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xl/threadedComments/threadedComment3.xml" ContentType="application/vnd.ms-excel.threadedcomments+xml"/>
  <Override PartName="/xl/comments9.xml" ContentType="application/vnd.openxmlformats-officedocument.spreadsheetml.comments+xml"/>
  <Override PartName="/xl/threadedComments/threadedComment4.xml" ContentType="application/vnd.ms-excel.threadedcomments+xml"/>
  <Override PartName="/xl/comments10.xml" ContentType="application/vnd.openxmlformats-officedocument.spreadsheetml.comments+xml"/>
  <Override PartName="/xl/threadedComments/threadedComment5.xml" ContentType="application/vnd.ms-excel.threadedcomments+xml"/>
  <Override PartName="/xl/comments11.xml" ContentType="application/vnd.openxmlformats-officedocument.spreadsheetml.comments+xml"/>
  <Override PartName="/xl/threadedComments/threadedComment6.xml" ContentType="application/vnd.ms-excel.threadedcomments+xml"/>
  <Override PartName="/xl/comments12.xml" ContentType="application/vnd.openxmlformats-officedocument.spreadsheetml.comments+xml"/>
  <Override PartName="/xl/threadedComments/threadedComment7.xml" ContentType="application/vnd.ms-excel.threadedcomments+xml"/>
  <Override PartName="/xl/comments13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ncnj.sharepoint.com/sites/staff_sharedfolders/Shared Documents/140.スケジュール・時間割/2026(R8)年度 時間割/"/>
    </mc:Choice>
  </mc:AlternateContent>
  <xr:revisionPtr revIDLastSave="3339" documentId="13_ncr:1_{C9207412-FFEA-4FAC-AFBB-4B90B0E49084}" xr6:coauthVersionLast="47" xr6:coauthVersionMax="47" xr10:uidLastSave="{C221079E-06A0-4267-8A2D-52BAA804BF0E}"/>
  <bookViews>
    <workbookView xWindow="-110" yWindow="-110" windowWidth="19420" windowHeight="11500" activeTab="9" xr2:uid="{00000000-000D-0000-FFFF-FFFF00000000}"/>
  </bookViews>
  <sheets>
    <sheet name="2026年10月 " sheetId="95" r:id="rId1"/>
    <sheet name="2026年11月" sheetId="101" r:id="rId2"/>
    <sheet name="2026年12月" sheetId="102" r:id="rId3"/>
    <sheet name="2027年1月" sheetId="103" r:id="rId4"/>
    <sheet name="2027年2月" sheetId="104" r:id="rId5"/>
    <sheet name="2027年3月" sheetId="105" r:id="rId6"/>
    <sheet name="2026年度(1年後期)" sheetId="122" r:id="rId7"/>
    <sheet name="2026年度(2年後期)" sheetId="123" r:id="rId8"/>
    <sheet name="2026年度(3年後期)" sheetId="124" r:id="rId9"/>
    <sheet name="2026年度(4年・助産後期)" sheetId="127" r:id="rId10"/>
    <sheet name="2026年度(4年後期)" sheetId="125" r:id="rId11"/>
    <sheet name="2026年度(助産後期)" sheetId="126" r:id="rId12"/>
    <sheet name="2026年度(M1後期)" sheetId="128" r:id="rId13"/>
    <sheet name="2026年度(M2後期)" sheetId="129" r:id="rId14"/>
    <sheet name="2026年度(D1後期)" sheetId="130" r:id="rId15"/>
    <sheet name="2026年度(D23後期)" sheetId="131" r:id="rId16"/>
    <sheet name="科目・教員" sheetId="132" r:id="rId17"/>
  </sheets>
  <definedNames>
    <definedName name="_xlnm._FilterDatabase" localSheetId="0" hidden="1">'2026年10月 '!$A$1:$Z$752</definedName>
    <definedName name="_xlnm._FilterDatabase" localSheetId="1" hidden="1">'2026年11月'!$A$1:$Z$751</definedName>
    <definedName name="_xlnm._FilterDatabase" localSheetId="2" hidden="1">'2026年12月'!$A$1:$Z$751</definedName>
    <definedName name="_xlnm._FilterDatabase" localSheetId="9" hidden="1">'2026年度(4年・助産後期)'!$B$5:$P$391</definedName>
    <definedName name="_xlnm._FilterDatabase" localSheetId="3" hidden="1">'2027年1月'!$A$1:$Z$751</definedName>
    <definedName name="_xlnm._FilterDatabase" localSheetId="4" hidden="1">'2027年2月'!$A$1:$Z$726</definedName>
    <definedName name="_xlnm._FilterDatabase" localSheetId="5" hidden="1">'2027年3月'!$A$1:$Z$751</definedName>
    <definedName name="_xlnm.Print_Area" localSheetId="0">'2026年10月 '!$A$1:$BV$777</definedName>
    <definedName name="_xlnm.Print_Area" localSheetId="1">'2026年11月'!$A$1:$BV$751</definedName>
    <definedName name="_xlnm.Print_Area" localSheetId="2">'2026年12月'!$A$1:$BV$776</definedName>
    <definedName name="_xlnm.Print_Area" localSheetId="6">'2026年度(1年後期)'!$A$1:$N$208</definedName>
    <definedName name="_xlnm.Print_Area" localSheetId="7">'2026年度(2年後期)'!$A$1:$R$208</definedName>
    <definedName name="_xlnm.Print_Area" localSheetId="8">'2026年度(3年後期)'!$A$1:$N$208</definedName>
    <definedName name="_xlnm.Print_Area" localSheetId="9">'2026年度(4年・助産後期)'!$B$2:$O$390</definedName>
    <definedName name="_xlnm.Print_Area" localSheetId="10">'2026年度(4年後期)'!$A$1:$N$208</definedName>
    <definedName name="_xlnm.Print_Area" localSheetId="14">'2026年度(D1後期)'!$A$1:$N$208</definedName>
    <definedName name="_xlnm.Print_Area" localSheetId="15">'2026年度(D23後期)'!$A$1:$N$208</definedName>
    <definedName name="_xlnm.Print_Area" localSheetId="12">'2026年度(M1後期)'!$A$1:$N$208</definedName>
    <definedName name="_xlnm.Print_Area" localSheetId="13">'2026年度(M2後期)'!$A$1:$N$208</definedName>
    <definedName name="_xlnm.Print_Area" localSheetId="11">'2026年度(助産後期)'!$A$1:$N$208</definedName>
    <definedName name="_xlnm.Print_Area" localSheetId="3">'2027年1月'!$A$1:$BV$776</definedName>
    <definedName name="_xlnm.Print_Area" localSheetId="4">'2027年2月'!$A$1:$BV$701</definedName>
    <definedName name="_xlnm.Print_Area" localSheetId="5">'2027年3月'!$A$1:$BW$776</definedName>
    <definedName name="_xlnm.Print_Titles" localSheetId="0">'2026年10月 '!$1:$1</definedName>
    <definedName name="_xlnm.Print_Titles" localSheetId="1">'2026年11月'!$1:$1</definedName>
    <definedName name="_xlnm.Print_Titles" localSheetId="2">'2026年12月'!$1:$1</definedName>
    <definedName name="_xlnm.Print_Titles" localSheetId="6">'2026年度(1年後期)'!$1:$3</definedName>
    <definedName name="_xlnm.Print_Titles" localSheetId="7">'2026年度(2年後期)'!$1:$3</definedName>
    <definedName name="_xlnm.Print_Titles" localSheetId="8">'2026年度(3年後期)'!$1:$3</definedName>
    <definedName name="_xlnm.Print_Titles" localSheetId="9">'2026年度(4年・助産後期)'!$2:$2</definedName>
    <definedName name="_xlnm.Print_Titles" localSheetId="10">'2026年度(4年後期)'!$1:$3</definedName>
    <definedName name="_xlnm.Print_Titles" localSheetId="14">'2026年度(D1後期)'!$1:$3</definedName>
    <definedName name="_xlnm.Print_Titles" localSheetId="15">'2026年度(D23後期)'!$1:$3</definedName>
    <definedName name="_xlnm.Print_Titles" localSheetId="12">'2026年度(M1後期)'!$1:$3</definedName>
    <definedName name="_xlnm.Print_Titles" localSheetId="13">'2026年度(M2後期)'!$1:$3</definedName>
    <definedName name="_xlnm.Print_Titles" localSheetId="11">'2026年度(助産後期)'!$1:$3</definedName>
    <definedName name="_xlnm.Print_Titles" localSheetId="3">'2027年1月'!$1:$1</definedName>
    <definedName name="_xlnm.Print_Titles" localSheetId="4">'2027年2月'!$1:$1</definedName>
    <definedName name="_xlnm.Print_Titles" localSheetId="5">'2027年3月'!$1:$1</definedName>
    <definedName name="Z_2A3886E8_B047_4E53_8044_B0A88B7CCC92_.wvu.PrintArea" localSheetId="6" hidden="1">'2026年度(1年後期)'!$A$1:$N$208</definedName>
    <definedName name="Z_2A3886E8_B047_4E53_8044_B0A88B7CCC92_.wvu.PrintArea" localSheetId="7" hidden="1">'2026年度(2年後期)'!$A$1:$N$208</definedName>
    <definedName name="Z_2A3886E8_B047_4E53_8044_B0A88B7CCC92_.wvu.PrintArea" localSheetId="8" hidden="1">'2026年度(3年後期)'!$A$1:$N$208</definedName>
    <definedName name="Z_2A3886E8_B047_4E53_8044_B0A88B7CCC92_.wvu.PrintArea" localSheetId="10" hidden="1">'2026年度(4年後期)'!$A$1:$N$208</definedName>
    <definedName name="Z_2A3886E8_B047_4E53_8044_B0A88B7CCC92_.wvu.PrintArea" localSheetId="14" hidden="1">'2026年度(D1後期)'!$A$1:$N$208</definedName>
    <definedName name="Z_2A3886E8_B047_4E53_8044_B0A88B7CCC92_.wvu.PrintArea" localSheetId="15" hidden="1">'2026年度(D23後期)'!$A$1:$N$208</definedName>
    <definedName name="Z_2A3886E8_B047_4E53_8044_B0A88B7CCC92_.wvu.PrintArea" localSheetId="12" hidden="1">'2026年度(M1後期)'!$A$1:$N$208</definedName>
    <definedName name="Z_2A3886E8_B047_4E53_8044_B0A88B7CCC92_.wvu.PrintArea" localSheetId="13" hidden="1">'2026年度(M2後期)'!$A$1:$N$208</definedName>
    <definedName name="Z_2A3886E8_B047_4E53_8044_B0A88B7CCC92_.wvu.PrintArea" localSheetId="11" hidden="1">'2026年度(助産後期)'!$A$1:$N$208</definedName>
    <definedName name="Z_E2967952_4EBE_4D82_93C2_518511F7E122_.wvu.PrintArea" localSheetId="6" hidden="1">'2026年度(1年後期)'!$A$1:$N$208</definedName>
    <definedName name="Z_E2967952_4EBE_4D82_93C2_518511F7E122_.wvu.PrintArea" localSheetId="7" hidden="1">'2026年度(2年後期)'!$A$1:$N$208</definedName>
    <definedName name="Z_E2967952_4EBE_4D82_93C2_518511F7E122_.wvu.PrintArea" localSheetId="8" hidden="1">'2026年度(3年後期)'!$A$1:$N$208</definedName>
    <definedName name="Z_E2967952_4EBE_4D82_93C2_518511F7E122_.wvu.PrintArea" localSheetId="10" hidden="1">'2026年度(4年後期)'!$A$1:$N$208</definedName>
    <definedName name="Z_E2967952_4EBE_4D82_93C2_518511F7E122_.wvu.PrintArea" localSheetId="14" hidden="1">'2026年度(D1後期)'!$A$1:$N$208</definedName>
    <definedName name="Z_E2967952_4EBE_4D82_93C2_518511F7E122_.wvu.PrintArea" localSheetId="15" hidden="1">'2026年度(D23後期)'!$A$1:$N$208</definedName>
    <definedName name="Z_E2967952_4EBE_4D82_93C2_518511F7E122_.wvu.PrintArea" localSheetId="12" hidden="1">'2026年度(M1後期)'!$A$1:$N$208</definedName>
    <definedName name="Z_E2967952_4EBE_4D82_93C2_518511F7E122_.wvu.PrintArea" localSheetId="13" hidden="1">'2026年度(M2後期)'!$A$1:$N$208</definedName>
    <definedName name="Z_E2967952_4EBE_4D82_93C2_518511F7E122_.wvu.PrintArea" localSheetId="11" hidden="1">'2026年度(助産後期)'!$A$1:$N$208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69" i="95" l="1"/>
  <c r="C155" i="102"/>
  <c r="O177" i="131"/>
  <c r="O174" i="131"/>
  <c r="O145" i="131"/>
  <c r="O142" i="131"/>
  <c r="O110" i="131"/>
  <c r="O107" i="131"/>
  <c r="O72" i="131"/>
  <c r="O41" i="131"/>
  <c r="O8" i="131"/>
  <c r="O11" i="131" s="1"/>
  <c r="O12" i="131" s="1"/>
  <c r="O13" i="131" s="1"/>
  <c r="O14" i="131" s="1"/>
  <c r="O15" i="131" s="1"/>
  <c r="O19" i="131" s="1"/>
  <c r="O20" i="131" s="1"/>
  <c r="O21" i="131" s="1"/>
  <c r="O22" i="131" s="1"/>
  <c r="O25" i="131" s="1"/>
  <c r="O26" i="131" s="1"/>
  <c r="O27" i="131" s="1"/>
  <c r="O28" i="131" s="1"/>
  <c r="O29" i="131" s="1"/>
  <c r="O32" i="131" s="1"/>
  <c r="O33" i="131" s="1"/>
  <c r="O34" i="131" s="1"/>
  <c r="O35" i="131" s="1"/>
  <c r="O36" i="131" s="1"/>
  <c r="O43" i="131" s="1"/>
  <c r="O45" i="131" s="1"/>
  <c r="O46" i="131" s="1"/>
  <c r="O47" i="131" s="1"/>
  <c r="O50" i="131" s="1"/>
  <c r="O51" i="131" s="1"/>
  <c r="O52" i="131" s="1"/>
  <c r="O53" i="131" s="1"/>
  <c r="O54" i="131" s="1"/>
  <c r="O57" i="131" s="1"/>
  <c r="O58" i="131" s="1"/>
  <c r="O59" i="131" s="1"/>
  <c r="O60" i="131" s="1"/>
  <c r="O61" i="131" s="1"/>
  <c r="O65" i="131" s="1"/>
  <c r="O66" i="131" s="1"/>
  <c r="O67" i="131" s="1"/>
  <c r="O68" i="131" s="1"/>
  <c r="O71" i="131" s="1"/>
  <c r="O76" i="131" s="1"/>
  <c r="O77" i="131" s="1"/>
  <c r="O78" i="131" s="1"/>
  <c r="O79" i="131" s="1"/>
  <c r="O82" i="131" s="1"/>
  <c r="O83" i="131" s="1"/>
  <c r="O84" i="131" s="1"/>
  <c r="O85" i="131" s="1"/>
  <c r="O86" i="131" s="1"/>
  <c r="O89" i="131" s="1"/>
  <c r="O90" i="131" s="1"/>
  <c r="O91" i="131" s="1"/>
  <c r="O92" i="131" s="1"/>
  <c r="O93" i="131" s="1"/>
  <c r="O96" i="131" s="1"/>
  <c r="O97" i="131" s="1"/>
  <c r="O98" i="131" s="1"/>
  <c r="O99" i="131" s="1"/>
  <c r="O100" i="131" s="1"/>
  <c r="O114" i="131" s="1"/>
  <c r="O115" i="131" s="1"/>
  <c r="O116" i="131" s="1"/>
  <c r="O117" i="131" s="1"/>
  <c r="O118" i="131" s="1"/>
  <c r="O122" i="131" s="1"/>
  <c r="O123" i="131" s="1"/>
  <c r="O124" i="131" s="1"/>
  <c r="O125" i="131" s="1"/>
  <c r="O128" i="131" s="1"/>
  <c r="O129" i="131" s="1"/>
  <c r="O130" i="131" s="1"/>
  <c r="O131" i="131" s="1"/>
  <c r="O132" i="131" s="1"/>
  <c r="O135" i="131" s="1"/>
  <c r="O136" i="131" s="1"/>
  <c r="O137" i="131" s="1"/>
  <c r="O138" i="131" s="1"/>
  <c r="O139" i="131" s="1"/>
  <c r="O146" i="131" s="1"/>
  <c r="O147" i="131" s="1"/>
  <c r="O148" i="131" s="1"/>
  <c r="O149" i="131" s="1"/>
  <c r="O150" i="131" s="1"/>
  <c r="O153" i="131" s="1"/>
  <c r="O154" i="131" s="1"/>
  <c r="O155" i="131" s="1"/>
  <c r="O157" i="131" s="1"/>
  <c r="O160" i="131" s="1"/>
  <c r="O161" i="131" s="1"/>
  <c r="O162" i="131" s="1"/>
  <c r="O163" i="131" s="1"/>
  <c r="O164" i="131" s="1"/>
  <c r="O167" i="131" s="1"/>
  <c r="O169" i="131" s="1"/>
  <c r="O170" i="131" s="1"/>
  <c r="O171" i="131" s="1"/>
  <c r="O178" i="131" s="1"/>
  <c r="O179" i="131" s="1"/>
  <c r="O180" i="131" s="1"/>
  <c r="O181" i="131" s="1"/>
  <c r="O182" i="131" s="1"/>
  <c r="O185" i="131" s="1"/>
  <c r="O186" i="131" s="1"/>
  <c r="O187" i="131" s="1"/>
  <c r="O188" i="131" s="1"/>
  <c r="O189" i="131" s="1"/>
  <c r="O192" i="131" s="1"/>
  <c r="O193" i="131" s="1"/>
  <c r="O194" i="131" s="1"/>
  <c r="O195" i="131" s="1"/>
  <c r="O196" i="131" s="1"/>
  <c r="O200" i="131" s="1"/>
  <c r="O201" i="131" s="1"/>
  <c r="O202" i="131" s="1"/>
  <c r="O203" i="131" s="1"/>
  <c r="O206" i="131" s="1"/>
  <c r="O207" i="131" s="1"/>
  <c r="O208" i="131" s="1"/>
  <c r="O177" i="130"/>
  <c r="O174" i="130"/>
  <c r="O145" i="130"/>
  <c r="O142" i="130"/>
  <c r="O110" i="130"/>
  <c r="O107" i="130"/>
  <c r="O72" i="130"/>
  <c r="O41" i="130"/>
  <c r="O8" i="130"/>
  <c r="O11" i="130" s="1"/>
  <c r="O12" i="130" s="1"/>
  <c r="O13" i="130" s="1"/>
  <c r="O14" i="130" s="1"/>
  <c r="O15" i="130" s="1"/>
  <c r="O19" i="130" s="1"/>
  <c r="O20" i="130" s="1"/>
  <c r="O21" i="130" s="1"/>
  <c r="O22" i="130" s="1"/>
  <c r="O25" i="130" s="1"/>
  <c r="O26" i="130" s="1"/>
  <c r="O27" i="130" s="1"/>
  <c r="O28" i="130" s="1"/>
  <c r="O29" i="130" s="1"/>
  <c r="O32" i="130" s="1"/>
  <c r="O33" i="130" s="1"/>
  <c r="O34" i="130" s="1"/>
  <c r="O35" i="130" s="1"/>
  <c r="O36" i="130" s="1"/>
  <c r="O43" i="130" s="1"/>
  <c r="O45" i="130" s="1"/>
  <c r="O46" i="130" s="1"/>
  <c r="O47" i="130" s="1"/>
  <c r="O50" i="130" s="1"/>
  <c r="O51" i="130" s="1"/>
  <c r="O52" i="130" s="1"/>
  <c r="O53" i="130" s="1"/>
  <c r="O54" i="130" s="1"/>
  <c r="O57" i="130" s="1"/>
  <c r="O58" i="130" s="1"/>
  <c r="O59" i="130" s="1"/>
  <c r="O60" i="130" s="1"/>
  <c r="O61" i="130" s="1"/>
  <c r="O65" i="130" s="1"/>
  <c r="O66" i="130" s="1"/>
  <c r="O67" i="130" s="1"/>
  <c r="O68" i="130" s="1"/>
  <c r="O71" i="130" s="1"/>
  <c r="O76" i="130" s="1"/>
  <c r="O77" i="130" s="1"/>
  <c r="O78" i="130" s="1"/>
  <c r="O79" i="130" s="1"/>
  <c r="O82" i="130" s="1"/>
  <c r="O83" i="130" s="1"/>
  <c r="O84" i="130" s="1"/>
  <c r="O85" i="130" s="1"/>
  <c r="O86" i="130" s="1"/>
  <c r="O89" i="130" s="1"/>
  <c r="O90" i="130" s="1"/>
  <c r="O91" i="130" s="1"/>
  <c r="O92" i="130" s="1"/>
  <c r="O93" i="130" s="1"/>
  <c r="O96" i="130" s="1"/>
  <c r="O97" i="130" s="1"/>
  <c r="O98" i="130" s="1"/>
  <c r="O99" i="130" s="1"/>
  <c r="O100" i="130" s="1"/>
  <c r="O114" i="130" s="1"/>
  <c r="O115" i="130" s="1"/>
  <c r="O116" i="130" s="1"/>
  <c r="O117" i="130" s="1"/>
  <c r="O118" i="130" s="1"/>
  <c r="O122" i="130" s="1"/>
  <c r="O123" i="130" s="1"/>
  <c r="O124" i="130" s="1"/>
  <c r="O125" i="130" s="1"/>
  <c r="O128" i="130" s="1"/>
  <c r="O129" i="130" s="1"/>
  <c r="O130" i="130" s="1"/>
  <c r="O131" i="130" s="1"/>
  <c r="O132" i="130" s="1"/>
  <c r="O135" i="130" s="1"/>
  <c r="O136" i="130" s="1"/>
  <c r="O137" i="130" s="1"/>
  <c r="O138" i="130" s="1"/>
  <c r="O139" i="130" s="1"/>
  <c r="O146" i="130" s="1"/>
  <c r="O147" i="130" s="1"/>
  <c r="O148" i="130" s="1"/>
  <c r="O149" i="130" s="1"/>
  <c r="O150" i="130" s="1"/>
  <c r="O153" i="130" s="1"/>
  <c r="O154" i="130" s="1"/>
  <c r="O155" i="130" s="1"/>
  <c r="O157" i="130" s="1"/>
  <c r="O160" i="130" s="1"/>
  <c r="O161" i="130" s="1"/>
  <c r="O162" i="130" s="1"/>
  <c r="O163" i="130" s="1"/>
  <c r="O164" i="130" s="1"/>
  <c r="O167" i="130" s="1"/>
  <c r="O169" i="130" s="1"/>
  <c r="O170" i="130" s="1"/>
  <c r="O171" i="130" s="1"/>
  <c r="O178" i="130" s="1"/>
  <c r="O179" i="130" s="1"/>
  <c r="O180" i="130" s="1"/>
  <c r="O181" i="130" s="1"/>
  <c r="O182" i="130" s="1"/>
  <c r="O185" i="130" s="1"/>
  <c r="O186" i="130" s="1"/>
  <c r="O187" i="130" s="1"/>
  <c r="O188" i="130" s="1"/>
  <c r="O189" i="130" s="1"/>
  <c r="O192" i="130" s="1"/>
  <c r="O193" i="130" s="1"/>
  <c r="O194" i="130" s="1"/>
  <c r="O195" i="130" s="1"/>
  <c r="O196" i="130" s="1"/>
  <c r="O200" i="130" s="1"/>
  <c r="O201" i="130" s="1"/>
  <c r="O202" i="130" s="1"/>
  <c r="O203" i="130" s="1"/>
  <c r="O206" i="130" s="1"/>
  <c r="O207" i="130" s="1"/>
  <c r="O208" i="130" s="1"/>
  <c r="O177" i="129"/>
  <c r="O174" i="129"/>
  <c r="O145" i="129"/>
  <c r="O142" i="129"/>
  <c r="O110" i="129"/>
  <c r="O107" i="129"/>
  <c r="O72" i="129"/>
  <c r="O41" i="129"/>
  <c r="O8" i="129"/>
  <c r="O11" i="129" s="1"/>
  <c r="O12" i="129" s="1"/>
  <c r="O13" i="129" s="1"/>
  <c r="O14" i="129" s="1"/>
  <c r="O15" i="129" s="1"/>
  <c r="O19" i="129" s="1"/>
  <c r="O20" i="129" s="1"/>
  <c r="O21" i="129" s="1"/>
  <c r="O22" i="129" s="1"/>
  <c r="O25" i="129" s="1"/>
  <c r="O26" i="129" s="1"/>
  <c r="O27" i="129" s="1"/>
  <c r="O28" i="129" s="1"/>
  <c r="O29" i="129" s="1"/>
  <c r="O32" i="129" s="1"/>
  <c r="O33" i="129" s="1"/>
  <c r="O34" i="129" s="1"/>
  <c r="O35" i="129" s="1"/>
  <c r="O36" i="129" s="1"/>
  <c r="O43" i="129" s="1"/>
  <c r="O45" i="129" s="1"/>
  <c r="O46" i="129" s="1"/>
  <c r="O47" i="129" s="1"/>
  <c r="O50" i="129" s="1"/>
  <c r="O51" i="129" s="1"/>
  <c r="O52" i="129" s="1"/>
  <c r="O53" i="129" s="1"/>
  <c r="O54" i="129" s="1"/>
  <c r="O57" i="129" s="1"/>
  <c r="O58" i="129" s="1"/>
  <c r="O59" i="129" s="1"/>
  <c r="O60" i="129" s="1"/>
  <c r="O61" i="129" s="1"/>
  <c r="O65" i="129" s="1"/>
  <c r="O66" i="129" s="1"/>
  <c r="O67" i="129" s="1"/>
  <c r="O68" i="129" s="1"/>
  <c r="O71" i="129" s="1"/>
  <c r="O76" i="129" s="1"/>
  <c r="O77" i="129" s="1"/>
  <c r="O78" i="129" s="1"/>
  <c r="O79" i="129" s="1"/>
  <c r="O82" i="129" s="1"/>
  <c r="O83" i="129" s="1"/>
  <c r="O84" i="129" s="1"/>
  <c r="O85" i="129" s="1"/>
  <c r="O86" i="129" s="1"/>
  <c r="O89" i="129" s="1"/>
  <c r="O90" i="129" s="1"/>
  <c r="O91" i="129" s="1"/>
  <c r="O92" i="129" s="1"/>
  <c r="O93" i="129" s="1"/>
  <c r="O96" i="129" s="1"/>
  <c r="O97" i="129" s="1"/>
  <c r="O98" i="129" s="1"/>
  <c r="O99" i="129" s="1"/>
  <c r="O100" i="129" s="1"/>
  <c r="O114" i="129" s="1"/>
  <c r="O115" i="129" s="1"/>
  <c r="O116" i="129" s="1"/>
  <c r="O117" i="129" s="1"/>
  <c r="O118" i="129" s="1"/>
  <c r="O122" i="129" s="1"/>
  <c r="O123" i="129" s="1"/>
  <c r="O124" i="129" s="1"/>
  <c r="O125" i="129" s="1"/>
  <c r="O128" i="129" s="1"/>
  <c r="O129" i="129" s="1"/>
  <c r="O130" i="129" s="1"/>
  <c r="O131" i="129" s="1"/>
  <c r="O132" i="129" s="1"/>
  <c r="O135" i="129" s="1"/>
  <c r="O136" i="129" s="1"/>
  <c r="O137" i="129" s="1"/>
  <c r="O138" i="129" s="1"/>
  <c r="O139" i="129" s="1"/>
  <c r="O146" i="129" s="1"/>
  <c r="O147" i="129" s="1"/>
  <c r="O148" i="129" s="1"/>
  <c r="O149" i="129" s="1"/>
  <c r="O150" i="129" s="1"/>
  <c r="O153" i="129" s="1"/>
  <c r="O154" i="129" s="1"/>
  <c r="O155" i="129" s="1"/>
  <c r="O157" i="129" s="1"/>
  <c r="O160" i="129" s="1"/>
  <c r="O161" i="129" s="1"/>
  <c r="O162" i="129" s="1"/>
  <c r="O163" i="129" s="1"/>
  <c r="O164" i="129" s="1"/>
  <c r="O167" i="129" s="1"/>
  <c r="O169" i="129" s="1"/>
  <c r="O170" i="129" s="1"/>
  <c r="O171" i="129" s="1"/>
  <c r="O178" i="129" s="1"/>
  <c r="O179" i="129" s="1"/>
  <c r="O180" i="129" s="1"/>
  <c r="O181" i="129" s="1"/>
  <c r="O182" i="129" s="1"/>
  <c r="O185" i="129" s="1"/>
  <c r="O186" i="129" s="1"/>
  <c r="O187" i="129" s="1"/>
  <c r="O188" i="129" s="1"/>
  <c r="O189" i="129" s="1"/>
  <c r="O192" i="129" s="1"/>
  <c r="O193" i="129" s="1"/>
  <c r="O194" i="129" s="1"/>
  <c r="O195" i="129" s="1"/>
  <c r="O196" i="129" s="1"/>
  <c r="O200" i="129" s="1"/>
  <c r="O201" i="129" s="1"/>
  <c r="O202" i="129" s="1"/>
  <c r="O203" i="129" s="1"/>
  <c r="O206" i="129" s="1"/>
  <c r="O207" i="129" s="1"/>
  <c r="O208" i="129" s="1"/>
  <c r="O177" i="128"/>
  <c r="O174" i="128"/>
  <c r="O145" i="128"/>
  <c r="O142" i="128"/>
  <c r="O110" i="128"/>
  <c r="O107" i="128"/>
  <c r="O72" i="128"/>
  <c r="O41" i="128"/>
  <c r="O8" i="128"/>
  <c r="O11" i="128" s="1"/>
  <c r="O12" i="128" s="1"/>
  <c r="O13" i="128" s="1"/>
  <c r="O14" i="128" s="1"/>
  <c r="O15" i="128" s="1"/>
  <c r="O19" i="128" s="1"/>
  <c r="O20" i="128" s="1"/>
  <c r="O21" i="128" s="1"/>
  <c r="O22" i="128" s="1"/>
  <c r="O25" i="128" s="1"/>
  <c r="O26" i="128" s="1"/>
  <c r="O27" i="128" s="1"/>
  <c r="O28" i="128" s="1"/>
  <c r="O29" i="128" s="1"/>
  <c r="O32" i="128" s="1"/>
  <c r="O33" i="128" s="1"/>
  <c r="O34" i="128" s="1"/>
  <c r="O35" i="128" s="1"/>
  <c r="O36" i="128" s="1"/>
  <c r="O43" i="128" s="1"/>
  <c r="O45" i="128" s="1"/>
  <c r="O46" i="128" s="1"/>
  <c r="O47" i="128" s="1"/>
  <c r="O50" i="128" s="1"/>
  <c r="O51" i="128" s="1"/>
  <c r="O52" i="128" s="1"/>
  <c r="O53" i="128" s="1"/>
  <c r="O54" i="128" s="1"/>
  <c r="O57" i="128" s="1"/>
  <c r="O58" i="128" s="1"/>
  <c r="O59" i="128" s="1"/>
  <c r="O60" i="128" s="1"/>
  <c r="O61" i="128" s="1"/>
  <c r="O65" i="128" s="1"/>
  <c r="O66" i="128" s="1"/>
  <c r="O67" i="128" s="1"/>
  <c r="O68" i="128" s="1"/>
  <c r="O71" i="128" s="1"/>
  <c r="O76" i="128" s="1"/>
  <c r="O77" i="128" s="1"/>
  <c r="O78" i="128" s="1"/>
  <c r="O79" i="128" s="1"/>
  <c r="O82" i="128" s="1"/>
  <c r="O83" i="128" s="1"/>
  <c r="O84" i="128" s="1"/>
  <c r="O85" i="128" s="1"/>
  <c r="O86" i="128" s="1"/>
  <c r="O89" i="128" s="1"/>
  <c r="O90" i="128" s="1"/>
  <c r="O91" i="128" s="1"/>
  <c r="O92" i="128" s="1"/>
  <c r="O93" i="128" s="1"/>
  <c r="O96" i="128" s="1"/>
  <c r="O97" i="128" s="1"/>
  <c r="O98" i="128" s="1"/>
  <c r="O99" i="128" s="1"/>
  <c r="O100" i="128" s="1"/>
  <c r="O114" i="128" s="1"/>
  <c r="O115" i="128" s="1"/>
  <c r="O116" i="128" s="1"/>
  <c r="O117" i="128" s="1"/>
  <c r="O118" i="128" s="1"/>
  <c r="O122" i="128" s="1"/>
  <c r="O123" i="128" s="1"/>
  <c r="O124" i="128" s="1"/>
  <c r="O125" i="128" s="1"/>
  <c r="O128" i="128" s="1"/>
  <c r="O129" i="128" s="1"/>
  <c r="O130" i="128" s="1"/>
  <c r="O131" i="128" s="1"/>
  <c r="O132" i="128" s="1"/>
  <c r="O135" i="128" s="1"/>
  <c r="O136" i="128" s="1"/>
  <c r="O137" i="128" s="1"/>
  <c r="O138" i="128" s="1"/>
  <c r="O139" i="128" s="1"/>
  <c r="O146" i="128" s="1"/>
  <c r="O147" i="128" s="1"/>
  <c r="O148" i="128" s="1"/>
  <c r="O149" i="128" s="1"/>
  <c r="O150" i="128" s="1"/>
  <c r="O153" i="128" s="1"/>
  <c r="O154" i="128" s="1"/>
  <c r="O155" i="128" s="1"/>
  <c r="O157" i="128" s="1"/>
  <c r="O160" i="128" s="1"/>
  <c r="O161" i="128" s="1"/>
  <c r="O162" i="128" s="1"/>
  <c r="O163" i="128" s="1"/>
  <c r="O164" i="128" s="1"/>
  <c r="O167" i="128" s="1"/>
  <c r="O169" i="128" s="1"/>
  <c r="O170" i="128" s="1"/>
  <c r="O171" i="128" s="1"/>
  <c r="O178" i="128" s="1"/>
  <c r="O179" i="128" s="1"/>
  <c r="O180" i="128" s="1"/>
  <c r="O181" i="128" s="1"/>
  <c r="O182" i="128" s="1"/>
  <c r="O185" i="128" s="1"/>
  <c r="O186" i="128" s="1"/>
  <c r="O187" i="128" s="1"/>
  <c r="O188" i="128" s="1"/>
  <c r="O189" i="128" s="1"/>
  <c r="O192" i="128" s="1"/>
  <c r="O193" i="128" s="1"/>
  <c r="O194" i="128" s="1"/>
  <c r="O195" i="128" s="1"/>
  <c r="O196" i="128" s="1"/>
  <c r="O200" i="128" s="1"/>
  <c r="O201" i="128" s="1"/>
  <c r="O202" i="128" s="1"/>
  <c r="O203" i="128" s="1"/>
  <c r="O206" i="128" s="1"/>
  <c r="O207" i="128" s="1"/>
  <c r="O208" i="128" s="1"/>
  <c r="O177" i="126"/>
  <c r="O174" i="126"/>
  <c r="O145" i="126"/>
  <c r="O142" i="126"/>
  <c r="O110" i="126"/>
  <c r="O107" i="126"/>
  <c r="O72" i="126"/>
  <c r="O41" i="126"/>
  <c r="O8" i="126"/>
  <c r="O11" i="126" s="1"/>
  <c r="O12" i="126" s="1"/>
  <c r="O13" i="126" s="1"/>
  <c r="O14" i="126" s="1"/>
  <c r="O15" i="126" s="1"/>
  <c r="O19" i="126" s="1"/>
  <c r="O20" i="126" s="1"/>
  <c r="O21" i="126" s="1"/>
  <c r="O22" i="126" s="1"/>
  <c r="O25" i="126" s="1"/>
  <c r="O26" i="126" s="1"/>
  <c r="O27" i="126" s="1"/>
  <c r="O28" i="126" s="1"/>
  <c r="O29" i="126" s="1"/>
  <c r="O32" i="126" s="1"/>
  <c r="O33" i="126" s="1"/>
  <c r="O34" i="126" s="1"/>
  <c r="O35" i="126" s="1"/>
  <c r="O36" i="126" s="1"/>
  <c r="O43" i="126" s="1"/>
  <c r="O45" i="126" s="1"/>
  <c r="O46" i="126" s="1"/>
  <c r="O47" i="126" s="1"/>
  <c r="O50" i="126" s="1"/>
  <c r="O51" i="126" s="1"/>
  <c r="O52" i="126" s="1"/>
  <c r="O53" i="126" s="1"/>
  <c r="O54" i="126" s="1"/>
  <c r="O57" i="126" s="1"/>
  <c r="O58" i="126" s="1"/>
  <c r="O59" i="126" s="1"/>
  <c r="O60" i="126" s="1"/>
  <c r="O61" i="126" s="1"/>
  <c r="O65" i="126" s="1"/>
  <c r="O66" i="126" s="1"/>
  <c r="O67" i="126" s="1"/>
  <c r="O68" i="126" s="1"/>
  <c r="O71" i="126" s="1"/>
  <c r="O76" i="126" s="1"/>
  <c r="O77" i="126" s="1"/>
  <c r="O78" i="126" s="1"/>
  <c r="O79" i="126" s="1"/>
  <c r="O82" i="126" s="1"/>
  <c r="O83" i="126" s="1"/>
  <c r="O84" i="126" s="1"/>
  <c r="O85" i="126" s="1"/>
  <c r="O86" i="126" s="1"/>
  <c r="O89" i="126" s="1"/>
  <c r="O90" i="126" s="1"/>
  <c r="O91" i="126" s="1"/>
  <c r="O92" i="126" s="1"/>
  <c r="O93" i="126" s="1"/>
  <c r="O96" i="126" s="1"/>
  <c r="O97" i="126" s="1"/>
  <c r="O98" i="126" s="1"/>
  <c r="O99" i="126" s="1"/>
  <c r="O100" i="126" s="1"/>
  <c r="O114" i="126" s="1"/>
  <c r="O115" i="126" s="1"/>
  <c r="O116" i="126" s="1"/>
  <c r="O117" i="126" s="1"/>
  <c r="O118" i="126" s="1"/>
  <c r="O122" i="126" s="1"/>
  <c r="O123" i="126" s="1"/>
  <c r="O124" i="126" s="1"/>
  <c r="O125" i="126" s="1"/>
  <c r="O128" i="126" s="1"/>
  <c r="O129" i="126" s="1"/>
  <c r="O130" i="126" s="1"/>
  <c r="O131" i="126" s="1"/>
  <c r="O132" i="126" s="1"/>
  <c r="O135" i="126" s="1"/>
  <c r="O136" i="126" s="1"/>
  <c r="O137" i="126" s="1"/>
  <c r="O138" i="126" s="1"/>
  <c r="O139" i="126" s="1"/>
  <c r="O146" i="126" s="1"/>
  <c r="O147" i="126" s="1"/>
  <c r="O148" i="126" s="1"/>
  <c r="O149" i="126" s="1"/>
  <c r="O150" i="126" s="1"/>
  <c r="O153" i="126" s="1"/>
  <c r="O154" i="126" s="1"/>
  <c r="O155" i="126" s="1"/>
  <c r="O157" i="126" s="1"/>
  <c r="O160" i="126" s="1"/>
  <c r="O161" i="126" s="1"/>
  <c r="O162" i="126" s="1"/>
  <c r="O163" i="126" s="1"/>
  <c r="O164" i="126" s="1"/>
  <c r="O167" i="126" s="1"/>
  <c r="O169" i="126" s="1"/>
  <c r="O170" i="126" s="1"/>
  <c r="O171" i="126" s="1"/>
  <c r="O178" i="126" s="1"/>
  <c r="O179" i="126" s="1"/>
  <c r="O180" i="126" s="1"/>
  <c r="O181" i="126" s="1"/>
  <c r="O182" i="126" s="1"/>
  <c r="O185" i="126" s="1"/>
  <c r="O186" i="126" s="1"/>
  <c r="O187" i="126" s="1"/>
  <c r="O188" i="126" s="1"/>
  <c r="O189" i="126" s="1"/>
  <c r="O192" i="126" s="1"/>
  <c r="O193" i="126" s="1"/>
  <c r="O194" i="126" s="1"/>
  <c r="O195" i="126" s="1"/>
  <c r="O196" i="126" s="1"/>
  <c r="O200" i="126" s="1"/>
  <c r="O201" i="126" s="1"/>
  <c r="O202" i="126" s="1"/>
  <c r="O203" i="126" s="1"/>
  <c r="O206" i="126" s="1"/>
  <c r="O207" i="126" s="1"/>
  <c r="O208" i="126" s="1"/>
  <c r="O177" i="125"/>
  <c r="O174" i="125"/>
  <c r="O145" i="125"/>
  <c r="O142" i="125"/>
  <c r="O110" i="125"/>
  <c r="O107" i="125"/>
  <c r="O72" i="125"/>
  <c r="O41" i="125"/>
  <c r="O8" i="125"/>
  <c r="O11" i="125" s="1"/>
  <c r="O12" i="125" s="1"/>
  <c r="O13" i="125" s="1"/>
  <c r="O14" i="125" s="1"/>
  <c r="O15" i="125" s="1"/>
  <c r="O19" i="125" s="1"/>
  <c r="O20" i="125" s="1"/>
  <c r="O21" i="125" s="1"/>
  <c r="O22" i="125" s="1"/>
  <c r="O25" i="125" s="1"/>
  <c r="O26" i="125" s="1"/>
  <c r="O27" i="125" s="1"/>
  <c r="O28" i="125" s="1"/>
  <c r="O29" i="125" s="1"/>
  <c r="O32" i="125" s="1"/>
  <c r="O33" i="125" s="1"/>
  <c r="O34" i="125" s="1"/>
  <c r="O35" i="125" s="1"/>
  <c r="O36" i="125" s="1"/>
  <c r="O43" i="125" s="1"/>
  <c r="O45" i="125" s="1"/>
  <c r="O46" i="125" s="1"/>
  <c r="O47" i="125" s="1"/>
  <c r="O50" i="125" s="1"/>
  <c r="O51" i="125" s="1"/>
  <c r="O52" i="125" s="1"/>
  <c r="O53" i="125" s="1"/>
  <c r="O54" i="125" s="1"/>
  <c r="O57" i="125" s="1"/>
  <c r="O58" i="125" s="1"/>
  <c r="O59" i="125" s="1"/>
  <c r="O60" i="125" s="1"/>
  <c r="O61" i="125" s="1"/>
  <c r="O65" i="125" s="1"/>
  <c r="O66" i="125" s="1"/>
  <c r="O67" i="125" s="1"/>
  <c r="O68" i="125" s="1"/>
  <c r="O71" i="125" s="1"/>
  <c r="O76" i="125" s="1"/>
  <c r="O77" i="125" s="1"/>
  <c r="O78" i="125" s="1"/>
  <c r="O79" i="125" s="1"/>
  <c r="O82" i="125" s="1"/>
  <c r="O83" i="125" s="1"/>
  <c r="O84" i="125" s="1"/>
  <c r="O85" i="125" s="1"/>
  <c r="O86" i="125" s="1"/>
  <c r="O89" i="125" s="1"/>
  <c r="O90" i="125" s="1"/>
  <c r="O91" i="125" s="1"/>
  <c r="O92" i="125" s="1"/>
  <c r="O93" i="125" s="1"/>
  <c r="O96" i="125" s="1"/>
  <c r="O97" i="125" s="1"/>
  <c r="O98" i="125" s="1"/>
  <c r="O99" i="125" s="1"/>
  <c r="O100" i="125" s="1"/>
  <c r="O114" i="125" s="1"/>
  <c r="O115" i="125" s="1"/>
  <c r="O116" i="125" s="1"/>
  <c r="O117" i="125" s="1"/>
  <c r="O118" i="125" s="1"/>
  <c r="O122" i="125" s="1"/>
  <c r="O123" i="125" s="1"/>
  <c r="O124" i="125" s="1"/>
  <c r="O125" i="125" s="1"/>
  <c r="O128" i="125" s="1"/>
  <c r="O129" i="125" s="1"/>
  <c r="O130" i="125" s="1"/>
  <c r="O131" i="125" s="1"/>
  <c r="O132" i="125" s="1"/>
  <c r="O135" i="125" s="1"/>
  <c r="O136" i="125" s="1"/>
  <c r="O137" i="125" s="1"/>
  <c r="O138" i="125" s="1"/>
  <c r="O139" i="125" s="1"/>
  <c r="O146" i="125" s="1"/>
  <c r="O147" i="125" s="1"/>
  <c r="O148" i="125" s="1"/>
  <c r="O149" i="125" s="1"/>
  <c r="O150" i="125" s="1"/>
  <c r="O153" i="125" s="1"/>
  <c r="O154" i="125" s="1"/>
  <c r="O155" i="125" s="1"/>
  <c r="O157" i="125" s="1"/>
  <c r="O160" i="125" s="1"/>
  <c r="O161" i="125" s="1"/>
  <c r="O162" i="125" s="1"/>
  <c r="O163" i="125" s="1"/>
  <c r="O164" i="125" s="1"/>
  <c r="O167" i="125" s="1"/>
  <c r="O169" i="125" s="1"/>
  <c r="O170" i="125" s="1"/>
  <c r="O171" i="125" s="1"/>
  <c r="O178" i="125" s="1"/>
  <c r="O179" i="125" s="1"/>
  <c r="O180" i="125" s="1"/>
  <c r="O181" i="125" s="1"/>
  <c r="O182" i="125" s="1"/>
  <c r="O185" i="125" s="1"/>
  <c r="O186" i="125" s="1"/>
  <c r="O187" i="125" s="1"/>
  <c r="O188" i="125" s="1"/>
  <c r="O189" i="125" s="1"/>
  <c r="O192" i="125" s="1"/>
  <c r="O193" i="125" s="1"/>
  <c r="O194" i="125" s="1"/>
  <c r="O195" i="125" s="1"/>
  <c r="O196" i="125" s="1"/>
  <c r="O200" i="125" s="1"/>
  <c r="O201" i="125" s="1"/>
  <c r="O202" i="125" s="1"/>
  <c r="O203" i="125" s="1"/>
  <c r="O206" i="125" s="1"/>
  <c r="O207" i="125" s="1"/>
  <c r="O208" i="125" s="1"/>
  <c r="O177" i="124" l="1"/>
  <c r="O174" i="124"/>
  <c r="O145" i="124"/>
  <c r="O142" i="124"/>
  <c r="O110" i="124"/>
  <c r="O107" i="124"/>
  <c r="O72" i="124"/>
  <c r="O41" i="124"/>
  <c r="O8" i="124"/>
  <c r="O11" i="124" s="1"/>
  <c r="O12" i="124" s="1"/>
  <c r="O13" i="124" s="1"/>
  <c r="O14" i="124" s="1"/>
  <c r="O15" i="124" s="1"/>
  <c r="O19" i="124" s="1"/>
  <c r="O20" i="124" s="1"/>
  <c r="O21" i="124" s="1"/>
  <c r="O22" i="124" s="1"/>
  <c r="O25" i="124" s="1"/>
  <c r="O26" i="124" s="1"/>
  <c r="O27" i="124" s="1"/>
  <c r="O28" i="124" s="1"/>
  <c r="O29" i="124" s="1"/>
  <c r="O32" i="124" s="1"/>
  <c r="O33" i="124" s="1"/>
  <c r="O34" i="124" s="1"/>
  <c r="O35" i="124" s="1"/>
  <c r="O36" i="124" s="1"/>
  <c r="O43" i="124" s="1"/>
  <c r="O45" i="124" s="1"/>
  <c r="O46" i="124" s="1"/>
  <c r="O47" i="124" s="1"/>
  <c r="O50" i="124" s="1"/>
  <c r="O51" i="124" s="1"/>
  <c r="O52" i="124" s="1"/>
  <c r="O53" i="124" s="1"/>
  <c r="O54" i="124" s="1"/>
  <c r="O57" i="124" s="1"/>
  <c r="O58" i="124" s="1"/>
  <c r="O59" i="124" s="1"/>
  <c r="O60" i="124" s="1"/>
  <c r="O61" i="124" s="1"/>
  <c r="O65" i="124" s="1"/>
  <c r="O66" i="124" s="1"/>
  <c r="O67" i="124" s="1"/>
  <c r="O68" i="124" s="1"/>
  <c r="O71" i="124" s="1"/>
  <c r="O76" i="124" s="1"/>
  <c r="O77" i="124" s="1"/>
  <c r="O78" i="124" s="1"/>
  <c r="O79" i="124" s="1"/>
  <c r="O82" i="124" s="1"/>
  <c r="O83" i="124" s="1"/>
  <c r="O84" i="124" s="1"/>
  <c r="O85" i="124" s="1"/>
  <c r="O86" i="124" s="1"/>
  <c r="O89" i="124" s="1"/>
  <c r="O90" i="124" s="1"/>
  <c r="O91" i="124" s="1"/>
  <c r="O92" i="124" s="1"/>
  <c r="O93" i="124" s="1"/>
  <c r="O96" i="124" s="1"/>
  <c r="O97" i="124" s="1"/>
  <c r="O98" i="124" s="1"/>
  <c r="O99" i="124" s="1"/>
  <c r="O100" i="124" s="1"/>
  <c r="O114" i="124" s="1"/>
  <c r="O115" i="124" s="1"/>
  <c r="O116" i="124" s="1"/>
  <c r="O117" i="124" s="1"/>
  <c r="O118" i="124" s="1"/>
  <c r="O122" i="124" s="1"/>
  <c r="O123" i="124" s="1"/>
  <c r="O124" i="124" s="1"/>
  <c r="O125" i="124" s="1"/>
  <c r="O128" i="124" s="1"/>
  <c r="O129" i="124" s="1"/>
  <c r="O130" i="124" s="1"/>
  <c r="O131" i="124" s="1"/>
  <c r="O132" i="124" s="1"/>
  <c r="O135" i="124" s="1"/>
  <c r="O136" i="124" s="1"/>
  <c r="O137" i="124" s="1"/>
  <c r="O138" i="124" s="1"/>
  <c r="O139" i="124" s="1"/>
  <c r="O146" i="124" s="1"/>
  <c r="O147" i="124" s="1"/>
  <c r="O148" i="124" s="1"/>
  <c r="O149" i="124" s="1"/>
  <c r="O150" i="124" s="1"/>
  <c r="O153" i="124" s="1"/>
  <c r="O154" i="124" s="1"/>
  <c r="O155" i="124" s="1"/>
  <c r="O157" i="124" s="1"/>
  <c r="O160" i="124" s="1"/>
  <c r="O161" i="124" s="1"/>
  <c r="O162" i="124" s="1"/>
  <c r="O163" i="124" s="1"/>
  <c r="O164" i="124" s="1"/>
  <c r="O167" i="124" s="1"/>
  <c r="O169" i="124" s="1"/>
  <c r="O170" i="124" s="1"/>
  <c r="O171" i="124" s="1"/>
  <c r="O178" i="124" s="1"/>
  <c r="O179" i="124" s="1"/>
  <c r="O180" i="124" s="1"/>
  <c r="O181" i="124" s="1"/>
  <c r="O182" i="124" s="1"/>
  <c r="O185" i="124" s="1"/>
  <c r="O186" i="124" s="1"/>
  <c r="O187" i="124" s="1"/>
  <c r="O188" i="124" s="1"/>
  <c r="O189" i="124" s="1"/>
  <c r="O192" i="124" s="1"/>
  <c r="O193" i="124" s="1"/>
  <c r="O194" i="124" s="1"/>
  <c r="O195" i="124" s="1"/>
  <c r="O196" i="124" s="1"/>
  <c r="O200" i="124" s="1"/>
  <c r="O201" i="124" s="1"/>
  <c r="O202" i="124" s="1"/>
  <c r="O203" i="124" s="1"/>
  <c r="O206" i="124" s="1"/>
  <c r="O207" i="124" s="1"/>
  <c r="O208" i="124" s="1"/>
  <c r="O177" i="123"/>
  <c r="O174" i="123"/>
  <c r="O145" i="123"/>
  <c r="O142" i="123"/>
  <c r="O110" i="123"/>
  <c r="O107" i="123"/>
  <c r="O72" i="123"/>
  <c r="O41" i="123"/>
  <c r="O8" i="123"/>
  <c r="O11" i="123" s="1"/>
  <c r="O12" i="123" s="1"/>
  <c r="O13" i="123" s="1"/>
  <c r="O14" i="123" s="1"/>
  <c r="O15" i="123" s="1"/>
  <c r="O19" i="123" s="1"/>
  <c r="O20" i="123" s="1"/>
  <c r="O21" i="123" s="1"/>
  <c r="O22" i="123" s="1"/>
  <c r="O25" i="123" s="1"/>
  <c r="O26" i="123" s="1"/>
  <c r="O27" i="123" s="1"/>
  <c r="O28" i="123" s="1"/>
  <c r="O29" i="123" s="1"/>
  <c r="O32" i="123" s="1"/>
  <c r="O33" i="123" s="1"/>
  <c r="O34" i="123" s="1"/>
  <c r="O35" i="123" s="1"/>
  <c r="O36" i="123" s="1"/>
  <c r="O43" i="123" s="1"/>
  <c r="O45" i="123" s="1"/>
  <c r="O46" i="123" s="1"/>
  <c r="O47" i="123" s="1"/>
  <c r="O50" i="123" s="1"/>
  <c r="O51" i="123" s="1"/>
  <c r="O52" i="123" s="1"/>
  <c r="O53" i="123" s="1"/>
  <c r="O54" i="123" s="1"/>
  <c r="O57" i="123" s="1"/>
  <c r="O58" i="123" s="1"/>
  <c r="O59" i="123" s="1"/>
  <c r="O60" i="123" s="1"/>
  <c r="O61" i="123" s="1"/>
  <c r="O65" i="123" s="1"/>
  <c r="O66" i="123" s="1"/>
  <c r="O67" i="123" s="1"/>
  <c r="O68" i="123" s="1"/>
  <c r="O71" i="123" s="1"/>
  <c r="O76" i="123" s="1"/>
  <c r="O77" i="123" s="1"/>
  <c r="O78" i="123" s="1"/>
  <c r="O79" i="123" s="1"/>
  <c r="O82" i="123" s="1"/>
  <c r="O83" i="123" s="1"/>
  <c r="O84" i="123" s="1"/>
  <c r="O85" i="123" s="1"/>
  <c r="O86" i="123" s="1"/>
  <c r="O89" i="123" s="1"/>
  <c r="O90" i="123" s="1"/>
  <c r="O91" i="123" s="1"/>
  <c r="O92" i="123" s="1"/>
  <c r="O93" i="123" s="1"/>
  <c r="O96" i="123" s="1"/>
  <c r="O97" i="123" s="1"/>
  <c r="O98" i="123" s="1"/>
  <c r="O99" i="123" s="1"/>
  <c r="O100" i="123" s="1"/>
  <c r="O114" i="123" s="1"/>
  <c r="O115" i="123" s="1"/>
  <c r="O116" i="123" s="1"/>
  <c r="O117" i="123" s="1"/>
  <c r="O118" i="123" s="1"/>
  <c r="O122" i="123" s="1"/>
  <c r="O123" i="123" s="1"/>
  <c r="O124" i="123" s="1"/>
  <c r="O125" i="123" s="1"/>
  <c r="O128" i="123" s="1"/>
  <c r="O129" i="123" s="1"/>
  <c r="O130" i="123" s="1"/>
  <c r="O131" i="123" s="1"/>
  <c r="O132" i="123" s="1"/>
  <c r="O135" i="123" s="1"/>
  <c r="O136" i="123" s="1"/>
  <c r="O137" i="123" s="1"/>
  <c r="O138" i="123" s="1"/>
  <c r="O139" i="123" s="1"/>
  <c r="O146" i="123" s="1"/>
  <c r="O147" i="123" s="1"/>
  <c r="O148" i="123" s="1"/>
  <c r="O149" i="123" s="1"/>
  <c r="O150" i="123" s="1"/>
  <c r="O153" i="123" s="1"/>
  <c r="O154" i="123" s="1"/>
  <c r="O155" i="123" s="1"/>
  <c r="O157" i="123" s="1"/>
  <c r="O160" i="123" s="1"/>
  <c r="O161" i="123" s="1"/>
  <c r="O162" i="123" s="1"/>
  <c r="O163" i="123" s="1"/>
  <c r="O164" i="123" s="1"/>
  <c r="O167" i="123" s="1"/>
  <c r="O169" i="123" s="1"/>
  <c r="O170" i="123" s="1"/>
  <c r="O171" i="123" s="1"/>
  <c r="O178" i="123" s="1"/>
  <c r="O179" i="123" s="1"/>
  <c r="O180" i="123" s="1"/>
  <c r="O181" i="123" s="1"/>
  <c r="O182" i="123" s="1"/>
  <c r="O185" i="123" s="1"/>
  <c r="O186" i="123" s="1"/>
  <c r="O187" i="123" s="1"/>
  <c r="O188" i="123" s="1"/>
  <c r="O189" i="123" s="1"/>
  <c r="O192" i="123" s="1"/>
  <c r="O193" i="123" s="1"/>
  <c r="O194" i="123" s="1"/>
  <c r="O195" i="123" s="1"/>
  <c r="O196" i="123" s="1"/>
  <c r="O200" i="123" s="1"/>
  <c r="O201" i="123" s="1"/>
  <c r="O202" i="123" s="1"/>
  <c r="O203" i="123" s="1"/>
  <c r="O206" i="123" s="1"/>
  <c r="O207" i="123" s="1"/>
  <c r="O208" i="123" s="1"/>
  <c r="B8" i="131" l="1"/>
  <c r="C7" i="131"/>
  <c r="B8" i="130"/>
  <c r="C7" i="130"/>
  <c r="B8" i="129"/>
  <c r="C7" i="129"/>
  <c r="B8" i="128"/>
  <c r="C7" i="128"/>
  <c r="B9" i="130" l="1"/>
  <c r="C8" i="130"/>
  <c r="B9" i="128"/>
  <c r="C8" i="128"/>
  <c r="B9" i="131"/>
  <c r="C8" i="131"/>
  <c r="B10" i="130"/>
  <c r="C8" i="129"/>
  <c r="B9" i="129"/>
  <c r="P391" i="127"/>
  <c r="P325" i="127"/>
  <c r="P265" i="127"/>
  <c r="P199" i="127"/>
  <c r="P133" i="127"/>
  <c r="P69" i="127"/>
  <c r="S28" i="127"/>
  <c r="S27" i="127"/>
  <c r="S26" i="127"/>
  <c r="S25" i="127"/>
  <c r="S24" i="127"/>
  <c r="S23" i="127"/>
  <c r="S22" i="127"/>
  <c r="S21" i="127"/>
  <c r="S20" i="127"/>
  <c r="S19" i="127"/>
  <c r="S18" i="127"/>
  <c r="S17" i="127"/>
  <c r="S16" i="127"/>
  <c r="S15" i="127"/>
  <c r="S14" i="127"/>
  <c r="S13" i="127"/>
  <c r="S12" i="127"/>
  <c r="S11" i="127"/>
  <c r="S10" i="127"/>
  <c r="S9" i="127"/>
  <c r="P9" i="127"/>
  <c r="B9" i="127"/>
  <c r="B11" i="127" s="1"/>
  <c r="S8" i="127"/>
  <c r="C7" i="127"/>
  <c r="P15" i="127" l="1"/>
  <c r="P17" i="127" s="1"/>
  <c r="P19" i="127" s="1"/>
  <c r="P21" i="127" s="1"/>
  <c r="P23" i="127" s="1"/>
  <c r="C9" i="130"/>
  <c r="C9" i="128"/>
  <c r="B10" i="128"/>
  <c r="C9" i="131"/>
  <c r="B10" i="131"/>
  <c r="B11" i="130"/>
  <c r="C10" i="130"/>
  <c r="C9" i="129"/>
  <c r="B10" i="129"/>
  <c r="B13" i="127"/>
  <c r="C11" i="127"/>
  <c r="C9" i="127"/>
  <c r="P31" i="127" l="1"/>
  <c r="P33" i="127" s="1"/>
  <c r="P35" i="127" s="1"/>
  <c r="P37" i="127" s="1"/>
  <c r="B11" i="128"/>
  <c r="C10" i="128"/>
  <c r="B11" i="131"/>
  <c r="C10" i="131"/>
  <c r="B12" i="130"/>
  <c r="C11" i="130"/>
  <c r="B11" i="129"/>
  <c r="C10" i="129"/>
  <c r="C13" i="127"/>
  <c r="B15" i="127"/>
  <c r="P43" i="127" l="1"/>
  <c r="P45" i="127" s="1"/>
  <c r="P47" i="127" s="1"/>
  <c r="P49" i="127" s="1"/>
  <c r="P51" i="127" s="1"/>
  <c r="B12" i="128"/>
  <c r="C11" i="128"/>
  <c r="B12" i="131"/>
  <c r="C11" i="131"/>
  <c r="B13" i="130"/>
  <c r="C12" i="130"/>
  <c r="B12" i="129"/>
  <c r="C11" i="129"/>
  <c r="B17" i="127"/>
  <c r="C15" i="127"/>
  <c r="P57" i="127" l="1"/>
  <c r="P59" i="127" s="1"/>
  <c r="P61" i="127" s="1"/>
  <c r="P63" i="127" s="1"/>
  <c r="P65" i="127" s="1"/>
  <c r="B13" i="128"/>
  <c r="C12" i="128"/>
  <c r="B13" i="131"/>
  <c r="C12" i="131"/>
  <c r="C13" i="130"/>
  <c r="B14" i="130"/>
  <c r="B13" i="129"/>
  <c r="C12" i="129"/>
  <c r="B19" i="127"/>
  <c r="C17" i="127"/>
  <c r="P75" i="127" l="1"/>
  <c r="P79" i="127" s="1"/>
  <c r="P81" i="127" s="1"/>
  <c r="P83" i="127" s="1"/>
  <c r="B14" i="128"/>
  <c r="C13" i="128"/>
  <c r="C13" i="131"/>
  <c r="B14" i="131"/>
  <c r="B15" i="130"/>
  <c r="C14" i="130"/>
  <c r="B14" i="129"/>
  <c r="C13" i="129"/>
  <c r="C19" i="127"/>
  <c r="B21" i="127"/>
  <c r="P89" i="127" l="1"/>
  <c r="P91" i="127" s="1"/>
  <c r="P93" i="127" s="1"/>
  <c r="P95" i="127" s="1"/>
  <c r="P97" i="127" s="1"/>
  <c r="B15" i="128"/>
  <c r="C14" i="128"/>
  <c r="B15" i="131"/>
  <c r="C14" i="131"/>
  <c r="B16" i="130"/>
  <c r="C15" i="130"/>
  <c r="B15" i="129"/>
  <c r="C14" i="129"/>
  <c r="B23" i="127"/>
  <c r="C21" i="127"/>
  <c r="P103" i="127" l="1"/>
  <c r="P105" i="127" s="1"/>
  <c r="P107" i="127" s="1"/>
  <c r="P109" i="127" s="1"/>
  <c r="P111" i="127" s="1"/>
  <c r="C15" i="128"/>
  <c r="B16" i="128"/>
  <c r="B16" i="131"/>
  <c r="C15" i="131"/>
  <c r="B17" i="130"/>
  <c r="C16" i="130"/>
  <c r="B16" i="129"/>
  <c r="C15" i="129"/>
  <c r="C23" i="127"/>
  <c r="B25" i="127"/>
  <c r="P119" i="127" l="1"/>
  <c r="P121" i="127" s="1"/>
  <c r="P123" i="127" s="1"/>
  <c r="P125" i="127" s="1"/>
  <c r="C16" i="128"/>
  <c r="B17" i="128"/>
  <c r="C16" i="131"/>
  <c r="B17" i="131"/>
  <c r="B18" i="130"/>
  <c r="C17" i="130"/>
  <c r="B17" i="129"/>
  <c r="C16" i="129"/>
  <c r="B27" i="127"/>
  <c r="C25" i="127"/>
  <c r="P131" i="127" l="1"/>
  <c r="P137" i="127" s="1"/>
  <c r="P139" i="127" s="1"/>
  <c r="P141" i="127" s="1"/>
  <c r="P143" i="127" s="1"/>
  <c r="B18" i="128"/>
  <c r="C17" i="128"/>
  <c r="B18" i="131"/>
  <c r="C17" i="131"/>
  <c r="B19" i="130"/>
  <c r="C18" i="130"/>
  <c r="B18" i="129"/>
  <c r="C17" i="129"/>
  <c r="B29" i="127"/>
  <c r="C27" i="127"/>
  <c r="P149" i="127" l="1"/>
  <c r="P151" i="127" s="1"/>
  <c r="P153" i="127" s="1"/>
  <c r="P155" i="127" s="1"/>
  <c r="P157" i="127" s="1"/>
  <c r="B19" i="128"/>
  <c r="C18" i="128"/>
  <c r="B19" i="131"/>
  <c r="C18" i="131"/>
  <c r="B20" i="130"/>
  <c r="C19" i="130"/>
  <c r="B19" i="129"/>
  <c r="C18" i="129"/>
  <c r="C29" i="127"/>
  <c r="B31" i="127"/>
  <c r="P163" i="127" l="1"/>
  <c r="P165" i="127" s="1"/>
  <c r="P167" i="127" s="1"/>
  <c r="P169" i="127" s="1"/>
  <c r="P171" i="127" s="1"/>
  <c r="B20" i="128"/>
  <c r="C19" i="128"/>
  <c r="B20" i="131"/>
  <c r="C19" i="131"/>
  <c r="C20" i="130"/>
  <c r="B21" i="130"/>
  <c r="B20" i="129"/>
  <c r="C19" i="129"/>
  <c r="B33" i="127"/>
  <c r="C31" i="127"/>
  <c r="P177" i="127" l="1"/>
  <c r="P179" i="127" s="1"/>
  <c r="P181" i="127" s="1"/>
  <c r="P183" i="127" s="1"/>
  <c r="P185" i="127" s="1"/>
  <c r="B21" i="128"/>
  <c r="C20" i="128"/>
  <c r="B21" i="131"/>
  <c r="C20" i="131"/>
  <c r="B22" i="130"/>
  <c r="C21" i="130"/>
  <c r="B21" i="129"/>
  <c r="C20" i="129"/>
  <c r="B35" i="127"/>
  <c r="C33" i="127"/>
  <c r="P209" i="127" l="1"/>
  <c r="P211" i="127" s="1"/>
  <c r="P213" i="127" s="1"/>
  <c r="P215" i="127" s="1"/>
  <c r="P217" i="127" s="1"/>
  <c r="C21" i="128"/>
  <c r="B22" i="128"/>
  <c r="B22" i="131"/>
  <c r="C21" i="131"/>
  <c r="C22" i="130"/>
  <c r="B23" i="130"/>
  <c r="C21" i="129"/>
  <c r="B22" i="129"/>
  <c r="B37" i="127"/>
  <c r="C35" i="127"/>
  <c r="P225" i="127" l="1"/>
  <c r="P227" i="127" s="1"/>
  <c r="P229" i="127" s="1"/>
  <c r="P231" i="127" s="1"/>
  <c r="B23" i="128"/>
  <c r="C22" i="128"/>
  <c r="B23" i="131"/>
  <c r="C22" i="131"/>
  <c r="B24" i="130"/>
  <c r="C23" i="130"/>
  <c r="C22" i="129"/>
  <c r="B23" i="129"/>
  <c r="B39" i="127"/>
  <c r="C37" i="127"/>
  <c r="P237" i="127" l="1"/>
  <c r="P239" i="127" s="1"/>
  <c r="P241" i="127" s="1"/>
  <c r="P243" i="127" s="1"/>
  <c r="P245" i="127" s="1"/>
  <c r="B24" i="128"/>
  <c r="C23" i="128"/>
  <c r="B24" i="131"/>
  <c r="C23" i="131"/>
  <c r="C24" i="130"/>
  <c r="B25" i="130"/>
  <c r="B24" i="129"/>
  <c r="C23" i="129"/>
  <c r="C39" i="127"/>
  <c r="B41" i="127"/>
  <c r="P251" i="127" l="1"/>
  <c r="P253" i="127" s="1"/>
  <c r="P255" i="127" s="1"/>
  <c r="P257" i="127" s="1"/>
  <c r="P259" i="127" s="1"/>
  <c r="B25" i="128"/>
  <c r="C24" i="128"/>
  <c r="B25" i="131"/>
  <c r="C24" i="131"/>
  <c r="B26" i="130"/>
  <c r="C25" i="130"/>
  <c r="B25" i="129"/>
  <c r="C24" i="129"/>
  <c r="C41" i="127"/>
  <c r="B43" i="127"/>
  <c r="P269" i="127" l="1"/>
  <c r="P271" i="127" s="1"/>
  <c r="P273" i="127" s="1"/>
  <c r="P275" i="127" s="1"/>
  <c r="P277" i="127" s="1"/>
  <c r="B26" i="128"/>
  <c r="C25" i="128"/>
  <c r="B26" i="131"/>
  <c r="C25" i="131"/>
  <c r="B27" i="130"/>
  <c r="C26" i="130"/>
  <c r="B26" i="129"/>
  <c r="C25" i="129"/>
  <c r="B45" i="127"/>
  <c r="C43" i="127"/>
  <c r="P283" i="127" l="1"/>
  <c r="P285" i="127" s="1"/>
  <c r="P287" i="127" s="1"/>
  <c r="P291" i="127" s="1"/>
  <c r="B27" i="128"/>
  <c r="C26" i="128"/>
  <c r="B27" i="131"/>
  <c r="C26" i="131"/>
  <c r="C27" i="130"/>
  <c r="B28" i="130"/>
  <c r="B27" i="129"/>
  <c r="C26" i="129"/>
  <c r="B47" i="127"/>
  <c r="C45" i="127"/>
  <c r="P297" i="127" l="1"/>
  <c r="P299" i="127" s="1"/>
  <c r="P301" i="127" s="1"/>
  <c r="P303" i="127" s="1"/>
  <c r="P305" i="127" s="1"/>
  <c r="B28" i="128"/>
  <c r="C27" i="128"/>
  <c r="B28" i="131"/>
  <c r="C27" i="131"/>
  <c r="C28" i="130"/>
  <c r="B29" i="130"/>
  <c r="B28" i="129"/>
  <c r="C27" i="129"/>
  <c r="C47" i="127"/>
  <c r="B49" i="127"/>
  <c r="P311" i="127" l="1"/>
  <c r="P315" i="127" s="1"/>
  <c r="P317" i="127" s="1"/>
  <c r="P319" i="127" s="1"/>
  <c r="C28" i="128"/>
  <c r="B29" i="128"/>
  <c r="C28" i="131"/>
  <c r="B29" i="131"/>
  <c r="B30" i="130"/>
  <c r="C29" i="130"/>
  <c r="C28" i="129"/>
  <c r="B29" i="129"/>
  <c r="B51" i="127"/>
  <c r="C49" i="127"/>
  <c r="P329" i="127" l="1"/>
  <c r="P331" i="127" s="1"/>
  <c r="P333" i="127" s="1"/>
  <c r="P335" i="127" s="1"/>
  <c r="P337" i="127" s="1"/>
  <c r="B30" i="128"/>
  <c r="C29" i="128"/>
  <c r="B30" i="131"/>
  <c r="C29" i="131"/>
  <c r="B31" i="130"/>
  <c r="C30" i="130"/>
  <c r="B30" i="129"/>
  <c r="C29" i="129"/>
  <c r="B53" i="127"/>
  <c r="C51" i="127"/>
  <c r="P343" i="127" l="1"/>
  <c r="P345" i="127" s="1"/>
  <c r="P347" i="127" s="1"/>
  <c r="P349" i="127" s="1"/>
  <c r="P351" i="127" s="1"/>
  <c r="C30" i="128"/>
  <c r="B31" i="128"/>
  <c r="B31" i="131"/>
  <c r="C30" i="131"/>
  <c r="B32" i="130"/>
  <c r="C31" i="130"/>
  <c r="B31" i="129"/>
  <c r="C30" i="129"/>
  <c r="B55" i="127"/>
  <c r="C53" i="127"/>
  <c r="P357" i="127" l="1"/>
  <c r="P359" i="127" s="1"/>
  <c r="P361" i="127" s="1"/>
  <c r="P363" i="127" s="1"/>
  <c r="P365" i="127" s="1"/>
  <c r="P373" i="127" s="1"/>
  <c r="P375" i="127" s="1"/>
  <c r="P377" i="127" s="1"/>
  <c r="P379" i="127" s="1"/>
  <c r="B32" i="128"/>
  <c r="C31" i="128"/>
  <c r="B32" i="131"/>
  <c r="C31" i="131"/>
  <c r="B33" i="130"/>
  <c r="C32" i="130"/>
  <c r="C31" i="129"/>
  <c r="B32" i="129"/>
  <c r="B57" i="127"/>
  <c r="C55" i="127"/>
  <c r="P385" i="127" l="1"/>
  <c r="P387" i="127" s="1"/>
  <c r="P389" i="127" s="1"/>
  <c r="B33" i="128"/>
  <c r="C32" i="128"/>
  <c r="B33" i="131"/>
  <c r="C32" i="131"/>
  <c r="C33" i="130"/>
  <c r="B34" i="130"/>
  <c r="B33" i="129"/>
  <c r="C32" i="129"/>
  <c r="B59" i="127"/>
  <c r="C57" i="127"/>
  <c r="B34" i="128" l="1"/>
  <c r="C33" i="128"/>
  <c r="C33" i="131"/>
  <c r="B34" i="131"/>
  <c r="B35" i="130"/>
  <c r="C34" i="130"/>
  <c r="C33" i="129"/>
  <c r="B34" i="129"/>
  <c r="B61" i="127"/>
  <c r="C59" i="127"/>
  <c r="B35" i="128" l="1"/>
  <c r="C34" i="128"/>
  <c r="B35" i="131"/>
  <c r="C34" i="131"/>
  <c r="B36" i="130"/>
  <c r="C35" i="130"/>
  <c r="C34" i="129"/>
  <c r="B35" i="129"/>
  <c r="B63" i="127"/>
  <c r="C61" i="127"/>
  <c r="B36" i="128" l="1"/>
  <c r="C35" i="128"/>
  <c r="B36" i="131"/>
  <c r="C35" i="131"/>
  <c r="B37" i="130"/>
  <c r="C36" i="130"/>
  <c r="B36" i="129"/>
  <c r="C35" i="129"/>
  <c r="B65" i="127"/>
  <c r="C63" i="127"/>
  <c r="B37" i="128" l="1"/>
  <c r="C36" i="128"/>
  <c r="B37" i="131"/>
  <c r="C36" i="131"/>
  <c r="C37" i="130"/>
  <c r="B42" i="130"/>
  <c r="B37" i="129"/>
  <c r="C36" i="129"/>
  <c r="C65" i="127"/>
  <c r="B67" i="127"/>
  <c r="C37" i="128" l="1"/>
  <c r="B42" i="128"/>
  <c r="C37" i="131"/>
  <c r="B42" i="131"/>
  <c r="C42" i="130"/>
  <c r="B43" i="130"/>
  <c r="C37" i="129"/>
  <c r="B42" i="129"/>
  <c r="B73" i="127"/>
  <c r="C67" i="127"/>
  <c r="B43" i="128" l="1"/>
  <c r="C42" i="128"/>
  <c r="B43" i="131"/>
  <c r="C42" i="131"/>
  <c r="B44" i="130"/>
  <c r="C43" i="130"/>
  <c r="B43" i="129"/>
  <c r="C42" i="129"/>
  <c r="B75" i="127"/>
  <c r="C73" i="127"/>
  <c r="B44" i="128" l="1"/>
  <c r="C43" i="128"/>
  <c r="B44" i="131"/>
  <c r="C43" i="131"/>
  <c r="B45" i="130"/>
  <c r="C44" i="130"/>
  <c r="C43" i="129"/>
  <c r="B44" i="129"/>
  <c r="B77" i="127"/>
  <c r="C75" i="127"/>
  <c r="B45" i="128" l="1"/>
  <c r="C44" i="128"/>
  <c r="B45" i="131"/>
  <c r="C44" i="131"/>
  <c r="C45" i="130"/>
  <c r="B46" i="130"/>
  <c r="B45" i="129"/>
  <c r="C44" i="129"/>
  <c r="B79" i="127"/>
  <c r="C77" i="127"/>
  <c r="C45" i="128" l="1"/>
  <c r="B46" i="128"/>
  <c r="C45" i="131"/>
  <c r="B46" i="131"/>
  <c r="B47" i="130"/>
  <c r="C46" i="130"/>
  <c r="C45" i="129"/>
  <c r="B46" i="129"/>
  <c r="B81" i="127"/>
  <c r="C79" i="127"/>
  <c r="C46" i="128" l="1"/>
  <c r="B47" i="128"/>
  <c r="B47" i="131"/>
  <c r="C46" i="131"/>
  <c r="B48" i="130"/>
  <c r="C47" i="130"/>
  <c r="B47" i="129"/>
  <c r="C46" i="129"/>
  <c r="B83" i="127"/>
  <c r="C81" i="127"/>
  <c r="B48" i="128" l="1"/>
  <c r="C47" i="128"/>
  <c r="B48" i="131"/>
  <c r="C47" i="131"/>
  <c r="C48" i="130"/>
  <c r="B49" i="130"/>
  <c r="B48" i="129"/>
  <c r="C47" i="129"/>
  <c r="C83" i="127"/>
  <c r="B85" i="127"/>
  <c r="B49" i="128" l="1"/>
  <c r="C48" i="128"/>
  <c r="B49" i="131"/>
  <c r="C48" i="131"/>
  <c r="B50" i="130"/>
  <c r="C49" i="130"/>
  <c r="B49" i="129"/>
  <c r="C48" i="129"/>
  <c r="B87" i="127"/>
  <c r="C85" i="127"/>
  <c r="B50" i="128" l="1"/>
  <c r="C49" i="128"/>
  <c r="B50" i="131"/>
  <c r="C49" i="131"/>
  <c r="B51" i="130"/>
  <c r="C50" i="130"/>
  <c r="B50" i="129"/>
  <c r="C49" i="129"/>
  <c r="B89" i="127"/>
  <c r="C87" i="127"/>
  <c r="B51" i="128" l="1"/>
  <c r="C50" i="128"/>
  <c r="B51" i="131"/>
  <c r="C50" i="131"/>
  <c r="B52" i="130"/>
  <c r="C51" i="130"/>
  <c r="C50" i="129"/>
  <c r="B51" i="129"/>
  <c r="B91" i="127"/>
  <c r="C89" i="127"/>
  <c r="B52" i="128" l="1"/>
  <c r="C51" i="128"/>
  <c r="C51" i="131"/>
  <c r="B52" i="131"/>
  <c r="B53" i="130"/>
  <c r="C52" i="130"/>
  <c r="C51" i="129"/>
  <c r="B52" i="129"/>
  <c r="B93" i="127"/>
  <c r="C91" i="127"/>
  <c r="B53" i="128" l="1"/>
  <c r="C52" i="128"/>
  <c r="B53" i="131"/>
  <c r="C52" i="131"/>
  <c r="B54" i="130"/>
  <c r="C53" i="130"/>
  <c r="B53" i="129"/>
  <c r="C52" i="129"/>
  <c r="B95" i="127"/>
  <c r="C93" i="127"/>
  <c r="B54" i="128" l="1"/>
  <c r="C53" i="128"/>
  <c r="B54" i="131"/>
  <c r="C53" i="131"/>
  <c r="C54" i="130"/>
  <c r="B55" i="130"/>
  <c r="B54" i="129"/>
  <c r="C53" i="129"/>
  <c r="C95" i="127"/>
  <c r="B97" i="127"/>
  <c r="C54" i="128" l="1"/>
  <c r="B55" i="128"/>
  <c r="C54" i="131"/>
  <c r="B55" i="131"/>
  <c r="B56" i="130"/>
  <c r="C55" i="130"/>
  <c r="C54" i="129"/>
  <c r="B55" i="129"/>
  <c r="B99" i="127"/>
  <c r="C97" i="127"/>
  <c r="C55" i="128" l="1"/>
  <c r="B56" i="128"/>
  <c r="B56" i="131"/>
  <c r="C55" i="131"/>
  <c r="B57" i="130"/>
  <c r="C56" i="130"/>
  <c r="C55" i="129"/>
  <c r="B56" i="129"/>
  <c r="B101" i="127"/>
  <c r="C99" i="127"/>
  <c r="B57" i="128" l="1"/>
  <c r="C56" i="128"/>
  <c r="B57" i="131"/>
  <c r="C56" i="131"/>
  <c r="B58" i="130"/>
  <c r="C57" i="130"/>
  <c r="B57" i="129"/>
  <c r="C56" i="129"/>
  <c r="B103" i="127"/>
  <c r="C101" i="127"/>
  <c r="C57" i="128" l="1"/>
  <c r="B58" i="128"/>
  <c r="B58" i="131"/>
  <c r="C57" i="131"/>
  <c r="B59" i="130"/>
  <c r="C58" i="130"/>
  <c r="B58" i="129"/>
  <c r="C57" i="129"/>
  <c r="B105" i="127"/>
  <c r="C103" i="127"/>
  <c r="B59" i="128" l="1"/>
  <c r="C58" i="128"/>
  <c r="B59" i="131"/>
  <c r="C58" i="131"/>
  <c r="B60" i="130"/>
  <c r="C59" i="130"/>
  <c r="B59" i="129"/>
  <c r="C58" i="129"/>
  <c r="C105" i="127"/>
  <c r="B107" i="127"/>
  <c r="B60" i="128" l="1"/>
  <c r="C59" i="128"/>
  <c r="B60" i="131"/>
  <c r="C59" i="131"/>
  <c r="C60" i="130"/>
  <c r="B61" i="130"/>
  <c r="B60" i="129"/>
  <c r="C59" i="129"/>
  <c r="B109" i="127"/>
  <c r="C107" i="127"/>
  <c r="C60" i="128" l="1"/>
  <c r="B61" i="128"/>
  <c r="B61" i="131"/>
  <c r="C60" i="131"/>
  <c r="C61" i="130"/>
  <c r="B62" i="130"/>
  <c r="B61" i="129"/>
  <c r="C60" i="129"/>
  <c r="B111" i="127"/>
  <c r="C109" i="127"/>
  <c r="C61" i="128" l="1"/>
  <c r="B62" i="128"/>
  <c r="B62" i="131"/>
  <c r="C61" i="131"/>
  <c r="B63" i="130"/>
  <c r="C62" i="130"/>
  <c r="B62" i="129"/>
  <c r="C61" i="129"/>
  <c r="B113" i="127"/>
  <c r="C111" i="127"/>
  <c r="B63" i="128" l="1"/>
  <c r="C62" i="128"/>
  <c r="B63" i="131"/>
  <c r="C62" i="131"/>
  <c r="B64" i="130"/>
  <c r="C63" i="130"/>
  <c r="B63" i="129"/>
  <c r="C62" i="129"/>
  <c r="C113" i="127"/>
  <c r="B115" i="127"/>
  <c r="B64" i="128" l="1"/>
  <c r="C63" i="128"/>
  <c r="C63" i="131"/>
  <c r="B64" i="131"/>
  <c r="B65" i="130"/>
  <c r="C64" i="130"/>
  <c r="B64" i="129"/>
  <c r="C63" i="129"/>
  <c r="B117" i="127"/>
  <c r="C115" i="127"/>
  <c r="B65" i="128" l="1"/>
  <c r="C64" i="128"/>
  <c r="B65" i="131"/>
  <c r="C64" i="131"/>
  <c r="B66" i="130"/>
  <c r="C65" i="130"/>
  <c r="B65" i="129"/>
  <c r="C64" i="129"/>
  <c r="B119" i="127"/>
  <c r="C117" i="127"/>
  <c r="B66" i="128" l="1"/>
  <c r="C65" i="128"/>
  <c r="B66" i="131"/>
  <c r="C65" i="131"/>
  <c r="B67" i="130"/>
  <c r="C66" i="130"/>
  <c r="B66" i="129"/>
  <c r="C65" i="129"/>
  <c r="C119" i="127"/>
  <c r="B121" i="127"/>
  <c r="B67" i="128" l="1"/>
  <c r="C66" i="128"/>
  <c r="B67" i="131"/>
  <c r="C66" i="131"/>
  <c r="B68" i="130"/>
  <c r="C67" i="130"/>
  <c r="C66" i="129"/>
  <c r="B67" i="129"/>
  <c r="B123" i="127"/>
  <c r="C121" i="127"/>
  <c r="B68" i="128" l="1"/>
  <c r="C67" i="128"/>
  <c r="B68" i="131"/>
  <c r="C67" i="131"/>
  <c r="B69" i="130"/>
  <c r="C68" i="130"/>
  <c r="B68" i="129"/>
  <c r="C67" i="129"/>
  <c r="C123" i="127"/>
  <c r="B125" i="127"/>
  <c r="B69" i="128" l="1"/>
  <c r="C68" i="128"/>
  <c r="B69" i="131"/>
  <c r="C68" i="131"/>
  <c r="C69" i="130"/>
  <c r="B70" i="130"/>
  <c r="B69" i="129"/>
  <c r="C68" i="129"/>
  <c r="B127" i="127"/>
  <c r="C125" i="127"/>
  <c r="C69" i="128" l="1"/>
  <c r="B70" i="128"/>
  <c r="B70" i="131"/>
  <c r="C69" i="131"/>
  <c r="B71" i="130"/>
  <c r="C70" i="130"/>
  <c r="B70" i="129"/>
  <c r="C69" i="129"/>
  <c r="B129" i="127"/>
  <c r="C127" i="127"/>
  <c r="B71" i="128" l="1"/>
  <c r="C70" i="128"/>
  <c r="B71" i="131"/>
  <c r="C70" i="131"/>
  <c r="B76" i="130"/>
  <c r="C71" i="130"/>
  <c r="C70" i="129"/>
  <c r="B71" i="129"/>
  <c r="B131" i="127"/>
  <c r="C129" i="127"/>
  <c r="B76" i="128" l="1"/>
  <c r="C71" i="128"/>
  <c r="B76" i="131"/>
  <c r="C71" i="131"/>
  <c r="C76" i="130"/>
  <c r="B77" i="130"/>
  <c r="B76" i="129"/>
  <c r="C71" i="129"/>
  <c r="C131" i="127"/>
  <c r="B137" i="127"/>
  <c r="C76" i="128" l="1"/>
  <c r="B77" i="128"/>
  <c r="C76" i="131"/>
  <c r="B77" i="131"/>
  <c r="B78" i="130"/>
  <c r="C77" i="130"/>
  <c r="C76" i="129"/>
  <c r="B77" i="129"/>
  <c r="B139" i="127"/>
  <c r="C137" i="127"/>
  <c r="B78" i="128" l="1"/>
  <c r="C77" i="128"/>
  <c r="B78" i="131"/>
  <c r="C77" i="131"/>
  <c r="B79" i="130"/>
  <c r="C78" i="130"/>
  <c r="C77" i="129"/>
  <c r="B78" i="129"/>
  <c r="B141" i="127"/>
  <c r="C139" i="127"/>
  <c r="C78" i="128" l="1"/>
  <c r="B79" i="128"/>
  <c r="B79" i="131"/>
  <c r="C78" i="131"/>
  <c r="B80" i="130"/>
  <c r="C79" i="130"/>
  <c r="C78" i="129"/>
  <c r="B79" i="129"/>
  <c r="B143" i="127"/>
  <c r="C141" i="127"/>
  <c r="B80" i="128" l="1"/>
  <c r="C79" i="128"/>
  <c r="B80" i="131"/>
  <c r="C79" i="131"/>
  <c r="C80" i="130"/>
  <c r="B81" i="130"/>
  <c r="B80" i="129"/>
  <c r="C79" i="129"/>
  <c r="C143" i="127"/>
  <c r="B145" i="127"/>
  <c r="C80" i="128" l="1"/>
  <c r="B81" i="128"/>
  <c r="C80" i="131"/>
  <c r="B81" i="131"/>
  <c r="B82" i="130"/>
  <c r="C81" i="130"/>
  <c r="C80" i="129"/>
  <c r="B81" i="129"/>
  <c r="B147" i="127"/>
  <c r="C145" i="127"/>
  <c r="C81" i="128" l="1"/>
  <c r="B82" i="128"/>
  <c r="B82" i="131"/>
  <c r="C81" i="131"/>
  <c r="B83" i="130"/>
  <c r="C82" i="130"/>
  <c r="B82" i="129"/>
  <c r="C81" i="129"/>
  <c r="B149" i="127"/>
  <c r="C147" i="127"/>
  <c r="B83" i="128" l="1"/>
  <c r="C82" i="128"/>
  <c r="B83" i="131"/>
  <c r="C82" i="131"/>
  <c r="C83" i="130"/>
  <c r="B84" i="130"/>
  <c r="B83" i="129"/>
  <c r="C82" i="129"/>
  <c r="C149" i="127"/>
  <c r="B151" i="127"/>
  <c r="B84" i="128" l="1"/>
  <c r="C83" i="128"/>
  <c r="B84" i="131"/>
  <c r="C83" i="131"/>
  <c r="B85" i="130"/>
  <c r="C84" i="130"/>
  <c r="C83" i="129"/>
  <c r="B84" i="129"/>
  <c r="B153" i="127"/>
  <c r="C151" i="127"/>
  <c r="B85" i="128" l="1"/>
  <c r="C84" i="128"/>
  <c r="B85" i="131"/>
  <c r="C84" i="131"/>
  <c r="B86" i="130"/>
  <c r="C85" i="130"/>
  <c r="B85" i="129"/>
  <c r="C84" i="129"/>
  <c r="C153" i="127"/>
  <c r="B155" i="127"/>
  <c r="C85" i="128" l="1"/>
  <c r="B86" i="128"/>
  <c r="B86" i="131"/>
  <c r="C85" i="131"/>
  <c r="B87" i="130"/>
  <c r="C86" i="130"/>
  <c r="B86" i="129"/>
  <c r="C85" i="129"/>
  <c r="C155" i="127"/>
  <c r="B157" i="127"/>
  <c r="B87" i="128" l="1"/>
  <c r="C86" i="128"/>
  <c r="C86" i="131"/>
  <c r="B87" i="131"/>
  <c r="C87" i="130"/>
  <c r="B88" i="130"/>
  <c r="B87" i="129"/>
  <c r="C86" i="129"/>
  <c r="B159" i="127"/>
  <c r="C157" i="127"/>
  <c r="C87" i="128" l="1"/>
  <c r="B88" i="128"/>
  <c r="B88" i="131"/>
  <c r="C87" i="131"/>
  <c r="B89" i="130"/>
  <c r="C88" i="130"/>
  <c r="C87" i="129"/>
  <c r="B88" i="129"/>
  <c r="B161" i="127"/>
  <c r="C159" i="127"/>
  <c r="B89" i="128" l="1"/>
  <c r="C88" i="128"/>
  <c r="B89" i="131"/>
  <c r="C88" i="131"/>
  <c r="C89" i="130"/>
  <c r="B90" i="130"/>
  <c r="B89" i="129"/>
  <c r="C88" i="129"/>
  <c r="C161" i="127"/>
  <c r="B163" i="127"/>
  <c r="C89" i="128" l="1"/>
  <c r="B90" i="128"/>
  <c r="C89" i="131"/>
  <c r="B90" i="131"/>
  <c r="B91" i="130"/>
  <c r="C90" i="130"/>
  <c r="C89" i="129"/>
  <c r="B90" i="129"/>
  <c r="B165" i="127"/>
  <c r="C163" i="127"/>
  <c r="B91" i="128" l="1"/>
  <c r="C90" i="128"/>
  <c r="B91" i="131"/>
  <c r="C90" i="131"/>
  <c r="B92" i="130"/>
  <c r="C91" i="130"/>
  <c r="B91" i="129"/>
  <c r="C90" i="129"/>
  <c r="B167" i="127"/>
  <c r="C165" i="127"/>
  <c r="B92" i="128" l="1"/>
  <c r="C91" i="128"/>
  <c r="B92" i="131"/>
  <c r="C91" i="131"/>
  <c r="B93" i="130"/>
  <c r="C92" i="130"/>
  <c r="B92" i="129"/>
  <c r="C91" i="129"/>
  <c r="C167" i="127"/>
  <c r="B169" i="127"/>
  <c r="B93" i="128" l="1"/>
  <c r="C92" i="128"/>
  <c r="B93" i="131"/>
  <c r="C92" i="131"/>
  <c r="C93" i="130"/>
  <c r="B94" i="130"/>
  <c r="B93" i="129"/>
  <c r="C92" i="129"/>
  <c r="B171" i="127"/>
  <c r="C169" i="127"/>
  <c r="B94" i="128" l="1"/>
  <c r="C93" i="128"/>
  <c r="C93" i="131"/>
  <c r="B94" i="131"/>
  <c r="B95" i="130"/>
  <c r="C94" i="130"/>
  <c r="C93" i="129"/>
  <c r="B94" i="129"/>
  <c r="B173" i="127"/>
  <c r="C171" i="127"/>
  <c r="B95" i="128" l="1"/>
  <c r="C94" i="128"/>
  <c r="B95" i="131"/>
  <c r="C94" i="131"/>
  <c r="B96" i="130"/>
  <c r="C95" i="130"/>
  <c r="B95" i="129"/>
  <c r="C94" i="129"/>
  <c r="B175" i="127"/>
  <c r="C173" i="127"/>
  <c r="C95" i="128" l="1"/>
  <c r="B96" i="128"/>
  <c r="C95" i="131"/>
  <c r="B96" i="131"/>
  <c r="B97" i="130"/>
  <c r="C96" i="130"/>
  <c r="B96" i="129"/>
  <c r="C95" i="129"/>
  <c r="C175" i="127"/>
  <c r="B177" i="127"/>
  <c r="B97" i="128" l="1"/>
  <c r="C96" i="128"/>
  <c r="B97" i="131"/>
  <c r="C96" i="131"/>
  <c r="B98" i="130"/>
  <c r="C97" i="130"/>
  <c r="C96" i="129"/>
  <c r="B97" i="129"/>
  <c r="B179" i="127"/>
  <c r="C177" i="127"/>
  <c r="B98" i="128" l="1"/>
  <c r="C97" i="128"/>
  <c r="B98" i="131"/>
  <c r="C97" i="131"/>
  <c r="C98" i="130"/>
  <c r="B99" i="130"/>
  <c r="B98" i="129"/>
  <c r="C97" i="129"/>
  <c r="C179" i="127"/>
  <c r="B181" i="127"/>
  <c r="C98" i="128" l="1"/>
  <c r="B99" i="128"/>
  <c r="C98" i="131"/>
  <c r="B99" i="131"/>
  <c r="B100" i="130"/>
  <c r="C99" i="130"/>
  <c r="C98" i="129"/>
  <c r="B99" i="129"/>
  <c r="B183" i="127"/>
  <c r="C181" i="127"/>
  <c r="C99" i="128" l="1"/>
  <c r="B100" i="128"/>
  <c r="B100" i="131"/>
  <c r="C99" i="131"/>
  <c r="B101" i="130"/>
  <c r="C100" i="130"/>
  <c r="C99" i="129"/>
  <c r="B100" i="129"/>
  <c r="B185" i="127"/>
  <c r="C183" i="127"/>
  <c r="B101" i="128" l="1"/>
  <c r="C100" i="128"/>
  <c r="B101" i="131"/>
  <c r="C100" i="131"/>
  <c r="B102" i="130"/>
  <c r="C101" i="130"/>
  <c r="C100" i="129"/>
  <c r="B101" i="129"/>
  <c r="B187" i="127"/>
  <c r="C185" i="127"/>
  <c r="B102" i="128" l="1"/>
  <c r="C101" i="128"/>
  <c r="B102" i="131"/>
  <c r="C101" i="131"/>
  <c r="C102" i="130"/>
  <c r="B103" i="130"/>
  <c r="B102" i="129"/>
  <c r="C101" i="129"/>
  <c r="C187" i="127"/>
  <c r="B189" i="127"/>
  <c r="B103" i="128" l="1"/>
  <c r="C102" i="128"/>
  <c r="C102" i="131"/>
  <c r="B103" i="131"/>
  <c r="B104" i="130"/>
  <c r="C103" i="130"/>
  <c r="C102" i="129"/>
  <c r="B103" i="129"/>
  <c r="B191" i="127"/>
  <c r="C189" i="127"/>
  <c r="B104" i="128" l="1"/>
  <c r="C103" i="128"/>
  <c r="B104" i="131"/>
  <c r="C103" i="131"/>
  <c r="C104" i="130"/>
  <c r="B105" i="130"/>
  <c r="B104" i="129"/>
  <c r="C103" i="129"/>
  <c r="C191" i="127"/>
  <c r="B193" i="127"/>
  <c r="C104" i="128" l="1"/>
  <c r="B105" i="128"/>
  <c r="B105" i="131"/>
  <c r="C104" i="131"/>
  <c r="B106" i="130"/>
  <c r="C105" i="130"/>
  <c r="C104" i="129"/>
  <c r="B105" i="129"/>
  <c r="B195" i="127"/>
  <c r="C193" i="127"/>
  <c r="C105" i="128" l="1"/>
  <c r="B106" i="128"/>
  <c r="B106" i="131"/>
  <c r="C105" i="131"/>
  <c r="B111" i="130"/>
  <c r="C106" i="130"/>
  <c r="C105" i="129"/>
  <c r="B106" i="129"/>
  <c r="B197" i="127"/>
  <c r="C195" i="127"/>
  <c r="C106" i="128" l="1"/>
  <c r="B111" i="128"/>
  <c r="B111" i="131"/>
  <c r="C106" i="131"/>
  <c r="C111" i="130"/>
  <c r="B112" i="130"/>
  <c r="B111" i="129"/>
  <c r="C106" i="129"/>
  <c r="B203" i="127"/>
  <c r="C197" i="127"/>
  <c r="C111" i="128" l="1"/>
  <c r="B112" i="128"/>
  <c r="C111" i="131"/>
  <c r="B112" i="131"/>
  <c r="B113" i="130"/>
  <c r="C112" i="130"/>
  <c r="C111" i="129"/>
  <c r="B112" i="129"/>
  <c r="B205" i="127"/>
  <c r="C203" i="127"/>
  <c r="B113" i="128" l="1"/>
  <c r="C112" i="128"/>
  <c r="B113" i="131"/>
  <c r="C112" i="131"/>
  <c r="C113" i="130"/>
  <c r="B114" i="130"/>
  <c r="B113" i="129"/>
  <c r="C112" i="129"/>
  <c r="C205" i="127"/>
  <c r="B207" i="127"/>
  <c r="C113" i="128" l="1"/>
  <c r="B114" i="128"/>
  <c r="C113" i="131"/>
  <c r="B114" i="131"/>
  <c r="B115" i="130"/>
  <c r="C114" i="130"/>
  <c r="C113" i="129"/>
  <c r="B114" i="129"/>
  <c r="B209" i="127"/>
  <c r="C207" i="127"/>
  <c r="B115" i="128" l="1"/>
  <c r="C114" i="128"/>
  <c r="B115" i="131"/>
  <c r="C114" i="131"/>
  <c r="C115" i="130"/>
  <c r="B116" i="130"/>
  <c r="C114" i="129"/>
  <c r="B115" i="129"/>
  <c r="B211" i="127"/>
  <c r="C209" i="127"/>
  <c r="B116" i="128" l="1"/>
  <c r="C115" i="128"/>
  <c r="B116" i="131"/>
  <c r="C115" i="131"/>
  <c r="C116" i="130"/>
  <c r="B117" i="130"/>
  <c r="B116" i="129"/>
  <c r="C115" i="129"/>
  <c r="B213" i="127"/>
  <c r="C211" i="127"/>
  <c r="B117" i="128" l="1"/>
  <c r="C116" i="128"/>
  <c r="C116" i="131"/>
  <c r="B117" i="131"/>
  <c r="B118" i="130"/>
  <c r="C117" i="130"/>
  <c r="C116" i="129"/>
  <c r="B117" i="129"/>
  <c r="C213" i="127"/>
  <c r="B215" i="127"/>
  <c r="B118" i="128" l="1"/>
  <c r="C117" i="128"/>
  <c r="C117" i="131"/>
  <c r="B118" i="131"/>
  <c r="B119" i="130"/>
  <c r="C118" i="130"/>
  <c r="B118" i="129"/>
  <c r="C117" i="129"/>
  <c r="C215" i="127"/>
  <c r="B217" i="127"/>
  <c r="C118" i="128" l="1"/>
  <c r="B119" i="128"/>
  <c r="B119" i="131"/>
  <c r="C118" i="131"/>
  <c r="C119" i="130"/>
  <c r="B120" i="130"/>
  <c r="B119" i="129"/>
  <c r="C118" i="129"/>
  <c r="B219" i="127"/>
  <c r="C217" i="127"/>
  <c r="B120" i="128" l="1"/>
  <c r="C119" i="128"/>
  <c r="B120" i="131"/>
  <c r="C119" i="131"/>
  <c r="B121" i="130"/>
  <c r="C120" i="130"/>
  <c r="B120" i="129"/>
  <c r="C119" i="129"/>
  <c r="B221" i="127"/>
  <c r="C219" i="127"/>
  <c r="B121" i="128" l="1"/>
  <c r="C120" i="128"/>
  <c r="B121" i="131"/>
  <c r="C120" i="131"/>
  <c r="B122" i="130"/>
  <c r="C121" i="130"/>
  <c r="B121" i="129"/>
  <c r="C120" i="129"/>
  <c r="C221" i="127"/>
  <c r="B223" i="127"/>
  <c r="B122" i="128" l="1"/>
  <c r="C121" i="128"/>
  <c r="B122" i="131"/>
  <c r="C121" i="131"/>
  <c r="B123" i="130"/>
  <c r="C122" i="130"/>
  <c r="B122" i="129"/>
  <c r="C121" i="129"/>
  <c r="B225" i="127"/>
  <c r="C223" i="127"/>
  <c r="B123" i="128" l="1"/>
  <c r="C122" i="128"/>
  <c r="B123" i="131"/>
  <c r="C122" i="131"/>
  <c r="B124" i="130"/>
  <c r="C123" i="130"/>
  <c r="B123" i="129"/>
  <c r="C122" i="129"/>
  <c r="C225" i="127"/>
  <c r="B227" i="127"/>
  <c r="B124" i="128" l="1"/>
  <c r="C123" i="128"/>
  <c r="B124" i="131"/>
  <c r="C123" i="131"/>
  <c r="C124" i="130"/>
  <c r="B125" i="130"/>
  <c r="B124" i="129"/>
  <c r="C123" i="129"/>
  <c r="B229" i="127"/>
  <c r="C227" i="127"/>
  <c r="B125" i="128" l="1"/>
  <c r="C124" i="128"/>
  <c r="B125" i="131"/>
  <c r="C124" i="131"/>
  <c r="C125" i="130"/>
  <c r="B126" i="130"/>
  <c r="B125" i="129"/>
  <c r="C124" i="129"/>
  <c r="B231" i="127"/>
  <c r="C229" i="127"/>
  <c r="C125" i="128" l="1"/>
  <c r="B126" i="128"/>
  <c r="C125" i="131"/>
  <c r="B126" i="131"/>
  <c r="B127" i="130"/>
  <c r="C126" i="130"/>
  <c r="C125" i="129"/>
  <c r="B126" i="129"/>
  <c r="C231" i="127"/>
  <c r="B233" i="127"/>
  <c r="B127" i="128" l="1"/>
  <c r="C126" i="128"/>
  <c r="C126" i="131"/>
  <c r="B127" i="131"/>
  <c r="B128" i="130"/>
  <c r="C127" i="130"/>
  <c r="B127" i="129"/>
  <c r="C126" i="129"/>
  <c r="C233" i="127"/>
  <c r="B235" i="127"/>
  <c r="C127" i="128" l="1"/>
  <c r="B128" i="128"/>
  <c r="B128" i="131"/>
  <c r="C127" i="131"/>
  <c r="C128" i="130"/>
  <c r="B129" i="130"/>
  <c r="B128" i="129"/>
  <c r="C127" i="129"/>
  <c r="B237" i="127"/>
  <c r="C235" i="127"/>
  <c r="C128" i="128" l="1"/>
  <c r="B129" i="128"/>
  <c r="B129" i="131"/>
  <c r="C128" i="131"/>
  <c r="B130" i="130"/>
  <c r="C129" i="130"/>
  <c r="C128" i="129"/>
  <c r="B129" i="129"/>
  <c r="B239" i="127"/>
  <c r="C237" i="127"/>
  <c r="B130" i="128" l="1"/>
  <c r="C129" i="128"/>
  <c r="B130" i="131"/>
  <c r="C129" i="131"/>
  <c r="C130" i="130"/>
  <c r="B131" i="130"/>
  <c r="B130" i="129"/>
  <c r="C129" i="129"/>
  <c r="B241" i="127"/>
  <c r="C239" i="127"/>
  <c r="C130" i="128" l="1"/>
  <c r="B131" i="128"/>
  <c r="C130" i="131"/>
  <c r="B131" i="131"/>
  <c r="B132" i="130"/>
  <c r="C131" i="130"/>
  <c r="C130" i="129"/>
  <c r="B131" i="129"/>
  <c r="B243" i="127"/>
  <c r="C241" i="127"/>
  <c r="C131" i="128" l="1"/>
  <c r="B132" i="128"/>
  <c r="B132" i="131"/>
  <c r="C131" i="131"/>
  <c r="B133" i="130"/>
  <c r="C132" i="130"/>
  <c r="C131" i="129"/>
  <c r="B132" i="129"/>
  <c r="B245" i="127"/>
  <c r="C243" i="127"/>
  <c r="B133" i="128" l="1"/>
  <c r="C132" i="128"/>
  <c r="B133" i="131"/>
  <c r="C132" i="131"/>
  <c r="B134" i="130"/>
  <c r="C133" i="130"/>
  <c r="C132" i="129"/>
  <c r="B133" i="129"/>
  <c r="B247" i="127"/>
  <c r="C245" i="127"/>
  <c r="B134" i="128" l="1"/>
  <c r="C133" i="128"/>
  <c r="B134" i="131"/>
  <c r="C133" i="131"/>
  <c r="C134" i="130"/>
  <c r="B135" i="130"/>
  <c r="B134" i="129"/>
  <c r="C133" i="129"/>
  <c r="B249" i="127"/>
  <c r="C247" i="127"/>
  <c r="C134" i="128" l="1"/>
  <c r="B135" i="128"/>
  <c r="C134" i="131"/>
  <c r="B135" i="131"/>
  <c r="C135" i="130"/>
  <c r="B136" i="130"/>
  <c r="C134" i="129"/>
  <c r="B135" i="129"/>
  <c r="B251" i="127"/>
  <c r="C249" i="127"/>
  <c r="B136" i="128" l="1"/>
  <c r="C135" i="128"/>
  <c r="B136" i="131"/>
  <c r="C135" i="131"/>
  <c r="C136" i="130"/>
  <c r="B137" i="130"/>
  <c r="B136" i="129"/>
  <c r="C135" i="129"/>
  <c r="C251" i="127"/>
  <c r="B253" i="127"/>
  <c r="B137" i="128" l="1"/>
  <c r="C136" i="128"/>
  <c r="B137" i="131"/>
  <c r="C136" i="131"/>
  <c r="C137" i="130"/>
  <c r="B138" i="130"/>
  <c r="B137" i="129"/>
  <c r="C136" i="129"/>
  <c r="B255" i="127"/>
  <c r="C253" i="127"/>
  <c r="B138" i="128" l="1"/>
  <c r="C137" i="128"/>
  <c r="B138" i="131"/>
  <c r="C137" i="131"/>
  <c r="B139" i="130"/>
  <c r="C138" i="130"/>
  <c r="C137" i="129"/>
  <c r="B138" i="129"/>
  <c r="B257" i="127"/>
  <c r="C255" i="127"/>
  <c r="B139" i="128" l="1"/>
  <c r="C138" i="128"/>
  <c r="B139" i="131"/>
  <c r="C138" i="131"/>
  <c r="B140" i="130"/>
  <c r="C139" i="130"/>
  <c r="B139" i="129"/>
  <c r="C138" i="129"/>
  <c r="C257" i="127"/>
  <c r="B259" i="127"/>
  <c r="B140" i="128" l="1"/>
  <c r="C139" i="128"/>
  <c r="B140" i="131"/>
  <c r="C139" i="131"/>
  <c r="B141" i="130"/>
  <c r="C140" i="130"/>
  <c r="B140" i="129"/>
  <c r="C139" i="129"/>
  <c r="B261" i="127"/>
  <c r="C259" i="127"/>
  <c r="B141" i="128" l="1"/>
  <c r="C140" i="128"/>
  <c r="B141" i="131"/>
  <c r="C140" i="131"/>
  <c r="B146" i="130"/>
  <c r="C141" i="130"/>
  <c r="B141" i="129"/>
  <c r="C140" i="129"/>
  <c r="B263" i="127"/>
  <c r="C261" i="127"/>
  <c r="C141" i="128" l="1"/>
  <c r="B146" i="128"/>
  <c r="B146" i="131"/>
  <c r="C141" i="131"/>
  <c r="B147" i="130"/>
  <c r="C146" i="130"/>
  <c r="C141" i="129"/>
  <c r="B146" i="129"/>
  <c r="B269" i="127"/>
  <c r="C263" i="127"/>
  <c r="B147" i="128" l="1"/>
  <c r="C146" i="128"/>
  <c r="B147" i="131"/>
  <c r="C146" i="131"/>
  <c r="B148" i="130"/>
  <c r="C147" i="130"/>
  <c r="B147" i="129"/>
  <c r="C146" i="129"/>
  <c r="B271" i="127"/>
  <c r="C269" i="127"/>
  <c r="B148" i="128" l="1"/>
  <c r="C147" i="128"/>
  <c r="C147" i="131"/>
  <c r="B148" i="131"/>
  <c r="C148" i="130"/>
  <c r="B149" i="130"/>
  <c r="B148" i="129"/>
  <c r="C147" i="129"/>
  <c r="B273" i="127"/>
  <c r="C271" i="127"/>
  <c r="B149" i="128" l="1"/>
  <c r="C148" i="128"/>
  <c r="B149" i="131"/>
  <c r="C148" i="131"/>
  <c r="C149" i="130"/>
  <c r="B150" i="130"/>
  <c r="B149" i="129"/>
  <c r="C148" i="129"/>
  <c r="B275" i="127"/>
  <c r="C273" i="127"/>
  <c r="B150" i="128" l="1"/>
  <c r="C149" i="128"/>
  <c r="B150" i="131"/>
  <c r="C149" i="131"/>
  <c r="B151" i="130"/>
  <c r="C150" i="130"/>
  <c r="C149" i="129"/>
  <c r="B150" i="129"/>
  <c r="C275" i="127"/>
  <c r="B277" i="127"/>
  <c r="C150" i="128" l="1"/>
  <c r="B151" i="128"/>
  <c r="B151" i="131"/>
  <c r="C150" i="131"/>
  <c r="C151" i="130"/>
  <c r="B152" i="130"/>
  <c r="B151" i="129"/>
  <c r="C150" i="129"/>
  <c r="B279" i="127"/>
  <c r="C277" i="127"/>
  <c r="B152" i="128" l="1"/>
  <c r="C151" i="128"/>
  <c r="C151" i="131"/>
  <c r="B152" i="131"/>
  <c r="B153" i="130"/>
  <c r="C152" i="130"/>
  <c r="B152" i="129"/>
  <c r="C151" i="129"/>
  <c r="B281" i="127"/>
  <c r="C279" i="127"/>
  <c r="B153" i="128" l="1"/>
  <c r="C152" i="128"/>
  <c r="B153" i="131"/>
  <c r="C152" i="131"/>
  <c r="B154" i="130"/>
  <c r="C153" i="130"/>
  <c r="C152" i="129"/>
  <c r="B153" i="129"/>
  <c r="C281" i="127"/>
  <c r="B283" i="127"/>
  <c r="B154" i="128" l="1"/>
  <c r="C153" i="128"/>
  <c r="B154" i="131"/>
  <c r="C153" i="131"/>
  <c r="B155" i="130"/>
  <c r="C154" i="130"/>
  <c r="C153" i="129"/>
  <c r="B154" i="129"/>
  <c r="B285" i="127"/>
  <c r="C283" i="127"/>
  <c r="B155" i="128" l="1"/>
  <c r="C154" i="128"/>
  <c r="B155" i="131"/>
  <c r="C154" i="131"/>
  <c r="C155" i="130"/>
  <c r="B156" i="130"/>
  <c r="B155" i="129"/>
  <c r="C154" i="129"/>
  <c r="B287" i="127"/>
  <c r="C285" i="127"/>
  <c r="C155" i="128" l="1"/>
  <c r="B156" i="128"/>
  <c r="C155" i="131"/>
  <c r="B156" i="131"/>
  <c r="B157" i="130"/>
  <c r="C156" i="130"/>
  <c r="C155" i="129"/>
  <c r="B156" i="129"/>
  <c r="C287" i="127"/>
  <c r="B289" i="127"/>
  <c r="B157" i="128" l="1"/>
  <c r="C156" i="128"/>
  <c r="B157" i="131"/>
  <c r="C156" i="131"/>
  <c r="C157" i="130"/>
  <c r="B158" i="130"/>
  <c r="B157" i="129"/>
  <c r="C156" i="129"/>
  <c r="B291" i="127"/>
  <c r="C289" i="127"/>
  <c r="B158" i="128" l="1"/>
  <c r="C157" i="128"/>
  <c r="B158" i="131"/>
  <c r="C157" i="131"/>
  <c r="C158" i="130"/>
  <c r="B159" i="130"/>
  <c r="B158" i="129"/>
  <c r="C157" i="129"/>
  <c r="B293" i="127"/>
  <c r="C291" i="127"/>
  <c r="B159" i="128" l="1"/>
  <c r="C158" i="128"/>
  <c r="B159" i="131"/>
  <c r="C158" i="131"/>
  <c r="B160" i="130"/>
  <c r="C159" i="130"/>
  <c r="C158" i="129"/>
  <c r="B159" i="129"/>
  <c r="C293" i="127"/>
  <c r="B295" i="127"/>
  <c r="B160" i="128" l="1"/>
  <c r="C159" i="128"/>
  <c r="B160" i="131"/>
  <c r="C159" i="131"/>
  <c r="C160" i="130"/>
  <c r="B161" i="130"/>
  <c r="B160" i="129"/>
  <c r="C159" i="129"/>
  <c r="B297" i="127"/>
  <c r="C295" i="127"/>
  <c r="C160" i="128" l="1"/>
  <c r="B161" i="128"/>
  <c r="C160" i="131"/>
  <c r="B161" i="131"/>
  <c r="B162" i="130"/>
  <c r="C161" i="130"/>
  <c r="C160" i="129"/>
  <c r="B161" i="129"/>
  <c r="C297" i="127"/>
  <c r="B299" i="127"/>
  <c r="C161" i="128" l="1"/>
  <c r="B162" i="128"/>
  <c r="C161" i="131"/>
  <c r="B162" i="131"/>
  <c r="B163" i="130"/>
  <c r="C162" i="130"/>
  <c r="B162" i="129"/>
  <c r="C161" i="129"/>
  <c r="B301" i="127"/>
  <c r="C299" i="127"/>
  <c r="B163" i="128" l="1"/>
  <c r="C162" i="128"/>
  <c r="B163" i="131"/>
  <c r="C162" i="131"/>
  <c r="B164" i="130"/>
  <c r="C163" i="130"/>
  <c r="B163" i="129"/>
  <c r="C162" i="129"/>
  <c r="B303" i="127"/>
  <c r="C301" i="127"/>
  <c r="C163" i="128" l="1"/>
  <c r="B164" i="128"/>
  <c r="B164" i="131"/>
  <c r="C163" i="131"/>
  <c r="C164" i="130"/>
  <c r="B165" i="130"/>
  <c r="B164" i="129"/>
  <c r="C163" i="129"/>
  <c r="B305" i="127"/>
  <c r="C303" i="127"/>
  <c r="C164" i="128" l="1"/>
  <c r="B165" i="128"/>
  <c r="C164" i="131"/>
  <c r="B165" i="131"/>
  <c r="B166" i="130"/>
  <c r="C165" i="130"/>
  <c r="C164" i="129"/>
  <c r="B165" i="129"/>
  <c r="C305" i="127"/>
  <c r="B307" i="127"/>
  <c r="B166" i="128" l="1"/>
  <c r="C165" i="128"/>
  <c r="B166" i="131"/>
  <c r="C165" i="131"/>
  <c r="B167" i="130"/>
  <c r="C166" i="130"/>
  <c r="B166" i="129"/>
  <c r="C165" i="129"/>
  <c r="B309" i="127"/>
  <c r="C307" i="127"/>
  <c r="C166" i="128" l="1"/>
  <c r="B167" i="128"/>
  <c r="B167" i="131"/>
  <c r="C166" i="131"/>
  <c r="C167" i="130"/>
  <c r="B168" i="130"/>
  <c r="B167" i="129"/>
  <c r="C166" i="129"/>
  <c r="B311" i="127"/>
  <c r="C309" i="127"/>
  <c r="C167" i="128" l="1"/>
  <c r="B168" i="128"/>
  <c r="B168" i="131"/>
  <c r="C167" i="131"/>
  <c r="B169" i="130"/>
  <c r="C168" i="130"/>
  <c r="B168" i="129"/>
  <c r="C167" i="129"/>
  <c r="C311" i="127"/>
  <c r="B313" i="127"/>
  <c r="B169" i="128" l="1"/>
  <c r="C168" i="128"/>
  <c r="B169" i="131"/>
  <c r="C168" i="131"/>
  <c r="C169" i="130"/>
  <c r="B170" i="130"/>
  <c r="B169" i="129"/>
  <c r="C168" i="129"/>
  <c r="B315" i="127"/>
  <c r="C313" i="127"/>
  <c r="C169" i="128" l="1"/>
  <c r="B170" i="128"/>
  <c r="C169" i="131"/>
  <c r="B170" i="131"/>
  <c r="B171" i="130"/>
  <c r="C170" i="130"/>
  <c r="C169" i="129"/>
  <c r="B170" i="129"/>
  <c r="C315" i="127"/>
  <c r="B317" i="127"/>
  <c r="C170" i="128" l="1"/>
  <c r="B171" i="128"/>
  <c r="C170" i="131"/>
  <c r="B171" i="131"/>
  <c r="B172" i="130"/>
  <c r="C171" i="130"/>
  <c r="B171" i="129"/>
  <c r="C170" i="129"/>
  <c r="B319" i="127"/>
  <c r="C317" i="127"/>
  <c r="B172" i="128" l="1"/>
  <c r="C171" i="128"/>
  <c r="B172" i="131"/>
  <c r="C171" i="131"/>
  <c r="B173" i="130"/>
  <c r="C172" i="130"/>
  <c r="B172" i="129"/>
  <c r="C171" i="129"/>
  <c r="B321" i="127"/>
  <c r="C319" i="127"/>
  <c r="B173" i="128" l="1"/>
  <c r="C172" i="128"/>
  <c r="B173" i="131"/>
  <c r="C172" i="131"/>
  <c r="C173" i="130"/>
  <c r="B178" i="130"/>
  <c r="B173" i="129"/>
  <c r="C172" i="129"/>
  <c r="B323" i="127"/>
  <c r="C321" i="127"/>
  <c r="C173" i="128" l="1"/>
  <c r="B178" i="128"/>
  <c r="C173" i="131"/>
  <c r="B178" i="131"/>
  <c r="B179" i="130"/>
  <c r="C178" i="130"/>
  <c r="C173" i="129"/>
  <c r="B178" i="129"/>
  <c r="C323" i="127"/>
  <c r="B329" i="127"/>
  <c r="B179" i="128" l="1"/>
  <c r="C178" i="128"/>
  <c r="B179" i="131"/>
  <c r="C178" i="131"/>
  <c r="B180" i="130"/>
  <c r="C179" i="130"/>
  <c r="B179" i="129"/>
  <c r="C178" i="129"/>
  <c r="B331" i="127"/>
  <c r="C329" i="127"/>
  <c r="C179" i="128" l="1"/>
  <c r="B180" i="128"/>
  <c r="B180" i="131"/>
  <c r="C179" i="131"/>
  <c r="C180" i="130"/>
  <c r="B181" i="130"/>
  <c r="B180" i="129"/>
  <c r="C179" i="129"/>
  <c r="B333" i="127"/>
  <c r="C331" i="127"/>
  <c r="B181" i="128" l="1"/>
  <c r="C180" i="128"/>
  <c r="B181" i="131"/>
  <c r="C180" i="131"/>
  <c r="C181" i="130"/>
  <c r="B182" i="130"/>
  <c r="B181" i="129"/>
  <c r="C180" i="129"/>
  <c r="C333" i="127"/>
  <c r="B335" i="127"/>
  <c r="C181" i="128" l="1"/>
  <c r="B182" i="128"/>
  <c r="C181" i="131"/>
  <c r="B182" i="131"/>
  <c r="B183" i="130"/>
  <c r="C182" i="130"/>
  <c r="C181" i="129"/>
  <c r="B182" i="129"/>
  <c r="B337" i="127"/>
  <c r="C335" i="127"/>
  <c r="C182" i="128" l="1"/>
  <c r="B183" i="128"/>
  <c r="B183" i="131"/>
  <c r="C182" i="131"/>
  <c r="B184" i="130"/>
  <c r="C183" i="130"/>
  <c r="B183" i="129"/>
  <c r="C182" i="129"/>
  <c r="B339" i="127"/>
  <c r="C337" i="127"/>
  <c r="B184" i="128" l="1"/>
  <c r="C183" i="128"/>
  <c r="B184" i="131"/>
  <c r="C183" i="131"/>
  <c r="B185" i="130"/>
  <c r="C184" i="130"/>
  <c r="B184" i="129"/>
  <c r="C183" i="129"/>
  <c r="B341" i="127"/>
  <c r="C339" i="127"/>
  <c r="C184" i="128" l="1"/>
  <c r="B185" i="128"/>
  <c r="B185" i="131"/>
  <c r="C184" i="131"/>
  <c r="B186" i="130"/>
  <c r="C185" i="130"/>
  <c r="C184" i="129"/>
  <c r="B185" i="129"/>
  <c r="C341" i="127"/>
  <c r="B343" i="127"/>
  <c r="B186" i="128" l="1"/>
  <c r="C185" i="128"/>
  <c r="B186" i="131"/>
  <c r="C185" i="131"/>
  <c r="C186" i="130"/>
  <c r="B187" i="130"/>
  <c r="B186" i="129"/>
  <c r="C185" i="129"/>
  <c r="B345" i="127"/>
  <c r="C343" i="127"/>
  <c r="C186" i="128" l="1"/>
  <c r="B187" i="128"/>
  <c r="C186" i="131"/>
  <c r="B187" i="131"/>
  <c r="B188" i="130"/>
  <c r="C187" i="130"/>
  <c r="C186" i="129"/>
  <c r="B187" i="129"/>
  <c r="C345" i="127"/>
  <c r="B347" i="127"/>
  <c r="B188" i="128" l="1"/>
  <c r="C187" i="128"/>
  <c r="B188" i="131"/>
  <c r="C187" i="131"/>
  <c r="B189" i="130"/>
  <c r="C188" i="130"/>
  <c r="C187" i="129"/>
  <c r="B188" i="129"/>
  <c r="B349" i="127"/>
  <c r="C347" i="127"/>
  <c r="B189" i="128" l="1"/>
  <c r="C188" i="128"/>
  <c r="B189" i="131"/>
  <c r="C188" i="131"/>
  <c r="B190" i="130"/>
  <c r="C189" i="130"/>
  <c r="C188" i="129"/>
  <c r="B189" i="129"/>
  <c r="B351" i="127"/>
  <c r="C349" i="127"/>
  <c r="C189" i="128" l="1"/>
  <c r="B190" i="128"/>
  <c r="B190" i="131"/>
  <c r="C189" i="131"/>
  <c r="C190" i="130"/>
  <c r="B191" i="130"/>
  <c r="B190" i="129"/>
  <c r="C189" i="129"/>
  <c r="B353" i="127"/>
  <c r="C351" i="127"/>
  <c r="C190" i="128" l="1"/>
  <c r="B191" i="128"/>
  <c r="C190" i="131"/>
  <c r="B191" i="131"/>
  <c r="B192" i="130"/>
  <c r="C191" i="130"/>
  <c r="C190" i="129"/>
  <c r="B191" i="129"/>
  <c r="C353" i="127"/>
  <c r="B355" i="127"/>
  <c r="C191" i="128" l="1"/>
  <c r="B192" i="128"/>
  <c r="C191" i="131"/>
  <c r="B192" i="131"/>
  <c r="B193" i="130"/>
  <c r="C192" i="130"/>
  <c r="B192" i="129"/>
  <c r="C191" i="129"/>
  <c r="B357" i="127"/>
  <c r="C355" i="127"/>
  <c r="B193" i="128" l="1"/>
  <c r="C192" i="128"/>
  <c r="B193" i="131"/>
  <c r="C192" i="131"/>
  <c r="C193" i="130"/>
  <c r="B194" i="130"/>
  <c r="B193" i="129"/>
  <c r="C192" i="129"/>
  <c r="C357" i="127"/>
  <c r="B359" i="127"/>
  <c r="B194" i="128" l="1"/>
  <c r="C193" i="128"/>
  <c r="B194" i="131"/>
  <c r="C193" i="131"/>
  <c r="B195" i="130"/>
  <c r="C194" i="130"/>
  <c r="C193" i="129"/>
  <c r="B194" i="129"/>
  <c r="B361" i="127"/>
  <c r="C359" i="127"/>
  <c r="B195" i="128" l="1"/>
  <c r="C194" i="128"/>
  <c r="B195" i="131"/>
  <c r="C194" i="131"/>
  <c r="C195" i="130"/>
  <c r="B196" i="130"/>
  <c r="B195" i="129"/>
  <c r="C194" i="129"/>
  <c r="B363" i="127"/>
  <c r="C361" i="127"/>
  <c r="B196" i="128" l="1"/>
  <c r="C195" i="128"/>
  <c r="B196" i="131"/>
  <c r="C195" i="131"/>
  <c r="C196" i="130"/>
  <c r="B197" i="130"/>
  <c r="B196" i="129"/>
  <c r="C195" i="129"/>
  <c r="C363" i="127"/>
  <c r="B365" i="127"/>
  <c r="B197" i="128" l="1"/>
  <c r="C196" i="128"/>
  <c r="B197" i="131"/>
  <c r="C196" i="131"/>
  <c r="B198" i="130"/>
  <c r="C197" i="130"/>
  <c r="B197" i="129"/>
  <c r="C196" i="129"/>
  <c r="C365" i="127"/>
  <c r="B367" i="127"/>
  <c r="C197" i="128" l="1"/>
  <c r="B198" i="128"/>
  <c r="B198" i="131"/>
  <c r="C197" i="131"/>
  <c r="B199" i="130"/>
  <c r="C198" i="130"/>
  <c r="B198" i="129"/>
  <c r="C197" i="129"/>
  <c r="B369" i="127"/>
  <c r="C367" i="127"/>
  <c r="B199" i="128" l="1"/>
  <c r="C198" i="128"/>
  <c r="B199" i="131"/>
  <c r="C198" i="131"/>
  <c r="B200" i="130"/>
  <c r="C199" i="130"/>
  <c r="B199" i="129"/>
  <c r="C198" i="129"/>
  <c r="B371" i="127"/>
  <c r="C369" i="127"/>
  <c r="B200" i="128" l="1"/>
  <c r="C199" i="128"/>
  <c r="B200" i="131"/>
  <c r="C199" i="131"/>
  <c r="B201" i="130"/>
  <c r="C200" i="130"/>
  <c r="B200" i="129"/>
  <c r="C199" i="129"/>
  <c r="B373" i="127"/>
  <c r="C371" i="127"/>
  <c r="C200" i="128" l="1"/>
  <c r="B201" i="128"/>
  <c r="B201" i="131"/>
  <c r="C200" i="131"/>
  <c r="B202" i="130"/>
  <c r="C201" i="130"/>
  <c r="B201" i="129"/>
  <c r="C200" i="129"/>
  <c r="C373" i="127"/>
  <c r="B375" i="127"/>
  <c r="C201" i="128" l="1"/>
  <c r="B202" i="128"/>
  <c r="B202" i="131"/>
  <c r="C201" i="131"/>
  <c r="C202" i="130"/>
  <c r="B203" i="130"/>
  <c r="B202" i="129"/>
  <c r="C201" i="129"/>
  <c r="C375" i="127"/>
  <c r="B377" i="127"/>
  <c r="B203" i="128" l="1"/>
  <c r="C202" i="128"/>
  <c r="B203" i="131"/>
  <c r="C202" i="131"/>
  <c r="B204" i="130"/>
  <c r="C203" i="130"/>
  <c r="C202" i="129"/>
  <c r="B203" i="129"/>
  <c r="B379" i="127"/>
  <c r="C377" i="127"/>
  <c r="B204" i="128" l="1"/>
  <c r="C203" i="128"/>
  <c r="B204" i="131"/>
  <c r="C203" i="131"/>
  <c r="B205" i="130"/>
  <c r="C204" i="130"/>
  <c r="B204" i="129"/>
  <c r="C203" i="129"/>
  <c r="B381" i="127"/>
  <c r="C379" i="127"/>
  <c r="B205" i="128" l="1"/>
  <c r="C204" i="128"/>
  <c r="B205" i="131"/>
  <c r="C204" i="131"/>
  <c r="C205" i="130"/>
  <c r="B206" i="130"/>
  <c r="B205" i="129"/>
  <c r="C204" i="129"/>
  <c r="C381" i="127"/>
  <c r="B383" i="127"/>
  <c r="B206" i="128" l="1"/>
  <c r="C205" i="128"/>
  <c r="B206" i="131"/>
  <c r="C205" i="131"/>
  <c r="B207" i="130"/>
  <c r="C206" i="130"/>
  <c r="C205" i="129"/>
  <c r="B206" i="129"/>
  <c r="C383" i="127"/>
  <c r="B385" i="127"/>
  <c r="B207" i="128" l="1"/>
  <c r="C206" i="128"/>
  <c r="B207" i="131"/>
  <c r="C206" i="131"/>
  <c r="B208" i="130"/>
  <c r="C208" i="130" s="1"/>
  <c r="C207" i="130"/>
  <c r="B207" i="129"/>
  <c r="C206" i="129"/>
  <c r="B387" i="127"/>
  <c r="C385" i="127"/>
  <c r="B208" i="128" l="1"/>
  <c r="C208" i="128" s="1"/>
  <c r="C207" i="128"/>
  <c r="B208" i="131"/>
  <c r="C208" i="131" s="1"/>
  <c r="C207" i="131"/>
  <c r="B208" i="129"/>
  <c r="C208" i="129" s="1"/>
  <c r="C207" i="129"/>
  <c r="C387" i="127"/>
  <c r="B389" i="127"/>
  <c r="C389" i="127" s="1"/>
  <c r="R18" i="126" l="1"/>
  <c r="R17" i="126"/>
  <c r="R16" i="126"/>
  <c r="R15" i="126"/>
  <c r="R14" i="126"/>
  <c r="R13" i="126"/>
  <c r="R12" i="126"/>
  <c r="R11" i="126"/>
  <c r="R10" i="126"/>
  <c r="R9" i="126"/>
  <c r="R8" i="126"/>
  <c r="B8" i="126"/>
  <c r="C7" i="126"/>
  <c r="B9" i="126" l="1"/>
  <c r="C9" i="126" s="1"/>
  <c r="C8" i="126"/>
  <c r="B10" i="126"/>
  <c r="B11" i="126" l="1"/>
  <c r="C10" i="126"/>
  <c r="C11" i="126" l="1"/>
  <c r="B12" i="126"/>
  <c r="B13" i="126" l="1"/>
  <c r="C12" i="126"/>
  <c r="B14" i="126" l="1"/>
  <c r="C13" i="126"/>
  <c r="C14" i="126" l="1"/>
  <c r="B15" i="126"/>
  <c r="B16" i="126" l="1"/>
  <c r="C15" i="126"/>
  <c r="B17" i="126" l="1"/>
  <c r="C16" i="126"/>
  <c r="C17" i="126" l="1"/>
  <c r="B18" i="126"/>
  <c r="B19" i="126" l="1"/>
  <c r="C18" i="126"/>
  <c r="B20" i="126" l="1"/>
  <c r="C19" i="126"/>
  <c r="B21" i="126" l="1"/>
  <c r="C20" i="126"/>
  <c r="B22" i="126" l="1"/>
  <c r="C21" i="126"/>
  <c r="B23" i="126" l="1"/>
  <c r="C22" i="126"/>
  <c r="B24" i="126" l="1"/>
  <c r="C23" i="126"/>
  <c r="B25" i="126" l="1"/>
  <c r="C24" i="126"/>
  <c r="B26" i="126" l="1"/>
  <c r="C25" i="126"/>
  <c r="C26" i="126" l="1"/>
  <c r="B27" i="126"/>
  <c r="B28" i="126" l="1"/>
  <c r="C27" i="126"/>
  <c r="C28" i="126" l="1"/>
  <c r="B29" i="126"/>
  <c r="B30" i="126" l="1"/>
  <c r="C29" i="126"/>
  <c r="C30" i="126" l="1"/>
  <c r="B31" i="126"/>
  <c r="B32" i="126" l="1"/>
  <c r="C31" i="126"/>
  <c r="B33" i="126" l="1"/>
  <c r="C32" i="126"/>
  <c r="C33" i="126" l="1"/>
  <c r="B34" i="126"/>
  <c r="B35" i="126" l="1"/>
  <c r="C34" i="126"/>
  <c r="C35" i="126" l="1"/>
  <c r="B36" i="126"/>
  <c r="B37" i="126" l="1"/>
  <c r="C36" i="126"/>
  <c r="C37" i="126" l="1"/>
  <c r="B42" i="126"/>
  <c r="B43" i="126" l="1"/>
  <c r="C42" i="126"/>
  <c r="B44" i="126" l="1"/>
  <c r="C43" i="126"/>
  <c r="B45" i="126" l="1"/>
  <c r="C44" i="126"/>
  <c r="C45" i="126" l="1"/>
  <c r="B46" i="126"/>
  <c r="B47" i="126" l="1"/>
  <c r="C46" i="126"/>
  <c r="C47" i="126" l="1"/>
  <c r="B48" i="126"/>
  <c r="B49" i="126" l="1"/>
  <c r="C48" i="126"/>
  <c r="B50" i="126" l="1"/>
  <c r="C49" i="126"/>
  <c r="C50" i="126" l="1"/>
  <c r="B51" i="126"/>
  <c r="B52" i="126" l="1"/>
  <c r="C51" i="126"/>
  <c r="C52" i="126" l="1"/>
  <c r="B53" i="126"/>
  <c r="B54" i="126" l="1"/>
  <c r="C53" i="126"/>
  <c r="C54" i="126" l="1"/>
  <c r="B55" i="126"/>
  <c r="B56" i="126" l="1"/>
  <c r="C55" i="126"/>
  <c r="C56" i="126" l="1"/>
  <c r="B57" i="126"/>
  <c r="B58" i="126" l="1"/>
  <c r="C57" i="126"/>
  <c r="B59" i="126" l="1"/>
  <c r="C58" i="126"/>
  <c r="B60" i="126" l="1"/>
  <c r="C59" i="126"/>
  <c r="B61" i="126" l="1"/>
  <c r="C60" i="126"/>
  <c r="B62" i="126" l="1"/>
  <c r="C61" i="126"/>
  <c r="B63" i="126" l="1"/>
  <c r="C62" i="126"/>
  <c r="B64" i="126" l="1"/>
  <c r="C63" i="126"/>
  <c r="B65" i="126" l="1"/>
  <c r="C64" i="126"/>
  <c r="B66" i="126" l="1"/>
  <c r="C65" i="126"/>
  <c r="B67" i="126" l="1"/>
  <c r="C66" i="126"/>
  <c r="B68" i="126" l="1"/>
  <c r="C67" i="126"/>
  <c r="C68" i="126" l="1"/>
  <c r="B69" i="126"/>
  <c r="B70" i="126" l="1"/>
  <c r="C69" i="126"/>
  <c r="B71" i="126" l="1"/>
  <c r="C70" i="126"/>
  <c r="B76" i="126" l="1"/>
  <c r="C71" i="126"/>
  <c r="C76" i="126" l="1"/>
  <c r="B77" i="126"/>
  <c r="B78" i="126" l="1"/>
  <c r="C77" i="126"/>
  <c r="C78" i="126" l="1"/>
  <c r="B79" i="126"/>
  <c r="B80" i="126" l="1"/>
  <c r="C79" i="126"/>
  <c r="C80" i="126" l="1"/>
  <c r="B81" i="126"/>
  <c r="B82" i="126" l="1"/>
  <c r="C81" i="126"/>
  <c r="B83" i="126" l="1"/>
  <c r="C82" i="126"/>
  <c r="B84" i="126" l="1"/>
  <c r="C83" i="126"/>
  <c r="B85" i="126" l="1"/>
  <c r="C84" i="126"/>
  <c r="C85" i="126" l="1"/>
  <c r="B86" i="126"/>
  <c r="B87" i="126" l="1"/>
  <c r="C86" i="126"/>
  <c r="B88" i="126" l="1"/>
  <c r="C87" i="126"/>
  <c r="B89" i="126" l="1"/>
  <c r="C88" i="126"/>
  <c r="C89" i="126" l="1"/>
  <c r="B90" i="126"/>
  <c r="B91" i="126" l="1"/>
  <c r="C90" i="126"/>
  <c r="C91" i="126" l="1"/>
  <c r="B92" i="126"/>
  <c r="B93" i="126" l="1"/>
  <c r="C92" i="126"/>
  <c r="C93" i="126" l="1"/>
  <c r="B94" i="126"/>
  <c r="B95" i="126" l="1"/>
  <c r="C94" i="126"/>
  <c r="B96" i="126" l="1"/>
  <c r="C95" i="126"/>
  <c r="B97" i="126" l="1"/>
  <c r="C96" i="126"/>
  <c r="B98" i="126" l="1"/>
  <c r="C97" i="126"/>
  <c r="C98" i="126" l="1"/>
  <c r="B99" i="126"/>
  <c r="B100" i="126" l="1"/>
  <c r="C99" i="126"/>
  <c r="C100" i="126" l="1"/>
  <c r="B101" i="126"/>
  <c r="B102" i="126" l="1"/>
  <c r="C101" i="126"/>
  <c r="C102" i="126" l="1"/>
  <c r="B103" i="126"/>
  <c r="B104" i="126" l="1"/>
  <c r="C103" i="126"/>
  <c r="B105" i="126" l="1"/>
  <c r="C104" i="126"/>
  <c r="C105" i="126" l="1"/>
  <c r="B106" i="126"/>
  <c r="B111" i="126" l="1"/>
  <c r="C106" i="126"/>
  <c r="C111" i="126" l="1"/>
  <c r="B112" i="126"/>
  <c r="B113" i="126" l="1"/>
  <c r="C112" i="126"/>
  <c r="B114" i="126" l="1"/>
  <c r="C113" i="126"/>
  <c r="C114" i="126" l="1"/>
  <c r="B115" i="126"/>
  <c r="B116" i="126" l="1"/>
  <c r="C115" i="126"/>
  <c r="C116" i="126" l="1"/>
  <c r="B117" i="126"/>
  <c r="B118" i="126" l="1"/>
  <c r="C117" i="126"/>
  <c r="C118" i="126" l="1"/>
  <c r="B119" i="126"/>
  <c r="B120" i="126" l="1"/>
  <c r="C119" i="126"/>
  <c r="B121" i="126" l="1"/>
  <c r="C120" i="126"/>
  <c r="B122" i="126" l="1"/>
  <c r="C121" i="126"/>
  <c r="B123" i="126" l="1"/>
  <c r="C122" i="126"/>
  <c r="C123" i="126" l="1"/>
  <c r="B124" i="126"/>
  <c r="B125" i="126" l="1"/>
  <c r="C124" i="126"/>
  <c r="C125" i="126" l="1"/>
  <c r="B126" i="126"/>
  <c r="B127" i="126" l="1"/>
  <c r="C126" i="126"/>
  <c r="B128" i="126" l="1"/>
  <c r="C127" i="126"/>
  <c r="B129" i="126" l="1"/>
  <c r="C128" i="126"/>
  <c r="B130" i="126" l="1"/>
  <c r="C129" i="126"/>
  <c r="C130" i="126" l="1"/>
  <c r="B131" i="126"/>
  <c r="B132" i="126" l="1"/>
  <c r="C131" i="126"/>
  <c r="C132" i="126" l="1"/>
  <c r="B133" i="126"/>
  <c r="B134" i="126" l="1"/>
  <c r="C133" i="126"/>
  <c r="C134" i="126" l="1"/>
  <c r="B135" i="126"/>
  <c r="B136" i="126" l="1"/>
  <c r="C135" i="126"/>
  <c r="B137" i="126" l="1"/>
  <c r="C136" i="126"/>
  <c r="B138" i="126" l="1"/>
  <c r="C137" i="126"/>
  <c r="B139" i="126" l="1"/>
  <c r="C138" i="126"/>
  <c r="B140" i="126" l="1"/>
  <c r="C139" i="126"/>
  <c r="B141" i="126" l="1"/>
  <c r="C140" i="126"/>
  <c r="B146" i="126" l="1"/>
  <c r="C141" i="126"/>
  <c r="B147" i="126" l="1"/>
  <c r="C146" i="126"/>
  <c r="B148" i="126" l="1"/>
  <c r="C147" i="126"/>
  <c r="B149" i="126" l="1"/>
  <c r="C148" i="126"/>
  <c r="B150" i="126" l="1"/>
  <c r="C149" i="126"/>
  <c r="B151" i="126" l="1"/>
  <c r="C150" i="126"/>
  <c r="B152" i="126" l="1"/>
  <c r="C151" i="126"/>
  <c r="B153" i="126" l="1"/>
  <c r="C152" i="126"/>
  <c r="C153" i="126" l="1"/>
  <c r="B154" i="126"/>
  <c r="B155" i="126" l="1"/>
  <c r="C154" i="126"/>
  <c r="C155" i="126" l="1"/>
  <c r="B156" i="126"/>
  <c r="B157" i="126" l="1"/>
  <c r="C156" i="126"/>
  <c r="B158" i="126" l="1"/>
  <c r="C157" i="126"/>
  <c r="B159" i="126" l="1"/>
  <c r="C158" i="126"/>
  <c r="B160" i="126" l="1"/>
  <c r="C159" i="126"/>
  <c r="C160" i="126" l="1"/>
  <c r="B161" i="126"/>
  <c r="B162" i="126" l="1"/>
  <c r="C161" i="126"/>
  <c r="C162" i="126" l="1"/>
  <c r="B163" i="126"/>
  <c r="B164" i="126" l="1"/>
  <c r="C163" i="126"/>
  <c r="C164" i="126" l="1"/>
  <c r="B165" i="126"/>
  <c r="B166" i="126" l="1"/>
  <c r="C165" i="126"/>
  <c r="B167" i="126" l="1"/>
  <c r="C166" i="126"/>
  <c r="B168" i="126" l="1"/>
  <c r="C167" i="126"/>
  <c r="B169" i="126" l="1"/>
  <c r="C168" i="126"/>
  <c r="C169" i="126" l="1"/>
  <c r="B170" i="126"/>
  <c r="B171" i="126" l="1"/>
  <c r="C170" i="126"/>
  <c r="C171" i="126" l="1"/>
  <c r="B172" i="126"/>
  <c r="B173" i="126" l="1"/>
  <c r="C172" i="126"/>
  <c r="C173" i="126" l="1"/>
  <c r="B178" i="126"/>
  <c r="B179" i="126" l="1"/>
  <c r="C178" i="126"/>
  <c r="C179" i="126" l="1"/>
  <c r="B180" i="126"/>
  <c r="B181" i="126" l="1"/>
  <c r="C180" i="126"/>
  <c r="C181" i="126" l="1"/>
  <c r="B182" i="126"/>
  <c r="B183" i="126" l="1"/>
  <c r="C182" i="126"/>
  <c r="C183" i="126" l="1"/>
  <c r="B184" i="126"/>
  <c r="B185" i="126" l="1"/>
  <c r="C184" i="126"/>
  <c r="B186" i="126" l="1"/>
  <c r="C185" i="126"/>
  <c r="C186" i="126" l="1"/>
  <c r="B187" i="126"/>
  <c r="B188" i="126" l="1"/>
  <c r="C187" i="126"/>
  <c r="C188" i="126" l="1"/>
  <c r="B189" i="126"/>
  <c r="B190" i="126" l="1"/>
  <c r="C189" i="126"/>
  <c r="C190" i="126" l="1"/>
  <c r="B191" i="126"/>
  <c r="B192" i="126" l="1"/>
  <c r="C191" i="126"/>
  <c r="B193" i="126" l="1"/>
  <c r="C192" i="126"/>
  <c r="B194" i="126" l="1"/>
  <c r="C193" i="126"/>
  <c r="B195" i="126" l="1"/>
  <c r="C194" i="126"/>
  <c r="B196" i="126" l="1"/>
  <c r="C195" i="126"/>
  <c r="B197" i="126" l="1"/>
  <c r="C196" i="126"/>
  <c r="B198" i="126" l="1"/>
  <c r="C197" i="126"/>
  <c r="B199" i="126" l="1"/>
  <c r="C198" i="126"/>
  <c r="B200" i="126" l="1"/>
  <c r="C199" i="126"/>
  <c r="B201" i="126" l="1"/>
  <c r="C200" i="126"/>
  <c r="B202" i="126" l="1"/>
  <c r="C201" i="126"/>
  <c r="B203" i="126" l="1"/>
  <c r="C202" i="126"/>
  <c r="B204" i="126" l="1"/>
  <c r="C203" i="126"/>
  <c r="B205" i="126" l="1"/>
  <c r="C204" i="126"/>
  <c r="B206" i="126" l="1"/>
  <c r="C205" i="126"/>
  <c r="C206" i="126" l="1"/>
  <c r="B207" i="126"/>
  <c r="C207" i="126" l="1"/>
  <c r="B208" i="126"/>
  <c r="C208" i="126" s="1"/>
  <c r="R17" i="125" l="1"/>
  <c r="R16" i="125"/>
  <c r="R15" i="125"/>
  <c r="R14" i="125"/>
  <c r="R13" i="125"/>
  <c r="R12" i="125"/>
  <c r="R11" i="125"/>
  <c r="R10" i="125"/>
  <c r="R9" i="125"/>
  <c r="R8" i="125"/>
  <c r="B8" i="125"/>
  <c r="B9" i="125" s="1"/>
  <c r="C7" i="125"/>
  <c r="B10" i="125" l="1"/>
  <c r="C9" i="125"/>
  <c r="C8" i="125"/>
  <c r="C10" i="125" l="1"/>
  <c r="B11" i="125"/>
  <c r="C11" i="125" l="1"/>
  <c r="B12" i="125"/>
  <c r="C12" i="125" l="1"/>
  <c r="B13" i="125"/>
  <c r="B14" i="125" l="1"/>
  <c r="C13" i="125"/>
  <c r="B15" i="125" l="1"/>
  <c r="C14" i="125"/>
  <c r="C15" i="125" l="1"/>
  <c r="B16" i="125"/>
  <c r="B17" i="125" l="1"/>
  <c r="C16" i="125"/>
  <c r="B18" i="125" l="1"/>
  <c r="C17" i="125"/>
  <c r="B19" i="125" l="1"/>
  <c r="C18" i="125"/>
  <c r="B20" i="125" l="1"/>
  <c r="C19" i="125"/>
  <c r="B21" i="125" l="1"/>
  <c r="C20" i="125"/>
  <c r="B22" i="125" l="1"/>
  <c r="C21" i="125"/>
  <c r="B23" i="125" l="1"/>
  <c r="C22" i="125"/>
  <c r="B24" i="125" l="1"/>
  <c r="C23" i="125"/>
  <c r="B25" i="125" l="1"/>
  <c r="C24" i="125"/>
  <c r="B26" i="125" l="1"/>
  <c r="C25" i="125"/>
  <c r="B27" i="125" l="1"/>
  <c r="C26" i="125"/>
  <c r="B28" i="125" l="1"/>
  <c r="C27" i="125"/>
  <c r="C28" i="125" l="1"/>
  <c r="B29" i="125"/>
  <c r="B30" i="125" l="1"/>
  <c r="C29" i="125"/>
  <c r="B31" i="125" l="1"/>
  <c r="C30" i="125"/>
  <c r="B32" i="125" l="1"/>
  <c r="C31" i="125"/>
  <c r="B33" i="125" l="1"/>
  <c r="C32" i="125"/>
  <c r="C33" i="125" l="1"/>
  <c r="B34" i="125"/>
  <c r="B35" i="125" l="1"/>
  <c r="C34" i="125"/>
  <c r="B36" i="125" l="1"/>
  <c r="C35" i="125"/>
  <c r="B37" i="125" l="1"/>
  <c r="C36" i="125"/>
  <c r="C37" i="125" l="1"/>
  <c r="B42" i="125"/>
  <c r="B43" i="125" l="1"/>
  <c r="C42" i="125"/>
  <c r="B44" i="125" l="1"/>
  <c r="C43" i="125"/>
  <c r="B45" i="125" l="1"/>
  <c r="C44" i="125"/>
  <c r="C45" i="125" l="1"/>
  <c r="B46" i="125"/>
  <c r="B47" i="125" l="1"/>
  <c r="C46" i="125"/>
  <c r="B48" i="125" l="1"/>
  <c r="C47" i="125"/>
  <c r="B49" i="125" l="1"/>
  <c r="C48" i="125"/>
  <c r="B50" i="125" l="1"/>
  <c r="C49" i="125"/>
  <c r="B51" i="125" l="1"/>
  <c r="C50" i="125"/>
  <c r="B52" i="125" l="1"/>
  <c r="C51" i="125"/>
  <c r="B53" i="125" l="1"/>
  <c r="C52" i="125"/>
  <c r="B54" i="125" l="1"/>
  <c r="C53" i="125"/>
  <c r="C54" i="125" l="1"/>
  <c r="B55" i="125"/>
  <c r="B56" i="125" l="1"/>
  <c r="C55" i="125"/>
  <c r="B57" i="125" l="1"/>
  <c r="C56" i="125"/>
  <c r="B58" i="125" l="1"/>
  <c r="C57" i="125"/>
  <c r="B59" i="125" l="1"/>
  <c r="C58" i="125"/>
  <c r="B60" i="125" l="1"/>
  <c r="C59" i="125"/>
  <c r="B61" i="125" l="1"/>
  <c r="C60" i="125"/>
  <c r="B62" i="125" l="1"/>
  <c r="C61" i="125"/>
  <c r="B63" i="125" l="1"/>
  <c r="C62" i="125"/>
  <c r="B64" i="125" l="1"/>
  <c r="C63" i="125"/>
  <c r="B65" i="125" l="1"/>
  <c r="C64" i="125"/>
  <c r="B66" i="125" l="1"/>
  <c r="C65" i="125"/>
  <c r="B67" i="125" l="1"/>
  <c r="C66" i="125"/>
  <c r="B68" i="125" l="1"/>
  <c r="C67" i="125"/>
  <c r="B69" i="125" l="1"/>
  <c r="C68" i="125"/>
  <c r="B70" i="125" l="1"/>
  <c r="C69" i="125"/>
  <c r="B71" i="125" l="1"/>
  <c r="C70" i="125"/>
  <c r="B76" i="125" l="1"/>
  <c r="C71" i="125"/>
  <c r="C76" i="125" l="1"/>
  <c r="B77" i="125"/>
  <c r="B78" i="125" l="1"/>
  <c r="C77" i="125"/>
  <c r="B79" i="125" l="1"/>
  <c r="C78" i="125"/>
  <c r="B80" i="125" l="1"/>
  <c r="C79" i="125"/>
  <c r="C80" i="125" l="1"/>
  <c r="B81" i="125"/>
  <c r="B82" i="125" l="1"/>
  <c r="C81" i="125"/>
  <c r="B83" i="125" l="1"/>
  <c r="C82" i="125"/>
  <c r="B84" i="125" l="1"/>
  <c r="C83" i="125"/>
  <c r="B85" i="125" l="1"/>
  <c r="C84" i="125"/>
  <c r="B86" i="125" l="1"/>
  <c r="C85" i="125"/>
  <c r="B87" i="125" l="1"/>
  <c r="C86" i="125"/>
  <c r="B88" i="125" l="1"/>
  <c r="C87" i="125"/>
  <c r="B89" i="125" l="1"/>
  <c r="C88" i="125"/>
  <c r="C89" i="125" l="1"/>
  <c r="B90" i="125"/>
  <c r="B91" i="125" l="1"/>
  <c r="C90" i="125"/>
  <c r="B92" i="125" l="1"/>
  <c r="C91" i="125"/>
  <c r="B93" i="125" l="1"/>
  <c r="C92" i="125"/>
  <c r="C93" i="125" l="1"/>
  <c r="B94" i="125"/>
  <c r="B95" i="125" l="1"/>
  <c r="C94" i="125"/>
  <c r="B96" i="125" l="1"/>
  <c r="C95" i="125"/>
  <c r="B97" i="125" l="1"/>
  <c r="C96" i="125"/>
  <c r="B98" i="125" l="1"/>
  <c r="C97" i="125"/>
  <c r="C98" i="125" l="1"/>
  <c r="B99" i="125"/>
  <c r="B100" i="125" l="1"/>
  <c r="C99" i="125"/>
  <c r="B101" i="125" l="1"/>
  <c r="C100" i="125"/>
  <c r="B102" i="125" l="1"/>
  <c r="C101" i="125"/>
  <c r="C102" i="125" l="1"/>
  <c r="B103" i="125"/>
  <c r="B104" i="125" l="1"/>
  <c r="C103" i="125"/>
  <c r="B105" i="125" l="1"/>
  <c r="C104" i="125"/>
  <c r="B106" i="125" l="1"/>
  <c r="C105" i="125"/>
  <c r="B111" i="125" l="1"/>
  <c r="C106" i="125"/>
  <c r="C111" i="125" l="1"/>
  <c r="B112" i="125"/>
  <c r="B113" i="125" l="1"/>
  <c r="C112" i="125"/>
  <c r="B114" i="125" l="1"/>
  <c r="C113" i="125"/>
  <c r="B115" i="125" l="1"/>
  <c r="C114" i="125"/>
  <c r="B116" i="125" l="1"/>
  <c r="C115" i="125"/>
  <c r="C116" i="125" l="1"/>
  <c r="B117" i="125"/>
  <c r="B118" i="125" l="1"/>
  <c r="C117" i="125"/>
  <c r="B119" i="125" l="1"/>
  <c r="C118" i="125"/>
  <c r="B120" i="125" l="1"/>
  <c r="C119" i="125"/>
  <c r="B121" i="125" l="1"/>
  <c r="C120" i="125"/>
  <c r="B122" i="125" l="1"/>
  <c r="C121" i="125"/>
  <c r="B123" i="125" l="1"/>
  <c r="C122" i="125"/>
  <c r="B124" i="125" l="1"/>
  <c r="C123" i="125"/>
  <c r="B125" i="125" l="1"/>
  <c r="C124" i="125"/>
  <c r="C125" i="125" l="1"/>
  <c r="B126" i="125"/>
  <c r="B127" i="125" l="1"/>
  <c r="C126" i="125"/>
  <c r="B128" i="125" l="1"/>
  <c r="C127" i="125"/>
  <c r="B129" i="125" l="1"/>
  <c r="C128" i="125"/>
  <c r="B130" i="125" l="1"/>
  <c r="C129" i="125"/>
  <c r="C130" i="125" l="1"/>
  <c r="B131" i="125"/>
  <c r="B132" i="125" l="1"/>
  <c r="C131" i="125"/>
  <c r="B133" i="125" l="1"/>
  <c r="C132" i="125"/>
  <c r="B134" i="125" l="1"/>
  <c r="C133" i="125"/>
  <c r="C134" i="125" l="1"/>
  <c r="B135" i="125"/>
  <c r="B136" i="125" l="1"/>
  <c r="C135" i="125"/>
  <c r="B137" i="125" l="1"/>
  <c r="C136" i="125"/>
  <c r="B138" i="125" l="1"/>
  <c r="C137" i="125"/>
  <c r="B139" i="125" l="1"/>
  <c r="C138" i="125"/>
  <c r="B140" i="125" l="1"/>
  <c r="C139" i="125"/>
  <c r="B141" i="125" l="1"/>
  <c r="C140" i="125"/>
  <c r="B146" i="125" l="1"/>
  <c r="C141" i="125"/>
  <c r="B147" i="125" l="1"/>
  <c r="C146" i="125"/>
  <c r="B148" i="125" l="1"/>
  <c r="C147" i="125"/>
  <c r="B149" i="125" l="1"/>
  <c r="C148" i="125"/>
  <c r="B150" i="125" l="1"/>
  <c r="C149" i="125"/>
  <c r="B151" i="125" l="1"/>
  <c r="C150" i="125"/>
  <c r="B152" i="125" l="1"/>
  <c r="C151" i="125"/>
  <c r="B153" i="125" l="1"/>
  <c r="C152" i="125"/>
  <c r="B154" i="125" l="1"/>
  <c r="C153" i="125"/>
  <c r="B155" i="125" l="1"/>
  <c r="C154" i="125"/>
  <c r="C155" i="125" l="1"/>
  <c r="B156" i="125"/>
  <c r="B157" i="125" l="1"/>
  <c r="C156" i="125"/>
  <c r="B158" i="125" l="1"/>
  <c r="C157" i="125"/>
  <c r="B159" i="125" l="1"/>
  <c r="C158" i="125"/>
  <c r="B160" i="125" l="1"/>
  <c r="C159" i="125"/>
  <c r="C160" i="125" l="1"/>
  <c r="B161" i="125"/>
  <c r="B162" i="125" l="1"/>
  <c r="C161" i="125"/>
  <c r="B163" i="125" l="1"/>
  <c r="C162" i="125"/>
  <c r="B164" i="125" l="1"/>
  <c r="C163" i="125"/>
  <c r="C164" i="125" l="1"/>
  <c r="B165" i="125"/>
  <c r="B166" i="125" l="1"/>
  <c r="C165" i="125"/>
  <c r="B167" i="125" l="1"/>
  <c r="C166" i="125"/>
  <c r="B168" i="125" l="1"/>
  <c r="C167" i="125"/>
  <c r="B169" i="125" l="1"/>
  <c r="C168" i="125"/>
  <c r="C169" i="125" l="1"/>
  <c r="B170" i="125"/>
  <c r="B171" i="125" l="1"/>
  <c r="C170" i="125"/>
  <c r="B172" i="125" l="1"/>
  <c r="C171" i="125"/>
  <c r="B173" i="125" l="1"/>
  <c r="C172" i="125"/>
  <c r="C173" i="125" l="1"/>
  <c r="B178" i="125"/>
  <c r="B179" i="125" l="1"/>
  <c r="C178" i="125"/>
  <c r="B180" i="125" l="1"/>
  <c r="C179" i="125"/>
  <c r="B181" i="125" l="1"/>
  <c r="C180" i="125"/>
  <c r="C181" i="125" l="1"/>
  <c r="B182" i="125"/>
  <c r="B183" i="125" l="1"/>
  <c r="C182" i="125"/>
  <c r="B184" i="125" l="1"/>
  <c r="C183" i="125"/>
  <c r="B185" i="125" l="1"/>
  <c r="C184" i="125"/>
  <c r="B186" i="125" l="1"/>
  <c r="C185" i="125"/>
  <c r="C186" i="125" l="1"/>
  <c r="B187" i="125"/>
  <c r="B188" i="125" l="1"/>
  <c r="C187" i="125"/>
  <c r="B189" i="125" l="1"/>
  <c r="C188" i="125"/>
  <c r="B190" i="125" l="1"/>
  <c r="C189" i="125"/>
  <c r="C190" i="125" l="1"/>
  <c r="B191" i="125"/>
  <c r="B192" i="125" l="1"/>
  <c r="C191" i="125"/>
  <c r="B193" i="125" l="1"/>
  <c r="C192" i="125"/>
  <c r="B194" i="125" l="1"/>
  <c r="C193" i="125"/>
  <c r="B195" i="125" l="1"/>
  <c r="C194" i="125"/>
  <c r="B196" i="125" l="1"/>
  <c r="C195" i="125"/>
  <c r="B197" i="125" l="1"/>
  <c r="C196" i="125"/>
  <c r="B198" i="125" l="1"/>
  <c r="C197" i="125"/>
  <c r="B199" i="125" l="1"/>
  <c r="C198" i="125"/>
  <c r="B200" i="125" l="1"/>
  <c r="C199" i="125"/>
  <c r="B201" i="125" l="1"/>
  <c r="C200" i="125"/>
  <c r="B202" i="125" l="1"/>
  <c r="C201" i="125"/>
  <c r="B203" i="125" l="1"/>
  <c r="C202" i="125"/>
  <c r="B204" i="125" l="1"/>
  <c r="C203" i="125"/>
  <c r="B205" i="125" l="1"/>
  <c r="C204" i="125"/>
  <c r="B206" i="125" l="1"/>
  <c r="C205" i="125"/>
  <c r="B207" i="125" l="1"/>
  <c r="C206" i="125"/>
  <c r="B208" i="125" l="1"/>
  <c r="C208" i="125" s="1"/>
  <c r="C207" i="125"/>
  <c r="R15" i="124" l="1"/>
  <c r="R14" i="124"/>
  <c r="R13" i="124"/>
  <c r="R12" i="124"/>
  <c r="R11" i="124"/>
  <c r="R10" i="124"/>
  <c r="R9" i="124"/>
  <c r="R8" i="124"/>
  <c r="B8" i="124"/>
  <c r="C7" i="124"/>
  <c r="B9" i="124" l="1"/>
  <c r="C8" i="124"/>
  <c r="C9" i="124" l="1"/>
  <c r="B10" i="124"/>
  <c r="B11" i="124" l="1"/>
  <c r="C10" i="124"/>
  <c r="C11" i="124" l="1"/>
  <c r="B12" i="124"/>
  <c r="C12" i="124" l="1"/>
  <c r="B13" i="124"/>
  <c r="B14" i="124" l="1"/>
  <c r="C13" i="124"/>
  <c r="C14" i="124" l="1"/>
  <c r="B15" i="124"/>
  <c r="C15" i="124" l="1"/>
  <c r="B16" i="124"/>
  <c r="C16" i="124" l="1"/>
  <c r="B17" i="124"/>
  <c r="B18" i="124" l="1"/>
  <c r="C17" i="124"/>
  <c r="B19" i="124" l="1"/>
  <c r="C18" i="124"/>
  <c r="B20" i="124" l="1"/>
  <c r="C19" i="124"/>
  <c r="B21" i="124" l="1"/>
  <c r="C20" i="124"/>
  <c r="C21" i="124" l="1"/>
  <c r="B22" i="124"/>
  <c r="B23" i="124" l="1"/>
  <c r="C22" i="124"/>
  <c r="B24" i="124" l="1"/>
  <c r="C23" i="124"/>
  <c r="B25" i="124" l="1"/>
  <c r="C24" i="124"/>
  <c r="B26" i="124" l="1"/>
  <c r="C25" i="124"/>
  <c r="B27" i="124" l="1"/>
  <c r="C26" i="124"/>
  <c r="B28" i="124" l="1"/>
  <c r="C27" i="124"/>
  <c r="B29" i="124" l="1"/>
  <c r="C28" i="124"/>
  <c r="B30" i="124" l="1"/>
  <c r="C29" i="124"/>
  <c r="B31" i="124" l="1"/>
  <c r="C30" i="124"/>
  <c r="B32" i="124" l="1"/>
  <c r="C31" i="124"/>
  <c r="C32" i="124" l="1"/>
  <c r="B33" i="124"/>
  <c r="C33" i="124" l="1"/>
  <c r="B34" i="124"/>
  <c r="B35" i="124" l="1"/>
  <c r="C34" i="124"/>
  <c r="B36" i="124" l="1"/>
  <c r="C35" i="124"/>
  <c r="C36" i="124" l="1"/>
  <c r="B37" i="124"/>
  <c r="C37" i="124" l="1"/>
  <c r="B42" i="124"/>
  <c r="B43" i="124" l="1"/>
  <c r="C42" i="124"/>
  <c r="C43" i="124" l="1"/>
  <c r="B44" i="124"/>
  <c r="B45" i="124" l="1"/>
  <c r="C44" i="124"/>
  <c r="C45" i="124" l="1"/>
  <c r="B46" i="124"/>
  <c r="B47" i="124" l="1"/>
  <c r="C46" i="124"/>
  <c r="B48" i="124" l="1"/>
  <c r="C47" i="124"/>
  <c r="B49" i="124" l="1"/>
  <c r="C48" i="124"/>
  <c r="B50" i="124" l="1"/>
  <c r="C49" i="124"/>
  <c r="C50" i="124" l="1"/>
  <c r="B51" i="124"/>
  <c r="B52" i="124" l="1"/>
  <c r="C51" i="124"/>
  <c r="B53" i="124" l="1"/>
  <c r="C52" i="124"/>
  <c r="C53" i="124" l="1"/>
  <c r="B54" i="124"/>
  <c r="C54" i="124" l="1"/>
  <c r="B55" i="124"/>
  <c r="B56" i="124" l="1"/>
  <c r="C55" i="124"/>
  <c r="B57" i="124" l="1"/>
  <c r="C56" i="124"/>
  <c r="B58" i="124" l="1"/>
  <c r="C57" i="124"/>
  <c r="B59" i="124" l="1"/>
  <c r="C58" i="124"/>
  <c r="C59" i="124" l="1"/>
  <c r="B60" i="124"/>
  <c r="C60" i="124" l="1"/>
  <c r="B61" i="124"/>
  <c r="B62" i="124" l="1"/>
  <c r="C61" i="124"/>
  <c r="B63" i="124" l="1"/>
  <c r="C62" i="124"/>
  <c r="B64" i="124" l="1"/>
  <c r="C63" i="124"/>
  <c r="B65" i="124" l="1"/>
  <c r="C64" i="124"/>
  <c r="C65" i="124" l="1"/>
  <c r="B66" i="124"/>
  <c r="B67" i="124" l="1"/>
  <c r="C66" i="124"/>
  <c r="B68" i="124" l="1"/>
  <c r="C67" i="124"/>
  <c r="B69" i="124" l="1"/>
  <c r="C68" i="124"/>
  <c r="C69" i="124" l="1"/>
  <c r="B70" i="124"/>
  <c r="C70" i="124" l="1"/>
  <c r="B71" i="124"/>
  <c r="C71" i="124" l="1"/>
  <c r="B76" i="124"/>
  <c r="C76" i="124" l="1"/>
  <c r="B77" i="124"/>
  <c r="B78" i="124" l="1"/>
  <c r="C77" i="124"/>
  <c r="B79" i="124" l="1"/>
  <c r="C78" i="124"/>
  <c r="C79" i="124" l="1"/>
  <c r="B80" i="124"/>
  <c r="C80" i="124" l="1"/>
  <c r="B81" i="124"/>
  <c r="B82" i="124" l="1"/>
  <c r="C81" i="124"/>
  <c r="C82" i="124" l="1"/>
  <c r="B83" i="124"/>
  <c r="B84" i="124" l="1"/>
  <c r="C83" i="124"/>
  <c r="B85" i="124" l="1"/>
  <c r="C84" i="124"/>
  <c r="B86" i="124" l="1"/>
  <c r="C85" i="124"/>
  <c r="B87" i="124" l="1"/>
  <c r="C86" i="124"/>
  <c r="B88" i="124" l="1"/>
  <c r="C87" i="124"/>
  <c r="C88" i="124" l="1"/>
  <c r="B89" i="124"/>
  <c r="C89" i="124" l="1"/>
  <c r="B90" i="124"/>
  <c r="B91" i="124" l="1"/>
  <c r="C90" i="124"/>
  <c r="B92" i="124" l="1"/>
  <c r="C91" i="124"/>
  <c r="B93" i="124" l="1"/>
  <c r="C92" i="124"/>
  <c r="C93" i="124" l="1"/>
  <c r="B94" i="124"/>
  <c r="B95" i="124" l="1"/>
  <c r="C94" i="124"/>
  <c r="B96" i="124" l="1"/>
  <c r="C95" i="124"/>
  <c r="C96" i="124" l="1"/>
  <c r="B97" i="124"/>
  <c r="C97" i="124" l="1"/>
  <c r="B98" i="124"/>
  <c r="C98" i="124" l="1"/>
  <c r="B99" i="124"/>
  <c r="C99" i="124" l="1"/>
  <c r="B100" i="124"/>
  <c r="C100" i="124" l="1"/>
  <c r="B101" i="124"/>
  <c r="C101" i="124" l="1"/>
  <c r="B102" i="124"/>
  <c r="C102" i="124" l="1"/>
  <c r="B103" i="124"/>
  <c r="C103" i="124" l="1"/>
  <c r="B104" i="124"/>
  <c r="C104" i="124" l="1"/>
  <c r="B105" i="124"/>
  <c r="B106" i="124" l="1"/>
  <c r="C105" i="124"/>
  <c r="C106" i="124" l="1"/>
  <c r="B111" i="124"/>
  <c r="C111" i="124" l="1"/>
  <c r="B112" i="124"/>
  <c r="B113" i="124" l="1"/>
  <c r="C112" i="124"/>
  <c r="C113" i="124" l="1"/>
  <c r="B114" i="124"/>
  <c r="C114" i="124" l="1"/>
  <c r="B115" i="124"/>
  <c r="B116" i="124" l="1"/>
  <c r="C115" i="124"/>
  <c r="B117" i="124" l="1"/>
  <c r="C116" i="124"/>
  <c r="B118" i="124" l="1"/>
  <c r="C117" i="124"/>
  <c r="B119" i="124" l="1"/>
  <c r="C118" i="124"/>
  <c r="B120" i="124" l="1"/>
  <c r="C119" i="124"/>
  <c r="B121" i="124" l="1"/>
  <c r="C120" i="124"/>
  <c r="B122" i="124" l="1"/>
  <c r="C121" i="124"/>
  <c r="B123" i="124" l="1"/>
  <c r="C122" i="124"/>
  <c r="B124" i="124" l="1"/>
  <c r="C123" i="124"/>
  <c r="B125" i="124" l="1"/>
  <c r="C124" i="124"/>
  <c r="C125" i="124" l="1"/>
  <c r="B126" i="124"/>
  <c r="B127" i="124" l="1"/>
  <c r="C126" i="124"/>
  <c r="B128" i="124" l="1"/>
  <c r="C127" i="124"/>
  <c r="C128" i="124" l="1"/>
  <c r="B129" i="124"/>
  <c r="C129" i="124" l="1"/>
  <c r="B130" i="124"/>
  <c r="C130" i="124" l="1"/>
  <c r="B131" i="124"/>
  <c r="B132" i="124" l="1"/>
  <c r="C131" i="124"/>
  <c r="C132" i="124" l="1"/>
  <c r="B133" i="124"/>
  <c r="C133" i="124" l="1"/>
  <c r="B134" i="124"/>
  <c r="C134" i="124" l="1"/>
  <c r="B135" i="124"/>
  <c r="C135" i="124" l="1"/>
  <c r="B136" i="124"/>
  <c r="B137" i="124" l="1"/>
  <c r="C136" i="124"/>
  <c r="B138" i="124" l="1"/>
  <c r="C137" i="124"/>
  <c r="B139" i="124" l="1"/>
  <c r="C138" i="124"/>
  <c r="C139" i="124" l="1"/>
  <c r="B140" i="124"/>
  <c r="B141" i="124" l="1"/>
  <c r="C140" i="124"/>
  <c r="B146" i="124" l="1"/>
  <c r="C141" i="124"/>
  <c r="B147" i="124" l="1"/>
  <c r="C146" i="124"/>
  <c r="B148" i="124" l="1"/>
  <c r="C147" i="124"/>
  <c r="B149" i="124" l="1"/>
  <c r="C148" i="124"/>
  <c r="B150" i="124" l="1"/>
  <c r="C149" i="124"/>
  <c r="B151" i="124" l="1"/>
  <c r="C150" i="124"/>
  <c r="C151" i="124" l="1"/>
  <c r="B152" i="124"/>
  <c r="C152" i="124" l="1"/>
  <c r="B153" i="124"/>
  <c r="B154" i="124" l="1"/>
  <c r="C153" i="124"/>
  <c r="B155" i="124" l="1"/>
  <c r="C154" i="124"/>
  <c r="B156" i="124" l="1"/>
  <c r="C155" i="124"/>
  <c r="B157" i="124" l="1"/>
  <c r="C156" i="124"/>
  <c r="B158" i="124" l="1"/>
  <c r="C157" i="124"/>
  <c r="B159" i="124" l="1"/>
  <c r="C158" i="124"/>
  <c r="C159" i="124" l="1"/>
  <c r="B160" i="124"/>
  <c r="C160" i="124" l="1"/>
  <c r="B161" i="124"/>
  <c r="B162" i="124" l="1"/>
  <c r="C161" i="124"/>
  <c r="B163" i="124" l="1"/>
  <c r="C162" i="124"/>
  <c r="B164" i="124" l="1"/>
  <c r="C163" i="124"/>
  <c r="B165" i="124" l="1"/>
  <c r="C164" i="124"/>
  <c r="B166" i="124" l="1"/>
  <c r="C165" i="124"/>
  <c r="B167" i="124" l="1"/>
  <c r="C166" i="124"/>
  <c r="C167" i="124" l="1"/>
  <c r="B168" i="124"/>
  <c r="B169" i="124" l="1"/>
  <c r="C168" i="124"/>
  <c r="B170" i="124" l="1"/>
  <c r="C169" i="124"/>
  <c r="B171" i="124" l="1"/>
  <c r="C170" i="124"/>
  <c r="B172" i="124" l="1"/>
  <c r="C171" i="124"/>
  <c r="B173" i="124" l="1"/>
  <c r="C172" i="124"/>
  <c r="C173" i="124" l="1"/>
  <c r="B178" i="124"/>
  <c r="B179" i="124" l="1"/>
  <c r="C178" i="124"/>
  <c r="B180" i="124" l="1"/>
  <c r="C179" i="124"/>
  <c r="B181" i="124" l="1"/>
  <c r="C180" i="124"/>
  <c r="B182" i="124" l="1"/>
  <c r="C181" i="124"/>
  <c r="B183" i="124" l="1"/>
  <c r="C182" i="124"/>
  <c r="B184" i="124" l="1"/>
  <c r="C183" i="124"/>
  <c r="B185" i="124" l="1"/>
  <c r="C184" i="124"/>
  <c r="C185" i="124" l="1"/>
  <c r="B186" i="124"/>
  <c r="C186" i="124" l="1"/>
  <c r="B187" i="124"/>
  <c r="C187" i="124" l="1"/>
  <c r="B188" i="124"/>
  <c r="C188" i="124" l="1"/>
  <c r="B189" i="124"/>
  <c r="C189" i="124" l="1"/>
  <c r="B190" i="124"/>
  <c r="C190" i="124" l="1"/>
  <c r="B191" i="124"/>
  <c r="B192" i="124" l="1"/>
  <c r="C191" i="124"/>
  <c r="B193" i="124" l="1"/>
  <c r="C192" i="124"/>
  <c r="B194" i="124" l="1"/>
  <c r="C193" i="124"/>
  <c r="B195" i="124" l="1"/>
  <c r="C194" i="124"/>
  <c r="B196" i="124" l="1"/>
  <c r="C195" i="124"/>
  <c r="B197" i="124" l="1"/>
  <c r="C196" i="124"/>
  <c r="C197" i="124" l="1"/>
  <c r="B198" i="124"/>
  <c r="B199" i="124" l="1"/>
  <c r="C198" i="124"/>
  <c r="B200" i="124" l="1"/>
  <c r="C199" i="124"/>
  <c r="B201" i="124" l="1"/>
  <c r="C200" i="124"/>
  <c r="B202" i="124" l="1"/>
  <c r="C201" i="124"/>
  <c r="B203" i="124" l="1"/>
  <c r="C202" i="124"/>
  <c r="B204" i="124" l="1"/>
  <c r="C203" i="124"/>
  <c r="C204" i="124" l="1"/>
  <c r="B205" i="124"/>
  <c r="C205" i="124" l="1"/>
  <c r="B206" i="124"/>
  <c r="R23" i="123"/>
  <c r="R22" i="123"/>
  <c r="R21" i="123"/>
  <c r="R20" i="123"/>
  <c r="R19" i="123"/>
  <c r="R18" i="123"/>
  <c r="R17" i="123"/>
  <c r="R16" i="123"/>
  <c r="R15" i="123"/>
  <c r="R14" i="123"/>
  <c r="R13" i="123"/>
  <c r="R12" i="123"/>
  <c r="R11" i="123"/>
  <c r="R10" i="123"/>
  <c r="R9" i="123"/>
  <c r="R8" i="123"/>
  <c r="B8" i="123"/>
  <c r="C8" i="123" s="1"/>
  <c r="C7" i="123"/>
  <c r="C206" i="124" l="1"/>
  <c r="B207" i="124"/>
  <c r="B9" i="123"/>
  <c r="B208" i="124" l="1"/>
  <c r="C208" i="124" s="1"/>
  <c r="C207" i="124"/>
  <c r="C9" i="123"/>
  <c r="B10" i="123"/>
  <c r="B11" i="123" l="1"/>
  <c r="C10" i="123"/>
  <c r="C11" i="123" l="1"/>
  <c r="B12" i="123"/>
  <c r="B13" i="123" l="1"/>
  <c r="C12" i="123"/>
  <c r="B14" i="123" l="1"/>
  <c r="C13" i="123"/>
  <c r="C14" i="123" l="1"/>
  <c r="B15" i="123"/>
  <c r="B16" i="123" l="1"/>
  <c r="C15" i="123"/>
  <c r="B17" i="123" l="1"/>
  <c r="C16" i="123"/>
  <c r="C17" i="123" l="1"/>
  <c r="B18" i="123"/>
  <c r="C18" i="123" l="1"/>
  <c r="B19" i="123"/>
  <c r="B20" i="123" l="1"/>
  <c r="C19" i="123"/>
  <c r="B21" i="123" l="1"/>
  <c r="C20" i="123"/>
  <c r="B22" i="123" l="1"/>
  <c r="C21" i="123"/>
  <c r="B23" i="123" l="1"/>
  <c r="C22" i="123"/>
  <c r="B24" i="123" l="1"/>
  <c r="C23" i="123"/>
  <c r="C24" i="123" l="1"/>
  <c r="B25" i="123"/>
  <c r="B26" i="123" l="1"/>
  <c r="C25" i="123"/>
  <c r="B27" i="123" l="1"/>
  <c r="C26" i="123"/>
  <c r="B28" i="123" l="1"/>
  <c r="C27" i="123"/>
  <c r="C28" i="123" l="1"/>
  <c r="B29" i="123"/>
  <c r="B30" i="123" l="1"/>
  <c r="C29" i="123"/>
  <c r="B31" i="123" l="1"/>
  <c r="C30" i="123"/>
  <c r="B32" i="123" l="1"/>
  <c r="C31" i="123"/>
  <c r="B33" i="123" l="1"/>
  <c r="C32" i="123"/>
  <c r="C33" i="123" l="1"/>
  <c r="B34" i="123"/>
  <c r="C34" i="123" l="1"/>
  <c r="B35" i="123"/>
  <c r="B36" i="123" l="1"/>
  <c r="C35" i="123"/>
  <c r="B37" i="123" l="1"/>
  <c r="C36" i="123"/>
  <c r="C37" i="123" l="1"/>
  <c r="B42" i="123"/>
  <c r="B43" i="123" l="1"/>
  <c r="C42" i="123"/>
  <c r="C43" i="123" l="1"/>
  <c r="B44" i="123"/>
  <c r="B45" i="123" l="1"/>
  <c r="C44" i="123"/>
  <c r="C45" i="123" l="1"/>
  <c r="B46" i="123"/>
  <c r="C46" i="123" l="1"/>
  <c r="B47" i="123"/>
  <c r="B48" i="123" l="1"/>
  <c r="C47" i="123"/>
  <c r="B49" i="123" l="1"/>
  <c r="C48" i="123"/>
  <c r="B50" i="123" l="1"/>
  <c r="C49" i="123"/>
  <c r="B51" i="123" l="1"/>
  <c r="C50" i="123"/>
  <c r="C51" i="123" l="1"/>
  <c r="B52" i="123"/>
  <c r="C52" i="123" l="1"/>
  <c r="B53" i="123"/>
  <c r="B54" i="123" l="1"/>
  <c r="C53" i="123"/>
  <c r="C54" i="123" l="1"/>
  <c r="B55" i="123"/>
  <c r="C55" i="123" l="1"/>
  <c r="B56" i="123"/>
  <c r="B57" i="123" l="1"/>
  <c r="C56" i="123"/>
  <c r="B58" i="123" l="1"/>
  <c r="C57" i="123"/>
  <c r="B59" i="123" l="1"/>
  <c r="C58" i="123"/>
  <c r="C59" i="123" l="1"/>
  <c r="B60" i="123"/>
  <c r="B61" i="123" l="1"/>
  <c r="C60" i="123"/>
  <c r="B62" i="123" l="1"/>
  <c r="C61" i="123"/>
  <c r="B63" i="123" l="1"/>
  <c r="C62" i="123"/>
  <c r="B64" i="123" l="1"/>
  <c r="C63" i="123"/>
  <c r="B65" i="123" l="1"/>
  <c r="C64" i="123"/>
  <c r="B66" i="123" l="1"/>
  <c r="C65" i="123"/>
  <c r="B67" i="123" l="1"/>
  <c r="C66" i="123"/>
  <c r="B68" i="123" l="1"/>
  <c r="C67" i="123"/>
  <c r="C68" i="123" l="1"/>
  <c r="B69" i="123"/>
  <c r="B70" i="123" l="1"/>
  <c r="C69" i="123"/>
  <c r="C70" i="123" l="1"/>
  <c r="B71" i="123"/>
  <c r="B76" i="123" l="1"/>
  <c r="C71" i="123"/>
  <c r="C76" i="123" l="1"/>
  <c r="B77" i="123"/>
  <c r="B78" i="123" l="1"/>
  <c r="C77" i="123"/>
  <c r="B79" i="123" l="1"/>
  <c r="C78" i="123"/>
  <c r="B80" i="123" l="1"/>
  <c r="C79" i="123"/>
  <c r="C80" i="123" l="1"/>
  <c r="B81" i="123"/>
  <c r="B82" i="123" l="1"/>
  <c r="C81" i="123"/>
  <c r="B83" i="123" l="1"/>
  <c r="C82" i="123"/>
  <c r="B84" i="123" l="1"/>
  <c r="C83" i="123"/>
  <c r="B85" i="123" l="1"/>
  <c r="C84" i="123"/>
  <c r="B86" i="123" l="1"/>
  <c r="C85" i="123"/>
  <c r="B87" i="123" l="1"/>
  <c r="C86" i="123"/>
  <c r="B88" i="123" l="1"/>
  <c r="C87" i="123"/>
  <c r="B89" i="123" l="1"/>
  <c r="C88" i="123"/>
  <c r="C89" i="123" l="1"/>
  <c r="B90" i="123"/>
  <c r="B91" i="123" l="1"/>
  <c r="C90" i="123"/>
  <c r="B92" i="123" l="1"/>
  <c r="C91" i="123"/>
  <c r="B93" i="123" l="1"/>
  <c r="C92" i="123"/>
  <c r="C93" i="123" l="1"/>
  <c r="B94" i="123"/>
  <c r="C94" i="123" l="1"/>
  <c r="B95" i="123"/>
  <c r="B96" i="123" l="1"/>
  <c r="C95" i="123"/>
  <c r="C96" i="123" l="1"/>
  <c r="B97" i="123"/>
  <c r="B98" i="123" l="1"/>
  <c r="C97" i="123"/>
  <c r="C98" i="123" l="1"/>
  <c r="B99" i="123"/>
  <c r="B100" i="123" l="1"/>
  <c r="C99" i="123"/>
  <c r="C100" i="123" l="1"/>
  <c r="B101" i="123"/>
  <c r="B102" i="123" l="1"/>
  <c r="C101" i="123"/>
  <c r="C102" i="123" l="1"/>
  <c r="B103" i="123"/>
  <c r="B104" i="123" l="1"/>
  <c r="C103" i="123"/>
  <c r="C104" i="123" l="1"/>
  <c r="B105" i="123"/>
  <c r="C105" i="123" l="1"/>
  <c r="B106" i="123"/>
  <c r="B111" i="123" l="1"/>
  <c r="C106" i="123"/>
  <c r="C111" i="123" l="1"/>
  <c r="B112" i="123"/>
  <c r="B113" i="123" l="1"/>
  <c r="C112" i="123"/>
  <c r="B114" i="123" l="1"/>
  <c r="C113" i="123"/>
  <c r="B115" i="123" l="1"/>
  <c r="C114" i="123"/>
  <c r="B116" i="123" l="1"/>
  <c r="C115" i="123"/>
  <c r="C116" i="123" l="1"/>
  <c r="B117" i="123"/>
  <c r="B118" i="123" l="1"/>
  <c r="C117" i="123"/>
  <c r="B119" i="123" l="1"/>
  <c r="C118" i="123"/>
  <c r="B120" i="123" l="1"/>
  <c r="C119" i="123"/>
  <c r="B121" i="123" l="1"/>
  <c r="C120" i="123"/>
  <c r="B122" i="123" l="1"/>
  <c r="C121" i="123"/>
  <c r="B123" i="123" l="1"/>
  <c r="C122" i="123"/>
  <c r="B124" i="123" l="1"/>
  <c r="C123" i="123"/>
  <c r="B125" i="123" l="1"/>
  <c r="C124" i="123"/>
  <c r="C125" i="123" l="1"/>
  <c r="B126" i="123"/>
  <c r="B127" i="123" l="1"/>
  <c r="C126" i="123"/>
  <c r="B128" i="123" l="1"/>
  <c r="C127" i="123"/>
  <c r="C128" i="123" l="1"/>
  <c r="B129" i="123"/>
  <c r="B130" i="123" l="1"/>
  <c r="C129" i="123"/>
  <c r="C130" i="123" l="1"/>
  <c r="B131" i="123"/>
  <c r="C131" i="123" l="1"/>
  <c r="B132" i="123"/>
  <c r="B133" i="123" l="1"/>
  <c r="C132" i="123"/>
  <c r="B134" i="123" l="1"/>
  <c r="C133" i="123"/>
  <c r="C134" i="123" l="1"/>
  <c r="B135" i="123"/>
  <c r="B136" i="123" l="1"/>
  <c r="C135" i="123"/>
  <c r="B137" i="123" l="1"/>
  <c r="C136" i="123"/>
  <c r="B138" i="123" l="1"/>
  <c r="C137" i="123"/>
  <c r="B139" i="123" l="1"/>
  <c r="C138" i="123"/>
  <c r="B140" i="123" l="1"/>
  <c r="C139" i="123"/>
  <c r="B141" i="123" l="1"/>
  <c r="C140" i="123"/>
  <c r="B146" i="123" l="1"/>
  <c r="C141" i="123"/>
  <c r="B147" i="123" l="1"/>
  <c r="C146" i="123"/>
  <c r="B148" i="123" l="1"/>
  <c r="C147" i="123"/>
  <c r="B149" i="123" l="1"/>
  <c r="C148" i="123"/>
  <c r="B150" i="123" l="1"/>
  <c r="C149" i="123"/>
  <c r="B151" i="123" l="1"/>
  <c r="C150" i="123"/>
  <c r="B152" i="123" l="1"/>
  <c r="C151" i="123"/>
  <c r="B153" i="123" l="1"/>
  <c r="C152" i="123"/>
  <c r="C153" i="123" l="1"/>
  <c r="B154" i="123"/>
  <c r="B155" i="123" l="1"/>
  <c r="C154" i="123"/>
  <c r="C155" i="123" l="1"/>
  <c r="B156" i="123"/>
  <c r="B157" i="123" l="1"/>
  <c r="C156" i="123"/>
  <c r="B158" i="123" l="1"/>
  <c r="C157" i="123"/>
  <c r="B159" i="123" l="1"/>
  <c r="C158" i="123"/>
  <c r="B160" i="123" l="1"/>
  <c r="C159" i="123"/>
  <c r="C160" i="123" l="1"/>
  <c r="B161" i="123"/>
  <c r="C161" i="123" l="1"/>
  <c r="B162" i="123"/>
  <c r="B163" i="123" l="1"/>
  <c r="C162" i="123"/>
  <c r="B164" i="123" l="1"/>
  <c r="C163" i="123"/>
  <c r="C164" i="123" l="1"/>
  <c r="B165" i="123"/>
  <c r="C165" i="123" l="1"/>
  <c r="B166" i="123"/>
  <c r="B167" i="123" l="1"/>
  <c r="C166" i="123"/>
  <c r="C167" i="123" l="1"/>
  <c r="B168" i="123"/>
  <c r="B169" i="123" l="1"/>
  <c r="C168" i="123"/>
  <c r="C169" i="123" l="1"/>
  <c r="B170" i="123"/>
  <c r="B171" i="123" l="1"/>
  <c r="C170" i="123"/>
  <c r="B172" i="123" l="1"/>
  <c r="C171" i="123"/>
  <c r="B173" i="123" l="1"/>
  <c r="C172" i="123"/>
  <c r="C173" i="123" l="1"/>
  <c r="B178" i="123"/>
  <c r="B179" i="123" l="1"/>
  <c r="C178" i="123"/>
  <c r="B180" i="123" l="1"/>
  <c r="C179" i="123"/>
  <c r="B181" i="123" l="1"/>
  <c r="C180" i="123"/>
  <c r="C181" i="123" l="1"/>
  <c r="B182" i="123"/>
  <c r="B183" i="123" l="1"/>
  <c r="C182" i="123"/>
  <c r="B184" i="123" l="1"/>
  <c r="C183" i="123"/>
  <c r="B185" i="123" l="1"/>
  <c r="C184" i="123"/>
  <c r="B186" i="123" l="1"/>
  <c r="C185" i="123"/>
  <c r="C186" i="123" l="1"/>
  <c r="B187" i="123"/>
  <c r="C187" i="123" l="1"/>
  <c r="B188" i="123"/>
  <c r="C188" i="123" l="1"/>
  <c r="B189" i="123"/>
  <c r="B190" i="123" l="1"/>
  <c r="C189" i="123"/>
  <c r="C190" i="123" l="1"/>
  <c r="B191" i="123"/>
  <c r="B192" i="123" l="1"/>
  <c r="C191" i="123"/>
  <c r="B193" i="123" l="1"/>
  <c r="C192" i="123"/>
  <c r="B194" i="123" l="1"/>
  <c r="C193" i="123"/>
  <c r="B195" i="123" l="1"/>
  <c r="C194" i="123"/>
  <c r="B196" i="123" l="1"/>
  <c r="C195" i="123"/>
  <c r="B197" i="123" l="1"/>
  <c r="C196" i="123"/>
  <c r="C197" i="123" l="1"/>
  <c r="B198" i="123"/>
  <c r="B199" i="123" l="1"/>
  <c r="C198" i="123"/>
  <c r="B200" i="123" l="1"/>
  <c r="C199" i="123"/>
  <c r="B201" i="123" l="1"/>
  <c r="C200" i="123"/>
  <c r="B202" i="123" l="1"/>
  <c r="C201" i="123"/>
  <c r="B203" i="123" l="1"/>
  <c r="C202" i="123"/>
  <c r="B204" i="123" l="1"/>
  <c r="C203" i="123"/>
  <c r="B205" i="123" l="1"/>
  <c r="C204" i="123"/>
  <c r="B206" i="123" l="1"/>
  <c r="C205" i="123"/>
  <c r="B207" i="123" l="1"/>
  <c r="C206" i="123"/>
  <c r="B208" i="123" l="1"/>
  <c r="C208" i="123" s="1"/>
  <c r="C207" i="123"/>
  <c r="O177" i="122" l="1"/>
  <c r="O174" i="122"/>
  <c r="O145" i="122"/>
  <c r="O142" i="122"/>
  <c r="O110" i="122"/>
  <c r="O107" i="122"/>
  <c r="O72" i="122"/>
  <c r="O41" i="122"/>
  <c r="R32" i="122"/>
  <c r="R31" i="122"/>
  <c r="R30" i="122"/>
  <c r="R29" i="122"/>
  <c r="R28" i="122"/>
  <c r="R27" i="122"/>
  <c r="R26" i="122"/>
  <c r="R25" i="122"/>
  <c r="R24" i="122"/>
  <c r="R23" i="122"/>
  <c r="R22" i="122"/>
  <c r="R21" i="122"/>
  <c r="R20" i="122"/>
  <c r="R19" i="122"/>
  <c r="R18" i="122"/>
  <c r="R17" i="122"/>
  <c r="R16" i="122"/>
  <c r="R15" i="122"/>
  <c r="R14" i="122"/>
  <c r="R13" i="122"/>
  <c r="R12" i="122"/>
  <c r="R11" i="122"/>
  <c r="R10" i="122"/>
  <c r="R9" i="122"/>
  <c r="R8" i="122"/>
  <c r="O8" i="122"/>
  <c r="B8" i="122"/>
  <c r="C8" i="122" s="1"/>
  <c r="C7" i="122"/>
  <c r="O11" i="122" l="1"/>
  <c r="O12" i="122" s="1"/>
  <c r="O13" i="122" s="1"/>
  <c r="O14" i="122" s="1"/>
  <c r="O15" i="122" s="1"/>
  <c r="B9" i="122"/>
  <c r="O19" i="122" l="1"/>
  <c r="O20" i="122" s="1"/>
  <c r="O21" i="122" s="1"/>
  <c r="O22" i="122" s="1"/>
  <c r="B10" i="122"/>
  <c r="C9" i="122"/>
  <c r="O25" i="122" l="1"/>
  <c r="O26" i="122" s="1"/>
  <c r="O27" i="122" s="1"/>
  <c r="O28" i="122" s="1"/>
  <c r="O29" i="122" s="1"/>
  <c r="B11" i="122"/>
  <c r="C10" i="122"/>
  <c r="O32" i="122" l="1"/>
  <c r="O33" i="122" s="1"/>
  <c r="O34" i="122" s="1"/>
  <c r="O35" i="122" s="1"/>
  <c r="O36" i="122" s="1"/>
  <c r="B12" i="122"/>
  <c r="C11" i="122"/>
  <c r="O43" i="122" l="1"/>
  <c r="O45" i="122" s="1"/>
  <c r="O46" i="122" s="1"/>
  <c r="O47" i="122" s="1"/>
  <c r="B13" i="122"/>
  <c r="C12" i="122"/>
  <c r="O50" i="122" l="1"/>
  <c r="O51" i="122" s="1"/>
  <c r="O52" i="122" s="1"/>
  <c r="O53" i="122" s="1"/>
  <c r="O54" i="122" s="1"/>
  <c r="C13" i="122"/>
  <c r="B14" i="122"/>
  <c r="O57" i="122" l="1"/>
  <c r="O58" i="122" s="1"/>
  <c r="O59" i="122" s="1"/>
  <c r="O60" i="122" s="1"/>
  <c r="O61" i="122" s="1"/>
  <c r="B15" i="122"/>
  <c r="C14" i="122"/>
  <c r="O65" i="122" l="1"/>
  <c r="O66" i="122" s="1"/>
  <c r="O67" i="122" s="1"/>
  <c r="O68" i="122" s="1"/>
  <c r="B16" i="122"/>
  <c r="C15" i="122"/>
  <c r="O71" i="122" l="1"/>
  <c r="O76" i="122" s="1"/>
  <c r="O77" i="122" s="1"/>
  <c r="O78" i="122" s="1"/>
  <c r="O79" i="122" s="1"/>
  <c r="C16" i="122"/>
  <c r="B17" i="122"/>
  <c r="O82" i="122" l="1"/>
  <c r="O83" i="122" s="1"/>
  <c r="O84" i="122" s="1"/>
  <c r="O85" i="122" s="1"/>
  <c r="O86" i="122" s="1"/>
  <c r="B18" i="122"/>
  <c r="C17" i="122"/>
  <c r="O89" i="122" l="1"/>
  <c r="O90" i="122" s="1"/>
  <c r="O91" i="122" s="1"/>
  <c r="O92" i="122" s="1"/>
  <c r="O93" i="122" s="1"/>
  <c r="C18" i="122"/>
  <c r="B19" i="122"/>
  <c r="O96" i="122" l="1"/>
  <c r="O97" i="122" s="1"/>
  <c r="O98" i="122" s="1"/>
  <c r="O99" i="122" s="1"/>
  <c r="O100" i="122" s="1"/>
  <c r="B20" i="122"/>
  <c r="C19" i="122"/>
  <c r="O114" i="122" l="1"/>
  <c r="O115" i="122" s="1"/>
  <c r="O116" i="122" s="1"/>
  <c r="O117" i="122" s="1"/>
  <c r="O118" i="122" s="1"/>
  <c r="B21" i="122"/>
  <c r="C20" i="122"/>
  <c r="O122" i="122" l="1"/>
  <c r="O123" i="122" s="1"/>
  <c r="O124" i="122" s="1"/>
  <c r="O125" i="122" s="1"/>
  <c r="B22" i="122"/>
  <c r="C21" i="122"/>
  <c r="O128" i="122" l="1"/>
  <c r="O129" i="122" s="1"/>
  <c r="O130" i="122" s="1"/>
  <c r="O131" i="122" s="1"/>
  <c r="O132" i="122" s="1"/>
  <c r="B23" i="122"/>
  <c r="C22" i="122"/>
  <c r="O135" i="122" l="1"/>
  <c r="O136" i="122" s="1"/>
  <c r="O137" i="122" s="1"/>
  <c r="O138" i="122" s="1"/>
  <c r="O139" i="122" s="1"/>
  <c r="B24" i="122"/>
  <c r="C23" i="122"/>
  <c r="O146" i="122" l="1"/>
  <c r="O147" i="122" s="1"/>
  <c r="O148" i="122" s="1"/>
  <c r="O149" i="122" s="1"/>
  <c r="O150" i="122" s="1"/>
  <c r="B25" i="122"/>
  <c r="C24" i="122"/>
  <c r="O153" i="122" l="1"/>
  <c r="O154" i="122" s="1"/>
  <c r="O155" i="122" s="1"/>
  <c r="O157" i="122" s="1"/>
  <c r="B26" i="122"/>
  <c r="C25" i="122"/>
  <c r="O160" i="122" l="1"/>
  <c r="O161" i="122" s="1"/>
  <c r="O162" i="122" s="1"/>
  <c r="O163" i="122" s="1"/>
  <c r="O164" i="122" s="1"/>
  <c r="C26" i="122"/>
  <c r="B27" i="122"/>
  <c r="O167" i="122" l="1"/>
  <c r="O169" i="122" s="1"/>
  <c r="O170" i="122" s="1"/>
  <c r="O171" i="122" s="1"/>
  <c r="O178" i="122" s="1"/>
  <c r="O179" i="122" s="1"/>
  <c r="O180" i="122" s="1"/>
  <c r="O181" i="122" s="1"/>
  <c r="O182" i="122" s="1"/>
  <c r="O185" i="122" s="1"/>
  <c r="O186" i="122" s="1"/>
  <c r="O187" i="122" s="1"/>
  <c r="O188" i="122" s="1"/>
  <c r="O189" i="122" s="1"/>
  <c r="B28" i="122"/>
  <c r="C27" i="122"/>
  <c r="O192" i="122" l="1"/>
  <c r="O193" i="122" s="1"/>
  <c r="O194" i="122" s="1"/>
  <c r="O195" i="122" s="1"/>
  <c r="O196" i="122" s="1"/>
  <c r="O200" i="122" s="1"/>
  <c r="O201" i="122" s="1"/>
  <c r="O202" i="122" s="1"/>
  <c r="O203" i="122" s="1"/>
  <c r="B29" i="122"/>
  <c r="C28" i="122"/>
  <c r="O206" i="122" l="1"/>
  <c r="O207" i="122" s="1"/>
  <c r="O208" i="122" s="1"/>
  <c r="C29" i="122"/>
  <c r="B30" i="122"/>
  <c r="B31" i="122" l="1"/>
  <c r="C30" i="122"/>
  <c r="B32" i="122" l="1"/>
  <c r="C31" i="122"/>
  <c r="B33" i="122" l="1"/>
  <c r="C32" i="122"/>
  <c r="C33" i="122" l="1"/>
  <c r="B34" i="122"/>
  <c r="B35" i="122" l="1"/>
  <c r="C34" i="122"/>
  <c r="B36" i="122" l="1"/>
  <c r="C35" i="122"/>
  <c r="B37" i="122" l="1"/>
  <c r="C36" i="122"/>
  <c r="C37" i="122" l="1"/>
  <c r="B42" i="122"/>
  <c r="B43" i="122" l="1"/>
  <c r="C42" i="122"/>
  <c r="B44" i="122" l="1"/>
  <c r="C43" i="122"/>
  <c r="B45" i="122" l="1"/>
  <c r="C44" i="122"/>
  <c r="C45" i="122" l="1"/>
  <c r="B46" i="122"/>
  <c r="B47" i="122" l="1"/>
  <c r="C46" i="122"/>
  <c r="B48" i="122" l="1"/>
  <c r="C47" i="122"/>
  <c r="B49" i="122" l="1"/>
  <c r="C48" i="122"/>
  <c r="B50" i="122" l="1"/>
  <c r="C49" i="122"/>
  <c r="B51" i="122" l="1"/>
  <c r="C50" i="122"/>
  <c r="B52" i="122" l="1"/>
  <c r="C51" i="122"/>
  <c r="B53" i="122" l="1"/>
  <c r="C52" i="122"/>
  <c r="B54" i="122" l="1"/>
  <c r="C53" i="122"/>
  <c r="C54" i="122" l="1"/>
  <c r="B55" i="122"/>
  <c r="B56" i="122" l="1"/>
  <c r="C55" i="122"/>
  <c r="B57" i="122" l="1"/>
  <c r="C56" i="122"/>
  <c r="B58" i="122" l="1"/>
  <c r="C57" i="122"/>
  <c r="B59" i="122" l="1"/>
  <c r="C58" i="122"/>
  <c r="B60" i="122" l="1"/>
  <c r="C59" i="122"/>
  <c r="B61" i="122" l="1"/>
  <c r="C60" i="122"/>
  <c r="B62" i="122" l="1"/>
  <c r="C61" i="122"/>
  <c r="B63" i="122" l="1"/>
  <c r="C62" i="122"/>
  <c r="B64" i="122" l="1"/>
  <c r="C63" i="122"/>
  <c r="B65" i="122" l="1"/>
  <c r="C64" i="122"/>
  <c r="B66" i="122" l="1"/>
  <c r="C65" i="122"/>
  <c r="B67" i="122" l="1"/>
  <c r="C66" i="122"/>
  <c r="B68" i="122" l="1"/>
  <c r="C67" i="122"/>
  <c r="B69" i="122" l="1"/>
  <c r="C68" i="122"/>
  <c r="B70" i="122" l="1"/>
  <c r="C69" i="122"/>
  <c r="B71" i="122" l="1"/>
  <c r="C70" i="122"/>
  <c r="B76" i="122" l="1"/>
  <c r="C71" i="122"/>
  <c r="C76" i="122" l="1"/>
  <c r="B77" i="122"/>
  <c r="B78" i="122" l="1"/>
  <c r="C77" i="122"/>
  <c r="B79" i="122" l="1"/>
  <c r="C78" i="122"/>
  <c r="B80" i="122" l="1"/>
  <c r="C79" i="122"/>
  <c r="C80" i="122" l="1"/>
  <c r="B81" i="122"/>
  <c r="B82" i="122" l="1"/>
  <c r="C81" i="122"/>
  <c r="B83" i="122" l="1"/>
  <c r="C82" i="122"/>
  <c r="B84" i="122" l="1"/>
  <c r="C83" i="122"/>
  <c r="B85" i="122" l="1"/>
  <c r="C84" i="122"/>
  <c r="B86" i="122" l="1"/>
  <c r="C85" i="122"/>
  <c r="B87" i="122" l="1"/>
  <c r="C86" i="122"/>
  <c r="B88" i="122" l="1"/>
  <c r="C87" i="122"/>
  <c r="B89" i="122" l="1"/>
  <c r="C88" i="122"/>
  <c r="C89" i="122" l="1"/>
  <c r="B90" i="122"/>
  <c r="B91" i="122" l="1"/>
  <c r="C90" i="122"/>
  <c r="B92" i="122" l="1"/>
  <c r="C91" i="122"/>
  <c r="B93" i="122" l="1"/>
  <c r="C92" i="122"/>
  <c r="C93" i="122" l="1"/>
  <c r="B94" i="122"/>
  <c r="B95" i="122" l="1"/>
  <c r="C94" i="122"/>
  <c r="B96" i="122" l="1"/>
  <c r="C95" i="122"/>
  <c r="B97" i="122" l="1"/>
  <c r="C96" i="122"/>
  <c r="B98" i="122" l="1"/>
  <c r="C97" i="122"/>
  <c r="C98" i="122" l="1"/>
  <c r="B99" i="122"/>
  <c r="B100" i="122" l="1"/>
  <c r="C99" i="122"/>
  <c r="B101" i="122" l="1"/>
  <c r="C100" i="122"/>
  <c r="B102" i="122" l="1"/>
  <c r="C101" i="122"/>
  <c r="C102" i="122" l="1"/>
  <c r="B103" i="122"/>
  <c r="B104" i="122" l="1"/>
  <c r="C103" i="122"/>
  <c r="B105" i="122" l="1"/>
  <c r="C104" i="122"/>
  <c r="B106" i="122" l="1"/>
  <c r="C105" i="122"/>
  <c r="B111" i="122" l="1"/>
  <c r="C106" i="122"/>
  <c r="C111" i="122" l="1"/>
  <c r="B112" i="122"/>
  <c r="B113" i="122" l="1"/>
  <c r="C112" i="122"/>
  <c r="B114" i="122" l="1"/>
  <c r="C113" i="122"/>
  <c r="B115" i="122" l="1"/>
  <c r="C114" i="122"/>
  <c r="B116" i="122" l="1"/>
  <c r="C115" i="122"/>
  <c r="C116" i="122" l="1"/>
  <c r="B117" i="122"/>
  <c r="B118" i="122" l="1"/>
  <c r="C117" i="122"/>
  <c r="B119" i="122" l="1"/>
  <c r="C118" i="122"/>
  <c r="B120" i="122" l="1"/>
  <c r="C119" i="122"/>
  <c r="B121" i="122" l="1"/>
  <c r="C120" i="122"/>
  <c r="B122" i="122" l="1"/>
  <c r="C121" i="122"/>
  <c r="B123" i="122" l="1"/>
  <c r="C122" i="122"/>
  <c r="B124" i="122" l="1"/>
  <c r="C123" i="122"/>
  <c r="B125" i="122" l="1"/>
  <c r="C124" i="122"/>
  <c r="C125" i="122" l="1"/>
  <c r="B126" i="122"/>
  <c r="B127" i="122" l="1"/>
  <c r="C126" i="122"/>
  <c r="B128" i="122" l="1"/>
  <c r="C127" i="122"/>
  <c r="B129" i="122" l="1"/>
  <c r="C128" i="122"/>
  <c r="B130" i="122" l="1"/>
  <c r="C129" i="122"/>
  <c r="C130" i="122" l="1"/>
  <c r="B131" i="122"/>
  <c r="B132" i="122" l="1"/>
  <c r="C131" i="122"/>
  <c r="B133" i="122" l="1"/>
  <c r="C132" i="122"/>
  <c r="B134" i="122" l="1"/>
  <c r="C133" i="122"/>
  <c r="C134" i="122" l="1"/>
  <c r="B135" i="122"/>
  <c r="B136" i="122" l="1"/>
  <c r="C135" i="122"/>
  <c r="B137" i="122" l="1"/>
  <c r="C136" i="122"/>
  <c r="B138" i="122" l="1"/>
  <c r="C137" i="122"/>
  <c r="B139" i="122" l="1"/>
  <c r="C138" i="122"/>
  <c r="B140" i="122" l="1"/>
  <c r="C139" i="122"/>
  <c r="B141" i="122" l="1"/>
  <c r="C140" i="122"/>
  <c r="B146" i="122" l="1"/>
  <c r="C141" i="122"/>
  <c r="B147" i="122" l="1"/>
  <c r="C146" i="122"/>
  <c r="B148" i="122" l="1"/>
  <c r="C147" i="122"/>
  <c r="B149" i="122" l="1"/>
  <c r="C148" i="122"/>
  <c r="B150" i="122" l="1"/>
  <c r="C149" i="122"/>
  <c r="B151" i="122" l="1"/>
  <c r="C150" i="122"/>
  <c r="B152" i="122" l="1"/>
  <c r="C151" i="122"/>
  <c r="B153" i="122" l="1"/>
  <c r="C152" i="122"/>
  <c r="B154" i="122" l="1"/>
  <c r="C153" i="122"/>
  <c r="B155" i="122" l="1"/>
  <c r="C154" i="122"/>
  <c r="C155" i="122" l="1"/>
  <c r="B156" i="122"/>
  <c r="B157" i="122" l="1"/>
  <c r="C156" i="122"/>
  <c r="B158" i="122" l="1"/>
  <c r="C157" i="122"/>
  <c r="B159" i="122" l="1"/>
  <c r="C158" i="122"/>
  <c r="B160" i="122" l="1"/>
  <c r="C159" i="122"/>
  <c r="C160" i="122" l="1"/>
  <c r="B161" i="122"/>
  <c r="B162" i="122" l="1"/>
  <c r="C161" i="122"/>
  <c r="B163" i="122" l="1"/>
  <c r="C162" i="122"/>
  <c r="B164" i="122" l="1"/>
  <c r="C163" i="122"/>
  <c r="C164" i="122" l="1"/>
  <c r="B165" i="122"/>
  <c r="B166" i="122" l="1"/>
  <c r="C165" i="122"/>
  <c r="B167" i="122" l="1"/>
  <c r="C166" i="122"/>
  <c r="B168" i="122" l="1"/>
  <c r="C167" i="122"/>
  <c r="B169" i="122" l="1"/>
  <c r="C168" i="122"/>
  <c r="C169" i="122" l="1"/>
  <c r="B170" i="122"/>
  <c r="B171" i="122" l="1"/>
  <c r="C170" i="122"/>
  <c r="B172" i="122" l="1"/>
  <c r="C171" i="122"/>
  <c r="B173" i="122" l="1"/>
  <c r="C172" i="122"/>
  <c r="C173" i="122" l="1"/>
  <c r="B178" i="122"/>
  <c r="B179" i="122" l="1"/>
  <c r="C178" i="122"/>
  <c r="B180" i="122" l="1"/>
  <c r="C179" i="122"/>
  <c r="B181" i="122" l="1"/>
  <c r="C180" i="122"/>
  <c r="C181" i="122" l="1"/>
  <c r="B182" i="122"/>
  <c r="B183" i="122" l="1"/>
  <c r="C182" i="122"/>
  <c r="B184" i="122" l="1"/>
  <c r="C183" i="122"/>
  <c r="B185" i="122" l="1"/>
  <c r="C184" i="122"/>
  <c r="B186" i="122" l="1"/>
  <c r="C185" i="122"/>
  <c r="C186" i="122" l="1"/>
  <c r="B187" i="122"/>
  <c r="B188" i="122" l="1"/>
  <c r="C187" i="122"/>
  <c r="B189" i="122" l="1"/>
  <c r="C188" i="122"/>
  <c r="B190" i="122" l="1"/>
  <c r="C189" i="122"/>
  <c r="C190" i="122" l="1"/>
  <c r="B191" i="122"/>
  <c r="B192" i="122" l="1"/>
  <c r="C191" i="122"/>
  <c r="B193" i="122" l="1"/>
  <c r="C192" i="122"/>
  <c r="B194" i="122" l="1"/>
  <c r="C193" i="122"/>
  <c r="B195" i="122" l="1"/>
  <c r="C194" i="122"/>
  <c r="B196" i="122" l="1"/>
  <c r="C195" i="122"/>
  <c r="B197" i="122" l="1"/>
  <c r="C196" i="122"/>
  <c r="B198" i="122" l="1"/>
  <c r="C197" i="122"/>
  <c r="B199" i="122" l="1"/>
  <c r="C198" i="122"/>
  <c r="B200" i="122" l="1"/>
  <c r="C199" i="122"/>
  <c r="B201" i="122" l="1"/>
  <c r="C200" i="122"/>
  <c r="B202" i="122" l="1"/>
  <c r="C201" i="122"/>
  <c r="B203" i="122" l="1"/>
  <c r="C202" i="122"/>
  <c r="B204" i="122" l="1"/>
  <c r="C203" i="122"/>
  <c r="B205" i="122" l="1"/>
  <c r="C204" i="122"/>
  <c r="B206" i="122" l="1"/>
  <c r="C205" i="122"/>
  <c r="B207" i="122" l="1"/>
  <c r="C206" i="122"/>
  <c r="B208" i="122" l="1"/>
  <c r="C208" i="122" s="1"/>
  <c r="C207" i="122"/>
  <c r="Z773" i="105" l="1"/>
  <c r="Z769" i="105"/>
  <c r="Z765" i="105"/>
  <c r="Z761" i="105"/>
  <c r="Z757" i="105"/>
  <c r="Z753" i="105"/>
  <c r="Z748" i="105"/>
  <c r="Z744" i="105"/>
  <c r="Z740" i="105"/>
  <c r="Z736" i="105"/>
  <c r="Z732" i="105"/>
  <c r="Z728" i="105"/>
  <c r="Z723" i="105"/>
  <c r="Z719" i="105"/>
  <c r="Z715" i="105"/>
  <c r="Z711" i="105"/>
  <c r="Z707" i="105"/>
  <c r="Z703" i="105"/>
  <c r="Z698" i="105"/>
  <c r="Z694" i="105"/>
  <c r="Z690" i="105"/>
  <c r="Z686" i="105"/>
  <c r="Z682" i="105"/>
  <c r="Z678" i="105"/>
  <c r="Z673" i="105"/>
  <c r="Z669" i="105"/>
  <c r="Z665" i="105"/>
  <c r="Z661" i="105"/>
  <c r="Z657" i="105"/>
  <c r="Z653" i="105"/>
  <c r="Z648" i="105"/>
  <c r="Z644" i="105"/>
  <c r="Z640" i="105"/>
  <c r="Z636" i="105"/>
  <c r="Z632" i="105"/>
  <c r="Z628" i="105"/>
  <c r="Z623" i="105"/>
  <c r="Z619" i="105"/>
  <c r="Z615" i="105"/>
  <c r="Z611" i="105"/>
  <c r="Z607" i="105"/>
  <c r="Z603" i="105"/>
  <c r="Z598" i="105"/>
  <c r="Z594" i="105"/>
  <c r="Z590" i="105"/>
  <c r="Z586" i="105"/>
  <c r="Z582" i="105"/>
  <c r="Z578" i="105"/>
  <c r="Z573" i="105"/>
  <c r="Z569" i="105"/>
  <c r="Z565" i="105"/>
  <c r="Z561" i="105"/>
  <c r="Z557" i="105"/>
  <c r="Z553" i="105"/>
  <c r="Z548" i="105"/>
  <c r="Z544" i="105"/>
  <c r="Z540" i="105"/>
  <c r="Z536" i="105"/>
  <c r="Z532" i="105"/>
  <c r="Z528" i="105"/>
  <c r="Z523" i="105"/>
  <c r="Z519" i="105"/>
  <c r="Z515" i="105"/>
  <c r="Z511" i="105"/>
  <c r="Z507" i="105"/>
  <c r="Z503" i="105"/>
  <c r="Z498" i="105"/>
  <c r="Z494" i="105"/>
  <c r="Z490" i="105"/>
  <c r="Z486" i="105"/>
  <c r="Z482" i="105"/>
  <c r="Z478" i="105"/>
  <c r="Z473" i="105"/>
  <c r="Z469" i="105"/>
  <c r="Z465" i="105"/>
  <c r="Z461" i="105"/>
  <c r="Z457" i="105"/>
  <c r="Z453" i="105"/>
  <c r="Z448" i="105"/>
  <c r="Z444" i="105"/>
  <c r="Z440" i="105"/>
  <c r="Z436" i="105"/>
  <c r="Z432" i="105"/>
  <c r="Z428" i="105"/>
  <c r="Z423" i="105"/>
  <c r="Z419" i="105"/>
  <c r="Z415" i="105"/>
  <c r="Z411" i="105"/>
  <c r="Z407" i="105"/>
  <c r="Z403" i="105"/>
  <c r="Z398" i="105"/>
  <c r="Z394" i="105"/>
  <c r="Z390" i="105"/>
  <c r="Z386" i="105"/>
  <c r="Z382" i="105"/>
  <c r="Z378" i="105"/>
  <c r="Z373" i="105"/>
  <c r="Z369" i="105"/>
  <c r="Z365" i="105"/>
  <c r="Z361" i="105"/>
  <c r="Z357" i="105"/>
  <c r="Z353" i="105"/>
  <c r="Z348" i="105"/>
  <c r="Z344" i="105"/>
  <c r="Z340" i="105"/>
  <c r="Z336" i="105"/>
  <c r="Z332" i="105"/>
  <c r="Z328" i="105"/>
  <c r="Z323" i="105"/>
  <c r="Z319" i="105"/>
  <c r="Z315" i="105"/>
  <c r="Z311" i="105"/>
  <c r="Z307" i="105"/>
  <c r="Z303" i="105"/>
  <c r="Z298" i="105"/>
  <c r="Z294" i="105"/>
  <c r="Z290" i="105"/>
  <c r="Z286" i="105"/>
  <c r="Z282" i="105"/>
  <c r="Z278" i="105"/>
  <c r="Z273" i="105"/>
  <c r="Z269" i="105"/>
  <c r="Z265" i="105"/>
  <c r="Z261" i="105"/>
  <c r="Z257" i="105"/>
  <c r="Z253" i="105"/>
  <c r="Z248" i="105"/>
  <c r="Z244" i="105"/>
  <c r="Z240" i="105"/>
  <c r="Z236" i="105"/>
  <c r="Z232" i="105"/>
  <c r="Z228" i="105"/>
  <c r="Z223" i="105"/>
  <c r="Z219" i="105"/>
  <c r="Z215" i="105"/>
  <c r="Z211" i="105"/>
  <c r="Z207" i="105"/>
  <c r="Z203" i="105"/>
  <c r="Z198" i="105"/>
  <c r="Z194" i="105"/>
  <c r="Z190" i="105"/>
  <c r="Z186" i="105"/>
  <c r="Z182" i="105"/>
  <c r="Z178" i="105"/>
  <c r="Z173" i="105"/>
  <c r="Z169" i="105"/>
  <c r="Z165" i="105"/>
  <c r="Z161" i="105"/>
  <c r="Z157" i="105"/>
  <c r="Z153" i="105"/>
  <c r="Z148" i="105"/>
  <c r="Z144" i="105"/>
  <c r="Z140" i="105"/>
  <c r="Z136" i="105"/>
  <c r="Z132" i="105"/>
  <c r="Z128" i="105"/>
  <c r="Z123" i="105"/>
  <c r="Z119" i="105"/>
  <c r="Z115" i="105"/>
  <c r="Z111" i="105"/>
  <c r="Z107" i="105"/>
  <c r="Z103" i="105"/>
  <c r="Z98" i="105"/>
  <c r="Z94" i="105"/>
  <c r="Z90" i="105"/>
  <c r="Z86" i="105"/>
  <c r="Z82" i="105"/>
  <c r="Z78" i="105"/>
  <c r="Z73" i="105"/>
  <c r="Z69" i="105"/>
  <c r="Z65" i="105"/>
  <c r="Z61" i="105"/>
  <c r="Z57" i="105"/>
  <c r="Z53" i="105"/>
  <c r="Z48" i="105"/>
  <c r="Z44" i="105"/>
  <c r="Z40" i="105"/>
  <c r="Z36" i="105"/>
  <c r="Z32" i="105"/>
  <c r="Z28" i="105"/>
  <c r="Z23" i="105"/>
  <c r="Z19" i="105"/>
  <c r="Z15" i="105"/>
  <c r="Z11" i="105"/>
  <c r="Z7" i="105"/>
  <c r="Z3" i="105"/>
  <c r="C2" i="105"/>
  <c r="O25" i="105" s="1"/>
  <c r="U1" i="105"/>
  <c r="Z723" i="104"/>
  <c r="Z719" i="104"/>
  <c r="Z715" i="104"/>
  <c r="Z711" i="104"/>
  <c r="Z707" i="104"/>
  <c r="Z703" i="104"/>
  <c r="Z698" i="104"/>
  <c r="Z694" i="104"/>
  <c r="Z690" i="104"/>
  <c r="Z686" i="104"/>
  <c r="Z682" i="104"/>
  <c r="Z678" i="104"/>
  <c r="Z673" i="104"/>
  <c r="Z669" i="104"/>
  <c r="Z665" i="104"/>
  <c r="Z661" i="104"/>
  <c r="Z657" i="104"/>
  <c r="Z653" i="104"/>
  <c r="Z648" i="104"/>
  <c r="Z644" i="104"/>
  <c r="Z640" i="104"/>
  <c r="Z636" i="104"/>
  <c r="Z632" i="104"/>
  <c r="Z628" i="104"/>
  <c r="Z623" i="104"/>
  <c r="Z619" i="104"/>
  <c r="Z615" i="104"/>
  <c r="Z611" i="104"/>
  <c r="Z607" i="104"/>
  <c r="Z603" i="104"/>
  <c r="Z598" i="104"/>
  <c r="Z594" i="104"/>
  <c r="Z590" i="104"/>
  <c r="Z586" i="104"/>
  <c r="Z582" i="104"/>
  <c r="Z578" i="104"/>
  <c r="Z573" i="104"/>
  <c r="Z569" i="104"/>
  <c r="Z565" i="104"/>
  <c r="Z561" i="104"/>
  <c r="Z557" i="104"/>
  <c r="Z553" i="104"/>
  <c r="Z548" i="104"/>
  <c r="Z544" i="104"/>
  <c r="Z540" i="104"/>
  <c r="Z536" i="104"/>
  <c r="Z532" i="104"/>
  <c r="Z528" i="104"/>
  <c r="Z523" i="104"/>
  <c r="Z519" i="104"/>
  <c r="Z515" i="104"/>
  <c r="Z511" i="104"/>
  <c r="Z507" i="104"/>
  <c r="Z503" i="104"/>
  <c r="Z498" i="104"/>
  <c r="Z494" i="104"/>
  <c r="Z490" i="104"/>
  <c r="Z486" i="104"/>
  <c r="Z482" i="104"/>
  <c r="Z478" i="104"/>
  <c r="Z473" i="104"/>
  <c r="Z469" i="104"/>
  <c r="Z465" i="104"/>
  <c r="Z461" i="104"/>
  <c r="Z457" i="104"/>
  <c r="Z453" i="104"/>
  <c r="Z448" i="104"/>
  <c r="Z444" i="104"/>
  <c r="Z440" i="104"/>
  <c r="Z436" i="104"/>
  <c r="Z432" i="104"/>
  <c r="Z428" i="104"/>
  <c r="Z423" i="104"/>
  <c r="Z419" i="104"/>
  <c r="Z415" i="104"/>
  <c r="Z411" i="104"/>
  <c r="Z407" i="104"/>
  <c r="Z403" i="104"/>
  <c r="Z398" i="104"/>
  <c r="Z394" i="104"/>
  <c r="Z390" i="104"/>
  <c r="Z386" i="104"/>
  <c r="Z382" i="104"/>
  <c r="Z378" i="104"/>
  <c r="Z373" i="104"/>
  <c r="Z369" i="104"/>
  <c r="Z365" i="104"/>
  <c r="Z361" i="104"/>
  <c r="Z357" i="104"/>
  <c r="Z353" i="104"/>
  <c r="Z348" i="104"/>
  <c r="Z344" i="104"/>
  <c r="Z340" i="104"/>
  <c r="Z336" i="104"/>
  <c r="Z332" i="104"/>
  <c r="Z328" i="104"/>
  <c r="Z323" i="104"/>
  <c r="Z319" i="104"/>
  <c r="Z315" i="104"/>
  <c r="Z311" i="104"/>
  <c r="Z307" i="104"/>
  <c r="Z303" i="104"/>
  <c r="Z298" i="104"/>
  <c r="Z294" i="104"/>
  <c r="Z290" i="104"/>
  <c r="Z286" i="104"/>
  <c r="Z282" i="104"/>
  <c r="Z278" i="104"/>
  <c r="Z273" i="104"/>
  <c r="Z269" i="104"/>
  <c r="Z265" i="104"/>
  <c r="Z261" i="104"/>
  <c r="Z257" i="104"/>
  <c r="Z253" i="104"/>
  <c r="Z248" i="104"/>
  <c r="Z244" i="104"/>
  <c r="Z240" i="104"/>
  <c r="Z236" i="104"/>
  <c r="Z232" i="104"/>
  <c r="Z228" i="104"/>
  <c r="Z223" i="104"/>
  <c r="Z219" i="104"/>
  <c r="Z215" i="104"/>
  <c r="Z211" i="104"/>
  <c r="Z207" i="104"/>
  <c r="Z203" i="104"/>
  <c r="Z198" i="104"/>
  <c r="Z194" i="104"/>
  <c r="Z190" i="104"/>
  <c r="Z186" i="104"/>
  <c r="Z182" i="104"/>
  <c r="Z178" i="104"/>
  <c r="Z173" i="104"/>
  <c r="Z169" i="104"/>
  <c r="Z165" i="104"/>
  <c r="Z161" i="104"/>
  <c r="Z157" i="104"/>
  <c r="Z153" i="104"/>
  <c r="Z148" i="104"/>
  <c r="Z144" i="104"/>
  <c r="Z140" i="104"/>
  <c r="Z136" i="104"/>
  <c r="Z132" i="104"/>
  <c r="Z128" i="104"/>
  <c r="Z123" i="104"/>
  <c r="Z119" i="104"/>
  <c r="Z115" i="104"/>
  <c r="Z111" i="104"/>
  <c r="Z107" i="104"/>
  <c r="Z103" i="104"/>
  <c r="Z98" i="104"/>
  <c r="Z94" i="104"/>
  <c r="Z90" i="104"/>
  <c r="Z86" i="104"/>
  <c r="Z82" i="104"/>
  <c r="Z78" i="104"/>
  <c r="Z73" i="104"/>
  <c r="Z69" i="104"/>
  <c r="Z65" i="104"/>
  <c r="Z61" i="104"/>
  <c r="Z57" i="104"/>
  <c r="Z53" i="104"/>
  <c r="Z48" i="104"/>
  <c r="Z44" i="104"/>
  <c r="Z40" i="104"/>
  <c r="Z36" i="104"/>
  <c r="Z32" i="104"/>
  <c r="Z28" i="104"/>
  <c r="Z23" i="104"/>
  <c r="Z19" i="104"/>
  <c r="Z15" i="104"/>
  <c r="Z11" i="104"/>
  <c r="Z7" i="104"/>
  <c r="Z3" i="104"/>
  <c r="C2" i="104"/>
  <c r="O25" i="104" s="1"/>
  <c r="U1" i="104"/>
  <c r="Z773" i="103"/>
  <c r="Z769" i="103"/>
  <c r="Z765" i="103"/>
  <c r="Z761" i="103"/>
  <c r="Z757" i="103"/>
  <c r="Z753" i="103"/>
  <c r="Z748" i="103"/>
  <c r="Z744" i="103"/>
  <c r="Z740" i="103"/>
  <c r="Z736" i="103"/>
  <c r="Z732" i="103"/>
  <c r="Z728" i="103"/>
  <c r="Z723" i="103"/>
  <c r="Z719" i="103"/>
  <c r="Z715" i="103"/>
  <c r="Z711" i="103"/>
  <c r="Z707" i="103"/>
  <c r="Z703" i="103"/>
  <c r="Z698" i="103"/>
  <c r="Z694" i="103"/>
  <c r="Z690" i="103"/>
  <c r="Z686" i="103"/>
  <c r="Z682" i="103"/>
  <c r="Z678" i="103"/>
  <c r="Z673" i="103"/>
  <c r="Z669" i="103"/>
  <c r="Z665" i="103"/>
  <c r="Z661" i="103"/>
  <c r="Z657" i="103"/>
  <c r="Z653" i="103"/>
  <c r="Z648" i="103"/>
  <c r="Z644" i="103"/>
  <c r="Z640" i="103"/>
  <c r="Z636" i="103"/>
  <c r="Z632" i="103"/>
  <c r="Z628" i="103"/>
  <c r="Z623" i="103"/>
  <c r="Z619" i="103"/>
  <c r="Z615" i="103"/>
  <c r="Z611" i="103"/>
  <c r="Z607" i="103"/>
  <c r="Z603" i="103"/>
  <c r="Z598" i="103"/>
  <c r="Z594" i="103"/>
  <c r="Z590" i="103"/>
  <c r="Z586" i="103"/>
  <c r="Z582" i="103"/>
  <c r="Z578" i="103"/>
  <c r="Z573" i="103"/>
  <c r="Z569" i="103"/>
  <c r="Z565" i="103"/>
  <c r="Z561" i="103"/>
  <c r="Z557" i="103"/>
  <c r="Z553" i="103"/>
  <c r="Z548" i="103"/>
  <c r="Z544" i="103"/>
  <c r="Z540" i="103"/>
  <c r="Z536" i="103"/>
  <c r="Z532" i="103"/>
  <c r="Z528" i="103"/>
  <c r="Z523" i="103"/>
  <c r="Z519" i="103"/>
  <c r="Z515" i="103"/>
  <c r="Z511" i="103"/>
  <c r="Z507" i="103"/>
  <c r="Z503" i="103"/>
  <c r="Z498" i="103"/>
  <c r="Z494" i="103"/>
  <c r="Z490" i="103"/>
  <c r="Z486" i="103"/>
  <c r="Z482" i="103"/>
  <c r="Z478" i="103"/>
  <c r="Z473" i="103"/>
  <c r="Z469" i="103"/>
  <c r="Z465" i="103"/>
  <c r="Z461" i="103"/>
  <c r="Z457" i="103"/>
  <c r="Z453" i="103"/>
  <c r="Z448" i="103"/>
  <c r="Z444" i="103"/>
  <c r="Z440" i="103"/>
  <c r="Z436" i="103"/>
  <c r="Z432" i="103"/>
  <c r="Z428" i="103"/>
  <c r="Z423" i="103"/>
  <c r="Z419" i="103"/>
  <c r="Z415" i="103"/>
  <c r="Z411" i="103"/>
  <c r="Z407" i="103"/>
  <c r="Z403" i="103"/>
  <c r="Z398" i="103"/>
  <c r="Z394" i="103"/>
  <c r="Z390" i="103"/>
  <c r="Z386" i="103"/>
  <c r="Z382" i="103"/>
  <c r="Z378" i="103"/>
  <c r="Z373" i="103"/>
  <c r="Z369" i="103"/>
  <c r="Z365" i="103"/>
  <c r="Z361" i="103"/>
  <c r="Z357" i="103"/>
  <c r="Z353" i="103"/>
  <c r="Z348" i="103"/>
  <c r="Z344" i="103"/>
  <c r="Z340" i="103"/>
  <c r="Z336" i="103"/>
  <c r="Z332" i="103"/>
  <c r="Z328" i="103"/>
  <c r="Z323" i="103"/>
  <c r="Z319" i="103"/>
  <c r="Z315" i="103"/>
  <c r="Z311" i="103"/>
  <c r="Z307" i="103"/>
  <c r="Z303" i="103"/>
  <c r="Z298" i="103"/>
  <c r="Z294" i="103"/>
  <c r="Z290" i="103"/>
  <c r="Z286" i="103"/>
  <c r="Z282" i="103"/>
  <c r="Z278" i="103"/>
  <c r="Z273" i="103"/>
  <c r="Z269" i="103"/>
  <c r="Z265" i="103"/>
  <c r="Z261" i="103"/>
  <c r="Z257" i="103"/>
  <c r="Z253" i="103"/>
  <c r="Z248" i="103"/>
  <c r="Z244" i="103"/>
  <c r="Z240" i="103"/>
  <c r="Z236" i="103"/>
  <c r="Z232" i="103"/>
  <c r="Z228" i="103"/>
  <c r="Z223" i="103"/>
  <c r="Z219" i="103"/>
  <c r="Z215" i="103"/>
  <c r="Z211" i="103"/>
  <c r="Z207" i="103"/>
  <c r="Z203" i="103"/>
  <c r="Z198" i="103"/>
  <c r="Z194" i="103"/>
  <c r="Z190" i="103"/>
  <c r="Z186" i="103"/>
  <c r="Z182" i="103"/>
  <c r="Z178" i="103"/>
  <c r="Z173" i="103"/>
  <c r="Z169" i="103"/>
  <c r="Z165" i="103"/>
  <c r="Z161" i="103"/>
  <c r="Z157" i="103"/>
  <c r="Z153" i="103"/>
  <c r="Z148" i="103"/>
  <c r="Z144" i="103"/>
  <c r="Z140" i="103"/>
  <c r="Z136" i="103"/>
  <c r="Z132" i="103"/>
  <c r="Z128" i="103"/>
  <c r="Z123" i="103"/>
  <c r="Z119" i="103"/>
  <c r="Z115" i="103"/>
  <c r="Z111" i="103"/>
  <c r="Z107" i="103"/>
  <c r="Z103" i="103"/>
  <c r="Z98" i="103"/>
  <c r="Z94" i="103"/>
  <c r="Z90" i="103"/>
  <c r="Z86" i="103"/>
  <c r="Z82" i="103"/>
  <c r="Z78" i="103"/>
  <c r="Z73" i="103"/>
  <c r="Z69" i="103"/>
  <c r="Z65" i="103"/>
  <c r="Z61" i="103"/>
  <c r="Z57" i="103"/>
  <c r="Z53" i="103"/>
  <c r="Z48" i="103"/>
  <c r="Z44" i="103"/>
  <c r="Z40" i="103"/>
  <c r="Z36" i="103"/>
  <c r="Z32" i="103"/>
  <c r="Z28" i="103"/>
  <c r="Z23" i="103"/>
  <c r="Z19" i="103"/>
  <c r="Z15" i="103"/>
  <c r="Z11" i="103"/>
  <c r="Z7" i="103"/>
  <c r="Z3" i="103"/>
  <c r="C2" i="103"/>
  <c r="O25" i="103" s="1"/>
  <c r="U1" i="103"/>
  <c r="Z773" i="102"/>
  <c r="Z769" i="102"/>
  <c r="Z765" i="102"/>
  <c r="Z761" i="102"/>
  <c r="Z757" i="102"/>
  <c r="Z753" i="102"/>
  <c r="Z748" i="102"/>
  <c r="Z744" i="102"/>
  <c r="Z740" i="102"/>
  <c r="Z736" i="102"/>
  <c r="Z732" i="102"/>
  <c r="Z728" i="102"/>
  <c r="Z723" i="102"/>
  <c r="Z719" i="102"/>
  <c r="Z715" i="102"/>
  <c r="Z711" i="102"/>
  <c r="Z707" i="102"/>
  <c r="Z703" i="102"/>
  <c r="Z698" i="102"/>
  <c r="Z694" i="102"/>
  <c r="Z690" i="102"/>
  <c r="Z686" i="102"/>
  <c r="Z682" i="102"/>
  <c r="Z678" i="102"/>
  <c r="Z673" i="102"/>
  <c r="Z669" i="102"/>
  <c r="Z665" i="102"/>
  <c r="Z661" i="102"/>
  <c r="Z657" i="102"/>
  <c r="Z653" i="102"/>
  <c r="Z648" i="102"/>
  <c r="Z644" i="102"/>
  <c r="Z640" i="102"/>
  <c r="Z636" i="102"/>
  <c r="Z632" i="102"/>
  <c r="Z628" i="102"/>
  <c r="Z623" i="102"/>
  <c r="Z619" i="102"/>
  <c r="Z615" i="102"/>
  <c r="Z611" i="102"/>
  <c r="Z607" i="102"/>
  <c r="Z603" i="102"/>
  <c r="Z598" i="102"/>
  <c r="Z594" i="102"/>
  <c r="Z590" i="102"/>
  <c r="Z586" i="102"/>
  <c r="Z582" i="102"/>
  <c r="Z578" i="102"/>
  <c r="Z573" i="102"/>
  <c r="Z569" i="102"/>
  <c r="Z565" i="102"/>
  <c r="Z561" i="102"/>
  <c r="Z557" i="102"/>
  <c r="Z553" i="102"/>
  <c r="Z548" i="102"/>
  <c r="Z544" i="102"/>
  <c r="Z540" i="102"/>
  <c r="Z536" i="102"/>
  <c r="Z532" i="102"/>
  <c r="Z528" i="102"/>
  <c r="Z523" i="102"/>
  <c r="Z519" i="102"/>
  <c r="Z515" i="102"/>
  <c r="Z511" i="102"/>
  <c r="Z507" i="102"/>
  <c r="Z503" i="102"/>
  <c r="Z498" i="102"/>
  <c r="Z494" i="102"/>
  <c r="Z490" i="102"/>
  <c r="Z486" i="102"/>
  <c r="Z482" i="102"/>
  <c r="Z478" i="102"/>
  <c r="Z473" i="102"/>
  <c r="Z469" i="102"/>
  <c r="Z465" i="102"/>
  <c r="Z461" i="102"/>
  <c r="Z457" i="102"/>
  <c r="Z453" i="102"/>
  <c r="Z448" i="102"/>
  <c r="Z444" i="102"/>
  <c r="Z440" i="102"/>
  <c r="Z436" i="102"/>
  <c r="Z432" i="102"/>
  <c r="Z428" i="102"/>
  <c r="Z423" i="102"/>
  <c r="Z419" i="102"/>
  <c r="Z415" i="102"/>
  <c r="Z411" i="102"/>
  <c r="Z407" i="102"/>
  <c r="Z403" i="102"/>
  <c r="Z398" i="102"/>
  <c r="Z394" i="102"/>
  <c r="Z390" i="102"/>
  <c r="Z386" i="102"/>
  <c r="Z382" i="102"/>
  <c r="Z378" i="102"/>
  <c r="Z373" i="102"/>
  <c r="Z369" i="102"/>
  <c r="Z365" i="102"/>
  <c r="Z361" i="102"/>
  <c r="Z357" i="102"/>
  <c r="Z353" i="102"/>
  <c r="Z348" i="102"/>
  <c r="Z344" i="102"/>
  <c r="Z340" i="102"/>
  <c r="Z336" i="102"/>
  <c r="Z332" i="102"/>
  <c r="Z328" i="102"/>
  <c r="Z323" i="102"/>
  <c r="Z319" i="102"/>
  <c r="Z315" i="102"/>
  <c r="Z311" i="102"/>
  <c r="Z307" i="102"/>
  <c r="Z303" i="102"/>
  <c r="Z298" i="102"/>
  <c r="Z294" i="102"/>
  <c r="Z290" i="102"/>
  <c r="Z286" i="102"/>
  <c r="Z282" i="102"/>
  <c r="Z278" i="102"/>
  <c r="Z273" i="102"/>
  <c r="Z269" i="102"/>
  <c r="Z265" i="102"/>
  <c r="Z261" i="102"/>
  <c r="Z257" i="102"/>
  <c r="Z253" i="102"/>
  <c r="Z248" i="102"/>
  <c r="Z244" i="102"/>
  <c r="Z240" i="102"/>
  <c r="Z236" i="102"/>
  <c r="Z232" i="102"/>
  <c r="Z228" i="102"/>
  <c r="Z223" i="102"/>
  <c r="Z219" i="102"/>
  <c r="Z215" i="102"/>
  <c r="Z211" i="102"/>
  <c r="Z207" i="102"/>
  <c r="Z203" i="102"/>
  <c r="Z198" i="102"/>
  <c r="Z194" i="102"/>
  <c r="Z190" i="102"/>
  <c r="Z186" i="102"/>
  <c r="Z182" i="102"/>
  <c r="Z178" i="102"/>
  <c r="Z173" i="102"/>
  <c r="Z169" i="102"/>
  <c r="Z165" i="102"/>
  <c r="Z161" i="102"/>
  <c r="Z157" i="102"/>
  <c r="Z153" i="102"/>
  <c r="Z148" i="102"/>
  <c r="Z144" i="102"/>
  <c r="Z140" i="102"/>
  <c r="Z136" i="102"/>
  <c r="Z132" i="102"/>
  <c r="Z128" i="102"/>
  <c r="Z123" i="102"/>
  <c r="Z119" i="102"/>
  <c r="Z115" i="102"/>
  <c r="Z111" i="102"/>
  <c r="Z107" i="102"/>
  <c r="Z103" i="102"/>
  <c r="Z98" i="102"/>
  <c r="Z94" i="102"/>
  <c r="Z90" i="102"/>
  <c r="Z86" i="102"/>
  <c r="Z82" i="102"/>
  <c r="Z78" i="102"/>
  <c r="Z73" i="102"/>
  <c r="Z69" i="102"/>
  <c r="Z65" i="102"/>
  <c r="Z61" i="102"/>
  <c r="Z57" i="102"/>
  <c r="Z53" i="102"/>
  <c r="Z48" i="102"/>
  <c r="Z44" i="102"/>
  <c r="Z40" i="102"/>
  <c r="Z36" i="102"/>
  <c r="Z32" i="102"/>
  <c r="Z28" i="102"/>
  <c r="Z23" i="102"/>
  <c r="Z19" i="102"/>
  <c r="Z15" i="102"/>
  <c r="Z11" i="102"/>
  <c r="Z7" i="102"/>
  <c r="Z3" i="102"/>
  <c r="C2" i="102"/>
  <c r="O25" i="102" s="1"/>
  <c r="U1" i="102"/>
  <c r="Z748" i="101"/>
  <c r="Z744" i="101"/>
  <c r="Z740" i="101"/>
  <c r="Z736" i="101"/>
  <c r="Z732" i="101"/>
  <c r="Z728" i="101"/>
  <c r="Z723" i="101"/>
  <c r="Z719" i="101"/>
  <c r="Z715" i="101"/>
  <c r="Z711" i="101"/>
  <c r="Z707" i="101"/>
  <c r="Z703" i="101"/>
  <c r="Z698" i="101"/>
  <c r="Z694" i="101"/>
  <c r="Z690" i="101"/>
  <c r="Z686" i="101"/>
  <c r="Z682" i="101"/>
  <c r="Z678" i="101"/>
  <c r="Z673" i="101"/>
  <c r="Z669" i="101"/>
  <c r="Z665" i="101"/>
  <c r="Z661" i="101"/>
  <c r="Z657" i="101"/>
  <c r="Z653" i="101"/>
  <c r="Z648" i="101"/>
  <c r="Z644" i="101"/>
  <c r="Z640" i="101"/>
  <c r="Z636" i="101"/>
  <c r="Z632" i="101"/>
  <c r="Z628" i="101"/>
  <c r="Z623" i="101"/>
  <c r="Z619" i="101"/>
  <c r="Z615" i="101"/>
  <c r="Z611" i="101"/>
  <c r="Z607" i="101"/>
  <c r="Z603" i="101"/>
  <c r="Z598" i="101"/>
  <c r="Z594" i="101"/>
  <c r="Z590" i="101"/>
  <c r="Z586" i="101"/>
  <c r="Z582" i="101"/>
  <c r="Z578" i="101"/>
  <c r="Z573" i="101"/>
  <c r="Z569" i="101"/>
  <c r="Z565" i="101"/>
  <c r="Z561" i="101"/>
  <c r="Z557" i="101"/>
  <c r="Z553" i="101"/>
  <c r="Z548" i="101"/>
  <c r="Z544" i="101"/>
  <c r="Z540" i="101"/>
  <c r="Z536" i="101"/>
  <c r="Z532" i="101"/>
  <c r="Z528" i="101"/>
  <c r="Z523" i="101"/>
  <c r="Z519" i="101"/>
  <c r="Z515" i="101"/>
  <c r="Z511" i="101"/>
  <c r="Z507" i="101"/>
  <c r="Z503" i="101"/>
  <c r="Z498" i="101"/>
  <c r="Z494" i="101"/>
  <c r="Z490" i="101"/>
  <c r="Z486" i="101"/>
  <c r="Z482" i="101"/>
  <c r="Z478" i="101"/>
  <c r="Z473" i="101"/>
  <c r="Z469" i="101"/>
  <c r="Z465" i="101"/>
  <c r="Z461" i="101"/>
  <c r="Z457" i="101"/>
  <c r="Z453" i="101"/>
  <c r="Z448" i="101"/>
  <c r="Z444" i="101"/>
  <c r="Z440" i="101"/>
  <c r="Z436" i="101"/>
  <c r="Z432" i="101"/>
  <c r="Z428" i="101"/>
  <c r="Z423" i="101"/>
  <c r="Z419" i="101"/>
  <c r="Z415" i="101"/>
  <c r="Z411" i="101"/>
  <c r="Z407" i="101"/>
  <c r="Z403" i="101"/>
  <c r="Z398" i="101"/>
  <c r="Z394" i="101"/>
  <c r="Z390" i="101"/>
  <c r="Z386" i="101"/>
  <c r="Z382" i="101"/>
  <c r="Z378" i="101"/>
  <c r="Z373" i="101"/>
  <c r="Z369" i="101"/>
  <c r="Z365" i="101"/>
  <c r="Z361" i="101"/>
  <c r="Z357" i="101"/>
  <c r="Z353" i="101"/>
  <c r="Z348" i="101"/>
  <c r="Z344" i="101"/>
  <c r="Z340" i="101"/>
  <c r="Z336" i="101"/>
  <c r="Z332" i="101"/>
  <c r="Z328" i="101"/>
  <c r="Z323" i="101"/>
  <c r="Z319" i="101"/>
  <c r="Z315" i="101"/>
  <c r="Z311" i="101"/>
  <c r="Z307" i="101"/>
  <c r="Z303" i="101"/>
  <c r="Z298" i="101"/>
  <c r="Z294" i="101"/>
  <c r="Z290" i="101"/>
  <c r="Z286" i="101"/>
  <c r="Z282" i="101"/>
  <c r="Z278" i="101"/>
  <c r="Z273" i="101"/>
  <c r="Z269" i="101"/>
  <c r="Z265" i="101"/>
  <c r="Z261" i="101"/>
  <c r="Z257" i="101"/>
  <c r="Z253" i="101"/>
  <c r="Z248" i="101"/>
  <c r="Z244" i="101"/>
  <c r="Z240" i="101"/>
  <c r="Z236" i="101"/>
  <c r="Z232" i="101"/>
  <c r="Z228" i="101"/>
  <c r="Z223" i="101"/>
  <c r="Z219" i="101"/>
  <c r="Z215" i="101"/>
  <c r="Z211" i="101"/>
  <c r="Z207" i="101"/>
  <c r="Z203" i="101"/>
  <c r="Z198" i="101"/>
  <c r="Z194" i="101"/>
  <c r="Z190" i="101"/>
  <c r="Z186" i="101"/>
  <c r="Z182" i="101"/>
  <c r="Z178" i="101"/>
  <c r="Z173" i="101"/>
  <c r="Z169" i="101"/>
  <c r="Z165" i="101"/>
  <c r="Z161" i="101"/>
  <c r="Z157" i="101"/>
  <c r="Z153" i="101"/>
  <c r="Z148" i="101"/>
  <c r="Z144" i="101"/>
  <c r="Z140" i="101"/>
  <c r="Z136" i="101"/>
  <c r="Z132" i="101"/>
  <c r="Z128" i="101"/>
  <c r="Z123" i="101"/>
  <c r="Z119" i="101"/>
  <c r="Z115" i="101"/>
  <c r="Z111" i="101"/>
  <c r="Z107" i="101"/>
  <c r="Z103" i="101"/>
  <c r="Z98" i="101"/>
  <c r="Z94" i="101"/>
  <c r="Z90" i="101"/>
  <c r="Z86" i="101"/>
  <c r="Z82" i="101"/>
  <c r="Z78" i="101"/>
  <c r="Z73" i="101"/>
  <c r="Z69" i="101"/>
  <c r="Z65" i="101"/>
  <c r="Z61" i="101"/>
  <c r="Z57" i="101"/>
  <c r="Z53" i="101"/>
  <c r="Z48" i="101"/>
  <c r="Z44" i="101"/>
  <c r="Z40" i="101"/>
  <c r="Z36" i="101"/>
  <c r="Z32" i="101"/>
  <c r="Z28" i="101"/>
  <c r="Z23" i="101"/>
  <c r="Z19" i="101"/>
  <c r="Z15" i="101"/>
  <c r="Z11" i="101"/>
  <c r="Z7" i="101"/>
  <c r="Z3" i="101"/>
  <c r="C2" i="101"/>
  <c r="O25" i="101" s="1"/>
  <c r="U1" i="101"/>
  <c r="K25" i="101" l="1"/>
  <c r="K23" i="101"/>
  <c r="K24" i="101" s="1"/>
  <c r="K21" i="101"/>
  <c r="K19" i="101"/>
  <c r="K20" i="101" s="1"/>
  <c r="K17" i="101"/>
  <c r="K15" i="101"/>
  <c r="K16" i="101" s="1"/>
  <c r="K9" i="101"/>
  <c r="K7" i="101"/>
  <c r="K8" i="101" s="1"/>
  <c r="K5" i="101"/>
  <c r="K3" i="101"/>
  <c r="K4" i="101" s="1"/>
  <c r="I25" i="101"/>
  <c r="I23" i="101"/>
  <c r="I24" i="101" s="1"/>
  <c r="I21" i="101"/>
  <c r="I19" i="101"/>
  <c r="I20" i="101" s="1"/>
  <c r="I17" i="101"/>
  <c r="I15" i="101"/>
  <c r="I16" i="101" s="1"/>
  <c r="I9" i="101"/>
  <c r="I7" i="101"/>
  <c r="I8" i="101" s="1"/>
  <c r="I5" i="101"/>
  <c r="I3" i="101"/>
  <c r="I4" i="101" s="1"/>
  <c r="G25" i="101"/>
  <c r="G23" i="101"/>
  <c r="G24" i="101" s="1"/>
  <c r="G21" i="101"/>
  <c r="G19" i="101"/>
  <c r="G20" i="101" s="1"/>
  <c r="G17" i="101"/>
  <c r="G15" i="101"/>
  <c r="G16" i="101" s="1"/>
  <c r="G9" i="101"/>
  <c r="G7" i="101"/>
  <c r="G8" i="101" s="1"/>
  <c r="G5" i="101"/>
  <c r="G3" i="101"/>
  <c r="G4" i="101" s="1"/>
  <c r="E25" i="101"/>
  <c r="E23" i="101"/>
  <c r="E24" i="101" s="1"/>
  <c r="E21" i="101"/>
  <c r="E19" i="101"/>
  <c r="E20" i="101" s="1"/>
  <c r="E17" i="101"/>
  <c r="E15" i="101"/>
  <c r="E16" i="101" s="1"/>
  <c r="E9" i="101"/>
  <c r="E7" i="101"/>
  <c r="E8" i="101" s="1"/>
  <c r="E5" i="101"/>
  <c r="E3" i="101"/>
  <c r="E4" i="101" s="1"/>
  <c r="C25" i="101"/>
  <c r="C23" i="101"/>
  <c r="C24" i="101" s="1"/>
  <c r="C21" i="101"/>
  <c r="C19" i="101"/>
  <c r="C20" i="101" s="1"/>
  <c r="C17" i="101"/>
  <c r="C15" i="101"/>
  <c r="C16" i="101" s="1"/>
  <c r="C9" i="101"/>
  <c r="C7" i="101"/>
  <c r="C8" i="101" s="1"/>
  <c r="C5" i="101"/>
  <c r="C3" i="101"/>
  <c r="C4" i="101" s="1"/>
  <c r="Q7" i="101"/>
  <c r="Q8" i="101" s="1"/>
  <c r="Q21" i="101"/>
  <c r="Q23" i="101"/>
  <c r="Q24" i="101" s="1"/>
  <c r="Q5" i="101"/>
  <c r="Q3" i="101"/>
  <c r="Q4" i="101" s="1"/>
  <c r="Q25" i="101"/>
  <c r="Q15" i="101"/>
  <c r="Q16" i="101" s="1"/>
  <c r="Q17" i="101"/>
  <c r="Q19" i="101"/>
  <c r="Q20" i="101" s="1"/>
  <c r="Q9" i="101"/>
  <c r="S15" i="101"/>
  <c r="S16" i="101" s="1"/>
  <c r="S17" i="101"/>
  <c r="S21" i="101"/>
  <c r="S23" i="101"/>
  <c r="S24" i="101" s="1"/>
  <c r="S25" i="101"/>
  <c r="S3" i="101"/>
  <c r="S4" i="101" s="1"/>
  <c r="S7" i="101"/>
  <c r="S8" i="101" s="1"/>
  <c r="S9" i="101"/>
  <c r="S19" i="101"/>
  <c r="S20" i="101" s="1"/>
  <c r="S5" i="101"/>
  <c r="O9" i="101"/>
  <c r="O21" i="101"/>
  <c r="O23" i="101"/>
  <c r="O24" i="101" s="1"/>
  <c r="O3" i="101"/>
  <c r="O4" i="101" s="1"/>
  <c r="O17" i="101"/>
  <c r="O5" i="101"/>
  <c r="O15" i="101"/>
  <c r="O16" i="101" s="1"/>
  <c r="O7" i="101"/>
  <c r="O8" i="101" s="1"/>
  <c r="O19" i="101"/>
  <c r="O20" i="101" s="1"/>
  <c r="M5" i="101"/>
  <c r="M15" i="101"/>
  <c r="M16" i="101" s="1"/>
  <c r="M23" i="101"/>
  <c r="M24" i="101" s="1"/>
  <c r="M7" i="101"/>
  <c r="M8" i="101" s="1"/>
  <c r="M3" i="101"/>
  <c r="M4" i="101" s="1"/>
  <c r="M9" i="101"/>
  <c r="M25" i="101"/>
  <c r="M17" i="101"/>
  <c r="M19" i="101"/>
  <c r="M20" i="101" s="1"/>
  <c r="M21" i="101"/>
  <c r="K25" i="102"/>
  <c r="I25" i="102"/>
  <c r="G25" i="102"/>
  <c r="E25" i="102"/>
  <c r="C25" i="102"/>
  <c r="K23" i="102"/>
  <c r="K24" i="102" s="1"/>
  <c r="I23" i="102"/>
  <c r="I24" i="102" s="1"/>
  <c r="G23" i="102"/>
  <c r="G24" i="102" s="1"/>
  <c r="E23" i="102"/>
  <c r="E24" i="102" s="1"/>
  <c r="C23" i="102"/>
  <c r="C24" i="102" s="1"/>
  <c r="K21" i="102"/>
  <c r="I21" i="102"/>
  <c r="G21" i="102"/>
  <c r="E21" i="102"/>
  <c r="C21" i="102"/>
  <c r="K19" i="102"/>
  <c r="K20" i="102" s="1"/>
  <c r="I19" i="102"/>
  <c r="I20" i="102" s="1"/>
  <c r="G19" i="102"/>
  <c r="G20" i="102" s="1"/>
  <c r="E19" i="102"/>
  <c r="E20" i="102" s="1"/>
  <c r="C19" i="102"/>
  <c r="C20" i="102" s="1"/>
  <c r="K17" i="102"/>
  <c r="I17" i="102"/>
  <c r="G17" i="102"/>
  <c r="E17" i="102"/>
  <c r="C17" i="102"/>
  <c r="K15" i="102"/>
  <c r="K16" i="102" s="1"/>
  <c r="I15" i="102"/>
  <c r="I16" i="102" s="1"/>
  <c r="G15" i="102"/>
  <c r="G16" i="102" s="1"/>
  <c r="E15" i="102"/>
  <c r="E16" i="102" s="1"/>
  <c r="C15" i="102"/>
  <c r="C16" i="102" s="1"/>
  <c r="K9" i="102"/>
  <c r="I9" i="102"/>
  <c r="G9" i="102"/>
  <c r="E9" i="102"/>
  <c r="C9" i="102"/>
  <c r="K7" i="102"/>
  <c r="K8" i="102" s="1"/>
  <c r="I7" i="102"/>
  <c r="I8" i="102" s="1"/>
  <c r="G7" i="102"/>
  <c r="G8" i="102" s="1"/>
  <c r="E7" i="102"/>
  <c r="E8" i="102" s="1"/>
  <c r="C7" i="102"/>
  <c r="C8" i="102" s="1"/>
  <c r="K5" i="102"/>
  <c r="I5" i="102"/>
  <c r="G5" i="102"/>
  <c r="E5" i="102"/>
  <c r="C5" i="102"/>
  <c r="K3" i="102"/>
  <c r="K4" i="102" s="1"/>
  <c r="I3" i="102"/>
  <c r="I4" i="102" s="1"/>
  <c r="G3" i="102"/>
  <c r="G4" i="102" s="1"/>
  <c r="E3" i="102"/>
  <c r="E4" i="102" s="1"/>
  <c r="C3" i="102"/>
  <c r="C4" i="102" s="1"/>
  <c r="Q3" i="102"/>
  <c r="Q4" i="102" s="1"/>
  <c r="Q15" i="102"/>
  <c r="Q16" i="102" s="1"/>
  <c r="Q21" i="102"/>
  <c r="Q7" i="102"/>
  <c r="Q8" i="102" s="1"/>
  <c r="Q25" i="102"/>
  <c r="Q9" i="102"/>
  <c r="Q5" i="102"/>
  <c r="Q23" i="102"/>
  <c r="Q24" i="102" s="1"/>
  <c r="Q17" i="102"/>
  <c r="Q19" i="102"/>
  <c r="Q20" i="102" s="1"/>
  <c r="S23" i="102"/>
  <c r="S24" i="102" s="1"/>
  <c r="S9" i="102"/>
  <c r="S19" i="102"/>
  <c r="S20" i="102" s="1"/>
  <c r="S5" i="102"/>
  <c r="S25" i="102"/>
  <c r="S21" i="102"/>
  <c r="S3" i="102"/>
  <c r="S4" i="102" s="1"/>
  <c r="S15" i="102"/>
  <c r="S16" i="102" s="1"/>
  <c r="S17" i="102"/>
  <c r="S7" i="102"/>
  <c r="S8" i="102" s="1"/>
  <c r="O19" i="102"/>
  <c r="O20" i="102" s="1"/>
  <c r="O3" i="102"/>
  <c r="O4" i="102" s="1"/>
  <c r="O17" i="102"/>
  <c r="O21" i="102"/>
  <c r="O23" i="102"/>
  <c r="O24" i="102" s="1"/>
  <c r="O5" i="102"/>
  <c r="O9" i="102"/>
  <c r="O15" i="102"/>
  <c r="O16" i="102" s="1"/>
  <c r="O7" i="102"/>
  <c r="O8" i="102" s="1"/>
  <c r="M9" i="102"/>
  <c r="M7" i="102"/>
  <c r="M8" i="102" s="1"/>
  <c r="M17" i="102"/>
  <c r="M23" i="102"/>
  <c r="M24" i="102" s="1"/>
  <c r="M3" i="102"/>
  <c r="M4" i="102" s="1"/>
  <c r="M5" i="102"/>
  <c r="M15" i="102"/>
  <c r="M16" i="102" s="1"/>
  <c r="M21" i="102"/>
  <c r="M19" i="102"/>
  <c r="M20" i="102" s="1"/>
  <c r="M25" i="102"/>
  <c r="K25" i="103"/>
  <c r="I25" i="103"/>
  <c r="G25" i="103"/>
  <c r="E25" i="103"/>
  <c r="C25" i="103"/>
  <c r="K23" i="103"/>
  <c r="K24" i="103" s="1"/>
  <c r="I23" i="103"/>
  <c r="I24" i="103" s="1"/>
  <c r="G23" i="103"/>
  <c r="G24" i="103" s="1"/>
  <c r="E23" i="103"/>
  <c r="E24" i="103" s="1"/>
  <c r="C23" i="103"/>
  <c r="C24" i="103" s="1"/>
  <c r="K21" i="103"/>
  <c r="I21" i="103"/>
  <c r="G21" i="103"/>
  <c r="E21" i="103"/>
  <c r="C21" i="103"/>
  <c r="K19" i="103"/>
  <c r="K20" i="103" s="1"/>
  <c r="I19" i="103"/>
  <c r="I20" i="103" s="1"/>
  <c r="G19" i="103"/>
  <c r="G20" i="103" s="1"/>
  <c r="E19" i="103"/>
  <c r="E20" i="103" s="1"/>
  <c r="C19" i="103"/>
  <c r="C20" i="103" s="1"/>
  <c r="K17" i="103"/>
  <c r="I17" i="103"/>
  <c r="G17" i="103"/>
  <c r="E17" i="103"/>
  <c r="C17" i="103"/>
  <c r="K15" i="103"/>
  <c r="K16" i="103" s="1"/>
  <c r="I15" i="103"/>
  <c r="I16" i="103" s="1"/>
  <c r="G15" i="103"/>
  <c r="G16" i="103" s="1"/>
  <c r="E15" i="103"/>
  <c r="E16" i="103" s="1"/>
  <c r="C15" i="103"/>
  <c r="C16" i="103" s="1"/>
  <c r="K9" i="103"/>
  <c r="I9" i="103"/>
  <c r="G9" i="103"/>
  <c r="E9" i="103"/>
  <c r="C9" i="103"/>
  <c r="K7" i="103"/>
  <c r="K8" i="103" s="1"/>
  <c r="I7" i="103"/>
  <c r="I8" i="103" s="1"/>
  <c r="G7" i="103"/>
  <c r="G8" i="103" s="1"/>
  <c r="E7" i="103"/>
  <c r="E8" i="103" s="1"/>
  <c r="C7" i="103"/>
  <c r="C8" i="103" s="1"/>
  <c r="K5" i="103"/>
  <c r="I5" i="103"/>
  <c r="G5" i="103"/>
  <c r="E5" i="103"/>
  <c r="C5" i="103"/>
  <c r="K3" i="103"/>
  <c r="K4" i="103" s="1"/>
  <c r="I3" i="103"/>
  <c r="I4" i="103" s="1"/>
  <c r="G3" i="103"/>
  <c r="G4" i="103" s="1"/>
  <c r="E3" i="103"/>
  <c r="E4" i="103" s="1"/>
  <c r="C3" i="103"/>
  <c r="C4" i="103" s="1"/>
  <c r="Q17" i="103"/>
  <c r="Q25" i="103"/>
  <c r="Q9" i="103"/>
  <c r="Q19" i="103"/>
  <c r="Q20" i="103" s="1"/>
  <c r="Q15" i="103"/>
  <c r="Q16" i="103" s="1"/>
  <c r="Q5" i="103"/>
  <c r="Q23" i="103"/>
  <c r="Q24" i="103" s="1"/>
  <c r="Q7" i="103"/>
  <c r="Q8" i="103" s="1"/>
  <c r="Q21" i="103"/>
  <c r="Q3" i="103"/>
  <c r="Q4" i="103" s="1"/>
  <c r="S19" i="103"/>
  <c r="S20" i="103" s="1"/>
  <c r="S23" i="103"/>
  <c r="S24" i="103" s="1"/>
  <c r="S21" i="103"/>
  <c r="S17" i="103"/>
  <c r="S9" i="103"/>
  <c r="S3" i="103"/>
  <c r="S4" i="103" s="1"/>
  <c r="S15" i="103"/>
  <c r="S16" i="103" s="1"/>
  <c r="S5" i="103"/>
  <c r="S7" i="103"/>
  <c r="S8" i="103" s="1"/>
  <c r="S25" i="103"/>
  <c r="O15" i="103"/>
  <c r="O16" i="103" s="1"/>
  <c r="O21" i="103"/>
  <c r="O7" i="103"/>
  <c r="O8" i="103" s="1"/>
  <c r="O5" i="103"/>
  <c r="O17" i="103"/>
  <c r="O9" i="103"/>
  <c r="O3" i="103"/>
  <c r="O4" i="103" s="1"/>
  <c r="O23" i="103"/>
  <c r="O24" i="103" s="1"/>
  <c r="O19" i="103"/>
  <c r="O20" i="103" s="1"/>
  <c r="M15" i="103"/>
  <c r="M16" i="103" s="1"/>
  <c r="M5" i="103"/>
  <c r="M17" i="103"/>
  <c r="M23" i="103"/>
  <c r="M24" i="103" s="1"/>
  <c r="M21" i="103"/>
  <c r="M3" i="103"/>
  <c r="M4" i="103" s="1"/>
  <c r="M25" i="103"/>
  <c r="M9" i="103"/>
  <c r="M7" i="103"/>
  <c r="M8" i="103" s="1"/>
  <c r="M19" i="103"/>
  <c r="M20" i="103" s="1"/>
  <c r="K25" i="104"/>
  <c r="I25" i="104"/>
  <c r="G25" i="104"/>
  <c r="E25" i="104"/>
  <c r="C25" i="104"/>
  <c r="K23" i="104"/>
  <c r="K24" i="104" s="1"/>
  <c r="I23" i="104"/>
  <c r="I24" i="104" s="1"/>
  <c r="G23" i="104"/>
  <c r="G24" i="104" s="1"/>
  <c r="E23" i="104"/>
  <c r="E24" i="104" s="1"/>
  <c r="C23" i="104"/>
  <c r="C24" i="104" s="1"/>
  <c r="K21" i="104"/>
  <c r="I21" i="104"/>
  <c r="G21" i="104"/>
  <c r="E21" i="104"/>
  <c r="C21" i="104"/>
  <c r="K19" i="104"/>
  <c r="K20" i="104" s="1"/>
  <c r="I19" i="104"/>
  <c r="I20" i="104" s="1"/>
  <c r="G19" i="104"/>
  <c r="G20" i="104" s="1"/>
  <c r="E19" i="104"/>
  <c r="E20" i="104" s="1"/>
  <c r="C19" i="104"/>
  <c r="C20" i="104" s="1"/>
  <c r="K17" i="104"/>
  <c r="I17" i="104"/>
  <c r="G17" i="104"/>
  <c r="E17" i="104"/>
  <c r="C17" i="104"/>
  <c r="K15" i="104"/>
  <c r="K16" i="104" s="1"/>
  <c r="I15" i="104"/>
  <c r="I16" i="104" s="1"/>
  <c r="G15" i="104"/>
  <c r="G16" i="104" s="1"/>
  <c r="E15" i="104"/>
  <c r="E16" i="104" s="1"/>
  <c r="C15" i="104"/>
  <c r="C16" i="104" s="1"/>
  <c r="K9" i="104"/>
  <c r="I9" i="104"/>
  <c r="G9" i="104"/>
  <c r="E9" i="104"/>
  <c r="C9" i="104"/>
  <c r="K7" i="104"/>
  <c r="K8" i="104" s="1"/>
  <c r="I7" i="104"/>
  <c r="I8" i="104" s="1"/>
  <c r="G7" i="104"/>
  <c r="G8" i="104" s="1"/>
  <c r="E7" i="104"/>
  <c r="E8" i="104" s="1"/>
  <c r="C7" i="104"/>
  <c r="C8" i="104" s="1"/>
  <c r="K5" i="104"/>
  <c r="I5" i="104"/>
  <c r="G5" i="104"/>
  <c r="E5" i="104"/>
  <c r="C5" i="104"/>
  <c r="K3" i="104"/>
  <c r="K4" i="104" s="1"/>
  <c r="I3" i="104"/>
  <c r="I4" i="104" s="1"/>
  <c r="G3" i="104"/>
  <c r="G4" i="104" s="1"/>
  <c r="E3" i="104"/>
  <c r="E4" i="104" s="1"/>
  <c r="C3" i="104"/>
  <c r="C4" i="104" s="1"/>
  <c r="Q23" i="104"/>
  <c r="Q24" i="104" s="1"/>
  <c r="Q9" i="104"/>
  <c r="Q15" i="104"/>
  <c r="Q16" i="104" s="1"/>
  <c r="Q5" i="104"/>
  <c r="Q17" i="104"/>
  <c r="Q7" i="104"/>
  <c r="Q8" i="104" s="1"/>
  <c r="Q25" i="104"/>
  <c r="Q3" i="104"/>
  <c r="Q4" i="104" s="1"/>
  <c r="Q19" i="104"/>
  <c r="Q20" i="104" s="1"/>
  <c r="Q21" i="104"/>
  <c r="S9" i="104"/>
  <c r="S3" i="104"/>
  <c r="S4" i="104" s="1"/>
  <c r="S19" i="104"/>
  <c r="S20" i="104" s="1"/>
  <c r="S5" i="104"/>
  <c r="S25" i="104"/>
  <c r="S7" i="104"/>
  <c r="S8" i="104" s="1"/>
  <c r="S15" i="104"/>
  <c r="S16" i="104" s="1"/>
  <c r="S17" i="104"/>
  <c r="S21" i="104"/>
  <c r="S23" i="104"/>
  <c r="S24" i="104" s="1"/>
  <c r="O23" i="104"/>
  <c r="O24" i="104" s="1"/>
  <c r="O3" i="104"/>
  <c r="O4" i="104" s="1"/>
  <c r="O21" i="104"/>
  <c r="O5" i="104"/>
  <c r="O17" i="104"/>
  <c r="O9" i="104"/>
  <c r="O7" i="104"/>
  <c r="O8" i="104" s="1"/>
  <c r="O15" i="104"/>
  <c r="O16" i="104" s="1"/>
  <c r="O19" i="104"/>
  <c r="O20" i="104" s="1"/>
  <c r="M23" i="104"/>
  <c r="M24" i="104" s="1"/>
  <c r="M7" i="104"/>
  <c r="M8" i="104" s="1"/>
  <c r="M25" i="104"/>
  <c r="M21" i="104"/>
  <c r="M3" i="104"/>
  <c r="M4" i="104" s="1"/>
  <c r="M9" i="104"/>
  <c r="M17" i="104"/>
  <c r="M19" i="104"/>
  <c r="M20" i="104" s="1"/>
  <c r="M5" i="104"/>
  <c r="M15" i="104"/>
  <c r="M16" i="104" s="1"/>
  <c r="C3" i="105"/>
  <c r="C4" i="105" s="1"/>
  <c r="K25" i="105"/>
  <c r="I25" i="105"/>
  <c r="G25" i="105"/>
  <c r="E25" i="105"/>
  <c r="C25" i="105"/>
  <c r="K23" i="105"/>
  <c r="K24" i="105" s="1"/>
  <c r="I23" i="105"/>
  <c r="I24" i="105" s="1"/>
  <c r="G23" i="105"/>
  <c r="G24" i="105" s="1"/>
  <c r="E23" i="105"/>
  <c r="E24" i="105" s="1"/>
  <c r="C23" i="105"/>
  <c r="C24" i="105" s="1"/>
  <c r="K21" i="105"/>
  <c r="I21" i="105"/>
  <c r="G21" i="105"/>
  <c r="E21" i="105"/>
  <c r="C21" i="105"/>
  <c r="K19" i="105"/>
  <c r="K20" i="105" s="1"/>
  <c r="I19" i="105"/>
  <c r="I20" i="105" s="1"/>
  <c r="G19" i="105"/>
  <c r="G20" i="105" s="1"/>
  <c r="E19" i="105"/>
  <c r="E20" i="105" s="1"/>
  <c r="C19" i="105"/>
  <c r="C20" i="105" s="1"/>
  <c r="K17" i="105"/>
  <c r="I17" i="105"/>
  <c r="G17" i="105"/>
  <c r="E17" i="105"/>
  <c r="C17" i="105"/>
  <c r="K15" i="105"/>
  <c r="K16" i="105" s="1"/>
  <c r="I15" i="105"/>
  <c r="I16" i="105" s="1"/>
  <c r="G15" i="105"/>
  <c r="G16" i="105" s="1"/>
  <c r="E15" i="105"/>
  <c r="E16" i="105" s="1"/>
  <c r="C15" i="105"/>
  <c r="C16" i="105" s="1"/>
  <c r="K9" i="105"/>
  <c r="I9" i="105"/>
  <c r="G9" i="105"/>
  <c r="E9" i="105"/>
  <c r="C9" i="105"/>
  <c r="K7" i="105"/>
  <c r="K8" i="105" s="1"/>
  <c r="I7" i="105"/>
  <c r="I8" i="105" s="1"/>
  <c r="G7" i="105"/>
  <c r="G8" i="105" s="1"/>
  <c r="E7" i="105"/>
  <c r="E8" i="105" s="1"/>
  <c r="C7" i="105"/>
  <c r="C8" i="105" s="1"/>
  <c r="K5" i="105"/>
  <c r="I5" i="105"/>
  <c r="G5" i="105"/>
  <c r="E5" i="105"/>
  <c r="C5" i="105"/>
  <c r="K3" i="105"/>
  <c r="K4" i="105" s="1"/>
  <c r="I3" i="105"/>
  <c r="I4" i="105" s="1"/>
  <c r="G3" i="105"/>
  <c r="G4" i="105" s="1"/>
  <c r="E3" i="105"/>
  <c r="E4" i="105" s="1"/>
  <c r="Q17" i="105"/>
  <c r="Q3" i="105"/>
  <c r="Q4" i="105" s="1"/>
  <c r="Q5" i="105"/>
  <c r="Q7" i="105"/>
  <c r="Q8" i="105" s="1"/>
  <c r="Q23" i="105"/>
  <c r="Q24" i="105" s="1"/>
  <c r="Q25" i="105"/>
  <c r="Q9" i="105"/>
  <c r="Q19" i="105"/>
  <c r="Q20" i="105" s="1"/>
  <c r="Q15" i="105"/>
  <c r="Q16" i="105" s="1"/>
  <c r="Q21" i="105"/>
  <c r="S25" i="105"/>
  <c r="S5" i="105"/>
  <c r="S15" i="105"/>
  <c r="S16" i="105" s="1"/>
  <c r="S3" i="105"/>
  <c r="S4" i="105" s="1"/>
  <c r="S23" i="105"/>
  <c r="S24" i="105" s="1"/>
  <c r="S9" i="105"/>
  <c r="S21" i="105"/>
  <c r="S17" i="105"/>
  <c r="S19" i="105"/>
  <c r="S20" i="105" s="1"/>
  <c r="S7" i="105"/>
  <c r="S8" i="105" s="1"/>
  <c r="O15" i="105"/>
  <c r="O16" i="105" s="1"/>
  <c r="O3" i="105"/>
  <c r="O4" i="105" s="1"/>
  <c r="O5" i="105"/>
  <c r="O9" i="105"/>
  <c r="O21" i="105"/>
  <c r="O23" i="105"/>
  <c r="O24" i="105" s="1"/>
  <c r="O7" i="105"/>
  <c r="O8" i="105" s="1"/>
  <c r="O17" i="105"/>
  <c r="O19" i="105"/>
  <c r="O20" i="105" s="1"/>
  <c r="M23" i="105"/>
  <c r="M24" i="105" s="1"/>
  <c r="M17" i="105"/>
  <c r="M7" i="105"/>
  <c r="M8" i="105" s="1"/>
  <c r="M19" i="105"/>
  <c r="M20" i="105" s="1"/>
  <c r="M5" i="105"/>
  <c r="M21" i="105"/>
  <c r="M15" i="105"/>
  <c r="M16" i="105" s="1"/>
  <c r="M3" i="105"/>
  <c r="M4" i="105" s="1"/>
  <c r="M9" i="105"/>
  <c r="M25" i="105"/>
  <c r="C27" i="101"/>
  <c r="O50" i="101" s="1"/>
  <c r="U2" i="101"/>
  <c r="C27" i="105"/>
  <c r="O50" i="105" s="1"/>
  <c r="U2" i="105"/>
  <c r="C27" i="104"/>
  <c r="O50" i="104" s="1"/>
  <c r="U2" i="104"/>
  <c r="C27" i="103"/>
  <c r="O50" i="103" s="1"/>
  <c r="U2" i="103"/>
  <c r="U2" i="102"/>
  <c r="C27" i="102"/>
  <c r="O50" i="102" s="1"/>
  <c r="Z774" i="95"/>
  <c r="Z770" i="95"/>
  <c r="Z766" i="95"/>
  <c r="Z762" i="95"/>
  <c r="Z758" i="95"/>
  <c r="Z754" i="95"/>
  <c r="Z749" i="95"/>
  <c r="Z745" i="95"/>
  <c r="Z741" i="95"/>
  <c r="Z737" i="95"/>
  <c r="Z733" i="95"/>
  <c r="Z729" i="95"/>
  <c r="Z724" i="95"/>
  <c r="Z720" i="95"/>
  <c r="Z716" i="95"/>
  <c r="Z712" i="95"/>
  <c r="Z708" i="95"/>
  <c r="Z704" i="95"/>
  <c r="Z699" i="95"/>
  <c r="Z695" i="95"/>
  <c r="Z691" i="95"/>
  <c r="Z687" i="95"/>
  <c r="Z683" i="95"/>
  <c r="Z679" i="95"/>
  <c r="Z674" i="95"/>
  <c r="Z670" i="95"/>
  <c r="Z666" i="95"/>
  <c r="Z662" i="95"/>
  <c r="Z658" i="95"/>
  <c r="Z654" i="95"/>
  <c r="Z649" i="95"/>
  <c r="Z645" i="95"/>
  <c r="Z641" i="95"/>
  <c r="Z637" i="95"/>
  <c r="Z633" i="95"/>
  <c r="Z629" i="95"/>
  <c r="Z624" i="95"/>
  <c r="Z620" i="95"/>
  <c r="Z616" i="95"/>
  <c r="Z612" i="95"/>
  <c r="Z608" i="95"/>
  <c r="Z604" i="95"/>
  <c r="Z599" i="95"/>
  <c r="Z595" i="95"/>
  <c r="Z591" i="95"/>
  <c r="Z587" i="95"/>
  <c r="Z583" i="95"/>
  <c r="Z579" i="95"/>
  <c r="Z574" i="95"/>
  <c r="Z570" i="95"/>
  <c r="Z566" i="95"/>
  <c r="Z562" i="95"/>
  <c r="Z558" i="95"/>
  <c r="Z554" i="95"/>
  <c r="Z549" i="95"/>
  <c r="Z545" i="95"/>
  <c r="Z541" i="95"/>
  <c r="Z537" i="95"/>
  <c r="Z533" i="95"/>
  <c r="Z529" i="95"/>
  <c r="Z524" i="95"/>
  <c r="Z520" i="95"/>
  <c r="Z516" i="95"/>
  <c r="Z512" i="95"/>
  <c r="Z508" i="95"/>
  <c r="Z504" i="95"/>
  <c r="Z499" i="95"/>
  <c r="Z495" i="95"/>
  <c r="Z491" i="95"/>
  <c r="Z487" i="95"/>
  <c r="Z483" i="95"/>
  <c r="Z479" i="95"/>
  <c r="Z474" i="95"/>
  <c r="Z470" i="95"/>
  <c r="Z466" i="95"/>
  <c r="Z462" i="95"/>
  <c r="Z458" i="95"/>
  <c r="Z454" i="95"/>
  <c r="Z449" i="95"/>
  <c r="Z445" i="95"/>
  <c r="Z441" i="95"/>
  <c r="Z437" i="95"/>
  <c r="Z433" i="95"/>
  <c r="Z429" i="95"/>
  <c r="Z424" i="95"/>
  <c r="Z420" i="95"/>
  <c r="Z416" i="95"/>
  <c r="Z412" i="95"/>
  <c r="Z408" i="95"/>
  <c r="Z404" i="95"/>
  <c r="Z399" i="95"/>
  <c r="Z395" i="95"/>
  <c r="Z391" i="95"/>
  <c r="Z387" i="95"/>
  <c r="Z383" i="95"/>
  <c r="Z379" i="95"/>
  <c r="Z374" i="95"/>
  <c r="Z370" i="95"/>
  <c r="Z366" i="95"/>
  <c r="Z362" i="95"/>
  <c r="Z358" i="95"/>
  <c r="Z354" i="95"/>
  <c r="Z349" i="95"/>
  <c r="Z345" i="95"/>
  <c r="Z341" i="95"/>
  <c r="Z337" i="95"/>
  <c r="Z333" i="95"/>
  <c r="Z329" i="95"/>
  <c r="Z324" i="95"/>
  <c r="Z320" i="95"/>
  <c r="Z316" i="95"/>
  <c r="Z312" i="95"/>
  <c r="Z308" i="95"/>
  <c r="Z304" i="95"/>
  <c r="Z299" i="95"/>
  <c r="Z295" i="95"/>
  <c r="Z291" i="95"/>
  <c r="Z287" i="95"/>
  <c r="Z283" i="95"/>
  <c r="Z279" i="95"/>
  <c r="Z274" i="95"/>
  <c r="Z270" i="95"/>
  <c r="Z266" i="95"/>
  <c r="Z262" i="95"/>
  <c r="Z258" i="95"/>
  <c r="Z254" i="95"/>
  <c r="Z249" i="95"/>
  <c r="Z245" i="95"/>
  <c r="Z241" i="95"/>
  <c r="Z237" i="95"/>
  <c r="Z232" i="95"/>
  <c r="Z228" i="95"/>
  <c r="Z223" i="95"/>
  <c r="Z219" i="95"/>
  <c r="Z215" i="95"/>
  <c r="Z211" i="95"/>
  <c r="Z207" i="95"/>
  <c r="Z203" i="95"/>
  <c r="Z198" i="95"/>
  <c r="Z194" i="95"/>
  <c r="Z190" i="95"/>
  <c r="Z186" i="95"/>
  <c r="Z182" i="95"/>
  <c r="Z178" i="95"/>
  <c r="Z173" i="95"/>
  <c r="Z165" i="95"/>
  <c r="Z161" i="95"/>
  <c r="Z157" i="95"/>
  <c r="Z153" i="95"/>
  <c r="Z148" i="95"/>
  <c r="Z144" i="95"/>
  <c r="Z140" i="95"/>
  <c r="Z136" i="95"/>
  <c r="Z132" i="95"/>
  <c r="Z128" i="95"/>
  <c r="Z123" i="95"/>
  <c r="Z119" i="95"/>
  <c r="Z115" i="95"/>
  <c r="Z111" i="95"/>
  <c r="Z107" i="95"/>
  <c r="Z103" i="95"/>
  <c r="Z98" i="95"/>
  <c r="Z94" i="95"/>
  <c r="Z90" i="95"/>
  <c r="Z86" i="95"/>
  <c r="Z82" i="95"/>
  <c r="Z78" i="95"/>
  <c r="Z73" i="95"/>
  <c r="Z69" i="95"/>
  <c r="Z65" i="95"/>
  <c r="Z61" i="95"/>
  <c r="Z57" i="95"/>
  <c r="Z53" i="95"/>
  <c r="Z48" i="95"/>
  <c r="Z44" i="95"/>
  <c r="Z40" i="95"/>
  <c r="Z36" i="95"/>
  <c r="Z32" i="95"/>
  <c r="Z28" i="95"/>
  <c r="Z23" i="95"/>
  <c r="Z19" i="95"/>
  <c r="Z15" i="95"/>
  <c r="Z11" i="95"/>
  <c r="Z7" i="95"/>
  <c r="Z3" i="95"/>
  <c r="C2" i="95"/>
  <c r="O25" i="95" s="1"/>
  <c r="U1" i="95"/>
  <c r="S25" i="95" l="1"/>
  <c r="S23" i="95"/>
  <c r="S24" i="95" s="1"/>
  <c r="S21" i="95"/>
  <c r="S19" i="95"/>
  <c r="S20" i="95" s="1"/>
  <c r="S17" i="95"/>
  <c r="S15" i="95"/>
  <c r="S16" i="95" s="1"/>
  <c r="S9" i="95"/>
  <c r="S7" i="95"/>
  <c r="S8" i="95" s="1"/>
  <c r="S5" i="95"/>
  <c r="S3" i="95"/>
  <c r="S4" i="95" s="1"/>
  <c r="Q25" i="95"/>
  <c r="Q23" i="95"/>
  <c r="Q24" i="95" s="1"/>
  <c r="Q21" i="95"/>
  <c r="Q19" i="95"/>
  <c r="Q20" i="95" s="1"/>
  <c r="Q17" i="95"/>
  <c r="Q15" i="95"/>
  <c r="Q16" i="95" s="1"/>
  <c r="Q9" i="95"/>
  <c r="Q7" i="95"/>
  <c r="Q8" i="95" s="1"/>
  <c r="Q5" i="95"/>
  <c r="Q3" i="95"/>
  <c r="Q4" i="95" s="1"/>
  <c r="O23" i="95"/>
  <c r="O24" i="95" s="1"/>
  <c r="O21" i="95"/>
  <c r="O19" i="95"/>
  <c r="O20" i="95" s="1"/>
  <c r="O17" i="95"/>
  <c r="O15" i="95"/>
  <c r="O16" i="95" s="1"/>
  <c r="O9" i="95"/>
  <c r="O7" i="95"/>
  <c r="O8" i="95" s="1"/>
  <c r="O5" i="95"/>
  <c r="O3" i="95"/>
  <c r="O4" i="95" s="1"/>
  <c r="M25" i="95"/>
  <c r="M23" i="95"/>
  <c r="M24" i="95" s="1"/>
  <c r="M21" i="95"/>
  <c r="M19" i="95"/>
  <c r="M20" i="95" s="1"/>
  <c r="M17" i="95"/>
  <c r="M15" i="95"/>
  <c r="M16" i="95" s="1"/>
  <c r="M9" i="95"/>
  <c r="M7" i="95"/>
  <c r="M8" i="95" s="1"/>
  <c r="M5" i="95"/>
  <c r="M3" i="95"/>
  <c r="M4" i="95" s="1"/>
  <c r="K25" i="95"/>
  <c r="K23" i="95"/>
  <c r="K24" i="95" s="1"/>
  <c r="K21" i="95"/>
  <c r="K19" i="95"/>
  <c r="K20" i="95" s="1"/>
  <c r="K17" i="95"/>
  <c r="K15" i="95"/>
  <c r="K16" i="95" s="1"/>
  <c r="K9" i="95"/>
  <c r="K7" i="95"/>
  <c r="K8" i="95" s="1"/>
  <c r="K5" i="95"/>
  <c r="K3" i="95"/>
  <c r="K4" i="95" s="1"/>
  <c r="I25" i="95"/>
  <c r="I23" i="95"/>
  <c r="I24" i="95" s="1"/>
  <c r="I21" i="95"/>
  <c r="I19" i="95"/>
  <c r="I20" i="95" s="1"/>
  <c r="I17" i="95"/>
  <c r="I15" i="95"/>
  <c r="I16" i="95" s="1"/>
  <c r="I9" i="95"/>
  <c r="I7" i="95"/>
  <c r="I8" i="95" s="1"/>
  <c r="I5" i="95"/>
  <c r="I3" i="95"/>
  <c r="I4" i="95" s="1"/>
  <c r="G25" i="95"/>
  <c r="G23" i="95"/>
  <c r="G24" i="95" s="1"/>
  <c r="G21" i="95"/>
  <c r="G19" i="95"/>
  <c r="G20" i="95" s="1"/>
  <c r="G17" i="95"/>
  <c r="G15" i="95"/>
  <c r="G16" i="95" s="1"/>
  <c r="G9" i="95"/>
  <c r="G7" i="95"/>
  <c r="G8" i="95" s="1"/>
  <c r="G5" i="95"/>
  <c r="G3" i="95"/>
  <c r="G4" i="95" s="1"/>
  <c r="E25" i="95"/>
  <c r="E23" i="95"/>
  <c r="E24" i="95" s="1"/>
  <c r="E21" i="95"/>
  <c r="E19" i="95"/>
  <c r="E20" i="95" s="1"/>
  <c r="E17" i="95"/>
  <c r="E15" i="95"/>
  <c r="E16" i="95" s="1"/>
  <c r="E9" i="95"/>
  <c r="E7" i="95"/>
  <c r="E8" i="95" s="1"/>
  <c r="E5" i="95"/>
  <c r="E3" i="95"/>
  <c r="E4" i="95" s="1"/>
  <c r="C25" i="95"/>
  <c r="C23" i="95"/>
  <c r="C24" i="95" s="1"/>
  <c r="C21" i="95"/>
  <c r="C19" i="95"/>
  <c r="C20" i="95" s="1"/>
  <c r="C17" i="95"/>
  <c r="C15" i="95"/>
  <c r="C16" i="95" s="1"/>
  <c r="C9" i="95"/>
  <c r="C7" i="95"/>
  <c r="C8" i="95" s="1"/>
  <c r="C5" i="95"/>
  <c r="C3" i="95"/>
  <c r="C4" i="95" s="1"/>
  <c r="K50" i="102"/>
  <c r="I50" i="102"/>
  <c r="G50" i="102"/>
  <c r="E50" i="102"/>
  <c r="C50" i="102"/>
  <c r="K48" i="102"/>
  <c r="K49" i="102" s="1"/>
  <c r="I48" i="102"/>
  <c r="I49" i="102" s="1"/>
  <c r="G48" i="102"/>
  <c r="G49" i="102" s="1"/>
  <c r="E48" i="102"/>
  <c r="E49" i="102" s="1"/>
  <c r="C48" i="102"/>
  <c r="C49" i="102" s="1"/>
  <c r="K46" i="102"/>
  <c r="I46" i="102"/>
  <c r="G46" i="102"/>
  <c r="E46" i="102"/>
  <c r="C46" i="102"/>
  <c r="K44" i="102"/>
  <c r="K45" i="102" s="1"/>
  <c r="I44" i="102"/>
  <c r="I45" i="102" s="1"/>
  <c r="G44" i="102"/>
  <c r="G45" i="102" s="1"/>
  <c r="E44" i="102"/>
  <c r="E45" i="102" s="1"/>
  <c r="C44" i="102"/>
  <c r="C45" i="102" s="1"/>
  <c r="K42" i="102"/>
  <c r="I42" i="102"/>
  <c r="G42" i="102"/>
  <c r="E42" i="102"/>
  <c r="C42" i="102"/>
  <c r="K40" i="102"/>
  <c r="K41" i="102" s="1"/>
  <c r="I40" i="102"/>
  <c r="I41" i="102" s="1"/>
  <c r="G40" i="102"/>
  <c r="G41" i="102" s="1"/>
  <c r="E40" i="102"/>
  <c r="E41" i="102" s="1"/>
  <c r="C40" i="102"/>
  <c r="C41" i="102" s="1"/>
  <c r="K34" i="102"/>
  <c r="I34" i="102"/>
  <c r="G34" i="102"/>
  <c r="E34" i="102"/>
  <c r="C34" i="102"/>
  <c r="K32" i="102"/>
  <c r="K33" i="102" s="1"/>
  <c r="I32" i="102"/>
  <c r="I33" i="102" s="1"/>
  <c r="G32" i="102"/>
  <c r="G33" i="102" s="1"/>
  <c r="E32" i="102"/>
  <c r="E33" i="102" s="1"/>
  <c r="C32" i="102"/>
  <c r="C33" i="102" s="1"/>
  <c r="K30" i="102"/>
  <c r="I30" i="102"/>
  <c r="G30" i="102"/>
  <c r="E30" i="102"/>
  <c r="C30" i="102"/>
  <c r="K28" i="102"/>
  <c r="K29" i="102" s="1"/>
  <c r="I28" i="102"/>
  <c r="I29" i="102" s="1"/>
  <c r="G28" i="102"/>
  <c r="G29" i="102" s="1"/>
  <c r="E28" i="102"/>
  <c r="E29" i="102" s="1"/>
  <c r="C28" i="102"/>
  <c r="C29" i="102" s="1"/>
  <c r="Q48" i="102"/>
  <c r="Q49" i="102" s="1"/>
  <c r="Q42" i="102"/>
  <c r="Q30" i="102"/>
  <c r="Q46" i="102"/>
  <c r="Q50" i="102"/>
  <c r="Q40" i="102"/>
  <c r="Q41" i="102" s="1"/>
  <c r="Q34" i="102"/>
  <c r="Q28" i="102"/>
  <c r="Q29" i="102" s="1"/>
  <c r="Q44" i="102"/>
  <c r="Q45" i="102" s="1"/>
  <c r="Q32" i="102"/>
  <c r="Q33" i="102" s="1"/>
  <c r="S28" i="102"/>
  <c r="S29" i="102" s="1"/>
  <c r="S48" i="102"/>
  <c r="S49" i="102" s="1"/>
  <c r="S40" i="102"/>
  <c r="S41" i="102" s="1"/>
  <c r="S44" i="102"/>
  <c r="S45" i="102" s="1"/>
  <c r="S32" i="102"/>
  <c r="S33" i="102" s="1"/>
  <c r="S34" i="102"/>
  <c r="S50" i="102"/>
  <c r="S46" i="102"/>
  <c r="S42" i="102"/>
  <c r="S30" i="102"/>
  <c r="O48" i="102"/>
  <c r="O49" i="102" s="1"/>
  <c r="O44" i="102"/>
  <c r="O45" i="102" s="1"/>
  <c r="O28" i="102"/>
  <c r="O29" i="102" s="1"/>
  <c r="O42" i="102"/>
  <c r="O34" i="102"/>
  <c r="O32" i="102"/>
  <c r="O33" i="102" s="1"/>
  <c r="O46" i="102"/>
  <c r="O30" i="102"/>
  <c r="O40" i="102"/>
  <c r="O41" i="102" s="1"/>
  <c r="M44" i="102"/>
  <c r="M45" i="102" s="1"/>
  <c r="M46" i="102"/>
  <c r="M34" i="102"/>
  <c r="M30" i="102"/>
  <c r="M32" i="102"/>
  <c r="M33" i="102" s="1"/>
  <c r="M28" i="102"/>
  <c r="M29" i="102" s="1"/>
  <c r="M40" i="102"/>
  <c r="M41" i="102" s="1"/>
  <c r="M48" i="102"/>
  <c r="M49" i="102" s="1"/>
  <c r="M50" i="102"/>
  <c r="M42" i="102"/>
  <c r="K50" i="103"/>
  <c r="I50" i="103"/>
  <c r="G50" i="103"/>
  <c r="E50" i="103"/>
  <c r="C50" i="103"/>
  <c r="K48" i="103"/>
  <c r="K49" i="103" s="1"/>
  <c r="I48" i="103"/>
  <c r="I49" i="103" s="1"/>
  <c r="G48" i="103"/>
  <c r="G49" i="103" s="1"/>
  <c r="E48" i="103"/>
  <c r="E49" i="103" s="1"/>
  <c r="C48" i="103"/>
  <c r="C49" i="103" s="1"/>
  <c r="K46" i="103"/>
  <c r="I46" i="103"/>
  <c r="G46" i="103"/>
  <c r="E46" i="103"/>
  <c r="C46" i="103"/>
  <c r="K44" i="103"/>
  <c r="K45" i="103" s="1"/>
  <c r="I44" i="103"/>
  <c r="I45" i="103" s="1"/>
  <c r="G44" i="103"/>
  <c r="G45" i="103" s="1"/>
  <c r="E44" i="103"/>
  <c r="E45" i="103" s="1"/>
  <c r="C44" i="103"/>
  <c r="C45" i="103" s="1"/>
  <c r="K42" i="103"/>
  <c r="I42" i="103"/>
  <c r="G42" i="103"/>
  <c r="E42" i="103"/>
  <c r="C42" i="103"/>
  <c r="K40" i="103"/>
  <c r="K41" i="103" s="1"/>
  <c r="I40" i="103"/>
  <c r="I41" i="103" s="1"/>
  <c r="G40" i="103"/>
  <c r="G41" i="103" s="1"/>
  <c r="E40" i="103"/>
  <c r="E41" i="103" s="1"/>
  <c r="C40" i="103"/>
  <c r="C41" i="103" s="1"/>
  <c r="K34" i="103"/>
  <c r="I34" i="103"/>
  <c r="G34" i="103"/>
  <c r="E34" i="103"/>
  <c r="C34" i="103"/>
  <c r="K32" i="103"/>
  <c r="K33" i="103" s="1"/>
  <c r="I32" i="103"/>
  <c r="I33" i="103" s="1"/>
  <c r="G32" i="103"/>
  <c r="G33" i="103" s="1"/>
  <c r="E32" i="103"/>
  <c r="E33" i="103" s="1"/>
  <c r="C32" i="103"/>
  <c r="C33" i="103" s="1"/>
  <c r="K30" i="103"/>
  <c r="I30" i="103"/>
  <c r="G30" i="103"/>
  <c r="E30" i="103"/>
  <c r="C30" i="103"/>
  <c r="K28" i="103"/>
  <c r="K29" i="103" s="1"/>
  <c r="I28" i="103"/>
  <c r="I29" i="103" s="1"/>
  <c r="G28" i="103"/>
  <c r="G29" i="103" s="1"/>
  <c r="E28" i="103"/>
  <c r="E29" i="103" s="1"/>
  <c r="C28" i="103"/>
  <c r="C29" i="103" s="1"/>
  <c r="Q30" i="103"/>
  <c r="Q46" i="103"/>
  <c r="Q50" i="103"/>
  <c r="Q42" i="103"/>
  <c r="Q28" i="103"/>
  <c r="Q29" i="103" s="1"/>
  <c r="Q48" i="103"/>
  <c r="Q49" i="103" s="1"/>
  <c r="Q32" i="103"/>
  <c r="Q33" i="103" s="1"/>
  <c r="Q40" i="103"/>
  <c r="Q41" i="103" s="1"/>
  <c r="Q34" i="103"/>
  <c r="Q44" i="103"/>
  <c r="Q45" i="103" s="1"/>
  <c r="S46" i="103"/>
  <c r="S32" i="103"/>
  <c r="S33" i="103" s="1"/>
  <c r="S30" i="103"/>
  <c r="S48" i="103"/>
  <c r="S49" i="103" s="1"/>
  <c r="S44" i="103"/>
  <c r="S45" i="103" s="1"/>
  <c r="S50" i="103"/>
  <c r="S40" i="103"/>
  <c r="S41" i="103" s="1"/>
  <c r="S28" i="103"/>
  <c r="S29" i="103" s="1"/>
  <c r="S34" i="103"/>
  <c r="S42" i="103"/>
  <c r="O46" i="103"/>
  <c r="O30" i="103"/>
  <c r="O40" i="103"/>
  <c r="O41" i="103" s="1"/>
  <c r="O28" i="103"/>
  <c r="O29" i="103" s="1"/>
  <c r="O48" i="103"/>
  <c r="O49" i="103" s="1"/>
  <c r="O42" i="103"/>
  <c r="O34" i="103"/>
  <c r="O44" i="103"/>
  <c r="O45" i="103" s="1"/>
  <c r="O32" i="103"/>
  <c r="O33" i="103" s="1"/>
  <c r="M32" i="103"/>
  <c r="M33" i="103" s="1"/>
  <c r="M50" i="103"/>
  <c r="M44" i="103"/>
  <c r="M45" i="103" s="1"/>
  <c r="M48" i="103"/>
  <c r="M49" i="103" s="1"/>
  <c r="M34" i="103"/>
  <c r="M28" i="103"/>
  <c r="M29" i="103" s="1"/>
  <c r="M30" i="103"/>
  <c r="M42" i="103"/>
  <c r="M40" i="103"/>
  <c r="M41" i="103" s="1"/>
  <c r="M46" i="103"/>
  <c r="K50" i="104"/>
  <c r="I50" i="104"/>
  <c r="G50" i="104"/>
  <c r="E50" i="104"/>
  <c r="C50" i="104"/>
  <c r="K48" i="104"/>
  <c r="K49" i="104" s="1"/>
  <c r="I48" i="104"/>
  <c r="I49" i="104" s="1"/>
  <c r="G48" i="104"/>
  <c r="G49" i="104" s="1"/>
  <c r="E48" i="104"/>
  <c r="E49" i="104" s="1"/>
  <c r="C48" i="104"/>
  <c r="C49" i="104" s="1"/>
  <c r="K46" i="104"/>
  <c r="I46" i="104"/>
  <c r="G46" i="104"/>
  <c r="E46" i="104"/>
  <c r="C46" i="104"/>
  <c r="K44" i="104"/>
  <c r="K45" i="104" s="1"/>
  <c r="I44" i="104"/>
  <c r="I45" i="104" s="1"/>
  <c r="G44" i="104"/>
  <c r="G45" i="104" s="1"/>
  <c r="E44" i="104"/>
  <c r="E45" i="104" s="1"/>
  <c r="C44" i="104"/>
  <c r="C45" i="104" s="1"/>
  <c r="K42" i="104"/>
  <c r="I42" i="104"/>
  <c r="G42" i="104"/>
  <c r="E42" i="104"/>
  <c r="C42" i="104"/>
  <c r="K40" i="104"/>
  <c r="K41" i="104" s="1"/>
  <c r="I40" i="104"/>
  <c r="I41" i="104" s="1"/>
  <c r="G40" i="104"/>
  <c r="G41" i="104" s="1"/>
  <c r="E40" i="104"/>
  <c r="E41" i="104" s="1"/>
  <c r="C40" i="104"/>
  <c r="C41" i="104" s="1"/>
  <c r="K34" i="104"/>
  <c r="I34" i="104"/>
  <c r="G34" i="104"/>
  <c r="E34" i="104"/>
  <c r="C34" i="104"/>
  <c r="K32" i="104"/>
  <c r="K33" i="104" s="1"/>
  <c r="I32" i="104"/>
  <c r="I33" i="104" s="1"/>
  <c r="G32" i="104"/>
  <c r="G33" i="104" s="1"/>
  <c r="E32" i="104"/>
  <c r="E33" i="104" s="1"/>
  <c r="C32" i="104"/>
  <c r="C33" i="104" s="1"/>
  <c r="K30" i="104"/>
  <c r="I30" i="104"/>
  <c r="G30" i="104"/>
  <c r="E30" i="104"/>
  <c r="C30" i="104"/>
  <c r="K28" i="104"/>
  <c r="K29" i="104" s="1"/>
  <c r="I28" i="104"/>
  <c r="I29" i="104" s="1"/>
  <c r="G28" i="104"/>
  <c r="G29" i="104" s="1"/>
  <c r="E28" i="104"/>
  <c r="E29" i="104" s="1"/>
  <c r="C28" i="104"/>
  <c r="C29" i="104" s="1"/>
  <c r="Q50" i="104"/>
  <c r="Q44" i="104"/>
  <c r="Q45" i="104" s="1"/>
  <c r="Q40" i="104"/>
  <c r="Q41" i="104" s="1"/>
  <c r="Q30" i="104"/>
  <c r="Q48" i="104"/>
  <c r="Q49" i="104" s="1"/>
  <c r="Q42" i="104"/>
  <c r="Q46" i="104"/>
  <c r="Q28" i="104"/>
  <c r="Q29" i="104" s="1"/>
  <c r="Q32" i="104"/>
  <c r="Q33" i="104" s="1"/>
  <c r="Q34" i="104"/>
  <c r="S46" i="104"/>
  <c r="S50" i="104"/>
  <c r="S44" i="104"/>
  <c r="S45" i="104" s="1"/>
  <c r="S48" i="104"/>
  <c r="S49" i="104" s="1"/>
  <c r="S30" i="104"/>
  <c r="S42" i="104"/>
  <c r="S28" i="104"/>
  <c r="S29" i="104" s="1"/>
  <c r="S40" i="104"/>
  <c r="S41" i="104" s="1"/>
  <c r="S34" i="104"/>
  <c r="S32" i="104"/>
  <c r="S33" i="104" s="1"/>
  <c r="O48" i="104"/>
  <c r="O49" i="104" s="1"/>
  <c r="O34" i="104"/>
  <c r="O42" i="104"/>
  <c r="O46" i="104"/>
  <c r="O30" i="104"/>
  <c r="O28" i="104"/>
  <c r="O29" i="104" s="1"/>
  <c r="O40" i="104"/>
  <c r="O41" i="104" s="1"/>
  <c r="O44" i="104"/>
  <c r="O45" i="104" s="1"/>
  <c r="O32" i="104"/>
  <c r="O33" i="104" s="1"/>
  <c r="M46" i="104"/>
  <c r="M40" i="104"/>
  <c r="M41" i="104" s="1"/>
  <c r="M30" i="104"/>
  <c r="M50" i="104"/>
  <c r="M32" i="104"/>
  <c r="M33" i="104" s="1"/>
  <c r="M42" i="104"/>
  <c r="M44" i="104"/>
  <c r="M45" i="104" s="1"/>
  <c r="M34" i="104"/>
  <c r="M48" i="104"/>
  <c r="M49" i="104" s="1"/>
  <c r="M28" i="104"/>
  <c r="M29" i="104" s="1"/>
  <c r="K50" i="105"/>
  <c r="I50" i="105"/>
  <c r="G50" i="105"/>
  <c r="E50" i="105"/>
  <c r="C50" i="105"/>
  <c r="K48" i="105"/>
  <c r="K49" i="105" s="1"/>
  <c r="I48" i="105"/>
  <c r="I49" i="105" s="1"/>
  <c r="G48" i="105"/>
  <c r="G49" i="105" s="1"/>
  <c r="E48" i="105"/>
  <c r="E49" i="105" s="1"/>
  <c r="C48" i="105"/>
  <c r="C49" i="105" s="1"/>
  <c r="K46" i="105"/>
  <c r="I46" i="105"/>
  <c r="G46" i="105"/>
  <c r="E46" i="105"/>
  <c r="C46" i="105"/>
  <c r="K44" i="105"/>
  <c r="K45" i="105" s="1"/>
  <c r="I44" i="105"/>
  <c r="I45" i="105" s="1"/>
  <c r="G44" i="105"/>
  <c r="G45" i="105" s="1"/>
  <c r="E44" i="105"/>
  <c r="E45" i="105" s="1"/>
  <c r="C44" i="105"/>
  <c r="C45" i="105" s="1"/>
  <c r="K42" i="105"/>
  <c r="I42" i="105"/>
  <c r="G42" i="105"/>
  <c r="E42" i="105"/>
  <c r="C42" i="105"/>
  <c r="K40" i="105"/>
  <c r="K41" i="105" s="1"/>
  <c r="I40" i="105"/>
  <c r="I41" i="105" s="1"/>
  <c r="G40" i="105"/>
  <c r="G41" i="105" s="1"/>
  <c r="E40" i="105"/>
  <c r="E41" i="105" s="1"/>
  <c r="C40" i="105"/>
  <c r="C41" i="105" s="1"/>
  <c r="K34" i="105"/>
  <c r="I34" i="105"/>
  <c r="G34" i="105"/>
  <c r="E34" i="105"/>
  <c r="C34" i="105"/>
  <c r="K32" i="105"/>
  <c r="K33" i="105" s="1"/>
  <c r="I32" i="105"/>
  <c r="I33" i="105" s="1"/>
  <c r="G32" i="105"/>
  <c r="G33" i="105" s="1"/>
  <c r="E32" i="105"/>
  <c r="E33" i="105" s="1"/>
  <c r="C32" i="105"/>
  <c r="C33" i="105" s="1"/>
  <c r="K30" i="105"/>
  <c r="I30" i="105"/>
  <c r="G30" i="105"/>
  <c r="E30" i="105"/>
  <c r="C30" i="105"/>
  <c r="K28" i="105"/>
  <c r="K29" i="105" s="1"/>
  <c r="I28" i="105"/>
  <c r="I29" i="105" s="1"/>
  <c r="G28" i="105"/>
  <c r="G29" i="105" s="1"/>
  <c r="E28" i="105"/>
  <c r="E29" i="105" s="1"/>
  <c r="C28" i="105"/>
  <c r="C29" i="105" s="1"/>
  <c r="Q46" i="105"/>
  <c r="Q44" i="105"/>
  <c r="Q45" i="105" s="1"/>
  <c r="Q50" i="105"/>
  <c r="Q32" i="105"/>
  <c r="Q33" i="105" s="1"/>
  <c r="Q30" i="105"/>
  <c r="Q42" i="105"/>
  <c r="Q28" i="105"/>
  <c r="Q29" i="105" s="1"/>
  <c r="Q34" i="105"/>
  <c r="Q48" i="105"/>
  <c r="Q49" i="105" s="1"/>
  <c r="Q40" i="105"/>
  <c r="Q41" i="105" s="1"/>
  <c r="S48" i="105"/>
  <c r="S49" i="105" s="1"/>
  <c r="S30" i="105"/>
  <c r="S40" i="105"/>
  <c r="S41" i="105" s="1"/>
  <c r="S34" i="105"/>
  <c r="S28" i="105"/>
  <c r="S29" i="105" s="1"/>
  <c r="S46" i="105"/>
  <c r="S44" i="105"/>
  <c r="S45" i="105" s="1"/>
  <c r="S42" i="105"/>
  <c r="S32" i="105"/>
  <c r="S33" i="105" s="1"/>
  <c r="S50" i="105"/>
  <c r="O40" i="105"/>
  <c r="O41" i="105" s="1"/>
  <c r="O32" i="105"/>
  <c r="O33" i="105" s="1"/>
  <c r="O46" i="105"/>
  <c r="O42" i="105"/>
  <c r="O34" i="105"/>
  <c r="O48" i="105"/>
  <c r="O49" i="105" s="1"/>
  <c r="O30" i="105"/>
  <c r="O28" i="105"/>
  <c r="O29" i="105" s="1"/>
  <c r="O44" i="105"/>
  <c r="O45" i="105" s="1"/>
  <c r="M48" i="105"/>
  <c r="M49" i="105" s="1"/>
  <c r="M42" i="105"/>
  <c r="M50" i="105"/>
  <c r="M32" i="105"/>
  <c r="M33" i="105" s="1"/>
  <c r="M28" i="105"/>
  <c r="M29" i="105" s="1"/>
  <c r="M46" i="105"/>
  <c r="M30" i="105"/>
  <c r="M40" i="105"/>
  <c r="M41" i="105" s="1"/>
  <c r="M44" i="105"/>
  <c r="M45" i="105" s="1"/>
  <c r="M34" i="105"/>
  <c r="K50" i="101"/>
  <c r="K48" i="101"/>
  <c r="K49" i="101" s="1"/>
  <c r="K46" i="101"/>
  <c r="K44" i="101"/>
  <c r="K45" i="101" s="1"/>
  <c r="K42" i="101"/>
  <c r="K40" i="101"/>
  <c r="K41" i="101" s="1"/>
  <c r="K34" i="101"/>
  <c r="K32" i="101"/>
  <c r="K33" i="101" s="1"/>
  <c r="K30" i="101"/>
  <c r="K28" i="101"/>
  <c r="K29" i="101" s="1"/>
  <c r="I50" i="101"/>
  <c r="I48" i="101"/>
  <c r="I49" i="101" s="1"/>
  <c r="I46" i="101"/>
  <c r="I44" i="101"/>
  <c r="I45" i="101" s="1"/>
  <c r="I42" i="101"/>
  <c r="I40" i="101"/>
  <c r="I41" i="101" s="1"/>
  <c r="I34" i="101"/>
  <c r="I32" i="101"/>
  <c r="I33" i="101" s="1"/>
  <c r="I30" i="101"/>
  <c r="I28" i="101"/>
  <c r="I29" i="101" s="1"/>
  <c r="G50" i="101"/>
  <c r="G48" i="101"/>
  <c r="G49" i="101" s="1"/>
  <c r="G46" i="101"/>
  <c r="G44" i="101"/>
  <c r="G45" i="101" s="1"/>
  <c r="G42" i="101"/>
  <c r="G40" i="101"/>
  <c r="G41" i="101" s="1"/>
  <c r="G34" i="101"/>
  <c r="G32" i="101"/>
  <c r="G33" i="101" s="1"/>
  <c r="G30" i="101"/>
  <c r="G28" i="101"/>
  <c r="G29" i="101" s="1"/>
  <c r="E50" i="101"/>
  <c r="E48" i="101"/>
  <c r="E49" i="101" s="1"/>
  <c r="E46" i="101"/>
  <c r="E44" i="101"/>
  <c r="E45" i="101" s="1"/>
  <c r="E42" i="101"/>
  <c r="E40" i="101"/>
  <c r="E41" i="101" s="1"/>
  <c r="E34" i="101"/>
  <c r="E32" i="101"/>
  <c r="E33" i="101" s="1"/>
  <c r="E30" i="101"/>
  <c r="E28" i="101"/>
  <c r="E29" i="101" s="1"/>
  <c r="C50" i="101"/>
  <c r="C48" i="101"/>
  <c r="C49" i="101" s="1"/>
  <c r="C46" i="101"/>
  <c r="C44" i="101"/>
  <c r="C45" i="101" s="1"/>
  <c r="C42" i="101"/>
  <c r="C40" i="101"/>
  <c r="C41" i="101" s="1"/>
  <c r="C34" i="101"/>
  <c r="C32" i="101"/>
  <c r="C33" i="101" s="1"/>
  <c r="C30" i="101"/>
  <c r="C28" i="101"/>
  <c r="C29" i="101" s="1"/>
  <c r="Q28" i="101"/>
  <c r="Q29" i="101" s="1"/>
  <c r="Q30" i="101"/>
  <c r="Q34" i="101"/>
  <c r="Q32" i="101"/>
  <c r="Q33" i="101" s="1"/>
  <c r="Q40" i="101"/>
  <c r="Q41" i="101" s="1"/>
  <c r="Q42" i="101"/>
  <c r="Q46" i="101"/>
  <c r="Q44" i="101"/>
  <c r="Q45" i="101" s="1"/>
  <c r="Q48" i="101"/>
  <c r="Q49" i="101" s="1"/>
  <c r="Q50" i="101"/>
  <c r="S44" i="101"/>
  <c r="S45" i="101" s="1"/>
  <c r="S46" i="101"/>
  <c r="S50" i="101"/>
  <c r="S32" i="101"/>
  <c r="S33" i="101" s="1"/>
  <c r="S28" i="101"/>
  <c r="S29" i="101" s="1"/>
  <c r="S42" i="101"/>
  <c r="S30" i="101"/>
  <c r="S34" i="101"/>
  <c r="S40" i="101"/>
  <c r="S41" i="101" s="1"/>
  <c r="S48" i="101"/>
  <c r="S49" i="101" s="1"/>
  <c r="O40" i="101"/>
  <c r="O41" i="101" s="1"/>
  <c r="O48" i="101"/>
  <c r="O49" i="101" s="1"/>
  <c r="O30" i="101"/>
  <c r="O42" i="101"/>
  <c r="O44" i="101"/>
  <c r="O45" i="101" s="1"/>
  <c r="O34" i="101"/>
  <c r="O46" i="101"/>
  <c r="O32" i="101"/>
  <c r="O33" i="101" s="1"/>
  <c r="O28" i="101"/>
  <c r="O29" i="101" s="1"/>
  <c r="M40" i="101"/>
  <c r="M41" i="101" s="1"/>
  <c r="M28" i="101"/>
  <c r="M29" i="101" s="1"/>
  <c r="M46" i="101"/>
  <c r="M42" i="101"/>
  <c r="M48" i="101"/>
  <c r="M49" i="101" s="1"/>
  <c r="M34" i="101"/>
  <c r="M44" i="101"/>
  <c r="M45" i="101" s="1"/>
  <c r="M30" i="101"/>
  <c r="M32" i="101"/>
  <c r="M33" i="101" s="1"/>
  <c r="M50" i="101"/>
  <c r="U27" i="101"/>
  <c r="C52" i="101"/>
  <c r="O75" i="101" s="1"/>
  <c r="C27" i="95"/>
  <c r="O50" i="95" s="1"/>
  <c r="U27" i="105"/>
  <c r="C52" i="105"/>
  <c r="O75" i="105" s="1"/>
  <c r="C52" i="104"/>
  <c r="O75" i="104" s="1"/>
  <c r="U27" i="104"/>
  <c r="U27" i="103"/>
  <c r="C52" i="103"/>
  <c r="O75" i="103" s="1"/>
  <c r="C52" i="102"/>
  <c r="O75" i="102" s="1"/>
  <c r="U27" i="102"/>
  <c r="U2" i="95"/>
  <c r="K75" i="102" l="1"/>
  <c r="I75" i="102"/>
  <c r="G75" i="102"/>
  <c r="E75" i="102"/>
  <c r="C75" i="102"/>
  <c r="K73" i="102"/>
  <c r="K74" i="102" s="1"/>
  <c r="I73" i="102"/>
  <c r="I74" i="102" s="1"/>
  <c r="G73" i="102"/>
  <c r="G74" i="102" s="1"/>
  <c r="E73" i="102"/>
  <c r="E74" i="102" s="1"/>
  <c r="C73" i="102"/>
  <c r="C74" i="102" s="1"/>
  <c r="K71" i="102"/>
  <c r="I71" i="102"/>
  <c r="G71" i="102"/>
  <c r="E71" i="102"/>
  <c r="C71" i="102"/>
  <c r="K69" i="102"/>
  <c r="K70" i="102" s="1"/>
  <c r="I69" i="102"/>
  <c r="I70" i="102" s="1"/>
  <c r="G69" i="102"/>
  <c r="G70" i="102" s="1"/>
  <c r="E69" i="102"/>
  <c r="E70" i="102" s="1"/>
  <c r="C69" i="102"/>
  <c r="C70" i="102" s="1"/>
  <c r="K67" i="102"/>
  <c r="I67" i="102"/>
  <c r="G67" i="102"/>
  <c r="E67" i="102"/>
  <c r="C67" i="102"/>
  <c r="K65" i="102"/>
  <c r="K66" i="102" s="1"/>
  <c r="I65" i="102"/>
  <c r="I66" i="102" s="1"/>
  <c r="G65" i="102"/>
  <c r="G66" i="102" s="1"/>
  <c r="E65" i="102"/>
  <c r="E66" i="102" s="1"/>
  <c r="C65" i="102"/>
  <c r="C66" i="102" s="1"/>
  <c r="K59" i="102"/>
  <c r="I59" i="102"/>
  <c r="G59" i="102"/>
  <c r="E59" i="102"/>
  <c r="C59" i="102"/>
  <c r="K57" i="102"/>
  <c r="K58" i="102" s="1"/>
  <c r="I57" i="102"/>
  <c r="I58" i="102" s="1"/>
  <c r="G57" i="102"/>
  <c r="G58" i="102" s="1"/>
  <c r="E57" i="102"/>
  <c r="E58" i="102" s="1"/>
  <c r="C57" i="102"/>
  <c r="C58" i="102" s="1"/>
  <c r="K55" i="102"/>
  <c r="I55" i="102"/>
  <c r="G55" i="102"/>
  <c r="E55" i="102"/>
  <c r="C55" i="102"/>
  <c r="K53" i="102"/>
  <c r="K54" i="102" s="1"/>
  <c r="I53" i="102"/>
  <c r="I54" i="102" s="1"/>
  <c r="G53" i="102"/>
  <c r="G54" i="102" s="1"/>
  <c r="E53" i="102"/>
  <c r="E54" i="102" s="1"/>
  <c r="C53" i="102"/>
  <c r="C54" i="102" s="1"/>
  <c r="Q67" i="102"/>
  <c r="Q71" i="102"/>
  <c r="Q75" i="102"/>
  <c r="Q69" i="102"/>
  <c r="Q70" i="102" s="1"/>
  <c r="Q57" i="102"/>
  <c r="Q58" i="102" s="1"/>
  <c r="Q59" i="102"/>
  <c r="Q65" i="102"/>
  <c r="Q66" i="102" s="1"/>
  <c r="Q55" i="102"/>
  <c r="Q73" i="102"/>
  <c r="Q74" i="102" s="1"/>
  <c r="Q53" i="102"/>
  <c r="Q54" i="102" s="1"/>
  <c r="S65" i="102"/>
  <c r="S66" i="102" s="1"/>
  <c r="S53" i="102"/>
  <c r="S54" i="102" s="1"/>
  <c r="S75" i="102"/>
  <c r="S69" i="102"/>
  <c r="S70" i="102" s="1"/>
  <c r="S71" i="102"/>
  <c r="S67" i="102"/>
  <c r="S55" i="102"/>
  <c r="S73" i="102"/>
  <c r="S74" i="102" s="1"/>
  <c r="S57" i="102"/>
  <c r="S58" i="102" s="1"/>
  <c r="S59" i="102"/>
  <c r="O71" i="102"/>
  <c r="O69" i="102"/>
  <c r="O70" i="102" s="1"/>
  <c r="O65" i="102"/>
  <c r="O66" i="102" s="1"/>
  <c r="O53" i="102"/>
  <c r="O54" i="102" s="1"/>
  <c r="O57" i="102"/>
  <c r="O58" i="102" s="1"/>
  <c r="O67" i="102"/>
  <c r="O55" i="102"/>
  <c r="O59" i="102"/>
  <c r="O73" i="102"/>
  <c r="O74" i="102" s="1"/>
  <c r="M57" i="102"/>
  <c r="M58" i="102" s="1"/>
  <c r="M55" i="102"/>
  <c r="M75" i="102"/>
  <c r="M69" i="102"/>
  <c r="M70" i="102" s="1"/>
  <c r="M59" i="102"/>
  <c r="M67" i="102"/>
  <c r="M53" i="102"/>
  <c r="M54" i="102" s="1"/>
  <c r="M65" i="102"/>
  <c r="M66" i="102" s="1"/>
  <c r="M71" i="102"/>
  <c r="M73" i="102"/>
  <c r="M74" i="102" s="1"/>
  <c r="K75" i="103"/>
  <c r="I75" i="103"/>
  <c r="G75" i="103"/>
  <c r="E75" i="103"/>
  <c r="C75" i="103"/>
  <c r="K73" i="103"/>
  <c r="K74" i="103" s="1"/>
  <c r="I73" i="103"/>
  <c r="I74" i="103" s="1"/>
  <c r="G73" i="103"/>
  <c r="G74" i="103" s="1"/>
  <c r="E73" i="103"/>
  <c r="E74" i="103" s="1"/>
  <c r="C73" i="103"/>
  <c r="C74" i="103" s="1"/>
  <c r="K71" i="103"/>
  <c r="I71" i="103"/>
  <c r="G71" i="103"/>
  <c r="E71" i="103"/>
  <c r="C71" i="103"/>
  <c r="K69" i="103"/>
  <c r="K70" i="103" s="1"/>
  <c r="I69" i="103"/>
  <c r="I70" i="103" s="1"/>
  <c r="G69" i="103"/>
  <c r="G70" i="103" s="1"/>
  <c r="E69" i="103"/>
  <c r="E70" i="103" s="1"/>
  <c r="C69" i="103"/>
  <c r="C70" i="103" s="1"/>
  <c r="K67" i="103"/>
  <c r="I67" i="103"/>
  <c r="G67" i="103"/>
  <c r="E67" i="103"/>
  <c r="C67" i="103"/>
  <c r="K65" i="103"/>
  <c r="K66" i="103" s="1"/>
  <c r="I65" i="103"/>
  <c r="I66" i="103" s="1"/>
  <c r="G65" i="103"/>
  <c r="G66" i="103" s="1"/>
  <c r="E65" i="103"/>
  <c r="E66" i="103" s="1"/>
  <c r="C65" i="103"/>
  <c r="C66" i="103" s="1"/>
  <c r="K59" i="103"/>
  <c r="I59" i="103"/>
  <c r="G59" i="103"/>
  <c r="E59" i="103"/>
  <c r="C59" i="103"/>
  <c r="K57" i="103"/>
  <c r="K58" i="103" s="1"/>
  <c r="I57" i="103"/>
  <c r="I58" i="103" s="1"/>
  <c r="G57" i="103"/>
  <c r="G58" i="103" s="1"/>
  <c r="E57" i="103"/>
  <c r="E58" i="103" s="1"/>
  <c r="C57" i="103"/>
  <c r="C58" i="103" s="1"/>
  <c r="K55" i="103"/>
  <c r="I55" i="103"/>
  <c r="G55" i="103"/>
  <c r="E55" i="103"/>
  <c r="C55" i="103"/>
  <c r="K53" i="103"/>
  <c r="K54" i="103" s="1"/>
  <c r="I53" i="103"/>
  <c r="I54" i="103" s="1"/>
  <c r="G53" i="103"/>
  <c r="G54" i="103" s="1"/>
  <c r="E53" i="103"/>
  <c r="E54" i="103" s="1"/>
  <c r="C53" i="103"/>
  <c r="C54" i="103" s="1"/>
  <c r="Q73" i="103"/>
  <c r="Q74" i="103" s="1"/>
  <c r="Q55" i="103"/>
  <c r="Q65" i="103"/>
  <c r="Q66" i="103" s="1"/>
  <c r="Q67" i="103"/>
  <c r="Q75" i="103"/>
  <c r="Q59" i="103"/>
  <c r="Q57" i="103"/>
  <c r="Q58" i="103" s="1"/>
  <c r="Q53" i="103"/>
  <c r="Q54" i="103" s="1"/>
  <c r="Q71" i="103"/>
  <c r="Q69" i="103"/>
  <c r="Q70" i="103" s="1"/>
  <c r="S59" i="103"/>
  <c r="S69" i="103"/>
  <c r="S70" i="103" s="1"/>
  <c r="S65" i="103"/>
  <c r="S66" i="103" s="1"/>
  <c r="S71" i="103"/>
  <c r="S53" i="103"/>
  <c r="S54" i="103" s="1"/>
  <c r="S75" i="103"/>
  <c r="S67" i="103"/>
  <c r="S73" i="103"/>
  <c r="S74" i="103" s="1"/>
  <c r="S57" i="103"/>
  <c r="S58" i="103" s="1"/>
  <c r="S55" i="103"/>
  <c r="O69" i="103"/>
  <c r="O70" i="103" s="1"/>
  <c r="O57" i="103"/>
  <c r="O58" i="103" s="1"/>
  <c r="O53" i="103"/>
  <c r="O54" i="103" s="1"/>
  <c r="O67" i="103"/>
  <c r="O73" i="103"/>
  <c r="O74" i="103" s="1"/>
  <c r="O55" i="103"/>
  <c r="O59" i="103"/>
  <c r="O71" i="103"/>
  <c r="O65" i="103"/>
  <c r="O66" i="103" s="1"/>
  <c r="M53" i="103"/>
  <c r="M54" i="103" s="1"/>
  <c r="M55" i="103"/>
  <c r="M69" i="103"/>
  <c r="M70" i="103" s="1"/>
  <c r="M73" i="103"/>
  <c r="M74" i="103" s="1"/>
  <c r="M67" i="103"/>
  <c r="M75" i="103"/>
  <c r="M57" i="103"/>
  <c r="M58" i="103" s="1"/>
  <c r="M59" i="103"/>
  <c r="M71" i="103"/>
  <c r="M65" i="103"/>
  <c r="M66" i="103" s="1"/>
  <c r="K75" i="104"/>
  <c r="I75" i="104"/>
  <c r="G75" i="104"/>
  <c r="E75" i="104"/>
  <c r="C75" i="104"/>
  <c r="K73" i="104"/>
  <c r="K74" i="104" s="1"/>
  <c r="I73" i="104"/>
  <c r="I74" i="104" s="1"/>
  <c r="G73" i="104"/>
  <c r="G74" i="104" s="1"/>
  <c r="E73" i="104"/>
  <c r="E74" i="104" s="1"/>
  <c r="C73" i="104"/>
  <c r="C74" i="104" s="1"/>
  <c r="K71" i="104"/>
  <c r="I71" i="104"/>
  <c r="G71" i="104"/>
  <c r="E71" i="104"/>
  <c r="C71" i="104"/>
  <c r="K69" i="104"/>
  <c r="K70" i="104" s="1"/>
  <c r="I69" i="104"/>
  <c r="I70" i="104" s="1"/>
  <c r="G69" i="104"/>
  <c r="G70" i="104" s="1"/>
  <c r="E69" i="104"/>
  <c r="E70" i="104" s="1"/>
  <c r="C69" i="104"/>
  <c r="C70" i="104" s="1"/>
  <c r="K67" i="104"/>
  <c r="I67" i="104"/>
  <c r="G67" i="104"/>
  <c r="E67" i="104"/>
  <c r="C67" i="104"/>
  <c r="K65" i="104"/>
  <c r="K66" i="104" s="1"/>
  <c r="I65" i="104"/>
  <c r="I66" i="104" s="1"/>
  <c r="G65" i="104"/>
  <c r="G66" i="104" s="1"/>
  <c r="E65" i="104"/>
  <c r="E66" i="104" s="1"/>
  <c r="C65" i="104"/>
  <c r="C66" i="104" s="1"/>
  <c r="K59" i="104"/>
  <c r="I59" i="104"/>
  <c r="G59" i="104"/>
  <c r="E59" i="104"/>
  <c r="C59" i="104"/>
  <c r="K57" i="104"/>
  <c r="K58" i="104" s="1"/>
  <c r="I57" i="104"/>
  <c r="I58" i="104" s="1"/>
  <c r="G57" i="104"/>
  <c r="G58" i="104" s="1"/>
  <c r="E57" i="104"/>
  <c r="E58" i="104" s="1"/>
  <c r="C57" i="104"/>
  <c r="C58" i="104" s="1"/>
  <c r="K55" i="104"/>
  <c r="I55" i="104"/>
  <c r="G55" i="104"/>
  <c r="E55" i="104"/>
  <c r="C55" i="104"/>
  <c r="K53" i="104"/>
  <c r="K54" i="104" s="1"/>
  <c r="I53" i="104"/>
  <c r="I54" i="104" s="1"/>
  <c r="G53" i="104"/>
  <c r="G54" i="104" s="1"/>
  <c r="E53" i="104"/>
  <c r="E54" i="104" s="1"/>
  <c r="C53" i="104"/>
  <c r="C54" i="104" s="1"/>
  <c r="Q57" i="104"/>
  <c r="Q58" i="104" s="1"/>
  <c r="Q59" i="104"/>
  <c r="Q75" i="104"/>
  <c r="Q53" i="104"/>
  <c r="Q54" i="104" s="1"/>
  <c r="Q69" i="104"/>
  <c r="Q70" i="104" s="1"/>
  <c r="Q71" i="104"/>
  <c r="Q65" i="104"/>
  <c r="Q66" i="104" s="1"/>
  <c r="Q67" i="104"/>
  <c r="Q55" i="104"/>
  <c r="Q73" i="104"/>
  <c r="Q74" i="104" s="1"/>
  <c r="S71" i="104"/>
  <c r="S65" i="104"/>
  <c r="S66" i="104" s="1"/>
  <c r="S69" i="104"/>
  <c r="S70" i="104" s="1"/>
  <c r="S55" i="104"/>
  <c r="S53" i="104"/>
  <c r="S54" i="104" s="1"/>
  <c r="S59" i="104"/>
  <c r="S75" i="104"/>
  <c r="S57" i="104"/>
  <c r="S58" i="104" s="1"/>
  <c r="S73" i="104"/>
  <c r="S74" i="104" s="1"/>
  <c r="S67" i="104"/>
  <c r="O57" i="104"/>
  <c r="O58" i="104" s="1"/>
  <c r="O67" i="104"/>
  <c r="O73" i="104"/>
  <c r="O74" i="104" s="1"/>
  <c r="O69" i="104"/>
  <c r="O70" i="104" s="1"/>
  <c r="O53" i="104"/>
  <c r="O54" i="104" s="1"/>
  <c r="O71" i="104"/>
  <c r="O59" i="104"/>
  <c r="O55" i="104"/>
  <c r="O65" i="104"/>
  <c r="O66" i="104" s="1"/>
  <c r="M55" i="104"/>
  <c r="M57" i="104"/>
  <c r="M58" i="104" s="1"/>
  <c r="M59" i="104"/>
  <c r="M53" i="104"/>
  <c r="M54" i="104" s="1"/>
  <c r="M71" i="104"/>
  <c r="M67" i="104"/>
  <c r="M65" i="104"/>
  <c r="M66" i="104" s="1"/>
  <c r="M73" i="104"/>
  <c r="M74" i="104" s="1"/>
  <c r="M69" i="104"/>
  <c r="M70" i="104" s="1"/>
  <c r="M75" i="104"/>
  <c r="K75" i="105"/>
  <c r="I75" i="105"/>
  <c r="G75" i="105"/>
  <c r="E75" i="105"/>
  <c r="C75" i="105"/>
  <c r="K73" i="105"/>
  <c r="K74" i="105" s="1"/>
  <c r="I73" i="105"/>
  <c r="I74" i="105" s="1"/>
  <c r="G73" i="105"/>
  <c r="G74" i="105" s="1"/>
  <c r="E73" i="105"/>
  <c r="E74" i="105" s="1"/>
  <c r="C73" i="105"/>
  <c r="C74" i="105" s="1"/>
  <c r="K71" i="105"/>
  <c r="I71" i="105"/>
  <c r="G71" i="105"/>
  <c r="E71" i="105"/>
  <c r="C71" i="105"/>
  <c r="K69" i="105"/>
  <c r="K70" i="105" s="1"/>
  <c r="I69" i="105"/>
  <c r="I70" i="105" s="1"/>
  <c r="G69" i="105"/>
  <c r="G70" i="105" s="1"/>
  <c r="E69" i="105"/>
  <c r="E70" i="105" s="1"/>
  <c r="C69" i="105"/>
  <c r="C70" i="105" s="1"/>
  <c r="K67" i="105"/>
  <c r="I67" i="105"/>
  <c r="G67" i="105"/>
  <c r="E67" i="105"/>
  <c r="C67" i="105"/>
  <c r="K65" i="105"/>
  <c r="K66" i="105" s="1"/>
  <c r="I65" i="105"/>
  <c r="I66" i="105" s="1"/>
  <c r="G65" i="105"/>
  <c r="G66" i="105" s="1"/>
  <c r="E65" i="105"/>
  <c r="E66" i="105" s="1"/>
  <c r="C65" i="105"/>
  <c r="C66" i="105" s="1"/>
  <c r="K59" i="105"/>
  <c r="I59" i="105"/>
  <c r="G59" i="105"/>
  <c r="E59" i="105"/>
  <c r="C59" i="105"/>
  <c r="K57" i="105"/>
  <c r="K58" i="105" s="1"/>
  <c r="I57" i="105"/>
  <c r="I58" i="105" s="1"/>
  <c r="G57" i="105"/>
  <c r="G58" i="105" s="1"/>
  <c r="E57" i="105"/>
  <c r="E58" i="105" s="1"/>
  <c r="C57" i="105"/>
  <c r="C58" i="105" s="1"/>
  <c r="K55" i="105"/>
  <c r="I55" i="105"/>
  <c r="G55" i="105"/>
  <c r="E55" i="105"/>
  <c r="C55" i="105"/>
  <c r="K53" i="105"/>
  <c r="K54" i="105" s="1"/>
  <c r="I53" i="105"/>
  <c r="I54" i="105" s="1"/>
  <c r="G53" i="105"/>
  <c r="G54" i="105" s="1"/>
  <c r="E53" i="105"/>
  <c r="E54" i="105" s="1"/>
  <c r="C53" i="105"/>
  <c r="C54" i="105" s="1"/>
  <c r="Q71" i="105"/>
  <c r="Q57" i="105"/>
  <c r="Q58" i="105" s="1"/>
  <c r="Q65" i="105"/>
  <c r="Q66" i="105" s="1"/>
  <c r="Q73" i="105"/>
  <c r="Q74" i="105" s="1"/>
  <c r="Q59" i="105"/>
  <c r="Q69" i="105"/>
  <c r="Q70" i="105" s="1"/>
  <c r="Q55" i="105"/>
  <c r="Q67" i="105"/>
  <c r="Q53" i="105"/>
  <c r="Q54" i="105" s="1"/>
  <c r="Q75" i="105"/>
  <c r="S53" i="105"/>
  <c r="S54" i="105" s="1"/>
  <c r="S75" i="105"/>
  <c r="S73" i="105"/>
  <c r="S74" i="105" s="1"/>
  <c r="S55" i="105"/>
  <c r="S67" i="105"/>
  <c r="S65" i="105"/>
  <c r="S66" i="105" s="1"/>
  <c r="S69" i="105"/>
  <c r="S70" i="105" s="1"/>
  <c r="S59" i="105"/>
  <c r="S57" i="105"/>
  <c r="S58" i="105" s="1"/>
  <c r="S71" i="105"/>
  <c r="O65" i="105"/>
  <c r="O66" i="105" s="1"/>
  <c r="O55" i="105"/>
  <c r="O73" i="105"/>
  <c r="O74" i="105" s="1"/>
  <c r="O57" i="105"/>
  <c r="O58" i="105" s="1"/>
  <c r="O53" i="105"/>
  <c r="O54" i="105" s="1"/>
  <c r="O71" i="105"/>
  <c r="O69" i="105"/>
  <c r="O70" i="105" s="1"/>
  <c r="O67" i="105"/>
  <c r="O59" i="105"/>
  <c r="M67" i="105"/>
  <c r="M55" i="105"/>
  <c r="M75" i="105"/>
  <c r="M65" i="105"/>
  <c r="M66" i="105" s="1"/>
  <c r="M71" i="105"/>
  <c r="M73" i="105"/>
  <c r="M74" i="105" s="1"/>
  <c r="M57" i="105"/>
  <c r="M58" i="105" s="1"/>
  <c r="M59" i="105"/>
  <c r="M69" i="105"/>
  <c r="M70" i="105" s="1"/>
  <c r="M53" i="105"/>
  <c r="M54" i="105" s="1"/>
  <c r="S50" i="95"/>
  <c r="Q50" i="95"/>
  <c r="M50" i="95"/>
  <c r="M48" i="95"/>
  <c r="M49" i="95" s="1"/>
  <c r="Q46" i="95"/>
  <c r="M46" i="95"/>
  <c r="Q44" i="95"/>
  <c r="Q45" i="95" s="1"/>
  <c r="M44" i="95"/>
  <c r="M45" i="95" s="1"/>
  <c r="M42" i="95"/>
  <c r="M40" i="95"/>
  <c r="M41" i="95" s="1"/>
  <c r="S34" i="95"/>
  <c r="M34" i="95"/>
  <c r="S32" i="95"/>
  <c r="S33" i="95" s="1"/>
  <c r="Q32" i="95"/>
  <c r="Q33" i="95" s="1"/>
  <c r="M32" i="95"/>
  <c r="M33" i="95" s="1"/>
  <c r="M30" i="95"/>
  <c r="Q28" i="95"/>
  <c r="Q29" i="95" s="1"/>
  <c r="M28" i="95"/>
  <c r="M29" i="95" s="1"/>
  <c r="S40" i="95"/>
  <c r="S41" i="95" s="1"/>
  <c r="S46" i="95"/>
  <c r="S30" i="95"/>
  <c r="S44" i="95"/>
  <c r="S45" i="95" s="1"/>
  <c r="S28" i="95"/>
  <c r="S29" i="95" s="1"/>
  <c r="S48" i="95"/>
  <c r="S49" i="95" s="1"/>
  <c r="S42" i="95"/>
  <c r="Q48" i="95"/>
  <c r="Q49" i="95" s="1"/>
  <c r="Q42" i="95"/>
  <c r="Q30" i="95"/>
  <c r="Q40" i="95"/>
  <c r="Q41" i="95" s="1"/>
  <c r="Q34" i="95"/>
  <c r="O44" i="95"/>
  <c r="O45" i="95" s="1"/>
  <c r="O34" i="95"/>
  <c r="O28" i="95"/>
  <c r="O29" i="95" s="1"/>
  <c r="O48" i="95"/>
  <c r="O49" i="95" s="1"/>
  <c r="O42" i="95"/>
  <c r="O32" i="95"/>
  <c r="O33" i="95" s="1"/>
  <c r="O46" i="95"/>
  <c r="O40" i="95"/>
  <c r="O41" i="95" s="1"/>
  <c r="O30" i="95"/>
  <c r="K50" i="95"/>
  <c r="K48" i="95"/>
  <c r="K49" i="95" s="1"/>
  <c r="K46" i="95"/>
  <c r="K44" i="95"/>
  <c r="K45" i="95" s="1"/>
  <c r="K42" i="95"/>
  <c r="K40" i="95"/>
  <c r="K41" i="95" s="1"/>
  <c r="K34" i="95"/>
  <c r="K32" i="95"/>
  <c r="K33" i="95" s="1"/>
  <c r="K30" i="95"/>
  <c r="K28" i="95"/>
  <c r="K29" i="95" s="1"/>
  <c r="I46" i="95"/>
  <c r="I44" i="95"/>
  <c r="I45" i="95" s="1"/>
  <c r="I42" i="95"/>
  <c r="I40" i="95"/>
  <c r="I41" i="95" s="1"/>
  <c r="I50" i="95"/>
  <c r="I48" i="95"/>
  <c r="I49" i="95" s="1"/>
  <c r="I34" i="95"/>
  <c r="I32" i="95"/>
  <c r="I33" i="95" s="1"/>
  <c r="I30" i="95"/>
  <c r="I28" i="95"/>
  <c r="I29" i="95" s="1"/>
  <c r="G50" i="95"/>
  <c r="G48" i="95"/>
  <c r="G49" i="95" s="1"/>
  <c r="G46" i="95"/>
  <c r="G44" i="95"/>
  <c r="G45" i="95" s="1"/>
  <c r="G42" i="95"/>
  <c r="G40" i="95"/>
  <c r="G41" i="95" s="1"/>
  <c r="G34" i="95"/>
  <c r="G32" i="95"/>
  <c r="G33" i="95" s="1"/>
  <c r="G30" i="95"/>
  <c r="G28" i="95"/>
  <c r="G29" i="95" s="1"/>
  <c r="E50" i="95"/>
  <c r="E48" i="95"/>
  <c r="E49" i="95" s="1"/>
  <c r="E46" i="95"/>
  <c r="E44" i="95"/>
  <c r="E45" i="95" s="1"/>
  <c r="E42" i="95"/>
  <c r="E40" i="95"/>
  <c r="E41" i="95" s="1"/>
  <c r="E34" i="95"/>
  <c r="E32" i="95"/>
  <c r="E33" i="95" s="1"/>
  <c r="E30" i="95"/>
  <c r="E28" i="95"/>
  <c r="E29" i="95" s="1"/>
  <c r="C50" i="95"/>
  <c r="C48" i="95"/>
  <c r="C49" i="95" s="1"/>
  <c r="C46" i="95"/>
  <c r="C44" i="95"/>
  <c r="C45" i="95" s="1"/>
  <c r="C42" i="95"/>
  <c r="C40" i="95"/>
  <c r="C41" i="95" s="1"/>
  <c r="C34" i="95"/>
  <c r="C32" i="95"/>
  <c r="C33" i="95" s="1"/>
  <c r="C30" i="95"/>
  <c r="C28" i="95"/>
  <c r="C29" i="95" s="1"/>
  <c r="K75" i="101"/>
  <c r="K73" i="101"/>
  <c r="K74" i="101" s="1"/>
  <c r="K71" i="101"/>
  <c r="K69" i="101"/>
  <c r="K70" i="101" s="1"/>
  <c r="K67" i="101"/>
  <c r="K65" i="101"/>
  <c r="K66" i="101" s="1"/>
  <c r="K59" i="101"/>
  <c r="K57" i="101"/>
  <c r="K58" i="101" s="1"/>
  <c r="K55" i="101"/>
  <c r="K53" i="101"/>
  <c r="K54" i="101" s="1"/>
  <c r="I75" i="101"/>
  <c r="I73" i="101"/>
  <c r="I74" i="101" s="1"/>
  <c r="I71" i="101"/>
  <c r="I69" i="101"/>
  <c r="I70" i="101" s="1"/>
  <c r="I67" i="101"/>
  <c r="I65" i="101"/>
  <c r="I66" i="101" s="1"/>
  <c r="I59" i="101"/>
  <c r="I57" i="101"/>
  <c r="I58" i="101" s="1"/>
  <c r="I55" i="101"/>
  <c r="I53" i="101"/>
  <c r="I54" i="101" s="1"/>
  <c r="G75" i="101"/>
  <c r="G73" i="101"/>
  <c r="G74" i="101" s="1"/>
  <c r="G71" i="101"/>
  <c r="G69" i="101"/>
  <c r="G70" i="101" s="1"/>
  <c r="G67" i="101"/>
  <c r="G65" i="101"/>
  <c r="G66" i="101" s="1"/>
  <c r="G59" i="101"/>
  <c r="G57" i="101"/>
  <c r="G58" i="101" s="1"/>
  <c r="G55" i="101"/>
  <c r="G53" i="101"/>
  <c r="G54" i="101" s="1"/>
  <c r="E75" i="101"/>
  <c r="E73" i="101"/>
  <c r="E74" i="101" s="1"/>
  <c r="E71" i="101"/>
  <c r="E69" i="101"/>
  <c r="E70" i="101" s="1"/>
  <c r="E67" i="101"/>
  <c r="E65" i="101"/>
  <c r="E66" i="101" s="1"/>
  <c r="E59" i="101"/>
  <c r="E57" i="101"/>
  <c r="E58" i="101" s="1"/>
  <c r="E55" i="101"/>
  <c r="E53" i="101"/>
  <c r="E54" i="101" s="1"/>
  <c r="C75" i="101"/>
  <c r="C73" i="101"/>
  <c r="C74" i="101" s="1"/>
  <c r="C71" i="101"/>
  <c r="C69" i="101"/>
  <c r="C70" i="101" s="1"/>
  <c r="C67" i="101"/>
  <c r="C65" i="101"/>
  <c r="C66" i="101" s="1"/>
  <c r="C59" i="101"/>
  <c r="C57" i="101"/>
  <c r="C58" i="101" s="1"/>
  <c r="C55" i="101"/>
  <c r="C53" i="101"/>
  <c r="C54" i="101" s="1"/>
  <c r="Q53" i="101"/>
  <c r="Q54" i="101" s="1"/>
  <c r="Q67" i="101"/>
  <c r="Q59" i="101"/>
  <c r="Q65" i="101"/>
  <c r="Q66" i="101" s="1"/>
  <c r="Q73" i="101"/>
  <c r="Q74" i="101" s="1"/>
  <c r="Q69" i="101"/>
  <c r="Q70" i="101" s="1"/>
  <c r="Q57" i="101"/>
  <c r="Q58" i="101" s="1"/>
  <c r="Q55" i="101"/>
  <c r="Q75" i="101"/>
  <c r="Q71" i="101"/>
  <c r="S69" i="101"/>
  <c r="S70" i="101" s="1"/>
  <c r="S73" i="101"/>
  <c r="S74" i="101" s="1"/>
  <c r="S59" i="101"/>
  <c r="S71" i="101"/>
  <c r="S57" i="101"/>
  <c r="S58" i="101" s="1"/>
  <c r="S53" i="101"/>
  <c r="S54" i="101" s="1"/>
  <c r="S67" i="101"/>
  <c r="S65" i="101"/>
  <c r="S66" i="101" s="1"/>
  <c r="S55" i="101"/>
  <c r="S75" i="101"/>
  <c r="O55" i="101"/>
  <c r="O57" i="101"/>
  <c r="O58" i="101" s="1"/>
  <c r="O73" i="101"/>
  <c r="O74" i="101" s="1"/>
  <c r="O53" i="101"/>
  <c r="O54" i="101" s="1"/>
  <c r="O67" i="101"/>
  <c r="O69" i="101"/>
  <c r="O70" i="101" s="1"/>
  <c r="O65" i="101"/>
  <c r="O66" i="101" s="1"/>
  <c r="O59" i="101"/>
  <c r="O71" i="101"/>
  <c r="M73" i="101"/>
  <c r="M74" i="101" s="1"/>
  <c r="M67" i="101"/>
  <c r="M57" i="101"/>
  <c r="M58" i="101" s="1"/>
  <c r="M65" i="101"/>
  <c r="M66" i="101" s="1"/>
  <c r="M69" i="101"/>
  <c r="M70" i="101" s="1"/>
  <c r="M75" i="101"/>
  <c r="M53" i="101"/>
  <c r="M54" i="101" s="1"/>
  <c r="M55" i="101"/>
  <c r="M71" i="101"/>
  <c r="M59" i="101"/>
  <c r="U52" i="101"/>
  <c r="C77" i="101"/>
  <c r="O100" i="101" s="1"/>
  <c r="C52" i="95"/>
  <c r="U27" i="95"/>
  <c r="U52" i="105"/>
  <c r="C77" i="105"/>
  <c r="O100" i="105" s="1"/>
  <c r="C77" i="104"/>
  <c r="O100" i="104" s="1"/>
  <c r="U52" i="104"/>
  <c r="U52" i="103"/>
  <c r="C77" i="103"/>
  <c r="O100" i="103" s="1"/>
  <c r="U52" i="102"/>
  <c r="C77" i="102"/>
  <c r="O100" i="102" s="1"/>
  <c r="C77" i="95"/>
  <c r="O100" i="95" s="1"/>
  <c r="U52" i="95" l="1"/>
  <c r="O75" i="95"/>
  <c r="Q100" i="95"/>
  <c r="K100" i="95"/>
  <c r="K98" i="95"/>
  <c r="K99" i="95" s="1"/>
  <c r="K96" i="95"/>
  <c r="K94" i="95"/>
  <c r="K95" i="95" s="1"/>
  <c r="K92" i="95"/>
  <c r="K90" i="95"/>
  <c r="K91" i="95" s="1"/>
  <c r="K84" i="95"/>
  <c r="K82" i="95"/>
  <c r="K83" i="95" s="1"/>
  <c r="K80" i="95"/>
  <c r="K78" i="95"/>
  <c r="K79" i="95" s="1"/>
  <c r="I100" i="95"/>
  <c r="I98" i="95"/>
  <c r="I99" i="95" s="1"/>
  <c r="I96" i="95"/>
  <c r="I94" i="95"/>
  <c r="I95" i="95" s="1"/>
  <c r="I92" i="95"/>
  <c r="I90" i="95"/>
  <c r="I91" i="95" s="1"/>
  <c r="I84" i="95"/>
  <c r="I82" i="95"/>
  <c r="I83" i="95" s="1"/>
  <c r="I80" i="95"/>
  <c r="I78" i="95"/>
  <c r="I79" i="95" s="1"/>
  <c r="S80" i="95"/>
  <c r="S84" i="95"/>
  <c r="S94" i="95"/>
  <c r="S95" i="95" s="1"/>
  <c r="S78" i="95"/>
  <c r="S79" i="95" s="1"/>
  <c r="Q82" i="95"/>
  <c r="Q83" i="95" s="1"/>
  <c r="Q90" i="95"/>
  <c r="Q91" i="95" s="1"/>
  <c r="Q78" i="95"/>
  <c r="Q79" i="95" s="1"/>
  <c r="Q80" i="95"/>
  <c r="Q98" i="95"/>
  <c r="Q99" i="95" s="1"/>
  <c r="Q94" i="95"/>
  <c r="Q95" i="95" s="1"/>
  <c r="Q84" i="95"/>
  <c r="Q96" i="95"/>
  <c r="Q92" i="95"/>
  <c r="O92" i="95"/>
  <c r="O98" i="95"/>
  <c r="O99" i="95" s="1"/>
  <c r="O78" i="95"/>
  <c r="O79" i="95" s="1"/>
  <c r="M98" i="95"/>
  <c r="M99" i="95" s="1"/>
  <c r="M92" i="95"/>
  <c r="M82" i="95"/>
  <c r="M83" i="95" s="1"/>
  <c r="M96" i="95"/>
  <c r="M90" i="95"/>
  <c r="M91" i="95" s="1"/>
  <c r="M80" i="95"/>
  <c r="M100" i="95"/>
  <c r="M94" i="95"/>
  <c r="M95" i="95" s="1"/>
  <c r="M84" i="95"/>
  <c r="M78" i="95"/>
  <c r="M79" i="95" s="1"/>
  <c r="S98" i="95"/>
  <c r="S99" i="95" s="1"/>
  <c r="S92" i="95"/>
  <c r="S90" i="95"/>
  <c r="S91" i="95" s="1"/>
  <c r="S82" i="95"/>
  <c r="S83" i="95" s="1"/>
  <c r="S100" i="95"/>
  <c r="S96" i="95"/>
  <c r="O80" i="95"/>
  <c r="O94" i="95"/>
  <c r="O95" i="95" s="1"/>
  <c r="O82" i="95"/>
  <c r="O83" i="95" s="1"/>
  <c r="O90" i="95"/>
  <c r="O91" i="95" s="1"/>
  <c r="O96" i="95"/>
  <c r="O84" i="95"/>
  <c r="G100" i="95"/>
  <c r="G98" i="95"/>
  <c r="G99" i="95" s="1"/>
  <c r="G96" i="95"/>
  <c r="G94" i="95"/>
  <c r="G95" i="95" s="1"/>
  <c r="G92" i="95"/>
  <c r="G90" i="95"/>
  <c r="G91" i="95" s="1"/>
  <c r="G84" i="95"/>
  <c r="G82" i="95"/>
  <c r="G83" i="95" s="1"/>
  <c r="G80" i="95"/>
  <c r="G78" i="95"/>
  <c r="G79" i="95" s="1"/>
  <c r="E100" i="95"/>
  <c r="E98" i="95"/>
  <c r="E99" i="95" s="1"/>
  <c r="E96" i="95"/>
  <c r="E94" i="95"/>
  <c r="E95" i="95" s="1"/>
  <c r="E92" i="95"/>
  <c r="E90" i="95"/>
  <c r="E91" i="95" s="1"/>
  <c r="E84" i="95"/>
  <c r="E82" i="95"/>
  <c r="E83" i="95" s="1"/>
  <c r="E80" i="95"/>
  <c r="E78" i="95"/>
  <c r="E79" i="95" s="1"/>
  <c r="C100" i="95"/>
  <c r="C98" i="95"/>
  <c r="C99" i="95" s="1"/>
  <c r="C96" i="95"/>
  <c r="C94" i="95"/>
  <c r="C95" i="95" s="1"/>
  <c r="C92" i="95"/>
  <c r="C90" i="95"/>
  <c r="C91" i="95" s="1"/>
  <c r="C84" i="95"/>
  <c r="C82" i="95"/>
  <c r="C83" i="95" s="1"/>
  <c r="C80" i="95"/>
  <c r="C78" i="95"/>
  <c r="C79" i="95" s="1"/>
  <c r="K100" i="102"/>
  <c r="I100" i="102"/>
  <c r="G100" i="102"/>
  <c r="E100" i="102"/>
  <c r="C100" i="102"/>
  <c r="K98" i="102"/>
  <c r="K99" i="102" s="1"/>
  <c r="I98" i="102"/>
  <c r="I99" i="102" s="1"/>
  <c r="G98" i="102"/>
  <c r="G99" i="102" s="1"/>
  <c r="E98" i="102"/>
  <c r="E99" i="102" s="1"/>
  <c r="C98" i="102"/>
  <c r="C99" i="102" s="1"/>
  <c r="K96" i="102"/>
  <c r="I96" i="102"/>
  <c r="G96" i="102"/>
  <c r="E96" i="102"/>
  <c r="C96" i="102"/>
  <c r="K94" i="102"/>
  <c r="K95" i="102" s="1"/>
  <c r="I94" i="102"/>
  <c r="I95" i="102" s="1"/>
  <c r="G94" i="102"/>
  <c r="G95" i="102" s="1"/>
  <c r="E94" i="102"/>
  <c r="E95" i="102" s="1"/>
  <c r="C94" i="102"/>
  <c r="C95" i="102" s="1"/>
  <c r="K92" i="102"/>
  <c r="I92" i="102"/>
  <c r="G92" i="102"/>
  <c r="E92" i="102"/>
  <c r="C92" i="102"/>
  <c r="K90" i="102"/>
  <c r="K91" i="102" s="1"/>
  <c r="I90" i="102"/>
  <c r="I91" i="102" s="1"/>
  <c r="G90" i="102"/>
  <c r="G91" i="102" s="1"/>
  <c r="E90" i="102"/>
  <c r="E91" i="102" s="1"/>
  <c r="C90" i="102"/>
  <c r="C91" i="102" s="1"/>
  <c r="K84" i="102"/>
  <c r="I84" i="102"/>
  <c r="G84" i="102"/>
  <c r="E84" i="102"/>
  <c r="C84" i="102"/>
  <c r="K82" i="102"/>
  <c r="K83" i="102" s="1"/>
  <c r="I82" i="102"/>
  <c r="I83" i="102" s="1"/>
  <c r="G82" i="102"/>
  <c r="G83" i="102" s="1"/>
  <c r="E82" i="102"/>
  <c r="E83" i="102" s="1"/>
  <c r="C82" i="102"/>
  <c r="C83" i="102" s="1"/>
  <c r="K80" i="102"/>
  <c r="I80" i="102"/>
  <c r="G80" i="102"/>
  <c r="E80" i="102"/>
  <c r="C80" i="102"/>
  <c r="K78" i="102"/>
  <c r="K79" i="102" s="1"/>
  <c r="I78" i="102"/>
  <c r="I79" i="102" s="1"/>
  <c r="G78" i="102"/>
  <c r="G79" i="102" s="1"/>
  <c r="E78" i="102"/>
  <c r="E79" i="102" s="1"/>
  <c r="C78" i="102"/>
  <c r="C79" i="102" s="1"/>
  <c r="Q96" i="102"/>
  <c r="Q100" i="102"/>
  <c r="Q80" i="102"/>
  <c r="Q82" i="102"/>
  <c r="Q83" i="102" s="1"/>
  <c r="Q94" i="102"/>
  <c r="Q95" i="102" s="1"/>
  <c r="Q78" i="102"/>
  <c r="Q79" i="102" s="1"/>
  <c r="Q84" i="102"/>
  <c r="Q98" i="102"/>
  <c r="Q99" i="102" s="1"/>
  <c r="Q90" i="102"/>
  <c r="Q91" i="102" s="1"/>
  <c r="Q92" i="102"/>
  <c r="S78" i="102"/>
  <c r="S79" i="102" s="1"/>
  <c r="S96" i="102"/>
  <c r="S92" i="102"/>
  <c r="S90" i="102"/>
  <c r="S91" i="102" s="1"/>
  <c r="S84" i="102"/>
  <c r="S94" i="102"/>
  <c r="S95" i="102" s="1"/>
  <c r="S100" i="102"/>
  <c r="S98" i="102"/>
  <c r="S99" i="102" s="1"/>
  <c r="S82" i="102"/>
  <c r="S83" i="102" s="1"/>
  <c r="S80" i="102"/>
  <c r="O82" i="102"/>
  <c r="O83" i="102" s="1"/>
  <c r="O90" i="102"/>
  <c r="O91" i="102" s="1"/>
  <c r="O84" i="102"/>
  <c r="O94" i="102"/>
  <c r="O95" i="102" s="1"/>
  <c r="O78" i="102"/>
  <c r="O79" i="102" s="1"/>
  <c r="O80" i="102"/>
  <c r="O96" i="102"/>
  <c r="O92" i="102"/>
  <c r="O98" i="102"/>
  <c r="O99" i="102" s="1"/>
  <c r="M84" i="102"/>
  <c r="M82" i="102"/>
  <c r="M83" i="102" s="1"/>
  <c r="M98" i="102"/>
  <c r="M99" i="102" s="1"/>
  <c r="M92" i="102"/>
  <c r="M94" i="102"/>
  <c r="M95" i="102" s="1"/>
  <c r="M100" i="102"/>
  <c r="M90" i="102"/>
  <c r="M91" i="102" s="1"/>
  <c r="M78" i="102"/>
  <c r="M79" i="102" s="1"/>
  <c r="M96" i="102"/>
  <c r="M80" i="102"/>
  <c r="K100" i="103"/>
  <c r="I100" i="103"/>
  <c r="G100" i="103"/>
  <c r="E100" i="103"/>
  <c r="C100" i="103"/>
  <c r="K98" i="103"/>
  <c r="K99" i="103" s="1"/>
  <c r="I98" i="103"/>
  <c r="I99" i="103" s="1"/>
  <c r="G98" i="103"/>
  <c r="G99" i="103" s="1"/>
  <c r="E98" i="103"/>
  <c r="E99" i="103" s="1"/>
  <c r="C98" i="103"/>
  <c r="C99" i="103" s="1"/>
  <c r="K96" i="103"/>
  <c r="I96" i="103"/>
  <c r="G96" i="103"/>
  <c r="E96" i="103"/>
  <c r="C96" i="103"/>
  <c r="K94" i="103"/>
  <c r="K95" i="103" s="1"/>
  <c r="I94" i="103"/>
  <c r="I95" i="103" s="1"/>
  <c r="G94" i="103"/>
  <c r="G95" i="103" s="1"/>
  <c r="E94" i="103"/>
  <c r="E95" i="103" s="1"/>
  <c r="C94" i="103"/>
  <c r="C95" i="103" s="1"/>
  <c r="K92" i="103"/>
  <c r="I92" i="103"/>
  <c r="G92" i="103"/>
  <c r="E92" i="103"/>
  <c r="C92" i="103"/>
  <c r="K90" i="103"/>
  <c r="K91" i="103" s="1"/>
  <c r="I90" i="103"/>
  <c r="I91" i="103" s="1"/>
  <c r="G90" i="103"/>
  <c r="G91" i="103" s="1"/>
  <c r="E90" i="103"/>
  <c r="E91" i="103" s="1"/>
  <c r="C90" i="103"/>
  <c r="C91" i="103" s="1"/>
  <c r="K84" i="103"/>
  <c r="I84" i="103"/>
  <c r="G84" i="103"/>
  <c r="E84" i="103"/>
  <c r="C84" i="103"/>
  <c r="K82" i="103"/>
  <c r="K83" i="103" s="1"/>
  <c r="I82" i="103"/>
  <c r="I83" i="103" s="1"/>
  <c r="G82" i="103"/>
  <c r="G83" i="103" s="1"/>
  <c r="E82" i="103"/>
  <c r="E83" i="103" s="1"/>
  <c r="C82" i="103"/>
  <c r="C83" i="103" s="1"/>
  <c r="K80" i="103"/>
  <c r="I80" i="103"/>
  <c r="G80" i="103"/>
  <c r="E80" i="103"/>
  <c r="C80" i="103"/>
  <c r="K78" i="103"/>
  <c r="K79" i="103" s="1"/>
  <c r="I78" i="103"/>
  <c r="I79" i="103" s="1"/>
  <c r="G78" i="103"/>
  <c r="G79" i="103" s="1"/>
  <c r="E78" i="103"/>
  <c r="E79" i="103" s="1"/>
  <c r="C78" i="103"/>
  <c r="C79" i="103" s="1"/>
  <c r="Q94" i="103"/>
  <c r="Q95" i="103" s="1"/>
  <c r="Q98" i="103"/>
  <c r="Q99" i="103" s="1"/>
  <c r="Q84" i="103"/>
  <c r="Q82" i="103"/>
  <c r="Q83" i="103" s="1"/>
  <c r="Q78" i="103"/>
  <c r="Q79" i="103" s="1"/>
  <c r="Q80" i="103"/>
  <c r="Q92" i="103"/>
  <c r="Q96" i="103"/>
  <c r="Q100" i="103"/>
  <c r="Q90" i="103"/>
  <c r="Q91" i="103" s="1"/>
  <c r="S94" i="103"/>
  <c r="S95" i="103" s="1"/>
  <c r="S90" i="103"/>
  <c r="S91" i="103" s="1"/>
  <c r="S82" i="103"/>
  <c r="S83" i="103" s="1"/>
  <c r="S78" i="103"/>
  <c r="S79" i="103" s="1"/>
  <c r="S80" i="103"/>
  <c r="S96" i="103"/>
  <c r="S84" i="103"/>
  <c r="S92" i="103"/>
  <c r="S100" i="103"/>
  <c r="S98" i="103"/>
  <c r="S99" i="103" s="1"/>
  <c r="O78" i="103"/>
  <c r="O79" i="103" s="1"/>
  <c r="O82" i="103"/>
  <c r="O83" i="103" s="1"/>
  <c r="O94" i="103"/>
  <c r="O95" i="103" s="1"/>
  <c r="O90" i="103"/>
  <c r="O91" i="103" s="1"/>
  <c r="O96" i="103"/>
  <c r="O84" i="103"/>
  <c r="O80" i="103"/>
  <c r="O92" i="103"/>
  <c r="O98" i="103"/>
  <c r="O99" i="103" s="1"/>
  <c r="M92" i="103"/>
  <c r="M84" i="103"/>
  <c r="M96" i="103"/>
  <c r="M98" i="103"/>
  <c r="M99" i="103" s="1"/>
  <c r="M94" i="103"/>
  <c r="M95" i="103" s="1"/>
  <c r="M80" i="103"/>
  <c r="M82" i="103"/>
  <c r="M83" i="103" s="1"/>
  <c r="M78" i="103"/>
  <c r="M79" i="103" s="1"/>
  <c r="M90" i="103"/>
  <c r="M91" i="103" s="1"/>
  <c r="M100" i="103"/>
  <c r="K100" i="104"/>
  <c r="I100" i="104"/>
  <c r="G100" i="104"/>
  <c r="E100" i="104"/>
  <c r="C100" i="104"/>
  <c r="K98" i="104"/>
  <c r="K99" i="104" s="1"/>
  <c r="I98" i="104"/>
  <c r="I99" i="104" s="1"/>
  <c r="G98" i="104"/>
  <c r="G99" i="104" s="1"/>
  <c r="E98" i="104"/>
  <c r="E99" i="104" s="1"/>
  <c r="C98" i="104"/>
  <c r="C99" i="104" s="1"/>
  <c r="K96" i="104"/>
  <c r="I96" i="104"/>
  <c r="G96" i="104"/>
  <c r="E96" i="104"/>
  <c r="C96" i="104"/>
  <c r="K94" i="104"/>
  <c r="K95" i="104" s="1"/>
  <c r="I94" i="104"/>
  <c r="I95" i="104" s="1"/>
  <c r="G94" i="104"/>
  <c r="G95" i="104" s="1"/>
  <c r="E94" i="104"/>
  <c r="E95" i="104" s="1"/>
  <c r="C94" i="104"/>
  <c r="C95" i="104" s="1"/>
  <c r="K92" i="104"/>
  <c r="I92" i="104"/>
  <c r="G92" i="104"/>
  <c r="E92" i="104"/>
  <c r="C92" i="104"/>
  <c r="K90" i="104"/>
  <c r="K91" i="104" s="1"/>
  <c r="I90" i="104"/>
  <c r="I91" i="104" s="1"/>
  <c r="G90" i="104"/>
  <c r="G91" i="104" s="1"/>
  <c r="E90" i="104"/>
  <c r="E91" i="104" s="1"/>
  <c r="C90" i="104"/>
  <c r="C91" i="104" s="1"/>
  <c r="K84" i="104"/>
  <c r="I84" i="104"/>
  <c r="G84" i="104"/>
  <c r="E84" i="104"/>
  <c r="C84" i="104"/>
  <c r="K82" i="104"/>
  <c r="K83" i="104" s="1"/>
  <c r="I82" i="104"/>
  <c r="I83" i="104" s="1"/>
  <c r="G82" i="104"/>
  <c r="G83" i="104" s="1"/>
  <c r="E82" i="104"/>
  <c r="E83" i="104" s="1"/>
  <c r="C82" i="104"/>
  <c r="C83" i="104" s="1"/>
  <c r="K80" i="104"/>
  <c r="I80" i="104"/>
  <c r="G80" i="104"/>
  <c r="E80" i="104"/>
  <c r="C80" i="104"/>
  <c r="K78" i="104"/>
  <c r="K79" i="104" s="1"/>
  <c r="I78" i="104"/>
  <c r="I79" i="104" s="1"/>
  <c r="G78" i="104"/>
  <c r="G79" i="104" s="1"/>
  <c r="E78" i="104"/>
  <c r="E79" i="104" s="1"/>
  <c r="C78" i="104"/>
  <c r="C79" i="104" s="1"/>
  <c r="Q94" i="104"/>
  <c r="Q95" i="104" s="1"/>
  <c r="Q80" i="104"/>
  <c r="Q82" i="104"/>
  <c r="Q83" i="104" s="1"/>
  <c r="Q96" i="104"/>
  <c r="Q84" i="104"/>
  <c r="Q98" i="104"/>
  <c r="Q99" i="104" s="1"/>
  <c r="Q78" i="104"/>
  <c r="Q79" i="104" s="1"/>
  <c r="Q90" i="104"/>
  <c r="Q91" i="104" s="1"/>
  <c r="Q100" i="104"/>
  <c r="Q92" i="104"/>
  <c r="S82" i="104"/>
  <c r="S83" i="104" s="1"/>
  <c r="S100" i="104"/>
  <c r="S78" i="104"/>
  <c r="S79" i="104" s="1"/>
  <c r="S94" i="104"/>
  <c r="S95" i="104" s="1"/>
  <c r="S90" i="104"/>
  <c r="S91" i="104" s="1"/>
  <c r="S92" i="104"/>
  <c r="S96" i="104"/>
  <c r="S80" i="104"/>
  <c r="S84" i="104"/>
  <c r="S98" i="104"/>
  <c r="S99" i="104" s="1"/>
  <c r="O78" i="104"/>
  <c r="O79" i="104" s="1"/>
  <c r="O96" i="104"/>
  <c r="O94" i="104"/>
  <c r="O95" i="104" s="1"/>
  <c r="O90" i="104"/>
  <c r="O91" i="104" s="1"/>
  <c r="O98" i="104"/>
  <c r="O99" i="104" s="1"/>
  <c r="O80" i="104"/>
  <c r="O84" i="104"/>
  <c r="O92" i="104"/>
  <c r="O82" i="104"/>
  <c r="O83" i="104" s="1"/>
  <c r="M90" i="104"/>
  <c r="M91" i="104" s="1"/>
  <c r="M100" i="104"/>
  <c r="M84" i="104"/>
  <c r="M96" i="104"/>
  <c r="M80" i="104"/>
  <c r="M94" i="104"/>
  <c r="M95" i="104" s="1"/>
  <c r="M92" i="104"/>
  <c r="M98" i="104"/>
  <c r="M99" i="104" s="1"/>
  <c r="M78" i="104"/>
  <c r="M79" i="104" s="1"/>
  <c r="M82" i="104"/>
  <c r="M83" i="104" s="1"/>
  <c r="K100" i="105"/>
  <c r="I100" i="105"/>
  <c r="G100" i="105"/>
  <c r="E100" i="105"/>
  <c r="C100" i="105"/>
  <c r="K98" i="105"/>
  <c r="K99" i="105" s="1"/>
  <c r="I98" i="105"/>
  <c r="I99" i="105" s="1"/>
  <c r="G98" i="105"/>
  <c r="G99" i="105" s="1"/>
  <c r="E98" i="105"/>
  <c r="E99" i="105" s="1"/>
  <c r="C98" i="105"/>
  <c r="C99" i="105" s="1"/>
  <c r="K96" i="105"/>
  <c r="I96" i="105"/>
  <c r="G96" i="105"/>
  <c r="E96" i="105"/>
  <c r="C96" i="105"/>
  <c r="K94" i="105"/>
  <c r="K95" i="105" s="1"/>
  <c r="I94" i="105"/>
  <c r="I95" i="105" s="1"/>
  <c r="G94" i="105"/>
  <c r="G95" i="105" s="1"/>
  <c r="E94" i="105"/>
  <c r="E95" i="105" s="1"/>
  <c r="C94" i="105"/>
  <c r="C95" i="105" s="1"/>
  <c r="K92" i="105"/>
  <c r="I92" i="105"/>
  <c r="G92" i="105"/>
  <c r="E92" i="105"/>
  <c r="C92" i="105"/>
  <c r="K90" i="105"/>
  <c r="K91" i="105" s="1"/>
  <c r="I90" i="105"/>
  <c r="I91" i="105" s="1"/>
  <c r="G90" i="105"/>
  <c r="G91" i="105" s="1"/>
  <c r="E90" i="105"/>
  <c r="E91" i="105" s="1"/>
  <c r="C90" i="105"/>
  <c r="C91" i="105" s="1"/>
  <c r="K84" i="105"/>
  <c r="I84" i="105"/>
  <c r="G84" i="105"/>
  <c r="E84" i="105"/>
  <c r="C84" i="105"/>
  <c r="K82" i="105"/>
  <c r="K83" i="105" s="1"/>
  <c r="I82" i="105"/>
  <c r="I83" i="105" s="1"/>
  <c r="G82" i="105"/>
  <c r="G83" i="105" s="1"/>
  <c r="E82" i="105"/>
  <c r="E83" i="105" s="1"/>
  <c r="C82" i="105"/>
  <c r="C83" i="105" s="1"/>
  <c r="K80" i="105"/>
  <c r="I80" i="105"/>
  <c r="G80" i="105"/>
  <c r="E80" i="105"/>
  <c r="C80" i="105"/>
  <c r="K78" i="105"/>
  <c r="K79" i="105" s="1"/>
  <c r="I78" i="105"/>
  <c r="I79" i="105" s="1"/>
  <c r="G78" i="105"/>
  <c r="G79" i="105" s="1"/>
  <c r="E78" i="105"/>
  <c r="E79" i="105" s="1"/>
  <c r="C78" i="105"/>
  <c r="C79" i="105" s="1"/>
  <c r="Q80" i="105"/>
  <c r="Q92" i="105"/>
  <c r="Q100" i="105"/>
  <c r="Q94" i="105"/>
  <c r="Q95" i="105" s="1"/>
  <c r="Q82" i="105"/>
  <c r="Q83" i="105" s="1"/>
  <c r="Q98" i="105"/>
  <c r="Q99" i="105" s="1"/>
  <c r="Q96" i="105"/>
  <c r="Q90" i="105"/>
  <c r="Q91" i="105" s="1"/>
  <c r="Q84" i="105"/>
  <c r="Q78" i="105"/>
  <c r="Q79" i="105" s="1"/>
  <c r="S94" i="105"/>
  <c r="S95" i="105" s="1"/>
  <c r="S90" i="105"/>
  <c r="S91" i="105" s="1"/>
  <c r="S82" i="105"/>
  <c r="S83" i="105" s="1"/>
  <c r="S92" i="105"/>
  <c r="S84" i="105"/>
  <c r="S96" i="105"/>
  <c r="S80" i="105"/>
  <c r="S98" i="105"/>
  <c r="S99" i="105" s="1"/>
  <c r="S78" i="105"/>
  <c r="S79" i="105" s="1"/>
  <c r="S100" i="105"/>
  <c r="O84" i="105"/>
  <c r="O82" i="105"/>
  <c r="O83" i="105" s="1"/>
  <c r="O96" i="105"/>
  <c r="O80" i="105"/>
  <c r="O94" i="105"/>
  <c r="O95" i="105" s="1"/>
  <c r="O78" i="105"/>
  <c r="O79" i="105" s="1"/>
  <c r="O98" i="105"/>
  <c r="O99" i="105" s="1"/>
  <c r="O90" i="105"/>
  <c r="O91" i="105" s="1"/>
  <c r="O92" i="105"/>
  <c r="M98" i="105"/>
  <c r="M99" i="105" s="1"/>
  <c r="M92" i="105"/>
  <c r="M94" i="105"/>
  <c r="M95" i="105" s="1"/>
  <c r="M80" i="105"/>
  <c r="M96" i="105"/>
  <c r="M78" i="105"/>
  <c r="M79" i="105" s="1"/>
  <c r="M90" i="105"/>
  <c r="M91" i="105" s="1"/>
  <c r="M82" i="105"/>
  <c r="M83" i="105" s="1"/>
  <c r="M100" i="105"/>
  <c r="M84" i="105"/>
  <c r="S71" i="95"/>
  <c r="Q55" i="95"/>
  <c r="Q65" i="95"/>
  <c r="Q66" i="95" s="1"/>
  <c r="Q73" i="95"/>
  <c r="Q74" i="95" s="1"/>
  <c r="Q57" i="95"/>
  <c r="Q58" i="95" s="1"/>
  <c r="Q67" i="95"/>
  <c r="O57" i="95"/>
  <c r="O58" i="95" s="1"/>
  <c r="O59" i="95"/>
  <c r="O67" i="95"/>
  <c r="K75" i="95"/>
  <c r="K73" i="95"/>
  <c r="K74" i="95" s="1"/>
  <c r="K71" i="95"/>
  <c r="K69" i="95"/>
  <c r="K70" i="95" s="1"/>
  <c r="K67" i="95"/>
  <c r="K65" i="95"/>
  <c r="K66" i="95" s="1"/>
  <c r="K59" i="95"/>
  <c r="K57" i="95"/>
  <c r="K58" i="95" s="1"/>
  <c r="K55" i="95"/>
  <c r="K53" i="95"/>
  <c r="K54" i="95" s="1"/>
  <c r="I75" i="95"/>
  <c r="I73" i="95"/>
  <c r="I74" i="95" s="1"/>
  <c r="I71" i="95"/>
  <c r="I69" i="95"/>
  <c r="I70" i="95" s="1"/>
  <c r="I67" i="95"/>
  <c r="I65" i="95"/>
  <c r="I66" i="95" s="1"/>
  <c r="I59" i="95"/>
  <c r="I57" i="95"/>
  <c r="I58" i="95" s="1"/>
  <c r="I55" i="95"/>
  <c r="I53" i="95"/>
  <c r="I54" i="95" s="1"/>
  <c r="S69" i="95"/>
  <c r="S70" i="95" s="1"/>
  <c r="S59" i="95"/>
  <c r="S53" i="95"/>
  <c r="S54" i="95" s="1"/>
  <c r="S75" i="95"/>
  <c r="S67" i="95"/>
  <c r="S57" i="95"/>
  <c r="S58" i="95" s="1"/>
  <c r="S73" i="95"/>
  <c r="S74" i="95" s="1"/>
  <c r="S65" i="95"/>
  <c r="S66" i="95" s="1"/>
  <c r="S55" i="95"/>
  <c r="Q69" i="95"/>
  <c r="Q70" i="95" s="1"/>
  <c r="Q59" i="95"/>
  <c r="Q75" i="95"/>
  <c r="Q53" i="95"/>
  <c r="Q54" i="95" s="1"/>
  <c r="Q71" i="95"/>
  <c r="O53" i="95"/>
  <c r="O54" i="95" s="1"/>
  <c r="O55" i="95"/>
  <c r="O65" i="95"/>
  <c r="O66" i="95" s="1"/>
  <c r="O73" i="95"/>
  <c r="O74" i="95" s="1"/>
  <c r="O71" i="95"/>
  <c r="O69" i="95"/>
  <c r="O70" i="95" s="1"/>
  <c r="M75" i="95"/>
  <c r="M69" i="95"/>
  <c r="M70" i="95" s="1"/>
  <c r="M59" i="95"/>
  <c r="M53" i="95"/>
  <c r="M54" i="95" s="1"/>
  <c r="M73" i="95"/>
  <c r="M74" i="95" s="1"/>
  <c r="M67" i="95"/>
  <c r="M57" i="95"/>
  <c r="M58" i="95" s="1"/>
  <c r="M71" i="95"/>
  <c r="M65" i="95"/>
  <c r="M66" i="95" s="1"/>
  <c r="M55" i="95"/>
  <c r="G75" i="95"/>
  <c r="G73" i="95"/>
  <c r="G74" i="95" s="1"/>
  <c r="G71" i="95"/>
  <c r="G69" i="95"/>
  <c r="G70" i="95" s="1"/>
  <c r="G67" i="95"/>
  <c r="G65" i="95"/>
  <c r="G66" i="95" s="1"/>
  <c r="G59" i="95"/>
  <c r="G57" i="95"/>
  <c r="G58" i="95" s="1"/>
  <c r="G55" i="95"/>
  <c r="G53" i="95"/>
  <c r="G54" i="95" s="1"/>
  <c r="E75" i="95"/>
  <c r="E73" i="95"/>
  <c r="E74" i="95" s="1"/>
  <c r="E71" i="95"/>
  <c r="E69" i="95"/>
  <c r="E70" i="95" s="1"/>
  <c r="E67" i="95"/>
  <c r="E65" i="95"/>
  <c r="E66" i="95" s="1"/>
  <c r="E59" i="95"/>
  <c r="E57" i="95"/>
  <c r="E58" i="95" s="1"/>
  <c r="E55" i="95"/>
  <c r="E53" i="95"/>
  <c r="E54" i="95" s="1"/>
  <c r="C75" i="95"/>
  <c r="C73" i="95"/>
  <c r="C74" i="95" s="1"/>
  <c r="C71" i="95"/>
  <c r="C69" i="95"/>
  <c r="C70" i="95" s="1"/>
  <c r="C67" i="95"/>
  <c r="C65" i="95"/>
  <c r="C66" i="95" s="1"/>
  <c r="C59" i="95"/>
  <c r="C57" i="95"/>
  <c r="C58" i="95" s="1"/>
  <c r="C55" i="95"/>
  <c r="C53" i="95"/>
  <c r="C54" i="95" s="1"/>
  <c r="K100" i="101"/>
  <c r="K98" i="101"/>
  <c r="K99" i="101" s="1"/>
  <c r="K96" i="101"/>
  <c r="K94" i="101"/>
  <c r="K95" i="101" s="1"/>
  <c r="K92" i="101"/>
  <c r="K90" i="101"/>
  <c r="K91" i="101" s="1"/>
  <c r="K84" i="101"/>
  <c r="K82" i="101"/>
  <c r="K83" i="101" s="1"/>
  <c r="K80" i="101"/>
  <c r="K78" i="101"/>
  <c r="K79" i="101" s="1"/>
  <c r="I100" i="101"/>
  <c r="I98" i="101"/>
  <c r="I99" i="101" s="1"/>
  <c r="I96" i="101"/>
  <c r="I94" i="101"/>
  <c r="I95" i="101" s="1"/>
  <c r="I92" i="101"/>
  <c r="I90" i="101"/>
  <c r="I91" i="101" s="1"/>
  <c r="I84" i="101"/>
  <c r="I82" i="101"/>
  <c r="I83" i="101" s="1"/>
  <c r="I80" i="101"/>
  <c r="I78" i="101"/>
  <c r="I79" i="101" s="1"/>
  <c r="G100" i="101"/>
  <c r="G98" i="101"/>
  <c r="G99" i="101" s="1"/>
  <c r="G96" i="101"/>
  <c r="G94" i="101"/>
  <c r="G95" i="101" s="1"/>
  <c r="G92" i="101"/>
  <c r="G90" i="101"/>
  <c r="G91" i="101" s="1"/>
  <c r="G84" i="101"/>
  <c r="G82" i="101"/>
  <c r="G83" i="101" s="1"/>
  <c r="G80" i="101"/>
  <c r="G78" i="101"/>
  <c r="G79" i="101" s="1"/>
  <c r="E100" i="101"/>
  <c r="E98" i="101"/>
  <c r="E99" i="101" s="1"/>
  <c r="E96" i="101"/>
  <c r="E94" i="101"/>
  <c r="E95" i="101" s="1"/>
  <c r="E92" i="101"/>
  <c r="E90" i="101"/>
  <c r="E91" i="101" s="1"/>
  <c r="E84" i="101"/>
  <c r="E82" i="101"/>
  <c r="E83" i="101" s="1"/>
  <c r="E80" i="101"/>
  <c r="E78" i="101"/>
  <c r="E79" i="101" s="1"/>
  <c r="C100" i="101"/>
  <c r="C98" i="101"/>
  <c r="C99" i="101" s="1"/>
  <c r="C96" i="101"/>
  <c r="C94" i="101"/>
  <c r="C95" i="101" s="1"/>
  <c r="C92" i="101"/>
  <c r="C90" i="101"/>
  <c r="C91" i="101" s="1"/>
  <c r="C84" i="101"/>
  <c r="C82" i="101"/>
  <c r="C83" i="101" s="1"/>
  <c r="C80" i="101"/>
  <c r="C78" i="101"/>
  <c r="C79" i="101" s="1"/>
  <c r="Q92" i="101"/>
  <c r="Q94" i="101"/>
  <c r="Q95" i="101" s="1"/>
  <c r="Q84" i="101"/>
  <c r="Q90" i="101"/>
  <c r="Q91" i="101" s="1"/>
  <c r="Q82" i="101"/>
  <c r="Q83" i="101" s="1"/>
  <c r="Q78" i="101"/>
  <c r="Q79" i="101" s="1"/>
  <c r="Q98" i="101"/>
  <c r="Q99" i="101" s="1"/>
  <c r="Q96" i="101"/>
  <c r="Q100" i="101"/>
  <c r="Q80" i="101"/>
  <c r="S78" i="101"/>
  <c r="S79" i="101" s="1"/>
  <c r="S82" i="101"/>
  <c r="S83" i="101" s="1"/>
  <c r="S100" i="101"/>
  <c r="S96" i="101"/>
  <c r="S80" i="101"/>
  <c r="S90" i="101"/>
  <c r="S91" i="101" s="1"/>
  <c r="S94" i="101"/>
  <c r="S95" i="101" s="1"/>
  <c r="S92" i="101"/>
  <c r="S98" i="101"/>
  <c r="S99" i="101" s="1"/>
  <c r="S84" i="101"/>
  <c r="O80" i="101"/>
  <c r="O84" i="101"/>
  <c r="O96" i="101"/>
  <c r="O78" i="101"/>
  <c r="O79" i="101" s="1"/>
  <c r="O90" i="101"/>
  <c r="O91" i="101" s="1"/>
  <c r="O92" i="101"/>
  <c r="O82" i="101"/>
  <c r="O83" i="101" s="1"/>
  <c r="O98" i="101"/>
  <c r="O99" i="101" s="1"/>
  <c r="O94" i="101"/>
  <c r="O95" i="101" s="1"/>
  <c r="M90" i="101"/>
  <c r="M91" i="101" s="1"/>
  <c r="M80" i="101"/>
  <c r="M100" i="101"/>
  <c r="M96" i="101"/>
  <c r="M84" i="101"/>
  <c r="M92" i="101"/>
  <c r="M82" i="101"/>
  <c r="M83" i="101" s="1"/>
  <c r="M98" i="101"/>
  <c r="M99" i="101" s="1"/>
  <c r="M78" i="101"/>
  <c r="M79" i="101" s="1"/>
  <c r="M94" i="101"/>
  <c r="M95" i="101" s="1"/>
  <c r="U77" i="101"/>
  <c r="C102" i="101"/>
  <c r="U77" i="105"/>
  <c r="C102" i="105"/>
  <c r="O125" i="105" s="1"/>
  <c r="C102" i="104"/>
  <c r="O125" i="104" s="1"/>
  <c r="U77" i="104"/>
  <c r="U77" i="103"/>
  <c r="C102" i="103"/>
  <c r="O125" i="103" s="1"/>
  <c r="U77" i="102"/>
  <c r="C102" i="102"/>
  <c r="O125" i="102" s="1"/>
  <c r="U77" i="95"/>
  <c r="C102" i="95"/>
  <c r="O125" i="95" s="1"/>
  <c r="C127" i="101" l="1"/>
  <c r="O150" i="101" s="1"/>
  <c r="O125" i="101"/>
  <c r="U102" i="101"/>
  <c r="K125" i="95"/>
  <c r="K123" i="95"/>
  <c r="K124" i="95" s="1"/>
  <c r="K121" i="95"/>
  <c r="K119" i="95"/>
  <c r="K120" i="95" s="1"/>
  <c r="K117" i="95"/>
  <c r="K115" i="95"/>
  <c r="K116" i="95" s="1"/>
  <c r="K109" i="95"/>
  <c r="K107" i="95"/>
  <c r="K108" i="95" s="1"/>
  <c r="K105" i="95"/>
  <c r="K103" i="95"/>
  <c r="K104" i="95" s="1"/>
  <c r="I125" i="95"/>
  <c r="I123" i="95"/>
  <c r="I124" i="95" s="1"/>
  <c r="I121" i="95"/>
  <c r="I119" i="95"/>
  <c r="I120" i="95" s="1"/>
  <c r="I117" i="95"/>
  <c r="I115" i="95"/>
  <c r="I116" i="95" s="1"/>
  <c r="I109" i="95"/>
  <c r="I107" i="95"/>
  <c r="I108" i="95" s="1"/>
  <c r="I105" i="95"/>
  <c r="I103" i="95"/>
  <c r="I104" i="95" s="1"/>
  <c r="Q123" i="95"/>
  <c r="Q124" i="95" s="1"/>
  <c r="Q121" i="95"/>
  <c r="Q109" i="95"/>
  <c r="S119" i="95"/>
  <c r="S120" i="95" s="1"/>
  <c r="S117" i="95"/>
  <c r="S125" i="95"/>
  <c r="S103" i="95"/>
  <c r="S104" i="95" s="1"/>
  <c r="Q105" i="95"/>
  <c r="Q115" i="95"/>
  <c r="Q116" i="95" s="1"/>
  <c r="Q107" i="95"/>
  <c r="Q108" i="95" s="1"/>
  <c r="Q103" i="95"/>
  <c r="Q104" i="95" s="1"/>
  <c r="Q117" i="95"/>
  <c r="Q119" i="95"/>
  <c r="Q120" i="95" s="1"/>
  <c r="Q125" i="95"/>
  <c r="M121" i="95"/>
  <c r="S109" i="95"/>
  <c r="S123" i="95"/>
  <c r="S124" i="95" s="1"/>
  <c r="S121" i="95"/>
  <c r="S105" i="95"/>
  <c r="S107" i="95"/>
  <c r="S108" i="95" s="1"/>
  <c r="S115" i="95"/>
  <c r="S116" i="95" s="1"/>
  <c r="O107" i="95"/>
  <c r="O108" i="95" s="1"/>
  <c r="O117" i="95"/>
  <c r="O105" i="95"/>
  <c r="O119" i="95"/>
  <c r="O120" i="95" s="1"/>
  <c r="O123" i="95"/>
  <c r="O124" i="95" s="1"/>
  <c r="O103" i="95"/>
  <c r="O104" i="95" s="1"/>
  <c r="O115" i="95"/>
  <c r="O116" i="95" s="1"/>
  <c r="O121" i="95"/>
  <c r="O109" i="95"/>
  <c r="M115" i="95"/>
  <c r="M116" i="95" s="1"/>
  <c r="M105" i="95"/>
  <c r="M125" i="95"/>
  <c r="M123" i="95"/>
  <c r="M124" i="95" s="1"/>
  <c r="M103" i="95"/>
  <c r="M104" i="95" s="1"/>
  <c r="M119" i="95"/>
  <c r="M120" i="95" s="1"/>
  <c r="M109" i="95"/>
  <c r="M117" i="95"/>
  <c r="M107" i="95"/>
  <c r="M108" i="95" s="1"/>
  <c r="G125" i="95"/>
  <c r="G123" i="95"/>
  <c r="G124" i="95" s="1"/>
  <c r="G121" i="95"/>
  <c r="G119" i="95"/>
  <c r="G120" i="95" s="1"/>
  <c r="G117" i="95"/>
  <c r="G115" i="95"/>
  <c r="G116" i="95" s="1"/>
  <c r="G109" i="95"/>
  <c r="G107" i="95"/>
  <c r="G108" i="95" s="1"/>
  <c r="G105" i="95"/>
  <c r="G103" i="95"/>
  <c r="G104" i="95" s="1"/>
  <c r="E125" i="95"/>
  <c r="E123" i="95"/>
  <c r="E124" i="95" s="1"/>
  <c r="E121" i="95"/>
  <c r="E119" i="95"/>
  <c r="E120" i="95" s="1"/>
  <c r="E117" i="95"/>
  <c r="E115" i="95"/>
  <c r="E116" i="95" s="1"/>
  <c r="E109" i="95"/>
  <c r="E107" i="95"/>
  <c r="E108" i="95" s="1"/>
  <c r="E105" i="95"/>
  <c r="E103" i="95"/>
  <c r="E104" i="95" s="1"/>
  <c r="C125" i="95"/>
  <c r="C123" i="95"/>
  <c r="C124" i="95" s="1"/>
  <c r="C121" i="95"/>
  <c r="C119" i="95"/>
  <c r="C120" i="95" s="1"/>
  <c r="C117" i="95"/>
  <c r="C115" i="95"/>
  <c r="C116" i="95" s="1"/>
  <c r="C109" i="95"/>
  <c r="C107" i="95"/>
  <c r="C108" i="95" s="1"/>
  <c r="C105" i="95"/>
  <c r="C103" i="95"/>
  <c r="C104" i="95" s="1"/>
  <c r="K150" i="101"/>
  <c r="K148" i="101"/>
  <c r="K149" i="101" s="1"/>
  <c r="K146" i="101"/>
  <c r="K144" i="101"/>
  <c r="K145" i="101" s="1"/>
  <c r="K142" i="101"/>
  <c r="K140" i="101"/>
  <c r="K141" i="101" s="1"/>
  <c r="K134" i="101"/>
  <c r="K132" i="101"/>
  <c r="K133" i="101" s="1"/>
  <c r="K130" i="101"/>
  <c r="K128" i="101"/>
  <c r="K129" i="101" s="1"/>
  <c r="I150" i="101"/>
  <c r="I148" i="101"/>
  <c r="I149" i="101" s="1"/>
  <c r="I146" i="101"/>
  <c r="I144" i="101"/>
  <c r="I145" i="101" s="1"/>
  <c r="I142" i="101"/>
  <c r="I140" i="101"/>
  <c r="I141" i="101" s="1"/>
  <c r="I134" i="101"/>
  <c r="I132" i="101"/>
  <c r="I133" i="101" s="1"/>
  <c r="I130" i="101"/>
  <c r="I128" i="101"/>
  <c r="I129" i="101" s="1"/>
  <c r="G150" i="101"/>
  <c r="G148" i="101"/>
  <c r="G149" i="101" s="1"/>
  <c r="G146" i="101"/>
  <c r="G144" i="101"/>
  <c r="G145" i="101" s="1"/>
  <c r="G142" i="101"/>
  <c r="G140" i="101"/>
  <c r="G141" i="101" s="1"/>
  <c r="G134" i="101"/>
  <c r="G132" i="101"/>
  <c r="G133" i="101" s="1"/>
  <c r="G130" i="101"/>
  <c r="G128" i="101"/>
  <c r="G129" i="101" s="1"/>
  <c r="E150" i="101"/>
  <c r="E148" i="101"/>
  <c r="E149" i="101" s="1"/>
  <c r="E146" i="101"/>
  <c r="E144" i="101"/>
  <c r="E145" i="101" s="1"/>
  <c r="E142" i="101"/>
  <c r="E140" i="101"/>
  <c r="E141" i="101" s="1"/>
  <c r="E134" i="101"/>
  <c r="E132" i="101"/>
  <c r="E133" i="101" s="1"/>
  <c r="E130" i="101"/>
  <c r="E128" i="101"/>
  <c r="E129" i="101" s="1"/>
  <c r="C150" i="101"/>
  <c r="C148" i="101"/>
  <c r="C149" i="101" s="1"/>
  <c r="C146" i="101"/>
  <c r="C144" i="101"/>
  <c r="C145" i="101" s="1"/>
  <c r="C142" i="101"/>
  <c r="C140" i="101"/>
  <c r="C141" i="101" s="1"/>
  <c r="C134" i="101"/>
  <c r="C132" i="101"/>
  <c r="C133" i="101" s="1"/>
  <c r="C130" i="101"/>
  <c r="C128" i="101"/>
  <c r="C129" i="101" s="1"/>
  <c r="Q130" i="101"/>
  <c r="Q144" i="101"/>
  <c r="Q145" i="101" s="1"/>
  <c r="Q146" i="101"/>
  <c r="Q148" i="101"/>
  <c r="Q149" i="101" s="1"/>
  <c r="Q132" i="101"/>
  <c r="Q133" i="101" s="1"/>
  <c r="Q140" i="101"/>
  <c r="Q141" i="101" s="1"/>
  <c r="Q128" i="101"/>
  <c r="Q129" i="101" s="1"/>
  <c r="Q150" i="101"/>
  <c r="Q142" i="101"/>
  <c r="Q134" i="101"/>
  <c r="S140" i="101"/>
  <c r="S141" i="101" s="1"/>
  <c r="S148" i="101"/>
  <c r="S149" i="101" s="1"/>
  <c r="S150" i="101"/>
  <c r="S134" i="101"/>
  <c r="S130" i="101"/>
  <c r="S132" i="101"/>
  <c r="S133" i="101" s="1"/>
  <c r="S142" i="101"/>
  <c r="S146" i="101"/>
  <c r="S144" i="101"/>
  <c r="S145" i="101" s="1"/>
  <c r="S128" i="101"/>
  <c r="S129" i="101" s="1"/>
  <c r="O144" i="101"/>
  <c r="O145" i="101" s="1"/>
  <c r="O146" i="101"/>
  <c r="O134" i="101"/>
  <c r="O148" i="101"/>
  <c r="O149" i="101" s="1"/>
  <c r="O130" i="101"/>
  <c r="O132" i="101"/>
  <c r="O133" i="101" s="1"/>
  <c r="O142" i="101"/>
  <c r="O128" i="101"/>
  <c r="O129" i="101" s="1"/>
  <c r="O140" i="101"/>
  <c r="O141" i="101" s="1"/>
  <c r="M132" i="101"/>
  <c r="M133" i="101" s="1"/>
  <c r="M142" i="101"/>
  <c r="M148" i="101"/>
  <c r="M149" i="101" s="1"/>
  <c r="M128" i="101"/>
  <c r="M129" i="101" s="1"/>
  <c r="M130" i="101"/>
  <c r="M144" i="101"/>
  <c r="M145" i="101" s="1"/>
  <c r="M150" i="101"/>
  <c r="M146" i="101"/>
  <c r="M134" i="101"/>
  <c r="M140" i="101"/>
  <c r="M141" i="101" s="1"/>
  <c r="K125" i="102"/>
  <c r="I125" i="102"/>
  <c r="G125" i="102"/>
  <c r="E125" i="102"/>
  <c r="C125" i="102"/>
  <c r="K123" i="102"/>
  <c r="K124" i="102" s="1"/>
  <c r="I123" i="102"/>
  <c r="I124" i="102" s="1"/>
  <c r="G123" i="102"/>
  <c r="G124" i="102" s="1"/>
  <c r="E123" i="102"/>
  <c r="E124" i="102" s="1"/>
  <c r="C123" i="102"/>
  <c r="C124" i="102" s="1"/>
  <c r="K121" i="102"/>
  <c r="I121" i="102"/>
  <c r="G121" i="102"/>
  <c r="E121" i="102"/>
  <c r="C121" i="102"/>
  <c r="K119" i="102"/>
  <c r="K120" i="102" s="1"/>
  <c r="I119" i="102"/>
  <c r="I120" i="102" s="1"/>
  <c r="G119" i="102"/>
  <c r="G120" i="102" s="1"/>
  <c r="E119" i="102"/>
  <c r="E120" i="102" s="1"/>
  <c r="C119" i="102"/>
  <c r="C120" i="102" s="1"/>
  <c r="K117" i="102"/>
  <c r="I117" i="102"/>
  <c r="G117" i="102"/>
  <c r="E117" i="102"/>
  <c r="C117" i="102"/>
  <c r="K115" i="102"/>
  <c r="K116" i="102" s="1"/>
  <c r="I115" i="102"/>
  <c r="I116" i="102" s="1"/>
  <c r="G115" i="102"/>
  <c r="G116" i="102" s="1"/>
  <c r="E115" i="102"/>
  <c r="E116" i="102" s="1"/>
  <c r="C115" i="102"/>
  <c r="C116" i="102" s="1"/>
  <c r="K109" i="102"/>
  <c r="I109" i="102"/>
  <c r="G109" i="102"/>
  <c r="E109" i="102"/>
  <c r="C109" i="102"/>
  <c r="K107" i="102"/>
  <c r="K108" i="102" s="1"/>
  <c r="I107" i="102"/>
  <c r="I108" i="102" s="1"/>
  <c r="G107" i="102"/>
  <c r="G108" i="102" s="1"/>
  <c r="E107" i="102"/>
  <c r="E108" i="102" s="1"/>
  <c r="C107" i="102"/>
  <c r="C108" i="102" s="1"/>
  <c r="K105" i="102"/>
  <c r="I105" i="102"/>
  <c r="G105" i="102"/>
  <c r="E105" i="102"/>
  <c r="C105" i="102"/>
  <c r="K103" i="102"/>
  <c r="K104" i="102" s="1"/>
  <c r="I103" i="102"/>
  <c r="I104" i="102" s="1"/>
  <c r="G103" i="102"/>
  <c r="G104" i="102" s="1"/>
  <c r="E103" i="102"/>
  <c r="E104" i="102" s="1"/>
  <c r="C103" i="102"/>
  <c r="C104" i="102" s="1"/>
  <c r="Q119" i="102"/>
  <c r="Q120" i="102" s="1"/>
  <c r="Q107" i="102"/>
  <c r="Q108" i="102" s="1"/>
  <c r="Q121" i="102"/>
  <c r="Q125" i="102"/>
  <c r="Q105" i="102"/>
  <c r="Q109" i="102"/>
  <c r="Q117" i="102"/>
  <c r="Q103" i="102"/>
  <c r="Q104" i="102" s="1"/>
  <c r="Q123" i="102"/>
  <c r="Q124" i="102" s="1"/>
  <c r="Q115" i="102"/>
  <c r="Q116" i="102" s="1"/>
  <c r="S121" i="102"/>
  <c r="S107" i="102"/>
  <c r="S108" i="102" s="1"/>
  <c r="S103" i="102"/>
  <c r="S104" i="102" s="1"/>
  <c r="S115" i="102"/>
  <c r="S116" i="102" s="1"/>
  <c r="S123" i="102"/>
  <c r="S124" i="102" s="1"/>
  <c r="S125" i="102"/>
  <c r="S119" i="102"/>
  <c r="S120" i="102" s="1"/>
  <c r="S109" i="102"/>
  <c r="S117" i="102"/>
  <c r="S105" i="102"/>
  <c r="O117" i="102"/>
  <c r="O115" i="102"/>
  <c r="O116" i="102" s="1"/>
  <c r="O107" i="102"/>
  <c r="O108" i="102" s="1"/>
  <c r="O119" i="102"/>
  <c r="O120" i="102" s="1"/>
  <c r="O109" i="102"/>
  <c r="O103" i="102"/>
  <c r="O104" i="102" s="1"/>
  <c r="O121" i="102"/>
  <c r="O105" i="102"/>
  <c r="O123" i="102"/>
  <c r="O124" i="102" s="1"/>
  <c r="M119" i="102"/>
  <c r="M120" i="102" s="1"/>
  <c r="M115" i="102"/>
  <c r="M116" i="102" s="1"/>
  <c r="M125" i="102"/>
  <c r="M117" i="102"/>
  <c r="M121" i="102"/>
  <c r="M105" i="102"/>
  <c r="M103" i="102"/>
  <c r="M104" i="102" s="1"/>
  <c r="M109" i="102"/>
  <c r="M123" i="102"/>
  <c r="M124" i="102" s="1"/>
  <c r="M107" i="102"/>
  <c r="M108" i="102" s="1"/>
  <c r="K125" i="103"/>
  <c r="I125" i="103"/>
  <c r="G125" i="103"/>
  <c r="E125" i="103"/>
  <c r="C125" i="103"/>
  <c r="K123" i="103"/>
  <c r="K124" i="103" s="1"/>
  <c r="I123" i="103"/>
  <c r="I124" i="103" s="1"/>
  <c r="G123" i="103"/>
  <c r="G124" i="103" s="1"/>
  <c r="E123" i="103"/>
  <c r="E124" i="103" s="1"/>
  <c r="C123" i="103"/>
  <c r="C124" i="103" s="1"/>
  <c r="K121" i="103"/>
  <c r="I121" i="103"/>
  <c r="G121" i="103"/>
  <c r="E121" i="103"/>
  <c r="C121" i="103"/>
  <c r="K119" i="103"/>
  <c r="K120" i="103" s="1"/>
  <c r="I119" i="103"/>
  <c r="I120" i="103" s="1"/>
  <c r="G119" i="103"/>
  <c r="G120" i="103" s="1"/>
  <c r="E119" i="103"/>
  <c r="E120" i="103" s="1"/>
  <c r="C119" i="103"/>
  <c r="C120" i="103" s="1"/>
  <c r="K117" i="103"/>
  <c r="I117" i="103"/>
  <c r="G117" i="103"/>
  <c r="E117" i="103"/>
  <c r="C117" i="103"/>
  <c r="K115" i="103"/>
  <c r="K116" i="103" s="1"/>
  <c r="I115" i="103"/>
  <c r="I116" i="103" s="1"/>
  <c r="G115" i="103"/>
  <c r="G116" i="103" s="1"/>
  <c r="E115" i="103"/>
  <c r="E116" i="103" s="1"/>
  <c r="C115" i="103"/>
  <c r="C116" i="103" s="1"/>
  <c r="K109" i="103"/>
  <c r="I109" i="103"/>
  <c r="G109" i="103"/>
  <c r="E109" i="103"/>
  <c r="C109" i="103"/>
  <c r="K107" i="103"/>
  <c r="K108" i="103" s="1"/>
  <c r="I107" i="103"/>
  <c r="I108" i="103" s="1"/>
  <c r="G107" i="103"/>
  <c r="G108" i="103" s="1"/>
  <c r="E107" i="103"/>
  <c r="E108" i="103" s="1"/>
  <c r="C107" i="103"/>
  <c r="C108" i="103" s="1"/>
  <c r="K105" i="103"/>
  <c r="I105" i="103"/>
  <c r="G105" i="103"/>
  <c r="E105" i="103"/>
  <c r="C105" i="103"/>
  <c r="K103" i="103"/>
  <c r="K104" i="103" s="1"/>
  <c r="I103" i="103"/>
  <c r="I104" i="103" s="1"/>
  <c r="G103" i="103"/>
  <c r="G104" i="103" s="1"/>
  <c r="E103" i="103"/>
  <c r="E104" i="103" s="1"/>
  <c r="C103" i="103"/>
  <c r="C104" i="103" s="1"/>
  <c r="Q125" i="103"/>
  <c r="Q117" i="103"/>
  <c r="Q105" i="103"/>
  <c r="Q123" i="103"/>
  <c r="Q124" i="103" s="1"/>
  <c r="Q103" i="103"/>
  <c r="Q104" i="103" s="1"/>
  <c r="Q107" i="103"/>
  <c r="Q108" i="103" s="1"/>
  <c r="Q119" i="103"/>
  <c r="Q120" i="103" s="1"/>
  <c r="Q121" i="103"/>
  <c r="Q115" i="103"/>
  <c r="Q116" i="103" s="1"/>
  <c r="Q109" i="103"/>
  <c r="S125" i="103"/>
  <c r="S105" i="103"/>
  <c r="S123" i="103"/>
  <c r="S124" i="103" s="1"/>
  <c r="S109" i="103"/>
  <c r="S117" i="103"/>
  <c r="S115" i="103"/>
  <c r="S116" i="103" s="1"/>
  <c r="S119" i="103"/>
  <c r="S120" i="103" s="1"/>
  <c r="S103" i="103"/>
  <c r="S104" i="103" s="1"/>
  <c r="S121" i="103"/>
  <c r="S107" i="103"/>
  <c r="S108" i="103" s="1"/>
  <c r="O107" i="103"/>
  <c r="O108" i="103" s="1"/>
  <c r="O123" i="103"/>
  <c r="O124" i="103" s="1"/>
  <c r="O109" i="103"/>
  <c r="O103" i="103"/>
  <c r="O104" i="103" s="1"/>
  <c r="O115" i="103"/>
  <c r="O116" i="103" s="1"/>
  <c r="O121" i="103"/>
  <c r="O119" i="103"/>
  <c r="O120" i="103" s="1"/>
  <c r="O117" i="103"/>
  <c r="O105" i="103"/>
  <c r="M125" i="103"/>
  <c r="M123" i="103"/>
  <c r="M124" i="103" s="1"/>
  <c r="M119" i="103"/>
  <c r="M120" i="103" s="1"/>
  <c r="M103" i="103"/>
  <c r="M104" i="103" s="1"/>
  <c r="M109" i="103"/>
  <c r="M115" i="103"/>
  <c r="M116" i="103" s="1"/>
  <c r="M117" i="103"/>
  <c r="M121" i="103"/>
  <c r="M107" i="103"/>
  <c r="M108" i="103" s="1"/>
  <c r="M105" i="103"/>
  <c r="K125" i="104"/>
  <c r="I125" i="104"/>
  <c r="G125" i="104"/>
  <c r="E125" i="104"/>
  <c r="C125" i="104"/>
  <c r="K123" i="104"/>
  <c r="K124" i="104" s="1"/>
  <c r="I123" i="104"/>
  <c r="I124" i="104" s="1"/>
  <c r="G123" i="104"/>
  <c r="G124" i="104" s="1"/>
  <c r="E123" i="104"/>
  <c r="E124" i="104" s="1"/>
  <c r="C123" i="104"/>
  <c r="C124" i="104" s="1"/>
  <c r="K121" i="104"/>
  <c r="I121" i="104"/>
  <c r="G121" i="104"/>
  <c r="E121" i="104"/>
  <c r="C121" i="104"/>
  <c r="K119" i="104"/>
  <c r="K120" i="104" s="1"/>
  <c r="I119" i="104"/>
  <c r="I120" i="104" s="1"/>
  <c r="G119" i="104"/>
  <c r="G120" i="104" s="1"/>
  <c r="E119" i="104"/>
  <c r="E120" i="104" s="1"/>
  <c r="C119" i="104"/>
  <c r="C120" i="104" s="1"/>
  <c r="K117" i="104"/>
  <c r="I117" i="104"/>
  <c r="G117" i="104"/>
  <c r="E117" i="104"/>
  <c r="C117" i="104"/>
  <c r="K115" i="104"/>
  <c r="K116" i="104" s="1"/>
  <c r="I115" i="104"/>
  <c r="I116" i="104" s="1"/>
  <c r="G115" i="104"/>
  <c r="G116" i="104" s="1"/>
  <c r="E115" i="104"/>
  <c r="E116" i="104" s="1"/>
  <c r="C115" i="104"/>
  <c r="C116" i="104" s="1"/>
  <c r="K109" i="104"/>
  <c r="I109" i="104"/>
  <c r="G109" i="104"/>
  <c r="E109" i="104"/>
  <c r="C109" i="104"/>
  <c r="K107" i="104"/>
  <c r="K108" i="104" s="1"/>
  <c r="I107" i="104"/>
  <c r="I108" i="104" s="1"/>
  <c r="G107" i="104"/>
  <c r="G108" i="104" s="1"/>
  <c r="E107" i="104"/>
  <c r="E108" i="104" s="1"/>
  <c r="C107" i="104"/>
  <c r="C108" i="104" s="1"/>
  <c r="K105" i="104"/>
  <c r="I105" i="104"/>
  <c r="G105" i="104"/>
  <c r="E105" i="104"/>
  <c r="C105" i="104"/>
  <c r="K103" i="104"/>
  <c r="K104" i="104" s="1"/>
  <c r="I103" i="104"/>
  <c r="I104" i="104" s="1"/>
  <c r="G103" i="104"/>
  <c r="G104" i="104" s="1"/>
  <c r="E103" i="104"/>
  <c r="E104" i="104" s="1"/>
  <c r="C103" i="104"/>
  <c r="C104" i="104" s="1"/>
  <c r="Q119" i="104"/>
  <c r="Q120" i="104" s="1"/>
  <c r="Q117" i="104"/>
  <c r="Q121" i="104"/>
  <c r="Q103" i="104"/>
  <c r="Q104" i="104" s="1"/>
  <c r="Q109" i="104"/>
  <c r="Q105" i="104"/>
  <c r="Q107" i="104"/>
  <c r="Q108" i="104" s="1"/>
  <c r="Q123" i="104"/>
  <c r="Q124" i="104" s="1"/>
  <c r="Q125" i="104"/>
  <c r="Q115" i="104"/>
  <c r="Q116" i="104" s="1"/>
  <c r="S121" i="104"/>
  <c r="S105" i="104"/>
  <c r="S125" i="104"/>
  <c r="S109" i="104"/>
  <c r="S107" i="104"/>
  <c r="S108" i="104" s="1"/>
  <c r="S103" i="104"/>
  <c r="S104" i="104" s="1"/>
  <c r="S119" i="104"/>
  <c r="S120" i="104" s="1"/>
  <c r="S117" i="104"/>
  <c r="S115" i="104"/>
  <c r="S116" i="104" s="1"/>
  <c r="S123" i="104"/>
  <c r="S124" i="104" s="1"/>
  <c r="O115" i="104"/>
  <c r="O116" i="104" s="1"/>
  <c r="O109" i="104"/>
  <c r="O117" i="104"/>
  <c r="O107" i="104"/>
  <c r="O108" i="104" s="1"/>
  <c r="O119" i="104"/>
  <c r="O120" i="104" s="1"/>
  <c r="O121" i="104"/>
  <c r="O103" i="104"/>
  <c r="O104" i="104" s="1"/>
  <c r="O105" i="104"/>
  <c r="O123" i="104"/>
  <c r="O124" i="104" s="1"/>
  <c r="M105" i="104"/>
  <c r="M117" i="104"/>
  <c r="M125" i="104"/>
  <c r="M115" i="104"/>
  <c r="M116" i="104" s="1"/>
  <c r="M123" i="104"/>
  <c r="M124" i="104" s="1"/>
  <c r="M121" i="104"/>
  <c r="M107" i="104"/>
  <c r="M108" i="104" s="1"/>
  <c r="M109" i="104"/>
  <c r="M119" i="104"/>
  <c r="M120" i="104" s="1"/>
  <c r="M103" i="104"/>
  <c r="M104" i="104" s="1"/>
  <c r="K125" i="105"/>
  <c r="I125" i="105"/>
  <c r="G125" i="105"/>
  <c r="E125" i="105"/>
  <c r="C125" i="105"/>
  <c r="K123" i="105"/>
  <c r="K124" i="105" s="1"/>
  <c r="I123" i="105"/>
  <c r="I124" i="105" s="1"/>
  <c r="G123" i="105"/>
  <c r="G124" i="105" s="1"/>
  <c r="E123" i="105"/>
  <c r="E124" i="105" s="1"/>
  <c r="C123" i="105"/>
  <c r="C124" i="105" s="1"/>
  <c r="K121" i="105"/>
  <c r="I121" i="105"/>
  <c r="G121" i="105"/>
  <c r="E121" i="105"/>
  <c r="C121" i="105"/>
  <c r="K119" i="105"/>
  <c r="K120" i="105" s="1"/>
  <c r="I119" i="105"/>
  <c r="I120" i="105" s="1"/>
  <c r="G119" i="105"/>
  <c r="G120" i="105" s="1"/>
  <c r="E119" i="105"/>
  <c r="E120" i="105" s="1"/>
  <c r="C119" i="105"/>
  <c r="C120" i="105" s="1"/>
  <c r="K117" i="105"/>
  <c r="I117" i="105"/>
  <c r="G117" i="105"/>
  <c r="E117" i="105"/>
  <c r="C117" i="105"/>
  <c r="K115" i="105"/>
  <c r="K116" i="105" s="1"/>
  <c r="I115" i="105"/>
  <c r="I116" i="105" s="1"/>
  <c r="G115" i="105"/>
  <c r="G116" i="105" s="1"/>
  <c r="E115" i="105"/>
  <c r="E116" i="105" s="1"/>
  <c r="C115" i="105"/>
  <c r="C116" i="105" s="1"/>
  <c r="K109" i="105"/>
  <c r="I109" i="105"/>
  <c r="G109" i="105"/>
  <c r="E109" i="105"/>
  <c r="C109" i="105"/>
  <c r="K107" i="105"/>
  <c r="K108" i="105" s="1"/>
  <c r="I107" i="105"/>
  <c r="I108" i="105" s="1"/>
  <c r="G107" i="105"/>
  <c r="G108" i="105" s="1"/>
  <c r="E107" i="105"/>
  <c r="E108" i="105" s="1"/>
  <c r="C107" i="105"/>
  <c r="C108" i="105" s="1"/>
  <c r="K105" i="105"/>
  <c r="I105" i="105"/>
  <c r="G105" i="105"/>
  <c r="E105" i="105"/>
  <c r="C105" i="105"/>
  <c r="K103" i="105"/>
  <c r="K104" i="105" s="1"/>
  <c r="I103" i="105"/>
  <c r="I104" i="105" s="1"/>
  <c r="G103" i="105"/>
  <c r="G104" i="105" s="1"/>
  <c r="E103" i="105"/>
  <c r="E104" i="105" s="1"/>
  <c r="C103" i="105"/>
  <c r="C104" i="105" s="1"/>
  <c r="Q109" i="105"/>
  <c r="Q105" i="105"/>
  <c r="Q107" i="105"/>
  <c r="Q108" i="105" s="1"/>
  <c r="Q121" i="105"/>
  <c r="Q123" i="105"/>
  <c r="Q124" i="105" s="1"/>
  <c r="Q103" i="105"/>
  <c r="Q104" i="105" s="1"/>
  <c r="Q115" i="105"/>
  <c r="Q116" i="105" s="1"/>
  <c r="Q125" i="105"/>
  <c r="Q117" i="105"/>
  <c r="Q119" i="105"/>
  <c r="Q120" i="105" s="1"/>
  <c r="S109" i="105"/>
  <c r="S125" i="105"/>
  <c r="S119" i="105"/>
  <c r="S120" i="105" s="1"/>
  <c r="S115" i="105"/>
  <c r="S116" i="105" s="1"/>
  <c r="S105" i="105"/>
  <c r="S121" i="105"/>
  <c r="S117" i="105"/>
  <c r="S103" i="105"/>
  <c r="S104" i="105" s="1"/>
  <c r="S107" i="105"/>
  <c r="S108" i="105" s="1"/>
  <c r="S123" i="105"/>
  <c r="S124" i="105" s="1"/>
  <c r="O119" i="105"/>
  <c r="O120" i="105" s="1"/>
  <c r="O123" i="105"/>
  <c r="O124" i="105" s="1"/>
  <c r="O103" i="105"/>
  <c r="O104" i="105" s="1"/>
  <c r="O121" i="105"/>
  <c r="O117" i="105"/>
  <c r="O105" i="105"/>
  <c r="O107" i="105"/>
  <c r="O108" i="105" s="1"/>
  <c r="O115" i="105"/>
  <c r="O116" i="105" s="1"/>
  <c r="O109" i="105"/>
  <c r="M123" i="105"/>
  <c r="M124" i="105" s="1"/>
  <c r="M121" i="105"/>
  <c r="M115" i="105"/>
  <c r="M116" i="105" s="1"/>
  <c r="M103" i="105"/>
  <c r="M104" i="105" s="1"/>
  <c r="M125" i="105"/>
  <c r="M109" i="105"/>
  <c r="M107" i="105"/>
  <c r="M108" i="105" s="1"/>
  <c r="M105" i="105"/>
  <c r="M117" i="105"/>
  <c r="M119" i="105"/>
  <c r="M120" i="105" s="1"/>
  <c r="K125" i="101"/>
  <c r="K123" i="101"/>
  <c r="K124" i="101" s="1"/>
  <c r="K121" i="101"/>
  <c r="K119" i="101"/>
  <c r="K120" i="101" s="1"/>
  <c r="K117" i="101"/>
  <c r="K115" i="101"/>
  <c r="K116" i="101" s="1"/>
  <c r="K109" i="101"/>
  <c r="K107" i="101"/>
  <c r="K108" i="101" s="1"/>
  <c r="K105" i="101"/>
  <c r="K103" i="101"/>
  <c r="K104" i="101" s="1"/>
  <c r="I125" i="101"/>
  <c r="I123" i="101"/>
  <c r="I124" i="101" s="1"/>
  <c r="I121" i="101"/>
  <c r="I119" i="101"/>
  <c r="I120" i="101" s="1"/>
  <c r="I117" i="101"/>
  <c r="I115" i="101"/>
  <c r="I116" i="101" s="1"/>
  <c r="I109" i="101"/>
  <c r="I107" i="101"/>
  <c r="I108" i="101" s="1"/>
  <c r="I105" i="101"/>
  <c r="I103" i="101"/>
  <c r="I104" i="101" s="1"/>
  <c r="G125" i="101"/>
  <c r="G123" i="101"/>
  <c r="G124" i="101" s="1"/>
  <c r="G121" i="101"/>
  <c r="G119" i="101"/>
  <c r="G120" i="101" s="1"/>
  <c r="G117" i="101"/>
  <c r="G115" i="101"/>
  <c r="G116" i="101" s="1"/>
  <c r="G109" i="101"/>
  <c r="G107" i="101"/>
  <c r="G108" i="101" s="1"/>
  <c r="G105" i="101"/>
  <c r="G103" i="101"/>
  <c r="G104" i="101" s="1"/>
  <c r="E125" i="101"/>
  <c r="E123" i="101"/>
  <c r="E124" i="101" s="1"/>
  <c r="E121" i="101"/>
  <c r="E119" i="101"/>
  <c r="E120" i="101" s="1"/>
  <c r="E117" i="101"/>
  <c r="E115" i="101"/>
  <c r="E116" i="101" s="1"/>
  <c r="E109" i="101"/>
  <c r="E107" i="101"/>
  <c r="E108" i="101" s="1"/>
  <c r="E105" i="101"/>
  <c r="E103" i="101"/>
  <c r="E104" i="101" s="1"/>
  <c r="C125" i="101"/>
  <c r="C123" i="101"/>
  <c r="C124" i="101" s="1"/>
  <c r="C121" i="101"/>
  <c r="C119" i="101"/>
  <c r="C120" i="101" s="1"/>
  <c r="C117" i="101"/>
  <c r="C115" i="101"/>
  <c r="C116" i="101" s="1"/>
  <c r="C109" i="101"/>
  <c r="C107" i="101"/>
  <c r="C108" i="101" s="1"/>
  <c r="C105" i="101"/>
  <c r="C103" i="101"/>
  <c r="C104" i="101" s="1"/>
  <c r="Q117" i="101"/>
  <c r="Q125" i="101"/>
  <c r="Q107" i="101"/>
  <c r="Q108" i="101" s="1"/>
  <c r="Q105" i="101"/>
  <c r="Q119" i="101"/>
  <c r="Q120" i="101" s="1"/>
  <c r="Q109" i="101"/>
  <c r="Q123" i="101"/>
  <c r="Q124" i="101" s="1"/>
  <c r="Q115" i="101"/>
  <c r="Q116" i="101" s="1"/>
  <c r="Q121" i="101"/>
  <c r="Q103" i="101"/>
  <c r="Q104" i="101" s="1"/>
  <c r="S121" i="101"/>
  <c r="S109" i="101"/>
  <c r="S117" i="101"/>
  <c r="S103" i="101"/>
  <c r="S104" i="101" s="1"/>
  <c r="S119" i="101"/>
  <c r="S120" i="101" s="1"/>
  <c r="S123" i="101"/>
  <c r="S124" i="101" s="1"/>
  <c r="S107" i="101"/>
  <c r="S108" i="101" s="1"/>
  <c r="S125" i="101"/>
  <c r="S115" i="101"/>
  <c r="S116" i="101" s="1"/>
  <c r="S105" i="101"/>
  <c r="O107" i="101"/>
  <c r="O108" i="101" s="1"/>
  <c r="O109" i="101"/>
  <c r="O123" i="101"/>
  <c r="O124" i="101" s="1"/>
  <c r="O105" i="101"/>
  <c r="O117" i="101"/>
  <c r="O121" i="101"/>
  <c r="O115" i="101"/>
  <c r="O116" i="101" s="1"/>
  <c r="O103" i="101"/>
  <c r="O104" i="101" s="1"/>
  <c r="O119" i="101"/>
  <c r="O120" i="101" s="1"/>
  <c r="M125" i="101"/>
  <c r="M109" i="101"/>
  <c r="M119" i="101"/>
  <c r="M120" i="101" s="1"/>
  <c r="M103" i="101"/>
  <c r="M104" i="101" s="1"/>
  <c r="M117" i="101"/>
  <c r="M105" i="101"/>
  <c r="M123" i="101"/>
  <c r="M124" i="101" s="1"/>
  <c r="M115" i="101"/>
  <c r="M116" i="101" s="1"/>
  <c r="M107" i="101"/>
  <c r="M108" i="101" s="1"/>
  <c r="M121" i="101"/>
  <c r="U102" i="105"/>
  <c r="C127" i="105"/>
  <c r="O150" i="105" s="1"/>
  <c r="C127" i="104"/>
  <c r="O150" i="104" s="1"/>
  <c r="U102" i="104"/>
  <c r="U102" i="103"/>
  <c r="C127" i="103"/>
  <c r="O150" i="103" s="1"/>
  <c r="U102" i="102"/>
  <c r="C127" i="102"/>
  <c r="O150" i="102" s="1"/>
  <c r="C152" i="101"/>
  <c r="O175" i="101" s="1"/>
  <c r="U127" i="101"/>
  <c r="U102" i="95"/>
  <c r="C127" i="95"/>
  <c r="O150" i="95" s="1"/>
  <c r="K150" i="95" l="1"/>
  <c r="K148" i="95"/>
  <c r="K149" i="95" s="1"/>
  <c r="K146" i="95"/>
  <c r="K144" i="95"/>
  <c r="K145" i="95" s="1"/>
  <c r="K142" i="95"/>
  <c r="K140" i="95"/>
  <c r="K141" i="95" s="1"/>
  <c r="K134" i="95"/>
  <c r="K132" i="95"/>
  <c r="K133" i="95" s="1"/>
  <c r="K130" i="95"/>
  <c r="K128" i="95"/>
  <c r="K129" i="95" s="1"/>
  <c r="I150" i="95"/>
  <c r="I148" i="95"/>
  <c r="I149" i="95" s="1"/>
  <c r="I146" i="95"/>
  <c r="I144" i="95"/>
  <c r="I145" i="95" s="1"/>
  <c r="I142" i="95"/>
  <c r="I140" i="95"/>
  <c r="I141" i="95" s="1"/>
  <c r="I134" i="95"/>
  <c r="I132" i="95"/>
  <c r="I133" i="95" s="1"/>
  <c r="I130" i="95"/>
  <c r="I128" i="95"/>
  <c r="I129" i="95" s="1"/>
  <c r="Q146" i="95"/>
  <c r="Q144" i="95"/>
  <c r="Q145" i="95" s="1"/>
  <c r="Q148" i="95"/>
  <c r="Q149" i="95" s="1"/>
  <c r="Q130" i="95"/>
  <c r="Q134" i="95"/>
  <c r="Q142" i="95"/>
  <c r="Q128" i="95"/>
  <c r="Q129" i="95" s="1"/>
  <c r="Q150" i="95"/>
  <c r="Q140" i="95"/>
  <c r="Q141" i="95" s="1"/>
  <c r="Q132" i="95"/>
  <c r="Q133" i="95" s="1"/>
  <c r="O128" i="95"/>
  <c r="O129" i="95" s="1"/>
  <c r="O146" i="95"/>
  <c r="M148" i="95"/>
  <c r="M149" i="95" s="1"/>
  <c r="M142" i="95"/>
  <c r="M146" i="95"/>
  <c r="M132" i="95"/>
  <c r="M133" i="95" s="1"/>
  <c r="M140" i="95"/>
  <c r="M141" i="95" s="1"/>
  <c r="M130" i="95"/>
  <c r="M134" i="95"/>
  <c r="M128" i="95"/>
  <c r="M129" i="95" s="1"/>
  <c r="M150" i="95"/>
  <c r="M144" i="95"/>
  <c r="M145" i="95" s="1"/>
  <c r="S128" i="95"/>
  <c r="S129" i="95" s="1"/>
  <c r="S132" i="95"/>
  <c r="S133" i="95" s="1"/>
  <c r="S130" i="95"/>
  <c r="S144" i="95"/>
  <c r="S145" i="95" s="1"/>
  <c r="S142" i="95"/>
  <c r="S140" i="95"/>
  <c r="S141" i="95" s="1"/>
  <c r="S134" i="95"/>
  <c r="S150" i="95"/>
  <c r="S146" i="95"/>
  <c r="S148" i="95"/>
  <c r="S149" i="95" s="1"/>
  <c r="O148" i="95"/>
  <c r="O149" i="95" s="1"/>
  <c r="O130" i="95"/>
  <c r="O134" i="95"/>
  <c r="O140" i="95"/>
  <c r="O141" i="95" s="1"/>
  <c r="O142" i="95"/>
  <c r="O132" i="95"/>
  <c r="O133" i="95" s="1"/>
  <c r="O144" i="95"/>
  <c r="O145" i="95" s="1"/>
  <c r="G150" i="95"/>
  <c r="G148" i="95"/>
  <c r="G149" i="95" s="1"/>
  <c r="G146" i="95"/>
  <c r="G144" i="95"/>
  <c r="G145" i="95" s="1"/>
  <c r="G142" i="95"/>
  <c r="G140" i="95"/>
  <c r="G141" i="95" s="1"/>
  <c r="G134" i="95"/>
  <c r="G132" i="95"/>
  <c r="G133" i="95" s="1"/>
  <c r="G130" i="95"/>
  <c r="G128" i="95"/>
  <c r="G129" i="95" s="1"/>
  <c r="E150" i="95"/>
  <c r="E148" i="95"/>
  <c r="E149" i="95" s="1"/>
  <c r="E146" i="95"/>
  <c r="E144" i="95"/>
  <c r="E145" i="95" s="1"/>
  <c r="E142" i="95"/>
  <c r="E140" i="95"/>
  <c r="E141" i="95" s="1"/>
  <c r="E134" i="95"/>
  <c r="E132" i="95"/>
  <c r="E133" i="95" s="1"/>
  <c r="E130" i="95"/>
  <c r="E128" i="95"/>
  <c r="E129" i="95" s="1"/>
  <c r="C150" i="95"/>
  <c r="C148" i="95"/>
  <c r="C149" i="95" s="1"/>
  <c r="C146" i="95"/>
  <c r="C144" i="95"/>
  <c r="C145" i="95" s="1"/>
  <c r="C142" i="95"/>
  <c r="C140" i="95"/>
  <c r="C141" i="95" s="1"/>
  <c r="C134" i="95"/>
  <c r="C132" i="95"/>
  <c r="C133" i="95" s="1"/>
  <c r="C130" i="95"/>
  <c r="C128" i="95"/>
  <c r="C129" i="95" s="1"/>
  <c r="K175" i="101"/>
  <c r="K173" i="101"/>
  <c r="K174" i="101" s="1"/>
  <c r="K171" i="101"/>
  <c r="K169" i="101"/>
  <c r="K170" i="101" s="1"/>
  <c r="K167" i="101"/>
  <c r="K165" i="101"/>
  <c r="K166" i="101" s="1"/>
  <c r="K159" i="101"/>
  <c r="K157" i="101"/>
  <c r="K158" i="101" s="1"/>
  <c r="K155" i="101"/>
  <c r="K153" i="101"/>
  <c r="K154" i="101" s="1"/>
  <c r="I175" i="101"/>
  <c r="I173" i="101"/>
  <c r="I174" i="101" s="1"/>
  <c r="I171" i="101"/>
  <c r="I169" i="101"/>
  <c r="I170" i="101" s="1"/>
  <c r="I167" i="101"/>
  <c r="I165" i="101"/>
  <c r="I166" i="101" s="1"/>
  <c r="I159" i="101"/>
  <c r="I157" i="101"/>
  <c r="I158" i="101" s="1"/>
  <c r="I155" i="101"/>
  <c r="I153" i="101"/>
  <c r="I154" i="101" s="1"/>
  <c r="G175" i="101"/>
  <c r="G173" i="101"/>
  <c r="G174" i="101" s="1"/>
  <c r="G171" i="101"/>
  <c r="G169" i="101"/>
  <c r="G170" i="101" s="1"/>
  <c r="G167" i="101"/>
  <c r="G165" i="101"/>
  <c r="G166" i="101" s="1"/>
  <c r="G159" i="101"/>
  <c r="G157" i="101"/>
  <c r="G158" i="101" s="1"/>
  <c r="G155" i="101"/>
  <c r="G153" i="101"/>
  <c r="G154" i="101" s="1"/>
  <c r="E175" i="101"/>
  <c r="E173" i="101"/>
  <c r="E174" i="101" s="1"/>
  <c r="E171" i="101"/>
  <c r="E169" i="101"/>
  <c r="E170" i="101" s="1"/>
  <c r="E167" i="101"/>
  <c r="E165" i="101"/>
  <c r="E166" i="101" s="1"/>
  <c r="E159" i="101"/>
  <c r="E157" i="101"/>
  <c r="E158" i="101" s="1"/>
  <c r="E155" i="101"/>
  <c r="E153" i="101"/>
  <c r="E154" i="101" s="1"/>
  <c r="C175" i="101"/>
  <c r="C173" i="101"/>
  <c r="C174" i="101" s="1"/>
  <c r="C171" i="101"/>
  <c r="C169" i="101"/>
  <c r="C170" i="101" s="1"/>
  <c r="C167" i="101"/>
  <c r="C165" i="101"/>
  <c r="C166" i="101" s="1"/>
  <c r="C159" i="101"/>
  <c r="C157" i="101"/>
  <c r="C158" i="101" s="1"/>
  <c r="C155" i="101"/>
  <c r="C153" i="101"/>
  <c r="C154" i="101" s="1"/>
  <c r="Q173" i="101"/>
  <c r="Q174" i="101" s="1"/>
  <c r="Q157" i="101"/>
  <c r="Q158" i="101" s="1"/>
  <c r="Q175" i="101"/>
  <c r="Q171" i="101"/>
  <c r="Q159" i="101"/>
  <c r="Q155" i="101"/>
  <c r="Q153" i="101"/>
  <c r="Q154" i="101" s="1"/>
  <c r="Q169" i="101"/>
  <c r="Q170" i="101" s="1"/>
  <c r="Q167" i="101"/>
  <c r="Q165" i="101"/>
  <c r="Q166" i="101" s="1"/>
  <c r="S153" i="101"/>
  <c r="S154" i="101" s="1"/>
  <c r="S165" i="101"/>
  <c r="S166" i="101" s="1"/>
  <c r="S167" i="101"/>
  <c r="S173" i="101"/>
  <c r="S174" i="101" s="1"/>
  <c r="S169" i="101"/>
  <c r="S170" i="101" s="1"/>
  <c r="S155" i="101"/>
  <c r="S171" i="101"/>
  <c r="S157" i="101"/>
  <c r="S158" i="101" s="1"/>
  <c r="S175" i="101"/>
  <c r="S159" i="101"/>
  <c r="O171" i="101"/>
  <c r="O157" i="101"/>
  <c r="O158" i="101" s="1"/>
  <c r="O169" i="101"/>
  <c r="O170" i="101" s="1"/>
  <c r="O167" i="101"/>
  <c r="O165" i="101"/>
  <c r="O166" i="101" s="1"/>
  <c r="O153" i="101"/>
  <c r="O154" i="101" s="1"/>
  <c r="O173" i="101"/>
  <c r="O174" i="101" s="1"/>
  <c r="O155" i="101"/>
  <c r="O159" i="101"/>
  <c r="M169" i="101"/>
  <c r="M170" i="101" s="1"/>
  <c r="M165" i="101"/>
  <c r="M166" i="101" s="1"/>
  <c r="M159" i="101"/>
  <c r="M157" i="101"/>
  <c r="M158" i="101" s="1"/>
  <c r="M171" i="101"/>
  <c r="M175" i="101"/>
  <c r="M167" i="101"/>
  <c r="M155" i="101"/>
  <c r="M153" i="101"/>
  <c r="M154" i="101" s="1"/>
  <c r="M173" i="101"/>
  <c r="M174" i="101" s="1"/>
  <c r="K150" i="102"/>
  <c r="I150" i="102"/>
  <c r="G150" i="102"/>
  <c r="E150" i="102"/>
  <c r="C150" i="102"/>
  <c r="K148" i="102"/>
  <c r="K149" i="102" s="1"/>
  <c r="I148" i="102"/>
  <c r="I149" i="102" s="1"/>
  <c r="G148" i="102"/>
  <c r="G149" i="102" s="1"/>
  <c r="E148" i="102"/>
  <c r="E149" i="102" s="1"/>
  <c r="C148" i="102"/>
  <c r="C149" i="102" s="1"/>
  <c r="K146" i="102"/>
  <c r="I146" i="102"/>
  <c r="G146" i="102"/>
  <c r="E146" i="102"/>
  <c r="C146" i="102"/>
  <c r="K144" i="102"/>
  <c r="K145" i="102" s="1"/>
  <c r="I144" i="102"/>
  <c r="I145" i="102" s="1"/>
  <c r="G144" i="102"/>
  <c r="G145" i="102" s="1"/>
  <c r="E144" i="102"/>
  <c r="E145" i="102" s="1"/>
  <c r="C144" i="102"/>
  <c r="C145" i="102" s="1"/>
  <c r="K142" i="102"/>
  <c r="I142" i="102"/>
  <c r="G142" i="102"/>
  <c r="E142" i="102"/>
  <c r="C142" i="102"/>
  <c r="K140" i="102"/>
  <c r="K141" i="102" s="1"/>
  <c r="I140" i="102"/>
  <c r="I141" i="102" s="1"/>
  <c r="G140" i="102"/>
  <c r="G141" i="102" s="1"/>
  <c r="E140" i="102"/>
  <c r="E141" i="102" s="1"/>
  <c r="C140" i="102"/>
  <c r="C141" i="102" s="1"/>
  <c r="K134" i="102"/>
  <c r="I134" i="102"/>
  <c r="G134" i="102"/>
  <c r="E134" i="102"/>
  <c r="C134" i="102"/>
  <c r="K132" i="102"/>
  <c r="K133" i="102" s="1"/>
  <c r="I132" i="102"/>
  <c r="I133" i="102" s="1"/>
  <c r="G132" i="102"/>
  <c r="G133" i="102" s="1"/>
  <c r="E132" i="102"/>
  <c r="E133" i="102" s="1"/>
  <c r="C132" i="102"/>
  <c r="C133" i="102" s="1"/>
  <c r="K130" i="102"/>
  <c r="I130" i="102"/>
  <c r="G130" i="102"/>
  <c r="E130" i="102"/>
  <c r="C130" i="102"/>
  <c r="K128" i="102"/>
  <c r="K129" i="102" s="1"/>
  <c r="I128" i="102"/>
  <c r="I129" i="102" s="1"/>
  <c r="G128" i="102"/>
  <c r="G129" i="102" s="1"/>
  <c r="E128" i="102"/>
  <c r="E129" i="102" s="1"/>
  <c r="C128" i="102"/>
  <c r="C129" i="102" s="1"/>
  <c r="Q134" i="102"/>
  <c r="Q128" i="102"/>
  <c r="Q129" i="102" s="1"/>
  <c r="Q130" i="102"/>
  <c r="Q150" i="102"/>
  <c r="Q140" i="102"/>
  <c r="Q141" i="102" s="1"/>
  <c r="Q142" i="102"/>
  <c r="Q144" i="102"/>
  <c r="Q145" i="102" s="1"/>
  <c r="Q132" i="102"/>
  <c r="Q133" i="102" s="1"/>
  <c r="Q148" i="102"/>
  <c r="Q149" i="102" s="1"/>
  <c r="Q146" i="102"/>
  <c r="S142" i="102"/>
  <c r="S144" i="102"/>
  <c r="S145" i="102" s="1"/>
  <c r="S146" i="102"/>
  <c r="S128" i="102"/>
  <c r="S129" i="102" s="1"/>
  <c r="S140" i="102"/>
  <c r="S141" i="102" s="1"/>
  <c r="S148" i="102"/>
  <c r="S149" i="102" s="1"/>
  <c r="S134" i="102"/>
  <c r="S130" i="102"/>
  <c r="S150" i="102"/>
  <c r="S132" i="102"/>
  <c r="S133" i="102" s="1"/>
  <c r="O142" i="102"/>
  <c r="O132" i="102"/>
  <c r="O133" i="102" s="1"/>
  <c r="O128" i="102"/>
  <c r="O129" i="102" s="1"/>
  <c r="O130" i="102"/>
  <c r="O148" i="102"/>
  <c r="O149" i="102" s="1"/>
  <c r="O134" i="102"/>
  <c r="O140" i="102"/>
  <c r="O141" i="102" s="1"/>
  <c r="O146" i="102"/>
  <c r="O144" i="102"/>
  <c r="O145" i="102" s="1"/>
  <c r="M144" i="102"/>
  <c r="M145" i="102" s="1"/>
  <c r="M148" i="102"/>
  <c r="M149" i="102" s="1"/>
  <c r="M134" i="102"/>
  <c r="M150" i="102"/>
  <c r="M128" i="102"/>
  <c r="M129" i="102" s="1"/>
  <c r="M142" i="102"/>
  <c r="M146" i="102"/>
  <c r="M132" i="102"/>
  <c r="M133" i="102" s="1"/>
  <c r="M140" i="102"/>
  <c r="M141" i="102" s="1"/>
  <c r="M130" i="102"/>
  <c r="K150" i="103"/>
  <c r="I150" i="103"/>
  <c r="G150" i="103"/>
  <c r="E150" i="103"/>
  <c r="C150" i="103"/>
  <c r="K148" i="103"/>
  <c r="K149" i="103" s="1"/>
  <c r="I148" i="103"/>
  <c r="I149" i="103" s="1"/>
  <c r="G148" i="103"/>
  <c r="G149" i="103" s="1"/>
  <c r="E148" i="103"/>
  <c r="E149" i="103" s="1"/>
  <c r="C148" i="103"/>
  <c r="C149" i="103" s="1"/>
  <c r="K146" i="103"/>
  <c r="I146" i="103"/>
  <c r="G146" i="103"/>
  <c r="E146" i="103"/>
  <c r="C146" i="103"/>
  <c r="K144" i="103"/>
  <c r="K145" i="103" s="1"/>
  <c r="I144" i="103"/>
  <c r="I145" i="103" s="1"/>
  <c r="G144" i="103"/>
  <c r="G145" i="103" s="1"/>
  <c r="E144" i="103"/>
  <c r="E145" i="103" s="1"/>
  <c r="C144" i="103"/>
  <c r="C145" i="103" s="1"/>
  <c r="K142" i="103"/>
  <c r="I142" i="103"/>
  <c r="G142" i="103"/>
  <c r="E142" i="103"/>
  <c r="C142" i="103"/>
  <c r="K140" i="103"/>
  <c r="K141" i="103" s="1"/>
  <c r="I140" i="103"/>
  <c r="I141" i="103" s="1"/>
  <c r="G140" i="103"/>
  <c r="G141" i="103" s="1"/>
  <c r="E140" i="103"/>
  <c r="E141" i="103" s="1"/>
  <c r="C140" i="103"/>
  <c r="C141" i="103" s="1"/>
  <c r="K134" i="103"/>
  <c r="I134" i="103"/>
  <c r="G134" i="103"/>
  <c r="E134" i="103"/>
  <c r="C134" i="103"/>
  <c r="K132" i="103"/>
  <c r="K133" i="103" s="1"/>
  <c r="I132" i="103"/>
  <c r="I133" i="103" s="1"/>
  <c r="G132" i="103"/>
  <c r="G133" i="103" s="1"/>
  <c r="E132" i="103"/>
  <c r="E133" i="103" s="1"/>
  <c r="C132" i="103"/>
  <c r="C133" i="103" s="1"/>
  <c r="K130" i="103"/>
  <c r="I130" i="103"/>
  <c r="G130" i="103"/>
  <c r="E130" i="103"/>
  <c r="C130" i="103"/>
  <c r="K128" i="103"/>
  <c r="K129" i="103" s="1"/>
  <c r="I128" i="103"/>
  <c r="I129" i="103" s="1"/>
  <c r="G128" i="103"/>
  <c r="G129" i="103" s="1"/>
  <c r="E128" i="103"/>
  <c r="E129" i="103" s="1"/>
  <c r="C128" i="103"/>
  <c r="C129" i="103" s="1"/>
  <c r="Q140" i="103"/>
  <c r="Q141" i="103" s="1"/>
  <c r="Q130" i="103"/>
  <c r="Q150" i="103"/>
  <c r="Q134" i="103"/>
  <c r="Q142" i="103"/>
  <c r="Q132" i="103"/>
  <c r="Q133" i="103" s="1"/>
  <c r="Q146" i="103"/>
  <c r="Q128" i="103"/>
  <c r="Q129" i="103" s="1"/>
  <c r="Q144" i="103"/>
  <c r="Q145" i="103" s="1"/>
  <c r="Q148" i="103"/>
  <c r="Q149" i="103" s="1"/>
  <c r="S146" i="103"/>
  <c r="S130" i="103"/>
  <c r="S148" i="103"/>
  <c r="S149" i="103" s="1"/>
  <c r="S144" i="103"/>
  <c r="S145" i="103" s="1"/>
  <c r="S134" i="103"/>
  <c r="S128" i="103"/>
  <c r="S129" i="103" s="1"/>
  <c r="S150" i="103"/>
  <c r="S142" i="103"/>
  <c r="S132" i="103"/>
  <c r="S133" i="103" s="1"/>
  <c r="S140" i="103"/>
  <c r="S141" i="103" s="1"/>
  <c r="O130" i="103"/>
  <c r="O144" i="103"/>
  <c r="O145" i="103" s="1"/>
  <c r="O140" i="103"/>
  <c r="O141" i="103" s="1"/>
  <c r="O142" i="103"/>
  <c r="O148" i="103"/>
  <c r="O149" i="103" s="1"/>
  <c r="O146" i="103"/>
  <c r="O128" i="103"/>
  <c r="O129" i="103" s="1"/>
  <c r="O132" i="103"/>
  <c r="O133" i="103" s="1"/>
  <c r="O134" i="103"/>
  <c r="M150" i="103"/>
  <c r="M146" i="103"/>
  <c r="M132" i="103"/>
  <c r="M133" i="103" s="1"/>
  <c r="M144" i="103"/>
  <c r="M145" i="103" s="1"/>
  <c r="M148" i="103"/>
  <c r="M149" i="103" s="1"/>
  <c r="M142" i="103"/>
  <c r="M130" i="103"/>
  <c r="M128" i="103"/>
  <c r="M129" i="103" s="1"/>
  <c r="M134" i="103"/>
  <c r="M140" i="103"/>
  <c r="M141" i="103" s="1"/>
  <c r="K150" i="104"/>
  <c r="I150" i="104"/>
  <c r="G150" i="104"/>
  <c r="E150" i="104"/>
  <c r="C150" i="104"/>
  <c r="K148" i="104"/>
  <c r="K149" i="104" s="1"/>
  <c r="I148" i="104"/>
  <c r="I149" i="104" s="1"/>
  <c r="G148" i="104"/>
  <c r="G149" i="104" s="1"/>
  <c r="E148" i="104"/>
  <c r="E149" i="104" s="1"/>
  <c r="C148" i="104"/>
  <c r="C149" i="104" s="1"/>
  <c r="K146" i="104"/>
  <c r="I146" i="104"/>
  <c r="G146" i="104"/>
  <c r="E146" i="104"/>
  <c r="C146" i="104"/>
  <c r="K144" i="104"/>
  <c r="K145" i="104" s="1"/>
  <c r="I144" i="104"/>
  <c r="I145" i="104" s="1"/>
  <c r="G144" i="104"/>
  <c r="G145" i="104" s="1"/>
  <c r="E144" i="104"/>
  <c r="E145" i="104" s="1"/>
  <c r="C144" i="104"/>
  <c r="C145" i="104" s="1"/>
  <c r="K142" i="104"/>
  <c r="I142" i="104"/>
  <c r="G142" i="104"/>
  <c r="E142" i="104"/>
  <c r="C142" i="104"/>
  <c r="K140" i="104"/>
  <c r="K141" i="104" s="1"/>
  <c r="I140" i="104"/>
  <c r="I141" i="104" s="1"/>
  <c r="G140" i="104"/>
  <c r="G141" i="104" s="1"/>
  <c r="E140" i="104"/>
  <c r="E141" i="104" s="1"/>
  <c r="C140" i="104"/>
  <c r="C141" i="104" s="1"/>
  <c r="K134" i="104"/>
  <c r="I134" i="104"/>
  <c r="G134" i="104"/>
  <c r="E134" i="104"/>
  <c r="C134" i="104"/>
  <c r="K132" i="104"/>
  <c r="K133" i="104" s="1"/>
  <c r="I132" i="104"/>
  <c r="I133" i="104" s="1"/>
  <c r="G132" i="104"/>
  <c r="G133" i="104" s="1"/>
  <c r="E132" i="104"/>
  <c r="E133" i="104" s="1"/>
  <c r="C132" i="104"/>
  <c r="C133" i="104" s="1"/>
  <c r="K130" i="104"/>
  <c r="I130" i="104"/>
  <c r="G130" i="104"/>
  <c r="E130" i="104"/>
  <c r="C130" i="104"/>
  <c r="K128" i="104"/>
  <c r="K129" i="104" s="1"/>
  <c r="I128" i="104"/>
  <c r="I129" i="104" s="1"/>
  <c r="G128" i="104"/>
  <c r="G129" i="104" s="1"/>
  <c r="E128" i="104"/>
  <c r="E129" i="104" s="1"/>
  <c r="C128" i="104"/>
  <c r="C129" i="104" s="1"/>
  <c r="Q146" i="104"/>
  <c r="Q140" i="104"/>
  <c r="Q141" i="104" s="1"/>
  <c r="Q148" i="104"/>
  <c r="Q149" i="104" s="1"/>
  <c r="Q144" i="104"/>
  <c r="Q145" i="104" s="1"/>
  <c r="Q132" i="104"/>
  <c r="Q133" i="104" s="1"/>
  <c r="Q134" i="104"/>
  <c r="Q130" i="104"/>
  <c r="Q142" i="104"/>
  <c r="Q150" i="104"/>
  <c r="Q128" i="104"/>
  <c r="Q129" i="104" s="1"/>
  <c r="S146" i="104"/>
  <c r="S132" i="104"/>
  <c r="S133" i="104" s="1"/>
  <c r="S150" i="104"/>
  <c r="S148" i="104"/>
  <c r="S149" i="104" s="1"/>
  <c r="S134" i="104"/>
  <c r="S142" i="104"/>
  <c r="S130" i="104"/>
  <c r="S140" i="104"/>
  <c r="S141" i="104" s="1"/>
  <c r="S144" i="104"/>
  <c r="S145" i="104" s="1"/>
  <c r="S128" i="104"/>
  <c r="S129" i="104" s="1"/>
  <c r="O130" i="104"/>
  <c r="O140" i="104"/>
  <c r="O141" i="104" s="1"/>
  <c r="O134" i="104"/>
  <c r="O146" i="104"/>
  <c r="O144" i="104"/>
  <c r="O145" i="104" s="1"/>
  <c r="O132" i="104"/>
  <c r="O133" i="104" s="1"/>
  <c r="O128" i="104"/>
  <c r="O129" i="104" s="1"/>
  <c r="O148" i="104"/>
  <c r="O149" i="104" s="1"/>
  <c r="O142" i="104"/>
  <c r="M150" i="104"/>
  <c r="M148" i="104"/>
  <c r="M149" i="104" s="1"/>
  <c r="M146" i="104"/>
  <c r="M130" i="104"/>
  <c r="M128" i="104"/>
  <c r="M129" i="104" s="1"/>
  <c r="M144" i="104"/>
  <c r="M145" i="104" s="1"/>
  <c r="M132" i="104"/>
  <c r="M133" i="104" s="1"/>
  <c r="M134" i="104"/>
  <c r="M140" i="104"/>
  <c r="M141" i="104" s="1"/>
  <c r="M142" i="104"/>
  <c r="K150" i="105"/>
  <c r="I150" i="105"/>
  <c r="G150" i="105"/>
  <c r="E150" i="105"/>
  <c r="C150" i="105"/>
  <c r="K148" i="105"/>
  <c r="K149" i="105" s="1"/>
  <c r="I148" i="105"/>
  <c r="I149" i="105" s="1"/>
  <c r="G148" i="105"/>
  <c r="G149" i="105" s="1"/>
  <c r="E148" i="105"/>
  <c r="E149" i="105" s="1"/>
  <c r="C148" i="105"/>
  <c r="C149" i="105" s="1"/>
  <c r="K146" i="105"/>
  <c r="I146" i="105"/>
  <c r="G146" i="105"/>
  <c r="E146" i="105"/>
  <c r="C146" i="105"/>
  <c r="K144" i="105"/>
  <c r="K145" i="105" s="1"/>
  <c r="I144" i="105"/>
  <c r="I145" i="105" s="1"/>
  <c r="G144" i="105"/>
  <c r="G145" i="105" s="1"/>
  <c r="E144" i="105"/>
  <c r="E145" i="105" s="1"/>
  <c r="C144" i="105"/>
  <c r="C145" i="105" s="1"/>
  <c r="K142" i="105"/>
  <c r="I142" i="105"/>
  <c r="G142" i="105"/>
  <c r="E142" i="105"/>
  <c r="C142" i="105"/>
  <c r="K140" i="105"/>
  <c r="K141" i="105" s="1"/>
  <c r="I140" i="105"/>
  <c r="I141" i="105" s="1"/>
  <c r="G140" i="105"/>
  <c r="G141" i="105" s="1"/>
  <c r="E140" i="105"/>
  <c r="E141" i="105" s="1"/>
  <c r="C140" i="105"/>
  <c r="C141" i="105" s="1"/>
  <c r="K134" i="105"/>
  <c r="I134" i="105"/>
  <c r="G134" i="105"/>
  <c r="E134" i="105"/>
  <c r="C134" i="105"/>
  <c r="K132" i="105"/>
  <c r="K133" i="105" s="1"/>
  <c r="I132" i="105"/>
  <c r="I133" i="105" s="1"/>
  <c r="G132" i="105"/>
  <c r="G133" i="105" s="1"/>
  <c r="E132" i="105"/>
  <c r="E133" i="105" s="1"/>
  <c r="C132" i="105"/>
  <c r="C133" i="105" s="1"/>
  <c r="K130" i="105"/>
  <c r="I130" i="105"/>
  <c r="G130" i="105"/>
  <c r="E130" i="105"/>
  <c r="C130" i="105"/>
  <c r="K128" i="105"/>
  <c r="K129" i="105" s="1"/>
  <c r="I128" i="105"/>
  <c r="I129" i="105" s="1"/>
  <c r="G128" i="105"/>
  <c r="G129" i="105" s="1"/>
  <c r="E128" i="105"/>
  <c r="E129" i="105" s="1"/>
  <c r="C128" i="105"/>
  <c r="C129" i="105" s="1"/>
  <c r="Q146" i="105"/>
  <c r="Q148" i="105"/>
  <c r="Q149" i="105" s="1"/>
  <c r="Q140" i="105"/>
  <c r="Q141" i="105" s="1"/>
  <c r="Q132" i="105"/>
  <c r="Q133" i="105" s="1"/>
  <c r="Q130" i="105"/>
  <c r="Q128" i="105"/>
  <c r="Q129" i="105" s="1"/>
  <c r="Q134" i="105"/>
  <c r="Q150" i="105"/>
  <c r="Q142" i="105"/>
  <c r="Q144" i="105"/>
  <c r="Q145" i="105" s="1"/>
  <c r="S144" i="105"/>
  <c r="S145" i="105" s="1"/>
  <c r="S140" i="105"/>
  <c r="S141" i="105" s="1"/>
  <c r="S134" i="105"/>
  <c r="S128" i="105"/>
  <c r="S129" i="105" s="1"/>
  <c r="S148" i="105"/>
  <c r="S149" i="105" s="1"/>
  <c r="S146" i="105"/>
  <c r="S142" i="105"/>
  <c r="S130" i="105"/>
  <c r="S150" i="105"/>
  <c r="S132" i="105"/>
  <c r="S133" i="105" s="1"/>
  <c r="O142" i="105"/>
  <c r="O130" i="105"/>
  <c r="O134" i="105"/>
  <c r="O128" i="105"/>
  <c r="O129" i="105" s="1"/>
  <c r="O146" i="105"/>
  <c r="O144" i="105"/>
  <c r="O145" i="105" s="1"/>
  <c r="O140" i="105"/>
  <c r="O141" i="105" s="1"/>
  <c r="O148" i="105"/>
  <c r="O149" i="105" s="1"/>
  <c r="O132" i="105"/>
  <c r="O133" i="105" s="1"/>
  <c r="M148" i="105"/>
  <c r="M149" i="105" s="1"/>
  <c r="M128" i="105"/>
  <c r="M129" i="105" s="1"/>
  <c r="M140" i="105"/>
  <c r="M141" i="105" s="1"/>
  <c r="M150" i="105"/>
  <c r="M144" i="105"/>
  <c r="M145" i="105" s="1"/>
  <c r="M146" i="105"/>
  <c r="M130" i="105"/>
  <c r="M134" i="105"/>
  <c r="M132" i="105"/>
  <c r="M133" i="105" s="1"/>
  <c r="M142" i="105"/>
  <c r="U127" i="105"/>
  <c r="C152" i="105"/>
  <c r="O175" i="105" s="1"/>
  <c r="C152" i="104"/>
  <c r="O175" i="104" s="1"/>
  <c r="U127" i="104"/>
  <c r="U127" i="103"/>
  <c r="C152" i="103"/>
  <c r="O175" i="103" s="1"/>
  <c r="U127" i="102"/>
  <c r="C152" i="102"/>
  <c r="O175" i="102" s="1"/>
  <c r="C177" i="101"/>
  <c r="O200" i="101" s="1"/>
  <c r="U152" i="101"/>
  <c r="U127" i="95"/>
  <c r="C152" i="95"/>
  <c r="O175" i="95" s="1"/>
  <c r="K175" i="95" l="1"/>
  <c r="K173" i="95"/>
  <c r="K174" i="95" s="1"/>
  <c r="K171" i="95"/>
  <c r="K169" i="95"/>
  <c r="K170" i="95" s="1"/>
  <c r="K167" i="95"/>
  <c r="K165" i="95"/>
  <c r="K166" i="95" s="1"/>
  <c r="K159" i="95"/>
  <c r="K157" i="95"/>
  <c r="K158" i="95" s="1"/>
  <c r="K155" i="95"/>
  <c r="K153" i="95"/>
  <c r="K154" i="95" s="1"/>
  <c r="I175" i="95"/>
  <c r="I173" i="95"/>
  <c r="I174" i="95" s="1"/>
  <c r="I171" i="95"/>
  <c r="I169" i="95"/>
  <c r="I170" i="95" s="1"/>
  <c r="I167" i="95"/>
  <c r="I165" i="95"/>
  <c r="I166" i="95" s="1"/>
  <c r="I159" i="95"/>
  <c r="I157" i="95"/>
  <c r="I158" i="95" s="1"/>
  <c r="I155" i="95"/>
  <c r="I153" i="95"/>
  <c r="I154" i="95" s="1"/>
  <c r="Q159" i="95"/>
  <c r="Q165" i="95"/>
  <c r="Q166" i="95" s="1"/>
  <c r="S155" i="95"/>
  <c r="S153" i="95"/>
  <c r="S154" i="95" s="1"/>
  <c r="Q171" i="95"/>
  <c r="Q175" i="95"/>
  <c r="Q173" i="95"/>
  <c r="Q174" i="95" s="1"/>
  <c r="Q153" i="95"/>
  <c r="Q154" i="95" s="1"/>
  <c r="Q167" i="95"/>
  <c r="Q157" i="95"/>
  <c r="Q158" i="95" s="1"/>
  <c r="Q169" i="95"/>
  <c r="Q170" i="95" s="1"/>
  <c r="Q155" i="95"/>
  <c r="S169" i="95"/>
  <c r="S170" i="95" s="1"/>
  <c r="S157" i="95"/>
  <c r="S158" i="95" s="1"/>
  <c r="S171" i="95"/>
  <c r="S165" i="95"/>
  <c r="S166" i="95" s="1"/>
  <c r="S175" i="95"/>
  <c r="S159" i="95"/>
  <c r="S167" i="95"/>
  <c r="O165" i="95"/>
  <c r="O166" i="95" s="1"/>
  <c r="O155" i="95"/>
  <c r="O157" i="95"/>
  <c r="O158" i="95" s="1"/>
  <c r="O169" i="95"/>
  <c r="O170" i="95" s="1"/>
  <c r="O171" i="95"/>
  <c r="M153" i="95"/>
  <c r="M154" i="95" s="1"/>
  <c r="M169" i="95"/>
  <c r="M170" i="95" s="1"/>
  <c r="M173" i="95"/>
  <c r="M174" i="95" s="1"/>
  <c r="M157" i="95"/>
  <c r="M158" i="95" s="1"/>
  <c r="M165" i="95"/>
  <c r="M166" i="95" s="1"/>
  <c r="M155" i="95"/>
  <c r="M159" i="95"/>
  <c r="M171" i="95"/>
  <c r="M175" i="95"/>
  <c r="M167" i="95"/>
  <c r="S173" i="95"/>
  <c r="S174" i="95" s="1"/>
  <c r="O173" i="95"/>
  <c r="O174" i="95" s="1"/>
  <c r="O159" i="95"/>
  <c r="O153" i="95"/>
  <c r="O154" i="95" s="1"/>
  <c r="O167" i="95"/>
  <c r="G175" i="95"/>
  <c r="G173" i="95"/>
  <c r="G174" i="95" s="1"/>
  <c r="G171" i="95"/>
  <c r="G169" i="95"/>
  <c r="G170" i="95" s="1"/>
  <c r="G167" i="95"/>
  <c r="G165" i="95"/>
  <c r="G166" i="95" s="1"/>
  <c r="G159" i="95"/>
  <c r="G157" i="95"/>
  <c r="G158" i="95" s="1"/>
  <c r="G155" i="95"/>
  <c r="G153" i="95"/>
  <c r="G154" i="95" s="1"/>
  <c r="E175" i="95"/>
  <c r="E173" i="95"/>
  <c r="E174" i="95" s="1"/>
  <c r="E171" i="95"/>
  <c r="E169" i="95"/>
  <c r="E170" i="95" s="1"/>
  <c r="E167" i="95"/>
  <c r="E165" i="95"/>
  <c r="E166" i="95" s="1"/>
  <c r="E159" i="95"/>
  <c r="E157" i="95"/>
  <c r="E158" i="95" s="1"/>
  <c r="E155" i="95"/>
  <c r="E153" i="95"/>
  <c r="E154" i="95" s="1"/>
  <c r="C175" i="95"/>
  <c r="C173" i="95"/>
  <c r="C174" i="95" s="1"/>
  <c r="C171" i="95"/>
  <c r="C169" i="95"/>
  <c r="C170" i="95" s="1"/>
  <c r="C167" i="95"/>
  <c r="C165" i="95"/>
  <c r="C166" i="95" s="1"/>
  <c r="C159" i="95"/>
  <c r="C157" i="95"/>
  <c r="C158" i="95" s="1"/>
  <c r="C155" i="95"/>
  <c r="C153" i="95"/>
  <c r="C154" i="95" s="1"/>
  <c r="K200" i="101"/>
  <c r="K198" i="101"/>
  <c r="K199" i="101" s="1"/>
  <c r="K196" i="101"/>
  <c r="K194" i="101"/>
  <c r="K195" i="101" s="1"/>
  <c r="K192" i="101"/>
  <c r="K190" i="101"/>
  <c r="K191" i="101" s="1"/>
  <c r="K184" i="101"/>
  <c r="K182" i="101"/>
  <c r="K183" i="101" s="1"/>
  <c r="K180" i="101"/>
  <c r="K178" i="101"/>
  <c r="K179" i="101" s="1"/>
  <c r="I200" i="101"/>
  <c r="I198" i="101"/>
  <c r="I199" i="101" s="1"/>
  <c r="I196" i="101"/>
  <c r="I194" i="101"/>
  <c r="I195" i="101" s="1"/>
  <c r="I192" i="101"/>
  <c r="I190" i="101"/>
  <c r="I191" i="101" s="1"/>
  <c r="I184" i="101"/>
  <c r="I182" i="101"/>
  <c r="I183" i="101" s="1"/>
  <c r="I180" i="101"/>
  <c r="I178" i="101"/>
  <c r="I179" i="101" s="1"/>
  <c r="G200" i="101"/>
  <c r="G198" i="101"/>
  <c r="G199" i="101" s="1"/>
  <c r="G196" i="101"/>
  <c r="G194" i="101"/>
  <c r="G195" i="101" s="1"/>
  <c r="G192" i="101"/>
  <c r="G190" i="101"/>
  <c r="G191" i="101" s="1"/>
  <c r="G184" i="101"/>
  <c r="G182" i="101"/>
  <c r="G183" i="101" s="1"/>
  <c r="G180" i="101"/>
  <c r="G178" i="101"/>
  <c r="G179" i="101" s="1"/>
  <c r="E200" i="101"/>
  <c r="E198" i="101"/>
  <c r="E199" i="101" s="1"/>
  <c r="E196" i="101"/>
  <c r="E194" i="101"/>
  <c r="E195" i="101" s="1"/>
  <c r="E192" i="101"/>
  <c r="E190" i="101"/>
  <c r="E191" i="101" s="1"/>
  <c r="E184" i="101"/>
  <c r="E182" i="101"/>
  <c r="E183" i="101" s="1"/>
  <c r="E180" i="101"/>
  <c r="E178" i="101"/>
  <c r="E179" i="101" s="1"/>
  <c r="C200" i="101"/>
  <c r="C198" i="101"/>
  <c r="C199" i="101" s="1"/>
  <c r="C196" i="101"/>
  <c r="C194" i="101"/>
  <c r="C195" i="101" s="1"/>
  <c r="C192" i="101"/>
  <c r="C190" i="101"/>
  <c r="C191" i="101" s="1"/>
  <c r="C184" i="101"/>
  <c r="C182" i="101"/>
  <c r="C183" i="101" s="1"/>
  <c r="C180" i="101"/>
  <c r="C178" i="101"/>
  <c r="C179" i="101" s="1"/>
  <c r="Q192" i="101"/>
  <c r="Q196" i="101"/>
  <c r="Q180" i="101"/>
  <c r="Q200" i="101"/>
  <c r="Q190" i="101"/>
  <c r="Q191" i="101" s="1"/>
  <c r="Q194" i="101"/>
  <c r="Q195" i="101" s="1"/>
  <c r="Q178" i="101"/>
  <c r="Q179" i="101" s="1"/>
  <c r="Q182" i="101"/>
  <c r="Q183" i="101" s="1"/>
  <c r="Q184" i="101"/>
  <c r="Q198" i="101"/>
  <c r="Q199" i="101" s="1"/>
  <c r="S192" i="101"/>
  <c r="S180" i="101"/>
  <c r="S182" i="101"/>
  <c r="S183" i="101" s="1"/>
  <c r="S196" i="101"/>
  <c r="S194" i="101"/>
  <c r="S195" i="101" s="1"/>
  <c r="S200" i="101"/>
  <c r="S178" i="101"/>
  <c r="S179" i="101" s="1"/>
  <c r="S198" i="101"/>
  <c r="S199" i="101" s="1"/>
  <c r="S190" i="101"/>
  <c r="S191" i="101" s="1"/>
  <c r="S184" i="101"/>
  <c r="O182" i="101"/>
  <c r="O183" i="101" s="1"/>
  <c r="O194" i="101"/>
  <c r="O195" i="101" s="1"/>
  <c r="O198" i="101"/>
  <c r="O199" i="101" s="1"/>
  <c r="O184" i="101"/>
  <c r="O180" i="101"/>
  <c r="O192" i="101"/>
  <c r="O190" i="101"/>
  <c r="O191" i="101" s="1"/>
  <c r="O178" i="101"/>
  <c r="O179" i="101" s="1"/>
  <c r="O196" i="101"/>
  <c r="M184" i="101"/>
  <c r="M178" i="101"/>
  <c r="M179" i="101" s="1"/>
  <c r="M194" i="101"/>
  <c r="M195" i="101" s="1"/>
  <c r="M182" i="101"/>
  <c r="M183" i="101" s="1"/>
  <c r="M192" i="101"/>
  <c r="M190" i="101"/>
  <c r="M191" i="101" s="1"/>
  <c r="M198" i="101"/>
  <c r="M199" i="101" s="1"/>
  <c r="M200" i="101"/>
  <c r="M180" i="101"/>
  <c r="M196" i="101"/>
  <c r="K175" i="102"/>
  <c r="I175" i="102"/>
  <c r="G175" i="102"/>
  <c r="E175" i="102"/>
  <c r="C175" i="102"/>
  <c r="K173" i="102"/>
  <c r="K174" i="102" s="1"/>
  <c r="I173" i="102"/>
  <c r="I174" i="102" s="1"/>
  <c r="G173" i="102"/>
  <c r="G174" i="102" s="1"/>
  <c r="E173" i="102"/>
  <c r="E174" i="102" s="1"/>
  <c r="C173" i="102"/>
  <c r="C174" i="102" s="1"/>
  <c r="K171" i="102"/>
  <c r="I171" i="102"/>
  <c r="G171" i="102"/>
  <c r="E171" i="102"/>
  <c r="C171" i="102"/>
  <c r="K169" i="102"/>
  <c r="K170" i="102" s="1"/>
  <c r="I169" i="102"/>
  <c r="I170" i="102" s="1"/>
  <c r="G169" i="102"/>
  <c r="G170" i="102" s="1"/>
  <c r="E169" i="102"/>
  <c r="E170" i="102" s="1"/>
  <c r="C169" i="102"/>
  <c r="C170" i="102" s="1"/>
  <c r="K167" i="102"/>
  <c r="I167" i="102"/>
  <c r="G167" i="102"/>
  <c r="E167" i="102"/>
  <c r="C167" i="102"/>
  <c r="K165" i="102"/>
  <c r="K166" i="102" s="1"/>
  <c r="I165" i="102"/>
  <c r="I166" i="102" s="1"/>
  <c r="G165" i="102"/>
  <c r="G166" i="102" s="1"/>
  <c r="E165" i="102"/>
  <c r="E166" i="102" s="1"/>
  <c r="C165" i="102"/>
  <c r="C166" i="102" s="1"/>
  <c r="K159" i="102"/>
  <c r="I159" i="102"/>
  <c r="G159" i="102"/>
  <c r="E159" i="102"/>
  <c r="C159" i="102"/>
  <c r="K157" i="102"/>
  <c r="K158" i="102" s="1"/>
  <c r="I157" i="102"/>
  <c r="I158" i="102" s="1"/>
  <c r="G157" i="102"/>
  <c r="G158" i="102" s="1"/>
  <c r="E157" i="102"/>
  <c r="E158" i="102" s="1"/>
  <c r="C157" i="102"/>
  <c r="C158" i="102" s="1"/>
  <c r="K155" i="102"/>
  <c r="I155" i="102"/>
  <c r="G155" i="102"/>
  <c r="E155" i="102"/>
  <c r="K153" i="102"/>
  <c r="K154" i="102" s="1"/>
  <c r="I153" i="102"/>
  <c r="I154" i="102" s="1"/>
  <c r="G153" i="102"/>
  <c r="G154" i="102" s="1"/>
  <c r="E153" i="102"/>
  <c r="E154" i="102" s="1"/>
  <c r="C153" i="102"/>
  <c r="C154" i="102" s="1"/>
  <c r="Q159" i="102"/>
  <c r="Q157" i="102"/>
  <c r="Q158" i="102" s="1"/>
  <c r="Q171" i="102"/>
  <c r="Q165" i="102"/>
  <c r="Q166" i="102" s="1"/>
  <c r="Q155" i="102"/>
  <c r="Q169" i="102"/>
  <c r="Q170" i="102" s="1"/>
  <c r="Q167" i="102"/>
  <c r="Q173" i="102"/>
  <c r="Q174" i="102" s="1"/>
  <c r="Q175" i="102"/>
  <c r="Q153" i="102"/>
  <c r="Q154" i="102" s="1"/>
  <c r="S165" i="102"/>
  <c r="S166" i="102" s="1"/>
  <c r="S157" i="102"/>
  <c r="S158" i="102" s="1"/>
  <c r="S153" i="102"/>
  <c r="S154" i="102" s="1"/>
  <c r="S173" i="102"/>
  <c r="S174" i="102" s="1"/>
  <c r="S175" i="102"/>
  <c r="S155" i="102"/>
  <c r="S169" i="102"/>
  <c r="S170" i="102" s="1"/>
  <c r="S167" i="102"/>
  <c r="S171" i="102"/>
  <c r="S159" i="102"/>
  <c r="O153" i="102"/>
  <c r="O154" i="102" s="1"/>
  <c r="O165" i="102"/>
  <c r="O166" i="102" s="1"/>
  <c r="O171" i="102"/>
  <c r="O167" i="102"/>
  <c r="O169" i="102"/>
  <c r="O170" i="102" s="1"/>
  <c r="O155" i="102"/>
  <c r="O159" i="102"/>
  <c r="O157" i="102"/>
  <c r="O158" i="102" s="1"/>
  <c r="O173" i="102"/>
  <c r="O174" i="102" s="1"/>
  <c r="M173" i="102"/>
  <c r="M174" i="102" s="1"/>
  <c r="M157" i="102"/>
  <c r="M158" i="102" s="1"/>
  <c r="M167" i="102"/>
  <c r="M175" i="102"/>
  <c r="M165" i="102"/>
  <c r="M166" i="102" s="1"/>
  <c r="M155" i="102"/>
  <c r="M171" i="102"/>
  <c r="M159" i="102"/>
  <c r="M153" i="102"/>
  <c r="M154" i="102" s="1"/>
  <c r="M169" i="102"/>
  <c r="M170" i="102" s="1"/>
  <c r="K175" i="103"/>
  <c r="I175" i="103"/>
  <c r="G175" i="103"/>
  <c r="E175" i="103"/>
  <c r="C175" i="103"/>
  <c r="K173" i="103"/>
  <c r="K174" i="103" s="1"/>
  <c r="I173" i="103"/>
  <c r="I174" i="103" s="1"/>
  <c r="G173" i="103"/>
  <c r="G174" i="103" s="1"/>
  <c r="E173" i="103"/>
  <c r="E174" i="103" s="1"/>
  <c r="C173" i="103"/>
  <c r="C174" i="103" s="1"/>
  <c r="K171" i="103"/>
  <c r="I171" i="103"/>
  <c r="G171" i="103"/>
  <c r="E171" i="103"/>
  <c r="C171" i="103"/>
  <c r="K169" i="103"/>
  <c r="K170" i="103" s="1"/>
  <c r="I169" i="103"/>
  <c r="I170" i="103" s="1"/>
  <c r="G169" i="103"/>
  <c r="G170" i="103" s="1"/>
  <c r="E169" i="103"/>
  <c r="E170" i="103" s="1"/>
  <c r="C169" i="103"/>
  <c r="C170" i="103" s="1"/>
  <c r="K167" i="103"/>
  <c r="I167" i="103"/>
  <c r="G167" i="103"/>
  <c r="E167" i="103"/>
  <c r="C167" i="103"/>
  <c r="K165" i="103"/>
  <c r="K166" i="103" s="1"/>
  <c r="I165" i="103"/>
  <c r="I166" i="103" s="1"/>
  <c r="G165" i="103"/>
  <c r="G166" i="103" s="1"/>
  <c r="E165" i="103"/>
  <c r="E166" i="103" s="1"/>
  <c r="C165" i="103"/>
  <c r="C166" i="103" s="1"/>
  <c r="K159" i="103"/>
  <c r="I159" i="103"/>
  <c r="G159" i="103"/>
  <c r="E159" i="103"/>
  <c r="C159" i="103"/>
  <c r="K157" i="103"/>
  <c r="K158" i="103" s="1"/>
  <c r="I157" i="103"/>
  <c r="I158" i="103" s="1"/>
  <c r="G157" i="103"/>
  <c r="G158" i="103" s="1"/>
  <c r="E157" i="103"/>
  <c r="E158" i="103" s="1"/>
  <c r="C157" i="103"/>
  <c r="C158" i="103" s="1"/>
  <c r="K155" i="103"/>
  <c r="I155" i="103"/>
  <c r="G155" i="103"/>
  <c r="E155" i="103"/>
  <c r="C155" i="103"/>
  <c r="K153" i="103"/>
  <c r="K154" i="103" s="1"/>
  <c r="I153" i="103"/>
  <c r="I154" i="103" s="1"/>
  <c r="G153" i="103"/>
  <c r="G154" i="103" s="1"/>
  <c r="E153" i="103"/>
  <c r="E154" i="103" s="1"/>
  <c r="C153" i="103"/>
  <c r="C154" i="103" s="1"/>
  <c r="Q167" i="103"/>
  <c r="Q171" i="103"/>
  <c r="Q169" i="103"/>
  <c r="Q170" i="103" s="1"/>
  <c r="Q159" i="103"/>
  <c r="Q153" i="103"/>
  <c r="Q154" i="103" s="1"/>
  <c r="Q175" i="103"/>
  <c r="Q173" i="103"/>
  <c r="Q174" i="103" s="1"/>
  <c r="Q165" i="103"/>
  <c r="Q166" i="103" s="1"/>
  <c r="Q155" i="103"/>
  <c r="Q157" i="103"/>
  <c r="Q158" i="103" s="1"/>
  <c r="S153" i="103"/>
  <c r="S154" i="103" s="1"/>
  <c r="S175" i="103"/>
  <c r="S155" i="103"/>
  <c r="S173" i="103"/>
  <c r="S174" i="103" s="1"/>
  <c r="S167" i="103"/>
  <c r="S157" i="103"/>
  <c r="S158" i="103" s="1"/>
  <c r="S169" i="103"/>
  <c r="S170" i="103" s="1"/>
  <c r="S165" i="103"/>
  <c r="S166" i="103" s="1"/>
  <c r="S159" i="103"/>
  <c r="S171" i="103"/>
  <c r="O159" i="103"/>
  <c r="O155" i="103"/>
  <c r="O169" i="103"/>
  <c r="O170" i="103" s="1"/>
  <c r="O171" i="103"/>
  <c r="O153" i="103"/>
  <c r="O154" i="103" s="1"/>
  <c r="O173" i="103"/>
  <c r="O174" i="103" s="1"/>
  <c r="O157" i="103"/>
  <c r="O158" i="103" s="1"/>
  <c r="O165" i="103"/>
  <c r="O166" i="103" s="1"/>
  <c r="O167" i="103"/>
  <c r="M155" i="103"/>
  <c r="M157" i="103"/>
  <c r="M158" i="103" s="1"/>
  <c r="M173" i="103"/>
  <c r="M174" i="103" s="1"/>
  <c r="M171" i="103"/>
  <c r="M165" i="103"/>
  <c r="M166" i="103" s="1"/>
  <c r="M169" i="103"/>
  <c r="M170" i="103" s="1"/>
  <c r="M153" i="103"/>
  <c r="M154" i="103" s="1"/>
  <c r="M159" i="103"/>
  <c r="M167" i="103"/>
  <c r="M175" i="103"/>
  <c r="K175" i="104"/>
  <c r="I175" i="104"/>
  <c r="G175" i="104"/>
  <c r="E175" i="104"/>
  <c r="C175" i="104"/>
  <c r="K173" i="104"/>
  <c r="K174" i="104" s="1"/>
  <c r="I173" i="104"/>
  <c r="I174" i="104" s="1"/>
  <c r="G173" i="104"/>
  <c r="G174" i="104" s="1"/>
  <c r="E173" i="104"/>
  <c r="E174" i="104" s="1"/>
  <c r="C173" i="104"/>
  <c r="C174" i="104" s="1"/>
  <c r="K171" i="104"/>
  <c r="I171" i="104"/>
  <c r="G171" i="104"/>
  <c r="E171" i="104"/>
  <c r="C171" i="104"/>
  <c r="K169" i="104"/>
  <c r="K170" i="104" s="1"/>
  <c r="I169" i="104"/>
  <c r="I170" i="104" s="1"/>
  <c r="G169" i="104"/>
  <c r="G170" i="104" s="1"/>
  <c r="E169" i="104"/>
  <c r="E170" i="104" s="1"/>
  <c r="C169" i="104"/>
  <c r="C170" i="104" s="1"/>
  <c r="K167" i="104"/>
  <c r="I167" i="104"/>
  <c r="G167" i="104"/>
  <c r="E167" i="104"/>
  <c r="C167" i="104"/>
  <c r="K165" i="104"/>
  <c r="K166" i="104" s="1"/>
  <c r="I165" i="104"/>
  <c r="I166" i="104" s="1"/>
  <c r="G165" i="104"/>
  <c r="G166" i="104" s="1"/>
  <c r="E165" i="104"/>
  <c r="E166" i="104" s="1"/>
  <c r="C165" i="104"/>
  <c r="C166" i="104" s="1"/>
  <c r="K159" i="104"/>
  <c r="I159" i="104"/>
  <c r="G159" i="104"/>
  <c r="E159" i="104"/>
  <c r="C159" i="104"/>
  <c r="K157" i="104"/>
  <c r="K158" i="104" s="1"/>
  <c r="I157" i="104"/>
  <c r="I158" i="104" s="1"/>
  <c r="G157" i="104"/>
  <c r="G158" i="104" s="1"/>
  <c r="E157" i="104"/>
  <c r="E158" i="104" s="1"/>
  <c r="C157" i="104"/>
  <c r="C158" i="104" s="1"/>
  <c r="K155" i="104"/>
  <c r="I155" i="104"/>
  <c r="G155" i="104"/>
  <c r="E155" i="104"/>
  <c r="C155" i="104"/>
  <c r="K153" i="104"/>
  <c r="K154" i="104" s="1"/>
  <c r="I153" i="104"/>
  <c r="I154" i="104" s="1"/>
  <c r="G153" i="104"/>
  <c r="G154" i="104" s="1"/>
  <c r="E153" i="104"/>
  <c r="E154" i="104" s="1"/>
  <c r="C153" i="104"/>
  <c r="C154" i="104" s="1"/>
  <c r="Q153" i="104"/>
  <c r="Q154" i="104" s="1"/>
  <c r="Q169" i="104"/>
  <c r="Q170" i="104" s="1"/>
  <c r="Q165" i="104"/>
  <c r="Q166" i="104" s="1"/>
  <c r="Q167" i="104"/>
  <c r="Q175" i="104"/>
  <c r="Q171" i="104"/>
  <c r="Q159" i="104"/>
  <c r="Q157" i="104"/>
  <c r="Q158" i="104" s="1"/>
  <c r="Q155" i="104"/>
  <c r="Q173" i="104"/>
  <c r="Q174" i="104" s="1"/>
  <c r="S167" i="104"/>
  <c r="S159" i="104"/>
  <c r="S157" i="104"/>
  <c r="S158" i="104" s="1"/>
  <c r="S165" i="104"/>
  <c r="S166" i="104" s="1"/>
  <c r="S173" i="104"/>
  <c r="S174" i="104" s="1"/>
  <c r="S175" i="104"/>
  <c r="S171" i="104"/>
  <c r="S153" i="104"/>
  <c r="S154" i="104" s="1"/>
  <c r="S155" i="104"/>
  <c r="S169" i="104"/>
  <c r="S170" i="104" s="1"/>
  <c r="O167" i="104"/>
  <c r="O173" i="104"/>
  <c r="O174" i="104" s="1"/>
  <c r="O171" i="104"/>
  <c r="O155" i="104"/>
  <c r="O153" i="104"/>
  <c r="O154" i="104" s="1"/>
  <c r="O169" i="104"/>
  <c r="O170" i="104" s="1"/>
  <c r="O165" i="104"/>
  <c r="O166" i="104" s="1"/>
  <c r="O159" i="104"/>
  <c r="O157" i="104"/>
  <c r="O158" i="104" s="1"/>
  <c r="M173" i="104"/>
  <c r="M174" i="104" s="1"/>
  <c r="M165" i="104"/>
  <c r="M166" i="104" s="1"/>
  <c r="M169" i="104"/>
  <c r="M170" i="104" s="1"/>
  <c r="M171" i="104"/>
  <c r="M157" i="104"/>
  <c r="M158" i="104" s="1"/>
  <c r="M167" i="104"/>
  <c r="M175" i="104"/>
  <c r="M159" i="104"/>
  <c r="M155" i="104"/>
  <c r="M153" i="104"/>
  <c r="M154" i="104" s="1"/>
  <c r="K175" i="105"/>
  <c r="I175" i="105"/>
  <c r="G175" i="105"/>
  <c r="E175" i="105"/>
  <c r="C175" i="105"/>
  <c r="K173" i="105"/>
  <c r="K174" i="105" s="1"/>
  <c r="I173" i="105"/>
  <c r="I174" i="105" s="1"/>
  <c r="G173" i="105"/>
  <c r="G174" i="105" s="1"/>
  <c r="E173" i="105"/>
  <c r="E174" i="105" s="1"/>
  <c r="C173" i="105"/>
  <c r="C174" i="105" s="1"/>
  <c r="K171" i="105"/>
  <c r="I171" i="105"/>
  <c r="G171" i="105"/>
  <c r="E171" i="105"/>
  <c r="C171" i="105"/>
  <c r="K169" i="105"/>
  <c r="K170" i="105" s="1"/>
  <c r="I169" i="105"/>
  <c r="I170" i="105" s="1"/>
  <c r="G169" i="105"/>
  <c r="G170" i="105" s="1"/>
  <c r="E169" i="105"/>
  <c r="E170" i="105" s="1"/>
  <c r="C169" i="105"/>
  <c r="C170" i="105" s="1"/>
  <c r="K167" i="105"/>
  <c r="I167" i="105"/>
  <c r="G167" i="105"/>
  <c r="E167" i="105"/>
  <c r="C167" i="105"/>
  <c r="K165" i="105"/>
  <c r="K166" i="105" s="1"/>
  <c r="I165" i="105"/>
  <c r="I166" i="105" s="1"/>
  <c r="G165" i="105"/>
  <c r="G166" i="105" s="1"/>
  <c r="E165" i="105"/>
  <c r="E166" i="105" s="1"/>
  <c r="C165" i="105"/>
  <c r="C166" i="105" s="1"/>
  <c r="K159" i="105"/>
  <c r="I159" i="105"/>
  <c r="G159" i="105"/>
  <c r="E159" i="105"/>
  <c r="C159" i="105"/>
  <c r="K157" i="105"/>
  <c r="K158" i="105" s="1"/>
  <c r="I157" i="105"/>
  <c r="I158" i="105" s="1"/>
  <c r="G157" i="105"/>
  <c r="G158" i="105" s="1"/>
  <c r="E157" i="105"/>
  <c r="E158" i="105" s="1"/>
  <c r="C157" i="105"/>
  <c r="C158" i="105" s="1"/>
  <c r="K155" i="105"/>
  <c r="I155" i="105"/>
  <c r="G155" i="105"/>
  <c r="E155" i="105"/>
  <c r="C155" i="105"/>
  <c r="K153" i="105"/>
  <c r="K154" i="105" s="1"/>
  <c r="I153" i="105"/>
  <c r="I154" i="105" s="1"/>
  <c r="G153" i="105"/>
  <c r="G154" i="105" s="1"/>
  <c r="E153" i="105"/>
  <c r="E154" i="105" s="1"/>
  <c r="C153" i="105"/>
  <c r="C154" i="105" s="1"/>
  <c r="Q175" i="105"/>
  <c r="Q167" i="105"/>
  <c r="Q169" i="105"/>
  <c r="Q170" i="105" s="1"/>
  <c r="Q173" i="105"/>
  <c r="Q174" i="105" s="1"/>
  <c r="Q171" i="105"/>
  <c r="Q159" i="105"/>
  <c r="Q157" i="105"/>
  <c r="Q158" i="105" s="1"/>
  <c r="Q153" i="105"/>
  <c r="Q154" i="105" s="1"/>
  <c r="Q165" i="105"/>
  <c r="Q166" i="105" s="1"/>
  <c r="Q155" i="105"/>
  <c r="S155" i="105"/>
  <c r="S167" i="105"/>
  <c r="S153" i="105"/>
  <c r="S154" i="105" s="1"/>
  <c r="S169" i="105"/>
  <c r="S170" i="105" s="1"/>
  <c r="S171" i="105"/>
  <c r="S157" i="105"/>
  <c r="S158" i="105" s="1"/>
  <c r="S175" i="105"/>
  <c r="S159" i="105"/>
  <c r="S173" i="105"/>
  <c r="S174" i="105" s="1"/>
  <c r="S165" i="105"/>
  <c r="S166" i="105" s="1"/>
  <c r="O157" i="105"/>
  <c r="O158" i="105" s="1"/>
  <c r="O173" i="105"/>
  <c r="O174" i="105" s="1"/>
  <c r="O153" i="105"/>
  <c r="O154" i="105" s="1"/>
  <c r="O171" i="105"/>
  <c r="O167" i="105"/>
  <c r="O169" i="105"/>
  <c r="O170" i="105" s="1"/>
  <c r="O165" i="105"/>
  <c r="O166" i="105" s="1"/>
  <c r="O155" i="105"/>
  <c r="O159" i="105"/>
  <c r="M173" i="105"/>
  <c r="M174" i="105" s="1"/>
  <c r="M153" i="105"/>
  <c r="M154" i="105" s="1"/>
  <c r="M169" i="105"/>
  <c r="M170" i="105" s="1"/>
  <c r="M159" i="105"/>
  <c r="M157" i="105"/>
  <c r="M158" i="105" s="1"/>
  <c r="M155" i="105"/>
  <c r="M167" i="105"/>
  <c r="M175" i="105"/>
  <c r="M171" i="105"/>
  <c r="M165" i="105"/>
  <c r="M166" i="105" s="1"/>
  <c r="C177" i="105"/>
  <c r="O200" i="105" s="1"/>
  <c r="U152" i="105"/>
  <c r="C177" i="104"/>
  <c r="O200" i="104" s="1"/>
  <c r="U152" i="104"/>
  <c r="U152" i="103"/>
  <c r="C177" i="103"/>
  <c r="O200" i="103" s="1"/>
  <c r="U152" i="102"/>
  <c r="C177" i="102"/>
  <c r="O200" i="102" s="1"/>
  <c r="U177" i="101"/>
  <c r="C202" i="101"/>
  <c r="O225" i="101" s="1"/>
  <c r="U152" i="95"/>
  <c r="C177" i="95"/>
  <c r="O200" i="95" s="1"/>
  <c r="K200" i="95" l="1"/>
  <c r="K198" i="95"/>
  <c r="K199" i="95" s="1"/>
  <c r="K196" i="95"/>
  <c r="K194" i="95"/>
  <c r="K195" i="95" s="1"/>
  <c r="K192" i="95"/>
  <c r="K190" i="95"/>
  <c r="K191" i="95" s="1"/>
  <c r="K184" i="95"/>
  <c r="K182" i="95"/>
  <c r="K183" i="95" s="1"/>
  <c r="K180" i="95"/>
  <c r="K178" i="95"/>
  <c r="K179" i="95" s="1"/>
  <c r="I200" i="95"/>
  <c r="I198" i="95"/>
  <c r="I199" i="95" s="1"/>
  <c r="I196" i="95"/>
  <c r="I194" i="95"/>
  <c r="I195" i="95" s="1"/>
  <c r="I192" i="95"/>
  <c r="I190" i="95"/>
  <c r="I191" i="95" s="1"/>
  <c r="I184" i="95"/>
  <c r="I182" i="95"/>
  <c r="I183" i="95" s="1"/>
  <c r="I180" i="95"/>
  <c r="I178" i="95"/>
  <c r="I179" i="95" s="1"/>
  <c r="Q196" i="95"/>
  <c r="S196" i="95"/>
  <c r="Q200" i="95"/>
  <c r="Q192" i="95"/>
  <c r="Q184" i="95"/>
  <c r="Q190" i="95"/>
  <c r="Q191" i="95" s="1"/>
  <c r="Q194" i="95"/>
  <c r="Q195" i="95" s="1"/>
  <c r="Q180" i="95"/>
  <c r="Q198" i="95"/>
  <c r="Q199" i="95" s="1"/>
  <c r="O192" i="95"/>
  <c r="O184" i="95"/>
  <c r="O198" i="95"/>
  <c r="O199" i="95" s="1"/>
  <c r="M184" i="95"/>
  <c r="M200" i="95"/>
  <c r="M196" i="95"/>
  <c r="M198" i="95"/>
  <c r="M199" i="95" s="1"/>
  <c r="M190" i="95"/>
  <c r="M191" i="95" s="1"/>
  <c r="M180" i="95"/>
  <c r="M182" i="95"/>
  <c r="M183" i="95" s="1"/>
  <c r="M178" i="95"/>
  <c r="M179" i="95" s="1"/>
  <c r="M192" i="95"/>
  <c r="M194" i="95"/>
  <c r="M195" i="95" s="1"/>
  <c r="S192" i="95"/>
  <c r="S184" i="95"/>
  <c r="S190" i="95"/>
  <c r="S191" i="95" s="1"/>
  <c r="S182" i="95"/>
  <c r="S183" i="95" s="1"/>
  <c r="S180" i="95"/>
  <c r="O196" i="95"/>
  <c r="O180" i="95"/>
  <c r="O178" i="95"/>
  <c r="O179" i="95" s="1"/>
  <c r="Q182" i="95"/>
  <c r="Q183" i="95" s="1"/>
  <c r="Q178" i="95"/>
  <c r="Q179" i="95" s="1"/>
  <c r="S198" i="95"/>
  <c r="S199" i="95" s="1"/>
  <c r="S194" i="95"/>
  <c r="S195" i="95" s="1"/>
  <c r="S200" i="95"/>
  <c r="S178" i="95"/>
  <c r="S179" i="95" s="1"/>
  <c r="O190" i="95"/>
  <c r="O191" i="95" s="1"/>
  <c r="O182" i="95"/>
  <c r="O183" i="95" s="1"/>
  <c r="O194" i="95"/>
  <c r="O195" i="95" s="1"/>
  <c r="G200" i="95"/>
  <c r="G198" i="95"/>
  <c r="G199" i="95" s="1"/>
  <c r="G196" i="95"/>
  <c r="G194" i="95"/>
  <c r="G195" i="95" s="1"/>
  <c r="G192" i="95"/>
  <c r="G190" i="95"/>
  <c r="G191" i="95" s="1"/>
  <c r="G184" i="95"/>
  <c r="G182" i="95"/>
  <c r="G183" i="95" s="1"/>
  <c r="G180" i="95"/>
  <c r="G178" i="95"/>
  <c r="G179" i="95" s="1"/>
  <c r="E200" i="95"/>
  <c r="E198" i="95"/>
  <c r="E199" i="95" s="1"/>
  <c r="E196" i="95"/>
  <c r="E194" i="95"/>
  <c r="E195" i="95" s="1"/>
  <c r="E192" i="95"/>
  <c r="E190" i="95"/>
  <c r="E191" i="95" s="1"/>
  <c r="E184" i="95"/>
  <c r="E182" i="95"/>
  <c r="E183" i="95" s="1"/>
  <c r="E180" i="95"/>
  <c r="E178" i="95"/>
  <c r="E179" i="95" s="1"/>
  <c r="C200" i="95"/>
  <c r="C198" i="95"/>
  <c r="C199" i="95" s="1"/>
  <c r="C196" i="95"/>
  <c r="C194" i="95"/>
  <c r="C195" i="95" s="1"/>
  <c r="C192" i="95"/>
  <c r="C190" i="95"/>
  <c r="C191" i="95" s="1"/>
  <c r="C184" i="95"/>
  <c r="C182" i="95"/>
  <c r="C183" i="95" s="1"/>
  <c r="C180" i="95"/>
  <c r="C178" i="95"/>
  <c r="C179" i="95" s="1"/>
  <c r="K225" i="101"/>
  <c r="K223" i="101"/>
  <c r="K224" i="101" s="1"/>
  <c r="K221" i="101"/>
  <c r="K219" i="101"/>
  <c r="K220" i="101" s="1"/>
  <c r="K217" i="101"/>
  <c r="K215" i="101"/>
  <c r="K216" i="101" s="1"/>
  <c r="K209" i="101"/>
  <c r="K207" i="101"/>
  <c r="K208" i="101" s="1"/>
  <c r="K205" i="101"/>
  <c r="K203" i="101"/>
  <c r="K204" i="101" s="1"/>
  <c r="I225" i="101"/>
  <c r="I223" i="101"/>
  <c r="I224" i="101" s="1"/>
  <c r="I221" i="101"/>
  <c r="I219" i="101"/>
  <c r="I220" i="101" s="1"/>
  <c r="I217" i="101"/>
  <c r="I215" i="101"/>
  <c r="I216" i="101" s="1"/>
  <c r="I209" i="101"/>
  <c r="I207" i="101"/>
  <c r="I208" i="101" s="1"/>
  <c r="I205" i="101"/>
  <c r="I203" i="101"/>
  <c r="I204" i="101" s="1"/>
  <c r="G225" i="101"/>
  <c r="G223" i="101"/>
  <c r="G224" i="101" s="1"/>
  <c r="G221" i="101"/>
  <c r="G219" i="101"/>
  <c r="G220" i="101" s="1"/>
  <c r="G217" i="101"/>
  <c r="G215" i="101"/>
  <c r="G216" i="101" s="1"/>
  <c r="G209" i="101"/>
  <c r="G207" i="101"/>
  <c r="G208" i="101" s="1"/>
  <c r="G205" i="101"/>
  <c r="G203" i="101"/>
  <c r="G204" i="101" s="1"/>
  <c r="E225" i="101"/>
  <c r="E223" i="101"/>
  <c r="E224" i="101" s="1"/>
  <c r="E221" i="101"/>
  <c r="E219" i="101"/>
  <c r="E220" i="101" s="1"/>
  <c r="E217" i="101"/>
  <c r="E215" i="101"/>
  <c r="E216" i="101" s="1"/>
  <c r="E209" i="101"/>
  <c r="E207" i="101"/>
  <c r="E208" i="101" s="1"/>
  <c r="E205" i="101"/>
  <c r="E203" i="101"/>
  <c r="E204" i="101" s="1"/>
  <c r="C225" i="101"/>
  <c r="C223" i="101"/>
  <c r="C224" i="101" s="1"/>
  <c r="C221" i="101"/>
  <c r="C219" i="101"/>
  <c r="C220" i="101" s="1"/>
  <c r="C217" i="101"/>
  <c r="C215" i="101"/>
  <c r="C216" i="101" s="1"/>
  <c r="C209" i="101"/>
  <c r="C207" i="101"/>
  <c r="C208" i="101" s="1"/>
  <c r="C205" i="101"/>
  <c r="C203" i="101"/>
  <c r="C204" i="101" s="1"/>
  <c r="Q219" i="101"/>
  <c r="Q220" i="101" s="1"/>
  <c r="Q207" i="101"/>
  <c r="Q208" i="101" s="1"/>
  <c r="Q221" i="101"/>
  <c r="Q225" i="101"/>
  <c r="Q203" i="101"/>
  <c r="Q204" i="101" s="1"/>
  <c r="Q217" i="101"/>
  <c r="Q205" i="101"/>
  <c r="Q209" i="101"/>
  <c r="Q215" i="101"/>
  <c r="Q216" i="101" s="1"/>
  <c r="Q223" i="101"/>
  <c r="Q224" i="101" s="1"/>
  <c r="S209" i="101"/>
  <c r="S221" i="101"/>
  <c r="S203" i="101"/>
  <c r="S204" i="101" s="1"/>
  <c r="S205" i="101"/>
  <c r="S217" i="101"/>
  <c r="S225" i="101"/>
  <c r="S207" i="101"/>
  <c r="S208" i="101" s="1"/>
  <c r="S219" i="101"/>
  <c r="S220" i="101" s="1"/>
  <c r="S215" i="101"/>
  <c r="S216" i="101" s="1"/>
  <c r="S223" i="101"/>
  <c r="S224" i="101" s="1"/>
  <c r="O205" i="101"/>
  <c r="O209" i="101"/>
  <c r="O215" i="101"/>
  <c r="O216" i="101" s="1"/>
  <c r="O219" i="101"/>
  <c r="O220" i="101" s="1"/>
  <c r="O207" i="101"/>
  <c r="O208" i="101" s="1"/>
  <c r="O217" i="101"/>
  <c r="O221" i="101"/>
  <c r="O223" i="101"/>
  <c r="O224" i="101" s="1"/>
  <c r="O203" i="101"/>
  <c r="O204" i="101" s="1"/>
  <c r="M223" i="101"/>
  <c r="M224" i="101" s="1"/>
  <c r="M217" i="101"/>
  <c r="M221" i="101"/>
  <c r="M205" i="101"/>
  <c r="M219" i="101"/>
  <c r="M220" i="101" s="1"/>
  <c r="M203" i="101"/>
  <c r="M204" i="101" s="1"/>
  <c r="M207" i="101"/>
  <c r="M208" i="101" s="1"/>
  <c r="M209" i="101"/>
  <c r="M215" i="101"/>
  <c r="M216" i="101" s="1"/>
  <c r="M225" i="101"/>
  <c r="K200" i="102"/>
  <c r="I200" i="102"/>
  <c r="G200" i="102"/>
  <c r="E200" i="102"/>
  <c r="C200" i="102"/>
  <c r="K198" i="102"/>
  <c r="K199" i="102" s="1"/>
  <c r="I198" i="102"/>
  <c r="I199" i="102" s="1"/>
  <c r="G198" i="102"/>
  <c r="G199" i="102" s="1"/>
  <c r="E198" i="102"/>
  <c r="E199" i="102" s="1"/>
  <c r="C198" i="102"/>
  <c r="C199" i="102" s="1"/>
  <c r="K196" i="102"/>
  <c r="I196" i="102"/>
  <c r="G196" i="102"/>
  <c r="E196" i="102"/>
  <c r="C196" i="102"/>
  <c r="K194" i="102"/>
  <c r="K195" i="102" s="1"/>
  <c r="I194" i="102"/>
  <c r="I195" i="102" s="1"/>
  <c r="G194" i="102"/>
  <c r="G195" i="102" s="1"/>
  <c r="E194" i="102"/>
  <c r="E195" i="102" s="1"/>
  <c r="C194" i="102"/>
  <c r="C195" i="102" s="1"/>
  <c r="K192" i="102"/>
  <c r="I192" i="102"/>
  <c r="G192" i="102"/>
  <c r="E192" i="102"/>
  <c r="C192" i="102"/>
  <c r="K190" i="102"/>
  <c r="K191" i="102" s="1"/>
  <c r="I190" i="102"/>
  <c r="I191" i="102" s="1"/>
  <c r="G190" i="102"/>
  <c r="G191" i="102" s="1"/>
  <c r="E190" i="102"/>
  <c r="E191" i="102" s="1"/>
  <c r="C190" i="102"/>
  <c r="C191" i="102" s="1"/>
  <c r="K184" i="102"/>
  <c r="I184" i="102"/>
  <c r="G184" i="102"/>
  <c r="E184" i="102"/>
  <c r="C184" i="102"/>
  <c r="K182" i="102"/>
  <c r="K183" i="102" s="1"/>
  <c r="I182" i="102"/>
  <c r="I183" i="102" s="1"/>
  <c r="G182" i="102"/>
  <c r="G183" i="102" s="1"/>
  <c r="E182" i="102"/>
  <c r="E183" i="102" s="1"/>
  <c r="C182" i="102"/>
  <c r="C183" i="102" s="1"/>
  <c r="K180" i="102"/>
  <c r="I180" i="102"/>
  <c r="G180" i="102"/>
  <c r="E180" i="102"/>
  <c r="C180" i="102"/>
  <c r="K178" i="102"/>
  <c r="K179" i="102" s="1"/>
  <c r="I178" i="102"/>
  <c r="I179" i="102" s="1"/>
  <c r="G178" i="102"/>
  <c r="G179" i="102" s="1"/>
  <c r="E178" i="102"/>
  <c r="E179" i="102" s="1"/>
  <c r="C178" i="102"/>
  <c r="C179" i="102" s="1"/>
  <c r="Q190" i="102"/>
  <c r="Q191" i="102" s="1"/>
  <c r="Q192" i="102"/>
  <c r="Q180" i="102"/>
  <c r="Q198" i="102"/>
  <c r="Q199" i="102" s="1"/>
  <c r="Q178" i="102"/>
  <c r="Q179" i="102" s="1"/>
  <c r="Q182" i="102"/>
  <c r="Q183" i="102" s="1"/>
  <c r="Q200" i="102"/>
  <c r="Q194" i="102"/>
  <c r="Q195" i="102" s="1"/>
  <c r="Q184" i="102"/>
  <c r="Q196" i="102"/>
  <c r="S178" i="102"/>
  <c r="S179" i="102" s="1"/>
  <c r="S182" i="102"/>
  <c r="S183" i="102" s="1"/>
  <c r="S200" i="102"/>
  <c r="S192" i="102"/>
  <c r="S190" i="102"/>
  <c r="S191" i="102" s="1"/>
  <c r="S184" i="102"/>
  <c r="S196" i="102"/>
  <c r="S194" i="102"/>
  <c r="S195" i="102" s="1"/>
  <c r="S180" i="102"/>
  <c r="S198" i="102"/>
  <c r="S199" i="102" s="1"/>
  <c r="O196" i="102"/>
  <c r="O192" i="102"/>
  <c r="O178" i="102"/>
  <c r="O179" i="102" s="1"/>
  <c r="O184" i="102"/>
  <c r="O182" i="102"/>
  <c r="O183" i="102" s="1"/>
  <c r="O180" i="102"/>
  <c r="O190" i="102"/>
  <c r="O191" i="102" s="1"/>
  <c r="O194" i="102"/>
  <c r="O195" i="102" s="1"/>
  <c r="O198" i="102"/>
  <c r="O199" i="102" s="1"/>
  <c r="M182" i="102"/>
  <c r="M183" i="102" s="1"/>
  <c r="M180" i="102"/>
  <c r="M196" i="102"/>
  <c r="M190" i="102"/>
  <c r="M191" i="102" s="1"/>
  <c r="M178" i="102"/>
  <c r="M179" i="102" s="1"/>
  <c r="M200" i="102"/>
  <c r="M198" i="102"/>
  <c r="M199" i="102" s="1"/>
  <c r="M184" i="102"/>
  <c r="M192" i="102"/>
  <c r="M194" i="102"/>
  <c r="M195" i="102" s="1"/>
  <c r="K200" i="103"/>
  <c r="I200" i="103"/>
  <c r="G200" i="103"/>
  <c r="E200" i="103"/>
  <c r="C200" i="103"/>
  <c r="K198" i="103"/>
  <c r="K199" i="103" s="1"/>
  <c r="I198" i="103"/>
  <c r="I199" i="103" s="1"/>
  <c r="G198" i="103"/>
  <c r="G199" i="103" s="1"/>
  <c r="E198" i="103"/>
  <c r="E199" i="103" s="1"/>
  <c r="C198" i="103"/>
  <c r="C199" i="103" s="1"/>
  <c r="K196" i="103"/>
  <c r="I196" i="103"/>
  <c r="G196" i="103"/>
  <c r="E196" i="103"/>
  <c r="C196" i="103"/>
  <c r="K194" i="103"/>
  <c r="K195" i="103" s="1"/>
  <c r="I194" i="103"/>
  <c r="I195" i="103" s="1"/>
  <c r="G194" i="103"/>
  <c r="G195" i="103" s="1"/>
  <c r="E194" i="103"/>
  <c r="E195" i="103" s="1"/>
  <c r="C194" i="103"/>
  <c r="C195" i="103" s="1"/>
  <c r="K192" i="103"/>
  <c r="I192" i="103"/>
  <c r="G192" i="103"/>
  <c r="E192" i="103"/>
  <c r="C192" i="103"/>
  <c r="K190" i="103"/>
  <c r="K191" i="103" s="1"/>
  <c r="I190" i="103"/>
  <c r="I191" i="103" s="1"/>
  <c r="G190" i="103"/>
  <c r="G191" i="103" s="1"/>
  <c r="E190" i="103"/>
  <c r="E191" i="103" s="1"/>
  <c r="C190" i="103"/>
  <c r="C191" i="103" s="1"/>
  <c r="K184" i="103"/>
  <c r="I184" i="103"/>
  <c r="G184" i="103"/>
  <c r="E184" i="103"/>
  <c r="C184" i="103"/>
  <c r="K182" i="103"/>
  <c r="K183" i="103" s="1"/>
  <c r="I182" i="103"/>
  <c r="I183" i="103" s="1"/>
  <c r="G182" i="103"/>
  <c r="G183" i="103" s="1"/>
  <c r="E182" i="103"/>
  <c r="E183" i="103" s="1"/>
  <c r="C182" i="103"/>
  <c r="C183" i="103" s="1"/>
  <c r="K180" i="103"/>
  <c r="I180" i="103"/>
  <c r="G180" i="103"/>
  <c r="E180" i="103"/>
  <c r="C180" i="103"/>
  <c r="K178" i="103"/>
  <c r="K179" i="103" s="1"/>
  <c r="I178" i="103"/>
  <c r="I179" i="103" s="1"/>
  <c r="G178" i="103"/>
  <c r="G179" i="103" s="1"/>
  <c r="E178" i="103"/>
  <c r="E179" i="103" s="1"/>
  <c r="C178" i="103"/>
  <c r="C179" i="103" s="1"/>
  <c r="Q198" i="103"/>
  <c r="Q199" i="103" s="1"/>
  <c r="Q178" i="103"/>
  <c r="Q179" i="103" s="1"/>
  <c r="Q182" i="103"/>
  <c r="Q183" i="103" s="1"/>
  <c r="Q194" i="103"/>
  <c r="Q195" i="103" s="1"/>
  <c r="Q196" i="103"/>
  <c r="Q200" i="103"/>
  <c r="Q192" i="103"/>
  <c r="Q184" i="103"/>
  <c r="Q180" i="103"/>
  <c r="Q190" i="103"/>
  <c r="Q191" i="103" s="1"/>
  <c r="S194" i="103"/>
  <c r="S195" i="103" s="1"/>
  <c r="S178" i="103"/>
  <c r="S179" i="103" s="1"/>
  <c r="S196" i="103"/>
  <c r="S200" i="103"/>
  <c r="S180" i="103"/>
  <c r="S184" i="103"/>
  <c r="S190" i="103"/>
  <c r="S191" i="103" s="1"/>
  <c r="S198" i="103"/>
  <c r="S199" i="103" s="1"/>
  <c r="S182" i="103"/>
  <c r="S183" i="103" s="1"/>
  <c r="S192" i="103"/>
  <c r="O194" i="103"/>
  <c r="O195" i="103" s="1"/>
  <c r="O182" i="103"/>
  <c r="O183" i="103" s="1"/>
  <c r="O184" i="103"/>
  <c r="O198" i="103"/>
  <c r="O199" i="103" s="1"/>
  <c r="O196" i="103"/>
  <c r="O192" i="103"/>
  <c r="O180" i="103"/>
  <c r="O178" i="103"/>
  <c r="O179" i="103" s="1"/>
  <c r="O190" i="103"/>
  <c r="O191" i="103" s="1"/>
  <c r="M180" i="103"/>
  <c r="M194" i="103"/>
  <c r="M195" i="103" s="1"/>
  <c r="M178" i="103"/>
  <c r="M179" i="103" s="1"/>
  <c r="M184" i="103"/>
  <c r="M182" i="103"/>
  <c r="M183" i="103" s="1"/>
  <c r="M196" i="103"/>
  <c r="M198" i="103"/>
  <c r="M199" i="103" s="1"/>
  <c r="M192" i="103"/>
  <c r="M200" i="103"/>
  <c r="M190" i="103"/>
  <c r="M191" i="103" s="1"/>
  <c r="K200" i="104"/>
  <c r="I200" i="104"/>
  <c r="G200" i="104"/>
  <c r="E200" i="104"/>
  <c r="C200" i="104"/>
  <c r="K198" i="104"/>
  <c r="K199" i="104" s="1"/>
  <c r="I198" i="104"/>
  <c r="I199" i="104" s="1"/>
  <c r="G198" i="104"/>
  <c r="G199" i="104" s="1"/>
  <c r="E198" i="104"/>
  <c r="E199" i="104" s="1"/>
  <c r="C198" i="104"/>
  <c r="C199" i="104" s="1"/>
  <c r="K196" i="104"/>
  <c r="I196" i="104"/>
  <c r="G196" i="104"/>
  <c r="E196" i="104"/>
  <c r="C196" i="104"/>
  <c r="K194" i="104"/>
  <c r="K195" i="104" s="1"/>
  <c r="I194" i="104"/>
  <c r="I195" i="104" s="1"/>
  <c r="G194" i="104"/>
  <c r="G195" i="104" s="1"/>
  <c r="E194" i="104"/>
  <c r="E195" i="104" s="1"/>
  <c r="C194" i="104"/>
  <c r="C195" i="104" s="1"/>
  <c r="K192" i="104"/>
  <c r="I192" i="104"/>
  <c r="G192" i="104"/>
  <c r="E192" i="104"/>
  <c r="C192" i="104"/>
  <c r="K190" i="104"/>
  <c r="K191" i="104" s="1"/>
  <c r="I190" i="104"/>
  <c r="I191" i="104" s="1"/>
  <c r="G190" i="104"/>
  <c r="G191" i="104" s="1"/>
  <c r="E190" i="104"/>
  <c r="E191" i="104" s="1"/>
  <c r="C190" i="104"/>
  <c r="C191" i="104" s="1"/>
  <c r="K184" i="104"/>
  <c r="I184" i="104"/>
  <c r="G184" i="104"/>
  <c r="E184" i="104"/>
  <c r="C184" i="104"/>
  <c r="K182" i="104"/>
  <c r="K183" i="104" s="1"/>
  <c r="I182" i="104"/>
  <c r="I183" i="104" s="1"/>
  <c r="G182" i="104"/>
  <c r="G183" i="104" s="1"/>
  <c r="E182" i="104"/>
  <c r="E183" i="104" s="1"/>
  <c r="C182" i="104"/>
  <c r="C183" i="104" s="1"/>
  <c r="K180" i="104"/>
  <c r="I180" i="104"/>
  <c r="G180" i="104"/>
  <c r="E180" i="104"/>
  <c r="C180" i="104"/>
  <c r="K178" i="104"/>
  <c r="K179" i="104" s="1"/>
  <c r="I178" i="104"/>
  <c r="I179" i="104" s="1"/>
  <c r="G178" i="104"/>
  <c r="G179" i="104" s="1"/>
  <c r="E178" i="104"/>
  <c r="E179" i="104" s="1"/>
  <c r="C178" i="104"/>
  <c r="C179" i="104" s="1"/>
  <c r="Q184" i="104"/>
  <c r="Q190" i="104"/>
  <c r="Q191" i="104" s="1"/>
  <c r="Q198" i="104"/>
  <c r="Q199" i="104" s="1"/>
  <c r="Q178" i="104"/>
  <c r="Q179" i="104" s="1"/>
  <c r="Q182" i="104"/>
  <c r="Q183" i="104" s="1"/>
  <c r="Q180" i="104"/>
  <c r="Q200" i="104"/>
  <c r="Q194" i="104"/>
  <c r="Q195" i="104" s="1"/>
  <c r="Q196" i="104"/>
  <c r="Q192" i="104"/>
  <c r="S178" i="104"/>
  <c r="S179" i="104" s="1"/>
  <c r="S192" i="104"/>
  <c r="S200" i="104"/>
  <c r="S182" i="104"/>
  <c r="S183" i="104" s="1"/>
  <c r="S198" i="104"/>
  <c r="S199" i="104" s="1"/>
  <c r="S194" i="104"/>
  <c r="S195" i="104" s="1"/>
  <c r="S196" i="104"/>
  <c r="S180" i="104"/>
  <c r="S184" i="104"/>
  <c r="S190" i="104"/>
  <c r="S191" i="104" s="1"/>
  <c r="O190" i="104"/>
  <c r="O191" i="104" s="1"/>
  <c r="O182" i="104"/>
  <c r="O183" i="104" s="1"/>
  <c r="O198" i="104"/>
  <c r="O199" i="104" s="1"/>
  <c r="O180" i="104"/>
  <c r="O184" i="104"/>
  <c r="O196" i="104"/>
  <c r="O178" i="104"/>
  <c r="O179" i="104" s="1"/>
  <c r="O192" i="104"/>
  <c r="O194" i="104"/>
  <c r="O195" i="104" s="1"/>
  <c r="M198" i="104"/>
  <c r="M199" i="104" s="1"/>
  <c r="M196" i="104"/>
  <c r="M200" i="104"/>
  <c r="M190" i="104"/>
  <c r="M191" i="104" s="1"/>
  <c r="M194" i="104"/>
  <c r="M195" i="104" s="1"/>
  <c r="M180" i="104"/>
  <c r="M178" i="104"/>
  <c r="M179" i="104" s="1"/>
  <c r="M182" i="104"/>
  <c r="M183" i="104" s="1"/>
  <c r="M184" i="104"/>
  <c r="M192" i="104"/>
  <c r="K200" i="105"/>
  <c r="I200" i="105"/>
  <c r="G200" i="105"/>
  <c r="E200" i="105"/>
  <c r="C200" i="105"/>
  <c r="K198" i="105"/>
  <c r="K199" i="105" s="1"/>
  <c r="I198" i="105"/>
  <c r="I199" i="105" s="1"/>
  <c r="G198" i="105"/>
  <c r="G199" i="105" s="1"/>
  <c r="E198" i="105"/>
  <c r="E199" i="105" s="1"/>
  <c r="C198" i="105"/>
  <c r="C199" i="105" s="1"/>
  <c r="K196" i="105"/>
  <c r="I196" i="105"/>
  <c r="G196" i="105"/>
  <c r="E196" i="105"/>
  <c r="C196" i="105"/>
  <c r="K194" i="105"/>
  <c r="K195" i="105" s="1"/>
  <c r="I194" i="105"/>
  <c r="I195" i="105" s="1"/>
  <c r="G194" i="105"/>
  <c r="G195" i="105" s="1"/>
  <c r="E194" i="105"/>
  <c r="E195" i="105" s="1"/>
  <c r="C194" i="105"/>
  <c r="C195" i="105" s="1"/>
  <c r="K192" i="105"/>
  <c r="I192" i="105"/>
  <c r="G192" i="105"/>
  <c r="E192" i="105"/>
  <c r="C192" i="105"/>
  <c r="K190" i="105"/>
  <c r="K191" i="105" s="1"/>
  <c r="I190" i="105"/>
  <c r="I191" i="105" s="1"/>
  <c r="G190" i="105"/>
  <c r="G191" i="105" s="1"/>
  <c r="E190" i="105"/>
  <c r="E191" i="105" s="1"/>
  <c r="C190" i="105"/>
  <c r="C191" i="105" s="1"/>
  <c r="K184" i="105"/>
  <c r="I184" i="105"/>
  <c r="G184" i="105"/>
  <c r="E184" i="105"/>
  <c r="C184" i="105"/>
  <c r="K182" i="105"/>
  <c r="K183" i="105" s="1"/>
  <c r="I182" i="105"/>
  <c r="I183" i="105" s="1"/>
  <c r="G182" i="105"/>
  <c r="G183" i="105" s="1"/>
  <c r="E182" i="105"/>
  <c r="E183" i="105" s="1"/>
  <c r="C182" i="105"/>
  <c r="C183" i="105" s="1"/>
  <c r="K180" i="105"/>
  <c r="I180" i="105"/>
  <c r="G180" i="105"/>
  <c r="E180" i="105"/>
  <c r="C180" i="105"/>
  <c r="K178" i="105"/>
  <c r="K179" i="105" s="1"/>
  <c r="I178" i="105"/>
  <c r="I179" i="105" s="1"/>
  <c r="G178" i="105"/>
  <c r="G179" i="105" s="1"/>
  <c r="E178" i="105"/>
  <c r="E179" i="105" s="1"/>
  <c r="C178" i="105"/>
  <c r="C179" i="105" s="1"/>
  <c r="Q198" i="105"/>
  <c r="Q199" i="105" s="1"/>
  <c r="Q196" i="105"/>
  <c r="Q180" i="105"/>
  <c r="Q190" i="105"/>
  <c r="Q191" i="105" s="1"/>
  <c r="Q182" i="105"/>
  <c r="Q183" i="105" s="1"/>
  <c r="Q192" i="105"/>
  <c r="Q184" i="105"/>
  <c r="Q200" i="105"/>
  <c r="Q194" i="105"/>
  <c r="Q195" i="105" s="1"/>
  <c r="Q178" i="105"/>
  <c r="Q179" i="105" s="1"/>
  <c r="S178" i="105"/>
  <c r="S179" i="105" s="1"/>
  <c r="S198" i="105"/>
  <c r="S199" i="105" s="1"/>
  <c r="S190" i="105"/>
  <c r="S191" i="105" s="1"/>
  <c r="S194" i="105"/>
  <c r="S195" i="105" s="1"/>
  <c r="S200" i="105"/>
  <c r="S180" i="105"/>
  <c r="S184" i="105"/>
  <c r="S196" i="105"/>
  <c r="S182" i="105"/>
  <c r="S183" i="105" s="1"/>
  <c r="S192" i="105"/>
  <c r="O198" i="105"/>
  <c r="O199" i="105" s="1"/>
  <c r="O196" i="105"/>
  <c r="O190" i="105"/>
  <c r="O191" i="105" s="1"/>
  <c r="O182" i="105"/>
  <c r="O183" i="105" s="1"/>
  <c r="O180" i="105"/>
  <c r="O184" i="105"/>
  <c r="O194" i="105"/>
  <c r="O195" i="105" s="1"/>
  <c r="O178" i="105"/>
  <c r="O179" i="105" s="1"/>
  <c r="O192" i="105"/>
  <c r="M194" i="105"/>
  <c r="M195" i="105" s="1"/>
  <c r="M178" i="105"/>
  <c r="M179" i="105" s="1"/>
  <c r="M184" i="105"/>
  <c r="M190" i="105"/>
  <c r="M191" i="105" s="1"/>
  <c r="M200" i="105"/>
  <c r="M192" i="105"/>
  <c r="M198" i="105"/>
  <c r="M199" i="105" s="1"/>
  <c r="M180" i="105"/>
  <c r="M182" i="105"/>
  <c r="M183" i="105" s="1"/>
  <c r="M196" i="105"/>
  <c r="C202" i="105"/>
  <c r="O225" i="105" s="1"/>
  <c r="U177" i="105"/>
  <c r="C202" i="104"/>
  <c r="O225" i="104" s="1"/>
  <c r="U177" i="104"/>
  <c r="U177" i="103"/>
  <c r="C202" i="103"/>
  <c r="O225" i="103" s="1"/>
  <c r="C202" i="102"/>
  <c r="O225" i="102" s="1"/>
  <c r="U177" i="102"/>
  <c r="U202" i="101"/>
  <c r="C227" i="101"/>
  <c r="O250" i="101" s="1"/>
  <c r="C202" i="95"/>
  <c r="O225" i="95" s="1"/>
  <c r="U177" i="95"/>
  <c r="K225" i="95" l="1"/>
  <c r="K223" i="95"/>
  <c r="K224" i="95" s="1"/>
  <c r="K221" i="95"/>
  <c r="K219" i="95"/>
  <c r="K220" i="95" s="1"/>
  <c r="K217" i="95"/>
  <c r="K215" i="95"/>
  <c r="K216" i="95" s="1"/>
  <c r="K209" i="95"/>
  <c r="K207" i="95"/>
  <c r="K208" i="95" s="1"/>
  <c r="K205" i="95"/>
  <c r="K203" i="95"/>
  <c r="K204" i="95" s="1"/>
  <c r="I225" i="95"/>
  <c r="I223" i="95"/>
  <c r="I224" i="95" s="1"/>
  <c r="I221" i="95"/>
  <c r="I219" i="95"/>
  <c r="I220" i="95" s="1"/>
  <c r="I217" i="95"/>
  <c r="I215" i="95"/>
  <c r="I216" i="95" s="1"/>
  <c r="I209" i="95"/>
  <c r="I207" i="95"/>
  <c r="I208" i="95" s="1"/>
  <c r="I205" i="95"/>
  <c r="I203" i="95"/>
  <c r="I204" i="95" s="1"/>
  <c r="Q209" i="95"/>
  <c r="Q221" i="95"/>
  <c r="Q203" i="95"/>
  <c r="Q204" i="95" s="1"/>
  <c r="Q217" i="95"/>
  <c r="O223" i="95"/>
  <c r="O224" i="95" s="1"/>
  <c r="M209" i="95"/>
  <c r="M221" i="95"/>
  <c r="M217" i="95"/>
  <c r="M219" i="95"/>
  <c r="M220" i="95" s="1"/>
  <c r="M205" i="95"/>
  <c r="M225" i="95"/>
  <c r="M207" i="95"/>
  <c r="M208" i="95" s="1"/>
  <c r="M215" i="95"/>
  <c r="M216" i="95" s="1"/>
  <c r="M223" i="95"/>
  <c r="M224" i="95" s="1"/>
  <c r="M203" i="95"/>
  <c r="M204" i="95" s="1"/>
  <c r="Q219" i="95"/>
  <c r="Q220" i="95" s="1"/>
  <c r="Q215" i="95"/>
  <c r="Q216" i="95" s="1"/>
  <c r="Q207" i="95"/>
  <c r="Q208" i="95" s="1"/>
  <c r="Q223" i="95"/>
  <c r="Q224" i="95" s="1"/>
  <c r="Q205" i="95"/>
  <c r="Q225" i="95"/>
  <c r="S215" i="95"/>
  <c r="S216" i="95" s="1"/>
  <c r="S209" i="95"/>
  <c r="S225" i="95"/>
  <c r="S217" i="95"/>
  <c r="S203" i="95"/>
  <c r="S204" i="95" s="1"/>
  <c r="S223" i="95"/>
  <c r="S224" i="95" s="1"/>
  <c r="S221" i="95"/>
  <c r="S219" i="95"/>
  <c r="S220" i="95" s="1"/>
  <c r="S205" i="95"/>
  <c r="S207" i="95"/>
  <c r="S208" i="95" s="1"/>
  <c r="O205" i="95"/>
  <c r="O215" i="95"/>
  <c r="O216" i="95" s="1"/>
  <c r="O203" i="95"/>
  <c r="O204" i="95" s="1"/>
  <c r="O207" i="95"/>
  <c r="O208" i="95" s="1"/>
  <c r="O219" i="95"/>
  <c r="O220" i="95" s="1"/>
  <c r="O217" i="95"/>
  <c r="O221" i="95"/>
  <c r="O209" i="95"/>
  <c r="G225" i="95"/>
  <c r="G223" i="95"/>
  <c r="G224" i="95" s="1"/>
  <c r="G221" i="95"/>
  <c r="G219" i="95"/>
  <c r="G220" i="95" s="1"/>
  <c r="G217" i="95"/>
  <c r="G215" i="95"/>
  <c r="G216" i="95" s="1"/>
  <c r="G209" i="95"/>
  <c r="G207" i="95"/>
  <c r="G208" i="95" s="1"/>
  <c r="G205" i="95"/>
  <c r="G203" i="95"/>
  <c r="G204" i="95" s="1"/>
  <c r="E225" i="95"/>
  <c r="E223" i="95"/>
  <c r="E224" i="95" s="1"/>
  <c r="E221" i="95"/>
  <c r="E219" i="95"/>
  <c r="E220" i="95" s="1"/>
  <c r="E217" i="95"/>
  <c r="E215" i="95"/>
  <c r="E216" i="95" s="1"/>
  <c r="E209" i="95"/>
  <c r="E207" i="95"/>
  <c r="E208" i="95" s="1"/>
  <c r="E205" i="95"/>
  <c r="E203" i="95"/>
  <c r="E204" i="95" s="1"/>
  <c r="C225" i="95"/>
  <c r="C223" i="95"/>
  <c r="C224" i="95" s="1"/>
  <c r="C221" i="95"/>
  <c r="C219" i="95"/>
  <c r="C220" i="95" s="1"/>
  <c r="C217" i="95"/>
  <c r="C215" i="95"/>
  <c r="C216" i="95" s="1"/>
  <c r="C209" i="95"/>
  <c r="C207" i="95"/>
  <c r="C208" i="95" s="1"/>
  <c r="C205" i="95"/>
  <c r="C203" i="95"/>
  <c r="C204" i="95" s="1"/>
  <c r="K250" i="101"/>
  <c r="K248" i="101"/>
  <c r="K249" i="101" s="1"/>
  <c r="K246" i="101"/>
  <c r="K244" i="101"/>
  <c r="K245" i="101" s="1"/>
  <c r="K242" i="101"/>
  <c r="K240" i="101"/>
  <c r="K241" i="101" s="1"/>
  <c r="K234" i="101"/>
  <c r="K232" i="101"/>
  <c r="K233" i="101" s="1"/>
  <c r="K230" i="101"/>
  <c r="K228" i="101"/>
  <c r="K229" i="101" s="1"/>
  <c r="I250" i="101"/>
  <c r="I248" i="101"/>
  <c r="I249" i="101" s="1"/>
  <c r="I246" i="101"/>
  <c r="I244" i="101"/>
  <c r="I245" i="101" s="1"/>
  <c r="I242" i="101"/>
  <c r="I240" i="101"/>
  <c r="I241" i="101" s="1"/>
  <c r="I234" i="101"/>
  <c r="I232" i="101"/>
  <c r="I233" i="101" s="1"/>
  <c r="I230" i="101"/>
  <c r="I228" i="101"/>
  <c r="I229" i="101" s="1"/>
  <c r="G250" i="101"/>
  <c r="G248" i="101"/>
  <c r="G249" i="101" s="1"/>
  <c r="G246" i="101"/>
  <c r="G244" i="101"/>
  <c r="G245" i="101" s="1"/>
  <c r="G242" i="101"/>
  <c r="G240" i="101"/>
  <c r="G241" i="101" s="1"/>
  <c r="G234" i="101"/>
  <c r="G232" i="101"/>
  <c r="G233" i="101" s="1"/>
  <c r="G230" i="101"/>
  <c r="G228" i="101"/>
  <c r="G229" i="101" s="1"/>
  <c r="E250" i="101"/>
  <c r="E248" i="101"/>
  <c r="E249" i="101" s="1"/>
  <c r="E246" i="101"/>
  <c r="E244" i="101"/>
  <c r="E245" i="101" s="1"/>
  <c r="E242" i="101"/>
  <c r="E240" i="101"/>
  <c r="E241" i="101" s="1"/>
  <c r="E234" i="101"/>
  <c r="E232" i="101"/>
  <c r="E233" i="101" s="1"/>
  <c r="E230" i="101"/>
  <c r="E228" i="101"/>
  <c r="E229" i="101" s="1"/>
  <c r="C250" i="101"/>
  <c r="C248" i="101"/>
  <c r="C249" i="101" s="1"/>
  <c r="C246" i="101"/>
  <c r="C244" i="101"/>
  <c r="C245" i="101" s="1"/>
  <c r="C242" i="101"/>
  <c r="C240" i="101"/>
  <c r="C241" i="101" s="1"/>
  <c r="C234" i="101"/>
  <c r="C232" i="101"/>
  <c r="C233" i="101" s="1"/>
  <c r="C230" i="101"/>
  <c r="C228" i="101"/>
  <c r="C229" i="101" s="1"/>
  <c r="Q250" i="101"/>
  <c r="Q228" i="101"/>
  <c r="Q229" i="101" s="1"/>
  <c r="Q244" i="101"/>
  <c r="Q245" i="101" s="1"/>
  <c r="Q248" i="101"/>
  <c r="Q249" i="101" s="1"/>
  <c r="Q242" i="101"/>
  <c r="Q240" i="101"/>
  <c r="Q241" i="101" s="1"/>
  <c r="Q232" i="101"/>
  <c r="Q233" i="101" s="1"/>
  <c r="Q230" i="101"/>
  <c r="Q234" i="101"/>
  <c r="Q246" i="101"/>
  <c r="S230" i="101"/>
  <c r="S232" i="101"/>
  <c r="S233" i="101" s="1"/>
  <c r="S228" i="101"/>
  <c r="S229" i="101" s="1"/>
  <c r="S250" i="101"/>
  <c r="S234" i="101"/>
  <c r="S246" i="101"/>
  <c r="S244" i="101"/>
  <c r="S245" i="101" s="1"/>
  <c r="S240" i="101"/>
  <c r="S241" i="101" s="1"/>
  <c r="S242" i="101"/>
  <c r="S248" i="101"/>
  <c r="S249" i="101" s="1"/>
  <c r="O242" i="101"/>
  <c r="O228" i="101"/>
  <c r="O229" i="101" s="1"/>
  <c r="O248" i="101"/>
  <c r="O249" i="101" s="1"/>
  <c r="O244" i="101"/>
  <c r="O245" i="101" s="1"/>
  <c r="O240" i="101"/>
  <c r="O241" i="101" s="1"/>
  <c r="O246" i="101"/>
  <c r="O232" i="101"/>
  <c r="O233" i="101" s="1"/>
  <c r="O234" i="101"/>
  <c r="O230" i="101"/>
  <c r="M240" i="101"/>
  <c r="M241" i="101" s="1"/>
  <c r="M246" i="101"/>
  <c r="M230" i="101"/>
  <c r="M228" i="101"/>
  <c r="M229" i="101" s="1"/>
  <c r="M248" i="101"/>
  <c r="M249" i="101" s="1"/>
  <c r="M232" i="101"/>
  <c r="M233" i="101" s="1"/>
  <c r="M234" i="101"/>
  <c r="M244" i="101"/>
  <c r="M245" i="101" s="1"/>
  <c r="M242" i="101"/>
  <c r="M250" i="101"/>
  <c r="K225" i="102"/>
  <c r="I225" i="102"/>
  <c r="G225" i="102"/>
  <c r="E225" i="102"/>
  <c r="C225" i="102"/>
  <c r="K223" i="102"/>
  <c r="K224" i="102" s="1"/>
  <c r="I223" i="102"/>
  <c r="I224" i="102" s="1"/>
  <c r="G223" i="102"/>
  <c r="G224" i="102" s="1"/>
  <c r="E223" i="102"/>
  <c r="E224" i="102" s="1"/>
  <c r="C223" i="102"/>
  <c r="C224" i="102" s="1"/>
  <c r="K221" i="102"/>
  <c r="I221" i="102"/>
  <c r="G221" i="102"/>
  <c r="E221" i="102"/>
  <c r="C221" i="102"/>
  <c r="K219" i="102"/>
  <c r="K220" i="102" s="1"/>
  <c r="I219" i="102"/>
  <c r="I220" i="102" s="1"/>
  <c r="G219" i="102"/>
  <c r="G220" i="102" s="1"/>
  <c r="E219" i="102"/>
  <c r="E220" i="102" s="1"/>
  <c r="C219" i="102"/>
  <c r="C220" i="102" s="1"/>
  <c r="K217" i="102"/>
  <c r="I217" i="102"/>
  <c r="G217" i="102"/>
  <c r="E217" i="102"/>
  <c r="C217" i="102"/>
  <c r="K215" i="102"/>
  <c r="K216" i="102" s="1"/>
  <c r="I215" i="102"/>
  <c r="I216" i="102" s="1"/>
  <c r="G215" i="102"/>
  <c r="G216" i="102" s="1"/>
  <c r="E215" i="102"/>
  <c r="E216" i="102" s="1"/>
  <c r="C215" i="102"/>
  <c r="C216" i="102" s="1"/>
  <c r="K209" i="102"/>
  <c r="I209" i="102"/>
  <c r="G209" i="102"/>
  <c r="E209" i="102"/>
  <c r="C209" i="102"/>
  <c r="K207" i="102"/>
  <c r="K208" i="102" s="1"/>
  <c r="I207" i="102"/>
  <c r="I208" i="102" s="1"/>
  <c r="G207" i="102"/>
  <c r="G208" i="102" s="1"/>
  <c r="E207" i="102"/>
  <c r="E208" i="102" s="1"/>
  <c r="C207" i="102"/>
  <c r="C208" i="102" s="1"/>
  <c r="K205" i="102"/>
  <c r="I205" i="102"/>
  <c r="G205" i="102"/>
  <c r="E205" i="102"/>
  <c r="C205" i="102"/>
  <c r="K203" i="102"/>
  <c r="K204" i="102" s="1"/>
  <c r="I203" i="102"/>
  <c r="I204" i="102" s="1"/>
  <c r="G203" i="102"/>
  <c r="G204" i="102" s="1"/>
  <c r="E203" i="102"/>
  <c r="E204" i="102" s="1"/>
  <c r="C203" i="102"/>
  <c r="C204" i="102" s="1"/>
  <c r="Q205" i="102"/>
  <c r="Q217" i="102"/>
  <c r="Q223" i="102"/>
  <c r="Q224" i="102" s="1"/>
  <c r="Q221" i="102"/>
  <c r="Q219" i="102"/>
  <c r="Q220" i="102" s="1"/>
  <c r="Q225" i="102"/>
  <c r="Q207" i="102"/>
  <c r="Q208" i="102" s="1"/>
  <c r="Q209" i="102"/>
  <c r="Q203" i="102"/>
  <c r="Q204" i="102" s="1"/>
  <c r="Q215" i="102"/>
  <c r="Q216" i="102" s="1"/>
  <c r="S223" i="102"/>
  <c r="S224" i="102" s="1"/>
  <c r="S209" i="102"/>
  <c r="S207" i="102"/>
  <c r="S208" i="102" s="1"/>
  <c r="S225" i="102"/>
  <c r="S205" i="102"/>
  <c r="S219" i="102"/>
  <c r="S220" i="102" s="1"/>
  <c r="S221" i="102"/>
  <c r="S217" i="102"/>
  <c r="S203" i="102"/>
  <c r="S204" i="102" s="1"/>
  <c r="S215" i="102"/>
  <c r="S216" i="102" s="1"/>
  <c r="O221" i="102"/>
  <c r="O223" i="102"/>
  <c r="O224" i="102" s="1"/>
  <c r="O205" i="102"/>
  <c r="O207" i="102"/>
  <c r="O208" i="102" s="1"/>
  <c r="O219" i="102"/>
  <c r="O220" i="102" s="1"/>
  <c r="O203" i="102"/>
  <c r="O204" i="102" s="1"/>
  <c r="O217" i="102"/>
  <c r="O209" i="102"/>
  <c r="O215" i="102"/>
  <c r="O216" i="102" s="1"/>
  <c r="M219" i="102"/>
  <c r="M220" i="102" s="1"/>
  <c r="M225" i="102"/>
  <c r="M217" i="102"/>
  <c r="M209" i="102"/>
  <c r="M203" i="102"/>
  <c r="M204" i="102" s="1"/>
  <c r="M205" i="102"/>
  <c r="M207" i="102"/>
  <c r="M208" i="102" s="1"/>
  <c r="M223" i="102"/>
  <c r="M224" i="102" s="1"/>
  <c r="M221" i="102"/>
  <c r="M215" i="102"/>
  <c r="M216" i="102" s="1"/>
  <c r="K225" i="103"/>
  <c r="I225" i="103"/>
  <c r="G225" i="103"/>
  <c r="E225" i="103"/>
  <c r="C225" i="103"/>
  <c r="K223" i="103"/>
  <c r="K224" i="103" s="1"/>
  <c r="I223" i="103"/>
  <c r="I224" i="103" s="1"/>
  <c r="G223" i="103"/>
  <c r="G224" i="103" s="1"/>
  <c r="E223" i="103"/>
  <c r="E224" i="103" s="1"/>
  <c r="C223" i="103"/>
  <c r="C224" i="103" s="1"/>
  <c r="K221" i="103"/>
  <c r="I221" i="103"/>
  <c r="G221" i="103"/>
  <c r="E221" i="103"/>
  <c r="C221" i="103"/>
  <c r="K219" i="103"/>
  <c r="K220" i="103" s="1"/>
  <c r="I219" i="103"/>
  <c r="I220" i="103" s="1"/>
  <c r="G219" i="103"/>
  <c r="G220" i="103" s="1"/>
  <c r="E219" i="103"/>
  <c r="E220" i="103" s="1"/>
  <c r="C219" i="103"/>
  <c r="C220" i="103" s="1"/>
  <c r="K217" i="103"/>
  <c r="I217" i="103"/>
  <c r="G217" i="103"/>
  <c r="E217" i="103"/>
  <c r="C217" i="103"/>
  <c r="K215" i="103"/>
  <c r="K216" i="103" s="1"/>
  <c r="I215" i="103"/>
  <c r="I216" i="103" s="1"/>
  <c r="G215" i="103"/>
  <c r="G216" i="103" s="1"/>
  <c r="E215" i="103"/>
  <c r="E216" i="103" s="1"/>
  <c r="C215" i="103"/>
  <c r="C216" i="103" s="1"/>
  <c r="K209" i="103"/>
  <c r="I209" i="103"/>
  <c r="G209" i="103"/>
  <c r="E209" i="103"/>
  <c r="C209" i="103"/>
  <c r="K207" i="103"/>
  <c r="K208" i="103" s="1"/>
  <c r="I207" i="103"/>
  <c r="I208" i="103" s="1"/>
  <c r="G207" i="103"/>
  <c r="G208" i="103" s="1"/>
  <c r="E207" i="103"/>
  <c r="E208" i="103" s="1"/>
  <c r="C207" i="103"/>
  <c r="C208" i="103" s="1"/>
  <c r="K205" i="103"/>
  <c r="I205" i="103"/>
  <c r="G205" i="103"/>
  <c r="E205" i="103"/>
  <c r="C205" i="103"/>
  <c r="K203" i="103"/>
  <c r="K204" i="103" s="1"/>
  <c r="I203" i="103"/>
  <c r="I204" i="103" s="1"/>
  <c r="G203" i="103"/>
  <c r="G204" i="103" s="1"/>
  <c r="E203" i="103"/>
  <c r="E204" i="103" s="1"/>
  <c r="C203" i="103"/>
  <c r="C204" i="103" s="1"/>
  <c r="Q219" i="103"/>
  <c r="Q220" i="103" s="1"/>
  <c r="Q221" i="103"/>
  <c r="Q209" i="103"/>
  <c r="Q207" i="103"/>
  <c r="Q208" i="103" s="1"/>
  <c r="Q225" i="103"/>
  <c r="Q203" i="103"/>
  <c r="Q204" i="103" s="1"/>
  <c r="Q223" i="103"/>
  <c r="Q224" i="103" s="1"/>
  <c r="Q205" i="103"/>
  <c r="Q215" i="103"/>
  <c r="Q216" i="103" s="1"/>
  <c r="Q217" i="103"/>
  <c r="S221" i="103"/>
  <c r="S203" i="103"/>
  <c r="S204" i="103" s="1"/>
  <c r="S219" i="103"/>
  <c r="S220" i="103" s="1"/>
  <c r="S215" i="103"/>
  <c r="S216" i="103" s="1"/>
  <c r="S207" i="103"/>
  <c r="S208" i="103" s="1"/>
  <c r="S205" i="103"/>
  <c r="S225" i="103"/>
  <c r="S209" i="103"/>
  <c r="S223" i="103"/>
  <c r="S224" i="103" s="1"/>
  <c r="S217" i="103"/>
  <c r="O221" i="103"/>
  <c r="O203" i="103"/>
  <c r="O204" i="103" s="1"/>
  <c r="O223" i="103"/>
  <c r="O224" i="103" s="1"/>
  <c r="O209" i="103"/>
  <c r="O219" i="103"/>
  <c r="O220" i="103" s="1"/>
  <c r="O205" i="103"/>
  <c r="O217" i="103"/>
  <c r="O215" i="103"/>
  <c r="O216" i="103" s="1"/>
  <c r="O207" i="103"/>
  <c r="O208" i="103" s="1"/>
  <c r="M205" i="103"/>
  <c r="M203" i="103"/>
  <c r="M204" i="103" s="1"/>
  <c r="M225" i="103"/>
  <c r="M215" i="103"/>
  <c r="M216" i="103" s="1"/>
  <c r="M207" i="103"/>
  <c r="M208" i="103" s="1"/>
  <c r="M223" i="103"/>
  <c r="M224" i="103" s="1"/>
  <c r="M221" i="103"/>
  <c r="M217" i="103"/>
  <c r="M219" i="103"/>
  <c r="M220" i="103" s="1"/>
  <c r="M209" i="103"/>
  <c r="K225" i="104"/>
  <c r="I225" i="104"/>
  <c r="G225" i="104"/>
  <c r="E225" i="104"/>
  <c r="C225" i="104"/>
  <c r="K223" i="104"/>
  <c r="K224" i="104" s="1"/>
  <c r="I223" i="104"/>
  <c r="I224" i="104" s="1"/>
  <c r="G223" i="104"/>
  <c r="G224" i="104" s="1"/>
  <c r="E223" i="104"/>
  <c r="E224" i="104" s="1"/>
  <c r="C223" i="104"/>
  <c r="C224" i="104" s="1"/>
  <c r="K221" i="104"/>
  <c r="I221" i="104"/>
  <c r="G221" i="104"/>
  <c r="E221" i="104"/>
  <c r="C221" i="104"/>
  <c r="K219" i="104"/>
  <c r="K220" i="104" s="1"/>
  <c r="I219" i="104"/>
  <c r="I220" i="104" s="1"/>
  <c r="G219" i="104"/>
  <c r="G220" i="104" s="1"/>
  <c r="E219" i="104"/>
  <c r="E220" i="104" s="1"/>
  <c r="C219" i="104"/>
  <c r="C220" i="104" s="1"/>
  <c r="K217" i="104"/>
  <c r="I217" i="104"/>
  <c r="G217" i="104"/>
  <c r="E217" i="104"/>
  <c r="C217" i="104"/>
  <c r="K215" i="104"/>
  <c r="K216" i="104" s="1"/>
  <c r="I215" i="104"/>
  <c r="I216" i="104" s="1"/>
  <c r="G215" i="104"/>
  <c r="G216" i="104" s="1"/>
  <c r="E215" i="104"/>
  <c r="E216" i="104" s="1"/>
  <c r="C215" i="104"/>
  <c r="C216" i="104" s="1"/>
  <c r="K209" i="104"/>
  <c r="I209" i="104"/>
  <c r="G209" i="104"/>
  <c r="E209" i="104"/>
  <c r="C209" i="104"/>
  <c r="K207" i="104"/>
  <c r="K208" i="104" s="1"/>
  <c r="I207" i="104"/>
  <c r="I208" i="104" s="1"/>
  <c r="G207" i="104"/>
  <c r="G208" i="104" s="1"/>
  <c r="E207" i="104"/>
  <c r="E208" i="104" s="1"/>
  <c r="C207" i="104"/>
  <c r="C208" i="104" s="1"/>
  <c r="K205" i="104"/>
  <c r="I205" i="104"/>
  <c r="G205" i="104"/>
  <c r="E205" i="104"/>
  <c r="C205" i="104"/>
  <c r="K203" i="104"/>
  <c r="K204" i="104" s="1"/>
  <c r="I203" i="104"/>
  <c r="I204" i="104" s="1"/>
  <c r="G203" i="104"/>
  <c r="G204" i="104" s="1"/>
  <c r="E203" i="104"/>
  <c r="E204" i="104" s="1"/>
  <c r="C203" i="104"/>
  <c r="C204" i="104" s="1"/>
  <c r="Q225" i="104"/>
  <c r="Q219" i="104"/>
  <c r="Q220" i="104" s="1"/>
  <c r="Q221" i="104"/>
  <c r="Q215" i="104"/>
  <c r="Q216" i="104" s="1"/>
  <c r="Q205" i="104"/>
  <c r="Q209" i="104"/>
  <c r="Q223" i="104"/>
  <c r="Q224" i="104" s="1"/>
  <c r="Q217" i="104"/>
  <c r="Q203" i="104"/>
  <c r="Q204" i="104" s="1"/>
  <c r="Q207" i="104"/>
  <c r="Q208" i="104" s="1"/>
  <c r="S223" i="104"/>
  <c r="S224" i="104" s="1"/>
  <c r="S219" i="104"/>
  <c r="S220" i="104" s="1"/>
  <c r="S225" i="104"/>
  <c r="S205" i="104"/>
  <c r="S203" i="104"/>
  <c r="S204" i="104" s="1"/>
  <c r="S215" i="104"/>
  <c r="S216" i="104" s="1"/>
  <c r="S209" i="104"/>
  <c r="S221" i="104"/>
  <c r="S217" i="104"/>
  <c r="S207" i="104"/>
  <c r="S208" i="104" s="1"/>
  <c r="O207" i="104"/>
  <c r="O208" i="104" s="1"/>
  <c r="O219" i="104"/>
  <c r="O220" i="104" s="1"/>
  <c r="O205" i="104"/>
  <c r="O215" i="104"/>
  <c r="O216" i="104" s="1"/>
  <c r="O203" i="104"/>
  <c r="O204" i="104" s="1"/>
  <c r="O217" i="104"/>
  <c r="O221" i="104"/>
  <c r="O223" i="104"/>
  <c r="O224" i="104" s="1"/>
  <c r="O209" i="104"/>
  <c r="M215" i="104"/>
  <c r="M216" i="104" s="1"/>
  <c r="M203" i="104"/>
  <c r="M204" i="104" s="1"/>
  <c r="M225" i="104"/>
  <c r="M219" i="104"/>
  <c r="M220" i="104" s="1"/>
  <c r="M223" i="104"/>
  <c r="M224" i="104" s="1"/>
  <c r="M217" i="104"/>
  <c r="M207" i="104"/>
  <c r="M208" i="104" s="1"/>
  <c r="M205" i="104"/>
  <c r="M209" i="104"/>
  <c r="M221" i="104"/>
  <c r="K225" i="105"/>
  <c r="I225" i="105"/>
  <c r="G225" i="105"/>
  <c r="E225" i="105"/>
  <c r="C225" i="105"/>
  <c r="K223" i="105"/>
  <c r="K224" i="105" s="1"/>
  <c r="I223" i="105"/>
  <c r="I224" i="105" s="1"/>
  <c r="G223" i="105"/>
  <c r="G224" i="105" s="1"/>
  <c r="E223" i="105"/>
  <c r="E224" i="105" s="1"/>
  <c r="C223" i="105"/>
  <c r="C224" i="105" s="1"/>
  <c r="K221" i="105"/>
  <c r="I221" i="105"/>
  <c r="G221" i="105"/>
  <c r="E221" i="105"/>
  <c r="C221" i="105"/>
  <c r="K219" i="105"/>
  <c r="K220" i="105" s="1"/>
  <c r="I219" i="105"/>
  <c r="I220" i="105" s="1"/>
  <c r="G219" i="105"/>
  <c r="G220" i="105" s="1"/>
  <c r="E219" i="105"/>
  <c r="E220" i="105" s="1"/>
  <c r="C219" i="105"/>
  <c r="C220" i="105" s="1"/>
  <c r="K217" i="105"/>
  <c r="I217" i="105"/>
  <c r="G217" i="105"/>
  <c r="E217" i="105"/>
  <c r="C217" i="105"/>
  <c r="K215" i="105"/>
  <c r="K216" i="105" s="1"/>
  <c r="I215" i="105"/>
  <c r="I216" i="105" s="1"/>
  <c r="G215" i="105"/>
  <c r="G216" i="105" s="1"/>
  <c r="E215" i="105"/>
  <c r="E216" i="105" s="1"/>
  <c r="C215" i="105"/>
  <c r="C216" i="105" s="1"/>
  <c r="K209" i="105"/>
  <c r="I209" i="105"/>
  <c r="G209" i="105"/>
  <c r="E209" i="105"/>
  <c r="C209" i="105"/>
  <c r="K207" i="105"/>
  <c r="K208" i="105" s="1"/>
  <c r="I207" i="105"/>
  <c r="I208" i="105" s="1"/>
  <c r="G207" i="105"/>
  <c r="G208" i="105" s="1"/>
  <c r="E207" i="105"/>
  <c r="E208" i="105" s="1"/>
  <c r="C207" i="105"/>
  <c r="C208" i="105" s="1"/>
  <c r="K205" i="105"/>
  <c r="I205" i="105"/>
  <c r="G205" i="105"/>
  <c r="E205" i="105"/>
  <c r="C205" i="105"/>
  <c r="K203" i="105"/>
  <c r="K204" i="105" s="1"/>
  <c r="I203" i="105"/>
  <c r="I204" i="105" s="1"/>
  <c r="G203" i="105"/>
  <c r="G204" i="105" s="1"/>
  <c r="E203" i="105"/>
  <c r="E204" i="105" s="1"/>
  <c r="C203" i="105"/>
  <c r="C204" i="105" s="1"/>
  <c r="Q209" i="105"/>
  <c r="Q217" i="105"/>
  <c r="Q225" i="105"/>
  <c r="Q207" i="105"/>
  <c r="Q208" i="105" s="1"/>
  <c r="Q205" i="105"/>
  <c r="Q223" i="105"/>
  <c r="Q224" i="105" s="1"/>
  <c r="Q215" i="105"/>
  <c r="Q216" i="105" s="1"/>
  <c r="Q221" i="105"/>
  <c r="Q219" i="105"/>
  <c r="Q220" i="105" s="1"/>
  <c r="Q203" i="105"/>
  <c r="Q204" i="105" s="1"/>
  <c r="S225" i="105"/>
  <c r="S205" i="105"/>
  <c r="S215" i="105"/>
  <c r="S216" i="105" s="1"/>
  <c r="S223" i="105"/>
  <c r="S224" i="105" s="1"/>
  <c r="S217" i="105"/>
  <c r="S209" i="105"/>
  <c r="S219" i="105"/>
  <c r="S220" i="105" s="1"/>
  <c r="S203" i="105"/>
  <c r="S204" i="105" s="1"/>
  <c r="S207" i="105"/>
  <c r="S208" i="105" s="1"/>
  <c r="S221" i="105"/>
  <c r="O223" i="105"/>
  <c r="O224" i="105" s="1"/>
  <c r="O219" i="105"/>
  <c r="O220" i="105" s="1"/>
  <c r="O217" i="105"/>
  <c r="O207" i="105"/>
  <c r="O208" i="105" s="1"/>
  <c r="O209" i="105"/>
  <c r="O203" i="105"/>
  <c r="O204" i="105" s="1"/>
  <c r="O205" i="105"/>
  <c r="O215" i="105"/>
  <c r="O216" i="105" s="1"/>
  <c r="O221" i="105"/>
  <c r="M217" i="105"/>
  <c r="M221" i="105"/>
  <c r="M215" i="105"/>
  <c r="M216" i="105" s="1"/>
  <c r="M205" i="105"/>
  <c r="M225" i="105"/>
  <c r="M207" i="105"/>
  <c r="M208" i="105" s="1"/>
  <c r="M223" i="105"/>
  <c r="M224" i="105" s="1"/>
  <c r="M203" i="105"/>
  <c r="M204" i="105" s="1"/>
  <c r="M209" i="105"/>
  <c r="M219" i="105"/>
  <c r="M220" i="105" s="1"/>
  <c r="C227" i="105"/>
  <c r="O250" i="105" s="1"/>
  <c r="U202" i="105"/>
  <c r="C227" i="104"/>
  <c r="O250" i="104" s="1"/>
  <c r="U202" i="104"/>
  <c r="U202" i="103"/>
  <c r="C227" i="103"/>
  <c r="O250" i="103" s="1"/>
  <c r="C227" i="102"/>
  <c r="O250" i="102" s="1"/>
  <c r="U202" i="102"/>
  <c r="U227" i="101"/>
  <c r="C252" i="101"/>
  <c r="O275" i="101" s="1"/>
  <c r="C227" i="95"/>
  <c r="O251" i="95" s="1"/>
  <c r="U202" i="95"/>
  <c r="K251" i="95" l="1"/>
  <c r="K249" i="95"/>
  <c r="K250" i="95" s="1"/>
  <c r="K247" i="95"/>
  <c r="K245" i="95"/>
  <c r="K246" i="95" s="1"/>
  <c r="K243" i="95"/>
  <c r="K241" i="95"/>
  <c r="K242" i="95" s="1"/>
  <c r="K234" i="95"/>
  <c r="K232" i="95"/>
  <c r="K233" i="95" s="1"/>
  <c r="K230" i="95"/>
  <c r="K228" i="95"/>
  <c r="K229" i="95" s="1"/>
  <c r="I251" i="95"/>
  <c r="I249" i="95"/>
  <c r="I250" i="95" s="1"/>
  <c r="I247" i="95"/>
  <c r="I245" i="95"/>
  <c r="I246" i="95" s="1"/>
  <c r="I243" i="95"/>
  <c r="I241" i="95"/>
  <c r="I242" i="95" s="1"/>
  <c r="I234" i="95"/>
  <c r="I232" i="95"/>
  <c r="I233" i="95" s="1"/>
  <c r="I230" i="95"/>
  <c r="I228" i="95"/>
  <c r="I229" i="95" s="1"/>
  <c r="Q251" i="95"/>
  <c r="M234" i="95"/>
  <c r="M243" i="95"/>
  <c r="M232" i="95"/>
  <c r="M233" i="95" s="1"/>
  <c r="M241" i="95"/>
  <c r="M242" i="95" s="1"/>
  <c r="M251" i="95"/>
  <c r="M247" i="95"/>
  <c r="M228" i="95"/>
  <c r="M229" i="95" s="1"/>
  <c r="M230" i="95"/>
  <c r="M245" i="95"/>
  <c r="M246" i="95" s="1"/>
  <c r="M249" i="95"/>
  <c r="M250" i="95" s="1"/>
  <c r="Q230" i="95"/>
  <c r="Q241" i="95"/>
  <c r="Q242" i="95" s="1"/>
  <c r="Q245" i="95"/>
  <c r="Q246" i="95" s="1"/>
  <c r="Q247" i="95"/>
  <c r="Q234" i="95"/>
  <c r="Q228" i="95"/>
  <c r="Q229" i="95" s="1"/>
  <c r="Q232" i="95"/>
  <c r="Q233" i="95" s="1"/>
  <c r="Q249" i="95"/>
  <c r="Q250" i="95" s="1"/>
  <c r="Q243" i="95"/>
  <c r="S245" i="95"/>
  <c r="S246" i="95" s="1"/>
  <c r="S234" i="95"/>
  <c r="S232" i="95"/>
  <c r="S233" i="95" s="1"/>
  <c r="S230" i="95"/>
  <c r="S251" i="95"/>
  <c r="S249" i="95"/>
  <c r="S250" i="95" s="1"/>
  <c r="S247" i="95"/>
  <c r="S228" i="95"/>
  <c r="S229" i="95" s="1"/>
  <c r="S241" i="95"/>
  <c r="S242" i="95" s="1"/>
  <c r="S243" i="95"/>
  <c r="O228" i="95"/>
  <c r="O229" i="95" s="1"/>
  <c r="O249" i="95"/>
  <c r="O250" i="95" s="1"/>
  <c r="O241" i="95"/>
  <c r="O242" i="95" s="1"/>
  <c r="O234" i="95"/>
  <c r="O232" i="95"/>
  <c r="O233" i="95" s="1"/>
  <c r="O247" i="95"/>
  <c r="O245" i="95"/>
  <c r="O246" i="95" s="1"/>
  <c r="O230" i="95"/>
  <c r="O243" i="95"/>
  <c r="G251" i="95"/>
  <c r="G249" i="95"/>
  <c r="G250" i="95" s="1"/>
  <c r="G247" i="95"/>
  <c r="G245" i="95"/>
  <c r="G246" i="95" s="1"/>
  <c r="G243" i="95"/>
  <c r="G241" i="95"/>
  <c r="G242" i="95" s="1"/>
  <c r="G234" i="95"/>
  <c r="G232" i="95"/>
  <c r="G233" i="95" s="1"/>
  <c r="G230" i="95"/>
  <c r="G228" i="95"/>
  <c r="G229" i="95" s="1"/>
  <c r="E251" i="95"/>
  <c r="E249" i="95"/>
  <c r="E250" i="95" s="1"/>
  <c r="E247" i="95"/>
  <c r="E245" i="95"/>
  <c r="E246" i="95" s="1"/>
  <c r="E243" i="95"/>
  <c r="E241" i="95"/>
  <c r="E242" i="95" s="1"/>
  <c r="E234" i="95"/>
  <c r="E232" i="95"/>
  <c r="E233" i="95" s="1"/>
  <c r="E230" i="95"/>
  <c r="E228" i="95"/>
  <c r="E229" i="95" s="1"/>
  <c r="C251" i="95"/>
  <c r="C249" i="95"/>
  <c r="C250" i="95" s="1"/>
  <c r="C247" i="95"/>
  <c r="C245" i="95"/>
  <c r="C246" i="95" s="1"/>
  <c r="C243" i="95"/>
  <c r="C241" i="95"/>
  <c r="C242" i="95" s="1"/>
  <c r="C234" i="95"/>
  <c r="C232" i="95"/>
  <c r="C233" i="95" s="1"/>
  <c r="C230" i="95"/>
  <c r="C228" i="95"/>
  <c r="C229" i="95" s="1"/>
  <c r="K275" i="101"/>
  <c r="K273" i="101"/>
  <c r="K274" i="101" s="1"/>
  <c r="K271" i="101"/>
  <c r="K269" i="101"/>
  <c r="K270" i="101" s="1"/>
  <c r="K267" i="101"/>
  <c r="K265" i="101"/>
  <c r="K266" i="101" s="1"/>
  <c r="K259" i="101"/>
  <c r="K257" i="101"/>
  <c r="K258" i="101" s="1"/>
  <c r="K255" i="101"/>
  <c r="K253" i="101"/>
  <c r="K254" i="101" s="1"/>
  <c r="I275" i="101"/>
  <c r="I273" i="101"/>
  <c r="I274" i="101" s="1"/>
  <c r="I271" i="101"/>
  <c r="I269" i="101"/>
  <c r="I270" i="101" s="1"/>
  <c r="I267" i="101"/>
  <c r="I265" i="101"/>
  <c r="I266" i="101" s="1"/>
  <c r="I259" i="101"/>
  <c r="I257" i="101"/>
  <c r="I258" i="101" s="1"/>
  <c r="I255" i="101"/>
  <c r="I253" i="101"/>
  <c r="I254" i="101" s="1"/>
  <c r="G275" i="101"/>
  <c r="G273" i="101"/>
  <c r="G274" i="101" s="1"/>
  <c r="G271" i="101"/>
  <c r="G269" i="101"/>
  <c r="G270" i="101" s="1"/>
  <c r="G267" i="101"/>
  <c r="G265" i="101"/>
  <c r="G266" i="101" s="1"/>
  <c r="G259" i="101"/>
  <c r="G257" i="101"/>
  <c r="G258" i="101" s="1"/>
  <c r="G255" i="101"/>
  <c r="G253" i="101"/>
  <c r="G254" i="101" s="1"/>
  <c r="E275" i="101"/>
  <c r="E273" i="101"/>
  <c r="E274" i="101" s="1"/>
  <c r="E271" i="101"/>
  <c r="E269" i="101"/>
  <c r="E270" i="101" s="1"/>
  <c r="E267" i="101"/>
  <c r="E265" i="101"/>
  <c r="E266" i="101" s="1"/>
  <c r="E259" i="101"/>
  <c r="E257" i="101"/>
  <c r="E258" i="101" s="1"/>
  <c r="E255" i="101"/>
  <c r="E253" i="101"/>
  <c r="E254" i="101" s="1"/>
  <c r="C275" i="101"/>
  <c r="C273" i="101"/>
  <c r="C274" i="101" s="1"/>
  <c r="C271" i="101"/>
  <c r="C269" i="101"/>
  <c r="C270" i="101" s="1"/>
  <c r="C267" i="101"/>
  <c r="C265" i="101"/>
  <c r="C266" i="101" s="1"/>
  <c r="C259" i="101"/>
  <c r="C257" i="101"/>
  <c r="C258" i="101" s="1"/>
  <c r="C255" i="101"/>
  <c r="C253" i="101"/>
  <c r="C254" i="101" s="1"/>
  <c r="Q267" i="101"/>
  <c r="Q275" i="101"/>
  <c r="Q273" i="101"/>
  <c r="Q274" i="101" s="1"/>
  <c r="Q269" i="101"/>
  <c r="Q270" i="101" s="1"/>
  <c r="Q271" i="101"/>
  <c r="Q257" i="101"/>
  <c r="Q258" i="101" s="1"/>
  <c r="Q253" i="101"/>
  <c r="Q254" i="101" s="1"/>
  <c r="Q265" i="101"/>
  <c r="Q266" i="101" s="1"/>
  <c r="Q255" i="101"/>
  <c r="Q259" i="101"/>
  <c r="S259" i="101"/>
  <c r="S275" i="101"/>
  <c r="S265" i="101"/>
  <c r="S266" i="101" s="1"/>
  <c r="S271" i="101"/>
  <c r="S273" i="101"/>
  <c r="S274" i="101" s="1"/>
  <c r="S253" i="101"/>
  <c r="S254" i="101" s="1"/>
  <c r="S257" i="101"/>
  <c r="S258" i="101" s="1"/>
  <c r="S267" i="101"/>
  <c r="S269" i="101"/>
  <c r="S270" i="101" s="1"/>
  <c r="S255" i="101"/>
  <c r="O267" i="101"/>
  <c r="O255" i="101"/>
  <c r="O253" i="101"/>
  <c r="O254" i="101" s="1"/>
  <c r="O259" i="101"/>
  <c r="O265" i="101"/>
  <c r="O266" i="101" s="1"/>
  <c r="O269" i="101"/>
  <c r="O270" i="101" s="1"/>
  <c r="O271" i="101"/>
  <c r="O273" i="101"/>
  <c r="O274" i="101" s="1"/>
  <c r="O257" i="101"/>
  <c r="O258" i="101" s="1"/>
  <c r="M275" i="101"/>
  <c r="M259" i="101"/>
  <c r="M269" i="101"/>
  <c r="M270" i="101" s="1"/>
  <c r="M253" i="101"/>
  <c r="M254" i="101" s="1"/>
  <c r="M255" i="101"/>
  <c r="M267" i="101"/>
  <c r="M271" i="101"/>
  <c r="M257" i="101"/>
  <c r="M258" i="101" s="1"/>
  <c r="M265" i="101"/>
  <c r="M266" i="101" s="1"/>
  <c r="M273" i="101"/>
  <c r="M274" i="101" s="1"/>
  <c r="K250" i="102"/>
  <c r="I250" i="102"/>
  <c r="G250" i="102"/>
  <c r="E250" i="102"/>
  <c r="C250" i="102"/>
  <c r="K248" i="102"/>
  <c r="K249" i="102" s="1"/>
  <c r="I248" i="102"/>
  <c r="I249" i="102" s="1"/>
  <c r="G248" i="102"/>
  <c r="G249" i="102" s="1"/>
  <c r="E248" i="102"/>
  <c r="E249" i="102" s="1"/>
  <c r="C248" i="102"/>
  <c r="C249" i="102" s="1"/>
  <c r="K246" i="102"/>
  <c r="I246" i="102"/>
  <c r="G246" i="102"/>
  <c r="E246" i="102"/>
  <c r="C246" i="102"/>
  <c r="K244" i="102"/>
  <c r="K245" i="102" s="1"/>
  <c r="I244" i="102"/>
  <c r="I245" i="102" s="1"/>
  <c r="G244" i="102"/>
  <c r="G245" i="102" s="1"/>
  <c r="E244" i="102"/>
  <c r="E245" i="102" s="1"/>
  <c r="C244" i="102"/>
  <c r="C245" i="102" s="1"/>
  <c r="K242" i="102"/>
  <c r="I242" i="102"/>
  <c r="G242" i="102"/>
  <c r="E242" i="102"/>
  <c r="C242" i="102"/>
  <c r="K240" i="102"/>
  <c r="K241" i="102" s="1"/>
  <c r="I240" i="102"/>
  <c r="I241" i="102" s="1"/>
  <c r="G240" i="102"/>
  <c r="G241" i="102" s="1"/>
  <c r="E240" i="102"/>
  <c r="E241" i="102" s="1"/>
  <c r="C240" i="102"/>
  <c r="C241" i="102" s="1"/>
  <c r="K234" i="102"/>
  <c r="I234" i="102"/>
  <c r="G234" i="102"/>
  <c r="E234" i="102"/>
  <c r="C234" i="102"/>
  <c r="K232" i="102"/>
  <c r="K233" i="102" s="1"/>
  <c r="I232" i="102"/>
  <c r="I233" i="102" s="1"/>
  <c r="G232" i="102"/>
  <c r="G233" i="102" s="1"/>
  <c r="E232" i="102"/>
  <c r="E233" i="102" s="1"/>
  <c r="C232" i="102"/>
  <c r="C233" i="102" s="1"/>
  <c r="K230" i="102"/>
  <c r="I230" i="102"/>
  <c r="G230" i="102"/>
  <c r="E230" i="102"/>
  <c r="C230" i="102"/>
  <c r="K228" i="102"/>
  <c r="K229" i="102" s="1"/>
  <c r="I228" i="102"/>
  <c r="I229" i="102" s="1"/>
  <c r="G228" i="102"/>
  <c r="G229" i="102" s="1"/>
  <c r="E228" i="102"/>
  <c r="E229" i="102" s="1"/>
  <c r="C228" i="102"/>
  <c r="C229" i="102" s="1"/>
  <c r="Q246" i="102"/>
  <c r="Q234" i="102"/>
  <c r="Q248" i="102"/>
  <c r="Q249" i="102" s="1"/>
  <c r="Q250" i="102"/>
  <c r="Q244" i="102"/>
  <c r="Q245" i="102" s="1"/>
  <c r="Q230" i="102"/>
  <c r="Q242" i="102"/>
  <c r="Q228" i="102"/>
  <c r="Q229" i="102" s="1"/>
  <c r="Q240" i="102"/>
  <c r="Q241" i="102" s="1"/>
  <c r="Q232" i="102"/>
  <c r="Q233" i="102" s="1"/>
  <c r="S250" i="102"/>
  <c r="S244" i="102"/>
  <c r="S245" i="102" s="1"/>
  <c r="S240" i="102"/>
  <c r="S241" i="102" s="1"/>
  <c r="S242" i="102"/>
  <c r="S234" i="102"/>
  <c r="S228" i="102"/>
  <c r="S229" i="102" s="1"/>
  <c r="S246" i="102"/>
  <c r="S248" i="102"/>
  <c r="S249" i="102" s="1"/>
  <c r="S230" i="102"/>
  <c r="S232" i="102"/>
  <c r="S233" i="102" s="1"/>
  <c r="O230" i="102"/>
  <c r="O232" i="102"/>
  <c r="O233" i="102" s="1"/>
  <c r="O234" i="102"/>
  <c r="O228" i="102"/>
  <c r="O229" i="102" s="1"/>
  <c r="O242" i="102"/>
  <c r="O240" i="102"/>
  <c r="O241" i="102" s="1"/>
  <c r="O248" i="102"/>
  <c r="O249" i="102" s="1"/>
  <c r="O246" i="102"/>
  <c r="O244" i="102"/>
  <c r="O245" i="102" s="1"/>
  <c r="M248" i="102"/>
  <c r="M249" i="102" s="1"/>
  <c r="M230" i="102"/>
  <c r="M240" i="102"/>
  <c r="M241" i="102" s="1"/>
  <c r="M232" i="102"/>
  <c r="M233" i="102" s="1"/>
  <c r="M242" i="102"/>
  <c r="M228" i="102"/>
  <c r="M229" i="102" s="1"/>
  <c r="M244" i="102"/>
  <c r="M245" i="102" s="1"/>
  <c r="M250" i="102"/>
  <c r="M246" i="102"/>
  <c r="M234" i="102"/>
  <c r="K250" i="103"/>
  <c r="I250" i="103"/>
  <c r="G250" i="103"/>
  <c r="E250" i="103"/>
  <c r="C250" i="103"/>
  <c r="K248" i="103"/>
  <c r="K249" i="103" s="1"/>
  <c r="I248" i="103"/>
  <c r="I249" i="103" s="1"/>
  <c r="G248" i="103"/>
  <c r="G249" i="103" s="1"/>
  <c r="E248" i="103"/>
  <c r="E249" i="103" s="1"/>
  <c r="C248" i="103"/>
  <c r="C249" i="103" s="1"/>
  <c r="K246" i="103"/>
  <c r="I246" i="103"/>
  <c r="G246" i="103"/>
  <c r="E246" i="103"/>
  <c r="C246" i="103"/>
  <c r="K244" i="103"/>
  <c r="K245" i="103" s="1"/>
  <c r="I244" i="103"/>
  <c r="I245" i="103" s="1"/>
  <c r="G244" i="103"/>
  <c r="G245" i="103" s="1"/>
  <c r="E244" i="103"/>
  <c r="E245" i="103" s="1"/>
  <c r="C244" i="103"/>
  <c r="C245" i="103" s="1"/>
  <c r="K242" i="103"/>
  <c r="I242" i="103"/>
  <c r="G242" i="103"/>
  <c r="E242" i="103"/>
  <c r="C242" i="103"/>
  <c r="K240" i="103"/>
  <c r="K241" i="103" s="1"/>
  <c r="I240" i="103"/>
  <c r="I241" i="103" s="1"/>
  <c r="G240" i="103"/>
  <c r="G241" i="103" s="1"/>
  <c r="E240" i="103"/>
  <c r="E241" i="103" s="1"/>
  <c r="C240" i="103"/>
  <c r="C241" i="103" s="1"/>
  <c r="K234" i="103"/>
  <c r="I234" i="103"/>
  <c r="G234" i="103"/>
  <c r="E234" i="103"/>
  <c r="C234" i="103"/>
  <c r="K232" i="103"/>
  <c r="K233" i="103" s="1"/>
  <c r="I232" i="103"/>
  <c r="I233" i="103" s="1"/>
  <c r="G232" i="103"/>
  <c r="G233" i="103" s="1"/>
  <c r="E232" i="103"/>
  <c r="E233" i="103" s="1"/>
  <c r="C232" i="103"/>
  <c r="C233" i="103" s="1"/>
  <c r="K230" i="103"/>
  <c r="I230" i="103"/>
  <c r="G230" i="103"/>
  <c r="E230" i="103"/>
  <c r="C230" i="103"/>
  <c r="K228" i="103"/>
  <c r="K229" i="103" s="1"/>
  <c r="I228" i="103"/>
  <c r="I229" i="103" s="1"/>
  <c r="G228" i="103"/>
  <c r="G229" i="103" s="1"/>
  <c r="E228" i="103"/>
  <c r="E229" i="103" s="1"/>
  <c r="C228" i="103"/>
  <c r="C229" i="103" s="1"/>
  <c r="Q232" i="103"/>
  <c r="Q233" i="103" s="1"/>
  <c r="Q240" i="103"/>
  <c r="Q241" i="103" s="1"/>
  <c r="Q250" i="103"/>
  <c r="Q242" i="103"/>
  <c r="Q248" i="103"/>
  <c r="Q249" i="103" s="1"/>
  <c r="Q244" i="103"/>
  <c r="Q245" i="103" s="1"/>
  <c r="Q246" i="103"/>
  <c r="Q230" i="103"/>
  <c r="Q228" i="103"/>
  <c r="Q229" i="103" s="1"/>
  <c r="Q234" i="103"/>
  <c r="S244" i="103"/>
  <c r="S245" i="103" s="1"/>
  <c r="S250" i="103"/>
  <c r="S248" i="103"/>
  <c r="S249" i="103" s="1"/>
  <c r="S242" i="103"/>
  <c r="S230" i="103"/>
  <c r="S246" i="103"/>
  <c r="S232" i="103"/>
  <c r="S233" i="103" s="1"/>
  <c r="S228" i="103"/>
  <c r="S229" i="103" s="1"/>
  <c r="S240" i="103"/>
  <c r="S241" i="103" s="1"/>
  <c r="S234" i="103"/>
  <c r="O246" i="103"/>
  <c r="O232" i="103"/>
  <c r="O233" i="103" s="1"/>
  <c r="O240" i="103"/>
  <c r="O241" i="103" s="1"/>
  <c r="O230" i="103"/>
  <c r="O234" i="103"/>
  <c r="O244" i="103"/>
  <c r="O245" i="103" s="1"/>
  <c r="O248" i="103"/>
  <c r="O249" i="103" s="1"/>
  <c r="O242" i="103"/>
  <c r="O228" i="103"/>
  <c r="O229" i="103" s="1"/>
  <c r="M242" i="103"/>
  <c r="M248" i="103"/>
  <c r="M249" i="103" s="1"/>
  <c r="M240" i="103"/>
  <c r="M241" i="103" s="1"/>
  <c r="M232" i="103"/>
  <c r="M233" i="103" s="1"/>
  <c r="M244" i="103"/>
  <c r="M245" i="103" s="1"/>
  <c r="M230" i="103"/>
  <c r="M234" i="103"/>
  <c r="M250" i="103"/>
  <c r="M228" i="103"/>
  <c r="M229" i="103" s="1"/>
  <c r="M246" i="103"/>
  <c r="K250" i="104"/>
  <c r="I250" i="104"/>
  <c r="G250" i="104"/>
  <c r="E250" i="104"/>
  <c r="C250" i="104"/>
  <c r="K248" i="104"/>
  <c r="K249" i="104" s="1"/>
  <c r="I248" i="104"/>
  <c r="I249" i="104" s="1"/>
  <c r="G248" i="104"/>
  <c r="G249" i="104" s="1"/>
  <c r="E248" i="104"/>
  <c r="E249" i="104" s="1"/>
  <c r="C248" i="104"/>
  <c r="C249" i="104" s="1"/>
  <c r="K246" i="104"/>
  <c r="I246" i="104"/>
  <c r="G246" i="104"/>
  <c r="E246" i="104"/>
  <c r="C246" i="104"/>
  <c r="K244" i="104"/>
  <c r="K245" i="104" s="1"/>
  <c r="I244" i="104"/>
  <c r="I245" i="104" s="1"/>
  <c r="G244" i="104"/>
  <c r="G245" i="104" s="1"/>
  <c r="E244" i="104"/>
  <c r="E245" i="104" s="1"/>
  <c r="C244" i="104"/>
  <c r="C245" i="104" s="1"/>
  <c r="K242" i="104"/>
  <c r="I242" i="104"/>
  <c r="G242" i="104"/>
  <c r="E242" i="104"/>
  <c r="C242" i="104"/>
  <c r="K240" i="104"/>
  <c r="K241" i="104" s="1"/>
  <c r="I240" i="104"/>
  <c r="I241" i="104" s="1"/>
  <c r="G240" i="104"/>
  <c r="G241" i="104" s="1"/>
  <c r="E240" i="104"/>
  <c r="E241" i="104" s="1"/>
  <c r="C240" i="104"/>
  <c r="C241" i="104" s="1"/>
  <c r="K234" i="104"/>
  <c r="I234" i="104"/>
  <c r="G234" i="104"/>
  <c r="E234" i="104"/>
  <c r="C234" i="104"/>
  <c r="K232" i="104"/>
  <c r="K233" i="104" s="1"/>
  <c r="I232" i="104"/>
  <c r="I233" i="104" s="1"/>
  <c r="G232" i="104"/>
  <c r="G233" i="104" s="1"/>
  <c r="E232" i="104"/>
  <c r="E233" i="104" s="1"/>
  <c r="C232" i="104"/>
  <c r="C233" i="104" s="1"/>
  <c r="K230" i="104"/>
  <c r="I230" i="104"/>
  <c r="G230" i="104"/>
  <c r="E230" i="104"/>
  <c r="C230" i="104"/>
  <c r="K228" i="104"/>
  <c r="K229" i="104" s="1"/>
  <c r="I228" i="104"/>
  <c r="I229" i="104" s="1"/>
  <c r="G228" i="104"/>
  <c r="G229" i="104" s="1"/>
  <c r="E228" i="104"/>
  <c r="E229" i="104" s="1"/>
  <c r="C228" i="104"/>
  <c r="C229" i="104" s="1"/>
  <c r="Q228" i="104"/>
  <c r="Q229" i="104" s="1"/>
  <c r="Q230" i="104"/>
  <c r="Q240" i="104"/>
  <c r="Q241" i="104" s="1"/>
  <c r="Q250" i="104"/>
  <c r="Q234" i="104"/>
  <c r="Q246" i="104"/>
  <c r="Q242" i="104"/>
  <c r="Q248" i="104"/>
  <c r="Q249" i="104" s="1"/>
  <c r="Q244" i="104"/>
  <c r="Q245" i="104" s="1"/>
  <c r="Q232" i="104"/>
  <c r="Q233" i="104" s="1"/>
  <c r="S234" i="104"/>
  <c r="S242" i="104"/>
  <c r="S230" i="104"/>
  <c r="S228" i="104"/>
  <c r="S229" i="104" s="1"/>
  <c r="S240" i="104"/>
  <c r="S241" i="104" s="1"/>
  <c r="S246" i="104"/>
  <c r="S248" i="104"/>
  <c r="S249" i="104" s="1"/>
  <c r="S244" i="104"/>
  <c r="S245" i="104" s="1"/>
  <c r="S250" i="104"/>
  <c r="S232" i="104"/>
  <c r="S233" i="104" s="1"/>
  <c r="O232" i="104"/>
  <c r="O233" i="104" s="1"/>
  <c r="O244" i="104"/>
  <c r="O245" i="104" s="1"/>
  <c r="O228" i="104"/>
  <c r="O229" i="104" s="1"/>
  <c r="O234" i="104"/>
  <c r="O242" i="104"/>
  <c r="O240" i="104"/>
  <c r="O241" i="104" s="1"/>
  <c r="O246" i="104"/>
  <c r="O248" i="104"/>
  <c r="O249" i="104" s="1"/>
  <c r="O230" i="104"/>
  <c r="M250" i="104"/>
  <c r="M234" i="104"/>
  <c r="M232" i="104"/>
  <c r="M233" i="104" s="1"/>
  <c r="M242" i="104"/>
  <c r="M244" i="104"/>
  <c r="M245" i="104" s="1"/>
  <c r="M230" i="104"/>
  <c r="M248" i="104"/>
  <c r="M249" i="104" s="1"/>
  <c r="M246" i="104"/>
  <c r="M240" i="104"/>
  <c r="M241" i="104" s="1"/>
  <c r="M228" i="104"/>
  <c r="M229" i="104" s="1"/>
  <c r="K250" i="105"/>
  <c r="I250" i="105"/>
  <c r="G250" i="105"/>
  <c r="E250" i="105"/>
  <c r="C250" i="105"/>
  <c r="K248" i="105"/>
  <c r="K249" i="105" s="1"/>
  <c r="I248" i="105"/>
  <c r="I249" i="105" s="1"/>
  <c r="G248" i="105"/>
  <c r="G249" i="105" s="1"/>
  <c r="E248" i="105"/>
  <c r="E249" i="105" s="1"/>
  <c r="C248" i="105"/>
  <c r="C249" i="105" s="1"/>
  <c r="K246" i="105"/>
  <c r="I246" i="105"/>
  <c r="G246" i="105"/>
  <c r="E246" i="105"/>
  <c r="C246" i="105"/>
  <c r="K244" i="105"/>
  <c r="K245" i="105" s="1"/>
  <c r="I244" i="105"/>
  <c r="I245" i="105" s="1"/>
  <c r="G244" i="105"/>
  <c r="G245" i="105" s="1"/>
  <c r="E244" i="105"/>
  <c r="E245" i="105" s="1"/>
  <c r="C244" i="105"/>
  <c r="C245" i="105" s="1"/>
  <c r="K242" i="105"/>
  <c r="I242" i="105"/>
  <c r="G242" i="105"/>
  <c r="E242" i="105"/>
  <c r="C242" i="105"/>
  <c r="K240" i="105"/>
  <c r="K241" i="105" s="1"/>
  <c r="I240" i="105"/>
  <c r="I241" i="105" s="1"/>
  <c r="G240" i="105"/>
  <c r="G241" i="105" s="1"/>
  <c r="E240" i="105"/>
  <c r="E241" i="105" s="1"/>
  <c r="C240" i="105"/>
  <c r="C241" i="105" s="1"/>
  <c r="K234" i="105"/>
  <c r="I234" i="105"/>
  <c r="G234" i="105"/>
  <c r="E234" i="105"/>
  <c r="C234" i="105"/>
  <c r="K232" i="105"/>
  <c r="K233" i="105" s="1"/>
  <c r="I232" i="105"/>
  <c r="I233" i="105" s="1"/>
  <c r="G232" i="105"/>
  <c r="G233" i="105" s="1"/>
  <c r="E232" i="105"/>
  <c r="E233" i="105" s="1"/>
  <c r="C232" i="105"/>
  <c r="C233" i="105" s="1"/>
  <c r="K230" i="105"/>
  <c r="I230" i="105"/>
  <c r="G230" i="105"/>
  <c r="E230" i="105"/>
  <c r="C230" i="105"/>
  <c r="K228" i="105"/>
  <c r="K229" i="105" s="1"/>
  <c r="I228" i="105"/>
  <c r="I229" i="105" s="1"/>
  <c r="G228" i="105"/>
  <c r="G229" i="105" s="1"/>
  <c r="E228" i="105"/>
  <c r="E229" i="105" s="1"/>
  <c r="C228" i="105"/>
  <c r="C229" i="105" s="1"/>
  <c r="Q246" i="105"/>
  <c r="Q228" i="105"/>
  <c r="Q229" i="105" s="1"/>
  <c r="Q234" i="105"/>
  <c r="Q250" i="105"/>
  <c r="Q232" i="105"/>
  <c r="Q233" i="105" s="1"/>
  <c r="Q242" i="105"/>
  <c r="Q240" i="105"/>
  <c r="Q241" i="105" s="1"/>
  <c r="Q230" i="105"/>
  <c r="Q248" i="105"/>
  <c r="Q249" i="105" s="1"/>
  <c r="Q244" i="105"/>
  <c r="Q245" i="105" s="1"/>
  <c r="S232" i="105"/>
  <c r="S233" i="105" s="1"/>
  <c r="S240" i="105"/>
  <c r="S241" i="105" s="1"/>
  <c r="S242" i="105"/>
  <c r="S230" i="105"/>
  <c r="S246" i="105"/>
  <c r="S234" i="105"/>
  <c r="S250" i="105"/>
  <c r="S244" i="105"/>
  <c r="S245" i="105" s="1"/>
  <c r="S228" i="105"/>
  <c r="S229" i="105" s="1"/>
  <c r="S248" i="105"/>
  <c r="S249" i="105" s="1"/>
  <c r="O240" i="105"/>
  <c r="O241" i="105" s="1"/>
  <c r="O246" i="105"/>
  <c r="O228" i="105"/>
  <c r="O229" i="105" s="1"/>
  <c r="O248" i="105"/>
  <c r="O249" i="105" s="1"/>
  <c r="O244" i="105"/>
  <c r="O245" i="105" s="1"/>
  <c r="O232" i="105"/>
  <c r="O233" i="105" s="1"/>
  <c r="O234" i="105"/>
  <c r="O242" i="105"/>
  <c r="O230" i="105"/>
  <c r="M244" i="105"/>
  <c r="M245" i="105" s="1"/>
  <c r="M228" i="105"/>
  <c r="M229" i="105" s="1"/>
  <c r="M234" i="105"/>
  <c r="M242" i="105"/>
  <c r="M246" i="105"/>
  <c r="M232" i="105"/>
  <c r="M233" i="105" s="1"/>
  <c r="M248" i="105"/>
  <c r="M249" i="105" s="1"/>
  <c r="M240" i="105"/>
  <c r="M241" i="105" s="1"/>
  <c r="M230" i="105"/>
  <c r="M250" i="105"/>
  <c r="C252" i="105"/>
  <c r="O275" i="105" s="1"/>
  <c r="U227" i="105"/>
  <c r="U227" i="104"/>
  <c r="C252" i="104"/>
  <c r="O275" i="104" s="1"/>
  <c r="C252" i="103"/>
  <c r="O275" i="103" s="1"/>
  <c r="U227" i="103"/>
  <c r="U227" i="102"/>
  <c r="C252" i="102"/>
  <c r="O275" i="102" s="1"/>
  <c r="C277" i="101"/>
  <c r="O300" i="101" s="1"/>
  <c r="U252" i="101"/>
  <c r="C253" i="95"/>
  <c r="O276" i="95" s="1"/>
  <c r="U227" i="95"/>
  <c r="K276" i="95" l="1"/>
  <c r="K274" i="95"/>
  <c r="K275" i="95" s="1"/>
  <c r="K272" i="95"/>
  <c r="K270" i="95"/>
  <c r="K271" i="95" s="1"/>
  <c r="K268" i="95"/>
  <c r="K266" i="95"/>
  <c r="K267" i="95" s="1"/>
  <c r="K260" i="95"/>
  <c r="K258" i="95"/>
  <c r="K259" i="95" s="1"/>
  <c r="K256" i="95"/>
  <c r="K254" i="95"/>
  <c r="K255" i="95" s="1"/>
  <c r="I276" i="95"/>
  <c r="I274" i="95"/>
  <c r="I275" i="95" s="1"/>
  <c r="I272" i="95"/>
  <c r="I270" i="95"/>
  <c r="I271" i="95" s="1"/>
  <c r="I268" i="95"/>
  <c r="I266" i="95"/>
  <c r="I267" i="95" s="1"/>
  <c r="I260" i="95"/>
  <c r="I258" i="95"/>
  <c r="I259" i="95" s="1"/>
  <c r="I256" i="95"/>
  <c r="I254" i="95"/>
  <c r="I255" i="95" s="1"/>
  <c r="Q272" i="95"/>
  <c r="M266" i="95"/>
  <c r="M267" i="95" s="1"/>
  <c r="M276" i="95"/>
  <c r="M274" i="95"/>
  <c r="M275" i="95" s="1"/>
  <c r="M272" i="95"/>
  <c r="M254" i="95"/>
  <c r="M255" i="95" s="1"/>
  <c r="M260" i="95"/>
  <c r="M256" i="95"/>
  <c r="M270" i="95"/>
  <c r="M271" i="95" s="1"/>
  <c r="M268" i="95"/>
  <c r="M258" i="95"/>
  <c r="M259" i="95" s="1"/>
  <c r="Q270" i="95"/>
  <c r="Q271" i="95" s="1"/>
  <c r="Q274" i="95"/>
  <c r="Q275" i="95" s="1"/>
  <c r="Q268" i="95"/>
  <c r="Q254" i="95"/>
  <c r="Q255" i="95" s="1"/>
  <c r="Q266" i="95"/>
  <c r="Q267" i="95" s="1"/>
  <c r="Q260" i="95"/>
  <c r="Q258" i="95"/>
  <c r="Q259" i="95" s="1"/>
  <c r="Q276" i="95"/>
  <c r="Q256" i="95"/>
  <c r="S258" i="95"/>
  <c r="S259" i="95" s="1"/>
  <c r="S256" i="95"/>
  <c r="S266" i="95"/>
  <c r="S267" i="95" s="1"/>
  <c r="S274" i="95"/>
  <c r="S275" i="95" s="1"/>
  <c r="S270" i="95"/>
  <c r="S271" i="95" s="1"/>
  <c r="S268" i="95"/>
  <c r="S260" i="95"/>
  <c r="S272" i="95"/>
  <c r="S254" i="95"/>
  <c r="S255" i="95" s="1"/>
  <c r="S276" i="95"/>
  <c r="O274" i="95"/>
  <c r="O275" i="95" s="1"/>
  <c r="O254" i="95"/>
  <c r="O255" i="95" s="1"/>
  <c r="O272" i="95"/>
  <c r="O268" i="95"/>
  <c r="O256" i="95"/>
  <c r="O258" i="95"/>
  <c r="O259" i="95" s="1"/>
  <c r="O260" i="95"/>
  <c r="O266" i="95"/>
  <c r="O267" i="95" s="1"/>
  <c r="O270" i="95"/>
  <c r="O271" i="95" s="1"/>
  <c r="G276" i="95"/>
  <c r="G274" i="95"/>
  <c r="G275" i="95" s="1"/>
  <c r="G272" i="95"/>
  <c r="G270" i="95"/>
  <c r="G271" i="95" s="1"/>
  <c r="G268" i="95"/>
  <c r="G266" i="95"/>
  <c r="G267" i="95" s="1"/>
  <c r="G260" i="95"/>
  <c r="G258" i="95"/>
  <c r="G259" i="95" s="1"/>
  <c r="G256" i="95"/>
  <c r="G254" i="95"/>
  <c r="G255" i="95" s="1"/>
  <c r="E276" i="95"/>
  <c r="E274" i="95"/>
  <c r="E275" i="95" s="1"/>
  <c r="E272" i="95"/>
  <c r="E270" i="95"/>
  <c r="E271" i="95" s="1"/>
  <c r="E268" i="95"/>
  <c r="E266" i="95"/>
  <c r="E267" i="95" s="1"/>
  <c r="E260" i="95"/>
  <c r="E258" i="95"/>
  <c r="E259" i="95" s="1"/>
  <c r="E256" i="95"/>
  <c r="E254" i="95"/>
  <c r="E255" i="95" s="1"/>
  <c r="C276" i="95"/>
  <c r="C274" i="95"/>
  <c r="C275" i="95" s="1"/>
  <c r="C272" i="95"/>
  <c r="C270" i="95"/>
  <c r="C271" i="95" s="1"/>
  <c r="C268" i="95"/>
  <c r="C266" i="95"/>
  <c r="C267" i="95" s="1"/>
  <c r="C260" i="95"/>
  <c r="C258" i="95"/>
  <c r="C259" i="95" s="1"/>
  <c r="C256" i="95"/>
  <c r="C254" i="95"/>
  <c r="C255" i="95" s="1"/>
  <c r="K300" i="101"/>
  <c r="K298" i="101"/>
  <c r="K299" i="101" s="1"/>
  <c r="K296" i="101"/>
  <c r="K294" i="101"/>
  <c r="K295" i="101" s="1"/>
  <c r="K292" i="101"/>
  <c r="K290" i="101"/>
  <c r="K291" i="101" s="1"/>
  <c r="K284" i="101"/>
  <c r="K282" i="101"/>
  <c r="K283" i="101" s="1"/>
  <c r="K280" i="101"/>
  <c r="K278" i="101"/>
  <c r="K279" i="101" s="1"/>
  <c r="I300" i="101"/>
  <c r="I298" i="101"/>
  <c r="I299" i="101" s="1"/>
  <c r="I296" i="101"/>
  <c r="I294" i="101"/>
  <c r="I295" i="101" s="1"/>
  <c r="I292" i="101"/>
  <c r="I290" i="101"/>
  <c r="I291" i="101" s="1"/>
  <c r="I284" i="101"/>
  <c r="I282" i="101"/>
  <c r="I283" i="101" s="1"/>
  <c r="I280" i="101"/>
  <c r="I278" i="101"/>
  <c r="I279" i="101" s="1"/>
  <c r="G300" i="101"/>
  <c r="G298" i="101"/>
  <c r="G299" i="101" s="1"/>
  <c r="G296" i="101"/>
  <c r="G294" i="101"/>
  <c r="G295" i="101" s="1"/>
  <c r="G292" i="101"/>
  <c r="G290" i="101"/>
  <c r="G291" i="101" s="1"/>
  <c r="G284" i="101"/>
  <c r="G282" i="101"/>
  <c r="G283" i="101" s="1"/>
  <c r="G280" i="101"/>
  <c r="G278" i="101"/>
  <c r="G279" i="101" s="1"/>
  <c r="E300" i="101"/>
  <c r="E298" i="101"/>
  <c r="E299" i="101" s="1"/>
  <c r="E296" i="101"/>
  <c r="E294" i="101"/>
  <c r="E295" i="101" s="1"/>
  <c r="E292" i="101"/>
  <c r="E290" i="101"/>
  <c r="E291" i="101" s="1"/>
  <c r="E284" i="101"/>
  <c r="E282" i="101"/>
  <c r="E283" i="101" s="1"/>
  <c r="E280" i="101"/>
  <c r="E278" i="101"/>
  <c r="E279" i="101" s="1"/>
  <c r="C300" i="101"/>
  <c r="C298" i="101"/>
  <c r="C299" i="101" s="1"/>
  <c r="C296" i="101"/>
  <c r="C294" i="101"/>
  <c r="C295" i="101" s="1"/>
  <c r="C292" i="101"/>
  <c r="C290" i="101"/>
  <c r="C291" i="101" s="1"/>
  <c r="C284" i="101"/>
  <c r="C282" i="101"/>
  <c r="C283" i="101" s="1"/>
  <c r="C280" i="101"/>
  <c r="C278" i="101"/>
  <c r="C279" i="101" s="1"/>
  <c r="Q294" i="101"/>
  <c r="Q295" i="101" s="1"/>
  <c r="Q298" i="101"/>
  <c r="Q299" i="101" s="1"/>
  <c r="Q290" i="101"/>
  <c r="Q291" i="101" s="1"/>
  <c r="Q284" i="101"/>
  <c r="Q278" i="101"/>
  <c r="Q279" i="101" s="1"/>
  <c r="Q292" i="101"/>
  <c r="Q280" i="101"/>
  <c r="Q296" i="101"/>
  <c r="Q300" i="101"/>
  <c r="Q282" i="101"/>
  <c r="Q283" i="101" s="1"/>
  <c r="S296" i="101"/>
  <c r="S282" i="101"/>
  <c r="S283" i="101" s="1"/>
  <c r="S280" i="101"/>
  <c r="S290" i="101"/>
  <c r="S291" i="101" s="1"/>
  <c r="S284" i="101"/>
  <c r="S292" i="101"/>
  <c r="S294" i="101"/>
  <c r="S295" i="101" s="1"/>
  <c r="S298" i="101"/>
  <c r="S299" i="101" s="1"/>
  <c r="S300" i="101"/>
  <c r="S278" i="101"/>
  <c r="S279" i="101" s="1"/>
  <c r="O296" i="101"/>
  <c r="O282" i="101"/>
  <c r="O283" i="101" s="1"/>
  <c r="O280" i="101"/>
  <c r="O278" i="101"/>
  <c r="O279" i="101" s="1"/>
  <c r="O290" i="101"/>
  <c r="O291" i="101" s="1"/>
  <c r="O294" i="101"/>
  <c r="O295" i="101" s="1"/>
  <c r="O292" i="101"/>
  <c r="O298" i="101"/>
  <c r="O299" i="101" s="1"/>
  <c r="O284" i="101"/>
  <c r="M282" i="101"/>
  <c r="M283" i="101" s="1"/>
  <c r="M294" i="101"/>
  <c r="M295" i="101" s="1"/>
  <c r="M292" i="101"/>
  <c r="M298" i="101"/>
  <c r="M299" i="101" s="1"/>
  <c r="M300" i="101"/>
  <c r="M290" i="101"/>
  <c r="M291" i="101" s="1"/>
  <c r="M296" i="101"/>
  <c r="M284" i="101"/>
  <c r="M280" i="101"/>
  <c r="M278" i="101"/>
  <c r="M279" i="101" s="1"/>
  <c r="K275" i="102"/>
  <c r="I275" i="102"/>
  <c r="G275" i="102"/>
  <c r="E275" i="102"/>
  <c r="C275" i="102"/>
  <c r="K273" i="102"/>
  <c r="K274" i="102" s="1"/>
  <c r="I273" i="102"/>
  <c r="I274" i="102" s="1"/>
  <c r="G273" i="102"/>
  <c r="G274" i="102" s="1"/>
  <c r="E273" i="102"/>
  <c r="E274" i="102" s="1"/>
  <c r="C273" i="102"/>
  <c r="C274" i="102" s="1"/>
  <c r="K271" i="102"/>
  <c r="I271" i="102"/>
  <c r="G271" i="102"/>
  <c r="E271" i="102"/>
  <c r="C271" i="102"/>
  <c r="K269" i="102"/>
  <c r="K270" i="102" s="1"/>
  <c r="I269" i="102"/>
  <c r="I270" i="102" s="1"/>
  <c r="G269" i="102"/>
  <c r="G270" i="102" s="1"/>
  <c r="E269" i="102"/>
  <c r="E270" i="102" s="1"/>
  <c r="C269" i="102"/>
  <c r="C270" i="102" s="1"/>
  <c r="K267" i="102"/>
  <c r="I267" i="102"/>
  <c r="G267" i="102"/>
  <c r="E267" i="102"/>
  <c r="C267" i="102"/>
  <c r="K265" i="102"/>
  <c r="K266" i="102" s="1"/>
  <c r="I265" i="102"/>
  <c r="I266" i="102" s="1"/>
  <c r="G265" i="102"/>
  <c r="G266" i="102" s="1"/>
  <c r="E265" i="102"/>
  <c r="E266" i="102" s="1"/>
  <c r="C265" i="102"/>
  <c r="C266" i="102" s="1"/>
  <c r="K259" i="102"/>
  <c r="I259" i="102"/>
  <c r="G259" i="102"/>
  <c r="E259" i="102"/>
  <c r="C259" i="102"/>
  <c r="K257" i="102"/>
  <c r="K258" i="102" s="1"/>
  <c r="I257" i="102"/>
  <c r="I258" i="102" s="1"/>
  <c r="G257" i="102"/>
  <c r="G258" i="102" s="1"/>
  <c r="E257" i="102"/>
  <c r="E258" i="102" s="1"/>
  <c r="C257" i="102"/>
  <c r="C258" i="102" s="1"/>
  <c r="K255" i="102"/>
  <c r="I255" i="102"/>
  <c r="G255" i="102"/>
  <c r="E255" i="102"/>
  <c r="C255" i="102"/>
  <c r="K253" i="102"/>
  <c r="K254" i="102" s="1"/>
  <c r="I253" i="102"/>
  <c r="I254" i="102" s="1"/>
  <c r="G253" i="102"/>
  <c r="G254" i="102" s="1"/>
  <c r="E253" i="102"/>
  <c r="E254" i="102" s="1"/>
  <c r="C253" i="102"/>
  <c r="C254" i="102" s="1"/>
  <c r="Q265" i="102"/>
  <c r="Q266" i="102" s="1"/>
  <c r="Q267" i="102"/>
  <c r="Q257" i="102"/>
  <c r="Q258" i="102" s="1"/>
  <c r="Q269" i="102"/>
  <c r="Q270" i="102" s="1"/>
  <c r="Q253" i="102"/>
  <c r="Q254" i="102" s="1"/>
  <c r="Q275" i="102"/>
  <c r="Q271" i="102"/>
  <c r="Q273" i="102"/>
  <c r="Q274" i="102" s="1"/>
  <c r="Q255" i="102"/>
  <c r="Q259" i="102"/>
  <c r="S271" i="102"/>
  <c r="S269" i="102"/>
  <c r="S270" i="102" s="1"/>
  <c r="S275" i="102"/>
  <c r="S267" i="102"/>
  <c r="S253" i="102"/>
  <c r="S254" i="102" s="1"/>
  <c r="S255" i="102"/>
  <c r="S265" i="102"/>
  <c r="S266" i="102" s="1"/>
  <c r="S273" i="102"/>
  <c r="S274" i="102" s="1"/>
  <c r="S257" i="102"/>
  <c r="S258" i="102" s="1"/>
  <c r="S259" i="102"/>
  <c r="O259" i="102"/>
  <c r="O269" i="102"/>
  <c r="O270" i="102" s="1"/>
  <c r="O265" i="102"/>
  <c r="O266" i="102" s="1"/>
  <c r="O267" i="102"/>
  <c r="O253" i="102"/>
  <c r="O254" i="102" s="1"/>
  <c r="O255" i="102"/>
  <c r="O273" i="102"/>
  <c r="O274" i="102" s="1"/>
  <c r="O257" i="102"/>
  <c r="O258" i="102" s="1"/>
  <c r="O271" i="102"/>
  <c r="M265" i="102"/>
  <c r="M266" i="102" s="1"/>
  <c r="M267" i="102"/>
  <c r="M255" i="102"/>
  <c r="M271" i="102"/>
  <c r="M257" i="102"/>
  <c r="M258" i="102" s="1"/>
  <c r="M259" i="102"/>
  <c r="M269" i="102"/>
  <c r="M270" i="102" s="1"/>
  <c r="M273" i="102"/>
  <c r="M274" i="102" s="1"/>
  <c r="M253" i="102"/>
  <c r="M254" i="102" s="1"/>
  <c r="M275" i="102"/>
  <c r="K275" i="103"/>
  <c r="I275" i="103"/>
  <c r="G275" i="103"/>
  <c r="E275" i="103"/>
  <c r="C275" i="103"/>
  <c r="K273" i="103"/>
  <c r="K274" i="103" s="1"/>
  <c r="I273" i="103"/>
  <c r="I274" i="103" s="1"/>
  <c r="G273" i="103"/>
  <c r="G274" i="103" s="1"/>
  <c r="E273" i="103"/>
  <c r="E274" i="103" s="1"/>
  <c r="C273" i="103"/>
  <c r="C274" i="103" s="1"/>
  <c r="K271" i="103"/>
  <c r="I271" i="103"/>
  <c r="G271" i="103"/>
  <c r="E271" i="103"/>
  <c r="C271" i="103"/>
  <c r="K269" i="103"/>
  <c r="K270" i="103" s="1"/>
  <c r="I269" i="103"/>
  <c r="I270" i="103" s="1"/>
  <c r="G269" i="103"/>
  <c r="G270" i="103" s="1"/>
  <c r="E269" i="103"/>
  <c r="E270" i="103" s="1"/>
  <c r="C269" i="103"/>
  <c r="C270" i="103" s="1"/>
  <c r="K267" i="103"/>
  <c r="I267" i="103"/>
  <c r="G267" i="103"/>
  <c r="E267" i="103"/>
  <c r="C267" i="103"/>
  <c r="K265" i="103"/>
  <c r="K266" i="103" s="1"/>
  <c r="I265" i="103"/>
  <c r="I266" i="103" s="1"/>
  <c r="G265" i="103"/>
  <c r="G266" i="103" s="1"/>
  <c r="E265" i="103"/>
  <c r="E266" i="103" s="1"/>
  <c r="C265" i="103"/>
  <c r="C266" i="103" s="1"/>
  <c r="K259" i="103"/>
  <c r="I259" i="103"/>
  <c r="G259" i="103"/>
  <c r="E259" i="103"/>
  <c r="C259" i="103"/>
  <c r="K257" i="103"/>
  <c r="K258" i="103" s="1"/>
  <c r="I257" i="103"/>
  <c r="I258" i="103" s="1"/>
  <c r="G257" i="103"/>
  <c r="G258" i="103" s="1"/>
  <c r="E257" i="103"/>
  <c r="E258" i="103" s="1"/>
  <c r="C257" i="103"/>
  <c r="C258" i="103" s="1"/>
  <c r="K255" i="103"/>
  <c r="I255" i="103"/>
  <c r="G255" i="103"/>
  <c r="E255" i="103"/>
  <c r="C255" i="103"/>
  <c r="K253" i="103"/>
  <c r="K254" i="103" s="1"/>
  <c r="I253" i="103"/>
  <c r="I254" i="103" s="1"/>
  <c r="G253" i="103"/>
  <c r="G254" i="103" s="1"/>
  <c r="E253" i="103"/>
  <c r="E254" i="103" s="1"/>
  <c r="C253" i="103"/>
  <c r="C254" i="103" s="1"/>
  <c r="Q255" i="103"/>
  <c r="Q253" i="103"/>
  <c r="Q254" i="103" s="1"/>
  <c r="Q265" i="103"/>
  <c r="Q266" i="103" s="1"/>
  <c r="Q273" i="103"/>
  <c r="Q274" i="103" s="1"/>
  <c r="Q257" i="103"/>
  <c r="Q258" i="103" s="1"/>
  <c r="Q269" i="103"/>
  <c r="Q270" i="103" s="1"/>
  <c r="Q267" i="103"/>
  <c r="Q271" i="103"/>
  <c r="Q259" i="103"/>
  <c r="Q275" i="103"/>
  <c r="S271" i="103"/>
  <c r="S259" i="103"/>
  <c r="S273" i="103"/>
  <c r="S274" i="103" s="1"/>
  <c r="S269" i="103"/>
  <c r="S270" i="103" s="1"/>
  <c r="S265" i="103"/>
  <c r="S266" i="103" s="1"/>
  <c r="S255" i="103"/>
  <c r="S267" i="103"/>
  <c r="S257" i="103"/>
  <c r="S258" i="103" s="1"/>
  <c r="S275" i="103"/>
  <c r="S253" i="103"/>
  <c r="S254" i="103" s="1"/>
  <c r="O271" i="103"/>
  <c r="O267" i="103"/>
  <c r="O253" i="103"/>
  <c r="O254" i="103" s="1"/>
  <c r="O273" i="103"/>
  <c r="O274" i="103" s="1"/>
  <c r="O269" i="103"/>
  <c r="O270" i="103" s="1"/>
  <c r="O255" i="103"/>
  <c r="O265" i="103"/>
  <c r="O266" i="103" s="1"/>
  <c r="O257" i="103"/>
  <c r="O258" i="103" s="1"/>
  <c r="O259" i="103"/>
  <c r="M275" i="103"/>
  <c r="M265" i="103"/>
  <c r="M266" i="103" s="1"/>
  <c r="M257" i="103"/>
  <c r="M258" i="103" s="1"/>
  <c r="M269" i="103"/>
  <c r="M270" i="103" s="1"/>
  <c r="M273" i="103"/>
  <c r="M274" i="103" s="1"/>
  <c r="M253" i="103"/>
  <c r="M254" i="103" s="1"/>
  <c r="M267" i="103"/>
  <c r="M271" i="103"/>
  <c r="M259" i="103"/>
  <c r="M255" i="103"/>
  <c r="K275" i="104"/>
  <c r="I275" i="104"/>
  <c r="G275" i="104"/>
  <c r="E275" i="104"/>
  <c r="C275" i="104"/>
  <c r="K273" i="104"/>
  <c r="K274" i="104" s="1"/>
  <c r="I273" i="104"/>
  <c r="I274" i="104" s="1"/>
  <c r="G273" i="104"/>
  <c r="G274" i="104" s="1"/>
  <c r="E273" i="104"/>
  <c r="E274" i="104" s="1"/>
  <c r="C273" i="104"/>
  <c r="C274" i="104" s="1"/>
  <c r="K271" i="104"/>
  <c r="I271" i="104"/>
  <c r="G271" i="104"/>
  <c r="E271" i="104"/>
  <c r="C271" i="104"/>
  <c r="K269" i="104"/>
  <c r="K270" i="104" s="1"/>
  <c r="I269" i="104"/>
  <c r="I270" i="104" s="1"/>
  <c r="G269" i="104"/>
  <c r="G270" i="104" s="1"/>
  <c r="E269" i="104"/>
  <c r="E270" i="104" s="1"/>
  <c r="C269" i="104"/>
  <c r="C270" i="104" s="1"/>
  <c r="K267" i="104"/>
  <c r="I267" i="104"/>
  <c r="G267" i="104"/>
  <c r="E267" i="104"/>
  <c r="C267" i="104"/>
  <c r="K265" i="104"/>
  <c r="K266" i="104" s="1"/>
  <c r="I265" i="104"/>
  <c r="I266" i="104" s="1"/>
  <c r="G265" i="104"/>
  <c r="G266" i="104" s="1"/>
  <c r="E265" i="104"/>
  <c r="E266" i="104" s="1"/>
  <c r="C265" i="104"/>
  <c r="C266" i="104" s="1"/>
  <c r="K259" i="104"/>
  <c r="I259" i="104"/>
  <c r="G259" i="104"/>
  <c r="E259" i="104"/>
  <c r="C259" i="104"/>
  <c r="K257" i="104"/>
  <c r="K258" i="104" s="1"/>
  <c r="I257" i="104"/>
  <c r="I258" i="104" s="1"/>
  <c r="G257" i="104"/>
  <c r="G258" i="104" s="1"/>
  <c r="E257" i="104"/>
  <c r="E258" i="104" s="1"/>
  <c r="C257" i="104"/>
  <c r="C258" i="104" s="1"/>
  <c r="K255" i="104"/>
  <c r="I255" i="104"/>
  <c r="G255" i="104"/>
  <c r="E255" i="104"/>
  <c r="C255" i="104"/>
  <c r="K253" i="104"/>
  <c r="K254" i="104" s="1"/>
  <c r="I253" i="104"/>
  <c r="I254" i="104" s="1"/>
  <c r="G253" i="104"/>
  <c r="G254" i="104" s="1"/>
  <c r="E253" i="104"/>
  <c r="E254" i="104" s="1"/>
  <c r="C253" i="104"/>
  <c r="C254" i="104" s="1"/>
  <c r="Q273" i="104"/>
  <c r="Q274" i="104" s="1"/>
  <c r="Q275" i="104"/>
  <c r="Q265" i="104"/>
  <c r="Q266" i="104" s="1"/>
  <c r="Q253" i="104"/>
  <c r="Q254" i="104" s="1"/>
  <c r="Q255" i="104"/>
  <c r="Q267" i="104"/>
  <c r="Q269" i="104"/>
  <c r="Q270" i="104" s="1"/>
  <c r="Q271" i="104"/>
  <c r="Q257" i="104"/>
  <c r="Q258" i="104" s="1"/>
  <c r="Q259" i="104"/>
  <c r="S267" i="104"/>
  <c r="S257" i="104"/>
  <c r="S258" i="104" s="1"/>
  <c r="S253" i="104"/>
  <c r="S254" i="104" s="1"/>
  <c r="S273" i="104"/>
  <c r="S274" i="104" s="1"/>
  <c r="S271" i="104"/>
  <c r="S265" i="104"/>
  <c r="S266" i="104" s="1"/>
  <c r="S259" i="104"/>
  <c r="S275" i="104"/>
  <c r="S269" i="104"/>
  <c r="S270" i="104" s="1"/>
  <c r="S255" i="104"/>
  <c r="O267" i="104"/>
  <c r="O253" i="104"/>
  <c r="O254" i="104" s="1"/>
  <c r="O271" i="104"/>
  <c r="O265" i="104"/>
  <c r="O266" i="104" s="1"/>
  <c r="O273" i="104"/>
  <c r="O274" i="104" s="1"/>
  <c r="O259" i="104"/>
  <c r="O255" i="104"/>
  <c r="O257" i="104"/>
  <c r="O258" i="104" s="1"/>
  <c r="O269" i="104"/>
  <c r="O270" i="104" s="1"/>
  <c r="M269" i="104"/>
  <c r="M270" i="104" s="1"/>
  <c r="M267" i="104"/>
  <c r="M255" i="104"/>
  <c r="M275" i="104"/>
  <c r="M257" i="104"/>
  <c r="M258" i="104" s="1"/>
  <c r="M271" i="104"/>
  <c r="M273" i="104"/>
  <c r="M274" i="104" s="1"/>
  <c r="M253" i="104"/>
  <c r="M254" i="104" s="1"/>
  <c r="M265" i="104"/>
  <c r="M266" i="104" s="1"/>
  <c r="M259" i="104"/>
  <c r="K275" i="105"/>
  <c r="I275" i="105"/>
  <c r="G275" i="105"/>
  <c r="E275" i="105"/>
  <c r="C275" i="105"/>
  <c r="K273" i="105"/>
  <c r="K274" i="105" s="1"/>
  <c r="I273" i="105"/>
  <c r="I274" i="105" s="1"/>
  <c r="G273" i="105"/>
  <c r="G274" i="105" s="1"/>
  <c r="E273" i="105"/>
  <c r="E274" i="105" s="1"/>
  <c r="C273" i="105"/>
  <c r="C274" i="105" s="1"/>
  <c r="K271" i="105"/>
  <c r="I271" i="105"/>
  <c r="G271" i="105"/>
  <c r="E271" i="105"/>
  <c r="C271" i="105"/>
  <c r="K269" i="105"/>
  <c r="K270" i="105" s="1"/>
  <c r="I269" i="105"/>
  <c r="I270" i="105" s="1"/>
  <c r="G269" i="105"/>
  <c r="G270" i="105" s="1"/>
  <c r="E269" i="105"/>
  <c r="E270" i="105" s="1"/>
  <c r="C269" i="105"/>
  <c r="C270" i="105" s="1"/>
  <c r="K267" i="105"/>
  <c r="I267" i="105"/>
  <c r="G267" i="105"/>
  <c r="E267" i="105"/>
  <c r="C267" i="105"/>
  <c r="K265" i="105"/>
  <c r="K266" i="105" s="1"/>
  <c r="I265" i="105"/>
  <c r="I266" i="105" s="1"/>
  <c r="G265" i="105"/>
  <c r="G266" i="105" s="1"/>
  <c r="E265" i="105"/>
  <c r="E266" i="105" s="1"/>
  <c r="C265" i="105"/>
  <c r="C266" i="105" s="1"/>
  <c r="K259" i="105"/>
  <c r="I259" i="105"/>
  <c r="G259" i="105"/>
  <c r="E259" i="105"/>
  <c r="C259" i="105"/>
  <c r="K257" i="105"/>
  <c r="K258" i="105" s="1"/>
  <c r="I257" i="105"/>
  <c r="I258" i="105" s="1"/>
  <c r="G257" i="105"/>
  <c r="G258" i="105" s="1"/>
  <c r="E257" i="105"/>
  <c r="E258" i="105" s="1"/>
  <c r="C257" i="105"/>
  <c r="C258" i="105" s="1"/>
  <c r="K255" i="105"/>
  <c r="I255" i="105"/>
  <c r="G255" i="105"/>
  <c r="E255" i="105"/>
  <c r="C255" i="105"/>
  <c r="K253" i="105"/>
  <c r="K254" i="105" s="1"/>
  <c r="I253" i="105"/>
  <c r="I254" i="105" s="1"/>
  <c r="G253" i="105"/>
  <c r="G254" i="105" s="1"/>
  <c r="E253" i="105"/>
  <c r="E254" i="105" s="1"/>
  <c r="C253" i="105"/>
  <c r="C254" i="105" s="1"/>
  <c r="Q257" i="105"/>
  <c r="Q258" i="105" s="1"/>
  <c r="Q269" i="105"/>
  <c r="Q270" i="105" s="1"/>
  <c r="Q271" i="105"/>
  <c r="Q255" i="105"/>
  <c r="Q259" i="105"/>
  <c r="Q265" i="105"/>
  <c r="Q266" i="105" s="1"/>
  <c r="Q267" i="105"/>
  <c r="Q275" i="105"/>
  <c r="Q253" i="105"/>
  <c r="Q254" i="105" s="1"/>
  <c r="Q273" i="105"/>
  <c r="Q274" i="105" s="1"/>
  <c r="S275" i="105"/>
  <c r="S253" i="105"/>
  <c r="S254" i="105" s="1"/>
  <c r="S259" i="105"/>
  <c r="S257" i="105"/>
  <c r="S258" i="105" s="1"/>
  <c r="S269" i="105"/>
  <c r="S270" i="105" s="1"/>
  <c r="S265" i="105"/>
  <c r="S266" i="105" s="1"/>
  <c r="S271" i="105"/>
  <c r="S273" i="105"/>
  <c r="S274" i="105" s="1"/>
  <c r="S255" i="105"/>
  <c r="S267" i="105"/>
  <c r="O273" i="105"/>
  <c r="O274" i="105" s="1"/>
  <c r="O271" i="105"/>
  <c r="O269" i="105"/>
  <c r="O270" i="105" s="1"/>
  <c r="O265" i="105"/>
  <c r="O266" i="105" s="1"/>
  <c r="O255" i="105"/>
  <c r="O257" i="105"/>
  <c r="O258" i="105" s="1"/>
  <c r="O259" i="105"/>
  <c r="O253" i="105"/>
  <c r="O254" i="105" s="1"/>
  <c r="O267" i="105"/>
  <c r="M255" i="105"/>
  <c r="M269" i="105"/>
  <c r="M270" i="105" s="1"/>
  <c r="M271" i="105"/>
  <c r="M257" i="105"/>
  <c r="M258" i="105" s="1"/>
  <c r="M273" i="105"/>
  <c r="M274" i="105" s="1"/>
  <c r="M275" i="105"/>
  <c r="M259" i="105"/>
  <c r="M267" i="105"/>
  <c r="M253" i="105"/>
  <c r="M254" i="105" s="1"/>
  <c r="M265" i="105"/>
  <c r="M266" i="105" s="1"/>
  <c r="C277" i="105"/>
  <c r="O300" i="105" s="1"/>
  <c r="U252" i="105"/>
  <c r="C277" i="104"/>
  <c r="O300" i="104" s="1"/>
  <c r="U252" i="104"/>
  <c r="U252" i="103"/>
  <c r="C277" i="103"/>
  <c r="O300" i="103" s="1"/>
  <c r="U252" i="102"/>
  <c r="C277" i="102"/>
  <c r="O300" i="102" s="1"/>
  <c r="C302" i="101"/>
  <c r="O325" i="101" s="1"/>
  <c r="U277" i="101"/>
  <c r="C278" i="95"/>
  <c r="O301" i="95" s="1"/>
  <c r="U253" i="95"/>
  <c r="K301" i="95" l="1"/>
  <c r="K299" i="95"/>
  <c r="K300" i="95" s="1"/>
  <c r="K297" i="95"/>
  <c r="K295" i="95"/>
  <c r="K296" i="95" s="1"/>
  <c r="K293" i="95"/>
  <c r="K291" i="95"/>
  <c r="K292" i="95" s="1"/>
  <c r="K285" i="95"/>
  <c r="K283" i="95"/>
  <c r="K284" i="95" s="1"/>
  <c r="K281" i="95"/>
  <c r="K279" i="95"/>
  <c r="K280" i="95" s="1"/>
  <c r="I301" i="95"/>
  <c r="I299" i="95"/>
  <c r="I300" i="95" s="1"/>
  <c r="I297" i="95"/>
  <c r="I295" i="95"/>
  <c r="I296" i="95" s="1"/>
  <c r="I293" i="95"/>
  <c r="I291" i="95"/>
  <c r="I292" i="95" s="1"/>
  <c r="I285" i="95"/>
  <c r="I283" i="95"/>
  <c r="I284" i="95" s="1"/>
  <c r="I281" i="95"/>
  <c r="I279" i="95"/>
  <c r="I280" i="95" s="1"/>
  <c r="M285" i="95"/>
  <c r="M281" i="95"/>
  <c r="M299" i="95"/>
  <c r="M300" i="95" s="1"/>
  <c r="M295" i="95"/>
  <c r="M296" i="95" s="1"/>
  <c r="M297" i="95"/>
  <c r="M283" i="95"/>
  <c r="M284" i="95" s="1"/>
  <c r="M279" i="95"/>
  <c r="M280" i="95" s="1"/>
  <c r="M293" i="95"/>
  <c r="M291" i="95"/>
  <c r="M292" i="95" s="1"/>
  <c r="Q299" i="95"/>
  <c r="Q300" i="95" s="1"/>
  <c r="Q291" i="95"/>
  <c r="Q292" i="95" s="1"/>
  <c r="Q301" i="95"/>
  <c r="Q279" i="95"/>
  <c r="Q280" i="95" s="1"/>
  <c r="Q297" i="95"/>
  <c r="Q293" i="95"/>
  <c r="Q281" i="95"/>
  <c r="Q283" i="95"/>
  <c r="Q284" i="95" s="1"/>
  <c r="Q285" i="95"/>
  <c r="Q295" i="95"/>
  <c r="Q296" i="95" s="1"/>
  <c r="S297" i="95"/>
  <c r="S291" i="95"/>
  <c r="S292" i="95" s="1"/>
  <c r="S285" i="95"/>
  <c r="S301" i="95"/>
  <c r="S295" i="95"/>
  <c r="S296" i="95" s="1"/>
  <c r="S299" i="95"/>
  <c r="S300" i="95" s="1"/>
  <c r="S283" i="95"/>
  <c r="S284" i="95" s="1"/>
  <c r="S293" i="95"/>
  <c r="S281" i="95"/>
  <c r="S279" i="95"/>
  <c r="S280" i="95" s="1"/>
  <c r="O291" i="95"/>
  <c r="O292" i="95" s="1"/>
  <c r="O283" i="95"/>
  <c r="O284" i="95" s="1"/>
  <c r="O279" i="95"/>
  <c r="O280" i="95" s="1"/>
  <c r="O299" i="95"/>
  <c r="O300" i="95" s="1"/>
  <c r="O281" i="95"/>
  <c r="O295" i="95"/>
  <c r="O296" i="95" s="1"/>
  <c r="O297" i="95"/>
  <c r="O285" i="95"/>
  <c r="O293" i="95"/>
  <c r="M301" i="95"/>
  <c r="G301" i="95"/>
  <c r="G299" i="95"/>
  <c r="G300" i="95" s="1"/>
  <c r="G297" i="95"/>
  <c r="G295" i="95"/>
  <c r="G296" i="95" s="1"/>
  <c r="G293" i="95"/>
  <c r="G291" i="95"/>
  <c r="G292" i="95" s="1"/>
  <c r="G285" i="95"/>
  <c r="G283" i="95"/>
  <c r="G284" i="95" s="1"/>
  <c r="G281" i="95"/>
  <c r="G279" i="95"/>
  <c r="G280" i="95" s="1"/>
  <c r="E301" i="95"/>
  <c r="E299" i="95"/>
  <c r="E300" i="95" s="1"/>
  <c r="E297" i="95"/>
  <c r="E295" i="95"/>
  <c r="E296" i="95" s="1"/>
  <c r="E293" i="95"/>
  <c r="E291" i="95"/>
  <c r="E292" i="95" s="1"/>
  <c r="E285" i="95"/>
  <c r="E283" i="95"/>
  <c r="E284" i="95" s="1"/>
  <c r="E281" i="95"/>
  <c r="E279" i="95"/>
  <c r="E280" i="95" s="1"/>
  <c r="C301" i="95"/>
  <c r="C299" i="95"/>
  <c r="C300" i="95" s="1"/>
  <c r="C297" i="95"/>
  <c r="C295" i="95"/>
  <c r="C296" i="95" s="1"/>
  <c r="C293" i="95"/>
  <c r="C291" i="95"/>
  <c r="C292" i="95" s="1"/>
  <c r="C285" i="95"/>
  <c r="C283" i="95"/>
  <c r="C284" i="95" s="1"/>
  <c r="C281" i="95"/>
  <c r="C279" i="95"/>
  <c r="C280" i="95" s="1"/>
  <c r="K325" i="101"/>
  <c r="K323" i="101"/>
  <c r="K324" i="101" s="1"/>
  <c r="K321" i="101"/>
  <c r="K319" i="101"/>
  <c r="K320" i="101" s="1"/>
  <c r="K317" i="101"/>
  <c r="K315" i="101"/>
  <c r="K316" i="101" s="1"/>
  <c r="K309" i="101"/>
  <c r="K307" i="101"/>
  <c r="K308" i="101" s="1"/>
  <c r="K305" i="101"/>
  <c r="K303" i="101"/>
  <c r="K304" i="101" s="1"/>
  <c r="I325" i="101"/>
  <c r="I323" i="101"/>
  <c r="I324" i="101" s="1"/>
  <c r="I321" i="101"/>
  <c r="I319" i="101"/>
  <c r="I320" i="101" s="1"/>
  <c r="I317" i="101"/>
  <c r="I315" i="101"/>
  <c r="I316" i="101" s="1"/>
  <c r="I309" i="101"/>
  <c r="I307" i="101"/>
  <c r="I308" i="101" s="1"/>
  <c r="I305" i="101"/>
  <c r="I303" i="101"/>
  <c r="I304" i="101" s="1"/>
  <c r="G325" i="101"/>
  <c r="G323" i="101"/>
  <c r="G324" i="101" s="1"/>
  <c r="G321" i="101"/>
  <c r="G319" i="101"/>
  <c r="G320" i="101" s="1"/>
  <c r="G317" i="101"/>
  <c r="G315" i="101"/>
  <c r="G316" i="101" s="1"/>
  <c r="G309" i="101"/>
  <c r="G307" i="101"/>
  <c r="G308" i="101" s="1"/>
  <c r="G305" i="101"/>
  <c r="G303" i="101"/>
  <c r="G304" i="101" s="1"/>
  <c r="E325" i="101"/>
  <c r="E323" i="101"/>
  <c r="E324" i="101" s="1"/>
  <c r="E321" i="101"/>
  <c r="E319" i="101"/>
  <c r="E320" i="101" s="1"/>
  <c r="E317" i="101"/>
  <c r="E315" i="101"/>
  <c r="E316" i="101" s="1"/>
  <c r="E309" i="101"/>
  <c r="E307" i="101"/>
  <c r="E308" i="101" s="1"/>
  <c r="E305" i="101"/>
  <c r="E303" i="101"/>
  <c r="E304" i="101" s="1"/>
  <c r="C325" i="101"/>
  <c r="C323" i="101"/>
  <c r="C324" i="101" s="1"/>
  <c r="C321" i="101"/>
  <c r="C319" i="101"/>
  <c r="C320" i="101" s="1"/>
  <c r="C317" i="101"/>
  <c r="C315" i="101"/>
  <c r="C316" i="101" s="1"/>
  <c r="C309" i="101"/>
  <c r="C307" i="101"/>
  <c r="C308" i="101" s="1"/>
  <c r="C305" i="101"/>
  <c r="C303" i="101"/>
  <c r="C304" i="101" s="1"/>
  <c r="Q315" i="101"/>
  <c r="Q316" i="101" s="1"/>
  <c r="Q317" i="101"/>
  <c r="Q303" i="101"/>
  <c r="Q304" i="101" s="1"/>
  <c r="Q307" i="101"/>
  <c r="Q308" i="101" s="1"/>
  <c r="Q319" i="101"/>
  <c r="Q320" i="101" s="1"/>
  <c r="Q309" i="101"/>
  <c r="Q323" i="101"/>
  <c r="Q324" i="101" s="1"/>
  <c r="Q305" i="101"/>
  <c r="Q325" i="101"/>
  <c r="Q321" i="101"/>
  <c r="S309" i="101"/>
  <c r="S303" i="101"/>
  <c r="S304" i="101" s="1"/>
  <c r="S315" i="101"/>
  <c r="S316" i="101" s="1"/>
  <c r="S323" i="101"/>
  <c r="S324" i="101" s="1"/>
  <c r="S325" i="101"/>
  <c r="S321" i="101"/>
  <c r="S319" i="101"/>
  <c r="S320" i="101" s="1"/>
  <c r="S305" i="101"/>
  <c r="S307" i="101"/>
  <c r="S308" i="101" s="1"/>
  <c r="S317" i="101"/>
  <c r="O317" i="101"/>
  <c r="O307" i="101"/>
  <c r="O308" i="101" s="1"/>
  <c r="O309" i="101"/>
  <c r="O305" i="101"/>
  <c r="O315" i="101"/>
  <c r="O316" i="101" s="1"/>
  <c r="O319" i="101"/>
  <c r="O320" i="101" s="1"/>
  <c r="O303" i="101"/>
  <c r="O304" i="101" s="1"/>
  <c r="O321" i="101"/>
  <c r="O323" i="101"/>
  <c r="O324" i="101" s="1"/>
  <c r="M305" i="101"/>
  <c r="M323" i="101"/>
  <c r="M324" i="101" s="1"/>
  <c r="M321" i="101"/>
  <c r="M319" i="101"/>
  <c r="M320" i="101" s="1"/>
  <c r="M315" i="101"/>
  <c r="M316" i="101" s="1"/>
  <c r="M309" i="101"/>
  <c r="M303" i="101"/>
  <c r="M304" i="101" s="1"/>
  <c r="M307" i="101"/>
  <c r="M308" i="101" s="1"/>
  <c r="M317" i="101"/>
  <c r="M325" i="101"/>
  <c r="K300" i="102"/>
  <c r="I300" i="102"/>
  <c r="G300" i="102"/>
  <c r="E300" i="102"/>
  <c r="C300" i="102"/>
  <c r="K298" i="102"/>
  <c r="K299" i="102" s="1"/>
  <c r="I298" i="102"/>
  <c r="I299" i="102" s="1"/>
  <c r="G298" i="102"/>
  <c r="G299" i="102" s="1"/>
  <c r="E298" i="102"/>
  <c r="E299" i="102" s="1"/>
  <c r="C298" i="102"/>
  <c r="C299" i="102" s="1"/>
  <c r="K296" i="102"/>
  <c r="I296" i="102"/>
  <c r="G296" i="102"/>
  <c r="E296" i="102"/>
  <c r="C296" i="102"/>
  <c r="K294" i="102"/>
  <c r="K295" i="102" s="1"/>
  <c r="I294" i="102"/>
  <c r="I295" i="102" s="1"/>
  <c r="G294" i="102"/>
  <c r="G295" i="102" s="1"/>
  <c r="E294" i="102"/>
  <c r="E295" i="102" s="1"/>
  <c r="C294" i="102"/>
  <c r="C295" i="102" s="1"/>
  <c r="K292" i="102"/>
  <c r="I292" i="102"/>
  <c r="G292" i="102"/>
  <c r="E292" i="102"/>
  <c r="C292" i="102"/>
  <c r="K290" i="102"/>
  <c r="K291" i="102" s="1"/>
  <c r="I290" i="102"/>
  <c r="I291" i="102" s="1"/>
  <c r="G290" i="102"/>
  <c r="G291" i="102" s="1"/>
  <c r="E290" i="102"/>
  <c r="E291" i="102" s="1"/>
  <c r="C290" i="102"/>
  <c r="C291" i="102" s="1"/>
  <c r="K284" i="102"/>
  <c r="I284" i="102"/>
  <c r="G284" i="102"/>
  <c r="E284" i="102"/>
  <c r="C284" i="102"/>
  <c r="K282" i="102"/>
  <c r="K283" i="102" s="1"/>
  <c r="I282" i="102"/>
  <c r="I283" i="102" s="1"/>
  <c r="G282" i="102"/>
  <c r="G283" i="102" s="1"/>
  <c r="E282" i="102"/>
  <c r="E283" i="102" s="1"/>
  <c r="C282" i="102"/>
  <c r="C283" i="102" s="1"/>
  <c r="K280" i="102"/>
  <c r="I280" i="102"/>
  <c r="G280" i="102"/>
  <c r="E280" i="102"/>
  <c r="C280" i="102"/>
  <c r="K278" i="102"/>
  <c r="K279" i="102" s="1"/>
  <c r="I278" i="102"/>
  <c r="I279" i="102" s="1"/>
  <c r="G278" i="102"/>
  <c r="G279" i="102" s="1"/>
  <c r="E278" i="102"/>
  <c r="E279" i="102" s="1"/>
  <c r="C278" i="102"/>
  <c r="C279" i="102" s="1"/>
  <c r="Q296" i="102"/>
  <c r="Q278" i="102"/>
  <c r="Q279" i="102" s="1"/>
  <c r="Q282" i="102"/>
  <c r="Q283" i="102" s="1"/>
  <c r="Q300" i="102"/>
  <c r="Q290" i="102"/>
  <c r="Q291" i="102" s="1"/>
  <c r="Q280" i="102"/>
  <c r="Q284" i="102"/>
  <c r="Q298" i="102"/>
  <c r="Q299" i="102" s="1"/>
  <c r="Q294" i="102"/>
  <c r="Q295" i="102" s="1"/>
  <c r="Q292" i="102"/>
  <c r="S282" i="102"/>
  <c r="S283" i="102" s="1"/>
  <c r="S278" i="102"/>
  <c r="S279" i="102" s="1"/>
  <c r="S298" i="102"/>
  <c r="S299" i="102" s="1"/>
  <c r="S290" i="102"/>
  <c r="S291" i="102" s="1"/>
  <c r="S280" i="102"/>
  <c r="S284" i="102"/>
  <c r="S294" i="102"/>
  <c r="S295" i="102" s="1"/>
  <c r="S292" i="102"/>
  <c r="S300" i="102"/>
  <c r="S296" i="102"/>
  <c r="O282" i="102"/>
  <c r="O283" i="102" s="1"/>
  <c r="O298" i="102"/>
  <c r="O299" i="102" s="1"/>
  <c r="O284" i="102"/>
  <c r="O294" i="102"/>
  <c r="O295" i="102" s="1"/>
  <c r="O290" i="102"/>
  <c r="O291" i="102" s="1"/>
  <c r="O280" i="102"/>
  <c r="O292" i="102"/>
  <c r="O296" i="102"/>
  <c r="O278" i="102"/>
  <c r="O279" i="102" s="1"/>
  <c r="M280" i="102"/>
  <c r="M292" i="102"/>
  <c r="M298" i="102"/>
  <c r="M299" i="102" s="1"/>
  <c r="M284" i="102"/>
  <c r="M300" i="102"/>
  <c r="M278" i="102"/>
  <c r="M279" i="102" s="1"/>
  <c r="M294" i="102"/>
  <c r="M295" i="102" s="1"/>
  <c r="M282" i="102"/>
  <c r="M283" i="102" s="1"/>
  <c r="M296" i="102"/>
  <c r="M290" i="102"/>
  <c r="M291" i="102" s="1"/>
  <c r="K300" i="103"/>
  <c r="I300" i="103"/>
  <c r="G300" i="103"/>
  <c r="E300" i="103"/>
  <c r="C300" i="103"/>
  <c r="K298" i="103"/>
  <c r="K299" i="103" s="1"/>
  <c r="I298" i="103"/>
  <c r="I299" i="103" s="1"/>
  <c r="G298" i="103"/>
  <c r="G299" i="103" s="1"/>
  <c r="E298" i="103"/>
  <c r="E299" i="103" s="1"/>
  <c r="C298" i="103"/>
  <c r="C299" i="103" s="1"/>
  <c r="K296" i="103"/>
  <c r="I296" i="103"/>
  <c r="G296" i="103"/>
  <c r="E296" i="103"/>
  <c r="C296" i="103"/>
  <c r="K294" i="103"/>
  <c r="K295" i="103" s="1"/>
  <c r="I294" i="103"/>
  <c r="I295" i="103" s="1"/>
  <c r="G294" i="103"/>
  <c r="G295" i="103" s="1"/>
  <c r="E294" i="103"/>
  <c r="E295" i="103" s="1"/>
  <c r="C294" i="103"/>
  <c r="C295" i="103" s="1"/>
  <c r="K292" i="103"/>
  <c r="I292" i="103"/>
  <c r="G292" i="103"/>
  <c r="E292" i="103"/>
  <c r="C292" i="103"/>
  <c r="K290" i="103"/>
  <c r="K291" i="103" s="1"/>
  <c r="I290" i="103"/>
  <c r="I291" i="103" s="1"/>
  <c r="G290" i="103"/>
  <c r="G291" i="103" s="1"/>
  <c r="E290" i="103"/>
  <c r="E291" i="103" s="1"/>
  <c r="C290" i="103"/>
  <c r="C291" i="103" s="1"/>
  <c r="K284" i="103"/>
  <c r="I284" i="103"/>
  <c r="G284" i="103"/>
  <c r="E284" i="103"/>
  <c r="C284" i="103"/>
  <c r="K282" i="103"/>
  <c r="K283" i="103" s="1"/>
  <c r="I282" i="103"/>
  <c r="I283" i="103" s="1"/>
  <c r="G282" i="103"/>
  <c r="G283" i="103" s="1"/>
  <c r="E282" i="103"/>
  <c r="E283" i="103" s="1"/>
  <c r="C282" i="103"/>
  <c r="C283" i="103" s="1"/>
  <c r="K280" i="103"/>
  <c r="I280" i="103"/>
  <c r="G280" i="103"/>
  <c r="E280" i="103"/>
  <c r="C280" i="103"/>
  <c r="K278" i="103"/>
  <c r="K279" i="103" s="1"/>
  <c r="I278" i="103"/>
  <c r="I279" i="103" s="1"/>
  <c r="G278" i="103"/>
  <c r="G279" i="103" s="1"/>
  <c r="E278" i="103"/>
  <c r="E279" i="103" s="1"/>
  <c r="C278" i="103"/>
  <c r="C279" i="103" s="1"/>
  <c r="Q294" i="103"/>
  <c r="Q295" i="103" s="1"/>
  <c r="Q300" i="103"/>
  <c r="Q290" i="103"/>
  <c r="Q291" i="103" s="1"/>
  <c r="Q282" i="103"/>
  <c r="Q283" i="103" s="1"/>
  <c r="Q280" i="103"/>
  <c r="Q278" i="103"/>
  <c r="Q279" i="103" s="1"/>
  <c r="Q296" i="103"/>
  <c r="Q292" i="103"/>
  <c r="Q298" i="103"/>
  <c r="Q299" i="103" s="1"/>
  <c r="Q284" i="103"/>
  <c r="S282" i="103"/>
  <c r="S283" i="103" s="1"/>
  <c r="S292" i="103"/>
  <c r="S296" i="103"/>
  <c r="S280" i="103"/>
  <c r="S300" i="103"/>
  <c r="S284" i="103"/>
  <c r="S294" i="103"/>
  <c r="S295" i="103" s="1"/>
  <c r="S290" i="103"/>
  <c r="S291" i="103" s="1"/>
  <c r="S278" i="103"/>
  <c r="S279" i="103" s="1"/>
  <c r="S298" i="103"/>
  <c r="S299" i="103" s="1"/>
  <c r="O284" i="103"/>
  <c r="O296" i="103"/>
  <c r="O294" i="103"/>
  <c r="O295" i="103" s="1"/>
  <c r="O290" i="103"/>
  <c r="O291" i="103" s="1"/>
  <c r="O280" i="103"/>
  <c r="O292" i="103"/>
  <c r="O282" i="103"/>
  <c r="O283" i="103" s="1"/>
  <c r="O298" i="103"/>
  <c r="O299" i="103" s="1"/>
  <c r="O278" i="103"/>
  <c r="O279" i="103" s="1"/>
  <c r="M292" i="103"/>
  <c r="M290" i="103"/>
  <c r="M291" i="103" s="1"/>
  <c r="M298" i="103"/>
  <c r="M299" i="103" s="1"/>
  <c r="M282" i="103"/>
  <c r="M283" i="103" s="1"/>
  <c r="M280" i="103"/>
  <c r="M296" i="103"/>
  <c r="M294" i="103"/>
  <c r="M295" i="103" s="1"/>
  <c r="M278" i="103"/>
  <c r="M279" i="103" s="1"/>
  <c r="M284" i="103"/>
  <c r="M300" i="103"/>
  <c r="K300" i="104"/>
  <c r="I300" i="104"/>
  <c r="G300" i="104"/>
  <c r="E300" i="104"/>
  <c r="C300" i="104"/>
  <c r="K298" i="104"/>
  <c r="K299" i="104" s="1"/>
  <c r="I298" i="104"/>
  <c r="I299" i="104" s="1"/>
  <c r="G298" i="104"/>
  <c r="G299" i="104" s="1"/>
  <c r="E298" i="104"/>
  <c r="E299" i="104" s="1"/>
  <c r="C298" i="104"/>
  <c r="C299" i="104" s="1"/>
  <c r="K296" i="104"/>
  <c r="I296" i="104"/>
  <c r="G296" i="104"/>
  <c r="E296" i="104"/>
  <c r="C296" i="104"/>
  <c r="K294" i="104"/>
  <c r="K295" i="104" s="1"/>
  <c r="I294" i="104"/>
  <c r="I295" i="104" s="1"/>
  <c r="G294" i="104"/>
  <c r="G295" i="104" s="1"/>
  <c r="E294" i="104"/>
  <c r="E295" i="104" s="1"/>
  <c r="C294" i="104"/>
  <c r="C295" i="104" s="1"/>
  <c r="K292" i="104"/>
  <c r="I292" i="104"/>
  <c r="G292" i="104"/>
  <c r="E292" i="104"/>
  <c r="C292" i="104"/>
  <c r="K290" i="104"/>
  <c r="K291" i="104" s="1"/>
  <c r="I290" i="104"/>
  <c r="I291" i="104" s="1"/>
  <c r="G290" i="104"/>
  <c r="G291" i="104" s="1"/>
  <c r="E290" i="104"/>
  <c r="E291" i="104" s="1"/>
  <c r="C290" i="104"/>
  <c r="C291" i="104" s="1"/>
  <c r="K284" i="104"/>
  <c r="I284" i="104"/>
  <c r="G284" i="104"/>
  <c r="E284" i="104"/>
  <c r="C284" i="104"/>
  <c r="K282" i="104"/>
  <c r="K283" i="104" s="1"/>
  <c r="I282" i="104"/>
  <c r="I283" i="104" s="1"/>
  <c r="G282" i="104"/>
  <c r="G283" i="104" s="1"/>
  <c r="E282" i="104"/>
  <c r="E283" i="104" s="1"/>
  <c r="C282" i="104"/>
  <c r="C283" i="104" s="1"/>
  <c r="K280" i="104"/>
  <c r="I280" i="104"/>
  <c r="G280" i="104"/>
  <c r="E280" i="104"/>
  <c r="C280" i="104"/>
  <c r="K278" i="104"/>
  <c r="K279" i="104" s="1"/>
  <c r="I278" i="104"/>
  <c r="I279" i="104" s="1"/>
  <c r="G278" i="104"/>
  <c r="G279" i="104" s="1"/>
  <c r="E278" i="104"/>
  <c r="E279" i="104" s="1"/>
  <c r="C278" i="104"/>
  <c r="C279" i="104" s="1"/>
  <c r="Q300" i="104"/>
  <c r="Q292" i="104"/>
  <c r="Q290" i="104"/>
  <c r="Q291" i="104" s="1"/>
  <c r="Q298" i="104"/>
  <c r="Q299" i="104" s="1"/>
  <c r="Q296" i="104"/>
  <c r="Q294" i="104"/>
  <c r="Q295" i="104" s="1"/>
  <c r="Q278" i="104"/>
  <c r="Q279" i="104" s="1"/>
  <c r="Q282" i="104"/>
  <c r="Q283" i="104" s="1"/>
  <c r="Q280" i="104"/>
  <c r="Q284" i="104"/>
  <c r="S300" i="104"/>
  <c r="S284" i="104"/>
  <c r="S282" i="104"/>
  <c r="S283" i="104" s="1"/>
  <c r="S298" i="104"/>
  <c r="S299" i="104" s="1"/>
  <c r="S280" i="104"/>
  <c r="S292" i="104"/>
  <c r="S278" i="104"/>
  <c r="S279" i="104" s="1"/>
  <c r="S290" i="104"/>
  <c r="S291" i="104" s="1"/>
  <c r="S294" i="104"/>
  <c r="S295" i="104" s="1"/>
  <c r="S296" i="104"/>
  <c r="O296" i="104"/>
  <c r="O278" i="104"/>
  <c r="O279" i="104" s="1"/>
  <c r="O282" i="104"/>
  <c r="O283" i="104" s="1"/>
  <c r="O290" i="104"/>
  <c r="O291" i="104" s="1"/>
  <c r="O294" i="104"/>
  <c r="O295" i="104" s="1"/>
  <c r="O284" i="104"/>
  <c r="O292" i="104"/>
  <c r="O298" i="104"/>
  <c r="O299" i="104" s="1"/>
  <c r="O280" i="104"/>
  <c r="M284" i="104"/>
  <c r="M290" i="104"/>
  <c r="M291" i="104" s="1"/>
  <c r="M298" i="104"/>
  <c r="M299" i="104" s="1"/>
  <c r="M292" i="104"/>
  <c r="M278" i="104"/>
  <c r="M279" i="104" s="1"/>
  <c r="M280" i="104"/>
  <c r="M296" i="104"/>
  <c r="M282" i="104"/>
  <c r="M283" i="104" s="1"/>
  <c r="M294" i="104"/>
  <c r="M295" i="104" s="1"/>
  <c r="M300" i="104"/>
  <c r="K300" i="105"/>
  <c r="I300" i="105"/>
  <c r="G300" i="105"/>
  <c r="E300" i="105"/>
  <c r="C300" i="105"/>
  <c r="K298" i="105"/>
  <c r="K299" i="105" s="1"/>
  <c r="I298" i="105"/>
  <c r="I299" i="105" s="1"/>
  <c r="G298" i="105"/>
  <c r="G299" i="105" s="1"/>
  <c r="E298" i="105"/>
  <c r="E299" i="105" s="1"/>
  <c r="C298" i="105"/>
  <c r="C299" i="105" s="1"/>
  <c r="K296" i="105"/>
  <c r="I296" i="105"/>
  <c r="G296" i="105"/>
  <c r="E296" i="105"/>
  <c r="C296" i="105"/>
  <c r="K294" i="105"/>
  <c r="K295" i="105" s="1"/>
  <c r="I294" i="105"/>
  <c r="I295" i="105" s="1"/>
  <c r="G294" i="105"/>
  <c r="G295" i="105" s="1"/>
  <c r="E294" i="105"/>
  <c r="E295" i="105" s="1"/>
  <c r="C294" i="105"/>
  <c r="C295" i="105" s="1"/>
  <c r="K292" i="105"/>
  <c r="I292" i="105"/>
  <c r="G292" i="105"/>
  <c r="E292" i="105"/>
  <c r="C292" i="105"/>
  <c r="K290" i="105"/>
  <c r="K291" i="105" s="1"/>
  <c r="I290" i="105"/>
  <c r="I291" i="105" s="1"/>
  <c r="G290" i="105"/>
  <c r="G291" i="105" s="1"/>
  <c r="E290" i="105"/>
  <c r="E291" i="105" s="1"/>
  <c r="C290" i="105"/>
  <c r="C291" i="105" s="1"/>
  <c r="K284" i="105"/>
  <c r="I284" i="105"/>
  <c r="G284" i="105"/>
  <c r="E284" i="105"/>
  <c r="C284" i="105"/>
  <c r="K282" i="105"/>
  <c r="K283" i="105" s="1"/>
  <c r="I282" i="105"/>
  <c r="I283" i="105" s="1"/>
  <c r="G282" i="105"/>
  <c r="G283" i="105" s="1"/>
  <c r="E282" i="105"/>
  <c r="E283" i="105" s="1"/>
  <c r="C282" i="105"/>
  <c r="C283" i="105" s="1"/>
  <c r="K280" i="105"/>
  <c r="I280" i="105"/>
  <c r="G280" i="105"/>
  <c r="E280" i="105"/>
  <c r="C280" i="105"/>
  <c r="K278" i="105"/>
  <c r="K279" i="105" s="1"/>
  <c r="I278" i="105"/>
  <c r="I279" i="105" s="1"/>
  <c r="G278" i="105"/>
  <c r="G279" i="105" s="1"/>
  <c r="E278" i="105"/>
  <c r="E279" i="105" s="1"/>
  <c r="C278" i="105"/>
  <c r="C279" i="105" s="1"/>
  <c r="Q294" i="105"/>
  <c r="Q295" i="105" s="1"/>
  <c r="Q280" i="105"/>
  <c r="Q300" i="105"/>
  <c r="Q298" i="105"/>
  <c r="Q299" i="105" s="1"/>
  <c r="Q292" i="105"/>
  <c r="Q284" i="105"/>
  <c r="Q282" i="105"/>
  <c r="Q283" i="105" s="1"/>
  <c r="Q290" i="105"/>
  <c r="Q291" i="105" s="1"/>
  <c r="Q296" i="105"/>
  <c r="Q278" i="105"/>
  <c r="Q279" i="105" s="1"/>
  <c r="S300" i="105"/>
  <c r="S292" i="105"/>
  <c r="S284" i="105"/>
  <c r="S282" i="105"/>
  <c r="S283" i="105" s="1"/>
  <c r="S290" i="105"/>
  <c r="S291" i="105" s="1"/>
  <c r="S294" i="105"/>
  <c r="S295" i="105" s="1"/>
  <c r="S280" i="105"/>
  <c r="S278" i="105"/>
  <c r="S279" i="105" s="1"/>
  <c r="S296" i="105"/>
  <c r="S298" i="105"/>
  <c r="S299" i="105" s="1"/>
  <c r="O292" i="105"/>
  <c r="O296" i="105"/>
  <c r="O290" i="105"/>
  <c r="O291" i="105" s="1"/>
  <c r="O284" i="105"/>
  <c r="O294" i="105"/>
  <c r="O295" i="105" s="1"/>
  <c r="O282" i="105"/>
  <c r="O283" i="105" s="1"/>
  <c r="O278" i="105"/>
  <c r="O279" i="105" s="1"/>
  <c r="O280" i="105"/>
  <c r="O298" i="105"/>
  <c r="O299" i="105" s="1"/>
  <c r="M282" i="105"/>
  <c r="M283" i="105" s="1"/>
  <c r="M278" i="105"/>
  <c r="M279" i="105" s="1"/>
  <c r="M280" i="105"/>
  <c r="M294" i="105"/>
  <c r="M295" i="105" s="1"/>
  <c r="M292" i="105"/>
  <c r="M290" i="105"/>
  <c r="M291" i="105" s="1"/>
  <c r="M296" i="105"/>
  <c r="M298" i="105"/>
  <c r="M299" i="105" s="1"/>
  <c r="M300" i="105"/>
  <c r="M284" i="105"/>
  <c r="C302" i="105"/>
  <c r="O325" i="105" s="1"/>
  <c r="U277" i="105"/>
  <c r="C302" i="104"/>
  <c r="O325" i="104" s="1"/>
  <c r="U277" i="104"/>
  <c r="U277" i="103"/>
  <c r="C302" i="103"/>
  <c r="O325" i="103" s="1"/>
  <c r="U277" i="102"/>
  <c r="C302" i="102"/>
  <c r="O325" i="102" s="1"/>
  <c r="U302" i="101"/>
  <c r="C327" i="101"/>
  <c r="C303" i="95"/>
  <c r="O326" i="95" s="1"/>
  <c r="U278" i="95"/>
  <c r="O350" i="101" l="1"/>
  <c r="C346" i="101"/>
  <c r="K326" i="95"/>
  <c r="K324" i="95"/>
  <c r="K325" i="95" s="1"/>
  <c r="K322" i="95"/>
  <c r="K320" i="95"/>
  <c r="K321" i="95" s="1"/>
  <c r="K318" i="95"/>
  <c r="K316" i="95"/>
  <c r="K317" i="95" s="1"/>
  <c r="K310" i="95"/>
  <c r="K308" i="95"/>
  <c r="K309" i="95" s="1"/>
  <c r="K306" i="95"/>
  <c r="K304" i="95"/>
  <c r="K305" i="95" s="1"/>
  <c r="I326" i="95"/>
  <c r="I324" i="95"/>
  <c r="I325" i="95" s="1"/>
  <c r="I322" i="95"/>
  <c r="I320" i="95"/>
  <c r="I321" i="95" s="1"/>
  <c r="I318" i="95"/>
  <c r="I316" i="95"/>
  <c r="I317" i="95" s="1"/>
  <c r="I310" i="95"/>
  <c r="I308" i="95"/>
  <c r="I309" i="95" s="1"/>
  <c r="I306" i="95"/>
  <c r="I304" i="95"/>
  <c r="I305" i="95" s="1"/>
  <c r="Q322" i="95"/>
  <c r="Q326" i="95"/>
  <c r="Q318" i="95"/>
  <c r="Q320" i="95"/>
  <c r="Q321" i="95" s="1"/>
  <c r="Q316" i="95"/>
  <c r="Q317" i="95" s="1"/>
  <c r="Q308" i="95"/>
  <c r="Q309" i="95" s="1"/>
  <c r="Q304" i="95"/>
  <c r="Q305" i="95" s="1"/>
  <c r="Q306" i="95"/>
  <c r="Q324" i="95"/>
  <c r="Q325" i="95" s="1"/>
  <c r="Q310" i="95"/>
  <c r="S316" i="95"/>
  <c r="S317" i="95" s="1"/>
  <c r="S320" i="95"/>
  <c r="S321" i="95" s="1"/>
  <c r="S308" i="95"/>
  <c r="S309" i="95" s="1"/>
  <c r="S304" i="95"/>
  <c r="S305" i="95" s="1"/>
  <c r="S322" i="95"/>
  <c r="S306" i="95"/>
  <c r="S310" i="95"/>
  <c r="S324" i="95"/>
  <c r="S325" i="95" s="1"/>
  <c r="S318" i="95"/>
  <c r="S326" i="95"/>
  <c r="O310" i="95"/>
  <c r="O318" i="95"/>
  <c r="O304" i="95"/>
  <c r="O305" i="95" s="1"/>
  <c r="O322" i="95"/>
  <c r="O306" i="95"/>
  <c r="O316" i="95"/>
  <c r="O317" i="95" s="1"/>
  <c r="O324" i="95"/>
  <c r="O325" i="95" s="1"/>
  <c r="O308" i="95"/>
  <c r="O309" i="95" s="1"/>
  <c r="O320" i="95"/>
  <c r="O321" i="95" s="1"/>
  <c r="M316" i="95"/>
  <c r="M317" i="95" s="1"/>
  <c r="M310" i="95"/>
  <c r="M320" i="95"/>
  <c r="M321" i="95" s="1"/>
  <c r="M326" i="95"/>
  <c r="M308" i="95"/>
  <c r="M309" i="95" s="1"/>
  <c r="M322" i="95"/>
  <c r="M304" i="95"/>
  <c r="M305" i="95" s="1"/>
  <c r="M306" i="95"/>
  <c r="M318" i="95"/>
  <c r="M324" i="95"/>
  <c r="M325" i="95" s="1"/>
  <c r="G326" i="95"/>
  <c r="G324" i="95"/>
  <c r="G325" i="95" s="1"/>
  <c r="G322" i="95"/>
  <c r="G320" i="95"/>
  <c r="G321" i="95" s="1"/>
  <c r="G318" i="95"/>
  <c r="G316" i="95"/>
  <c r="G317" i="95" s="1"/>
  <c r="G310" i="95"/>
  <c r="G308" i="95"/>
  <c r="G309" i="95" s="1"/>
  <c r="G306" i="95"/>
  <c r="G304" i="95"/>
  <c r="G305" i="95" s="1"/>
  <c r="E326" i="95"/>
  <c r="E324" i="95"/>
  <c r="E325" i="95" s="1"/>
  <c r="E322" i="95"/>
  <c r="E320" i="95"/>
  <c r="E321" i="95" s="1"/>
  <c r="E318" i="95"/>
  <c r="E316" i="95"/>
  <c r="E317" i="95" s="1"/>
  <c r="E310" i="95"/>
  <c r="E308" i="95"/>
  <c r="E309" i="95" s="1"/>
  <c r="E306" i="95"/>
  <c r="E304" i="95"/>
  <c r="E305" i="95" s="1"/>
  <c r="C326" i="95"/>
  <c r="C324" i="95"/>
  <c r="C325" i="95" s="1"/>
  <c r="C322" i="95"/>
  <c r="C320" i="95"/>
  <c r="C321" i="95" s="1"/>
  <c r="C318" i="95"/>
  <c r="C316" i="95"/>
  <c r="C317" i="95" s="1"/>
  <c r="C310" i="95"/>
  <c r="C308" i="95"/>
  <c r="C309" i="95" s="1"/>
  <c r="C306" i="95"/>
  <c r="C304" i="95"/>
  <c r="C305" i="95" s="1"/>
  <c r="K350" i="101"/>
  <c r="K348" i="101"/>
  <c r="K349" i="101" s="1"/>
  <c r="K346" i="101"/>
  <c r="K344" i="101"/>
  <c r="K345" i="101" s="1"/>
  <c r="K342" i="101"/>
  <c r="K340" i="101"/>
  <c r="K341" i="101" s="1"/>
  <c r="K334" i="101"/>
  <c r="K332" i="101"/>
  <c r="K333" i="101" s="1"/>
  <c r="K330" i="101"/>
  <c r="K328" i="101"/>
  <c r="K329" i="101" s="1"/>
  <c r="I350" i="101"/>
  <c r="I348" i="101"/>
  <c r="I349" i="101" s="1"/>
  <c r="I346" i="101"/>
  <c r="I344" i="101"/>
  <c r="I345" i="101" s="1"/>
  <c r="I342" i="101"/>
  <c r="I340" i="101"/>
  <c r="I341" i="101" s="1"/>
  <c r="I334" i="101"/>
  <c r="I332" i="101"/>
  <c r="I333" i="101" s="1"/>
  <c r="I330" i="101"/>
  <c r="I328" i="101"/>
  <c r="I329" i="101" s="1"/>
  <c r="G350" i="101"/>
  <c r="G348" i="101"/>
  <c r="G349" i="101" s="1"/>
  <c r="G346" i="101"/>
  <c r="G344" i="101"/>
  <c r="G345" i="101" s="1"/>
  <c r="G342" i="101"/>
  <c r="G340" i="101"/>
  <c r="G341" i="101" s="1"/>
  <c r="G334" i="101"/>
  <c r="G332" i="101"/>
  <c r="G333" i="101" s="1"/>
  <c r="G330" i="101"/>
  <c r="G328" i="101"/>
  <c r="G329" i="101" s="1"/>
  <c r="E350" i="101"/>
  <c r="E348" i="101"/>
  <c r="E349" i="101" s="1"/>
  <c r="E346" i="101"/>
  <c r="E344" i="101"/>
  <c r="E345" i="101" s="1"/>
  <c r="E342" i="101"/>
  <c r="E340" i="101"/>
  <c r="E341" i="101" s="1"/>
  <c r="E334" i="101"/>
  <c r="E332" i="101"/>
  <c r="E333" i="101" s="1"/>
  <c r="E330" i="101"/>
  <c r="E328" i="101"/>
  <c r="E329" i="101" s="1"/>
  <c r="C350" i="101"/>
  <c r="C348" i="101"/>
  <c r="C349" i="101" s="1"/>
  <c r="C344" i="101"/>
  <c r="C345" i="101" s="1"/>
  <c r="C342" i="101"/>
  <c r="C340" i="101"/>
  <c r="C341" i="101" s="1"/>
  <c r="C334" i="101"/>
  <c r="C332" i="101"/>
  <c r="C333" i="101" s="1"/>
  <c r="C330" i="101"/>
  <c r="C328" i="101"/>
  <c r="C329" i="101" s="1"/>
  <c r="Q328" i="101"/>
  <c r="Q329" i="101" s="1"/>
  <c r="Q342" i="101"/>
  <c r="Q332" i="101"/>
  <c r="Q333" i="101" s="1"/>
  <c r="Q340" i="101"/>
  <c r="Q341" i="101" s="1"/>
  <c r="Q334" i="101"/>
  <c r="Q330" i="101"/>
  <c r="Q350" i="101"/>
  <c r="Q346" i="101"/>
  <c r="Q348" i="101"/>
  <c r="Q349" i="101" s="1"/>
  <c r="Q344" i="101"/>
  <c r="Q345" i="101" s="1"/>
  <c r="S346" i="101"/>
  <c r="S344" i="101"/>
  <c r="S345" i="101" s="1"/>
  <c r="S342" i="101"/>
  <c r="S340" i="101"/>
  <c r="S341" i="101" s="1"/>
  <c r="S348" i="101"/>
  <c r="S349" i="101" s="1"/>
  <c r="S330" i="101"/>
  <c r="S328" i="101"/>
  <c r="S329" i="101" s="1"/>
  <c r="S332" i="101"/>
  <c r="S333" i="101" s="1"/>
  <c r="S350" i="101"/>
  <c r="S334" i="101"/>
  <c r="O330" i="101"/>
  <c r="O348" i="101"/>
  <c r="O349" i="101" s="1"/>
  <c r="O344" i="101"/>
  <c r="O345" i="101" s="1"/>
  <c r="O334" i="101"/>
  <c r="O340" i="101"/>
  <c r="O341" i="101" s="1"/>
  <c r="O328" i="101"/>
  <c r="O329" i="101" s="1"/>
  <c r="O332" i="101"/>
  <c r="O333" i="101" s="1"/>
  <c r="O346" i="101"/>
  <c r="O342" i="101"/>
  <c r="M328" i="101"/>
  <c r="M329" i="101" s="1"/>
  <c r="M344" i="101"/>
  <c r="M345" i="101" s="1"/>
  <c r="M350" i="101"/>
  <c r="M346" i="101"/>
  <c r="M340" i="101"/>
  <c r="M341" i="101" s="1"/>
  <c r="M334" i="101"/>
  <c r="M330" i="101"/>
  <c r="M342" i="101"/>
  <c r="M332" i="101"/>
  <c r="M333" i="101" s="1"/>
  <c r="M348" i="101"/>
  <c r="M349" i="101" s="1"/>
  <c r="K325" i="102"/>
  <c r="I325" i="102"/>
  <c r="G325" i="102"/>
  <c r="E325" i="102"/>
  <c r="C325" i="102"/>
  <c r="K323" i="102"/>
  <c r="K324" i="102" s="1"/>
  <c r="I323" i="102"/>
  <c r="I324" i="102" s="1"/>
  <c r="G323" i="102"/>
  <c r="G324" i="102" s="1"/>
  <c r="E323" i="102"/>
  <c r="E324" i="102" s="1"/>
  <c r="C323" i="102"/>
  <c r="C324" i="102" s="1"/>
  <c r="K321" i="102"/>
  <c r="I321" i="102"/>
  <c r="G321" i="102"/>
  <c r="E321" i="102"/>
  <c r="C321" i="102"/>
  <c r="K319" i="102"/>
  <c r="K320" i="102" s="1"/>
  <c r="I319" i="102"/>
  <c r="I320" i="102" s="1"/>
  <c r="G319" i="102"/>
  <c r="G320" i="102" s="1"/>
  <c r="E319" i="102"/>
  <c r="E320" i="102" s="1"/>
  <c r="C319" i="102"/>
  <c r="C320" i="102" s="1"/>
  <c r="K317" i="102"/>
  <c r="I317" i="102"/>
  <c r="G317" i="102"/>
  <c r="E317" i="102"/>
  <c r="C317" i="102"/>
  <c r="K315" i="102"/>
  <c r="K316" i="102" s="1"/>
  <c r="I315" i="102"/>
  <c r="I316" i="102" s="1"/>
  <c r="G315" i="102"/>
  <c r="G316" i="102" s="1"/>
  <c r="E315" i="102"/>
  <c r="E316" i="102" s="1"/>
  <c r="C315" i="102"/>
  <c r="C316" i="102" s="1"/>
  <c r="K309" i="102"/>
  <c r="I309" i="102"/>
  <c r="G309" i="102"/>
  <c r="E309" i="102"/>
  <c r="C309" i="102"/>
  <c r="K307" i="102"/>
  <c r="K308" i="102" s="1"/>
  <c r="I307" i="102"/>
  <c r="I308" i="102" s="1"/>
  <c r="G307" i="102"/>
  <c r="G308" i="102" s="1"/>
  <c r="E307" i="102"/>
  <c r="E308" i="102" s="1"/>
  <c r="C307" i="102"/>
  <c r="C308" i="102" s="1"/>
  <c r="K305" i="102"/>
  <c r="I305" i="102"/>
  <c r="G305" i="102"/>
  <c r="E305" i="102"/>
  <c r="C305" i="102"/>
  <c r="K303" i="102"/>
  <c r="K304" i="102" s="1"/>
  <c r="I303" i="102"/>
  <c r="I304" i="102" s="1"/>
  <c r="G303" i="102"/>
  <c r="G304" i="102" s="1"/>
  <c r="E303" i="102"/>
  <c r="E304" i="102" s="1"/>
  <c r="C303" i="102"/>
  <c r="C304" i="102" s="1"/>
  <c r="Q323" i="102"/>
  <c r="Q324" i="102" s="1"/>
  <c r="Q315" i="102"/>
  <c r="Q316" i="102" s="1"/>
  <c r="Q309" i="102"/>
  <c r="Q319" i="102"/>
  <c r="Q320" i="102" s="1"/>
  <c r="Q321" i="102"/>
  <c r="Q307" i="102"/>
  <c r="Q308" i="102" s="1"/>
  <c r="Q305" i="102"/>
  <c r="Q317" i="102"/>
  <c r="Q325" i="102"/>
  <c r="Q303" i="102"/>
  <c r="Q304" i="102" s="1"/>
  <c r="S325" i="102"/>
  <c r="S319" i="102"/>
  <c r="S320" i="102" s="1"/>
  <c r="S317" i="102"/>
  <c r="S323" i="102"/>
  <c r="S324" i="102" s="1"/>
  <c r="S321" i="102"/>
  <c r="S315" i="102"/>
  <c r="S316" i="102" s="1"/>
  <c r="S307" i="102"/>
  <c r="S308" i="102" s="1"/>
  <c r="S305" i="102"/>
  <c r="S309" i="102"/>
  <c r="S303" i="102"/>
  <c r="S304" i="102" s="1"/>
  <c r="O317" i="102"/>
  <c r="O315" i="102"/>
  <c r="O316" i="102" s="1"/>
  <c r="O323" i="102"/>
  <c r="O324" i="102" s="1"/>
  <c r="O309" i="102"/>
  <c r="O319" i="102"/>
  <c r="O320" i="102" s="1"/>
  <c r="O303" i="102"/>
  <c r="O304" i="102" s="1"/>
  <c r="O305" i="102"/>
  <c r="O321" i="102"/>
  <c r="O307" i="102"/>
  <c r="O308" i="102" s="1"/>
  <c r="M307" i="102"/>
  <c r="M308" i="102" s="1"/>
  <c r="M317" i="102"/>
  <c r="M315" i="102"/>
  <c r="M316" i="102" s="1"/>
  <c r="M319" i="102"/>
  <c r="M320" i="102" s="1"/>
  <c r="M323" i="102"/>
  <c r="M324" i="102" s="1"/>
  <c r="M303" i="102"/>
  <c r="M304" i="102" s="1"/>
  <c r="M305" i="102"/>
  <c r="M309" i="102"/>
  <c r="M321" i="102"/>
  <c r="M325" i="102"/>
  <c r="K325" i="103"/>
  <c r="I325" i="103"/>
  <c r="G325" i="103"/>
  <c r="E325" i="103"/>
  <c r="C325" i="103"/>
  <c r="K323" i="103"/>
  <c r="K324" i="103" s="1"/>
  <c r="I323" i="103"/>
  <c r="I324" i="103" s="1"/>
  <c r="G323" i="103"/>
  <c r="G324" i="103" s="1"/>
  <c r="E323" i="103"/>
  <c r="E324" i="103" s="1"/>
  <c r="C323" i="103"/>
  <c r="C324" i="103" s="1"/>
  <c r="K321" i="103"/>
  <c r="I321" i="103"/>
  <c r="G321" i="103"/>
  <c r="E321" i="103"/>
  <c r="C321" i="103"/>
  <c r="K319" i="103"/>
  <c r="K320" i="103" s="1"/>
  <c r="I319" i="103"/>
  <c r="I320" i="103" s="1"/>
  <c r="G319" i="103"/>
  <c r="G320" i="103" s="1"/>
  <c r="E319" i="103"/>
  <c r="E320" i="103" s="1"/>
  <c r="C319" i="103"/>
  <c r="C320" i="103" s="1"/>
  <c r="K317" i="103"/>
  <c r="I317" i="103"/>
  <c r="G317" i="103"/>
  <c r="E317" i="103"/>
  <c r="C317" i="103"/>
  <c r="K315" i="103"/>
  <c r="K316" i="103" s="1"/>
  <c r="I315" i="103"/>
  <c r="I316" i="103" s="1"/>
  <c r="G315" i="103"/>
  <c r="G316" i="103" s="1"/>
  <c r="E315" i="103"/>
  <c r="E316" i="103" s="1"/>
  <c r="C315" i="103"/>
  <c r="C316" i="103" s="1"/>
  <c r="K309" i="103"/>
  <c r="I309" i="103"/>
  <c r="G309" i="103"/>
  <c r="E309" i="103"/>
  <c r="C309" i="103"/>
  <c r="K307" i="103"/>
  <c r="K308" i="103" s="1"/>
  <c r="I307" i="103"/>
  <c r="I308" i="103" s="1"/>
  <c r="G307" i="103"/>
  <c r="G308" i="103" s="1"/>
  <c r="E307" i="103"/>
  <c r="E308" i="103" s="1"/>
  <c r="C307" i="103"/>
  <c r="C308" i="103" s="1"/>
  <c r="K305" i="103"/>
  <c r="I305" i="103"/>
  <c r="G305" i="103"/>
  <c r="E305" i="103"/>
  <c r="C305" i="103"/>
  <c r="K303" i="103"/>
  <c r="K304" i="103" s="1"/>
  <c r="I303" i="103"/>
  <c r="I304" i="103" s="1"/>
  <c r="G303" i="103"/>
  <c r="G304" i="103" s="1"/>
  <c r="E303" i="103"/>
  <c r="E304" i="103" s="1"/>
  <c r="C303" i="103"/>
  <c r="C304" i="103" s="1"/>
  <c r="Q325" i="103"/>
  <c r="Q307" i="103"/>
  <c r="Q308" i="103" s="1"/>
  <c r="Q321" i="103"/>
  <c r="Q303" i="103"/>
  <c r="Q304" i="103" s="1"/>
  <c r="Q309" i="103"/>
  <c r="Q315" i="103"/>
  <c r="Q316" i="103" s="1"/>
  <c r="Q319" i="103"/>
  <c r="Q320" i="103" s="1"/>
  <c r="Q323" i="103"/>
  <c r="Q324" i="103" s="1"/>
  <c r="Q317" i="103"/>
  <c r="Q305" i="103"/>
  <c r="S317" i="103"/>
  <c r="S307" i="103"/>
  <c r="S308" i="103" s="1"/>
  <c r="S323" i="103"/>
  <c r="S324" i="103" s="1"/>
  <c r="S325" i="103"/>
  <c r="S315" i="103"/>
  <c r="S316" i="103" s="1"/>
  <c r="S309" i="103"/>
  <c r="S303" i="103"/>
  <c r="S304" i="103" s="1"/>
  <c r="S319" i="103"/>
  <c r="S320" i="103" s="1"/>
  <c r="S305" i="103"/>
  <c r="S321" i="103"/>
  <c r="O307" i="103"/>
  <c r="O308" i="103" s="1"/>
  <c r="O317" i="103"/>
  <c r="O315" i="103"/>
  <c r="O316" i="103" s="1"/>
  <c r="O319" i="103"/>
  <c r="O320" i="103" s="1"/>
  <c r="O321" i="103"/>
  <c r="O305" i="103"/>
  <c r="O309" i="103"/>
  <c r="O303" i="103"/>
  <c r="O304" i="103" s="1"/>
  <c r="O323" i="103"/>
  <c r="O324" i="103" s="1"/>
  <c r="M307" i="103"/>
  <c r="M308" i="103" s="1"/>
  <c r="M305" i="103"/>
  <c r="M325" i="103"/>
  <c r="M315" i="103"/>
  <c r="M316" i="103" s="1"/>
  <c r="M317" i="103"/>
  <c r="M321" i="103"/>
  <c r="M323" i="103"/>
  <c r="M324" i="103" s="1"/>
  <c r="M303" i="103"/>
  <c r="M304" i="103" s="1"/>
  <c r="M319" i="103"/>
  <c r="M320" i="103" s="1"/>
  <c r="M309" i="103"/>
  <c r="K325" i="104"/>
  <c r="I325" i="104"/>
  <c r="G325" i="104"/>
  <c r="E325" i="104"/>
  <c r="C325" i="104"/>
  <c r="K323" i="104"/>
  <c r="K324" i="104" s="1"/>
  <c r="I323" i="104"/>
  <c r="I324" i="104" s="1"/>
  <c r="G323" i="104"/>
  <c r="G324" i="104" s="1"/>
  <c r="E323" i="104"/>
  <c r="E324" i="104" s="1"/>
  <c r="C323" i="104"/>
  <c r="C324" i="104" s="1"/>
  <c r="K321" i="104"/>
  <c r="I321" i="104"/>
  <c r="G321" i="104"/>
  <c r="E321" i="104"/>
  <c r="C321" i="104"/>
  <c r="K319" i="104"/>
  <c r="K320" i="104" s="1"/>
  <c r="I319" i="104"/>
  <c r="I320" i="104" s="1"/>
  <c r="G319" i="104"/>
  <c r="G320" i="104" s="1"/>
  <c r="E319" i="104"/>
  <c r="E320" i="104" s="1"/>
  <c r="C319" i="104"/>
  <c r="C320" i="104" s="1"/>
  <c r="K317" i="104"/>
  <c r="I317" i="104"/>
  <c r="G317" i="104"/>
  <c r="E317" i="104"/>
  <c r="C317" i="104"/>
  <c r="K315" i="104"/>
  <c r="K316" i="104" s="1"/>
  <c r="I315" i="104"/>
  <c r="I316" i="104" s="1"/>
  <c r="G315" i="104"/>
  <c r="G316" i="104" s="1"/>
  <c r="E315" i="104"/>
  <c r="E316" i="104" s="1"/>
  <c r="C315" i="104"/>
  <c r="C316" i="104" s="1"/>
  <c r="K309" i="104"/>
  <c r="I309" i="104"/>
  <c r="G309" i="104"/>
  <c r="E309" i="104"/>
  <c r="C309" i="104"/>
  <c r="K307" i="104"/>
  <c r="K308" i="104" s="1"/>
  <c r="I307" i="104"/>
  <c r="I308" i="104" s="1"/>
  <c r="G307" i="104"/>
  <c r="G308" i="104" s="1"/>
  <c r="E307" i="104"/>
  <c r="E308" i="104" s="1"/>
  <c r="C307" i="104"/>
  <c r="C308" i="104" s="1"/>
  <c r="K305" i="104"/>
  <c r="I305" i="104"/>
  <c r="G305" i="104"/>
  <c r="E305" i="104"/>
  <c r="C305" i="104"/>
  <c r="K303" i="104"/>
  <c r="K304" i="104" s="1"/>
  <c r="I303" i="104"/>
  <c r="I304" i="104" s="1"/>
  <c r="G303" i="104"/>
  <c r="G304" i="104" s="1"/>
  <c r="E303" i="104"/>
  <c r="E304" i="104" s="1"/>
  <c r="C303" i="104"/>
  <c r="C304" i="104" s="1"/>
  <c r="Q319" i="104"/>
  <c r="Q320" i="104" s="1"/>
  <c r="Q317" i="104"/>
  <c r="Q321" i="104"/>
  <c r="Q325" i="104"/>
  <c r="Q305" i="104"/>
  <c r="Q315" i="104"/>
  <c r="Q316" i="104" s="1"/>
  <c r="Q303" i="104"/>
  <c r="Q304" i="104" s="1"/>
  <c r="Q323" i="104"/>
  <c r="Q324" i="104" s="1"/>
  <c r="Q309" i="104"/>
  <c r="Q307" i="104"/>
  <c r="Q308" i="104" s="1"/>
  <c r="S307" i="104"/>
  <c r="S308" i="104" s="1"/>
  <c r="S309" i="104"/>
  <c r="S315" i="104"/>
  <c r="S316" i="104" s="1"/>
  <c r="S319" i="104"/>
  <c r="S320" i="104" s="1"/>
  <c r="S323" i="104"/>
  <c r="S324" i="104" s="1"/>
  <c r="S325" i="104"/>
  <c r="S317" i="104"/>
  <c r="S303" i="104"/>
  <c r="S304" i="104" s="1"/>
  <c r="S305" i="104"/>
  <c r="S321" i="104"/>
  <c r="O319" i="104"/>
  <c r="O320" i="104" s="1"/>
  <c r="O305" i="104"/>
  <c r="O303" i="104"/>
  <c r="O304" i="104" s="1"/>
  <c r="O315" i="104"/>
  <c r="O316" i="104" s="1"/>
  <c r="O307" i="104"/>
  <c r="O308" i="104" s="1"/>
  <c r="O309" i="104"/>
  <c r="O321" i="104"/>
  <c r="O317" i="104"/>
  <c r="O323" i="104"/>
  <c r="O324" i="104" s="1"/>
  <c r="M309" i="104"/>
  <c r="M317" i="104"/>
  <c r="M307" i="104"/>
  <c r="M308" i="104" s="1"/>
  <c r="M319" i="104"/>
  <c r="M320" i="104" s="1"/>
  <c r="M325" i="104"/>
  <c r="M323" i="104"/>
  <c r="M324" i="104" s="1"/>
  <c r="M321" i="104"/>
  <c r="M315" i="104"/>
  <c r="M316" i="104" s="1"/>
  <c r="M305" i="104"/>
  <c r="M303" i="104"/>
  <c r="M304" i="104" s="1"/>
  <c r="K325" i="105"/>
  <c r="I325" i="105"/>
  <c r="G325" i="105"/>
  <c r="E325" i="105"/>
  <c r="C325" i="105"/>
  <c r="K323" i="105"/>
  <c r="K324" i="105" s="1"/>
  <c r="I323" i="105"/>
  <c r="I324" i="105" s="1"/>
  <c r="G323" i="105"/>
  <c r="G324" i="105" s="1"/>
  <c r="E323" i="105"/>
  <c r="E324" i="105" s="1"/>
  <c r="C323" i="105"/>
  <c r="C324" i="105" s="1"/>
  <c r="K321" i="105"/>
  <c r="I321" i="105"/>
  <c r="G321" i="105"/>
  <c r="E321" i="105"/>
  <c r="C321" i="105"/>
  <c r="K319" i="105"/>
  <c r="K320" i="105" s="1"/>
  <c r="I319" i="105"/>
  <c r="I320" i="105" s="1"/>
  <c r="G319" i="105"/>
  <c r="G320" i="105" s="1"/>
  <c r="E319" i="105"/>
  <c r="E320" i="105" s="1"/>
  <c r="C319" i="105"/>
  <c r="C320" i="105" s="1"/>
  <c r="K317" i="105"/>
  <c r="I317" i="105"/>
  <c r="G317" i="105"/>
  <c r="E317" i="105"/>
  <c r="C317" i="105"/>
  <c r="K315" i="105"/>
  <c r="K316" i="105" s="1"/>
  <c r="I315" i="105"/>
  <c r="I316" i="105" s="1"/>
  <c r="G315" i="105"/>
  <c r="G316" i="105" s="1"/>
  <c r="E315" i="105"/>
  <c r="E316" i="105" s="1"/>
  <c r="C315" i="105"/>
  <c r="C316" i="105" s="1"/>
  <c r="K309" i="105"/>
  <c r="I309" i="105"/>
  <c r="G309" i="105"/>
  <c r="E309" i="105"/>
  <c r="C309" i="105"/>
  <c r="K307" i="105"/>
  <c r="K308" i="105" s="1"/>
  <c r="I307" i="105"/>
  <c r="I308" i="105" s="1"/>
  <c r="G307" i="105"/>
  <c r="G308" i="105" s="1"/>
  <c r="E307" i="105"/>
  <c r="E308" i="105" s="1"/>
  <c r="C307" i="105"/>
  <c r="C308" i="105" s="1"/>
  <c r="K305" i="105"/>
  <c r="I305" i="105"/>
  <c r="G305" i="105"/>
  <c r="E305" i="105"/>
  <c r="C305" i="105"/>
  <c r="K303" i="105"/>
  <c r="K304" i="105" s="1"/>
  <c r="I303" i="105"/>
  <c r="I304" i="105" s="1"/>
  <c r="G303" i="105"/>
  <c r="G304" i="105" s="1"/>
  <c r="E303" i="105"/>
  <c r="E304" i="105" s="1"/>
  <c r="C303" i="105"/>
  <c r="C304" i="105" s="1"/>
  <c r="Q319" i="105"/>
  <c r="Q320" i="105" s="1"/>
  <c r="Q315" i="105"/>
  <c r="Q316" i="105" s="1"/>
  <c r="Q317" i="105"/>
  <c r="Q309" i="105"/>
  <c r="Q307" i="105"/>
  <c r="Q308" i="105" s="1"/>
  <c r="Q303" i="105"/>
  <c r="Q304" i="105" s="1"/>
  <c r="Q325" i="105"/>
  <c r="Q321" i="105"/>
  <c r="Q305" i="105"/>
  <c r="Q323" i="105"/>
  <c r="Q324" i="105" s="1"/>
  <c r="S325" i="105"/>
  <c r="S303" i="105"/>
  <c r="S304" i="105" s="1"/>
  <c r="S315" i="105"/>
  <c r="S316" i="105" s="1"/>
  <c r="S309" i="105"/>
  <c r="S305" i="105"/>
  <c r="S321" i="105"/>
  <c r="S323" i="105"/>
  <c r="S324" i="105" s="1"/>
  <c r="S307" i="105"/>
  <c r="S308" i="105" s="1"/>
  <c r="S317" i="105"/>
  <c r="S319" i="105"/>
  <c r="S320" i="105" s="1"/>
  <c r="O315" i="105"/>
  <c r="O316" i="105" s="1"/>
  <c r="O303" i="105"/>
  <c r="O304" i="105" s="1"/>
  <c r="O319" i="105"/>
  <c r="O320" i="105" s="1"/>
  <c r="O309" i="105"/>
  <c r="O317" i="105"/>
  <c r="O323" i="105"/>
  <c r="O324" i="105" s="1"/>
  <c r="O307" i="105"/>
  <c r="O308" i="105" s="1"/>
  <c r="O305" i="105"/>
  <c r="O321" i="105"/>
  <c r="M319" i="105"/>
  <c r="M320" i="105" s="1"/>
  <c r="M303" i="105"/>
  <c r="M304" i="105" s="1"/>
  <c r="M305" i="105"/>
  <c r="M315" i="105"/>
  <c r="M316" i="105" s="1"/>
  <c r="M325" i="105"/>
  <c r="M317" i="105"/>
  <c r="M323" i="105"/>
  <c r="M324" i="105" s="1"/>
  <c r="M307" i="105"/>
  <c r="M308" i="105" s="1"/>
  <c r="M309" i="105"/>
  <c r="M321" i="105"/>
  <c r="C327" i="105"/>
  <c r="O350" i="105" s="1"/>
  <c r="U302" i="105"/>
  <c r="C327" i="104"/>
  <c r="O350" i="104" s="1"/>
  <c r="U302" i="104"/>
  <c r="U302" i="103"/>
  <c r="C327" i="103"/>
  <c r="O350" i="103" s="1"/>
  <c r="U302" i="102"/>
  <c r="C327" i="102"/>
  <c r="O350" i="102" s="1"/>
  <c r="U327" i="101"/>
  <c r="C352" i="101"/>
  <c r="O375" i="101" s="1"/>
  <c r="C328" i="95"/>
  <c r="O351" i="95" s="1"/>
  <c r="U303" i="95"/>
  <c r="K351" i="95" l="1"/>
  <c r="K349" i="95"/>
  <c r="K350" i="95" s="1"/>
  <c r="K347" i="95"/>
  <c r="K345" i="95"/>
  <c r="K346" i="95" s="1"/>
  <c r="K343" i="95"/>
  <c r="K341" i="95"/>
  <c r="K342" i="95" s="1"/>
  <c r="K335" i="95"/>
  <c r="K333" i="95"/>
  <c r="K334" i="95" s="1"/>
  <c r="K331" i="95"/>
  <c r="K329" i="95"/>
  <c r="K330" i="95" s="1"/>
  <c r="I351" i="95"/>
  <c r="I349" i="95"/>
  <c r="I350" i="95" s="1"/>
  <c r="I347" i="95"/>
  <c r="I345" i="95"/>
  <c r="I346" i="95" s="1"/>
  <c r="I343" i="95"/>
  <c r="I341" i="95"/>
  <c r="I342" i="95" s="1"/>
  <c r="I335" i="95"/>
  <c r="I333" i="95"/>
  <c r="I334" i="95" s="1"/>
  <c r="I331" i="95"/>
  <c r="I329" i="95"/>
  <c r="I330" i="95" s="1"/>
  <c r="Q333" i="95"/>
  <c r="Q334" i="95" s="1"/>
  <c r="Q329" i="95"/>
  <c r="Q330" i="95" s="1"/>
  <c r="Q351" i="95"/>
  <c r="Q341" i="95"/>
  <c r="Q342" i="95" s="1"/>
  <c r="Q335" i="95"/>
  <c r="Q349" i="95"/>
  <c r="Q350" i="95" s="1"/>
  <c r="Q345" i="95"/>
  <c r="Q346" i="95" s="1"/>
  <c r="Q331" i="95"/>
  <c r="Q343" i="95"/>
  <c r="Q347" i="95"/>
  <c r="S349" i="95"/>
  <c r="S350" i="95" s="1"/>
  <c r="S333" i="95"/>
  <c r="S334" i="95" s="1"/>
  <c r="S341" i="95"/>
  <c r="S342" i="95" s="1"/>
  <c r="S329" i="95"/>
  <c r="S330" i="95" s="1"/>
  <c r="S345" i="95"/>
  <c r="S346" i="95" s="1"/>
  <c r="S351" i="95"/>
  <c r="S343" i="95"/>
  <c r="S347" i="95"/>
  <c r="S335" i="95"/>
  <c r="S331" i="95"/>
  <c r="O335" i="95"/>
  <c r="O333" i="95"/>
  <c r="O334" i="95" s="1"/>
  <c r="O329" i="95"/>
  <c r="O330" i="95" s="1"/>
  <c r="O345" i="95"/>
  <c r="O346" i="95" s="1"/>
  <c r="O349" i="95"/>
  <c r="O350" i="95" s="1"/>
  <c r="O331" i="95"/>
  <c r="O341" i="95"/>
  <c r="O342" i="95" s="1"/>
  <c r="O343" i="95"/>
  <c r="O347" i="95"/>
  <c r="M349" i="95"/>
  <c r="M350" i="95" s="1"/>
  <c r="M333" i="95"/>
  <c r="M334" i="95" s="1"/>
  <c r="M329" i="95"/>
  <c r="M330" i="95" s="1"/>
  <c r="M335" i="95"/>
  <c r="M347" i="95"/>
  <c r="M343" i="95"/>
  <c r="M331" i="95"/>
  <c r="M345" i="95"/>
  <c r="M346" i="95" s="1"/>
  <c r="M341" i="95"/>
  <c r="M342" i="95" s="1"/>
  <c r="M351" i="95"/>
  <c r="G351" i="95"/>
  <c r="G349" i="95"/>
  <c r="G350" i="95" s="1"/>
  <c r="G347" i="95"/>
  <c r="G345" i="95"/>
  <c r="G346" i="95" s="1"/>
  <c r="G343" i="95"/>
  <c r="G341" i="95"/>
  <c r="G342" i="95" s="1"/>
  <c r="G335" i="95"/>
  <c r="G333" i="95"/>
  <c r="G334" i="95" s="1"/>
  <c r="G331" i="95"/>
  <c r="G329" i="95"/>
  <c r="G330" i="95" s="1"/>
  <c r="E351" i="95"/>
  <c r="E349" i="95"/>
  <c r="E350" i="95" s="1"/>
  <c r="E347" i="95"/>
  <c r="E345" i="95"/>
  <c r="E346" i="95" s="1"/>
  <c r="E343" i="95"/>
  <c r="E341" i="95"/>
  <c r="E342" i="95" s="1"/>
  <c r="E335" i="95"/>
  <c r="E333" i="95"/>
  <c r="E334" i="95" s="1"/>
  <c r="E331" i="95"/>
  <c r="E329" i="95"/>
  <c r="E330" i="95" s="1"/>
  <c r="C351" i="95"/>
  <c r="C349" i="95"/>
  <c r="C350" i="95" s="1"/>
  <c r="C347" i="95"/>
  <c r="C345" i="95"/>
  <c r="C346" i="95" s="1"/>
  <c r="C343" i="95"/>
  <c r="C341" i="95"/>
  <c r="C342" i="95" s="1"/>
  <c r="C335" i="95"/>
  <c r="C333" i="95"/>
  <c r="C334" i="95" s="1"/>
  <c r="C331" i="95"/>
  <c r="C329" i="95"/>
  <c r="C330" i="95" s="1"/>
  <c r="K375" i="101"/>
  <c r="K373" i="101"/>
  <c r="K374" i="101" s="1"/>
  <c r="K371" i="101"/>
  <c r="K369" i="101"/>
  <c r="K370" i="101" s="1"/>
  <c r="K367" i="101"/>
  <c r="K365" i="101"/>
  <c r="K366" i="101" s="1"/>
  <c r="K359" i="101"/>
  <c r="K357" i="101"/>
  <c r="K358" i="101" s="1"/>
  <c r="K355" i="101"/>
  <c r="K353" i="101"/>
  <c r="K354" i="101" s="1"/>
  <c r="I375" i="101"/>
  <c r="I373" i="101"/>
  <c r="I374" i="101" s="1"/>
  <c r="I371" i="101"/>
  <c r="I369" i="101"/>
  <c r="I370" i="101" s="1"/>
  <c r="I367" i="101"/>
  <c r="I365" i="101"/>
  <c r="I366" i="101" s="1"/>
  <c r="I359" i="101"/>
  <c r="I357" i="101"/>
  <c r="I358" i="101" s="1"/>
  <c r="I355" i="101"/>
  <c r="I353" i="101"/>
  <c r="I354" i="101" s="1"/>
  <c r="G375" i="101"/>
  <c r="G373" i="101"/>
  <c r="G374" i="101" s="1"/>
  <c r="G371" i="101"/>
  <c r="G369" i="101"/>
  <c r="G370" i="101" s="1"/>
  <c r="G367" i="101"/>
  <c r="G365" i="101"/>
  <c r="G366" i="101" s="1"/>
  <c r="G359" i="101"/>
  <c r="G357" i="101"/>
  <c r="G358" i="101" s="1"/>
  <c r="G355" i="101"/>
  <c r="G353" i="101"/>
  <c r="G354" i="101" s="1"/>
  <c r="E375" i="101"/>
  <c r="E373" i="101"/>
  <c r="E374" i="101" s="1"/>
  <c r="E371" i="101"/>
  <c r="E369" i="101"/>
  <c r="E370" i="101" s="1"/>
  <c r="E367" i="101"/>
  <c r="E365" i="101"/>
  <c r="E366" i="101" s="1"/>
  <c r="E359" i="101"/>
  <c r="E357" i="101"/>
  <c r="E358" i="101" s="1"/>
  <c r="E355" i="101"/>
  <c r="E353" i="101"/>
  <c r="E354" i="101" s="1"/>
  <c r="C375" i="101"/>
  <c r="C373" i="101"/>
  <c r="C374" i="101" s="1"/>
  <c r="C371" i="101"/>
  <c r="C369" i="101"/>
  <c r="C370" i="101" s="1"/>
  <c r="C367" i="101"/>
  <c r="C365" i="101"/>
  <c r="C366" i="101" s="1"/>
  <c r="C359" i="101"/>
  <c r="C357" i="101"/>
  <c r="C358" i="101" s="1"/>
  <c r="C355" i="101"/>
  <c r="C353" i="101"/>
  <c r="C354" i="101" s="1"/>
  <c r="Q355" i="101"/>
  <c r="Q357" i="101"/>
  <c r="Q358" i="101" s="1"/>
  <c r="Q373" i="101"/>
  <c r="Q374" i="101" s="1"/>
  <c r="Q353" i="101"/>
  <c r="Q354" i="101" s="1"/>
  <c r="Q375" i="101"/>
  <c r="Q365" i="101"/>
  <c r="Q366" i="101" s="1"/>
  <c r="Q369" i="101"/>
  <c r="Q370" i="101" s="1"/>
  <c r="Q359" i="101"/>
  <c r="Q371" i="101"/>
  <c r="Q367" i="101"/>
  <c r="S357" i="101"/>
  <c r="S358" i="101" s="1"/>
  <c r="S369" i="101"/>
  <c r="S370" i="101" s="1"/>
  <c r="S359" i="101"/>
  <c r="S371" i="101"/>
  <c r="S355" i="101"/>
  <c r="S353" i="101"/>
  <c r="S354" i="101" s="1"/>
  <c r="S365" i="101"/>
  <c r="S366" i="101" s="1"/>
  <c r="S375" i="101"/>
  <c r="S367" i="101"/>
  <c r="S373" i="101"/>
  <c r="S374" i="101" s="1"/>
  <c r="O365" i="101"/>
  <c r="O366" i="101" s="1"/>
  <c r="O359" i="101"/>
  <c r="O373" i="101"/>
  <c r="O374" i="101" s="1"/>
  <c r="O367" i="101"/>
  <c r="O371" i="101"/>
  <c r="O355" i="101"/>
  <c r="O357" i="101"/>
  <c r="O358" i="101" s="1"/>
  <c r="O369" i="101"/>
  <c r="O370" i="101" s="1"/>
  <c r="O353" i="101"/>
  <c r="O354" i="101" s="1"/>
  <c r="M367" i="101"/>
  <c r="M357" i="101"/>
  <c r="M358" i="101" s="1"/>
  <c r="M373" i="101"/>
  <c r="M374" i="101" s="1"/>
  <c r="M371" i="101"/>
  <c r="M365" i="101"/>
  <c r="M366" i="101" s="1"/>
  <c r="M359" i="101"/>
  <c r="M369" i="101"/>
  <c r="M370" i="101" s="1"/>
  <c r="M353" i="101"/>
  <c r="M354" i="101" s="1"/>
  <c r="M355" i="101"/>
  <c r="M375" i="101"/>
  <c r="K350" i="102"/>
  <c r="I350" i="102"/>
  <c r="G350" i="102"/>
  <c r="E350" i="102"/>
  <c r="C350" i="102"/>
  <c r="K348" i="102"/>
  <c r="K349" i="102" s="1"/>
  <c r="I348" i="102"/>
  <c r="I349" i="102" s="1"/>
  <c r="G348" i="102"/>
  <c r="G349" i="102" s="1"/>
  <c r="E348" i="102"/>
  <c r="E349" i="102" s="1"/>
  <c r="C348" i="102"/>
  <c r="C349" i="102" s="1"/>
  <c r="K346" i="102"/>
  <c r="I346" i="102"/>
  <c r="G346" i="102"/>
  <c r="E346" i="102"/>
  <c r="C346" i="102"/>
  <c r="K344" i="102"/>
  <c r="K345" i="102" s="1"/>
  <c r="I344" i="102"/>
  <c r="I345" i="102" s="1"/>
  <c r="G344" i="102"/>
  <c r="G345" i="102" s="1"/>
  <c r="E344" i="102"/>
  <c r="E345" i="102" s="1"/>
  <c r="C344" i="102"/>
  <c r="C345" i="102" s="1"/>
  <c r="K342" i="102"/>
  <c r="I342" i="102"/>
  <c r="G342" i="102"/>
  <c r="E342" i="102"/>
  <c r="C342" i="102"/>
  <c r="K340" i="102"/>
  <c r="K341" i="102" s="1"/>
  <c r="I340" i="102"/>
  <c r="I341" i="102" s="1"/>
  <c r="G340" i="102"/>
  <c r="G341" i="102" s="1"/>
  <c r="E340" i="102"/>
  <c r="E341" i="102" s="1"/>
  <c r="C340" i="102"/>
  <c r="C341" i="102" s="1"/>
  <c r="K334" i="102"/>
  <c r="I334" i="102"/>
  <c r="G334" i="102"/>
  <c r="E334" i="102"/>
  <c r="C334" i="102"/>
  <c r="K332" i="102"/>
  <c r="K333" i="102" s="1"/>
  <c r="I332" i="102"/>
  <c r="I333" i="102" s="1"/>
  <c r="G332" i="102"/>
  <c r="G333" i="102" s="1"/>
  <c r="E332" i="102"/>
  <c r="E333" i="102" s="1"/>
  <c r="C332" i="102"/>
  <c r="C333" i="102" s="1"/>
  <c r="K330" i="102"/>
  <c r="I330" i="102"/>
  <c r="G330" i="102"/>
  <c r="E330" i="102"/>
  <c r="C330" i="102"/>
  <c r="K328" i="102"/>
  <c r="K329" i="102" s="1"/>
  <c r="I328" i="102"/>
  <c r="I329" i="102" s="1"/>
  <c r="G328" i="102"/>
  <c r="G329" i="102" s="1"/>
  <c r="E328" i="102"/>
  <c r="E329" i="102" s="1"/>
  <c r="C328" i="102"/>
  <c r="C329" i="102" s="1"/>
  <c r="Q332" i="102"/>
  <c r="Q333" i="102" s="1"/>
  <c r="Q334" i="102"/>
  <c r="Q346" i="102"/>
  <c r="Q344" i="102"/>
  <c r="Q345" i="102" s="1"/>
  <c r="Q348" i="102"/>
  <c r="Q349" i="102" s="1"/>
  <c r="Q328" i="102"/>
  <c r="Q329" i="102" s="1"/>
  <c r="Q342" i="102"/>
  <c r="Q330" i="102"/>
  <c r="Q340" i="102"/>
  <c r="Q341" i="102" s="1"/>
  <c r="Q350" i="102"/>
  <c r="S328" i="102"/>
  <c r="S329" i="102" s="1"/>
  <c r="S348" i="102"/>
  <c r="S349" i="102" s="1"/>
  <c r="S350" i="102"/>
  <c r="S334" i="102"/>
  <c r="S330" i="102"/>
  <c r="S342" i="102"/>
  <c r="S344" i="102"/>
  <c r="S345" i="102" s="1"/>
  <c r="S332" i="102"/>
  <c r="S333" i="102" s="1"/>
  <c r="S346" i="102"/>
  <c r="S340" i="102"/>
  <c r="S341" i="102" s="1"/>
  <c r="O340" i="102"/>
  <c r="O341" i="102" s="1"/>
  <c r="O342" i="102"/>
  <c r="O348" i="102"/>
  <c r="O349" i="102" s="1"/>
  <c r="O328" i="102"/>
  <c r="O329" i="102" s="1"/>
  <c r="O334" i="102"/>
  <c r="O330" i="102"/>
  <c r="O346" i="102"/>
  <c r="O332" i="102"/>
  <c r="O333" i="102" s="1"/>
  <c r="O344" i="102"/>
  <c r="O345" i="102" s="1"/>
  <c r="M340" i="102"/>
  <c r="M341" i="102" s="1"/>
  <c r="M332" i="102"/>
  <c r="M333" i="102" s="1"/>
  <c r="M330" i="102"/>
  <c r="M346" i="102"/>
  <c r="M342" i="102"/>
  <c r="M350" i="102"/>
  <c r="M344" i="102"/>
  <c r="M345" i="102" s="1"/>
  <c r="M328" i="102"/>
  <c r="M329" i="102" s="1"/>
  <c r="M348" i="102"/>
  <c r="M349" i="102" s="1"/>
  <c r="M334" i="102"/>
  <c r="K350" i="103"/>
  <c r="I350" i="103"/>
  <c r="G350" i="103"/>
  <c r="E350" i="103"/>
  <c r="C350" i="103"/>
  <c r="K348" i="103"/>
  <c r="K349" i="103" s="1"/>
  <c r="I348" i="103"/>
  <c r="I349" i="103" s="1"/>
  <c r="G348" i="103"/>
  <c r="G349" i="103" s="1"/>
  <c r="E348" i="103"/>
  <c r="E349" i="103" s="1"/>
  <c r="C348" i="103"/>
  <c r="C349" i="103" s="1"/>
  <c r="K346" i="103"/>
  <c r="I346" i="103"/>
  <c r="G346" i="103"/>
  <c r="E346" i="103"/>
  <c r="C346" i="103"/>
  <c r="K344" i="103"/>
  <c r="K345" i="103" s="1"/>
  <c r="I344" i="103"/>
  <c r="I345" i="103" s="1"/>
  <c r="G344" i="103"/>
  <c r="G345" i="103" s="1"/>
  <c r="E344" i="103"/>
  <c r="E345" i="103" s="1"/>
  <c r="C344" i="103"/>
  <c r="C345" i="103" s="1"/>
  <c r="K342" i="103"/>
  <c r="I342" i="103"/>
  <c r="G342" i="103"/>
  <c r="E342" i="103"/>
  <c r="C342" i="103"/>
  <c r="K340" i="103"/>
  <c r="K341" i="103" s="1"/>
  <c r="I340" i="103"/>
  <c r="I341" i="103" s="1"/>
  <c r="G340" i="103"/>
  <c r="G341" i="103" s="1"/>
  <c r="E340" i="103"/>
  <c r="E341" i="103" s="1"/>
  <c r="C340" i="103"/>
  <c r="C341" i="103" s="1"/>
  <c r="K334" i="103"/>
  <c r="I334" i="103"/>
  <c r="G334" i="103"/>
  <c r="E334" i="103"/>
  <c r="C334" i="103"/>
  <c r="K332" i="103"/>
  <c r="K333" i="103" s="1"/>
  <c r="I332" i="103"/>
  <c r="I333" i="103" s="1"/>
  <c r="G332" i="103"/>
  <c r="G333" i="103" s="1"/>
  <c r="E332" i="103"/>
  <c r="E333" i="103" s="1"/>
  <c r="C332" i="103"/>
  <c r="C333" i="103" s="1"/>
  <c r="K330" i="103"/>
  <c r="I330" i="103"/>
  <c r="G330" i="103"/>
  <c r="E330" i="103"/>
  <c r="C330" i="103"/>
  <c r="K328" i="103"/>
  <c r="K329" i="103" s="1"/>
  <c r="I328" i="103"/>
  <c r="I329" i="103" s="1"/>
  <c r="G328" i="103"/>
  <c r="G329" i="103" s="1"/>
  <c r="E328" i="103"/>
  <c r="E329" i="103" s="1"/>
  <c r="C328" i="103"/>
  <c r="C329" i="103" s="1"/>
  <c r="Q348" i="103"/>
  <c r="Q349" i="103" s="1"/>
  <c r="Q346" i="103"/>
  <c r="Q334" i="103"/>
  <c r="Q330" i="103"/>
  <c r="Q332" i="103"/>
  <c r="Q333" i="103" s="1"/>
  <c r="Q328" i="103"/>
  <c r="Q329" i="103" s="1"/>
  <c r="Q350" i="103"/>
  <c r="Q340" i="103"/>
  <c r="Q341" i="103" s="1"/>
  <c r="Q342" i="103"/>
  <c r="Q344" i="103"/>
  <c r="Q345" i="103" s="1"/>
  <c r="S332" i="103"/>
  <c r="S333" i="103" s="1"/>
  <c r="S342" i="103"/>
  <c r="S344" i="103"/>
  <c r="S345" i="103" s="1"/>
  <c r="S346" i="103"/>
  <c r="S340" i="103"/>
  <c r="S341" i="103" s="1"/>
  <c r="S348" i="103"/>
  <c r="S349" i="103" s="1"/>
  <c r="S350" i="103"/>
  <c r="S334" i="103"/>
  <c r="S328" i="103"/>
  <c r="S329" i="103" s="1"/>
  <c r="S330" i="103"/>
  <c r="O328" i="103"/>
  <c r="O329" i="103" s="1"/>
  <c r="O334" i="103"/>
  <c r="O332" i="103"/>
  <c r="O333" i="103" s="1"/>
  <c r="O346" i="103"/>
  <c r="O348" i="103"/>
  <c r="O349" i="103" s="1"/>
  <c r="O344" i="103"/>
  <c r="O345" i="103" s="1"/>
  <c r="O342" i="103"/>
  <c r="O330" i="103"/>
  <c r="O340" i="103"/>
  <c r="O341" i="103" s="1"/>
  <c r="M334" i="103"/>
  <c r="M350" i="103"/>
  <c r="M330" i="103"/>
  <c r="M332" i="103"/>
  <c r="M333" i="103" s="1"/>
  <c r="M342" i="103"/>
  <c r="M344" i="103"/>
  <c r="M345" i="103" s="1"/>
  <c r="M340" i="103"/>
  <c r="M341" i="103" s="1"/>
  <c r="M346" i="103"/>
  <c r="M348" i="103"/>
  <c r="M349" i="103" s="1"/>
  <c r="M328" i="103"/>
  <c r="M329" i="103" s="1"/>
  <c r="K350" i="104"/>
  <c r="I350" i="104"/>
  <c r="G350" i="104"/>
  <c r="E350" i="104"/>
  <c r="C350" i="104"/>
  <c r="K348" i="104"/>
  <c r="K349" i="104" s="1"/>
  <c r="I348" i="104"/>
  <c r="I349" i="104" s="1"/>
  <c r="G348" i="104"/>
  <c r="G349" i="104" s="1"/>
  <c r="E348" i="104"/>
  <c r="E349" i="104" s="1"/>
  <c r="C348" i="104"/>
  <c r="C349" i="104" s="1"/>
  <c r="K346" i="104"/>
  <c r="I346" i="104"/>
  <c r="G346" i="104"/>
  <c r="E346" i="104"/>
  <c r="C346" i="104"/>
  <c r="K344" i="104"/>
  <c r="K345" i="104" s="1"/>
  <c r="I344" i="104"/>
  <c r="I345" i="104" s="1"/>
  <c r="G344" i="104"/>
  <c r="G345" i="104" s="1"/>
  <c r="E344" i="104"/>
  <c r="E345" i="104" s="1"/>
  <c r="C344" i="104"/>
  <c r="C345" i="104" s="1"/>
  <c r="K342" i="104"/>
  <c r="I342" i="104"/>
  <c r="G342" i="104"/>
  <c r="E342" i="104"/>
  <c r="C342" i="104"/>
  <c r="K340" i="104"/>
  <c r="K341" i="104" s="1"/>
  <c r="I340" i="104"/>
  <c r="I341" i="104" s="1"/>
  <c r="G340" i="104"/>
  <c r="G341" i="104" s="1"/>
  <c r="E340" i="104"/>
  <c r="E341" i="104" s="1"/>
  <c r="C340" i="104"/>
  <c r="C341" i="104" s="1"/>
  <c r="K334" i="104"/>
  <c r="I334" i="104"/>
  <c r="G334" i="104"/>
  <c r="E334" i="104"/>
  <c r="C334" i="104"/>
  <c r="K332" i="104"/>
  <c r="K333" i="104" s="1"/>
  <c r="I332" i="104"/>
  <c r="I333" i="104" s="1"/>
  <c r="G332" i="104"/>
  <c r="G333" i="104" s="1"/>
  <c r="E332" i="104"/>
  <c r="E333" i="104" s="1"/>
  <c r="C332" i="104"/>
  <c r="C333" i="104" s="1"/>
  <c r="K330" i="104"/>
  <c r="I330" i="104"/>
  <c r="G330" i="104"/>
  <c r="E330" i="104"/>
  <c r="C330" i="104"/>
  <c r="K328" i="104"/>
  <c r="K329" i="104" s="1"/>
  <c r="I328" i="104"/>
  <c r="I329" i="104" s="1"/>
  <c r="G328" i="104"/>
  <c r="G329" i="104" s="1"/>
  <c r="E328" i="104"/>
  <c r="E329" i="104" s="1"/>
  <c r="C328" i="104"/>
  <c r="C329" i="104" s="1"/>
  <c r="Q332" i="104"/>
  <c r="Q333" i="104" s="1"/>
  <c r="Q348" i="104"/>
  <c r="Q349" i="104" s="1"/>
  <c r="Q334" i="104"/>
  <c r="Q342" i="104"/>
  <c r="Q330" i="104"/>
  <c r="Q350" i="104"/>
  <c r="Q344" i="104"/>
  <c r="Q345" i="104" s="1"/>
  <c r="Q340" i="104"/>
  <c r="Q341" i="104" s="1"/>
  <c r="Q346" i="104"/>
  <c r="Q328" i="104"/>
  <c r="Q329" i="104" s="1"/>
  <c r="S344" i="104"/>
  <c r="S345" i="104" s="1"/>
  <c r="S350" i="104"/>
  <c r="S328" i="104"/>
  <c r="S329" i="104" s="1"/>
  <c r="S348" i="104"/>
  <c r="S349" i="104" s="1"/>
  <c r="S342" i="104"/>
  <c r="S340" i="104"/>
  <c r="S341" i="104" s="1"/>
  <c r="S332" i="104"/>
  <c r="S333" i="104" s="1"/>
  <c r="S330" i="104"/>
  <c r="S346" i="104"/>
  <c r="S334" i="104"/>
  <c r="O348" i="104"/>
  <c r="O349" i="104" s="1"/>
  <c r="O330" i="104"/>
  <c r="O332" i="104"/>
  <c r="O333" i="104" s="1"/>
  <c r="O344" i="104"/>
  <c r="O345" i="104" s="1"/>
  <c r="O334" i="104"/>
  <c r="O328" i="104"/>
  <c r="O329" i="104" s="1"/>
  <c r="O340" i="104"/>
  <c r="O341" i="104" s="1"/>
  <c r="O346" i="104"/>
  <c r="O342" i="104"/>
  <c r="M330" i="104"/>
  <c r="M348" i="104"/>
  <c r="M349" i="104" s="1"/>
  <c r="M328" i="104"/>
  <c r="M329" i="104" s="1"/>
  <c r="M334" i="104"/>
  <c r="M342" i="104"/>
  <c r="M332" i="104"/>
  <c r="M333" i="104" s="1"/>
  <c r="M344" i="104"/>
  <c r="M345" i="104" s="1"/>
  <c r="M340" i="104"/>
  <c r="M341" i="104" s="1"/>
  <c r="M350" i="104"/>
  <c r="M346" i="104"/>
  <c r="K350" i="105"/>
  <c r="I350" i="105"/>
  <c r="G350" i="105"/>
  <c r="E350" i="105"/>
  <c r="C350" i="105"/>
  <c r="K348" i="105"/>
  <c r="K349" i="105" s="1"/>
  <c r="I348" i="105"/>
  <c r="I349" i="105" s="1"/>
  <c r="G348" i="105"/>
  <c r="G349" i="105" s="1"/>
  <c r="E348" i="105"/>
  <c r="E349" i="105" s="1"/>
  <c r="C348" i="105"/>
  <c r="C349" i="105" s="1"/>
  <c r="K346" i="105"/>
  <c r="I346" i="105"/>
  <c r="G346" i="105"/>
  <c r="E346" i="105"/>
  <c r="C346" i="105"/>
  <c r="K344" i="105"/>
  <c r="K345" i="105" s="1"/>
  <c r="I344" i="105"/>
  <c r="I345" i="105" s="1"/>
  <c r="G344" i="105"/>
  <c r="G345" i="105" s="1"/>
  <c r="E344" i="105"/>
  <c r="E345" i="105" s="1"/>
  <c r="C344" i="105"/>
  <c r="C345" i="105" s="1"/>
  <c r="K342" i="105"/>
  <c r="I342" i="105"/>
  <c r="G342" i="105"/>
  <c r="E342" i="105"/>
  <c r="C342" i="105"/>
  <c r="K340" i="105"/>
  <c r="K341" i="105" s="1"/>
  <c r="I340" i="105"/>
  <c r="I341" i="105" s="1"/>
  <c r="G340" i="105"/>
  <c r="G341" i="105" s="1"/>
  <c r="E340" i="105"/>
  <c r="E341" i="105" s="1"/>
  <c r="C340" i="105"/>
  <c r="C341" i="105" s="1"/>
  <c r="K334" i="105"/>
  <c r="I334" i="105"/>
  <c r="G334" i="105"/>
  <c r="E334" i="105"/>
  <c r="C334" i="105"/>
  <c r="K332" i="105"/>
  <c r="K333" i="105" s="1"/>
  <c r="I332" i="105"/>
  <c r="I333" i="105" s="1"/>
  <c r="G332" i="105"/>
  <c r="G333" i="105" s="1"/>
  <c r="E332" i="105"/>
  <c r="E333" i="105" s="1"/>
  <c r="C332" i="105"/>
  <c r="C333" i="105" s="1"/>
  <c r="K330" i="105"/>
  <c r="I330" i="105"/>
  <c r="G330" i="105"/>
  <c r="E330" i="105"/>
  <c r="C330" i="105"/>
  <c r="K328" i="105"/>
  <c r="K329" i="105" s="1"/>
  <c r="I328" i="105"/>
  <c r="I329" i="105" s="1"/>
  <c r="G328" i="105"/>
  <c r="G329" i="105" s="1"/>
  <c r="E328" i="105"/>
  <c r="E329" i="105" s="1"/>
  <c r="C328" i="105"/>
  <c r="C329" i="105" s="1"/>
  <c r="Q334" i="105"/>
  <c r="Q350" i="105"/>
  <c r="Q342" i="105"/>
  <c r="Q348" i="105"/>
  <c r="Q349" i="105" s="1"/>
  <c r="Q332" i="105"/>
  <c r="Q333" i="105" s="1"/>
  <c r="Q340" i="105"/>
  <c r="Q341" i="105" s="1"/>
  <c r="Q344" i="105"/>
  <c r="Q345" i="105" s="1"/>
  <c r="Q330" i="105"/>
  <c r="Q328" i="105"/>
  <c r="Q329" i="105" s="1"/>
  <c r="Q346" i="105"/>
  <c r="S350" i="105"/>
  <c r="S344" i="105"/>
  <c r="S345" i="105" s="1"/>
  <c r="S332" i="105"/>
  <c r="S333" i="105" s="1"/>
  <c r="S328" i="105"/>
  <c r="S329" i="105" s="1"/>
  <c r="S330" i="105"/>
  <c r="S334" i="105"/>
  <c r="S348" i="105"/>
  <c r="S349" i="105" s="1"/>
  <c r="S346" i="105"/>
  <c r="S342" i="105"/>
  <c r="S340" i="105"/>
  <c r="S341" i="105" s="1"/>
  <c r="O330" i="105"/>
  <c r="O346" i="105"/>
  <c r="O334" i="105"/>
  <c r="O332" i="105"/>
  <c r="O333" i="105" s="1"/>
  <c r="O348" i="105"/>
  <c r="O349" i="105" s="1"/>
  <c r="O342" i="105"/>
  <c r="O340" i="105"/>
  <c r="O341" i="105" s="1"/>
  <c r="O328" i="105"/>
  <c r="O329" i="105" s="1"/>
  <c r="O344" i="105"/>
  <c r="O345" i="105" s="1"/>
  <c r="M344" i="105"/>
  <c r="M345" i="105" s="1"/>
  <c r="M342" i="105"/>
  <c r="M334" i="105"/>
  <c r="M328" i="105"/>
  <c r="M329" i="105" s="1"/>
  <c r="M332" i="105"/>
  <c r="M333" i="105" s="1"/>
  <c r="M346" i="105"/>
  <c r="M340" i="105"/>
  <c r="M341" i="105" s="1"/>
  <c r="M348" i="105"/>
  <c r="M349" i="105" s="1"/>
  <c r="M330" i="105"/>
  <c r="M350" i="105"/>
  <c r="C352" i="105"/>
  <c r="O375" i="105" s="1"/>
  <c r="U327" i="105"/>
  <c r="C352" i="104"/>
  <c r="O375" i="104" s="1"/>
  <c r="U327" i="104"/>
  <c r="U327" i="103"/>
  <c r="C352" i="103"/>
  <c r="O375" i="103" s="1"/>
  <c r="U327" i="102"/>
  <c r="C352" i="102"/>
  <c r="O375" i="102" s="1"/>
  <c r="U352" i="101"/>
  <c r="C377" i="101"/>
  <c r="O400" i="101" s="1"/>
  <c r="C353" i="95"/>
  <c r="O376" i="95" s="1"/>
  <c r="U328" i="95"/>
  <c r="K376" i="95" l="1"/>
  <c r="K374" i="95"/>
  <c r="K375" i="95" s="1"/>
  <c r="K372" i="95"/>
  <c r="K370" i="95"/>
  <c r="K371" i="95" s="1"/>
  <c r="K368" i="95"/>
  <c r="K366" i="95"/>
  <c r="K367" i="95" s="1"/>
  <c r="K360" i="95"/>
  <c r="K358" i="95"/>
  <c r="K359" i="95" s="1"/>
  <c r="K356" i="95"/>
  <c r="K354" i="95"/>
  <c r="K355" i="95" s="1"/>
  <c r="I376" i="95"/>
  <c r="I374" i="95"/>
  <c r="I375" i="95" s="1"/>
  <c r="I372" i="95"/>
  <c r="I370" i="95"/>
  <c r="I371" i="95" s="1"/>
  <c r="I368" i="95"/>
  <c r="I366" i="95"/>
  <c r="I367" i="95" s="1"/>
  <c r="I360" i="95"/>
  <c r="I358" i="95"/>
  <c r="I359" i="95" s="1"/>
  <c r="I356" i="95"/>
  <c r="I354" i="95"/>
  <c r="I355" i="95" s="1"/>
  <c r="Q366" i="95"/>
  <c r="Q367" i="95" s="1"/>
  <c r="Q356" i="95"/>
  <c r="Q354" i="95"/>
  <c r="Q355" i="95" s="1"/>
  <c r="Q370" i="95"/>
  <c r="Q371" i="95" s="1"/>
  <c r="Q372" i="95"/>
  <c r="Q374" i="95"/>
  <c r="Q375" i="95" s="1"/>
  <c r="Q368" i="95"/>
  <c r="Q358" i="95"/>
  <c r="Q359" i="95" s="1"/>
  <c r="Q360" i="95"/>
  <c r="Q376" i="95"/>
  <c r="S356" i="95"/>
  <c r="S374" i="95"/>
  <c r="S375" i="95" s="1"/>
  <c r="S354" i="95"/>
  <c r="S355" i="95" s="1"/>
  <c r="S366" i="95"/>
  <c r="S367" i="95" s="1"/>
  <c r="S370" i="95"/>
  <c r="S371" i="95" s="1"/>
  <c r="S360" i="95"/>
  <c r="S376" i="95"/>
  <c r="S372" i="95"/>
  <c r="S358" i="95"/>
  <c r="S359" i="95" s="1"/>
  <c r="S368" i="95"/>
  <c r="O368" i="95"/>
  <c r="O358" i="95"/>
  <c r="O359" i="95" s="1"/>
  <c r="O356" i="95"/>
  <c r="O374" i="95"/>
  <c r="O375" i="95" s="1"/>
  <c r="O354" i="95"/>
  <c r="O355" i="95" s="1"/>
  <c r="O366" i="95"/>
  <c r="O367" i="95" s="1"/>
  <c r="O370" i="95"/>
  <c r="O371" i="95" s="1"/>
  <c r="O372" i="95"/>
  <c r="O360" i="95"/>
  <c r="M358" i="95"/>
  <c r="M359" i="95" s="1"/>
  <c r="M354" i="95"/>
  <c r="M355" i="95" s="1"/>
  <c r="M372" i="95"/>
  <c r="M356" i="95"/>
  <c r="M360" i="95"/>
  <c r="M376" i="95"/>
  <c r="M366" i="95"/>
  <c r="M367" i="95" s="1"/>
  <c r="M374" i="95"/>
  <c r="M375" i="95" s="1"/>
  <c r="M370" i="95"/>
  <c r="M371" i="95" s="1"/>
  <c r="M368" i="95"/>
  <c r="G376" i="95"/>
  <c r="G374" i="95"/>
  <c r="G375" i="95" s="1"/>
  <c r="G372" i="95"/>
  <c r="G370" i="95"/>
  <c r="G371" i="95" s="1"/>
  <c r="G368" i="95"/>
  <c r="G366" i="95"/>
  <c r="G367" i="95" s="1"/>
  <c r="G360" i="95"/>
  <c r="G358" i="95"/>
  <c r="G359" i="95" s="1"/>
  <c r="G356" i="95"/>
  <c r="G354" i="95"/>
  <c r="G355" i="95" s="1"/>
  <c r="E376" i="95"/>
  <c r="E374" i="95"/>
  <c r="E375" i="95" s="1"/>
  <c r="E372" i="95"/>
  <c r="E370" i="95"/>
  <c r="E371" i="95" s="1"/>
  <c r="E368" i="95"/>
  <c r="E366" i="95"/>
  <c r="E367" i="95" s="1"/>
  <c r="E360" i="95"/>
  <c r="E358" i="95"/>
  <c r="E359" i="95" s="1"/>
  <c r="E356" i="95"/>
  <c r="E354" i="95"/>
  <c r="E355" i="95" s="1"/>
  <c r="C376" i="95"/>
  <c r="C374" i="95"/>
  <c r="C375" i="95" s="1"/>
  <c r="C372" i="95"/>
  <c r="C370" i="95"/>
  <c r="C371" i="95" s="1"/>
  <c r="C368" i="95"/>
  <c r="C366" i="95"/>
  <c r="C367" i="95" s="1"/>
  <c r="C360" i="95"/>
  <c r="C358" i="95"/>
  <c r="C359" i="95" s="1"/>
  <c r="C356" i="95"/>
  <c r="C354" i="95"/>
  <c r="C355" i="95" s="1"/>
  <c r="K400" i="101"/>
  <c r="K398" i="101"/>
  <c r="K399" i="101" s="1"/>
  <c r="K396" i="101"/>
  <c r="K394" i="101"/>
  <c r="K395" i="101" s="1"/>
  <c r="K392" i="101"/>
  <c r="K390" i="101"/>
  <c r="K391" i="101" s="1"/>
  <c r="K384" i="101"/>
  <c r="K382" i="101"/>
  <c r="K383" i="101" s="1"/>
  <c r="K380" i="101"/>
  <c r="K378" i="101"/>
  <c r="K379" i="101" s="1"/>
  <c r="I400" i="101"/>
  <c r="I398" i="101"/>
  <c r="I399" i="101" s="1"/>
  <c r="I396" i="101"/>
  <c r="I394" i="101"/>
  <c r="I395" i="101" s="1"/>
  <c r="I392" i="101"/>
  <c r="I390" i="101"/>
  <c r="I391" i="101" s="1"/>
  <c r="I384" i="101"/>
  <c r="I382" i="101"/>
  <c r="I383" i="101" s="1"/>
  <c r="I380" i="101"/>
  <c r="I378" i="101"/>
  <c r="I379" i="101" s="1"/>
  <c r="G400" i="101"/>
  <c r="G398" i="101"/>
  <c r="G399" i="101" s="1"/>
  <c r="G396" i="101"/>
  <c r="G394" i="101"/>
  <c r="G395" i="101" s="1"/>
  <c r="G392" i="101"/>
  <c r="G390" i="101"/>
  <c r="G391" i="101" s="1"/>
  <c r="G384" i="101"/>
  <c r="G382" i="101"/>
  <c r="G383" i="101" s="1"/>
  <c r="G380" i="101"/>
  <c r="G378" i="101"/>
  <c r="G379" i="101" s="1"/>
  <c r="E400" i="101"/>
  <c r="E398" i="101"/>
  <c r="E399" i="101" s="1"/>
  <c r="E396" i="101"/>
  <c r="E394" i="101"/>
  <c r="E395" i="101" s="1"/>
  <c r="E392" i="101"/>
  <c r="E390" i="101"/>
  <c r="E391" i="101" s="1"/>
  <c r="E384" i="101"/>
  <c r="E382" i="101"/>
  <c r="E383" i="101" s="1"/>
  <c r="E380" i="101"/>
  <c r="E378" i="101"/>
  <c r="E379" i="101" s="1"/>
  <c r="C400" i="101"/>
  <c r="C398" i="101"/>
  <c r="C399" i="101" s="1"/>
  <c r="C396" i="101"/>
  <c r="C394" i="101"/>
  <c r="C395" i="101" s="1"/>
  <c r="C392" i="101"/>
  <c r="C390" i="101"/>
  <c r="C391" i="101" s="1"/>
  <c r="C384" i="101"/>
  <c r="C382" i="101"/>
  <c r="C383" i="101" s="1"/>
  <c r="C380" i="101"/>
  <c r="C378" i="101"/>
  <c r="C379" i="101" s="1"/>
  <c r="Q382" i="101"/>
  <c r="Q383" i="101" s="1"/>
  <c r="Q400" i="101"/>
  <c r="Q380" i="101"/>
  <c r="Q398" i="101"/>
  <c r="Q399" i="101" s="1"/>
  <c r="Q378" i="101"/>
  <c r="Q379" i="101" s="1"/>
  <c r="Q394" i="101"/>
  <c r="Q395" i="101" s="1"/>
  <c r="Q392" i="101"/>
  <c r="Q384" i="101"/>
  <c r="Q396" i="101"/>
  <c r="Q390" i="101"/>
  <c r="Q391" i="101" s="1"/>
  <c r="S380" i="101"/>
  <c r="S390" i="101"/>
  <c r="S391" i="101" s="1"/>
  <c r="S392" i="101"/>
  <c r="S400" i="101"/>
  <c r="S394" i="101"/>
  <c r="S395" i="101" s="1"/>
  <c r="S384" i="101"/>
  <c r="S398" i="101"/>
  <c r="S399" i="101" s="1"/>
  <c r="S378" i="101"/>
  <c r="S379" i="101" s="1"/>
  <c r="S382" i="101"/>
  <c r="S383" i="101" s="1"/>
  <c r="S396" i="101"/>
  <c r="O398" i="101"/>
  <c r="O399" i="101" s="1"/>
  <c r="O378" i="101"/>
  <c r="O379" i="101" s="1"/>
  <c r="O384" i="101"/>
  <c r="O394" i="101"/>
  <c r="O395" i="101" s="1"/>
  <c r="O392" i="101"/>
  <c r="O396" i="101"/>
  <c r="O380" i="101"/>
  <c r="O382" i="101"/>
  <c r="O383" i="101" s="1"/>
  <c r="O390" i="101"/>
  <c r="O391" i="101" s="1"/>
  <c r="M390" i="101"/>
  <c r="M391" i="101" s="1"/>
  <c r="M396" i="101"/>
  <c r="M392" i="101"/>
  <c r="M378" i="101"/>
  <c r="M379" i="101" s="1"/>
  <c r="M398" i="101"/>
  <c r="M399" i="101" s="1"/>
  <c r="M380" i="101"/>
  <c r="M394" i="101"/>
  <c r="M395" i="101" s="1"/>
  <c r="M382" i="101"/>
  <c r="M383" i="101" s="1"/>
  <c r="M400" i="101"/>
  <c r="M384" i="101"/>
  <c r="K375" i="102"/>
  <c r="I375" i="102"/>
  <c r="G375" i="102"/>
  <c r="E375" i="102"/>
  <c r="C375" i="102"/>
  <c r="K373" i="102"/>
  <c r="K374" i="102" s="1"/>
  <c r="I373" i="102"/>
  <c r="I374" i="102" s="1"/>
  <c r="G373" i="102"/>
  <c r="G374" i="102" s="1"/>
  <c r="E373" i="102"/>
  <c r="E374" i="102" s="1"/>
  <c r="C373" i="102"/>
  <c r="C374" i="102" s="1"/>
  <c r="K371" i="102"/>
  <c r="I371" i="102"/>
  <c r="G371" i="102"/>
  <c r="E371" i="102"/>
  <c r="C371" i="102"/>
  <c r="K369" i="102"/>
  <c r="K370" i="102" s="1"/>
  <c r="I369" i="102"/>
  <c r="I370" i="102" s="1"/>
  <c r="G369" i="102"/>
  <c r="G370" i="102" s="1"/>
  <c r="E369" i="102"/>
  <c r="E370" i="102" s="1"/>
  <c r="C369" i="102"/>
  <c r="C370" i="102" s="1"/>
  <c r="K367" i="102"/>
  <c r="I367" i="102"/>
  <c r="G367" i="102"/>
  <c r="E367" i="102"/>
  <c r="C367" i="102"/>
  <c r="K365" i="102"/>
  <c r="K366" i="102" s="1"/>
  <c r="I365" i="102"/>
  <c r="I366" i="102" s="1"/>
  <c r="G365" i="102"/>
  <c r="G366" i="102" s="1"/>
  <c r="E365" i="102"/>
  <c r="E366" i="102" s="1"/>
  <c r="C365" i="102"/>
  <c r="C366" i="102" s="1"/>
  <c r="K359" i="102"/>
  <c r="I359" i="102"/>
  <c r="G359" i="102"/>
  <c r="E359" i="102"/>
  <c r="C359" i="102"/>
  <c r="K357" i="102"/>
  <c r="K358" i="102" s="1"/>
  <c r="I357" i="102"/>
  <c r="I358" i="102" s="1"/>
  <c r="G357" i="102"/>
  <c r="G358" i="102" s="1"/>
  <c r="E357" i="102"/>
  <c r="E358" i="102" s="1"/>
  <c r="C357" i="102"/>
  <c r="C358" i="102" s="1"/>
  <c r="K355" i="102"/>
  <c r="I355" i="102"/>
  <c r="G355" i="102"/>
  <c r="E355" i="102"/>
  <c r="C355" i="102"/>
  <c r="K353" i="102"/>
  <c r="K354" i="102" s="1"/>
  <c r="I353" i="102"/>
  <c r="I354" i="102" s="1"/>
  <c r="G353" i="102"/>
  <c r="G354" i="102" s="1"/>
  <c r="E353" i="102"/>
  <c r="E354" i="102" s="1"/>
  <c r="C353" i="102"/>
  <c r="C354" i="102" s="1"/>
  <c r="Q365" i="102"/>
  <c r="Q366" i="102" s="1"/>
  <c r="Q353" i="102"/>
  <c r="Q354" i="102" s="1"/>
  <c r="Q355" i="102"/>
  <c r="Q369" i="102"/>
  <c r="Q370" i="102" s="1"/>
  <c r="Q359" i="102"/>
  <c r="Q375" i="102"/>
  <c r="Q357" i="102"/>
  <c r="Q358" i="102" s="1"/>
  <c r="Q371" i="102"/>
  <c r="Q373" i="102"/>
  <c r="Q374" i="102" s="1"/>
  <c r="Q367" i="102"/>
  <c r="S373" i="102"/>
  <c r="S374" i="102" s="1"/>
  <c r="S359" i="102"/>
  <c r="S357" i="102"/>
  <c r="S358" i="102" s="1"/>
  <c r="S365" i="102"/>
  <c r="S366" i="102" s="1"/>
  <c r="S355" i="102"/>
  <c r="S375" i="102"/>
  <c r="S369" i="102"/>
  <c r="S370" i="102" s="1"/>
  <c r="S367" i="102"/>
  <c r="S371" i="102"/>
  <c r="S353" i="102"/>
  <c r="S354" i="102" s="1"/>
  <c r="O369" i="102"/>
  <c r="O370" i="102" s="1"/>
  <c r="O353" i="102"/>
  <c r="O354" i="102" s="1"/>
  <c r="O357" i="102"/>
  <c r="O358" i="102" s="1"/>
  <c r="O359" i="102"/>
  <c r="O365" i="102"/>
  <c r="O366" i="102" s="1"/>
  <c r="O373" i="102"/>
  <c r="O374" i="102" s="1"/>
  <c r="O355" i="102"/>
  <c r="O367" i="102"/>
  <c r="O371" i="102"/>
  <c r="M353" i="102"/>
  <c r="M354" i="102" s="1"/>
  <c r="M359" i="102"/>
  <c r="M369" i="102"/>
  <c r="M370" i="102" s="1"/>
  <c r="M371" i="102"/>
  <c r="M375" i="102"/>
  <c r="M357" i="102"/>
  <c r="M358" i="102" s="1"/>
  <c r="M373" i="102"/>
  <c r="M374" i="102" s="1"/>
  <c r="M367" i="102"/>
  <c r="M355" i="102"/>
  <c r="M365" i="102"/>
  <c r="M366" i="102" s="1"/>
  <c r="K375" i="103"/>
  <c r="I375" i="103"/>
  <c r="G375" i="103"/>
  <c r="E375" i="103"/>
  <c r="C375" i="103"/>
  <c r="K373" i="103"/>
  <c r="K374" i="103" s="1"/>
  <c r="I373" i="103"/>
  <c r="I374" i="103" s="1"/>
  <c r="G373" i="103"/>
  <c r="G374" i="103" s="1"/>
  <c r="E373" i="103"/>
  <c r="E374" i="103" s="1"/>
  <c r="C373" i="103"/>
  <c r="C374" i="103" s="1"/>
  <c r="K371" i="103"/>
  <c r="I371" i="103"/>
  <c r="G371" i="103"/>
  <c r="E371" i="103"/>
  <c r="C371" i="103"/>
  <c r="K369" i="103"/>
  <c r="K370" i="103" s="1"/>
  <c r="I369" i="103"/>
  <c r="I370" i="103" s="1"/>
  <c r="G369" i="103"/>
  <c r="G370" i="103" s="1"/>
  <c r="E369" i="103"/>
  <c r="E370" i="103" s="1"/>
  <c r="C369" i="103"/>
  <c r="C370" i="103" s="1"/>
  <c r="K367" i="103"/>
  <c r="I367" i="103"/>
  <c r="G367" i="103"/>
  <c r="E367" i="103"/>
  <c r="C367" i="103"/>
  <c r="K365" i="103"/>
  <c r="K366" i="103" s="1"/>
  <c r="I365" i="103"/>
  <c r="I366" i="103" s="1"/>
  <c r="G365" i="103"/>
  <c r="G366" i="103" s="1"/>
  <c r="E365" i="103"/>
  <c r="E366" i="103" s="1"/>
  <c r="C365" i="103"/>
  <c r="C366" i="103" s="1"/>
  <c r="K359" i="103"/>
  <c r="I359" i="103"/>
  <c r="G359" i="103"/>
  <c r="E359" i="103"/>
  <c r="C359" i="103"/>
  <c r="K357" i="103"/>
  <c r="K358" i="103" s="1"/>
  <c r="I357" i="103"/>
  <c r="I358" i="103" s="1"/>
  <c r="G357" i="103"/>
  <c r="G358" i="103" s="1"/>
  <c r="E357" i="103"/>
  <c r="E358" i="103" s="1"/>
  <c r="C357" i="103"/>
  <c r="C358" i="103" s="1"/>
  <c r="K355" i="103"/>
  <c r="I355" i="103"/>
  <c r="G355" i="103"/>
  <c r="E355" i="103"/>
  <c r="C355" i="103"/>
  <c r="K353" i="103"/>
  <c r="K354" i="103" s="1"/>
  <c r="I353" i="103"/>
  <c r="I354" i="103" s="1"/>
  <c r="G353" i="103"/>
  <c r="G354" i="103" s="1"/>
  <c r="E353" i="103"/>
  <c r="E354" i="103" s="1"/>
  <c r="C353" i="103"/>
  <c r="C354" i="103" s="1"/>
  <c r="Q359" i="103"/>
  <c r="Q355" i="103"/>
  <c r="Q371" i="103"/>
  <c r="Q373" i="103"/>
  <c r="Q374" i="103" s="1"/>
  <c r="Q357" i="103"/>
  <c r="Q358" i="103" s="1"/>
  <c r="Q369" i="103"/>
  <c r="Q370" i="103" s="1"/>
  <c r="Q365" i="103"/>
  <c r="Q366" i="103" s="1"/>
  <c r="Q353" i="103"/>
  <c r="Q354" i="103" s="1"/>
  <c r="Q375" i="103"/>
  <c r="Q367" i="103"/>
  <c r="S369" i="103"/>
  <c r="S370" i="103" s="1"/>
  <c r="S357" i="103"/>
  <c r="S358" i="103" s="1"/>
  <c r="S359" i="103"/>
  <c r="S367" i="103"/>
  <c r="S371" i="103"/>
  <c r="S355" i="103"/>
  <c r="S365" i="103"/>
  <c r="S366" i="103" s="1"/>
  <c r="S353" i="103"/>
  <c r="S354" i="103" s="1"/>
  <c r="S375" i="103"/>
  <c r="S373" i="103"/>
  <c r="S374" i="103" s="1"/>
  <c r="O359" i="103"/>
  <c r="O369" i="103"/>
  <c r="O370" i="103" s="1"/>
  <c r="O373" i="103"/>
  <c r="O374" i="103" s="1"/>
  <c r="O353" i="103"/>
  <c r="O354" i="103" s="1"/>
  <c r="O357" i="103"/>
  <c r="O358" i="103" s="1"/>
  <c r="O371" i="103"/>
  <c r="O365" i="103"/>
  <c r="O366" i="103" s="1"/>
  <c r="O355" i="103"/>
  <c r="O367" i="103"/>
  <c r="M355" i="103"/>
  <c r="M373" i="103"/>
  <c r="M374" i="103" s="1"/>
  <c r="M357" i="103"/>
  <c r="M358" i="103" s="1"/>
  <c r="M371" i="103"/>
  <c r="M365" i="103"/>
  <c r="M366" i="103" s="1"/>
  <c r="M359" i="103"/>
  <c r="M353" i="103"/>
  <c r="M354" i="103" s="1"/>
  <c r="M369" i="103"/>
  <c r="M370" i="103" s="1"/>
  <c r="M367" i="103"/>
  <c r="M375" i="103"/>
  <c r="K375" i="104"/>
  <c r="I375" i="104"/>
  <c r="G375" i="104"/>
  <c r="E375" i="104"/>
  <c r="C375" i="104"/>
  <c r="K373" i="104"/>
  <c r="K374" i="104" s="1"/>
  <c r="I373" i="104"/>
  <c r="I374" i="104" s="1"/>
  <c r="G373" i="104"/>
  <c r="G374" i="104" s="1"/>
  <c r="E373" i="104"/>
  <c r="E374" i="104" s="1"/>
  <c r="C373" i="104"/>
  <c r="C374" i="104" s="1"/>
  <c r="K371" i="104"/>
  <c r="I371" i="104"/>
  <c r="G371" i="104"/>
  <c r="E371" i="104"/>
  <c r="C371" i="104"/>
  <c r="K369" i="104"/>
  <c r="K370" i="104" s="1"/>
  <c r="I369" i="104"/>
  <c r="I370" i="104" s="1"/>
  <c r="G369" i="104"/>
  <c r="G370" i="104" s="1"/>
  <c r="E369" i="104"/>
  <c r="E370" i="104" s="1"/>
  <c r="C369" i="104"/>
  <c r="C370" i="104" s="1"/>
  <c r="K367" i="104"/>
  <c r="I367" i="104"/>
  <c r="G367" i="104"/>
  <c r="E367" i="104"/>
  <c r="C367" i="104"/>
  <c r="K365" i="104"/>
  <c r="K366" i="104" s="1"/>
  <c r="I365" i="104"/>
  <c r="I366" i="104" s="1"/>
  <c r="G365" i="104"/>
  <c r="G366" i="104" s="1"/>
  <c r="E365" i="104"/>
  <c r="E366" i="104" s="1"/>
  <c r="C365" i="104"/>
  <c r="C366" i="104" s="1"/>
  <c r="K359" i="104"/>
  <c r="I359" i="104"/>
  <c r="G359" i="104"/>
  <c r="E359" i="104"/>
  <c r="C359" i="104"/>
  <c r="K357" i="104"/>
  <c r="K358" i="104" s="1"/>
  <c r="I357" i="104"/>
  <c r="I358" i="104" s="1"/>
  <c r="G357" i="104"/>
  <c r="G358" i="104" s="1"/>
  <c r="E357" i="104"/>
  <c r="E358" i="104" s="1"/>
  <c r="C357" i="104"/>
  <c r="C358" i="104" s="1"/>
  <c r="K355" i="104"/>
  <c r="I355" i="104"/>
  <c r="G355" i="104"/>
  <c r="E355" i="104"/>
  <c r="C355" i="104"/>
  <c r="K353" i="104"/>
  <c r="K354" i="104" s="1"/>
  <c r="I353" i="104"/>
  <c r="I354" i="104" s="1"/>
  <c r="G353" i="104"/>
  <c r="G354" i="104" s="1"/>
  <c r="E353" i="104"/>
  <c r="E354" i="104" s="1"/>
  <c r="C353" i="104"/>
  <c r="C354" i="104" s="1"/>
  <c r="Q369" i="104"/>
  <c r="Q370" i="104" s="1"/>
  <c r="Q371" i="104"/>
  <c r="Q357" i="104"/>
  <c r="Q358" i="104" s="1"/>
  <c r="Q353" i="104"/>
  <c r="Q354" i="104" s="1"/>
  <c r="Q373" i="104"/>
  <c r="Q374" i="104" s="1"/>
  <c r="Q365" i="104"/>
  <c r="Q366" i="104" s="1"/>
  <c r="Q367" i="104"/>
  <c r="Q375" i="104"/>
  <c r="Q359" i="104"/>
  <c r="Q355" i="104"/>
  <c r="S369" i="104"/>
  <c r="S370" i="104" s="1"/>
  <c r="S365" i="104"/>
  <c r="S366" i="104" s="1"/>
  <c r="S355" i="104"/>
  <c r="S359" i="104"/>
  <c r="S373" i="104"/>
  <c r="S374" i="104" s="1"/>
  <c r="S353" i="104"/>
  <c r="S354" i="104" s="1"/>
  <c r="S367" i="104"/>
  <c r="S375" i="104"/>
  <c r="S357" i="104"/>
  <c r="S358" i="104" s="1"/>
  <c r="S371" i="104"/>
  <c r="O369" i="104"/>
  <c r="O370" i="104" s="1"/>
  <c r="O357" i="104"/>
  <c r="O358" i="104" s="1"/>
  <c r="O353" i="104"/>
  <c r="O354" i="104" s="1"/>
  <c r="O359" i="104"/>
  <c r="O367" i="104"/>
  <c r="O355" i="104"/>
  <c r="O365" i="104"/>
  <c r="O366" i="104" s="1"/>
  <c r="O371" i="104"/>
  <c r="O373" i="104"/>
  <c r="O374" i="104" s="1"/>
  <c r="M365" i="104"/>
  <c r="M366" i="104" s="1"/>
  <c r="M369" i="104"/>
  <c r="M370" i="104" s="1"/>
  <c r="M355" i="104"/>
  <c r="M371" i="104"/>
  <c r="M353" i="104"/>
  <c r="M354" i="104" s="1"/>
  <c r="M367" i="104"/>
  <c r="M373" i="104"/>
  <c r="M374" i="104" s="1"/>
  <c r="M359" i="104"/>
  <c r="M375" i="104"/>
  <c r="M357" i="104"/>
  <c r="M358" i="104" s="1"/>
  <c r="K375" i="105"/>
  <c r="I375" i="105"/>
  <c r="G375" i="105"/>
  <c r="E375" i="105"/>
  <c r="C375" i="105"/>
  <c r="K373" i="105"/>
  <c r="K374" i="105" s="1"/>
  <c r="I373" i="105"/>
  <c r="I374" i="105" s="1"/>
  <c r="G373" i="105"/>
  <c r="G374" i="105" s="1"/>
  <c r="E373" i="105"/>
  <c r="E374" i="105" s="1"/>
  <c r="C373" i="105"/>
  <c r="C374" i="105" s="1"/>
  <c r="K371" i="105"/>
  <c r="I371" i="105"/>
  <c r="G371" i="105"/>
  <c r="E371" i="105"/>
  <c r="C371" i="105"/>
  <c r="K369" i="105"/>
  <c r="K370" i="105" s="1"/>
  <c r="I369" i="105"/>
  <c r="I370" i="105" s="1"/>
  <c r="G369" i="105"/>
  <c r="G370" i="105" s="1"/>
  <c r="E369" i="105"/>
  <c r="E370" i="105" s="1"/>
  <c r="C369" i="105"/>
  <c r="C370" i="105" s="1"/>
  <c r="K367" i="105"/>
  <c r="I367" i="105"/>
  <c r="G367" i="105"/>
  <c r="E367" i="105"/>
  <c r="C367" i="105"/>
  <c r="K365" i="105"/>
  <c r="K366" i="105" s="1"/>
  <c r="I365" i="105"/>
  <c r="I366" i="105" s="1"/>
  <c r="G365" i="105"/>
  <c r="G366" i="105" s="1"/>
  <c r="E365" i="105"/>
  <c r="E366" i="105" s="1"/>
  <c r="C365" i="105"/>
  <c r="C366" i="105" s="1"/>
  <c r="K359" i="105"/>
  <c r="I359" i="105"/>
  <c r="G359" i="105"/>
  <c r="E359" i="105"/>
  <c r="C359" i="105"/>
  <c r="K357" i="105"/>
  <c r="K358" i="105" s="1"/>
  <c r="I357" i="105"/>
  <c r="I358" i="105" s="1"/>
  <c r="G357" i="105"/>
  <c r="G358" i="105" s="1"/>
  <c r="E357" i="105"/>
  <c r="E358" i="105" s="1"/>
  <c r="C357" i="105"/>
  <c r="C358" i="105" s="1"/>
  <c r="K355" i="105"/>
  <c r="I355" i="105"/>
  <c r="G355" i="105"/>
  <c r="E355" i="105"/>
  <c r="C355" i="105"/>
  <c r="K353" i="105"/>
  <c r="K354" i="105" s="1"/>
  <c r="I353" i="105"/>
  <c r="I354" i="105" s="1"/>
  <c r="G353" i="105"/>
  <c r="G354" i="105" s="1"/>
  <c r="E353" i="105"/>
  <c r="E354" i="105" s="1"/>
  <c r="C353" i="105"/>
  <c r="C354" i="105" s="1"/>
  <c r="Q367" i="105"/>
  <c r="Q357" i="105"/>
  <c r="Q358" i="105" s="1"/>
  <c r="Q371" i="105"/>
  <c r="Q359" i="105"/>
  <c r="Q375" i="105"/>
  <c r="Q373" i="105"/>
  <c r="Q374" i="105" s="1"/>
  <c r="Q353" i="105"/>
  <c r="Q354" i="105" s="1"/>
  <c r="Q369" i="105"/>
  <c r="Q370" i="105" s="1"/>
  <c r="Q355" i="105"/>
  <c r="Q365" i="105"/>
  <c r="Q366" i="105" s="1"/>
  <c r="S375" i="105"/>
  <c r="S367" i="105"/>
  <c r="S369" i="105"/>
  <c r="S370" i="105" s="1"/>
  <c r="S355" i="105"/>
  <c r="S373" i="105"/>
  <c r="S374" i="105" s="1"/>
  <c r="S371" i="105"/>
  <c r="S359" i="105"/>
  <c r="S365" i="105"/>
  <c r="S366" i="105" s="1"/>
  <c r="S353" i="105"/>
  <c r="S354" i="105" s="1"/>
  <c r="S357" i="105"/>
  <c r="S358" i="105" s="1"/>
  <c r="O371" i="105"/>
  <c r="O373" i="105"/>
  <c r="O374" i="105" s="1"/>
  <c r="O367" i="105"/>
  <c r="O355" i="105"/>
  <c r="O369" i="105"/>
  <c r="O370" i="105" s="1"/>
  <c r="O359" i="105"/>
  <c r="O365" i="105"/>
  <c r="O366" i="105" s="1"/>
  <c r="O357" i="105"/>
  <c r="O358" i="105" s="1"/>
  <c r="O353" i="105"/>
  <c r="O354" i="105" s="1"/>
  <c r="M367" i="105"/>
  <c r="M355" i="105"/>
  <c r="M375" i="105"/>
  <c r="M371" i="105"/>
  <c r="M365" i="105"/>
  <c r="M366" i="105" s="1"/>
  <c r="M373" i="105"/>
  <c r="M374" i="105" s="1"/>
  <c r="M369" i="105"/>
  <c r="M370" i="105" s="1"/>
  <c r="M357" i="105"/>
  <c r="M358" i="105" s="1"/>
  <c r="M359" i="105"/>
  <c r="M353" i="105"/>
  <c r="M354" i="105" s="1"/>
  <c r="C377" i="105"/>
  <c r="O400" i="105" s="1"/>
  <c r="U352" i="105"/>
  <c r="C377" i="104"/>
  <c r="O400" i="104" s="1"/>
  <c r="U352" i="104"/>
  <c r="U352" i="103"/>
  <c r="C377" i="103"/>
  <c r="O400" i="103" s="1"/>
  <c r="U352" i="102"/>
  <c r="C377" i="102"/>
  <c r="O400" i="102" s="1"/>
  <c r="C402" i="101"/>
  <c r="O425" i="101" s="1"/>
  <c r="U377" i="101"/>
  <c r="C378" i="95"/>
  <c r="O401" i="95" s="1"/>
  <c r="U353" i="95"/>
  <c r="K401" i="95" l="1"/>
  <c r="K399" i="95"/>
  <c r="K400" i="95" s="1"/>
  <c r="K397" i="95"/>
  <c r="K395" i="95"/>
  <c r="K396" i="95" s="1"/>
  <c r="K393" i="95"/>
  <c r="K391" i="95"/>
  <c r="K392" i="95" s="1"/>
  <c r="K385" i="95"/>
  <c r="K383" i="95"/>
  <c r="K384" i="95" s="1"/>
  <c r="K381" i="95"/>
  <c r="K379" i="95"/>
  <c r="K380" i="95" s="1"/>
  <c r="I401" i="95"/>
  <c r="I399" i="95"/>
  <c r="I400" i="95" s="1"/>
  <c r="I397" i="95"/>
  <c r="I395" i="95"/>
  <c r="I396" i="95" s="1"/>
  <c r="I393" i="95"/>
  <c r="I391" i="95"/>
  <c r="I392" i="95" s="1"/>
  <c r="I385" i="95"/>
  <c r="I383" i="95"/>
  <c r="I384" i="95" s="1"/>
  <c r="I381" i="95"/>
  <c r="I379" i="95"/>
  <c r="I380" i="95" s="1"/>
  <c r="Q385" i="95"/>
  <c r="Q395" i="95"/>
  <c r="Q396" i="95" s="1"/>
  <c r="Q401" i="95"/>
  <c r="Q379" i="95"/>
  <c r="Q380" i="95" s="1"/>
  <c r="Q399" i="95"/>
  <c r="Q400" i="95" s="1"/>
  <c r="Q383" i="95"/>
  <c r="Q384" i="95" s="1"/>
  <c r="Q391" i="95"/>
  <c r="Q392" i="95" s="1"/>
  <c r="Q393" i="95"/>
  <c r="Q381" i="95"/>
  <c r="Q397" i="95"/>
  <c r="S379" i="95"/>
  <c r="S380" i="95" s="1"/>
  <c r="S385" i="95"/>
  <c r="S397" i="95"/>
  <c r="S383" i="95"/>
  <c r="S384" i="95" s="1"/>
  <c r="S399" i="95"/>
  <c r="S400" i="95" s="1"/>
  <c r="S393" i="95"/>
  <c r="S391" i="95"/>
  <c r="S392" i="95" s="1"/>
  <c r="S395" i="95"/>
  <c r="S396" i="95" s="1"/>
  <c r="S401" i="95"/>
  <c r="S381" i="95"/>
  <c r="O391" i="95"/>
  <c r="O392" i="95" s="1"/>
  <c r="O393" i="95"/>
  <c r="O383" i="95"/>
  <c r="O384" i="95" s="1"/>
  <c r="O399" i="95"/>
  <c r="O400" i="95" s="1"/>
  <c r="O385" i="95"/>
  <c r="O379" i="95"/>
  <c r="O380" i="95" s="1"/>
  <c r="O397" i="95"/>
  <c r="O381" i="95"/>
  <c r="O395" i="95"/>
  <c r="O396" i="95" s="1"/>
  <c r="M393" i="95"/>
  <c r="M399" i="95"/>
  <c r="M400" i="95" s="1"/>
  <c r="M391" i="95"/>
  <c r="M392" i="95" s="1"/>
  <c r="M401" i="95"/>
  <c r="M395" i="95"/>
  <c r="M396" i="95" s="1"/>
  <c r="M383" i="95"/>
  <c r="M384" i="95" s="1"/>
  <c r="M379" i="95"/>
  <c r="M380" i="95" s="1"/>
  <c r="M385" i="95"/>
  <c r="M397" i="95"/>
  <c r="M381" i="95"/>
  <c r="G401" i="95"/>
  <c r="G399" i="95"/>
  <c r="G400" i="95" s="1"/>
  <c r="G397" i="95"/>
  <c r="G395" i="95"/>
  <c r="G396" i="95" s="1"/>
  <c r="G393" i="95"/>
  <c r="G391" i="95"/>
  <c r="G392" i="95" s="1"/>
  <c r="G385" i="95"/>
  <c r="G383" i="95"/>
  <c r="G384" i="95" s="1"/>
  <c r="G381" i="95"/>
  <c r="G379" i="95"/>
  <c r="G380" i="95" s="1"/>
  <c r="E401" i="95"/>
  <c r="E399" i="95"/>
  <c r="E400" i="95" s="1"/>
  <c r="E397" i="95"/>
  <c r="E395" i="95"/>
  <c r="E396" i="95" s="1"/>
  <c r="E393" i="95"/>
  <c r="E391" i="95"/>
  <c r="E392" i="95" s="1"/>
  <c r="E385" i="95"/>
  <c r="E383" i="95"/>
  <c r="E384" i="95" s="1"/>
  <c r="E381" i="95"/>
  <c r="E379" i="95"/>
  <c r="E380" i="95" s="1"/>
  <c r="C401" i="95"/>
  <c r="C399" i="95"/>
  <c r="C400" i="95" s="1"/>
  <c r="C397" i="95"/>
  <c r="C395" i="95"/>
  <c r="C396" i="95" s="1"/>
  <c r="C393" i="95"/>
  <c r="C391" i="95"/>
  <c r="C392" i="95" s="1"/>
  <c r="C385" i="95"/>
  <c r="C383" i="95"/>
  <c r="C384" i="95" s="1"/>
  <c r="C381" i="95"/>
  <c r="C379" i="95"/>
  <c r="C380" i="95" s="1"/>
  <c r="K425" i="101"/>
  <c r="K423" i="101"/>
  <c r="K424" i="101" s="1"/>
  <c r="K421" i="101"/>
  <c r="K419" i="101"/>
  <c r="K420" i="101" s="1"/>
  <c r="K417" i="101"/>
  <c r="K415" i="101"/>
  <c r="K416" i="101" s="1"/>
  <c r="K409" i="101"/>
  <c r="K407" i="101"/>
  <c r="K408" i="101" s="1"/>
  <c r="K405" i="101"/>
  <c r="K403" i="101"/>
  <c r="K404" i="101" s="1"/>
  <c r="I425" i="101"/>
  <c r="I423" i="101"/>
  <c r="I424" i="101" s="1"/>
  <c r="I421" i="101"/>
  <c r="I419" i="101"/>
  <c r="I420" i="101" s="1"/>
  <c r="I417" i="101"/>
  <c r="I415" i="101"/>
  <c r="I416" i="101" s="1"/>
  <c r="I409" i="101"/>
  <c r="I407" i="101"/>
  <c r="I408" i="101" s="1"/>
  <c r="I405" i="101"/>
  <c r="I403" i="101"/>
  <c r="I404" i="101" s="1"/>
  <c r="G425" i="101"/>
  <c r="G423" i="101"/>
  <c r="G424" i="101" s="1"/>
  <c r="G421" i="101"/>
  <c r="G419" i="101"/>
  <c r="G420" i="101" s="1"/>
  <c r="G417" i="101"/>
  <c r="G415" i="101"/>
  <c r="G416" i="101" s="1"/>
  <c r="G409" i="101"/>
  <c r="G407" i="101"/>
  <c r="G408" i="101" s="1"/>
  <c r="G405" i="101"/>
  <c r="G403" i="101"/>
  <c r="G404" i="101" s="1"/>
  <c r="E425" i="101"/>
  <c r="E423" i="101"/>
  <c r="E424" i="101" s="1"/>
  <c r="E421" i="101"/>
  <c r="E419" i="101"/>
  <c r="E420" i="101" s="1"/>
  <c r="E417" i="101"/>
  <c r="E415" i="101"/>
  <c r="E416" i="101" s="1"/>
  <c r="E409" i="101"/>
  <c r="E407" i="101"/>
  <c r="E408" i="101" s="1"/>
  <c r="E405" i="101"/>
  <c r="E403" i="101"/>
  <c r="E404" i="101" s="1"/>
  <c r="C425" i="101"/>
  <c r="C423" i="101"/>
  <c r="C424" i="101" s="1"/>
  <c r="C421" i="101"/>
  <c r="C419" i="101"/>
  <c r="C420" i="101" s="1"/>
  <c r="C417" i="101"/>
  <c r="C415" i="101"/>
  <c r="C416" i="101" s="1"/>
  <c r="C409" i="101"/>
  <c r="C407" i="101"/>
  <c r="C408" i="101" s="1"/>
  <c r="C405" i="101"/>
  <c r="C403" i="101"/>
  <c r="C404" i="101" s="1"/>
  <c r="Q415" i="101"/>
  <c r="Q416" i="101" s="1"/>
  <c r="Q425" i="101"/>
  <c r="Q403" i="101"/>
  <c r="Q404" i="101" s="1"/>
  <c r="Q419" i="101"/>
  <c r="Q420" i="101" s="1"/>
  <c r="Q423" i="101"/>
  <c r="Q424" i="101" s="1"/>
  <c r="Q405" i="101"/>
  <c r="Q421" i="101"/>
  <c r="Q417" i="101"/>
  <c r="Q407" i="101"/>
  <c r="Q408" i="101" s="1"/>
  <c r="Q409" i="101"/>
  <c r="S409" i="101"/>
  <c r="S405" i="101"/>
  <c r="S423" i="101"/>
  <c r="S424" i="101" s="1"/>
  <c r="S403" i="101"/>
  <c r="S404" i="101" s="1"/>
  <c r="S425" i="101"/>
  <c r="S419" i="101"/>
  <c r="S420" i="101" s="1"/>
  <c r="S421" i="101"/>
  <c r="S415" i="101"/>
  <c r="S416" i="101" s="1"/>
  <c r="S407" i="101"/>
  <c r="S408" i="101" s="1"/>
  <c r="S417" i="101"/>
  <c r="O405" i="101"/>
  <c r="O407" i="101"/>
  <c r="O408" i="101" s="1"/>
  <c r="O423" i="101"/>
  <c r="O424" i="101" s="1"/>
  <c r="O403" i="101"/>
  <c r="O404" i="101" s="1"/>
  <c r="O417" i="101"/>
  <c r="O419" i="101"/>
  <c r="O420" i="101" s="1"/>
  <c r="O409" i="101"/>
  <c r="O421" i="101"/>
  <c r="O415" i="101"/>
  <c r="O416" i="101" s="1"/>
  <c r="M419" i="101"/>
  <c r="M420" i="101" s="1"/>
  <c r="M409" i="101"/>
  <c r="M425" i="101"/>
  <c r="M403" i="101"/>
  <c r="M404" i="101" s="1"/>
  <c r="M417" i="101"/>
  <c r="M407" i="101"/>
  <c r="M408" i="101" s="1"/>
  <c r="M405" i="101"/>
  <c r="M421" i="101"/>
  <c r="M415" i="101"/>
  <c r="M416" i="101" s="1"/>
  <c r="M423" i="101"/>
  <c r="M424" i="101" s="1"/>
  <c r="K400" i="102"/>
  <c r="I400" i="102"/>
  <c r="G400" i="102"/>
  <c r="E400" i="102"/>
  <c r="C400" i="102"/>
  <c r="K398" i="102"/>
  <c r="K399" i="102" s="1"/>
  <c r="I398" i="102"/>
  <c r="I399" i="102" s="1"/>
  <c r="G398" i="102"/>
  <c r="G399" i="102" s="1"/>
  <c r="E398" i="102"/>
  <c r="E399" i="102" s="1"/>
  <c r="C398" i="102"/>
  <c r="C399" i="102" s="1"/>
  <c r="K396" i="102"/>
  <c r="I396" i="102"/>
  <c r="G396" i="102"/>
  <c r="E396" i="102"/>
  <c r="C396" i="102"/>
  <c r="K394" i="102"/>
  <c r="K395" i="102" s="1"/>
  <c r="I394" i="102"/>
  <c r="I395" i="102" s="1"/>
  <c r="G394" i="102"/>
  <c r="G395" i="102" s="1"/>
  <c r="E394" i="102"/>
  <c r="E395" i="102" s="1"/>
  <c r="C394" i="102"/>
  <c r="C395" i="102" s="1"/>
  <c r="K392" i="102"/>
  <c r="I392" i="102"/>
  <c r="G392" i="102"/>
  <c r="E392" i="102"/>
  <c r="C392" i="102"/>
  <c r="K390" i="102"/>
  <c r="K391" i="102" s="1"/>
  <c r="I390" i="102"/>
  <c r="I391" i="102" s="1"/>
  <c r="G390" i="102"/>
  <c r="G391" i="102" s="1"/>
  <c r="E390" i="102"/>
  <c r="E391" i="102" s="1"/>
  <c r="C390" i="102"/>
  <c r="C391" i="102" s="1"/>
  <c r="K384" i="102"/>
  <c r="I384" i="102"/>
  <c r="G384" i="102"/>
  <c r="E384" i="102"/>
  <c r="C384" i="102"/>
  <c r="K382" i="102"/>
  <c r="K383" i="102" s="1"/>
  <c r="I382" i="102"/>
  <c r="I383" i="102" s="1"/>
  <c r="G382" i="102"/>
  <c r="G383" i="102" s="1"/>
  <c r="E382" i="102"/>
  <c r="E383" i="102" s="1"/>
  <c r="C382" i="102"/>
  <c r="C383" i="102" s="1"/>
  <c r="K380" i="102"/>
  <c r="I380" i="102"/>
  <c r="G380" i="102"/>
  <c r="E380" i="102"/>
  <c r="C380" i="102"/>
  <c r="K378" i="102"/>
  <c r="K379" i="102" s="1"/>
  <c r="I378" i="102"/>
  <c r="I379" i="102" s="1"/>
  <c r="G378" i="102"/>
  <c r="G379" i="102" s="1"/>
  <c r="E378" i="102"/>
  <c r="E379" i="102" s="1"/>
  <c r="C378" i="102"/>
  <c r="C379" i="102" s="1"/>
  <c r="Q392" i="102"/>
  <c r="Q394" i="102"/>
  <c r="Q395" i="102" s="1"/>
  <c r="Q378" i="102"/>
  <c r="Q379" i="102" s="1"/>
  <c r="Q400" i="102"/>
  <c r="Q380" i="102"/>
  <c r="Q398" i="102"/>
  <c r="Q399" i="102" s="1"/>
  <c r="Q382" i="102"/>
  <c r="Q383" i="102" s="1"/>
  <c r="Q396" i="102"/>
  <c r="Q384" i="102"/>
  <c r="Q390" i="102"/>
  <c r="Q391" i="102" s="1"/>
  <c r="S380" i="102"/>
  <c r="S384" i="102"/>
  <c r="S392" i="102"/>
  <c r="S390" i="102"/>
  <c r="S391" i="102" s="1"/>
  <c r="S400" i="102"/>
  <c r="S382" i="102"/>
  <c r="S383" i="102" s="1"/>
  <c r="S394" i="102"/>
  <c r="S395" i="102" s="1"/>
  <c r="S396" i="102"/>
  <c r="S378" i="102"/>
  <c r="S379" i="102" s="1"/>
  <c r="S398" i="102"/>
  <c r="S399" i="102" s="1"/>
  <c r="O384" i="102"/>
  <c r="O392" i="102"/>
  <c r="O398" i="102"/>
  <c r="O399" i="102" s="1"/>
  <c r="O380" i="102"/>
  <c r="O378" i="102"/>
  <c r="O379" i="102" s="1"/>
  <c r="O382" i="102"/>
  <c r="O383" i="102" s="1"/>
  <c r="O396" i="102"/>
  <c r="O394" i="102"/>
  <c r="O395" i="102" s="1"/>
  <c r="O390" i="102"/>
  <c r="O391" i="102" s="1"/>
  <c r="M392" i="102"/>
  <c r="M380" i="102"/>
  <c r="M398" i="102"/>
  <c r="M399" i="102" s="1"/>
  <c r="M400" i="102"/>
  <c r="M382" i="102"/>
  <c r="M383" i="102" s="1"/>
  <c r="M394" i="102"/>
  <c r="M395" i="102" s="1"/>
  <c r="M384" i="102"/>
  <c r="M390" i="102"/>
  <c r="M391" i="102" s="1"/>
  <c r="M378" i="102"/>
  <c r="M379" i="102" s="1"/>
  <c r="M396" i="102"/>
  <c r="K400" i="103"/>
  <c r="I400" i="103"/>
  <c r="G400" i="103"/>
  <c r="E400" i="103"/>
  <c r="C400" i="103"/>
  <c r="K398" i="103"/>
  <c r="K399" i="103" s="1"/>
  <c r="I398" i="103"/>
  <c r="I399" i="103" s="1"/>
  <c r="G398" i="103"/>
  <c r="G399" i="103" s="1"/>
  <c r="E398" i="103"/>
  <c r="E399" i="103" s="1"/>
  <c r="C398" i="103"/>
  <c r="C399" i="103" s="1"/>
  <c r="K396" i="103"/>
  <c r="I396" i="103"/>
  <c r="G396" i="103"/>
  <c r="E396" i="103"/>
  <c r="C396" i="103"/>
  <c r="K394" i="103"/>
  <c r="K395" i="103" s="1"/>
  <c r="I394" i="103"/>
  <c r="I395" i="103" s="1"/>
  <c r="G394" i="103"/>
  <c r="G395" i="103" s="1"/>
  <c r="E394" i="103"/>
  <c r="E395" i="103" s="1"/>
  <c r="C394" i="103"/>
  <c r="C395" i="103" s="1"/>
  <c r="K392" i="103"/>
  <c r="I392" i="103"/>
  <c r="G392" i="103"/>
  <c r="E392" i="103"/>
  <c r="C392" i="103"/>
  <c r="K390" i="103"/>
  <c r="K391" i="103" s="1"/>
  <c r="I390" i="103"/>
  <c r="I391" i="103" s="1"/>
  <c r="G390" i="103"/>
  <c r="G391" i="103" s="1"/>
  <c r="E390" i="103"/>
  <c r="E391" i="103" s="1"/>
  <c r="C390" i="103"/>
  <c r="C391" i="103" s="1"/>
  <c r="K384" i="103"/>
  <c r="I384" i="103"/>
  <c r="G384" i="103"/>
  <c r="E384" i="103"/>
  <c r="C384" i="103"/>
  <c r="K382" i="103"/>
  <c r="K383" i="103" s="1"/>
  <c r="I382" i="103"/>
  <c r="I383" i="103" s="1"/>
  <c r="G382" i="103"/>
  <c r="G383" i="103" s="1"/>
  <c r="E382" i="103"/>
  <c r="E383" i="103" s="1"/>
  <c r="C382" i="103"/>
  <c r="C383" i="103" s="1"/>
  <c r="K380" i="103"/>
  <c r="I380" i="103"/>
  <c r="G380" i="103"/>
  <c r="E380" i="103"/>
  <c r="C380" i="103"/>
  <c r="K378" i="103"/>
  <c r="K379" i="103" s="1"/>
  <c r="I378" i="103"/>
  <c r="I379" i="103" s="1"/>
  <c r="G378" i="103"/>
  <c r="G379" i="103" s="1"/>
  <c r="E378" i="103"/>
  <c r="E379" i="103" s="1"/>
  <c r="C378" i="103"/>
  <c r="C379" i="103" s="1"/>
  <c r="Q378" i="103"/>
  <c r="Q379" i="103" s="1"/>
  <c r="Q384" i="103"/>
  <c r="Q394" i="103"/>
  <c r="Q395" i="103" s="1"/>
  <c r="Q390" i="103"/>
  <c r="Q391" i="103" s="1"/>
  <c r="Q382" i="103"/>
  <c r="Q383" i="103" s="1"/>
  <c r="Q396" i="103"/>
  <c r="Q398" i="103"/>
  <c r="Q399" i="103" s="1"/>
  <c r="Q380" i="103"/>
  <c r="Q400" i="103"/>
  <c r="Q392" i="103"/>
  <c r="S398" i="103"/>
  <c r="S399" i="103" s="1"/>
  <c r="S392" i="103"/>
  <c r="S382" i="103"/>
  <c r="S383" i="103" s="1"/>
  <c r="S380" i="103"/>
  <c r="S378" i="103"/>
  <c r="S379" i="103" s="1"/>
  <c r="S390" i="103"/>
  <c r="S391" i="103" s="1"/>
  <c r="S396" i="103"/>
  <c r="S394" i="103"/>
  <c r="S395" i="103" s="1"/>
  <c r="S384" i="103"/>
  <c r="S400" i="103"/>
  <c r="O380" i="103"/>
  <c r="O394" i="103"/>
  <c r="O395" i="103" s="1"/>
  <c r="O378" i="103"/>
  <c r="O379" i="103" s="1"/>
  <c r="O398" i="103"/>
  <c r="O399" i="103" s="1"/>
  <c r="O390" i="103"/>
  <c r="O391" i="103" s="1"/>
  <c r="O384" i="103"/>
  <c r="O396" i="103"/>
  <c r="O382" i="103"/>
  <c r="O383" i="103" s="1"/>
  <c r="O392" i="103"/>
  <c r="M400" i="103"/>
  <c r="M396" i="103"/>
  <c r="M390" i="103"/>
  <c r="M391" i="103" s="1"/>
  <c r="M398" i="103"/>
  <c r="M399" i="103" s="1"/>
  <c r="M382" i="103"/>
  <c r="M383" i="103" s="1"/>
  <c r="M394" i="103"/>
  <c r="M395" i="103" s="1"/>
  <c r="M380" i="103"/>
  <c r="M378" i="103"/>
  <c r="M379" i="103" s="1"/>
  <c r="M384" i="103"/>
  <c r="M392" i="103"/>
  <c r="K400" i="104"/>
  <c r="I400" i="104"/>
  <c r="G400" i="104"/>
  <c r="E400" i="104"/>
  <c r="C400" i="104"/>
  <c r="K398" i="104"/>
  <c r="K399" i="104" s="1"/>
  <c r="I398" i="104"/>
  <c r="I399" i="104" s="1"/>
  <c r="G398" i="104"/>
  <c r="G399" i="104" s="1"/>
  <c r="E398" i="104"/>
  <c r="E399" i="104" s="1"/>
  <c r="C398" i="104"/>
  <c r="C399" i="104" s="1"/>
  <c r="K396" i="104"/>
  <c r="I396" i="104"/>
  <c r="G396" i="104"/>
  <c r="E396" i="104"/>
  <c r="C396" i="104"/>
  <c r="K394" i="104"/>
  <c r="K395" i="104" s="1"/>
  <c r="I394" i="104"/>
  <c r="I395" i="104" s="1"/>
  <c r="G394" i="104"/>
  <c r="G395" i="104" s="1"/>
  <c r="E394" i="104"/>
  <c r="E395" i="104" s="1"/>
  <c r="C394" i="104"/>
  <c r="C395" i="104" s="1"/>
  <c r="K392" i="104"/>
  <c r="I392" i="104"/>
  <c r="G392" i="104"/>
  <c r="E392" i="104"/>
  <c r="C392" i="104"/>
  <c r="K390" i="104"/>
  <c r="K391" i="104" s="1"/>
  <c r="I390" i="104"/>
  <c r="I391" i="104" s="1"/>
  <c r="G390" i="104"/>
  <c r="G391" i="104" s="1"/>
  <c r="E390" i="104"/>
  <c r="E391" i="104" s="1"/>
  <c r="C390" i="104"/>
  <c r="C391" i="104" s="1"/>
  <c r="K384" i="104"/>
  <c r="I384" i="104"/>
  <c r="G384" i="104"/>
  <c r="E384" i="104"/>
  <c r="C384" i="104"/>
  <c r="K382" i="104"/>
  <c r="K383" i="104" s="1"/>
  <c r="I382" i="104"/>
  <c r="I383" i="104" s="1"/>
  <c r="G382" i="104"/>
  <c r="G383" i="104" s="1"/>
  <c r="E382" i="104"/>
  <c r="E383" i="104" s="1"/>
  <c r="C382" i="104"/>
  <c r="C383" i="104" s="1"/>
  <c r="K380" i="104"/>
  <c r="I380" i="104"/>
  <c r="G380" i="104"/>
  <c r="E380" i="104"/>
  <c r="C380" i="104"/>
  <c r="K378" i="104"/>
  <c r="K379" i="104" s="1"/>
  <c r="I378" i="104"/>
  <c r="I379" i="104" s="1"/>
  <c r="G378" i="104"/>
  <c r="G379" i="104" s="1"/>
  <c r="E378" i="104"/>
  <c r="E379" i="104" s="1"/>
  <c r="C378" i="104"/>
  <c r="C379" i="104" s="1"/>
  <c r="Q400" i="104"/>
  <c r="Q384" i="104"/>
  <c r="Q396" i="104"/>
  <c r="Q382" i="104"/>
  <c r="Q383" i="104" s="1"/>
  <c r="Q394" i="104"/>
  <c r="Q395" i="104" s="1"/>
  <c r="Q380" i="104"/>
  <c r="Q392" i="104"/>
  <c r="Q390" i="104"/>
  <c r="Q391" i="104" s="1"/>
  <c r="Q378" i="104"/>
  <c r="Q379" i="104" s="1"/>
  <c r="Q398" i="104"/>
  <c r="Q399" i="104" s="1"/>
  <c r="S382" i="104"/>
  <c r="S383" i="104" s="1"/>
  <c r="S380" i="104"/>
  <c r="S400" i="104"/>
  <c r="S396" i="104"/>
  <c r="S378" i="104"/>
  <c r="S379" i="104" s="1"/>
  <c r="S394" i="104"/>
  <c r="S395" i="104" s="1"/>
  <c r="S392" i="104"/>
  <c r="S398" i="104"/>
  <c r="S399" i="104" s="1"/>
  <c r="S384" i="104"/>
  <c r="S390" i="104"/>
  <c r="S391" i="104" s="1"/>
  <c r="O380" i="104"/>
  <c r="O392" i="104"/>
  <c r="O396" i="104"/>
  <c r="O390" i="104"/>
  <c r="O391" i="104" s="1"/>
  <c r="O398" i="104"/>
  <c r="O399" i="104" s="1"/>
  <c r="O384" i="104"/>
  <c r="O378" i="104"/>
  <c r="O379" i="104" s="1"/>
  <c r="O394" i="104"/>
  <c r="O395" i="104" s="1"/>
  <c r="O382" i="104"/>
  <c r="O383" i="104" s="1"/>
  <c r="M384" i="104"/>
  <c r="M394" i="104"/>
  <c r="M395" i="104" s="1"/>
  <c r="M390" i="104"/>
  <c r="M391" i="104" s="1"/>
  <c r="M398" i="104"/>
  <c r="M399" i="104" s="1"/>
  <c r="M392" i="104"/>
  <c r="M380" i="104"/>
  <c r="M396" i="104"/>
  <c r="M400" i="104"/>
  <c r="M382" i="104"/>
  <c r="M383" i="104" s="1"/>
  <c r="M378" i="104"/>
  <c r="M379" i="104" s="1"/>
  <c r="K400" i="105"/>
  <c r="I400" i="105"/>
  <c r="G400" i="105"/>
  <c r="E400" i="105"/>
  <c r="C400" i="105"/>
  <c r="K398" i="105"/>
  <c r="K399" i="105" s="1"/>
  <c r="I398" i="105"/>
  <c r="I399" i="105" s="1"/>
  <c r="G398" i="105"/>
  <c r="G399" i="105" s="1"/>
  <c r="E398" i="105"/>
  <c r="E399" i="105" s="1"/>
  <c r="C398" i="105"/>
  <c r="C399" i="105" s="1"/>
  <c r="K396" i="105"/>
  <c r="I396" i="105"/>
  <c r="G396" i="105"/>
  <c r="E396" i="105"/>
  <c r="C396" i="105"/>
  <c r="K394" i="105"/>
  <c r="K395" i="105" s="1"/>
  <c r="I394" i="105"/>
  <c r="I395" i="105" s="1"/>
  <c r="G394" i="105"/>
  <c r="G395" i="105" s="1"/>
  <c r="E394" i="105"/>
  <c r="E395" i="105" s="1"/>
  <c r="C394" i="105"/>
  <c r="C395" i="105" s="1"/>
  <c r="K392" i="105"/>
  <c r="I392" i="105"/>
  <c r="G392" i="105"/>
  <c r="E392" i="105"/>
  <c r="C392" i="105"/>
  <c r="K390" i="105"/>
  <c r="K391" i="105" s="1"/>
  <c r="I390" i="105"/>
  <c r="I391" i="105" s="1"/>
  <c r="G390" i="105"/>
  <c r="G391" i="105" s="1"/>
  <c r="E390" i="105"/>
  <c r="E391" i="105" s="1"/>
  <c r="C390" i="105"/>
  <c r="C391" i="105" s="1"/>
  <c r="K384" i="105"/>
  <c r="I384" i="105"/>
  <c r="G384" i="105"/>
  <c r="E384" i="105"/>
  <c r="C384" i="105"/>
  <c r="K382" i="105"/>
  <c r="K383" i="105" s="1"/>
  <c r="I382" i="105"/>
  <c r="I383" i="105" s="1"/>
  <c r="G382" i="105"/>
  <c r="G383" i="105" s="1"/>
  <c r="E382" i="105"/>
  <c r="E383" i="105" s="1"/>
  <c r="C382" i="105"/>
  <c r="C383" i="105" s="1"/>
  <c r="K380" i="105"/>
  <c r="I380" i="105"/>
  <c r="G380" i="105"/>
  <c r="E380" i="105"/>
  <c r="C380" i="105"/>
  <c r="K378" i="105"/>
  <c r="K379" i="105" s="1"/>
  <c r="I378" i="105"/>
  <c r="I379" i="105" s="1"/>
  <c r="G378" i="105"/>
  <c r="G379" i="105" s="1"/>
  <c r="E378" i="105"/>
  <c r="E379" i="105" s="1"/>
  <c r="C378" i="105"/>
  <c r="C379" i="105" s="1"/>
  <c r="Q396" i="105"/>
  <c r="Q380" i="105"/>
  <c r="Q392" i="105"/>
  <c r="Q398" i="105"/>
  <c r="Q399" i="105" s="1"/>
  <c r="Q378" i="105"/>
  <c r="Q379" i="105" s="1"/>
  <c r="Q394" i="105"/>
  <c r="Q395" i="105" s="1"/>
  <c r="Q382" i="105"/>
  <c r="Q383" i="105" s="1"/>
  <c r="Q390" i="105"/>
  <c r="Q391" i="105" s="1"/>
  <c r="Q400" i="105"/>
  <c r="Q384" i="105"/>
  <c r="S378" i="105"/>
  <c r="S379" i="105" s="1"/>
  <c r="S392" i="105"/>
  <c r="S396" i="105"/>
  <c r="S400" i="105"/>
  <c r="S398" i="105"/>
  <c r="S399" i="105" s="1"/>
  <c r="S394" i="105"/>
  <c r="S395" i="105" s="1"/>
  <c r="S380" i="105"/>
  <c r="S382" i="105"/>
  <c r="S383" i="105" s="1"/>
  <c r="S390" i="105"/>
  <c r="S391" i="105" s="1"/>
  <c r="S384" i="105"/>
  <c r="O390" i="105"/>
  <c r="O391" i="105" s="1"/>
  <c r="O396" i="105"/>
  <c r="O392" i="105"/>
  <c r="O394" i="105"/>
  <c r="O395" i="105" s="1"/>
  <c r="O384" i="105"/>
  <c r="O398" i="105"/>
  <c r="O399" i="105" s="1"/>
  <c r="O382" i="105"/>
  <c r="O383" i="105" s="1"/>
  <c r="O378" i="105"/>
  <c r="O379" i="105" s="1"/>
  <c r="O380" i="105"/>
  <c r="M400" i="105"/>
  <c r="M380" i="105"/>
  <c r="M392" i="105"/>
  <c r="M378" i="105"/>
  <c r="M379" i="105" s="1"/>
  <c r="M398" i="105"/>
  <c r="M399" i="105" s="1"/>
  <c r="M394" i="105"/>
  <c r="M395" i="105" s="1"/>
  <c r="M396" i="105"/>
  <c r="M384" i="105"/>
  <c r="M382" i="105"/>
  <c r="M383" i="105" s="1"/>
  <c r="M390" i="105"/>
  <c r="M391" i="105" s="1"/>
  <c r="U377" i="105"/>
  <c r="C402" i="105"/>
  <c r="O425" i="105" s="1"/>
  <c r="C402" i="104"/>
  <c r="O425" i="104" s="1"/>
  <c r="U377" i="104"/>
  <c r="C402" i="103"/>
  <c r="O425" i="103" s="1"/>
  <c r="U377" i="103"/>
  <c r="C402" i="102"/>
  <c r="O425" i="102" s="1"/>
  <c r="U377" i="102"/>
  <c r="C427" i="101"/>
  <c r="O450" i="101" s="1"/>
  <c r="U402" i="101"/>
  <c r="C403" i="95"/>
  <c r="O426" i="95" s="1"/>
  <c r="U378" i="95"/>
  <c r="K426" i="95" l="1"/>
  <c r="K424" i="95"/>
  <c r="K425" i="95" s="1"/>
  <c r="K422" i="95"/>
  <c r="K420" i="95"/>
  <c r="K421" i="95" s="1"/>
  <c r="K418" i="95"/>
  <c r="K416" i="95"/>
  <c r="K417" i="95" s="1"/>
  <c r="K410" i="95"/>
  <c r="K408" i="95"/>
  <c r="K409" i="95" s="1"/>
  <c r="K406" i="95"/>
  <c r="K404" i="95"/>
  <c r="K405" i="95" s="1"/>
  <c r="I426" i="95"/>
  <c r="I424" i="95"/>
  <c r="I425" i="95" s="1"/>
  <c r="I422" i="95"/>
  <c r="I420" i="95"/>
  <c r="I421" i="95" s="1"/>
  <c r="I418" i="95"/>
  <c r="I416" i="95"/>
  <c r="I417" i="95" s="1"/>
  <c r="I410" i="95"/>
  <c r="I408" i="95"/>
  <c r="I409" i="95" s="1"/>
  <c r="I406" i="95"/>
  <c r="I404" i="95"/>
  <c r="I405" i="95" s="1"/>
  <c r="Q410" i="95"/>
  <c r="Q426" i="95"/>
  <c r="Q404" i="95"/>
  <c r="Q405" i="95" s="1"/>
  <c r="Q424" i="95"/>
  <c r="Q425" i="95" s="1"/>
  <c r="Q406" i="95"/>
  <c r="Q418" i="95"/>
  <c r="Q420" i="95"/>
  <c r="Q421" i="95" s="1"/>
  <c r="Q408" i="95"/>
  <c r="Q409" i="95" s="1"/>
  <c r="Q422" i="95"/>
  <c r="Q416" i="95"/>
  <c r="Q417" i="95" s="1"/>
  <c r="S424" i="95"/>
  <c r="S425" i="95" s="1"/>
  <c r="S426" i="95"/>
  <c r="S406" i="95"/>
  <c r="S404" i="95"/>
  <c r="S405" i="95" s="1"/>
  <c r="S416" i="95"/>
  <c r="S417" i="95" s="1"/>
  <c r="S420" i="95"/>
  <c r="S421" i="95" s="1"/>
  <c r="S408" i="95"/>
  <c r="S409" i="95" s="1"/>
  <c r="S422" i="95"/>
  <c r="S410" i="95"/>
  <c r="S418" i="95"/>
  <c r="O418" i="95"/>
  <c r="O410" i="95"/>
  <c r="O422" i="95"/>
  <c r="O420" i="95"/>
  <c r="O421" i="95" s="1"/>
  <c r="O408" i="95"/>
  <c r="O409" i="95" s="1"/>
  <c r="O416" i="95"/>
  <c r="O417" i="95" s="1"/>
  <c r="O424" i="95"/>
  <c r="O425" i="95" s="1"/>
  <c r="O406" i="95"/>
  <c r="O404" i="95"/>
  <c r="O405" i="95" s="1"/>
  <c r="M416" i="95"/>
  <c r="M417" i="95" s="1"/>
  <c r="M422" i="95"/>
  <c r="M406" i="95"/>
  <c r="M420" i="95"/>
  <c r="M421" i="95" s="1"/>
  <c r="M418" i="95"/>
  <c r="M426" i="95"/>
  <c r="M424" i="95"/>
  <c r="M425" i="95" s="1"/>
  <c r="M408" i="95"/>
  <c r="M409" i="95" s="1"/>
  <c r="M410" i="95"/>
  <c r="M404" i="95"/>
  <c r="M405" i="95" s="1"/>
  <c r="G426" i="95"/>
  <c r="G424" i="95"/>
  <c r="G425" i="95" s="1"/>
  <c r="G422" i="95"/>
  <c r="G420" i="95"/>
  <c r="G421" i="95" s="1"/>
  <c r="G418" i="95"/>
  <c r="G416" i="95"/>
  <c r="G417" i="95" s="1"/>
  <c r="G410" i="95"/>
  <c r="G408" i="95"/>
  <c r="G409" i="95" s="1"/>
  <c r="G406" i="95"/>
  <c r="G404" i="95"/>
  <c r="G405" i="95" s="1"/>
  <c r="E426" i="95"/>
  <c r="E424" i="95"/>
  <c r="E425" i="95" s="1"/>
  <c r="E422" i="95"/>
  <c r="E420" i="95"/>
  <c r="E421" i="95" s="1"/>
  <c r="E418" i="95"/>
  <c r="E416" i="95"/>
  <c r="E417" i="95" s="1"/>
  <c r="E410" i="95"/>
  <c r="E408" i="95"/>
  <c r="E409" i="95" s="1"/>
  <c r="E406" i="95"/>
  <c r="E404" i="95"/>
  <c r="E405" i="95" s="1"/>
  <c r="C426" i="95"/>
  <c r="C424" i="95"/>
  <c r="C425" i="95" s="1"/>
  <c r="C422" i="95"/>
  <c r="C420" i="95"/>
  <c r="C421" i="95" s="1"/>
  <c r="C418" i="95"/>
  <c r="C416" i="95"/>
  <c r="C417" i="95" s="1"/>
  <c r="C410" i="95"/>
  <c r="C408" i="95"/>
  <c r="C409" i="95" s="1"/>
  <c r="C406" i="95"/>
  <c r="C404" i="95"/>
  <c r="C405" i="95" s="1"/>
  <c r="K450" i="101"/>
  <c r="K448" i="101"/>
  <c r="K449" i="101" s="1"/>
  <c r="K446" i="101"/>
  <c r="K444" i="101"/>
  <c r="K445" i="101" s="1"/>
  <c r="K442" i="101"/>
  <c r="K440" i="101"/>
  <c r="K441" i="101" s="1"/>
  <c r="K434" i="101"/>
  <c r="K432" i="101"/>
  <c r="K433" i="101" s="1"/>
  <c r="K430" i="101"/>
  <c r="K428" i="101"/>
  <c r="K429" i="101" s="1"/>
  <c r="I450" i="101"/>
  <c r="I448" i="101"/>
  <c r="I449" i="101" s="1"/>
  <c r="I446" i="101"/>
  <c r="I444" i="101"/>
  <c r="I445" i="101" s="1"/>
  <c r="I442" i="101"/>
  <c r="I440" i="101"/>
  <c r="I441" i="101" s="1"/>
  <c r="I434" i="101"/>
  <c r="I432" i="101"/>
  <c r="I433" i="101" s="1"/>
  <c r="I430" i="101"/>
  <c r="I428" i="101"/>
  <c r="I429" i="101" s="1"/>
  <c r="G450" i="101"/>
  <c r="G448" i="101"/>
  <c r="G449" i="101" s="1"/>
  <c r="G446" i="101"/>
  <c r="G444" i="101"/>
  <c r="G445" i="101" s="1"/>
  <c r="G442" i="101"/>
  <c r="G440" i="101"/>
  <c r="G441" i="101" s="1"/>
  <c r="G434" i="101"/>
  <c r="G432" i="101"/>
  <c r="G433" i="101" s="1"/>
  <c r="G430" i="101"/>
  <c r="G428" i="101"/>
  <c r="G429" i="101" s="1"/>
  <c r="E450" i="101"/>
  <c r="E448" i="101"/>
  <c r="E449" i="101" s="1"/>
  <c r="E446" i="101"/>
  <c r="E444" i="101"/>
  <c r="E445" i="101" s="1"/>
  <c r="E442" i="101"/>
  <c r="E440" i="101"/>
  <c r="E441" i="101" s="1"/>
  <c r="E434" i="101"/>
  <c r="E432" i="101"/>
  <c r="E433" i="101" s="1"/>
  <c r="E430" i="101"/>
  <c r="E428" i="101"/>
  <c r="E429" i="101" s="1"/>
  <c r="C450" i="101"/>
  <c r="C448" i="101"/>
  <c r="C449" i="101" s="1"/>
  <c r="C446" i="101"/>
  <c r="C444" i="101"/>
  <c r="C445" i="101" s="1"/>
  <c r="C442" i="101"/>
  <c r="C440" i="101"/>
  <c r="C441" i="101" s="1"/>
  <c r="C434" i="101"/>
  <c r="C432" i="101"/>
  <c r="C433" i="101" s="1"/>
  <c r="C430" i="101"/>
  <c r="C428" i="101"/>
  <c r="C429" i="101" s="1"/>
  <c r="Q432" i="101"/>
  <c r="Q433" i="101" s="1"/>
  <c r="Q450" i="101"/>
  <c r="Q440" i="101"/>
  <c r="Q441" i="101" s="1"/>
  <c r="Q428" i="101"/>
  <c r="Q429" i="101" s="1"/>
  <c r="Q444" i="101"/>
  <c r="Q445" i="101" s="1"/>
  <c r="Q442" i="101"/>
  <c r="Q446" i="101"/>
  <c r="Q430" i="101"/>
  <c r="Q434" i="101"/>
  <c r="Q448" i="101"/>
  <c r="Q449" i="101" s="1"/>
  <c r="S428" i="101"/>
  <c r="S429" i="101" s="1"/>
  <c r="S430" i="101"/>
  <c r="S450" i="101"/>
  <c r="S434" i="101"/>
  <c r="S440" i="101"/>
  <c r="S441" i="101" s="1"/>
  <c r="S448" i="101"/>
  <c r="S449" i="101" s="1"/>
  <c r="S442" i="101"/>
  <c r="S432" i="101"/>
  <c r="S433" i="101" s="1"/>
  <c r="S444" i="101"/>
  <c r="S445" i="101" s="1"/>
  <c r="S446" i="101"/>
  <c r="O432" i="101"/>
  <c r="O433" i="101" s="1"/>
  <c r="O428" i="101"/>
  <c r="O429" i="101" s="1"/>
  <c r="O440" i="101"/>
  <c r="O441" i="101" s="1"/>
  <c r="O430" i="101"/>
  <c r="O434" i="101"/>
  <c r="O446" i="101"/>
  <c r="O442" i="101"/>
  <c r="O448" i="101"/>
  <c r="O449" i="101" s="1"/>
  <c r="O444" i="101"/>
  <c r="O445" i="101" s="1"/>
  <c r="M448" i="101"/>
  <c r="M449" i="101" s="1"/>
  <c r="M432" i="101"/>
  <c r="M433" i="101" s="1"/>
  <c r="M442" i="101"/>
  <c r="M434" i="101"/>
  <c r="M430" i="101"/>
  <c r="M450" i="101"/>
  <c r="M440" i="101"/>
  <c r="M441" i="101" s="1"/>
  <c r="M444" i="101"/>
  <c r="M445" i="101" s="1"/>
  <c r="M446" i="101"/>
  <c r="M428" i="101"/>
  <c r="M429" i="101" s="1"/>
  <c r="K425" i="102"/>
  <c r="I425" i="102"/>
  <c r="G425" i="102"/>
  <c r="E425" i="102"/>
  <c r="C425" i="102"/>
  <c r="K423" i="102"/>
  <c r="K424" i="102" s="1"/>
  <c r="I423" i="102"/>
  <c r="I424" i="102" s="1"/>
  <c r="G423" i="102"/>
  <c r="G424" i="102" s="1"/>
  <c r="E423" i="102"/>
  <c r="E424" i="102" s="1"/>
  <c r="C423" i="102"/>
  <c r="C424" i="102" s="1"/>
  <c r="K421" i="102"/>
  <c r="I421" i="102"/>
  <c r="G421" i="102"/>
  <c r="E421" i="102"/>
  <c r="C421" i="102"/>
  <c r="K419" i="102"/>
  <c r="K420" i="102" s="1"/>
  <c r="I419" i="102"/>
  <c r="I420" i="102" s="1"/>
  <c r="G419" i="102"/>
  <c r="G420" i="102" s="1"/>
  <c r="E419" i="102"/>
  <c r="E420" i="102" s="1"/>
  <c r="C419" i="102"/>
  <c r="C420" i="102" s="1"/>
  <c r="K417" i="102"/>
  <c r="I417" i="102"/>
  <c r="G417" i="102"/>
  <c r="E417" i="102"/>
  <c r="C417" i="102"/>
  <c r="K415" i="102"/>
  <c r="K416" i="102" s="1"/>
  <c r="I415" i="102"/>
  <c r="I416" i="102" s="1"/>
  <c r="G415" i="102"/>
  <c r="G416" i="102" s="1"/>
  <c r="E415" i="102"/>
  <c r="E416" i="102" s="1"/>
  <c r="C415" i="102"/>
  <c r="C416" i="102" s="1"/>
  <c r="K409" i="102"/>
  <c r="I409" i="102"/>
  <c r="G409" i="102"/>
  <c r="E409" i="102"/>
  <c r="C409" i="102"/>
  <c r="K407" i="102"/>
  <c r="K408" i="102" s="1"/>
  <c r="I407" i="102"/>
  <c r="I408" i="102" s="1"/>
  <c r="G407" i="102"/>
  <c r="G408" i="102" s="1"/>
  <c r="E407" i="102"/>
  <c r="E408" i="102" s="1"/>
  <c r="C407" i="102"/>
  <c r="C408" i="102" s="1"/>
  <c r="K405" i="102"/>
  <c r="I405" i="102"/>
  <c r="G405" i="102"/>
  <c r="E405" i="102"/>
  <c r="C405" i="102"/>
  <c r="K403" i="102"/>
  <c r="K404" i="102" s="1"/>
  <c r="I403" i="102"/>
  <c r="I404" i="102" s="1"/>
  <c r="G403" i="102"/>
  <c r="G404" i="102" s="1"/>
  <c r="E403" i="102"/>
  <c r="E404" i="102" s="1"/>
  <c r="C403" i="102"/>
  <c r="C404" i="102" s="1"/>
  <c r="Q407" i="102"/>
  <c r="Q408" i="102" s="1"/>
  <c r="Q419" i="102"/>
  <c r="Q420" i="102" s="1"/>
  <c r="Q421" i="102"/>
  <c r="Q405" i="102"/>
  <c r="Q425" i="102"/>
  <c r="Q409" i="102"/>
  <c r="Q417" i="102"/>
  <c r="Q403" i="102"/>
  <c r="Q404" i="102" s="1"/>
  <c r="Q415" i="102"/>
  <c r="Q416" i="102" s="1"/>
  <c r="Q423" i="102"/>
  <c r="Q424" i="102" s="1"/>
  <c r="S425" i="102"/>
  <c r="S407" i="102"/>
  <c r="S408" i="102" s="1"/>
  <c r="S405" i="102"/>
  <c r="S409" i="102"/>
  <c r="S403" i="102"/>
  <c r="S404" i="102" s="1"/>
  <c r="S419" i="102"/>
  <c r="S420" i="102" s="1"/>
  <c r="S421" i="102"/>
  <c r="S423" i="102"/>
  <c r="S424" i="102" s="1"/>
  <c r="S415" i="102"/>
  <c r="S416" i="102" s="1"/>
  <c r="S417" i="102"/>
  <c r="O403" i="102"/>
  <c r="O404" i="102" s="1"/>
  <c r="O407" i="102"/>
  <c r="O408" i="102" s="1"/>
  <c r="O405" i="102"/>
  <c r="O419" i="102"/>
  <c r="O420" i="102" s="1"/>
  <c r="O417" i="102"/>
  <c r="O421" i="102"/>
  <c r="O423" i="102"/>
  <c r="O424" i="102" s="1"/>
  <c r="O415" i="102"/>
  <c r="O416" i="102" s="1"/>
  <c r="O409" i="102"/>
  <c r="M425" i="102"/>
  <c r="M417" i="102"/>
  <c r="M407" i="102"/>
  <c r="M408" i="102" s="1"/>
  <c r="M405" i="102"/>
  <c r="M421" i="102"/>
  <c r="M419" i="102"/>
  <c r="M420" i="102" s="1"/>
  <c r="M415" i="102"/>
  <c r="M416" i="102" s="1"/>
  <c r="M403" i="102"/>
  <c r="M404" i="102" s="1"/>
  <c r="M423" i="102"/>
  <c r="M424" i="102" s="1"/>
  <c r="M409" i="102"/>
  <c r="K425" i="103"/>
  <c r="I425" i="103"/>
  <c r="G425" i="103"/>
  <c r="E425" i="103"/>
  <c r="C425" i="103"/>
  <c r="K423" i="103"/>
  <c r="K424" i="103" s="1"/>
  <c r="I423" i="103"/>
  <c r="I424" i="103" s="1"/>
  <c r="G423" i="103"/>
  <c r="G424" i="103" s="1"/>
  <c r="E423" i="103"/>
  <c r="E424" i="103" s="1"/>
  <c r="C423" i="103"/>
  <c r="C424" i="103" s="1"/>
  <c r="K421" i="103"/>
  <c r="I421" i="103"/>
  <c r="G421" i="103"/>
  <c r="E421" i="103"/>
  <c r="C421" i="103"/>
  <c r="K419" i="103"/>
  <c r="K420" i="103" s="1"/>
  <c r="I419" i="103"/>
  <c r="I420" i="103" s="1"/>
  <c r="G419" i="103"/>
  <c r="G420" i="103" s="1"/>
  <c r="E419" i="103"/>
  <c r="E420" i="103" s="1"/>
  <c r="C419" i="103"/>
  <c r="C420" i="103" s="1"/>
  <c r="K417" i="103"/>
  <c r="I417" i="103"/>
  <c r="G417" i="103"/>
  <c r="E417" i="103"/>
  <c r="C417" i="103"/>
  <c r="K415" i="103"/>
  <c r="K416" i="103" s="1"/>
  <c r="I415" i="103"/>
  <c r="I416" i="103" s="1"/>
  <c r="G415" i="103"/>
  <c r="G416" i="103" s="1"/>
  <c r="E415" i="103"/>
  <c r="E416" i="103" s="1"/>
  <c r="C415" i="103"/>
  <c r="C416" i="103" s="1"/>
  <c r="K409" i="103"/>
  <c r="I409" i="103"/>
  <c r="G409" i="103"/>
  <c r="E409" i="103"/>
  <c r="C409" i="103"/>
  <c r="K407" i="103"/>
  <c r="K408" i="103" s="1"/>
  <c r="I407" i="103"/>
  <c r="I408" i="103" s="1"/>
  <c r="G407" i="103"/>
  <c r="G408" i="103" s="1"/>
  <c r="E407" i="103"/>
  <c r="E408" i="103" s="1"/>
  <c r="C407" i="103"/>
  <c r="C408" i="103" s="1"/>
  <c r="K405" i="103"/>
  <c r="I405" i="103"/>
  <c r="G405" i="103"/>
  <c r="E405" i="103"/>
  <c r="C405" i="103"/>
  <c r="K403" i="103"/>
  <c r="K404" i="103" s="1"/>
  <c r="I403" i="103"/>
  <c r="I404" i="103" s="1"/>
  <c r="G403" i="103"/>
  <c r="G404" i="103" s="1"/>
  <c r="E403" i="103"/>
  <c r="E404" i="103" s="1"/>
  <c r="C403" i="103"/>
  <c r="C404" i="103" s="1"/>
  <c r="Q417" i="103"/>
  <c r="Q425" i="103"/>
  <c r="Q407" i="103"/>
  <c r="Q408" i="103" s="1"/>
  <c r="Q421" i="103"/>
  <c r="Q423" i="103"/>
  <c r="Q424" i="103" s="1"/>
  <c r="Q415" i="103"/>
  <c r="Q416" i="103" s="1"/>
  <c r="Q405" i="103"/>
  <c r="Q419" i="103"/>
  <c r="Q420" i="103" s="1"/>
  <c r="Q409" i="103"/>
  <c r="Q403" i="103"/>
  <c r="Q404" i="103" s="1"/>
  <c r="S405" i="103"/>
  <c r="S421" i="103"/>
  <c r="S423" i="103"/>
  <c r="S424" i="103" s="1"/>
  <c r="S407" i="103"/>
  <c r="S408" i="103" s="1"/>
  <c r="S417" i="103"/>
  <c r="S409" i="103"/>
  <c r="S419" i="103"/>
  <c r="S420" i="103" s="1"/>
  <c r="S415" i="103"/>
  <c r="S416" i="103" s="1"/>
  <c r="S425" i="103"/>
  <c r="S403" i="103"/>
  <c r="S404" i="103" s="1"/>
  <c r="O419" i="103"/>
  <c r="O420" i="103" s="1"/>
  <c r="O421" i="103"/>
  <c r="O415" i="103"/>
  <c r="O416" i="103" s="1"/>
  <c r="O409" i="103"/>
  <c r="O417" i="103"/>
  <c r="O405" i="103"/>
  <c r="O423" i="103"/>
  <c r="O424" i="103" s="1"/>
  <c r="O407" i="103"/>
  <c r="O408" i="103" s="1"/>
  <c r="O403" i="103"/>
  <c r="O404" i="103" s="1"/>
  <c r="M421" i="103"/>
  <c r="M417" i="103"/>
  <c r="M407" i="103"/>
  <c r="M408" i="103" s="1"/>
  <c r="M425" i="103"/>
  <c r="M405" i="103"/>
  <c r="M403" i="103"/>
  <c r="M404" i="103" s="1"/>
  <c r="M415" i="103"/>
  <c r="M416" i="103" s="1"/>
  <c r="M423" i="103"/>
  <c r="M424" i="103" s="1"/>
  <c r="M419" i="103"/>
  <c r="M420" i="103" s="1"/>
  <c r="M409" i="103"/>
  <c r="K425" i="104"/>
  <c r="I425" i="104"/>
  <c r="G425" i="104"/>
  <c r="E425" i="104"/>
  <c r="C425" i="104"/>
  <c r="K423" i="104"/>
  <c r="K424" i="104" s="1"/>
  <c r="I423" i="104"/>
  <c r="I424" i="104" s="1"/>
  <c r="G423" i="104"/>
  <c r="G424" i="104" s="1"/>
  <c r="E423" i="104"/>
  <c r="E424" i="104" s="1"/>
  <c r="C423" i="104"/>
  <c r="C424" i="104" s="1"/>
  <c r="K421" i="104"/>
  <c r="I421" i="104"/>
  <c r="G421" i="104"/>
  <c r="E421" i="104"/>
  <c r="C421" i="104"/>
  <c r="K419" i="104"/>
  <c r="K420" i="104" s="1"/>
  <c r="I419" i="104"/>
  <c r="I420" i="104" s="1"/>
  <c r="G419" i="104"/>
  <c r="G420" i="104" s="1"/>
  <c r="E419" i="104"/>
  <c r="E420" i="104" s="1"/>
  <c r="C419" i="104"/>
  <c r="C420" i="104" s="1"/>
  <c r="K417" i="104"/>
  <c r="I417" i="104"/>
  <c r="G417" i="104"/>
  <c r="E417" i="104"/>
  <c r="C417" i="104"/>
  <c r="K415" i="104"/>
  <c r="K416" i="104" s="1"/>
  <c r="I415" i="104"/>
  <c r="I416" i="104" s="1"/>
  <c r="G415" i="104"/>
  <c r="G416" i="104" s="1"/>
  <c r="E415" i="104"/>
  <c r="E416" i="104" s="1"/>
  <c r="C415" i="104"/>
  <c r="C416" i="104" s="1"/>
  <c r="K409" i="104"/>
  <c r="I409" i="104"/>
  <c r="G409" i="104"/>
  <c r="E409" i="104"/>
  <c r="C409" i="104"/>
  <c r="K407" i="104"/>
  <c r="K408" i="104" s="1"/>
  <c r="I407" i="104"/>
  <c r="I408" i="104" s="1"/>
  <c r="G407" i="104"/>
  <c r="G408" i="104" s="1"/>
  <c r="E407" i="104"/>
  <c r="E408" i="104" s="1"/>
  <c r="C407" i="104"/>
  <c r="C408" i="104" s="1"/>
  <c r="K405" i="104"/>
  <c r="I405" i="104"/>
  <c r="G405" i="104"/>
  <c r="E405" i="104"/>
  <c r="C405" i="104"/>
  <c r="K403" i="104"/>
  <c r="K404" i="104" s="1"/>
  <c r="I403" i="104"/>
  <c r="I404" i="104" s="1"/>
  <c r="G403" i="104"/>
  <c r="G404" i="104" s="1"/>
  <c r="E403" i="104"/>
  <c r="E404" i="104" s="1"/>
  <c r="C403" i="104"/>
  <c r="C404" i="104" s="1"/>
  <c r="Q423" i="104"/>
  <c r="Q424" i="104" s="1"/>
  <c r="Q415" i="104"/>
  <c r="Q416" i="104" s="1"/>
  <c r="Q417" i="104"/>
  <c r="Q409" i="104"/>
  <c r="Q405" i="104"/>
  <c r="Q425" i="104"/>
  <c r="Q419" i="104"/>
  <c r="Q420" i="104" s="1"/>
  <c r="Q407" i="104"/>
  <c r="Q408" i="104" s="1"/>
  <c r="Q421" i="104"/>
  <c r="Q403" i="104"/>
  <c r="Q404" i="104" s="1"/>
  <c r="S407" i="104"/>
  <c r="S408" i="104" s="1"/>
  <c r="S417" i="104"/>
  <c r="S403" i="104"/>
  <c r="S404" i="104" s="1"/>
  <c r="S409" i="104"/>
  <c r="S423" i="104"/>
  <c r="S424" i="104" s="1"/>
  <c r="S419" i="104"/>
  <c r="S420" i="104" s="1"/>
  <c r="S405" i="104"/>
  <c r="S425" i="104"/>
  <c r="S421" i="104"/>
  <c r="S415" i="104"/>
  <c r="S416" i="104" s="1"/>
  <c r="O403" i="104"/>
  <c r="O404" i="104" s="1"/>
  <c r="O409" i="104"/>
  <c r="O419" i="104"/>
  <c r="O420" i="104" s="1"/>
  <c r="O417" i="104"/>
  <c r="O407" i="104"/>
  <c r="O408" i="104" s="1"/>
  <c r="O415" i="104"/>
  <c r="O416" i="104" s="1"/>
  <c r="O405" i="104"/>
  <c r="O421" i="104"/>
  <c r="O423" i="104"/>
  <c r="O424" i="104" s="1"/>
  <c r="M423" i="104"/>
  <c r="M424" i="104" s="1"/>
  <c r="M415" i="104"/>
  <c r="M416" i="104" s="1"/>
  <c r="M421" i="104"/>
  <c r="M405" i="104"/>
  <c r="M409" i="104"/>
  <c r="M403" i="104"/>
  <c r="M404" i="104" s="1"/>
  <c r="M407" i="104"/>
  <c r="M408" i="104" s="1"/>
  <c r="M417" i="104"/>
  <c r="M425" i="104"/>
  <c r="M419" i="104"/>
  <c r="M420" i="104" s="1"/>
  <c r="K425" i="105"/>
  <c r="I425" i="105"/>
  <c r="G425" i="105"/>
  <c r="E425" i="105"/>
  <c r="C425" i="105"/>
  <c r="K423" i="105"/>
  <c r="K424" i="105" s="1"/>
  <c r="I423" i="105"/>
  <c r="I424" i="105" s="1"/>
  <c r="G423" i="105"/>
  <c r="G424" i="105" s="1"/>
  <c r="E423" i="105"/>
  <c r="E424" i="105" s="1"/>
  <c r="C423" i="105"/>
  <c r="C424" i="105" s="1"/>
  <c r="K421" i="105"/>
  <c r="I421" i="105"/>
  <c r="G421" i="105"/>
  <c r="E421" i="105"/>
  <c r="C421" i="105"/>
  <c r="K419" i="105"/>
  <c r="K420" i="105" s="1"/>
  <c r="I419" i="105"/>
  <c r="I420" i="105" s="1"/>
  <c r="G419" i="105"/>
  <c r="G420" i="105" s="1"/>
  <c r="E419" i="105"/>
  <c r="E420" i="105" s="1"/>
  <c r="C419" i="105"/>
  <c r="C420" i="105" s="1"/>
  <c r="K417" i="105"/>
  <c r="I417" i="105"/>
  <c r="G417" i="105"/>
  <c r="E417" i="105"/>
  <c r="C417" i="105"/>
  <c r="K415" i="105"/>
  <c r="K416" i="105" s="1"/>
  <c r="I415" i="105"/>
  <c r="I416" i="105" s="1"/>
  <c r="G415" i="105"/>
  <c r="G416" i="105" s="1"/>
  <c r="E415" i="105"/>
  <c r="E416" i="105" s="1"/>
  <c r="C415" i="105"/>
  <c r="C416" i="105" s="1"/>
  <c r="K409" i="105"/>
  <c r="I409" i="105"/>
  <c r="G409" i="105"/>
  <c r="E409" i="105"/>
  <c r="C409" i="105"/>
  <c r="K407" i="105"/>
  <c r="K408" i="105" s="1"/>
  <c r="I407" i="105"/>
  <c r="I408" i="105" s="1"/>
  <c r="G407" i="105"/>
  <c r="G408" i="105" s="1"/>
  <c r="E407" i="105"/>
  <c r="E408" i="105" s="1"/>
  <c r="C407" i="105"/>
  <c r="C408" i="105" s="1"/>
  <c r="K405" i="105"/>
  <c r="I405" i="105"/>
  <c r="G405" i="105"/>
  <c r="E405" i="105"/>
  <c r="C405" i="105"/>
  <c r="K403" i="105"/>
  <c r="K404" i="105" s="1"/>
  <c r="I403" i="105"/>
  <c r="I404" i="105" s="1"/>
  <c r="G403" i="105"/>
  <c r="G404" i="105" s="1"/>
  <c r="E403" i="105"/>
  <c r="E404" i="105" s="1"/>
  <c r="C403" i="105"/>
  <c r="C404" i="105" s="1"/>
  <c r="Q405" i="105"/>
  <c r="Q419" i="105"/>
  <c r="Q420" i="105" s="1"/>
  <c r="Q403" i="105"/>
  <c r="Q404" i="105" s="1"/>
  <c r="Q415" i="105"/>
  <c r="Q416" i="105" s="1"/>
  <c r="Q421" i="105"/>
  <c r="Q409" i="105"/>
  <c r="Q417" i="105"/>
  <c r="Q425" i="105"/>
  <c r="Q407" i="105"/>
  <c r="Q408" i="105" s="1"/>
  <c r="Q423" i="105"/>
  <c r="Q424" i="105" s="1"/>
  <c r="S409" i="105"/>
  <c r="S419" i="105"/>
  <c r="S420" i="105" s="1"/>
  <c r="S405" i="105"/>
  <c r="S423" i="105"/>
  <c r="S424" i="105" s="1"/>
  <c r="S407" i="105"/>
  <c r="S408" i="105" s="1"/>
  <c r="S403" i="105"/>
  <c r="S404" i="105" s="1"/>
  <c r="S415" i="105"/>
  <c r="S416" i="105" s="1"/>
  <c r="S425" i="105"/>
  <c r="S421" i="105"/>
  <c r="S417" i="105"/>
  <c r="O403" i="105"/>
  <c r="O404" i="105" s="1"/>
  <c r="O409" i="105"/>
  <c r="O415" i="105"/>
  <c r="O416" i="105" s="1"/>
  <c r="O407" i="105"/>
  <c r="O408" i="105" s="1"/>
  <c r="O419" i="105"/>
  <c r="O420" i="105" s="1"/>
  <c r="O421" i="105"/>
  <c r="O423" i="105"/>
  <c r="O424" i="105" s="1"/>
  <c r="O417" i="105"/>
  <c r="O405" i="105"/>
  <c r="M425" i="105"/>
  <c r="M423" i="105"/>
  <c r="M424" i="105" s="1"/>
  <c r="M403" i="105"/>
  <c r="M404" i="105" s="1"/>
  <c r="M407" i="105"/>
  <c r="M408" i="105" s="1"/>
  <c r="M409" i="105"/>
  <c r="M417" i="105"/>
  <c r="M415" i="105"/>
  <c r="M416" i="105" s="1"/>
  <c r="M405" i="105"/>
  <c r="M421" i="105"/>
  <c r="M419" i="105"/>
  <c r="M420" i="105" s="1"/>
  <c r="U402" i="105"/>
  <c r="C427" i="105"/>
  <c r="O450" i="105" s="1"/>
  <c r="C427" i="104"/>
  <c r="O450" i="104" s="1"/>
  <c r="U402" i="104"/>
  <c r="U402" i="103"/>
  <c r="C427" i="103"/>
  <c r="O450" i="103" s="1"/>
  <c r="C427" i="102"/>
  <c r="O450" i="102" s="1"/>
  <c r="U402" i="102"/>
  <c r="C452" i="101"/>
  <c r="O475" i="101" s="1"/>
  <c r="U427" i="101"/>
  <c r="C428" i="95"/>
  <c r="O451" i="95" s="1"/>
  <c r="U403" i="95"/>
  <c r="K451" i="95" l="1"/>
  <c r="K449" i="95"/>
  <c r="K450" i="95" s="1"/>
  <c r="K447" i="95"/>
  <c r="K445" i="95"/>
  <c r="K446" i="95" s="1"/>
  <c r="K443" i="95"/>
  <c r="K441" i="95"/>
  <c r="K442" i="95" s="1"/>
  <c r="K435" i="95"/>
  <c r="K433" i="95"/>
  <c r="K434" i="95" s="1"/>
  <c r="K431" i="95"/>
  <c r="K429" i="95"/>
  <c r="K430" i="95" s="1"/>
  <c r="I451" i="95"/>
  <c r="I449" i="95"/>
  <c r="I450" i="95" s="1"/>
  <c r="I447" i="95"/>
  <c r="I445" i="95"/>
  <c r="I446" i="95" s="1"/>
  <c r="I443" i="95"/>
  <c r="I441" i="95"/>
  <c r="I442" i="95" s="1"/>
  <c r="I435" i="95"/>
  <c r="I433" i="95"/>
  <c r="I434" i="95" s="1"/>
  <c r="I431" i="95"/>
  <c r="I429" i="95"/>
  <c r="I430" i="95" s="1"/>
  <c r="Q443" i="95"/>
  <c r="Q429" i="95"/>
  <c r="Q430" i="95" s="1"/>
  <c r="Q441" i="95"/>
  <c r="Q442" i="95" s="1"/>
  <c r="Q449" i="95"/>
  <c r="Q450" i="95" s="1"/>
  <c r="Q445" i="95"/>
  <c r="Q446" i="95" s="1"/>
  <c r="Q433" i="95"/>
  <c r="Q434" i="95" s="1"/>
  <c r="Q451" i="95"/>
  <c r="Q447" i="95"/>
  <c r="Q431" i="95"/>
  <c r="Q435" i="95"/>
  <c r="S451" i="95"/>
  <c r="S429" i="95"/>
  <c r="S430" i="95" s="1"/>
  <c r="S435" i="95"/>
  <c r="S431" i="95"/>
  <c r="S443" i="95"/>
  <c r="S447" i="95"/>
  <c r="S449" i="95"/>
  <c r="S450" i="95" s="1"/>
  <c r="S441" i="95"/>
  <c r="S442" i="95" s="1"/>
  <c r="S433" i="95"/>
  <c r="S434" i="95" s="1"/>
  <c r="S445" i="95"/>
  <c r="S446" i="95" s="1"/>
  <c r="O443" i="95"/>
  <c r="O441" i="95"/>
  <c r="O442" i="95" s="1"/>
  <c r="O435" i="95"/>
  <c r="O431" i="95"/>
  <c r="O447" i="95"/>
  <c r="O433" i="95"/>
  <c r="O434" i="95" s="1"/>
  <c r="O449" i="95"/>
  <c r="O450" i="95" s="1"/>
  <c r="O429" i="95"/>
  <c r="O430" i="95" s="1"/>
  <c r="O445" i="95"/>
  <c r="O446" i="95" s="1"/>
  <c r="M435" i="95"/>
  <c r="M429" i="95"/>
  <c r="M430" i="95" s="1"/>
  <c r="M433" i="95"/>
  <c r="M434" i="95" s="1"/>
  <c r="M445" i="95"/>
  <c r="M446" i="95" s="1"/>
  <c r="M449" i="95"/>
  <c r="M450" i="95" s="1"/>
  <c r="M431" i="95"/>
  <c r="M443" i="95"/>
  <c r="M441" i="95"/>
  <c r="M442" i="95" s="1"/>
  <c r="M451" i="95"/>
  <c r="M447" i="95"/>
  <c r="G451" i="95"/>
  <c r="G449" i="95"/>
  <c r="G450" i="95" s="1"/>
  <c r="G447" i="95"/>
  <c r="G445" i="95"/>
  <c r="G446" i="95" s="1"/>
  <c r="G443" i="95"/>
  <c r="G441" i="95"/>
  <c r="G442" i="95" s="1"/>
  <c r="G435" i="95"/>
  <c r="G433" i="95"/>
  <c r="G434" i="95" s="1"/>
  <c r="G431" i="95"/>
  <c r="G429" i="95"/>
  <c r="G430" i="95" s="1"/>
  <c r="E451" i="95"/>
  <c r="E449" i="95"/>
  <c r="E450" i="95" s="1"/>
  <c r="E447" i="95"/>
  <c r="E445" i="95"/>
  <c r="E446" i="95" s="1"/>
  <c r="E443" i="95"/>
  <c r="E441" i="95"/>
  <c r="E442" i="95" s="1"/>
  <c r="E435" i="95"/>
  <c r="E433" i="95"/>
  <c r="E434" i="95" s="1"/>
  <c r="E431" i="95"/>
  <c r="E429" i="95"/>
  <c r="E430" i="95" s="1"/>
  <c r="C451" i="95"/>
  <c r="C449" i="95"/>
  <c r="C450" i="95" s="1"/>
  <c r="C447" i="95"/>
  <c r="C445" i="95"/>
  <c r="C446" i="95" s="1"/>
  <c r="C443" i="95"/>
  <c r="C441" i="95"/>
  <c r="C442" i="95" s="1"/>
  <c r="C435" i="95"/>
  <c r="C433" i="95"/>
  <c r="C434" i="95" s="1"/>
  <c r="C431" i="95"/>
  <c r="C429" i="95"/>
  <c r="C430" i="95" s="1"/>
  <c r="K475" i="101"/>
  <c r="K473" i="101"/>
  <c r="K474" i="101" s="1"/>
  <c r="K471" i="101"/>
  <c r="K469" i="101"/>
  <c r="K470" i="101" s="1"/>
  <c r="K467" i="101"/>
  <c r="K465" i="101"/>
  <c r="K466" i="101" s="1"/>
  <c r="K459" i="101"/>
  <c r="K457" i="101"/>
  <c r="K458" i="101" s="1"/>
  <c r="K455" i="101"/>
  <c r="K453" i="101"/>
  <c r="K454" i="101" s="1"/>
  <c r="I475" i="101"/>
  <c r="I473" i="101"/>
  <c r="I474" i="101" s="1"/>
  <c r="I471" i="101"/>
  <c r="I469" i="101"/>
  <c r="I470" i="101" s="1"/>
  <c r="I467" i="101"/>
  <c r="I465" i="101"/>
  <c r="I466" i="101" s="1"/>
  <c r="I459" i="101"/>
  <c r="I457" i="101"/>
  <c r="I458" i="101" s="1"/>
  <c r="I455" i="101"/>
  <c r="I453" i="101"/>
  <c r="I454" i="101" s="1"/>
  <c r="G475" i="101"/>
  <c r="G473" i="101"/>
  <c r="G474" i="101" s="1"/>
  <c r="G471" i="101"/>
  <c r="G469" i="101"/>
  <c r="G470" i="101" s="1"/>
  <c r="G467" i="101"/>
  <c r="G465" i="101"/>
  <c r="G466" i="101" s="1"/>
  <c r="G459" i="101"/>
  <c r="G457" i="101"/>
  <c r="G458" i="101" s="1"/>
  <c r="G455" i="101"/>
  <c r="G453" i="101"/>
  <c r="G454" i="101" s="1"/>
  <c r="E475" i="101"/>
  <c r="E473" i="101"/>
  <c r="E474" i="101" s="1"/>
  <c r="E471" i="101"/>
  <c r="E469" i="101"/>
  <c r="E470" i="101" s="1"/>
  <c r="E467" i="101"/>
  <c r="E465" i="101"/>
  <c r="E466" i="101" s="1"/>
  <c r="E459" i="101"/>
  <c r="E457" i="101"/>
  <c r="E458" i="101" s="1"/>
  <c r="E455" i="101"/>
  <c r="E453" i="101"/>
  <c r="E454" i="101" s="1"/>
  <c r="C475" i="101"/>
  <c r="C473" i="101"/>
  <c r="C474" i="101" s="1"/>
  <c r="C471" i="101"/>
  <c r="C469" i="101"/>
  <c r="C470" i="101" s="1"/>
  <c r="C467" i="101"/>
  <c r="C465" i="101"/>
  <c r="C466" i="101" s="1"/>
  <c r="C459" i="101"/>
  <c r="C457" i="101"/>
  <c r="C458" i="101" s="1"/>
  <c r="C455" i="101"/>
  <c r="C453" i="101"/>
  <c r="C454" i="101" s="1"/>
  <c r="Q455" i="101"/>
  <c r="Q467" i="101"/>
  <c r="Q471" i="101"/>
  <c r="Q469" i="101"/>
  <c r="Q470" i="101" s="1"/>
  <c r="Q465" i="101"/>
  <c r="Q466" i="101" s="1"/>
  <c r="Q453" i="101"/>
  <c r="Q454" i="101" s="1"/>
  <c r="Q457" i="101"/>
  <c r="Q458" i="101" s="1"/>
  <c r="Q473" i="101"/>
  <c r="Q474" i="101" s="1"/>
  <c r="Q475" i="101"/>
  <c r="Q459" i="101"/>
  <c r="S473" i="101"/>
  <c r="S474" i="101" s="1"/>
  <c r="S467" i="101"/>
  <c r="S471" i="101"/>
  <c r="S459" i="101"/>
  <c r="S475" i="101"/>
  <c r="S453" i="101"/>
  <c r="S454" i="101" s="1"/>
  <c r="S469" i="101"/>
  <c r="S470" i="101" s="1"/>
  <c r="S457" i="101"/>
  <c r="S458" i="101" s="1"/>
  <c r="S465" i="101"/>
  <c r="S466" i="101" s="1"/>
  <c r="S455" i="101"/>
  <c r="O459" i="101"/>
  <c r="O473" i="101"/>
  <c r="O474" i="101" s="1"/>
  <c r="O457" i="101"/>
  <c r="O458" i="101" s="1"/>
  <c r="O453" i="101"/>
  <c r="O454" i="101" s="1"/>
  <c r="O469" i="101"/>
  <c r="O470" i="101" s="1"/>
  <c r="O455" i="101"/>
  <c r="O467" i="101"/>
  <c r="O471" i="101"/>
  <c r="O465" i="101"/>
  <c r="O466" i="101" s="1"/>
  <c r="M465" i="101"/>
  <c r="M466" i="101" s="1"/>
  <c r="M455" i="101"/>
  <c r="M471" i="101"/>
  <c r="M475" i="101"/>
  <c r="M469" i="101"/>
  <c r="M470" i="101" s="1"/>
  <c r="M467" i="101"/>
  <c r="M459" i="101"/>
  <c r="M453" i="101"/>
  <c r="M454" i="101" s="1"/>
  <c r="M457" i="101"/>
  <c r="M458" i="101" s="1"/>
  <c r="M473" i="101"/>
  <c r="M474" i="101" s="1"/>
  <c r="K450" i="102"/>
  <c r="I450" i="102"/>
  <c r="G450" i="102"/>
  <c r="E450" i="102"/>
  <c r="C450" i="102"/>
  <c r="K448" i="102"/>
  <c r="K449" i="102" s="1"/>
  <c r="I448" i="102"/>
  <c r="I449" i="102" s="1"/>
  <c r="G448" i="102"/>
  <c r="G449" i="102" s="1"/>
  <c r="E448" i="102"/>
  <c r="E449" i="102" s="1"/>
  <c r="C448" i="102"/>
  <c r="C449" i="102" s="1"/>
  <c r="K446" i="102"/>
  <c r="I446" i="102"/>
  <c r="G446" i="102"/>
  <c r="E446" i="102"/>
  <c r="C446" i="102"/>
  <c r="K444" i="102"/>
  <c r="K445" i="102" s="1"/>
  <c r="I444" i="102"/>
  <c r="I445" i="102" s="1"/>
  <c r="G444" i="102"/>
  <c r="G445" i="102" s="1"/>
  <c r="E444" i="102"/>
  <c r="E445" i="102" s="1"/>
  <c r="C444" i="102"/>
  <c r="C445" i="102" s="1"/>
  <c r="K442" i="102"/>
  <c r="I442" i="102"/>
  <c r="G442" i="102"/>
  <c r="E442" i="102"/>
  <c r="C442" i="102"/>
  <c r="K440" i="102"/>
  <c r="K441" i="102" s="1"/>
  <c r="I440" i="102"/>
  <c r="I441" i="102" s="1"/>
  <c r="G440" i="102"/>
  <c r="G441" i="102" s="1"/>
  <c r="E440" i="102"/>
  <c r="E441" i="102" s="1"/>
  <c r="C440" i="102"/>
  <c r="C441" i="102" s="1"/>
  <c r="K434" i="102"/>
  <c r="I434" i="102"/>
  <c r="G434" i="102"/>
  <c r="E434" i="102"/>
  <c r="C434" i="102"/>
  <c r="K432" i="102"/>
  <c r="K433" i="102" s="1"/>
  <c r="I432" i="102"/>
  <c r="I433" i="102" s="1"/>
  <c r="G432" i="102"/>
  <c r="G433" i="102" s="1"/>
  <c r="E432" i="102"/>
  <c r="E433" i="102" s="1"/>
  <c r="C432" i="102"/>
  <c r="C433" i="102" s="1"/>
  <c r="K430" i="102"/>
  <c r="I430" i="102"/>
  <c r="G430" i="102"/>
  <c r="E430" i="102"/>
  <c r="C430" i="102"/>
  <c r="K428" i="102"/>
  <c r="K429" i="102" s="1"/>
  <c r="I428" i="102"/>
  <c r="I429" i="102" s="1"/>
  <c r="G428" i="102"/>
  <c r="G429" i="102" s="1"/>
  <c r="E428" i="102"/>
  <c r="E429" i="102" s="1"/>
  <c r="C428" i="102"/>
  <c r="C429" i="102" s="1"/>
  <c r="Q440" i="102"/>
  <c r="Q441" i="102" s="1"/>
  <c r="Q442" i="102"/>
  <c r="Q430" i="102"/>
  <c r="Q450" i="102"/>
  <c r="Q448" i="102"/>
  <c r="Q449" i="102" s="1"/>
  <c r="Q428" i="102"/>
  <c r="Q429" i="102" s="1"/>
  <c r="Q444" i="102"/>
  <c r="Q445" i="102" s="1"/>
  <c r="Q434" i="102"/>
  <c r="Q432" i="102"/>
  <c r="Q433" i="102" s="1"/>
  <c r="Q446" i="102"/>
  <c r="S444" i="102"/>
  <c r="S445" i="102" s="1"/>
  <c r="S440" i="102"/>
  <c r="S441" i="102" s="1"/>
  <c r="S446" i="102"/>
  <c r="S442" i="102"/>
  <c r="S448" i="102"/>
  <c r="S449" i="102" s="1"/>
  <c r="S428" i="102"/>
  <c r="S429" i="102" s="1"/>
  <c r="S432" i="102"/>
  <c r="S433" i="102" s="1"/>
  <c r="S434" i="102"/>
  <c r="S430" i="102"/>
  <c r="S450" i="102"/>
  <c r="O440" i="102"/>
  <c r="O441" i="102" s="1"/>
  <c r="O432" i="102"/>
  <c r="O433" i="102" s="1"/>
  <c r="O442" i="102"/>
  <c r="O448" i="102"/>
  <c r="O449" i="102" s="1"/>
  <c r="O444" i="102"/>
  <c r="O445" i="102" s="1"/>
  <c r="O430" i="102"/>
  <c r="O434" i="102"/>
  <c r="O446" i="102"/>
  <c r="O428" i="102"/>
  <c r="O429" i="102" s="1"/>
  <c r="M428" i="102"/>
  <c r="M429" i="102" s="1"/>
  <c r="M434" i="102"/>
  <c r="M448" i="102"/>
  <c r="M449" i="102" s="1"/>
  <c r="M450" i="102"/>
  <c r="M444" i="102"/>
  <c r="M445" i="102" s="1"/>
  <c r="M442" i="102"/>
  <c r="M430" i="102"/>
  <c r="M432" i="102"/>
  <c r="M433" i="102" s="1"/>
  <c r="M446" i="102"/>
  <c r="M440" i="102"/>
  <c r="M441" i="102" s="1"/>
  <c r="K450" i="103"/>
  <c r="I450" i="103"/>
  <c r="G450" i="103"/>
  <c r="E450" i="103"/>
  <c r="C450" i="103"/>
  <c r="K448" i="103"/>
  <c r="K449" i="103" s="1"/>
  <c r="I448" i="103"/>
  <c r="I449" i="103" s="1"/>
  <c r="G448" i="103"/>
  <c r="G449" i="103" s="1"/>
  <c r="E448" i="103"/>
  <c r="E449" i="103" s="1"/>
  <c r="C448" i="103"/>
  <c r="C449" i="103" s="1"/>
  <c r="K446" i="103"/>
  <c r="I446" i="103"/>
  <c r="G446" i="103"/>
  <c r="E446" i="103"/>
  <c r="C446" i="103"/>
  <c r="K444" i="103"/>
  <c r="K445" i="103" s="1"/>
  <c r="I444" i="103"/>
  <c r="I445" i="103" s="1"/>
  <c r="G444" i="103"/>
  <c r="G445" i="103" s="1"/>
  <c r="E444" i="103"/>
  <c r="E445" i="103" s="1"/>
  <c r="C444" i="103"/>
  <c r="C445" i="103" s="1"/>
  <c r="K442" i="103"/>
  <c r="I442" i="103"/>
  <c r="G442" i="103"/>
  <c r="E442" i="103"/>
  <c r="C442" i="103"/>
  <c r="K440" i="103"/>
  <c r="K441" i="103" s="1"/>
  <c r="I440" i="103"/>
  <c r="I441" i="103" s="1"/>
  <c r="G440" i="103"/>
  <c r="G441" i="103" s="1"/>
  <c r="E440" i="103"/>
  <c r="E441" i="103" s="1"/>
  <c r="C440" i="103"/>
  <c r="C441" i="103" s="1"/>
  <c r="K434" i="103"/>
  <c r="I434" i="103"/>
  <c r="G434" i="103"/>
  <c r="E434" i="103"/>
  <c r="C434" i="103"/>
  <c r="K432" i="103"/>
  <c r="K433" i="103" s="1"/>
  <c r="I432" i="103"/>
  <c r="I433" i="103" s="1"/>
  <c r="G432" i="103"/>
  <c r="G433" i="103" s="1"/>
  <c r="E432" i="103"/>
  <c r="E433" i="103" s="1"/>
  <c r="C432" i="103"/>
  <c r="C433" i="103" s="1"/>
  <c r="K430" i="103"/>
  <c r="I430" i="103"/>
  <c r="G430" i="103"/>
  <c r="E430" i="103"/>
  <c r="C430" i="103"/>
  <c r="K428" i="103"/>
  <c r="K429" i="103" s="1"/>
  <c r="I428" i="103"/>
  <c r="I429" i="103" s="1"/>
  <c r="G428" i="103"/>
  <c r="G429" i="103" s="1"/>
  <c r="E428" i="103"/>
  <c r="E429" i="103" s="1"/>
  <c r="C428" i="103"/>
  <c r="C429" i="103" s="1"/>
  <c r="Q450" i="103"/>
  <c r="Q432" i="103"/>
  <c r="Q433" i="103" s="1"/>
  <c r="Q444" i="103"/>
  <c r="Q445" i="103" s="1"/>
  <c r="Q442" i="103"/>
  <c r="Q430" i="103"/>
  <c r="Q448" i="103"/>
  <c r="Q449" i="103" s="1"/>
  <c r="Q428" i="103"/>
  <c r="Q429" i="103" s="1"/>
  <c r="Q446" i="103"/>
  <c r="Q440" i="103"/>
  <c r="Q441" i="103" s="1"/>
  <c r="Q434" i="103"/>
  <c r="S450" i="103"/>
  <c r="S440" i="103"/>
  <c r="S441" i="103" s="1"/>
  <c r="S430" i="103"/>
  <c r="S444" i="103"/>
  <c r="S445" i="103" s="1"/>
  <c r="S434" i="103"/>
  <c r="S432" i="103"/>
  <c r="S433" i="103" s="1"/>
  <c r="S428" i="103"/>
  <c r="S429" i="103" s="1"/>
  <c r="S446" i="103"/>
  <c r="S448" i="103"/>
  <c r="S449" i="103" s="1"/>
  <c r="S442" i="103"/>
  <c r="O430" i="103"/>
  <c r="O434" i="103"/>
  <c r="O442" i="103"/>
  <c r="O446" i="103"/>
  <c r="O448" i="103"/>
  <c r="O449" i="103" s="1"/>
  <c r="O440" i="103"/>
  <c r="O441" i="103" s="1"/>
  <c r="O432" i="103"/>
  <c r="O433" i="103" s="1"/>
  <c r="O444" i="103"/>
  <c r="O445" i="103" s="1"/>
  <c r="O428" i="103"/>
  <c r="O429" i="103" s="1"/>
  <c r="M442" i="103"/>
  <c r="M432" i="103"/>
  <c r="M433" i="103" s="1"/>
  <c r="M446" i="103"/>
  <c r="M440" i="103"/>
  <c r="M441" i="103" s="1"/>
  <c r="M434" i="103"/>
  <c r="M450" i="103"/>
  <c r="M428" i="103"/>
  <c r="M429" i="103" s="1"/>
  <c r="M448" i="103"/>
  <c r="M449" i="103" s="1"/>
  <c r="M430" i="103"/>
  <c r="M444" i="103"/>
  <c r="M445" i="103" s="1"/>
  <c r="K450" i="104"/>
  <c r="I450" i="104"/>
  <c r="G450" i="104"/>
  <c r="E450" i="104"/>
  <c r="C450" i="104"/>
  <c r="K448" i="104"/>
  <c r="K449" i="104" s="1"/>
  <c r="I448" i="104"/>
  <c r="I449" i="104" s="1"/>
  <c r="G448" i="104"/>
  <c r="G449" i="104" s="1"/>
  <c r="E448" i="104"/>
  <c r="E449" i="104" s="1"/>
  <c r="C448" i="104"/>
  <c r="C449" i="104" s="1"/>
  <c r="K446" i="104"/>
  <c r="I446" i="104"/>
  <c r="G446" i="104"/>
  <c r="E446" i="104"/>
  <c r="C446" i="104"/>
  <c r="K444" i="104"/>
  <c r="K445" i="104" s="1"/>
  <c r="I444" i="104"/>
  <c r="I445" i="104" s="1"/>
  <c r="G444" i="104"/>
  <c r="G445" i="104" s="1"/>
  <c r="E444" i="104"/>
  <c r="E445" i="104" s="1"/>
  <c r="C444" i="104"/>
  <c r="C445" i="104" s="1"/>
  <c r="K442" i="104"/>
  <c r="I442" i="104"/>
  <c r="G442" i="104"/>
  <c r="E442" i="104"/>
  <c r="C442" i="104"/>
  <c r="K440" i="104"/>
  <c r="K441" i="104" s="1"/>
  <c r="I440" i="104"/>
  <c r="I441" i="104" s="1"/>
  <c r="G440" i="104"/>
  <c r="G441" i="104" s="1"/>
  <c r="E440" i="104"/>
  <c r="E441" i="104" s="1"/>
  <c r="C440" i="104"/>
  <c r="C441" i="104" s="1"/>
  <c r="K434" i="104"/>
  <c r="I434" i="104"/>
  <c r="G434" i="104"/>
  <c r="E434" i="104"/>
  <c r="C434" i="104"/>
  <c r="K432" i="104"/>
  <c r="K433" i="104" s="1"/>
  <c r="I432" i="104"/>
  <c r="I433" i="104" s="1"/>
  <c r="G432" i="104"/>
  <c r="G433" i="104" s="1"/>
  <c r="E432" i="104"/>
  <c r="E433" i="104" s="1"/>
  <c r="C432" i="104"/>
  <c r="C433" i="104" s="1"/>
  <c r="K430" i="104"/>
  <c r="I430" i="104"/>
  <c r="G430" i="104"/>
  <c r="E430" i="104"/>
  <c r="C430" i="104"/>
  <c r="K428" i="104"/>
  <c r="K429" i="104" s="1"/>
  <c r="I428" i="104"/>
  <c r="I429" i="104" s="1"/>
  <c r="G428" i="104"/>
  <c r="G429" i="104" s="1"/>
  <c r="E428" i="104"/>
  <c r="E429" i="104" s="1"/>
  <c r="C428" i="104"/>
  <c r="C429" i="104" s="1"/>
  <c r="Q446" i="104"/>
  <c r="Q432" i="104"/>
  <c r="Q433" i="104" s="1"/>
  <c r="Q428" i="104"/>
  <c r="Q429" i="104" s="1"/>
  <c r="Q450" i="104"/>
  <c r="Q440" i="104"/>
  <c r="Q441" i="104" s="1"/>
  <c r="Q444" i="104"/>
  <c r="Q445" i="104" s="1"/>
  <c r="Q434" i="104"/>
  <c r="Q430" i="104"/>
  <c r="Q448" i="104"/>
  <c r="Q449" i="104" s="1"/>
  <c r="Q442" i="104"/>
  <c r="S434" i="104"/>
  <c r="S444" i="104"/>
  <c r="S445" i="104" s="1"/>
  <c r="S432" i="104"/>
  <c r="S433" i="104" s="1"/>
  <c r="S428" i="104"/>
  <c r="S429" i="104" s="1"/>
  <c r="S450" i="104"/>
  <c r="S448" i="104"/>
  <c r="S449" i="104" s="1"/>
  <c r="S446" i="104"/>
  <c r="S440" i="104"/>
  <c r="S441" i="104" s="1"/>
  <c r="S430" i="104"/>
  <c r="S442" i="104"/>
  <c r="O428" i="104"/>
  <c r="O429" i="104" s="1"/>
  <c r="O442" i="104"/>
  <c r="O446" i="104"/>
  <c r="O430" i="104"/>
  <c r="O434" i="104"/>
  <c r="O444" i="104"/>
  <c r="O445" i="104" s="1"/>
  <c r="O440" i="104"/>
  <c r="O441" i="104" s="1"/>
  <c r="O432" i="104"/>
  <c r="O433" i="104" s="1"/>
  <c r="O448" i="104"/>
  <c r="O449" i="104" s="1"/>
  <c r="M440" i="104"/>
  <c r="M441" i="104" s="1"/>
  <c r="M430" i="104"/>
  <c r="M432" i="104"/>
  <c r="M433" i="104" s="1"/>
  <c r="M446" i="104"/>
  <c r="M450" i="104"/>
  <c r="M448" i="104"/>
  <c r="M449" i="104" s="1"/>
  <c r="M444" i="104"/>
  <c r="M445" i="104" s="1"/>
  <c r="M428" i="104"/>
  <c r="M429" i="104" s="1"/>
  <c r="M442" i="104"/>
  <c r="M434" i="104"/>
  <c r="K450" i="105"/>
  <c r="I450" i="105"/>
  <c r="G450" i="105"/>
  <c r="E450" i="105"/>
  <c r="C450" i="105"/>
  <c r="K448" i="105"/>
  <c r="K449" i="105" s="1"/>
  <c r="I448" i="105"/>
  <c r="I449" i="105" s="1"/>
  <c r="G448" i="105"/>
  <c r="G449" i="105" s="1"/>
  <c r="E448" i="105"/>
  <c r="E449" i="105" s="1"/>
  <c r="C448" i="105"/>
  <c r="C449" i="105" s="1"/>
  <c r="K446" i="105"/>
  <c r="I446" i="105"/>
  <c r="G446" i="105"/>
  <c r="E446" i="105"/>
  <c r="C446" i="105"/>
  <c r="K444" i="105"/>
  <c r="K445" i="105" s="1"/>
  <c r="I444" i="105"/>
  <c r="I445" i="105" s="1"/>
  <c r="G444" i="105"/>
  <c r="G445" i="105" s="1"/>
  <c r="E444" i="105"/>
  <c r="E445" i="105" s="1"/>
  <c r="C444" i="105"/>
  <c r="C445" i="105" s="1"/>
  <c r="K442" i="105"/>
  <c r="I442" i="105"/>
  <c r="G442" i="105"/>
  <c r="E442" i="105"/>
  <c r="C442" i="105"/>
  <c r="K440" i="105"/>
  <c r="K441" i="105" s="1"/>
  <c r="I440" i="105"/>
  <c r="I441" i="105" s="1"/>
  <c r="G440" i="105"/>
  <c r="G441" i="105" s="1"/>
  <c r="E440" i="105"/>
  <c r="E441" i="105" s="1"/>
  <c r="C440" i="105"/>
  <c r="C441" i="105" s="1"/>
  <c r="K434" i="105"/>
  <c r="I434" i="105"/>
  <c r="G434" i="105"/>
  <c r="E434" i="105"/>
  <c r="C434" i="105"/>
  <c r="K432" i="105"/>
  <c r="K433" i="105" s="1"/>
  <c r="I432" i="105"/>
  <c r="I433" i="105" s="1"/>
  <c r="G432" i="105"/>
  <c r="G433" i="105" s="1"/>
  <c r="E432" i="105"/>
  <c r="E433" i="105" s="1"/>
  <c r="C432" i="105"/>
  <c r="C433" i="105" s="1"/>
  <c r="K430" i="105"/>
  <c r="I430" i="105"/>
  <c r="G430" i="105"/>
  <c r="E430" i="105"/>
  <c r="C430" i="105"/>
  <c r="K428" i="105"/>
  <c r="K429" i="105" s="1"/>
  <c r="I428" i="105"/>
  <c r="I429" i="105" s="1"/>
  <c r="G428" i="105"/>
  <c r="G429" i="105" s="1"/>
  <c r="E428" i="105"/>
  <c r="E429" i="105" s="1"/>
  <c r="C428" i="105"/>
  <c r="C429" i="105" s="1"/>
  <c r="Q450" i="105"/>
  <c r="Q430" i="105"/>
  <c r="Q428" i="105"/>
  <c r="Q429" i="105" s="1"/>
  <c r="Q444" i="105"/>
  <c r="Q445" i="105" s="1"/>
  <c r="Q432" i="105"/>
  <c r="Q433" i="105" s="1"/>
  <c r="Q440" i="105"/>
  <c r="Q441" i="105" s="1"/>
  <c r="Q434" i="105"/>
  <c r="Q442" i="105"/>
  <c r="Q448" i="105"/>
  <c r="Q449" i="105" s="1"/>
  <c r="Q446" i="105"/>
  <c r="S450" i="105"/>
  <c r="S442" i="105"/>
  <c r="S432" i="105"/>
  <c r="S433" i="105" s="1"/>
  <c r="S440" i="105"/>
  <c r="S441" i="105" s="1"/>
  <c r="S444" i="105"/>
  <c r="S445" i="105" s="1"/>
  <c r="S446" i="105"/>
  <c r="S428" i="105"/>
  <c r="S429" i="105" s="1"/>
  <c r="S434" i="105"/>
  <c r="S430" i="105"/>
  <c r="S448" i="105"/>
  <c r="S449" i="105" s="1"/>
  <c r="O444" i="105"/>
  <c r="O445" i="105" s="1"/>
  <c r="O434" i="105"/>
  <c r="O446" i="105"/>
  <c r="O440" i="105"/>
  <c r="O441" i="105" s="1"/>
  <c r="O448" i="105"/>
  <c r="O449" i="105" s="1"/>
  <c r="O432" i="105"/>
  <c r="O433" i="105" s="1"/>
  <c r="O428" i="105"/>
  <c r="O429" i="105" s="1"/>
  <c r="O430" i="105"/>
  <c r="O442" i="105"/>
  <c r="M430" i="105"/>
  <c r="M448" i="105"/>
  <c r="M449" i="105" s="1"/>
  <c r="M446" i="105"/>
  <c r="M428" i="105"/>
  <c r="M429" i="105" s="1"/>
  <c r="M432" i="105"/>
  <c r="M433" i="105" s="1"/>
  <c r="M434" i="105"/>
  <c r="M440" i="105"/>
  <c r="M441" i="105" s="1"/>
  <c r="M444" i="105"/>
  <c r="M445" i="105" s="1"/>
  <c r="M442" i="105"/>
  <c r="M450" i="105"/>
  <c r="U427" i="105"/>
  <c r="C452" i="105"/>
  <c r="O475" i="105" s="1"/>
  <c r="C452" i="104"/>
  <c r="O475" i="104" s="1"/>
  <c r="U427" i="104"/>
  <c r="C452" i="103"/>
  <c r="O475" i="103" s="1"/>
  <c r="U427" i="103"/>
  <c r="C452" i="102"/>
  <c r="O475" i="102" s="1"/>
  <c r="U427" i="102"/>
  <c r="C477" i="101"/>
  <c r="O500" i="101" s="1"/>
  <c r="U452" i="101"/>
  <c r="U428" i="95"/>
  <c r="C453" i="95"/>
  <c r="O476" i="95" s="1"/>
  <c r="K476" i="95" l="1"/>
  <c r="K474" i="95"/>
  <c r="K475" i="95" s="1"/>
  <c r="K472" i="95"/>
  <c r="K470" i="95"/>
  <c r="K471" i="95" s="1"/>
  <c r="K468" i="95"/>
  <c r="K466" i="95"/>
  <c r="K467" i="95" s="1"/>
  <c r="K460" i="95"/>
  <c r="K458" i="95"/>
  <c r="K459" i="95" s="1"/>
  <c r="K456" i="95"/>
  <c r="K454" i="95"/>
  <c r="K455" i="95" s="1"/>
  <c r="I476" i="95"/>
  <c r="I474" i="95"/>
  <c r="I475" i="95" s="1"/>
  <c r="I472" i="95"/>
  <c r="I470" i="95"/>
  <c r="I471" i="95" s="1"/>
  <c r="I468" i="95"/>
  <c r="I466" i="95"/>
  <c r="I467" i="95" s="1"/>
  <c r="I460" i="95"/>
  <c r="I458" i="95"/>
  <c r="I459" i="95" s="1"/>
  <c r="I456" i="95"/>
  <c r="I454" i="95"/>
  <c r="I455" i="95" s="1"/>
  <c r="Q476" i="95"/>
  <c r="Q466" i="95"/>
  <c r="Q467" i="95" s="1"/>
  <c r="Q470" i="95"/>
  <c r="Q471" i="95" s="1"/>
  <c r="Q458" i="95"/>
  <c r="Q459" i="95" s="1"/>
  <c r="Q454" i="95"/>
  <c r="Q455" i="95" s="1"/>
  <c r="Q472" i="95"/>
  <c r="Q460" i="95"/>
  <c r="Q468" i="95"/>
  <c r="Q456" i="95"/>
  <c r="Q474" i="95"/>
  <c r="Q475" i="95" s="1"/>
  <c r="S472" i="95"/>
  <c r="S468" i="95"/>
  <c r="S454" i="95"/>
  <c r="S455" i="95" s="1"/>
  <c r="S458" i="95"/>
  <c r="S459" i="95" s="1"/>
  <c r="S456" i="95"/>
  <c r="S470" i="95"/>
  <c r="S471" i="95" s="1"/>
  <c r="S476" i="95"/>
  <c r="S466" i="95"/>
  <c r="S467" i="95" s="1"/>
  <c r="S474" i="95"/>
  <c r="S475" i="95" s="1"/>
  <c r="S460" i="95"/>
  <c r="O460" i="95"/>
  <c r="O466" i="95"/>
  <c r="O467" i="95" s="1"/>
  <c r="O474" i="95"/>
  <c r="O475" i="95" s="1"/>
  <c r="O456" i="95"/>
  <c r="O472" i="95"/>
  <c r="O454" i="95"/>
  <c r="O455" i="95" s="1"/>
  <c r="O468" i="95"/>
  <c r="O458" i="95"/>
  <c r="O459" i="95" s="1"/>
  <c r="O470" i="95"/>
  <c r="O471" i="95" s="1"/>
  <c r="M476" i="95"/>
  <c r="M454" i="95"/>
  <c r="M455" i="95" s="1"/>
  <c r="M474" i="95"/>
  <c r="M475" i="95" s="1"/>
  <c r="M468" i="95"/>
  <c r="M466" i="95"/>
  <c r="M467" i="95" s="1"/>
  <c r="M458" i="95"/>
  <c r="M459" i="95" s="1"/>
  <c r="M470" i="95"/>
  <c r="M471" i="95" s="1"/>
  <c r="M460" i="95"/>
  <c r="M456" i="95"/>
  <c r="M472" i="95"/>
  <c r="G476" i="95"/>
  <c r="G474" i="95"/>
  <c r="G475" i="95" s="1"/>
  <c r="G472" i="95"/>
  <c r="G470" i="95"/>
  <c r="G471" i="95" s="1"/>
  <c r="G468" i="95"/>
  <c r="G466" i="95"/>
  <c r="G467" i="95" s="1"/>
  <c r="G460" i="95"/>
  <c r="G458" i="95"/>
  <c r="G459" i="95" s="1"/>
  <c r="G456" i="95"/>
  <c r="G454" i="95"/>
  <c r="G455" i="95" s="1"/>
  <c r="E476" i="95"/>
  <c r="E474" i="95"/>
  <c r="E475" i="95" s="1"/>
  <c r="E472" i="95"/>
  <c r="E470" i="95"/>
  <c r="E471" i="95" s="1"/>
  <c r="E468" i="95"/>
  <c r="E466" i="95"/>
  <c r="E467" i="95" s="1"/>
  <c r="E460" i="95"/>
  <c r="E458" i="95"/>
  <c r="E459" i="95" s="1"/>
  <c r="E456" i="95"/>
  <c r="E454" i="95"/>
  <c r="E455" i="95" s="1"/>
  <c r="C476" i="95"/>
  <c r="C474" i="95"/>
  <c r="C475" i="95" s="1"/>
  <c r="C472" i="95"/>
  <c r="C470" i="95"/>
  <c r="C471" i="95" s="1"/>
  <c r="C468" i="95"/>
  <c r="C466" i="95"/>
  <c r="C467" i="95" s="1"/>
  <c r="C460" i="95"/>
  <c r="C458" i="95"/>
  <c r="C459" i="95" s="1"/>
  <c r="C456" i="95"/>
  <c r="C454" i="95"/>
  <c r="C455" i="95" s="1"/>
  <c r="K500" i="101"/>
  <c r="K498" i="101"/>
  <c r="K499" i="101" s="1"/>
  <c r="K496" i="101"/>
  <c r="K494" i="101"/>
  <c r="K495" i="101" s="1"/>
  <c r="K492" i="101"/>
  <c r="K490" i="101"/>
  <c r="K491" i="101" s="1"/>
  <c r="K484" i="101"/>
  <c r="K482" i="101"/>
  <c r="K483" i="101" s="1"/>
  <c r="K480" i="101"/>
  <c r="K478" i="101"/>
  <c r="K479" i="101" s="1"/>
  <c r="I500" i="101"/>
  <c r="I498" i="101"/>
  <c r="I499" i="101" s="1"/>
  <c r="I496" i="101"/>
  <c r="I494" i="101"/>
  <c r="I495" i="101" s="1"/>
  <c r="I492" i="101"/>
  <c r="I490" i="101"/>
  <c r="I491" i="101" s="1"/>
  <c r="I484" i="101"/>
  <c r="I482" i="101"/>
  <c r="I483" i="101" s="1"/>
  <c r="I480" i="101"/>
  <c r="I478" i="101"/>
  <c r="I479" i="101" s="1"/>
  <c r="G500" i="101"/>
  <c r="G498" i="101"/>
  <c r="G499" i="101" s="1"/>
  <c r="G496" i="101"/>
  <c r="G494" i="101"/>
  <c r="G495" i="101" s="1"/>
  <c r="G492" i="101"/>
  <c r="G490" i="101"/>
  <c r="G491" i="101" s="1"/>
  <c r="G484" i="101"/>
  <c r="G482" i="101"/>
  <c r="G483" i="101" s="1"/>
  <c r="G480" i="101"/>
  <c r="G478" i="101"/>
  <c r="G479" i="101" s="1"/>
  <c r="E500" i="101"/>
  <c r="E498" i="101"/>
  <c r="E499" i="101" s="1"/>
  <c r="E496" i="101"/>
  <c r="E494" i="101"/>
  <c r="E495" i="101" s="1"/>
  <c r="E492" i="101"/>
  <c r="E490" i="101"/>
  <c r="E491" i="101" s="1"/>
  <c r="E484" i="101"/>
  <c r="E482" i="101"/>
  <c r="E483" i="101" s="1"/>
  <c r="E480" i="101"/>
  <c r="E478" i="101"/>
  <c r="E479" i="101" s="1"/>
  <c r="C500" i="101"/>
  <c r="C498" i="101"/>
  <c r="C499" i="101" s="1"/>
  <c r="C496" i="101"/>
  <c r="C494" i="101"/>
  <c r="C495" i="101" s="1"/>
  <c r="C492" i="101"/>
  <c r="C490" i="101"/>
  <c r="C491" i="101" s="1"/>
  <c r="C484" i="101"/>
  <c r="C482" i="101"/>
  <c r="C483" i="101" s="1"/>
  <c r="C480" i="101"/>
  <c r="C478" i="101"/>
  <c r="C479" i="101" s="1"/>
  <c r="Q492" i="101"/>
  <c r="Q500" i="101"/>
  <c r="Q484" i="101"/>
  <c r="Q482" i="101"/>
  <c r="Q483" i="101" s="1"/>
  <c r="Q480" i="101"/>
  <c r="Q478" i="101"/>
  <c r="Q479" i="101" s="1"/>
  <c r="Q490" i="101"/>
  <c r="Q491" i="101" s="1"/>
  <c r="Q498" i="101"/>
  <c r="Q499" i="101" s="1"/>
  <c r="Q496" i="101"/>
  <c r="Q494" i="101"/>
  <c r="Q495" i="101" s="1"/>
  <c r="S484" i="101"/>
  <c r="S480" i="101"/>
  <c r="S490" i="101"/>
  <c r="S491" i="101" s="1"/>
  <c r="S482" i="101"/>
  <c r="S483" i="101" s="1"/>
  <c r="S496" i="101"/>
  <c r="S494" i="101"/>
  <c r="S495" i="101" s="1"/>
  <c r="S492" i="101"/>
  <c r="S498" i="101"/>
  <c r="S499" i="101" s="1"/>
  <c r="S478" i="101"/>
  <c r="S479" i="101" s="1"/>
  <c r="S500" i="101"/>
  <c r="O498" i="101"/>
  <c r="O499" i="101" s="1"/>
  <c r="O484" i="101"/>
  <c r="O496" i="101"/>
  <c r="O482" i="101"/>
  <c r="O483" i="101" s="1"/>
  <c r="O480" i="101"/>
  <c r="O490" i="101"/>
  <c r="O491" i="101" s="1"/>
  <c r="O478" i="101"/>
  <c r="O479" i="101" s="1"/>
  <c r="O492" i="101"/>
  <c r="O494" i="101"/>
  <c r="O495" i="101" s="1"/>
  <c r="M500" i="101"/>
  <c r="M494" i="101"/>
  <c r="M495" i="101" s="1"/>
  <c r="M482" i="101"/>
  <c r="M483" i="101" s="1"/>
  <c r="M492" i="101"/>
  <c r="M484" i="101"/>
  <c r="M490" i="101"/>
  <c r="M491" i="101" s="1"/>
  <c r="M496" i="101"/>
  <c r="M480" i="101"/>
  <c r="M498" i="101"/>
  <c r="M499" i="101" s="1"/>
  <c r="M478" i="101"/>
  <c r="M479" i="101" s="1"/>
  <c r="K475" i="102"/>
  <c r="I475" i="102"/>
  <c r="G475" i="102"/>
  <c r="E475" i="102"/>
  <c r="C475" i="102"/>
  <c r="K473" i="102"/>
  <c r="K474" i="102" s="1"/>
  <c r="I473" i="102"/>
  <c r="I474" i="102" s="1"/>
  <c r="G473" i="102"/>
  <c r="G474" i="102" s="1"/>
  <c r="E473" i="102"/>
  <c r="E474" i="102" s="1"/>
  <c r="C473" i="102"/>
  <c r="C474" i="102" s="1"/>
  <c r="K471" i="102"/>
  <c r="I471" i="102"/>
  <c r="G471" i="102"/>
  <c r="E471" i="102"/>
  <c r="C471" i="102"/>
  <c r="K469" i="102"/>
  <c r="K470" i="102" s="1"/>
  <c r="I469" i="102"/>
  <c r="I470" i="102" s="1"/>
  <c r="G469" i="102"/>
  <c r="G470" i="102" s="1"/>
  <c r="E469" i="102"/>
  <c r="E470" i="102" s="1"/>
  <c r="C469" i="102"/>
  <c r="C470" i="102" s="1"/>
  <c r="K467" i="102"/>
  <c r="I467" i="102"/>
  <c r="G467" i="102"/>
  <c r="E467" i="102"/>
  <c r="C467" i="102"/>
  <c r="K465" i="102"/>
  <c r="K466" i="102" s="1"/>
  <c r="I465" i="102"/>
  <c r="I466" i="102" s="1"/>
  <c r="G465" i="102"/>
  <c r="G466" i="102" s="1"/>
  <c r="E465" i="102"/>
  <c r="E466" i="102" s="1"/>
  <c r="C465" i="102"/>
  <c r="C466" i="102" s="1"/>
  <c r="K459" i="102"/>
  <c r="I459" i="102"/>
  <c r="G459" i="102"/>
  <c r="E459" i="102"/>
  <c r="C459" i="102"/>
  <c r="K457" i="102"/>
  <c r="K458" i="102" s="1"/>
  <c r="I457" i="102"/>
  <c r="I458" i="102" s="1"/>
  <c r="G457" i="102"/>
  <c r="G458" i="102" s="1"/>
  <c r="E457" i="102"/>
  <c r="E458" i="102" s="1"/>
  <c r="C457" i="102"/>
  <c r="C458" i="102" s="1"/>
  <c r="K455" i="102"/>
  <c r="I455" i="102"/>
  <c r="G455" i="102"/>
  <c r="E455" i="102"/>
  <c r="C455" i="102"/>
  <c r="K453" i="102"/>
  <c r="K454" i="102" s="1"/>
  <c r="I453" i="102"/>
  <c r="I454" i="102" s="1"/>
  <c r="G453" i="102"/>
  <c r="G454" i="102" s="1"/>
  <c r="E453" i="102"/>
  <c r="E454" i="102" s="1"/>
  <c r="C453" i="102"/>
  <c r="C454" i="102" s="1"/>
  <c r="Q455" i="102"/>
  <c r="Q473" i="102"/>
  <c r="Q474" i="102" s="1"/>
  <c r="Q459" i="102"/>
  <c r="Q453" i="102"/>
  <c r="Q454" i="102" s="1"/>
  <c r="Q471" i="102"/>
  <c r="Q469" i="102"/>
  <c r="Q470" i="102" s="1"/>
  <c r="Q475" i="102"/>
  <c r="Q465" i="102"/>
  <c r="Q466" i="102" s="1"/>
  <c r="Q467" i="102"/>
  <c r="Q457" i="102"/>
  <c r="Q458" i="102" s="1"/>
  <c r="S459" i="102"/>
  <c r="S457" i="102"/>
  <c r="S458" i="102" s="1"/>
  <c r="S471" i="102"/>
  <c r="S455" i="102"/>
  <c r="S475" i="102"/>
  <c r="S469" i="102"/>
  <c r="S470" i="102" s="1"/>
  <c r="S453" i="102"/>
  <c r="S454" i="102" s="1"/>
  <c r="S473" i="102"/>
  <c r="S474" i="102" s="1"/>
  <c r="S467" i="102"/>
  <c r="S465" i="102"/>
  <c r="S466" i="102" s="1"/>
  <c r="O473" i="102"/>
  <c r="O474" i="102" s="1"/>
  <c r="O459" i="102"/>
  <c r="O471" i="102"/>
  <c r="O457" i="102"/>
  <c r="O458" i="102" s="1"/>
  <c r="O465" i="102"/>
  <c r="O466" i="102" s="1"/>
  <c r="O469" i="102"/>
  <c r="O470" i="102" s="1"/>
  <c r="O467" i="102"/>
  <c r="O455" i="102"/>
  <c r="O453" i="102"/>
  <c r="O454" i="102" s="1"/>
  <c r="M473" i="102"/>
  <c r="M474" i="102" s="1"/>
  <c r="M457" i="102"/>
  <c r="M458" i="102" s="1"/>
  <c r="M453" i="102"/>
  <c r="M454" i="102" s="1"/>
  <c r="M475" i="102"/>
  <c r="M467" i="102"/>
  <c r="M471" i="102"/>
  <c r="M469" i="102"/>
  <c r="M470" i="102" s="1"/>
  <c r="M465" i="102"/>
  <c r="M466" i="102" s="1"/>
  <c r="M455" i="102"/>
  <c r="M459" i="102"/>
  <c r="K475" i="103"/>
  <c r="I475" i="103"/>
  <c r="G475" i="103"/>
  <c r="E475" i="103"/>
  <c r="C475" i="103"/>
  <c r="K473" i="103"/>
  <c r="K474" i="103" s="1"/>
  <c r="I473" i="103"/>
  <c r="I474" i="103" s="1"/>
  <c r="G473" i="103"/>
  <c r="G474" i="103" s="1"/>
  <c r="E473" i="103"/>
  <c r="E474" i="103" s="1"/>
  <c r="C473" i="103"/>
  <c r="C474" i="103" s="1"/>
  <c r="K471" i="103"/>
  <c r="I471" i="103"/>
  <c r="G471" i="103"/>
  <c r="E471" i="103"/>
  <c r="C471" i="103"/>
  <c r="K469" i="103"/>
  <c r="K470" i="103" s="1"/>
  <c r="I469" i="103"/>
  <c r="I470" i="103" s="1"/>
  <c r="G469" i="103"/>
  <c r="G470" i="103" s="1"/>
  <c r="E469" i="103"/>
  <c r="E470" i="103" s="1"/>
  <c r="C469" i="103"/>
  <c r="C470" i="103" s="1"/>
  <c r="K467" i="103"/>
  <c r="I467" i="103"/>
  <c r="G467" i="103"/>
  <c r="E467" i="103"/>
  <c r="C467" i="103"/>
  <c r="K465" i="103"/>
  <c r="K466" i="103" s="1"/>
  <c r="I465" i="103"/>
  <c r="I466" i="103" s="1"/>
  <c r="G465" i="103"/>
  <c r="G466" i="103" s="1"/>
  <c r="E465" i="103"/>
  <c r="E466" i="103" s="1"/>
  <c r="C465" i="103"/>
  <c r="C466" i="103" s="1"/>
  <c r="K459" i="103"/>
  <c r="I459" i="103"/>
  <c r="G459" i="103"/>
  <c r="E459" i="103"/>
  <c r="C459" i="103"/>
  <c r="K457" i="103"/>
  <c r="K458" i="103" s="1"/>
  <c r="I457" i="103"/>
  <c r="I458" i="103" s="1"/>
  <c r="G457" i="103"/>
  <c r="G458" i="103" s="1"/>
  <c r="E457" i="103"/>
  <c r="E458" i="103" s="1"/>
  <c r="C457" i="103"/>
  <c r="C458" i="103" s="1"/>
  <c r="K455" i="103"/>
  <c r="I455" i="103"/>
  <c r="G455" i="103"/>
  <c r="E455" i="103"/>
  <c r="C455" i="103"/>
  <c r="K453" i="103"/>
  <c r="K454" i="103" s="1"/>
  <c r="I453" i="103"/>
  <c r="I454" i="103" s="1"/>
  <c r="G453" i="103"/>
  <c r="G454" i="103" s="1"/>
  <c r="E453" i="103"/>
  <c r="E454" i="103" s="1"/>
  <c r="C453" i="103"/>
  <c r="C454" i="103" s="1"/>
  <c r="Q453" i="103"/>
  <c r="Q454" i="103" s="1"/>
  <c r="Q465" i="103"/>
  <c r="Q466" i="103" s="1"/>
  <c r="Q457" i="103"/>
  <c r="Q458" i="103" s="1"/>
  <c r="Q473" i="103"/>
  <c r="Q474" i="103" s="1"/>
  <c r="Q455" i="103"/>
  <c r="Q459" i="103"/>
  <c r="Q467" i="103"/>
  <c r="Q469" i="103"/>
  <c r="Q470" i="103" s="1"/>
  <c r="Q471" i="103"/>
  <c r="Q475" i="103"/>
  <c r="S473" i="103"/>
  <c r="S474" i="103" s="1"/>
  <c r="S459" i="103"/>
  <c r="S471" i="103"/>
  <c r="S475" i="103"/>
  <c r="S457" i="103"/>
  <c r="S458" i="103" s="1"/>
  <c r="S467" i="103"/>
  <c r="S469" i="103"/>
  <c r="S470" i="103" s="1"/>
  <c r="S455" i="103"/>
  <c r="S465" i="103"/>
  <c r="S466" i="103" s="1"/>
  <c r="S453" i="103"/>
  <c r="S454" i="103" s="1"/>
  <c r="O471" i="103"/>
  <c r="O455" i="103"/>
  <c r="O473" i="103"/>
  <c r="O474" i="103" s="1"/>
  <c r="O453" i="103"/>
  <c r="O454" i="103" s="1"/>
  <c r="O469" i="103"/>
  <c r="O470" i="103" s="1"/>
  <c r="O465" i="103"/>
  <c r="O466" i="103" s="1"/>
  <c r="O459" i="103"/>
  <c r="O467" i="103"/>
  <c r="O457" i="103"/>
  <c r="O458" i="103" s="1"/>
  <c r="M459" i="103"/>
  <c r="M473" i="103"/>
  <c r="M474" i="103" s="1"/>
  <c r="M467" i="103"/>
  <c r="M457" i="103"/>
  <c r="M458" i="103" s="1"/>
  <c r="M453" i="103"/>
  <c r="M454" i="103" s="1"/>
  <c r="M455" i="103"/>
  <c r="M475" i="103"/>
  <c r="M469" i="103"/>
  <c r="M470" i="103" s="1"/>
  <c r="M465" i="103"/>
  <c r="M466" i="103" s="1"/>
  <c r="M471" i="103"/>
  <c r="K475" i="104"/>
  <c r="I475" i="104"/>
  <c r="G475" i="104"/>
  <c r="E475" i="104"/>
  <c r="C475" i="104"/>
  <c r="K473" i="104"/>
  <c r="K474" i="104" s="1"/>
  <c r="I473" i="104"/>
  <c r="I474" i="104" s="1"/>
  <c r="G473" i="104"/>
  <c r="G474" i="104" s="1"/>
  <c r="E473" i="104"/>
  <c r="E474" i="104" s="1"/>
  <c r="C473" i="104"/>
  <c r="C474" i="104" s="1"/>
  <c r="K471" i="104"/>
  <c r="I471" i="104"/>
  <c r="G471" i="104"/>
  <c r="E471" i="104"/>
  <c r="C471" i="104"/>
  <c r="K469" i="104"/>
  <c r="K470" i="104" s="1"/>
  <c r="I469" i="104"/>
  <c r="I470" i="104" s="1"/>
  <c r="G469" i="104"/>
  <c r="G470" i="104" s="1"/>
  <c r="E469" i="104"/>
  <c r="E470" i="104" s="1"/>
  <c r="C469" i="104"/>
  <c r="C470" i="104" s="1"/>
  <c r="K467" i="104"/>
  <c r="I467" i="104"/>
  <c r="G467" i="104"/>
  <c r="E467" i="104"/>
  <c r="C467" i="104"/>
  <c r="K465" i="104"/>
  <c r="K466" i="104" s="1"/>
  <c r="I465" i="104"/>
  <c r="I466" i="104" s="1"/>
  <c r="G465" i="104"/>
  <c r="G466" i="104" s="1"/>
  <c r="E465" i="104"/>
  <c r="E466" i="104" s="1"/>
  <c r="C465" i="104"/>
  <c r="C466" i="104" s="1"/>
  <c r="K459" i="104"/>
  <c r="I459" i="104"/>
  <c r="G459" i="104"/>
  <c r="E459" i="104"/>
  <c r="C459" i="104"/>
  <c r="K457" i="104"/>
  <c r="K458" i="104" s="1"/>
  <c r="I457" i="104"/>
  <c r="I458" i="104" s="1"/>
  <c r="G457" i="104"/>
  <c r="G458" i="104" s="1"/>
  <c r="E457" i="104"/>
  <c r="E458" i="104" s="1"/>
  <c r="C457" i="104"/>
  <c r="C458" i="104" s="1"/>
  <c r="K455" i="104"/>
  <c r="I455" i="104"/>
  <c r="G455" i="104"/>
  <c r="E455" i="104"/>
  <c r="C455" i="104"/>
  <c r="K453" i="104"/>
  <c r="K454" i="104" s="1"/>
  <c r="I453" i="104"/>
  <c r="I454" i="104" s="1"/>
  <c r="G453" i="104"/>
  <c r="G454" i="104" s="1"/>
  <c r="E453" i="104"/>
  <c r="E454" i="104" s="1"/>
  <c r="C453" i="104"/>
  <c r="C454" i="104" s="1"/>
  <c r="Q455" i="104"/>
  <c r="Q453" i="104"/>
  <c r="Q454" i="104" s="1"/>
  <c r="Q465" i="104"/>
  <c r="Q466" i="104" s="1"/>
  <c r="Q473" i="104"/>
  <c r="Q474" i="104" s="1"/>
  <c r="Q471" i="104"/>
  <c r="Q457" i="104"/>
  <c r="Q458" i="104" s="1"/>
  <c r="Q469" i="104"/>
  <c r="Q470" i="104" s="1"/>
  <c r="Q459" i="104"/>
  <c r="Q475" i="104"/>
  <c r="Q467" i="104"/>
  <c r="S453" i="104"/>
  <c r="S454" i="104" s="1"/>
  <c r="S457" i="104"/>
  <c r="S458" i="104" s="1"/>
  <c r="S475" i="104"/>
  <c r="S469" i="104"/>
  <c r="S470" i="104" s="1"/>
  <c r="S467" i="104"/>
  <c r="S459" i="104"/>
  <c r="S471" i="104"/>
  <c r="S465" i="104"/>
  <c r="S466" i="104" s="1"/>
  <c r="S473" i="104"/>
  <c r="S474" i="104" s="1"/>
  <c r="S455" i="104"/>
  <c r="O473" i="104"/>
  <c r="O474" i="104" s="1"/>
  <c r="O471" i="104"/>
  <c r="O457" i="104"/>
  <c r="O458" i="104" s="1"/>
  <c r="O459" i="104"/>
  <c r="O455" i="104"/>
  <c r="O465" i="104"/>
  <c r="O466" i="104" s="1"/>
  <c r="O469" i="104"/>
  <c r="O470" i="104" s="1"/>
  <c r="O453" i="104"/>
  <c r="O454" i="104" s="1"/>
  <c r="O467" i="104"/>
  <c r="M469" i="104"/>
  <c r="M470" i="104" s="1"/>
  <c r="M455" i="104"/>
  <c r="M471" i="104"/>
  <c r="M459" i="104"/>
  <c r="M465" i="104"/>
  <c r="M466" i="104" s="1"/>
  <c r="M473" i="104"/>
  <c r="M474" i="104" s="1"/>
  <c r="M467" i="104"/>
  <c r="M457" i="104"/>
  <c r="M458" i="104" s="1"/>
  <c r="M475" i="104"/>
  <c r="M453" i="104"/>
  <c r="M454" i="104" s="1"/>
  <c r="K475" i="105"/>
  <c r="I475" i="105"/>
  <c r="G475" i="105"/>
  <c r="E475" i="105"/>
  <c r="C475" i="105"/>
  <c r="K473" i="105"/>
  <c r="K474" i="105" s="1"/>
  <c r="I473" i="105"/>
  <c r="I474" i="105" s="1"/>
  <c r="G473" i="105"/>
  <c r="G474" i="105" s="1"/>
  <c r="E473" i="105"/>
  <c r="E474" i="105" s="1"/>
  <c r="C473" i="105"/>
  <c r="C474" i="105" s="1"/>
  <c r="K471" i="105"/>
  <c r="I471" i="105"/>
  <c r="G471" i="105"/>
  <c r="E471" i="105"/>
  <c r="C471" i="105"/>
  <c r="K469" i="105"/>
  <c r="K470" i="105" s="1"/>
  <c r="I469" i="105"/>
  <c r="I470" i="105" s="1"/>
  <c r="G469" i="105"/>
  <c r="G470" i="105" s="1"/>
  <c r="E469" i="105"/>
  <c r="E470" i="105" s="1"/>
  <c r="C469" i="105"/>
  <c r="C470" i="105" s="1"/>
  <c r="K467" i="105"/>
  <c r="I467" i="105"/>
  <c r="G467" i="105"/>
  <c r="E467" i="105"/>
  <c r="C467" i="105"/>
  <c r="K465" i="105"/>
  <c r="K466" i="105" s="1"/>
  <c r="I465" i="105"/>
  <c r="I466" i="105" s="1"/>
  <c r="G465" i="105"/>
  <c r="G466" i="105" s="1"/>
  <c r="E465" i="105"/>
  <c r="E466" i="105" s="1"/>
  <c r="C465" i="105"/>
  <c r="C466" i="105" s="1"/>
  <c r="K459" i="105"/>
  <c r="I459" i="105"/>
  <c r="G459" i="105"/>
  <c r="E459" i="105"/>
  <c r="C459" i="105"/>
  <c r="K457" i="105"/>
  <c r="K458" i="105" s="1"/>
  <c r="I457" i="105"/>
  <c r="I458" i="105" s="1"/>
  <c r="G457" i="105"/>
  <c r="G458" i="105" s="1"/>
  <c r="E457" i="105"/>
  <c r="E458" i="105" s="1"/>
  <c r="C457" i="105"/>
  <c r="C458" i="105" s="1"/>
  <c r="K455" i="105"/>
  <c r="I455" i="105"/>
  <c r="G455" i="105"/>
  <c r="E455" i="105"/>
  <c r="C455" i="105"/>
  <c r="K453" i="105"/>
  <c r="K454" i="105" s="1"/>
  <c r="I453" i="105"/>
  <c r="I454" i="105" s="1"/>
  <c r="G453" i="105"/>
  <c r="G454" i="105" s="1"/>
  <c r="E453" i="105"/>
  <c r="E454" i="105" s="1"/>
  <c r="C453" i="105"/>
  <c r="C454" i="105" s="1"/>
  <c r="Q475" i="105"/>
  <c r="Q459" i="105"/>
  <c r="Q455" i="105"/>
  <c r="Q471" i="105"/>
  <c r="Q473" i="105"/>
  <c r="Q474" i="105" s="1"/>
  <c r="Q467" i="105"/>
  <c r="Q453" i="105"/>
  <c r="Q454" i="105" s="1"/>
  <c r="Q469" i="105"/>
  <c r="Q470" i="105" s="1"/>
  <c r="Q465" i="105"/>
  <c r="Q466" i="105" s="1"/>
  <c r="Q457" i="105"/>
  <c r="Q458" i="105" s="1"/>
  <c r="S453" i="105"/>
  <c r="S454" i="105" s="1"/>
  <c r="S465" i="105"/>
  <c r="S466" i="105" s="1"/>
  <c r="S475" i="105"/>
  <c r="S459" i="105"/>
  <c r="S455" i="105"/>
  <c r="S471" i="105"/>
  <c r="S473" i="105"/>
  <c r="S474" i="105" s="1"/>
  <c r="S467" i="105"/>
  <c r="S457" i="105"/>
  <c r="S458" i="105" s="1"/>
  <c r="S469" i="105"/>
  <c r="S470" i="105" s="1"/>
  <c r="O457" i="105"/>
  <c r="O458" i="105" s="1"/>
  <c r="O467" i="105"/>
  <c r="O459" i="105"/>
  <c r="O469" i="105"/>
  <c r="O470" i="105" s="1"/>
  <c r="O473" i="105"/>
  <c r="O474" i="105" s="1"/>
  <c r="O455" i="105"/>
  <c r="O453" i="105"/>
  <c r="O454" i="105" s="1"/>
  <c r="O465" i="105"/>
  <c r="O466" i="105" s="1"/>
  <c r="O471" i="105"/>
  <c r="M455" i="105"/>
  <c r="M453" i="105"/>
  <c r="M454" i="105" s="1"/>
  <c r="M473" i="105"/>
  <c r="M474" i="105" s="1"/>
  <c r="M471" i="105"/>
  <c r="M465" i="105"/>
  <c r="M466" i="105" s="1"/>
  <c r="M467" i="105"/>
  <c r="M457" i="105"/>
  <c r="M458" i="105" s="1"/>
  <c r="M475" i="105"/>
  <c r="M459" i="105"/>
  <c r="M469" i="105"/>
  <c r="M470" i="105" s="1"/>
  <c r="U452" i="105"/>
  <c r="C477" i="105"/>
  <c r="O500" i="105" s="1"/>
  <c r="C477" i="104"/>
  <c r="O500" i="104" s="1"/>
  <c r="U452" i="104"/>
  <c r="U452" i="103"/>
  <c r="C477" i="103"/>
  <c r="O500" i="103" s="1"/>
  <c r="C477" i="102"/>
  <c r="O500" i="102" s="1"/>
  <c r="U452" i="102"/>
  <c r="C502" i="101"/>
  <c r="O525" i="101" s="1"/>
  <c r="U477" i="101"/>
  <c r="U453" i="95"/>
  <c r="C478" i="95"/>
  <c r="O501" i="95" s="1"/>
  <c r="K500" i="102" l="1"/>
  <c r="I500" i="102"/>
  <c r="G500" i="102"/>
  <c r="E500" i="102"/>
  <c r="C500" i="102"/>
  <c r="K498" i="102"/>
  <c r="K499" i="102" s="1"/>
  <c r="I498" i="102"/>
  <c r="I499" i="102" s="1"/>
  <c r="G498" i="102"/>
  <c r="G499" i="102" s="1"/>
  <c r="E498" i="102"/>
  <c r="E499" i="102" s="1"/>
  <c r="C498" i="102"/>
  <c r="C499" i="102" s="1"/>
  <c r="K496" i="102"/>
  <c r="I496" i="102"/>
  <c r="G496" i="102"/>
  <c r="E496" i="102"/>
  <c r="C496" i="102"/>
  <c r="K494" i="102"/>
  <c r="K495" i="102" s="1"/>
  <c r="I494" i="102"/>
  <c r="I495" i="102" s="1"/>
  <c r="G494" i="102"/>
  <c r="G495" i="102" s="1"/>
  <c r="E494" i="102"/>
  <c r="E495" i="102" s="1"/>
  <c r="C494" i="102"/>
  <c r="C495" i="102" s="1"/>
  <c r="K492" i="102"/>
  <c r="I492" i="102"/>
  <c r="G492" i="102"/>
  <c r="E492" i="102"/>
  <c r="C492" i="102"/>
  <c r="K490" i="102"/>
  <c r="K491" i="102" s="1"/>
  <c r="I490" i="102"/>
  <c r="I491" i="102" s="1"/>
  <c r="G490" i="102"/>
  <c r="G491" i="102" s="1"/>
  <c r="E490" i="102"/>
  <c r="E491" i="102" s="1"/>
  <c r="C490" i="102"/>
  <c r="C491" i="102" s="1"/>
  <c r="K484" i="102"/>
  <c r="I484" i="102"/>
  <c r="G484" i="102"/>
  <c r="E484" i="102"/>
  <c r="C484" i="102"/>
  <c r="K482" i="102"/>
  <c r="K483" i="102" s="1"/>
  <c r="I482" i="102"/>
  <c r="I483" i="102" s="1"/>
  <c r="G482" i="102"/>
  <c r="G483" i="102" s="1"/>
  <c r="E482" i="102"/>
  <c r="E483" i="102" s="1"/>
  <c r="C482" i="102"/>
  <c r="C483" i="102" s="1"/>
  <c r="K480" i="102"/>
  <c r="I480" i="102"/>
  <c r="G480" i="102"/>
  <c r="E480" i="102"/>
  <c r="C480" i="102"/>
  <c r="K478" i="102"/>
  <c r="K479" i="102" s="1"/>
  <c r="I478" i="102"/>
  <c r="I479" i="102" s="1"/>
  <c r="G478" i="102"/>
  <c r="G479" i="102" s="1"/>
  <c r="E478" i="102"/>
  <c r="E479" i="102" s="1"/>
  <c r="C478" i="102"/>
  <c r="C479" i="102" s="1"/>
  <c r="Q498" i="102"/>
  <c r="Q499" i="102" s="1"/>
  <c r="Q480" i="102"/>
  <c r="Q500" i="102"/>
  <c r="Q492" i="102"/>
  <c r="Q496" i="102"/>
  <c r="Q484" i="102"/>
  <c r="Q478" i="102"/>
  <c r="Q479" i="102" s="1"/>
  <c r="Q494" i="102"/>
  <c r="Q495" i="102" s="1"/>
  <c r="Q490" i="102"/>
  <c r="Q491" i="102" s="1"/>
  <c r="Q482" i="102"/>
  <c r="Q483" i="102" s="1"/>
  <c r="S482" i="102"/>
  <c r="S483" i="102" s="1"/>
  <c r="S492" i="102"/>
  <c r="S480" i="102"/>
  <c r="S496" i="102"/>
  <c r="S500" i="102"/>
  <c r="S494" i="102"/>
  <c r="S495" i="102" s="1"/>
  <c r="S484" i="102"/>
  <c r="S478" i="102"/>
  <c r="S479" i="102" s="1"/>
  <c r="S490" i="102"/>
  <c r="S491" i="102" s="1"/>
  <c r="S498" i="102"/>
  <c r="S499" i="102" s="1"/>
  <c r="O484" i="102"/>
  <c r="O492" i="102"/>
  <c r="O490" i="102"/>
  <c r="O491" i="102" s="1"/>
  <c r="O494" i="102"/>
  <c r="O495" i="102" s="1"/>
  <c r="O496" i="102"/>
  <c r="O482" i="102"/>
  <c r="O483" i="102" s="1"/>
  <c r="O478" i="102"/>
  <c r="O479" i="102" s="1"/>
  <c r="O498" i="102"/>
  <c r="O499" i="102" s="1"/>
  <c r="O480" i="102"/>
  <c r="M478" i="102"/>
  <c r="M479" i="102" s="1"/>
  <c r="M496" i="102"/>
  <c r="M498" i="102"/>
  <c r="M499" i="102" s="1"/>
  <c r="M492" i="102"/>
  <c r="M490" i="102"/>
  <c r="M491" i="102" s="1"/>
  <c r="M484" i="102"/>
  <c r="M500" i="102"/>
  <c r="M480" i="102"/>
  <c r="M494" i="102"/>
  <c r="M495" i="102" s="1"/>
  <c r="M482" i="102"/>
  <c r="M483" i="102" s="1"/>
  <c r="K501" i="95"/>
  <c r="K499" i="95"/>
  <c r="K500" i="95" s="1"/>
  <c r="K497" i="95"/>
  <c r="K495" i="95"/>
  <c r="K496" i="95" s="1"/>
  <c r="K493" i="95"/>
  <c r="K491" i="95"/>
  <c r="K492" i="95" s="1"/>
  <c r="K485" i="95"/>
  <c r="K483" i="95"/>
  <c r="K484" i="95" s="1"/>
  <c r="K481" i="95"/>
  <c r="K479" i="95"/>
  <c r="K480" i="95" s="1"/>
  <c r="I501" i="95"/>
  <c r="I499" i="95"/>
  <c r="I500" i="95" s="1"/>
  <c r="I497" i="95"/>
  <c r="I495" i="95"/>
  <c r="I496" i="95" s="1"/>
  <c r="I493" i="95"/>
  <c r="I491" i="95"/>
  <c r="I492" i="95" s="1"/>
  <c r="I485" i="95"/>
  <c r="I483" i="95"/>
  <c r="I484" i="95" s="1"/>
  <c r="I481" i="95"/>
  <c r="I479" i="95"/>
  <c r="I480" i="95" s="1"/>
  <c r="Q483" i="95"/>
  <c r="Q484" i="95" s="1"/>
  <c r="Q495" i="95"/>
  <c r="Q496" i="95" s="1"/>
  <c r="Q491" i="95"/>
  <c r="Q492" i="95" s="1"/>
  <c r="Q497" i="95"/>
  <c r="Q479" i="95"/>
  <c r="Q480" i="95" s="1"/>
  <c r="Q501" i="95"/>
  <c r="Q499" i="95"/>
  <c r="Q500" i="95" s="1"/>
  <c r="Q485" i="95"/>
  <c r="Q481" i="95"/>
  <c r="Q493" i="95"/>
  <c r="S485" i="95"/>
  <c r="S497" i="95"/>
  <c r="S501" i="95"/>
  <c r="S495" i="95"/>
  <c r="S496" i="95" s="1"/>
  <c r="S483" i="95"/>
  <c r="S484" i="95" s="1"/>
  <c r="S499" i="95"/>
  <c r="S500" i="95" s="1"/>
  <c r="S479" i="95"/>
  <c r="S480" i="95" s="1"/>
  <c r="S493" i="95"/>
  <c r="S491" i="95"/>
  <c r="S492" i="95" s="1"/>
  <c r="S481" i="95"/>
  <c r="O481" i="95"/>
  <c r="O491" i="95"/>
  <c r="O492" i="95" s="1"/>
  <c r="O483" i="95"/>
  <c r="O484" i="95" s="1"/>
  <c r="O499" i="95"/>
  <c r="O500" i="95" s="1"/>
  <c r="O497" i="95"/>
  <c r="O493" i="95"/>
  <c r="O495" i="95"/>
  <c r="O496" i="95" s="1"/>
  <c r="O485" i="95"/>
  <c r="O479" i="95"/>
  <c r="O480" i="95" s="1"/>
  <c r="M491" i="95"/>
  <c r="M492" i="95" s="1"/>
  <c r="M497" i="95"/>
  <c r="M499" i="95"/>
  <c r="M500" i="95" s="1"/>
  <c r="M485" i="95"/>
  <c r="M481" i="95"/>
  <c r="M493" i="95"/>
  <c r="M495" i="95"/>
  <c r="M496" i="95" s="1"/>
  <c r="M483" i="95"/>
  <c r="M484" i="95" s="1"/>
  <c r="M479" i="95"/>
  <c r="M480" i="95" s="1"/>
  <c r="M501" i="95"/>
  <c r="G501" i="95"/>
  <c r="G499" i="95"/>
  <c r="G500" i="95" s="1"/>
  <c r="G497" i="95"/>
  <c r="G495" i="95"/>
  <c r="G496" i="95" s="1"/>
  <c r="G493" i="95"/>
  <c r="G491" i="95"/>
  <c r="G492" i="95" s="1"/>
  <c r="G485" i="95"/>
  <c r="G483" i="95"/>
  <c r="G484" i="95" s="1"/>
  <c r="G481" i="95"/>
  <c r="G479" i="95"/>
  <c r="G480" i="95" s="1"/>
  <c r="E501" i="95"/>
  <c r="E499" i="95"/>
  <c r="E500" i="95" s="1"/>
  <c r="E497" i="95"/>
  <c r="E495" i="95"/>
  <c r="E496" i="95" s="1"/>
  <c r="E493" i="95"/>
  <c r="E491" i="95"/>
  <c r="E492" i="95" s="1"/>
  <c r="E485" i="95"/>
  <c r="E483" i="95"/>
  <c r="E484" i="95" s="1"/>
  <c r="E481" i="95"/>
  <c r="E479" i="95"/>
  <c r="E480" i="95" s="1"/>
  <c r="C501" i="95"/>
  <c r="C499" i="95"/>
  <c r="C500" i="95" s="1"/>
  <c r="C497" i="95"/>
  <c r="C495" i="95"/>
  <c r="C496" i="95" s="1"/>
  <c r="C493" i="95"/>
  <c r="C491" i="95"/>
  <c r="C492" i="95" s="1"/>
  <c r="C485" i="95"/>
  <c r="C483" i="95"/>
  <c r="C484" i="95" s="1"/>
  <c r="C481" i="95"/>
  <c r="C479" i="95"/>
  <c r="C480" i="95" s="1"/>
  <c r="K525" i="101"/>
  <c r="K523" i="101"/>
  <c r="K524" i="101" s="1"/>
  <c r="K521" i="101"/>
  <c r="K519" i="101"/>
  <c r="K520" i="101" s="1"/>
  <c r="K517" i="101"/>
  <c r="K515" i="101"/>
  <c r="K516" i="101" s="1"/>
  <c r="K509" i="101"/>
  <c r="K507" i="101"/>
  <c r="K508" i="101" s="1"/>
  <c r="K505" i="101"/>
  <c r="K503" i="101"/>
  <c r="K504" i="101" s="1"/>
  <c r="I525" i="101"/>
  <c r="I523" i="101"/>
  <c r="I524" i="101" s="1"/>
  <c r="I521" i="101"/>
  <c r="I519" i="101"/>
  <c r="I520" i="101" s="1"/>
  <c r="I517" i="101"/>
  <c r="I515" i="101"/>
  <c r="I516" i="101" s="1"/>
  <c r="I509" i="101"/>
  <c r="I507" i="101"/>
  <c r="I508" i="101" s="1"/>
  <c r="I505" i="101"/>
  <c r="I503" i="101"/>
  <c r="I504" i="101" s="1"/>
  <c r="G525" i="101"/>
  <c r="G523" i="101"/>
  <c r="G524" i="101" s="1"/>
  <c r="G521" i="101"/>
  <c r="G519" i="101"/>
  <c r="G520" i="101" s="1"/>
  <c r="G517" i="101"/>
  <c r="G515" i="101"/>
  <c r="G516" i="101" s="1"/>
  <c r="G509" i="101"/>
  <c r="G507" i="101"/>
  <c r="G508" i="101" s="1"/>
  <c r="G505" i="101"/>
  <c r="G503" i="101"/>
  <c r="G504" i="101" s="1"/>
  <c r="E525" i="101"/>
  <c r="E523" i="101"/>
  <c r="E524" i="101" s="1"/>
  <c r="E521" i="101"/>
  <c r="E519" i="101"/>
  <c r="E520" i="101" s="1"/>
  <c r="E517" i="101"/>
  <c r="E515" i="101"/>
  <c r="E516" i="101" s="1"/>
  <c r="E509" i="101"/>
  <c r="E507" i="101"/>
  <c r="E508" i="101" s="1"/>
  <c r="E505" i="101"/>
  <c r="E503" i="101"/>
  <c r="E504" i="101" s="1"/>
  <c r="C525" i="101"/>
  <c r="C523" i="101"/>
  <c r="C524" i="101" s="1"/>
  <c r="C521" i="101"/>
  <c r="C519" i="101"/>
  <c r="C520" i="101" s="1"/>
  <c r="C517" i="101"/>
  <c r="C515" i="101"/>
  <c r="C516" i="101" s="1"/>
  <c r="C509" i="101"/>
  <c r="C507" i="101"/>
  <c r="C508" i="101" s="1"/>
  <c r="C505" i="101"/>
  <c r="C503" i="101"/>
  <c r="C504" i="101" s="1"/>
  <c r="Q503" i="101"/>
  <c r="Q504" i="101" s="1"/>
  <c r="Q505" i="101"/>
  <c r="Q507" i="101"/>
  <c r="Q508" i="101" s="1"/>
  <c r="Q509" i="101"/>
  <c r="Q515" i="101"/>
  <c r="Q516" i="101" s="1"/>
  <c r="Q519" i="101"/>
  <c r="Q520" i="101" s="1"/>
  <c r="Q517" i="101"/>
  <c r="Q521" i="101"/>
  <c r="Q523" i="101"/>
  <c r="Q524" i="101" s="1"/>
  <c r="Q525" i="101"/>
  <c r="S505" i="101"/>
  <c r="S509" i="101"/>
  <c r="S525" i="101"/>
  <c r="S517" i="101"/>
  <c r="S519" i="101"/>
  <c r="S520" i="101" s="1"/>
  <c r="S515" i="101"/>
  <c r="S516" i="101" s="1"/>
  <c r="S507" i="101"/>
  <c r="S508" i="101" s="1"/>
  <c r="S523" i="101"/>
  <c r="S524" i="101" s="1"/>
  <c r="S503" i="101"/>
  <c r="S504" i="101" s="1"/>
  <c r="S521" i="101"/>
  <c r="O503" i="101"/>
  <c r="O504" i="101" s="1"/>
  <c r="O515" i="101"/>
  <c r="O516" i="101" s="1"/>
  <c r="O517" i="101"/>
  <c r="O507" i="101"/>
  <c r="O508" i="101" s="1"/>
  <c r="O509" i="101"/>
  <c r="O523" i="101"/>
  <c r="O524" i="101" s="1"/>
  <c r="O519" i="101"/>
  <c r="O520" i="101" s="1"/>
  <c r="O521" i="101"/>
  <c r="O505" i="101"/>
  <c r="M523" i="101"/>
  <c r="M524" i="101" s="1"/>
  <c r="M507" i="101"/>
  <c r="M508" i="101" s="1"/>
  <c r="M517" i="101"/>
  <c r="M521" i="101"/>
  <c r="M515" i="101"/>
  <c r="M516" i="101" s="1"/>
  <c r="M505" i="101"/>
  <c r="M509" i="101"/>
  <c r="M503" i="101"/>
  <c r="M504" i="101" s="1"/>
  <c r="M525" i="101"/>
  <c r="M519" i="101"/>
  <c r="M520" i="101" s="1"/>
  <c r="K500" i="103"/>
  <c r="I500" i="103"/>
  <c r="G500" i="103"/>
  <c r="E500" i="103"/>
  <c r="C500" i="103"/>
  <c r="K498" i="103"/>
  <c r="K499" i="103" s="1"/>
  <c r="I498" i="103"/>
  <c r="I499" i="103" s="1"/>
  <c r="G498" i="103"/>
  <c r="G499" i="103" s="1"/>
  <c r="E498" i="103"/>
  <c r="E499" i="103" s="1"/>
  <c r="C498" i="103"/>
  <c r="C499" i="103" s="1"/>
  <c r="K496" i="103"/>
  <c r="I496" i="103"/>
  <c r="G496" i="103"/>
  <c r="E496" i="103"/>
  <c r="C496" i="103"/>
  <c r="K494" i="103"/>
  <c r="K495" i="103" s="1"/>
  <c r="I494" i="103"/>
  <c r="I495" i="103" s="1"/>
  <c r="G494" i="103"/>
  <c r="G495" i="103" s="1"/>
  <c r="E494" i="103"/>
  <c r="E495" i="103" s="1"/>
  <c r="C494" i="103"/>
  <c r="C495" i="103" s="1"/>
  <c r="K492" i="103"/>
  <c r="I492" i="103"/>
  <c r="G492" i="103"/>
  <c r="E492" i="103"/>
  <c r="C492" i="103"/>
  <c r="K490" i="103"/>
  <c r="K491" i="103" s="1"/>
  <c r="I490" i="103"/>
  <c r="I491" i="103" s="1"/>
  <c r="G490" i="103"/>
  <c r="G491" i="103" s="1"/>
  <c r="E490" i="103"/>
  <c r="E491" i="103" s="1"/>
  <c r="C490" i="103"/>
  <c r="C491" i="103" s="1"/>
  <c r="K484" i="103"/>
  <c r="I484" i="103"/>
  <c r="G484" i="103"/>
  <c r="E484" i="103"/>
  <c r="C484" i="103"/>
  <c r="K482" i="103"/>
  <c r="K483" i="103" s="1"/>
  <c r="I482" i="103"/>
  <c r="I483" i="103" s="1"/>
  <c r="G482" i="103"/>
  <c r="G483" i="103" s="1"/>
  <c r="E482" i="103"/>
  <c r="E483" i="103" s="1"/>
  <c r="C482" i="103"/>
  <c r="C483" i="103" s="1"/>
  <c r="K480" i="103"/>
  <c r="I480" i="103"/>
  <c r="G480" i="103"/>
  <c r="E480" i="103"/>
  <c r="C480" i="103"/>
  <c r="K478" i="103"/>
  <c r="K479" i="103" s="1"/>
  <c r="I478" i="103"/>
  <c r="I479" i="103" s="1"/>
  <c r="G478" i="103"/>
  <c r="G479" i="103" s="1"/>
  <c r="E478" i="103"/>
  <c r="E479" i="103" s="1"/>
  <c r="C478" i="103"/>
  <c r="C479" i="103" s="1"/>
  <c r="Q498" i="103"/>
  <c r="Q499" i="103" s="1"/>
  <c r="Q484" i="103"/>
  <c r="Q490" i="103"/>
  <c r="Q491" i="103" s="1"/>
  <c r="Q482" i="103"/>
  <c r="Q483" i="103" s="1"/>
  <c r="Q496" i="103"/>
  <c r="Q492" i="103"/>
  <c r="Q478" i="103"/>
  <c r="Q479" i="103" s="1"/>
  <c r="Q494" i="103"/>
  <c r="Q495" i="103" s="1"/>
  <c r="Q480" i="103"/>
  <c r="Q500" i="103"/>
  <c r="S480" i="103"/>
  <c r="S494" i="103"/>
  <c r="S495" i="103" s="1"/>
  <c r="S498" i="103"/>
  <c r="S499" i="103" s="1"/>
  <c r="S490" i="103"/>
  <c r="S491" i="103" s="1"/>
  <c r="S492" i="103"/>
  <c r="S496" i="103"/>
  <c r="S482" i="103"/>
  <c r="S483" i="103" s="1"/>
  <c r="S484" i="103"/>
  <c r="S500" i="103"/>
  <c r="S478" i="103"/>
  <c r="S479" i="103" s="1"/>
  <c r="O498" i="103"/>
  <c r="O499" i="103" s="1"/>
  <c r="O482" i="103"/>
  <c r="O483" i="103" s="1"/>
  <c r="O480" i="103"/>
  <c r="O478" i="103"/>
  <c r="O479" i="103" s="1"/>
  <c r="O494" i="103"/>
  <c r="O495" i="103" s="1"/>
  <c r="O490" i="103"/>
  <c r="O491" i="103" s="1"/>
  <c r="O496" i="103"/>
  <c r="O484" i="103"/>
  <c r="O492" i="103"/>
  <c r="M480" i="103"/>
  <c r="M478" i="103"/>
  <c r="M479" i="103" s="1"/>
  <c r="M484" i="103"/>
  <c r="M496" i="103"/>
  <c r="M492" i="103"/>
  <c r="M490" i="103"/>
  <c r="M491" i="103" s="1"/>
  <c r="M498" i="103"/>
  <c r="M499" i="103" s="1"/>
  <c r="M482" i="103"/>
  <c r="M483" i="103" s="1"/>
  <c r="M500" i="103"/>
  <c r="M494" i="103"/>
  <c r="M495" i="103" s="1"/>
  <c r="K500" i="104"/>
  <c r="I500" i="104"/>
  <c r="G500" i="104"/>
  <c r="E500" i="104"/>
  <c r="C500" i="104"/>
  <c r="K498" i="104"/>
  <c r="K499" i="104" s="1"/>
  <c r="I498" i="104"/>
  <c r="I499" i="104" s="1"/>
  <c r="G498" i="104"/>
  <c r="G499" i="104" s="1"/>
  <c r="E498" i="104"/>
  <c r="E499" i="104" s="1"/>
  <c r="C498" i="104"/>
  <c r="C499" i="104" s="1"/>
  <c r="K496" i="104"/>
  <c r="I496" i="104"/>
  <c r="G496" i="104"/>
  <c r="E496" i="104"/>
  <c r="C496" i="104"/>
  <c r="K494" i="104"/>
  <c r="K495" i="104" s="1"/>
  <c r="I494" i="104"/>
  <c r="I495" i="104" s="1"/>
  <c r="G494" i="104"/>
  <c r="G495" i="104" s="1"/>
  <c r="E494" i="104"/>
  <c r="E495" i="104" s="1"/>
  <c r="C494" i="104"/>
  <c r="C495" i="104" s="1"/>
  <c r="K492" i="104"/>
  <c r="I492" i="104"/>
  <c r="G492" i="104"/>
  <c r="E492" i="104"/>
  <c r="C492" i="104"/>
  <c r="K490" i="104"/>
  <c r="K491" i="104" s="1"/>
  <c r="I490" i="104"/>
  <c r="I491" i="104" s="1"/>
  <c r="G490" i="104"/>
  <c r="G491" i="104" s="1"/>
  <c r="E490" i="104"/>
  <c r="E491" i="104" s="1"/>
  <c r="C490" i="104"/>
  <c r="C491" i="104" s="1"/>
  <c r="K484" i="104"/>
  <c r="I484" i="104"/>
  <c r="G484" i="104"/>
  <c r="E484" i="104"/>
  <c r="C484" i="104"/>
  <c r="K482" i="104"/>
  <c r="K483" i="104" s="1"/>
  <c r="I482" i="104"/>
  <c r="I483" i="104" s="1"/>
  <c r="G482" i="104"/>
  <c r="G483" i="104" s="1"/>
  <c r="E482" i="104"/>
  <c r="E483" i="104" s="1"/>
  <c r="C482" i="104"/>
  <c r="C483" i="104" s="1"/>
  <c r="K480" i="104"/>
  <c r="I480" i="104"/>
  <c r="G480" i="104"/>
  <c r="E480" i="104"/>
  <c r="C480" i="104"/>
  <c r="K478" i="104"/>
  <c r="K479" i="104" s="1"/>
  <c r="I478" i="104"/>
  <c r="I479" i="104" s="1"/>
  <c r="G478" i="104"/>
  <c r="G479" i="104" s="1"/>
  <c r="E478" i="104"/>
  <c r="E479" i="104" s="1"/>
  <c r="C478" i="104"/>
  <c r="C479" i="104" s="1"/>
  <c r="Q490" i="104"/>
  <c r="Q491" i="104" s="1"/>
  <c r="Q482" i="104"/>
  <c r="Q483" i="104" s="1"/>
  <c r="Q478" i="104"/>
  <c r="Q479" i="104" s="1"/>
  <c r="Q492" i="104"/>
  <c r="Q484" i="104"/>
  <c r="Q500" i="104"/>
  <c r="Q496" i="104"/>
  <c r="Q480" i="104"/>
  <c r="Q494" i="104"/>
  <c r="Q495" i="104" s="1"/>
  <c r="Q498" i="104"/>
  <c r="Q499" i="104" s="1"/>
  <c r="S496" i="104"/>
  <c r="S482" i="104"/>
  <c r="S483" i="104" s="1"/>
  <c r="S478" i="104"/>
  <c r="S479" i="104" s="1"/>
  <c r="S500" i="104"/>
  <c r="S484" i="104"/>
  <c r="S494" i="104"/>
  <c r="S495" i="104" s="1"/>
  <c r="S492" i="104"/>
  <c r="S480" i="104"/>
  <c r="S498" i="104"/>
  <c r="S499" i="104" s="1"/>
  <c r="S490" i="104"/>
  <c r="S491" i="104" s="1"/>
  <c r="O480" i="104"/>
  <c r="O498" i="104"/>
  <c r="O499" i="104" s="1"/>
  <c r="O484" i="104"/>
  <c r="O482" i="104"/>
  <c r="O483" i="104" s="1"/>
  <c r="O496" i="104"/>
  <c r="O490" i="104"/>
  <c r="O491" i="104" s="1"/>
  <c r="O494" i="104"/>
  <c r="O495" i="104" s="1"/>
  <c r="O492" i="104"/>
  <c r="O478" i="104"/>
  <c r="O479" i="104" s="1"/>
  <c r="M478" i="104"/>
  <c r="M479" i="104" s="1"/>
  <c r="M498" i="104"/>
  <c r="M499" i="104" s="1"/>
  <c r="M490" i="104"/>
  <c r="M491" i="104" s="1"/>
  <c r="M484" i="104"/>
  <c r="M496" i="104"/>
  <c r="M494" i="104"/>
  <c r="M495" i="104" s="1"/>
  <c r="M482" i="104"/>
  <c r="M483" i="104" s="1"/>
  <c r="M492" i="104"/>
  <c r="M480" i="104"/>
  <c r="M500" i="104"/>
  <c r="K500" i="105"/>
  <c r="I500" i="105"/>
  <c r="G500" i="105"/>
  <c r="E500" i="105"/>
  <c r="C500" i="105"/>
  <c r="K498" i="105"/>
  <c r="K499" i="105" s="1"/>
  <c r="I498" i="105"/>
  <c r="I499" i="105" s="1"/>
  <c r="G498" i="105"/>
  <c r="G499" i="105" s="1"/>
  <c r="E498" i="105"/>
  <c r="E499" i="105" s="1"/>
  <c r="C498" i="105"/>
  <c r="C499" i="105" s="1"/>
  <c r="K496" i="105"/>
  <c r="I496" i="105"/>
  <c r="G496" i="105"/>
  <c r="E496" i="105"/>
  <c r="C496" i="105"/>
  <c r="K494" i="105"/>
  <c r="K495" i="105" s="1"/>
  <c r="I494" i="105"/>
  <c r="I495" i="105" s="1"/>
  <c r="G494" i="105"/>
  <c r="G495" i="105" s="1"/>
  <c r="E494" i="105"/>
  <c r="E495" i="105" s="1"/>
  <c r="C494" i="105"/>
  <c r="C495" i="105" s="1"/>
  <c r="K492" i="105"/>
  <c r="I492" i="105"/>
  <c r="G492" i="105"/>
  <c r="E492" i="105"/>
  <c r="C492" i="105"/>
  <c r="K490" i="105"/>
  <c r="K491" i="105" s="1"/>
  <c r="I490" i="105"/>
  <c r="I491" i="105" s="1"/>
  <c r="G490" i="105"/>
  <c r="G491" i="105" s="1"/>
  <c r="E490" i="105"/>
  <c r="E491" i="105" s="1"/>
  <c r="C490" i="105"/>
  <c r="C491" i="105" s="1"/>
  <c r="K484" i="105"/>
  <c r="I484" i="105"/>
  <c r="G484" i="105"/>
  <c r="E484" i="105"/>
  <c r="C484" i="105"/>
  <c r="K482" i="105"/>
  <c r="K483" i="105" s="1"/>
  <c r="I482" i="105"/>
  <c r="I483" i="105" s="1"/>
  <c r="G482" i="105"/>
  <c r="G483" i="105" s="1"/>
  <c r="E482" i="105"/>
  <c r="E483" i="105" s="1"/>
  <c r="C482" i="105"/>
  <c r="C483" i="105" s="1"/>
  <c r="K480" i="105"/>
  <c r="I480" i="105"/>
  <c r="G480" i="105"/>
  <c r="E480" i="105"/>
  <c r="C480" i="105"/>
  <c r="K478" i="105"/>
  <c r="K479" i="105" s="1"/>
  <c r="I478" i="105"/>
  <c r="I479" i="105" s="1"/>
  <c r="G478" i="105"/>
  <c r="G479" i="105" s="1"/>
  <c r="E478" i="105"/>
  <c r="E479" i="105" s="1"/>
  <c r="C478" i="105"/>
  <c r="C479" i="105" s="1"/>
  <c r="Q480" i="105"/>
  <c r="Q494" i="105"/>
  <c r="Q495" i="105" s="1"/>
  <c r="Q496" i="105"/>
  <c r="Q490" i="105"/>
  <c r="Q491" i="105" s="1"/>
  <c r="Q482" i="105"/>
  <c r="Q483" i="105" s="1"/>
  <c r="Q478" i="105"/>
  <c r="Q479" i="105" s="1"/>
  <c r="Q500" i="105"/>
  <c r="Q498" i="105"/>
  <c r="Q499" i="105" s="1"/>
  <c r="Q492" i="105"/>
  <c r="Q484" i="105"/>
  <c r="S482" i="105"/>
  <c r="S483" i="105" s="1"/>
  <c r="S500" i="105"/>
  <c r="S490" i="105"/>
  <c r="S491" i="105" s="1"/>
  <c r="S496" i="105"/>
  <c r="S484" i="105"/>
  <c r="S494" i="105"/>
  <c r="S495" i="105" s="1"/>
  <c r="S478" i="105"/>
  <c r="S479" i="105" s="1"/>
  <c r="S492" i="105"/>
  <c r="S480" i="105"/>
  <c r="S498" i="105"/>
  <c r="S499" i="105" s="1"/>
  <c r="O496" i="105"/>
  <c r="O490" i="105"/>
  <c r="O491" i="105" s="1"/>
  <c r="O480" i="105"/>
  <c r="O492" i="105"/>
  <c r="O484" i="105"/>
  <c r="O494" i="105"/>
  <c r="O495" i="105" s="1"/>
  <c r="O482" i="105"/>
  <c r="O483" i="105" s="1"/>
  <c r="O478" i="105"/>
  <c r="O479" i="105" s="1"/>
  <c r="O498" i="105"/>
  <c r="O499" i="105" s="1"/>
  <c r="M484" i="105"/>
  <c r="M500" i="105"/>
  <c r="M494" i="105"/>
  <c r="M495" i="105" s="1"/>
  <c r="M482" i="105"/>
  <c r="M483" i="105" s="1"/>
  <c r="M498" i="105"/>
  <c r="M499" i="105" s="1"/>
  <c r="M480" i="105"/>
  <c r="M496" i="105"/>
  <c r="M478" i="105"/>
  <c r="M479" i="105" s="1"/>
  <c r="M490" i="105"/>
  <c r="M491" i="105" s="1"/>
  <c r="M492" i="105"/>
  <c r="C502" i="105"/>
  <c r="O525" i="105" s="1"/>
  <c r="U477" i="105"/>
  <c r="C502" i="104"/>
  <c r="O525" i="104" s="1"/>
  <c r="U477" i="104"/>
  <c r="C502" i="103"/>
  <c r="O525" i="103" s="1"/>
  <c r="U477" i="103"/>
  <c r="C502" i="102"/>
  <c r="O525" i="102" s="1"/>
  <c r="U477" i="102"/>
  <c r="C527" i="101"/>
  <c r="O550" i="101" s="1"/>
  <c r="U502" i="101"/>
  <c r="U478" i="95"/>
  <c r="C503" i="95"/>
  <c r="O526" i="95" s="1"/>
  <c r="K526" i="95" l="1"/>
  <c r="K524" i="95"/>
  <c r="K525" i="95" s="1"/>
  <c r="K522" i="95"/>
  <c r="K520" i="95"/>
  <c r="K521" i="95" s="1"/>
  <c r="K518" i="95"/>
  <c r="K516" i="95"/>
  <c r="K517" i="95" s="1"/>
  <c r="K510" i="95"/>
  <c r="K508" i="95"/>
  <c r="K509" i="95" s="1"/>
  <c r="K506" i="95"/>
  <c r="K504" i="95"/>
  <c r="K505" i="95" s="1"/>
  <c r="I526" i="95"/>
  <c r="I524" i="95"/>
  <c r="I525" i="95" s="1"/>
  <c r="I522" i="95"/>
  <c r="I520" i="95"/>
  <c r="I521" i="95" s="1"/>
  <c r="I518" i="95"/>
  <c r="I516" i="95"/>
  <c r="I517" i="95" s="1"/>
  <c r="I510" i="95"/>
  <c r="I508" i="95"/>
  <c r="I509" i="95" s="1"/>
  <c r="I506" i="95"/>
  <c r="I504" i="95"/>
  <c r="I505" i="95" s="1"/>
  <c r="Q520" i="95"/>
  <c r="Q521" i="95" s="1"/>
  <c r="Q524" i="95"/>
  <c r="Q525" i="95" s="1"/>
  <c r="Q516" i="95"/>
  <c r="Q517" i="95" s="1"/>
  <c r="Q506" i="95"/>
  <c r="Q508" i="95"/>
  <c r="Q509" i="95" s="1"/>
  <c r="Q504" i="95"/>
  <c r="Q505" i="95" s="1"/>
  <c r="Q518" i="95"/>
  <c r="Q522" i="95"/>
  <c r="Q510" i="95"/>
  <c r="Q526" i="95"/>
  <c r="S508" i="95"/>
  <c r="S509" i="95" s="1"/>
  <c r="S520" i="95"/>
  <c r="S521" i="95" s="1"/>
  <c r="S516" i="95"/>
  <c r="S517" i="95" s="1"/>
  <c r="S522" i="95"/>
  <c r="S526" i="95"/>
  <c r="S524" i="95"/>
  <c r="S525" i="95" s="1"/>
  <c r="S518" i="95"/>
  <c r="S504" i="95"/>
  <c r="S505" i="95" s="1"/>
  <c r="S506" i="95"/>
  <c r="S510" i="95"/>
  <c r="O524" i="95"/>
  <c r="O525" i="95" s="1"/>
  <c r="O518" i="95"/>
  <c r="O516" i="95"/>
  <c r="O517" i="95" s="1"/>
  <c r="O510" i="95"/>
  <c r="O506" i="95"/>
  <c r="O520" i="95"/>
  <c r="O521" i="95" s="1"/>
  <c r="O522" i="95"/>
  <c r="O504" i="95"/>
  <c r="O505" i="95" s="1"/>
  <c r="O508" i="95"/>
  <c r="O509" i="95" s="1"/>
  <c r="M504" i="95"/>
  <c r="M505" i="95" s="1"/>
  <c r="M510" i="95"/>
  <c r="M520" i="95"/>
  <c r="M521" i="95" s="1"/>
  <c r="M526" i="95"/>
  <c r="M518" i="95"/>
  <c r="M508" i="95"/>
  <c r="M509" i="95" s="1"/>
  <c r="M524" i="95"/>
  <c r="M525" i="95" s="1"/>
  <c r="M522" i="95"/>
  <c r="M506" i="95"/>
  <c r="M516" i="95"/>
  <c r="M517" i="95" s="1"/>
  <c r="G526" i="95"/>
  <c r="G524" i="95"/>
  <c r="G525" i="95" s="1"/>
  <c r="G522" i="95"/>
  <c r="G520" i="95"/>
  <c r="G521" i="95" s="1"/>
  <c r="G518" i="95"/>
  <c r="G516" i="95"/>
  <c r="G517" i="95" s="1"/>
  <c r="G510" i="95"/>
  <c r="G508" i="95"/>
  <c r="G509" i="95" s="1"/>
  <c r="G506" i="95"/>
  <c r="G504" i="95"/>
  <c r="G505" i="95" s="1"/>
  <c r="E526" i="95"/>
  <c r="E524" i="95"/>
  <c r="E525" i="95" s="1"/>
  <c r="E522" i="95"/>
  <c r="E520" i="95"/>
  <c r="E521" i="95" s="1"/>
  <c r="E518" i="95"/>
  <c r="E516" i="95"/>
  <c r="E517" i="95" s="1"/>
  <c r="E510" i="95"/>
  <c r="E508" i="95"/>
  <c r="E509" i="95" s="1"/>
  <c r="E506" i="95"/>
  <c r="E504" i="95"/>
  <c r="E505" i="95" s="1"/>
  <c r="C526" i="95"/>
  <c r="C524" i="95"/>
  <c r="C525" i="95" s="1"/>
  <c r="C522" i="95"/>
  <c r="C520" i="95"/>
  <c r="C521" i="95" s="1"/>
  <c r="C518" i="95"/>
  <c r="C516" i="95"/>
  <c r="C517" i="95" s="1"/>
  <c r="C510" i="95"/>
  <c r="C508" i="95"/>
  <c r="C509" i="95" s="1"/>
  <c r="C506" i="95"/>
  <c r="C504" i="95"/>
  <c r="C505" i="95" s="1"/>
  <c r="K550" i="101"/>
  <c r="K548" i="101"/>
  <c r="K549" i="101" s="1"/>
  <c r="K546" i="101"/>
  <c r="K544" i="101"/>
  <c r="K545" i="101" s="1"/>
  <c r="K542" i="101"/>
  <c r="K540" i="101"/>
  <c r="K541" i="101" s="1"/>
  <c r="K534" i="101"/>
  <c r="K532" i="101"/>
  <c r="K533" i="101" s="1"/>
  <c r="K530" i="101"/>
  <c r="K528" i="101"/>
  <c r="K529" i="101" s="1"/>
  <c r="I550" i="101"/>
  <c r="I548" i="101"/>
  <c r="I549" i="101" s="1"/>
  <c r="I546" i="101"/>
  <c r="I544" i="101"/>
  <c r="I545" i="101" s="1"/>
  <c r="I542" i="101"/>
  <c r="I540" i="101"/>
  <c r="I541" i="101" s="1"/>
  <c r="I534" i="101"/>
  <c r="I532" i="101"/>
  <c r="I533" i="101" s="1"/>
  <c r="I530" i="101"/>
  <c r="I528" i="101"/>
  <c r="I529" i="101" s="1"/>
  <c r="G550" i="101"/>
  <c r="G548" i="101"/>
  <c r="G549" i="101" s="1"/>
  <c r="G546" i="101"/>
  <c r="G544" i="101"/>
  <c r="G545" i="101" s="1"/>
  <c r="G542" i="101"/>
  <c r="G540" i="101"/>
  <c r="G541" i="101" s="1"/>
  <c r="G534" i="101"/>
  <c r="G532" i="101"/>
  <c r="G533" i="101" s="1"/>
  <c r="G530" i="101"/>
  <c r="G528" i="101"/>
  <c r="G529" i="101" s="1"/>
  <c r="E550" i="101"/>
  <c r="E548" i="101"/>
  <c r="E549" i="101" s="1"/>
  <c r="E546" i="101"/>
  <c r="E544" i="101"/>
  <c r="E545" i="101" s="1"/>
  <c r="E542" i="101"/>
  <c r="E540" i="101"/>
  <c r="E541" i="101" s="1"/>
  <c r="E534" i="101"/>
  <c r="E532" i="101"/>
  <c r="E533" i="101" s="1"/>
  <c r="E530" i="101"/>
  <c r="E528" i="101"/>
  <c r="E529" i="101" s="1"/>
  <c r="C550" i="101"/>
  <c r="C548" i="101"/>
  <c r="C549" i="101" s="1"/>
  <c r="C546" i="101"/>
  <c r="C544" i="101"/>
  <c r="C545" i="101" s="1"/>
  <c r="C542" i="101"/>
  <c r="C540" i="101"/>
  <c r="C541" i="101" s="1"/>
  <c r="C534" i="101"/>
  <c r="C532" i="101"/>
  <c r="C533" i="101" s="1"/>
  <c r="C530" i="101"/>
  <c r="C528" i="101"/>
  <c r="C529" i="101" s="1"/>
  <c r="Q530" i="101"/>
  <c r="Q548" i="101"/>
  <c r="Q549" i="101" s="1"/>
  <c r="Q540" i="101"/>
  <c r="Q541" i="101" s="1"/>
  <c r="Q528" i="101"/>
  <c r="Q529" i="101" s="1"/>
  <c r="Q532" i="101"/>
  <c r="Q533" i="101" s="1"/>
  <c r="Q542" i="101"/>
  <c r="Q546" i="101"/>
  <c r="Q550" i="101"/>
  <c r="Q534" i="101"/>
  <c r="Q544" i="101"/>
  <c r="Q545" i="101" s="1"/>
  <c r="S528" i="101"/>
  <c r="S529" i="101" s="1"/>
  <c r="S540" i="101"/>
  <c r="S541" i="101" s="1"/>
  <c r="S544" i="101"/>
  <c r="S545" i="101" s="1"/>
  <c r="S530" i="101"/>
  <c r="S546" i="101"/>
  <c r="S542" i="101"/>
  <c r="S532" i="101"/>
  <c r="S533" i="101" s="1"/>
  <c r="S534" i="101"/>
  <c r="S550" i="101"/>
  <c r="S548" i="101"/>
  <c r="S549" i="101" s="1"/>
  <c r="O528" i="101"/>
  <c r="O529" i="101" s="1"/>
  <c r="O544" i="101"/>
  <c r="O545" i="101" s="1"/>
  <c r="O534" i="101"/>
  <c r="O532" i="101"/>
  <c r="O533" i="101" s="1"/>
  <c r="O548" i="101"/>
  <c r="O549" i="101" s="1"/>
  <c r="O540" i="101"/>
  <c r="O541" i="101" s="1"/>
  <c r="O542" i="101"/>
  <c r="O530" i="101"/>
  <c r="O546" i="101"/>
  <c r="M530" i="101"/>
  <c r="M540" i="101"/>
  <c r="M541" i="101" s="1"/>
  <c r="M546" i="101"/>
  <c r="M544" i="101"/>
  <c r="M545" i="101" s="1"/>
  <c r="M528" i="101"/>
  <c r="M529" i="101" s="1"/>
  <c r="M548" i="101"/>
  <c r="M549" i="101" s="1"/>
  <c r="M550" i="101"/>
  <c r="M532" i="101"/>
  <c r="M533" i="101" s="1"/>
  <c r="M534" i="101"/>
  <c r="M542" i="101"/>
  <c r="K525" i="104"/>
  <c r="I525" i="104"/>
  <c r="G525" i="104"/>
  <c r="E525" i="104"/>
  <c r="C525" i="104"/>
  <c r="K523" i="104"/>
  <c r="K524" i="104" s="1"/>
  <c r="I523" i="104"/>
  <c r="I524" i="104" s="1"/>
  <c r="G523" i="104"/>
  <c r="G524" i="104" s="1"/>
  <c r="E523" i="104"/>
  <c r="E524" i="104" s="1"/>
  <c r="C523" i="104"/>
  <c r="C524" i="104" s="1"/>
  <c r="K521" i="104"/>
  <c r="I521" i="104"/>
  <c r="G521" i="104"/>
  <c r="E521" i="104"/>
  <c r="C521" i="104"/>
  <c r="K519" i="104"/>
  <c r="K520" i="104" s="1"/>
  <c r="I519" i="104"/>
  <c r="I520" i="104" s="1"/>
  <c r="G519" i="104"/>
  <c r="G520" i="104" s="1"/>
  <c r="E519" i="104"/>
  <c r="E520" i="104" s="1"/>
  <c r="C519" i="104"/>
  <c r="C520" i="104" s="1"/>
  <c r="K517" i="104"/>
  <c r="I517" i="104"/>
  <c r="G517" i="104"/>
  <c r="E517" i="104"/>
  <c r="C517" i="104"/>
  <c r="K515" i="104"/>
  <c r="K516" i="104" s="1"/>
  <c r="I515" i="104"/>
  <c r="I516" i="104" s="1"/>
  <c r="G515" i="104"/>
  <c r="G516" i="104" s="1"/>
  <c r="E515" i="104"/>
  <c r="E516" i="104" s="1"/>
  <c r="C515" i="104"/>
  <c r="C516" i="104" s="1"/>
  <c r="K509" i="104"/>
  <c r="I509" i="104"/>
  <c r="G509" i="104"/>
  <c r="E509" i="104"/>
  <c r="C509" i="104"/>
  <c r="K507" i="104"/>
  <c r="K508" i="104" s="1"/>
  <c r="I507" i="104"/>
  <c r="I508" i="104" s="1"/>
  <c r="G507" i="104"/>
  <c r="G508" i="104" s="1"/>
  <c r="E507" i="104"/>
  <c r="E508" i="104" s="1"/>
  <c r="C507" i="104"/>
  <c r="C508" i="104" s="1"/>
  <c r="K505" i="104"/>
  <c r="I505" i="104"/>
  <c r="G505" i="104"/>
  <c r="E505" i="104"/>
  <c r="C505" i="104"/>
  <c r="K503" i="104"/>
  <c r="K504" i="104" s="1"/>
  <c r="I503" i="104"/>
  <c r="I504" i="104" s="1"/>
  <c r="G503" i="104"/>
  <c r="G504" i="104" s="1"/>
  <c r="E503" i="104"/>
  <c r="E504" i="104" s="1"/>
  <c r="C503" i="104"/>
  <c r="C504" i="104" s="1"/>
  <c r="Q525" i="104"/>
  <c r="Q517" i="104"/>
  <c r="Q519" i="104"/>
  <c r="Q520" i="104" s="1"/>
  <c r="Q521" i="104"/>
  <c r="Q515" i="104"/>
  <c r="Q516" i="104" s="1"/>
  <c r="Q523" i="104"/>
  <c r="Q524" i="104" s="1"/>
  <c r="Q509" i="104"/>
  <c r="Q505" i="104"/>
  <c r="Q503" i="104"/>
  <c r="Q504" i="104" s="1"/>
  <c r="Q507" i="104"/>
  <c r="Q508" i="104" s="1"/>
  <c r="S521" i="104"/>
  <c r="S515" i="104"/>
  <c r="S516" i="104" s="1"/>
  <c r="S505" i="104"/>
  <c r="S523" i="104"/>
  <c r="S524" i="104" s="1"/>
  <c r="S507" i="104"/>
  <c r="S508" i="104" s="1"/>
  <c r="S519" i="104"/>
  <c r="S520" i="104" s="1"/>
  <c r="S525" i="104"/>
  <c r="S509" i="104"/>
  <c r="S503" i="104"/>
  <c r="S504" i="104" s="1"/>
  <c r="S517" i="104"/>
  <c r="O515" i="104"/>
  <c r="O516" i="104" s="1"/>
  <c r="O519" i="104"/>
  <c r="O520" i="104" s="1"/>
  <c r="O507" i="104"/>
  <c r="O508" i="104" s="1"/>
  <c r="O521" i="104"/>
  <c r="O523" i="104"/>
  <c r="O524" i="104" s="1"/>
  <c r="O517" i="104"/>
  <c r="O503" i="104"/>
  <c r="O504" i="104" s="1"/>
  <c r="O509" i="104"/>
  <c r="O505" i="104"/>
  <c r="M521" i="104"/>
  <c r="M509" i="104"/>
  <c r="M519" i="104"/>
  <c r="M520" i="104" s="1"/>
  <c r="M523" i="104"/>
  <c r="M524" i="104" s="1"/>
  <c r="M503" i="104"/>
  <c r="M504" i="104" s="1"/>
  <c r="M517" i="104"/>
  <c r="M515" i="104"/>
  <c r="M516" i="104" s="1"/>
  <c r="M507" i="104"/>
  <c r="M508" i="104" s="1"/>
  <c r="M505" i="104"/>
  <c r="M525" i="104"/>
  <c r="K525" i="103"/>
  <c r="I525" i="103"/>
  <c r="G525" i="103"/>
  <c r="E525" i="103"/>
  <c r="C525" i="103"/>
  <c r="K523" i="103"/>
  <c r="K524" i="103" s="1"/>
  <c r="I523" i="103"/>
  <c r="I524" i="103" s="1"/>
  <c r="G523" i="103"/>
  <c r="G524" i="103" s="1"/>
  <c r="E523" i="103"/>
  <c r="E524" i="103" s="1"/>
  <c r="C523" i="103"/>
  <c r="C524" i="103" s="1"/>
  <c r="K521" i="103"/>
  <c r="I521" i="103"/>
  <c r="G521" i="103"/>
  <c r="E521" i="103"/>
  <c r="C521" i="103"/>
  <c r="K519" i="103"/>
  <c r="K520" i="103" s="1"/>
  <c r="I519" i="103"/>
  <c r="I520" i="103" s="1"/>
  <c r="G519" i="103"/>
  <c r="G520" i="103" s="1"/>
  <c r="E519" i="103"/>
  <c r="E520" i="103" s="1"/>
  <c r="C519" i="103"/>
  <c r="C520" i="103" s="1"/>
  <c r="K517" i="103"/>
  <c r="I517" i="103"/>
  <c r="G517" i="103"/>
  <c r="E517" i="103"/>
  <c r="C517" i="103"/>
  <c r="K515" i="103"/>
  <c r="K516" i="103" s="1"/>
  <c r="I515" i="103"/>
  <c r="I516" i="103" s="1"/>
  <c r="G515" i="103"/>
  <c r="G516" i="103" s="1"/>
  <c r="E515" i="103"/>
  <c r="E516" i="103" s="1"/>
  <c r="C515" i="103"/>
  <c r="C516" i="103" s="1"/>
  <c r="K509" i="103"/>
  <c r="I509" i="103"/>
  <c r="G509" i="103"/>
  <c r="E509" i="103"/>
  <c r="C509" i="103"/>
  <c r="K507" i="103"/>
  <c r="K508" i="103" s="1"/>
  <c r="I507" i="103"/>
  <c r="I508" i="103" s="1"/>
  <c r="G507" i="103"/>
  <c r="G508" i="103" s="1"/>
  <c r="E507" i="103"/>
  <c r="E508" i="103" s="1"/>
  <c r="C507" i="103"/>
  <c r="C508" i="103" s="1"/>
  <c r="K505" i="103"/>
  <c r="I505" i="103"/>
  <c r="G505" i="103"/>
  <c r="E505" i="103"/>
  <c r="C505" i="103"/>
  <c r="K503" i="103"/>
  <c r="K504" i="103" s="1"/>
  <c r="I503" i="103"/>
  <c r="I504" i="103" s="1"/>
  <c r="G503" i="103"/>
  <c r="G504" i="103" s="1"/>
  <c r="E503" i="103"/>
  <c r="E504" i="103" s="1"/>
  <c r="C503" i="103"/>
  <c r="C504" i="103" s="1"/>
  <c r="Q525" i="103"/>
  <c r="Q521" i="103"/>
  <c r="Q505" i="103"/>
  <c r="Q503" i="103"/>
  <c r="Q504" i="103" s="1"/>
  <c r="Q517" i="103"/>
  <c r="Q509" i="103"/>
  <c r="Q515" i="103"/>
  <c r="Q516" i="103" s="1"/>
  <c r="Q519" i="103"/>
  <c r="Q520" i="103" s="1"/>
  <c r="Q507" i="103"/>
  <c r="Q508" i="103" s="1"/>
  <c r="Q523" i="103"/>
  <c r="Q524" i="103" s="1"/>
  <c r="S517" i="103"/>
  <c r="S507" i="103"/>
  <c r="S508" i="103" s="1"/>
  <c r="S503" i="103"/>
  <c r="S504" i="103" s="1"/>
  <c r="S521" i="103"/>
  <c r="S525" i="103"/>
  <c r="S515" i="103"/>
  <c r="S516" i="103" s="1"/>
  <c r="S505" i="103"/>
  <c r="S523" i="103"/>
  <c r="S524" i="103" s="1"/>
  <c r="S509" i="103"/>
  <c r="S519" i="103"/>
  <c r="S520" i="103" s="1"/>
  <c r="O523" i="103"/>
  <c r="O524" i="103" s="1"/>
  <c r="O503" i="103"/>
  <c r="O504" i="103" s="1"/>
  <c r="O505" i="103"/>
  <c r="O517" i="103"/>
  <c r="O519" i="103"/>
  <c r="O520" i="103" s="1"/>
  <c r="O507" i="103"/>
  <c r="O508" i="103" s="1"/>
  <c r="O515" i="103"/>
  <c r="O516" i="103" s="1"/>
  <c r="O509" i="103"/>
  <c r="O521" i="103"/>
  <c r="M505" i="103"/>
  <c r="M523" i="103"/>
  <c r="M524" i="103" s="1"/>
  <c r="M503" i="103"/>
  <c r="M504" i="103" s="1"/>
  <c r="M519" i="103"/>
  <c r="M520" i="103" s="1"/>
  <c r="M521" i="103"/>
  <c r="M517" i="103"/>
  <c r="M515" i="103"/>
  <c r="M516" i="103" s="1"/>
  <c r="M507" i="103"/>
  <c r="M508" i="103" s="1"/>
  <c r="M509" i="103"/>
  <c r="M525" i="103"/>
  <c r="K525" i="102"/>
  <c r="I525" i="102"/>
  <c r="G525" i="102"/>
  <c r="E525" i="102"/>
  <c r="C525" i="102"/>
  <c r="K523" i="102"/>
  <c r="K524" i="102" s="1"/>
  <c r="I523" i="102"/>
  <c r="I524" i="102" s="1"/>
  <c r="G523" i="102"/>
  <c r="G524" i="102" s="1"/>
  <c r="E523" i="102"/>
  <c r="E524" i="102" s="1"/>
  <c r="C523" i="102"/>
  <c r="C524" i="102" s="1"/>
  <c r="K521" i="102"/>
  <c r="I521" i="102"/>
  <c r="G521" i="102"/>
  <c r="E521" i="102"/>
  <c r="C521" i="102"/>
  <c r="K519" i="102"/>
  <c r="K520" i="102" s="1"/>
  <c r="I519" i="102"/>
  <c r="I520" i="102" s="1"/>
  <c r="G519" i="102"/>
  <c r="G520" i="102" s="1"/>
  <c r="E519" i="102"/>
  <c r="E520" i="102" s="1"/>
  <c r="C519" i="102"/>
  <c r="C520" i="102" s="1"/>
  <c r="K517" i="102"/>
  <c r="I517" i="102"/>
  <c r="G517" i="102"/>
  <c r="E517" i="102"/>
  <c r="C517" i="102"/>
  <c r="K515" i="102"/>
  <c r="K516" i="102" s="1"/>
  <c r="I515" i="102"/>
  <c r="I516" i="102" s="1"/>
  <c r="G515" i="102"/>
  <c r="G516" i="102" s="1"/>
  <c r="E515" i="102"/>
  <c r="E516" i="102" s="1"/>
  <c r="C515" i="102"/>
  <c r="C516" i="102" s="1"/>
  <c r="K509" i="102"/>
  <c r="I509" i="102"/>
  <c r="G509" i="102"/>
  <c r="E509" i="102"/>
  <c r="C509" i="102"/>
  <c r="K507" i="102"/>
  <c r="K508" i="102" s="1"/>
  <c r="I507" i="102"/>
  <c r="I508" i="102" s="1"/>
  <c r="G507" i="102"/>
  <c r="G508" i="102" s="1"/>
  <c r="E507" i="102"/>
  <c r="E508" i="102" s="1"/>
  <c r="C507" i="102"/>
  <c r="C508" i="102" s="1"/>
  <c r="K505" i="102"/>
  <c r="I505" i="102"/>
  <c r="G505" i="102"/>
  <c r="E505" i="102"/>
  <c r="C505" i="102"/>
  <c r="K503" i="102"/>
  <c r="K504" i="102" s="1"/>
  <c r="I503" i="102"/>
  <c r="I504" i="102" s="1"/>
  <c r="G503" i="102"/>
  <c r="G504" i="102" s="1"/>
  <c r="E503" i="102"/>
  <c r="E504" i="102" s="1"/>
  <c r="C503" i="102"/>
  <c r="C504" i="102" s="1"/>
  <c r="Q505" i="102"/>
  <c r="Q525" i="102"/>
  <c r="Q523" i="102"/>
  <c r="Q524" i="102" s="1"/>
  <c r="Q507" i="102"/>
  <c r="Q508" i="102" s="1"/>
  <c r="Q503" i="102"/>
  <c r="Q504" i="102" s="1"/>
  <c r="Q509" i="102"/>
  <c r="Q517" i="102"/>
  <c r="Q519" i="102"/>
  <c r="Q520" i="102" s="1"/>
  <c r="Q515" i="102"/>
  <c r="Q516" i="102" s="1"/>
  <c r="Q521" i="102"/>
  <c r="S509" i="102"/>
  <c r="S523" i="102"/>
  <c r="S524" i="102" s="1"/>
  <c r="S519" i="102"/>
  <c r="S520" i="102" s="1"/>
  <c r="S505" i="102"/>
  <c r="S517" i="102"/>
  <c r="S515" i="102"/>
  <c r="S516" i="102" s="1"/>
  <c r="S503" i="102"/>
  <c r="S504" i="102" s="1"/>
  <c r="S521" i="102"/>
  <c r="S507" i="102"/>
  <c r="S508" i="102" s="1"/>
  <c r="S525" i="102"/>
  <c r="O517" i="102"/>
  <c r="O503" i="102"/>
  <c r="O504" i="102" s="1"/>
  <c r="O523" i="102"/>
  <c r="O524" i="102" s="1"/>
  <c r="O509" i="102"/>
  <c r="O515" i="102"/>
  <c r="O516" i="102" s="1"/>
  <c r="O519" i="102"/>
  <c r="O520" i="102" s="1"/>
  <c r="O505" i="102"/>
  <c r="O521" i="102"/>
  <c r="O507" i="102"/>
  <c r="O508" i="102" s="1"/>
  <c r="M507" i="102"/>
  <c r="M508" i="102" s="1"/>
  <c r="M509" i="102"/>
  <c r="M515" i="102"/>
  <c r="M516" i="102" s="1"/>
  <c r="M525" i="102"/>
  <c r="M505" i="102"/>
  <c r="M503" i="102"/>
  <c r="M504" i="102" s="1"/>
  <c r="M519" i="102"/>
  <c r="M520" i="102" s="1"/>
  <c r="M521" i="102"/>
  <c r="M517" i="102"/>
  <c r="M523" i="102"/>
  <c r="M524" i="102" s="1"/>
  <c r="K525" i="105"/>
  <c r="I525" i="105"/>
  <c r="G525" i="105"/>
  <c r="E525" i="105"/>
  <c r="C525" i="105"/>
  <c r="K523" i="105"/>
  <c r="K524" i="105" s="1"/>
  <c r="I523" i="105"/>
  <c r="I524" i="105" s="1"/>
  <c r="G523" i="105"/>
  <c r="G524" i="105" s="1"/>
  <c r="E523" i="105"/>
  <c r="E524" i="105" s="1"/>
  <c r="C523" i="105"/>
  <c r="C524" i="105" s="1"/>
  <c r="K521" i="105"/>
  <c r="I521" i="105"/>
  <c r="G521" i="105"/>
  <c r="E521" i="105"/>
  <c r="C521" i="105"/>
  <c r="K519" i="105"/>
  <c r="K520" i="105" s="1"/>
  <c r="I519" i="105"/>
  <c r="I520" i="105" s="1"/>
  <c r="G519" i="105"/>
  <c r="G520" i="105" s="1"/>
  <c r="E519" i="105"/>
  <c r="E520" i="105" s="1"/>
  <c r="C519" i="105"/>
  <c r="C520" i="105" s="1"/>
  <c r="K517" i="105"/>
  <c r="I517" i="105"/>
  <c r="G517" i="105"/>
  <c r="E517" i="105"/>
  <c r="C517" i="105"/>
  <c r="K515" i="105"/>
  <c r="K516" i="105" s="1"/>
  <c r="I515" i="105"/>
  <c r="I516" i="105" s="1"/>
  <c r="G515" i="105"/>
  <c r="G516" i="105" s="1"/>
  <c r="E515" i="105"/>
  <c r="E516" i="105" s="1"/>
  <c r="C515" i="105"/>
  <c r="C516" i="105" s="1"/>
  <c r="K509" i="105"/>
  <c r="I509" i="105"/>
  <c r="G509" i="105"/>
  <c r="E509" i="105"/>
  <c r="C509" i="105"/>
  <c r="K507" i="105"/>
  <c r="K508" i="105" s="1"/>
  <c r="I507" i="105"/>
  <c r="I508" i="105" s="1"/>
  <c r="G507" i="105"/>
  <c r="G508" i="105" s="1"/>
  <c r="E507" i="105"/>
  <c r="E508" i="105" s="1"/>
  <c r="C507" i="105"/>
  <c r="C508" i="105" s="1"/>
  <c r="K505" i="105"/>
  <c r="I505" i="105"/>
  <c r="G505" i="105"/>
  <c r="E505" i="105"/>
  <c r="C505" i="105"/>
  <c r="K503" i="105"/>
  <c r="K504" i="105" s="1"/>
  <c r="I503" i="105"/>
  <c r="I504" i="105" s="1"/>
  <c r="G503" i="105"/>
  <c r="G504" i="105" s="1"/>
  <c r="E503" i="105"/>
  <c r="E504" i="105" s="1"/>
  <c r="C503" i="105"/>
  <c r="C504" i="105" s="1"/>
  <c r="Q507" i="105"/>
  <c r="Q508" i="105" s="1"/>
  <c r="Q523" i="105"/>
  <c r="Q524" i="105" s="1"/>
  <c r="Q525" i="105"/>
  <c r="Q505" i="105"/>
  <c r="Q519" i="105"/>
  <c r="Q520" i="105" s="1"/>
  <c r="Q515" i="105"/>
  <c r="Q516" i="105" s="1"/>
  <c r="Q509" i="105"/>
  <c r="Q521" i="105"/>
  <c r="Q517" i="105"/>
  <c r="Q503" i="105"/>
  <c r="Q504" i="105" s="1"/>
  <c r="S517" i="105"/>
  <c r="S523" i="105"/>
  <c r="S524" i="105" s="1"/>
  <c r="S503" i="105"/>
  <c r="S504" i="105" s="1"/>
  <c r="S505" i="105"/>
  <c r="S507" i="105"/>
  <c r="S508" i="105" s="1"/>
  <c r="S509" i="105"/>
  <c r="S521" i="105"/>
  <c r="S519" i="105"/>
  <c r="S520" i="105" s="1"/>
  <c r="S525" i="105"/>
  <c r="S515" i="105"/>
  <c r="S516" i="105" s="1"/>
  <c r="O507" i="105"/>
  <c r="O508" i="105" s="1"/>
  <c r="O509" i="105"/>
  <c r="O517" i="105"/>
  <c r="O515" i="105"/>
  <c r="O516" i="105" s="1"/>
  <c r="O523" i="105"/>
  <c r="O524" i="105" s="1"/>
  <c r="O503" i="105"/>
  <c r="O504" i="105" s="1"/>
  <c r="O505" i="105"/>
  <c r="O519" i="105"/>
  <c r="O520" i="105" s="1"/>
  <c r="O521" i="105"/>
  <c r="M507" i="105"/>
  <c r="M508" i="105" s="1"/>
  <c r="M525" i="105"/>
  <c r="M519" i="105"/>
  <c r="M520" i="105" s="1"/>
  <c r="M503" i="105"/>
  <c r="M504" i="105" s="1"/>
  <c r="M505" i="105"/>
  <c r="M517" i="105"/>
  <c r="M509" i="105"/>
  <c r="M515" i="105"/>
  <c r="M516" i="105" s="1"/>
  <c r="M521" i="105"/>
  <c r="M523" i="105"/>
  <c r="M524" i="105" s="1"/>
  <c r="C527" i="105"/>
  <c r="O550" i="105" s="1"/>
  <c r="U502" i="105"/>
  <c r="C527" i="104"/>
  <c r="O550" i="104" s="1"/>
  <c r="U502" i="104"/>
  <c r="C527" i="103"/>
  <c r="O550" i="103" s="1"/>
  <c r="U502" i="103"/>
  <c r="C527" i="102"/>
  <c r="O550" i="102" s="1"/>
  <c r="U502" i="102"/>
  <c r="C552" i="101"/>
  <c r="O575" i="101" s="1"/>
  <c r="U527" i="101"/>
  <c r="U503" i="95"/>
  <c r="C528" i="95"/>
  <c r="O551" i="95" s="1"/>
  <c r="K551" i="95" l="1"/>
  <c r="K549" i="95"/>
  <c r="K550" i="95" s="1"/>
  <c r="K547" i="95"/>
  <c r="K545" i="95"/>
  <c r="K546" i="95" s="1"/>
  <c r="K543" i="95"/>
  <c r="K541" i="95"/>
  <c r="K542" i="95" s="1"/>
  <c r="K535" i="95"/>
  <c r="K533" i="95"/>
  <c r="K534" i="95" s="1"/>
  <c r="K531" i="95"/>
  <c r="K529" i="95"/>
  <c r="K530" i="95" s="1"/>
  <c r="I551" i="95"/>
  <c r="I549" i="95"/>
  <c r="I550" i="95" s="1"/>
  <c r="I547" i="95"/>
  <c r="I545" i="95"/>
  <c r="I546" i="95" s="1"/>
  <c r="I543" i="95"/>
  <c r="I541" i="95"/>
  <c r="I542" i="95" s="1"/>
  <c r="I535" i="95"/>
  <c r="I533" i="95"/>
  <c r="I534" i="95" s="1"/>
  <c r="I531" i="95"/>
  <c r="I529" i="95"/>
  <c r="I530" i="95" s="1"/>
  <c r="Q531" i="95"/>
  <c r="Q545" i="95"/>
  <c r="Q546" i="95" s="1"/>
  <c r="Q541" i="95"/>
  <c r="Q542" i="95" s="1"/>
  <c r="Q549" i="95"/>
  <c r="Q550" i="95" s="1"/>
  <c r="Q543" i="95"/>
  <c r="Q533" i="95"/>
  <c r="Q534" i="95" s="1"/>
  <c r="Q551" i="95"/>
  <c r="Q529" i="95"/>
  <c r="Q530" i="95" s="1"/>
  <c r="Q547" i="95"/>
  <c r="Q535" i="95"/>
  <c r="S543" i="95"/>
  <c r="S549" i="95"/>
  <c r="S550" i="95" s="1"/>
  <c r="S529" i="95"/>
  <c r="S530" i="95" s="1"/>
  <c r="S531" i="95"/>
  <c r="S551" i="95"/>
  <c r="S533" i="95"/>
  <c r="S534" i="95" s="1"/>
  <c r="S535" i="95"/>
  <c r="S547" i="95"/>
  <c r="S545" i="95"/>
  <c r="S546" i="95" s="1"/>
  <c r="S541" i="95"/>
  <c r="S542" i="95" s="1"/>
  <c r="O533" i="95"/>
  <c r="O534" i="95" s="1"/>
  <c r="O547" i="95"/>
  <c r="O543" i="95"/>
  <c r="O535" i="95"/>
  <c r="O549" i="95"/>
  <c r="O550" i="95" s="1"/>
  <c r="O541" i="95"/>
  <c r="O542" i="95" s="1"/>
  <c r="O529" i="95"/>
  <c r="O530" i="95" s="1"/>
  <c r="O545" i="95"/>
  <c r="O546" i="95" s="1"/>
  <c r="O531" i="95"/>
  <c r="M533" i="95"/>
  <c r="M534" i="95" s="1"/>
  <c r="M543" i="95"/>
  <c r="M551" i="95"/>
  <c r="M547" i="95"/>
  <c r="M531" i="95"/>
  <c r="M535" i="95"/>
  <c r="M541" i="95"/>
  <c r="M542" i="95" s="1"/>
  <c r="M549" i="95"/>
  <c r="M550" i="95" s="1"/>
  <c r="M529" i="95"/>
  <c r="M530" i="95" s="1"/>
  <c r="M545" i="95"/>
  <c r="M546" i="95" s="1"/>
  <c r="G551" i="95"/>
  <c r="G549" i="95"/>
  <c r="G550" i="95" s="1"/>
  <c r="G547" i="95"/>
  <c r="G545" i="95"/>
  <c r="G546" i="95" s="1"/>
  <c r="G543" i="95"/>
  <c r="G541" i="95"/>
  <c r="G542" i="95" s="1"/>
  <c r="G535" i="95"/>
  <c r="G533" i="95"/>
  <c r="G534" i="95" s="1"/>
  <c r="G531" i="95"/>
  <c r="G529" i="95"/>
  <c r="G530" i="95" s="1"/>
  <c r="E551" i="95"/>
  <c r="E549" i="95"/>
  <c r="E550" i="95" s="1"/>
  <c r="E547" i="95"/>
  <c r="E545" i="95"/>
  <c r="E546" i="95" s="1"/>
  <c r="E543" i="95"/>
  <c r="E541" i="95"/>
  <c r="E542" i="95" s="1"/>
  <c r="E535" i="95"/>
  <c r="E533" i="95"/>
  <c r="E534" i="95" s="1"/>
  <c r="E531" i="95"/>
  <c r="E529" i="95"/>
  <c r="E530" i="95" s="1"/>
  <c r="C551" i="95"/>
  <c r="C549" i="95"/>
  <c r="C550" i="95" s="1"/>
  <c r="C547" i="95"/>
  <c r="C545" i="95"/>
  <c r="C546" i="95" s="1"/>
  <c r="C543" i="95"/>
  <c r="C541" i="95"/>
  <c r="C542" i="95" s="1"/>
  <c r="C535" i="95"/>
  <c r="C533" i="95"/>
  <c r="C534" i="95" s="1"/>
  <c r="C531" i="95"/>
  <c r="C529" i="95"/>
  <c r="C530" i="95" s="1"/>
  <c r="K575" i="101"/>
  <c r="K573" i="101"/>
  <c r="K574" i="101" s="1"/>
  <c r="K571" i="101"/>
  <c r="K569" i="101"/>
  <c r="K570" i="101" s="1"/>
  <c r="K567" i="101"/>
  <c r="K565" i="101"/>
  <c r="K566" i="101" s="1"/>
  <c r="K559" i="101"/>
  <c r="K557" i="101"/>
  <c r="K558" i="101" s="1"/>
  <c r="K555" i="101"/>
  <c r="K553" i="101"/>
  <c r="K554" i="101" s="1"/>
  <c r="I575" i="101"/>
  <c r="I573" i="101"/>
  <c r="I574" i="101" s="1"/>
  <c r="I571" i="101"/>
  <c r="I569" i="101"/>
  <c r="I570" i="101" s="1"/>
  <c r="I567" i="101"/>
  <c r="I565" i="101"/>
  <c r="I566" i="101" s="1"/>
  <c r="I559" i="101"/>
  <c r="I557" i="101"/>
  <c r="I558" i="101" s="1"/>
  <c r="I555" i="101"/>
  <c r="I553" i="101"/>
  <c r="I554" i="101" s="1"/>
  <c r="G575" i="101"/>
  <c r="G573" i="101"/>
  <c r="G574" i="101" s="1"/>
  <c r="G571" i="101"/>
  <c r="G569" i="101"/>
  <c r="G570" i="101" s="1"/>
  <c r="G567" i="101"/>
  <c r="G565" i="101"/>
  <c r="G566" i="101" s="1"/>
  <c r="G559" i="101"/>
  <c r="G557" i="101"/>
  <c r="G558" i="101" s="1"/>
  <c r="G555" i="101"/>
  <c r="G553" i="101"/>
  <c r="G554" i="101" s="1"/>
  <c r="E575" i="101"/>
  <c r="E573" i="101"/>
  <c r="E574" i="101" s="1"/>
  <c r="E571" i="101"/>
  <c r="E569" i="101"/>
  <c r="E570" i="101" s="1"/>
  <c r="E567" i="101"/>
  <c r="E565" i="101"/>
  <c r="E566" i="101" s="1"/>
  <c r="E559" i="101"/>
  <c r="E557" i="101"/>
  <c r="E558" i="101" s="1"/>
  <c r="E555" i="101"/>
  <c r="E553" i="101"/>
  <c r="E554" i="101" s="1"/>
  <c r="C575" i="101"/>
  <c r="C573" i="101"/>
  <c r="C574" i="101" s="1"/>
  <c r="C571" i="101"/>
  <c r="C569" i="101"/>
  <c r="C570" i="101" s="1"/>
  <c r="C567" i="101"/>
  <c r="C565" i="101"/>
  <c r="C566" i="101" s="1"/>
  <c r="C559" i="101"/>
  <c r="C557" i="101"/>
  <c r="C558" i="101" s="1"/>
  <c r="C555" i="101"/>
  <c r="C553" i="101"/>
  <c r="C554" i="101" s="1"/>
  <c r="Q573" i="101"/>
  <c r="Q574" i="101" s="1"/>
  <c r="Q569" i="101"/>
  <c r="Q570" i="101" s="1"/>
  <c r="Q567" i="101"/>
  <c r="Q565" i="101"/>
  <c r="Q566" i="101" s="1"/>
  <c r="Q575" i="101"/>
  <c r="Q553" i="101"/>
  <c r="Q554" i="101" s="1"/>
  <c r="Q571" i="101"/>
  <c r="Q555" i="101"/>
  <c r="Q559" i="101"/>
  <c r="Q557" i="101"/>
  <c r="Q558" i="101" s="1"/>
  <c r="S571" i="101"/>
  <c r="S567" i="101"/>
  <c r="S553" i="101"/>
  <c r="S554" i="101" s="1"/>
  <c r="S555" i="101"/>
  <c r="S569" i="101"/>
  <c r="S570" i="101" s="1"/>
  <c r="S573" i="101"/>
  <c r="S574" i="101" s="1"/>
  <c r="S557" i="101"/>
  <c r="S558" i="101" s="1"/>
  <c r="S559" i="101"/>
  <c r="S575" i="101"/>
  <c r="S565" i="101"/>
  <c r="S566" i="101" s="1"/>
  <c r="O559" i="101"/>
  <c r="O553" i="101"/>
  <c r="O554" i="101" s="1"/>
  <c r="O555" i="101"/>
  <c r="O571" i="101"/>
  <c r="O565" i="101"/>
  <c r="O566" i="101" s="1"/>
  <c r="O567" i="101"/>
  <c r="O573" i="101"/>
  <c r="O574" i="101" s="1"/>
  <c r="O557" i="101"/>
  <c r="O558" i="101" s="1"/>
  <c r="O569" i="101"/>
  <c r="O570" i="101" s="1"/>
  <c r="M569" i="101"/>
  <c r="M570" i="101" s="1"/>
  <c r="M553" i="101"/>
  <c r="M554" i="101" s="1"/>
  <c r="M559" i="101"/>
  <c r="M575" i="101"/>
  <c r="M571" i="101"/>
  <c r="M555" i="101"/>
  <c r="M557" i="101"/>
  <c r="M558" i="101" s="1"/>
  <c r="M565" i="101"/>
  <c r="M566" i="101" s="1"/>
  <c r="M573" i="101"/>
  <c r="M574" i="101" s="1"/>
  <c r="M567" i="101"/>
  <c r="K550" i="104"/>
  <c r="I550" i="104"/>
  <c r="G550" i="104"/>
  <c r="E550" i="104"/>
  <c r="C550" i="104"/>
  <c r="K548" i="104"/>
  <c r="K549" i="104" s="1"/>
  <c r="I548" i="104"/>
  <c r="I549" i="104" s="1"/>
  <c r="G548" i="104"/>
  <c r="G549" i="104" s="1"/>
  <c r="E548" i="104"/>
  <c r="E549" i="104" s="1"/>
  <c r="C548" i="104"/>
  <c r="C549" i="104" s="1"/>
  <c r="K546" i="104"/>
  <c r="I546" i="104"/>
  <c r="G546" i="104"/>
  <c r="E546" i="104"/>
  <c r="C546" i="104"/>
  <c r="K544" i="104"/>
  <c r="K545" i="104" s="1"/>
  <c r="I544" i="104"/>
  <c r="I545" i="104" s="1"/>
  <c r="G544" i="104"/>
  <c r="G545" i="104" s="1"/>
  <c r="E544" i="104"/>
  <c r="E545" i="104" s="1"/>
  <c r="C544" i="104"/>
  <c r="C545" i="104" s="1"/>
  <c r="K542" i="104"/>
  <c r="I542" i="104"/>
  <c r="G542" i="104"/>
  <c r="E542" i="104"/>
  <c r="C542" i="104"/>
  <c r="K540" i="104"/>
  <c r="K541" i="104" s="1"/>
  <c r="I540" i="104"/>
  <c r="I541" i="104" s="1"/>
  <c r="G540" i="104"/>
  <c r="G541" i="104" s="1"/>
  <c r="E540" i="104"/>
  <c r="E541" i="104" s="1"/>
  <c r="C540" i="104"/>
  <c r="C541" i="104" s="1"/>
  <c r="K534" i="104"/>
  <c r="I534" i="104"/>
  <c r="G534" i="104"/>
  <c r="E534" i="104"/>
  <c r="C534" i="104"/>
  <c r="K532" i="104"/>
  <c r="K533" i="104" s="1"/>
  <c r="I532" i="104"/>
  <c r="I533" i="104" s="1"/>
  <c r="G532" i="104"/>
  <c r="G533" i="104" s="1"/>
  <c r="E532" i="104"/>
  <c r="E533" i="104" s="1"/>
  <c r="C532" i="104"/>
  <c r="C533" i="104" s="1"/>
  <c r="K530" i="104"/>
  <c r="I530" i="104"/>
  <c r="G530" i="104"/>
  <c r="E530" i="104"/>
  <c r="C530" i="104"/>
  <c r="K528" i="104"/>
  <c r="K529" i="104" s="1"/>
  <c r="I528" i="104"/>
  <c r="I529" i="104" s="1"/>
  <c r="G528" i="104"/>
  <c r="G529" i="104" s="1"/>
  <c r="E528" i="104"/>
  <c r="E529" i="104" s="1"/>
  <c r="C528" i="104"/>
  <c r="C529" i="104" s="1"/>
  <c r="Q548" i="104"/>
  <c r="Q549" i="104" s="1"/>
  <c r="Q530" i="104"/>
  <c r="Q542" i="104"/>
  <c r="Q540" i="104"/>
  <c r="Q541" i="104" s="1"/>
  <c r="Q528" i="104"/>
  <c r="Q529" i="104" s="1"/>
  <c r="Q550" i="104"/>
  <c r="Q534" i="104"/>
  <c r="Q544" i="104"/>
  <c r="Q545" i="104" s="1"/>
  <c r="Q532" i="104"/>
  <c r="Q533" i="104" s="1"/>
  <c r="Q546" i="104"/>
  <c r="S548" i="104"/>
  <c r="S549" i="104" s="1"/>
  <c r="S528" i="104"/>
  <c r="S529" i="104" s="1"/>
  <c r="S540" i="104"/>
  <c r="S541" i="104" s="1"/>
  <c r="S534" i="104"/>
  <c r="S544" i="104"/>
  <c r="S545" i="104" s="1"/>
  <c r="S550" i="104"/>
  <c r="S542" i="104"/>
  <c r="S532" i="104"/>
  <c r="S533" i="104" s="1"/>
  <c r="S546" i="104"/>
  <c r="S530" i="104"/>
  <c r="O534" i="104"/>
  <c r="O532" i="104"/>
  <c r="O533" i="104" s="1"/>
  <c r="O528" i="104"/>
  <c r="O529" i="104" s="1"/>
  <c r="O544" i="104"/>
  <c r="O545" i="104" s="1"/>
  <c r="O540" i="104"/>
  <c r="O541" i="104" s="1"/>
  <c r="O546" i="104"/>
  <c r="O530" i="104"/>
  <c r="O542" i="104"/>
  <c r="O548" i="104"/>
  <c r="O549" i="104" s="1"/>
  <c r="M530" i="104"/>
  <c r="M542" i="104"/>
  <c r="M534" i="104"/>
  <c r="M548" i="104"/>
  <c r="M549" i="104" s="1"/>
  <c r="M544" i="104"/>
  <c r="M545" i="104" s="1"/>
  <c r="M528" i="104"/>
  <c r="M529" i="104" s="1"/>
  <c r="M532" i="104"/>
  <c r="M533" i="104" s="1"/>
  <c r="M546" i="104"/>
  <c r="M540" i="104"/>
  <c r="M541" i="104" s="1"/>
  <c r="M550" i="104"/>
  <c r="K550" i="103"/>
  <c r="I550" i="103"/>
  <c r="G550" i="103"/>
  <c r="E550" i="103"/>
  <c r="C550" i="103"/>
  <c r="K548" i="103"/>
  <c r="K549" i="103" s="1"/>
  <c r="I548" i="103"/>
  <c r="I549" i="103" s="1"/>
  <c r="G548" i="103"/>
  <c r="G549" i="103" s="1"/>
  <c r="E548" i="103"/>
  <c r="E549" i="103" s="1"/>
  <c r="C548" i="103"/>
  <c r="C549" i="103" s="1"/>
  <c r="K546" i="103"/>
  <c r="I546" i="103"/>
  <c r="G546" i="103"/>
  <c r="E546" i="103"/>
  <c r="C546" i="103"/>
  <c r="K544" i="103"/>
  <c r="K545" i="103" s="1"/>
  <c r="I544" i="103"/>
  <c r="I545" i="103" s="1"/>
  <c r="G544" i="103"/>
  <c r="G545" i="103" s="1"/>
  <c r="E544" i="103"/>
  <c r="E545" i="103" s="1"/>
  <c r="C544" i="103"/>
  <c r="C545" i="103" s="1"/>
  <c r="K542" i="103"/>
  <c r="I542" i="103"/>
  <c r="G542" i="103"/>
  <c r="E542" i="103"/>
  <c r="C542" i="103"/>
  <c r="K540" i="103"/>
  <c r="K541" i="103" s="1"/>
  <c r="I540" i="103"/>
  <c r="I541" i="103" s="1"/>
  <c r="G540" i="103"/>
  <c r="G541" i="103" s="1"/>
  <c r="E540" i="103"/>
  <c r="E541" i="103" s="1"/>
  <c r="C540" i="103"/>
  <c r="C541" i="103" s="1"/>
  <c r="K534" i="103"/>
  <c r="I534" i="103"/>
  <c r="G534" i="103"/>
  <c r="E534" i="103"/>
  <c r="C534" i="103"/>
  <c r="K532" i="103"/>
  <c r="K533" i="103" s="1"/>
  <c r="I532" i="103"/>
  <c r="I533" i="103" s="1"/>
  <c r="G532" i="103"/>
  <c r="G533" i="103" s="1"/>
  <c r="E532" i="103"/>
  <c r="E533" i="103" s="1"/>
  <c r="C532" i="103"/>
  <c r="C533" i="103" s="1"/>
  <c r="K530" i="103"/>
  <c r="I530" i="103"/>
  <c r="G530" i="103"/>
  <c r="E530" i="103"/>
  <c r="C530" i="103"/>
  <c r="K528" i="103"/>
  <c r="K529" i="103" s="1"/>
  <c r="I528" i="103"/>
  <c r="I529" i="103" s="1"/>
  <c r="G528" i="103"/>
  <c r="G529" i="103" s="1"/>
  <c r="E528" i="103"/>
  <c r="E529" i="103" s="1"/>
  <c r="C528" i="103"/>
  <c r="C529" i="103" s="1"/>
  <c r="Q528" i="103"/>
  <c r="Q529" i="103" s="1"/>
  <c r="Q546" i="103"/>
  <c r="Q534" i="103"/>
  <c r="Q532" i="103"/>
  <c r="Q533" i="103" s="1"/>
  <c r="Q540" i="103"/>
  <c r="Q541" i="103" s="1"/>
  <c r="Q550" i="103"/>
  <c r="Q542" i="103"/>
  <c r="Q544" i="103"/>
  <c r="Q545" i="103" s="1"/>
  <c r="Q548" i="103"/>
  <c r="Q549" i="103" s="1"/>
  <c r="Q530" i="103"/>
  <c r="S542" i="103"/>
  <c r="S534" i="103"/>
  <c r="S548" i="103"/>
  <c r="S549" i="103" s="1"/>
  <c r="S528" i="103"/>
  <c r="S529" i="103" s="1"/>
  <c r="S540" i="103"/>
  <c r="S541" i="103" s="1"/>
  <c r="S546" i="103"/>
  <c r="S530" i="103"/>
  <c r="S544" i="103"/>
  <c r="S545" i="103" s="1"/>
  <c r="S550" i="103"/>
  <c r="S532" i="103"/>
  <c r="S533" i="103" s="1"/>
  <c r="O530" i="103"/>
  <c r="O540" i="103"/>
  <c r="O541" i="103" s="1"/>
  <c r="O542" i="103"/>
  <c r="O534" i="103"/>
  <c r="O546" i="103"/>
  <c r="O544" i="103"/>
  <c r="O545" i="103" s="1"/>
  <c r="O528" i="103"/>
  <c r="O529" i="103" s="1"/>
  <c r="O548" i="103"/>
  <c r="O549" i="103" s="1"/>
  <c r="O532" i="103"/>
  <c r="O533" i="103" s="1"/>
  <c r="M528" i="103"/>
  <c r="M529" i="103" s="1"/>
  <c r="M544" i="103"/>
  <c r="M545" i="103" s="1"/>
  <c r="M534" i="103"/>
  <c r="M530" i="103"/>
  <c r="M546" i="103"/>
  <c r="M542" i="103"/>
  <c r="M550" i="103"/>
  <c r="M532" i="103"/>
  <c r="M533" i="103" s="1"/>
  <c r="M548" i="103"/>
  <c r="M549" i="103" s="1"/>
  <c r="M540" i="103"/>
  <c r="M541" i="103" s="1"/>
  <c r="K550" i="102"/>
  <c r="I550" i="102"/>
  <c r="G550" i="102"/>
  <c r="E550" i="102"/>
  <c r="C550" i="102"/>
  <c r="K548" i="102"/>
  <c r="K549" i="102" s="1"/>
  <c r="I548" i="102"/>
  <c r="I549" i="102" s="1"/>
  <c r="G548" i="102"/>
  <c r="G549" i="102" s="1"/>
  <c r="E548" i="102"/>
  <c r="E549" i="102" s="1"/>
  <c r="C548" i="102"/>
  <c r="C549" i="102" s="1"/>
  <c r="K546" i="102"/>
  <c r="I546" i="102"/>
  <c r="G546" i="102"/>
  <c r="E546" i="102"/>
  <c r="C546" i="102"/>
  <c r="K544" i="102"/>
  <c r="K545" i="102" s="1"/>
  <c r="I544" i="102"/>
  <c r="I545" i="102" s="1"/>
  <c r="G544" i="102"/>
  <c r="G545" i="102" s="1"/>
  <c r="E544" i="102"/>
  <c r="E545" i="102" s="1"/>
  <c r="C544" i="102"/>
  <c r="C545" i="102" s="1"/>
  <c r="K542" i="102"/>
  <c r="I542" i="102"/>
  <c r="G542" i="102"/>
  <c r="E542" i="102"/>
  <c r="C542" i="102"/>
  <c r="K540" i="102"/>
  <c r="K541" i="102" s="1"/>
  <c r="I540" i="102"/>
  <c r="I541" i="102" s="1"/>
  <c r="G540" i="102"/>
  <c r="G541" i="102" s="1"/>
  <c r="E540" i="102"/>
  <c r="E541" i="102" s="1"/>
  <c r="C540" i="102"/>
  <c r="C541" i="102" s="1"/>
  <c r="K534" i="102"/>
  <c r="I534" i="102"/>
  <c r="G534" i="102"/>
  <c r="E534" i="102"/>
  <c r="C534" i="102"/>
  <c r="K532" i="102"/>
  <c r="K533" i="102" s="1"/>
  <c r="I532" i="102"/>
  <c r="I533" i="102" s="1"/>
  <c r="G532" i="102"/>
  <c r="G533" i="102" s="1"/>
  <c r="E532" i="102"/>
  <c r="E533" i="102" s="1"/>
  <c r="C532" i="102"/>
  <c r="C533" i="102" s="1"/>
  <c r="K530" i="102"/>
  <c r="I530" i="102"/>
  <c r="G530" i="102"/>
  <c r="E530" i="102"/>
  <c r="C530" i="102"/>
  <c r="K528" i="102"/>
  <c r="K529" i="102" s="1"/>
  <c r="I528" i="102"/>
  <c r="I529" i="102" s="1"/>
  <c r="G528" i="102"/>
  <c r="G529" i="102" s="1"/>
  <c r="E528" i="102"/>
  <c r="E529" i="102" s="1"/>
  <c r="C528" i="102"/>
  <c r="C529" i="102" s="1"/>
  <c r="Q548" i="102"/>
  <c r="Q549" i="102" s="1"/>
  <c r="Q532" i="102"/>
  <c r="Q533" i="102" s="1"/>
  <c r="Q550" i="102"/>
  <c r="Q528" i="102"/>
  <c r="Q529" i="102" s="1"/>
  <c r="Q540" i="102"/>
  <c r="Q541" i="102" s="1"/>
  <c r="Q530" i="102"/>
  <c r="Q534" i="102"/>
  <c r="Q546" i="102"/>
  <c r="Q542" i="102"/>
  <c r="Q544" i="102"/>
  <c r="Q545" i="102" s="1"/>
  <c r="S542" i="102"/>
  <c r="S532" i="102"/>
  <c r="S533" i="102" s="1"/>
  <c r="S548" i="102"/>
  <c r="S549" i="102" s="1"/>
  <c r="S540" i="102"/>
  <c r="S541" i="102" s="1"/>
  <c r="S528" i="102"/>
  <c r="S529" i="102" s="1"/>
  <c r="S544" i="102"/>
  <c r="S545" i="102" s="1"/>
  <c r="S534" i="102"/>
  <c r="S546" i="102"/>
  <c r="S550" i="102"/>
  <c r="S530" i="102"/>
  <c r="O546" i="102"/>
  <c r="O548" i="102"/>
  <c r="O549" i="102" s="1"/>
  <c r="O534" i="102"/>
  <c r="O532" i="102"/>
  <c r="O533" i="102" s="1"/>
  <c r="O542" i="102"/>
  <c r="O530" i="102"/>
  <c r="O544" i="102"/>
  <c r="O545" i="102" s="1"/>
  <c r="O540" i="102"/>
  <c r="O541" i="102" s="1"/>
  <c r="O528" i="102"/>
  <c r="O529" i="102" s="1"/>
  <c r="M532" i="102"/>
  <c r="M533" i="102" s="1"/>
  <c r="M542" i="102"/>
  <c r="M530" i="102"/>
  <c r="M540" i="102"/>
  <c r="M541" i="102" s="1"/>
  <c r="M544" i="102"/>
  <c r="M545" i="102" s="1"/>
  <c r="M548" i="102"/>
  <c r="M549" i="102" s="1"/>
  <c r="M528" i="102"/>
  <c r="M529" i="102" s="1"/>
  <c r="M534" i="102"/>
  <c r="M546" i="102"/>
  <c r="M550" i="102"/>
  <c r="K550" i="105"/>
  <c r="I550" i="105"/>
  <c r="G550" i="105"/>
  <c r="E550" i="105"/>
  <c r="C550" i="105"/>
  <c r="K548" i="105"/>
  <c r="K549" i="105" s="1"/>
  <c r="I548" i="105"/>
  <c r="I549" i="105" s="1"/>
  <c r="G548" i="105"/>
  <c r="G549" i="105" s="1"/>
  <c r="E548" i="105"/>
  <c r="E549" i="105" s="1"/>
  <c r="C548" i="105"/>
  <c r="C549" i="105" s="1"/>
  <c r="K546" i="105"/>
  <c r="I546" i="105"/>
  <c r="G546" i="105"/>
  <c r="E546" i="105"/>
  <c r="C546" i="105"/>
  <c r="K544" i="105"/>
  <c r="K545" i="105" s="1"/>
  <c r="I544" i="105"/>
  <c r="I545" i="105" s="1"/>
  <c r="G544" i="105"/>
  <c r="G545" i="105" s="1"/>
  <c r="E544" i="105"/>
  <c r="E545" i="105" s="1"/>
  <c r="C544" i="105"/>
  <c r="C545" i="105" s="1"/>
  <c r="K542" i="105"/>
  <c r="I542" i="105"/>
  <c r="G542" i="105"/>
  <c r="E542" i="105"/>
  <c r="C542" i="105"/>
  <c r="K540" i="105"/>
  <c r="K541" i="105" s="1"/>
  <c r="I540" i="105"/>
  <c r="I541" i="105" s="1"/>
  <c r="G540" i="105"/>
  <c r="G541" i="105" s="1"/>
  <c r="E540" i="105"/>
  <c r="E541" i="105" s="1"/>
  <c r="C540" i="105"/>
  <c r="C541" i="105" s="1"/>
  <c r="K534" i="105"/>
  <c r="I534" i="105"/>
  <c r="G534" i="105"/>
  <c r="E534" i="105"/>
  <c r="C534" i="105"/>
  <c r="K532" i="105"/>
  <c r="K533" i="105" s="1"/>
  <c r="I532" i="105"/>
  <c r="I533" i="105" s="1"/>
  <c r="G532" i="105"/>
  <c r="G533" i="105" s="1"/>
  <c r="E532" i="105"/>
  <c r="E533" i="105" s="1"/>
  <c r="C532" i="105"/>
  <c r="C533" i="105" s="1"/>
  <c r="K530" i="105"/>
  <c r="I530" i="105"/>
  <c r="G530" i="105"/>
  <c r="E530" i="105"/>
  <c r="C530" i="105"/>
  <c r="K528" i="105"/>
  <c r="K529" i="105" s="1"/>
  <c r="I528" i="105"/>
  <c r="I529" i="105" s="1"/>
  <c r="G528" i="105"/>
  <c r="G529" i="105" s="1"/>
  <c r="E528" i="105"/>
  <c r="E529" i="105" s="1"/>
  <c r="C528" i="105"/>
  <c r="C529" i="105" s="1"/>
  <c r="Q544" i="105"/>
  <c r="Q545" i="105" s="1"/>
  <c r="Q546" i="105"/>
  <c r="Q530" i="105"/>
  <c r="Q548" i="105"/>
  <c r="Q549" i="105" s="1"/>
  <c r="Q528" i="105"/>
  <c r="Q529" i="105" s="1"/>
  <c r="Q540" i="105"/>
  <c r="Q541" i="105" s="1"/>
  <c r="Q534" i="105"/>
  <c r="Q542" i="105"/>
  <c r="Q550" i="105"/>
  <c r="Q532" i="105"/>
  <c r="Q533" i="105" s="1"/>
  <c r="S544" i="105"/>
  <c r="S545" i="105" s="1"/>
  <c r="S532" i="105"/>
  <c r="S533" i="105" s="1"/>
  <c r="S528" i="105"/>
  <c r="S529" i="105" s="1"/>
  <c r="S550" i="105"/>
  <c r="S546" i="105"/>
  <c r="S542" i="105"/>
  <c r="S540" i="105"/>
  <c r="S541" i="105" s="1"/>
  <c r="S548" i="105"/>
  <c r="S549" i="105" s="1"/>
  <c r="S530" i="105"/>
  <c r="S534" i="105"/>
  <c r="O532" i="105"/>
  <c r="O533" i="105" s="1"/>
  <c r="O534" i="105"/>
  <c r="O546" i="105"/>
  <c r="O528" i="105"/>
  <c r="O529" i="105" s="1"/>
  <c r="O542" i="105"/>
  <c r="O530" i="105"/>
  <c r="O548" i="105"/>
  <c r="O549" i="105" s="1"/>
  <c r="O544" i="105"/>
  <c r="O545" i="105" s="1"/>
  <c r="O540" i="105"/>
  <c r="O541" i="105" s="1"/>
  <c r="M548" i="105"/>
  <c r="M549" i="105" s="1"/>
  <c r="M534" i="105"/>
  <c r="M528" i="105"/>
  <c r="M529" i="105" s="1"/>
  <c r="M530" i="105"/>
  <c r="M546" i="105"/>
  <c r="M542" i="105"/>
  <c r="M532" i="105"/>
  <c r="M533" i="105" s="1"/>
  <c r="M544" i="105"/>
  <c r="M545" i="105" s="1"/>
  <c r="M540" i="105"/>
  <c r="M541" i="105" s="1"/>
  <c r="M550" i="105"/>
  <c r="C552" i="105"/>
  <c r="O575" i="105" s="1"/>
  <c r="U527" i="105"/>
  <c r="C552" i="104"/>
  <c r="O575" i="104" s="1"/>
  <c r="U527" i="104"/>
  <c r="C552" i="103"/>
  <c r="O575" i="103" s="1"/>
  <c r="U527" i="103"/>
  <c r="U527" i="102"/>
  <c r="C552" i="102"/>
  <c r="O575" i="102" s="1"/>
  <c r="C577" i="101"/>
  <c r="O600" i="101" s="1"/>
  <c r="U552" i="101"/>
  <c r="C553" i="95"/>
  <c r="U528" i="95"/>
  <c r="O576" i="95" l="1"/>
  <c r="K558" i="95"/>
  <c r="K576" i="95"/>
  <c r="K574" i="95"/>
  <c r="K575" i="95" s="1"/>
  <c r="K572" i="95"/>
  <c r="K570" i="95"/>
  <c r="K571" i="95" s="1"/>
  <c r="K568" i="95"/>
  <c r="K566" i="95"/>
  <c r="K567" i="95" s="1"/>
  <c r="K560" i="95"/>
  <c r="K559" i="95"/>
  <c r="K556" i="95"/>
  <c r="K554" i="95"/>
  <c r="K555" i="95" s="1"/>
  <c r="I576" i="95"/>
  <c r="I574" i="95"/>
  <c r="I575" i="95" s="1"/>
  <c r="I572" i="95"/>
  <c r="I570" i="95"/>
  <c r="I571" i="95" s="1"/>
  <c r="I568" i="95"/>
  <c r="I566" i="95"/>
  <c r="I567" i="95" s="1"/>
  <c r="I560" i="95"/>
  <c r="I558" i="95"/>
  <c r="I559" i="95" s="1"/>
  <c r="I556" i="95"/>
  <c r="I554" i="95"/>
  <c r="I555" i="95" s="1"/>
  <c r="Q570" i="95"/>
  <c r="Q571" i="95" s="1"/>
  <c r="Q568" i="95"/>
  <c r="Q554" i="95"/>
  <c r="Q555" i="95" s="1"/>
  <c r="Q558" i="95"/>
  <c r="Q559" i="95" s="1"/>
  <c r="Q574" i="95"/>
  <c r="Q575" i="95" s="1"/>
  <c r="Q560" i="95"/>
  <c r="Q566" i="95"/>
  <c r="Q567" i="95" s="1"/>
  <c r="Q572" i="95"/>
  <c r="Q556" i="95"/>
  <c r="Q576" i="95"/>
  <c r="S556" i="95"/>
  <c r="S570" i="95"/>
  <c r="S571" i="95" s="1"/>
  <c r="S558" i="95"/>
  <c r="S559" i="95" s="1"/>
  <c r="S574" i="95"/>
  <c r="S575" i="95" s="1"/>
  <c r="S554" i="95"/>
  <c r="S555" i="95" s="1"/>
  <c r="S560" i="95"/>
  <c r="S568" i="95"/>
  <c r="S566" i="95"/>
  <c r="S567" i="95" s="1"/>
  <c r="S576" i="95"/>
  <c r="S572" i="95"/>
  <c r="O560" i="95"/>
  <c r="O556" i="95"/>
  <c r="O558" i="95"/>
  <c r="O559" i="95" s="1"/>
  <c r="O572" i="95"/>
  <c r="O554" i="95"/>
  <c r="O555" i="95" s="1"/>
  <c r="O568" i="95"/>
  <c r="O574" i="95"/>
  <c r="O575" i="95" s="1"/>
  <c r="O570" i="95"/>
  <c r="O571" i="95" s="1"/>
  <c r="O566" i="95"/>
  <c r="O567" i="95" s="1"/>
  <c r="M572" i="95"/>
  <c r="M558" i="95"/>
  <c r="M559" i="95" s="1"/>
  <c r="M566" i="95"/>
  <c r="M567" i="95" s="1"/>
  <c r="M556" i="95"/>
  <c r="M568" i="95"/>
  <c r="M560" i="95"/>
  <c r="M570" i="95"/>
  <c r="M571" i="95" s="1"/>
  <c r="M574" i="95"/>
  <c r="M575" i="95" s="1"/>
  <c r="M554" i="95"/>
  <c r="M555" i="95" s="1"/>
  <c r="M576" i="95"/>
  <c r="G576" i="95"/>
  <c r="G574" i="95"/>
  <c r="G575" i="95" s="1"/>
  <c r="G572" i="95"/>
  <c r="G570" i="95"/>
  <c r="G571" i="95" s="1"/>
  <c r="G568" i="95"/>
  <c r="G566" i="95"/>
  <c r="G567" i="95" s="1"/>
  <c r="G560" i="95"/>
  <c r="G558" i="95"/>
  <c r="G559" i="95" s="1"/>
  <c r="G556" i="95"/>
  <c r="G554" i="95"/>
  <c r="G555" i="95" s="1"/>
  <c r="E576" i="95"/>
  <c r="E574" i="95"/>
  <c r="E575" i="95" s="1"/>
  <c r="E572" i="95"/>
  <c r="E570" i="95"/>
  <c r="E571" i="95" s="1"/>
  <c r="E568" i="95"/>
  <c r="E566" i="95"/>
  <c r="E567" i="95" s="1"/>
  <c r="E560" i="95"/>
  <c r="E558" i="95"/>
  <c r="E559" i="95" s="1"/>
  <c r="E556" i="95"/>
  <c r="E554" i="95"/>
  <c r="E555" i="95" s="1"/>
  <c r="C576" i="95"/>
  <c r="C574" i="95"/>
  <c r="C575" i="95" s="1"/>
  <c r="C572" i="95"/>
  <c r="C570" i="95"/>
  <c r="C571" i="95" s="1"/>
  <c r="C568" i="95"/>
  <c r="C566" i="95"/>
  <c r="C567" i="95" s="1"/>
  <c r="C560" i="95"/>
  <c r="C558" i="95"/>
  <c r="C559" i="95" s="1"/>
  <c r="C556" i="95"/>
  <c r="C554" i="95"/>
  <c r="C555" i="95" s="1"/>
  <c r="K575" i="102"/>
  <c r="I575" i="102"/>
  <c r="G575" i="102"/>
  <c r="E575" i="102"/>
  <c r="C575" i="102"/>
  <c r="K573" i="102"/>
  <c r="K574" i="102" s="1"/>
  <c r="I573" i="102"/>
  <c r="I574" i="102" s="1"/>
  <c r="G573" i="102"/>
  <c r="G574" i="102" s="1"/>
  <c r="E573" i="102"/>
  <c r="E574" i="102" s="1"/>
  <c r="C573" i="102"/>
  <c r="C574" i="102" s="1"/>
  <c r="K571" i="102"/>
  <c r="I571" i="102"/>
  <c r="G571" i="102"/>
  <c r="E571" i="102"/>
  <c r="C571" i="102"/>
  <c r="K569" i="102"/>
  <c r="K570" i="102" s="1"/>
  <c r="I569" i="102"/>
  <c r="I570" i="102" s="1"/>
  <c r="G569" i="102"/>
  <c r="G570" i="102" s="1"/>
  <c r="E569" i="102"/>
  <c r="E570" i="102" s="1"/>
  <c r="C569" i="102"/>
  <c r="C570" i="102" s="1"/>
  <c r="K567" i="102"/>
  <c r="I567" i="102"/>
  <c r="G567" i="102"/>
  <c r="E567" i="102"/>
  <c r="C567" i="102"/>
  <c r="K565" i="102"/>
  <c r="K566" i="102" s="1"/>
  <c r="I565" i="102"/>
  <c r="I566" i="102" s="1"/>
  <c r="G565" i="102"/>
  <c r="G566" i="102" s="1"/>
  <c r="E565" i="102"/>
  <c r="E566" i="102" s="1"/>
  <c r="C565" i="102"/>
  <c r="C566" i="102" s="1"/>
  <c r="K559" i="102"/>
  <c r="I559" i="102"/>
  <c r="G559" i="102"/>
  <c r="E559" i="102"/>
  <c r="C559" i="102"/>
  <c r="K557" i="102"/>
  <c r="K558" i="102" s="1"/>
  <c r="I557" i="102"/>
  <c r="I558" i="102" s="1"/>
  <c r="G557" i="102"/>
  <c r="G558" i="102" s="1"/>
  <c r="E557" i="102"/>
  <c r="E558" i="102" s="1"/>
  <c r="C557" i="102"/>
  <c r="C558" i="102" s="1"/>
  <c r="K555" i="102"/>
  <c r="I555" i="102"/>
  <c r="G555" i="102"/>
  <c r="E555" i="102"/>
  <c r="C555" i="102"/>
  <c r="K553" i="102"/>
  <c r="K554" i="102" s="1"/>
  <c r="I553" i="102"/>
  <c r="I554" i="102" s="1"/>
  <c r="G553" i="102"/>
  <c r="G554" i="102" s="1"/>
  <c r="E553" i="102"/>
  <c r="E554" i="102" s="1"/>
  <c r="C553" i="102"/>
  <c r="C554" i="102" s="1"/>
  <c r="Q575" i="102"/>
  <c r="Q557" i="102"/>
  <c r="Q558" i="102" s="1"/>
  <c r="Q565" i="102"/>
  <c r="Q566" i="102" s="1"/>
  <c r="Q571" i="102"/>
  <c r="Q573" i="102"/>
  <c r="Q574" i="102" s="1"/>
  <c r="Q553" i="102"/>
  <c r="Q554" i="102" s="1"/>
  <c r="Q567" i="102"/>
  <c r="Q559" i="102"/>
  <c r="Q555" i="102"/>
  <c r="Q569" i="102"/>
  <c r="Q570" i="102" s="1"/>
  <c r="S553" i="102"/>
  <c r="S554" i="102" s="1"/>
  <c r="S557" i="102"/>
  <c r="S558" i="102" s="1"/>
  <c r="S565" i="102"/>
  <c r="S566" i="102" s="1"/>
  <c r="S555" i="102"/>
  <c r="S573" i="102"/>
  <c r="S574" i="102" s="1"/>
  <c r="S567" i="102"/>
  <c r="S571" i="102"/>
  <c r="S559" i="102"/>
  <c r="S575" i="102"/>
  <c r="S569" i="102"/>
  <c r="S570" i="102" s="1"/>
  <c r="O573" i="102"/>
  <c r="O574" i="102" s="1"/>
  <c r="O555" i="102"/>
  <c r="O553" i="102"/>
  <c r="O554" i="102" s="1"/>
  <c r="O565" i="102"/>
  <c r="O566" i="102" s="1"/>
  <c r="O571" i="102"/>
  <c r="O569" i="102"/>
  <c r="O570" i="102" s="1"/>
  <c r="O557" i="102"/>
  <c r="O558" i="102" s="1"/>
  <c r="O567" i="102"/>
  <c r="O559" i="102"/>
  <c r="M567" i="102"/>
  <c r="M553" i="102"/>
  <c r="M554" i="102" s="1"/>
  <c r="M571" i="102"/>
  <c r="M555" i="102"/>
  <c r="M573" i="102"/>
  <c r="M574" i="102" s="1"/>
  <c r="M557" i="102"/>
  <c r="M558" i="102" s="1"/>
  <c r="M569" i="102"/>
  <c r="M570" i="102" s="1"/>
  <c r="M559" i="102"/>
  <c r="M575" i="102"/>
  <c r="M565" i="102"/>
  <c r="M566" i="102" s="1"/>
  <c r="K575" i="103"/>
  <c r="I575" i="103"/>
  <c r="G575" i="103"/>
  <c r="E575" i="103"/>
  <c r="C575" i="103"/>
  <c r="K573" i="103"/>
  <c r="K574" i="103" s="1"/>
  <c r="I573" i="103"/>
  <c r="I574" i="103" s="1"/>
  <c r="G573" i="103"/>
  <c r="G574" i="103" s="1"/>
  <c r="E573" i="103"/>
  <c r="E574" i="103" s="1"/>
  <c r="C573" i="103"/>
  <c r="C574" i="103" s="1"/>
  <c r="K571" i="103"/>
  <c r="I571" i="103"/>
  <c r="G571" i="103"/>
  <c r="E571" i="103"/>
  <c r="C571" i="103"/>
  <c r="K569" i="103"/>
  <c r="K570" i="103" s="1"/>
  <c r="I569" i="103"/>
  <c r="I570" i="103" s="1"/>
  <c r="G569" i="103"/>
  <c r="G570" i="103" s="1"/>
  <c r="E569" i="103"/>
  <c r="E570" i="103" s="1"/>
  <c r="C569" i="103"/>
  <c r="C570" i="103" s="1"/>
  <c r="K567" i="103"/>
  <c r="I567" i="103"/>
  <c r="G567" i="103"/>
  <c r="E567" i="103"/>
  <c r="C567" i="103"/>
  <c r="K565" i="103"/>
  <c r="K566" i="103" s="1"/>
  <c r="I565" i="103"/>
  <c r="I566" i="103" s="1"/>
  <c r="G565" i="103"/>
  <c r="G566" i="103" s="1"/>
  <c r="E565" i="103"/>
  <c r="E566" i="103" s="1"/>
  <c r="C565" i="103"/>
  <c r="C566" i="103" s="1"/>
  <c r="K559" i="103"/>
  <c r="I559" i="103"/>
  <c r="G559" i="103"/>
  <c r="E559" i="103"/>
  <c r="C559" i="103"/>
  <c r="K557" i="103"/>
  <c r="K558" i="103" s="1"/>
  <c r="I557" i="103"/>
  <c r="I558" i="103" s="1"/>
  <c r="G557" i="103"/>
  <c r="G558" i="103" s="1"/>
  <c r="E557" i="103"/>
  <c r="E558" i="103" s="1"/>
  <c r="C557" i="103"/>
  <c r="C558" i="103" s="1"/>
  <c r="K555" i="103"/>
  <c r="I555" i="103"/>
  <c r="G555" i="103"/>
  <c r="E555" i="103"/>
  <c r="C555" i="103"/>
  <c r="K553" i="103"/>
  <c r="K554" i="103" s="1"/>
  <c r="I553" i="103"/>
  <c r="I554" i="103" s="1"/>
  <c r="G553" i="103"/>
  <c r="G554" i="103" s="1"/>
  <c r="E553" i="103"/>
  <c r="E554" i="103" s="1"/>
  <c r="C553" i="103"/>
  <c r="C554" i="103" s="1"/>
  <c r="Q559" i="103"/>
  <c r="Q569" i="103"/>
  <c r="Q570" i="103" s="1"/>
  <c r="Q555" i="103"/>
  <c r="Q553" i="103"/>
  <c r="Q554" i="103" s="1"/>
  <c r="Q567" i="103"/>
  <c r="Q571" i="103"/>
  <c r="Q557" i="103"/>
  <c r="Q558" i="103" s="1"/>
  <c r="Q575" i="103"/>
  <c r="Q565" i="103"/>
  <c r="Q566" i="103" s="1"/>
  <c r="Q573" i="103"/>
  <c r="Q574" i="103" s="1"/>
  <c r="S557" i="103"/>
  <c r="S558" i="103" s="1"/>
  <c r="S559" i="103"/>
  <c r="S569" i="103"/>
  <c r="S570" i="103" s="1"/>
  <c r="S567" i="103"/>
  <c r="S565" i="103"/>
  <c r="S566" i="103" s="1"/>
  <c r="S575" i="103"/>
  <c r="S555" i="103"/>
  <c r="S571" i="103"/>
  <c r="S573" i="103"/>
  <c r="S574" i="103" s="1"/>
  <c r="S553" i="103"/>
  <c r="S554" i="103" s="1"/>
  <c r="O567" i="103"/>
  <c r="O565" i="103"/>
  <c r="O566" i="103" s="1"/>
  <c r="O573" i="103"/>
  <c r="O574" i="103" s="1"/>
  <c r="O571" i="103"/>
  <c r="O557" i="103"/>
  <c r="O558" i="103" s="1"/>
  <c r="O555" i="103"/>
  <c r="O553" i="103"/>
  <c r="O554" i="103" s="1"/>
  <c r="O569" i="103"/>
  <c r="O570" i="103" s="1"/>
  <c r="O559" i="103"/>
  <c r="M565" i="103"/>
  <c r="M566" i="103" s="1"/>
  <c r="M571" i="103"/>
  <c r="M557" i="103"/>
  <c r="M558" i="103" s="1"/>
  <c r="M573" i="103"/>
  <c r="M574" i="103" s="1"/>
  <c r="M559" i="103"/>
  <c r="M569" i="103"/>
  <c r="M570" i="103" s="1"/>
  <c r="M575" i="103"/>
  <c r="M555" i="103"/>
  <c r="M553" i="103"/>
  <c r="M554" i="103" s="1"/>
  <c r="M567" i="103"/>
  <c r="K600" i="101"/>
  <c r="K598" i="101"/>
  <c r="K599" i="101" s="1"/>
  <c r="K596" i="101"/>
  <c r="K594" i="101"/>
  <c r="K595" i="101" s="1"/>
  <c r="K592" i="101"/>
  <c r="K590" i="101"/>
  <c r="K591" i="101" s="1"/>
  <c r="K584" i="101"/>
  <c r="K582" i="101"/>
  <c r="K583" i="101" s="1"/>
  <c r="K580" i="101"/>
  <c r="K578" i="101"/>
  <c r="K579" i="101" s="1"/>
  <c r="I600" i="101"/>
  <c r="I598" i="101"/>
  <c r="I599" i="101" s="1"/>
  <c r="I596" i="101"/>
  <c r="I594" i="101"/>
  <c r="I595" i="101" s="1"/>
  <c r="I592" i="101"/>
  <c r="I590" i="101"/>
  <c r="I591" i="101" s="1"/>
  <c r="I584" i="101"/>
  <c r="I582" i="101"/>
  <c r="I583" i="101" s="1"/>
  <c r="I580" i="101"/>
  <c r="I578" i="101"/>
  <c r="I579" i="101" s="1"/>
  <c r="G600" i="101"/>
  <c r="G598" i="101"/>
  <c r="G599" i="101" s="1"/>
  <c r="G596" i="101"/>
  <c r="G594" i="101"/>
  <c r="G595" i="101" s="1"/>
  <c r="G592" i="101"/>
  <c r="G590" i="101"/>
  <c r="G591" i="101" s="1"/>
  <c r="G584" i="101"/>
  <c r="G582" i="101"/>
  <c r="G583" i="101" s="1"/>
  <c r="G580" i="101"/>
  <c r="G578" i="101"/>
  <c r="G579" i="101" s="1"/>
  <c r="E600" i="101"/>
  <c r="E598" i="101"/>
  <c r="E599" i="101" s="1"/>
  <c r="E596" i="101"/>
  <c r="E594" i="101"/>
  <c r="E595" i="101" s="1"/>
  <c r="E592" i="101"/>
  <c r="E590" i="101"/>
  <c r="E591" i="101" s="1"/>
  <c r="E584" i="101"/>
  <c r="E582" i="101"/>
  <c r="E583" i="101" s="1"/>
  <c r="E580" i="101"/>
  <c r="E578" i="101"/>
  <c r="E579" i="101" s="1"/>
  <c r="C600" i="101"/>
  <c r="C598" i="101"/>
  <c r="C599" i="101" s="1"/>
  <c r="C596" i="101"/>
  <c r="C594" i="101"/>
  <c r="C595" i="101" s="1"/>
  <c r="C592" i="101"/>
  <c r="C590" i="101"/>
  <c r="C591" i="101" s="1"/>
  <c r="C584" i="101"/>
  <c r="C582" i="101"/>
  <c r="C583" i="101" s="1"/>
  <c r="C580" i="101"/>
  <c r="C578" i="101"/>
  <c r="C579" i="101" s="1"/>
  <c r="Q578" i="101"/>
  <c r="Q579" i="101" s="1"/>
  <c r="Q584" i="101"/>
  <c r="Q600" i="101"/>
  <c r="Q596" i="101"/>
  <c r="Q594" i="101"/>
  <c r="Q595" i="101" s="1"/>
  <c r="Q592" i="101"/>
  <c r="Q580" i="101"/>
  <c r="Q598" i="101"/>
  <c r="Q599" i="101" s="1"/>
  <c r="Q582" i="101"/>
  <c r="Q583" i="101" s="1"/>
  <c r="Q590" i="101"/>
  <c r="Q591" i="101" s="1"/>
  <c r="S600" i="101"/>
  <c r="S596" i="101"/>
  <c r="S590" i="101"/>
  <c r="S591" i="101" s="1"/>
  <c r="S578" i="101"/>
  <c r="S579" i="101" s="1"/>
  <c r="S594" i="101"/>
  <c r="S595" i="101" s="1"/>
  <c r="S598" i="101"/>
  <c r="S599" i="101" s="1"/>
  <c r="S582" i="101"/>
  <c r="S583" i="101" s="1"/>
  <c r="S592" i="101"/>
  <c r="S580" i="101"/>
  <c r="S584" i="101"/>
  <c r="O582" i="101"/>
  <c r="O583" i="101" s="1"/>
  <c r="O584" i="101"/>
  <c r="O592" i="101"/>
  <c r="O598" i="101"/>
  <c r="O599" i="101" s="1"/>
  <c r="O578" i="101"/>
  <c r="O579" i="101" s="1"/>
  <c r="O594" i="101"/>
  <c r="O595" i="101" s="1"/>
  <c r="O590" i="101"/>
  <c r="O591" i="101" s="1"/>
  <c r="O596" i="101"/>
  <c r="O580" i="101"/>
  <c r="M598" i="101"/>
  <c r="M599" i="101" s="1"/>
  <c r="M592" i="101"/>
  <c r="M582" i="101"/>
  <c r="M583" i="101" s="1"/>
  <c r="M594" i="101"/>
  <c r="M595" i="101" s="1"/>
  <c r="M600" i="101"/>
  <c r="M590" i="101"/>
  <c r="M591" i="101" s="1"/>
  <c r="M584" i="101"/>
  <c r="M578" i="101"/>
  <c r="M579" i="101" s="1"/>
  <c r="M596" i="101"/>
  <c r="M580" i="101"/>
  <c r="K575" i="104"/>
  <c r="I575" i="104"/>
  <c r="G575" i="104"/>
  <c r="E575" i="104"/>
  <c r="C575" i="104"/>
  <c r="K573" i="104"/>
  <c r="K574" i="104" s="1"/>
  <c r="I573" i="104"/>
  <c r="I574" i="104" s="1"/>
  <c r="G573" i="104"/>
  <c r="G574" i="104" s="1"/>
  <c r="E573" i="104"/>
  <c r="E574" i="104" s="1"/>
  <c r="C573" i="104"/>
  <c r="C574" i="104" s="1"/>
  <c r="K571" i="104"/>
  <c r="I571" i="104"/>
  <c r="G571" i="104"/>
  <c r="E571" i="104"/>
  <c r="C571" i="104"/>
  <c r="K569" i="104"/>
  <c r="K570" i="104" s="1"/>
  <c r="I569" i="104"/>
  <c r="I570" i="104" s="1"/>
  <c r="G569" i="104"/>
  <c r="G570" i="104" s="1"/>
  <c r="E569" i="104"/>
  <c r="E570" i="104" s="1"/>
  <c r="C569" i="104"/>
  <c r="C570" i="104" s="1"/>
  <c r="K567" i="104"/>
  <c r="I567" i="104"/>
  <c r="G567" i="104"/>
  <c r="E567" i="104"/>
  <c r="C567" i="104"/>
  <c r="K565" i="104"/>
  <c r="K566" i="104" s="1"/>
  <c r="I565" i="104"/>
  <c r="I566" i="104" s="1"/>
  <c r="G565" i="104"/>
  <c r="G566" i="104" s="1"/>
  <c r="E565" i="104"/>
  <c r="E566" i="104" s="1"/>
  <c r="C565" i="104"/>
  <c r="C566" i="104" s="1"/>
  <c r="K559" i="104"/>
  <c r="I559" i="104"/>
  <c r="G559" i="104"/>
  <c r="E559" i="104"/>
  <c r="C559" i="104"/>
  <c r="K557" i="104"/>
  <c r="K558" i="104" s="1"/>
  <c r="I557" i="104"/>
  <c r="I558" i="104" s="1"/>
  <c r="G557" i="104"/>
  <c r="G558" i="104" s="1"/>
  <c r="E557" i="104"/>
  <c r="E558" i="104" s="1"/>
  <c r="C557" i="104"/>
  <c r="C558" i="104" s="1"/>
  <c r="K555" i="104"/>
  <c r="I555" i="104"/>
  <c r="G555" i="104"/>
  <c r="E555" i="104"/>
  <c r="C555" i="104"/>
  <c r="K553" i="104"/>
  <c r="K554" i="104" s="1"/>
  <c r="I553" i="104"/>
  <c r="I554" i="104" s="1"/>
  <c r="G553" i="104"/>
  <c r="G554" i="104" s="1"/>
  <c r="E553" i="104"/>
  <c r="E554" i="104" s="1"/>
  <c r="C553" i="104"/>
  <c r="C554" i="104" s="1"/>
  <c r="Q559" i="104"/>
  <c r="Q569" i="104"/>
  <c r="Q570" i="104" s="1"/>
  <c r="Q565" i="104"/>
  <c r="Q566" i="104" s="1"/>
  <c r="Q571" i="104"/>
  <c r="Q567" i="104"/>
  <c r="Q557" i="104"/>
  <c r="Q558" i="104" s="1"/>
  <c r="Q553" i="104"/>
  <c r="Q554" i="104" s="1"/>
  <c r="Q575" i="104"/>
  <c r="Q555" i="104"/>
  <c r="Q573" i="104"/>
  <c r="Q574" i="104" s="1"/>
  <c r="S573" i="104"/>
  <c r="S574" i="104" s="1"/>
  <c r="S565" i="104"/>
  <c r="S566" i="104" s="1"/>
  <c r="S567" i="104"/>
  <c r="S553" i="104"/>
  <c r="S554" i="104" s="1"/>
  <c r="S575" i="104"/>
  <c r="S555" i="104"/>
  <c r="S559" i="104"/>
  <c r="S557" i="104"/>
  <c r="S558" i="104" s="1"/>
  <c r="S569" i="104"/>
  <c r="S570" i="104" s="1"/>
  <c r="S571" i="104"/>
  <c r="O565" i="104"/>
  <c r="O566" i="104" s="1"/>
  <c r="O569" i="104"/>
  <c r="O570" i="104" s="1"/>
  <c r="O573" i="104"/>
  <c r="O574" i="104" s="1"/>
  <c r="O555" i="104"/>
  <c r="O553" i="104"/>
  <c r="O554" i="104" s="1"/>
  <c r="O557" i="104"/>
  <c r="O558" i="104" s="1"/>
  <c r="O567" i="104"/>
  <c r="O559" i="104"/>
  <c r="O571" i="104"/>
  <c r="M569" i="104"/>
  <c r="M570" i="104" s="1"/>
  <c r="M557" i="104"/>
  <c r="M558" i="104" s="1"/>
  <c r="M571" i="104"/>
  <c r="M553" i="104"/>
  <c r="M554" i="104" s="1"/>
  <c r="M555" i="104"/>
  <c r="M565" i="104"/>
  <c r="M566" i="104" s="1"/>
  <c r="M559" i="104"/>
  <c r="M573" i="104"/>
  <c r="M574" i="104" s="1"/>
  <c r="M567" i="104"/>
  <c r="M575" i="104"/>
  <c r="K575" i="105"/>
  <c r="I575" i="105"/>
  <c r="G575" i="105"/>
  <c r="E575" i="105"/>
  <c r="C575" i="105"/>
  <c r="K573" i="105"/>
  <c r="K574" i="105" s="1"/>
  <c r="I573" i="105"/>
  <c r="I574" i="105" s="1"/>
  <c r="G573" i="105"/>
  <c r="G574" i="105" s="1"/>
  <c r="E573" i="105"/>
  <c r="E574" i="105" s="1"/>
  <c r="C573" i="105"/>
  <c r="C574" i="105" s="1"/>
  <c r="K571" i="105"/>
  <c r="I571" i="105"/>
  <c r="G571" i="105"/>
  <c r="E571" i="105"/>
  <c r="C571" i="105"/>
  <c r="K569" i="105"/>
  <c r="K570" i="105" s="1"/>
  <c r="I569" i="105"/>
  <c r="I570" i="105" s="1"/>
  <c r="G569" i="105"/>
  <c r="G570" i="105" s="1"/>
  <c r="E569" i="105"/>
  <c r="E570" i="105" s="1"/>
  <c r="C569" i="105"/>
  <c r="C570" i="105" s="1"/>
  <c r="K567" i="105"/>
  <c r="I567" i="105"/>
  <c r="G567" i="105"/>
  <c r="E567" i="105"/>
  <c r="C567" i="105"/>
  <c r="K565" i="105"/>
  <c r="K566" i="105" s="1"/>
  <c r="I565" i="105"/>
  <c r="I566" i="105" s="1"/>
  <c r="G565" i="105"/>
  <c r="G566" i="105" s="1"/>
  <c r="E565" i="105"/>
  <c r="E566" i="105" s="1"/>
  <c r="C565" i="105"/>
  <c r="C566" i="105" s="1"/>
  <c r="K559" i="105"/>
  <c r="I559" i="105"/>
  <c r="G559" i="105"/>
  <c r="E559" i="105"/>
  <c r="C559" i="105"/>
  <c r="K557" i="105"/>
  <c r="K558" i="105" s="1"/>
  <c r="I557" i="105"/>
  <c r="I558" i="105" s="1"/>
  <c r="G557" i="105"/>
  <c r="G558" i="105" s="1"/>
  <c r="E557" i="105"/>
  <c r="E558" i="105" s="1"/>
  <c r="C557" i="105"/>
  <c r="C558" i="105" s="1"/>
  <c r="K555" i="105"/>
  <c r="I555" i="105"/>
  <c r="G555" i="105"/>
  <c r="E555" i="105"/>
  <c r="C555" i="105"/>
  <c r="K553" i="105"/>
  <c r="K554" i="105" s="1"/>
  <c r="I553" i="105"/>
  <c r="I554" i="105" s="1"/>
  <c r="G553" i="105"/>
  <c r="G554" i="105" s="1"/>
  <c r="E553" i="105"/>
  <c r="E554" i="105" s="1"/>
  <c r="C553" i="105"/>
  <c r="C554" i="105" s="1"/>
  <c r="Q559" i="105"/>
  <c r="Q573" i="105"/>
  <c r="Q574" i="105" s="1"/>
  <c r="Q565" i="105"/>
  <c r="Q566" i="105" s="1"/>
  <c r="Q571" i="105"/>
  <c r="Q569" i="105"/>
  <c r="Q570" i="105" s="1"/>
  <c r="Q557" i="105"/>
  <c r="Q558" i="105" s="1"/>
  <c r="Q555" i="105"/>
  <c r="Q567" i="105"/>
  <c r="Q553" i="105"/>
  <c r="Q554" i="105" s="1"/>
  <c r="Q575" i="105"/>
  <c r="S567" i="105"/>
  <c r="S557" i="105"/>
  <c r="S558" i="105" s="1"/>
  <c r="S575" i="105"/>
  <c r="S573" i="105"/>
  <c r="S574" i="105" s="1"/>
  <c r="S565" i="105"/>
  <c r="S566" i="105" s="1"/>
  <c r="S569" i="105"/>
  <c r="S570" i="105" s="1"/>
  <c r="S555" i="105"/>
  <c r="S553" i="105"/>
  <c r="S554" i="105" s="1"/>
  <c r="S559" i="105"/>
  <c r="S571" i="105"/>
  <c r="O553" i="105"/>
  <c r="O554" i="105" s="1"/>
  <c r="O569" i="105"/>
  <c r="O570" i="105" s="1"/>
  <c r="O567" i="105"/>
  <c r="O565" i="105"/>
  <c r="O566" i="105" s="1"/>
  <c r="O573" i="105"/>
  <c r="O574" i="105" s="1"/>
  <c r="O557" i="105"/>
  <c r="O558" i="105" s="1"/>
  <c r="O555" i="105"/>
  <c r="O571" i="105"/>
  <c r="O559" i="105"/>
  <c r="M567" i="105"/>
  <c r="M575" i="105"/>
  <c r="M569" i="105"/>
  <c r="M570" i="105" s="1"/>
  <c r="M573" i="105"/>
  <c r="M574" i="105" s="1"/>
  <c r="M553" i="105"/>
  <c r="M554" i="105" s="1"/>
  <c r="M571" i="105"/>
  <c r="M555" i="105"/>
  <c r="M559" i="105"/>
  <c r="M557" i="105"/>
  <c r="M558" i="105" s="1"/>
  <c r="M565" i="105"/>
  <c r="M566" i="105" s="1"/>
  <c r="C577" i="105"/>
  <c r="O600" i="105" s="1"/>
  <c r="U552" i="105"/>
  <c r="C577" i="104"/>
  <c r="O600" i="104" s="1"/>
  <c r="U552" i="104"/>
  <c r="C577" i="103"/>
  <c r="O600" i="103" s="1"/>
  <c r="U552" i="103"/>
  <c r="U552" i="102"/>
  <c r="C577" i="102"/>
  <c r="O600" i="102" s="1"/>
  <c r="C602" i="101"/>
  <c r="O625" i="101" s="1"/>
  <c r="U577" i="101"/>
  <c r="U553" i="95"/>
  <c r="C578" i="95"/>
  <c r="O601" i="95" s="1"/>
  <c r="K601" i="95" l="1"/>
  <c r="K599" i="95"/>
  <c r="K600" i="95" s="1"/>
  <c r="K597" i="95"/>
  <c r="K595" i="95"/>
  <c r="K596" i="95" s="1"/>
  <c r="K593" i="95"/>
  <c r="K591" i="95"/>
  <c r="K592" i="95" s="1"/>
  <c r="K585" i="95"/>
  <c r="K583" i="95"/>
  <c r="K584" i="95" s="1"/>
  <c r="K581" i="95"/>
  <c r="K579" i="95"/>
  <c r="K580" i="95" s="1"/>
  <c r="I601" i="95"/>
  <c r="I599" i="95"/>
  <c r="I600" i="95" s="1"/>
  <c r="I597" i="95"/>
  <c r="I595" i="95"/>
  <c r="I596" i="95" s="1"/>
  <c r="I593" i="95"/>
  <c r="I591" i="95"/>
  <c r="I592" i="95" s="1"/>
  <c r="I585" i="95"/>
  <c r="I583" i="95"/>
  <c r="I584" i="95" s="1"/>
  <c r="I581" i="95"/>
  <c r="I579" i="95"/>
  <c r="I580" i="95" s="1"/>
  <c r="Q593" i="95"/>
  <c r="Q585" i="95"/>
  <c r="Q579" i="95"/>
  <c r="Q580" i="95" s="1"/>
  <c r="Q591" i="95"/>
  <c r="Q592" i="95" s="1"/>
  <c r="Q597" i="95"/>
  <c r="Q583" i="95"/>
  <c r="Q584" i="95" s="1"/>
  <c r="Q599" i="95"/>
  <c r="Q600" i="95" s="1"/>
  <c r="Q601" i="95"/>
  <c r="Q581" i="95"/>
  <c r="Q595" i="95"/>
  <c r="Q596" i="95" s="1"/>
  <c r="S591" i="95"/>
  <c r="S592" i="95" s="1"/>
  <c r="S595" i="95"/>
  <c r="S596" i="95" s="1"/>
  <c r="S585" i="95"/>
  <c r="S583" i="95"/>
  <c r="S584" i="95" s="1"/>
  <c r="S597" i="95"/>
  <c r="S593" i="95"/>
  <c r="S599" i="95"/>
  <c r="S600" i="95" s="1"/>
  <c r="S579" i="95"/>
  <c r="S580" i="95" s="1"/>
  <c r="S601" i="95"/>
  <c r="S581" i="95"/>
  <c r="O591" i="95"/>
  <c r="O592" i="95" s="1"/>
  <c r="O583" i="95"/>
  <c r="O584" i="95" s="1"/>
  <c r="O581" i="95"/>
  <c r="O579" i="95"/>
  <c r="O580" i="95" s="1"/>
  <c r="O585" i="95"/>
  <c r="O595" i="95"/>
  <c r="O596" i="95" s="1"/>
  <c r="O597" i="95"/>
  <c r="O599" i="95"/>
  <c r="O600" i="95" s="1"/>
  <c r="O593" i="95"/>
  <c r="M601" i="95"/>
  <c r="M595" i="95"/>
  <c r="M596" i="95" s="1"/>
  <c r="M579" i="95"/>
  <c r="M580" i="95" s="1"/>
  <c r="M591" i="95"/>
  <c r="M592" i="95" s="1"/>
  <c r="M593" i="95"/>
  <c r="M585" i="95"/>
  <c r="M581" i="95"/>
  <c r="M599" i="95"/>
  <c r="M600" i="95" s="1"/>
  <c r="M597" i="95"/>
  <c r="M583" i="95"/>
  <c r="M584" i="95" s="1"/>
  <c r="G601" i="95"/>
  <c r="G599" i="95"/>
  <c r="G600" i="95" s="1"/>
  <c r="G597" i="95"/>
  <c r="G595" i="95"/>
  <c r="G596" i="95" s="1"/>
  <c r="G593" i="95"/>
  <c r="G591" i="95"/>
  <c r="G592" i="95" s="1"/>
  <c r="G585" i="95"/>
  <c r="G583" i="95"/>
  <c r="G584" i="95" s="1"/>
  <c r="G581" i="95"/>
  <c r="G579" i="95"/>
  <c r="G580" i="95" s="1"/>
  <c r="E601" i="95"/>
  <c r="E599" i="95"/>
  <c r="E600" i="95" s="1"/>
  <c r="E597" i="95"/>
  <c r="E595" i="95"/>
  <c r="E596" i="95" s="1"/>
  <c r="E593" i="95"/>
  <c r="E591" i="95"/>
  <c r="E592" i="95" s="1"/>
  <c r="E585" i="95"/>
  <c r="E583" i="95"/>
  <c r="E584" i="95" s="1"/>
  <c r="E581" i="95"/>
  <c r="E579" i="95"/>
  <c r="E580" i="95" s="1"/>
  <c r="C601" i="95"/>
  <c r="C599" i="95"/>
  <c r="C600" i="95" s="1"/>
  <c r="C597" i="95"/>
  <c r="C595" i="95"/>
  <c r="C596" i="95" s="1"/>
  <c r="C593" i="95"/>
  <c r="C591" i="95"/>
  <c r="C592" i="95" s="1"/>
  <c r="C585" i="95"/>
  <c r="C583" i="95"/>
  <c r="C584" i="95" s="1"/>
  <c r="C581" i="95"/>
  <c r="C579" i="95"/>
  <c r="C580" i="95" s="1"/>
  <c r="K625" i="101"/>
  <c r="K623" i="101"/>
  <c r="K624" i="101" s="1"/>
  <c r="K621" i="101"/>
  <c r="K619" i="101"/>
  <c r="K620" i="101" s="1"/>
  <c r="K617" i="101"/>
  <c r="K615" i="101"/>
  <c r="K616" i="101" s="1"/>
  <c r="K609" i="101"/>
  <c r="K607" i="101"/>
  <c r="K608" i="101" s="1"/>
  <c r="K605" i="101"/>
  <c r="K603" i="101"/>
  <c r="K604" i="101" s="1"/>
  <c r="I625" i="101"/>
  <c r="I623" i="101"/>
  <c r="I624" i="101" s="1"/>
  <c r="I621" i="101"/>
  <c r="I619" i="101"/>
  <c r="I620" i="101" s="1"/>
  <c r="I617" i="101"/>
  <c r="I615" i="101"/>
  <c r="I616" i="101" s="1"/>
  <c r="I609" i="101"/>
  <c r="I607" i="101"/>
  <c r="I608" i="101" s="1"/>
  <c r="I605" i="101"/>
  <c r="I603" i="101"/>
  <c r="I604" i="101" s="1"/>
  <c r="G625" i="101"/>
  <c r="G623" i="101"/>
  <c r="G624" i="101" s="1"/>
  <c r="G621" i="101"/>
  <c r="G619" i="101"/>
  <c r="G620" i="101" s="1"/>
  <c r="G617" i="101"/>
  <c r="G615" i="101"/>
  <c r="G616" i="101" s="1"/>
  <c r="G609" i="101"/>
  <c r="G607" i="101"/>
  <c r="G608" i="101" s="1"/>
  <c r="G605" i="101"/>
  <c r="G603" i="101"/>
  <c r="G604" i="101" s="1"/>
  <c r="E625" i="101"/>
  <c r="E623" i="101"/>
  <c r="E624" i="101" s="1"/>
  <c r="E621" i="101"/>
  <c r="E619" i="101"/>
  <c r="E620" i="101" s="1"/>
  <c r="E617" i="101"/>
  <c r="E615" i="101"/>
  <c r="E616" i="101" s="1"/>
  <c r="E609" i="101"/>
  <c r="E607" i="101"/>
  <c r="E608" i="101" s="1"/>
  <c r="E605" i="101"/>
  <c r="E603" i="101"/>
  <c r="E604" i="101" s="1"/>
  <c r="C625" i="101"/>
  <c r="C623" i="101"/>
  <c r="C624" i="101" s="1"/>
  <c r="C621" i="101"/>
  <c r="C619" i="101"/>
  <c r="C620" i="101" s="1"/>
  <c r="C617" i="101"/>
  <c r="C615" i="101"/>
  <c r="C616" i="101" s="1"/>
  <c r="C609" i="101"/>
  <c r="C607" i="101"/>
  <c r="C608" i="101" s="1"/>
  <c r="C605" i="101"/>
  <c r="C603" i="101"/>
  <c r="C604" i="101" s="1"/>
  <c r="Q619" i="101"/>
  <c r="Q620" i="101" s="1"/>
  <c r="Q625" i="101"/>
  <c r="Q603" i="101"/>
  <c r="Q604" i="101" s="1"/>
  <c r="Q621" i="101"/>
  <c r="Q623" i="101"/>
  <c r="Q624" i="101" s="1"/>
  <c r="Q605" i="101"/>
  <c r="Q615" i="101"/>
  <c r="Q616" i="101" s="1"/>
  <c r="Q617" i="101"/>
  <c r="Q609" i="101"/>
  <c r="Q607" i="101"/>
  <c r="Q608" i="101" s="1"/>
  <c r="S603" i="101"/>
  <c r="S604" i="101" s="1"/>
  <c r="S625" i="101"/>
  <c r="S617" i="101"/>
  <c r="S605" i="101"/>
  <c r="S619" i="101"/>
  <c r="S620" i="101" s="1"/>
  <c r="S623" i="101"/>
  <c r="S624" i="101" s="1"/>
  <c r="S607" i="101"/>
  <c r="S608" i="101" s="1"/>
  <c r="S609" i="101"/>
  <c r="S621" i="101"/>
  <c r="S615" i="101"/>
  <c r="S616" i="101" s="1"/>
  <c r="O619" i="101"/>
  <c r="O620" i="101" s="1"/>
  <c r="O605" i="101"/>
  <c r="O615" i="101"/>
  <c r="O616" i="101" s="1"/>
  <c r="O603" i="101"/>
  <c r="O604" i="101" s="1"/>
  <c r="O607" i="101"/>
  <c r="O608" i="101" s="1"/>
  <c r="O617" i="101"/>
  <c r="O621" i="101"/>
  <c r="O609" i="101"/>
  <c r="O623" i="101"/>
  <c r="O624" i="101" s="1"/>
  <c r="M617" i="101"/>
  <c r="M623" i="101"/>
  <c r="M624" i="101" s="1"/>
  <c r="M615" i="101"/>
  <c r="M616" i="101" s="1"/>
  <c r="M625" i="101"/>
  <c r="M605" i="101"/>
  <c r="M607" i="101"/>
  <c r="M608" i="101" s="1"/>
  <c r="M619" i="101"/>
  <c r="M620" i="101" s="1"/>
  <c r="M603" i="101"/>
  <c r="M604" i="101" s="1"/>
  <c r="M621" i="101"/>
  <c r="M609" i="101"/>
  <c r="K600" i="104"/>
  <c r="I600" i="104"/>
  <c r="G600" i="104"/>
  <c r="E600" i="104"/>
  <c r="C600" i="104"/>
  <c r="K598" i="104"/>
  <c r="K599" i="104" s="1"/>
  <c r="I598" i="104"/>
  <c r="I599" i="104" s="1"/>
  <c r="G598" i="104"/>
  <c r="G599" i="104" s="1"/>
  <c r="E598" i="104"/>
  <c r="E599" i="104" s="1"/>
  <c r="C598" i="104"/>
  <c r="C599" i="104" s="1"/>
  <c r="K596" i="104"/>
  <c r="I596" i="104"/>
  <c r="G596" i="104"/>
  <c r="E596" i="104"/>
  <c r="C596" i="104"/>
  <c r="K594" i="104"/>
  <c r="K595" i="104" s="1"/>
  <c r="I594" i="104"/>
  <c r="I595" i="104" s="1"/>
  <c r="G594" i="104"/>
  <c r="G595" i="104" s="1"/>
  <c r="E594" i="104"/>
  <c r="E595" i="104" s="1"/>
  <c r="C594" i="104"/>
  <c r="C595" i="104" s="1"/>
  <c r="K592" i="104"/>
  <c r="I592" i="104"/>
  <c r="G592" i="104"/>
  <c r="E592" i="104"/>
  <c r="C592" i="104"/>
  <c r="K590" i="104"/>
  <c r="K591" i="104" s="1"/>
  <c r="I590" i="104"/>
  <c r="I591" i="104" s="1"/>
  <c r="G590" i="104"/>
  <c r="G591" i="104" s="1"/>
  <c r="E590" i="104"/>
  <c r="E591" i="104" s="1"/>
  <c r="C590" i="104"/>
  <c r="C591" i="104" s="1"/>
  <c r="K584" i="104"/>
  <c r="I584" i="104"/>
  <c r="G584" i="104"/>
  <c r="E584" i="104"/>
  <c r="C584" i="104"/>
  <c r="K582" i="104"/>
  <c r="K583" i="104" s="1"/>
  <c r="I582" i="104"/>
  <c r="I583" i="104" s="1"/>
  <c r="G582" i="104"/>
  <c r="G583" i="104" s="1"/>
  <c r="E582" i="104"/>
  <c r="E583" i="104" s="1"/>
  <c r="C582" i="104"/>
  <c r="C583" i="104" s="1"/>
  <c r="K580" i="104"/>
  <c r="I580" i="104"/>
  <c r="G580" i="104"/>
  <c r="E580" i="104"/>
  <c r="C580" i="104"/>
  <c r="K578" i="104"/>
  <c r="K579" i="104" s="1"/>
  <c r="I578" i="104"/>
  <c r="I579" i="104" s="1"/>
  <c r="G578" i="104"/>
  <c r="G579" i="104" s="1"/>
  <c r="E578" i="104"/>
  <c r="E579" i="104" s="1"/>
  <c r="C578" i="104"/>
  <c r="C579" i="104" s="1"/>
  <c r="Q592" i="104"/>
  <c r="Q600" i="104"/>
  <c r="Q596" i="104"/>
  <c r="Q582" i="104"/>
  <c r="Q583" i="104" s="1"/>
  <c r="Q598" i="104"/>
  <c r="Q599" i="104" s="1"/>
  <c r="Q594" i="104"/>
  <c r="Q595" i="104" s="1"/>
  <c r="Q584" i="104"/>
  <c r="Q590" i="104"/>
  <c r="Q591" i="104" s="1"/>
  <c r="Q580" i="104"/>
  <c r="Q578" i="104"/>
  <c r="Q579" i="104" s="1"/>
  <c r="S582" i="104"/>
  <c r="S583" i="104" s="1"/>
  <c r="S598" i="104"/>
  <c r="S599" i="104" s="1"/>
  <c r="S584" i="104"/>
  <c r="S578" i="104"/>
  <c r="S579" i="104" s="1"/>
  <c r="S580" i="104"/>
  <c r="S594" i="104"/>
  <c r="S595" i="104" s="1"/>
  <c r="S600" i="104"/>
  <c r="S592" i="104"/>
  <c r="S596" i="104"/>
  <c r="S590" i="104"/>
  <c r="S591" i="104" s="1"/>
  <c r="O580" i="104"/>
  <c r="O592" i="104"/>
  <c r="O582" i="104"/>
  <c r="O583" i="104" s="1"/>
  <c r="O594" i="104"/>
  <c r="O595" i="104" s="1"/>
  <c r="O584" i="104"/>
  <c r="O590" i="104"/>
  <c r="O591" i="104" s="1"/>
  <c r="O598" i="104"/>
  <c r="O599" i="104" s="1"/>
  <c r="O596" i="104"/>
  <c r="O578" i="104"/>
  <c r="O579" i="104" s="1"/>
  <c r="M600" i="104"/>
  <c r="M584" i="104"/>
  <c r="M594" i="104"/>
  <c r="M595" i="104" s="1"/>
  <c r="M578" i="104"/>
  <c r="M579" i="104" s="1"/>
  <c r="M596" i="104"/>
  <c r="M582" i="104"/>
  <c r="M583" i="104" s="1"/>
  <c r="M598" i="104"/>
  <c r="M599" i="104" s="1"/>
  <c r="M592" i="104"/>
  <c r="M580" i="104"/>
  <c r="M590" i="104"/>
  <c r="M591" i="104" s="1"/>
  <c r="K600" i="103"/>
  <c r="I600" i="103"/>
  <c r="G600" i="103"/>
  <c r="E600" i="103"/>
  <c r="C600" i="103"/>
  <c r="K598" i="103"/>
  <c r="K599" i="103" s="1"/>
  <c r="I598" i="103"/>
  <c r="I599" i="103" s="1"/>
  <c r="G598" i="103"/>
  <c r="G599" i="103" s="1"/>
  <c r="E598" i="103"/>
  <c r="E599" i="103" s="1"/>
  <c r="C598" i="103"/>
  <c r="C599" i="103" s="1"/>
  <c r="K596" i="103"/>
  <c r="I596" i="103"/>
  <c r="G596" i="103"/>
  <c r="E596" i="103"/>
  <c r="C596" i="103"/>
  <c r="K594" i="103"/>
  <c r="K595" i="103" s="1"/>
  <c r="I594" i="103"/>
  <c r="I595" i="103" s="1"/>
  <c r="G594" i="103"/>
  <c r="G595" i="103" s="1"/>
  <c r="E594" i="103"/>
  <c r="E595" i="103" s="1"/>
  <c r="C594" i="103"/>
  <c r="C595" i="103" s="1"/>
  <c r="K592" i="103"/>
  <c r="I592" i="103"/>
  <c r="G592" i="103"/>
  <c r="E592" i="103"/>
  <c r="C592" i="103"/>
  <c r="K590" i="103"/>
  <c r="K591" i="103" s="1"/>
  <c r="I590" i="103"/>
  <c r="I591" i="103" s="1"/>
  <c r="G590" i="103"/>
  <c r="G591" i="103" s="1"/>
  <c r="E590" i="103"/>
  <c r="E591" i="103" s="1"/>
  <c r="C590" i="103"/>
  <c r="C591" i="103" s="1"/>
  <c r="K584" i="103"/>
  <c r="I584" i="103"/>
  <c r="G584" i="103"/>
  <c r="E584" i="103"/>
  <c r="C584" i="103"/>
  <c r="K582" i="103"/>
  <c r="K583" i="103" s="1"/>
  <c r="I582" i="103"/>
  <c r="I583" i="103" s="1"/>
  <c r="G582" i="103"/>
  <c r="G583" i="103" s="1"/>
  <c r="E582" i="103"/>
  <c r="E583" i="103" s="1"/>
  <c r="C582" i="103"/>
  <c r="C583" i="103" s="1"/>
  <c r="K580" i="103"/>
  <c r="I580" i="103"/>
  <c r="G580" i="103"/>
  <c r="E580" i="103"/>
  <c r="C580" i="103"/>
  <c r="K578" i="103"/>
  <c r="K579" i="103" s="1"/>
  <c r="I578" i="103"/>
  <c r="I579" i="103" s="1"/>
  <c r="G578" i="103"/>
  <c r="G579" i="103" s="1"/>
  <c r="E578" i="103"/>
  <c r="E579" i="103" s="1"/>
  <c r="C578" i="103"/>
  <c r="C579" i="103" s="1"/>
  <c r="Q592" i="103"/>
  <c r="Q594" i="103"/>
  <c r="Q595" i="103" s="1"/>
  <c r="Q584" i="103"/>
  <c r="Q590" i="103"/>
  <c r="Q591" i="103" s="1"/>
  <c r="Q598" i="103"/>
  <c r="Q599" i="103" s="1"/>
  <c r="Q582" i="103"/>
  <c r="Q583" i="103" s="1"/>
  <c r="Q600" i="103"/>
  <c r="Q578" i="103"/>
  <c r="Q579" i="103" s="1"/>
  <c r="Q596" i="103"/>
  <c r="Q580" i="103"/>
  <c r="S594" i="103"/>
  <c r="S595" i="103" s="1"/>
  <c r="S582" i="103"/>
  <c r="S583" i="103" s="1"/>
  <c r="S600" i="103"/>
  <c r="S580" i="103"/>
  <c r="S584" i="103"/>
  <c r="S578" i="103"/>
  <c r="S579" i="103" s="1"/>
  <c r="S590" i="103"/>
  <c r="S591" i="103" s="1"/>
  <c r="S592" i="103"/>
  <c r="S596" i="103"/>
  <c r="S598" i="103"/>
  <c r="S599" i="103" s="1"/>
  <c r="O578" i="103"/>
  <c r="O579" i="103" s="1"/>
  <c r="O594" i="103"/>
  <c r="O595" i="103" s="1"/>
  <c r="O580" i="103"/>
  <c r="O584" i="103"/>
  <c r="O592" i="103"/>
  <c r="O590" i="103"/>
  <c r="O591" i="103" s="1"/>
  <c r="O596" i="103"/>
  <c r="O582" i="103"/>
  <c r="O583" i="103" s="1"/>
  <c r="O598" i="103"/>
  <c r="O599" i="103" s="1"/>
  <c r="M594" i="103"/>
  <c r="M595" i="103" s="1"/>
  <c r="M580" i="103"/>
  <c r="M590" i="103"/>
  <c r="M591" i="103" s="1"/>
  <c r="M598" i="103"/>
  <c r="M599" i="103" s="1"/>
  <c r="M600" i="103"/>
  <c r="M584" i="103"/>
  <c r="M596" i="103"/>
  <c r="M578" i="103"/>
  <c r="M579" i="103" s="1"/>
  <c r="M582" i="103"/>
  <c r="M583" i="103" s="1"/>
  <c r="M592" i="103"/>
  <c r="K600" i="102"/>
  <c r="I600" i="102"/>
  <c r="G600" i="102"/>
  <c r="E600" i="102"/>
  <c r="C600" i="102"/>
  <c r="K598" i="102"/>
  <c r="K599" i="102" s="1"/>
  <c r="I598" i="102"/>
  <c r="I599" i="102" s="1"/>
  <c r="G598" i="102"/>
  <c r="G599" i="102" s="1"/>
  <c r="E598" i="102"/>
  <c r="E599" i="102" s="1"/>
  <c r="C598" i="102"/>
  <c r="C599" i="102" s="1"/>
  <c r="K596" i="102"/>
  <c r="I596" i="102"/>
  <c r="G596" i="102"/>
  <c r="E596" i="102"/>
  <c r="C596" i="102"/>
  <c r="K594" i="102"/>
  <c r="K595" i="102" s="1"/>
  <c r="I594" i="102"/>
  <c r="I595" i="102" s="1"/>
  <c r="G594" i="102"/>
  <c r="G595" i="102" s="1"/>
  <c r="E594" i="102"/>
  <c r="E595" i="102" s="1"/>
  <c r="C594" i="102"/>
  <c r="C595" i="102" s="1"/>
  <c r="K592" i="102"/>
  <c r="I592" i="102"/>
  <c r="G592" i="102"/>
  <c r="E592" i="102"/>
  <c r="C592" i="102"/>
  <c r="K590" i="102"/>
  <c r="K591" i="102" s="1"/>
  <c r="I590" i="102"/>
  <c r="I591" i="102" s="1"/>
  <c r="G590" i="102"/>
  <c r="G591" i="102" s="1"/>
  <c r="E590" i="102"/>
  <c r="E591" i="102" s="1"/>
  <c r="C590" i="102"/>
  <c r="C591" i="102" s="1"/>
  <c r="K584" i="102"/>
  <c r="I584" i="102"/>
  <c r="G584" i="102"/>
  <c r="E584" i="102"/>
  <c r="C584" i="102"/>
  <c r="K582" i="102"/>
  <c r="K583" i="102" s="1"/>
  <c r="I582" i="102"/>
  <c r="I583" i="102" s="1"/>
  <c r="G582" i="102"/>
  <c r="G583" i="102" s="1"/>
  <c r="E582" i="102"/>
  <c r="E583" i="102" s="1"/>
  <c r="C582" i="102"/>
  <c r="C583" i="102" s="1"/>
  <c r="K580" i="102"/>
  <c r="I580" i="102"/>
  <c r="G580" i="102"/>
  <c r="E580" i="102"/>
  <c r="C580" i="102"/>
  <c r="K578" i="102"/>
  <c r="K579" i="102" s="1"/>
  <c r="I578" i="102"/>
  <c r="I579" i="102" s="1"/>
  <c r="G578" i="102"/>
  <c r="G579" i="102" s="1"/>
  <c r="E578" i="102"/>
  <c r="E579" i="102" s="1"/>
  <c r="C578" i="102"/>
  <c r="C579" i="102" s="1"/>
  <c r="Q580" i="102"/>
  <c r="Q584" i="102"/>
  <c r="Q592" i="102"/>
  <c r="Q596" i="102"/>
  <c r="Q600" i="102"/>
  <c r="Q598" i="102"/>
  <c r="Q599" i="102" s="1"/>
  <c r="Q594" i="102"/>
  <c r="Q595" i="102" s="1"/>
  <c r="Q582" i="102"/>
  <c r="Q583" i="102" s="1"/>
  <c r="Q590" i="102"/>
  <c r="Q591" i="102" s="1"/>
  <c r="Q578" i="102"/>
  <c r="Q579" i="102" s="1"/>
  <c r="S580" i="102"/>
  <c r="S582" i="102"/>
  <c r="S583" i="102" s="1"/>
  <c r="S578" i="102"/>
  <c r="S579" i="102" s="1"/>
  <c r="S590" i="102"/>
  <c r="S591" i="102" s="1"/>
  <c r="S592" i="102"/>
  <c r="S594" i="102"/>
  <c r="S595" i="102" s="1"/>
  <c r="S584" i="102"/>
  <c r="S600" i="102"/>
  <c r="S596" i="102"/>
  <c r="S598" i="102"/>
  <c r="S599" i="102" s="1"/>
  <c r="O584" i="102"/>
  <c r="O578" i="102"/>
  <c r="O579" i="102" s="1"/>
  <c r="O590" i="102"/>
  <c r="O591" i="102" s="1"/>
  <c r="O598" i="102"/>
  <c r="O599" i="102" s="1"/>
  <c r="O580" i="102"/>
  <c r="O596" i="102"/>
  <c r="O592" i="102"/>
  <c r="O594" i="102"/>
  <c r="O595" i="102" s="1"/>
  <c r="O582" i="102"/>
  <c r="O583" i="102" s="1"/>
  <c r="M594" i="102"/>
  <c r="M595" i="102" s="1"/>
  <c r="M600" i="102"/>
  <c r="M598" i="102"/>
  <c r="M599" i="102" s="1"/>
  <c r="M578" i="102"/>
  <c r="M579" i="102" s="1"/>
  <c r="M584" i="102"/>
  <c r="M592" i="102"/>
  <c r="M590" i="102"/>
  <c r="M591" i="102" s="1"/>
  <c r="M596" i="102"/>
  <c r="M582" i="102"/>
  <c r="M583" i="102" s="1"/>
  <c r="M580" i="102"/>
  <c r="K600" i="105"/>
  <c r="I600" i="105"/>
  <c r="G600" i="105"/>
  <c r="E600" i="105"/>
  <c r="C600" i="105"/>
  <c r="K598" i="105"/>
  <c r="K599" i="105" s="1"/>
  <c r="I598" i="105"/>
  <c r="I599" i="105" s="1"/>
  <c r="G598" i="105"/>
  <c r="G599" i="105" s="1"/>
  <c r="E598" i="105"/>
  <c r="E599" i="105" s="1"/>
  <c r="C598" i="105"/>
  <c r="C599" i="105" s="1"/>
  <c r="K596" i="105"/>
  <c r="I596" i="105"/>
  <c r="G596" i="105"/>
  <c r="E596" i="105"/>
  <c r="C596" i="105"/>
  <c r="K594" i="105"/>
  <c r="K595" i="105" s="1"/>
  <c r="I594" i="105"/>
  <c r="I595" i="105" s="1"/>
  <c r="G594" i="105"/>
  <c r="G595" i="105" s="1"/>
  <c r="E594" i="105"/>
  <c r="E595" i="105" s="1"/>
  <c r="C594" i="105"/>
  <c r="C595" i="105" s="1"/>
  <c r="K592" i="105"/>
  <c r="I592" i="105"/>
  <c r="G592" i="105"/>
  <c r="E592" i="105"/>
  <c r="C592" i="105"/>
  <c r="K590" i="105"/>
  <c r="K591" i="105" s="1"/>
  <c r="I590" i="105"/>
  <c r="I591" i="105" s="1"/>
  <c r="G590" i="105"/>
  <c r="G591" i="105" s="1"/>
  <c r="E590" i="105"/>
  <c r="E591" i="105" s="1"/>
  <c r="C590" i="105"/>
  <c r="C591" i="105" s="1"/>
  <c r="K584" i="105"/>
  <c r="I584" i="105"/>
  <c r="G584" i="105"/>
  <c r="E584" i="105"/>
  <c r="C584" i="105"/>
  <c r="K582" i="105"/>
  <c r="K583" i="105" s="1"/>
  <c r="I582" i="105"/>
  <c r="I583" i="105" s="1"/>
  <c r="G582" i="105"/>
  <c r="G583" i="105" s="1"/>
  <c r="E582" i="105"/>
  <c r="E583" i="105" s="1"/>
  <c r="C582" i="105"/>
  <c r="C583" i="105" s="1"/>
  <c r="K580" i="105"/>
  <c r="I580" i="105"/>
  <c r="G580" i="105"/>
  <c r="E580" i="105"/>
  <c r="C580" i="105"/>
  <c r="K578" i="105"/>
  <c r="K579" i="105" s="1"/>
  <c r="I578" i="105"/>
  <c r="I579" i="105" s="1"/>
  <c r="G578" i="105"/>
  <c r="G579" i="105" s="1"/>
  <c r="E578" i="105"/>
  <c r="E579" i="105" s="1"/>
  <c r="C578" i="105"/>
  <c r="C579" i="105" s="1"/>
  <c r="Q596" i="105"/>
  <c r="Q594" i="105"/>
  <c r="Q595" i="105" s="1"/>
  <c r="Q600" i="105"/>
  <c r="Q582" i="105"/>
  <c r="Q583" i="105" s="1"/>
  <c r="Q578" i="105"/>
  <c r="Q579" i="105" s="1"/>
  <c r="Q580" i="105"/>
  <c r="Q592" i="105"/>
  <c r="Q598" i="105"/>
  <c r="Q599" i="105" s="1"/>
  <c r="Q590" i="105"/>
  <c r="Q591" i="105" s="1"/>
  <c r="Q584" i="105"/>
  <c r="S594" i="105"/>
  <c r="S595" i="105" s="1"/>
  <c r="S598" i="105"/>
  <c r="S599" i="105" s="1"/>
  <c r="S578" i="105"/>
  <c r="S579" i="105" s="1"/>
  <c r="S580" i="105"/>
  <c r="S592" i="105"/>
  <c r="S582" i="105"/>
  <c r="S583" i="105" s="1"/>
  <c r="S596" i="105"/>
  <c r="S584" i="105"/>
  <c r="S600" i="105"/>
  <c r="S590" i="105"/>
  <c r="S591" i="105" s="1"/>
  <c r="O598" i="105"/>
  <c r="O599" i="105" s="1"/>
  <c r="O578" i="105"/>
  <c r="O579" i="105" s="1"/>
  <c r="O592" i="105"/>
  <c r="O594" i="105"/>
  <c r="O595" i="105" s="1"/>
  <c r="O596" i="105"/>
  <c r="O584" i="105"/>
  <c r="O580" i="105"/>
  <c r="O582" i="105"/>
  <c r="O583" i="105" s="1"/>
  <c r="O590" i="105"/>
  <c r="O591" i="105" s="1"/>
  <c r="M578" i="105"/>
  <c r="M579" i="105" s="1"/>
  <c r="M584" i="105"/>
  <c r="M580" i="105"/>
  <c r="M594" i="105"/>
  <c r="M595" i="105" s="1"/>
  <c r="M582" i="105"/>
  <c r="M583" i="105" s="1"/>
  <c r="M590" i="105"/>
  <c r="M591" i="105" s="1"/>
  <c r="M596" i="105"/>
  <c r="M600" i="105"/>
  <c r="M592" i="105"/>
  <c r="M598" i="105"/>
  <c r="M599" i="105" s="1"/>
  <c r="C602" i="105"/>
  <c r="O625" i="105" s="1"/>
  <c r="U577" i="105"/>
  <c r="C602" i="104"/>
  <c r="O625" i="104" s="1"/>
  <c r="U577" i="104"/>
  <c r="C602" i="103"/>
  <c r="O625" i="103" s="1"/>
  <c r="U577" i="103"/>
  <c r="U577" i="102"/>
  <c r="C602" i="102"/>
  <c r="O625" i="102" s="1"/>
  <c r="C627" i="101"/>
  <c r="O650" i="101" s="1"/>
  <c r="U602" i="101"/>
  <c r="C603" i="95"/>
  <c r="O626" i="95" s="1"/>
  <c r="U578" i="95"/>
  <c r="K650" i="101" l="1"/>
  <c r="K648" i="101"/>
  <c r="K649" i="101" s="1"/>
  <c r="K646" i="101"/>
  <c r="K644" i="101"/>
  <c r="K645" i="101" s="1"/>
  <c r="K642" i="101"/>
  <c r="K640" i="101"/>
  <c r="K641" i="101" s="1"/>
  <c r="K634" i="101"/>
  <c r="K632" i="101"/>
  <c r="K633" i="101" s="1"/>
  <c r="K630" i="101"/>
  <c r="K628" i="101"/>
  <c r="K629" i="101" s="1"/>
  <c r="I650" i="101"/>
  <c r="I648" i="101"/>
  <c r="I649" i="101" s="1"/>
  <c r="I646" i="101"/>
  <c r="I644" i="101"/>
  <c r="I645" i="101" s="1"/>
  <c r="I642" i="101"/>
  <c r="I640" i="101"/>
  <c r="I641" i="101" s="1"/>
  <c r="I634" i="101"/>
  <c r="I632" i="101"/>
  <c r="I633" i="101" s="1"/>
  <c r="I630" i="101"/>
  <c r="I628" i="101"/>
  <c r="I629" i="101" s="1"/>
  <c r="G650" i="101"/>
  <c r="G648" i="101"/>
  <c r="G649" i="101" s="1"/>
  <c r="G646" i="101"/>
  <c r="G644" i="101"/>
  <c r="G645" i="101" s="1"/>
  <c r="G642" i="101"/>
  <c r="G640" i="101"/>
  <c r="G641" i="101" s="1"/>
  <c r="G634" i="101"/>
  <c r="G632" i="101"/>
  <c r="G633" i="101" s="1"/>
  <c r="G630" i="101"/>
  <c r="G628" i="101"/>
  <c r="G629" i="101" s="1"/>
  <c r="E650" i="101"/>
  <c r="E648" i="101"/>
  <c r="E649" i="101" s="1"/>
  <c r="E646" i="101"/>
  <c r="E644" i="101"/>
  <c r="E645" i="101" s="1"/>
  <c r="E642" i="101"/>
  <c r="E640" i="101"/>
  <c r="E641" i="101" s="1"/>
  <c r="E634" i="101"/>
  <c r="E632" i="101"/>
  <c r="E633" i="101" s="1"/>
  <c r="E630" i="101"/>
  <c r="E628" i="101"/>
  <c r="E629" i="101" s="1"/>
  <c r="C650" i="101"/>
  <c r="C648" i="101"/>
  <c r="C649" i="101" s="1"/>
  <c r="C646" i="101"/>
  <c r="C644" i="101"/>
  <c r="C645" i="101" s="1"/>
  <c r="C642" i="101"/>
  <c r="C640" i="101"/>
  <c r="C641" i="101" s="1"/>
  <c r="C634" i="101"/>
  <c r="C632" i="101"/>
  <c r="C633" i="101" s="1"/>
  <c r="C630" i="101"/>
  <c r="C628" i="101"/>
  <c r="C629" i="101" s="1"/>
  <c r="Q646" i="101"/>
  <c r="Q644" i="101"/>
  <c r="Q645" i="101" s="1"/>
  <c r="Q630" i="101"/>
  <c r="Q640" i="101"/>
  <c r="Q641" i="101" s="1"/>
  <c r="Q650" i="101"/>
  <c r="Q632" i="101"/>
  <c r="Q633" i="101" s="1"/>
  <c r="Q634" i="101"/>
  <c r="Q648" i="101"/>
  <c r="Q649" i="101" s="1"/>
  <c r="Q628" i="101"/>
  <c r="Q629" i="101" s="1"/>
  <c r="Q642" i="101"/>
  <c r="S644" i="101"/>
  <c r="S645" i="101" s="1"/>
  <c r="S634" i="101"/>
  <c r="S640" i="101"/>
  <c r="S641" i="101" s="1"/>
  <c r="S650" i="101"/>
  <c r="S632" i="101"/>
  <c r="S633" i="101" s="1"/>
  <c r="S628" i="101"/>
  <c r="S629" i="101" s="1"/>
  <c r="S630" i="101"/>
  <c r="S646" i="101"/>
  <c r="S642" i="101"/>
  <c r="S648" i="101"/>
  <c r="S649" i="101" s="1"/>
  <c r="O648" i="101"/>
  <c r="O649" i="101" s="1"/>
  <c r="O642" i="101"/>
  <c r="O640" i="101"/>
  <c r="O641" i="101" s="1"/>
  <c r="O628" i="101"/>
  <c r="O629" i="101" s="1"/>
  <c r="O630" i="101"/>
  <c r="O634" i="101"/>
  <c r="O646" i="101"/>
  <c r="O632" i="101"/>
  <c r="O633" i="101" s="1"/>
  <c r="O644" i="101"/>
  <c r="O645" i="101" s="1"/>
  <c r="M646" i="101"/>
  <c r="M628" i="101"/>
  <c r="M629" i="101" s="1"/>
  <c r="M630" i="101"/>
  <c r="M640" i="101"/>
  <c r="M641" i="101" s="1"/>
  <c r="M634" i="101"/>
  <c r="M648" i="101"/>
  <c r="M649" i="101" s="1"/>
  <c r="M644" i="101"/>
  <c r="M645" i="101" s="1"/>
  <c r="M632" i="101"/>
  <c r="M633" i="101" s="1"/>
  <c r="M642" i="101"/>
  <c r="M650" i="101"/>
  <c r="K625" i="104"/>
  <c r="I625" i="104"/>
  <c r="G625" i="104"/>
  <c r="E625" i="104"/>
  <c r="C625" i="104"/>
  <c r="K623" i="104"/>
  <c r="K624" i="104" s="1"/>
  <c r="I623" i="104"/>
  <c r="I624" i="104" s="1"/>
  <c r="G623" i="104"/>
  <c r="G624" i="104" s="1"/>
  <c r="E623" i="104"/>
  <c r="E624" i="104" s="1"/>
  <c r="C623" i="104"/>
  <c r="C624" i="104" s="1"/>
  <c r="K621" i="104"/>
  <c r="I621" i="104"/>
  <c r="G621" i="104"/>
  <c r="E621" i="104"/>
  <c r="C621" i="104"/>
  <c r="K619" i="104"/>
  <c r="K620" i="104" s="1"/>
  <c r="I619" i="104"/>
  <c r="I620" i="104" s="1"/>
  <c r="G619" i="104"/>
  <c r="G620" i="104" s="1"/>
  <c r="E619" i="104"/>
  <c r="E620" i="104" s="1"/>
  <c r="C619" i="104"/>
  <c r="C620" i="104" s="1"/>
  <c r="K617" i="104"/>
  <c r="I617" i="104"/>
  <c r="G617" i="104"/>
  <c r="E617" i="104"/>
  <c r="C617" i="104"/>
  <c r="K615" i="104"/>
  <c r="K616" i="104" s="1"/>
  <c r="I615" i="104"/>
  <c r="I616" i="104" s="1"/>
  <c r="G615" i="104"/>
  <c r="G616" i="104" s="1"/>
  <c r="E615" i="104"/>
  <c r="E616" i="104" s="1"/>
  <c r="C615" i="104"/>
  <c r="C616" i="104" s="1"/>
  <c r="K609" i="104"/>
  <c r="I609" i="104"/>
  <c r="G609" i="104"/>
  <c r="E609" i="104"/>
  <c r="C609" i="104"/>
  <c r="K607" i="104"/>
  <c r="K608" i="104" s="1"/>
  <c r="I607" i="104"/>
  <c r="I608" i="104" s="1"/>
  <c r="G607" i="104"/>
  <c r="G608" i="104" s="1"/>
  <c r="E607" i="104"/>
  <c r="E608" i="104" s="1"/>
  <c r="C607" i="104"/>
  <c r="C608" i="104" s="1"/>
  <c r="K605" i="104"/>
  <c r="I605" i="104"/>
  <c r="G605" i="104"/>
  <c r="E605" i="104"/>
  <c r="C605" i="104"/>
  <c r="K603" i="104"/>
  <c r="K604" i="104" s="1"/>
  <c r="I603" i="104"/>
  <c r="I604" i="104" s="1"/>
  <c r="G603" i="104"/>
  <c r="G604" i="104" s="1"/>
  <c r="E603" i="104"/>
  <c r="E604" i="104" s="1"/>
  <c r="C603" i="104"/>
  <c r="C604" i="104" s="1"/>
  <c r="Q623" i="104"/>
  <c r="Q624" i="104" s="1"/>
  <c r="Q617" i="104"/>
  <c r="Q609" i="104"/>
  <c r="Q603" i="104"/>
  <c r="Q604" i="104" s="1"/>
  <c r="Q625" i="104"/>
  <c r="Q607" i="104"/>
  <c r="Q608" i="104" s="1"/>
  <c r="Q621" i="104"/>
  <c r="Q605" i="104"/>
  <c r="Q619" i="104"/>
  <c r="Q620" i="104" s="1"/>
  <c r="Q615" i="104"/>
  <c r="Q616" i="104" s="1"/>
  <c r="S603" i="104"/>
  <c r="S604" i="104" s="1"/>
  <c r="S617" i="104"/>
  <c r="S621" i="104"/>
  <c r="S607" i="104"/>
  <c r="S608" i="104" s="1"/>
  <c r="S619" i="104"/>
  <c r="S620" i="104" s="1"/>
  <c r="S609" i="104"/>
  <c r="S605" i="104"/>
  <c r="S625" i="104"/>
  <c r="S623" i="104"/>
  <c r="S624" i="104" s="1"/>
  <c r="S615" i="104"/>
  <c r="S616" i="104" s="1"/>
  <c r="O623" i="104"/>
  <c r="O624" i="104" s="1"/>
  <c r="O619" i="104"/>
  <c r="O620" i="104" s="1"/>
  <c r="O605" i="104"/>
  <c r="O609" i="104"/>
  <c r="O603" i="104"/>
  <c r="O604" i="104" s="1"/>
  <c r="O615" i="104"/>
  <c r="O616" i="104" s="1"/>
  <c r="O607" i="104"/>
  <c r="O608" i="104" s="1"/>
  <c r="O617" i="104"/>
  <c r="O621" i="104"/>
  <c r="M609" i="104"/>
  <c r="M625" i="104"/>
  <c r="M615" i="104"/>
  <c r="M616" i="104" s="1"/>
  <c r="M607" i="104"/>
  <c r="M608" i="104" s="1"/>
  <c r="M605" i="104"/>
  <c r="M623" i="104"/>
  <c r="M624" i="104" s="1"/>
  <c r="M619" i="104"/>
  <c r="M620" i="104" s="1"/>
  <c r="M617" i="104"/>
  <c r="M603" i="104"/>
  <c r="M604" i="104" s="1"/>
  <c r="M621" i="104"/>
  <c r="K626" i="95"/>
  <c r="K624" i="95"/>
  <c r="K625" i="95" s="1"/>
  <c r="K622" i="95"/>
  <c r="K620" i="95"/>
  <c r="K621" i="95" s="1"/>
  <c r="K618" i="95"/>
  <c r="K616" i="95"/>
  <c r="K617" i="95" s="1"/>
  <c r="K610" i="95"/>
  <c r="K608" i="95"/>
  <c r="K609" i="95" s="1"/>
  <c r="K606" i="95"/>
  <c r="K604" i="95"/>
  <c r="K605" i="95" s="1"/>
  <c r="I626" i="95"/>
  <c r="I624" i="95"/>
  <c r="I625" i="95" s="1"/>
  <c r="I622" i="95"/>
  <c r="I620" i="95"/>
  <c r="I621" i="95" s="1"/>
  <c r="I618" i="95"/>
  <c r="I616" i="95"/>
  <c r="I617" i="95" s="1"/>
  <c r="I610" i="95"/>
  <c r="I608" i="95"/>
  <c r="I609" i="95" s="1"/>
  <c r="I606" i="95"/>
  <c r="I604" i="95"/>
  <c r="I605" i="95" s="1"/>
  <c r="Q624" i="95"/>
  <c r="Q625" i="95" s="1"/>
  <c r="Q608" i="95"/>
  <c r="Q609" i="95" s="1"/>
  <c r="Q604" i="95"/>
  <c r="Q605" i="95" s="1"/>
  <c r="Q610" i="95"/>
  <c r="Q616" i="95"/>
  <c r="Q617" i="95" s="1"/>
  <c r="Q626" i="95"/>
  <c r="Q620" i="95"/>
  <c r="Q621" i="95" s="1"/>
  <c r="Q622" i="95"/>
  <c r="Q618" i="95"/>
  <c r="Q606" i="95"/>
  <c r="S622" i="95"/>
  <c r="S606" i="95"/>
  <c r="S610" i="95"/>
  <c r="S604" i="95"/>
  <c r="S605" i="95" s="1"/>
  <c r="S626" i="95"/>
  <c r="S620" i="95"/>
  <c r="S621" i="95" s="1"/>
  <c r="S608" i="95"/>
  <c r="S609" i="95" s="1"/>
  <c r="S618" i="95"/>
  <c r="S616" i="95"/>
  <c r="S617" i="95" s="1"/>
  <c r="S624" i="95"/>
  <c r="S625" i="95" s="1"/>
  <c r="O624" i="95"/>
  <c r="O625" i="95" s="1"/>
  <c r="O616" i="95"/>
  <c r="O617" i="95" s="1"/>
  <c r="O622" i="95"/>
  <c r="O604" i="95"/>
  <c r="O605" i="95" s="1"/>
  <c r="O606" i="95"/>
  <c r="O608" i="95"/>
  <c r="O609" i="95" s="1"/>
  <c r="O620" i="95"/>
  <c r="O621" i="95" s="1"/>
  <c r="O610" i="95"/>
  <c r="O618" i="95"/>
  <c r="M618" i="95"/>
  <c r="M624" i="95"/>
  <c r="M625" i="95" s="1"/>
  <c r="M608" i="95"/>
  <c r="M609" i="95" s="1"/>
  <c r="M620" i="95"/>
  <c r="M621" i="95" s="1"/>
  <c r="M606" i="95"/>
  <c r="M616" i="95"/>
  <c r="M617" i="95" s="1"/>
  <c r="M604" i="95"/>
  <c r="M605" i="95" s="1"/>
  <c r="M610" i="95"/>
  <c r="M622" i="95"/>
  <c r="M626" i="95"/>
  <c r="G626" i="95"/>
  <c r="G624" i="95"/>
  <c r="G625" i="95" s="1"/>
  <c r="G622" i="95"/>
  <c r="G620" i="95"/>
  <c r="G621" i="95" s="1"/>
  <c r="G618" i="95"/>
  <c r="G616" i="95"/>
  <c r="G617" i="95" s="1"/>
  <c r="G610" i="95"/>
  <c r="G608" i="95"/>
  <c r="G609" i="95" s="1"/>
  <c r="G606" i="95"/>
  <c r="G604" i="95"/>
  <c r="G605" i="95" s="1"/>
  <c r="E626" i="95"/>
  <c r="E624" i="95"/>
  <c r="E625" i="95" s="1"/>
  <c r="E622" i="95"/>
  <c r="E620" i="95"/>
  <c r="E621" i="95" s="1"/>
  <c r="E618" i="95"/>
  <c r="E616" i="95"/>
  <c r="E617" i="95" s="1"/>
  <c r="E610" i="95"/>
  <c r="E608" i="95"/>
  <c r="E609" i="95" s="1"/>
  <c r="E606" i="95"/>
  <c r="E604" i="95"/>
  <c r="E605" i="95" s="1"/>
  <c r="C626" i="95"/>
  <c r="C624" i="95"/>
  <c r="C625" i="95" s="1"/>
  <c r="C622" i="95"/>
  <c r="C620" i="95"/>
  <c r="C621" i="95" s="1"/>
  <c r="C618" i="95"/>
  <c r="C616" i="95"/>
  <c r="C617" i="95" s="1"/>
  <c r="C610" i="95"/>
  <c r="C608" i="95"/>
  <c r="C609" i="95" s="1"/>
  <c r="C606" i="95"/>
  <c r="C604" i="95"/>
  <c r="C605" i="95" s="1"/>
  <c r="K625" i="102"/>
  <c r="I625" i="102"/>
  <c r="G625" i="102"/>
  <c r="E625" i="102"/>
  <c r="C625" i="102"/>
  <c r="K623" i="102"/>
  <c r="K624" i="102" s="1"/>
  <c r="I623" i="102"/>
  <c r="I624" i="102" s="1"/>
  <c r="G623" i="102"/>
  <c r="G624" i="102" s="1"/>
  <c r="E623" i="102"/>
  <c r="E624" i="102" s="1"/>
  <c r="C623" i="102"/>
  <c r="C624" i="102" s="1"/>
  <c r="K621" i="102"/>
  <c r="I621" i="102"/>
  <c r="G621" i="102"/>
  <c r="E621" i="102"/>
  <c r="C621" i="102"/>
  <c r="K619" i="102"/>
  <c r="K620" i="102" s="1"/>
  <c r="I619" i="102"/>
  <c r="I620" i="102" s="1"/>
  <c r="G619" i="102"/>
  <c r="G620" i="102" s="1"/>
  <c r="E619" i="102"/>
  <c r="E620" i="102" s="1"/>
  <c r="C619" i="102"/>
  <c r="C620" i="102" s="1"/>
  <c r="K617" i="102"/>
  <c r="I617" i="102"/>
  <c r="G617" i="102"/>
  <c r="E617" i="102"/>
  <c r="C617" i="102"/>
  <c r="K615" i="102"/>
  <c r="K616" i="102" s="1"/>
  <c r="I615" i="102"/>
  <c r="I616" i="102" s="1"/>
  <c r="G615" i="102"/>
  <c r="G616" i="102" s="1"/>
  <c r="E615" i="102"/>
  <c r="E616" i="102" s="1"/>
  <c r="C615" i="102"/>
  <c r="C616" i="102" s="1"/>
  <c r="K609" i="102"/>
  <c r="I609" i="102"/>
  <c r="G609" i="102"/>
  <c r="E609" i="102"/>
  <c r="C609" i="102"/>
  <c r="K607" i="102"/>
  <c r="K608" i="102" s="1"/>
  <c r="I607" i="102"/>
  <c r="I608" i="102" s="1"/>
  <c r="G607" i="102"/>
  <c r="G608" i="102" s="1"/>
  <c r="E607" i="102"/>
  <c r="E608" i="102" s="1"/>
  <c r="C607" i="102"/>
  <c r="C608" i="102" s="1"/>
  <c r="K605" i="102"/>
  <c r="I605" i="102"/>
  <c r="G605" i="102"/>
  <c r="E605" i="102"/>
  <c r="C605" i="102"/>
  <c r="K603" i="102"/>
  <c r="K604" i="102" s="1"/>
  <c r="I603" i="102"/>
  <c r="I604" i="102" s="1"/>
  <c r="G603" i="102"/>
  <c r="G604" i="102" s="1"/>
  <c r="E603" i="102"/>
  <c r="E604" i="102" s="1"/>
  <c r="C603" i="102"/>
  <c r="C604" i="102" s="1"/>
  <c r="Q605" i="102"/>
  <c r="Q603" i="102"/>
  <c r="Q604" i="102" s="1"/>
  <c r="Q607" i="102"/>
  <c r="Q608" i="102" s="1"/>
  <c r="Q621" i="102"/>
  <c r="Q615" i="102"/>
  <c r="Q616" i="102" s="1"/>
  <c r="Q617" i="102"/>
  <c r="Q623" i="102"/>
  <c r="Q624" i="102" s="1"/>
  <c r="Q609" i="102"/>
  <c r="Q625" i="102"/>
  <c r="Q619" i="102"/>
  <c r="Q620" i="102" s="1"/>
  <c r="S607" i="102"/>
  <c r="S608" i="102" s="1"/>
  <c r="S617" i="102"/>
  <c r="S605" i="102"/>
  <c r="S623" i="102"/>
  <c r="S624" i="102" s="1"/>
  <c r="S615" i="102"/>
  <c r="S616" i="102" s="1"/>
  <c r="S619" i="102"/>
  <c r="S620" i="102" s="1"/>
  <c r="S603" i="102"/>
  <c r="S604" i="102" s="1"/>
  <c r="S625" i="102"/>
  <c r="S621" i="102"/>
  <c r="S609" i="102"/>
  <c r="O607" i="102"/>
  <c r="O608" i="102" s="1"/>
  <c r="O617" i="102"/>
  <c r="O603" i="102"/>
  <c r="O604" i="102" s="1"/>
  <c r="O619" i="102"/>
  <c r="O620" i="102" s="1"/>
  <c r="O615" i="102"/>
  <c r="O616" i="102" s="1"/>
  <c r="O609" i="102"/>
  <c r="O621" i="102"/>
  <c r="O605" i="102"/>
  <c r="O623" i="102"/>
  <c r="O624" i="102" s="1"/>
  <c r="M617" i="102"/>
  <c r="M619" i="102"/>
  <c r="M620" i="102" s="1"/>
  <c r="M623" i="102"/>
  <c r="M624" i="102" s="1"/>
  <c r="M607" i="102"/>
  <c r="M608" i="102" s="1"/>
  <c r="M621" i="102"/>
  <c r="M605" i="102"/>
  <c r="M615" i="102"/>
  <c r="M616" i="102" s="1"/>
  <c r="M625" i="102"/>
  <c r="M609" i="102"/>
  <c r="M603" i="102"/>
  <c r="M604" i="102" s="1"/>
  <c r="K625" i="103"/>
  <c r="I625" i="103"/>
  <c r="G625" i="103"/>
  <c r="E625" i="103"/>
  <c r="C625" i="103"/>
  <c r="K623" i="103"/>
  <c r="K624" i="103" s="1"/>
  <c r="I623" i="103"/>
  <c r="I624" i="103" s="1"/>
  <c r="G623" i="103"/>
  <c r="G624" i="103" s="1"/>
  <c r="E623" i="103"/>
  <c r="E624" i="103" s="1"/>
  <c r="C623" i="103"/>
  <c r="C624" i="103" s="1"/>
  <c r="K621" i="103"/>
  <c r="I621" i="103"/>
  <c r="G621" i="103"/>
  <c r="E621" i="103"/>
  <c r="C621" i="103"/>
  <c r="K619" i="103"/>
  <c r="K620" i="103" s="1"/>
  <c r="I619" i="103"/>
  <c r="I620" i="103" s="1"/>
  <c r="G619" i="103"/>
  <c r="G620" i="103" s="1"/>
  <c r="E619" i="103"/>
  <c r="E620" i="103" s="1"/>
  <c r="C619" i="103"/>
  <c r="C620" i="103" s="1"/>
  <c r="K617" i="103"/>
  <c r="I617" i="103"/>
  <c r="G617" i="103"/>
  <c r="E617" i="103"/>
  <c r="C617" i="103"/>
  <c r="K615" i="103"/>
  <c r="K616" i="103" s="1"/>
  <c r="I615" i="103"/>
  <c r="I616" i="103" s="1"/>
  <c r="G615" i="103"/>
  <c r="G616" i="103" s="1"/>
  <c r="E615" i="103"/>
  <c r="E616" i="103" s="1"/>
  <c r="C615" i="103"/>
  <c r="C616" i="103" s="1"/>
  <c r="K609" i="103"/>
  <c r="I609" i="103"/>
  <c r="G609" i="103"/>
  <c r="E609" i="103"/>
  <c r="C609" i="103"/>
  <c r="K607" i="103"/>
  <c r="K608" i="103" s="1"/>
  <c r="I607" i="103"/>
  <c r="I608" i="103" s="1"/>
  <c r="G607" i="103"/>
  <c r="G608" i="103" s="1"/>
  <c r="E607" i="103"/>
  <c r="E608" i="103" s="1"/>
  <c r="C607" i="103"/>
  <c r="C608" i="103" s="1"/>
  <c r="K605" i="103"/>
  <c r="I605" i="103"/>
  <c r="G605" i="103"/>
  <c r="E605" i="103"/>
  <c r="C605" i="103"/>
  <c r="K603" i="103"/>
  <c r="K604" i="103" s="1"/>
  <c r="I603" i="103"/>
  <c r="I604" i="103" s="1"/>
  <c r="G603" i="103"/>
  <c r="G604" i="103" s="1"/>
  <c r="E603" i="103"/>
  <c r="E604" i="103" s="1"/>
  <c r="C603" i="103"/>
  <c r="C604" i="103" s="1"/>
  <c r="Q609" i="103"/>
  <c r="Q623" i="103"/>
  <c r="Q624" i="103" s="1"/>
  <c r="Q603" i="103"/>
  <c r="Q604" i="103" s="1"/>
  <c r="Q615" i="103"/>
  <c r="Q616" i="103" s="1"/>
  <c r="Q621" i="103"/>
  <c r="Q617" i="103"/>
  <c r="Q625" i="103"/>
  <c r="Q607" i="103"/>
  <c r="Q608" i="103" s="1"/>
  <c r="Q619" i="103"/>
  <c r="Q620" i="103" s="1"/>
  <c r="Q605" i="103"/>
  <c r="S605" i="103"/>
  <c r="S621" i="103"/>
  <c r="S615" i="103"/>
  <c r="S616" i="103" s="1"/>
  <c r="S603" i="103"/>
  <c r="S604" i="103" s="1"/>
  <c r="S619" i="103"/>
  <c r="S620" i="103" s="1"/>
  <c r="S617" i="103"/>
  <c r="S607" i="103"/>
  <c r="S608" i="103" s="1"/>
  <c r="S623" i="103"/>
  <c r="S624" i="103" s="1"/>
  <c r="S625" i="103"/>
  <c r="S609" i="103"/>
  <c r="O615" i="103"/>
  <c r="O616" i="103" s="1"/>
  <c r="O617" i="103"/>
  <c r="O621" i="103"/>
  <c r="O605" i="103"/>
  <c r="O607" i="103"/>
  <c r="O608" i="103" s="1"/>
  <c r="O603" i="103"/>
  <c r="O604" i="103" s="1"/>
  <c r="O609" i="103"/>
  <c r="O623" i="103"/>
  <c r="O624" i="103" s="1"/>
  <c r="O619" i="103"/>
  <c r="O620" i="103" s="1"/>
  <c r="M621" i="103"/>
  <c r="M625" i="103"/>
  <c r="M603" i="103"/>
  <c r="M604" i="103" s="1"/>
  <c r="M623" i="103"/>
  <c r="M624" i="103" s="1"/>
  <c r="M619" i="103"/>
  <c r="M620" i="103" s="1"/>
  <c r="M617" i="103"/>
  <c r="M607" i="103"/>
  <c r="M608" i="103" s="1"/>
  <c r="M609" i="103"/>
  <c r="M605" i="103"/>
  <c r="M615" i="103"/>
  <c r="M616" i="103" s="1"/>
  <c r="K625" i="105"/>
  <c r="I625" i="105"/>
  <c r="G625" i="105"/>
  <c r="E625" i="105"/>
  <c r="C625" i="105"/>
  <c r="K623" i="105"/>
  <c r="K624" i="105" s="1"/>
  <c r="I623" i="105"/>
  <c r="I624" i="105" s="1"/>
  <c r="G623" i="105"/>
  <c r="G624" i="105" s="1"/>
  <c r="E623" i="105"/>
  <c r="E624" i="105" s="1"/>
  <c r="C623" i="105"/>
  <c r="C624" i="105" s="1"/>
  <c r="K621" i="105"/>
  <c r="I621" i="105"/>
  <c r="G621" i="105"/>
  <c r="E621" i="105"/>
  <c r="C621" i="105"/>
  <c r="K619" i="105"/>
  <c r="K620" i="105" s="1"/>
  <c r="I619" i="105"/>
  <c r="I620" i="105" s="1"/>
  <c r="G619" i="105"/>
  <c r="G620" i="105" s="1"/>
  <c r="E619" i="105"/>
  <c r="E620" i="105" s="1"/>
  <c r="C619" i="105"/>
  <c r="C620" i="105" s="1"/>
  <c r="K617" i="105"/>
  <c r="I617" i="105"/>
  <c r="G617" i="105"/>
  <c r="E617" i="105"/>
  <c r="C617" i="105"/>
  <c r="K615" i="105"/>
  <c r="K616" i="105" s="1"/>
  <c r="I615" i="105"/>
  <c r="I616" i="105" s="1"/>
  <c r="G615" i="105"/>
  <c r="G616" i="105" s="1"/>
  <c r="E615" i="105"/>
  <c r="E616" i="105" s="1"/>
  <c r="C615" i="105"/>
  <c r="C616" i="105" s="1"/>
  <c r="K609" i="105"/>
  <c r="I609" i="105"/>
  <c r="G609" i="105"/>
  <c r="E609" i="105"/>
  <c r="C609" i="105"/>
  <c r="K607" i="105"/>
  <c r="K608" i="105" s="1"/>
  <c r="I607" i="105"/>
  <c r="I608" i="105" s="1"/>
  <c r="G607" i="105"/>
  <c r="G608" i="105" s="1"/>
  <c r="E607" i="105"/>
  <c r="E608" i="105" s="1"/>
  <c r="C607" i="105"/>
  <c r="C608" i="105" s="1"/>
  <c r="K605" i="105"/>
  <c r="I605" i="105"/>
  <c r="G605" i="105"/>
  <c r="E605" i="105"/>
  <c r="C605" i="105"/>
  <c r="K603" i="105"/>
  <c r="K604" i="105" s="1"/>
  <c r="I603" i="105"/>
  <c r="I604" i="105" s="1"/>
  <c r="G603" i="105"/>
  <c r="G604" i="105" s="1"/>
  <c r="E603" i="105"/>
  <c r="E604" i="105" s="1"/>
  <c r="C603" i="105"/>
  <c r="C604" i="105" s="1"/>
  <c r="Q609" i="105"/>
  <c r="Q623" i="105"/>
  <c r="Q624" i="105" s="1"/>
  <c r="Q607" i="105"/>
  <c r="Q608" i="105" s="1"/>
  <c r="Q617" i="105"/>
  <c r="Q603" i="105"/>
  <c r="Q604" i="105" s="1"/>
  <c r="Q625" i="105"/>
  <c r="Q605" i="105"/>
  <c r="Q621" i="105"/>
  <c r="Q615" i="105"/>
  <c r="Q616" i="105" s="1"/>
  <c r="Q619" i="105"/>
  <c r="Q620" i="105" s="1"/>
  <c r="S609" i="105"/>
  <c r="S605" i="105"/>
  <c r="S619" i="105"/>
  <c r="S620" i="105" s="1"/>
  <c r="S625" i="105"/>
  <c r="S623" i="105"/>
  <c r="S624" i="105" s="1"/>
  <c r="S607" i="105"/>
  <c r="S608" i="105" s="1"/>
  <c r="S617" i="105"/>
  <c r="S603" i="105"/>
  <c r="S604" i="105" s="1"/>
  <c r="S615" i="105"/>
  <c r="S616" i="105" s="1"/>
  <c r="S621" i="105"/>
  <c r="O615" i="105"/>
  <c r="O616" i="105" s="1"/>
  <c r="O605" i="105"/>
  <c r="O609" i="105"/>
  <c r="O607" i="105"/>
  <c r="O608" i="105" s="1"/>
  <c r="O621" i="105"/>
  <c r="O619" i="105"/>
  <c r="O620" i="105" s="1"/>
  <c r="O603" i="105"/>
  <c r="O604" i="105" s="1"/>
  <c r="O623" i="105"/>
  <c r="O624" i="105" s="1"/>
  <c r="O617" i="105"/>
  <c r="M617" i="105"/>
  <c r="M605" i="105"/>
  <c r="M603" i="105"/>
  <c r="M604" i="105" s="1"/>
  <c r="M609" i="105"/>
  <c r="M607" i="105"/>
  <c r="M608" i="105" s="1"/>
  <c r="M625" i="105"/>
  <c r="M623" i="105"/>
  <c r="M624" i="105" s="1"/>
  <c r="M621" i="105"/>
  <c r="M619" i="105"/>
  <c r="M620" i="105" s="1"/>
  <c r="M615" i="105"/>
  <c r="M616" i="105" s="1"/>
  <c r="C627" i="105"/>
  <c r="O650" i="105" s="1"/>
  <c r="U602" i="105"/>
  <c r="C627" i="104"/>
  <c r="O650" i="104" s="1"/>
  <c r="U602" i="104"/>
  <c r="C627" i="103"/>
  <c r="O650" i="103" s="1"/>
  <c r="U602" i="103"/>
  <c r="U602" i="102"/>
  <c r="C627" i="102"/>
  <c r="O650" i="102" s="1"/>
  <c r="U627" i="101"/>
  <c r="C652" i="101"/>
  <c r="O675" i="101" s="1"/>
  <c r="U603" i="95"/>
  <c r="C628" i="95"/>
  <c r="O651" i="95" s="1"/>
  <c r="K651" i="95" l="1"/>
  <c r="K649" i="95"/>
  <c r="K650" i="95" s="1"/>
  <c r="K647" i="95"/>
  <c r="K645" i="95"/>
  <c r="K646" i="95" s="1"/>
  <c r="K643" i="95"/>
  <c r="K641" i="95"/>
  <c r="K642" i="95" s="1"/>
  <c r="K635" i="95"/>
  <c r="K633" i="95"/>
  <c r="K634" i="95" s="1"/>
  <c r="K631" i="95"/>
  <c r="K629" i="95"/>
  <c r="K630" i="95" s="1"/>
  <c r="I651" i="95"/>
  <c r="I649" i="95"/>
  <c r="I650" i="95" s="1"/>
  <c r="I647" i="95"/>
  <c r="I645" i="95"/>
  <c r="I646" i="95" s="1"/>
  <c r="I643" i="95"/>
  <c r="I641" i="95"/>
  <c r="I642" i="95" s="1"/>
  <c r="I635" i="95"/>
  <c r="I633" i="95"/>
  <c r="I634" i="95" s="1"/>
  <c r="I631" i="95"/>
  <c r="I629" i="95"/>
  <c r="I630" i="95" s="1"/>
  <c r="Q649" i="95"/>
  <c r="Q650" i="95" s="1"/>
  <c r="Q645" i="95"/>
  <c r="Q646" i="95" s="1"/>
  <c r="Q633" i="95"/>
  <c r="Q634" i="95" s="1"/>
  <c r="Q643" i="95"/>
  <c r="Q641" i="95"/>
  <c r="Q642" i="95" s="1"/>
  <c r="Q629" i="95"/>
  <c r="Q630" i="95" s="1"/>
  <c r="Q647" i="95"/>
  <c r="Q651" i="95"/>
  <c r="Q635" i="95"/>
  <c r="Q631" i="95"/>
  <c r="S643" i="95"/>
  <c r="S647" i="95"/>
  <c r="S631" i="95"/>
  <c r="S629" i="95"/>
  <c r="S630" i="95" s="1"/>
  <c r="S649" i="95"/>
  <c r="S650" i="95" s="1"/>
  <c r="S645" i="95"/>
  <c r="S646" i="95" s="1"/>
  <c r="S635" i="95"/>
  <c r="S633" i="95"/>
  <c r="S634" i="95" s="1"/>
  <c r="S651" i="95"/>
  <c r="S641" i="95"/>
  <c r="S642" i="95" s="1"/>
  <c r="O641" i="95"/>
  <c r="O642" i="95" s="1"/>
  <c r="O633" i="95"/>
  <c r="O634" i="95" s="1"/>
  <c r="O649" i="95"/>
  <c r="O650" i="95" s="1"/>
  <c r="O645" i="95"/>
  <c r="O646" i="95" s="1"/>
  <c r="O647" i="95"/>
  <c r="O635" i="95"/>
  <c r="O631" i="95"/>
  <c r="O643" i="95"/>
  <c r="O629" i="95"/>
  <c r="O630" i="95" s="1"/>
  <c r="M647" i="95"/>
  <c r="M631" i="95"/>
  <c r="M641" i="95"/>
  <c r="M642" i="95" s="1"/>
  <c r="M649" i="95"/>
  <c r="M650" i="95" s="1"/>
  <c r="M645" i="95"/>
  <c r="M646" i="95" s="1"/>
  <c r="M629" i="95"/>
  <c r="M630" i="95" s="1"/>
  <c r="M633" i="95"/>
  <c r="M634" i="95" s="1"/>
  <c r="M635" i="95"/>
  <c r="M643" i="95"/>
  <c r="M651" i="95"/>
  <c r="G651" i="95"/>
  <c r="G649" i="95"/>
  <c r="G650" i="95" s="1"/>
  <c r="G647" i="95"/>
  <c r="G645" i="95"/>
  <c r="G646" i="95" s="1"/>
  <c r="G643" i="95"/>
  <c r="G641" i="95"/>
  <c r="G642" i="95" s="1"/>
  <c r="G635" i="95"/>
  <c r="G633" i="95"/>
  <c r="G634" i="95" s="1"/>
  <c r="G631" i="95"/>
  <c r="G629" i="95"/>
  <c r="G630" i="95" s="1"/>
  <c r="E651" i="95"/>
  <c r="E649" i="95"/>
  <c r="E650" i="95" s="1"/>
  <c r="E647" i="95"/>
  <c r="E645" i="95"/>
  <c r="E646" i="95" s="1"/>
  <c r="E643" i="95"/>
  <c r="E641" i="95"/>
  <c r="E642" i="95" s="1"/>
  <c r="E635" i="95"/>
  <c r="E633" i="95"/>
  <c r="E634" i="95" s="1"/>
  <c r="E631" i="95"/>
  <c r="E629" i="95"/>
  <c r="E630" i="95" s="1"/>
  <c r="C651" i="95"/>
  <c r="C649" i="95"/>
  <c r="C650" i="95" s="1"/>
  <c r="C647" i="95"/>
  <c r="C645" i="95"/>
  <c r="C646" i="95" s="1"/>
  <c r="C643" i="95"/>
  <c r="C641" i="95"/>
  <c r="C642" i="95" s="1"/>
  <c r="C635" i="95"/>
  <c r="C633" i="95"/>
  <c r="C634" i="95" s="1"/>
  <c r="C631" i="95"/>
  <c r="C629" i="95"/>
  <c r="C630" i="95" s="1"/>
  <c r="K650" i="104"/>
  <c r="I650" i="104"/>
  <c r="G650" i="104"/>
  <c r="E650" i="104"/>
  <c r="C650" i="104"/>
  <c r="K648" i="104"/>
  <c r="K649" i="104" s="1"/>
  <c r="I648" i="104"/>
  <c r="I649" i="104" s="1"/>
  <c r="G648" i="104"/>
  <c r="G649" i="104" s="1"/>
  <c r="E648" i="104"/>
  <c r="E649" i="104" s="1"/>
  <c r="C648" i="104"/>
  <c r="C649" i="104" s="1"/>
  <c r="K646" i="104"/>
  <c r="I646" i="104"/>
  <c r="G646" i="104"/>
  <c r="E646" i="104"/>
  <c r="C646" i="104"/>
  <c r="K644" i="104"/>
  <c r="K645" i="104" s="1"/>
  <c r="I644" i="104"/>
  <c r="I645" i="104" s="1"/>
  <c r="G644" i="104"/>
  <c r="G645" i="104" s="1"/>
  <c r="E644" i="104"/>
  <c r="E645" i="104" s="1"/>
  <c r="C644" i="104"/>
  <c r="C645" i="104" s="1"/>
  <c r="K642" i="104"/>
  <c r="I642" i="104"/>
  <c r="G642" i="104"/>
  <c r="E642" i="104"/>
  <c r="C642" i="104"/>
  <c r="K640" i="104"/>
  <c r="K641" i="104" s="1"/>
  <c r="I640" i="104"/>
  <c r="I641" i="104" s="1"/>
  <c r="G640" i="104"/>
  <c r="G641" i="104" s="1"/>
  <c r="E640" i="104"/>
  <c r="E641" i="104" s="1"/>
  <c r="C640" i="104"/>
  <c r="C641" i="104" s="1"/>
  <c r="K634" i="104"/>
  <c r="I634" i="104"/>
  <c r="G634" i="104"/>
  <c r="E634" i="104"/>
  <c r="C634" i="104"/>
  <c r="K632" i="104"/>
  <c r="K633" i="104" s="1"/>
  <c r="I632" i="104"/>
  <c r="I633" i="104" s="1"/>
  <c r="G632" i="104"/>
  <c r="G633" i="104" s="1"/>
  <c r="E632" i="104"/>
  <c r="E633" i="104" s="1"/>
  <c r="C632" i="104"/>
  <c r="C633" i="104" s="1"/>
  <c r="K630" i="104"/>
  <c r="I630" i="104"/>
  <c r="G630" i="104"/>
  <c r="E630" i="104"/>
  <c r="C630" i="104"/>
  <c r="K628" i="104"/>
  <c r="K629" i="104" s="1"/>
  <c r="I628" i="104"/>
  <c r="I629" i="104" s="1"/>
  <c r="G628" i="104"/>
  <c r="G629" i="104" s="1"/>
  <c r="E628" i="104"/>
  <c r="E629" i="104" s="1"/>
  <c r="C628" i="104"/>
  <c r="C629" i="104" s="1"/>
  <c r="Q630" i="104"/>
  <c r="Q650" i="104"/>
  <c r="Q632" i="104"/>
  <c r="Q633" i="104" s="1"/>
  <c r="Q640" i="104"/>
  <c r="Q641" i="104" s="1"/>
  <c r="Q644" i="104"/>
  <c r="Q645" i="104" s="1"/>
  <c r="Q648" i="104"/>
  <c r="Q649" i="104" s="1"/>
  <c r="Q642" i="104"/>
  <c r="Q646" i="104"/>
  <c r="Q634" i="104"/>
  <c r="Q628" i="104"/>
  <c r="Q629" i="104" s="1"/>
  <c r="S634" i="104"/>
  <c r="S630" i="104"/>
  <c r="S644" i="104"/>
  <c r="S645" i="104" s="1"/>
  <c r="S628" i="104"/>
  <c r="S629" i="104" s="1"/>
  <c r="S642" i="104"/>
  <c r="S650" i="104"/>
  <c r="S648" i="104"/>
  <c r="S649" i="104" s="1"/>
  <c r="S640" i="104"/>
  <c r="S641" i="104" s="1"/>
  <c r="S646" i="104"/>
  <c r="S632" i="104"/>
  <c r="S633" i="104" s="1"/>
  <c r="O642" i="104"/>
  <c r="O628" i="104"/>
  <c r="O629" i="104" s="1"/>
  <c r="O634" i="104"/>
  <c r="O648" i="104"/>
  <c r="O649" i="104" s="1"/>
  <c r="O632" i="104"/>
  <c r="O633" i="104" s="1"/>
  <c r="O630" i="104"/>
  <c r="O644" i="104"/>
  <c r="O645" i="104" s="1"/>
  <c r="O640" i="104"/>
  <c r="O641" i="104" s="1"/>
  <c r="O646" i="104"/>
  <c r="M642" i="104"/>
  <c r="M630" i="104"/>
  <c r="M634" i="104"/>
  <c r="M646" i="104"/>
  <c r="M640" i="104"/>
  <c r="M641" i="104" s="1"/>
  <c r="M644" i="104"/>
  <c r="M645" i="104" s="1"/>
  <c r="M648" i="104"/>
  <c r="M649" i="104" s="1"/>
  <c r="M632" i="104"/>
  <c r="M633" i="104" s="1"/>
  <c r="M628" i="104"/>
  <c r="M629" i="104" s="1"/>
  <c r="M650" i="104"/>
  <c r="K650" i="102"/>
  <c r="I650" i="102"/>
  <c r="G650" i="102"/>
  <c r="E650" i="102"/>
  <c r="C650" i="102"/>
  <c r="K648" i="102"/>
  <c r="K649" i="102" s="1"/>
  <c r="I648" i="102"/>
  <c r="I649" i="102" s="1"/>
  <c r="G648" i="102"/>
  <c r="G649" i="102" s="1"/>
  <c r="E648" i="102"/>
  <c r="E649" i="102" s="1"/>
  <c r="C648" i="102"/>
  <c r="C649" i="102" s="1"/>
  <c r="K646" i="102"/>
  <c r="I646" i="102"/>
  <c r="G646" i="102"/>
  <c r="E646" i="102"/>
  <c r="C646" i="102"/>
  <c r="K644" i="102"/>
  <c r="K645" i="102" s="1"/>
  <c r="I644" i="102"/>
  <c r="I645" i="102" s="1"/>
  <c r="G644" i="102"/>
  <c r="G645" i="102" s="1"/>
  <c r="E644" i="102"/>
  <c r="E645" i="102" s="1"/>
  <c r="C644" i="102"/>
  <c r="C645" i="102" s="1"/>
  <c r="K642" i="102"/>
  <c r="I642" i="102"/>
  <c r="G642" i="102"/>
  <c r="E642" i="102"/>
  <c r="C642" i="102"/>
  <c r="K640" i="102"/>
  <c r="K641" i="102" s="1"/>
  <c r="I640" i="102"/>
  <c r="I641" i="102" s="1"/>
  <c r="G640" i="102"/>
  <c r="G641" i="102" s="1"/>
  <c r="E640" i="102"/>
  <c r="E641" i="102" s="1"/>
  <c r="C640" i="102"/>
  <c r="C641" i="102" s="1"/>
  <c r="K634" i="102"/>
  <c r="I634" i="102"/>
  <c r="G634" i="102"/>
  <c r="E634" i="102"/>
  <c r="C634" i="102"/>
  <c r="K632" i="102"/>
  <c r="K633" i="102" s="1"/>
  <c r="I632" i="102"/>
  <c r="I633" i="102" s="1"/>
  <c r="G632" i="102"/>
  <c r="G633" i="102" s="1"/>
  <c r="E632" i="102"/>
  <c r="E633" i="102" s="1"/>
  <c r="C632" i="102"/>
  <c r="C633" i="102" s="1"/>
  <c r="K630" i="102"/>
  <c r="I630" i="102"/>
  <c r="G630" i="102"/>
  <c r="E630" i="102"/>
  <c r="C630" i="102"/>
  <c r="K628" i="102"/>
  <c r="K629" i="102" s="1"/>
  <c r="I628" i="102"/>
  <c r="I629" i="102" s="1"/>
  <c r="G628" i="102"/>
  <c r="G629" i="102" s="1"/>
  <c r="E628" i="102"/>
  <c r="E629" i="102" s="1"/>
  <c r="C628" i="102"/>
  <c r="C629" i="102" s="1"/>
  <c r="Q650" i="102"/>
  <c r="Q640" i="102"/>
  <c r="Q641" i="102" s="1"/>
  <c r="Q630" i="102"/>
  <c r="Q642" i="102"/>
  <c r="Q646" i="102"/>
  <c r="Q628" i="102"/>
  <c r="Q629" i="102" s="1"/>
  <c r="Q632" i="102"/>
  <c r="Q633" i="102" s="1"/>
  <c r="Q644" i="102"/>
  <c r="Q645" i="102" s="1"/>
  <c r="Q634" i="102"/>
  <c r="Q648" i="102"/>
  <c r="Q649" i="102" s="1"/>
  <c r="S642" i="102"/>
  <c r="S634" i="102"/>
  <c r="S640" i="102"/>
  <c r="S641" i="102" s="1"/>
  <c r="S650" i="102"/>
  <c r="S646" i="102"/>
  <c r="S632" i="102"/>
  <c r="S633" i="102" s="1"/>
  <c r="S628" i="102"/>
  <c r="S629" i="102" s="1"/>
  <c r="S630" i="102"/>
  <c r="S648" i="102"/>
  <c r="S649" i="102" s="1"/>
  <c r="S644" i="102"/>
  <c r="S645" i="102" s="1"/>
  <c r="O646" i="102"/>
  <c r="O634" i="102"/>
  <c r="O642" i="102"/>
  <c r="O628" i="102"/>
  <c r="O629" i="102" s="1"/>
  <c r="O648" i="102"/>
  <c r="O649" i="102" s="1"/>
  <c r="O644" i="102"/>
  <c r="O645" i="102" s="1"/>
  <c r="O632" i="102"/>
  <c r="O633" i="102" s="1"/>
  <c r="O640" i="102"/>
  <c r="O641" i="102" s="1"/>
  <c r="O630" i="102"/>
  <c r="M628" i="102"/>
  <c r="M629" i="102" s="1"/>
  <c r="M648" i="102"/>
  <c r="M649" i="102" s="1"/>
  <c r="M630" i="102"/>
  <c r="M650" i="102"/>
  <c r="M634" i="102"/>
  <c r="M646" i="102"/>
  <c r="M640" i="102"/>
  <c r="M641" i="102" s="1"/>
  <c r="M642" i="102"/>
  <c r="M632" i="102"/>
  <c r="M633" i="102" s="1"/>
  <c r="M644" i="102"/>
  <c r="M645" i="102" s="1"/>
  <c r="K650" i="103"/>
  <c r="I650" i="103"/>
  <c r="G650" i="103"/>
  <c r="E650" i="103"/>
  <c r="C650" i="103"/>
  <c r="K648" i="103"/>
  <c r="K649" i="103" s="1"/>
  <c r="I648" i="103"/>
  <c r="I649" i="103" s="1"/>
  <c r="G648" i="103"/>
  <c r="G649" i="103" s="1"/>
  <c r="E648" i="103"/>
  <c r="E649" i="103" s="1"/>
  <c r="C648" i="103"/>
  <c r="C649" i="103" s="1"/>
  <c r="K646" i="103"/>
  <c r="I646" i="103"/>
  <c r="G646" i="103"/>
  <c r="E646" i="103"/>
  <c r="C646" i="103"/>
  <c r="K644" i="103"/>
  <c r="K645" i="103" s="1"/>
  <c r="I644" i="103"/>
  <c r="I645" i="103" s="1"/>
  <c r="G644" i="103"/>
  <c r="G645" i="103" s="1"/>
  <c r="E644" i="103"/>
  <c r="E645" i="103" s="1"/>
  <c r="C644" i="103"/>
  <c r="C645" i="103" s="1"/>
  <c r="K642" i="103"/>
  <c r="I642" i="103"/>
  <c r="G642" i="103"/>
  <c r="E642" i="103"/>
  <c r="C642" i="103"/>
  <c r="K640" i="103"/>
  <c r="K641" i="103" s="1"/>
  <c r="I640" i="103"/>
  <c r="I641" i="103" s="1"/>
  <c r="G640" i="103"/>
  <c r="G641" i="103" s="1"/>
  <c r="E640" i="103"/>
  <c r="E641" i="103" s="1"/>
  <c r="C640" i="103"/>
  <c r="C641" i="103" s="1"/>
  <c r="K634" i="103"/>
  <c r="I634" i="103"/>
  <c r="G634" i="103"/>
  <c r="E634" i="103"/>
  <c r="C634" i="103"/>
  <c r="K632" i="103"/>
  <c r="K633" i="103" s="1"/>
  <c r="I632" i="103"/>
  <c r="I633" i="103" s="1"/>
  <c r="G632" i="103"/>
  <c r="G633" i="103" s="1"/>
  <c r="E632" i="103"/>
  <c r="E633" i="103" s="1"/>
  <c r="C632" i="103"/>
  <c r="C633" i="103" s="1"/>
  <c r="K630" i="103"/>
  <c r="I630" i="103"/>
  <c r="G630" i="103"/>
  <c r="E630" i="103"/>
  <c r="C630" i="103"/>
  <c r="K628" i="103"/>
  <c r="K629" i="103" s="1"/>
  <c r="I628" i="103"/>
  <c r="I629" i="103" s="1"/>
  <c r="G628" i="103"/>
  <c r="G629" i="103" s="1"/>
  <c r="E628" i="103"/>
  <c r="E629" i="103" s="1"/>
  <c r="C628" i="103"/>
  <c r="C629" i="103" s="1"/>
  <c r="Q650" i="103"/>
  <c r="Q642" i="103"/>
  <c r="Q630" i="103"/>
  <c r="Q648" i="103"/>
  <c r="Q649" i="103" s="1"/>
  <c r="Q646" i="103"/>
  <c r="Q644" i="103"/>
  <c r="Q645" i="103" s="1"/>
  <c r="Q640" i="103"/>
  <c r="Q641" i="103" s="1"/>
  <c r="Q632" i="103"/>
  <c r="Q633" i="103" s="1"/>
  <c r="Q634" i="103"/>
  <c r="Q628" i="103"/>
  <c r="Q629" i="103" s="1"/>
  <c r="S628" i="103"/>
  <c r="S629" i="103" s="1"/>
  <c r="S640" i="103"/>
  <c r="S641" i="103" s="1"/>
  <c r="S650" i="103"/>
  <c r="S642" i="103"/>
  <c r="S632" i="103"/>
  <c r="S633" i="103" s="1"/>
  <c r="S634" i="103"/>
  <c r="S646" i="103"/>
  <c r="S630" i="103"/>
  <c r="S644" i="103"/>
  <c r="S645" i="103" s="1"/>
  <c r="S648" i="103"/>
  <c r="S649" i="103" s="1"/>
  <c r="O644" i="103"/>
  <c r="O645" i="103" s="1"/>
  <c r="O634" i="103"/>
  <c r="O630" i="103"/>
  <c r="O628" i="103"/>
  <c r="O629" i="103" s="1"/>
  <c r="O642" i="103"/>
  <c r="O640" i="103"/>
  <c r="O641" i="103" s="1"/>
  <c r="O646" i="103"/>
  <c r="O648" i="103"/>
  <c r="O649" i="103" s="1"/>
  <c r="O632" i="103"/>
  <c r="O633" i="103" s="1"/>
  <c r="M630" i="103"/>
  <c r="M648" i="103"/>
  <c r="M649" i="103" s="1"/>
  <c r="M634" i="103"/>
  <c r="M644" i="103"/>
  <c r="M645" i="103" s="1"/>
  <c r="M642" i="103"/>
  <c r="M628" i="103"/>
  <c r="M629" i="103" s="1"/>
  <c r="M650" i="103"/>
  <c r="M632" i="103"/>
  <c r="M633" i="103" s="1"/>
  <c r="M640" i="103"/>
  <c r="M641" i="103" s="1"/>
  <c r="M646" i="103"/>
  <c r="K675" i="101"/>
  <c r="K673" i="101"/>
  <c r="K674" i="101" s="1"/>
  <c r="K671" i="101"/>
  <c r="K669" i="101"/>
  <c r="K670" i="101" s="1"/>
  <c r="K667" i="101"/>
  <c r="K665" i="101"/>
  <c r="K666" i="101" s="1"/>
  <c r="K659" i="101"/>
  <c r="K657" i="101"/>
  <c r="K658" i="101" s="1"/>
  <c r="K655" i="101"/>
  <c r="K653" i="101"/>
  <c r="K654" i="101" s="1"/>
  <c r="I675" i="101"/>
  <c r="I673" i="101"/>
  <c r="I674" i="101" s="1"/>
  <c r="I671" i="101"/>
  <c r="I669" i="101"/>
  <c r="I670" i="101" s="1"/>
  <c r="I667" i="101"/>
  <c r="I665" i="101"/>
  <c r="I666" i="101" s="1"/>
  <c r="I659" i="101"/>
  <c r="I657" i="101"/>
  <c r="I658" i="101" s="1"/>
  <c r="I655" i="101"/>
  <c r="I653" i="101"/>
  <c r="I654" i="101" s="1"/>
  <c r="G675" i="101"/>
  <c r="G673" i="101"/>
  <c r="G674" i="101" s="1"/>
  <c r="G671" i="101"/>
  <c r="G669" i="101"/>
  <c r="G670" i="101" s="1"/>
  <c r="G667" i="101"/>
  <c r="G665" i="101"/>
  <c r="G666" i="101" s="1"/>
  <c r="G659" i="101"/>
  <c r="G657" i="101"/>
  <c r="G658" i="101" s="1"/>
  <c r="G655" i="101"/>
  <c r="G653" i="101"/>
  <c r="G654" i="101" s="1"/>
  <c r="E675" i="101"/>
  <c r="E673" i="101"/>
  <c r="E674" i="101" s="1"/>
  <c r="E671" i="101"/>
  <c r="E669" i="101"/>
  <c r="E670" i="101" s="1"/>
  <c r="E667" i="101"/>
  <c r="E665" i="101"/>
  <c r="E666" i="101" s="1"/>
  <c r="E659" i="101"/>
  <c r="E657" i="101"/>
  <c r="E658" i="101" s="1"/>
  <c r="E655" i="101"/>
  <c r="E653" i="101"/>
  <c r="E654" i="101" s="1"/>
  <c r="C675" i="101"/>
  <c r="C673" i="101"/>
  <c r="C674" i="101" s="1"/>
  <c r="C671" i="101"/>
  <c r="C669" i="101"/>
  <c r="C670" i="101" s="1"/>
  <c r="C667" i="101"/>
  <c r="C665" i="101"/>
  <c r="C666" i="101" s="1"/>
  <c r="C659" i="101"/>
  <c r="C657" i="101"/>
  <c r="C658" i="101" s="1"/>
  <c r="C655" i="101"/>
  <c r="C653" i="101"/>
  <c r="C654" i="101" s="1"/>
  <c r="Q657" i="101"/>
  <c r="Q658" i="101" s="1"/>
  <c r="Q653" i="101"/>
  <c r="Q654" i="101" s="1"/>
  <c r="Q675" i="101"/>
  <c r="Q669" i="101"/>
  <c r="Q670" i="101" s="1"/>
  <c r="Q671" i="101"/>
  <c r="Q665" i="101"/>
  <c r="Q666" i="101" s="1"/>
  <c r="Q667" i="101"/>
  <c r="Q655" i="101"/>
  <c r="Q673" i="101"/>
  <c r="Q674" i="101" s="1"/>
  <c r="Q659" i="101"/>
  <c r="S657" i="101"/>
  <c r="S658" i="101" s="1"/>
  <c r="S669" i="101"/>
  <c r="S670" i="101" s="1"/>
  <c r="S653" i="101"/>
  <c r="S654" i="101" s="1"/>
  <c r="S659" i="101"/>
  <c r="S671" i="101"/>
  <c r="S655" i="101"/>
  <c r="S665" i="101"/>
  <c r="S666" i="101" s="1"/>
  <c r="S675" i="101"/>
  <c r="S673" i="101"/>
  <c r="S674" i="101" s="1"/>
  <c r="S667" i="101"/>
  <c r="O665" i="101"/>
  <c r="O666" i="101" s="1"/>
  <c r="O669" i="101"/>
  <c r="O670" i="101" s="1"/>
  <c r="O667" i="101"/>
  <c r="O673" i="101"/>
  <c r="O674" i="101" s="1"/>
  <c r="O657" i="101"/>
  <c r="O658" i="101" s="1"/>
  <c r="O653" i="101"/>
  <c r="O654" i="101" s="1"/>
  <c r="O655" i="101"/>
  <c r="O671" i="101"/>
  <c r="O659" i="101"/>
  <c r="M675" i="101"/>
  <c r="M671" i="101"/>
  <c r="M653" i="101"/>
  <c r="M654" i="101" s="1"/>
  <c r="M655" i="101"/>
  <c r="M669" i="101"/>
  <c r="M670" i="101" s="1"/>
  <c r="M659" i="101"/>
  <c r="M665" i="101"/>
  <c r="M666" i="101" s="1"/>
  <c r="M673" i="101"/>
  <c r="M674" i="101" s="1"/>
  <c r="M667" i="101"/>
  <c r="M657" i="101"/>
  <c r="M658" i="101" s="1"/>
  <c r="K650" i="105"/>
  <c r="I650" i="105"/>
  <c r="G650" i="105"/>
  <c r="E650" i="105"/>
  <c r="C650" i="105"/>
  <c r="K648" i="105"/>
  <c r="K649" i="105" s="1"/>
  <c r="I648" i="105"/>
  <c r="I649" i="105" s="1"/>
  <c r="G648" i="105"/>
  <c r="G649" i="105" s="1"/>
  <c r="E648" i="105"/>
  <c r="E649" i="105" s="1"/>
  <c r="C648" i="105"/>
  <c r="C649" i="105" s="1"/>
  <c r="K646" i="105"/>
  <c r="I646" i="105"/>
  <c r="G646" i="105"/>
  <c r="E646" i="105"/>
  <c r="C646" i="105"/>
  <c r="K644" i="105"/>
  <c r="K645" i="105" s="1"/>
  <c r="I644" i="105"/>
  <c r="I645" i="105" s="1"/>
  <c r="G644" i="105"/>
  <c r="G645" i="105" s="1"/>
  <c r="E644" i="105"/>
  <c r="E645" i="105" s="1"/>
  <c r="C644" i="105"/>
  <c r="C645" i="105" s="1"/>
  <c r="K642" i="105"/>
  <c r="I642" i="105"/>
  <c r="G642" i="105"/>
  <c r="E642" i="105"/>
  <c r="C642" i="105"/>
  <c r="K640" i="105"/>
  <c r="K641" i="105" s="1"/>
  <c r="I640" i="105"/>
  <c r="I641" i="105" s="1"/>
  <c r="G640" i="105"/>
  <c r="G641" i="105" s="1"/>
  <c r="E640" i="105"/>
  <c r="E641" i="105" s="1"/>
  <c r="C640" i="105"/>
  <c r="C641" i="105" s="1"/>
  <c r="K634" i="105"/>
  <c r="I634" i="105"/>
  <c r="G634" i="105"/>
  <c r="E634" i="105"/>
  <c r="C634" i="105"/>
  <c r="K632" i="105"/>
  <c r="K633" i="105" s="1"/>
  <c r="I632" i="105"/>
  <c r="I633" i="105" s="1"/>
  <c r="G632" i="105"/>
  <c r="G633" i="105" s="1"/>
  <c r="E632" i="105"/>
  <c r="E633" i="105" s="1"/>
  <c r="C632" i="105"/>
  <c r="C633" i="105" s="1"/>
  <c r="K630" i="105"/>
  <c r="I630" i="105"/>
  <c r="G630" i="105"/>
  <c r="E630" i="105"/>
  <c r="C630" i="105"/>
  <c r="K628" i="105"/>
  <c r="K629" i="105" s="1"/>
  <c r="I628" i="105"/>
  <c r="I629" i="105" s="1"/>
  <c r="G628" i="105"/>
  <c r="G629" i="105" s="1"/>
  <c r="E628" i="105"/>
  <c r="E629" i="105" s="1"/>
  <c r="C628" i="105"/>
  <c r="C629" i="105" s="1"/>
  <c r="Q634" i="105"/>
  <c r="Q632" i="105"/>
  <c r="Q633" i="105" s="1"/>
  <c r="Q644" i="105"/>
  <c r="Q645" i="105" s="1"/>
  <c r="Q646" i="105"/>
  <c r="Q648" i="105"/>
  <c r="Q649" i="105" s="1"/>
  <c r="Q640" i="105"/>
  <c r="Q641" i="105" s="1"/>
  <c r="Q642" i="105"/>
  <c r="Q650" i="105"/>
  <c r="Q628" i="105"/>
  <c r="Q629" i="105" s="1"/>
  <c r="Q630" i="105"/>
  <c r="S630" i="105"/>
  <c r="S640" i="105"/>
  <c r="S641" i="105" s="1"/>
  <c r="S644" i="105"/>
  <c r="S645" i="105" s="1"/>
  <c r="S648" i="105"/>
  <c r="S649" i="105" s="1"/>
  <c r="S634" i="105"/>
  <c r="S642" i="105"/>
  <c r="S650" i="105"/>
  <c r="S628" i="105"/>
  <c r="S629" i="105" s="1"/>
  <c r="S632" i="105"/>
  <c r="S633" i="105" s="1"/>
  <c r="S646" i="105"/>
  <c r="O630" i="105"/>
  <c r="O646" i="105"/>
  <c r="O632" i="105"/>
  <c r="O633" i="105" s="1"/>
  <c r="O644" i="105"/>
  <c r="O645" i="105" s="1"/>
  <c r="O634" i="105"/>
  <c r="O628" i="105"/>
  <c r="O629" i="105" s="1"/>
  <c r="O648" i="105"/>
  <c r="O649" i="105" s="1"/>
  <c r="O640" i="105"/>
  <c r="O641" i="105" s="1"/>
  <c r="O642" i="105"/>
  <c r="M650" i="105"/>
  <c r="M640" i="105"/>
  <c r="M641" i="105" s="1"/>
  <c r="M630" i="105"/>
  <c r="M644" i="105"/>
  <c r="M645" i="105" s="1"/>
  <c r="M642" i="105"/>
  <c r="M634" i="105"/>
  <c r="M632" i="105"/>
  <c r="M633" i="105" s="1"/>
  <c r="M648" i="105"/>
  <c r="M649" i="105" s="1"/>
  <c r="M646" i="105"/>
  <c r="M628" i="105"/>
  <c r="M629" i="105" s="1"/>
  <c r="C652" i="105"/>
  <c r="O675" i="105" s="1"/>
  <c r="U627" i="105"/>
  <c r="C652" i="104"/>
  <c r="O675" i="104" s="1"/>
  <c r="U627" i="104"/>
  <c r="C652" i="103"/>
  <c r="O675" i="103" s="1"/>
  <c r="U627" i="103"/>
  <c r="U627" i="102"/>
  <c r="C652" i="102"/>
  <c r="O675" i="102" s="1"/>
  <c r="U652" i="101"/>
  <c r="C677" i="101"/>
  <c r="O700" i="101" s="1"/>
  <c r="U628" i="95"/>
  <c r="C653" i="95"/>
  <c r="O676" i="95" s="1"/>
  <c r="K676" i="95" l="1"/>
  <c r="K674" i="95"/>
  <c r="K675" i="95" s="1"/>
  <c r="K672" i="95"/>
  <c r="K670" i="95"/>
  <c r="K671" i="95" s="1"/>
  <c r="K668" i="95"/>
  <c r="K666" i="95"/>
  <c r="K667" i="95" s="1"/>
  <c r="K660" i="95"/>
  <c r="K658" i="95"/>
  <c r="K659" i="95" s="1"/>
  <c r="K656" i="95"/>
  <c r="K654" i="95"/>
  <c r="K655" i="95" s="1"/>
  <c r="I676" i="95"/>
  <c r="I674" i="95"/>
  <c r="I675" i="95" s="1"/>
  <c r="I672" i="95"/>
  <c r="I670" i="95"/>
  <c r="I671" i="95" s="1"/>
  <c r="I668" i="95"/>
  <c r="I666" i="95"/>
  <c r="I667" i="95" s="1"/>
  <c r="I660" i="95"/>
  <c r="I658" i="95"/>
  <c r="I659" i="95" s="1"/>
  <c r="I656" i="95"/>
  <c r="I654" i="95"/>
  <c r="I655" i="95" s="1"/>
  <c r="Q666" i="95"/>
  <c r="Q667" i="95" s="1"/>
  <c r="Q658" i="95"/>
  <c r="Q659" i="95" s="1"/>
  <c r="Q674" i="95"/>
  <c r="Q675" i="95" s="1"/>
  <c r="Q670" i="95"/>
  <c r="Q671" i="95" s="1"/>
  <c r="Q656" i="95"/>
  <c r="Q676" i="95"/>
  <c r="Q654" i="95"/>
  <c r="Q655" i="95" s="1"/>
  <c r="Q660" i="95"/>
  <c r="Q668" i="95"/>
  <c r="Q672" i="95"/>
  <c r="S670" i="95"/>
  <c r="S671" i="95" s="1"/>
  <c r="S674" i="95"/>
  <c r="S675" i="95" s="1"/>
  <c r="S666" i="95"/>
  <c r="S667" i="95" s="1"/>
  <c r="S668" i="95"/>
  <c r="S676" i="95"/>
  <c r="S658" i="95"/>
  <c r="S659" i="95" s="1"/>
  <c r="S656" i="95"/>
  <c r="S672" i="95"/>
  <c r="S660" i="95"/>
  <c r="S654" i="95"/>
  <c r="S655" i="95" s="1"/>
  <c r="O670" i="95"/>
  <c r="O671" i="95" s="1"/>
  <c r="O654" i="95"/>
  <c r="O655" i="95" s="1"/>
  <c r="O656" i="95"/>
  <c r="O674" i="95"/>
  <c r="O675" i="95" s="1"/>
  <c r="O672" i="95"/>
  <c r="O660" i="95"/>
  <c r="O666" i="95"/>
  <c r="O667" i="95" s="1"/>
  <c r="O668" i="95"/>
  <c r="O658" i="95"/>
  <c r="O659" i="95" s="1"/>
  <c r="M670" i="95"/>
  <c r="M671" i="95" s="1"/>
  <c r="M660" i="95"/>
  <c r="M672" i="95"/>
  <c r="M666" i="95"/>
  <c r="M667" i="95" s="1"/>
  <c r="M654" i="95"/>
  <c r="M655" i="95" s="1"/>
  <c r="M668" i="95"/>
  <c r="M676" i="95"/>
  <c r="M674" i="95"/>
  <c r="M675" i="95" s="1"/>
  <c r="M656" i="95"/>
  <c r="M658" i="95"/>
  <c r="M659" i="95" s="1"/>
  <c r="G676" i="95"/>
  <c r="G674" i="95"/>
  <c r="G675" i="95" s="1"/>
  <c r="G672" i="95"/>
  <c r="G670" i="95"/>
  <c r="G671" i="95" s="1"/>
  <c r="G668" i="95"/>
  <c r="G666" i="95"/>
  <c r="G667" i="95" s="1"/>
  <c r="G660" i="95"/>
  <c r="G658" i="95"/>
  <c r="G659" i="95" s="1"/>
  <c r="G656" i="95"/>
  <c r="G654" i="95"/>
  <c r="G655" i="95" s="1"/>
  <c r="E676" i="95"/>
  <c r="E674" i="95"/>
  <c r="E675" i="95" s="1"/>
  <c r="E672" i="95"/>
  <c r="E670" i="95"/>
  <c r="E671" i="95" s="1"/>
  <c r="E668" i="95"/>
  <c r="E666" i="95"/>
  <c r="E667" i="95" s="1"/>
  <c r="E660" i="95"/>
  <c r="E658" i="95"/>
  <c r="E659" i="95" s="1"/>
  <c r="E656" i="95"/>
  <c r="E654" i="95"/>
  <c r="E655" i="95" s="1"/>
  <c r="C676" i="95"/>
  <c r="C674" i="95"/>
  <c r="C675" i="95" s="1"/>
  <c r="C672" i="95"/>
  <c r="C670" i="95"/>
  <c r="C671" i="95" s="1"/>
  <c r="C668" i="95"/>
  <c r="C666" i="95"/>
  <c r="C667" i="95" s="1"/>
  <c r="C660" i="95"/>
  <c r="C658" i="95"/>
  <c r="C659" i="95" s="1"/>
  <c r="C656" i="95"/>
  <c r="C654" i="95"/>
  <c r="C655" i="95" s="1"/>
  <c r="K675" i="104"/>
  <c r="I675" i="104"/>
  <c r="G675" i="104"/>
  <c r="E675" i="104"/>
  <c r="C675" i="104"/>
  <c r="K673" i="104"/>
  <c r="K674" i="104" s="1"/>
  <c r="I673" i="104"/>
  <c r="I674" i="104" s="1"/>
  <c r="G673" i="104"/>
  <c r="G674" i="104" s="1"/>
  <c r="E673" i="104"/>
  <c r="E674" i="104" s="1"/>
  <c r="C673" i="104"/>
  <c r="C674" i="104" s="1"/>
  <c r="K671" i="104"/>
  <c r="I671" i="104"/>
  <c r="G671" i="104"/>
  <c r="E671" i="104"/>
  <c r="C671" i="104"/>
  <c r="K669" i="104"/>
  <c r="K670" i="104" s="1"/>
  <c r="I669" i="104"/>
  <c r="I670" i="104" s="1"/>
  <c r="G669" i="104"/>
  <c r="G670" i="104" s="1"/>
  <c r="E669" i="104"/>
  <c r="E670" i="104" s="1"/>
  <c r="C669" i="104"/>
  <c r="C670" i="104" s="1"/>
  <c r="K667" i="104"/>
  <c r="I667" i="104"/>
  <c r="G667" i="104"/>
  <c r="E667" i="104"/>
  <c r="C667" i="104"/>
  <c r="K665" i="104"/>
  <c r="K666" i="104" s="1"/>
  <c r="I665" i="104"/>
  <c r="I666" i="104" s="1"/>
  <c r="G665" i="104"/>
  <c r="G666" i="104" s="1"/>
  <c r="E665" i="104"/>
  <c r="E666" i="104" s="1"/>
  <c r="C665" i="104"/>
  <c r="C666" i="104" s="1"/>
  <c r="K659" i="104"/>
  <c r="I659" i="104"/>
  <c r="G659" i="104"/>
  <c r="E659" i="104"/>
  <c r="C659" i="104"/>
  <c r="K657" i="104"/>
  <c r="K658" i="104" s="1"/>
  <c r="I657" i="104"/>
  <c r="I658" i="104" s="1"/>
  <c r="G657" i="104"/>
  <c r="G658" i="104" s="1"/>
  <c r="E657" i="104"/>
  <c r="E658" i="104" s="1"/>
  <c r="C657" i="104"/>
  <c r="C658" i="104" s="1"/>
  <c r="K655" i="104"/>
  <c r="I655" i="104"/>
  <c r="G655" i="104"/>
  <c r="E655" i="104"/>
  <c r="C655" i="104"/>
  <c r="K653" i="104"/>
  <c r="K654" i="104" s="1"/>
  <c r="I653" i="104"/>
  <c r="I654" i="104" s="1"/>
  <c r="G653" i="104"/>
  <c r="G654" i="104" s="1"/>
  <c r="E653" i="104"/>
  <c r="E654" i="104" s="1"/>
  <c r="C653" i="104"/>
  <c r="C654" i="104" s="1"/>
  <c r="Q653" i="104"/>
  <c r="Q654" i="104" s="1"/>
  <c r="Q655" i="104"/>
  <c r="Q669" i="104"/>
  <c r="Q670" i="104" s="1"/>
  <c r="Q675" i="104"/>
  <c r="Q659" i="104"/>
  <c r="Q665" i="104"/>
  <c r="Q666" i="104" s="1"/>
  <c r="Q673" i="104"/>
  <c r="Q674" i="104" s="1"/>
  <c r="Q667" i="104"/>
  <c r="Q657" i="104"/>
  <c r="Q658" i="104" s="1"/>
  <c r="Q671" i="104"/>
  <c r="S653" i="104"/>
  <c r="S654" i="104" s="1"/>
  <c r="S669" i="104"/>
  <c r="S670" i="104" s="1"/>
  <c r="S665" i="104"/>
  <c r="S666" i="104" s="1"/>
  <c r="S673" i="104"/>
  <c r="S674" i="104" s="1"/>
  <c r="S671" i="104"/>
  <c r="S667" i="104"/>
  <c r="S655" i="104"/>
  <c r="S657" i="104"/>
  <c r="S658" i="104" s="1"/>
  <c r="S659" i="104"/>
  <c r="S675" i="104"/>
  <c r="O655" i="104"/>
  <c r="O657" i="104"/>
  <c r="O658" i="104" s="1"/>
  <c r="O665" i="104"/>
  <c r="O666" i="104" s="1"/>
  <c r="O673" i="104"/>
  <c r="O674" i="104" s="1"/>
  <c r="O669" i="104"/>
  <c r="O670" i="104" s="1"/>
  <c r="O653" i="104"/>
  <c r="O654" i="104" s="1"/>
  <c r="O659" i="104"/>
  <c r="O671" i="104"/>
  <c r="O667" i="104"/>
  <c r="M667" i="104"/>
  <c r="M659" i="104"/>
  <c r="M675" i="104"/>
  <c r="M653" i="104"/>
  <c r="M654" i="104" s="1"/>
  <c r="M671" i="104"/>
  <c r="M657" i="104"/>
  <c r="M658" i="104" s="1"/>
  <c r="M673" i="104"/>
  <c r="M674" i="104" s="1"/>
  <c r="M655" i="104"/>
  <c r="M669" i="104"/>
  <c r="M670" i="104" s="1"/>
  <c r="M665" i="104"/>
  <c r="M666" i="104" s="1"/>
  <c r="K675" i="102"/>
  <c r="I675" i="102"/>
  <c r="G675" i="102"/>
  <c r="E675" i="102"/>
  <c r="C675" i="102"/>
  <c r="K673" i="102"/>
  <c r="K674" i="102" s="1"/>
  <c r="I673" i="102"/>
  <c r="I674" i="102" s="1"/>
  <c r="G673" i="102"/>
  <c r="G674" i="102" s="1"/>
  <c r="E673" i="102"/>
  <c r="E674" i="102" s="1"/>
  <c r="C673" i="102"/>
  <c r="C674" i="102" s="1"/>
  <c r="K671" i="102"/>
  <c r="I671" i="102"/>
  <c r="G671" i="102"/>
  <c r="E671" i="102"/>
  <c r="C671" i="102"/>
  <c r="K669" i="102"/>
  <c r="K670" i="102" s="1"/>
  <c r="I669" i="102"/>
  <c r="I670" i="102" s="1"/>
  <c r="G669" i="102"/>
  <c r="G670" i="102" s="1"/>
  <c r="E669" i="102"/>
  <c r="E670" i="102" s="1"/>
  <c r="C669" i="102"/>
  <c r="C670" i="102" s="1"/>
  <c r="K667" i="102"/>
  <c r="I667" i="102"/>
  <c r="G667" i="102"/>
  <c r="E667" i="102"/>
  <c r="C667" i="102"/>
  <c r="K665" i="102"/>
  <c r="K666" i="102" s="1"/>
  <c r="I665" i="102"/>
  <c r="I666" i="102" s="1"/>
  <c r="G665" i="102"/>
  <c r="G666" i="102" s="1"/>
  <c r="E665" i="102"/>
  <c r="E666" i="102" s="1"/>
  <c r="C665" i="102"/>
  <c r="C666" i="102" s="1"/>
  <c r="K659" i="102"/>
  <c r="I659" i="102"/>
  <c r="G659" i="102"/>
  <c r="E659" i="102"/>
  <c r="C659" i="102"/>
  <c r="K657" i="102"/>
  <c r="K658" i="102" s="1"/>
  <c r="I657" i="102"/>
  <c r="I658" i="102" s="1"/>
  <c r="G657" i="102"/>
  <c r="G658" i="102" s="1"/>
  <c r="E657" i="102"/>
  <c r="E658" i="102" s="1"/>
  <c r="C657" i="102"/>
  <c r="C658" i="102" s="1"/>
  <c r="K655" i="102"/>
  <c r="I655" i="102"/>
  <c r="G655" i="102"/>
  <c r="E655" i="102"/>
  <c r="C655" i="102"/>
  <c r="K653" i="102"/>
  <c r="K654" i="102" s="1"/>
  <c r="I653" i="102"/>
  <c r="I654" i="102" s="1"/>
  <c r="G653" i="102"/>
  <c r="G654" i="102" s="1"/>
  <c r="E653" i="102"/>
  <c r="E654" i="102" s="1"/>
  <c r="C653" i="102"/>
  <c r="C654" i="102" s="1"/>
  <c r="Q657" i="102"/>
  <c r="Q658" i="102" s="1"/>
  <c r="Q665" i="102"/>
  <c r="Q666" i="102" s="1"/>
  <c r="Q675" i="102"/>
  <c r="Q667" i="102"/>
  <c r="Q673" i="102"/>
  <c r="Q674" i="102" s="1"/>
  <c r="Q669" i="102"/>
  <c r="Q670" i="102" s="1"/>
  <c r="Q655" i="102"/>
  <c r="Q671" i="102"/>
  <c r="Q659" i="102"/>
  <c r="Q653" i="102"/>
  <c r="Q654" i="102" s="1"/>
  <c r="S675" i="102"/>
  <c r="S671" i="102"/>
  <c r="S665" i="102"/>
  <c r="S666" i="102" s="1"/>
  <c r="S659" i="102"/>
  <c r="S655" i="102"/>
  <c r="S673" i="102"/>
  <c r="S674" i="102" s="1"/>
  <c r="S657" i="102"/>
  <c r="S658" i="102" s="1"/>
  <c r="S669" i="102"/>
  <c r="S670" i="102" s="1"/>
  <c r="S667" i="102"/>
  <c r="S653" i="102"/>
  <c r="S654" i="102" s="1"/>
  <c r="O669" i="102"/>
  <c r="O670" i="102" s="1"/>
  <c r="O653" i="102"/>
  <c r="O654" i="102" s="1"/>
  <c r="O673" i="102"/>
  <c r="O674" i="102" s="1"/>
  <c r="O665" i="102"/>
  <c r="O666" i="102" s="1"/>
  <c r="O657" i="102"/>
  <c r="O658" i="102" s="1"/>
  <c r="O667" i="102"/>
  <c r="O655" i="102"/>
  <c r="O659" i="102"/>
  <c r="O671" i="102"/>
  <c r="M655" i="102"/>
  <c r="M671" i="102"/>
  <c r="M653" i="102"/>
  <c r="M654" i="102" s="1"/>
  <c r="M665" i="102"/>
  <c r="M666" i="102" s="1"/>
  <c r="M657" i="102"/>
  <c r="M658" i="102" s="1"/>
  <c r="M675" i="102"/>
  <c r="M659" i="102"/>
  <c r="M669" i="102"/>
  <c r="M670" i="102" s="1"/>
  <c r="M667" i="102"/>
  <c r="M673" i="102"/>
  <c r="M674" i="102" s="1"/>
  <c r="K675" i="103"/>
  <c r="I675" i="103"/>
  <c r="G675" i="103"/>
  <c r="E675" i="103"/>
  <c r="C675" i="103"/>
  <c r="K673" i="103"/>
  <c r="K674" i="103" s="1"/>
  <c r="I673" i="103"/>
  <c r="I674" i="103" s="1"/>
  <c r="G673" i="103"/>
  <c r="G674" i="103" s="1"/>
  <c r="E673" i="103"/>
  <c r="E674" i="103" s="1"/>
  <c r="C673" i="103"/>
  <c r="C674" i="103" s="1"/>
  <c r="K671" i="103"/>
  <c r="I671" i="103"/>
  <c r="G671" i="103"/>
  <c r="E671" i="103"/>
  <c r="C671" i="103"/>
  <c r="K669" i="103"/>
  <c r="K670" i="103" s="1"/>
  <c r="I669" i="103"/>
  <c r="I670" i="103" s="1"/>
  <c r="G669" i="103"/>
  <c r="G670" i="103" s="1"/>
  <c r="E669" i="103"/>
  <c r="E670" i="103" s="1"/>
  <c r="C669" i="103"/>
  <c r="C670" i="103" s="1"/>
  <c r="K667" i="103"/>
  <c r="I667" i="103"/>
  <c r="G667" i="103"/>
  <c r="E667" i="103"/>
  <c r="C667" i="103"/>
  <c r="K665" i="103"/>
  <c r="K666" i="103" s="1"/>
  <c r="I665" i="103"/>
  <c r="I666" i="103" s="1"/>
  <c r="G665" i="103"/>
  <c r="G666" i="103" s="1"/>
  <c r="E665" i="103"/>
  <c r="E666" i="103" s="1"/>
  <c r="C665" i="103"/>
  <c r="C666" i="103" s="1"/>
  <c r="K659" i="103"/>
  <c r="I659" i="103"/>
  <c r="G659" i="103"/>
  <c r="E659" i="103"/>
  <c r="C659" i="103"/>
  <c r="K657" i="103"/>
  <c r="K658" i="103" s="1"/>
  <c r="I657" i="103"/>
  <c r="I658" i="103" s="1"/>
  <c r="G657" i="103"/>
  <c r="G658" i="103" s="1"/>
  <c r="E657" i="103"/>
  <c r="E658" i="103" s="1"/>
  <c r="C657" i="103"/>
  <c r="C658" i="103" s="1"/>
  <c r="K655" i="103"/>
  <c r="I655" i="103"/>
  <c r="G655" i="103"/>
  <c r="E655" i="103"/>
  <c r="C655" i="103"/>
  <c r="K653" i="103"/>
  <c r="K654" i="103" s="1"/>
  <c r="I653" i="103"/>
  <c r="I654" i="103" s="1"/>
  <c r="G653" i="103"/>
  <c r="G654" i="103" s="1"/>
  <c r="E653" i="103"/>
  <c r="E654" i="103" s="1"/>
  <c r="C653" i="103"/>
  <c r="C654" i="103" s="1"/>
  <c r="Q673" i="103"/>
  <c r="Q674" i="103" s="1"/>
  <c r="Q669" i="103"/>
  <c r="Q670" i="103" s="1"/>
  <c r="Q675" i="103"/>
  <c r="Q665" i="103"/>
  <c r="Q666" i="103" s="1"/>
  <c r="Q659" i="103"/>
  <c r="Q671" i="103"/>
  <c r="Q653" i="103"/>
  <c r="Q654" i="103" s="1"/>
  <c r="Q657" i="103"/>
  <c r="Q658" i="103" s="1"/>
  <c r="Q667" i="103"/>
  <c r="Q655" i="103"/>
  <c r="S675" i="103"/>
  <c r="S673" i="103"/>
  <c r="S674" i="103" s="1"/>
  <c r="S665" i="103"/>
  <c r="S666" i="103" s="1"/>
  <c r="S653" i="103"/>
  <c r="S654" i="103" s="1"/>
  <c r="S669" i="103"/>
  <c r="S670" i="103" s="1"/>
  <c r="S657" i="103"/>
  <c r="S658" i="103" s="1"/>
  <c r="S655" i="103"/>
  <c r="S659" i="103"/>
  <c r="S667" i="103"/>
  <c r="S671" i="103"/>
  <c r="O665" i="103"/>
  <c r="O666" i="103" s="1"/>
  <c r="O669" i="103"/>
  <c r="O670" i="103" s="1"/>
  <c r="O655" i="103"/>
  <c r="O653" i="103"/>
  <c r="O654" i="103" s="1"/>
  <c r="O671" i="103"/>
  <c r="O673" i="103"/>
  <c r="O674" i="103" s="1"/>
  <c r="O657" i="103"/>
  <c r="O658" i="103" s="1"/>
  <c r="O667" i="103"/>
  <c r="O659" i="103"/>
  <c r="M653" i="103"/>
  <c r="M654" i="103" s="1"/>
  <c r="M657" i="103"/>
  <c r="M658" i="103" s="1"/>
  <c r="M675" i="103"/>
  <c r="M669" i="103"/>
  <c r="M670" i="103" s="1"/>
  <c r="M659" i="103"/>
  <c r="M655" i="103"/>
  <c r="M673" i="103"/>
  <c r="M674" i="103" s="1"/>
  <c r="M667" i="103"/>
  <c r="M665" i="103"/>
  <c r="M666" i="103" s="1"/>
  <c r="M671" i="103"/>
  <c r="K700" i="101"/>
  <c r="K698" i="101"/>
  <c r="K699" i="101" s="1"/>
  <c r="K696" i="101"/>
  <c r="K694" i="101"/>
  <c r="K695" i="101" s="1"/>
  <c r="K692" i="101"/>
  <c r="K690" i="101"/>
  <c r="K691" i="101" s="1"/>
  <c r="K684" i="101"/>
  <c r="K682" i="101"/>
  <c r="K683" i="101" s="1"/>
  <c r="K680" i="101"/>
  <c r="K678" i="101"/>
  <c r="K679" i="101" s="1"/>
  <c r="I700" i="101"/>
  <c r="I698" i="101"/>
  <c r="I699" i="101" s="1"/>
  <c r="I696" i="101"/>
  <c r="I694" i="101"/>
  <c r="I695" i="101" s="1"/>
  <c r="I692" i="101"/>
  <c r="I690" i="101"/>
  <c r="I691" i="101" s="1"/>
  <c r="I684" i="101"/>
  <c r="I682" i="101"/>
  <c r="I683" i="101" s="1"/>
  <c r="I680" i="101"/>
  <c r="I678" i="101"/>
  <c r="I679" i="101" s="1"/>
  <c r="G700" i="101"/>
  <c r="G698" i="101"/>
  <c r="G699" i="101" s="1"/>
  <c r="G696" i="101"/>
  <c r="G694" i="101"/>
  <c r="G695" i="101" s="1"/>
  <c r="G692" i="101"/>
  <c r="G690" i="101"/>
  <c r="G691" i="101" s="1"/>
  <c r="G684" i="101"/>
  <c r="G682" i="101"/>
  <c r="G683" i="101" s="1"/>
  <c r="G680" i="101"/>
  <c r="G678" i="101"/>
  <c r="G679" i="101" s="1"/>
  <c r="E700" i="101"/>
  <c r="E698" i="101"/>
  <c r="E699" i="101" s="1"/>
  <c r="E696" i="101"/>
  <c r="E694" i="101"/>
  <c r="E695" i="101" s="1"/>
  <c r="E692" i="101"/>
  <c r="E690" i="101"/>
  <c r="E691" i="101" s="1"/>
  <c r="E684" i="101"/>
  <c r="E682" i="101"/>
  <c r="E683" i="101" s="1"/>
  <c r="E680" i="101"/>
  <c r="E678" i="101"/>
  <c r="E679" i="101" s="1"/>
  <c r="C700" i="101"/>
  <c r="C698" i="101"/>
  <c r="C699" i="101" s="1"/>
  <c r="C696" i="101"/>
  <c r="C694" i="101"/>
  <c r="C695" i="101" s="1"/>
  <c r="C692" i="101"/>
  <c r="C690" i="101"/>
  <c r="C691" i="101" s="1"/>
  <c r="C684" i="101"/>
  <c r="C682" i="101"/>
  <c r="C683" i="101" s="1"/>
  <c r="C680" i="101"/>
  <c r="C678" i="101"/>
  <c r="C679" i="101" s="1"/>
  <c r="Q698" i="101"/>
  <c r="Q699" i="101" s="1"/>
  <c r="Q696" i="101"/>
  <c r="Q682" i="101"/>
  <c r="Q683" i="101" s="1"/>
  <c r="Q692" i="101"/>
  <c r="Q684" i="101"/>
  <c r="Q690" i="101"/>
  <c r="Q691" i="101" s="1"/>
  <c r="Q700" i="101"/>
  <c r="Q694" i="101"/>
  <c r="Q695" i="101" s="1"/>
  <c r="Q680" i="101"/>
  <c r="Q678" i="101"/>
  <c r="Q679" i="101" s="1"/>
  <c r="S692" i="101"/>
  <c r="S680" i="101"/>
  <c r="S700" i="101"/>
  <c r="S678" i="101"/>
  <c r="S679" i="101" s="1"/>
  <c r="S684" i="101"/>
  <c r="S698" i="101"/>
  <c r="S699" i="101" s="1"/>
  <c r="S694" i="101"/>
  <c r="S695" i="101" s="1"/>
  <c r="S690" i="101"/>
  <c r="S691" i="101" s="1"/>
  <c r="S696" i="101"/>
  <c r="S682" i="101"/>
  <c r="S683" i="101" s="1"/>
  <c r="O690" i="101"/>
  <c r="O691" i="101" s="1"/>
  <c r="O694" i="101"/>
  <c r="O695" i="101" s="1"/>
  <c r="O680" i="101"/>
  <c r="O678" i="101"/>
  <c r="O679" i="101" s="1"/>
  <c r="O684" i="101"/>
  <c r="O696" i="101"/>
  <c r="O692" i="101"/>
  <c r="O698" i="101"/>
  <c r="O699" i="101" s="1"/>
  <c r="O682" i="101"/>
  <c r="O683" i="101" s="1"/>
  <c r="M682" i="101"/>
  <c r="M683" i="101" s="1"/>
  <c r="M692" i="101"/>
  <c r="M696" i="101"/>
  <c r="M680" i="101"/>
  <c r="M694" i="101"/>
  <c r="M695" i="101" s="1"/>
  <c r="M698" i="101"/>
  <c r="M699" i="101" s="1"/>
  <c r="M700" i="101"/>
  <c r="M690" i="101"/>
  <c r="M691" i="101" s="1"/>
  <c r="M684" i="101"/>
  <c r="M678" i="101"/>
  <c r="M679" i="101" s="1"/>
  <c r="K675" i="105"/>
  <c r="I675" i="105"/>
  <c r="G675" i="105"/>
  <c r="E675" i="105"/>
  <c r="C675" i="105"/>
  <c r="K673" i="105"/>
  <c r="K674" i="105" s="1"/>
  <c r="I673" i="105"/>
  <c r="I674" i="105" s="1"/>
  <c r="G673" i="105"/>
  <c r="G674" i="105" s="1"/>
  <c r="E673" i="105"/>
  <c r="E674" i="105" s="1"/>
  <c r="C673" i="105"/>
  <c r="C674" i="105" s="1"/>
  <c r="K671" i="105"/>
  <c r="I671" i="105"/>
  <c r="G671" i="105"/>
  <c r="E671" i="105"/>
  <c r="C671" i="105"/>
  <c r="K669" i="105"/>
  <c r="K670" i="105" s="1"/>
  <c r="I669" i="105"/>
  <c r="I670" i="105" s="1"/>
  <c r="G669" i="105"/>
  <c r="G670" i="105" s="1"/>
  <c r="E669" i="105"/>
  <c r="E670" i="105" s="1"/>
  <c r="C669" i="105"/>
  <c r="C670" i="105" s="1"/>
  <c r="K667" i="105"/>
  <c r="I667" i="105"/>
  <c r="G667" i="105"/>
  <c r="E667" i="105"/>
  <c r="C667" i="105"/>
  <c r="K665" i="105"/>
  <c r="K666" i="105" s="1"/>
  <c r="I665" i="105"/>
  <c r="I666" i="105" s="1"/>
  <c r="G665" i="105"/>
  <c r="G666" i="105" s="1"/>
  <c r="E665" i="105"/>
  <c r="E666" i="105" s="1"/>
  <c r="C665" i="105"/>
  <c r="C666" i="105" s="1"/>
  <c r="K659" i="105"/>
  <c r="I659" i="105"/>
  <c r="G659" i="105"/>
  <c r="E659" i="105"/>
  <c r="C659" i="105"/>
  <c r="K657" i="105"/>
  <c r="K658" i="105" s="1"/>
  <c r="I657" i="105"/>
  <c r="I658" i="105" s="1"/>
  <c r="G657" i="105"/>
  <c r="G658" i="105" s="1"/>
  <c r="E657" i="105"/>
  <c r="E658" i="105" s="1"/>
  <c r="C657" i="105"/>
  <c r="C658" i="105" s="1"/>
  <c r="K655" i="105"/>
  <c r="I655" i="105"/>
  <c r="G655" i="105"/>
  <c r="E655" i="105"/>
  <c r="C655" i="105"/>
  <c r="K653" i="105"/>
  <c r="K654" i="105" s="1"/>
  <c r="I653" i="105"/>
  <c r="I654" i="105" s="1"/>
  <c r="G653" i="105"/>
  <c r="G654" i="105" s="1"/>
  <c r="E653" i="105"/>
  <c r="E654" i="105" s="1"/>
  <c r="C653" i="105"/>
  <c r="C654" i="105" s="1"/>
  <c r="Q673" i="105"/>
  <c r="Q674" i="105" s="1"/>
  <c r="Q657" i="105"/>
  <c r="Q658" i="105" s="1"/>
  <c r="Q667" i="105"/>
  <c r="Q669" i="105"/>
  <c r="Q670" i="105" s="1"/>
  <c r="Q659" i="105"/>
  <c r="Q655" i="105"/>
  <c r="Q675" i="105"/>
  <c r="Q653" i="105"/>
  <c r="Q654" i="105" s="1"/>
  <c r="Q665" i="105"/>
  <c r="Q666" i="105" s="1"/>
  <c r="Q671" i="105"/>
  <c r="S665" i="105"/>
  <c r="S666" i="105" s="1"/>
  <c r="S667" i="105"/>
  <c r="S675" i="105"/>
  <c r="S671" i="105"/>
  <c r="S659" i="105"/>
  <c r="S673" i="105"/>
  <c r="S674" i="105" s="1"/>
  <c r="S669" i="105"/>
  <c r="S670" i="105" s="1"/>
  <c r="S655" i="105"/>
  <c r="S653" i="105"/>
  <c r="S654" i="105" s="1"/>
  <c r="S657" i="105"/>
  <c r="S658" i="105" s="1"/>
  <c r="O653" i="105"/>
  <c r="O654" i="105" s="1"/>
  <c r="O667" i="105"/>
  <c r="O671" i="105"/>
  <c r="O655" i="105"/>
  <c r="O665" i="105"/>
  <c r="O666" i="105" s="1"/>
  <c r="O673" i="105"/>
  <c r="O674" i="105" s="1"/>
  <c r="O657" i="105"/>
  <c r="O658" i="105" s="1"/>
  <c r="O669" i="105"/>
  <c r="O670" i="105" s="1"/>
  <c r="O659" i="105"/>
  <c r="M675" i="105"/>
  <c r="M659" i="105"/>
  <c r="M665" i="105"/>
  <c r="M666" i="105" s="1"/>
  <c r="M673" i="105"/>
  <c r="M674" i="105" s="1"/>
  <c r="M671" i="105"/>
  <c r="M655" i="105"/>
  <c r="M667" i="105"/>
  <c r="M669" i="105"/>
  <c r="M670" i="105" s="1"/>
  <c r="M653" i="105"/>
  <c r="M654" i="105" s="1"/>
  <c r="M657" i="105"/>
  <c r="M658" i="105" s="1"/>
  <c r="C677" i="105"/>
  <c r="O700" i="105" s="1"/>
  <c r="U652" i="105"/>
  <c r="C677" i="104"/>
  <c r="O700" i="104" s="1"/>
  <c r="U652" i="104"/>
  <c r="C677" i="103"/>
  <c r="O700" i="103" s="1"/>
  <c r="U652" i="103"/>
  <c r="C677" i="102"/>
  <c r="O700" i="102" s="1"/>
  <c r="U652" i="102"/>
  <c r="U677" i="101"/>
  <c r="C702" i="101"/>
  <c r="O725" i="101" s="1"/>
  <c r="U653" i="95"/>
  <c r="C678" i="95"/>
  <c r="O701" i="95" s="1"/>
  <c r="K700" i="103" l="1"/>
  <c r="I700" i="103"/>
  <c r="G700" i="103"/>
  <c r="E700" i="103"/>
  <c r="C700" i="103"/>
  <c r="K698" i="103"/>
  <c r="K699" i="103" s="1"/>
  <c r="I698" i="103"/>
  <c r="I699" i="103" s="1"/>
  <c r="G698" i="103"/>
  <c r="G699" i="103" s="1"/>
  <c r="E698" i="103"/>
  <c r="E699" i="103" s="1"/>
  <c r="C698" i="103"/>
  <c r="C699" i="103" s="1"/>
  <c r="K696" i="103"/>
  <c r="I696" i="103"/>
  <c r="G696" i="103"/>
  <c r="E696" i="103"/>
  <c r="C696" i="103"/>
  <c r="K694" i="103"/>
  <c r="K695" i="103" s="1"/>
  <c r="I694" i="103"/>
  <c r="I695" i="103" s="1"/>
  <c r="G694" i="103"/>
  <c r="G695" i="103" s="1"/>
  <c r="E694" i="103"/>
  <c r="E695" i="103" s="1"/>
  <c r="C694" i="103"/>
  <c r="C695" i="103" s="1"/>
  <c r="K692" i="103"/>
  <c r="I692" i="103"/>
  <c r="G692" i="103"/>
  <c r="E692" i="103"/>
  <c r="C692" i="103"/>
  <c r="K690" i="103"/>
  <c r="K691" i="103" s="1"/>
  <c r="I690" i="103"/>
  <c r="I691" i="103" s="1"/>
  <c r="G690" i="103"/>
  <c r="G691" i="103" s="1"/>
  <c r="E690" i="103"/>
  <c r="E691" i="103" s="1"/>
  <c r="C690" i="103"/>
  <c r="C691" i="103" s="1"/>
  <c r="K684" i="103"/>
  <c r="I684" i="103"/>
  <c r="G684" i="103"/>
  <c r="E684" i="103"/>
  <c r="C684" i="103"/>
  <c r="K682" i="103"/>
  <c r="K683" i="103" s="1"/>
  <c r="I682" i="103"/>
  <c r="I683" i="103" s="1"/>
  <c r="G682" i="103"/>
  <c r="G683" i="103" s="1"/>
  <c r="E682" i="103"/>
  <c r="E683" i="103" s="1"/>
  <c r="C682" i="103"/>
  <c r="C683" i="103" s="1"/>
  <c r="K680" i="103"/>
  <c r="I680" i="103"/>
  <c r="G680" i="103"/>
  <c r="E680" i="103"/>
  <c r="C680" i="103"/>
  <c r="K678" i="103"/>
  <c r="K679" i="103" s="1"/>
  <c r="I678" i="103"/>
  <c r="I679" i="103" s="1"/>
  <c r="G678" i="103"/>
  <c r="G679" i="103" s="1"/>
  <c r="E678" i="103"/>
  <c r="E679" i="103" s="1"/>
  <c r="C678" i="103"/>
  <c r="C679" i="103" s="1"/>
  <c r="Q684" i="103"/>
  <c r="Q682" i="103"/>
  <c r="Q683" i="103" s="1"/>
  <c r="Q678" i="103"/>
  <c r="Q679" i="103" s="1"/>
  <c r="Q696" i="103"/>
  <c r="Q690" i="103"/>
  <c r="Q691" i="103" s="1"/>
  <c r="Q692" i="103"/>
  <c r="Q700" i="103"/>
  <c r="Q680" i="103"/>
  <c r="Q694" i="103"/>
  <c r="Q695" i="103" s="1"/>
  <c r="Q698" i="103"/>
  <c r="Q699" i="103" s="1"/>
  <c r="S678" i="103"/>
  <c r="S679" i="103" s="1"/>
  <c r="S700" i="103"/>
  <c r="S692" i="103"/>
  <c r="S698" i="103"/>
  <c r="S699" i="103" s="1"/>
  <c r="S680" i="103"/>
  <c r="S690" i="103"/>
  <c r="S691" i="103" s="1"/>
  <c r="S682" i="103"/>
  <c r="S683" i="103" s="1"/>
  <c r="S684" i="103"/>
  <c r="S696" i="103"/>
  <c r="S694" i="103"/>
  <c r="S695" i="103" s="1"/>
  <c r="O692" i="103"/>
  <c r="O684" i="103"/>
  <c r="O698" i="103"/>
  <c r="O699" i="103" s="1"/>
  <c r="O680" i="103"/>
  <c r="O690" i="103"/>
  <c r="O691" i="103" s="1"/>
  <c r="O696" i="103"/>
  <c r="O682" i="103"/>
  <c r="O683" i="103" s="1"/>
  <c r="O694" i="103"/>
  <c r="O695" i="103" s="1"/>
  <c r="O678" i="103"/>
  <c r="O679" i="103" s="1"/>
  <c r="M698" i="103"/>
  <c r="M699" i="103" s="1"/>
  <c r="M684" i="103"/>
  <c r="M692" i="103"/>
  <c r="M700" i="103"/>
  <c r="M678" i="103"/>
  <c r="M679" i="103" s="1"/>
  <c r="M694" i="103"/>
  <c r="M695" i="103" s="1"/>
  <c r="M682" i="103"/>
  <c r="M683" i="103" s="1"/>
  <c r="M696" i="103"/>
  <c r="M680" i="103"/>
  <c r="M690" i="103"/>
  <c r="M691" i="103" s="1"/>
  <c r="K701" i="95"/>
  <c r="K699" i="95"/>
  <c r="K700" i="95" s="1"/>
  <c r="K697" i="95"/>
  <c r="K695" i="95"/>
  <c r="K696" i="95" s="1"/>
  <c r="K693" i="95"/>
  <c r="K691" i="95"/>
  <c r="K692" i="95" s="1"/>
  <c r="K685" i="95"/>
  <c r="K683" i="95"/>
  <c r="K684" i="95" s="1"/>
  <c r="K681" i="95"/>
  <c r="K679" i="95"/>
  <c r="K680" i="95" s="1"/>
  <c r="I701" i="95"/>
  <c r="I699" i="95"/>
  <c r="I700" i="95" s="1"/>
  <c r="I697" i="95"/>
  <c r="I695" i="95"/>
  <c r="I696" i="95" s="1"/>
  <c r="I693" i="95"/>
  <c r="I691" i="95"/>
  <c r="I692" i="95" s="1"/>
  <c r="I685" i="95"/>
  <c r="I683" i="95"/>
  <c r="I684" i="95" s="1"/>
  <c r="I681" i="95"/>
  <c r="I679" i="95"/>
  <c r="I680" i="95" s="1"/>
  <c r="Q699" i="95"/>
  <c r="Q700" i="95" s="1"/>
  <c r="Q679" i="95"/>
  <c r="Q680" i="95" s="1"/>
  <c r="Q681" i="95"/>
  <c r="Q685" i="95"/>
  <c r="Q695" i="95"/>
  <c r="Q696" i="95" s="1"/>
  <c r="Q691" i="95"/>
  <c r="Q692" i="95" s="1"/>
  <c r="Q693" i="95"/>
  <c r="Q697" i="95"/>
  <c r="Q683" i="95"/>
  <c r="Q684" i="95" s="1"/>
  <c r="Q701" i="95"/>
  <c r="S681" i="95"/>
  <c r="S701" i="95"/>
  <c r="S691" i="95"/>
  <c r="S692" i="95" s="1"/>
  <c r="S679" i="95"/>
  <c r="S680" i="95" s="1"/>
  <c r="S683" i="95"/>
  <c r="S684" i="95" s="1"/>
  <c r="S693" i="95"/>
  <c r="S695" i="95"/>
  <c r="S696" i="95" s="1"/>
  <c r="S697" i="95"/>
  <c r="S699" i="95"/>
  <c r="S700" i="95" s="1"/>
  <c r="S685" i="95"/>
  <c r="O679" i="95"/>
  <c r="O680" i="95" s="1"/>
  <c r="O699" i="95"/>
  <c r="O700" i="95" s="1"/>
  <c r="O691" i="95"/>
  <c r="O692" i="95" s="1"/>
  <c r="O681" i="95"/>
  <c r="O697" i="95"/>
  <c r="O695" i="95"/>
  <c r="O696" i="95" s="1"/>
  <c r="O683" i="95"/>
  <c r="O684" i="95" s="1"/>
  <c r="O693" i="95"/>
  <c r="O685" i="95"/>
  <c r="M683" i="95"/>
  <c r="M684" i="95" s="1"/>
  <c r="M693" i="95"/>
  <c r="M697" i="95"/>
  <c r="M681" i="95"/>
  <c r="M679" i="95"/>
  <c r="M680" i="95" s="1"/>
  <c r="M695" i="95"/>
  <c r="M696" i="95" s="1"/>
  <c r="M701" i="95"/>
  <c r="M685" i="95"/>
  <c r="M699" i="95"/>
  <c r="M700" i="95" s="1"/>
  <c r="M691" i="95"/>
  <c r="M692" i="95" s="1"/>
  <c r="G701" i="95"/>
  <c r="G699" i="95"/>
  <c r="G700" i="95" s="1"/>
  <c r="G697" i="95"/>
  <c r="G695" i="95"/>
  <c r="G696" i="95" s="1"/>
  <c r="G693" i="95"/>
  <c r="G691" i="95"/>
  <c r="G692" i="95" s="1"/>
  <c r="G685" i="95"/>
  <c r="G683" i="95"/>
  <c r="G684" i="95" s="1"/>
  <c r="G681" i="95"/>
  <c r="G679" i="95"/>
  <c r="G680" i="95" s="1"/>
  <c r="E701" i="95"/>
  <c r="E699" i="95"/>
  <c r="E700" i="95" s="1"/>
  <c r="E697" i="95"/>
  <c r="E695" i="95"/>
  <c r="E696" i="95" s="1"/>
  <c r="E693" i="95"/>
  <c r="E691" i="95"/>
  <c r="E692" i="95" s="1"/>
  <c r="E685" i="95"/>
  <c r="E683" i="95"/>
  <c r="E684" i="95" s="1"/>
  <c r="E681" i="95"/>
  <c r="E679" i="95"/>
  <c r="E680" i="95" s="1"/>
  <c r="C701" i="95"/>
  <c r="C699" i="95"/>
  <c r="C700" i="95" s="1"/>
  <c r="C697" i="95"/>
  <c r="C695" i="95"/>
  <c r="C696" i="95" s="1"/>
  <c r="C693" i="95"/>
  <c r="C691" i="95"/>
  <c r="C692" i="95" s="1"/>
  <c r="C685" i="95"/>
  <c r="C683" i="95"/>
  <c r="C684" i="95" s="1"/>
  <c r="C681" i="95"/>
  <c r="C679" i="95"/>
  <c r="C680" i="95" s="1"/>
  <c r="K700" i="104"/>
  <c r="I700" i="104"/>
  <c r="G700" i="104"/>
  <c r="E700" i="104"/>
  <c r="C700" i="104"/>
  <c r="K698" i="104"/>
  <c r="K699" i="104" s="1"/>
  <c r="I698" i="104"/>
  <c r="I699" i="104" s="1"/>
  <c r="G698" i="104"/>
  <c r="G699" i="104" s="1"/>
  <c r="E698" i="104"/>
  <c r="E699" i="104" s="1"/>
  <c r="C698" i="104"/>
  <c r="C699" i="104" s="1"/>
  <c r="K696" i="104"/>
  <c r="I696" i="104"/>
  <c r="G696" i="104"/>
  <c r="E696" i="104"/>
  <c r="C696" i="104"/>
  <c r="K694" i="104"/>
  <c r="K695" i="104" s="1"/>
  <c r="I694" i="104"/>
  <c r="I695" i="104" s="1"/>
  <c r="G694" i="104"/>
  <c r="G695" i="104" s="1"/>
  <c r="E694" i="104"/>
  <c r="E695" i="104" s="1"/>
  <c r="C694" i="104"/>
  <c r="C695" i="104" s="1"/>
  <c r="K692" i="104"/>
  <c r="I692" i="104"/>
  <c r="G692" i="104"/>
  <c r="E692" i="104"/>
  <c r="C692" i="104"/>
  <c r="K690" i="104"/>
  <c r="K691" i="104" s="1"/>
  <c r="I690" i="104"/>
  <c r="I691" i="104" s="1"/>
  <c r="G690" i="104"/>
  <c r="G691" i="104" s="1"/>
  <c r="E690" i="104"/>
  <c r="E691" i="104" s="1"/>
  <c r="C690" i="104"/>
  <c r="C691" i="104" s="1"/>
  <c r="K684" i="104"/>
  <c r="I684" i="104"/>
  <c r="G684" i="104"/>
  <c r="E684" i="104"/>
  <c r="C684" i="104"/>
  <c r="K682" i="104"/>
  <c r="K683" i="104" s="1"/>
  <c r="I682" i="104"/>
  <c r="I683" i="104" s="1"/>
  <c r="G682" i="104"/>
  <c r="G683" i="104" s="1"/>
  <c r="E682" i="104"/>
  <c r="E683" i="104" s="1"/>
  <c r="C682" i="104"/>
  <c r="C683" i="104" s="1"/>
  <c r="K680" i="104"/>
  <c r="I680" i="104"/>
  <c r="G680" i="104"/>
  <c r="E680" i="104"/>
  <c r="C680" i="104"/>
  <c r="K678" i="104"/>
  <c r="K679" i="104" s="1"/>
  <c r="I678" i="104"/>
  <c r="I679" i="104" s="1"/>
  <c r="G678" i="104"/>
  <c r="G679" i="104" s="1"/>
  <c r="E678" i="104"/>
  <c r="E679" i="104" s="1"/>
  <c r="C678" i="104"/>
  <c r="C679" i="104" s="1"/>
  <c r="Q682" i="104"/>
  <c r="Q683" i="104" s="1"/>
  <c r="Q694" i="104"/>
  <c r="Q695" i="104" s="1"/>
  <c r="Q678" i="104"/>
  <c r="Q679" i="104" s="1"/>
  <c r="Q692" i="104"/>
  <c r="Q700" i="104"/>
  <c r="Q698" i="104"/>
  <c r="Q699" i="104" s="1"/>
  <c r="Q680" i="104"/>
  <c r="Q696" i="104"/>
  <c r="Q684" i="104"/>
  <c r="Q690" i="104"/>
  <c r="Q691" i="104" s="1"/>
  <c r="S690" i="104"/>
  <c r="S691" i="104" s="1"/>
  <c r="S680" i="104"/>
  <c r="S696" i="104"/>
  <c r="S682" i="104"/>
  <c r="S683" i="104" s="1"/>
  <c r="S684" i="104"/>
  <c r="S694" i="104"/>
  <c r="S695" i="104" s="1"/>
  <c r="S678" i="104"/>
  <c r="S679" i="104" s="1"/>
  <c r="S700" i="104"/>
  <c r="S698" i="104"/>
  <c r="S699" i="104" s="1"/>
  <c r="S692" i="104"/>
  <c r="O684" i="104"/>
  <c r="O698" i="104"/>
  <c r="O699" i="104" s="1"/>
  <c r="O696" i="104"/>
  <c r="O694" i="104"/>
  <c r="O695" i="104" s="1"/>
  <c r="O690" i="104"/>
  <c r="O691" i="104" s="1"/>
  <c r="O682" i="104"/>
  <c r="O683" i="104" s="1"/>
  <c r="O678" i="104"/>
  <c r="O679" i="104" s="1"/>
  <c r="O692" i="104"/>
  <c r="O680" i="104"/>
  <c r="M694" i="104"/>
  <c r="M695" i="104" s="1"/>
  <c r="M700" i="104"/>
  <c r="M690" i="104"/>
  <c r="M691" i="104" s="1"/>
  <c r="M684" i="104"/>
  <c r="M682" i="104"/>
  <c r="M683" i="104" s="1"/>
  <c r="M678" i="104"/>
  <c r="M679" i="104" s="1"/>
  <c r="M698" i="104"/>
  <c r="M699" i="104" s="1"/>
  <c r="M692" i="104"/>
  <c r="M680" i="104"/>
  <c r="M696" i="104"/>
  <c r="K725" i="101"/>
  <c r="K723" i="101"/>
  <c r="K724" i="101" s="1"/>
  <c r="K721" i="101"/>
  <c r="K719" i="101"/>
  <c r="K720" i="101" s="1"/>
  <c r="K717" i="101"/>
  <c r="K715" i="101"/>
  <c r="K716" i="101" s="1"/>
  <c r="K709" i="101"/>
  <c r="K707" i="101"/>
  <c r="K708" i="101" s="1"/>
  <c r="K705" i="101"/>
  <c r="K703" i="101"/>
  <c r="K704" i="101" s="1"/>
  <c r="I725" i="101"/>
  <c r="I723" i="101"/>
  <c r="I724" i="101" s="1"/>
  <c r="I721" i="101"/>
  <c r="I719" i="101"/>
  <c r="I720" i="101" s="1"/>
  <c r="I717" i="101"/>
  <c r="I715" i="101"/>
  <c r="I716" i="101" s="1"/>
  <c r="I709" i="101"/>
  <c r="I707" i="101"/>
  <c r="I708" i="101" s="1"/>
  <c r="I705" i="101"/>
  <c r="I703" i="101"/>
  <c r="I704" i="101" s="1"/>
  <c r="G725" i="101"/>
  <c r="G723" i="101"/>
  <c r="G724" i="101" s="1"/>
  <c r="G721" i="101"/>
  <c r="G719" i="101"/>
  <c r="G720" i="101" s="1"/>
  <c r="G717" i="101"/>
  <c r="G715" i="101"/>
  <c r="G716" i="101" s="1"/>
  <c r="G709" i="101"/>
  <c r="G707" i="101"/>
  <c r="G708" i="101" s="1"/>
  <c r="G705" i="101"/>
  <c r="G703" i="101"/>
  <c r="G704" i="101" s="1"/>
  <c r="E725" i="101"/>
  <c r="E723" i="101"/>
  <c r="E724" i="101" s="1"/>
  <c r="E721" i="101"/>
  <c r="E719" i="101"/>
  <c r="E720" i="101" s="1"/>
  <c r="E717" i="101"/>
  <c r="E715" i="101"/>
  <c r="E716" i="101" s="1"/>
  <c r="E709" i="101"/>
  <c r="E707" i="101"/>
  <c r="E708" i="101" s="1"/>
  <c r="E705" i="101"/>
  <c r="E703" i="101"/>
  <c r="E704" i="101" s="1"/>
  <c r="C725" i="101"/>
  <c r="C723" i="101"/>
  <c r="C724" i="101" s="1"/>
  <c r="C721" i="101"/>
  <c r="C719" i="101"/>
  <c r="C720" i="101" s="1"/>
  <c r="C717" i="101"/>
  <c r="C715" i="101"/>
  <c r="C716" i="101" s="1"/>
  <c r="C709" i="101"/>
  <c r="C707" i="101"/>
  <c r="C708" i="101" s="1"/>
  <c r="C705" i="101"/>
  <c r="C703" i="101"/>
  <c r="C704" i="101" s="1"/>
  <c r="Q721" i="101"/>
  <c r="Q725" i="101"/>
  <c r="Q709" i="101"/>
  <c r="Q723" i="101"/>
  <c r="Q724" i="101" s="1"/>
  <c r="Q707" i="101"/>
  <c r="Q708" i="101" s="1"/>
  <c r="Q719" i="101"/>
  <c r="Q720" i="101" s="1"/>
  <c r="Q705" i="101"/>
  <c r="Q703" i="101"/>
  <c r="Q704" i="101" s="1"/>
  <c r="Q715" i="101"/>
  <c r="Q716" i="101" s="1"/>
  <c r="Q717" i="101"/>
  <c r="S721" i="101"/>
  <c r="S703" i="101"/>
  <c r="S704" i="101" s="1"/>
  <c r="S719" i="101"/>
  <c r="S720" i="101" s="1"/>
  <c r="S723" i="101"/>
  <c r="S724" i="101" s="1"/>
  <c r="S709" i="101"/>
  <c r="S717" i="101"/>
  <c r="S715" i="101"/>
  <c r="S716" i="101" s="1"/>
  <c r="S725" i="101"/>
  <c r="S707" i="101"/>
  <c r="S708" i="101" s="1"/>
  <c r="S705" i="101"/>
  <c r="O709" i="101"/>
  <c r="O715" i="101"/>
  <c r="O716" i="101" s="1"/>
  <c r="O703" i="101"/>
  <c r="O704" i="101" s="1"/>
  <c r="O721" i="101"/>
  <c r="O707" i="101"/>
  <c r="O708" i="101" s="1"/>
  <c r="O705" i="101"/>
  <c r="O719" i="101"/>
  <c r="O720" i="101" s="1"/>
  <c r="O717" i="101"/>
  <c r="O723" i="101"/>
  <c r="O724" i="101" s="1"/>
  <c r="M703" i="101"/>
  <c r="M704" i="101" s="1"/>
  <c r="M717" i="101"/>
  <c r="M715" i="101"/>
  <c r="M716" i="101" s="1"/>
  <c r="M721" i="101"/>
  <c r="M725" i="101"/>
  <c r="M705" i="101"/>
  <c r="M707" i="101"/>
  <c r="M708" i="101" s="1"/>
  <c r="M709" i="101"/>
  <c r="M723" i="101"/>
  <c r="M724" i="101" s="1"/>
  <c r="M719" i="101"/>
  <c r="M720" i="101" s="1"/>
  <c r="K700" i="102"/>
  <c r="I700" i="102"/>
  <c r="G700" i="102"/>
  <c r="E700" i="102"/>
  <c r="C700" i="102"/>
  <c r="K698" i="102"/>
  <c r="K699" i="102" s="1"/>
  <c r="I698" i="102"/>
  <c r="I699" i="102" s="1"/>
  <c r="G698" i="102"/>
  <c r="G699" i="102" s="1"/>
  <c r="E698" i="102"/>
  <c r="E699" i="102" s="1"/>
  <c r="C698" i="102"/>
  <c r="C699" i="102" s="1"/>
  <c r="K696" i="102"/>
  <c r="I696" i="102"/>
  <c r="G696" i="102"/>
  <c r="E696" i="102"/>
  <c r="C696" i="102"/>
  <c r="K694" i="102"/>
  <c r="K695" i="102" s="1"/>
  <c r="I694" i="102"/>
  <c r="I695" i="102" s="1"/>
  <c r="G694" i="102"/>
  <c r="G695" i="102" s="1"/>
  <c r="E694" i="102"/>
  <c r="E695" i="102" s="1"/>
  <c r="C694" i="102"/>
  <c r="C695" i="102" s="1"/>
  <c r="K692" i="102"/>
  <c r="I692" i="102"/>
  <c r="G692" i="102"/>
  <c r="E692" i="102"/>
  <c r="C692" i="102"/>
  <c r="K690" i="102"/>
  <c r="K691" i="102" s="1"/>
  <c r="I690" i="102"/>
  <c r="I691" i="102" s="1"/>
  <c r="G690" i="102"/>
  <c r="G691" i="102" s="1"/>
  <c r="E690" i="102"/>
  <c r="E691" i="102" s="1"/>
  <c r="C690" i="102"/>
  <c r="C691" i="102" s="1"/>
  <c r="K684" i="102"/>
  <c r="I684" i="102"/>
  <c r="G684" i="102"/>
  <c r="E684" i="102"/>
  <c r="C684" i="102"/>
  <c r="K682" i="102"/>
  <c r="K683" i="102" s="1"/>
  <c r="I682" i="102"/>
  <c r="I683" i="102" s="1"/>
  <c r="G682" i="102"/>
  <c r="G683" i="102" s="1"/>
  <c r="E682" i="102"/>
  <c r="E683" i="102" s="1"/>
  <c r="C682" i="102"/>
  <c r="C683" i="102" s="1"/>
  <c r="K680" i="102"/>
  <c r="I680" i="102"/>
  <c r="G680" i="102"/>
  <c r="E680" i="102"/>
  <c r="C680" i="102"/>
  <c r="K678" i="102"/>
  <c r="K679" i="102" s="1"/>
  <c r="I678" i="102"/>
  <c r="I679" i="102" s="1"/>
  <c r="G678" i="102"/>
  <c r="G679" i="102" s="1"/>
  <c r="E678" i="102"/>
  <c r="E679" i="102" s="1"/>
  <c r="C678" i="102"/>
  <c r="C679" i="102" s="1"/>
  <c r="Q684" i="102"/>
  <c r="Q698" i="102"/>
  <c r="Q699" i="102" s="1"/>
  <c r="Q690" i="102"/>
  <c r="Q691" i="102" s="1"/>
  <c r="Q694" i="102"/>
  <c r="Q695" i="102" s="1"/>
  <c r="Q700" i="102"/>
  <c r="Q678" i="102"/>
  <c r="Q679" i="102" s="1"/>
  <c r="Q696" i="102"/>
  <c r="Q680" i="102"/>
  <c r="Q692" i="102"/>
  <c r="Q682" i="102"/>
  <c r="Q683" i="102" s="1"/>
  <c r="S684" i="102"/>
  <c r="S698" i="102"/>
  <c r="S699" i="102" s="1"/>
  <c r="S682" i="102"/>
  <c r="S683" i="102" s="1"/>
  <c r="S694" i="102"/>
  <c r="S695" i="102" s="1"/>
  <c r="S692" i="102"/>
  <c r="S696" i="102"/>
  <c r="S690" i="102"/>
  <c r="S691" i="102" s="1"/>
  <c r="S700" i="102"/>
  <c r="S678" i="102"/>
  <c r="S679" i="102" s="1"/>
  <c r="S680" i="102"/>
  <c r="O694" i="102"/>
  <c r="O695" i="102" s="1"/>
  <c r="O698" i="102"/>
  <c r="O699" i="102" s="1"/>
  <c r="O696" i="102"/>
  <c r="O680" i="102"/>
  <c r="O692" i="102"/>
  <c r="O678" i="102"/>
  <c r="O679" i="102" s="1"/>
  <c r="O690" i="102"/>
  <c r="O691" i="102" s="1"/>
  <c r="O684" i="102"/>
  <c r="O682" i="102"/>
  <c r="O683" i="102" s="1"/>
  <c r="M692" i="102"/>
  <c r="M678" i="102"/>
  <c r="M679" i="102" s="1"/>
  <c r="M680" i="102"/>
  <c r="M684" i="102"/>
  <c r="M682" i="102"/>
  <c r="M683" i="102" s="1"/>
  <c r="M690" i="102"/>
  <c r="M691" i="102" s="1"/>
  <c r="M696" i="102"/>
  <c r="M698" i="102"/>
  <c r="M699" i="102" s="1"/>
  <c r="M700" i="102"/>
  <c r="M694" i="102"/>
  <c r="M695" i="102" s="1"/>
  <c r="K700" i="105"/>
  <c r="I700" i="105"/>
  <c r="G700" i="105"/>
  <c r="E700" i="105"/>
  <c r="C700" i="105"/>
  <c r="K698" i="105"/>
  <c r="K699" i="105" s="1"/>
  <c r="I698" i="105"/>
  <c r="I699" i="105" s="1"/>
  <c r="G698" i="105"/>
  <c r="G699" i="105" s="1"/>
  <c r="E698" i="105"/>
  <c r="E699" i="105" s="1"/>
  <c r="C698" i="105"/>
  <c r="C699" i="105" s="1"/>
  <c r="K696" i="105"/>
  <c r="I696" i="105"/>
  <c r="G696" i="105"/>
  <c r="E696" i="105"/>
  <c r="C696" i="105"/>
  <c r="K694" i="105"/>
  <c r="K695" i="105" s="1"/>
  <c r="I694" i="105"/>
  <c r="I695" i="105" s="1"/>
  <c r="G694" i="105"/>
  <c r="G695" i="105" s="1"/>
  <c r="E694" i="105"/>
  <c r="E695" i="105" s="1"/>
  <c r="C694" i="105"/>
  <c r="C695" i="105" s="1"/>
  <c r="K692" i="105"/>
  <c r="I692" i="105"/>
  <c r="G692" i="105"/>
  <c r="E692" i="105"/>
  <c r="C692" i="105"/>
  <c r="K690" i="105"/>
  <c r="K691" i="105" s="1"/>
  <c r="I690" i="105"/>
  <c r="I691" i="105" s="1"/>
  <c r="G690" i="105"/>
  <c r="G691" i="105" s="1"/>
  <c r="E690" i="105"/>
  <c r="E691" i="105" s="1"/>
  <c r="C690" i="105"/>
  <c r="C691" i="105" s="1"/>
  <c r="K684" i="105"/>
  <c r="I684" i="105"/>
  <c r="G684" i="105"/>
  <c r="E684" i="105"/>
  <c r="C684" i="105"/>
  <c r="K682" i="105"/>
  <c r="K683" i="105" s="1"/>
  <c r="I682" i="105"/>
  <c r="I683" i="105" s="1"/>
  <c r="G682" i="105"/>
  <c r="G683" i="105" s="1"/>
  <c r="E682" i="105"/>
  <c r="E683" i="105" s="1"/>
  <c r="C682" i="105"/>
  <c r="C683" i="105" s="1"/>
  <c r="K680" i="105"/>
  <c r="I680" i="105"/>
  <c r="G680" i="105"/>
  <c r="E680" i="105"/>
  <c r="C680" i="105"/>
  <c r="K678" i="105"/>
  <c r="K679" i="105" s="1"/>
  <c r="I678" i="105"/>
  <c r="I679" i="105" s="1"/>
  <c r="G678" i="105"/>
  <c r="G679" i="105" s="1"/>
  <c r="E678" i="105"/>
  <c r="E679" i="105" s="1"/>
  <c r="C678" i="105"/>
  <c r="C679" i="105" s="1"/>
  <c r="Q698" i="105"/>
  <c r="Q699" i="105" s="1"/>
  <c r="Q696" i="105"/>
  <c r="Q694" i="105"/>
  <c r="Q695" i="105" s="1"/>
  <c r="Q690" i="105"/>
  <c r="Q691" i="105" s="1"/>
  <c r="Q678" i="105"/>
  <c r="Q679" i="105" s="1"/>
  <c r="Q684" i="105"/>
  <c r="Q682" i="105"/>
  <c r="Q683" i="105" s="1"/>
  <c r="Q680" i="105"/>
  <c r="Q692" i="105"/>
  <c r="Q700" i="105"/>
  <c r="S692" i="105"/>
  <c r="S690" i="105"/>
  <c r="S691" i="105" s="1"/>
  <c r="S694" i="105"/>
  <c r="S695" i="105" s="1"/>
  <c r="S682" i="105"/>
  <c r="S683" i="105" s="1"/>
  <c r="S696" i="105"/>
  <c r="S700" i="105"/>
  <c r="S678" i="105"/>
  <c r="S679" i="105" s="1"/>
  <c r="S684" i="105"/>
  <c r="S680" i="105"/>
  <c r="S698" i="105"/>
  <c r="S699" i="105" s="1"/>
  <c r="O682" i="105"/>
  <c r="O683" i="105" s="1"/>
  <c r="O698" i="105"/>
  <c r="O699" i="105" s="1"/>
  <c r="O684" i="105"/>
  <c r="O690" i="105"/>
  <c r="O691" i="105" s="1"/>
  <c r="O692" i="105"/>
  <c r="O678" i="105"/>
  <c r="O679" i="105" s="1"/>
  <c r="O696" i="105"/>
  <c r="O694" i="105"/>
  <c r="O695" i="105" s="1"/>
  <c r="O680" i="105"/>
  <c r="M682" i="105"/>
  <c r="M683" i="105" s="1"/>
  <c r="M678" i="105"/>
  <c r="M679" i="105" s="1"/>
  <c r="M690" i="105"/>
  <c r="M691" i="105" s="1"/>
  <c r="M680" i="105"/>
  <c r="M694" i="105"/>
  <c r="M695" i="105" s="1"/>
  <c r="M698" i="105"/>
  <c r="M699" i="105" s="1"/>
  <c r="M700" i="105"/>
  <c r="M684" i="105"/>
  <c r="M692" i="105"/>
  <c r="M696" i="105"/>
  <c r="C702" i="105"/>
  <c r="O725" i="105" s="1"/>
  <c r="U677" i="105"/>
  <c r="U677" i="104"/>
  <c r="C702" i="104"/>
  <c r="C702" i="103"/>
  <c r="O725" i="103" s="1"/>
  <c r="U677" i="103"/>
  <c r="C702" i="102"/>
  <c r="O725" i="102" s="1"/>
  <c r="U677" i="102"/>
  <c r="C727" i="101"/>
  <c r="O750" i="101" s="1"/>
  <c r="U702" i="101"/>
  <c r="C703" i="95"/>
  <c r="O726" i="95" s="1"/>
  <c r="U678" i="95"/>
  <c r="K725" i="102" l="1"/>
  <c r="I725" i="102"/>
  <c r="G725" i="102"/>
  <c r="E725" i="102"/>
  <c r="C725" i="102"/>
  <c r="K723" i="102"/>
  <c r="K724" i="102" s="1"/>
  <c r="I723" i="102"/>
  <c r="I724" i="102" s="1"/>
  <c r="G723" i="102"/>
  <c r="G724" i="102" s="1"/>
  <c r="E723" i="102"/>
  <c r="E724" i="102" s="1"/>
  <c r="C723" i="102"/>
  <c r="C724" i="102" s="1"/>
  <c r="K721" i="102"/>
  <c r="I721" i="102"/>
  <c r="G721" i="102"/>
  <c r="E721" i="102"/>
  <c r="C721" i="102"/>
  <c r="K719" i="102"/>
  <c r="K720" i="102" s="1"/>
  <c r="I719" i="102"/>
  <c r="I720" i="102" s="1"/>
  <c r="G719" i="102"/>
  <c r="G720" i="102" s="1"/>
  <c r="E719" i="102"/>
  <c r="E720" i="102" s="1"/>
  <c r="C719" i="102"/>
  <c r="C720" i="102" s="1"/>
  <c r="K717" i="102"/>
  <c r="I717" i="102"/>
  <c r="G717" i="102"/>
  <c r="E717" i="102"/>
  <c r="C717" i="102"/>
  <c r="K715" i="102"/>
  <c r="K716" i="102" s="1"/>
  <c r="I715" i="102"/>
  <c r="I716" i="102" s="1"/>
  <c r="G715" i="102"/>
  <c r="G716" i="102" s="1"/>
  <c r="E715" i="102"/>
  <c r="E716" i="102" s="1"/>
  <c r="C715" i="102"/>
  <c r="C716" i="102" s="1"/>
  <c r="K709" i="102"/>
  <c r="I709" i="102"/>
  <c r="G709" i="102"/>
  <c r="E709" i="102"/>
  <c r="C709" i="102"/>
  <c r="K707" i="102"/>
  <c r="K708" i="102" s="1"/>
  <c r="I707" i="102"/>
  <c r="I708" i="102" s="1"/>
  <c r="G707" i="102"/>
  <c r="G708" i="102" s="1"/>
  <c r="E707" i="102"/>
  <c r="E708" i="102" s="1"/>
  <c r="C707" i="102"/>
  <c r="C708" i="102" s="1"/>
  <c r="K705" i="102"/>
  <c r="I705" i="102"/>
  <c r="G705" i="102"/>
  <c r="E705" i="102"/>
  <c r="C705" i="102"/>
  <c r="K703" i="102"/>
  <c r="K704" i="102" s="1"/>
  <c r="I703" i="102"/>
  <c r="I704" i="102" s="1"/>
  <c r="G703" i="102"/>
  <c r="G704" i="102" s="1"/>
  <c r="E703" i="102"/>
  <c r="E704" i="102" s="1"/>
  <c r="C703" i="102"/>
  <c r="C704" i="102" s="1"/>
  <c r="Q717" i="102"/>
  <c r="Q715" i="102"/>
  <c r="Q716" i="102" s="1"/>
  <c r="Q705" i="102"/>
  <c r="Q707" i="102"/>
  <c r="Q708" i="102" s="1"/>
  <c r="Q721" i="102"/>
  <c r="Q723" i="102"/>
  <c r="Q724" i="102" s="1"/>
  <c r="Q709" i="102"/>
  <c r="Q703" i="102"/>
  <c r="Q704" i="102" s="1"/>
  <c r="Q719" i="102"/>
  <c r="Q720" i="102" s="1"/>
  <c r="Q725" i="102"/>
  <c r="S725" i="102"/>
  <c r="S707" i="102"/>
  <c r="S708" i="102" s="1"/>
  <c r="S723" i="102"/>
  <c r="S724" i="102" s="1"/>
  <c r="S715" i="102"/>
  <c r="S716" i="102" s="1"/>
  <c r="S705" i="102"/>
  <c r="S703" i="102"/>
  <c r="S704" i="102" s="1"/>
  <c r="S721" i="102"/>
  <c r="S717" i="102"/>
  <c r="S709" i="102"/>
  <c r="S719" i="102"/>
  <c r="S720" i="102" s="1"/>
  <c r="O719" i="102"/>
  <c r="O720" i="102" s="1"/>
  <c r="O715" i="102"/>
  <c r="O716" i="102" s="1"/>
  <c r="O707" i="102"/>
  <c r="O708" i="102" s="1"/>
  <c r="O717" i="102"/>
  <c r="O709" i="102"/>
  <c r="O723" i="102"/>
  <c r="O724" i="102" s="1"/>
  <c r="O705" i="102"/>
  <c r="O721" i="102"/>
  <c r="O703" i="102"/>
  <c r="O704" i="102" s="1"/>
  <c r="M705" i="102"/>
  <c r="M709" i="102"/>
  <c r="M723" i="102"/>
  <c r="M724" i="102" s="1"/>
  <c r="M707" i="102"/>
  <c r="M708" i="102" s="1"/>
  <c r="M719" i="102"/>
  <c r="M720" i="102" s="1"/>
  <c r="M715" i="102"/>
  <c r="M716" i="102" s="1"/>
  <c r="M725" i="102"/>
  <c r="M721" i="102"/>
  <c r="M717" i="102"/>
  <c r="M703" i="102"/>
  <c r="M704" i="102" s="1"/>
  <c r="K725" i="105"/>
  <c r="I725" i="105"/>
  <c r="G725" i="105"/>
  <c r="E725" i="105"/>
  <c r="C725" i="105"/>
  <c r="K723" i="105"/>
  <c r="K724" i="105" s="1"/>
  <c r="I723" i="105"/>
  <c r="I724" i="105" s="1"/>
  <c r="G723" i="105"/>
  <c r="G724" i="105" s="1"/>
  <c r="E723" i="105"/>
  <c r="E724" i="105" s="1"/>
  <c r="C723" i="105"/>
  <c r="C724" i="105" s="1"/>
  <c r="K721" i="105"/>
  <c r="I721" i="105"/>
  <c r="G721" i="105"/>
  <c r="E721" i="105"/>
  <c r="C721" i="105"/>
  <c r="K719" i="105"/>
  <c r="K720" i="105" s="1"/>
  <c r="I719" i="105"/>
  <c r="I720" i="105" s="1"/>
  <c r="G719" i="105"/>
  <c r="G720" i="105" s="1"/>
  <c r="E719" i="105"/>
  <c r="E720" i="105" s="1"/>
  <c r="C719" i="105"/>
  <c r="C720" i="105" s="1"/>
  <c r="K717" i="105"/>
  <c r="I717" i="105"/>
  <c r="G717" i="105"/>
  <c r="E717" i="105"/>
  <c r="C717" i="105"/>
  <c r="K715" i="105"/>
  <c r="K716" i="105" s="1"/>
  <c r="I715" i="105"/>
  <c r="I716" i="105" s="1"/>
  <c r="G715" i="105"/>
  <c r="G716" i="105" s="1"/>
  <c r="E715" i="105"/>
  <c r="E716" i="105" s="1"/>
  <c r="C715" i="105"/>
  <c r="C716" i="105" s="1"/>
  <c r="K709" i="105"/>
  <c r="I709" i="105"/>
  <c r="G709" i="105"/>
  <c r="E709" i="105"/>
  <c r="C709" i="105"/>
  <c r="K707" i="105"/>
  <c r="K708" i="105" s="1"/>
  <c r="I707" i="105"/>
  <c r="I708" i="105" s="1"/>
  <c r="G707" i="105"/>
  <c r="G708" i="105" s="1"/>
  <c r="E707" i="105"/>
  <c r="E708" i="105" s="1"/>
  <c r="C707" i="105"/>
  <c r="C708" i="105" s="1"/>
  <c r="K705" i="105"/>
  <c r="I705" i="105"/>
  <c r="G705" i="105"/>
  <c r="E705" i="105"/>
  <c r="C705" i="105"/>
  <c r="K703" i="105"/>
  <c r="K704" i="105" s="1"/>
  <c r="I703" i="105"/>
  <c r="I704" i="105" s="1"/>
  <c r="G703" i="105"/>
  <c r="G704" i="105" s="1"/>
  <c r="E703" i="105"/>
  <c r="E704" i="105" s="1"/>
  <c r="C703" i="105"/>
  <c r="C704" i="105" s="1"/>
  <c r="Q725" i="105"/>
  <c r="Q715" i="105"/>
  <c r="Q716" i="105" s="1"/>
  <c r="Q721" i="105"/>
  <c r="Q705" i="105"/>
  <c r="Q717" i="105"/>
  <c r="Q709" i="105"/>
  <c r="Q719" i="105"/>
  <c r="Q720" i="105" s="1"/>
  <c r="Q703" i="105"/>
  <c r="Q704" i="105" s="1"/>
  <c r="Q723" i="105"/>
  <c r="Q724" i="105" s="1"/>
  <c r="Q707" i="105"/>
  <c r="Q708" i="105" s="1"/>
  <c r="S725" i="105"/>
  <c r="S723" i="105"/>
  <c r="S724" i="105" s="1"/>
  <c r="S715" i="105"/>
  <c r="S716" i="105" s="1"/>
  <c r="S705" i="105"/>
  <c r="S717" i="105"/>
  <c r="S719" i="105"/>
  <c r="S720" i="105" s="1"/>
  <c r="S721" i="105"/>
  <c r="S709" i="105"/>
  <c r="S707" i="105"/>
  <c r="S708" i="105" s="1"/>
  <c r="S703" i="105"/>
  <c r="S704" i="105" s="1"/>
  <c r="O717" i="105"/>
  <c r="O715" i="105"/>
  <c r="O716" i="105" s="1"/>
  <c r="O709" i="105"/>
  <c r="O707" i="105"/>
  <c r="O708" i="105" s="1"/>
  <c r="O703" i="105"/>
  <c r="O704" i="105" s="1"/>
  <c r="O721" i="105"/>
  <c r="O719" i="105"/>
  <c r="O720" i="105" s="1"/>
  <c r="O705" i="105"/>
  <c r="O723" i="105"/>
  <c r="O724" i="105" s="1"/>
  <c r="M723" i="105"/>
  <c r="M724" i="105" s="1"/>
  <c r="M725" i="105"/>
  <c r="M705" i="105"/>
  <c r="M707" i="105"/>
  <c r="M708" i="105" s="1"/>
  <c r="M709" i="105"/>
  <c r="M715" i="105"/>
  <c r="M716" i="105" s="1"/>
  <c r="M703" i="105"/>
  <c r="M704" i="105" s="1"/>
  <c r="M721" i="105"/>
  <c r="M719" i="105"/>
  <c r="M720" i="105" s="1"/>
  <c r="M717" i="105"/>
  <c r="K750" i="101"/>
  <c r="K748" i="101"/>
  <c r="K749" i="101" s="1"/>
  <c r="K746" i="101"/>
  <c r="K744" i="101"/>
  <c r="K745" i="101" s="1"/>
  <c r="K742" i="101"/>
  <c r="K740" i="101"/>
  <c r="K741" i="101" s="1"/>
  <c r="K734" i="101"/>
  <c r="K732" i="101"/>
  <c r="K733" i="101" s="1"/>
  <c r="K730" i="101"/>
  <c r="K728" i="101"/>
  <c r="K729" i="101" s="1"/>
  <c r="I750" i="101"/>
  <c r="I748" i="101"/>
  <c r="I749" i="101" s="1"/>
  <c r="I746" i="101"/>
  <c r="I744" i="101"/>
  <c r="I745" i="101" s="1"/>
  <c r="I742" i="101"/>
  <c r="I740" i="101"/>
  <c r="I741" i="101" s="1"/>
  <c r="I734" i="101"/>
  <c r="I732" i="101"/>
  <c r="I733" i="101" s="1"/>
  <c r="I730" i="101"/>
  <c r="I728" i="101"/>
  <c r="I729" i="101" s="1"/>
  <c r="G750" i="101"/>
  <c r="G748" i="101"/>
  <c r="G749" i="101" s="1"/>
  <c r="G746" i="101"/>
  <c r="G744" i="101"/>
  <c r="G745" i="101" s="1"/>
  <c r="G742" i="101"/>
  <c r="G740" i="101"/>
  <c r="G741" i="101" s="1"/>
  <c r="G734" i="101"/>
  <c r="G732" i="101"/>
  <c r="G733" i="101" s="1"/>
  <c r="G730" i="101"/>
  <c r="G728" i="101"/>
  <c r="G729" i="101" s="1"/>
  <c r="E750" i="101"/>
  <c r="E748" i="101"/>
  <c r="E749" i="101" s="1"/>
  <c r="E746" i="101"/>
  <c r="E744" i="101"/>
  <c r="E745" i="101" s="1"/>
  <c r="E742" i="101"/>
  <c r="E740" i="101"/>
  <c r="E741" i="101" s="1"/>
  <c r="E734" i="101"/>
  <c r="E732" i="101"/>
  <c r="E733" i="101" s="1"/>
  <c r="E730" i="101"/>
  <c r="E728" i="101"/>
  <c r="E729" i="101" s="1"/>
  <c r="C750" i="101"/>
  <c r="C748" i="101"/>
  <c r="C749" i="101" s="1"/>
  <c r="C746" i="101"/>
  <c r="C744" i="101"/>
  <c r="C745" i="101" s="1"/>
  <c r="C742" i="101"/>
  <c r="C740" i="101"/>
  <c r="C741" i="101" s="1"/>
  <c r="C734" i="101"/>
  <c r="C732" i="101"/>
  <c r="C733" i="101" s="1"/>
  <c r="C730" i="101"/>
  <c r="C728" i="101"/>
  <c r="C729" i="101" s="1"/>
  <c r="Q734" i="101"/>
  <c r="Q744" i="101"/>
  <c r="Q745" i="101" s="1"/>
  <c r="Q748" i="101"/>
  <c r="Q749" i="101" s="1"/>
  <c r="Q742" i="101"/>
  <c r="Q740" i="101"/>
  <c r="Q741" i="101" s="1"/>
  <c r="Q750" i="101"/>
  <c r="Q728" i="101"/>
  <c r="Q729" i="101" s="1"/>
  <c r="Q746" i="101"/>
  <c r="Q730" i="101"/>
  <c r="Q732" i="101"/>
  <c r="Q733" i="101" s="1"/>
  <c r="S732" i="101"/>
  <c r="S733" i="101" s="1"/>
  <c r="S728" i="101"/>
  <c r="S729" i="101" s="1"/>
  <c r="S740" i="101"/>
  <c r="S741" i="101" s="1"/>
  <c r="S746" i="101"/>
  <c r="S742" i="101"/>
  <c r="S730" i="101"/>
  <c r="S734" i="101"/>
  <c r="S744" i="101"/>
  <c r="S745" i="101" s="1"/>
  <c r="S748" i="101"/>
  <c r="S749" i="101" s="1"/>
  <c r="S750" i="101"/>
  <c r="O746" i="101"/>
  <c r="O748" i="101"/>
  <c r="O749" i="101" s="1"/>
  <c r="O742" i="101"/>
  <c r="O744" i="101"/>
  <c r="O745" i="101" s="1"/>
  <c r="O732" i="101"/>
  <c r="O733" i="101" s="1"/>
  <c r="O740" i="101"/>
  <c r="O741" i="101" s="1"/>
  <c r="O734" i="101"/>
  <c r="O728" i="101"/>
  <c r="O729" i="101" s="1"/>
  <c r="O730" i="101"/>
  <c r="M744" i="101"/>
  <c r="M745" i="101" s="1"/>
  <c r="M734" i="101"/>
  <c r="M750" i="101"/>
  <c r="M748" i="101"/>
  <c r="M749" i="101" s="1"/>
  <c r="M728" i="101"/>
  <c r="M729" i="101" s="1"/>
  <c r="M730" i="101"/>
  <c r="M746" i="101"/>
  <c r="M740" i="101"/>
  <c r="M741" i="101" s="1"/>
  <c r="M742" i="101"/>
  <c r="M732" i="101"/>
  <c r="M733" i="101" s="1"/>
  <c r="K726" i="95"/>
  <c r="K724" i="95"/>
  <c r="K725" i="95" s="1"/>
  <c r="K722" i="95"/>
  <c r="K720" i="95"/>
  <c r="K721" i="95" s="1"/>
  <c r="K718" i="95"/>
  <c r="K716" i="95"/>
  <c r="K717" i="95" s="1"/>
  <c r="K710" i="95"/>
  <c r="K708" i="95"/>
  <c r="K709" i="95" s="1"/>
  <c r="K706" i="95"/>
  <c r="K704" i="95"/>
  <c r="K705" i="95" s="1"/>
  <c r="I726" i="95"/>
  <c r="I724" i="95"/>
  <c r="I725" i="95" s="1"/>
  <c r="I722" i="95"/>
  <c r="I720" i="95"/>
  <c r="I721" i="95" s="1"/>
  <c r="I718" i="95"/>
  <c r="I716" i="95"/>
  <c r="I717" i="95" s="1"/>
  <c r="I710" i="95"/>
  <c r="I708" i="95"/>
  <c r="I709" i="95" s="1"/>
  <c r="I706" i="95"/>
  <c r="I704" i="95"/>
  <c r="I705" i="95" s="1"/>
  <c r="Q710" i="95"/>
  <c r="Q716" i="95"/>
  <c r="Q717" i="95" s="1"/>
  <c r="Q704" i="95"/>
  <c r="Q705" i="95" s="1"/>
  <c r="Q718" i="95"/>
  <c r="Q708" i="95"/>
  <c r="Q709" i="95" s="1"/>
  <c r="Q724" i="95"/>
  <c r="Q725" i="95" s="1"/>
  <c r="Q722" i="95"/>
  <c r="Q720" i="95"/>
  <c r="Q721" i="95" s="1"/>
  <c r="Q726" i="95"/>
  <c r="Q706" i="95"/>
  <c r="S722" i="95"/>
  <c r="S716" i="95"/>
  <c r="S717" i="95" s="1"/>
  <c r="S704" i="95"/>
  <c r="S705" i="95" s="1"/>
  <c r="S710" i="95"/>
  <c r="S718" i="95"/>
  <c r="S708" i="95"/>
  <c r="S709" i="95" s="1"/>
  <c r="S706" i="95"/>
  <c r="S726" i="95"/>
  <c r="S720" i="95"/>
  <c r="S721" i="95" s="1"/>
  <c r="S724" i="95"/>
  <c r="S725" i="95" s="1"/>
  <c r="O722" i="95"/>
  <c r="O720" i="95"/>
  <c r="O721" i="95" s="1"/>
  <c r="O708" i="95"/>
  <c r="O709" i="95" s="1"/>
  <c r="O706" i="95"/>
  <c r="O716" i="95"/>
  <c r="O717" i="95" s="1"/>
  <c r="O710" i="95"/>
  <c r="O718" i="95"/>
  <c r="O704" i="95"/>
  <c r="O705" i="95" s="1"/>
  <c r="O724" i="95"/>
  <c r="O725" i="95" s="1"/>
  <c r="M716" i="95"/>
  <c r="M717" i="95" s="1"/>
  <c r="M722" i="95"/>
  <c r="M704" i="95"/>
  <c r="M705" i="95" s="1"/>
  <c r="M710" i="95"/>
  <c r="M708" i="95"/>
  <c r="M709" i="95" s="1"/>
  <c r="M720" i="95"/>
  <c r="M721" i="95" s="1"/>
  <c r="M706" i="95"/>
  <c r="M724" i="95"/>
  <c r="M725" i="95" s="1"/>
  <c r="M726" i="95"/>
  <c r="M718" i="95"/>
  <c r="G726" i="95"/>
  <c r="G724" i="95"/>
  <c r="G725" i="95" s="1"/>
  <c r="G722" i="95"/>
  <c r="G720" i="95"/>
  <c r="G721" i="95" s="1"/>
  <c r="G718" i="95"/>
  <c r="G716" i="95"/>
  <c r="G717" i="95" s="1"/>
  <c r="G710" i="95"/>
  <c r="G708" i="95"/>
  <c r="G709" i="95" s="1"/>
  <c r="G706" i="95"/>
  <c r="G704" i="95"/>
  <c r="G705" i="95" s="1"/>
  <c r="E726" i="95"/>
  <c r="E724" i="95"/>
  <c r="E725" i="95" s="1"/>
  <c r="E722" i="95"/>
  <c r="E720" i="95"/>
  <c r="E721" i="95" s="1"/>
  <c r="E718" i="95"/>
  <c r="E716" i="95"/>
  <c r="E717" i="95" s="1"/>
  <c r="E710" i="95"/>
  <c r="E708" i="95"/>
  <c r="E709" i="95" s="1"/>
  <c r="E706" i="95"/>
  <c r="E704" i="95"/>
  <c r="E705" i="95" s="1"/>
  <c r="C726" i="95"/>
  <c r="C724" i="95"/>
  <c r="C725" i="95" s="1"/>
  <c r="C722" i="95"/>
  <c r="C720" i="95"/>
  <c r="C721" i="95" s="1"/>
  <c r="C718" i="95"/>
  <c r="C716" i="95"/>
  <c r="C717" i="95" s="1"/>
  <c r="C710" i="95"/>
  <c r="C708" i="95"/>
  <c r="C709" i="95" s="1"/>
  <c r="C706" i="95"/>
  <c r="C704" i="95"/>
  <c r="C705" i="95" s="1"/>
  <c r="K725" i="103"/>
  <c r="I725" i="103"/>
  <c r="G725" i="103"/>
  <c r="E725" i="103"/>
  <c r="C725" i="103"/>
  <c r="K723" i="103"/>
  <c r="K724" i="103" s="1"/>
  <c r="I723" i="103"/>
  <c r="I724" i="103" s="1"/>
  <c r="G723" i="103"/>
  <c r="G724" i="103" s="1"/>
  <c r="E723" i="103"/>
  <c r="E724" i="103" s="1"/>
  <c r="C723" i="103"/>
  <c r="C724" i="103" s="1"/>
  <c r="K721" i="103"/>
  <c r="I721" i="103"/>
  <c r="G721" i="103"/>
  <c r="E721" i="103"/>
  <c r="C721" i="103"/>
  <c r="K719" i="103"/>
  <c r="K720" i="103" s="1"/>
  <c r="I719" i="103"/>
  <c r="I720" i="103" s="1"/>
  <c r="G719" i="103"/>
  <c r="G720" i="103" s="1"/>
  <c r="E719" i="103"/>
  <c r="E720" i="103" s="1"/>
  <c r="C719" i="103"/>
  <c r="C720" i="103" s="1"/>
  <c r="K717" i="103"/>
  <c r="I717" i="103"/>
  <c r="G717" i="103"/>
  <c r="E717" i="103"/>
  <c r="C717" i="103"/>
  <c r="K715" i="103"/>
  <c r="K716" i="103" s="1"/>
  <c r="I715" i="103"/>
  <c r="I716" i="103" s="1"/>
  <c r="G715" i="103"/>
  <c r="G716" i="103" s="1"/>
  <c r="E715" i="103"/>
  <c r="E716" i="103" s="1"/>
  <c r="C715" i="103"/>
  <c r="C716" i="103" s="1"/>
  <c r="K709" i="103"/>
  <c r="I709" i="103"/>
  <c r="G709" i="103"/>
  <c r="E709" i="103"/>
  <c r="C709" i="103"/>
  <c r="K707" i="103"/>
  <c r="K708" i="103" s="1"/>
  <c r="I707" i="103"/>
  <c r="I708" i="103" s="1"/>
  <c r="G707" i="103"/>
  <c r="G708" i="103" s="1"/>
  <c r="E707" i="103"/>
  <c r="E708" i="103" s="1"/>
  <c r="C707" i="103"/>
  <c r="C708" i="103" s="1"/>
  <c r="K705" i="103"/>
  <c r="I705" i="103"/>
  <c r="G705" i="103"/>
  <c r="E705" i="103"/>
  <c r="C705" i="103"/>
  <c r="K703" i="103"/>
  <c r="K704" i="103" s="1"/>
  <c r="I703" i="103"/>
  <c r="I704" i="103" s="1"/>
  <c r="G703" i="103"/>
  <c r="G704" i="103" s="1"/>
  <c r="E703" i="103"/>
  <c r="E704" i="103" s="1"/>
  <c r="C703" i="103"/>
  <c r="C704" i="103" s="1"/>
  <c r="Q717" i="103"/>
  <c r="Q723" i="103"/>
  <c r="Q724" i="103" s="1"/>
  <c r="Q719" i="103"/>
  <c r="Q720" i="103" s="1"/>
  <c r="Q725" i="103"/>
  <c r="Q721" i="103"/>
  <c r="Q715" i="103"/>
  <c r="Q716" i="103" s="1"/>
  <c r="Q707" i="103"/>
  <c r="Q708" i="103" s="1"/>
  <c r="Q709" i="103"/>
  <c r="Q705" i="103"/>
  <c r="Q703" i="103"/>
  <c r="Q704" i="103" s="1"/>
  <c r="S725" i="103"/>
  <c r="S723" i="103"/>
  <c r="S724" i="103" s="1"/>
  <c r="S719" i="103"/>
  <c r="S720" i="103" s="1"/>
  <c r="S703" i="103"/>
  <c r="S704" i="103" s="1"/>
  <c r="S715" i="103"/>
  <c r="S716" i="103" s="1"/>
  <c r="S721" i="103"/>
  <c r="S705" i="103"/>
  <c r="S709" i="103"/>
  <c r="S707" i="103"/>
  <c r="S708" i="103" s="1"/>
  <c r="S717" i="103"/>
  <c r="O707" i="103"/>
  <c r="O708" i="103" s="1"/>
  <c r="O705" i="103"/>
  <c r="O723" i="103"/>
  <c r="O724" i="103" s="1"/>
  <c r="O709" i="103"/>
  <c r="O703" i="103"/>
  <c r="O704" i="103" s="1"/>
  <c r="O719" i="103"/>
  <c r="O720" i="103" s="1"/>
  <c r="O721" i="103"/>
  <c r="O717" i="103"/>
  <c r="O715" i="103"/>
  <c r="O716" i="103" s="1"/>
  <c r="M723" i="103"/>
  <c r="M724" i="103" s="1"/>
  <c r="M717" i="103"/>
  <c r="M707" i="103"/>
  <c r="M708" i="103" s="1"/>
  <c r="M705" i="103"/>
  <c r="M709" i="103"/>
  <c r="M719" i="103"/>
  <c r="M720" i="103" s="1"/>
  <c r="M703" i="103"/>
  <c r="M704" i="103" s="1"/>
  <c r="M725" i="103"/>
  <c r="M715" i="103"/>
  <c r="M716" i="103" s="1"/>
  <c r="M721" i="103"/>
  <c r="E723" i="104"/>
  <c r="E724" i="104" s="1"/>
  <c r="I719" i="104"/>
  <c r="I720" i="104" s="1"/>
  <c r="G715" i="104"/>
  <c r="G716" i="104" s="1"/>
  <c r="E703" i="104"/>
  <c r="E704" i="104" s="1"/>
  <c r="K725" i="104"/>
  <c r="I725" i="104"/>
  <c r="K721" i="104"/>
  <c r="E719" i="104"/>
  <c r="E720" i="104" s="1"/>
  <c r="I705" i="104"/>
  <c r="G725" i="104"/>
  <c r="I721" i="104"/>
  <c r="K709" i="104"/>
  <c r="G705" i="104"/>
  <c r="E725" i="104"/>
  <c r="G721" i="104"/>
  <c r="G717" i="104"/>
  <c r="E709" i="104"/>
  <c r="E717" i="104"/>
  <c r="K723" i="104"/>
  <c r="K724" i="104" s="1"/>
  <c r="E705" i="104"/>
  <c r="I723" i="104"/>
  <c r="I724" i="104" s="1"/>
  <c r="G723" i="104"/>
  <c r="G724" i="104" s="1"/>
  <c r="K715" i="104"/>
  <c r="K716" i="104" s="1"/>
  <c r="I715" i="104"/>
  <c r="I716" i="104" s="1"/>
  <c r="E721" i="104"/>
  <c r="E715" i="104"/>
  <c r="E716" i="104" s="1"/>
  <c r="I709" i="104"/>
  <c r="K703" i="104"/>
  <c r="K704" i="104" s="1"/>
  <c r="G709" i="104"/>
  <c r="I703" i="104"/>
  <c r="I704" i="104" s="1"/>
  <c r="K707" i="104"/>
  <c r="K708" i="104" s="1"/>
  <c r="G703" i="104"/>
  <c r="G704" i="104" s="1"/>
  <c r="K719" i="104"/>
  <c r="K720" i="104" s="1"/>
  <c r="I707" i="104"/>
  <c r="I708" i="104" s="1"/>
  <c r="G719" i="104"/>
  <c r="G720" i="104" s="1"/>
  <c r="G707" i="104"/>
  <c r="G708" i="104" s="1"/>
  <c r="K717" i="104"/>
  <c r="E707" i="104"/>
  <c r="E708" i="104" s="1"/>
  <c r="I717" i="104"/>
  <c r="K705" i="104"/>
  <c r="S721" i="104"/>
  <c r="S715" i="104"/>
  <c r="S716" i="104" s="1"/>
  <c r="O707" i="104"/>
  <c r="O708" i="104" s="1"/>
  <c r="Q721" i="104"/>
  <c r="Q715" i="104"/>
  <c r="Q716" i="104" s="1"/>
  <c r="M707" i="104"/>
  <c r="M708" i="104" s="1"/>
  <c r="S725" i="104"/>
  <c r="O721" i="104"/>
  <c r="O715" i="104"/>
  <c r="O716" i="104" s="1"/>
  <c r="S705" i="104"/>
  <c r="Q725" i="104"/>
  <c r="M721" i="104"/>
  <c r="M715" i="104"/>
  <c r="M716" i="104" s="1"/>
  <c r="Q705" i="104"/>
  <c r="O725" i="104"/>
  <c r="S719" i="104"/>
  <c r="S720" i="104" s="1"/>
  <c r="S709" i="104"/>
  <c r="O705" i="104"/>
  <c r="M725" i="104"/>
  <c r="Q719" i="104"/>
  <c r="Q720" i="104" s="1"/>
  <c r="Q709" i="104"/>
  <c r="M705" i="104"/>
  <c r="O719" i="104"/>
  <c r="O720" i="104" s="1"/>
  <c r="O709" i="104"/>
  <c r="S703" i="104"/>
  <c r="S704" i="104" s="1"/>
  <c r="M719" i="104"/>
  <c r="M720" i="104" s="1"/>
  <c r="M709" i="104"/>
  <c r="Q703" i="104"/>
  <c r="Q704" i="104" s="1"/>
  <c r="S723" i="104"/>
  <c r="S724" i="104" s="1"/>
  <c r="S717" i="104"/>
  <c r="O703" i="104"/>
  <c r="O704" i="104" s="1"/>
  <c r="M723" i="104"/>
  <c r="M724" i="104" s="1"/>
  <c r="M717" i="104"/>
  <c r="Q707" i="104"/>
  <c r="Q708" i="104" s="1"/>
  <c r="Q723" i="104"/>
  <c r="Q724" i="104" s="1"/>
  <c r="O723" i="104"/>
  <c r="O724" i="104" s="1"/>
  <c r="Q717" i="104"/>
  <c r="O717" i="104"/>
  <c r="S707" i="104"/>
  <c r="S708" i="104" s="1"/>
  <c r="M703" i="104"/>
  <c r="M704" i="104" s="1"/>
  <c r="C727" i="105"/>
  <c r="O750" i="105" s="1"/>
  <c r="U702" i="105"/>
  <c r="U702" i="104"/>
  <c r="C727" i="103"/>
  <c r="O750" i="103" s="1"/>
  <c r="U702" i="103"/>
  <c r="C727" i="102"/>
  <c r="O750" i="102" s="1"/>
  <c r="U702" i="102"/>
  <c r="U727" i="101"/>
  <c r="C728" i="95"/>
  <c r="O751" i="95" s="1"/>
  <c r="U703" i="95"/>
  <c r="I750" i="105" l="1"/>
  <c r="I748" i="105"/>
  <c r="I749" i="105" s="1"/>
  <c r="I746" i="105"/>
  <c r="I744" i="105"/>
  <c r="I745" i="105" s="1"/>
  <c r="I742" i="105"/>
  <c r="I740" i="105"/>
  <c r="I741" i="105" s="1"/>
  <c r="I734" i="105"/>
  <c r="I732" i="105"/>
  <c r="I733" i="105" s="1"/>
  <c r="I730" i="105"/>
  <c r="I728" i="105"/>
  <c r="I729" i="105" s="1"/>
  <c r="K750" i="105"/>
  <c r="G750" i="105"/>
  <c r="E750" i="105"/>
  <c r="C750" i="105"/>
  <c r="K748" i="105"/>
  <c r="K749" i="105" s="1"/>
  <c r="G748" i="105"/>
  <c r="G749" i="105" s="1"/>
  <c r="E748" i="105"/>
  <c r="E749" i="105" s="1"/>
  <c r="C748" i="105"/>
  <c r="C749" i="105" s="1"/>
  <c r="K746" i="105"/>
  <c r="G746" i="105"/>
  <c r="E746" i="105"/>
  <c r="C746" i="105"/>
  <c r="K744" i="105"/>
  <c r="K745" i="105" s="1"/>
  <c r="G744" i="105"/>
  <c r="G745" i="105" s="1"/>
  <c r="E744" i="105"/>
  <c r="E745" i="105" s="1"/>
  <c r="C744" i="105"/>
  <c r="C745" i="105" s="1"/>
  <c r="K742" i="105"/>
  <c r="G742" i="105"/>
  <c r="E742" i="105"/>
  <c r="C742" i="105"/>
  <c r="K740" i="105"/>
  <c r="K741" i="105" s="1"/>
  <c r="G740" i="105"/>
  <c r="G741" i="105" s="1"/>
  <c r="E740" i="105"/>
  <c r="E741" i="105" s="1"/>
  <c r="C740" i="105"/>
  <c r="C741" i="105" s="1"/>
  <c r="K734" i="105"/>
  <c r="G734" i="105"/>
  <c r="E734" i="105"/>
  <c r="C734" i="105"/>
  <c r="K732" i="105"/>
  <c r="K733" i="105" s="1"/>
  <c r="G732" i="105"/>
  <c r="G733" i="105" s="1"/>
  <c r="E732" i="105"/>
  <c r="E733" i="105" s="1"/>
  <c r="C732" i="105"/>
  <c r="C733" i="105" s="1"/>
  <c r="K730" i="105"/>
  <c r="G730" i="105"/>
  <c r="E730" i="105"/>
  <c r="C730" i="105"/>
  <c r="K728" i="105"/>
  <c r="K729" i="105" s="1"/>
  <c r="G728" i="105"/>
  <c r="G729" i="105" s="1"/>
  <c r="E728" i="105"/>
  <c r="E729" i="105" s="1"/>
  <c r="C728" i="105"/>
  <c r="C729" i="105" s="1"/>
  <c r="Q740" i="105"/>
  <c r="Q741" i="105" s="1"/>
  <c r="Q730" i="105"/>
  <c r="Q744" i="105"/>
  <c r="Q745" i="105" s="1"/>
  <c r="Q734" i="105"/>
  <c r="Q742" i="105"/>
  <c r="Q728" i="105"/>
  <c r="Q729" i="105" s="1"/>
  <c r="Q732" i="105"/>
  <c r="Q733" i="105" s="1"/>
  <c r="Q750" i="105"/>
  <c r="Q746" i="105"/>
  <c r="Q748" i="105"/>
  <c r="Q749" i="105" s="1"/>
  <c r="S744" i="105"/>
  <c r="S745" i="105" s="1"/>
  <c r="S730" i="105"/>
  <c r="S748" i="105"/>
  <c r="S749" i="105" s="1"/>
  <c r="S746" i="105"/>
  <c r="S742" i="105"/>
  <c r="S750" i="105"/>
  <c r="S728" i="105"/>
  <c r="S729" i="105" s="1"/>
  <c r="S740" i="105"/>
  <c r="S741" i="105" s="1"/>
  <c r="S734" i="105"/>
  <c r="S732" i="105"/>
  <c r="S733" i="105" s="1"/>
  <c r="O732" i="105"/>
  <c r="O733" i="105" s="1"/>
  <c r="O742" i="105"/>
  <c r="O746" i="105"/>
  <c r="O730" i="105"/>
  <c r="O728" i="105"/>
  <c r="O729" i="105" s="1"/>
  <c r="O734" i="105"/>
  <c r="O744" i="105"/>
  <c r="O745" i="105" s="1"/>
  <c r="O740" i="105"/>
  <c r="O741" i="105" s="1"/>
  <c r="O748" i="105"/>
  <c r="O749" i="105" s="1"/>
  <c r="M750" i="105"/>
  <c r="M746" i="105"/>
  <c r="M730" i="105"/>
  <c r="M728" i="105"/>
  <c r="M729" i="105" s="1"/>
  <c r="M742" i="105"/>
  <c r="M732" i="105"/>
  <c r="M733" i="105" s="1"/>
  <c r="M744" i="105"/>
  <c r="M745" i="105" s="1"/>
  <c r="M740" i="105"/>
  <c r="M741" i="105" s="1"/>
  <c r="M748" i="105"/>
  <c r="M749" i="105" s="1"/>
  <c r="M734" i="105"/>
  <c r="K751" i="95"/>
  <c r="K749" i="95"/>
  <c r="K750" i="95" s="1"/>
  <c r="K747" i="95"/>
  <c r="K745" i="95"/>
  <c r="K746" i="95" s="1"/>
  <c r="K743" i="95"/>
  <c r="K741" i="95"/>
  <c r="K742" i="95" s="1"/>
  <c r="K735" i="95"/>
  <c r="K733" i="95"/>
  <c r="K734" i="95" s="1"/>
  <c r="K731" i="95"/>
  <c r="K729" i="95"/>
  <c r="K730" i="95" s="1"/>
  <c r="I751" i="95"/>
  <c r="I749" i="95"/>
  <c r="I750" i="95" s="1"/>
  <c r="I747" i="95"/>
  <c r="I745" i="95"/>
  <c r="I746" i="95" s="1"/>
  <c r="I743" i="95"/>
  <c r="I741" i="95"/>
  <c r="I742" i="95" s="1"/>
  <c r="I735" i="95"/>
  <c r="I733" i="95"/>
  <c r="I734" i="95" s="1"/>
  <c r="I731" i="95"/>
  <c r="I729" i="95"/>
  <c r="I730" i="95" s="1"/>
  <c r="Q731" i="95"/>
  <c r="Q745" i="95"/>
  <c r="Q746" i="95" s="1"/>
  <c r="Q741" i="95"/>
  <c r="Q742" i="95" s="1"/>
  <c r="Q729" i="95"/>
  <c r="Q730" i="95" s="1"/>
  <c r="Q747" i="95"/>
  <c r="Q743" i="95"/>
  <c r="Q735" i="95"/>
  <c r="Q749" i="95"/>
  <c r="Q750" i="95" s="1"/>
  <c r="Q733" i="95"/>
  <c r="Q734" i="95" s="1"/>
  <c r="Q751" i="95"/>
  <c r="S747" i="95"/>
  <c r="S741" i="95"/>
  <c r="S742" i="95" s="1"/>
  <c r="S735" i="95"/>
  <c r="S733" i="95"/>
  <c r="S734" i="95" s="1"/>
  <c r="S749" i="95"/>
  <c r="S750" i="95" s="1"/>
  <c r="S731" i="95"/>
  <c r="S745" i="95"/>
  <c r="S746" i="95" s="1"/>
  <c r="S729" i="95"/>
  <c r="S730" i="95" s="1"/>
  <c r="S751" i="95"/>
  <c r="S743" i="95"/>
  <c r="O745" i="95"/>
  <c r="O746" i="95" s="1"/>
  <c r="O747" i="95"/>
  <c r="O741" i="95"/>
  <c r="O742" i="95" s="1"/>
  <c r="O743" i="95"/>
  <c r="O733" i="95"/>
  <c r="O734" i="95" s="1"/>
  <c r="O735" i="95"/>
  <c r="O731" i="95"/>
  <c r="O749" i="95"/>
  <c r="O750" i="95" s="1"/>
  <c r="O729" i="95"/>
  <c r="O730" i="95" s="1"/>
  <c r="M751" i="95"/>
  <c r="M735" i="95"/>
  <c r="M729" i="95"/>
  <c r="M730" i="95" s="1"/>
  <c r="M745" i="95"/>
  <c r="M746" i="95" s="1"/>
  <c r="M749" i="95"/>
  <c r="M750" i="95" s="1"/>
  <c r="M741" i="95"/>
  <c r="M742" i="95" s="1"/>
  <c r="M733" i="95"/>
  <c r="M734" i="95" s="1"/>
  <c r="M747" i="95"/>
  <c r="M743" i="95"/>
  <c r="M731" i="95"/>
  <c r="G751" i="95"/>
  <c r="G749" i="95"/>
  <c r="G750" i="95" s="1"/>
  <c r="G747" i="95"/>
  <c r="G745" i="95"/>
  <c r="G746" i="95" s="1"/>
  <c r="G743" i="95"/>
  <c r="G741" i="95"/>
  <c r="G742" i="95" s="1"/>
  <c r="G735" i="95"/>
  <c r="G733" i="95"/>
  <c r="G734" i="95" s="1"/>
  <c r="G731" i="95"/>
  <c r="G729" i="95"/>
  <c r="G730" i="95" s="1"/>
  <c r="E751" i="95"/>
  <c r="E749" i="95"/>
  <c r="E750" i="95" s="1"/>
  <c r="E747" i="95"/>
  <c r="E745" i="95"/>
  <c r="E746" i="95" s="1"/>
  <c r="E743" i="95"/>
  <c r="E741" i="95"/>
  <c r="E742" i="95" s="1"/>
  <c r="E735" i="95"/>
  <c r="E733" i="95"/>
  <c r="E734" i="95" s="1"/>
  <c r="E731" i="95"/>
  <c r="E729" i="95"/>
  <c r="E730" i="95" s="1"/>
  <c r="C751" i="95"/>
  <c r="C749" i="95"/>
  <c r="C750" i="95" s="1"/>
  <c r="C747" i="95"/>
  <c r="C745" i="95"/>
  <c r="C746" i="95" s="1"/>
  <c r="C743" i="95"/>
  <c r="C741" i="95"/>
  <c r="C742" i="95" s="1"/>
  <c r="C735" i="95"/>
  <c r="C733" i="95"/>
  <c r="C734" i="95" s="1"/>
  <c r="C731" i="95"/>
  <c r="C729" i="95"/>
  <c r="C730" i="95" s="1"/>
  <c r="K750" i="102"/>
  <c r="I750" i="102"/>
  <c r="G750" i="102"/>
  <c r="E750" i="102"/>
  <c r="C750" i="102"/>
  <c r="K748" i="102"/>
  <c r="K749" i="102" s="1"/>
  <c r="I748" i="102"/>
  <c r="I749" i="102" s="1"/>
  <c r="G748" i="102"/>
  <c r="G749" i="102" s="1"/>
  <c r="E748" i="102"/>
  <c r="E749" i="102" s="1"/>
  <c r="C748" i="102"/>
  <c r="C749" i="102" s="1"/>
  <c r="K746" i="102"/>
  <c r="I746" i="102"/>
  <c r="G746" i="102"/>
  <c r="E746" i="102"/>
  <c r="C746" i="102"/>
  <c r="K744" i="102"/>
  <c r="K745" i="102" s="1"/>
  <c r="I744" i="102"/>
  <c r="I745" i="102" s="1"/>
  <c r="G744" i="102"/>
  <c r="G745" i="102" s="1"/>
  <c r="E744" i="102"/>
  <c r="E745" i="102" s="1"/>
  <c r="C744" i="102"/>
  <c r="C745" i="102" s="1"/>
  <c r="K742" i="102"/>
  <c r="I742" i="102"/>
  <c r="G742" i="102"/>
  <c r="E742" i="102"/>
  <c r="C742" i="102"/>
  <c r="K740" i="102"/>
  <c r="K741" i="102" s="1"/>
  <c r="I740" i="102"/>
  <c r="I741" i="102" s="1"/>
  <c r="G740" i="102"/>
  <c r="G741" i="102" s="1"/>
  <c r="E740" i="102"/>
  <c r="E741" i="102" s="1"/>
  <c r="C740" i="102"/>
  <c r="C741" i="102" s="1"/>
  <c r="K734" i="102"/>
  <c r="I734" i="102"/>
  <c r="G734" i="102"/>
  <c r="E734" i="102"/>
  <c r="C734" i="102"/>
  <c r="K732" i="102"/>
  <c r="K733" i="102" s="1"/>
  <c r="I732" i="102"/>
  <c r="I733" i="102" s="1"/>
  <c r="G732" i="102"/>
  <c r="G733" i="102" s="1"/>
  <c r="E732" i="102"/>
  <c r="E733" i="102" s="1"/>
  <c r="C732" i="102"/>
  <c r="C733" i="102" s="1"/>
  <c r="K730" i="102"/>
  <c r="I730" i="102"/>
  <c r="G730" i="102"/>
  <c r="E730" i="102"/>
  <c r="C730" i="102"/>
  <c r="K728" i="102"/>
  <c r="K729" i="102" s="1"/>
  <c r="I728" i="102"/>
  <c r="I729" i="102" s="1"/>
  <c r="G728" i="102"/>
  <c r="G729" i="102" s="1"/>
  <c r="E728" i="102"/>
  <c r="E729" i="102" s="1"/>
  <c r="C728" i="102"/>
  <c r="C729" i="102" s="1"/>
  <c r="Q744" i="102"/>
  <c r="Q745" i="102" s="1"/>
  <c r="Q734" i="102"/>
  <c r="Q748" i="102"/>
  <c r="Q749" i="102" s="1"/>
  <c r="Q740" i="102"/>
  <c r="Q741" i="102" s="1"/>
  <c r="Q732" i="102"/>
  <c r="Q733" i="102" s="1"/>
  <c r="Q750" i="102"/>
  <c r="Q742" i="102"/>
  <c r="Q728" i="102"/>
  <c r="Q729" i="102" s="1"/>
  <c r="Q730" i="102"/>
  <c r="Q746" i="102"/>
  <c r="S730" i="102"/>
  <c r="S728" i="102"/>
  <c r="S729" i="102" s="1"/>
  <c r="S732" i="102"/>
  <c r="S733" i="102" s="1"/>
  <c r="S750" i="102"/>
  <c r="S734" i="102"/>
  <c r="S746" i="102"/>
  <c r="S744" i="102"/>
  <c r="S745" i="102" s="1"/>
  <c r="S740" i="102"/>
  <c r="S741" i="102" s="1"/>
  <c r="S742" i="102"/>
  <c r="S748" i="102"/>
  <c r="S749" i="102" s="1"/>
  <c r="O730" i="102"/>
  <c r="O742" i="102"/>
  <c r="O734" i="102"/>
  <c r="O744" i="102"/>
  <c r="O745" i="102" s="1"/>
  <c r="O746" i="102"/>
  <c r="O740" i="102"/>
  <c r="O741" i="102" s="1"/>
  <c r="O732" i="102"/>
  <c r="O733" i="102" s="1"/>
  <c r="O728" i="102"/>
  <c r="O729" i="102" s="1"/>
  <c r="O748" i="102"/>
  <c r="O749" i="102" s="1"/>
  <c r="M742" i="102"/>
  <c r="M734" i="102"/>
  <c r="M740" i="102"/>
  <c r="M741" i="102" s="1"/>
  <c r="M750" i="102"/>
  <c r="M744" i="102"/>
  <c r="M745" i="102" s="1"/>
  <c r="M728" i="102"/>
  <c r="M729" i="102" s="1"/>
  <c r="M746" i="102"/>
  <c r="M732" i="102"/>
  <c r="M733" i="102" s="1"/>
  <c r="M730" i="102"/>
  <c r="M748" i="102"/>
  <c r="M749" i="102" s="1"/>
  <c r="K750" i="103"/>
  <c r="I750" i="103"/>
  <c r="G750" i="103"/>
  <c r="E750" i="103"/>
  <c r="C750" i="103"/>
  <c r="K748" i="103"/>
  <c r="K749" i="103" s="1"/>
  <c r="I748" i="103"/>
  <c r="I749" i="103" s="1"/>
  <c r="G748" i="103"/>
  <c r="G749" i="103" s="1"/>
  <c r="E748" i="103"/>
  <c r="E749" i="103" s="1"/>
  <c r="C748" i="103"/>
  <c r="C749" i="103" s="1"/>
  <c r="K746" i="103"/>
  <c r="I746" i="103"/>
  <c r="G746" i="103"/>
  <c r="E746" i="103"/>
  <c r="C746" i="103"/>
  <c r="K744" i="103"/>
  <c r="K745" i="103" s="1"/>
  <c r="I744" i="103"/>
  <c r="I745" i="103" s="1"/>
  <c r="G744" i="103"/>
  <c r="G745" i="103" s="1"/>
  <c r="E744" i="103"/>
  <c r="E745" i="103" s="1"/>
  <c r="C744" i="103"/>
  <c r="C745" i="103" s="1"/>
  <c r="K742" i="103"/>
  <c r="I742" i="103"/>
  <c r="G742" i="103"/>
  <c r="E742" i="103"/>
  <c r="C742" i="103"/>
  <c r="K740" i="103"/>
  <c r="K741" i="103" s="1"/>
  <c r="I740" i="103"/>
  <c r="I741" i="103" s="1"/>
  <c r="G740" i="103"/>
  <c r="G741" i="103" s="1"/>
  <c r="E740" i="103"/>
  <c r="E741" i="103" s="1"/>
  <c r="C740" i="103"/>
  <c r="C741" i="103" s="1"/>
  <c r="K734" i="103"/>
  <c r="I734" i="103"/>
  <c r="G734" i="103"/>
  <c r="E734" i="103"/>
  <c r="C734" i="103"/>
  <c r="K732" i="103"/>
  <c r="K733" i="103" s="1"/>
  <c r="I732" i="103"/>
  <c r="I733" i="103" s="1"/>
  <c r="G732" i="103"/>
  <c r="G733" i="103" s="1"/>
  <c r="E732" i="103"/>
  <c r="E733" i="103" s="1"/>
  <c r="C732" i="103"/>
  <c r="C733" i="103" s="1"/>
  <c r="K730" i="103"/>
  <c r="I730" i="103"/>
  <c r="G730" i="103"/>
  <c r="E730" i="103"/>
  <c r="C730" i="103"/>
  <c r="K728" i="103"/>
  <c r="K729" i="103" s="1"/>
  <c r="I728" i="103"/>
  <c r="I729" i="103" s="1"/>
  <c r="G728" i="103"/>
  <c r="G729" i="103" s="1"/>
  <c r="E728" i="103"/>
  <c r="E729" i="103" s="1"/>
  <c r="C728" i="103"/>
  <c r="C729" i="103" s="1"/>
  <c r="Q734" i="103"/>
  <c r="Q730" i="103"/>
  <c r="Q742" i="103"/>
  <c r="Q744" i="103"/>
  <c r="Q745" i="103" s="1"/>
  <c r="Q728" i="103"/>
  <c r="Q729" i="103" s="1"/>
  <c r="Q732" i="103"/>
  <c r="Q733" i="103" s="1"/>
  <c r="Q746" i="103"/>
  <c r="Q750" i="103"/>
  <c r="Q740" i="103"/>
  <c r="Q741" i="103" s="1"/>
  <c r="Q748" i="103"/>
  <c r="Q749" i="103" s="1"/>
  <c r="S746" i="103"/>
  <c r="S742" i="103"/>
  <c r="S740" i="103"/>
  <c r="S741" i="103" s="1"/>
  <c r="S728" i="103"/>
  <c r="S729" i="103" s="1"/>
  <c r="S750" i="103"/>
  <c r="S732" i="103"/>
  <c r="S733" i="103" s="1"/>
  <c r="S748" i="103"/>
  <c r="S749" i="103" s="1"/>
  <c r="S730" i="103"/>
  <c r="S744" i="103"/>
  <c r="S745" i="103" s="1"/>
  <c r="S734" i="103"/>
  <c r="O728" i="103"/>
  <c r="O729" i="103" s="1"/>
  <c r="O748" i="103"/>
  <c r="O749" i="103" s="1"/>
  <c r="O744" i="103"/>
  <c r="O745" i="103" s="1"/>
  <c r="O746" i="103"/>
  <c r="O734" i="103"/>
  <c r="O742" i="103"/>
  <c r="O732" i="103"/>
  <c r="O733" i="103" s="1"/>
  <c r="O730" i="103"/>
  <c r="O740" i="103"/>
  <c r="O741" i="103" s="1"/>
  <c r="M748" i="103"/>
  <c r="M749" i="103" s="1"/>
  <c r="M750" i="103"/>
  <c r="M744" i="103"/>
  <c r="M745" i="103" s="1"/>
  <c r="M734" i="103"/>
  <c r="M746" i="103"/>
  <c r="M732" i="103"/>
  <c r="M733" i="103" s="1"/>
  <c r="M730" i="103"/>
  <c r="M740" i="103"/>
  <c r="M741" i="103" s="1"/>
  <c r="M742" i="103"/>
  <c r="M728" i="103"/>
  <c r="M729" i="103" s="1"/>
  <c r="C752" i="105"/>
  <c r="O775" i="105" s="1"/>
  <c r="U727" i="105"/>
  <c r="C752" i="103"/>
  <c r="O775" i="103" s="1"/>
  <c r="U727" i="103"/>
  <c r="U727" i="102"/>
  <c r="C752" i="102"/>
  <c r="O775" i="102" s="1"/>
  <c r="C753" i="95"/>
  <c r="O776" i="95" s="1"/>
  <c r="U728" i="95"/>
  <c r="K775" i="102" l="1"/>
  <c r="I775" i="102"/>
  <c r="G775" i="102"/>
  <c r="E775" i="102"/>
  <c r="C775" i="102"/>
  <c r="K773" i="102"/>
  <c r="K774" i="102" s="1"/>
  <c r="I773" i="102"/>
  <c r="I774" i="102" s="1"/>
  <c r="G773" i="102"/>
  <c r="G774" i="102" s="1"/>
  <c r="E773" i="102"/>
  <c r="E774" i="102" s="1"/>
  <c r="C773" i="102"/>
  <c r="C774" i="102" s="1"/>
  <c r="K771" i="102"/>
  <c r="I771" i="102"/>
  <c r="G771" i="102"/>
  <c r="E771" i="102"/>
  <c r="C771" i="102"/>
  <c r="K769" i="102"/>
  <c r="K770" i="102" s="1"/>
  <c r="I769" i="102"/>
  <c r="I770" i="102" s="1"/>
  <c r="G769" i="102"/>
  <c r="G770" i="102" s="1"/>
  <c r="E769" i="102"/>
  <c r="E770" i="102" s="1"/>
  <c r="C769" i="102"/>
  <c r="C770" i="102" s="1"/>
  <c r="K767" i="102"/>
  <c r="I767" i="102"/>
  <c r="G767" i="102"/>
  <c r="E767" i="102"/>
  <c r="C767" i="102"/>
  <c r="K765" i="102"/>
  <c r="K766" i="102" s="1"/>
  <c r="I765" i="102"/>
  <c r="I766" i="102" s="1"/>
  <c r="G765" i="102"/>
  <c r="G766" i="102" s="1"/>
  <c r="E765" i="102"/>
  <c r="E766" i="102" s="1"/>
  <c r="C765" i="102"/>
  <c r="C766" i="102" s="1"/>
  <c r="K759" i="102"/>
  <c r="I759" i="102"/>
  <c r="G759" i="102"/>
  <c r="E759" i="102"/>
  <c r="C759" i="102"/>
  <c r="K757" i="102"/>
  <c r="K758" i="102" s="1"/>
  <c r="I757" i="102"/>
  <c r="I758" i="102" s="1"/>
  <c r="G757" i="102"/>
  <c r="G758" i="102" s="1"/>
  <c r="E757" i="102"/>
  <c r="E758" i="102" s="1"/>
  <c r="C757" i="102"/>
  <c r="C758" i="102" s="1"/>
  <c r="K755" i="102"/>
  <c r="I755" i="102"/>
  <c r="G755" i="102"/>
  <c r="E755" i="102"/>
  <c r="C755" i="102"/>
  <c r="K753" i="102"/>
  <c r="K754" i="102" s="1"/>
  <c r="I753" i="102"/>
  <c r="I754" i="102" s="1"/>
  <c r="G753" i="102"/>
  <c r="G754" i="102" s="1"/>
  <c r="E753" i="102"/>
  <c r="E754" i="102" s="1"/>
  <c r="C753" i="102"/>
  <c r="C754" i="102" s="1"/>
  <c r="Q771" i="102"/>
  <c r="Q759" i="102"/>
  <c r="Q773" i="102"/>
  <c r="Q774" i="102" s="1"/>
  <c r="Q765" i="102"/>
  <c r="Q766" i="102" s="1"/>
  <c r="Q775" i="102"/>
  <c r="Q767" i="102"/>
  <c r="Q753" i="102"/>
  <c r="Q754" i="102" s="1"/>
  <c r="Q757" i="102"/>
  <c r="Q758" i="102" s="1"/>
  <c r="Q755" i="102"/>
  <c r="Q769" i="102"/>
  <c r="Q770" i="102" s="1"/>
  <c r="S757" i="102"/>
  <c r="S758" i="102" s="1"/>
  <c r="S773" i="102"/>
  <c r="S774" i="102" s="1"/>
  <c r="S765" i="102"/>
  <c r="S766" i="102" s="1"/>
  <c r="S767" i="102"/>
  <c r="S771" i="102"/>
  <c r="S769" i="102"/>
  <c r="S770" i="102" s="1"/>
  <c r="S759" i="102"/>
  <c r="S753" i="102"/>
  <c r="S754" i="102" s="1"/>
  <c r="S775" i="102"/>
  <c r="S755" i="102"/>
  <c r="O767" i="102"/>
  <c r="O771" i="102"/>
  <c r="O773" i="102"/>
  <c r="O774" i="102" s="1"/>
  <c r="O765" i="102"/>
  <c r="O766" i="102" s="1"/>
  <c r="O769" i="102"/>
  <c r="O770" i="102" s="1"/>
  <c r="O755" i="102"/>
  <c r="O753" i="102"/>
  <c r="O754" i="102" s="1"/>
  <c r="O759" i="102"/>
  <c r="O757" i="102"/>
  <c r="O758" i="102" s="1"/>
  <c r="M773" i="102"/>
  <c r="M774" i="102" s="1"/>
  <c r="M771" i="102"/>
  <c r="M753" i="102"/>
  <c r="M754" i="102" s="1"/>
  <c r="M767" i="102"/>
  <c r="M775" i="102"/>
  <c r="M757" i="102"/>
  <c r="M758" i="102" s="1"/>
  <c r="M769" i="102"/>
  <c r="M770" i="102" s="1"/>
  <c r="M755" i="102"/>
  <c r="M759" i="102"/>
  <c r="M765" i="102"/>
  <c r="M766" i="102" s="1"/>
  <c r="K775" i="103"/>
  <c r="I775" i="103"/>
  <c r="G775" i="103"/>
  <c r="E775" i="103"/>
  <c r="C775" i="103"/>
  <c r="K773" i="103"/>
  <c r="K774" i="103" s="1"/>
  <c r="I773" i="103"/>
  <c r="I774" i="103" s="1"/>
  <c r="G773" i="103"/>
  <c r="G774" i="103" s="1"/>
  <c r="E773" i="103"/>
  <c r="E774" i="103" s="1"/>
  <c r="C773" i="103"/>
  <c r="C774" i="103" s="1"/>
  <c r="K771" i="103"/>
  <c r="I771" i="103"/>
  <c r="G771" i="103"/>
  <c r="E771" i="103"/>
  <c r="C771" i="103"/>
  <c r="K769" i="103"/>
  <c r="K770" i="103" s="1"/>
  <c r="I769" i="103"/>
  <c r="I770" i="103" s="1"/>
  <c r="G769" i="103"/>
  <c r="G770" i="103" s="1"/>
  <c r="E769" i="103"/>
  <c r="E770" i="103" s="1"/>
  <c r="C769" i="103"/>
  <c r="C770" i="103" s="1"/>
  <c r="K767" i="103"/>
  <c r="I767" i="103"/>
  <c r="G767" i="103"/>
  <c r="E767" i="103"/>
  <c r="C767" i="103"/>
  <c r="K765" i="103"/>
  <c r="K766" i="103" s="1"/>
  <c r="I765" i="103"/>
  <c r="I766" i="103" s="1"/>
  <c r="G765" i="103"/>
  <c r="G766" i="103" s="1"/>
  <c r="E765" i="103"/>
  <c r="E766" i="103" s="1"/>
  <c r="C765" i="103"/>
  <c r="C766" i="103" s="1"/>
  <c r="K759" i="103"/>
  <c r="I759" i="103"/>
  <c r="G759" i="103"/>
  <c r="E759" i="103"/>
  <c r="C759" i="103"/>
  <c r="K757" i="103"/>
  <c r="K758" i="103" s="1"/>
  <c r="I757" i="103"/>
  <c r="I758" i="103" s="1"/>
  <c r="G757" i="103"/>
  <c r="G758" i="103" s="1"/>
  <c r="E757" i="103"/>
  <c r="E758" i="103" s="1"/>
  <c r="C757" i="103"/>
  <c r="C758" i="103" s="1"/>
  <c r="K755" i="103"/>
  <c r="I755" i="103"/>
  <c r="G755" i="103"/>
  <c r="E755" i="103"/>
  <c r="C755" i="103"/>
  <c r="K753" i="103"/>
  <c r="K754" i="103" s="1"/>
  <c r="I753" i="103"/>
  <c r="I754" i="103" s="1"/>
  <c r="G753" i="103"/>
  <c r="G754" i="103" s="1"/>
  <c r="E753" i="103"/>
  <c r="E754" i="103" s="1"/>
  <c r="C753" i="103"/>
  <c r="C754" i="103" s="1"/>
  <c r="Q757" i="103"/>
  <c r="Q758" i="103" s="1"/>
  <c r="Q771" i="103"/>
  <c r="Q769" i="103"/>
  <c r="Q770" i="103" s="1"/>
  <c r="Q775" i="103"/>
  <c r="Q753" i="103"/>
  <c r="Q754" i="103" s="1"/>
  <c r="Q773" i="103"/>
  <c r="Q774" i="103" s="1"/>
  <c r="Q767" i="103"/>
  <c r="Q755" i="103"/>
  <c r="Q765" i="103"/>
  <c r="Q766" i="103" s="1"/>
  <c r="Q759" i="103"/>
  <c r="S767" i="103"/>
  <c r="S769" i="103"/>
  <c r="S770" i="103" s="1"/>
  <c r="S753" i="103"/>
  <c r="S754" i="103" s="1"/>
  <c r="S773" i="103"/>
  <c r="S774" i="103" s="1"/>
  <c r="S775" i="103"/>
  <c r="S771" i="103"/>
  <c r="S755" i="103"/>
  <c r="S765" i="103"/>
  <c r="S766" i="103" s="1"/>
  <c r="S757" i="103"/>
  <c r="S758" i="103" s="1"/>
  <c r="S759" i="103"/>
  <c r="O757" i="103"/>
  <c r="O758" i="103" s="1"/>
  <c r="O767" i="103"/>
  <c r="O769" i="103"/>
  <c r="O770" i="103" s="1"/>
  <c r="O771" i="103"/>
  <c r="O753" i="103"/>
  <c r="O754" i="103" s="1"/>
  <c r="O765" i="103"/>
  <c r="O766" i="103" s="1"/>
  <c r="O773" i="103"/>
  <c r="O774" i="103" s="1"/>
  <c r="O759" i="103"/>
  <c r="O755" i="103"/>
  <c r="M757" i="103"/>
  <c r="M758" i="103" s="1"/>
  <c r="M769" i="103"/>
  <c r="M770" i="103" s="1"/>
  <c r="M767" i="103"/>
  <c r="M771" i="103"/>
  <c r="M773" i="103"/>
  <c r="M774" i="103" s="1"/>
  <c r="M759" i="103"/>
  <c r="M755" i="103"/>
  <c r="M753" i="103"/>
  <c r="M754" i="103" s="1"/>
  <c r="M775" i="103"/>
  <c r="M765" i="103"/>
  <c r="M766" i="103" s="1"/>
  <c r="K776" i="95"/>
  <c r="K774" i="95"/>
  <c r="K775" i="95" s="1"/>
  <c r="K772" i="95"/>
  <c r="K770" i="95"/>
  <c r="K771" i="95" s="1"/>
  <c r="K768" i="95"/>
  <c r="K766" i="95"/>
  <c r="K767" i="95" s="1"/>
  <c r="K760" i="95"/>
  <c r="K758" i="95"/>
  <c r="K759" i="95" s="1"/>
  <c r="K756" i="95"/>
  <c r="K754" i="95"/>
  <c r="K755" i="95" s="1"/>
  <c r="I776" i="95"/>
  <c r="I774" i="95"/>
  <c r="I775" i="95" s="1"/>
  <c r="I772" i="95"/>
  <c r="I770" i="95"/>
  <c r="I771" i="95" s="1"/>
  <c r="I768" i="95"/>
  <c r="I766" i="95"/>
  <c r="I767" i="95" s="1"/>
  <c r="I760" i="95"/>
  <c r="I758" i="95"/>
  <c r="I759" i="95" s="1"/>
  <c r="I756" i="95"/>
  <c r="I754" i="95"/>
  <c r="I755" i="95" s="1"/>
  <c r="Q772" i="95"/>
  <c r="Q758" i="95"/>
  <c r="Q759" i="95" s="1"/>
  <c r="Q774" i="95"/>
  <c r="Q775" i="95" s="1"/>
  <c r="Q768" i="95"/>
  <c r="Q770" i="95"/>
  <c r="Q771" i="95" s="1"/>
  <c r="Q754" i="95"/>
  <c r="Q755" i="95" s="1"/>
  <c r="Q756" i="95"/>
  <c r="Q776" i="95"/>
  <c r="Q766" i="95"/>
  <c r="Q767" i="95" s="1"/>
  <c r="Q760" i="95"/>
  <c r="S758" i="95"/>
  <c r="S759" i="95" s="1"/>
  <c r="S754" i="95"/>
  <c r="S755" i="95" s="1"/>
  <c r="S766" i="95"/>
  <c r="S767" i="95" s="1"/>
  <c r="S768" i="95"/>
  <c r="S760" i="95"/>
  <c r="S756" i="95"/>
  <c r="S770" i="95"/>
  <c r="S771" i="95" s="1"/>
  <c r="S774" i="95"/>
  <c r="S775" i="95" s="1"/>
  <c r="S772" i="95"/>
  <c r="S776" i="95"/>
  <c r="O774" i="95"/>
  <c r="O775" i="95" s="1"/>
  <c r="O758" i="95"/>
  <c r="O759" i="95" s="1"/>
  <c r="O760" i="95"/>
  <c r="O766" i="95"/>
  <c r="O767" i="95" s="1"/>
  <c r="O772" i="95"/>
  <c r="O770" i="95"/>
  <c r="O771" i="95" s="1"/>
  <c r="O768" i="95"/>
  <c r="O754" i="95"/>
  <c r="O755" i="95" s="1"/>
  <c r="O756" i="95"/>
  <c r="M758" i="95"/>
  <c r="M759" i="95" s="1"/>
  <c r="M768" i="95"/>
  <c r="M774" i="95"/>
  <c r="M775" i="95" s="1"/>
  <c r="M754" i="95"/>
  <c r="M755" i="95" s="1"/>
  <c r="M776" i="95"/>
  <c r="M772" i="95"/>
  <c r="M760" i="95"/>
  <c r="M756" i="95"/>
  <c r="M770" i="95"/>
  <c r="M771" i="95" s="1"/>
  <c r="M766" i="95"/>
  <c r="M767" i="95" s="1"/>
  <c r="G776" i="95"/>
  <c r="G774" i="95"/>
  <c r="G775" i="95" s="1"/>
  <c r="G772" i="95"/>
  <c r="G770" i="95"/>
  <c r="G771" i="95" s="1"/>
  <c r="G768" i="95"/>
  <c r="G766" i="95"/>
  <c r="G767" i="95" s="1"/>
  <c r="G760" i="95"/>
  <c r="G758" i="95"/>
  <c r="G759" i="95" s="1"/>
  <c r="G756" i="95"/>
  <c r="G754" i="95"/>
  <c r="G755" i="95" s="1"/>
  <c r="E776" i="95"/>
  <c r="E774" i="95"/>
  <c r="E775" i="95" s="1"/>
  <c r="E772" i="95"/>
  <c r="E770" i="95"/>
  <c r="E771" i="95" s="1"/>
  <c r="E768" i="95"/>
  <c r="E766" i="95"/>
  <c r="E767" i="95" s="1"/>
  <c r="E760" i="95"/>
  <c r="E758" i="95"/>
  <c r="E759" i="95" s="1"/>
  <c r="E756" i="95"/>
  <c r="E754" i="95"/>
  <c r="E755" i="95" s="1"/>
  <c r="C776" i="95"/>
  <c r="C774" i="95"/>
  <c r="C775" i="95" s="1"/>
  <c r="C772" i="95"/>
  <c r="C770" i="95"/>
  <c r="C771" i="95" s="1"/>
  <c r="C768" i="95"/>
  <c r="C766" i="95"/>
  <c r="C767" i="95" s="1"/>
  <c r="C760" i="95"/>
  <c r="C758" i="95"/>
  <c r="C759" i="95" s="1"/>
  <c r="C756" i="95"/>
  <c r="C754" i="95"/>
  <c r="C755" i="95" s="1"/>
  <c r="K775" i="105"/>
  <c r="K773" i="105"/>
  <c r="K774" i="105" s="1"/>
  <c r="K771" i="105"/>
  <c r="K769" i="105"/>
  <c r="K770" i="105" s="1"/>
  <c r="K767" i="105"/>
  <c r="K765" i="105"/>
  <c r="K766" i="105" s="1"/>
  <c r="K759" i="105"/>
  <c r="K757" i="105"/>
  <c r="K758" i="105" s="1"/>
  <c r="K755" i="105"/>
  <c r="K753" i="105"/>
  <c r="K754" i="105" s="1"/>
  <c r="I775" i="105"/>
  <c r="I773" i="105"/>
  <c r="I774" i="105" s="1"/>
  <c r="I771" i="105"/>
  <c r="I769" i="105"/>
  <c r="I770" i="105" s="1"/>
  <c r="I767" i="105"/>
  <c r="I765" i="105"/>
  <c r="I766" i="105" s="1"/>
  <c r="I759" i="105"/>
  <c r="I757" i="105"/>
  <c r="I758" i="105" s="1"/>
  <c r="I755" i="105"/>
  <c r="I753" i="105"/>
  <c r="I754" i="105" s="1"/>
  <c r="G775" i="105"/>
  <c r="G773" i="105"/>
  <c r="G774" i="105" s="1"/>
  <c r="G771" i="105"/>
  <c r="G769" i="105"/>
  <c r="G770" i="105" s="1"/>
  <c r="G767" i="105"/>
  <c r="G765" i="105"/>
  <c r="G766" i="105" s="1"/>
  <c r="G759" i="105"/>
  <c r="G757" i="105"/>
  <c r="G758" i="105" s="1"/>
  <c r="G755" i="105"/>
  <c r="G753" i="105"/>
  <c r="G754" i="105" s="1"/>
  <c r="E775" i="105"/>
  <c r="E773" i="105"/>
  <c r="E774" i="105" s="1"/>
  <c r="E771" i="105"/>
  <c r="E769" i="105"/>
  <c r="E770" i="105" s="1"/>
  <c r="E767" i="105"/>
  <c r="E765" i="105"/>
  <c r="E766" i="105" s="1"/>
  <c r="E759" i="105"/>
  <c r="E757" i="105"/>
  <c r="E758" i="105" s="1"/>
  <c r="E755" i="105"/>
  <c r="E753" i="105"/>
  <c r="E754" i="105" s="1"/>
  <c r="C775" i="105"/>
  <c r="C773" i="105"/>
  <c r="C774" i="105" s="1"/>
  <c r="C771" i="105"/>
  <c r="C769" i="105"/>
  <c r="C770" i="105" s="1"/>
  <c r="C767" i="105"/>
  <c r="C765" i="105"/>
  <c r="C766" i="105" s="1"/>
  <c r="C759" i="105"/>
  <c r="C757" i="105"/>
  <c r="C758" i="105" s="1"/>
  <c r="C755" i="105"/>
  <c r="C753" i="105"/>
  <c r="C754" i="105" s="1"/>
  <c r="Q759" i="105"/>
  <c r="Q769" i="105"/>
  <c r="Q770" i="105" s="1"/>
  <c r="Q767" i="105"/>
  <c r="Q771" i="105"/>
  <c r="Q773" i="105"/>
  <c r="Q774" i="105" s="1"/>
  <c r="Q755" i="105"/>
  <c r="Q753" i="105"/>
  <c r="Q754" i="105" s="1"/>
  <c r="Q765" i="105"/>
  <c r="Q766" i="105" s="1"/>
  <c r="Q757" i="105"/>
  <c r="Q758" i="105" s="1"/>
  <c r="Q775" i="105"/>
  <c r="S767" i="105"/>
  <c r="S773" i="105"/>
  <c r="S774" i="105" s="1"/>
  <c r="S775" i="105"/>
  <c r="S759" i="105"/>
  <c r="S757" i="105"/>
  <c r="S758" i="105" s="1"/>
  <c r="S771" i="105"/>
  <c r="S769" i="105"/>
  <c r="S770" i="105" s="1"/>
  <c r="S765" i="105"/>
  <c r="S766" i="105" s="1"/>
  <c r="S753" i="105"/>
  <c r="S754" i="105" s="1"/>
  <c r="S755" i="105"/>
  <c r="O767" i="105"/>
  <c r="O755" i="105"/>
  <c r="O753" i="105"/>
  <c r="O754" i="105" s="1"/>
  <c r="O759" i="105"/>
  <c r="O771" i="105"/>
  <c r="O773" i="105"/>
  <c r="O774" i="105" s="1"/>
  <c r="O769" i="105"/>
  <c r="O770" i="105" s="1"/>
  <c r="O765" i="105"/>
  <c r="O766" i="105" s="1"/>
  <c r="O757" i="105"/>
  <c r="O758" i="105" s="1"/>
  <c r="M755" i="105"/>
  <c r="M753" i="105"/>
  <c r="M754" i="105" s="1"/>
  <c r="M765" i="105"/>
  <c r="M766" i="105" s="1"/>
  <c r="M775" i="105"/>
  <c r="M769" i="105"/>
  <c r="M770" i="105" s="1"/>
  <c r="M759" i="105"/>
  <c r="M767" i="105"/>
  <c r="M757" i="105"/>
  <c r="M758" i="105" s="1"/>
  <c r="M771" i="105"/>
  <c r="M773" i="105"/>
  <c r="M774" i="105" s="1"/>
  <c r="U752" i="105"/>
  <c r="U752" i="103"/>
  <c r="U752" i="102"/>
  <c r="U753" i="95"/>
  <c r="C725" i="104" l="1"/>
  <c r="C715" i="104"/>
  <c r="C716" i="104" s="1"/>
  <c r="C717" i="104"/>
  <c r="C705" i="104"/>
  <c r="C707" i="104"/>
  <c r="C708" i="104" s="1"/>
  <c r="C703" i="104"/>
  <c r="C704" i="104" s="1"/>
  <c r="C723" i="104"/>
  <c r="C724" i="104" s="1"/>
  <c r="C721" i="104"/>
  <c r="C709" i="104"/>
  <c r="C719" i="104"/>
  <c r="C720" i="10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  <author>tc={CFE1D1AD-3FAD-43E8-878D-48A9E3E7937B}</author>
    <author>tc={097960C6-BEA4-40A3-84E6-BF2AAFE636A7}</author>
  </authors>
  <commentList>
    <comment ref="AA2" authorId="0" shapeId="0" xr:uid="{C89A03C4-507C-46D2-A30B-6A619FA2C3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7EB3B4A8-C6DB-44E4-A24B-EE49351C06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AFBEB170-66A1-400A-AEB6-181CE6775F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5D954CFC-4493-4938-958B-F7201E0627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73AA7444-557B-41E1-972B-66F67AC6E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95F42980-5B1A-48EC-93ED-2668410C7D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29384F25-83EE-4DDE-9482-81933FC8E0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1C2AF498-430C-46E1-826D-81C03EFC3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1DA7CCD8-27FE-4088-829C-C0B6EEB388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2E06197C-E916-4B27-A2C9-06251A999D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21CC210C-DFA5-4171-866F-762653947A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CD80E5B1-EE06-4AD2-B7CD-25D111763F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424BA70B-96D1-4737-A83F-269967E1F6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8C54975D-8264-4627-9F42-38E16BC992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69D5F929-E5C3-47A8-AE2E-EF2381A08B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FFB47E9D-4F56-4DC8-A3B1-69471DC54D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A67528D8-EB94-41A7-9356-ADD99BF409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B7A6ACAB-7A66-448C-B121-60BE844AA4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2C495CD3-1F02-453F-B434-CFE6CD8049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8099D243-E5D9-48BB-B0B1-EE25E1BB4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B6218981-8C21-432E-9110-6656CF25EB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AD896061-5924-4F77-BDAB-5D7F6569BD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6D020265-F780-414B-AA7C-0FA69480A7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B970D169-AE32-4DEC-807B-A2803E1324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62E58B39-380F-4824-AD4A-8A139EA0A3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13E2E177-DDA9-4536-82D1-82F6E568FA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93DD9231-407F-41E8-B303-05FC7B8798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90D1946D-E0E8-4B00-B571-D2503F1DD5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994EFFA2-738F-41BD-9466-83CC4F167E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6F9957FC-D338-4D93-B022-407353E26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A9A77070-9C55-43B6-9C32-52BEC65E3D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1E199B67-8721-4CBA-B1B3-EDB135E4A6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3B1D981D-2435-4FD1-9A41-A57D01D69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22C1BEF1-6378-450E-8578-0567282448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49A54C97-D127-4108-BDFC-67B11C280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9C5BB63D-7B1E-4553-9C5A-535C7DA01E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9CB3750A-AAB1-47C0-A943-084EB0D6E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E6CE351B-91EE-4E1A-96B0-C075408BC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51276C7C-EA44-4404-BA08-15D9C0C9DC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906A1FF3-7AE0-4862-960D-464127E0D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232A8A5E-F3A4-4282-BD39-E80A71520A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3C8D34DF-EA1C-4030-8D06-B9E6D36BC2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926FA1FE-96F7-4460-8C7B-75650979C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31910669-6322-4D30-A142-25E321BB4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2C37CF13-9BF1-4133-A6D6-7F8E363CD7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233CEC48-5622-435F-8D7E-FF0B976A0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E5F8FB50-A9CB-4A65-AF9B-6A9F0752D3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7606BF4B-8E37-4D92-B29F-4D19A0B4A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18601DBD-FECF-4A94-815C-71C4F1670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BD24D9F4-72D5-4308-BD99-8B08D7A1C3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BAF42E4B-F330-4518-B834-9A01382BDC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92A37F5E-AA23-4C8C-A6A9-DDC64DD8A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8350F0B6-6051-4919-A5B5-C8695708BC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EFEEEF2D-E2BF-4A5F-A4A2-B564633873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11B8D93E-99E9-4D7D-81F8-734E8E8045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8C0A2D91-E30C-4AB8-9CE3-F0A3FF7CD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948C78A2-9E71-4920-9F1A-39753B904E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E3DB47AD-3B6C-4385-AECC-54FFC164F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88DE1E7E-2438-4B98-95F0-4A63E6972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D0E462E8-8800-460A-8042-114758342E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03BC5DF5-FFC4-4CA5-9F5A-EFBD04C72C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517D231F-D61A-4651-B92D-4010A67AF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69DE1A3A-96D8-489E-97DA-04C51728E6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16893FDE-CE88-4163-A1B5-A76046CA7B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308F7828-61A8-439F-A704-AA8D9BEE17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FABFF173-3D29-4BB3-995A-B5EDBD5CA6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4E92550A-9C80-4337-B2E7-97175F69D0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8E2750FE-8D7F-4869-9AAA-2C23162719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18D99CBE-399A-40AB-87A2-29D9C45A26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E944AF39-2EB6-426C-A4A2-73EB583253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ADA5485B-42F8-4690-8B21-4521FA740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02E1D386-AFB6-48D9-869F-CE84833907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014FC94A-68FF-4FF4-86FD-348077FA6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DA5E159A-1AD4-483D-A327-3FC827D8E4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D47380B6-8FAF-4BC0-9E50-74540BF512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B07C3E1F-25C2-4298-ACEA-572431C8FF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55D9D0D8-6FC9-4F34-806F-A595D3F17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0C55D7B9-862A-40D1-B9E6-8499C72D84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4B7D7D10-DB21-42E4-9E16-C98EB5B708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707C4879-CCC8-4B8A-BD01-E614E8FEAF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B31DFF4D-A12A-4E4B-85E7-1861329A39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3B985126-8F29-46A8-BFBC-277A00D7D5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111E847C-C4BA-4B8B-860C-5B611DAB3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0915879E-81A4-4CF6-A0BF-588462110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D8347F23-AD04-453C-B312-13C226A32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4F4BEA18-4876-420B-B1A2-DF05E03A91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DBC5481B-90C1-4D52-AADB-CA320F2D00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A5EA65FD-5126-4CA1-B2E2-77F5DEA7A1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4C2FC1C5-D979-4087-8060-7DB816CEBE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094DF8A2-08A3-475B-93B2-6BDC282D99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F0AA3D54-8FFB-43AC-801F-7AE2266CA1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4FEB1B88-B9DF-43BE-9A28-89CCB12773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E4A06E96-6814-46B2-B074-855DA2DCF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4C0BAD5A-3B17-48B5-BFF1-3C5FEB7CF9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3FCD7C80-90EA-443A-AB9D-D47B17E31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3569D5AC-A537-434A-8F61-810B97B5E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09078A9D-F446-48AC-AE47-BA2A619A8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B2165429-73D6-49D8-AA05-225383D1E4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20651D3E-BCF3-4F48-91B8-CCAAB94C86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DA456B3F-6035-4ED8-931B-341E35CAC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C64E3845-72FD-4895-8552-2A210A7E7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E1EEDAF6-1ECF-4BFF-82E9-C6289D7C3A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9143B85E-2417-4B60-893A-DD04EB58B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DBEE97CE-91B1-4DDD-AE54-7AAE7F9C29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9C287B59-5B2C-43C5-A8DC-AEF6AA876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FB06B237-F506-4950-8552-5A37BB4369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77E53C78-0EA8-4E0F-A52B-B7634E69A3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2ABA811B-14B1-4A41-A6F9-53BB033657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EDE99C21-69EB-4EE5-868B-3ADE9FBC44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1D8BAC05-D60D-49E5-9EA5-65D7C3C5DB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EE0DAEF4-924A-4B59-A862-F3FE991396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62861B3D-3303-4D43-97DD-BB813C0A35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E5B90C37-CDE5-4FD9-AD45-524279674F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59328534-B855-4EA6-92D5-FFCB5F58C6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6BE7216D-E3AC-47BE-AB7B-C4C34615C5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5C404557-D25A-433B-89B5-87A8B6800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2506D77D-70AB-462D-A0FF-0C8ADA89D4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3A7D2E9F-813E-43D6-89C6-DB278FD255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23BF2465-B544-4AC0-A595-744D1831AC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9F0B41E6-767E-4AA5-A01D-F779FF31C3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A477AA23-D0F6-4A7F-B600-C01D7274A6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82E11A91-D663-48DB-A623-9E0D7A56E8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95DC0314-B81A-4286-9D83-10C4423A9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CFCCCD70-3DF6-4BDA-B73C-74FB8E334B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9CF83E44-6BB7-4B90-90EF-7E7FB4C69C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C907114A-3786-45F2-B149-404AD9FE5F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22DDCBC6-5709-4DAE-896E-93F046099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1FFD8972-A575-40DE-9EC9-14E2596A67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E3F9AD1B-7F0F-4E0E-AED9-C27EFE4C74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4F85C4B7-BE3D-42D0-8264-8FA995CE76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1909F50B-F397-43C1-BF70-6805E0CCF9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F41F5032-9636-4C33-A633-CD609C7AB1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EFC379BC-0748-48A0-84A6-9D771729E1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8011E6AB-2242-4EDD-8745-25BD1D0157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7B95A452-F4CE-4BEC-B343-F8FCBD6257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0DE07005-2BDC-4A6F-AD5C-DAB702E6AB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844CCC0A-0D74-41EA-B7C1-0F849981B6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CC41A1B0-3966-46B1-B162-CF9FD10D2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E2C4A5D7-C523-4788-904E-E11ED8BD08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E8970153-663F-40BF-BE75-1D25D5FFF5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D8093865-9B42-435F-82BA-10A45D6EA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BA7B43AE-C2EA-4095-B47A-AEF05DA7EB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01DD1326-A775-4127-952D-7BC8F026D7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79926D4A-6A48-44E2-BF0C-554C1536D5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664BD5BE-7F81-4C6B-B2DC-695C61FDBC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A83CE9A8-35CE-47D4-9EE1-D9987FACC3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86E2AC1B-BFB6-47D6-9A0E-ED0054961C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97142D10-3C28-46D3-B61B-84CDDBE709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ECA99484-99CE-4688-842A-DA999F3C2D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5E4E2870-6CB2-488E-A800-DDAD5D1619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ABA2E801-9E08-478A-B7A9-C1E2E482EC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418D3D4E-7D64-4973-81B5-B4B37F9F70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59867672-D20C-488C-89AD-5D1F9A6460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9CF54BD9-BA2C-4CAA-BC38-0AE22AB1D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9CC689D2-1AEA-409C-9ABB-6BEB4C140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4CEC72B9-29BC-4F27-BE79-937E870A77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0272F4F3-D4BF-4392-B526-C7ABEE988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6C9B489D-ADF6-4FA8-BD52-681A759542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09B2968A-0249-43A5-8DB9-54A402360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82FD7E8F-4229-491B-AAF2-9D8DE3E169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FE488A34-0F98-48C1-8F05-9FF3236E7A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E6FE11ED-334A-4FBE-A61B-10B9D224C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77249DC6-C59B-4AD1-A5FA-7E5DB82FBD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000C6324-BBB5-486A-B3FF-041BD34157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B6CA6D41-791D-46A7-8A15-22071AB952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1011EEA1-71AF-4570-964B-85EE263315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CD7887ED-5DF1-491B-A344-9FEF752BF8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C5EFD194-9FAA-460C-805A-38F711D8D1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4C24C30-C31E-471E-A61A-A0460E4E55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86377664-B0DB-4773-AE2F-BA5631623E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83159645-BB69-438F-A9EE-47C406ED97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A013618C-E568-466D-9305-0595CC3C46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529EFE98-5CE5-4904-A595-ACA5391455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4891A04D-8BEE-4D67-B39C-4FA779EE9D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0ECDC370-A586-47FF-902E-291C631874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B12BF1AB-479A-4654-851D-9B50A67FB8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E793EE16-51F6-4813-9A79-6C79BC107D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4877EE9A-FC8C-4F1B-9228-E1181FC0FA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068A4D74-A757-490A-83AF-922B22DC7E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517F7878-40A9-4DF3-9E93-B3E6F4DD39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8BC71589-3C2D-46B1-A02C-69FCA20F90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7BA009FD-F53D-467C-BF9A-44F0A1C007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A888987-A60C-4614-ADD9-AFADECB4B5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ADEA2071-C407-44DF-8317-D74E9CE12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50B2B391-3C57-416A-96A1-A02F61956F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1A49E778-61DC-45E7-8E5A-DD1B15BF02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015741FB-15FA-4583-8B7C-F849EADA71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E4D8F644-A504-475B-891A-D8FB3FDB9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9395A1D1-4315-4942-90C2-1D64789ADF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23D97D2A-1AF0-4613-94BC-1DF71A3DD5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5A33573F-ADF2-42B6-A8F0-F1A072DC36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41951202-48AC-40E5-BF70-E96EC94A2E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29A97EFE-2034-4CCD-A3BC-39F2F7D42C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6B8460E4-817C-4AB0-AC3C-20A67E76DC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5752BDAD-3BC2-4135-AF78-0CFDF6C487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25C2AC10-D17A-44C4-8ACC-74E4877D94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88D93806-0417-4F25-9DB6-30CD68421D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3A2AAAA9-78DB-4127-BDE1-4F3C1D3E7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F1B2A034-F453-46BB-9432-09665C8777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15E6A680-1E52-4BF3-83DF-27C09CEA22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CB2751FA-6F0A-4ADB-B836-957E8F01FA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B89D5FC8-6B42-4F12-BEEE-910F49973A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3A154EBC-3976-41EB-9D69-CD1E1B1A8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65CDFA9B-1148-4180-87A9-19A2A4DA3F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39633E0A-6619-42C1-BF88-FE72674206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6471D994-04E9-4832-B445-07BFADCCF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244D86FB-92B4-4998-A709-BF13B4A7BF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FA945967-053D-4F54-8861-7592AD191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2EE0349B-1E8A-4BDA-B942-72D197A5F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2CDC37CD-FE21-4C31-8F21-04D64FF848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42EC1295-6B3B-4E47-9F61-437729FCF9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2F4F0734-559A-4008-ABDC-E352F81C40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A2DE3B60-A113-46A3-824D-0DC12BF4EF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7CDE0806-0D70-4513-9B9D-D848E67A5E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60280D4B-1EA9-4275-BBFF-2CB422620A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6504367F-FD32-4FD0-8D5D-3A5ABA8A0B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EA41B2D1-2FF6-42BF-90E8-65D28185E2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CA5B11DA-D750-4F8D-9301-DB7B495809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B2494FC0-1817-4361-8653-FAA9284E5A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3AA185D3-E034-4CD8-B157-53FB69DC04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8E13AE39-6078-4CE6-85E5-E6ED3D8551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5C7B9DDC-064F-493A-8360-952071C5DF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845E2BF5-8962-489D-93D6-C8FEB78934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A95B2B60-98E9-4E39-BE2C-A2EA56ECD4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D459AF18-AF72-4C87-84ED-327E716573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A96C719B-4BD8-46E5-832E-B60DC5A12D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E18FC9C4-B152-416B-96B1-FEC7F2DCCA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639C8BE1-7A75-472F-BC5D-E5DE3305A6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74769412-3023-43CA-BD99-FF4061A525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816F50E1-9CBB-47B0-9BCF-1ACA1A54A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4188EB5A-C0AC-4718-A816-8E14FCB816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9A60E913-3E92-4678-B3C2-90433A303B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E1BBAB56-8A15-46A2-9E3F-78551FC8F8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E3F1D2A5-E81D-4F80-8729-54B63EF622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434B7F4E-A29C-45E2-9FB5-15379FA13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96146658-05BE-4FD6-8A81-CA4C7E5521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2A39BCCD-BD01-48DA-9129-AD43B2402F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08421943-C175-4BC8-A466-AF11614B24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24C6BC18-A474-462E-B79E-6CFBB0FD1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3B5E2AFF-1EDE-4ADA-9E1A-9A11688557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BE729E9B-B734-4FEC-9313-57826C155F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F3D79AB2-0A13-45B9-8279-B7B890D25C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C82B5AD1-4BCA-4A9B-A003-11C8D81797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1D498D01-8755-4468-982D-AF39A959DF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DFE202A7-1397-40C0-8A89-FD392FD649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85FB9A4F-AEB3-4CF6-864C-FDF4064259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FC97CA33-CC49-4DB9-A14B-894774AD83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B3245BFF-774C-4BB9-9061-DAA3D778A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7818EEED-320C-4F09-B0A8-1B87E0C93E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A4D035C7-087D-47BC-BFC8-16E4BFA537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3" authorId="0" shapeId="0" xr:uid="{FCFEDFB6-62D6-40B5-B6C7-0831C17CA1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3" authorId="0" shapeId="0" xr:uid="{7BF37824-BB78-495B-A246-3F14C9594C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3" authorId="0" shapeId="0" xr:uid="{34DE33F3-ED2C-4785-8EC4-8E63C474B0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3" authorId="0" shapeId="0" xr:uid="{1BBC1068-A414-4FFD-B458-3958433AFE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3" authorId="0" shapeId="0" xr:uid="{E1C3D6F7-44D2-4300-9ED9-0F696E9A0B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3" authorId="0" shapeId="0" xr:uid="{77933260-6A6A-47BA-8F90-EAA87649EE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3" authorId="0" shapeId="0" xr:uid="{9CFD3A15-1E97-42CA-8875-F09199AA56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3" authorId="0" shapeId="0" xr:uid="{ACE1C8CC-6612-4157-AB93-FF10CCE78F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3" authorId="0" shapeId="0" xr:uid="{13194D0A-2BBB-4D8D-9682-3AE1E22FBB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3" authorId="0" shapeId="0" xr:uid="{8C49E977-9A37-4455-9413-F7C03A66D2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3" authorId="0" shapeId="0" xr:uid="{B8766CEF-5527-40FB-8CC1-C8F69B881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3" authorId="0" shapeId="0" xr:uid="{2E4B8733-742C-4A04-B0D1-BEC3B2A12C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3" authorId="0" shapeId="0" xr:uid="{BB35CC77-8D71-4519-A6A3-EC16394865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3" authorId="0" shapeId="0" xr:uid="{12630B04-4F1A-47AF-9599-A4183318D1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3" authorId="0" shapeId="0" xr:uid="{CE52D8CB-0480-493D-BCC0-5479A1D46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3" authorId="0" shapeId="0" xr:uid="{CE9547D2-1D4F-4625-BD3F-B378F8394C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3" authorId="0" shapeId="0" xr:uid="{E037CB6D-9E4B-42C9-A0FD-B9907CB9F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3" authorId="0" shapeId="0" xr:uid="{ADE31F26-43C7-4B7F-BF67-50EE7D0643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3" authorId="0" shapeId="0" xr:uid="{95E44AD8-64CA-43B4-B2D7-70ECFCC5C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3" authorId="0" shapeId="0" xr:uid="{880AC56F-1F10-4E46-AC40-2C0290BC80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3" authorId="0" shapeId="0" xr:uid="{37DC1E72-1AAF-403E-B674-BB51DD2672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3" authorId="0" shapeId="0" xr:uid="{E22EA1FC-C20A-4583-97B9-64AD71D501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3" authorId="0" shapeId="0" xr:uid="{0A3246D1-BF27-4DE6-AE54-B6E1AD591B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3" authorId="0" shapeId="0" xr:uid="{2D4AAA3E-E3E5-411B-A94D-E7A165D5C8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3" authorId="0" shapeId="0" xr:uid="{110411B8-49B4-4C8E-BB85-51C935F037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8" authorId="0" shapeId="0" xr:uid="{0583E65E-5143-4D72-8062-1B22FB2B0D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8" authorId="0" shapeId="0" xr:uid="{99A16D1B-7FDA-4CE4-8AEB-5DC9B120A3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8" authorId="0" shapeId="0" xr:uid="{915DDBE9-8DE9-41C9-8015-BB0FE8046D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8" authorId="0" shapeId="0" xr:uid="{F4121BB3-3913-4842-81E3-6134387B3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8" authorId="0" shapeId="0" xr:uid="{B6E33D61-E291-4402-B154-A54FD4A3FF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8" authorId="0" shapeId="0" xr:uid="{39364EAA-1A50-44C2-9313-81CD8252EA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8" authorId="0" shapeId="0" xr:uid="{218BA787-7FE5-44F8-84F4-FB256414B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8" authorId="0" shapeId="0" xr:uid="{E58EB100-3E53-4CB3-AA8C-F19DE16710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8" authorId="0" shapeId="0" xr:uid="{916DFB46-A32F-40BE-8570-AE29FAD3DB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8" authorId="0" shapeId="0" xr:uid="{B00484C4-D042-448C-ABF9-1A80BDDCE4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8" authorId="0" shapeId="0" xr:uid="{B17D0827-92ED-4FD9-822A-93958956DC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8" authorId="0" shapeId="0" xr:uid="{A138731F-73EC-42D4-B167-C55AB3E683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8" authorId="0" shapeId="0" xr:uid="{C9103336-12BE-48B0-B930-6E6577C41C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8" authorId="0" shapeId="0" xr:uid="{CD4DF97B-49E2-42EB-A9A8-2EF809BBFA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8" authorId="0" shapeId="0" xr:uid="{E15231F0-93F8-438A-A244-E53011A7D4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8" authorId="0" shapeId="0" xr:uid="{E0E70368-A757-4D35-B300-2DB8E73827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8" authorId="0" shapeId="0" xr:uid="{2FF52EF2-8598-4592-9F45-F31ED64AE8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8" authorId="0" shapeId="0" xr:uid="{350CE108-2960-47FA-A78B-D692C4F1E6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8" authorId="0" shapeId="0" xr:uid="{B6114494-D187-421C-84FE-010259FE8E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8" authorId="0" shapeId="0" xr:uid="{04F37786-F180-4124-B80A-1B0FFE9899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8" authorId="0" shapeId="0" xr:uid="{C7057A6D-4754-4CE2-9A09-7EF6EAADE4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8" authorId="0" shapeId="0" xr:uid="{8665058A-79FF-42FD-9DC9-0740AA25E5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8" authorId="0" shapeId="0" xr:uid="{C45FAC15-B41F-40BA-93E0-6591B306C3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8" authorId="0" shapeId="0" xr:uid="{78490384-70EB-4CB3-B849-2BD1A073FA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8" authorId="0" shapeId="0" xr:uid="{CD11470A-7BA3-45F9-A044-35781CC04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3" authorId="0" shapeId="0" xr:uid="{1F6D88F0-0CA2-4D77-8AD5-27C276D168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3" authorId="0" shapeId="0" xr:uid="{BB4CB733-9AB4-4EF0-A0C0-744ADEAB0C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3" authorId="0" shapeId="0" xr:uid="{8C88911A-4B88-485E-BC2C-54D58F9C4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3" authorId="0" shapeId="0" xr:uid="{873D323F-BB34-4BC7-AEF7-188CF0BC35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3" authorId="0" shapeId="0" xr:uid="{12911447-A006-48B1-83AA-38B7F8F83D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3" authorId="0" shapeId="0" xr:uid="{386DF7E2-6B44-4F99-B41B-3204F530CB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3" authorId="0" shapeId="0" xr:uid="{EBBC7252-B044-4E69-B1BB-8B308B789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3" authorId="0" shapeId="0" xr:uid="{60823E6B-5A52-4E47-A3F7-87C962D0C4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3" authorId="0" shapeId="0" xr:uid="{403268CC-7E88-4030-8FAE-4AEF97142F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3" authorId="0" shapeId="0" xr:uid="{2E5939D4-CE0D-42F4-9A17-A9593CC58D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3" authorId="0" shapeId="0" xr:uid="{F8F0C5A1-3588-49D9-9875-D89323288D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3" authorId="0" shapeId="0" xr:uid="{AF9FCC5A-660E-4E32-AAE5-7AA678556A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3" authorId="0" shapeId="0" xr:uid="{410C84BF-D541-41EB-9D84-C161939859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3" authorId="0" shapeId="0" xr:uid="{3B2538FE-8E1E-405D-A39A-F8A30F661A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3" authorId="0" shapeId="0" xr:uid="{F9E3D24B-4F94-4D53-9AD8-D99486D35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3" authorId="0" shapeId="0" xr:uid="{6C9D673A-6739-440E-8DEF-CC71960C8E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3" authorId="0" shapeId="0" xr:uid="{FB10119B-0FE4-422C-BF90-88A0545EC9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3" authorId="0" shapeId="0" xr:uid="{41A05A98-E9D9-4C3E-8909-B90F8541E4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3" authorId="0" shapeId="0" xr:uid="{5E876E62-4E0F-4F00-A68B-4EA1DC73D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3" authorId="0" shapeId="0" xr:uid="{2FB20C0D-AB29-4C41-82DE-9DBC5D6872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3" authorId="0" shapeId="0" xr:uid="{53D63780-3D1A-43FE-B954-DE0FC4E96A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3" authorId="0" shapeId="0" xr:uid="{8466D998-92FE-42B2-B77E-28D982A8BD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3" authorId="0" shapeId="0" xr:uid="{2F685F5E-158B-48EA-8D4C-7A74527C4A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3" authorId="0" shapeId="0" xr:uid="{020BF3FD-B0BD-4488-9BD1-51EF46623F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3" authorId="0" shapeId="0" xr:uid="{913E4C00-2D98-4245-82E3-8E9EB89AD7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8" authorId="0" shapeId="0" xr:uid="{1B37E214-1284-4107-9029-F30026F1B8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8" authorId="0" shapeId="0" xr:uid="{8B0ED703-CEE9-4D47-A739-0B7103FB0C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8" authorId="0" shapeId="0" xr:uid="{A0229A7B-C73B-43B6-A209-EB13F6ACC4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8" authorId="0" shapeId="0" xr:uid="{D9DF0EA3-61E6-4D85-826F-817F0A0D21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8" authorId="0" shapeId="0" xr:uid="{0A24747F-148F-474D-AE23-51EC3946F1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8" authorId="0" shapeId="0" xr:uid="{60C2D01D-D4F7-4770-B391-DF630E5546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8" authorId="0" shapeId="0" xr:uid="{189DC1DE-89A3-4EBF-B4A5-63834F37D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8" authorId="0" shapeId="0" xr:uid="{22BA4D5B-F47E-4B7F-B0D3-D39F21D5EB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8" authorId="0" shapeId="0" xr:uid="{6BE35910-C654-463D-AF83-F306C0D85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8" authorId="0" shapeId="0" xr:uid="{E0E0EE08-2D3A-4FDC-AAE3-B6DAB03DD7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8" authorId="0" shapeId="0" xr:uid="{055B7B46-2CE0-43BF-9F91-C725CD628B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8" authorId="0" shapeId="0" xr:uid="{FC546E02-BCA3-40E3-A22A-EE2050C48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8" authorId="0" shapeId="0" xr:uid="{9C95108E-2903-4DB4-89E5-BBE8854443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8" authorId="0" shapeId="0" xr:uid="{18DF217D-7369-4D0D-AFDF-546D9B729A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8" authorId="0" shapeId="0" xr:uid="{39D16060-9474-4F4B-8D6E-1441A4F096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8" authorId="0" shapeId="0" xr:uid="{E473924F-5A8F-490D-8397-B7B1E9BF34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8" authorId="0" shapeId="0" xr:uid="{65D3BBC5-7C82-4156-9C51-FE1D23AE31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8" authorId="0" shapeId="0" xr:uid="{49E68CB1-3360-4A42-AA55-40AFA9DEC9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8" authorId="0" shapeId="0" xr:uid="{21F80F64-EFC3-405B-9AA9-A7D63C3F8D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8" authorId="0" shapeId="0" xr:uid="{2BB4A7B6-17CD-48D3-9EB1-479B88CD30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8" authorId="0" shapeId="0" xr:uid="{36E3E5FE-462C-4571-8665-FF73E7C46F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8" authorId="0" shapeId="0" xr:uid="{9C93EFC4-B5C8-48C8-BF46-500E38FD53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8" authorId="0" shapeId="0" xr:uid="{3D80E910-38DA-4630-B05D-2D6A9B9096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8" authorId="0" shapeId="0" xr:uid="{A47C05A8-4414-48B6-9667-7AF29B3301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8" authorId="0" shapeId="0" xr:uid="{8C1F6D04-6B38-41C9-A3E5-3983D04A92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U331" authorId="1" shapeId="0" xr:uid="{CFE1D1AD-3FAD-43E8-878D-48A9E3E7937B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10/14の11時頃、設営
10/14水の報告会は10/15木14-15に移動</t>
      </text>
    </comment>
    <comment ref="AA353" authorId="0" shapeId="0" xr:uid="{8BCBB994-6EC1-4036-A913-D2E7AB7325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3" authorId="0" shapeId="0" xr:uid="{65EBEC30-4FA2-416B-B22A-90F90DF8E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3" authorId="0" shapeId="0" xr:uid="{35597749-4ED6-4E8C-9441-03D5E647AA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3" authorId="0" shapeId="0" xr:uid="{B400A774-0FD3-42C1-9C67-9E7006AB9F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3" authorId="0" shapeId="0" xr:uid="{9EC1E10D-A1CC-4FB1-9AAD-5AA9314AD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3" authorId="0" shapeId="0" xr:uid="{D8170E49-AAB4-4CC8-9685-5920D1D18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3" authorId="0" shapeId="0" xr:uid="{ADDA89C2-FD06-4637-984A-63D83A9584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3" authorId="0" shapeId="0" xr:uid="{E02EDACA-FB43-4B67-AAD2-CFCB5C869F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3" authorId="0" shapeId="0" xr:uid="{626911A1-D852-438B-8EA8-2EC6654FC2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3" authorId="0" shapeId="0" xr:uid="{A08169B8-64BC-4E14-ABF2-DC5D93347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3" authorId="0" shapeId="0" xr:uid="{8B41E498-7137-455C-B652-59B55E2C25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3" authorId="0" shapeId="0" xr:uid="{7C8B7EAF-1513-4777-B137-C386EEDB6D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3" authorId="0" shapeId="0" xr:uid="{B090915F-7EE2-403C-B8F8-8902C80FA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3" authorId="0" shapeId="0" xr:uid="{8306354A-5CB5-4B21-8DCF-10B8C2D102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3" authorId="0" shapeId="0" xr:uid="{B00A3F2B-2216-4E77-A163-C6AFF5728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3" authorId="0" shapeId="0" xr:uid="{92450535-F1E5-49CA-AD14-AEE246B35B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3" authorId="0" shapeId="0" xr:uid="{A8CC36BC-8283-429B-B126-9103AEBF6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3" authorId="0" shapeId="0" xr:uid="{94CA076B-AD33-4B1E-91A2-B7F1A88184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3" authorId="0" shapeId="0" xr:uid="{97FC3C7E-B85F-49A1-9970-E791FCE18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3" authorId="0" shapeId="0" xr:uid="{F5D76FA7-42C2-4E7B-A8DE-E5F95B152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3" authorId="0" shapeId="0" xr:uid="{374CB501-3368-4587-8A36-A6526EA60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3" authorId="0" shapeId="0" xr:uid="{CD429C35-7005-48CF-9D0A-CD9B98E934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3" authorId="0" shapeId="0" xr:uid="{BB598E8D-ED6F-465C-ACF7-1952D90872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3" authorId="0" shapeId="0" xr:uid="{D16AA21B-E0F3-46AA-B958-E36CC2208F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3" authorId="0" shapeId="0" xr:uid="{FDEB2D28-BE23-47AC-A35B-F95C61B9A9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U366" authorId="2" shapeId="0" xr:uid="{097960C6-BEA4-40A3-84E6-BF2AAFE636A7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10/14の11時頃、設営
10/14水の報告会は10/15木14-15に移動</t>
      </text>
    </comment>
    <comment ref="AA378" authorId="0" shapeId="0" xr:uid="{5DCF1E36-FC01-4FDC-8D8A-20CD9E796C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8" authorId="0" shapeId="0" xr:uid="{32D0C2C5-ABCE-40B1-ACE8-009C406730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8" authorId="0" shapeId="0" xr:uid="{57000E38-1F00-4D9E-8C9B-B170655A94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8" authorId="0" shapeId="0" xr:uid="{5782D725-B41B-4997-B4C3-AD9A16220A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8" authorId="0" shapeId="0" xr:uid="{056C7FEE-3BD0-4D42-8AFD-415EA4FA9C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8" authorId="0" shapeId="0" xr:uid="{4EC32338-587A-4F8E-BB88-DD9C9C004F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8" authorId="0" shapeId="0" xr:uid="{7175123A-4838-4EB2-BD8B-6C5AD031E2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8" authorId="0" shapeId="0" xr:uid="{925CBAF8-DB6D-43CD-9AD4-4EED4FCD24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8" authorId="0" shapeId="0" xr:uid="{335B65E9-8D6F-4A8A-9FCE-B32D3CA9FE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8" authorId="0" shapeId="0" xr:uid="{42E501E9-6DE8-4FF7-972A-EFBEDDECB4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8" authorId="0" shapeId="0" xr:uid="{518B91D7-B409-4BB7-9FCB-421A01745A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8" authorId="0" shapeId="0" xr:uid="{CF08E0CA-009C-4E10-B3A5-9B1BAB8D7E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8" authorId="0" shapeId="0" xr:uid="{095BC36A-E42F-41D0-89EA-D10E9B6381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8" authorId="0" shapeId="0" xr:uid="{AAC3B51D-433E-404B-B201-821D531620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8" authorId="0" shapeId="0" xr:uid="{98E59E1F-DFE0-4E2B-9D3C-590DA22357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8" authorId="0" shapeId="0" xr:uid="{CD970DB0-2E82-4954-9597-93A0114DBC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8" authorId="0" shapeId="0" xr:uid="{E338D2BE-860F-4AC9-B818-81BD4EB848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8" authorId="0" shapeId="0" xr:uid="{2CADD9EB-EA56-4AAE-90D4-229E5ABAF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8" authorId="0" shapeId="0" xr:uid="{ABE5AA6E-6EEF-4E79-8A32-8B5F831397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8" authorId="0" shapeId="0" xr:uid="{8A44EF54-ECD9-4509-988F-53481867F7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8" authorId="0" shapeId="0" xr:uid="{6726E964-2DE1-4D7A-A588-4EFF1EB3C1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8" authorId="0" shapeId="0" xr:uid="{829928A9-21E2-439B-BEDB-7E8E3657DC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8" authorId="0" shapeId="0" xr:uid="{C93A4059-3ABB-4238-A2A2-84EEEE14D8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8" authorId="0" shapeId="0" xr:uid="{F6355DC1-74D6-4240-BA25-4F273C4F9D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8" authorId="0" shapeId="0" xr:uid="{4A2F06DC-0B86-4AA1-B99F-42F41B3DDC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3" authorId="0" shapeId="0" xr:uid="{F95D5E72-9E29-44A7-A047-7F9A14E505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3" authorId="0" shapeId="0" xr:uid="{67C691FD-7FE8-44E7-A7F5-59500D9D0C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3" authorId="0" shapeId="0" xr:uid="{5E5032B2-6100-4FE8-9146-0FA692BD30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3" authorId="0" shapeId="0" xr:uid="{0200F0FE-83C7-4114-9E83-18FF9BB68A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3" authorId="0" shapeId="0" xr:uid="{43BD3F81-6C7E-4176-B544-CBD2A275DC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3" authorId="0" shapeId="0" xr:uid="{FF198668-9EE5-4438-904E-6F63B39C94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3" authorId="0" shapeId="0" xr:uid="{478E6845-AAA8-4B99-8391-22C1A33ADA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3" authorId="0" shapeId="0" xr:uid="{0895074C-6E88-40D5-BB64-29725EAB1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3" authorId="0" shapeId="0" xr:uid="{F92A4AE8-80A4-43F0-B6DB-38C8E14CF4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3" authorId="0" shapeId="0" xr:uid="{F9C288CB-43BF-4C7A-8B6A-7624E23FA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3" authorId="0" shapeId="0" xr:uid="{DD6D420A-8281-4FEA-8ED3-28865699EF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3" authorId="0" shapeId="0" xr:uid="{E00FCC05-B567-400C-B65A-50D6A0B76C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3" authorId="0" shapeId="0" xr:uid="{6D7929E3-F433-4605-A51E-0669A80755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3" authorId="0" shapeId="0" xr:uid="{D89AB588-C236-4B95-BD18-A49CF89017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3" authorId="0" shapeId="0" xr:uid="{2CE2DDDF-ADCE-408A-AA23-05E41D33B9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3" authorId="0" shapeId="0" xr:uid="{EB189D2B-8EA3-476F-A2F4-1B6021AF07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3" authorId="0" shapeId="0" xr:uid="{F2443C25-9072-4BCB-B80D-A1B7960FF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3" authorId="0" shapeId="0" xr:uid="{573E7785-606A-4202-AEB2-4F450C176F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3" authorId="0" shapeId="0" xr:uid="{9E74EDE2-73F2-495F-AEB9-8689CD1DC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3" authorId="0" shapeId="0" xr:uid="{775CDFF9-F975-4498-924F-C1F0DD921D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3" authorId="0" shapeId="0" xr:uid="{9A638CFA-073C-408D-A7DA-065987EED5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3" authorId="0" shapeId="0" xr:uid="{26CAAD73-DF9E-49C5-8AE7-DD2C1F2947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3" authorId="0" shapeId="0" xr:uid="{612B2FB4-4EF3-4F74-B8D5-94250F7D4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3" authorId="0" shapeId="0" xr:uid="{4F947719-AF72-41BB-9F35-F9286B0DB4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3" authorId="0" shapeId="0" xr:uid="{D120C07C-BD80-40B7-9BDA-F1349DA304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8" authorId="0" shapeId="0" xr:uid="{75DBCCDB-B31F-45C4-9F49-2A65E35D22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8" authorId="0" shapeId="0" xr:uid="{C5BB1097-33A9-4B33-B44E-A10D95C127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8" authorId="0" shapeId="0" xr:uid="{B236FADC-EEC0-4632-AB66-F48C91E455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8" authorId="0" shapeId="0" xr:uid="{4FA46F70-5239-4BA7-A942-1C2AE6863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8" authorId="0" shapeId="0" xr:uid="{106329B7-A4CC-4AD8-A5FB-1BB79160C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8" authorId="0" shapeId="0" xr:uid="{96C4DF54-6BB2-4ED2-BEC6-5178CFA5CD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8" authorId="0" shapeId="0" xr:uid="{26E8E513-A26E-4F59-A095-909A0DA15F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8" authorId="0" shapeId="0" xr:uid="{D0099639-3E76-4533-A9B5-122DB781F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8" authorId="0" shapeId="0" xr:uid="{06EB2F26-A93C-4FE5-B06B-7772862ACC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8" authorId="0" shapeId="0" xr:uid="{851216FA-6B4C-4F1E-A330-5B3A1761D4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8" authorId="0" shapeId="0" xr:uid="{7F9B3171-DF32-42F1-8600-9A812A1233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8" authorId="0" shapeId="0" xr:uid="{80DD78C1-10C2-48BB-A020-9FC15C625F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8" authorId="0" shapeId="0" xr:uid="{A37A9562-026C-4D9A-BC17-B0BF1F8A8C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8" authorId="0" shapeId="0" xr:uid="{3496C484-CC1C-4C00-BDC3-B97C6D44F2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8" authorId="0" shapeId="0" xr:uid="{956B2D9B-1279-493F-BF28-EB9A26E6BB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8" authorId="0" shapeId="0" xr:uid="{DC98F76F-14FD-451F-A033-3D6EB8D30C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8" authorId="0" shapeId="0" xr:uid="{FB8BA221-B859-4B36-AA17-113377E11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8" authorId="0" shapeId="0" xr:uid="{14C19E9C-3744-46A9-BBBD-A4A11736C2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8" authorId="0" shapeId="0" xr:uid="{E72ECBEC-2DEF-43B3-80A8-7435D440BE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8" authorId="0" shapeId="0" xr:uid="{3B220F0C-B4E8-468C-8453-AD600FAE4A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8" authorId="0" shapeId="0" xr:uid="{3E2EF8AF-47E1-4729-A61E-0341805834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8" authorId="0" shapeId="0" xr:uid="{433249A7-3B00-46EB-BD20-B765C12694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8" authorId="0" shapeId="0" xr:uid="{B7969517-6C00-4D9D-921F-7D4A1F596C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8" authorId="0" shapeId="0" xr:uid="{8F997A30-4463-40F8-9450-9E7F79ADC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8" authorId="0" shapeId="0" xr:uid="{B62AAF8D-E576-4A2B-B591-3A4661750E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3" authorId="0" shapeId="0" xr:uid="{B746F8E2-2F04-4448-9652-2B941E15E8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3" authorId="0" shapeId="0" xr:uid="{3A07A361-67FD-4207-9AC9-656B343BDA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3" authorId="0" shapeId="0" xr:uid="{C94791AB-1FCF-4E50-9C48-B11AAAEA39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3" authorId="0" shapeId="0" xr:uid="{36219DF2-924C-4434-BE56-603414BEE2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3" authorId="0" shapeId="0" xr:uid="{D93E8A2D-1865-407F-8F91-FFCFA3E057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3" authorId="0" shapeId="0" xr:uid="{1DE21F09-6AC1-41C2-B9E6-67F8B4F1B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3" authorId="0" shapeId="0" xr:uid="{D0140CD1-E449-4E20-AEEE-485BEFC9F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3" authorId="0" shapeId="0" xr:uid="{B7DEB250-926D-4844-9E1E-39D503BD02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3" authorId="0" shapeId="0" xr:uid="{903649C4-D0DF-4E1C-BA7C-586B779EB0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3" authorId="0" shapeId="0" xr:uid="{62683146-8774-455F-AAD2-8499F03642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3" authorId="0" shapeId="0" xr:uid="{AFFF7115-CF71-4A44-80A4-F765C2F15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3" authorId="0" shapeId="0" xr:uid="{6A03E90B-422D-4021-871C-4B28D6C71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3" authorId="0" shapeId="0" xr:uid="{BCD754D4-0EEB-466C-A5C3-D4D297563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3" authorId="0" shapeId="0" xr:uid="{825BE9B6-4F6F-467A-8EB7-F1E96E2A4A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3" authorId="0" shapeId="0" xr:uid="{E75DCD49-E7AC-495F-9257-39D7930D86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3" authorId="0" shapeId="0" xr:uid="{D13B00BB-EDAE-42DD-846B-F106982A07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3" authorId="0" shapeId="0" xr:uid="{461F2015-2F94-4D9F-B67F-4B0FA61EA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3" authorId="0" shapeId="0" xr:uid="{0AB33652-F829-48F4-8122-CF04EA29CF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3" authorId="0" shapeId="0" xr:uid="{A7922CA9-F946-4B54-AB90-E95E72A0B2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3" authorId="0" shapeId="0" xr:uid="{CFFAF6B2-32BA-4EA1-81AB-18CF9C01BA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3" authorId="0" shapeId="0" xr:uid="{1E05ED8B-4934-4A97-9D4A-D657FF8441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3" authorId="0" shapeId="0" xr:uid="{F1235C2C-048F-4EB9-8D96-0ABF176147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3" authorId="0" shapeId="0" xr:uid="{6F948B82-FB09-4F89-8D89-B987F45A1B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3" authorId="0" shapeId="0" xr:uid="{CEE3FEE8-32C1-4606-992C-8E512DF857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3" authorId="0" shapeId="0" xr:uid="{10353299-8872-4BA7-BC04-1749F272F2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8" authorId="0" shapeId="0" xr:uid="{564DEEB6-D647-48AD-B35B-8EC98A0696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8" authorId="0" shapeId="0" xr:uid="{1BEA66C5-D14A-4AAE-B345-289A372DAE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8" authorId="0" shapeId="0" xr:uid="{256CB915-88D3-461C-A031-D9389FD24F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8" authorId="0" shapeId="0" xr:uid="{25E3E3E0-31BB-477A-8F27-0A4D0C0CF6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8" authorId="0" shapeId="0" xr:uid="{30BB1AF9-F262-4715-AD0E-FF82AA38A2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8" authorId="0" shapeId="0" xr:uid="{8F9F4C92-FEB8-47F5-B7BF-04E1384A4E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8" authorId="0" shapeId="0" xr:uid="{A6A24983-B38E-47D8-A226-3258926ACC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8" authorId="0" shapeId="0" xr:uid="{979FD022-0FE2-42D1-A72F-B711ADC33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8" authorId="0" shapeId="0" xr:uid="{345094A6-C900-431C-B617-AD5BD4A760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8" authorId="0" shapeId="0" xr:uid="{D31046FD-597F-4281-B0F6-9A35B154DC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8" authorId="0" shapeId="0" xr:uid="{3EBFF33A-6E91-48CA-BB4B-42E6E0BFF5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8" authorId="0" shapeId="0" xr:uid="{01522ABB-7454-4EDD-8555-B92340BED2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8" authorId="0" shapeId="0" xr:uid="{CFCCA21D-58C9-4671-B340-EB575822E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8" authorId="0" shapeId="0" xr:uid="{B30F921A-873A-49B8-90A8-EA5F47BC1C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8" authorId="0" shapeId="0" xr:uid="{849F81B0-3F2A-4AF2-95E1-B9E797DF4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8" authorId="0" shapeId="0" xr:uid="{CD38C9C4-6901-4437-9936-F34075C8E8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8" authorId="0" shapeId="0" xr:uid="{EF7C8FB9-4176-4091-B915-8642922BAF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8" authorId="0" shapeId="0" xr:uid="{837C0AE9-7C6E-4AA1-A4C8-14FE6CBE2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8" authorId="0" shapeId="0" xr:uid="{F412663C-A833-4AFD-A2B9-F648A9A557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8" authorId="0" shapeId="0" xr:uid="{2FAE8C61-0774-4443-AEDC-6F240E32F8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8" authorId="0" shapeId="0" xr:uid="{03165CA0-BD39-4DFE-A452-3EE4FA8C58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8" authorId="0" shapeId="0" xr:uid="{FCD6EAC9-3225-4836-9CFD-4E140C391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8" authorId="0" shapeId="0" xr:uid="{F8E130CB-6F45-4D4C-8DFC-30D65CE7DB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8" authorId="0" shapeId="0" xr:uid="{48186D80-B811-4716-B07B-039CC6B6A5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8" authorId="0" shapeId="0" xr:uid="{086FAD7B-6895-40EB-BD8B-AFCC9A3B2F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3" authorId="0" shapeId="0" xr:uid="{AF33673A-C2FF-421C-8F11-7FD152BF60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3" authorId="0" shapeId="0" xr:uid="{AA6F8D75-7FA7-487B-A809-ABE55ECDB4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3" authorId="0" shapeId="0" xr:uid="{43EFBA37-D21F-4EBE-B07D-F212AB2408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3" authorId="0" shapeId="0" xr:uid="{366F00E0-8349-4951-A239-3F5893D89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3" authorId="0" shapeId="0" xr:uid="{D5736E90-3598-4C3E-B14B-99A83A9904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3" authorId="0" shapeId="0" xr:uid="{32772269-2B3B-428F-881A-50B4D4A0B1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3" authorId="0" shapeId="0" xr:uid="{D9BD5F96-F3F8-40D3-A9D1-2FAD6254C0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3" authorId="0" shapeId="0" xr:uid="{CD2F0DB1-6E2D-4D1C-B7D2-0D8FF294B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3" authorId="0" shapeId="0" xr:uid="{BF942508-30D4-48F7-A257-84AD12E4DC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3" authorId="0" shapeId="0" xr:uid="{D9C0C670-CB65-42A1-AB1C-3F8401A49F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3" authorId="0" shapeId="0" xr:uid="{7B4E8A85-C750-4FCC-9677-11D723C12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3" authorId="0" shapeId="0" xr:uid="{76A21B8A-DD56-46AD-9579-17E5A559D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3" authorId="0" shapeId="0" xr:uid="{1A783CEA-05D5-40F5-84A3-8E349CD132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3" authorId="0" shapeId="0" xr:uid="{DAA9B9E8-EBEC-4609-9927-B09198D8C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3" authorId="0" shapeId="0" xr:uid="{1C5FABD0-5391-4397-A75E-4A8EA423E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3" authorId="0" shapeId="0" xr:uid="{08B8EA4B-0F59-4DF6-B5C5-6E5C50FB98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3" authorId="0" shapeId="0" xr:uid="{D51DC3AF-1117-4B1E-8588-CEA1D0F30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3" authorId="0" shapeId="0" xr:uid="{DEA35D40-D927-4B91-8158-1F55B0DA91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3" authorId="0" shapeId="0" xr:uid="{CA824083-374B-4A3B-AE70-0A9CA57586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3" authorId="0" shapeId="0" xr:uid="{79E852E5-D27D-4B99-BD1C-F1DD508586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3" authorId="0" shapeId="0" xr:uid="{43761B22-6DBB-48E4-BE39-AC4180FF0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3" authorId="0" shapeId="0" xr:uid="{7DA5C7CA-5DFF-42F8-ACC4-4065E7F399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3" authorId="0" shapeId="0" xr:uid="{7828F64B-3E5D-4192-B8C0-51319FFD7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3" authorId="0" shapeId="0" xr:uid="{D18D471A-1A13-41E1-A7E4-310D3BAB25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3" authorId="0" shapeId="0" xr:uid="{7CA7F65A-8B2B-4F09-B0A0-88FC53F57D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8" authorId="0" shapeId="0" xr:uid="{9FF3C98A-9123-4006-8CD3-05EE5E03ED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8" authorId="0" shapeId="0" xr:uid="{15CBF3CE-079B-4CE4-B3A5-1B6C89F0D6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8" authorId="0" shapeId="0" xr:uid="{685F2535-7DF5-4A48-8A31-99F45AD0AD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8" authorId="0" shapeId="0" xr:uid="{3F390E89-817E-4EF1-BF1C-0D73850301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8" authorId="0" shapeId="0" xr:uid="{02C6C55E-680F-4A17-B576-EE6D0F782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8" authorId="0" shapeId="0" xr:uid="{0185C4ED-7BD5-4741-AFEF-3F910E64D3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8" authorId="0" shapeId="0" xr:uid="{57125167-0A71-4BE9-9546-25B6396D17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8" authorId="0" shapeId="0" xr:uid="{72F7B10E-799A-44AB-B017-0317C19F0B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8" authorId="0" shapeId="0" xr:uid="{9EA9AE68-E70D-40D2-964E-8D2D5D59F6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8" authorId="0" shapeId="0" xr:uid="{535BD553-F348-49A3-9854-62A63A28BC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8" authorId="0" shapeId="0" xr:uid="{13066DDE-8CFF-472C-86B3-06FC059BEC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8" authorId="0" shapeId="0" xr:uid="{4233AAB0-DE9B-4702-8CA5-C95C9F8A3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8" authorId="0" shapeId="0" xr:uid="{D0A280F5-439F-4D42-8454-6F9824D05F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8" authorId="0" shapeId="0" xr:uid="{DEF24169-E224-4E7E-8A84-677DD2D78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8" authorId="0" shapeId="0" xr:uid="{40233247-B119-4E7F-93D6-14EEC3A0C3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8" authorId="0" shapeId="0" xr:uid="{80E7748F-F29C-44E6-9094-C571781398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8" authorId="0" shapeId="0" xr:uid="{325AA2D5-7209-476F-920B-6E0F35BF87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8" authorId="0" shapeId="0" xr:uid="{113F79CD-FF06-4728-B511-CDFFB9EE3C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8" authorId="0" shapeId="0" xr:uid="{B1454D4B-3135-4291-B575-A33CB8014E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8" authorId="0" shapeId="0" xr:uid="{684C71BC-002D-404B-8CF5-DD42743379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8" authorId="0" shapeId="0" xr:uid="{D2006442-D54A-4E40-ADE6-E3BD6C26FC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8" authorId="0" shapeId="0" xr:uid="{C9408D99-320A-4285-A224-B7257CBC08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8" authorId="0" shapeId="0" xr:uid="{C1EA88E4-A3CA-48CC-BEB0-778EEC743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8" authorId="0" shapeId="0" xr:uid="{738E354D-50EB-4501-A9A2-2A52493C32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8" authorId="0" shapeId="0" xr:uid="{4246F9D3-451C-42A9-A4EB-51153F3114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3" authorId="0" shapeId="0" xr:uid="{F2EBDC6E-90B3-4160-8ED2-54C150484A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3" authorId="0" shapeId="0" xr:uid="{B756F217-7507-4B25-B9A5-FD535EF01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3" authorId="0" shapeId="0" xr:uid="{1A92B636-1803-4C11-A0B6-679EF99CF0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3" authorId="0" shapeId="0" xr:uid="{9266A8D1-F955-473A-9593-DFAEFF1A6B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3" authorId="0" shapeId="0" xr:uid="{15121ECE-9402-4F39-BDBA-29BCCABEB8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3" authorId="0" shapeId="0" xr:uid="{6CF83233-1D39-46CC-BA41-FC343EDD7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3" authorId="0" shapeId="0" xr:uid="{ABE6D0F6-5000-414B-B58A-D47548C0AB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3" authorId="0" shapeId="0" xr:uid="{2A365A06-FECA-430C-9170-C39A49E2DC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3" authorId="0" shapeId="0" xr:uid="{A91B5F9C-0578-4978-9EDF-8863534987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3" authorId="0" shapeId="0" xr:uid="{54B5E241-B29E-4C6E-9D58-03F9116AFA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3" authorId="0" shapeId="0" xr:uid="{27A597CA-E442-4CB1-B9DE-46AB7C0595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3" authorId="0" shapeId="0" xr:uid="{CBC69A0E-3612-4BB6-95DE-19AA17145B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3" authorId="0" shapeId="0" xr:uid="{3258C32E-55B0-44D3-B236-07495D830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3" authorId="0" shapeId="0" xr:uid="{C7704D0B-BDFC-4069-8D32-47518D3838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3" authorId="0" shapeId="0" xr:uid="{06E7673C-67F2-4615-9AC5-8F0841100C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3" authorId="0" shapeId="0" xr:uid="{6C7D75D2-CD8E-4E7D-9074-0C48B79570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3" authorId="0" shapeId="0" xr:uid="{0B65302F-C0F0-4718-9138-228607447A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3" authorId="0" shapeId="0" xr:uid="{2C3E4D12-1D3C-4D94-8744-11D2D3D115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3" authorId="0" shapeId="0" xr:uid="{51ED0E65-D2ED-4E4B-8DA3-D63349ADD4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3" authorId="0" shapeId="0" xr:uid="{78D1D542-8529-4151-B30A-D01F002C7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3" authorId="0" shapeId="0" xr:uid="{A99214F4-D5B4-47FA-A986-EA45385739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3" authorId="0" shapeId="0" xr:uid="{81A93CE9-5813-4078-AF45-CF00D9F641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3" authorId="0" shapeId="0" xr:uid="{2AE0F97B-CB4C-44F5-A80A-D69F232388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3" authorId="0" shapeId="0" xr:uid="{F812A280-9A23-4D31-AB98-CD6832CCB7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3" authorId="0" shapeId="0" xr:uid="{097753F2-4818-4B47-9F1B-6C4DC3A1E0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8" authorId="0" shapeId="0" xr:uid="{BE173CEE-A352-43FD-B050-376F29DB9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8" authorId="0" shapeId="0" xr:uid="{3F6C9E50-BCA9-4BFD-905C-C3213C482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8" authorId="0" shapeId="0" xr:uid="{93D6B245-4397-49F4-AB9A-02F5516394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8" authorId="0" shapeId="0" xr:uid="{46E8BCFB-D4C4-4FF1-B5E6-47D2A0C2EA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8" authorId="0" shapeId="0" xr:uid="{D0B48ABE-56D6-4E87-87D4-9D5FF6A83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8" authorId="0" shapeId="0" xr:uid="{34AC4F8D-BFDA-4116-9BF3-3B78D19953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8" authorId="0" shapeId="0" xr:uid="{373129A0-7E76-42D9-B114-C1274EAF9B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8" authorId="0" shapeId="0" xr:uid="{2E954E25-30A5-405B-9448-DCE7AB5FC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8" authorId="0" shapeId="0" xr:uid="{267BA54F-43BD-4897-BF39-55D94C184E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8" authorId="0" shapeId="0" xr:uid="{293CB3A6-13BF-4122-ACF1-64408EB071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8" authorId="0" shapeId="0" xr:uid="{1D536909-2BEC-4B09-9E31-D38AD8BA7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8" authorId="0" shapeId="0" xr:uid="{0CC16D91-AE07-4766-A9E8-B9E092F9CB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8" authorId="0" shapeId="0" xr:uid="{0D0881A5-7904-4C39-A79C-A685D25D3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8" authorId="0" shapeId="0" xr:uid="{57ECD973-C4D7-4E68-A1AD-EE9390AF05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8" authorId="0" shapeId="0" xr:uid="{9390A501-46A1-4D13-BBD6-4ED3324BE1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8" authorId="0" shapeId="0" xr:uid="{29158670-824D-4FDB-8E74-D02D82BE44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8" authorId="0" shapeId="0" xr:uid="{1F4A5598-7A36-401A-93C7-F213A87F28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8" authorId="0" shapeId="0" xr:uid="{A0AEEBA2-CD40-4BF1-B811-67FAC36929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8" authorId="0" shapeId="0" xr:uid="{33146817-8C47-4B9F-95E3-C0D0D57144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8" authorId="0" shapeId="0" xr:uid="{C6E17D64-AA77-43A8-8441-F69794AF82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8" authorId="0" shapeId="0" xr:uid="{EBE9D703-752B-471D-AF42-6F50CE390E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8" authorId="0" shapeId="0" xr:uid="{1EBA9DFC-7389-4C91-A513-6889743CC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8" authorId="0" shapeId="0" xr:uid="{4C1FE532-739C-499B-A210-200440B757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8" authorId="0" shapeId="0" xr:uid="{27CFD935-F454-4F07-8845-33616AA202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8" authorId="0" shapeId="0" xr:uid="{EFB0E328-7B8A-48FF-869C-A781438C7E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3" authorId="0" shapeId="0" xr:uid="{994A337F-F13A-4E74-ABBE-7925F0E96F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3" authorId="0" shapeId="0" xr:uid="{83FB0C98-85D3-4641-B8CA-8DC532825C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3" authorId="0" shapeId="0" xr:uid="{8F6DD486-7E03-48AD-927F-1C570E4FB8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3" authorId="0" shapeId="0" xr:uid="{375330A0-4450-4823-95E2-B1D315E539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3" authorId="0" shapeId="0" xr:uid="{4DF97EFC-46AF-4570-82C8-751EE79525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3" authorId="0" shapeId="0" xr:uid="{A4EE021C-F874-4784-9071-B1380036C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3" authorId="0" shapeId="0" xr:uid="{C3EDA848-418B-4ACF-8F62-32954484B9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3" authorId="0" shapeId="0" xr:uid="{6A6B2223-D60E-4939-A586-2E2C09E873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3" authorId="0" shapeId="0" xr:uid="{D085F280-806B-4FB0-B679-59B6400B0E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3" authorId="0" shapeId="0" xr:uid="{C356347F-B4AC-4EED-A868-DD8B9DB451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3" authorId="0" shapeId="0" xr:uid="{517D68BE-2ADF-4F1E-B974-54C9C6D995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3" authorId="0" shapeId="0" xr:uid="{C0922B21-AACF-4ED3-ACF1-E98FE8EF9C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3" authorId="0" shapeId="0" xr:uid="{7DE30E37-70F1-42D2-8968-82CE8D2BE4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3" authorId="0" shapeId="0" xr:uid="{6590A88A-7710-44B6-B84E-F4640D1273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3" authorId="0" shapeId="0" xr:uid="{6F5F4DC2-C334-4CED-8A6A-08F9D79050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3" authorId="0" shapeId="0" xr:uid="{71BEFC7D-DA45-4BEF-B379-155073B0A7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3" authorId="0" shapeId="0" xr:uid="{616F431F-BB04-43EF-8B0A-612D7F46F8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3" authorId="0" shapeId="0" xr:uid="{AB621FE3-5E7B-4E8B-BEE0-DF43397FFA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3" authorId="0" shapeId="0" xr:uid="{B1BF1E77-74E4-4F04-866D-9E84A99D6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3" authorId="0" shapeId="0" xr:uid="{B596DA2F-1111-49FA-BDCB-1CDB96F87A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3" authorId="0" shapeId="0" xr:uid="{E45C1284-C12A-4293-807D-6113EB721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3" authorId="0" shapeId="0" xr:uid="{C4CED376-16A6-4A62-9E2C-3B0813184A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3" authorId="0" shapeId="0" xr:uid="{3CC34E6F-13D8-4A33-BB69-AC4E1AA1EE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3" authorId="0" shapeId="0" xr:uid="{015B1821-B790-4F1B-BFCF-0141255DCF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3" authorId="0" shapeId="0" xr:uid="{F60B45F5-73D9-4AE9-83C2-0969614BAF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8" authorId="0" shapeId="0" xr:uid="{035DD4BF-788C-432B-9014-85AA1E50E2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8" authorId="0" shapeId="0" xr:uid="{EFF357BE-D7F9-4AF6-BB16-C3ACE1A72C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8" authorId="0" shapeId="0" xr:uid="{F08E5CAF-B003-42B5-AB6C-70241DC62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8" authorId="0" shapeId="0" xr:uid="{4B7C4206-2C1C-4C3B-93C3-38AC9FCE6F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8" authorId="0" shapeId="0" xr:uid="{11C5FD85-96EE-4C60-AD8A-AEB5C589B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8" authorId="0" shapeId="0" xr:uid="{6B69E067-C03D-4212-B3EE-DF95783B2C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8" authorId="0" shapeId="0" xr:uid="{513C1410-92C8-4E43-B438-9352F47A1E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8" authorId="0" shapeId="0" xr:uid="{F42C306D-D319-4953-B060-8DBBA24EB2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8" authorId="0" shapeId="0" xr:uid="{5B42CF8E-021C-4CFA-B4FE-90101E5A38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8" authorId="0" shapeId="0" xr:uid="{DE94A542-C391-4682-B24E-0B1073E14F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8" authorId="0" shapeId="0" xr:uid="{FD659CE0-C43E-4AE9-9B1D-2CBAB0FF97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8" authorId="0" shapeId="0" xr:uid="{F35497D5-47CF-44A3-ADE7-3F7BD93C6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8" authorId="0" shapeId="0" xr:uid="{1167DD93-110B-490E-BE89-4348128B63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8" authorId="0" shapeId="0" xr:uid="{44B15F38-8FE5-411B-9C38-6821CC3A9F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8" authorId="0" shapeId="0" xr:uid="{6BAAE425-80FF-42F3-BE6B-70C5B42357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8" authorId="0" shapeId="0" xr:uid="{0DE17BA1-514D-4425-8A8B-7B47407C06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8" authorId="0" shapeId="0" xr:uid="{2468B596-C542-4FA8-AD8E-73EC283718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8" authorId="0" shapeId="0" xr:uid="{8991898D-EC59-4BFA-A821-EF169E8FE3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8" authorId="0" shapeId="0" xr:uid="{EE929D3B-7D0B-40B3-9298-4AA338F46E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8" authorId="0" shapeId="0" xr:uid="{A78B7FB9-0586-4905-9DB2-72DF03C16D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8" authorId="0" shapeId="0" xr:uid="{EB51C82A-B9EC-4457-9C2A-5F2FEB55BC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8" authorId="0" shapeId="0" xr:uid="{E089A275-B65A-4420-89C2-B6DDCBE166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8" authorId="0" shapeId="0" xr:uid="{C07EB591-A4BF-42B3-8C9B-9935692670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8" authorId="0" shapeId="0" xr:uid="{B46D7B45-FED7-452B-A463-FDB567027C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8" authorId="0" shapeId="0" xr:uid="{4F7C1CD6-2C62-4776-964E-2D7D709F5F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3" authorId="0" shapeId="0" xr:uid="{F7D90A0C-467C-47C2-8E35-9169815D98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3" authorId="0" shapeId="0" xr:uid="{2E29EE38-3FFB-4CA3-BC9F-4249EC112A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3" authorId="0" shapeId="0" xr:uid="{868126B6-5DEF-451B-A5AF-7203A5598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3" authorId="0" shapeId="0" xr:uid="{57B6C62D-50B0-4F22-A252-3BF332EF71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3" authorId="0" shapeId="0" xr:uid="{97915F9B-9218-486A-8C2A-5F356A8FD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3" authorId="0" shapeId="0" xr:uid="{34FF18CD-A64E-48E1-BF89-56A5315A67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3" authorId="0" shapeId="0" xr:uid="{80079ECD-B863-4053-9775-BB581B47A8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3" authorId="0" shapeId="0" xr:uid="{0AD7B58F-9B23-4830-A494-70A37AB90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3" authorId="0" shapeId="0" xr:uid="{6D58687D-F400-4BB8-AF06-F328E8A59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3" authorId="0" shapeId="0" xr:uid="{23469232-6ACC-4603-93DD-1D04DE470A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3" authorId="0" shapeId="0" xr:uid="{B3DF0038-6472-4640-9CAA-987F1A373A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3" authorId="0" shapeId="0" xr:uid="{B08B9E02-F3CE-4786-9C00-817CC8B50F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3" authorId="0" shapeId="0" xr:uid="{D5C7513C-76DE-463D-9100-6CAB15D2E9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3" authorId="0" shapeId="0" xr:uid="{36F23031-76A2-4D96-8CA2-9E209D49F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3" authorId="0" shapeId="0" xr:uid="{8A9F40ED-7C16-4777-B2C5-3D62504F5B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3" authorId="0" shapeId="0" xr:uid="{39169525-E5DA-4714-A3BC-FDCB9ADB1B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3" authorId="0" shapeId="0" xr:uid="{39EE12F4-E1B4-4789-B323-82DCAFC87B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3" authorId="0" shapeId="0" xr:uid="{D5C10799-CED0-4F96-99AE-533BD8709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3" authorId="0" shapeId="0" xr:uid="{B8E2DF16-3006-4DB4-BB60-6A91A4EC23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3" authorId="0" shapeId="0" xr:uid="{A9BCF18D-4900-485E-A0F3-85B1B498D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3" authorId="0" shapeId="0" xr:uid="{3ADA65ED-4F45-4853-B880-EB49B93B86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3" authorId="0" shapeId="0" xr:uid="{14AD75F7-E9D0-4A61-BC81-7ECF424D06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3" authorId="0" shapeId="0" xr:uid="{F83ABEC8-A362-4B35-B6FF-238866585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3" authorId="0" shapeId="0" xr:uid="{21E37E0E-CB4B-4AD7-8A90-F9D9C2FFBD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3" authorId="0" shapeId="0" xr:uid="{116695E1-48AF-409B-B70B-F59BF1C380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8" authorId="0" shapeId="0" xr:uid="{6CB0D145-CF3E-4668-9FE2-A474A28C13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8" authorId="0" shapeId="0" xr:uid="{8ECCDBED-B6F1-4999-BA75-075069CD86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8" authorId="0" shapeId="0" xr:uid="{50EF72C8-FF79-49EA-A014-CA59E3B433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8" authorId="0" shapeId="0" xr:uid="{59D1C9A3-FF96-46EB-B1C0-DFCF1EAD1E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8" authorId="0" shapeId="0" xr:uid="{D05C344B-858D-4E77-9FBC-36B0660F3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8" authorId="0" shapeId="0" xr:uid="{B8BCEAB8-CE87-4EC2-8649-1B7A2D53EA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8" authorId="0" shapeId="0" xr:uid="{C74CDA3C-7CE1-4524-BAE4-7CA92D043C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8" authorId="0" shapeId="0" xr:uid="{E2B2E680-C35B-4B68-B851-A8A727D134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8" authorId="0" shapeId="0" xr:uid="{00694F6C-729D-4CC2-B6DD-DDEF8A80C7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8" authorId="0" shapeId="0" xr:uid="{8519F3FB-F147-4307-B97E-D36E628AE3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8" authorId="0" shapeId="0" xr:uid="{CB0F4C4F-488A-4D53-9524-CF3B8B47CB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8" authorId="0" shapeId="0" xr:uid="{D911EB8C-D97B-4C7E-A99F-ED90B400C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8" authorId="0" shapeId="0" xr:uid="{8627483B-4A1B-407A-8726-C8F072AA34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8" authorId="0" shapeId="0" xr:uid="{43FF142C-7568-4C2F-8A42-DAAD6E5068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8" authorId="0" shapeId="0" xr:uid="{C8016B96-69A4-4DD0-BC7C-4A1A0482BB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8" authorId="0" shapeId="0" xr:uid="{C04F4564-0688-4DC7-89C3-D8891F2B06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8" authorId="0" shapeId="0" xr:uid="{B28C868D-EEE2-4E7C-AA44-BF5AAEB691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8" authorId="0" shapeId="0" xr:uid="{03D74762-C567-4E67-A8BF-C3DEE2EE85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8" authorId="0" shapeId="0" xr:uid="{AEEE0E88-1513-460C-A756-80CB2AEB8B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8" authorId="0" shapeId="0" xr:uid="{3C8855BF-6174-4760-811F-90EDB6F842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8" authorId="0" shapeId="0" xr:uid="{4AA31A6D-33E2-4F86-BB69-DE4C7F8AAA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8" authorId="0" shapeId="0" xr:uid="{EEA3861A-4C87-4141-8A38-BEBF8F3543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8" authorId="0" shapeId="0" xr:uid="{3E9F20B6-C084-4FB4-B150-08E02F2FFC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8" authorId="0" shapeId="0" xr:uid="{060C67B8-8311-4D2B-8B79-B58976371C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8" authorId="0" shapeId="0" xr:uid="{C6A2E3AC-BE1E-4FEF-8D7C-C45F9735E1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3" authorId="0" shapeId="0" xr:uid="{6B8452E4-4DD9-486E-9531-C8B25DCCF0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3" authorId="0" shapeId="0" xr:uid="{9771EA97-2C54-44F4-A6F3-4518E7F84F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3" authorId="0" shapeId="0" xr:uid="{FCBB2093-B9FD-46BB-A2B5-0A9396A9CC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3" authorId="0" shapeId="0" xr:uid="{81B96B4A-A728-4A36-9FCC-B780D5CC1F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3" authorId="0" shapeId="0" xr:uid="{F3036751-F30E-4D16-B6DF-0DE30E0C24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3" authorId="0" shapeId="0" xr:uid="{83978DAA-62CC-4247-B655-53229DC017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3" authorId="0" shapeId="0" xr:uid="{2D8D178C-15EF-415B-9D88-E663C1B99D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3" authorId="0" shapeId="0" xr:uid="{3AFCE9CC-5A75-4CA1-A099-27261E2018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3" authorId="0" shapeId="0" xr:uid="{A7E397AD-6458-4F23-A257-28AC73D42A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3" authorId="0" shapeId="0" xr:uid="{81377CD0-5437-4E33-99FE-84904DF701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3" authorId="0" shapeId="0" xr:uid="{A095B98D-0EFF-4618-87DF-F31CAA1AE5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3" authorId="0" shapeId="0" xr:uid="{BA9180FF-25BF-42A1-9B04-26105EB6EE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3" authorId="0" shapeId="0" xr:uid="{F928CCDD-884F-4A2F-AD88-A20E0BC0B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3" authorId="0" shapeId="0" xr:uid="{18BA737A-4C65-4290-BA0D-2048775DD8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3" authorId="0" shapeId="0" xr:uid="{551D69BD-4302-47D3-9F22-17C36067CA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3" authorId="0" shapeId="0" xr:uid="{CD5A8CF4-A69F-4F44-94DC-9108416B18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3" authorId="0" shapeId="0" xr:uid="{548EB096-D964-43F2-A75D-FC7DA11FB1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3" authorId="0" shapeId="0" xr:uid="{67CAC33A-14D9-4B91-A632-A983FD314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3" authorId="0" shapeId="0" xr:uid="{80B4A7D4-9FD8-434E-B72E-8FBDA1C0DA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3" authorId="0" shapeId="0" xr:uid="{1DBB2C52-B170-4FB6-8BC8-CEA60BA4C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3" authorId="0" shapeId="0" xr:uid="{4B4363C8-2B9B-481C-A526-E097A784DE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3" authorId="0" shapeId="0" xr:uid="{23EA5962-FCA6-4EAA-812F-C73B1F74FE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3" authorId="0" shapeId="0" xr:uid="{7E7DC198-BBD9-4F34-879A-1AD1F67E2D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3" authorId="0" shapeId="0" xr:uid="{F1903510-FDDC-4D31-80DF-95564D4B5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3" authorId="0" shapeId="0" xr:uid="{DAF15FED-5FAF-486C-910E-FD1241F809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8" authorId="0" shapeId="0" xr:uid="{7D38D762-0FAD-4E52-8C79-9DE3B0A56D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8" authorId="0" shapeId="0" xr:uid="{F419DA5E-2884-49C4-8B13-0512134AA9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8" authorId="0" shapeId="0" xr:uid="{131480C5-9DE2-492B-94FE-1E9EEB2D7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8" authorId="0" shapeId="0" xr:uid="{7E6E9E91-756B-4C08-BE27-F194DDC423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8" authorId="0" shapeId="0" xr:uid="{B5400BC2-A8BD-4E19-A05F-AFE492585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8" authorId="0" shapeId="0" xr:uid="{DF5F5AF9-8AAD-4541-84F3-BB0B1A274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8" authorId="0" shapeId="0" xr:uid="{8D522113-847B-43E0-B82C-C21ECD8E2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8" authorId="0" shapeId="0" xr:uid="{BBD01B24-E158-4DB5-8000-A6148F7BE2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8" authorId="0" shapeId="0" xr:uid="{97309918-FC51-4E53-9B26-27FB309B84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8" authorId="0" shapeId="0" xr:uid="{0EDB94BA-33AD-4669-A8BB-26BC45FC3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8" authorId="0" shapeId="0" xr:uid="{D40F5079-8988-4FF5-AEC8-6311BBB7FA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8" authorId="0" shapeId="0" xr:uid="{17A5E1B4-264B-4F1D-9AB8-8639AEFD47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8" authorId="0" shapeId="0" xr:uid="{DEDAEB71-1271-4835-80E5-AB47DEC1AE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8" authorId="0" shapeId="0" xr:uid="{2D86D2FB-2063-4C2A-8282-EA209E0A45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8" authorId="0" shapeId="0" xr:uid="{C202B78C-5B54-4837-A12E-1A388A79D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8" authorId="0" shapeId="0" xr:uid="{AADE0B70-F268-47FD-B5C2-2902591639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8" authorId="0" shapeId="0" xr:uid="{E75234CE-2A2F-4444-90CF-3586BA5E5E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8" authorId="0" shapeId="0" xr:uid="{9890EE88-EE5B-41DB-8FF7-81E2BCC550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8" authorId="0" shapeId="0" xr:uid="{CAD3B22C-FE65-4FF5-B913-8C152EEBCD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8" authorId="0" shapeId="0" xr:uid="{5A372307-C877-44C5-9D0E-DCF79E39A7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8" authorId="0" shapeId="0" xr:uid="{62C292B5-B450-40CE-8902-C68DB4597D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8" authorId="0" shapeId="0" xr:uid="{B9B48761-66C8-4D0B-9E08-955B78CF61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8" authorId="0" shapeId="0" xr:uid="{6B015C65-7C2B-4526-86B6-BDA3B9475A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8" authorId="0" shapeId="0" xr:uid="{5CCE2E7C-5073-4405-8356-A417701AEF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8" authorId="0" shapeId="0" xr:uid="{9EB07C3A-0B79-49C3-B5A8-67DD95879E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3" authorId="0" shapeId="0" xr:uid="{AC46686F-7E95-4C13-92F8-F337DE4569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3" authorId="0" shapeId="0" xr:uid="{C969D2AB-0666-4AC6-AB5C-3A07B14A26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3" authorId="0" shapeId="0" xr:uid="{68AB8CEC-093A-4CB3-812E-2BB835D727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3" authorId="0" shapeId="0" xr:uid="{76E7F0A6-A75E-42A8-9609-C04FA06D30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3" authorId="0" shapeId="0" xr:uid="{2A660815-54AB-48AB-84EE-76CCC6ADAC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3" authorId="0" shapeId="0" xr:uid="{8CE8AAA3-F6FF-4EC8-B05A-55F396883C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3" authorId="0" shapeId="0" xr:uid="{D23AAD03-BE33-467B-986A-1ED3125239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3" authorId="0" shapeId="0" xr:uid="{F8E5D606-2EE2-4338-A33D-E70DF88893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3" authorId="0" shapeId="0" xr:uid="{08515FC5-6BDE-4C1F-A34F-3D5A369B5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3" authorId="0" shapeId="0" xr:uid="{68A02553-0D05-4842-AFB9-F34B224E77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3" authorId="0" shapeId="0" xr:uid="{A5F6A2BE-703B-4443-9846-60DB96BC2D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3" authorId="0" shapeId="0" xr:uid="{6FAF3660-A66A-487A-845F-3C7640D51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3" authorId="0" shapeId="0" xr:uid="{99965C9A-527D-41DB-BC4C-5E7B2D4B18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3" authorId="0" shapeId="0" xr:uid="{F15716E2-B7C4-43DC-8CD8-F82AB22576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3" authorId="0" shapeId="0" xr:uid="{AD3CF10F-E8FF-4C05-97BA-A8599FA84B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3" authorId="0" shapeId="0" xr:uid="{58E66999-6AAB-4354-84C2-6F56B2E5F1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3" authorId="0" shapeId="0" xr:uid="{9088AE92-7787-43E3-B073-73D4E933A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3" authorId="0" shapeId="0" xr:uid="{B2F4E753-3974-4F39-9DC4-22BA52217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3" authorId="0" shapeId="0" xr:uid="{F1B63022-4BAA-4D6F-A6F1-09C23DF674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3" authorId="0" shapeId="0" xr:uid="{BC02C39B-A729-451B-9B1F-0F72660504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3" authorId="0" shapeId="0" xr:uid="{0D4BDC9E-C1C4-479A-8916-2CA7E439D4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3" authorId="0" shapeId="0" xr:uid="{458DD539-E82D-42CC-A03B-A33E060CCA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3" authorId="0" shapeId="0" xr:uid="{A67F8EF9-2FB6-4856-B580-D127185A7E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3" authorId="0" shapeId="0" xr:uid="{9E6DF519-A358-4304-A448-988FCAA758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3" authorId="0" shapeId="0" xr:uid="{FAB701F3-8972-4F6D-8605-BDDF2A5264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A0181B0A-1B20-4C3F-B31D-59237A7F42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5C6BD6DD-DC82-4D3B-8679-5059A77D97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AF25397D-F3DE-4574-BE24-4AFEA8D6C6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C3983865-1546-4115-9A3C-4815DA728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FBFB8B1D-91D1-46E1-8652-AE9F5F71E1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DD15D86F-B700-4893-BA84-9587C9EFCD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034B63AD-196D-44DB-8A95-A1A5CAACE1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6478D82A-5D76-4DEF-A5BE-70459FEF1A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1FB9A0CA-E9BB-4A63-B0C6-1DABE9EF1B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1614DF4E-4FBD-42B6-97F7-7F5CB6D65E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E0174848-20CB-4EE7-8550-EFEDBBB66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F606BFDE-F273-4405-BA0F-2649486827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07026967-D0C1-4950-A692-EE3E873511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0958FAE8-058B-45DD-B83B-549CC4E99A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7BB121DD-FE5E-47E0-AAEC-6A863A8423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D15B6D96-F86B-4180-BCCB-AE2A2B4F2A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4F04728D-19F3-4C86-A18D-8253CA9C9F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FF3CEC42-6652-4460-897D-B0FAA34D1E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DD88D802-68BF-44D7-AA01-AF033A6567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E052808E-164F-42D5-BFC6-A4909A0195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29965124-5333-4A20-ACAE-F5A234B6F2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1ED6BEE9-9CF5-409D-85BC-36B53E4418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8DDEE889-933B-4884-9EF1-10BC2A5FBF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EED3E5D8-3EBD-4870-8E12-8D5260ACF5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6802B555-43FE-4757-A3D8-38992D7D05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EA5EF908-1935-4828-BEE1-F446A8E6E2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E6D38676-3818-4624-A176-4DF213ECB7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0E512154-157D-4BA6-B949-E7D6BD07B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53626368-C6FE-469A-A9B1-234A34FC81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28784AB7-D957-4F6E-85E9-D92EEDE8C8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178EEFB9-764D-4115-8CE3-6F0647E286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2A3124E4-846F-4944-A997-FBA387D13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CC4AAD6A-E5FA-4DB7-AA6B-45962D5703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A88BC1C9-6CC4-4D5F-9ABF-234FF26107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86454EB1-0A15-4E7F-B48A-C8F2550435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54EB04F2-E595-4F35-A88A-25639BE845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4CFA4A91-812D-444A-96BA-9E221710F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2CE878AF-F769-45C5-8F35-20A3383ADF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00E29A3E-BAE9-4BF2-A90F-8BF275916A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F5261962-C781-4280-887D-7B54F0E1B4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C304B053-BECE-4692-8AB7-54C3AD0D28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4633DDE3-E97C-4407-81D2-FAE28A9A1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5EE53027-8496-44E3-8A08-1D27CE11B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C2A82AE4-AC31-4CD1-9623-60708D0B47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0819807E-823F-4054-8DF6-CDFE481F1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95FE1CC1-BC0B-4268-B43F-6688A48FB1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BF10844F-A67D-4589-98C2-C7ABC8B32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E740F0D2-B328-428C-8E7E-B211327C9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F4AFA792-FECA-4B7E-9919-18EFE52D96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E9AD92ED-28EA-4BB8-8D62-861C8FA7B8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45D67C6E-F762-4E98-B045-B71878A06D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8599490B-FB06-4BB5-8E9C-0C80335DF7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26FA484D-9E3A-4B1C-992E-B3702AA2AE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C9D3F2D0-B17C-4739-854F-C0059A37E4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2EF4B413-ECBB-4773-9536-A8FA918329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601862BB-0CC2-480E-9995-673238A09A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F3327409-F3AC-488A-8AA5-6F674BF13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AF5E470B-DF9D-47B7-98A2-36E3B1352E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EBAF1AE0-4458-446E-967F-300D43114B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324F8277-5D65-4916-AE95-8292D9B8AF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12F3E126-0876-4638-B360-D3C786B133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829AD5E2-84F6-47A7-A811-267D6B61E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B2920720-A49C-4DB3-86C6-9D14CD3AB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4394FEAB-B62C-4156-81AD-50C499A80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4B05EB7C-AA5B-4C0E-9C08-37F0E0748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4BBB2488-01FA-4828-9ACD-54B71276F5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7BCB0252-6469-4119-8586-5CC4F9CEC9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20641912-830C-4A17-99E8-D621100D60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C5CA3414-CCED-41BF-9371-CF35D0BA1D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B07F4FC0-C456-4D62-B247-86B81C2610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8A58294A-A131-4748-BEC6-99B61AA543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90062826-CA16-4216-9980-1AB4E7CEE9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1C1EE40F-1595-458C-8027-272A200197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28F114F2-0163-4D23-99CE-99C38711DF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EFF8C751-2CBC-4B9A-99A7-0349419DB2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DFA1DD13-FC22-4C39-AB02-1A3583033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26857865-363C-43A7-99E5-BAB0B547A1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52464FA7-0565-4989-89F5-8C44C6DEB9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3E4E4910-BE23-4D70-9311-9EFE63A727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49E2D724-3A40-4A46-A602-4D26BC2F1A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B2EB4F80-D97D-4F13-B5D7-F9BBD85E1A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6BB470DF-ACCE-4D64-B44F-A6A9B53D1A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E1EF7B6F-9243-4E37-A46A-F77517E189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F59D934D-D1F2-451A-BB50-9CD59DAC80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9D542CCA-42C8-4FF7-A9B2-867F681C46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5C0D76DE-5FAA-4855-8F9C-A4842FFF98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363FA029-1C6E-4753-A50C-6D60DC0CFE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F0485332-5F55-42F9-BA36-D26FD1E485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9000AAE0-DBF1-470B-B6A0-CC36038C6D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0A6A0B80-EA5C-4C29-B241-285F9E9D9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24246980-1A80-4F5B-9246-61395D1606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12D7509C-09A8-4CEE-9B64-C659B3C18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E4092857-F0B6-4764-A64C-A23567A321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3EAB89CA-6209-4090-A386-6711FD43ED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BF3ACEAD-1B73-4DBD-9469-396C4C28CA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B5DD84A4-3001-4048-98D0-175678866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92892574-9468-4B0A-86CF-5DB0EF63D5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CB966A56-2E2D-46B8-9108-BA763C204B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E4B470F9-B86E-4FE9-A30D-27D759351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FE21E0C7-C587-46C7-AC0B-E9C9B1177D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60D20034-7669-4F1A-876A-74D101C4B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38025890-C160-4639-BBEE-B4C2215158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451C79B4-DCAF-4F99-9A64-62A693B6A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9B3987E7-C8D0-4CB3-AB53-198473D99E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2259E858-FD7F-4DD4-B3A8-4B9A0F5EC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A15BED03-A4C5-4AEF-A2F3-7C4CAF7FCE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4583801F-4927-4666-9B51-85A0BABA2D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5ACE8A91-6EB3-4476-A7F3-36C3A3EC05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8545ABC7-CA9B-40D4-96DC-6A2533CF47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DB60E763-19F1-4D80-A02C-6BC34F6E16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83F03186-847B-4B3C-A0CF-EE033B7FDA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3D5B6975-ED2B-4A17-A364-C2899F47B6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0D0AC8D9-1DA9-40E5-82A8-0556B31152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62FA2F1D-E2D4-47ED-A86C-398751F989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6DD0288C-F836-47C9-9ADF-D2B1AAA000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D17A6903-8F36-4086-9350-E7B657943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CBAC518F-ACBE-4F1B-9252-7D7966AF94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A30CAEA1-DE52-428E-8375-105CA19DF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B6473D2A-69D2-4FC4-B9B0-83A499709D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7FC4BB7E-7CD6-4FC3-BBFF-8D4552B1E0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38647169-EC82-4E67-8A89-1958C29BA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42784383-9F0E-4532-90CF-649915BC18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5934235D-C7A9-4900-A4D9-78A7FAA23D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DE7CC832-AF73-480A-BD82-CA67C4FEDC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6775E5C8-9E37-482F-BF44-42AAEED8C4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7872E63F-B67D-49F4-9D64-B1A9C20853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D04DCA4E-7DCA-45E8-AA90-7F2791D5AA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BC82FFA4-225E-4061-905C-F2D8ADCCA3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5FAB58DD-8B5B-48C8-8C47-D16BA78165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194FAA8C-593B-4DD7-80FC-130165562F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F7D18D91-A9D2-46FC-8731-562A64CF6A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E52C784C-FA22-436F-86B3-60D46713B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0C2524B7-92F1-46AF-A107-B2C1781354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EED7AF62-1DD8-468E-A268-63EEFC13EB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43FBA014-C808-4699-98D8-102F68399B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A690E2C1-F500-4FA0-BC3D-831E31A26B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6589F256-09E9-4D3D-8F82-1A596F4500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CE2D302D-74AE-44F5-9138-FD66B4F579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1CD81120-C072-47F1-B35A-352487C66C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2D524E3B-7120-40F8-A62D-A2428F6376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AF01CDC4-4376-4B3A-8F7A-4F784EBD8C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B8F6DE86-121B-4E7C-A87C-F6A3901CF5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8A7AF275-AEA5-4163-988B-25EE9EE2F7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026BBC8F-FDAB-4D47-825D-BFDEE690E9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AEE5BF28-F3EB-44B7-AAAA-2C7C4B8F77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607EDE08-2480-4AA0-9732-10697DDE5C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C7FE7BD8-5CEF-4359-9BD3-4191E2818B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01E70ABB-D18C-4A39-A65C-65F23249B5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6C03A605-2F85-4AD5-8557-10FE0D9E65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81092AF4-D1B6-4F1A-BAE9-1BBA6AA1B8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E440DAEA-3247-4557-93D0-64DD806221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B0D7CCDE-E89F-42EC-89E0-40A7EF903C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270095C4-6468-4CB3-974C-CE3ECCB849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1725961F-67D2-4A37-A113-AF5DC83556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1D1FD63D-BA5F-406B-A3C1-3DEA7F9202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C54298F0-FB0D-4DC4-93CA-ED9B3EB4A9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CE1BE02D-F1CD-45DB-A329-1E7807B810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420D864A-156A-429D-88F3-6BFCB7A4CD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8489A8F3-443E-40BA-9B48-CB83D5BD7F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4DB991E4-5583-4DF7-9CEB-9B0BBA0D2D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947DDA00-45E6-471B-BC38-98D2A43AB9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20E34930-B98E-459F-A162-5544C8904E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81D17E8D-BFED-47EA-B7BF-A710636AF6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1F46A0FE-5A89-47C2-BF4C-C236741F41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3B354B60-D8A9-4348-A100-5B7DBEC80B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C55451D7-107C-4CBC-8A82-9EB811280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BE8A873B-5C85-45A6-82DD-D56979657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738E57F5-978F-4572-A39D-E0E87D1BDE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D3263A7E-C5F5-4A72-AA9B-A712FC6B97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AA54D860-B17F-4A18-8DD7-9F7A2AAB1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E694A147-2F72-4313-A5B4-7F381E8836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91264F48-C26F-487A-9B3E-5F43C8864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64BA6823-7AB5-4A7D-B657-4088B161FB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81C0B495-7C26-439F-B394-81DD007472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F41CE9A6-FEDA-4F69-9797-E6C9F69E4C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830C4942-34BC-4C55-AD41-CE5F0EE19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3A1CD2E8-17EA-4F12-B55A-52996F0AD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BB2D2EE2-F7A5-4FBD-B495-417C8B6D8C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E6F08EF0-AB59-453B-A18F-A65CFBF4D8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D8054D91-8621-4A81-97EA-8F6DE24082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1E142F3D-A8E3-4564-9B20-A20C1D1642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1F298C15-31A0-435E-A070-43C9A37A01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8CA472C3-E01D-4C98-AB7B-7E9B80209A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A5AB25E5-812F-40EE-A99E-B3EF5B9AB2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FBF176BA-006F-449A-8D6E-F626F1479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2652608B-E1A9-4522-A5B6-78EB18AF6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19E4A527-9D87-41A8-8DBA-1A62BD40BF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1FE94DA3-F7F4-4BE9-B988-6D5CA826C8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6F377A3B-178E-4B23-87E5-9350E2F9E4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A26F5473-BF98-4E7A-AD78-0A432A9347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F7E76166-B0B3-4954-9C59-3275174A79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D4BA548A-1E30-4DAD-8230-2E5BDDDDF9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0AC1B954-5882-41F8-9E2C-698FBE9814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E348E075-6BE4-44ED-B42E-3AB18ED8D8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6F7FE1F5-96C3-4604-A372-37EB25E72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41532CFE-9301-4F11-9ABB-C92F07E49F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8E6B51E2-BE0C-4501-BFBD-672354DA0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95520360-E44D-4F84-8E27-7B6D3E1B38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326D567E-5CB9-4396-96A6-80523A54EB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7FE8F192-7F21-498A-810B-272C4081DB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607EC787-13FA-4A40-A4BC-C7D664E724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E64BEF70-EBC0-472B-A097-4949093EE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E3F01516-D8A5-41CC-B8B8-1E0DB11090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000C7FBB-D3B4-4CB1-B8A3-B20F2FF17E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E2909AB3-0867-4C3A-B726-F7AA666204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D708356C-0F81-4413-8648-586DFAEB8B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8344F2BC-4A8D-4255-B549-5FA931B258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7651CFDB-27DE-48C3-8781-FA249FE11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42EAACD7-7E4C-4550-8C1A-05933C92FF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5F98466C-9E19-4973-A2C2-49FECF726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B332E562-BEFA-44D0-B351-1EED8C7A61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370EAA3A-6DAE-4AA6-AA5E-8B96942FF8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1626F8DE-C2DD-4438-BC6B-809E34B860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8BBF3E98-6EAF-4CBE-A69C-B1DFCE530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0B4F7346-D4EE-4E6C-8DF7-D0B66F0237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D541A02F-D412-4393-931B-E8115AA246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71E60986-891C-49FD-81B7-E002DE8661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AB9A92FC-951B-4BFA-951D-FB62E2EC6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B8BB7F29-FDCB-49D4-AA75-53BB5489DC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905D8480-4995-4B3C-A399-F85C1579AB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388CD932-B74A-4D00-8B36-B009D82458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B4848016-4FE6-4786-97E6-A68F2E6E10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66986483-9784-40F0-BCDB-5E32FF93F5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C304D810-4F41-49AE-B059-6EE307F10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5A4FB2A2-90CD-4FE0-81DE-626910DA9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43F55D9B-EA14-468F-9C13-25001615B8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9174E52B-484C-4BC5-9AD5-2E335345D4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6AE212E3-C128-4A2C-A8BB-698BBF0E5E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72FF6CFD-5E93-452C-A24D-59D5B47F33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2AED1D5D-BC97-44C3-ACF2-78ABF4B32F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D94B51D4-AF46-4986-ABB3-6228449AE8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8E55DA67-8256-4659-9D2D-CAA4F9E6A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FF7906AD-8C8C-4CBD-81F3-DB4138623D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0CB58121-1096-4329-AA7D-A0F299033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0D697129-1734-4B54-9D08-F70BC51DAE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BE48F690-C446-4338-8D8B-9E78E4B53A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0733569C-B760-4E06-9EAB-0DECEACE07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73726785-BBDC-4798-8E2E-0BBD9DF2CE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D032B805-9E7A-42E1-B6AA-6D4ADC28E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069A585F-813A-4E99-A11A-38B0A2CC4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CBE46E30-1460-41D4-B86F-4BFE5BC8C2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FE52B942-C20D-4275-9736-245A5B1943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B200447B-9FE5-46A0-AA3D-0BF8E50D3B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B164DDFA-7E32-47DD-BD59-06B2E93413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A3131C58-586F-4DB9-8CD5-D7E17B1504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0AAE4D8E-F62E-48DB-A967-9E920D9FC0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F536404D-5E65-47FC-ACA4-63B7A98B2E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C06721C8-2A03-4653-B494-BA2FB7E51B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55479D8D-9309-4CAF-99FA-115C093EE1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3A7B040D-5C61-4FCE-9DF6-8170B1C00B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40112284-F215-4A18-A796-99314CF901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97FE5F9E-47B7-4BF6-A0B0-BC4CEBA0D9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A490166C-B6C6-4F3D-AEEB-1F4FF9A9F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0A5A0DE8-9ED1-4E64-A419-71CFD8895A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49527925-41B1-47ED-8303-1DE7CA8586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28E83635-4CF7-4555-8227-E46280A5E3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36D1CEBB-0EDE-489E-B334-89B007F8E4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2D254ACE-2D2E-41D5-978F-7B62413451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3BF0B918-61B8-473C-ABAC-9A5E926B2D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8B676A4B-B1EC-4DE5-B517-B159635E6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57E2B047-59D3-4638-88A1-3F4BEEB3EE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D7ED1961-BFA1-4596-8D7F-21FAFC67E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46117BE4-EF80-492A-BCC6-66D2829EC4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CD4AF506-0F52-4D4D-B86B-5621D52BE6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914D7293-9ED0-458E-B47A-8DC109DB08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4210E6F2-E655-4A69-9DF4-DBF495FE96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2647F0D5-29F6-4A43-8695-2C2C2A1DD9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EE5E9228-D38E-40FF-94E0-29F943BAB2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B0EB5D32-8BD9-4F43-8957-4AEC8532E3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400BA119-0A28-4F37-BAC5-C046C54A1A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0418409C-CCA8-4498-9BF0-EBB800C659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DCF5CAC1-E2A7-4360-A120-CFC1D7D218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DAF96B9C-3B8A-4D02-9415-42D2E82ED3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169B8587-54EE-429A-9180-8EB13316C9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C4DAC0ED-F81A-44FC-9ECB-0F7C3BC37B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01CB2DDD-C802-4E8C-9306-55EE4C0C1B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4D6E0FFC-D0E9-486D-A03A-F698AFCCD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E5CF0AB7-0CD9-455C-BD1C-B2E8DB4CC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56EFD517-18C4-4BC2-8DC0-44A664D052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155E08EF-D7B5-479F-ACDB-E9344BAA3F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36642987-23EE-42BD-8D6C-22D551ED65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C1FF3A8A-D31F-4952-9A94-E481104B8D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683A8035-4123-4558-A359-076882AAB5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89539D0F-8A2C-4FCC-9FC2-66ECF76051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6115E685-596E-4B0E-9BA8-96EBB321F9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CDAF1E3E-A74C-42E9-89FD-5BE5F14F5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DAE8E014-5DA0-4DD2-A26F-54112A8962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B0C4C268-12DD-48E8-AC70-9711A294F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904F2E46-B15A-46FE-8FC6-9C847052E5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6CBD3961-CEB1-4D29-B514-5895DF5928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6AE547C5-9803-422A-BD0A-9EE462D268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487016A9-1AD2-4D82-8A66-CFD7691D27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54B75B7A-89F9-4A5E-890D-6FC7D72E35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0A1510D7-C0FB-4061-A565-74B8731863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734983AB-FCD2-4F82-9A7A-9C5C352658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B8D1C09D-F158-4527-BC98-295087740B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962E5CAA-9164-4438-8222-CB20339F9F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94560213-488D-4497-8358-A6354CF8D6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03D1FDF6-6E03-4062-BC79-96BBBD0BCA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425F3E62-9F56-40E8-9307-3767C72D66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8B8A6603-26E4-4E8A-BB2D-5675F371FB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8207EB40-7561-4F7A-9E3C-DAAD1FB6B4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CDF679D3-CD7C-4CAF-9932-4A1D0ADC10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EC7EA015-CF52-4130-B945-013FF9C687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86D6B43A-6A8B-4674-8074-FAA0DDF5FE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449C29EF-9DAB-4449-85B5-D6C30B93C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526C9816-7C71-4E07-BCFA-B3A8D078C5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67186ECF-54BF-4D13-BE9E-BA325E72B4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8057D7D1-8617-43D8-BDA2-F98D32E2BC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B49B1F40-82A1-4B52-B7FE-CF4AE72773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0B256369-72C4-4D39-96BA-87C86B43D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5D10719C-2121-4929-A576-279E7E338E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474E8BA0-59E0-43FC-9780-AD46D1E5AE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E7C7AFDD-5838-4AC3-866A-8723C91F27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BED15F48-33E9-4D9A-88E3-883CC80926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9AA45004-CC65-4BB1-BE46-DB259A237A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EE857ADB-4DC9-456D-AE71-468C5A5E1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11199BFE-7066-4E7A-9C58-A31D574D6B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D3A8BA8C-09B6-43F3-B08F-B5C94196CE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FCD49B55-5EC8-4BAF-9352-9C729AA7F9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61489A42-C254-407C-8093-A88332D9AF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15400251-A018-4CE7-9C34-FFC8CA3032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F2C68DFC-A28F-4949-807C-EC05DBF965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769DA712-71E5-40E1-9222-E81601DC4D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72B908FB-1A6F-47DB-94EA-4FA04106D4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F195CED6-6E22-4B5E-A3B5-F17653B013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57225374-87D7-4326-B87B-4E276FB472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04176649-1D7D-4DE5-AF1F-64C88C14A0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07F7F9E9-D691-4490-9B31-3286C5ABFE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3D8598AB-78C0-4457-9434-17B3D2356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AE64A468-2B87-4842-A215-84873AB4D0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DB6A49B6-6736-4A9C-B54B-B35E074C89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6A8F4EAA-E964-4DFA-BBE4-B8A7C1E475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145B0D16-BD2F-4BAC-B997-87A8465BC2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800FE23E-D237-4859-99FD-26F131EDC9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FBAC422C-B459-4059-B625-7E566A18ED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2539D549-E496-4CB7-BAAE-73711DBFA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34B069C6-A0A3-417B-98E2-54ECAFD5A1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1D408F56-6622-40AD-8728-46A359CEE4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9E979607-B706-409D-B9C7-40AB612503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0AE7A4F7-040C-4A8F-B0E1-8856399F8E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1F6D7795-3BE5-4CE0-B35F-C5B5812297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1D721572-3B58-4E33-A207-1D1BFB91A7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0D56BCE8-2209-45DA-A2F7-9D656577B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0B3764A6-5939-4345-A209-BA495B6DF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88A374DC-7863-4838-830E-FFC1879BCC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E2E7D8D6-313B-47BE-B840-0DA07AD2D0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452521E1-54A1-45AE-8818-A5F54C1E96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81CB1EF0-2F29-43D6-93FD-E0054AA69D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1A126A40-F01B-44F5-AB94-800531BC4D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7C8F6CFA-55B9-4767-B28B-0EBA230D6C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5DDFED06-EE47-443E-85FA-20C55C81CF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504F4A24-802E-4EFB-A7F4-F6E6311C44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2E232502-0E4C-40A9-8011-A7CE988018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1F6EF9E3-03AC-4306-A5BB-8766FECE0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BDB61F86-CE26-4E96-BE04-7F948A6F02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07831686-CC45-4085-ACE0-D16DDAAF53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CAFD566A-AA29-486A-9704-DCB2D63FD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D6F498C1-DC42-4E44-A498-AB3AAA669F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0A935FF2-0356-4C51-8F88-B9A30FAA7E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652F6BF3-24DD-4935-95C3-6E080DC097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925BFE50-D67C-4BA9-9C64-00FD103909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FBBFE69A-C845-46F9-AD1B-182C5978D3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CC1B84D9-B855-44D6-9873-530AEA97B4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D2104405-0120-4900-84C6-36E7D59EE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F3CB40C3-DB26-4D16-A0C5-55715DF911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6EF0BF74-FB82-43EC-A2A4-2386C891C9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9B6F44B2-C040-45CB-89F1-0F65D25556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E9036633-A623-4804-A024-ADF65E275E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E6C496D5-ACB0-41E7-AB83-E41208F131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8AA7541A-E718-4267-9B55-1E5F1AB43A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9E03E302-032C-4FCB-A3C0-8AFEA910A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18BF2913-978D-4C27-8CD3-13793CCE3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B1C41CA1-1C94-4D79-AFCA-AB2BF89AD2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1A0C983C-6DE7-4656-9855-60E32B39F7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88D265CF-AA4A-48D6-8864-2040A6721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3BB1F334-F4F2-4DA9-A233-0F3C018777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74FDC3CC-B844-475F-9629-A06C2914F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75125F46-CB7D-46B8-8A2D-22043A5FDE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E3A706DE-2309-4CE9-94C1-89A9AAE5F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04278258-DA40-41F3-BEF5-D95F7E482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624F08F3-ED41-44CF-8CA6-F5C3EC0EB8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6CD556C6-3CFD-4FDE-9A2B-73C133EF52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CC198F72-48B2-4D41-AD15-79B509646A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E8344C3C-3FBE-49DD-9FAB-8F05541FE1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379A4EF5-A9C3-4281-A081-AB2081030B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1B226EE1-1EBB-42A8-9732-61CDBA79DB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D51214C9-A7E3-4CCB-8F0A-8AA3278E4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19A9CD33-0B27-42B4-BEA9-1B83C9E914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9E550A63-4EE2-4FFE-A2BC-4A1A6AC314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D13BA54E-7DAA-49ED-9B91-CC6F365D3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3B18CC86-3108-4536-A253-31AD1A7799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EC8DC424-40CC-4739-9DD8-718EBB5D12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0F9D0AB2-E2ED-4B04-8A8B-0FC3B2A9DB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0F807928-3F92-40E0-B26A-7FCE0398B8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0B24986B-0750-4FA9-91B2-39CAA12E1C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50541C07-D0E4-4B36-9EF8-E4794EA414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274DF7AE-9D9F-4FE8-9E2B-205A28D52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353786BB-A296-48D2-8652-A05C40E0A0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B37A980C-6A2A-4672-9489-1AE130A6A4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A35F602B-C5FD-457E-AF25-417F969E8F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9A5DD45A-8FE9-4A26-890E-A43DCEA611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C2D52204-BA86-4F31-A9BF-166353EA3D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BB1855A5-CAEB-4043-99A0-B75B9B6DD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D765EDE4-0239-428D-BB18-39969F29DE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89961BBE-C34E-480D-8475-DE0CCAC328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2E7099A2-B660-49F4-9932-656BBB3BE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37B97C45-304E-4E47-A8C2-CC7B3CBE75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563A2FB5-48F9-4771-9A0A-1FBE82BD0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CCF29D2C-3037-4CE9-97F3-4529441489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4FD59DFE-A6E7-418A-A004-A46601EDF8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7338C48D-6107-4F0F-9D04-E7C3FDD0AD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208E0289-AA4F-4427-8D88-DBBE5F323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3937C8DD-7734-46A2-9455-8F2BFE0847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4C8BEC13-03FA-4F04-9E85-8EA242F482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178E7840-FC9D-4DA6-908E-0F86D2F134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14C63C60-22F1-4957-B998-445437E29F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52505296-33C4-42AB-8256-0673738873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7178DD0F-E10E-47A0-9F3B-55E5D4BEA5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3B39FEE9-9573-4956-B173-F3B9B9C159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72BF842D-58F2-4D41-9A74-CCCCECFD99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AC4305E8-509D-4167-8779-922984307B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EEF6BFBA-6AFD-405F-8F60-5FBC7CD02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4C25904B-EA86-40CE-A2FC-E539AC9BBC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91E3E1F3-7159-4190-A844-F916B878CC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74D9EE20-07AA-41A6-8534-67228F0B8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0370F8A5-2353-47BF-8624-C1CD177FA7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7BDB177F-93C8-4148-89D2-9C35545F1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094C466A-5898-4085-B082-6B2AF2AFB0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7A6BEF11-A819-490F-9589-9E8C54AC48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58FD0981-8C15-45EF-B583-DF979F537C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AF2468DE-624B-445A-BE1D-A32A207FE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81A9FFAD-E75C-4BCB-ADD7-3CDA9327D7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7597E893-120C-428C-8CE2-986F52C425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F8FB4668-55CB-4CCD-A1FF-CD1F1BCB6B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3D7ABFB1-17AF-405E-A8F0-77CBE6C3D6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8F601E25-25E8-407A-851E-4E0DF11930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32E7ECD1-86C7-4B53-B6D4-D1F2FD6F4F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212FF1A1-1B31-49B2-A866-70C7839C51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580F79CF-EA14-4803-9302-DE480A957E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927B5A3C-F02B-43B1-A244-3E4A8BEAFF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F113574D-B475-40A3-ABC5-18810968C1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A3954C53-EAE6-45F5-A62B-BB80ECE71E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5D1CCADF-2D2F-4777-981B-CD3D698D10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BFA24E06-766B-4213-9F39-492A1AEB90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42CD930B-16AB-47E5-A42E-45DD251E44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611AAC41-9742-46BA-8CDA-8522CEF42E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34E90750-10B5-4FD0-9A1F-07C825A6CB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C3B1495D-0956-40D2-9024-55BA3D646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67B9E8A5-5713-4874-91F3-2B4AE0E1F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2F3EB55B-44EB-4D31-8BFB-B3A21A20B7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F6210C12-461E-4191-B61F-9D1F4FEE1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261B7AAF-E77D-43A2-B782-A7FEF8FE18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489F8774-C1F9-453F-82EA-B1D4393F75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FC5C01FD-BAF4-477D-9CC8-F3CCDEB4A7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62250808-20F9-47AE-8F95-135951C34E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1BDFB2B9-9213-4BCB-9D26-A2D1D1A125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F0835B24-8033-45D8-8790-080258C27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9171BB69-7F12-4F08-8BE8-CB2237319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A3117450-83DE-42A4-BC9B-3275C85F2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928506D0-C6D0-4989-9370-FAFF933C7B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8975C53B-F7BA-4139-A880-417EF0B6EA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B863692C-DE22-4559-AB36-1364B0FF1E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E8C82742-EDA6-4D4E-8217-B3858C797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69BD1E48-A38B-434D-8561-4501183072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8CAD8D6C-95A8-44BB-814F-7AB67E000C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E2E2F0A1-F458-4DB1-9B22-0B18DE410C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9FDB5F25-31F6-485A-9EA4-D449773AD4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F0320BE-AF35-4000-BDC2-B9ED134C68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ABF03493-C723-4DA0-BA2E-2A8D9235CC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F3987461-9CA9-4032-8339-0158012D8D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5981A901-6D94-4475-A1A4-DDF6004190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07303205-B066-4693-800A-EE5F17EE74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F88BD766-E04C-4A9C-9B14-CF137C48D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61BA387D-2E2D-4822-A441-3EC2406A2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9FDFAD02-F43D-4B52-9C2D-50345A4620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1DF73A1D-410A-49B2-9DC2-8C8D553C29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2C856659-D439-4B07-91E9-E58C2B4DB8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83D3AC67-9000-476F-9E89-56F5EA26D9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3002B1B9-46E4-4090-B26D-A33387A64F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E99CF125-C2C1-43E7-A76D-677F0BA22C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0189F7AC-6962-4AB1-9318-9FE2540440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4EF20D59-D89A-42E4-9024-27F365E0AE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814ABF8E-F47E-4944-841B-2969E1CCA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078EEBDD-1805-402A-99FD-F396ACA2FE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54A1C837-CADE-4BD1-8599-A9ACFC30BC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BEE5AB12-DAFA-4AAA-A49F-D65668D0A2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A93BB715-19FF-4694-891C-EACBD08DA7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8D49F304-99D4-405E-B58B-B5DE3D72C4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55BA1F23-0098-45D5-B64D-40192DA02A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96217D62-9977-4BFA-9769-C360589828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DC7B444D-2E36-44DF-84EB-FC0B549B5F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12791E43-647D-4ED8-A00D-8100BBC9D3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7B08A31B-FA6D-4983-BE90-0A7476759F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B026BC3F-982D-4073-93B7-8CF7060E9F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6DAEB6ED-E430-4317-86F8-E06AC1397F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4A6BEE86-B374-40D4-8D11-8CA39E7854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D2B3A179-3F1B-43D8-BC2D-1921D3D61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70210098-7C4F-476A-BB78-F236520649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4E827A9F-8663-43F5-981B-D02BA043AB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19D6A8C6-47C6-43F9-A28A-555AAEF7DB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47B50C46-A954-4454-83D4-24450AC001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B263F999-F9FC-4316-BAAB-540F817FA2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92692ABF-7164-4C29-A2CF-C6038B2FF9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0129DD06-E824-4065-97C7-5FAFD24D36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AE046D64-2F56-4E63-A0CD-9857B7228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C5B2AE8A-8788-45F2-8EC9-7D88A67D94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EF2FFFBF-2251-4D79-8E99-53282860E3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AEF6F14E-9D62-46A9-BDA8-41109CC3E6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3E3ED898-C614-4288-85FA-0789DB0257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013B6C69-E5AF-4C3A-8C68-C2CEE5D297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585135CB-D64F-4E3E-A21A-F9BEAD33E5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A3F9D44F-7AC1-43C7-9117-67FB543BB2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01E35056-EE9E-47E0-A881-008CF66B5E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FC10AC96-8308-4B3E-8C26-BBC9823302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FBFD4CB2-B5F6-4498-8224-762751A4AB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0F57BAB0-905B-433F-BA75-C644E299D8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7D2AE416-4E94-45AD-AF93-9B53E8424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87EEEE77-50AA-4F99-9C99-BFA0E97D46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331704D4-B258-4D7D-B103-D59620DFF5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2D562231-B564-49AD-8B0F-7F9D727D7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30588F0A-8189-41CA-AB68-B6A79579F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581E1E0D-110A-4740-A8F1-D80B6532F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9D8A2C3E-94E7-473D-9C6A-1C98143C7B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CA229F85-0783-4D0F-A312-457A3F3086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A1ADF155-68D5-4B73-BFCA-D6345250EC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D1E1B310-BBBF-4116-8EED-1019064678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69175996-6093-437C-9E65-72FA628BC7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143D31CC-4C65-4241-ABCA-31027BE251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ACDADDAD-2B2F-468F-96BD-3B231A95E7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44E57375-D97B-4843-897C-69BBB30E6E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D7DE5904-EAF2-4AAD-A4F0-EBC0B9DFF7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3C441827-12A1-4399-A9D1-053E5784F0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5E64E7EA-968A-416A-AEFE-CCC4D7687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B221D696-B275-4BFD-AF02-D31997271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3DCF3012-15E7-4C55-8C9A-7A78A1018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BF343C41-484F-4678-A308-6EFA62CB4C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6568E7E9-F2A0-421B-81B4-CBFC3A55D0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4566B6C1-E31B-42E5-B231-B77449EAF5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ACCDABC6-8EF7-47FE-9628-1A791B9CD4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FF16CD11-7BD2-4A2F-A7CE-DFE3FD0730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F9703ED-40CE-497D-AA97-0D86BB13B1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E4A4F057-36AA-46C3-A4B0-5AF5BD636B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97D21ADB-50A1-4DD1-8EB1-52812EE84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1F11787B-4C02-44E8-8586-7EDAE3391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9BD4CF7E-2263-48BC-BD27-74AFB89FAE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9AABFABC-0C49-4F26-BA2D-B73F8F8D9B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85E3970E-CDB6-4A2D-BF99-B25B82E9CA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44785928-0D8C-48F8-B97F-4EF33BB989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09728B44-B48C-46B1-BF3B-454B7E8DDD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658DFEF9-0997-4C1B-B7B0-7919ECB1F7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78965CE2-3301-48E9-82D0-72FA1C03E9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8F470A61-3730-4C4A-8654-644AFBB4C2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712572AE-4E21-4645-8A9C-E97AD98DD8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5F507947-2BA1-4157-B897-149867E765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F75FF785-A8C8-4CA5-B6C2-27F550AD37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6F55773E-7A1D-418D-8B59-8E8896ED6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CD4BB693-2AB9-40BF-8173-660176B8EF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08CF5C84-EEC6-4C91-917B-CEAD1E0894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79EC8AA4-470B-4282-B9CF-DD3E8E98D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EC3946E4-4170-4D86-97C3-A002060813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69888E5A-1F3B-4B2A-A7C9-59C4B258C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11E5F347-43C1-45D8-BA75-3D98AC2147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18FD9456-79EE-4522-9165-CB2F9C77CE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24BF2A91-4F70-49C9-AA58-17F6489D50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FEB883FB-187F-4E0E-B2E1-7CF33F85FF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CFB1E52E-ED97-4E55-8F2F-756CCE4DF2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95FAF1DD-B498-4ABB-89E4-D37A9CEABC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1B350C13-2A31-422C-9C18-989BB8CF9E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C196F71C-3EA0-4387-8FD9-E6AFDE89B0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95E8FE1B-9B3B-4320-9935-BE427F5BF5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60024880-9929-443E-85E1-5E1B2E08A3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05B94180-D4AD-460C-8742-E8DE4882A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AB391604-EE31-4878-B026-02FC4E24DB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588CA3F9-0AB9-4127-84FF-7CA05305A5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1C0B034A-5DD7-4BEF-941D-725C7D34D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7FE20618-AE1E-441B-9172-79D2A7E4D4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C52F6EDA-E7C8-4EED-9B34-C79E365868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E9656396-8223-47A9-A36C-D0A4827BB3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17B4DB85-6F0F-42EF-AA96-CA8E5519F7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CFD9899F-3CBC-4148-A89A-A55C6532A9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D27E8B40-D9E2-45A6-8D9B-D97B02048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8BDC2C8E-42E5-489C-BC3E-7A7C43E48C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F633E383-8F23-43A1-B04A-8F127F39E0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5E599598-DD8C-4F8E-BBD1-7249B29632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8DFBC815-4C48-428E-8E64-8781EF513D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A4CB406C-CA06-4A16-AC68-7055792880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6E2206FC-4240-4A15-B66C-A64C1EBE9E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D7349B14-34F4-40B4-91E1-8A898EA7DC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C3F25549-300D-4DBA-B6C2-68259C850C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3EA1ED7D-0394-4337-AA36-A764FE5F83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CBD722C1-F340-4E4E-9BBC-CC3CA72A2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D3F2F274-7F61-4CF8-9F81-654938F350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B2B8D8A0-FE12-4292-B6EF-76380F6D83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093B6192-9F4C-4ADE-ABBD-732D5A229A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38ED7144-237A-4517-830A-AAA4C68DE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4FFED619-DA40-428E-8045-2CCA377123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25A85368-1FB2-4B7C-805D-7F807A6552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97CC51C2-18A1-4E10-BF39-8B2727E9D8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E314C2CC-3CEC-4547-898C-E215F4AF7D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B81CE2E1-5D45-4AFD-9684-00ACA9310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0DE469AB-BDCA-49E8-A361-422A7A1FA2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57FF1C82-EA64-499A-948A-E572B6D1C6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DBADA593-9C6C-422C-ADF9-4547B98C61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09B37452-D4D5-4628-9F58-B4D3A74CCB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2CEB21A8-1AB6-4F42-984E-D092E34D22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687738B6-C1A5-4867-BB68-9382D4A760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A11A8489-9A37-472C-A8ED-0A35F2FD64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4D276BC3-9E05-44E4-BF83-7C8D64E203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6B88B6F8-F425-49D2-B69C-4CB8A423F8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ACD8DD98-ECDB-4C61-9F2E-42DB207202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5522E21C-A40D-4E07-BCA7-411A638BBD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C425AE10-E3C9-4E88-B02E-9FFBF0BB0A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CD9370A7-B2D6-437A-9548-78C45037A7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E6E80DB3-5144-4E11-960B-267BC36E5E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5E435FEC-6757-4BF0-9131-CB7E37AB73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C78EC38B-0185-44CE-B0DE-0E564ECA24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4FEBC117-29FC-48F1-ABDE-76BD05DF7D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0E156D1F-EE25-409F-8B14-161B773A0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1F98FE80-600B-4297-83BD-6B77491AD1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B951368E-4E73-470A-A641-CB87BA6AA0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D8CDBF6E-6A42-49F1-8C90-DA13EC9387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6A62C9A6-88EB-43E5-8F3A-5C626299D5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0380F96D-1E45-4723-80B3-B475C48B5E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E055F100-2D93-446F-BF97-15E891561E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46054FB7-31B0-45ED-9BAF-A7E53130E4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2A98B419-D282-4ADA-AB37-DB1EC0B395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4E9A04D2-EC19-4175-97CA-8F0351535A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1E5CD4DD-FE6D-4B08-BE70-A116048BA4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B5085C6C-0D2C-41FD-8159-2D047E19C0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50D8EA65-D1C4-4194-A3FB-3539B00ED0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816D8935-05F8-4952-860F-93F3B24E75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7A86F419-82E6-4EAB-91BB-FB9424EFDD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2D49E9E7-F8AD-490E-A067-51622A854E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C569B05A-25AD-4CEB-A731-98CBF5C83E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676EF535-C724-45BC-A459-B2B367EA0A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4D4A1592-DBD1-4D69-97EE-7344390D52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F9B88B75-4B94-430F-93B3-A29F9D787E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E64A14C8-4A5B-45CF-B303-7881ACD9BE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939B4CE4-711F-4B11-ABEA-00B39F845E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428D4A5-6769-4EB5-939D-3C8AC5DD7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DDFB1F6E-DE50-4FCC-898A-CA388DDA48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140AE6B7-4ACF-4964-A5F3-A8B25BF102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79095167-A4A3-4B7A-84CB-520C1E3972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BE1584CC-E0D4-4DDC-9770-D808C6D15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9B2951CA-A341-4E7A-B419-30C187C350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823D11FB-601A-43D7-A291-C744D1C97E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55779F2C-82D6-4A0D-820B-A0B666CFD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5ADC2E49-3DA9-445F-8446-1E3A26EE7D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94300D0B-97FD-4898-956A-83C3AC5579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62A70018-C04B-42F5-8882-77959FA914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37690709-31F5-4F38-9C0A-E56C9B709F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805AD212-25E3-4B6E-899E-3B94FABA5D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4A16318E-D5D3-4DE8-964B-518A56EC16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F251F0CD-481C-4887-B96D-0EAEC953EB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18A66CD0-536D-4329-8088-61F546575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B666D2BD-D68D-4B1F-894D-2BDB290294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6F63D49D-33AB-431C-B348-E1DBFE574F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B81E2667-6C9C-4A3F-A521-8B07E8DBAD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4B815722-714F-44B3-8874-11D609C993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DB76BF66-7A4B-49E3-B473-2C14CC89F3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A313422-1668-45BD-AE85-392D4BCE90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432C3776-97CE-435E-8A2D-0499AFF2D9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83EBF5C4-9402-4566-B00E-FA6F0A8088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A3B5C318-5B30-4AEF-ACB7-1992B5885E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EE7E2748-E058-4C86-BFC9-27264A1FCB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EA0DF50A-3B9C-4E1B-89B7-79636566E1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FF16F6D0-260F-4F0F-9C74-1BEB6FDA37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832C90EC-EE0F-47C2-85D8-E05BB5F85B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A6F0E11C-3640-4F09-A218-A3C98705ED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49943856-2E00-462E-8740-57655DEA38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63DA43FD-6DA1-4B62-A4C3-408CB8A1FC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C6E54276-9785-4C45-9B4F-45EDF821A3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68CD9F96-2665-40C3-8D3F-7A6AD1E37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324DFFC9-BAA9-42C4-9C35-6CBABEC610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9EA10641-6CD0-48F6-8595-06E96C3070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90E869C8-B21D-4865-BD4E-185BD1ED97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C348C4A1-4470-462A-B0CE-EC2DAFF9E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E1A97D0B-F269-4319-B64B-C54B72BC4A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6FDD15E6-212C-4BAD-BA33-9F3A043A10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699C9A81-8643-4DA4-A4A9-8B21A96DF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FADCD94F-FD6D-40EF-84C5-EA8D5833CC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F4138FAD-DF95-47F7-BF2D-F8A50260F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B088BFFE-5A90-42BA-805F-78258507C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2445283A-FAE9-4162-9A51-2D5CB455A2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5BDDBBFE-3F08-4A94-88E9-CCA543CDED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6BD17B83-CB5B-48B0-A2DB-1E58136AFB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2580E1DF-4D1C-47F0-9687-B5EE14FB25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C670CA77-E05E-4732-8F92-218E23A90D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D831BF57-968D-4F96-979A-0500CAC831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DBC247DF-83AF-4033-88D4-AB1618ED3E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FD248886-38D6-48D7-89C3-420C30264A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D33BBF9E-67ED-4EE6-B5B2-ACD55B9AC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30CE0710-649B-47CB-B1DA-FB210CDE3A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5C42D871-BA3F-406F-8E8E-DA75479998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428692A5-884A-468B-9537-673738394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FD8EAE64-DE6F-4A8A-BCF7-760B044310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69E60271-C411-4615-88C6-5FEE27AA7C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04F89AA8-DA59-40C3-A869-48A7BF701E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DF1640CC-2AEC-4FD6-8315-6D61A1E669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A0792D26-E73A-487F-8378-575FEDDC4A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1BA6070B-7390-4E09-8115-599F9791F2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355C8368-F8FB-4D00-9D68-CEEA1E3DCA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80EE7DE7-0F74-4B15-917C-2F688FC2C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B434018E-E500-423A-8899-1DBF6549A2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A6AFE18B-5F87-457F-8F44-3D12725D66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B7A27FF0-E869-4EEE-91A5-8BEA866C17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8619B16A-5FD4-4417-8F1C-421522E1B4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B9F4412F-7160-4797-AEDA-0452D45129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CBC8E237-8941-4F72-AB23-111BCEB2AE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C3256756-AB92-4600-BBCB-3FCF7DF466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8CF7CD1F-00FC-4BD2-930E-CD66142145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578DFFF9-444B-4CAD-8727-5D3A4947BC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85601587-BBC7-430D-B5EA-C0DCE2ABAC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D6891F6B-E57B-4A29-A4FB-3C55A59427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26B72302-340B-464A-B42E-4A1A5B220A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1156B9FB-791E-4D41-840E-F6C62C72D8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EF82DF76-42EF-4045-96CF-DC018F8214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2EB9D98B-2184-4B17-A63C-950E88AC0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3E1C7B8F-F53D-43E6-B894-532E8E87A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F73410E9-AB77-429F-B4A4-AF7FAF5CE4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5C5A4859-2AD1-41A0-A18A-45EC0D479E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F18222FA-0114-4C52-8C8B-E8B15371E4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575CC509-5D97-45BD-A307-8D46B8869E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45A90BE1-E6BE-4ACA-8477-13084B325D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EACA2FB5-B86A-4F08-A7B2-A1BDD5FA4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A8B38BE7-1857-4AE7-803B-10EB9945C6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BA6D96DE-D186-44A4-BEAD-E769A98094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E223B1AB-8AC1-4219-8ABF-825C014196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ECC3264B-6468-4165-8271-A3DB464E5C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4C022033-C1CD-45F4-B1B4-49985599E8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AA527AF7-73A4-4CBB-BEFB-CCE9779F4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C97C8EBA-F748-42E2-BB7E-513D4DA987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12377C18-9BDA-4271-82BF-2888AA044F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8E08F856-76F1-4095-8DAC-70BCBA9D07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1617C254-777A-4142-AE23-8E9E978CED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6A6AB73D-982E-4E53-B0BE-4BF7AA4D1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E6249582-300B-45DC-963A-78AA92FFB5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7B10FA85-0E06-4501-BADF-4488DBD050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CB6245C7-8CE7-4E4F-804E-4D17250653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311649A3-1B5A-408F-B2AF-01F5927A76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7ABA8AEB-747E-46B5-ACFE-D1BC6D2A62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2A104F1D-22E3-49E9-9EC0-0C561A9AAA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CFC258C3-F71C-468C-A019-CCF576CF29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A0A5FDCD-CAB1-44C9-B411-702008C6B7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AC5E8A9E-6945-46E7-A247-906EE515E8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0781B08D-7C08-418F-8042-E1AAE7AF6D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59F51A20-7FF3-4668-8713-1DA5BFA46F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84D06AAC-660A-45E5-A884-E701516DD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73C35241-036F-498E-B042-32A5058693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E8E9CE80-808A-45CB-9F9A-F3B2D28B5B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41E7B457-AB1D-49DA-99A5-264DEBB6D3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D0EFA1B6-6C9C-4D6C-98C3-8DDB1A4878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D883382D-10B7-4AC2-BE91-B7F4EF9ACE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C20FCB9D-6B52-432E-BFAB-998B0EE1A5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2D96BFE8-1322-4598-B1EE-221F24FDC7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009CC4A9-EC49-4ACE-A238-D530B4202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2A2D5D53-7476-4464-83F7-5E9012507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DB33D637-B6AA-4F17-A530-420E6D3779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AD5E7E5C-8189-47BF-8FC1-D7B8E58D5D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96C5ABC5-71C1-4FE2-92FF-2B6B5D22A0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526D2F23-382F-4C88-8EA3-08800EAFF5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923B2C50-E585-4810-B86F-E3D098B78E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AB8655C8-4886-4E44-B61D-5C069D262B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768AFAC8-C3FF-4524-BCCE-72B7081B6B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49AA17C0-4376-4D68-9CFB-7F339D4B0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1D650BE8-070C-4412-9BFB-0AEEB5F028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FB1DB6B8-ECA1-48F9-A2B1-D0D9660352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1241D48C-5B60-40E2-A1B4-B00618779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DB53670F-8F76-428C-830A-ED9BF5B43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FBD75E25-EC32-44DB-B551-D41B268116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8210894A-61EC-4F19-BB01-0A79791AE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4B71F0C2-E323-49FF-A3ED-21D8068AE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BEB9BF99-CCD3-47D2-AFBE-4C0C4F3146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49435906-D6AF-4CF2-B647-EE19F075EE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C1BE09DC-5691-4E3B-A7E7-CE7F51AF2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C848528C-5D17-47E2-8A7A-684D9BF0B2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C65887B4-A40E-48C8-9382-FDD583010F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D8B1DDB7-F966-4458-9508-E9EFA25E8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9DAA1236-1DFF-418C-BB70-0804F94E07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CE7A6B3B-DAF3-44C8-89E1-ACFD08051A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010D2298-CCCC-42CF-9BE7-5F964345CD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C3202B5C-DA06-402A-BC7F-C8823BC11A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E90BFD20-40B0-40E7-8E08-672CC8235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010BEAC2-A891-4B59-9199-E995123A5C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1CE0F9D0-AA70-4794-A5DD-E9C65070AC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64C4FF54-3B35-46AF-931A-C6F6456D1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EA08214E-D247-4F40-BDA8-5ACB7C54D7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22205E22-D3C1-4EEC-92EE-097C9EC7D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386DB6B2-B224-442B-8666-DFBED5745D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0BD57DC9-5D1A-4B30-84C5-6106A4B795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06491E5E-ADAB-4D82-A3DB-15DD7F75EB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BE8B1ECF-C3C7-46A7-8543-E10BF6380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2525A5A3-BDB3-4DCB-B797-36F89E260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BDC50E2A-A12F-460A-8E44-ABDD47342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EBBE692A-3A65-4009-84EF-1A3A4BDEB8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0AB8E043-215A-4FD6-89B4-AC5D6DB71A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763A0578-AC75-4420-B437-E50752377F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D44A6D27-0522-4796-8A7A-046CA0562D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B24CA2BD-ADE3-4963-AC2B-B90A572808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5424AD6F-8471-46E5-B075-416EAFA19D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D5576F2D-11AF-461E-B9A6-5493887310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D92DC990-EF2A-4712-90E2-834CE4555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F7B255FD-B3E0-4FFF-89CB-31EE35387D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6FF364B5-2DDF-4A0C-8B83-8CD83F918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0EA40D89-B968-4764-B70A-56832389AD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04B66ACA-A1F1-439B-9C7D-C46F20AD1E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E163AC54-F75A-4875-B506-203DA8908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026B06CD-2B18-4A94-838A-A09C6A2790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0BDE5E6F-AD47-42F2-8D29-F0887E0866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E4906113-5721-43BE-9BD6-8C49EE749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69499090-9D8C-4241-9EDB-EDA2390B55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F5F8B3E4-05E3-4C46-BB76-DFB1E52398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793055BA-D51D-468E-AA8E-2D419E36CA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85ED9A17-E0A3-4EC6-ADDB-759F3B9652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DFD73EC9-1785-4AC8-9B01-C02B7E9E49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0A42A2D7-EDAE-4D62-B22C-004B6B9E3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4E5FCDD2-6D5B-41CE-A10E-DA3FC4EEEB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F20283D0-0FF8-4A79-B7F3-253356227F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60CACF22-3561-4C9C-9153-4502E169ED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D29C1F17-1475-42A1-84F4-E045523DB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9DEC4382-F6E3-42F5-8CAD-C5D31C748A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EFA06AFB-EC64-47DD-B805-382D886C81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17A02BEA-F4EB-40F4-8358-554D4A9C1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4A524A14-1621-4171-8E90-82C2DDDAAD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5DA9A8FF-4661-4534-898D-C1E3AF14FD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A57C22C8-08ED-438B-8177-55E464B4EE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C7D79C66-1932-4B4E-96E1-12B760F5BC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41F1E754-8BC5-4EEF-8A7E-9E3405A2A0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52ECDFDD-B668-418A-969F-ADF0E620B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7D608620-F05F-42BC-A44B-FD8760B77F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EDDA7C38-114D-4FC6-8271-7CE6B89892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C87FFB6B-81D5-4FF6-ACBA-1E662FA9F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53DE05C2-C42B-4EC9-94B7-BD4F7F799D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94168623-C533-4F3B-8E28-3242E80BB8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3314C078-B5FB-4747-9117-722A558CFB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8FD1F25A-B9C7-457E-820F-F725FB00CB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836DD955-130E-4117-997B-20FC837BF3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AED83B98-2442-4DB7-A940-9ED919065C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663EE9F2-0E42-47B2-AFF4-7619EBA990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E5537994-96D2-4558-AE18-1FB7E0AB88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84944B94-1B1F-4221-AEDE-FBCB419556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0C58A4ED-DF88-4591-8D8D-5B11615761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AE1CA21A-6327-4184-BC3D-3CFD39254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49F7A65F-F956-45FF-989C-26BF8D4F9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F9EDACAC-8973-49D0-B508-4EB8F05CB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4651C90D-1C34-435E-9B2A-572DFA9963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E2C25781-1D02-4576-9C49-C7683A4AD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E4D2967D-6920-497B-8E3C-3C7AC3FCD1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57C3D68B-D5AB-49E1-89C6-87B6110196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0830BA39-5BB6-408B-850C-32A70C80EE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84EF7CA6-1C01-4421-BA50-1BB36F65E2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3AB78CE0-B6B9-4FA3-A396-DA4AD2819F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2C2DE5E2-7C0B-49F4-99E5-5E83B3ECB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8C631524-074F-4693-A92A-BAFFC2349C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C13DEA32-8909-4208-8A0C-A3DA1CE48B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9E85CBE5-3023-4030-8172-780DFFDF1D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4A724108-B2D8-40E8-B5EC-CD47B92A41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1555A18B-A7EF-4139-A281-07540C05B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AFE2ABF7-DF79-4BE2-A6D8-3490D38283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FE19C728-071D-4A05-B82C-C655118331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24FEA8CC-697F-4597-8904-EAAA06F6AE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29503194-95D8-4799-8B5F-BA21C6E48E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AB6BA969-ECCA-46B4-AB2D-4DE2C399F1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ED650F3E-625F-4B2B-9C73-BC19805B7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65F57491-AA59-4F14-AF36-8500982176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B036AAAE-FB2F-4EB3-8AAA-C3C62BC9EE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87367821-62B1-4670-8937-D120254757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E8B8D482-8144-4962-B0D0-9FDC93730A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9F85671E-4C1F-4F95-90F0-0B3717B02E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5765CD05-1692-46CD-B32B-BD900788C0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5EA028A9-301A-48C9-B06E-51D289FC8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4CE2530F-7C29-4D7E-A05D-762F13AC4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505248E7-77F3-41BE-B008-E746D4FA65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2ABC48A8-3D7A-412F-8C39-5201601AE3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F64F5730-D581-48EE-B27B-53126B7D2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0601E855-370B-40D3-83CC-A09627A8C4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0C740F77-2AD5-432C-A006-95F361AFC3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603BCD51-3314-4D7F-BFBF-D2A730306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0417CCF4-826A-4FA9-B5E3-06B895868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B6E2EDAD-7D49-43B5-880E-6263F9E95D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6BB6D3F2-52F3-4D78-BD3D-C49844CC29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1B57A0D9-2E08-466D-8A7D-3E67776D5C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6F059744-8B8D-43A9-8DE8-0886890CF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123F4ADA-F1EB-4654-8A40-636B71796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E52F2C81-89B7-4C31-96C0-E452961947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AF2FC924-A2B5-437E-8827-6B062BD4BE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3FCB683A-AC7A-46A5-ADE8-8BED5C73C4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B7D7D345-D8A3-4B83-B532-7F890E639D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0663BB3D-33B0-45C1-AC18-E8B609F458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63945147-51D7-47C1-BCCF-401E014CFA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6B49DDE0-03B7-4916-BA25-314E7412B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6E3688ED-664B-411B-9A32-483CE48601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D92A0795-5742-45D6-B833-F06088EA0A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CB4E5CE3-4693-4D62-AEFE-8C1DC6A28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A6EDB98C-F4C5-4643-95CB-DD1CA0A3E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0C69B6C3-BCDD-4E75-BCCD-1FF46244A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0FB41045-023F-4EEE-BA13-5BEADC7BFC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804E435D-1E04-419C-B451-C326F9710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86C41C67-7BF2-4C7D-9EC2-DB27718649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46FCD7B5-8BBE-4D90-94E5-970F3DAB5E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14BEAE03-0F7A-43A1-9DAA-9BC1296E51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AB9B4563-6733-4030-B05E-B10666C320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3C2C722A-6FD8-4442-A983-3418710395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807720DE-5BE0-4BDD-A292-6FB6DFAB0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4AB85D55-DB74-4B8B-BE50-D5683F141D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39B9CEE9-B03D-4B51-BF16-D3F34CB75D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84EC565B-A6CF-43C1-A6A2-94F510CF2B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53D4FB71-2BF6-43FC-A70D-83DF410CC9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010EE589-7C50-4EC1-B8E8-EB18707C68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FC340FCA-27C3-45EB-938F-AECCFCAFD7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D5AE210F-D0F0-4BD9-8DF8-D72A637626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CC8F20C4-6018-4961-8FE2-9561746CFF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48102534-771D-4713-BED1-BAFB00A962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98ACD560-025D-4CB1-884D-61BA2165C7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12FD6DC5-2667-4FD8-94D9-B7A9D313E2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92BAD002-DC30-4B4E-8F66-2D2913ABC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64AAF36A-2B7A-4EC8-ABCF-20D20B3A23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28BBB177-86D3-4B92-AF71-83E3F81FAA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B311F5A3-0B56-4ECD-928F-1C2C587F4C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A8F48B3F-BD82-40D5-BA74-886AEB81F3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395A577B-283A-4A21-A48D-D9B9DAC6E6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75EAB93E-E73D-4FB8-962C-5F661F7516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B3721FCA-C9E7-405D-8959-3088051248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CB7C9A02-84EF-4F16-9475-A8D0343372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CAD269DB-A194-4EED-B5EF-6034CB320D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6C9B4F77-486D-43AD-A535-58ECED4A87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86BE088B-E6FD-40C9-BCEB-98F1FA740D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6C6CFE20-3D51-4E1E-9F93-2724DC991F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12923F15-A6A9-4CC0-B40D-5086D60EAF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5FBBE537-AF68-41E8-B0B8-87309BE21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137FC9BE-8D73-4EDB-B7E2-042043BF15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6D2B4B3C-01CA-4A87-9231-FF68864144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1D65D9CD-E29F-4274-BC24-7B62C36218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927FA381-05F6-44A2-BD3A-5F19A48660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F1142999-528C-49B3-AAD1-48C3069F8F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75ADB824-459D-4809-9D93-3DCAA3D1D0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9B8EFA73-B661-440B-A213-BD4AB20A42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7A264272-DEFB-4B8A-B174-0F4DB2BC65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6843A7E0-4897-47FE-AF1C-9EB3CC4B77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FE4C48FF-EBD7-400B-BB6B-7EE015D3E9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CD365B1F-FB0F-468E-AFFA-57CF18EB00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15102ADE-0836-4E14-AA99-44A484D856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2BA9C31E-E461-4FB6-8590-87C6D81A4E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4C3B1F76-9FF7-46D9-A132-7B9516128D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1F8A0B19-C82F-49E5-9DB2-33080BDC1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36ED42A2-07A8-481B-8CA8-354948108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C04E3A6F-C5BC-4AAB-9D5A-4C825F001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FF92D892-6475-406E-9D7D-A7FC7AB503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7598E3F1-6516-453E-99D8-E04163558C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AA2F9957-D42F-4D75-946E-DAB195728C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1DE0959E-30BB-4C13-9C52-C8205373B4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8DF1DD2E-028F-41E2-A7A5-39B52388AF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BF358145-3EEC-42CC-BFB4-661A2FBBE9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3F9AA91B-1117-487C-AE3B-B294ED2E48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7BF24F0E-3F34-44F9-A2E3-CD4D01530D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05F42E0E-2825-45E7-B599-1083744A73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8354C959-99F5-4A6B-8C92-2FBBB6F713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7B6348BF-949D-42CD-8687-8FD3488139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9FD7DF0E-5541-49FB-84C4-4E606388D0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DDA4C2EA-9E80-45A7-8EE4-E5473D636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4A8270D5-C7B8-4FDE-A48C-28F3C96C2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C15888B9-CF15-4593-98C8-E6A99F77FD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73CC6EEF-56B6-4190-9160-212AB9A8C0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03C1749C-566A-4CB3-9A28-1B06DA3DFA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5FCB6F8C-5C38-40B2-B84C-07B51056B4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7EA72795-5D55-4E3C-83B9-720012B54C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ECAFCE35-2EF0-413F-AF56-93EB7FEB15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4EAEA6D8-A077-4EA7-A408-3B51696D2F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1C44271F-59D1-45E1-B90F-4D09605073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C1819015-87E4-43E7-A133-6884934C8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997E6B6D-AA2E-4100-A479-40C034BD4C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4F1FFE5C-08E0-4D33-B027-C3E9DE8509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B6554443-94AB-42F4-9C7F-B3AF3A3916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A6EF2199-ECAA-4F48-9CCB-618B9F02C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A53D42B3-361B-4036-BA08-AE85AD2391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028DA165-D6A9-4A63-90B3-BFCBBE8384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27E6D50F-C318-4166-BB75-0C37CA5250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5F1A7C90-1E1C-4163-88C5-C905B1C5A3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A7FF75DB-EE02-4F2B-9BCE-8B101E8FF5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E73B86ED-18E8-4CC0-B3BF-B6FE8EDA7C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672A4BE6-D764-4A1D-9F05-94650C00C9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ED6CE22F-C49E-4E39-B0B2-7546CD37F6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BD7DFA42-CC84-4E8A-9626-184BE29EED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1711A058-D8CB-49B0-9E1F-57A528B898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8A86C502-9E61-4E5B-8BE0-F233FD4457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8890C1B1-2933-452A-8157-BAA2F9BA46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B687C6E1-BFBC-4D1A-B350-90E49069E7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615CF5AD-B744-4DD4-BD8F-7767C3329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03A4E67E-1A9F-4DE5-9466-059F3C0A1B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05DDED2B-9754-4866-8D2D-CAC1323B18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1F7C3276-FD85-4A36-8F65-05C10FEC15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14DFC781-8AD9-4FE9-A828-84B008D458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F769EFA5-7CDF-4CE9-8069-746FA61ED8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AE09AFB6-E279-425F-907A-5341D9A3FD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223282E5-E49D-4BF8-BAFB-228A9D31B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54CC8F72-D960-497B-9B10-7177ED379E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E0B7E5DC-DACD-43F4-8E41-900370EDB1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D193EBF1-4D59-4C41-8128-60A3F4B473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2E4D9752-EF91-451F-87D2-645D078707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3343E611-E618-4A10-ADE9-7932BE9165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4EEC7747-BFD6-4FF4-ABDB-E6E0C04495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7FA46AF9-9F1E-4B7A-84CC-10BC355605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DF9FC39F-74B0-499F-84A4-F41041C5FE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7507F4BF-6056-4FAB-A71B-1FB4C2EE9E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D7368F0C-0280-474E-9E67-B524F0352A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4F58C441-CF5C-4E60-B471-A00DC356B0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BE7A1813-B09A-47A3-AE0C-57EA8347F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80DD89F1-CFFF-41BD-AF5B-C9608CEF75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BB9915D7-2CC3-453E-BC1D-B68A99D19D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3D377122-6B66-477B-A8A2-BCAD880BF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1FD13356-B6D5-481B-B722-E862BF050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0B39B5E9-DF48-4845-B0DD-1B43D34AF8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7D92F10F-41B9-4AAE-84F0-CE0DE80A3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CAD3BEED-8847-4FE4-AC72-31F3C2396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318B986E-46F7-47CB-A420-718990385C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4E31ABD1-6FC5-4C84-850A-0456D6E9F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45EFEA06-7041-4D66-852D-57034F618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A19EBE78-4051-45F7-B29E-151B95F88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184F1C87-3189-4DB8-87C9-6680FC434F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53D64DAC-60B2-4DA4-9F0B-E0E9B7312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4371C7C3-3525-4DF4-B0DF-9CCEF555D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35C91EAE-74E1-4DED-86B0-BCDFF1B45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C969AEAB-DF40-425D-B612-68AF16E3B9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2F906B99-1F55-4664-91B7-218C07813A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D6518480-EC3F-4A37-B9E9-CACA72C69B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72CA102E-176F-40C8-B02E-AC6CB9CC8B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EE293C10-754D-4B60-8174-02B895D5A3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6C726B66-EA84-490A-8E64-8228CCC6EA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FCDEAE49-5EE1-46BD-9CBC-AE4B92B284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20F8D2AE-DC57-4FD0-B961-3D6C7A0581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F951F8DD-17B2-44AD-9420-81CAE66874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D83BD87F-0C34-4F92-9D32-33D1D8A85F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53CC9571-D19F-44E3-AEE3-7837516F83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AACA97E7-DE66-4750-8D2E-CD322F001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DED8B49B-511F-4CF6-9081-ABD89BBF48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0D0A2090-1199-455B-A194-D9A560875E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75445B3E-D526-4D78-A1D3-AA38DCCB99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5C2B27DE-D40D-42B5-A967-C0C3F91BA4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3805651B-F13F-4230-A562-1A33AE2019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3A020442-0D35-4B06-A36A-904A5EBAAF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B24DAF22-F9C2-4B23-8B95-C972226932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FD5BEE9A-7A24-4055-B31D-48A96BAD64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4F48B7C0-018F-4400-91A4-63F47978C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8CD2937D-1060-43D5-826D-26538E33D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0E2C54E1-3863-42E9-BED3-8C175E0B06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02ED9A9D-381A-4E33-B077-9615C78EF9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9D9989C6-A65C-4551-962A-601A955361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7B10F6C3-64CC-48C2-A65A-91614387CC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6650E69A-4457-49B4-9010-1359A7B342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BEDD96E4-D3B9-433C-9941-2E9B76CC96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3D8A7644-1862-47F9-8FCC-7EAC2D95AC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F927D93F-3200-4B35-B1F3-652AEBB20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D032B983-78C6-40A0-A0DB-832517C0AB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6DC550A6-0111-446F-898F-2FDD3DACD3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90F01CAB-9F8C-4FD8-9029-9F60E7B55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08138682-B228-438E-A15C-4A04ABE32D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259B8982-5870-4542-98C8-E27D579585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E1669621-8127-4983-B370-C55479438D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EBF7F6F1-9DB2-45CB-B857-5FD8B9AAE1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57D19FC6-6642-4CDB-8951-A002757F07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BCC06486-EB8F-4172-A1C8-B912B73105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DF86490B-0FBD-453B-968B-AF5C76EF71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F077ACB1-50EB-4E84-A0E5-753D3931A1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D72814E2-12B1-47CE-9421-0F3667C244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D991C54B-8E9F-4847-AE39-D25CCC1A4B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7865429-1B3D-4F23-97D9-67F777BB4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CB8F5C10-2B15-4A08-8989-5592396247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E158D7D1-91D1-4985-8A58-9385CF25A7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CE1C8A46-BA06-4336-9A24-1335A6720C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9A7AC563-01DC-46E1-9E9B-990A5CB9B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960E63E7-862F-427E-80AB-5EC5C1F19C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0795623A-861A-4070-B662-4126B5DB4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1CB67698-3DFF-472C-B406-0FFCDB210B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47317EF4-5532-4A33-9DE1-B41B478C2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B1DD4642-30B6-4CDE-BCBC-F4B5774564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E5B3B35B-3F71-4108-B22D-E3EE1CA4AF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3B4FFA3F-3834-412F-9E66-7F7911C903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DDF62FEF-8147-42B1-8995-28D644B781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5487F190-47DA-49BD-BAD9-3E2AFB5201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F1638BBA-6550-44E9-8FF0-796A96D653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B2BC4F08-2814-4871-A885-2FEC198597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EA977478-41A1-4C6A-9849-54A64BD2C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204801AB-F074-4158-95E0-2BF406EC69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0EFD6041-803D-460B-8357-E908E68C2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3D805EB9-BC8D-4FD9-B9C3-D95ED7EC55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CE4AA14D-3682-4870-AF0F-5B9BD2451D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E2513AB7-622F-40D9-B033-466F461059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23CEA5EA-9CDC-4083-B434-CBA9DDB176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69A1F6B2-F094-4417-8DC6-64A05B9698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EB4F2110-B254-42B8-9B10-5B1ECA56B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2FF93327-E1E4-4124-A20F-C064F9B67D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5056233F-9B40-4BB2-97A6-496FE2D5EB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14437989-7851-4888-B792-05F59B8F9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9CF420F1-6832-4EA9-B870-EC94DE6760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892BBF1B-345F-4770-9909-2D6FC99AE6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D9EE0D93-08EF-4B6F-93BF-344836D930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F1ADEC5E-B9E1-4A0B-B53E-B937EC6253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1607B893-76A9-4CD9-8A84-3931280E48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36E4F3BD-A581-44CC-A009-00EBCF1669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5B26F128-4856-4F65-95A6-F625F317A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C8F8FB8A-ED02-41B2-A4A8-C75251BE5C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63B65BC6-313F-4D80-B317-9FAD9DF10A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A7BA7FB0-FF60-4884-A8F7-208C8E54C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770B6E06-68BE-463F-95D2-E7F7B9B7B7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ABC724E0-6168-4789-B13C-CA6B5B26F2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89C043DB-0232-4D30-B081-E3BD5F93CA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E308C971-9566-4648-B9DB-854A017AC8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9A178223-5589-4D57-AC48-581EF3B745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E48A4F38-CC30-4E1C-99B6-58463AA73B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14F5B0FA-A7EE-48D1-B1AC-8D3714AA2D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5479B5D7-E391-4E65-A1BF-7E688984C0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E0208785-B00F-4553-B1B7-7D93A7076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6379910A-D197-45C6-B38B-CDEA211766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F824C0FB-47CE-4C2F-8BC4-B511845EF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D5256CD3-359F-4B8E-9379-ED8898F6A9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2A9217DB-07F9-459D-916C-EE52B9C5D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B0C1B642-4312-470A-B811-DC01F7C527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5A9F2D2E-C48C-4E2C-B82D-7D01898EB4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BEA1DBC1-CB8C-4157-97D0-A17ECC7751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66B8C694-77C2-45E0-B598-9084DD2B1C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0EBC6715-1BE9-47DF-989E-A35F0B5802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9253C0DA-504D-4292-A949-692AE2A537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44035CBB-1746-4A0C-B201-9DDE69D262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A877773D-985E-4DE1-97E3-501333E958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72B6457C-2819-4F15-85FC-32299E040D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4B13FA33-F30F-4F8F-9A5C-E8C7A1DD1F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3E108980-051A-48EF-9E68-97FF1C709E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A65431C5-EE47-4844-876D-C51D634401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08631937-0A19-4718-A7EA-A75C203082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584824FF-57EB-44E2-980B-A77558F140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C2259E25-403B-42C7-9BE7-05C3BBC0BA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F7C4C6BE-6B72-42BC-ADC9-2F4CBB91F0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A829934D-519E-4561-9DFC-7364ABB6A4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1D87D624-52B2-4B13-971C-734E52AAE3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5530416E-ED61-4B71-99E8-561FC3BEDE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E92C1B31-6676-43E9-87D4-238B2B8E5D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52834445-4519-4975-9FAB-7A46E3D74C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DBF49EE3-B5D4-4301-9666-9A2F8B33D9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6C10E895-0E0C-43DA-A4DB-137457372D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BBFA15D7-F055-4BB5-9883-A644586629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C5287118-2EB2-40A6-B955-FD5DA3EF21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9D4FBC21-12DB-446E-BC8E-621CD8F998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09E8309E-7345-4AD5-AA55-C39D6C94F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1BA76F0A-D250-4CCE-AD64-AC5F08C1CE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4A125EE9-74ED-4D66-9631-88742FBCDA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874EBA29-81B9-40B1-B9D7-6C0E720DB6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42E6C33E-DE5B-4BBB-B3EB-DC52FB58C9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5EA77E1C-881D-4B11-941B-266E2BAE5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10DDCAB2-D509-4F26-9FDC-7FE86B13A4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05B8234F-4093-4FBC-8CF1-9F87B5B37A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EC6236C8-A2C0-4485-91DD-3BCF8CA651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419D7BE3-D6E0-43C1-9623-B94897D71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A55BD8F0-D74E-46E8-AB0E-0758B31E9A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287162FB-D08B-49D1-8934-58A9D42BF0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802E71C8-ACF5-473B-A073-02D0429B1A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439537EC-76E7-40A9-8500-FFB0C65AE3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04BB54A1-C360-46F3-B3A8-2CB07AE52E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444E2F4C-5F9A-4465-9BEB-7CB98310D6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8D6E057E-1E2B-42A9-8464-3E8207CB22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DEFD6F9F-1EE3-453E-ABC3-184BED1CF4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84DCB78D-5313-48C3-BF9A-55C47E01BC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7C526630-0398-4519-AC4A-FED698AAAC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ECEBD9F4-A0F9-4572-A2DB-2135085EE3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77B59463-EAED-4FA4-BC8F-0B68C3DC4E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1451D052-B813-4A15-8115-51F1D4004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50EBF9C1-F98C-4A88-B234-21A1F0FDF1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0E49D7AA-1D58-48DC-BC48-992F42D42F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5CAE2C89-2D5B-4F00-83C4-1F43A49319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A11E2FDE-179C-4C81-9AA6-C77A4CFB6B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9721BC60-C7BD-4121-9CB9-051B565682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6B5B0357-0129-4A83-9258-FD5EF2A54E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FF243537-7722-4BF8-A03C-C3C0021183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71DFB126-CB04-454D-A5F1-C951EDB1EC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DC928606-B8E7-4A6D-B64F-C7B46A8CA9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D7B79D4D-AABC-4842-B326-EEE87030D4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CF5CAFAB-4547-4D74-A70F-F6FDA5DB11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3A36EC79-1B80-418A-9027-BAB2E3E0F5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FA65E13A-87E5-47C0-8C6F-262E8BE05F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27F2DF44-8203-4A6D-9F96-2520910E3A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5EDBAD7C-930E-494F-81F8-E63DF207A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B014B4F8-1BC3-499F-A1F5-8DDE20619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79E21F7C-6BB9-4C28-8C25-DD02B19ACE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04DCD18B-B309-4929-9CFD-341FCA4DC1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12DA7F4B-550A-42BB-B0E8-D38E655D19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0A5C5669-E02A-4835-9458-6E0C4C1E5A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125C3478-5963-4C8D-8C41-25C9EE3140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F82610D9-A47B-468B-BC36-9DE9F53027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5453732F-F968-4164-998F-102B06F699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26BFF1CF-5E15-44BC-935E-3487B23EEB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8226F606-89BF-474D-8193-D8860140C2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D2806430-78E7-4123-850B-D698CF0ABF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6C0606C2-8D96-4BE9-AA1A-87C831EC6C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83A68DB6-47AC-4F1C-A311-8B7FC27120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8EF5BCB6-B205-4129-A7E6-46BB916172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DC7CBEAB-D8D5-4027-849B-F3CAE62438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68AD813B-ECBF-42DC-AD6B-964E90EE6D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279A0937-9F0E-4789-8E5F-AA3731B098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8BA7ADE9-67C0-4934-8B49-26E83E6CD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96180B66-25B1-4310-B331-780F200856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40B3392B-D8F8-459E-B8CE-A71725E53D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64DF9985-9143-4A10-822C-9D36ADD8F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0F5B6DE4-01E6-4B12-B7A9-4B6D75F456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89FC7E9D-2800-4A4E-9F44-9F8A6D852B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2E8EDFB5-E87E-4511-9980-0B4EF0A8C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C4F3756A-4504-4273-AC9D-DC605639B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7B59DB64-D39C-4A0E-9469-87FE6192A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51C5C004-0D92-4D39-83BB-E95E707F5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B357B50E-29D2-4AA5-B5AF-13DF26880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58283560-D9C2-4563-B3CB-56FE372BF5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181350A2-5125-4232-B488-A866278E0E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2B772D5E-8DCD-4DB2-BC5D-D0B17F1050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76067021-F1C2-4C49-A780-73E509EEA0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822AA64D-E4A5-4EC1-AB46-0A0CD3E4B5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D68C1D38-98B0-4541-9294-E11EFA3D7D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E28685A2-7DEE-41B0-8716-2A76129201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20F4C537-45E5-41C5-9A6C-4A3AF6441E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BB8F5FAE-9739-440E-97D0-5552DF865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3C841291-BD32-46A9-AD9D-EDB425B742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2BD1E769-298F-4DD1-9304-A0437D2DB0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67307D76-221A-4AEB-8AF3-CC46679EB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3454A6E3-80C8-4A74-85D2-D239EBE053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6BB63B24-9400-4906-BB96-B8D8C34294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8CB9F83F-1B3B-49A4-AD2C-CECA3B5AFC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B9EF2E44-842C-4009-99AA-1B5B69A7B3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CADFD12E-DFBF-47C3-8911-A44174FB57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1237FC46-6384-486E-8E14-C108336CA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61E9AB81-6E37-4BB7-A3DC-2CBB0DB03F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CC406C2B-CE6C-44CA-BF8E-66AA88685B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D4A018FB-A99A-4FFB-8A88-603FDF976D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D71DFEB7-0580-4D7C-A322-5CCF42AA5A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91BC8BFA-DA3A-47DD-8B9B-3232532F56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1EAE9B01-AC6C-4AF2-A12D-F217CB28B3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E0F3C61B-6E70-4502-8373-724178BD4F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A6C87700-0193-4C2A-A867-5258598576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258C4E55-47C9-48F8-85F8-FBC67442EA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91EE9F24-5BD3-4134-8FFE-6482FCC20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017BCD2A-B352-46BE-B394-2622FABF1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17FB0DA9-CE74-4166-894F-7335657B3E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98D95B43-EFBD-4D0F-8D08-D366A2F9E8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0D4F4B2F-B846-465F-8BA9-A01BFC81A7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F513D5B6-EB15-49A2-9F45-FC808166F7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A7208A4F-2803-4BF1-996B-56403C7697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83CF917B-E3BB-48DA-85E4-5F0DA40E00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D0964781-7C92-41AE-BA23-6C822F871C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A957C242-870D-4084-A3CB-B8CEDA4BAB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7EE6EA0F-0057-455E-B4FB-79A28E78E8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50B81B61-3E3B-4DB0-A1BB-B46A68E33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442B6098-6574-4870-9AC6-893150AEA4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948FBA17-1029-4AF8-B96F-020B544763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73C99D9B-63F4-4335-A115-4409CD851C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923BEE6E-AB16-44FE-A04D-1BECF7A70F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91A82F23-98D3-420B-BE94-5EF0208B9E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68038D2B-F632-4BA0-A1D7-6337F17276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2D0D09B8-9AC7-4744-A37C-3E9C223AC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F429655B-C0A9-4172-8BD0-B620AB1BBD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3DD65F5F-6D89-4370-9ACF-2285066054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3CC0F051-5401-4147-B221-0B4D22A754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108C3B5C-E4D2-49AD-AAC4-BD0F68EE4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5F74BADE-A5D5-4E2A-8EF5-B486CB114F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7A2E5B70-EBFD-4695-94B6-D0D881490F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89B9A941-F762-4D84-8183-5AC481731B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8782708B-BE1F-4445-87ED-6A4D8C10E7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DD64B76D-23DF-458F-98C5-2EC14348DE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75AC9883-B387-4666-B96D-61E5F7B693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9C9B2097-F0D2-4A6D-BF79-1F3C69FA9F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D2BC4946-C034-422F-B641-440319D1BB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1B3ADB95-4B03-4787-935B-DA288722DA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7F6EE133-3D64-42D8-BACE-0FC6B590E7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5E25047E-5304-4CC3-8BE0-4602CABB9D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E0EFE0CE-F9FB-45CB-8343-7612E81E48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1CA44612-CA95-465E-BFBC-923177F88C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4F6FDABB-51AE-43C8-B6BF-1B3C0C9D73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9650D205-A166-4F1D-8707-308D6969EA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2D27F129-AEB4-4368-878E-A4B14E2222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96EFD3E6-92FC-41CE-BC51-8AD16FFBEF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053401A2-A010-4508-AF77-A2EA026FCB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85520768-41A1-4728-AA05-1C87CCDD0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74189C54-4936-4565-BEB7-01CA446CB5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97C9BFCF-D592-4984-9BBB-7E738FB452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8712BE7C-AC65-40F2-85C0-18824E580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722DDB8D-2957-4C7A-A856-FB39E4FA79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AD70D452-A255-4502-8848-4BD0AD1ECE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1F5C509A-5E09-44CE-903C-7904D2D0F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962733BA-3EAA-4315-80DF-B2522B87B1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999905B8-966F-494D-BB5D-74EE5AEA96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C539DD88-359C-462F-A121-1A8AF6E2A4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6794F2C6-C07C-42EE-9209-04F8BAA0F7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B4E41432-6A1D-412B-BDAF-CCC8CF4F74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A927807C-552C-4401-B1A8-3CEEECCC3C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63598601-D373-4C90-B571-5BA3DEDB9A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5318C92-E05C-409E-B1D8-64B132600B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12B78466-B418-41A2-AB4E-49FF81FCB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289280DA-7F48-42FC-BD18-C8F50D040E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863A4A2B-8A27-4537-8620-1790E2A83A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7A93188F-ABF0-4B8C-837C-721E26ECA9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A67289C9-4D65-43D9-9B88-DCDA3E87AB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C9743059-795D-4E48-8C36-E4921051AC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B347E25C-AC5A-46CA-BDE9-8F98CF3418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4FD63D0B-15CE-4A67-879A-D3AA45CC1D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2DF2614A-3C6C-491F-A587-44D842E072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AFFD6249-D831-45B1-9085-B1BDA4E42E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5662567A-336C-424B-A26E-98BF492E53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1C2D53A4-4A72-49D6-8002-D546B1EFA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A484DF75-537A-4B65-960F-B273AE9914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FFD373BA-F55A-440B-A39A-B74274A52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D0E33FD6-19C3-45ED-91E6-61826A3A2E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7499C068-C06B-4096-9519-D993BEF887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69B1556A-190C-4E73-9C08-9DD9669782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6353CE3D-50B6-4FBE-8C27-89D63686A1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4274A0A0-C0FA-4639-A4A5-F9F568D9C9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1FA40BD7-17DF-41F3-A15B-E2E395EE4E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AC4C393D-BA63-40A4-8498-9769E0DB4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63E21E93-C2F5-4F03-B636-26F1FADF1E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AC303FF9-6149-4D7A-9038-B90435672B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223D7503-234F-439F-9241-A1E1779445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924FCBB1-E941-419B-A980-C727FC6DCC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AFAC978E-825E-4D71-B1E4-7147D30FFE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5BD8B71A-F9A0-419D-A174-E0F5208B5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01B2FC4D-7B5D-41CA-9EA2-E84DCD58EF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6EC41576-7118-4ABC-B4FC-0BDE0C5C69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457D7363-6526-437B-B3E0-590D66971A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304471A8-9138-4857-8297-7D2209F2DB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DF08085F-0E38-4392-B610-CC4B7B906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40DC846C-1BE0-4FDA-9ACC-6F741FAB8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7F32DBF0-720A-44FB-8DBE-C0EA78449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63AB9C6B-5A8C-452A-83F9-C6D23561F4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C64C7813-3E7B-4992-AC92-2346701117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6F5EEA8F-D90C-45FE-9E11-009C4E612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BEB2EE07-97D6-461B-AD98-A59E17F6AF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6AA57F45-0BBA-4F3E-B903-5626D81BDF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F7A04008-E93C-4030-B2C4-FFE71C823F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25E04901-D7E4-4C5B-B02E-97E608B7A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E99E8FA9-EDDA-487D-91C7-03EFF8D802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E70F242D-5E96-4CDE-9BF1-4B9AA63BB1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9B9AA002-7974-4722-B215-836F442098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2735C8BA-0ADB-4D47-9C91-948FD170F3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5DAF88D9-61D0-4996-A2F7-8C849A7DE3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52FDB703-C707-4F11-9102-2897EF5578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FBBC93B7-A2F1-48C7-B76D-05A2C43EEE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C026AA4D-9BA4-46FA-937E-3B137E53E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733E3795-0742-446B-A64A-D70FE5DA29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C23A132B-212F-4626-B6E0-56A61A7274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454DF9F3-C916-4DB4-988B-8377D9E839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B1B22A84-0117-46FB-ABCE-65012C0C21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DB3C95CC-DF0C-4DE7-8307-9D2C0BF2AF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9AC572A5-6E87-4816-AD18-7ED43447E2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9627470C-EDA0-4BFA-91CC-6F4E853FDA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CE3F4985-65B1-4A29-9FA4-31F1217ABB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8CF7319C-F1B0-49F6-9FB0-D6F4A157CB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CAA42A52-41DB-4366-948E-B565AC28E0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C2EA4597-1A4E-4039-8311-2FFDFB279C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0DF87B52-0961-48A5-8ACF-86C7994317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BC1E7CD5-FB00-4249-BFBD-40B7FF9E14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8EA579C6-14A7-4C25-9A70-9CF84C0691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BFF82E98-312A-4BD4-8194-B6CF89145C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D68FDD2E-01B7-4A74-BA1F-821AEEE635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F8D10CBD-CEB6-4B58-96A9-02F75B9818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23497F1E-2B5F-4BC0-B902-99D07D8B32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2458270E-AAF4-4705-A13C-719FFF85C4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1B745F2E-5CFA-4F4B-9A97-B3C0F8F1EC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6589DEF1-3E44-4E75-B028-AE225040C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1A068C23-F816-47B7-A544-AB730E721A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C68059EA-9419-421F-9203-0EC19670F7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DB256BF1-B891-49BC-A81C-725555AABC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C859D45D-B26A-48EF-83FD-4CDA8FA3EB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0E8970A1-95F3-43D2-843E-A5A31DFAEF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BC432860-FAA8-484F-A057-F8875B762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6DC7AFE0-6984-4EAA-882C-27F8967480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2BB661CD-A2DC-4490-AEAC-8D1312707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3D53680C-60B7-4E79-98AB-4AFFE1CB63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A8C57DC4-C66F-4ED7-95A9-F86F5D0FD6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D7E535A1-6BDB-473D-A81F-A7B3C1B56E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7694498C-71A9-4EBE-A68F-9700C225E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B5FC2EDF-F91D-4B99-98F7-FC31983A3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30725F75-E254-468B-BA0E-63BDA1854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7ADB9EFB-2119-4E21-8ED5-47FA9FF509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048D83BB-8EC6-41A9-A1D3-716584ACB9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3FEEA748-F080-491E-9FE2-B40DAB5A78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D3A587B2-60CB-4198-96FB-4D36551AAE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2F18AFE7-FF93-4AC2-A285-FFCF184B8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69CAC116-04EE-4AA0-A2ED-7CE9D0A11F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3EEDA428-075D-408C-8F2A-A32BCFB013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FA1CAB63-05D9-4126-AEF4-7B3D5B217E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70EC5601-FEF8-4380-B074-A06DA66A98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1FB53A3A-049F-4192-8E50-81B60A8210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978D7479-FCE2-4268-A400-8C1973E45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59697150-C0CD-4B90-89B2-4DC8347C7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BFB9224B-C679-4091-95A0-0310C23AF7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4CC9E463-A421-4F12-89CB-34C85F8C2A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338AF86A-1A22-451B-BDB4-4D1EC9902E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3929A12F-0D9B-4779-BF65-559DD18F51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9C14F1A9-4EE3-4627-8ADD-E9F952A57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A23D17B1-2889-4F81-A91E-8A5A8C25E2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654F8D17-DD50-4136-AAC9-1D57BA5F0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7FEB5869-5B4D-4C06-8517-67C1A5D6CB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003C39AE-D881-4AE1-97DF-6CC056414F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8EB77A6D-067F-446A-9ED3-0DF5073224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C0578670-C5A4-482D-B60F-D1EF6D1CB8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F6E96E74-09D1-4F26-AC9B-BF79A3A52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FD6432CA-E641-4F05-A7A4-9959C39BDC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131EED21-245F-4A36-921E-BE8947893A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DC30FD8D-1AD4-453F-8579-0937362813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2AA20D17-9DA0-48D2-9858-B4F26F8815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5C32924B-0D5D-40FD-A88C-133A72D5BD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F06394F0-1287-451B-8317-15ED549DEB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57AC4AD2-F6B5-4711-AA14-0EFE7D76C8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77650AE6-411F-400B-82A4-9F22F4B8C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0A9D60C3-8554-4D92-8EAC-FD6B75DAD8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026853C5-B465-416E-BDB1-4110442F57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D9265910-4FB8-493A-A16B-2CD55CD78F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1111ACC0-5CDB-4450-9062-22BC0A1D04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02535BC2-19E2-4FFD-9B24-D70B5EAAB9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41968654-4835-4BAB-9B6D-45784442E5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6228F9E1-990D-4F8F-B6BA-5F2213C91E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610645AB-505D-44AB-8C83-31937ED22F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38F41D0A-5E54-48BC-9BDD-CB41ACED20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E072E0ED-AAC7-4DC7-AF3F-3E0B39999C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F82E0D43-2271-4F42-B876-C630741DC6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E2D98714-9301-4CC9-ADFB-4F40AC502C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AF9190D2-D288-458C-B7B3-F9588652AE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CAEA1AE5-49B9-4D3D-8A42-8C6723178C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9457B84C-30FF-4339-B6AE-CE61CDDDA5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D58CFAFD-24F7-466A-BBEF-8551A3B48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B3532BC2-F763-4E39-84AB-E0B6A4E002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7639DEAF-B108-4ACC-8D9C-B5289DF4F3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9FC43932-EFE9-468B-BAD2-A06FF33BA3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0DD13C09-06A2-4366-BA9C-3F4BE5B97E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F2F94760-A1BA-4454-8F60-D9159DD7F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245BDE90-59EB-4FBB-93FF-0554B0500B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59C4BD66-C1C3-48B2-9FDF-86840766E8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01DB6BE9-F30B-4D0F-9830-8BB2FB7E9F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C462F835-9F52-4D1A-8773-8689478DE2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E2F89748-C74D-4974-9C9A-F0375BCF9A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F3E6BB5D-DAB3-4843-9D94-DE3909F167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BF5D9441-1595-4164-B191-F84389301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8A461B44-968D-496B-AC91-C9A2A898D5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CF4FB4D2-94A7-4AEA-8F03-FAFB50C993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3D2FF3B9-D849-46B5-A213-98CD4B30A9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BEF2C3A1-C629-4A8D-8511-E173B55A3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7072E382-675C-4B7D-A021-AF7E1C1F8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54C7D94A-459E-4114-B9FD-C44BD1F023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8C748724-CC5E-4F07-B6A8-7156DE071C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ECDA01C1-DE5C-4FDD-B92C-6FE61A60CF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2930A509-24F8-44BA-8E1B-DC2B8EF69F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6F77389C-9706-4FB8-B92F-ADFAB7B787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9F8EB806-86BE-41BB-AFAA-EBE7798D75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96A51A77-F6C2-4DEE-BE93-E84BE565A1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38680E0B-2353-4B1C-8007-0B5EDA63BA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B5C0B6C9-1154-48C6-927A-485CD14C01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4440224A-8FED-437E-BF6E-430359FA4C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71D270FC-53FA-47C9-890B-E521FD65F6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ADDE3E61-4834-45FD-A4F3-473EF4D756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27BF8221-80BB-44C7-A9C0-E0ADD7F774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58D917FC-005E-434E-B4D6-C685D64353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38545093-C931-41A8-9613-F2714B87D8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C638D8A6-8EC0-40BD-9CA1-AEDBB7E451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EC4C7A1C-219D-49E9-B0D4-C1C51DE23D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D2C3695C-23FD-4859-BC0F-661FB06A75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F4073D39-41D7-4FF7-9481-67577FA3D5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22F49091-42E0-4C3A-A91E-2522AB4EF7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C8138269-F54D-42AB-A3D8-598C8E90DD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D584CFE7-4757-4A22-9B26-CE17F797EC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CA848C2D-1587-4266-8EB3-B7FCBC3FA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BF3537E3-3D26-4C9C-8DA4-E91AA5E0A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7A85AC25-E829-4E94-9030-83284A171C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5B80C1D6-D897-4748-9B61-E0921F74A9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F7E732F3-56A4-4DA0-9383-33095BC8B8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1E75E05F-CF37-42BB-9F63-F4FE8C3440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B12CE7D4-B066-44B7-8596-9C7FDEF022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836E983F-8137-49D0-AA16-43F93E52CB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C54C631E-89F1-44A8-A8DF-500D562ACF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EFADA6CD-F856-4759-A8CA-6FAB93446F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77AE72D0-AB2E-467D-8EF7-74C4482C6E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3ED0F0DA-96C1-459E-86D7-3707981E0D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01554980-505A-47A7-9702-8472A09053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741AC440-1555-4FCF-82CF-3587E83FC7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EE4EABDA-45B9-45A8-B8B9-C1BC0E3485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04B16FE3-2D75-40F2-A8B7-1B6CC9B4A6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555A5607-430F-4605-BD3C-E5F4FD4F8E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0505BE2C-D70D-44B5-8E64-EAA213CA0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33DC4A6E-881A-4007-89B9-C16FCCCC03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EEB6D601-F00A-45FB-B979-881E37453E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AA72EA8F-7683-4DD9-A618-430483A20D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9E26A07F-D10C-437A-B538-D6BEEE3C49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36EFF166-558C-436F-A2B3-DE27AB61C8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4CC1F0EF-EB7C-4B39-908D-E8FF0DB477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2AD86372-C37C-4A6C-9C54-A27F3D21B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9EF21227-3635-469E-B685-DAC7D7A9A8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CFE58013-3F39-4B8B-9DCD-A56D206394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555F0398-C40D-4685-978F-F00FEAA9B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52C8AB56-1B15-4C10-9160-B8D8EB5ACE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89A19716-9623-42DE-BE69-2C8492E63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A5667515-A9C7-40EF-B6B1-F66B8327D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19C6A0C6-FD87-4904-8349-DCD740C5AE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01A86FDD-6DEE-488F-8522-565D4499C5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0349E2E3-BC88-4E68-8C4C-BE853E831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D965D5DD-96ED-41CC-B598-AB2BD9E589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403FBF7D-13AF-40F7-90B6-D574AD0497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AA514CF0-E007-49F8-A432-E230C6675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D69AC353-1602-46C0-9AF7-D78E1B619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2A5ED3BD-D964-4F60-ACD0-3622C7935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AEF0AC65-D724-4F42-9B5C-C45CE33D9C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F6CB3BAC-D06B-46E3-8B39-3EF402F056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F8747202-86CA-4E50-B340-034F6A1B5E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22EFAA98-47D9-4FFD-9283-3C6E75239C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F3E84D05-D427-4F8B-B669-7BC2EE36F0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F9FBBC73-7CD5-4642-AB7B-4E657D80F9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4DF98BD2-0BE5-4383-984C-4458A9ED3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13FD8009-97EB-44EB-B417-217A346720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1A27627C-42F3-48B7-9EA3-BB75B85873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A5A9CB08-F58D-406F-9612-C722D4B904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A8D5822E-9967-48DA-A704-4027A4BD18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3E7F6D07-4974-4FA3-9FD9-50A8560B9C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799384E2-4947-4FE0-B409-2E2545EB52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0B96ECCE-10E7-4215-A657-4D12E0403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1EC9A75B-2D50-47BC-8C3B-DA512FA517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D0E75EE4-4121-4AEB-A22E-6F2676C7CA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3D57857B-F80F-4C8C-8673-348BDB0862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734A4D52-3F8F-4F03-ABAC-604879A21A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D3897748-5D44-482B-B18C-F34089FFF7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D1495264-9F89-48C0-AEF3-BA2F6CE1D7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4C0AD6B4-F96F-4303-B0B9-A2C9FAD7A5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1E9B4C7B-0D86-40C9-85F9-53555FCDF9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AFD34DD3-FD00-44AF-A7EF-96D92E342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0C178235-5289-4786-9B25-840F297AE2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32708C4A-8434-4AA6-88E4-EC53684392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B5948391-E6F9-4BB3-B0DF-8B44A66A8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EA0ED308-5344-4DC7-87D9-FC23A7364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45AD846E-72A3-4E89-9071-89BCB20895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15414BF8-D2CE-4741-814B-EC428F69D8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23C84157-A68B-421C-8DB1-1A6C977A85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B5DB0748-DB9D-40C1-A61A-B526B09A2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BC82D4AD-527B-4995-A6D9-CCB9FC7D31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0FD6F89D-4D23-462D-A9E0-D9BB1669C0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831CFD07-671E-4999-93EC-B0551BF1E9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9EFF60BE-36E1-4202-8914-41944F0C7B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467DD58C-9C76-4805-A2D4-AB6C1824E5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01FE75C0-FEBB-4F28-A159-215FE853C0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3DF715D3-466C-4C8A-8F75-C005A0CF3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D608EB26-B6B1-418B-AF92-359AB99E67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A41FA003-3AEA-4A70-96EF-38AF4A5804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44817881-71DC-44BF-8C79-BDFDD82186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BDAAAB3E-4E55-435F-8C5E-6D9CF0967F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1B3D9815-9712-4BAD-B459-3E2FD48969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19CEEBB2-21EB-4D74-9149-022B783DB6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0F9BD5B9-8CEF-49C6-8A57-B19172479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D3FC052C-995E-40DA-B0E5-AF9D804127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8761C9B5-4127-4FAD-991E-AA7C140FED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7972A7A6-3FDF-47EF-8D03-A1BCE9AAE7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F58D6F3C-ACD2-4E77-B895-97A5697953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65D5D72D-C356-40CE-9D40-85C0592222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7752C44E-B4DC-4711-AB0D-E8D367EDE5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E7814410-BC55-46E0-AF2A-656F803441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B45BEEDD-0E87-442A-AEDE-49059CB66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5435DAE5-6AB6-4571-8707-FF29DD9F6C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F07A1427-E1F7-4087-8E73-0742D3CDC7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56E7C160-12B7-4DB6-B642-23491F5F09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C121B768-7BA1-4A34-A190-D1269FAE9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D638183D-A69A-4299-B50F-1C5AD4C98C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FBD5CF5D-B57B-4D23-B8DB-AFB69CD0B6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44659D84-86C6-42C6-B005-A289CADC50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FCCC4C09-DEDD-41CF-9CBD-A0BF921C3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EAABCFED-BB02-4D5E-B4FB-AECE48A9A9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B185F963-C42E-497A-8F2C-3C4BD8BA8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2A0A6B6F-DFD4-4EC2-A0C0-A6EE8F8F4B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53A25C58-ECC2-4CCB-91DC-019563C65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59C79222-4DDD-4831-A3DA-DAB681992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09B003A9-3E73-4ED1-9582-6E06F6CFBD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89AE5CF3-C89D-463D-BF95-72D2D69697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1C489BFC-3C36-42E7-8E6D-30FB70185B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9B570C69-4CBB-4D5A-A37C-BD7492929B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ADC24C19-63A5-4854-9DA3-B66D29D32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04DE9E8B-6A2A-4FCF-8B30-D316844943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1F9C9254-5E03-47E7-9DED-747B706F3A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52312550-CDB1-40E3-8CC9-4582053C60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CD5B9B4A-3016-4DF3-BC65-15A9A76E30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08155F08-6AE2-42B8-8539-45BF983A6A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323EAB2A-8478-4123-B8B4-BF06FA91FF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4FDC7EC8-F997-4A86-B2CE-4CF0A55769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9CEC1209-E45B-40F7-86A7-0F0F6F25C5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1A081C9E-6147-40B7-9021-A7D43B7D6F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FAD42047-8E6B-4E83-80C8-8663FA7A93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DD319A79-84A2-4807-93E2-AD3760389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8825B4DB-453C-436E-A10D-C21BDEC568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2D90F758-2720-42BF-BA61-C0A69C960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EC669062-9216-43C1-82C0-6095BA261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BB7F0986-3C8C-4DDC-9DB0-FB26DB724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8954AE04-FCFD-44F6-8292-4D122F82C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0F0FD384-A777-4F4F-8165-153968DED7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7EB9B166-B626-4738-A4CA-F2B3F2BA50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AF41293A-16AE-42EE-BD84-E285E5326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CE81FF98-FCED-4620-A400-E2892B3807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DCC2F6EA-3DBE-4D3F-B016-9EC4D487D1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1A83DAF7-DDBA-40C6-AA37-B053461A8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9C11EB11-E377-48D5-8061-0D5D6179EA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7CE16ECE-A6B7-426E-AED5-3DBA898743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FC77C44C-7FD3-4221-87DF-79C2D9D26E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AB2EB987-7B22-43D4-9493-E60A03D9E8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90EF3569-3FD9-4B41-8D79-17E12B2BB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AD53ADC5-97E1-4F2E-B29D-F91FB34275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6EB83C03-2879-426A-9BC8-3A0A805074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D8F7ECA0-19E1-454F-A58C-261E2518F9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10C5A9E1-A623-4D81-9663-DEC2B19B9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B5C41EBE-F6F7-4B5E-B382-7D467CBB6C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9AD56186-2158-4A9F-BAC6-85A1A9B95F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6B5AFC6F-AE08-4EC2-9628-935707D206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36034E57-0A39-4FE6-842B-CC6546E3CC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1AE68930-7617-4466-879A-7353E367F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6F37B8AE-10E6-40BB-9D09-C6F88C37BA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DB1D72DC-0773-4CA2-B5B4-C827AB183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E1EE12E7-1746-4633-B5C7-BCF8309502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06617B53-2B82-42A2-85C3-18CF5CBC15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AFEBA8CE-0D48-44E0-9BB1-F3531D00D3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3C67AED1-6987-4B77-A4B1-189A7AFEAF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699E6E6A-9B29-40CB-A112-5FCAC121B8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C48821C0-28B9-477C-8674-FE33F789A4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D27C6E0F-7850-42C5-BA68-7D702D9D3E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A7CE96F9-B5A8-4F72-99FC-76B1CDF939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A974A5CF-1CFF-4DE3-BF2E-269E01E049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EDE9C8B8-63AC-44C1-8E94-DF7811966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38F18A58-09D5-4904-A8CD-BC3E7E548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E550408C-3F24-4D5C-B919-1DFEB7D09C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904A1747-E6A2-45BE-B208-C59182157A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F722527D-FD01-441B-BE32-D172EA347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08C9EA0E-1486-4717-A4B4-726C323AAB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39E86E45-23F3-4F0F-8CD5-11CE73620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930BF0BA-B7A5-47DA-88F1-C6FEAFCE5E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A5447F62-2548-4523-B52A-B703930DFD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8FC5B2F7-875B-44C2-A859-901CFD60FD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E914EDFF-8318-4512-B962-C8F4CED1D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B4DA6F62-CADC-4C0E-9EBA-81BDD9DDB1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FE83DB98-110C-4CA7-9A93-CF2E6BF786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7746A986-7238-4E4C-8550-F8E487EDAA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4AD933CC-D5B1-4B50-A599-307390D75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F73D37ED-F522-4CA8-8B8C-5BD370BD60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C1C4244A-ADCA-4F4D-8EC9-62D784A160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94F4B8F8-7FD0-4E4A-ACDD-3A2DC7851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864310FA-D6B7-4E8F-953B-5FB8D32AA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AB7A2B57-D7A0-40D6-86B2-000DDCA2C4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7E93DB56-81BD-4998-8931-F1FA0FECB3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B93ADA07-B1EC-49DA-9964-F09F8AC7A0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BC492ED5-CE7E-4740-9AD9-842785D52B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24489F55-C8E5-494D-A815-534B50095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018C0A47-4CAB-4363-BE10-F23B29FD01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33B99F19-FFA0-466F-AB4F-03A3755ABD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0BB19728-9A5E-4B05-B640-D41A866E0A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60B51AB9-63EE-41C2-B82A-870F7F3ED4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1EACD5A9-17E7-48AA-AEBC-DA1A5C3537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67E75422-70EE-4C7E-B518-4392B91F43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BA99B5D4-98CE-4BD1-AA55-FDDD9D0861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16F31CDB-AA57-41CA-B813-474D13C7C2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4A39BD6A-241F-40DC-A84E-3D330ED1AB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7E539FB0-79FC-4A34-A600-7264481262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E7454246-BF49-4D42-BD7C-2BDD097DBE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C1A44528-3B83-4C71-A230-0E3F46FF8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2394CA6A-A47D-46F2-A7B6-A18D97484F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1A02E240-D7FD-4C45-8071-200CC0C2B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7227C66D-7AE6-4A16-A288-D7AC60E1B1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A10ED209-D8B1-4DC4-BD8B-62417C4B41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B324B0EA-F734-4743-8AD8-9CF3BA0CA4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44151F77-C61A-4DF7-8D89-A8D7CC7130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222F24D7-893F-401C-A9AA-2F704A9EB0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43ACB2AC-F1B8-4B4C-96DF-A5C36B90E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301E33F6-ECD1-4E63-8D5F-A231460E3D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082DF912-BD7D-407A-A9BF-5A092242E0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C9E4F883-1818-4E9A-922A-EEC775D90A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69F18B5C-9ECB-4ADE-BA7E-6B5D0BCC7F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AC74B063-EFCD-4E59-810A-168D065A32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5BCEB846-DFAA-44E6-937B-13460BCA1A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4D30F202-E68F-4198-800C-2619D4C472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C77FCD19-7FA6-4846-B94F-37CAE0C1D6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123F2EC5-A73A-485D-87D5-D7BFC52763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51DDE792-4766-40D0-AEC4-97FF9C393D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73E6C95C-786E-4DFB-978C-7FC79BB21B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F201FFAD-2AFA-488A-9847-F8BFFD79BD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C2FDD50C-C503-4151-9AAE-8037B0E919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46064A54-B57D-4CAD-A174-93D185AB6B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5536A815-D848-4788-A25C-8E78063929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45753A50-DEF3-4777-A657-ACFB89F12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AD6D15F7-D700-4E63-9CE5-3D41C10466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7521D0B7-A270-4703-8B3A-BDF8F5D211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CD13D784-5D31-47AA-BEC4-D9C152472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AA87F5FC-9912-4DE3-A877-FD7CC8B1FD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2D7BC8CB-7D93-441D-A99A-8A859BE4B6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2746423B-539F-4225-96BE-3FCBC92AFD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150B1F35-831D-49A1-A864-5CDF3869F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0AC69536-6036-4002-BB6C-4E7B3AF11F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FBFDA623-C2D0-4FB5-8546-198B8AEC90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2E353670-1323-405D-B4C5-C4A78D2252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29F45F1C-3056-4FA1-AFEA-E0FE1608D3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2D254A3C-18C6-4D97-9B11-79008E2B28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E86B1560-D9C7-4691-AAEB-4F0747C3E1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A59813A1-98D9-4AB5-9AF9-82C8C63E8A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08BA0499-6B5A-471F-883C-0CEAE83223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C43F2E9E-D53A-48B1-B455-B3B85122F5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6B13F269-4A9F-4D99-9E93-7520E3E378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B731FE7A-9C29-45A2-A963-E354443713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AA39EF3E-EE69-44E3-9A2D-E6591E8423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D1811FB4-959C-48E5-8E42-5C12537A6F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817406EE-CC93-422C-894E-72FC90FF6B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B417E68E-30D1-4466-83B3-34FFEF5EB4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DD538237-CFA9-4396-BACD-5A2BBF99EA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240248A2-0473-40DC-9AE9-035017FB00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E0ED8FA5-93A7-44D4-93CB-A72BC0F3DB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EDD30EEC-EE10-47B9-9AE2-66BB2C5807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DB9C3FCA-89BC-4EEB-B25A-E48F393A87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D94F278-1608-4A3A-94C2-8F6C65045A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CD9C4677-7FD9-4E2E-985A-9EFC216F81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749189BE-270F-4ABB-B6B6-59BFC89E1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0695F035-D593-48BA-A82A-521FF9DB8F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FE4E76F9-F139-4DBC-B978-5C2CFB92F6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2BFCA808-4432-4CA7-A724-104A8F1A3F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1B6353B5-739D-4573-863E-ACFC2F6D9E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E68FB06E-3A60-424B-8703-9C091BD7AA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F44D610D-5BF6-44FD-832E-BBB3A2A4F6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02C9CA91-209F-4827-B327-3765D11A7D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77BC0F27-5069-4ED4-9399-5B2975A471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2E09D458-787D-46DC-81E9-0E1C7E8E2E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2FE179B6-2F05-4CF1-B6D8-E785BD82ED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EA6DE98D-6514-4B33-B48F-99443FC85A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F580A92A-59DE-47C1-93B9-57C34CF478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5967A906-0F6F-41CB-A1CC-A5C167110D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67E9DEBF-121D-4779-89B7-CEBBFBABC9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AA0134B5-CCEC-48A4-B8C0-74DC3F9D1D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DAA8CB64-2B33-49DD-AB72-57B11256D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9ECBB375-AC4A-4644-8B27-D247FCA8B8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E1A57BC2-0144-4F3C-B161-C23FF4447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17BF67F9-321B-4014-B98E-0D381FF9B2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F1559D5B-84FF-43F4-819D-5C86BB9F54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31E42B85-7506-47C4-95BB-80485AEF56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75A801EB-1312-4655-8856-F382FBF03B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F76759A2-1DB0-4BD5-94A2-466F017FBE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A8BC190D-A85F-4EC4-8E23-E2937BFE23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6A20413A-74A1-4033-8C75-3F1C44E861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27F8F352-89DA-4F4C-AA9C-FDA33B4529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8A4F2475-C330-411F-970A-8F203C749E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EC0B6431-1B2D-4D22-A4FC-EBB4FCE123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BCEFD48A-C87E-4C8E-9326-3A034F8445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296AE227-6407-4FB9-90D6-173E0B64A2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7FF4398B-F72F-4238-B9B3-DBBD538457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FD2A827D-810F-4897-A784-A7B22B2D1A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1C9B3530-326F-45FF-886B-1F3F3C62A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52816803-D10D-49C6-918D-3CFB0C154E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A13E4235-FB06-49F8-83CE-542D56FFE1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27D0B049-A1A3-48C3-A79F-FB641CE686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0906FE78-3B15-42E7-B4D4-D58035847B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5028A466-395B-4D13-9D06-D249C736AC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027F1383-3FE7-41EA-83FB-665109849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E721DCE0-F37B-4D77-A68C-FAF8DD9A0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B9CB0C02-9CE4-4045-991E-00A8797CD5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1F65022D-4F87-4A14-9371-9834E7E182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25CB3E44-C161-436B-B637-7C96972A59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99D363A9-110F-4CF6-ACBB-8E99C26B63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BF742702-9BF4-4A6F-9FA2-A494EC8AB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10D67AD4-4143-4375-B004-2709AF7655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2689C9B9-DC95-41B9-94D8-2473B38545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D731C14E-C9FA-4290-8FF8-9015D78D8F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A45AD0C8-1682-4F71-B407-0EB5B69D9C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F9A2FA03-4DBF-4000-A615-1A8AA3497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9AF95FD1-D18C-40EC-AE38-1049F2E8D8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594A1D9F-0ADD-481C-8018-A3949C97DE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51EF30CE-A7EA-451D-BFD6-B5BF62DBB6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E257A260-056D-4823-B9ED-5CF5C611D2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D5FACC54-1FF7-421F-AE14-705A0B497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F85A981A-2ECB-4503-9AD8-4AEE0EEE86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9DA6A079-019F-4E10-BD63-4D9C619E0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B879A04D-4E34-4ABB-B255-E2C0501D86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C7AA833E-B4FC-4C6E-9A67-CB600532A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740200CC-C5DC-4897-9A14-8B01A3FA3E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2524A92C-EBE1-4D74-AB91-BAF7B39B27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4F2F63DE-2555-43F6-9682-C6172B49B3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14C507F9-D3A6-4CEB-A208-5932DC0D06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E7F6FCA2-D30A-4E17-9B75-195AFC628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BCAFD59C-9825-450F-9BEE-FC00BCBC57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2B753C2A-FE77-4193-B2D8-1159497752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9FACF924-1B3E-4691-9B4F-9729E2794E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1F82B84B-C683-4DE5-BC1C-C3A235D4B1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2E02ECDE-6788-4D34-8286-3816539A4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878580E2-C51D-4F4F-90A4-88137DD00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A125D10C-F666-4141-95B4-E9401CE41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97952129-1DB1-4121-998F-C4BE43C575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5F864536-FCAB-49A4-AD37-31195CA207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0F96282A-A967-438A-98A8-D8EFA6F134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9D250352-52DB-4117-84D6-6EEA3DE96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988883CB-7E54-4024-BDC0-2DEE1591DC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338AED56-CE92-4954-9564-9356DAD7E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6F9E6898-AC08-405E-9B6A-D7572A93E7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B15F06C2-A34E-4894-A1BB-FA90AD858A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C2CD5FC3-98A2-4262-95EE-C62358A22F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B90720A9-CB35-428A-827D-1B872C232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4CBDAA40-9EA5-4763-9EAA-40FC92FCD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ED6AE0C2-DD89-4717-A099-C807F35CB4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104144C4-BD9D-4999-A8C7-9D772DC3E5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B1B52CCE-D1E4-4A79-882D-994F6BF1BB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32751B44-0CC5-4BC9-9E70-EAB40EE768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A253BE91-DBAC-496E-B5AC-117ACA0C8B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CC10BF3B-DAE6-4D2A-AA74-401E2AEBC9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6756A7F2-D7F4-4151-8DD9-A8C2079FB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B2F801EF-31C1-4592-9CE1-B3E843CD35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BB97E5B9-23D6-465E-AD3B-AD13344A94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0A9EE9BC-A34B-4215-9B81-139052CA7B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BB7599A1-E9DF-44AC-B2F4-36D16505A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E6B2B4EB-AF79-47D6-A722-E2A3859AF4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679A7481-2EF7-42FE-A0D0-9C4C46EE0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5EC5E5F8-C4AC-4F15-AFAC-90677BAE80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19614F10-6B27-4128-8F63-0643F53E7D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FB082CBD-A491-4901-B3C9-8520955841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27DFA1BA-B7F8-4215-8DFE-90780043E2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21682A30-50C0-4DA2-9EB4-4264D5CFC8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B40B6473-F808-42C5-BB10-25C5DA50A5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851A6A8F-9FEF-400A-9CF4-93FCA152BA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06F01449-71BE-48D2-AC53-371B920FAD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08AD4BF9-CE93-4171-8D73-E0FE25AC76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41244466-5D1F-48D9-8430-C905A8211F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6DDA6C51-E0A8-40C5-8078-53C239636F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07C42926-EADF-4FCD-93BF-BC79C42DEF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F79102B1-9CFB-48E9-910C-CBD5CE31FD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D71D819F-0B51-45FD-A354-B545E72BF1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23E122BB-C953-405C-9253-902564EB06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C344EF8A-D804-46A0-92CA-5108C3F44C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7F32887C-E078-40F6-92BA-CBA4CF1D97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4C7FB47E-0F9E-4584-82BB-0A4F8FF2A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ED568A5E-F921-4108-8792-8A911D2264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E429F79A-142F-4B7F-A3F4-AF9414166C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FC2CA3E8-111E-4C1D-8C0F-D3FBDEBEBC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96574298-7E75-47DC-9F9C-9C9E550C54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F7017246-0032-45BE-AE58-810C7C734C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C2FF6489-11B5-408E-BDC7-B76B7063A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CB2E527F-F25D-476B-9C31-284A740A10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72EE8B2D-96A6-4771-9318-1155FB031D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7C71CBEC-E15D-475E-85FA-3998B5CCFD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D0133C13-2CE5-4877-B172-19D14D9B6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B3CD8ED2-4054-4F20-A5FA-EAFFEEDE9D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9E3F9310-EA2F-4285-8634-2637EBD281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D1ADB8D0-8F10-4703-9091-FDBE8A5A82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2077EA06-5458-4AEA-8D91-4CD917DAA8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7F999B55-409D-4A52-915B-8FCD569ACD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08E922C3-9949-45ED-8C7C-FCECDBEB9E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EB00EAB4-720A-46DE-8C57-7ECDD460ED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64223E18-D8E5-4F1C-A835-40676F9D48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50B1F6AE-5FDA-4B88-814F-3DC56EE504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1EEC5CB4-E5BC-4635-9E9E-DE7E80141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A3FC3AB0-7131-40CE-99A1-B7041E2D79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B192BA93-288D-4029-ACDB-42387A59FE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305A921E-ED0C-4306-BAE1-7E0AC3102C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CCA3D61D-C4AA-4679-9015-D424C94C55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3C0EDB51-56BC-4F4B-9FD9-BB12AD995E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9EE6EC70-8BC9-41C9-BDE9-B3450277F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75AAC7F6-22A9-4BB4-84A2-C6E85D5C52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7EA85772-C4A8-4D86-BC52-6B6E35EE94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BDCAE714-3651-4A7D-8C90-374254E5E5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F78CDD9C-1CCC-4785-A4C8-6079ADA5AF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49EA7AF2-0145-4DC3-AB4D-4CB3148093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A24A6D0C-6F67-4D3E-8FC7-05C1799A8D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2920D514-CD07-46E0-87E6-15228068C2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C4422EA1-7C1C-431A-922A-2FF689F7D9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BE9F33D5-EE91-4FDF-925B-6D6B083010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123ABD30-EB09-4F79-9965-3B6DF0A9A4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5ECF4353-3D49-41EE-A692-3CD3427FFC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01EF0B72-D5BF-4CDD-B534-3F2D55E792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F9885EDE-B035-42BC-92A6-C7B4DEF96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52850413-20BA-4C56-B7FB-A351FF8BA5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DF3FBC52-2A42-4345-9642-059C4726E6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0728F01E-C32E-4674-8DA6-F16E5F5AA0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53398DA0-A47E-48B0-A894-EDD26564AA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E213BDE1-5FE5-4A94-8EA1-B3E6D18DF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74CC92A7-FB74-4FF0-AE75-8CD1D03412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DAB3C3C4-2D1B-4B75-8203-18555E5F0B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9E9F5B59-A2E2-4222-A093-40C790DB4A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E2E9FB4B-630D-45E3-8BE8-6343B26204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8BF5B78B-EB4B-45A6-AD5D-C08C368898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050B23D5-3FC4-4F83-AD37-655B66196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F038D8AF-9CB0-4183-91F9-B42BD7DA1C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3672F970-4425-4886-9EED-EA118F6C3C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77982953-BD8D-457B-86A0-A8547E2BEC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C017E255-4FF8-4643-9D39-B5A6C06CE2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64D00A23-33C2-40C2-8866-867096B7EA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BB2520FA-2F1E-4CDC-995D-B3A0BDB9C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01100DF6-9455-453E-A279-6C98BEA31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3717DBF1-0BDC-446C-8FEF-F55C1B85C3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706E9112-B597-46CD-ADAC-9BE71C896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47293F58-14AC-4E43-9183-5BE8D41B2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AD9F1245-2C35-4648-B5BF-DDA5B80DD7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F2F08022-307A-4D4F-AFDD-7FDAFC59F5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E200E35C-1827-4072-8F1F-4C705630F8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7EDCEB03-31D1-4D03-9B0B-62B1292AE1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0051D33A-1474-48D0-837C-C55C37B801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ABDFACC6-8A80-4CD2-A756-176D3D108F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2382D140-9BD7-4C32-87C1-640304E6BF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4DEEB30E-0434-4E71-B463-68B3E92FB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8C5D7BC7-604A-44D5-B1CF-49E106FCE5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F3E6DA77-1199-4A80-9D07-CF7315BBA2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2C858584-3086-42FA-9A28-0CC898F031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FE88C767-D5D7-4CB4-ADC7-E9EC83FD4B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9DACE88A-32AB-4F7B-BAD0-6E92F9D5B2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F6FB6B1E-B0D2-453C-B7E1-6FD0E0CC3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E4D2AC50-625F-4E68-BBD3-E8001EE26C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F0C3D365-A83E-4C4D-8952-A6C591C5FC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E1F40292-ED2B-4C30-8AAC-518A72A25C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B369CBA3-BF46-4ABA-82EC-A3F543E66F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10CD6903-45A8-4441-AD61-8313FF2329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F9DD29BD-815C-43BA-97A3-71076A7A6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2B33656B-FD54-4A2E-901A-E26EB93448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09532384-8E96-4C59-A86A-341DC44FFE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E2685E8D-5901-425B-8CA9-28E179E4D3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1CD4EFE9-3CE6-48E0-916A-CDC43517C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275D1C3B-15E8-4370-AF48-1EFAF29FB5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F92FA40F-C05E-4627-88A6-28520BE01F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15ED9B5A-E0D0-4DFB-95E6-82CE76DFE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19D900F0-37DB-4061-8A29-2541D7BACF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DB42867B-EB6D-4C46-BFBE-BB80BF192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6A8ED60D-C004-404A-8FDE-C312C1798B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989C7D48-3172-482C-8742-A9402DEAF5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36AB9673-903E-4EE3-8FD7-A878C669D3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F352DBBA-8EEE-4A61-896D-1AC4735BCB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4090DCA6-D4D8-4FCE-9496-E4148590C1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A18D996E-823A-409A-89E2-C035AC86AE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759CA185-20F5-41A0-B0C7-7AC9B7AADB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EA082775-D796-45B4-B72E-468FF0E691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590A8C9D-CEEB-4E7B-87B9-66E2A0DDD3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0A2C94B3-9A53-47A9-8D9C-645E6443B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F5335E55-9D9C-4A2E-BDCF-7A0D039922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593BC677-BD38-4F89-90A2-C96A729470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93503B7C-27E3-4ACD-87E4-572E0F989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0985F62F-CC7C-46B4-84FC-5627666815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6FFDD234-9032-4692-963E-F8B3BB496E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A00B2DC7-0D12-409C-A7A9-C7BA780748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8328D25C-3C75-4336-89A4-B80CA23EB9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F1CCB9A9-E37F-40E6-A559-8C20FF469C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4536A289-E70A-4280-9925-3AEF62818B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9853D2F6-A669-449B-8F4F-1FED2CF79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1BE0E016-EB12-4AD4-9519-003271BF36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5DAAB218-5261-467E-8D07-A384263E0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8740EFB1-2333-4184-89FC-15D74225D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91D5DC00-0BEF-4014-9CCD-B00A38AADE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12F184E8-0EA2-4F08-9F5D-CFAE0346E5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8D206A43-8091-4853-BF46-0AD84B28E0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4FC94F03-DE60-4070-9F4E-300FCE154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1C496597-EFA9-4F51-BC7B-81BF0D3AEF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E1F9CAA7-8094-4987-A79A-ADF2618724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E36A1EA1-3285-47CF-8EE3-484D2AC5C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3AE71044-568B-458F-A055-C6D43C5C2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F0ED50E9-545F-495B-AEDE-65CC68852A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0B2A5BE2-B34E-4C01-9950-516A8DDB0F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946FA2AA-189C-4AC1-BFDE-EE8C4A4264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C1698118-A1AA-4C53-B6EE-19FAAF3511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FCC1C6D9-5045-46AD-BE56-7E3C7F984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A3D3FC02-0A48-457B-8467-FFB3BCAE57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88C5092A-359D-40D1-8747-53F2029E79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414F5A70-382D-4E06-972F-ABB529C8D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5BAE7CC1-5617-4F54-8568-25FC5D422F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88B9833C-EE90-417F-982D-660D8F1553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9EF60DD8-C6DD-441E-98C8-6E9C20E108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FA5D1F76-123B-438F-81CC-69DC0EF536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1A72E6A3-9E00-4DCB-88D4-67C3B1F1A2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75991D96-57F1-4C81-ACB6-66A9DCE0DA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27384C63-54BF-4BA4-B104-8BED19F078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2D1A3B53-2150-4F20-BCF5-A5A62A384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2C320E91-9A8C-4169-8BD2-C25C04400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700F994-1D76-4BF4-9834-73B1B72BCB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7AAEB640-556E-4DF8-A4F3-8694B53925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61CEF638-0F34-4C9A-8D72-88236D145F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524501F6-BE92-4A9B-9F92-CCF13BAFD4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6EC8EE9A-1BD4-4F0E-8783-ED7F61210A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1CE78038-6032-4E50-8A2B-ABC55D081E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A049FFBD-BF79-446A-B464-014933B929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759E816A-CC10-44C0-A459-E6C5AA2A9B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8148D56A-EF09-464A-B9F4-AA40D7A590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B391E007-1FF9-4A82-99B4-23DB1BBD06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99486603-36B8-42AF-94DF-9A2406F59D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1D624496-5A28-475A-B576-1CDD40BE74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BBAD4318-2AAC-4DEE-858D-30D69CB737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7FD02EEA-9622-42FD-9A88-76E3FB9A9E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726BE78C-DB4F-4D7B-8242-BB6D091C97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7C25EEC5-09E3-4DC5-94BC-B4EE820066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AC7A1D86-E936-4FFC-A873-1EB6546731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A13BDFAE-0A06-4946-9375-3494728CFA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7B0609BC-4DE8-40DC-87A4-F70C7E7A0F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0AE73D8F-9200-4468-AE81-970E85B1AC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4C43FC79-40DB-4329-B91B-4445BF73B3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B8A71997-3201-41EC-8BDD-2D64466D38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D05E4244-26CD-46FC-ACAA-8857EFA01D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59639A84-E01D-4629-95E6-B24C207968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232F1490-43AA-46ED-98AA-2E3DBECCE4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0966FC04-D6D1-4F0A-8B9B-EFBD0F32F4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2E0559FD-27F8-4AB6-948E-30DE5D5065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80278F62-7EC6-4E40-BE38-CF8312E97F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9DA4AB40-81F1-44E7-8C76-0C9E95D24C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A2D204C7-B87D-41CB-9B19-AA1277061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C4054459-596E-4702-8E00-9806F6A64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4C0B567B-9BCA-4B1E-BB50-559758EC1A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FAA52144-2B0D-4265-BCDA-308028BA72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161CC15-2DDF-4ED7-9019-E1A0400229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8F63DE34-04CA-4F7B-8F0C-E4EF1254BE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3E50656E-A96E-4CB6-99BE-3ABDB9DAE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EDC9C1C0-423C-4FA9-981F-22244CF11A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563C6E21-A6C4-4A4C-84DC-7B4FB6DDD4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0F7DE6F1-EC8F-43C4-B6E2-5E547920FF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A4E33526-F66E-45B5-A307-21CBD5F0AA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EBED5F42-96FB-4070-A835-5E9D001A4B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B0943BA2-3393-4A67-BBC7-B24B1D4AC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4CB4C3A0-5238-47DE-B3FE-D5936426DC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ED6E9B06-5787-4F00-834F-D4B08DFC6C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203549DE-2BA5-44E0-A046-ABC943A74C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E3F5A82D-861E-4221-85E9-25825B2B2A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444FC22F-9F3C-48CA-A330-B63A82A9EB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9E24CAD2-34F3-4117-8869-8EF22CD701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DA131CCA-C948-4A7C-A68E-C7F0871098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D6EEBA53-4EF5-4409-BB05-99D6BB51CD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AFD15D70-CAD9-4541-846A-5C08C02594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DFBAC815-A471-46E3-AA84-1B081E750E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A8D4E8F2-E119-4AD5-AE35-A2C9EE10F8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28EA971C-7F90-411F-BE48-BB2E41CC09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B900079A-63F2-46F4-A118-67E23315B7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BE967AEB-ABDC-4FC8-A037-42AF451AC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7827D63D-71D7-4067-888A-EB541394AF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9BB8CD4A-275D-4F91-BB21-1E6E1E6F1F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CABF712C-58EA-4A44-AC40-3811CEA477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CDB782D0-69A4-444C-82D9-9F965ABB5B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432B4F63-7A8C-4905-AB01-02ACE5430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EEA17E21-B780-4F09-AE30-5E440CD85A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107BEAE8-00E7-4B1D-ABC6-A06EBC7C05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C658063C-02C2-486D-8547-5DCB74F1B2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84199454-21A7-4607-B058-AC9762C3A0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E0C6105A-AEFE-487E-A3B6-8BB1BD6A94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6F352633-AD2C-428D-8C37-23531120C9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2A277E08-597F-4CAA-8693-AF1636201A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34B3DDEF-41A0-4BD6-82DC-0DAC609E2E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1B2DF339-4995-44E1-A6FA-C14DED78F9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D459A077-E6C3-423B-8511-2C123C0068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62A109B1-F802-4B0D-BFE3-5B81F23C65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F599E814-7911-44D1-9EC8-306C4F3971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B202A2A5-D349-4124-B628-9F0A2A9CE3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2F821EC7-CAE6-4F46-8039-BAD43C9371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F2EE1FBF-87E7-4EA8-A536-0A840BD25B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C74342E5-EFCA-4676-9965-5A72F43327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56E3D245-3511-4597-994B-198A24B1F0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07B48C6A-2F7D-460D-BADD-BE4E72B9F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306F12A1-988A-4929-B164-6291A7896A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86DA3728-C3F0-45E4-9114-65DCBBCCF7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A89BAC82-F4C0-4F0D-83A6-EF51C4213B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BA3AD0E9-C482-43E2-8B6A-028F593634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964A1CBC-29A7-448C-8CA4-9E264F6DAA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4B665C60-AD24-4265-B3D7-EEFF7C7643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22872106-DFC5-4EE3-8603-58EB1E6B4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1CDF72CF-B0E5-4402-A806-F41ED1D19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C748E75A-C947-4EE2-8A52-025F03126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CB72D0CD-1176-4C64-B27B-ED17E5E8C4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3A6B8CE9-5B79-4452-A212-AD546E1F4F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FAE7BE92-CBE4-46E6-BA0B-B234C31066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54FC0881-888F-4331-ABE7-1A856682CE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D596A7CF-2DCD-4473-AEC1-6BD6513A2D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4CA3FE15-B54B-4E83-B1BA-834AA10C82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D21E7F78-6077-4DFF-8D12-03C8E78D74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A6DC0763-59E7-4695-BB1D-543A3A4218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5F65C023-90DF-4BC1-A8E8-0BF73C8746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F16E80C7-16A3-4463-ADF4-2A3B069D6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ADE1A740-6E9C-4FE5-A0A8-78CBC6FAAA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25E35426-820D-416D-9F21-5BCABA86CA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B992ECEC-2BE8-4DBF-9EF6-253A0EBE85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D8B730F7-BC64-45DC-8BE3-5492B8306B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502E6AE2-0862-4657-8FC7-608EF8B967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035E71C9-BAD3-4A5F-9A31-EB3245F849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C0769E99-298F-484C-96A0-73CB03547B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D3C46D27-EFFA-4374-B2C3-5CD6EA768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CF475518-811D-4302-AD13-2BA69E94C7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BAF25904-6DF8-4BFF-80E4-DE9447B12C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A7171234-D7CE-4106-A9BD-BD7B6875AB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6CE8210F-7F54-4302-8AAB-9A1CEFC166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B500D4C7-9666-4F7C-9780-172A2D3F7A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8D6C7F84-5FFB-498D-9788-6C1D980CE5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95DD01ED-BE3A-4725-A453-774625E45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2320F9D5-D094-4F3B-8248-45D7530578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A7B5EA63-BCBD-4C58-910B-CD2E8FFAD1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963CEC1D-5DAF-4BD7-991F-CBE4908550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5AB3B719-CABA-4B8C-867C-E89639C76F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2C7F73A7-C4DD-4E38-98B0-3DFB1EE84B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B1D2DAEF-0FB6-4811-9932-9911C0AF3C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BCDC1A84-2A03-46ED-9331-80FA511911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93349476-6373-4A41-B0AE-7FF6FAA2FB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2903C0E9-D22B-4E4D-935C-9A2A58CB17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661D39B3-F55B-409F-B0B8-FCAC621E7D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6725E5DC-A91B-44E5-A602-0F02B52F9F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6B425327-D819-4D34-8B8E-D83101EF98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DDBEB23E-8208-4B66-AE21-EFEEA95144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6CD9C014-DB53-4624-ADBE-3846B59304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7B1189E4-C764-4B16-8725-374825D2D7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565E0E7F-7291-4170-9CCA-BADC64ADCF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8A523BCB-C73B-47FF-BA2A-76AAD95832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E81655BB-E015-4612-92C0-9566989EB6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7C1011EB-1742-4214-8B40-A9372DDE5F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22CD09A5-C799-4FD5-9CD7-4D7CF22671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3EC8CAA7-7C74-41B2-978F-E99A38EAD7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531703D4-63E0-4291-821B-203A812076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29DD700D-04E9-4003-9D2E-E6EFA2B384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1D1727BD-5895-4141-B22A-35CDB3989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26FF152D-0154-4F82-BDDD-F7591E492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EA464482-8510-4AB9-83F7-3044071E34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AEE3DF81-13F8-40E9-B659-3AF242352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64A05D5C-DEA4-4B21-A9AC-505EDF0CE5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97997617-DF4C-42F2-896E-D6E84568F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E4EF29B2-0823-45BB-AA0C-C475A7B3E1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669883A8-CF09-4C24-B1D5-75E49AFEFE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181CC80E-1786-4671-A316-640A0CA42D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D7EB6769-92C1-4676-BB41-8C16F3C1C8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6CBC1F11-C765-4E8A-B1E3-1C2C8FA5F6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0F25D517-D26E-476E-9152-DC7671119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4C5BA630-B467-4E33-9440-EEDF585D88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17C8A589-85B3-4DB4-821C-C1C7ECEA9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B9853282-DD56-49F7-B557-9D70D06DE5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2325AE34-5832-467E-B7A3-AF269DD7A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111906D9-2718-4A4A-8372-6D6696344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79E82E47-01A7-4E53-B4FC-A8BC8F607D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68BDAAAD-9DD4-4E1A-A830-0E786DC8F3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B9532FA5-1E07-4AE6-94E1-FAE0864ACF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CDFD512F-6968-4062-BC36-7796630E65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F9C06949-7D9B-4AAC-A880-7D9B4A1CE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4C5E4EF4-4EA6-4265-8BCA-5AEBA89C0B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6998E713-DD43-4110-8382-E21672897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4409AD17-C27C-4DC6-8863-F883BFE54D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F899D162-E2E5-4519-8C35-E957D02DC7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238966D7-1A16-42AB-B035-8597E181B9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6F862138-35CD-4093-A77F-6D4BA0DA89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B4662B1F-EB91-499B-BA16-E255D87B2B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0F69622C-EF22-4C9D-9DBC-91B2B2ADB4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4A501D96-3A59-423A-AD89-FBC35CF0FB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9A7A7EC0-DE7C-46EA-8500-F50CA91630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4D9BC396-913E-44CA-B036-83C2427870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7D124D76-C19B-4A4A-A8D2-BA48E654D7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14A26F83-4EF0-4DF5-BDF2-1274DBFA0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7E3046B6-A368-4B8B-B74A-A245E27324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FC737CE7-0A52-4466-ABA7-CDB5AF54C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CCE5D351-83DD-4803-A330-23C0328A11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E7FBDCA0-D22F-42EB-9655-BCE9585CF5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6E8093D6-0CA0-4085-8529-9A1375362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044203C4-FF67-4B16-90A2-F079AEDC12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A0ED88B1-6083-49CA-B690-32C81F8CD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160867CC-41D4-4F11-B227-8B59F777E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F02E0CBA-5BA6-435E-A134-F1D0BE508A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18263B64-D073-4698-9969-D1EA97FEDB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53923428-4E52-4843-8891-57FF77977B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C32CFB3B-996C-4088-B406-D1B2D5738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6017E24B-7A3A-4341-87D4-50922C3866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17722AA3-B83A-483F-85D7-9E2C2FA70F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C8F62F54-71E1-4E15-91A7-E9D799C092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EDF0CA55-02A7-4EC7-B2BD-2B83D291E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3DF284A7-F2EA-4FF0-8CD8-978238D21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5AFC1A0D-EF75-4C28-91B7-860787A685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889ED3C5-136F-4879-B92E-6D5507394A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EF1934A0-A925-4908-B31F-D11AD4509A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4BA30E8B-7E47-425D-94DF-9777E0552B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0DBF862C-76EF-4CAA-984B-691F57949C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725CB350-8C8A-407E-89AA-E401BC27DB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B6C2405D-E892-498C-A996-3AC784669D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35865FD0-EA3A-4B94-8FC8-6D34BA3447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8B95E9DA-7100-4AF7-8DC0-E199C81F34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B9E98B41-0A4A-4CCE-B19C-8248F1A459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13337A6D-3BAE-4D89-A489-88522BCEEA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2B857F40-A40F-45AF-8E8B-7AE6CC98A9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7C2B9E76-65A2-485D-B94D-9A401B2655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B78373E4-9703-4E00-AB85-AF36708B52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2ECF34C4-A843-474C-803E-96C79D1FF9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8E44588A-F9EB-4111-B311-BD809064D9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7361F732-A38C-4AD2-BE4B-B90DDB057B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AF0FFCF2-D703-4237-9D66-7C9C9F8BDE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146FDB8E-1437-4AAB-9961-8C589B8E3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8AC68959-051F-47A9-9014-48195BD906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817B0603-3240-4C29-9B09-5D2CD0490E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8235FAC3-C50C-4D29-9509-37B74A2568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6117CD80-1656-4C11-A2F6-B24D2B0E2C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87A178F1-94E0-473D-BAC4-32F3090772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5DF15718-D25F-4CBD-8B8F-109FC90546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29E39A1C-946C-49C1-A7D3-E6F30A565A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DF0A7ACD-137F-401A-AB06-E291484589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48208BC1-9473-4A0D-8EAC-9BB072CD3A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759D624D-7A4C-46CA-B609-7510984BE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B1B57CEB-21CA-4BEE-A65F-7F70F0395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58DDFAFB-16F5-4975-9021-14DFE4A483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E212F32F-B716-4529-84D0-7A6576B77C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ABF60F57-84F0-4773-9EBA-A396F56F43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D8CF0949-3385-44FE-A039-520C8CC649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B1645BD3-EF35-4723-B729-7D7BD5577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9A57C443-4CF4-4160-AB09-A6A8DF385C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791E221E-57BB-44E8-8F92-B64230385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4B1A40D5-AA40-4E2A-923D-8DE647E7F8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E7B0F453-4130-4E6F-AF60-0575FEFF31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3C345118-DBA1-4899-9645-321101D7F2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FD91802D-C9B9-4696-823E-DA05C5C971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34152A00-DD29-4C6C-9735-0949417903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A1C0F1A7-A20A-4C8B-BD2A-534FCEA049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BBCBE8B9-D545-4477-BA51-9EF410FF86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AA6BE896-9B50-4466-A253-768E230763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1667E688-D5A2-4DF7-9B3F-046DEA2771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34DF6C5A-BEDB-4741-A45F-06016C66D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6ABAE6B2-939F-43B3-B281-6F2A3E2C8B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7991DA70-CD35-4EDA-B971-B2D9E704F5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088E2E14-F118-401B-8190-65E44EAF3E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1E783EC3-3A58-4418-8A26-C57951AF3E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D0314A5A-62F7-420D-8E48-058586237C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61B60E22-EB29-4157-A50C-1A068F80D4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2D64349C-FFE7-4657-919C-0BA306BFC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1D4075A7-BEAB-47AC-980D-CA5CF955AA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590C072B-E66B-4348-BFE4-3D795CA8C8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F90BE5FE-29BE-4954-821F-E825D06680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C48DAB51-5947-46D0-9BAF-6F9B413B24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42564847-32CF-45F9-BC0A-946A872758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2508DF34-CD6C-49F9-992B-63A8F9A111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CB90F965-01AD-425C-AEFA-308FD42A09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E33899BF-F717-42AD-BC6A-E5FE6B1B35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1B84937D-84F3-4D5B-B243-36254BC41C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B69FD248-7C1D-4A30-951B-414F3CE3A4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CDC71E61-B4A3-4C69-B834-7378DF7FA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2D7D9D7E-4604-4E74-BAF2-E926B7769E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69AD67EB-A8ED-4286-AD36-E96211BC3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2353E9BE-B24B-4378-A5BC-5B44AE2118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2E631A4A-7363-442C-A0FA-5724E7F772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EB1AAAC5-5E94-4089-AC20-2B5ABB08EA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985F32A8-52B6-47B8-9244-3B229D9433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EE41B2B9-D51F-4159-8C98-91DF8E20D1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DE371515-0C5B-4826-9513-E1EFAB1383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1A04371F-08C7-441D-8984-0AEDC4D8C6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4D44C548-08D3-421F-9ADD-8FFD8D3150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C1AC9F78-2E37-4BE0-8B91-4F7E63BD00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35A217DB-9749-4D6B-927D-F648C9CB2F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89473D44-F677-4BC6-B711-BFBFBE1FB6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6FB0061E-69CD-43E4-B606-F460975592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39659ADC-951D-4050-95D8-79AFD0FE4B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C3103238-0E54-41C4-8CD9-BC5C2E7B9B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752D0E3A-95DD-4DD0-B824-4203588465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2CFA28F0-3CA5-4D7D-8FBB-03779239BF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7C281C22-01B8-4BB5-8120-529E00F5D2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7867DCAA-580D-4F27-96A5-93BEBA1C3A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02FBF0D6-9159-4E91-A3FB-3DAB998186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FA3E4FC2-60FB-41D8-807B-E538FE857C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BF18C222-6711-4AE2-A1BA-1B55F64445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36B6F9DF-7F49-49E4-97C1-CA39F942D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17CCA452-D561-4D2A-8FB6-F13D013924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32A5C06B-8E44-4580-B2BF-B91147B36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DDB83533-6D53-4258-8E8E-98604EA142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2845FFB0-C683-4418-A61F-E18B17F3D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87BB127B-C476-4AAA-A8EA-718E63A10F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C8540EDB-95F7-49F4-B525-38E808F140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C97BCF23-A4EE-4989-96C8-63BDA4CA12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21C522EC-0416-425F-AE03-B6FC18464A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B53D125E-77E1-4040-A2A4-0200D66E5F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E6CBEE65-10F0-490E-984F-85BBCCB725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D9BF74FE-029A-4BD6-8856-047ACA1963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0E99AD1C-D772-4EB5-A49F-FB4422663D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1998DCE4-9627-4E7B-A069-D9CD57B592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7713830D-2E84-48DA-A084-541863670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3AB5AF33-EC9E-4C7E-91B5-B74E88C6E8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28065774-9D28-4E4D-B91D-F99FB3DE00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9B0283F6-46C1-4069-996A-51421707F9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FC4183A7-9524-4139-AAA3-3945FFF247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493F1817-60AC-448B-8D68-5031434CA5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E35FD508-1220-4E4F-B569-A57161F4B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C8A4A2BC-9A1D-46B9-99AD-ACCCB9579A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952FF222-5A0D-44B4-BDB5-9B3D6E0B5B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30236D40-6E2E-4E8C-B050-AADA52D54C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63531890-678D-4970-9F4E-483BB0D34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EBA78900-F9D4-42B4-8726-35226B13A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F92BB831-9B2E-4054-8FC9-43D2B0FB07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AAF76A81-CF33-43CB-BB34-A7765440A0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FCDE2E26-08ED-4299-B162-227336C694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4183140C-B953-48EF-A3D7-B3D11D6FA6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ACA228DC-597C-4F3D-8AE4-989D00E5F5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CBAEC267-B8F5-441E-A798-323272B46E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D0206019-35CB-4783-8318-2D23AAC32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F28B1DD8-633F-4C22-85D7-8FF61A091F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262B9E3E-E9C9-4F49-94B8-AA9E83FFB8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186C5A13-3448-4CC0-8884-E7CDCC435E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A2A49F31-49A4-45B0-9999-FF0263D884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B2C5B204-74D5-409E-B82F-F6E6B75F50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065BF110-6661-4251-BA17-AF2F7EF076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AEF6F1DC-EA0D-41F2-97C4-60FB42C931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7D58FEFB-F067-440D-8D4E-EBACA515AA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0262C5E9-C208-4136-B696-701096F48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B27AE019-7B59-44AB-A903-F0DC14B4C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EE9C2DB4-9383-4213-B438-4F2FE9AE63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8D977049-4034-445F-BF1F-0962C12739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11C6D0F6-FE68-4A6C-BEE0-8482D4BE4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47CC59AA-F3A3-4F41-B906-9CB83BEDCD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5347F75C-BB3A-4CF2-9A79-B154B11A64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2578A696-AD76-48B3-B19A-F6FEC5B983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0EF7F525-5476-407E-829B-F35A91BFE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23E9B3C9-E45E-4AB3-9E40-017E2BFDE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70752492-4919-40CA-BFDE-1783E804F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37C59F5D-6734-491B-BFEE-81CEA076CD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FAC18A59-5735-49AB-BBE5-F660524F51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50CA308C-6E03-4C3C-93C3-8F316FB00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A92156F2-5AF6-49B3-A580-839705C81E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A4E334FF-C3EE-4933-B720-83339F6D25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C52F04E7-2900-44E2-886B-7BCE138E0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94926519-8913-467B-AA80-37B67B06EB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32BF362F-F759-429E-A12B-DBF6C3EB25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D5B79727-0DAE-4619-88A3-0763C75B2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E1C77C23-3812-42F4-AD5F-C0C46548A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EE6BFC08-C2E9-4B96-9D66-8D6D92E202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0B34302B-3DEE-4209-8B74-D58B72DCF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ADF604CA-0149-4F5E-8A3D-B1DC45ED66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9065EB2A-08B7-4E7E-8F59-98E514D9DD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28512F01-5E24-452B-AD31-599A76B9C6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2F7291BC-A986-4AC0-BD43-A58CEFA9AD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24B0A7F7-53D6-4CFC-9D9C-7C9E8695E0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6789B3A8-BD9A-427C-A0D1-DF919488B7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40182BF7-937B-44D9-9DBC-E167A485B0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352BA6DF-D127-4DD5-93F9-5D825ED2BC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80AA056B-6C40-42AA-9122-EE931FBC18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FFB457A0-785F-490B-9538-0BC723DC57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AFBAF693-6975-4DF5-92FE-2E369C9AF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A47EAA23-9CAD-4D3E-96F9-7F13616011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E57E0A8D-0A6B-4790-B3F3-1422D2632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67DB4205-673B-40F1-B087-B8A52614BB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FAC75726-B10D-401A-B0DB-AC89CA41D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2539B57B-3B5F-4B2A-8247-9661321DC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4B28667E-C479-4FCA-91F6-1384A3AE08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CCE65797-DB9E-42A6-9738-19C01656C3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F71F1E55-4BCD-45C2-ADB0-66165846B7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45238185-F9E3-404E-8F0E-0114857D01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2DFB71CB-50F9-4E72-AF81-C05D7BB8C7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E0D7F0C9-7483-4A38-B0AB-93775B8669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D1C76B72-23DD-4A9A-BBB6-D0FFB140A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99C6F9D6-A080-4EEE-B4ED-6611A8DE86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B12B6389-5C3B-46F4-801F-4AF72AC8F9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F4C65430-34D0-4D39-8FEC-A37401CF3E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DA91150E-62D5-4524-9F14-0D35801765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703D99FB-595D-4A4A-A90A-188FEC4D75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8E26F180-A03E-4131-8FED-E01CF7F236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1CA19F5C-0407-4BB4-80ED-38EFE93CE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E94D0DAB-4D1F-4A84-8326-B7A39C4AE9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846D1D6F-8E92-4BB0-9969-54A16C22E7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6E4E8B15-46FC-4145-85B7-69C7FD732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8FCB7457-B9DB-420A-9B88-CF5B5E57C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9D79F7ED-5D15-4FBE-B846-704DB4A4E9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DDEACAA5-A289-4008-BC1F-71E0657F25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682A204C-1097-467F-A474-ED7D98FDEB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24BF041C-86F8-4857-BE39-2E65FAF2BA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1157DA8C-0BC3-48DF-BB74-26AFF66D3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CDE9B7C7-CB5F-46CF-BC3B-5CBA4B6F76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1115AB60-025A-4BBF-BEE3-56F061C63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1F8865EC-BF58-4D88-B1EB-E60037BDEB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478C5E1A-25A4-42E6-8656-DB55463A31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F01CD062-579E-4EB5-90C0-8BB212A27A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831A45DE-1AD8-42ED-9009-4CAA07525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9B800856-2DFC-4EB8-80DD-55EB797B99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7A5C5C96-09ED-422A-A09A-BAA6FB3C2F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1D40688B-983E-4CFB-9D26-F2E4EC87ED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A03CB22C-08F8-4860-930D-1BCF2CD62B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0730EAED-FDC2-4E1E-B4F3-9AE7A14503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39F4762E-7AE8-4551-A12B-C722AD0710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9E16F22C-F492-4D44-B880-40B1D80C8C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0AEE2A49-5310-4E00-BEAE-F04D2A254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6A885C2E-1BF9-407E-9594-F7ED711501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873FB6A1-D336-49E3-BD57-3EE8AE35CE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111020F6-458B-42BD-B442-E55EC503EA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59F00549-0477-4818-A0F4-A67D90276D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344380F7-FC0C-4854-8599-09F774C42B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35EA0530-351E-4E72-B2FC-DD0C478540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AE5053A6-5F7A-41AE-B4A0-DC47A9995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A8142574-E0D4-4EC5-8907-ABFA9B895A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EB9CE5E1-B848-4899-9407-22F93742C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F5AE7043-BED0-4A19-9573-686753911B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DFDF9A03-2017-4074-B367-6395D8E024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3AEC7BA8-20D8-4471-B2E2-B6AE905388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65F53A74-E4A8-45C3-B7A7-420EBD5DA9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66E3649D-D774-4A2A-AC92-5760FAD2E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2EF4825D-F1EE-4178-8B12-CCF0CBDAF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C992BE17-D5DF-42E1-A212-8831D4F21F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C03CDFEC-33CD-4035-B97F-262B427082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5920A1D9-2634-4C3E-AC93-050150F9FD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41AA92E1-BFD8-49F4-BBA1-D166F66433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ADACB067-A062-4F6B-AFE7-84B2A6BB61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2CA28DFC-8C15-45AB-99CC-2AC882C8B3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BE968EAE-9784-4669-B151-040213F4D2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305E2024-B4C8-4700-A404-9E71106B6B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82D466A3-69EF-449B-9353-2854473C64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775C10AF-78BC-47E4-9EAA-F9EE37D412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E909A307-E151-4451-91D8-F5E4AADCC9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AA3508E3-F54A-4868-9198-8A46373387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63FB7A6E-29EB-4DE1-B172-674A55A2B1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176F6E27-614F-46FE-A0F1-37ED31AE78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D998D1B9-2DAE-4B80-A7C3-2E9BD58908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5F21ED85-E659-4E37-A049-1B5C944EB4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F891BF41-C171-4153-893E-5AA19F89D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B240F99C-5B18-4088-A570-5948F5F556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103B48DD-4EF0-4DEC-A161-F1C64F53CE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329F57A5-7FB6-4E85-979F-1DDF3B6E76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1091BE4C-FADC-4A75-B2BB-58E8ED834C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33A234B7-3DC3-4D57-8F4A-E00A7821E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DB4FF46C-6BF9-43C3-8728-A20A846B89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698C0212-AD19-41EF-BE19-F64AD221DE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927F148B-7BB8-4F03-BC56-A201DD194F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1EBE93F9-F790-4DAB-8AD3-B379E9B401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2CBF942A-6383-4452-A61B-244A8FC3D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937D7F8A-962F-4FCF-A3F4-F3B7270E4F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8EDA99E4-EE55-4038-82EF-1B1E0C0966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A23E9F89-36C1-4B2E-A14D-9C978F4F76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2015E18D-233E-4EF1-B5E9-BA680CF9B3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59E0687B-2DCD-4021-8BF0-124A3F62EF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ED03D525-A55A-410D-9E1E-E92A617F23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9011D81F-E1BA-46D3-B120-7860C82FA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737DF5DF-92C7-4E61-8194-4442D97ACB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1E4A2AFA-2B97-4C13-853E-FA68DD529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3CC03EEF-3605-4E0E-A6D1-245C77F1C5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F434B14C-606F-4A8F-BD62-124462D7D3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F9A7ACA4-EB9A-4D3E-AC7F-35DA8667A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44DF2BF0-0656-4617-BC3C-1570AF95E6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BC63F243-CFD7-4BD2-B854-A26FB3EF37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7D93D934-0E17-4394-8390-9538ECF0F8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D192861F-27BF-4CFF-AF4D-D9119B00DD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F0BDC74F-8FF1-4A8F-8323-E52E4D1B5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3A152D8D-51D3-42FD-ABEF-F89C7E2EB6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6612EF27-910E-4E66-9038-CB19277689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ECA4713A-A0A7-4CA2-80B5-3AFCA788F6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71CE2364-1B96-4DE1-AA6E-2D5DE1007E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31E3B308-8440-40F6-A993-C63CD4493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749252AA-9026-4417-A113-BCFED73A91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AE4337F6-BC97-4E0E-A904-95C34EF056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1BCC660A-3C60-4C88-A8EE-415105B498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F4370093-B5D0-4BCC-ACBC-DA022F875B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9097799D-77B7-4108-B001-FE30678F0E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B58BFA42-C774-4E1A-8F5E-E2EB038581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7BAF4397-B185-49E2-97A2-9FD28034AC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6390167F-665C-49A1-BC3C-C48147CF6B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C0970DF6-0B5A-49BE-8761-CC6614D5EA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1A43F406-5F6B-4E15-A5D0-594920AE74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9E63AC78-4A6F-44AE-B056-3F1C209FC3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D645546F-5653-45A4-912C-D3D9F8C2DD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548CD1DC-E57F-4509-BB4E-D087A0FFDD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80BDF21E-3262-40D0-8C72-6399E77680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18A1CD62-B5A5-4486-BBC2-36E740C6FC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1EDC8795-1788-42E8-8C9B-0E15C4EA27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8DE21E2F-4A1E-4021-8334-C945239F19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594528DF-3493-41B6-8566-B112A6EEB1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EF7B01AD-467E-4706-959F-888ED9462A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F8518A7A-9EBC-42C2-A366-8B5E81C9E3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AB6A6AC2-CEAD-4870-A220-2A14E04008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ED7AD10C-D4A5-427C-A227-58756DAD87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40684940-DC03-427B-AF87-7A024BEDF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EC50939A-8EEA-44F6-B3B0-E0D0B8C95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B9C2EE8C-C356-4093-B213-63B366362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5B84C30C-82CB-4030-B928-085FFAFD95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626D49BE-1A1F-4C91-B374-A33EC76B06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8523D32C-D1B8-47D5-9685-D0941DE4BB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53BA9244-B5EE-4FCA-A48A-E935D9CFCB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8C105768-2FA0-4CE7-97E4-A4BE749E6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F860DA78-5E7B-4396-9499-47454CDC46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0825C324-A1F5-42EC-A464-2C70C6BE44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BA5BFDF4-315C-4E25-AE14-DC4955BAA9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64589091-CD51-4D06-BC22-5D57D1CDBC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A067F6C5-D864-4802-AF6D-496302586F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94481CEF-E71F-4D5B-AD56-E29220BE1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00666579-C9F1-4CA9-B252-AE787A8256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CE12A5C1-42EF-4D8A-A0AF-B38968259F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CB609608-4EF3-4048-897C-673CEF61F0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DFA30547-8390-42E3-BEDA-CF6A8984FA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414B28A2-20DC-44C6-AAA0-92CB0BB7E0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1E0CBC66-8C0A-48CB-B812-B12D6223F0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355C56D5-0F2B-4F13-9B1E-DBF41562F6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D3184D5A-1482-4887-8D7F-C652A23A7B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97CFC3D0-980F-4C51-B1B9-B7360A240E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0DC94872-D94C-4152-B3E9-E2B94727FD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847BF708-3621-49DF-BC03-9843838506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A236B187-1DB1-4276-A5B7-A399224DAF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284AE57C-A0F4-4109-BB61-D8783CDC07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6A162032-3D6B-4CE7-A47E-A680B65227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8B68AF40-01AE-4328-B537-C04F485E36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C301E466-E555-4D54-A29E-A198AB1068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C432277A-E65C-4C4A-88A4-0E2EDC3C4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E53BE0D7-C881-4B62-8D42-7D8B6542DE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E5FA633F-03A4-4B89-9CF4-98797350D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6E14F5F7-8437-4D35-B904-74CC7390E5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E431AEC5-984F-4E26-B989-3F559FA9EF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99410E55-01A7-42B6-B364-DD671A0513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8D6B61BD-ECDF-4A24-A50D-C493D789D9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C0641072-6BDA-49B1-A879-03F73F3670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EDCCD3A5-2B95-481F-B681-02A40555C0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D7362310-014A-4FBB-995A-9606046F06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AFDF5E31-1A83-44B3-B2B5-0AFFEBBAF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70CB8F04-30B7-4738-B0F6-9C903E9836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4F6EADF6-1FF5-4241-80F0-2D8ADC3728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704FDCB2-AB13-4B92-B0F3-BF901E053B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4475208F-8461-4AB4-8A61-5CFD01A9D7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D086ADCB-84EC-4289-B91E-4988E15708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4B4332DD-DE6B-45D7-A568-C6BF10BD91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20770C8C-2A78-4CBB-853D-25F5F1D06B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6F801F1F-01B3-442B-8636-0946B9D9FD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AC7CA218-67EF-4942-9FBE-12A80E049C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6BF3742C-E63E-4DE6-A6CD-E46214CF29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45CF0759-C5D9-48D9-8EC2-F80D6C7020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C830F20C-1262-4A3A-8213-780EA770D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B6797FF8-7A83-47D7-85BB-185D1C1AB6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2722ABB2-8225-4950-A180-9C91992FB4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B04C98F9-1AB4-41A8-962B-6FB95D4BC8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514B080E-40EF-4BC6-8459-6999300DA4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0227600C-A37E-47A4-A911-668268FCBB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DD768CE6-7695-4565-83A7-6F05ED738D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6AA6E4C1-DC41-4DDD-A51D-9132972FE0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F6B3AE8E-B653-4BBF-8EED-7AB26FAC52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60B863D5-D223-494C-9402-07D6F72AE5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E7797F78-D304-4B80-99BE-7D0F96818E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59AC180B-EB4D-41F3-BAC0-89EB9E117C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847DCFDA-A1FD-4020-9CB9-E73C3CFCE0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1BB84275-EBB2-483B-86FD-E984FC797C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F146C88F-D24A-4631-A25B-56797DB38B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66D7833C-6387-4900-B725-30708997DE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E38454A4-EE2B-4177-A06E-2AE6CB5E51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9A73CAD8-306B-4E81-8EA7-37908706E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B898E464-4651-4C2E-BC5C-48B6EAC7B1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FE258A1C-EC90-4F65-9534-AFA160DF7B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BC7FBB40-CC27-4E32-BC80-74EF9679E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7DA14318-4313-4DAB-AA90-1154AAD3D6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9D21B2AC-8698-4B67-B405-422129A8C2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8DD19181-E8BF-443F-90AC-AF37C9B4EC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7BBFC752-FADD-43CC-96BF-5F2B0640A6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C26C147B-66AE-477A-9F1F-1098E74EB3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063777D7-8AAF-46F1-B9CE-FD0C654F64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521F637C-E553-4A7B-A8CC-037F540E36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53460EE4-0FD0-43A0-89CE-CB0785C7C4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685441FC-51A5-4C37-BFE4-1515B6E5A9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DF7F7846-F744-423A-8E2C-937F335F98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D7F67750-3BD3-4621-9736-769538DEF1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0481C180-92D1-4898-84EA-9453D9559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9F733380-CCAC-4F6B-9947-6432839D3E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CA35FC65-FD5E-4AA8-BDF3-00AB0E60F3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3EDE1170-A797-42E2-B9D5-96A4F76931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D437DF95-D86A-4B65-AAC7-AE3E2F239D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C0B4B5F2-4EA9-43CE-825B-8240B46A9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9D9833C0-DF85-4D85-858B-E18C3FFA44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D36227D8-BCD8-46BB-977C-EDB4C33715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030338AC-8FE7-4A0E-B0AB-7984B7DE2D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AD034CD4-5D37-4535-A4EA-CAD45654DB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6015BC39-F392-4449-98B5-430F06D69D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808DF7A8-EAC7-444E-90D2-6EA7E5372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84B92B0F-AE65-46A3-9ADF-923A031CC3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CE66594E-4492-42D4-A6A9-4AF12BD7AC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8BC96087-BA25-482A-AE62-EA8091137E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A1FE216D-95AA-43EA-9684-436E80CEFE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065CB6BC-B8C6-4E82-A2AB-225CCFDF38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294D9762-7C42-4270-A2C2-4623CB272D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A297D169-5698-4E27-82BA-6D1892A4A3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38C56962-2CDC-43B4-8A1A-DAFB2BD86C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49AD1379-C0E2-4E3C-B173-24D12B0675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365BCC72-DAC1-4597-A2A0-2DA0C1D983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BECE1A1E-A31A-4D0E-B79D-6FB4AE8D4A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BACB97A5-F37F-47D0-A784-F1E381B21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5F6D8DE1-E8C8-4B2E-B440-CDED5046C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B09D1C32-DC4B-4A03-85A3-ECCAC2DCC3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8CF2F165-3299-4E01-B6EC-7C57D9C5C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A29C15DD-20A4-4A14-8B07-F9B9343AD1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200C469A-1485-4BB0-BEE8-16D108BC4F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F0A5B98F-C09B-4C7E-AD43-48C22164E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0A8F743F-6501-424D-B43E-400B4E8391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83CC5FB7-DDD9-44EF-B998-934072E379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D7100143-938C-4AA8-9E1E-457F3C08A3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0DB9A095-4781-42B9-A8D9-E89B041311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29E7E712-6C4D-47FA-9073-67DA9065D7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6F3C9590-BD97-4114-8363-C2E50B7357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01F6D8A8-0608-4A63-8852-B1B3D62381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08AF72AB-F9EB-4595-A68F-77901C7CDB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6B760B50-2090-43F1-BA92-1F0E1B49D2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08FD413F-6067-446E-8064-EEDC47C678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B3C24A12-DE10-46FE-9388-D95BB594D0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29DD5196-EB59-47D0-92BD-0040942DC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FFA6BCEA-ABAF-4D60-8B5B-F8FFD9F729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E0BD9820-1C3C-43EE-AEAB-85701E683F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FA38A4CD-6588-49B4-BD4E-8B65119F3E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EA234643-66AE-4688-84ED-445158E213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3F1D0C0C-511F-4C94-8117-C294CFD94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310CDE9A-E799-47DF-AA3D-F2D785E95D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E942BBF5-BB4E-4028-A200-622F947868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7E898925-EB5F-4D09-A368-937B3C66C4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2D183FDC-900C-4711-B9F7-BFD7A4EEE4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8B8E1EBC-D825-4489-B1B9-C533EFE29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C76A6200-9C39-4792-A24E-078D08ADCA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F12A7E6F-38FA-4A52-8C14-5E97AE88D2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0029E84F-A46F-4C1F-92B8-49D1E39B46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13782A25-54E7-4186-94E7-6795AE7452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D184EFF6-F883-4581-AADD-7209B3567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0E0BBE6E-755A-44F1-AABE-14DD167096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1FB18346-3B26-4AAA-8D38-ED9CC31EC8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56B8BA16-1FE9-4285-A64B-601E3334D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A6D7B268-DB5C-47ED-88F4-3E874515F0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5E423642-14F9-400B-B2C8-17221E3FEC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DDDA8B9B-2D9F-4E21-83D7-2E65FCD42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803E916B-685A-4AAF-824E-45AD77345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74121F8F-B245-496F-B1FA-23FD5322E0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F17917C5-823A-4F6B-8CD1-98A6892C51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BC9F4B41-9DF9-46E9-A709-F8FB1B6BA1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D1BC72D3-3745-44D4-B8D9-8DCE7498F3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435F3A67-D124-4630-9A76-108272F84E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CDA508B4-1621-4810-BE4C-372F89D460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F77E87E4-4B50-4CE1-8DB9-4EFD6AD4A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09963CAC-E916-46D2-929A-3B785FFAB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4BDCEC65-56AF-4629-82A9-729CADBE15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C13E734A-91EC-4D73-8631-D5D76E14E8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3BEA176A-A8BB-4F36-9D75-82DF61BDFC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6720E361-B2D1-4922-ADC1-B201CC6376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FD7E856B-4986-4E54-8B0A-7A3C35147A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547EEF08-515C-4BA8-838F-6A0F383B20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A253CEBD-8FC3-4C7E-A898-96F2A7842E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7D26FD49-C4C3-4C17-8AA4-07D9463DEB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B41394C4-DD9C-4EC4-B4A1-32F0DAFF34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E20F75B0-6A4B-41E5-8183-2632F29BA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886B2CEB-C5EE-4BA0-B9B0-A7DC2C810A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BEAF9486-7DC2-45CB-89E8-A2A4A1A61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248140ED-B4BB-48BF-8303-3BF3D60414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327DF5E5-6D9E-42F4-B5B6-1BF08C17F5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8FA95747-3812-4F00-A468-3192EC8FAF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D54565CE-BC49-480B-A910-A8FDA8824A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B5F9F4E4-B469-4EF9-814C-1C1C02B366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71F215B7-2B8B-4525-BE27-47EA9AD2D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DE55CDD9-43F9-4E14-A08F-32563D27F4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879AF36E-2D99-4B30-959E-4992651B2D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FD5DCF4D-8D26-4D76-A894-08C997CABE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7D15F5C-D949-429F-A9EA-9DF1F1E4C2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90D7FF49-CB44-48B0-9414-C517684236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FC2A9F2D-C2AB-459C-8C71-D9A74E545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5D3009BE-D59A-4004-879E-C43E1DAC58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DC8BAB5C-7588-44A7-8BB0-51E46571B9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48FF7EFF-1E3A-4EFB-9498-ADD13237CC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BABE2914-A0C6-45DE-85BB-18912FE695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34D0BF1B-F2D6-4249-BD61-1E19733525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154C2453-0D74-4409-BFB8-C3B76C8B12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3204EA5E-8DB2-413E-AB6A-FEC3E895E7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5FA60EE2-C279-4BF2-8AC3-9C13B039AD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C50F984C-D222-477D-8DE4-48B85C4429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65C7C9AB-0AE7-403D-ACEE-BB8DED5111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8E590E12-173E-4A77-8FA8-7063702724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6C04F42D-F8A7-4764-A40F-40FD6DA4AB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A313983A-F3F1-413E-9DFD-6DB02C9AC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038F6559-3D53-475A-9593-22F04A8E0A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D6A53366-586A-4B00-91CC-67570F274A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04A34C7C-9993-43C7-BF6E-FBA17CCB04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2FF7BB29-C5C5-42A0-B07A-E6385259A0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D839AE96-0AA0-4DDE-A72F-ED8B9B0B7E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035CE410-3E7D-4638-B6A7-6B32B23A04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104A8BFC-69C3-4BB4-8B6D-01C906CF0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68F9381F-AB0C-4A19-8119-27D6698289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2B7B601A-999C-4095-B53A-CE152D6349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EC811215-86EC-4B68-ADBF-B45056505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89C8AA6F-6128-40C4-A64B-FE055F0233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30FCFA10-C5E6-44A5-89CE-0D1A3B31E5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89861C8E-B9F6-4A08-9960-5B85403C27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17897823-EFCF-47B1-BE5A-E40E68C265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EEAC399B-A663-43A0-B71C-40935D3EA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D5917B34-9B28-4D09-B8BC-718CEC29DA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DD040572-53D2-4B70-A814-4B864CD769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99D17CF6-804C-4D4B-BDD9-CFE80A9ABD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773C5E06-1D51-4913-8B84-F1B670AA4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5D1F9E2C-36C1-4A97-BB6B-568F50DDC3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423F9578-79EF-4AD3-B018-FA41A0A2CC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2CE3A29B-46AC-4108-BCEC-8406A8708A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8C49A48D-E333-4783-82FD-EA17A9E7B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5D52EA07-AB06-47AE-8105-9685B27F06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B04FC5F4-D487-45AC-83E5-18A2B34A03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583BDD28-724B-44F0-B46F-D727DAF77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B12280E2-52AE-4101-96AB-457AA1B87F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DC844D5C-5FE9-4693-A5CF-FDA977FC52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EC7DC838-3051-4DE4-A974-884EECB939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BC35BF5D-586F-46B5-8483-B636D85AD7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4EAD6366-118C-46AF-B8D9-8A7E95B81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E6F2BE02-7CF5-4292-9193-0D344C5FA0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7C607DB1-9EAB-4223-ABD0-9B795E5D51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8B6CE379-A8CE-4452-81EF-1FDEDB258B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A19DB685-6B71-413A-833F-9DC9C1938B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CF16E5F3-E870-40E3-8677-3D3027E730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C83E11B9-E572-4216-B3C0-3BB22B14DB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937F0AED-1606-4C02-BA04-1573F4162C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22FC7D66-3304-4501-9EBD-3549D31B2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380A6119-B24E-4616-AF71-E0E81360B1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ED85EB3E-B18F-405D-8464-1A2D19F83A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1B7EE927-F5EA-4E19-87DA-689D6F6E5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3318B704-926D-4625-8DF0-FA33EBF3E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A8393856-6317-42C7-B15D-63E7CEC772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5FEF898F-67FE-45BD-8B69-8BD474F2DB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63E51734-2C4E-45D4-8A4E-E6C865819D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559191BB-881D-4D21-82B2-D48252B25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B99F6873-01F4-42EB-BB0E-F6456552F5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0959161F-38BC-44D4-971E-3AF88A4916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15EFCD4A-2C5B-4998-8B0F-C9B841A275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E4CCB3A8-A971-4545-9277-726CA7BDC8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646D835B-1EEA-406C-9FD3-702A93C278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AC47C271-9026-4D36-AB4C-11AC167C50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9AA883B5-ACFC-45B2-974E-1C9A40F178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650A0C57-5CD2-4BBE-9473-070993402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6E4472DD-DC39-420B-9482-3C8D78EF31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D18586DD-EA6E-4909-9BC4-4F2B1FF530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A30FC75A-DF46-4890-A72A-FF7551A1BF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7AD43478-1D70-4FC7-9402-78489C506A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DF042CAB-8B2F-458B-ADCF-75669BA12A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85D677D4-5FD7-4423-A637-BD4BC85FF8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D9F1F67F-173D-4F88-84BF-39FE1FB9AC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070F8EDB-FCEC-4DFD-87C2-2B973692D6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148EDB30-D602-43B9-B3B0-AC665BD338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6D7FEF26-E1C7-490A-9F18-D1EF118F5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86684AB3-1540-4630-81EC-9534B03734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856F40AD-4773-4EE2-A2F0-678E165461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898ECA1A-D0B6-4E1B-B7C9-5248E8CD68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B5C5C346-EA6C-4800-B3C5-53025B692B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52EDB120-88F5-4DCD-BFB0-7FD2B1C03C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43A2DFA1-3D7A-40DA-8018-9483BC1DA6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6DDDDBF2-5614-4ABC-B0F0-EE5FB35B84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D98208AF-6C0B-4A60-B203-6CCE4E002B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D038A511-DBF9-48F5-A451-8E12B828F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67DF5024-B7B1-48AD-ACB3-A85B3E9C53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51E9C9BC-2512-4232-A639-25D63CE324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BDCC9C8B-88C8-4708-83BC-8EEE15A97F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29A56F46-1BC3-448F-AB7A-9A72BF9BE6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1AB3F293-D55B-4611-8292-7F6D9EAA0C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B3337EDB-F483-43B3-8027-18D248D855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BE8127C7-1495-4C23-9675-15DCEBFF36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A4014784-A95A-4AD6-BF5A-9C2A5AC151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5BFB32B1-F5DF-4B94-A0DB-6165D1551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D36122E6-2009-4D1C-8E42-A496ACE4E2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DF3FC1C2-FCFE-4DB6-ACEE-D186C03BBC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3D03A054-C9FA-4E5C-A64C-DB1E663C4C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A5F9746E-19A5-4AFD-AFC0-B65421A4FF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3950E390-46DA-42CD-9039-99A2C2B2A3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DFBE5AFF-0ABC-43DB-9EDD-523254EA14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05DEDE88-ADB9-4D71-BFA6-29C414BBBE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8B3429B2-CC65-4FBB-8253-82C0C88E96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030E14FD-5B45-495D-8D5B-8DFBAB2234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1A0574A0-AA75-4024-8039-782A9EBCF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A01104C3-29DE-4CC2-96CD-845E04B823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47400ADB-0434-4F4D-A3C0-217351A738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89F085BC-5C54-490E-9265-8FFEC58634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B315ADF1-268A-4D81-B83F-E3C77903E4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66674711-01A1-41DB-AE6D-A7E82A400B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EBCF7F63-1E4E-4C7B-AD2D-EE3F32F7A7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5BBB8229-0997-4E40-BC0C-588FD997E8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CC55D1E1-31F4-4255-AAB2-0F9CDA69C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BF05DC81-95D5-4EA1-B7E8-D325F780F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9C4371E6-4459-4B90-B8C0-7A1EF91692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515D541-1201-4CF9-9878-041EB07F34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B5D53C51-BEA3-4EDA-8E30-F0487E7B0E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41BDD5A0-DBF9-4F35-85EF-D062647AC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1CAEA823-668B-4B15-AD35-A1869F03BC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31D59DC0-BD77-462A-9D6B-E2333429ED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5D942160-0911-4524-9768-90DEBD0CDE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FFA393B8-7DEB-441B-A3C5-90F59E285D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F4EF8856-0484-4B4A-BF2F-CA22086A5F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549C92E0-C631-4327-AE68-796A829F00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D5433CC8-05A4-4987-869E-0FBED2D554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46BF6F6C-3034-46BE-800E-9027BA38C5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96A5CCD7-CF88-4FB0-9641-F354DF9EED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D0C73052-1160-4E29-9165-AF328BC74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DECAE10F-C528-46B6-A129-79372076E6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A25CC0C9-5E1D-4B23-90B6-E65BB5FD81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A79EF316-6B49-40E0-988F-9F966E33DF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0527314E-9F67-4639-8D5E-BF43AD4F4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0B05361A-CC27-4131-8DFF-30CDCD199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065E10FC-FBC2-4417-9ED2-FDCD214B18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8BD31862-2B83-41CB-8077-7E328D77C6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6292C696-F023-4ED3-8268-1F44468428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FA5C50EA-9658-4F23-B0D1-A5FD64D302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1D616866-57F0-4BD3-9324-828AFDE4FF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C0FBB611-511E-4DDD-85E1-8572A1EAC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02A29EB0-7009-4787-9957-F32BE0756B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757F0E0A-2922-4A9C-AD90-117C1E2E5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9D30472A-A564-4B0D-93D4-AAF9E57B42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5D0A3E87-3EE6-4910-8F42-63D55B7CB9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084FA24A-41E6-41B4-8E83-151102F87A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15AB3541-681A-46A9-B24C-2307DBA3C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90F646E8-177C-4C0D-AAF2-A44869CE5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1E99A268-72E3-4740-9DC5-8F2D23AC86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8E9567D0-A229-4D9F-A271-B78736043B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46F4881-5C7E-4884-8761-66066C9339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44465F65-71FC-4955-8A75-1ED8398E81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41F2C971-3B06-4762-94E8-A4AE1B1E05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5DDBCB79-64D7-48F3-AFDD-9AF2E6EE4F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5D326DFF-94D2-4BDE-B96F-2940735752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D504C97E-C60A-42AF-A59A-78A7E546A7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73BAB94C-45F6-4B2E-9142-54468A9A36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17C2C544-AA9E-402C-AA6C-E94B4F300D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3C78A7DA-B80B-4662-A825-7A6C2AFDA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39E9D24B-6136-4B10-AFE1-10683367A5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3C8E602E-4186-487F-A2B9-0F2692A4A3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366726F2-B8E1-4713-BDA2-4558C9752E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D8D7C754-D981-41B6-9474-2DF298DFDA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1FC7C35D-012D-44C3-9959-22246360D2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3796625E-4BF5-4632-805E-09DEA2B9E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E3F1133E-C381-4841-9C16-8A75593DC0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28D39F69-3E6A-4835-9C5D-5DDB1A641D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7D547454-9C65-4745-8794-BFFDCA2792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4DDB5D13-A2BA-465C-AE92-00C0BBBDC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E839DF15-649E-49C2-9F09-0478532849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9B390A2B-EAB7-4439-9CA3-E8AB38DD92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F68DC4AB-9191-4027-B351-B8B2A8771F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2AA9A48A-CFB8-4206-8F57-66EB541C1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CA71041F-3849-47CD-98E8-676F898A1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8EC103AF-D06F-4A54-A5B9-2D619923D1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3F6493A7-3453-4954-A612-16748BAA7E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DB2A5567-F123-4A7C-B5A3-2FB5EA6161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17AFA47F-2E75-4DB2-ABA1-0880951197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505F321E-396C-45B5-AECF-717DFD0D40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67334FD6-AEF2-4930-B130-7166756AA4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E2710211-6C70-44BF-88BA-04CE42389B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29607EA5-1055-4275-8D3E-6A6BB45F98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4A6F0A08-570B-4043-A698-9FA0D9599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67B65587-D470-44CA-84AE-50912B637F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AED40B83-D48E-4243-8646-C50ADE0D04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73AE374B-2BB6-4156-A87E-68F319A625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B30F7276-BF20-424A-84EB-3A6F830E7B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B63C2290-AA7D-4633-BEA7-43119DB0D0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DB33E625-400A-4B6B-BDD3-471ECE93F2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B48BA3DE-7CD6-4AF2-AF47-7D9D81DBF4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BE68E18E-A702-4C88-8DFE-0437765428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175AD749-B574-4F62-9429-9F0F89949A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94808F3E-7EA2-4330-B20A-EC7843F594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0C8755CE-0530-4EF8-AECC-87F7B27EBB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4A0563DD-4315-4341-8ADC-366E274AD0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D1BF9F0B-DF76-4CEF-AD08-00C0D9448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C9F376CE-AF4E-4844-B0E2-2EA357EF46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8EB81423-3C1C-4E36-886B-D9B18C6E55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D924BBBB-6486-4B9B-A28D-A77FC6E3F7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AADAD7A3-6D53-4A34-B0B7-E5BFD24E6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E29C4CD1-67CC-4B3E-B1C2-BA55B4555B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4AE4EF12-6B5A-45C3-A90D-62E3774DB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68406FA9-C376-46A9-816F-D88EC54D9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AD16299F-192E-4DE1-B162-14BB93626C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AEFD703B-6EBC-4DB7-9495-CBF9431A13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CC12D353-E063-4939-A867-42600381FE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11ED2E61-6D10-44A2-B06C-7CDACBA836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848A9A86-6FB2-4788-B640-EFFACE1DD5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DEF2823D-9299-4A2F-A930-9F4455B2AD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E8400D87-6A8F-4EAD-BD6D-F5B4F992A1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69EA52A5-E72A-4053-A898-B1915E850B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91684FFC-4426-4BB5-B00E-7D068C9D1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897751B0-6DF6-42CA-95B9-E266DDC04D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DCF7123B-F27A-42DA-BC0D-5FBC87AC41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40E9E503-6B24-4AC4-B2B8-7FF15031C3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BFC888F9-0BE8-4467-A873-657DFAB9D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5FC76C38-2EDF-4551-9E14-DE5AE1360C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5FAD449C-B103-4AA6-ABE3-793E59C41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8D296BE4-852F-414F-B348-F5F6A72E52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6EF8202E-9159-45F3-80E4-F3128C7A20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8AAC81AA-40BF-4E08-AC30-306625FC3E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FECFB3BA-0027-467F-93AE-86BB71C52B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3A56A016-301C-47AE-BF04-0908C54EC0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4751BBFF-573D-47E2-928D-96FE02B40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3C349198-594A-4497-A36A-B10BF7AE36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B277CAF9-10AE-481E-8B5C-556DC955D9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DE1FC753-C9A7-4D33-8A8F-3915743693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00E90849-D6EE-4928-8F2F-8F6F3DC5AF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37406497-0AB9-4268-A6EE-8083571741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A362044E-9E25-45ED-8CAC-A9E3E4CB1F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0752C6D3-CEE8-4665-807F-8965DE17D2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3B9C4F53-8239-4FC9-AFBC-6A89840E6D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717AA912-108B-48DA-B301-FB2EC1B98F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41F3BBCA-2A15-4D9F-8FAA-0718356ADC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A3987163-120A-45C2-B5E8-154C169A2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FC654752-B898-448E-BF82-42B8562DE2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DA2034D7-BD1A-4FB5-AD9C-40E1E299C6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E38FCB7E-1127-4E21-A176-8243E41945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9F89CD93-F10D-463E-BE1F-08ADA1C59B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349E89A4-0CD4-458E-A026-814EF9620A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D1C1F1B1-883E-4F8E-BC73-5F30AED539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3AD04B85-9A78-4D19-B33F-8A9199CD95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F7EC5FB1-6307-43AB-83A9-24C29376CD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AA5DFDA4-7740-45C7-996E-A4951138AC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87EB2170-24A0-4DA3-8673-05074296BA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485B4268-F16F-497A-8D4C-7B886B7413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E171F2BF-A6DC-46A3-BA10-6A7CBF76CB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7371A8DB-69D2-43A5-BF49-C557D59E68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84905C06-7860-4130-906F-BA8DFFB660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8F6EE18D-145C-4B09-94B6-E65D4443AB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38C8FC1A-942F-4762-85A9-8AC2B2EBC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E0385D70-AC91-46B7-9599-B9D394A08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97212FF3-E01D-4F3C-B761-DD4AA12ACD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5579D57C-4B97-417C-8EA2-C3EFB73D8A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E26D1DDD-A7F4-4168-92CF-F094736E7C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ECADCA3B-5636-46ED-A8B9-FC60575859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3806DC4A-9CC2-48A4-8262-1D00932EF0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2A676579-518F-4941-95C6-130BAD341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76601856-413A-4DA1-8915-545F94D3A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4800CEE8-F1E7-4B56-AC56-A4BCE1506F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561F4ADD-C00A-4334-8B5C-7484F05C53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46D3DA41-03BA-4F47-B9AC-4EB71393A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7976C62A-E3A4-4922-82C6-BE8837630E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0A4FE7ED-78F6-4D13-AD34-F94E6535A7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0B04A6BF-66EE-4F1F-B2F4-7F52F7CA4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38342852-1339-436B-B151-76A2CCA6BC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33EB5D99-3124-4BB1-9B58-7C7B74035D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DDE0AB5B-11A8-48C4-8963-89551EC580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7D779593-11C1-48F6-885D-504CDCAF6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0CE2F97A-8941-4F50-BBBE-BEBCFA95B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8CA2922A-4AEB-4E22-A385-7937A68BB6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E1245C55-E5DA-4FB7-B927-7313DFDB56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7674FF44-C4BA-4F0C-AF4B-A5C1D657D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42BB2892-AE30-4275-B684-6D9E22892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6201DD4A-B71B-42CF-AF09-24284E89D8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5B8E7ACE-4CF2-458A-86E5-0E587954D9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4FE39FB9-9A99-4DED-9695-7BCE1CD563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2AF61C80-E60A-4187-9DDD-A3661A0279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F60F4930-F1D4-49B8-8132-712198C4C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0AB4B20A-9B44-4D79-9307-957765FC49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D31270DC-1A55-4CE7-819E-5D818C3FA0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59163DAF-F3A5-4A5F-B155-AA119BF8D0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E8148D27-03E2-4027-A6AE-B0F3492927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AEF8B1CB-BBCF-4A8D-890F-6D75D8E1AF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3107197E-1B4C-4F0F-BD83-A7D0B5F628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3FB54075-1564-4E90-A3A0-6E8AF01C54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321E1CCF-2C11-4F7F-8D63-A2F5AE90DF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2D7D0A24-E4EE-4BEB-8AAC-3C5834B66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87980E03-1A3E-4715-A6F5-4DD97F8AC3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C25454E2-8637-4A72-A01C-8C553DB036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EC90F759-0F81-41C6-A446-77D8D9605C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B113EE4A-A2DA-4BD2-B4D0-F4A6564595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A6FF7BE5-8FAA-4DA1-81B4-BBDB94AD7C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2279BC97-0BCF-4FE4-ACE0-AC2F677B7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B3501772-C12D-431C-AF35-9D48828F2B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E74AE6F6-069D-481F-BCE2-F87CBF1CDF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AFB2909A-B0C7-4083-8D31-DB85310F90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4E6E7F67-C829-45DE-83D9-0369AB0F91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E0561D3E-477D-4E66-A229-C537A5482E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24D88BC5-F644-4CD5-90AD-F2C729F7D2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3084C211-4C44-4FC1-8841-7B69D9CA67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6D82ACF5-767B-4097-8103-46AFF0DF8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F2AAED93-64B7-41C5-BC45-84A02B073E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5540A061-981F-4874-B724-3EE4926D13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D9D4BC65-4876-4D4A-8A57-887A160D2E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80EF36E4-C7CD-479B-A3F7-54DE0A06DE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02F63883-8DEA-4D08-944D-00862DA3F3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A05BF073-9363-4F2E-AC03-ED20E68D80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B8BF5C96-0B1B-4F68-AC84-CB9881728A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77460BD8-1DA2-4438-9C90-E01468EF82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DCE99D1E-1EAD-446D-93D0-99E49588FC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44CDA3DA-8A3F-4704-B7F5-0D04438019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27F781C0-6CFF-4BE5-AFFD-DAF59D8D14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216C06AD-AC15-4444-9DE3-78D5749133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01D26742-0F41-4F71-81AA-278E2019A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E62311EB-5B1A-42CD-A305-F78CEEB7C2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E98C1651-ADA0-45D9-809A-82569DEAA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B2E244E2-4BA0-4078-8E7F-4959FBB84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E00E26FE-DC6E-40C5-8661-4E2AA03DB3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F4D4D489-DEAE-4289-85D8-09A7FE92C8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E0C792D0-2A9D-4606-B85C-6443454782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DAE72C7D-FD8E-4515-B97F-60435B2BA9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8431DD51-5956-4989-B714-1548B12D93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0A0D2937-7B05-4C92-9544-82A596656F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8C350553-885E-41E8-8AA4-B28C0A501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01BE1701-E1FC-4E0A-A307-33B93F78B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CA3B4AB0-61DE-4CED-9F39-881A2D15CC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16419468-529E-42DC-B70B-49551DCE88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FDA34413-949C-4C94-ABFC-FF70DC5911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88B11A24-1CAA-4C0C-8209-3F39661308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C6DC9B7E-66E3-4B71-8F7E-C49F70A4FB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BF96523A-380A-470D-B55D-066FA6DC9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0CA4E67C-2958-4035-8753-9BCF96FACD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146ACD7A-1F8D-407F-A4B6-79A005265E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E23A0FBF-482D-4A88-B5EF-E1F23D3C66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20570BA2-62B6-48D4-97AD-6B0A5F7169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1D2B5AD7-D451-409E-8345-14F737A147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270A6233-DDE5-4867-99B3-CC41030BB7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D9340999-AF5D-4B91-BEDE-C80536E90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75F31F24-334A-4A8D-A06E-597332C1E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B1ED762F-5C00-4E25-BBE6-FEE1FE0C98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35483C6E-4AEB-4CCE-A0EA-2995A0005C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11C58578-5E98-42B2-A60D-21F2E61344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0E4D3692-116D-42A7-A51B-AB935DBD71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9DE451A0-F48A-4FB0-B02D-D0EDC6228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8F4B3CCB-B4E0-458A-80B2-804775909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78A78EBC-6850-4AD6-8489-F33EEC3ED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440B46C7-FDB3-47BF-ABB3-E1CEFEAC40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3C0F1306-2C9B-493B-BE58-8ACDAEB141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C61A6F40-4045-4831-B813-CA18A01651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6E8003E7-0D1C-43D7-99CD-D09E6EC8DB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35F2B643-3099-472B-AF65-249D138A4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E15523F1-C6A8-415C-ABC0-3968B3C0C8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DE864C5A-0C5C-4935-BBB3-9850B5AEFB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BDBB81E0-15E6-4D8C-AE99-A4FA544853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71D2D330-0C4E-42C8-95DA-5D7BF4B17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46D392AC-A407-4C4B-9AC6-3609190AD1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C8AAEBBB-836D-4085-BCE3-51A8B53EC5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144CADCE-62B1-4E58-9A7A-97EBCC3074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078853C9-ABB0-4FEF-A9AF-35E173B246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5AD17564-7D12-48C7-A573-97F06EA96D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F42106F4-590C-4AFF-977E-4F9B28F649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E47EC02B-66A9-49EA-9439-834E9A15D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DFD16402-659C-4939-BA37-F3C0B77E5D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8B3B1548-9D38-4EB7-891F-64E0C7A38C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1F5A1DB8-63D7-4597-BD71-6E4986CB5A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C38D0CFA-D371-4AF8-9599-03B78F15F8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635852F1-251F-4CE4-8B4D-FCFC2CC24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E961EB65-8E03-48D8-8726-DDCDEA6134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8BDFF85D-EC68-4420-BA39-7DE9C2EE3B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22B5F24B-D1C9-4BA5-B16D-5B6D4717F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31BFBD3D-5181-48AA-9EF6-C40768EEE1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731007D8-D9DD-4928-84A3-769F97E046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0E537DFD-6039-4A9F-B466-FEB09B920E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9E667204-9813-4E1A-A9DA-51F508F2D7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278209F1-ECAE-411B-BE48-2B6568C6B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93A67FB6-2DD4-4859-8176-50F24FDA00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D3581225-0420-494E-B1BC-CBA86F928E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E133DDF3-282A-49DA-8025-33F812D5A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7A7E79CB-EBA9-449C-ABE4-E20322A450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11758E7D-2875-441B-9E9A-03F7559F69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3D6A076B-9D7D-4C10-B2B8-521250D06F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D4481552-016F-4F20-AE9A-1DD3BF98F1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37421386-83DF-4FC9-9486-68AABB353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02B9EC92-8135-4866-8076-24AE7F64E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86D9A5AD-19FB-450B-9FE6-6C84AFD9DF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CED5E0A8-91B7-4B69-AABD-759C47E305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625667EB-8AA2-4A0C-8ED0-A4577A7DC1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9199C19E-4FF4-4F6E-A1F6-367201E1C1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75C917B7-0FC4-43D5-A114-758567DDC4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1DF52576-A8CE-443C-BAE6-047AF93B30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7C6E4BB5-9DD4-423D-9BC2-23EB6B145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CE82F444-976F-47A7-A78E-D3E81A0A30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98D0238F-3098-4B76-A92D-FA9983B42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C4C5349D-E604-4D88-9520-6E32FF52B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8FD7E55A-9E81-4521-8E42-62EBED821A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FD8B3563-6A5A-4DEF-B0FD-92F6C4A2F8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F824B840-0B98-41F0-AA93-513C35FD7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33204F79-EBB3-4996-B8B1-67EE9CCA68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9A3AD726-1D3F-404A-9EF5-D83285C14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290E1953-BD07-452E-BE3D-B06875E35D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9394A4D6-ABA5-453E-B21C-E07255D4BE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6AF5CF48-6E16-4C26-83DE-D0B8237095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0DBC6D30-E678-4BBB-A14C-FD4DB34557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A0583C03-EF35-4F3B-82A9-982C410A58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CED3FF74-C66F-4BF5-84C7-6F66731727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8DE67442-F835-4BB3-9E6C-5021F8836F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E0C77E96-2462-4328-9591-4AFE424FE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6B64A3C3-A355-43CE-93D7-4BE38E3010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B404951A-2178-4234-A78D-8F657CA1F5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1B7F7F0C-9425-48C9-9326-735E249313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83B5224D-DAB5-47D3-8732-8D9A7AAEC9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5AB23333-B3A2-4431-BE19-11EBDA2D2A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D32084FD-719F-47BC-99CC-D53529A8AC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F4673CAF-8587-46F1-9AA9-21EAF31553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F2C989C3-5455-4417-9D9A-C33D1BC866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B569D82B-4268-4272-A023-26356DD1F6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5C36905C-6864-43FE-A645-75411355E7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A1782B88-44B0-46CE-AADB-15A6B162F8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6EE8AD69-98CF-4259-8B34-2612B4418F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1D174417-27C3-45B1-B0D6-9D750439AA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22778542-1799-4717-AA70-0C71606BAE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DE6ABBC4-5848-40FA-B7F6-F01652FC60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C2AB492F-3187-4C37-92DE-37C592AC70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E6199000-3D7B-4464-B6E4-CEC4DA48F0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63AD2D64-A4F4-4526-9E92-4F7FEB2BAB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0CB42144-C588-46A2-8C0B-B636751732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9630389C-03D5-4281-A20E-800DE56350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BF111FC5-3F06-4A7E-B924-2AC93E5ACA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59522BD4-A05F-4FA4-AE7A-1DBE813015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45FCCE18-B5E9-407E-9345-35000E8A3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1A1AE501-6D9D-4C60-8A83-2783B40A94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06B0AB89-89D0-43D0-8B91-18F87EB44D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83CF8CFF-3973-4F1A-A025-9E056015ED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1ADF5630-A34C-407C-9C4C-8A110BF51E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B037BB62-F76B-4FB1-9BAC-6418321972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B3CF8CB3-47ED-4F64-A1AC-72AA25ECD7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D5ED4ED6-1853-40D3-B43D-15C66F60B6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1AFC4319-820E-4601-A275-0C907488FE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43ADD6F1-4C3D-4257-AA24-DE498A22F9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A5458AE5-7DBA-4894-AA93-6007789949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9AC1236A-0F6F-4281-BF47-7E421C7676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F26527CA-001D-4470-8048-F02CBB005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2E176DE3-76AF-4CE7-A667-A6CF2DC5E4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5D4F3E9F-048B-4407-BCA0-12800D6AEC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83CD5F8A-AAA0-42C8-A3EF-DD11828284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8B0D9DB5-3EA1-44A5-9833-A513A89ACE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84FAF1F1-9204-4684-8A74-F8B3E0FBDB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BF6BB6AA-C187-4976-B5C7-E2F430457A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37DCF21F-FF05-4CBC-8BA5-CC0B78548E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892E4AA4-FAB3-4AE7-B9D0-D63C5A906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FF866EBD-F40C-412C-B4C7-BFCA4D7697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C2277AF7-535F-45D1-B862-24B7570FAB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9CCDF416-C527-4267-A726-1FE70C6504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BEA975FD-C192-4B10-81B9-FAC143979E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21B91D69-7665-4D68-A8F8-5D12AB8D3E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1A2E63FE-6139-48A4-81A8-C8E7C59F50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83422723-9D46-4088-B84A-4931747787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87362178-84EC-4746-AD89-97297EE725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31FE9AB8-4C4C-4883-B2C4-607F66C7D7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8991FDEA-335C-4929-B93A-B7ADD9B5A3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0F78FC89-B4C2-40BB-8D6D-37B2F7DBEE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8A42B3B0-7DBB-47F3-9B47-65B109A82D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9A604105-7BC6-4DAA-9490-DC9D96EED5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CDF80739-1200-4770-966D-87805FB139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D2F44B2A-79EF-42E5-8A33-32EA8DAC80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2383AA73-C725-4D64-9CED-8B825C85C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E5C34CC0-B6B4-432C-BFDC-805C3F9E05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BDC38880-DA80-403B-AA83-917BCB3010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33C0DCAE-8DF9-492B-8824-EBE901017E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6409EB5E-2917-48C7-B779-42FC16596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95C4A27C-09DF-4396-BA26-66B1A197DB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85FEC152-FADC-4003-B4F5-F0BDC2F08A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0CDAE950-1EAC-4C09-BD9A-D618FD53F3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AFC978C8-573C-44DA-82AD-E089F436B2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88B72D5C-96F3-4746-9602-18A74E092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C9E0DA62-9438-438F-86C2-F01BDF87CD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7B19C1E9-6992-4B0B-AFA5-7998457F6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FC855B94-A9BD-426B-827F-93E083AAE3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1CA4A74F-3AB3-42FD-B80A-3379F5BF3E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E42E6E98-1F7B-46A6-9757-734625067E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4DFD6BF1-6721-47B5-AADF-5BF022A0D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A34B98ED-379D-41C9-A81A-7882AFDD34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89859E63-7C61-4882-B821-7BFBABC5FE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2AAD8911-5750-498A-AF97-DC0B2BF1B1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90FE4918-2BF8-49AA-8836-F051C38902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A8C79036-C9AB-4278-A7D0-49F5798C89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4A7BA22F-5F19-422F-A588-77A5AD5602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E6495DEE-89A7-42FE-8F4C-FD037BFAC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8E659E48-A4C4-4896-A844-E6302B589A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56A8C942-BCF2-45EB-A4D7-1CAB22F194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1E13BF9E-0276-4E71-850A-EC8CB30A81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D9E82251-6992-4A97-9173-1A2A294509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A0789596-3AA2-48E4-A7BB-2D8BF65CA9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9918C224-C1CB-4B0E-8C9D-989952678D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BC4FFA7E-51FB-4E27-B4C7-74A1FFD82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B8672B31-9292-4018-958C-7F3946D9E8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93B578D8-14AA-4A73-8F7F-4BAD483DF1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398CA848-23A2-4D0D-9E46-6A4E1B509C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F9E188EB-3603-4A32-A507-9BDA23D22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BF6756D2-B832-4917-8D82-600A72A33D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3AA80413-248F-4D31-A9FC-DFC8DFF1AB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C767064F-C266-4825-95B1-EC172B779C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7633033A-100B-4ECC-9C31-A709819B4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68FB3595-3B63-45B2-B127-6F2D7129A7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2280CE9E-BBDF-4B30-9CC3-0EB93181A6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9CE065D1-AE5B-4813-AF22-25984F5BA9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48AC41B5-0827-48BE-A592-75A3B6A360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8A848228-521D-4E5C-95AC-CDB9CCA401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C7DF7753-4CE9-4AF6-A2A3-D3FF2E56EE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971C3086-D18A-4B5F-B43E-B7A30DF02D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EC37E5A4-0D15-4CB2-93DE-3CCE72F636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F616BA12-6955-4825-994B-6F4869FC3A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7B1BA6A6-FAD2-44C0-9AEC-16E2B00187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46C0A1B1-6F30-4672-A333-05E285384A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E45F6AF4-3EE6-46AB-B5E5-F17318363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231285A1-70F9-47FE-9364-3AF1B649A3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305B9B35-DF85-4744-89C8-8B3EDF5C9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3ABC3491-52D0-42D1-9A32-BAFE313B8E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54D7FEC0-31D1-4AD7-A03A-2E4B6BEF9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167EA3C2-BEEA-4AC2-B145-FAF2155E0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1292C3A5-A800-4DDB-8293-40F3163EB4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219DCF4C-4F7D-4188-A1D7-D5517F001A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ADEFF2B0-FD6C-4BA6-9C2D-2DF1FAA73D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871C5F2F-8173-48A0-AC6E-BCFBB88504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37D3C221-BEE0-4455-8166-A46FD557B4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093DF329-6529-4A1B-82F5-A60871210C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9B6DF9B3-154E-46B0-B7E0-0271A98454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51D26ABF-A422-447E-A203-3680D228B6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A663349B-1876-4136-A716-55EA5BBA21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FD4B9CDB-6E97-411E-880B-532861A520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2A785101-2F9E-4172-96FE-15624EACC4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79613E7B-9EBB-4CDE-9B38-38BFFB194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5831D993-17A1-4605-B050-9C7FD5B5B6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56E9A132-C029-4E34-BC74-BF47AB2BE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EAE8692D-42D9-44BC-9ECF-E3CCCC11F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B1BCD9DA-4B3B-46D5-BE34-BD6768E793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6F3BF73B-05B6-4ACF-AEC6-F7C6D2C4E4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38A1A310-4C55-495C-AD40-E4AE1577D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DC36C336-82E9-4060-9812-63ED22A0BA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15852E59-F6F4-4A72-9834-5DAAB6AA47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4034679B-5D82-4493-98BB-B887607FC4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8412E8E0-57B7-4D4C-ABD9-5CCFD83775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F87DCF6F-C7DB-4E5C-A2C8-1E325C9C01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8570DC0E-C94A-4007-B9FC-7643FB0CB4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CF59AFAA-2797-4360-AC09-7046A28742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BA8E1A3F-D56F-4ADD-A1C8-AAC890F9A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BCE66C3F-A401-404C-A9C4-6F1A3D55A9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684893FB-6A12-4FDD-9BC8-C54FE28A57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80A4D47D-33CB-4CF4-ADBA-AD86CFC125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06DDE983-1801-4C65-87A3-6F12BDA24A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E57923A3-2E7A-4AA7-B283-5BB63909CC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400BF378-C047-4989-B0CA-F686B6084F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9F3CC635-A40A-4ADB-ABFE-F2BA925470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1A4CDF95-A4DA-4CD2-AEF6-85A8961DAE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92C0692B-7AA7-4DBF-A5A6-687BE66196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D012EB65-0DAC-4BC3-AB45-B8F5CA1009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23463B87-6E57-4BEE-A86B-B08F91C8EC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6658CF55-85F6-4F30-AF8E-38799D39C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AE4D89F9-DEC2-4E2E-8B24-6ED6159346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2F1758C4-619A-422A-9C33-FE57CCE514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527FF933-EE70-4023-9AAB-426EE7ECE1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8069C488-0B75-4A03-98B6-6FB1822A95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B7DD6141-8D81-49F6-841D-D22605FAD1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38804220-C827-49AE-BFFE-B86AC14050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50C90D39-8474-4366-89F5-BA93C3BD9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AE8FBD12-B19D-4BB4-AEBE-A1A30C0D85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5A9AF416-B2E0-4561-93F3-C517C6B37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A9681E31-4502-4912-9653-7D344EB4D0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14E9BE8C-8745-4DCC-B26B-FADA0242B8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A63EE994-97DF-49B0-9C9F-74E7C26018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33BAD847-0DE0-4CF0-85F4-613F459920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F64F0240-580E-4D1E-8AA3-2DEEA1ACA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A680D75F-DC83-451A-B033-58D0EEECB9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F6F7B147-B412-42BC-8759-8BBF62CF08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7A22AAD3-0130-4823-A1FA-0D245DBC2E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0E8DCAA7-6117-40F2-BDEB-60BF5F501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D2000BAB-B6C6-474E-920E-909B019CD6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D3EC1A81-528E-4D00-A3D7-4AA60A254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67E16149-6587-4842-AC79-B2429EDB80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01C11E46-16CD-4054-A1BD-F507372031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BE0FA2EF-5666-4736-BBA8-0D07CD6C7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1F83A90F-5153-4856-BC91-96A645F79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1BB0777A-6E70-4678-9442-89198A7C5B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E3D4AD29-E6C3-4CC4-8FD9-FE090B8A1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65EE4AE0-CDDE-4E8E-8648-DDA468F2F9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365D5678-ED2C-4201-B4DC-23E9E4CB3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AAE62431-DFAA-43F9-96DF-C0CD5FCCA0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6528ED5A-4DB6-4E6E-82DE-E394C2972B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EFAB207-E11E-47F1-8B8E-66F260880C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5DB578B9-A53F-469C-A3B3-071F4CC389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7FE2527D-A9B0-417A-8B81-D7BCB22A13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DBF721CD-4F5B-461B-B5F0-080B8ADF2F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5BCF146C-7210-4D1F-87EE-889D03C54E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4363C120-EE37-4810-9BAA-F9B570561E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E0D06040-992F-4BC5-A465-17C9617767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0E285B11-7FE9-4AFE-B875-5CF27580FE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39ECB5E6-7349-4BB8-9036-BEB16AA050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7AC896B9-647C-41DE-93F5-2E9CA29B93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F49B6F7F-971E-4074-BE3D-CC0AE7473C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E65AFC81-A899-4637-903E-5B612676ED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CB2C8579-AE12-414D-B1C8-F243253DD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559A18A1-757F-4D8D-9457-AEF86FC922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E9D496E2-2E2A-4D85-BC1F-9B62CC8F20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49AC19AA-A7EB-43F2-8008-A774B3EBE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D5DA63AF-B899-465F-8C10-C1EA67071F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39B9078F-6DFE-4C34-81DF-01EF3A836A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C4209CD1-3481-44D3-8A78-0A713E8EC3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455A4C77-41F7-4353-82E9-11D350A723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693FFA69-2DE1-4A8C-82DB-1800C9F245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3683EF75-5CBD-4AD3-9FC5-CBB81EE106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337B2836-9E80-42F0-A5BF-65E6C93C7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37FCF199-9B1D-4E2E-BAC5-B57A42081A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75E38D54-C31B-426C-BC47-C8BB893F4E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18C49568-43FC-414E-825A-D52EBB3C1E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470540F4-E502-48DB-8841-BA01FA702F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C645F6A2-8AF6-4C81-B8D7-997DFF9601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6E4B2627-B952-43EC-95C7-38A5FBF9D8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8960FABA-F258-4555-BF15-A7EBD57904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99374E0C-F48C-48DE-8FC4-939F51CB2C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668B6780-15DB-4A56-A3BA-36445388C1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11B61EFA-6BB9-4911-925D-57911A7A5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08866806-C0F7-4F2C-B524-ED64670C0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9C2BED51-B4E3-4A05-8185-0B59DF5A82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328A5502-546E-4540-9A84-E0B1BBD8F8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E222EC5B-383E-4894-9A4E-73894CBA9E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52316911-AEC2-493E-BC36-D88E506CA5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61E1DEC5-A8BE-469A-95D6-4BA8E205B3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6DD33A83-9E7B-4B68-837B-AE133D3183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B1E83A68-588E-491A-8AAD-8C4E577E3E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81241635-46DC-41B5-A067-3B6DA2F9F3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003C0D81-1FB2-4126-AB9B-50356FBC8A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2BB6C584-8040-4053-8CCF-1DF48795C7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31A08853-1F3A-44FB-9530-B1A3B0C10F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A9FE93FD-5583-4BB8-B8B7-489B07CC41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ECB7D68B-70EF-40D0-A7B9-FCEA53A138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FC34BA1A-05CB-4EA2-A9AF-A8AFD40B2F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6AB2E10E-5A4F-4C40-8A45-961FADF0AB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5459D6C8-4094-4D8A-8998-E507717FEE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931B5800-94DC-41FA-9BD6-5CCE05C959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79D788FA-553F-4C03-9667-F1EDEFE2F6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1C6FCC10-A31A-401D-94F8-12F2EBC827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7B68DAF1-A35A-4F46-81C0-C3FA25E6E6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F1380E41-5BC1-499C-B16D-3D4257A030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56E1342B-ED82-41A6-9918-C8588A801D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32428CFA-5DEE-4454-801D-463C082224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BBBCADD1-F77F-4613-867A-D6C0F1C16D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7183EB49-5556-4C36-B166-0352C2D68C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92A9550B-A367-4445-B9BB-75F0EB403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4B7AD076-8062-442E-9519-3AC7C6D0E2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7CBC2E53-91D0-48C0-9156-E12DAF8DD7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5C40A10C-5BBF-442C-9899-2EA1DEC74F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D3E3D318-25EC-4649-88C2-94DC6D621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21034CF2-274F-4E61-B5B2-8CB0568635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25068BB2-6A9D-4140-927F-9382386FA1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828088CA-E031-472F-B3A8-BCB1BCC5F9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97CA2E06-1D35-4272-97C3-F1F04508AA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A01CFA87-C21A-48C6-84B7-2EE4C2D873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373C4801-4F06-45B6-B61D-ED70C18818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AC3DACB3-AE06-4886-BD1F-D146F86A65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7A60E2CC-03CD-4C51-88C1-4E5F33C055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4B1546CF-C23B-4B94-B76A-381008103F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DC89A7A4-AA34-4879-939E-35DCE59942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31C66D3F-0B0B-4EF0-96F4-5B787A3DF9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4E550638-F2BA-448D-9364-679C07B2CA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FE41D12B-47AA-4690-9C79-B8BF2C783A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5E89ED3A-1BE6-4BA2-8553-523AB409CC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74310DB9-D750-4E0B-A324-11C97C178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2EDD2A6F-0424-498E-917E-7DC9F3DBA7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017281B1-B2F1-40FF-8C42-733502C50D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830A027B-6B27-4E50-89BD-4DAE21ED8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4171AC64-6C36-426A-AD61-C6B4781C64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C80037AE-8AD3-4A24-99BF-371AF204B9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473A873C-5A10-4B50-86AF-E53FD08321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7CEBCF43-BFBC-4601-B420-C6CBD20D34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E9307D02-BB8C-4AC4-AE3E-4E7978ACF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45DF85A7-C8D0-488A-89FD-D21BB1BC3C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C4014C10-E36E-4586-8D94-A735CEA25C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A3281BA3-04CB-46DD-B15D-8A1692E92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2577A568-DDE5-41C9-807E-32E5293827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EDA1727C-891C-4F95-9AFF-B4C111B925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B5395CAB-4C4C-4C32-88B4-DBCDEB5D7E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A822F080-888D-4F55-A714-14AB636B12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FB84BD89-B056-45C3-88CF-38E6D6AEEA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AB97B968-41A5-4FA6-B94A-4E536F22A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EDDDE404-9E4E-4B34-9400-8450D6757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7A3CC99F-ACDE-4CC8-9CE1-61DF92DCE0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C8621D12-5D75-42B6-AE1E-E8D5562EE2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11A18B1D-04F6-41E6-B577-20E00E089A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07667515-BD36-4E4F-9499-55B504496C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CCA9F076-18FB-46E0-9EDC-1CEC204D1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F85A4198-23B0-4C14-8BEC-FACA50713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066CDFE9-5E2D-4575-9137-C1DED820A6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DC0E2E98-3250-4E35-96FD-8290CA8C7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0CEB2853-C266-457F-B5D4-D8117CDD80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6E45C91C-08C0-46B9-B217-77C8F25607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4D7E5957-07CB-4143-9306-6837931E3B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8CAF4C4C-EC64-46A9-8849-D39B685737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8BDEE51F-2113-479F-BAA8-ED719239C5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2CDA1FE4-92C0-4502-8495-ACC3963CDA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CB90470C-0838-45D0-8ABF-3039AEB269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3A1D3D23-E42E-4D8C-BF52-AD46628F94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D881251D-56FA-4BC4-815B-7E1B05370A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5A400198-3072-476C-B212-E64FA3CD4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5AC32D06-AF9B-464F-951B-4E002371BA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5A057FC2-3947-4715-ABD8-FE9BE0307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2CFF52DA-FACE-4C15-ABB5-7941D28CB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88DB754E-CECB-4F9F-80BE-2AEC496F4D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5C3DCD34-14FC-4C82-A8B4-76CCC38B39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25006958-C7DD-48B1-B4C9-7463C5E45F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A188C8B3-2C92-474F-868D-BA0BFA80BB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72176357-070F-45A2-9E47-1B394E7AE6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D33A9906-4DD4-4D59-90DF-45E0E2D939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2E92F3E2-2CB8-40C0-9577-8C4A5FBAB0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E9A4C8F1-A2EE-495D-8D58-58C6E8FB43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FF8D133C-0DCA-4D80-87F8-2849DBBC74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62EFDB95-83F3-4482-B236-F0749EDEDC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2C053883-1677-4AC8-9C19-54942E1AF5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E4F019C4-97AB-4589-8159-07E9C4D69D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8E15E1E2-B292-4289-978A-846C597923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3B84E5BF-98E7-4682-A8D1-C362C1C63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1998BD18-5887-4A67-BEB8-1815DD37DE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A9B7A748-5482-43FE-88CD-69C5E904CE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DA83568B-56F9-4026-B200-437C6A9DF9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AC0E641D-DE8D-430A-99A8-2632E60CEA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6C7AE4A5-5339-4CCC-8257-727CD14BA8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A37E140A-3A88-4F7A-A238-99DEB60B9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CB7BCDA5-294D-4DC1-9E83-29833497A4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635BF694-3E59-4116-8AEC-4340BF39CF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8C866FDF-10F5-457C-BC8D-E9C8C3E43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3FE455AD-A4A3-488C-8C98-7F359E2E41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265540C7-71F0-424D-B278-69AA8DFC28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E226E5EB-06D2-40C2-A49C-7680ACFD0C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D8557E86-E1CA-4651-A00B-41651D6261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F16A21EA-45C2-413E-A931-EF416A2C50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6C3DACA5-E3EB-4D4A-BB30-C1A4B0D3D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BE288E22-EA7C-40EE-81EB-4F0FD3C11D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ED229474-80B5-4A7D-89A4-6E057CECE8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814AD908-9D60-499E-9881-AF55FF6D37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712E4993-8B0B-44E3-AB74-2DBB53C397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52279CB4-C015-47C6-B48E-2A98A06F23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6EA6C250-38BA-412E-877F-C46BEA5FE2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54FEBD1F-B4F2-43D9-8A8D-EF213D3156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DD46A63E-A123-463D-86D8-159D8A8C91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CA0996F1-05F2-460B-96C1-A6815723C9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189936A1-3687-44A3-933D-95B6280CED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C4F4CC78-0953-49D0-BC24-6654E29474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390D2D5B-FD6B-440A-88C9-AE9680C39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66D83C67-8093-46FD-8C1F-7F3557AD0E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92C8270C-C8C8-4B5E-9BE0-9ACA992AB2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855A9A30-5F60-4713-BB04-5F8A7BFA9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A0523591-40BA-403B-88CE-E3FF63C26C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1439E048-24DA-43CC-8937-7AB5064857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DE0DFE4C-4B34-465E-A378-A41A7F388D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0E877C08-1AF2-410A-8B9F-6CA2FB793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C30EB6EF-DF87-4B33-9E7F-A080693C0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363C31EC-93DD-4697-AA4D-BC8C3D1C3A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1D324D28-5896-43A3-9B00-C899DDC344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AAD293FC-287B-4CE6-B840-2CC59D8C26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822B5953-D2BF-4A4C-92A9-94DC219186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49B74649-F7A8-414B-855F-450FC17A3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82FD387B-90CF-4AD0-BB51-B7FADA28DF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4805FEB9-64C0-4A28-9994-2CFBC8B891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122E86B0-734D-4873-B35E-50BE1406B7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32B3AF7A-B24B-4EAE-AE02-47438F7757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D2786012-EB6E-4A30-96A1-4CCBAD9E77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690D13C7-47A6-49BD-A980-BE1028287A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386D5938-2C3F-421A-89DA-1195D6770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A6896973-F076-4BD5-8E27-00C60B6D2B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DD40C26A-70BD-4797-A7A6-225625CC70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9A3E3945-D375-464D-A542-1356FEFA0C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A57E874B-1478-408C-859F-6969CCB82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2AD5B642-3B1B-4B7D-8B60-7417B2F37E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AAB40968-D4A6-414C-8323-DBCFA68F6C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122F2590-E681-44BF-B40B-673D00382D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EBB03DB6-B887-488A-9472-E5F55A56D0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9689144F-931D-4818-9EE0-E3A826F3B9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55E93C51-0F79-44AF-A627-12B7C92324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AAB88F4C-3C14-4422-B793-0C8340A791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B6DC2C15-B1D2-4C56-AEE5-67CFF6DE30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D3031EE6-15F7-44D0-8F8E-E1F1392613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AC03AFB7-A1B6-4B4C-8EE2-22B50ECD7C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EA78558D-730A-49B3-9000-5F00893C2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6D15FB90-F1EF-45B0-B41E-7D6CDCBE81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1723F8EE-51A8-474C-AEEB-5EA172DBF4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0A41EE60-6CA4-47A4-81C3-0331A4AB9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5AF97080-9527-410B-99FB-03A900034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D5388947-CDBB-4EAC-A49A-74DE0E8BD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20D9370C-ABE7-4E14-8784-8B19452AB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005DDC9D-CBBC-4906-BF0A-D8EAF5BEEE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C6BED479-8ACF-4AB1-8D05-60B437FA47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AC62471B-E9DA-487E-8DBC-EE8C4161CB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3BFB9603-2E65-493E-8680-6BC8211C29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7D03E31E-6055-4580-8A4F-B751368C5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BDC74DD7-AC3B-49D6-B7AA-D435E2D07B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7E2EAD6D-E25C-4537-A262-8197D6BFA7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67087337-D6EE-4696-8938-206A07F957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9BE6AA1E-5879-4608-A72B-590388B558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EB3683FD-9733-4921-A63B-B11363C72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5C61C10C-49DB-4C87-9337-7E54888C32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EE04A98D-2E35-4003-B7DA-04A5CE868D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4A266B4C-40B3-4B68-9E7C-965ED5BC1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ABBB79CA-D360-4FB6-B495-4F350A2E33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2FB3DD19-46E7-499A-8685-4E8DCE88D0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AB248F69-21FA-429A-B52A-B5F00644B4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F75B559D-7B70-4A53-AA4C-4FB28154E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45E58BF1-2D19-4CC0-AAFD-EEE95C0F5D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3CF9FE70-A28E-40BC-AE8D-D0BA5F8BDF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179D968C-1812-48B6-81E8-D498188CF5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1D5AD462-D0FF-4C42-BA02-EC9E7B5410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5D9424C2-BD4C-4ACD-9F9E-99E1655B43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B227CD6D-9A07-4D2A-8E77-11AFD4D970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A15FCEA4-A893-4A54-8D78-3894123411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513C0F79-4B91-449B-81DC-091E19340F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571EDDE0-7757-4A14-BC8C-6D781AF28C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2E25D185-819E-4A51-A4F8-CC3C46983C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F54DA42A-9B41-45EA-B550-467163B244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43E2EF69-B985-48A9-AC46-0BC241881D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53B0253E-7DCB-4940-B50B-4972DF84BD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285172E6-59D0-442C-8C32-E9D183B4D1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6F7F1BD8-42FB-45F6-B5CF-6EA53964FF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AB27D127-EE15-4127-A6C2-7A4F109EF1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DE7E42B8-D805-40AC-925B-8285958FA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0E82998F-9849-46BE-B4CA-F8ACA1FED2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9B6BEBAE-1F9A-4DB6-870B-5350C70598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F101379C-F05B-4FE5-B493-6DCE1BAC9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B4E334E5-D768-406A-B993-1F30B5B8AD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A2D957EE-B102-4E3F-A08B-B1159FEFF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10D64D25-3BEC-40B9-8DCD-3F8768CF1C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5A01DFAB-0161-4130-82D3-62E0E6A5B8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A3980661-4505-4C68-8FC6-13C98FEB40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4DB5A2CC-5C71-4B84-AF0D-6453F392A7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37F96AA5-B618-4EB6-A1C1-98A5211A21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F4787ECC-E923-437B-B9EA-C243B5DB2A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495E7A29-4B0A-4D35-B7CD-ADF61A2A89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07DE56D4-415B-4233-B1E9-82D692FFAE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A332327A-F6A7-43B8-A4D2-4F31F03F6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8C66E0A8-238F-492D-A99B-59923D3B27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FAE8E66B-6989-4E8F-A351-389FE0E8B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A02C7546-9936-448C-8A5B-3B7BF6DE35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C62ACF81-C09F-40F9-B0DB-BD7E88BD53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0B24A88A-33B7-4170-8C39-2FD70CFF00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A17A3E03-A68B-4DC2-86D4-053AE0ACB8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D8C827C2-3865-4DF5-B5CB-8564C151D5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789E4C23-9B4E-4A30-AC2F-648D0F495A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BB3C4184-DC4B-4EA2-A2BB-F63024CCC5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43880903-27EC-4E0B-923F-83EF1C855E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54C0F130-2DE4-4287-9404-BE7A3638E7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581ED7DD-8426-4079-B584-AAFA05E6D4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5E93C073-EEDA-4B8C-A603-EF7885B396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7943FA14-916F-4C49-9F1D-AF49D0D8B7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812D5C23-AABF-48A8-9318-D31E10B8A2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C0E1BD06-7BF3-4CE4-A5D0-82997C9731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52E646BA-99E4-45E8-BDD8-665AB5913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F34CE5B0-01CA-458E-ACCB-0CEFBAF42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4CB788AF-66A4-4ED4-AE7C-790E530453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918C158F-E52E-4A91-9AFE-4AED26068F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95B0DC78-0F12-4520-A3E4-BFBB5CB947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B4798A4D-E58B-40E2-A611-28EC93988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8BE2C52E-FD6D-4126-AB86-1AB7997A7A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25B5E8E1-C068-42BF-A822-776CCF7C02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A52EE588-E49E-4348-BE8F-AC169D9443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F82014C1-35F7-44DA-A5B4-EF3A07E2E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354C22A5-81F1-4F5A-A2BB-8D86C7A529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9294B90E-1B7D-485B-A5A6-8863793229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33A37B66-57DB-4BC0-B309-763E5C5393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1A11BD21-4A7F-430B-8F45-C23BCF8D2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9AA3EAD9-3D2B-4E7B-BD5C-E6903F4A9A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CD1376D5-CF25-4787-9473-3C54296E5D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10B095BD-36E4-4867-BCDA-D866ADC6ED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CAFDFCCB-C025-4A46-9A38-34598ACA16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C73A330C-EAD9-4243-8B53-982662E3BC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D127D81D-7932-417F-847E-0788AFC30D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A5F58012-952D-4597-B654-723F9A7DD3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3CCFF950-1DA0-4D4D-AACE-1457D49443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AEDE9764-964A-4C29-90CB-47B529A0F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921DA6A8-C9EF-4B09-8F1F-8C43E4FB51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84F41CEC-A93C-4D3B-925E-0CC80D1DD5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E9E0EB7C-061A-4AF8-AA22-06E427C185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A180E21D-AE08-42B8-BA22-418E69EEB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70AC961C-28C8-4293-8B95-A3DDED9095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7EF0CED8-DB43-4915-B655-54C234075F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21D8BC22-4CBD-47AD-A8FF-4F1B944467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CAC1B9D7-8AA4-4014-8FBE-F091782298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934A97CF-C910-4A7C-93B7-F599C3EBC3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23573E60-FF68-4ACA-9428-BB3AEBF0CE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F16953E1-1BF2-451A-A469-42CC837D8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0E34E83B-1B28-4CDD-B1B0-B0FE7BBC2A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CA7888C3-D856-4E60-9679-16FC0D88A2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C11DB5ED-E0BC-4BD0-98C9-3813FB34F7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F700FCB4-645F-4D99-B038-BE82D33CA6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C9227ECA-6ADA-4C61-BCAA-3493EF84DE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8A61D128-A39D-431C-AA17-7890EAD51C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5AF71024-2A91-481A-B166-415ED760A1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9B4C1F62-E094-4A64-854D-ADBFA08E69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D4A29886-695F-4CF8-9484-39A970D55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7ABA232B-D193-4B2C-B19B-4806F316FF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FE3F0B32-D232-4EA4-8D52-0755EEE06D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7DA48150-3547-40D0-8EBC-28450577C1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B9D70018-4AA2-4F51-AEF4-3DF2579DE6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55760716-CDCD-4B18-AFE2-37944B45E1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117CAFE9-A99C-40F7-9FC2-B26648DA8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51297D21-8A13-4BF6-B822-A3B228ACA1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8C7BD842-E3BB-46A3-8DBA-4603DB815C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2A67EA1A-CC79-4958-A64B-9DC41C5032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C26980C5-0D18-4556-8A5A-5198E6BD4A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5CD5BE63-2056-4F29-89D2-5956C8D99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D94F5AB6-C276-4AB9-9A9E-8911B22B6C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B678CF43-C3D8-447E-B415-AA25D3FE91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AF277745-A45A-4AA9-A3FD-36386473DD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BB07DE1A-3975-465F-80E4-5427AF310B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C5691352-D925-426D-8627-C772259D5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BCCCD9B0-1394-4019-9216-E64B55F9BA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9F7DFF90-D849-4F4E-9658-2B0358B409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866E9B00-707F-4DF1-ABAC-C27EDC2881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6156375E-2EF5-40DB-879C-6B452283F8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7FE0AFFE-590A-44AA-AC35-D5420F313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ED5B2AEC-1E56-4C34-BD51-3D6F1BA224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49FE6478-9DF2-481A-A02C-E18BE84A9E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8013F3D9-59A9-4513-BBD9-07AC880E51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18553B7F-2482-4FFA-B831-FD1888C810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7DE5438E-7F3D-4987-9216-B2F129C18E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D662F365-6819-41C9-A7D2-EE0B646B7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ACF096F1-0F57-471E-A58A-5F616AB39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12540B3B-BFB0-484A-BECE-4DF00398C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BE565C13-5E2A-4CC2-8024-0F0E3C5328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20C0536F-7678-4762-8240-6B362CDA58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223AEC9F-2153-451E-A866-62AACC42FA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E1973095-A6CA-4937-A187-F188763DA8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C3A14918-FBCB-4860-ABB0-8A91D823E9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49D923D0-29D4-481D-A187-0F2D865229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AD7443E8-82A3-4FF0-B795-E1710A27E5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227E2735-34C0-4044-A12F-320B96234C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68902CEA-8D71-4BC0-9D19-606D90E16F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A2876DFF-A957-44FC-ACFD-1B1031DE23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34CFD219-3B07-4835-95CC-A1B414EF61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D80035FB-969F-4525-9721-BB4EA57A49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4991DE1B-A0B3-40A4-BC7C-09CBE150F4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76112B23-94FB-4FA5-A9D0-75A17F9611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F9AA461B-99C8-4528-B531-CB5435337A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103B71FA-41EF-4525-856C-4E4E23655B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8847A244-E04A-4B91-B8F7-674A4B91A7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5D2C0F0D-BE13-4FB0-BCD0-E3E29AB9F8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5816FF48-271B-4BE9-AEDA-CABF556D0F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CAA598C8-EBBB-445F-A8FF-B08B296048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AC806C54-0E96-4A8E-936D-19CE456FCF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10A3CAF6-202D-4AFB-A6D5-4CADE3CB65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FEB17149-0BC9-4CA3-8EE0-718262D9DE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7C5C7021-397D-4E6C-834D-13C55F3EB0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EA0D1117-4BD3-405E-BC4C-15AA09A541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114596B5-8317-4C21-A058-1D8DD6A45C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2F88BCF2-36E6-4F9F-8FBA-634751B456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3596B5BC-E953-46C3-B902-B472A9A7B4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0BADEFFB-69C2-482B-B016-4721AA6BAB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6BC9947D-1415-40F8-95C7-ED480A9E5D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C4ED44AB-224D-40ED-BC04-D3C0B2CC2C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347CBBFE-3AAA-4DFD-951D-BAF99D39EF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1997DD8C-FF3E-487C-99A3-FB7F1D968E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2055AA72-083F-455E-8F80-FC297378BD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155C5337-9324-4099-9D06-D856986038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9948C44B-7EC2-4DDC-AF8D-B720D02C36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8A591ED4-A20B-466A-8D14-0EB2CDCDE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19C0573F-0F36-46C5-996B-2FE511C44F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73C25F0F-A23B-4BD4-B0DA-207CCE1AB1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EE1629FA-E0C7-40FE-9192-0609B7EDBC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685FF67B-AD4C-4D7D-8DFA-7C1DD4FEDB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7CDF67B8-3AC5-471F-94EA-7FC3356260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A91E0DE0-F9A9-4114-923E-BA63B855C0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7C1E2EF9-3D82-4706-A454-AB49D73819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900CA4D3-FB0B-4F35-8CF6-8F93ADA034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4FE3EB8C-B4B9-4582-91F0-D3AE6A2BA9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93A8541C-E3C6-4CAB-9AAB-506612006F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DE6E8CE2-B557-4E0B-B13D-B17199BFD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9DF545BE-B511-4B3F-82FA-C93A9F1AE3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D0B1BDE2-97C2-4E76-A982-CB7F5BEBEA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7B913522-50AF-48DA-B3D6-DAA468E380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D408E85B-7585-4024-A06D-0ABEB3D28E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4108A779-2375-4EA2-A56A-9354311C28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BF7E7B75-55B3-4A36-BF65-59BD912635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16E0F404-4B40-495B-968C-9B5935728C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264955DE-BAF4-4688-ABCF-F4527041E4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FD83AB7F-0CE8-417C-8F42-1253EB6148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AE248E5A-B1EC-4799-AA07-91C78B1703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A40116D0-3411-4162-A6E4-24DB791BFB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01F8AD2C-35B7-494B-9CFA-49A3481BF7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CFD58218-B600-4C90-B117-0BEAD20152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257C65C0-6CD4-4981-9458-07374A0B44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014F94A1-46BB-4DAC-BFA2-7843FD0811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4C262FC9-A457-4958-BE4C-FFFB349EF1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ECF8FFA9-5359-4E2C-9433-DF7E6E1F05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2E95CF8F-D3A6-4213-B2F8-79768C3ABE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6CD5C0C8-BD43-4ACB-B1FE-AD0F7B7C8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94E7F0E2-D2AA-4724-A49D-5D855C8AAF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2905DAE6-4F76-41AC-AC58-73ABEA80A1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85B02963-CEF4-4969-9DBE-D603E93C2B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B24F6E04-527F-4BC9-B064-4FB892A367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C5DC872F-3EFC-46E3-A2AF-C51684555B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4620CB7C-29B5-4AA3-9B1E-3295492C8F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7504CA2D-4217-4026-AC1D-EC3782EA74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4DC52543-CB10-4189-90D1-48F7A43D4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E8791BB7-8943-4C55-A200-7C96E516F6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450D4214-3D25-455E-BDA2-5B56E0003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8CC60EC1-06EB-46F5-AC3E-985345A229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40427A2A-68F6-46C1-A781-FFD586E644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2406AFDC-2801-4CDE-A2B8-CB6975F31D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A798660D-AB40-42BE-A7D1-341D208A7B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C1430DD7-7F1E-41C8-BA3E-87D945538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4EA2DAE6-43BE-42A5-9A05-E1CB4D0CBB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C97B94F6-EA06-447F-9D49-6DFB15768A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23E9CC4E-82BE-429A-ABBB-12BCA6683A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F66FEC5D-F1BF-463D-8DDA-139607C240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8F7FCDBC-965B-4632-AB84-49B6CE645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AEE89CAF-6B7F-4411-9D02-C2E6AB050F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2708DB52-856C-4C08-8B78-29DBB6A7DE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C8122895-B520-4B07-AFE1-0FCF66772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6940456C-A339-4DCD-89D0-A7C0ABBD37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F9FB1166-E6D1-4C38-A94E-BE7BE834C8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436E7B00-D6C9-419B-BA79-0ED242B5E3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DF0C80DC-4952-4F11-B368-8315FBE7F8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CD59BFD2-9001-40BE-8DA6-CE16C5C923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3B39B96A-DFA2-4812-AA8B-CD34DA814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D2BEBC17-33F8-4F62-8900-13DEF75C23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2F567561-3F18-4986-AA7C-6954F3A50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FCAC990E-6E82-4F61-8C5B-C41BD06B6B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DE6947D7-FDEC-4676-B85E-F235836057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655B1C1C-7E60-4F40-B031-56F0566814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229B235B-6BA1-4CA1-89CD-E33F376BE0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28E6524B-4159-4BB3-A6DC-4F5101810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3D2CF848-7A4A-410A-8099-A066FCC7FD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EF0C743C-DDCA-4EEE-AF8B-8CCB5D7FE1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A5C7B678-0E2A-4689-A1AF-5A13FF88A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FEDCE450-C6B7-405A-B186-37E4C2BAE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0392DF85-1EAD-48D7-9E81-986906684F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29E0F1CE-D8C9-4956-AE4D-EBBF8B033A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BBAFED89-EFA8-433C-BAF4-BD3816E74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7DB04BFE-FE4E-451F-B25A-EA11CD81B3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C805E975-570C-4C7B-9699-95B83B211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5D44AE9C-9EC3-4D46-8450-9B3445F3E2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F9C57863-28C9-400A-B8F1-48248ED6D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29B65C9A-BAA4-4D9F-9DC2-C285366A49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5CEAE49E-3AC6-4373-A8CC-8EAE773176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CB3E97C7-50C4-4170-9E92-AFC50666A6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762E8966-9DC2-4D17-8DAF-3AEE25CC5B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2A46575D-6F25-40D9-8F2E-5F24DE7F8F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AB6063A4-4C73-4B07-8E73-F98E1A3825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D17DEDAB-1988-46BC-9260-AB4C2E0DDE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C6807A6C-5FB1-41B8-BD9F-6D6B961B6D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C4A1F0B-4BD3-4A1D-B2C9-FD7E3FC0B1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2BBF166C-C59B-4935-B2F9-177C63C43C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FF20FCD5-A00E-400A-825B-EE2B94FF4F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AA69D6C8-3507-45EC-8117-1D72F74AAA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EDFC86AB-0539-4D4B-A882-8AE4588F4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A0DB6FCE-9E1F-48D2-9BB7-1CF2895CC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FE390A61-D951-416B-A23B-A65F51E02D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CFE42840-F8DD-4C58-9AC6-D06E49F86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1B6F883A-1E4D-40D7-A8BF-790B2955AC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5FE97053-8266-4215-8D1E-6FE7E7F1CC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5DB2722A-BB02-4B15-A7BD-F19D94A73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1D57642C-65F8-45BA-A123-F01851F86A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898ABF6B-76E4-4234-886D-D07401A185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BE2C2313-BBED-4A25-99FB-BC806C731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983C1794-459C-441D-9290-3F8A315386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25203512-C53F-42A2-ABBB-CC2DA8C674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52808C0E-5E13-489E-BF7D-1C6FDD9953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74992854-AB76-4821-ABE6-8D42D277AC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D1B69957-4B85-4AFA-9935-867A71DF1B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A407F78B-D6A1-40AE-BE2C-5BA593978E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ED50F649-0E10-43C4-99AB-B4CCFB560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52F31D69-F377-4EF3-8642-132B4F4483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CA9DBF81-D40B-4A5A-8C0B-FC59A1BE1A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17D6C337-D5EE-4FA7-BA7F-E215ABE24F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B7DEC41E-C6E7-4729-9EA4-95CB1B3802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059001B7-26BE-423F-82F2-3615648112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EDC03D6E-5183-496A-A15D-D994D8D545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88CBCB26-68A9-47D6-A922-931761F015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7F749B82-8B5D-4348-8BC8-C008148182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DB72E3AB-9007-432D-B067-AA14763F6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74DA15EC-1E5A-4727-A2AD-9F1EFF473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EF30C03F-AE2F-49EF-B3D2-A6D6BBE1A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966D7BEE-028E-4B81-877D-15E6C25812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BA875E41-A942-46CE-A912-DF9D10FE4D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538B05C0-2675-473F-9137-8A769389EE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D5397F5C-0E4E-459F-BCCB-5A75B8C4A0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3DFF95CD-2614-4E1E-8E73-E2101810C6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411E11D0-43BC-44C3-AD7E-9FC2A20BC3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1F0A201A-DBAD-486A-8181-C9DE014B8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77AE818C-D522-4767-8E89-1FF8930F5D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AA745202-F870-4E80-927A-DE14BB1F5D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3FD3F353-B946-4D36-B2B8-5F4244BB0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4B80D44F-CAB3-439A-AF0A-FB081F79E4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FA037F77-CD8F-48B6-975F-00F24FE25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3C03F9E0-7637-41AB-8DBB-6BDB11C1F0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8AAAFEA8-B362-473E-AF95-5EBD462A3D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963B4056-2EE3-43E6-80EB-3C5FAE74A1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8902819E-F7AC-4BCB-8B8D-0E1F21CBEC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FB9CE396-C29A-4954-B9FD-80703B86A0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D0BE09DB-E855-4E47-A0B3-2EFE8E3391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BE7F2940-8A03-4764-AD3F-E07385454F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1A944991-E60B-4D5E-97CA-65757D55B4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A234564B-DEB7-4F79-8607-7037A73B86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4A92CC04-DC89-4192-B5F7-35F0A8A6E3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FDD67377-EB1C-45B0-ABAB-4ACDDCA5C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86DA437C-7965-433D-BACD-F618C2A913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71378530-6EC9-4182-9947-F56D4F11A2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C9F818BB-D945-4B67-AE14-02AFE73DD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5535619A-A2F5-455C-B6A8-C18D235DE8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15B343EE-C3A5-44D0-8DC8-AB38C0882A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05C38B00-44BE-44F6-87B0-4D89C911EB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719F5612-395C-4A0C-A2A1-1B10FC1CA6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287A85BA-2145-4B4A-A6DE-81DB9BE692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71B38920-CE84-437C-A272-B156D8591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C477E32A-203E-451E-9F97-D215AC60F2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1DC86F4C-9112-4986-A4E6-86573ED876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A5719FC1-3A6F-47D4-99BF-120D3BECA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3CC024C9-209C-4E1B-A387-1D7208E8A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FFF29502-AE4C-497D-9193-86CE54AA0D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A3615539-24C8-4F5D-A8A5-5958390168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28A347AA-76D2-4088-BC31-D5C8DD923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BEFE76AF-0169-44CE-8533-7048C3AEBF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02E562E1-4AF4-4FEC-A7AD-C652A19602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400276BE-1815-48EF-930B-3A972655DD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6EB474EB-EB69-4AC3-8559-25A08FF4BF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17BC921E-295F-4D73-ADCB-EA8A5263CF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B1F1D369-E2EA-4C78-B76B-93983F314B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05E4245B-EA29-4EB3-B4A6-635408D51E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0444A259-AC18-4D93-8166-2726BF4AB5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1277E258-FC0C-46C9-8E69-0FF3DAD3E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FCA078DA-92F3-4DD7-80EA-B638E5CB11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D7946B53-9C81-47DF-8E70-B616047315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E6AD63DD-FEE6-48A8-85DB-4980AD2E83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1670B8CA-93F3-4EAF-9EC7-70B2FAD72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3ED08EB6-D010-4BA7-8576-51903384B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51A0069D-7ED9-4E7C-B76D-43BD18E78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35678081-DBE0-457F-B9AF-FD2DCB6E43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B7124F3E-15E4-4645-9C28-B26A386FB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4A8D0EB1-BA00-4EAC-AD98-8F6834D1BF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6D3C3E51-FFA3-4493-A3D3-EFD3AE4B30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D0F4109F-B338-4B40-8901-64F85E96C5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64AC0A4B-3336-44A8-87C0-F25845281E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BE44F32E-E61B-49B8-B351-29DFBA8ECC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47E53FD8-E392-40BE-81F9-1CFF4F1FAF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6AB36680-2136-41E4-A901-D266BE3C93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12B860F6-5B18-4036-A290-1BA2AD84DC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2F6A247B-DFB7-4A7D-9012-49AAAE6E9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434ACA63-13C8-4640-BD83-C54F1C299F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459FB487-BD9D-4DC8-9C6B-3729C96ACE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BE436615-5F87-4395-BDCB-CD6FC468C0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E1CB242B-D9DE-46AC-9FD0-44C6627E56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7C1C987F-818A-4073-A7E3-2FFE5A73F4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8CF5A6DA-5C11-4D9A-85D3-DD41E0AC70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436DA159-F8E5-4E00-B9CA-7925C4292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8539F634-7F64-43AE-974E-9EB331508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E87C9CDE-B47A-4313-9016-3821F0197D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AA9FDBA5-5A0B-42F6-BE76-890124A7D2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EBDE0620-27E9-4A97-B475-453B17F68E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9B5357EA-FF30-4E56-9D24-5960B3A630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25EF8CFC-5B0F-4D79-815B-0BEA48601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5B0B4221-271D-4024-A547-B84FCDC573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57E33F14-988E-462A-808F-75CF4691AA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77C8C927-5328-4FB5-B5F4-1A00D773ED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AF50C5CF-43F7-49C6-B3DE-5B2879FD52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EEA927AF-5239-400C-B92A-BE21BD830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1E31376C-C4B5-4153-B02C-38ADBBC288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769137D3-B980-467C-A3F5-97B06A03CF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0E89C0C1-4946-4197-ABD9-97AEF046CA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4C8F19CE-9C78-45DF-80F7-05E19413BD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CBE4C522-0BE1-437D-BF30-DD5A31AA61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7BFA464D-EFC4-4BA0-9093-A0905645EF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361D4234-E7C9-4B17-BB18-59AF1D37D6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DF4758E2-FF49-4D31-9C1E-5DC8CB07EB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B0F01634-65F7-4553-ACD9-CF62F56406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5E2196CA-7988-4C87-BB94-10BAFF7D1D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B91C99B9-C8E0-4568-AA58-D4DA0D3BFA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46FA9927-42B0-4D80-AC34-AAFF11A02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DF74D70D-D5C7-41FD-986B-9739211C5B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A9ED8CA6-B716-42B6-A61F-F73B1148DD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FE0660C3-9706-4E0A-8B21-E3CACD88F4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B4867AFC-F6EF-4FA9-BB49-7F6E7F4CA0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C0B3A542-E076-4417-8BB9-39FA05E76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92E8D0F6-4280-41C3-9A61-D5EBC207F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9BCF1D49-52C7-470A-B533-E995A02CBF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E6E57BD9-BE0C-4834-B179-C3055EDC66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tc={C5357076-0097-44F4-90DA-6F882971ABA5}</author>
    <author>tc={2E0B4C67-6BB3-480E-9B8E-493CDB5DF48A}</author>
    <author>tc={C0E094BD-D6EB-4759-8EE8-6C3F2CCB032E}</author>
    <author>tc={2883DA08-EE8A-4B86-8363-ED2D1502F29C}</author>
    <author>tc={0583DEA2-9F95-464C-AE7A-9DA500500F19}</author>
    <author>tc={3A0A60A9-C4F6-4B59-9F35-6F3235E99C12}</author>
    <author>tc={040A5739-C67F-483B-940F-6DC0CBDE4825}</author>
    <author>tc={7B8C1245-1F86-4583-874B-40A6A42888A1}</author>
    <author>tc={E856E51E-4E28-4E84-94AA-64A1D3F11E25}</author>
    <author>tc={53A4219C-E498-4A15-AFEB-88C705590307}</author>
    <author>tc={3B2F05A4-739C-4000-B4FB-BCD26826DF65}</author>
    <author>tc={A0758E35-E06A-47F4-BB9E-BE122646D12A}</author>
    <author>tc={263BC63F-BA0B-4F74-A0A3-498A5C77390C}</author>
    <author>tc={03555CA0-577C-4492-AB94-521CB8879781}</author>
    <author>tc={ECAD91B3-B0B7-4C63-B965-2D4800113651}</author>
    <author>tc={8E6A2226-BC18-49DD-A5DC-5528D0BFD4FC}</author>
    <author>tc={06AD60BA-9D2A-45A3-A6D0-40528995D5F2}</author>
    <author>tc={29AC657F-D592-4768-AA96-F041B072DA4C}</author>
    <author>tc={CAC808E2-B119-49EF-B180-CD8A7C30AD6B}</author>
    <author>tc={8A45DB77-F6DE-40C2-B2C1-430E573862EF}</author>
    <author>tc={8F238975-E14D-4E76-961B-CCC6134882F0}</author>
    <author>tc={ABD3F84F-FF67-42D9-AFF6-CF42C8495216}</author>
    <author>tc={CE00C53C-403B-4DC5-AC0E-2C3DBE96C04F}</author>
    <author>tc={7F234522-1451-49F0-9DAF-1E7CBD5F4798}</author>
  </authors>
  <commentList>
    <comment ref="D12" authorId="0" shapeId="0" xr:uid="{C5357076-0097-44F4-90DA-6F882971ABA5}">
      <text>
        <t>[Threaded comment]
Your version of Excel allows you to read this threaded comment; however, any edits to it will get removed if the file is opened in a newer version of Excel. Learn more: https://go.microsoft.com/fwlink/?linkid=870924
Comment:
    同日4限から1限に移動</t>
      </text>
    </comment>
    <comment ref="J12" authorId="1" shapeId="0" xr:uid="{2E0B4C67-6BB3-480E-9B8E-493CDB5DF48A}">
      <text>
        <t>[Threaded comment]
Your version of Excel allows you to read this threaded comment; however, any edits to it will get removed if the file is opened in a newer version of Excel. Learn more: https://go.microsoft.com/fwlink/?linkid=870924
Comment:
    同日1限から4限に移動</t>
      </text>
    </comment>
    <comment ref="L25" authorId="2" shapeId="0" xr:uid="{C0E094BD-D6EB-4759-8EE8-6C3F2CCB032E}">
      <text>
        <t>[Threaded comment]
Your version of Excel allows you to read this threaded comment; however, any edits to it will get removed if the file is opened in a newer version of Excel. Learn more: https://go.microsoft.com/fwlink/?linkid=870924
Comment:
    国語表現法：11/10(火)5限へ移動</t>
      </text>
    </comment>
    <comment ref="F26" authorId="3" shapeId="0" xr:uid="{2883DA08-EE8A-4B86-8363-ED2D1502F29C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10/20(火)2限・人体Ⅲと10/21(水)1限・生命倫理を入替</t>
      </text>
    </comment>
    <comment ref="D27" authorId="4" shapeId="0" xr:uid="{0583DEA2-9F95-464C-AE7A-9DA500500F19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10/20(火)2限・人体Ⅲと10/21(水)1限・生命倫理を入替</t>
      </text>
    </comment>
    <comment ref="L32" authorId="5" shapeId="0" xr:uid="{3A0A60A9-C4F6-4B59-9F35-6F3235E99C12}">
      <text>
        <t>[Threaded comment]
Your version of Excel allows you to read this threaded comment; however, any edits to it will get removed if the file is opened in a newer version of Excel. Learn more: https://go.microsoft.com/fwlink/?linkid=870924
Comment:
    国語表現法：11/17(火)5限に移動</t>
      </text>
    </comment>
    <comment ref="L43" authorId="6" shapeId="0" xr:uid="{040A5739-C67F-483B-940F-6DC0CBDE4825}">
      <text>
        <t>[Threaded comment]
Your version of Excel allows you to read this threaded comment; however, any edits to it will get removed if the file is opened in a newer version of Excel. Learn more: https://go.microsoft.com/fwlink/?linkid=870924
Comment:
    国語表現法：11/24(火)5限に移動</t>
      </text>
    </comment>
    <comment ref="L50" authorId="7" shapeId="0" xr:uid="{7B8C1245-1F86-4583-874B-40A6A42888A1}">
      <text>
        <t>[Threaded comment]
Your version of Excel allows you to read this threaded comment; however, any edits to it will get removed if the file is opened in a newer version of Excel. Learn more: https://go.microsoft.com/fwlink/?linkid=870924
Comment:
    国語表現法：12/8(火)5限に移動</t>
      </text>
    </comment>
    <comment ref="L51" authorId="8" shapeId="0" xr:uid="{E856E51E-4E28-4E84-94AA-64A1D3F11E2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10/19(月)5限を移動</t>
      </text>
    </comment>
    <comment ref="D54" authorId="9" shapeId="0" xr:uid="{53A4219C-E498-4A15-AFEB-88C705590307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11/16(月)2限から変更</t>
      </text>
    </comment>
    <comment ref="F57" authorId="10" shapeId="0" xr:uid="{3B2F05A4-739C-4000-B4FB-BCD26826DF65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11/13(金)1限から変更</t>
      </text>
    </comment>
    <comment ref="L58" authorId="11" shapeId="0" xr:uid="{A0758E35-E06A-47F4-BB9E-BE122646D12A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10/26(火)5限から移動</t>
      </text>
    </comment>
    <comment ref="H61" authorId="12" shapeId="0" xr:uid="{263BC63F-BA0B-4F74-A0A3-498A5C77390C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12/4金3限→11/20金3限に変更(スポーツと健康日程変更のため)</t>
      </text>
    </comment>
    <comment ref="L65" authorId="13" shapeId="0" xr:uid="{03555CA0-577C-4492-AB94-521CB8879781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11/2(月)5限を移動</t>
      </text>
    </comment>
    <comment ref="J79" authorId="14" shapeId="0" xr:uid="{ECAD91B3-B0B7-4C63-B965-2D4800113651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11/20金3～4限→12/4金3～4限に変更(有賀先生のご都合)</t>
      </text>
    </comment>
    <comment ref="L83" authorId="15" shapeId="0" xr:uid="{8E6A2226-BC18-49DD-A5DC-5528D0BFD4FC}">
      <text>
        <t>[Threaded comment]
Your version of Excel allows you to read this threaded comment; however, any edits to it will get removed if the file is opened in a newer version of Excel. Learn more: https://go.microsoft.com/fwlink/?linkid=870924
Comment:
    11/9(月)5限から移動</t>
      </text>
    </comment>
    <comment ref="J86" authorId="16" shapeId="0" xr:uid="{06AD60BA-9D2A-45A3-A6D0-40528995D5F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12/4金3限→12/11金4限に変更(11/20有賀先生都合により後ろ倒し)</t>
      </text>
    </comment>
    <comment ref="L89" authorId="17" shapeId="0" xr:uid="{29AC657F-D592-4768-AA96-F041B072DA4C}">
      <text>
        <t>[Threaded comment]
Your version of Excel allows you to read this threaded comment; however, any edits to it will get removed if the file is opened in a newer version of Excel. Learn more: https://go.microsoft.com/fwlink/?linkid=870924
Comment:
    国語表現法：12/15(火)4限に移動</t>
      </text>
    </comment>
    <comment ref="J90" authorId="18" shapeId="0" xr:uid="{CAC808E2-B119-49EF-B180-CD8A7C30AD6B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12/14(月)5限から移動</t>
      </text>
    </comment>
    <comment ref="L90" authorId="19" shapeId="0" xr:uid="{8A45DB77-F6DE-40C2-B2C1-430E573862EF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12/21(月)5限から移動</t>
      </text>
    </comment>
    <comment ref="L96" authorId="20" shapeId="0" xr:uid="{8F238975-E14D-4E76-961B-CCC6134882F0}">
      <text>
        <t>[Threaded comment]
Your version of Excel allows you to read this threaded comment; however, any edits to it will get removed if the file is opened in a newer version of Excel. Learn more: https://go.microsoft.com/fwlink/?linkid=870924
Comment:
    国語表現法：12/15(火)5限に移動</t>
      </text>
    </comment>
    <comment ref="L135" authorId="21" shapeId="0" xr:uid="{ABD3F84F-FF67-42D9-AFF6-CF42C8495216}">
      <text>
        <t>[Threaded comment]
Your version of Excel allows you to read this threaded comment; however, any edits to it will get removed if the file is opened in a newer version of Excel. Learn more: https://go.microsoft.com/fwlink/?linkid=870924
Comment:
    国語表現法：1/26(火)5限へ移動</t>
      </text>
    </comment>
    <comment ref="J136" authorId="22" shapeId="0" xr:uid="{CE00C53C-403B-4DC5-AC0E-2C3DBE96C04F}">
      <text>
        <t>[Threaded comment]
Your version of Excel allows you to read this threaded comment; however, any edits to it will get removed if the file is opened in a newer version of Excel. Learn more: https://go.microsoft.com/fwlink/?linkid=870924
Comment:
    1/18(月)5限から移動</t>
      </text>
    </comment>
    <comment ref="L136" authorId="23" shapeId="0" xr:uid="{7F234522-1451-49F0-9DAF-1E7CBD5F4798}">
      <text>
        <t>[Threaded comment]
Your version of Excel allows you to read this threaded comment; however, any edits to it will get removed if the file is opened in a newer version of Excel. Learn more: https://go.microsoft.com/fwlink/?linkid=870924
Comment:
    1/25(月)5限から移動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tc={AD6FD6AC-CC96-41AF-B251-5D3A43F773EA}</author>
    <author>tc={B893E5F2-C03A-446C-A0E0-490FEA23783C}</author>
    <author>tc={D952A138-B3C3-43BB-BCA4-B6BA30615FE9}</author>
    <author>tc={C5F37BB2-D663-42C3-9E19-3FFAEA8F464F}</author>
  </authors>
  <commentList>
    <comment ref="D29" authorId="0" shapeId="0" xr:uid="{AD6FD6AC-CC96-41AF-B251-5D3A43F773EA}">
      <text>
        <t>[Threaded comment]
Your version of Excel allows you to read this threaded comment; however, any edits to it will get removed if the file is opened in a newer version of Excel. Learn more: https://go.microsoft.com/fwlink/?linkid=870924
Comment:
    本間先生リクエスト(1限←→3限入替)</t>
      </text>
    </comment>
    <comment ref="H29" authorId="1" shapeId="0" xr:uid="{B893E5F2-C03A-446C-A0E0-490FEA23783C}">
      <text>
        <t>[Threaded comment]
Your version of Excel allows you to read this threaded comment; however, any edits to it will get removed if the file is opened in a newer version of Excel. Learn more: https://go.microsoft.com/fwlink/?linkid=870924
Comment:
    本間先生リクエスト(1限←→3限入替)</t>
      </text>
    </comment>
    <comment ref="F46" authorId="2" shapeId="0" xr:uid="{D952A138-B3C3-43BB-BCA4-B6BA30615FE9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11/6から時間割調整</t>
      </text>
    </comment>
    <comment ref="H47" authorId="3" shapeId="0" xr:uid="{C5F37BB2-D663-42C3-9E19-3FFAEA8F464F}">
      <text>
        <t>[Threaded comment]
Your version of Excel allows you to read this threaded comment; however, any edits to it will get removed if the file is opened in a newer version of Excel. Learn more: https://go.microsoft.com/fwlink/?linkid=870924
Comment:
    11/5から変更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tc={817C4310-709F-44D9-982A-ED51F9285F54}</author>
    <author>tc={AFEC71C0-564F-4814-8790-D42307A318E3}</author>
    <author>tc={A87DCD45-B457-4483-ACAE-A1041B9A8B1D}</author>
    <author>tc={9AF145D3-3A42-4D59-89FB-409EE7584124}</author>
    <author>tc={C37E9063-450B-43E2-8FFF-488622257970}</author>
    <author>tc={1671BCFC-CB85-4AFE-A393-E13FB1E154F9}</author>
    <author>tc={9DC1A961-3816-4255-8B8C-78C2AFB64CFD}</author>
    <author>tc={BF6F1BAC-EFF6-4C6D-B94C-3EDCB9D35C1E}</author>
    <author>tc={A5020161-1748-43EA-BDF0-3604F249BF00}</author>
    <author>tc={9EB0854D-642C-435A-8CC7-1FA5E40467BA}</author>
    <author>tc={1988412C-9849-40A3-86A4-CB0419A14507}</author>
    <author>tc={BD2A9431-ABDF-4D50-ABA9-6DFCB8F2AFF2}</author>
    <author>tc={B4258332-4280-4B81-8F2C-16EE1D8CCDF9}</author>
    <author>tc={192D1ED1-F2F2-4CFA-92C9-61B227F32237}</author>
    <author>tc={940BFF65-DC0C-4394-B6C0-930ADA7F1F0C}</author>
    <author>tc={DC53081A-189B-4480-90E6-6B4972E2C406}</author>
    <author>tc={F6C0FDB1-9D41-412E-B57B-4966EF3A33EA}</author>
    <author>tc={C25F1EE2-B981-4C64-BFA8-97A9446EC98C}</author>
    <author>tc={2E671FAD-7353-49DC-99A5-2E93EED02E84}</author>
    <author>tc={80591650-E113-4476-AC3E-2EA741DD47BB}</author>
    <author>tc={9ADC1216-54AE-4687-91A7-7A1D48F60D05}</author>
    <author>tc={4BE6D542-3AC5-4D62-878C-23FC1E25F763}</author>
    <author>tc={BC5CB9F6-7C78-4631-BB5B-5EB43B1F7C73}</author>
    <author>tc={B365288B-2351-4021-9D85-239AF6CEFCBA}</author>
    <author>tc={789E5D60-EE71-4B5A-B25D-C53E99049589}</author>
    <author>tc={4B9D59A9-D33B-4DBD-8DC4-F158CA688D07}</author>
    <author>tc={A3B16EB9-487A-4F24-A721-FC465173D1EA}</author>
    <author>tc={B0A5E1E0-2D17-4A0F-8F46-F0D20DAC57C6}</author>
    <author>tc={16D22718-1D53-4EAA-B453-2B560A4254D6}</author>
    <author>tc={9D0820D7-27A8-45DA-AC2B-2C3469D940D7}</author>
    <author>tc={281348FF-B964-4542-ADC3-0292C96DA312}</author>
    <author>tc={5E84C79B-54E5-445E-9838-5AB76FEDCD0F}</author>
    <author>tc={A996E39E-00D6-4267-850D-E3A158C592AD}</author>
    <author>tc={6E731797-E050-4726-95B7-2B1797844FCA}</author>
    <author>tc={13BE7E19-19D7-4804-8A73-874541127FE8}</author>
    <author>tc={13170E87-046E-4FB7-8D88-F77422941872}</author>
    <author>tc={4208D18E-77CE-45D5-A71F-FBFE0343F6A0}</author>
  </authors>
  <commentList>
    <comment ref="E17" authorId="0" shapeId="0" xr:uid="{817C4310-709F-44D9-982A-ED51F9285F54}">
      <text>
        <t>[Threaded comment]
Your version of Excel allows you to read this threaded comment; however, any edits to it will get removed if the file is opened in a newer version of Excel. Learn more: https://go.microsoft.com/fwlink/?linkid=870924
Comment:
    1～3限：英語S･英語Ⅵ 履修者なし</t>
      </text>
    </comment>
    <comment ref="E31" authorId="1" shapeId="0" xr:uid="{AFEC71C0-564F-4814-8790-D42307A318E3}">
      <text>
        <t>[Threaded comment]
Your version of Excel allows you to read this threaded comment; however, any edits to it will get removed if the file is opened in a newer version of Excel. Learn more: https://go.microsoft.com/fwlink/?linkid=870924
Comment:
    1～3限：英語S･英語Ⅵ 履修者なし</t>
      </text>
    </comment>
    <comment ref="E45" authorId="2" shapeId="0" xr:uid="{A87DCD45-B457-4483-ACAE-A1041B9A8B1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I45" authorId="3" shapeId="0" xr:uid="{9AF145D3-3A42-4D59-89FB-409EE7584124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E59" authorId="4" shapeId="0" xr:uid="{C37E9063-450B-43E2-8FFF-488622257970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I59" authorId="5" shapeId="0" xr:uid="{1671BCFC-CB85-4AFE-A393-E13FB1E154F9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I75" authorId="6" shapeId="0" xr:uid="{9DC1A961-3816-4255-8B8C-78C2AFB64CF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G89" authorId="7" shapeId="0" xr:uid="{BF6F1BAC-EFF6-4C6D-B94C-3EDCB9D35C1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E91" authorId="8" shapeId="0" xr:uid="{A5020161-1748-43EA-BDF0-3604F249BF00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I91" authorId="9" shapeId="0" xr:uid="{9EB0854D-642C-435A-8CC7-1FA5E40467B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E103" authorId="10" shapeId="0" xr:uid="{1988412C-9849-40A3-86A4-CB0419A1450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G103" authorId="11" shapeId="0" xr:uid="{BD2A9431-ABDF-4D50-ABA9-6DFCB8F2AFF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I131" authorId="12" shapeId="0" xr:uid="{B4258332-4280-4B81-8F2C-16EE1D8CCDF9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K131" authorId="13" shapeId="0" xr:uid="{192D1ED1-F2F2-4CFA-92C9-61B227F32237}">
      <text>
        <t>[Threaded comment]
Your version of Excel allows you to read this threaded comment; however, any edits to it will get removed if the file is opened in a newer version of Excel. Learn more: https://go.microsoft.com/fwlink/?linkid=870924
Comment:
    3限へ繰り上げ(英語閉講により空きコマとなったため)</t>
      </text>
    </comment>
    <comment ref="E132" authorId="14" shapeId="0" xr:uid="{940BFF65-DC0C-4394-B6C0-930ADA7F1F0C}">
      <text>
        <t>[Threaded comment]
Your version of Excel allows you to read this threaded comment; however, any edits to it will get removed if the file is opened in a newer version of Excel. Learn more: https://go.microsoft.com/fwlink/?linkid=870924
Comment:
    4限の地域母子保健を移動</t>
      </text>
    </comment>
    <comment ref="G140" authorId="15" shapeId="0" xr:uid="{DC53081A-189B-4480-90E6-6B4972E2C406}">
      <text>
        <t>[Threaded comment]
Your version of Excel allows you to read this threaded comment; however, any edits to it will get removed if the file is opened in a newer version of Excel. Learn more: https://go.microsoft.com/fwlink/?linkid=870924
Comment:
    8/3(月)3限に変更</t>
      </text>
    </comment>
    <comment ref="I141" authorId="16" shapeId="0" xr:uid="{F6C0FDB1-9D41-412E-B57B-4966EF3A33EA}">
      <text>
        <t>[Threaded comment]
Your version of Excel allows you to read this threaded comment; however, any edits to it will get removed if the file is opened in a newer version of Excel. Learn more: https://go.microsoft.com/fwlink/?linkid=870924
Comment:
    綿貫先生→来生先生に変更</t>
      </text>
    </comment>
    <comment ref="J141" authorId="17" shapeId="0" xr:uid="{C25F1EE2-B981-4C64-BFA8-97A9446EC98C}">
      <text>
        <t>[Threaded comment]
Your version of Excel allows you to read this threaded comment; however, any edits to it will get removed if the file is opened in a newer version of Excel. Learn more: https://go.microsoft.com/fwlink/?linkid=870924
Comment:
    小島先生リクエスト(4限の高校生授業見学のため)</t>
      </text>
    </comment>
    <comment ref="L141" authorId="18" shapeId="0" xr:uid="{2E671FAD-7353-49DC-99A5-2E93EED02E84}">
      <text>
        <t>[Threaded comment]
Your version of Excel allows you to read this threaded comment; however, any edits to it will get removed if the file is opened in a newer version of Excel. Learn more: https://go.microsoft.com/fwlink/?linkid=870924
Comment:
    小島先生リクエスト(4限の高校生授業見学のため)</t>
      </text>
    </comment>
    <comment ref="K143" authorId="19" shapeId="0" xr:uid="{80591650-E113-4476-AC3E-2EA741DD47BB}">
      <text>
        <t>[Threaded comment]
Your version of Excel allows you to read this threaded comment; however, any edits to it will get removed if the file is opened in a newer version of Excel. Learn more: https://go.microsoft.com/fwlink/?linkid=870924
Comment:
    担当教員変更(10.23森真喜子先生よりご連絡有)
来生先生コマは12/3木3限に変更(10.28)</t>
      </text>
    </comment>
    <comment ref="I149" authorId="20" shapeId="0" xr:uid="{9ADC1216-54AE-4687-91A7-7A1D48F60D05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K149" authorId="21" shapeId="0" xr:uid="{4BE6D542-3AC5-4D62-878C-23FC1E25F763}">
      <text>
        <t>[Threaded comment]
Your version of Excel allows you to read this threaded comment; however, any edits to it will get removed if the file is opened in a newer version of Excel. Learn more: https://go.microsoft.com/fwlink/?linkid=870924
Comment:
    3限へ繰り上げ(英語閉講により空きコマとなったため)</t>
      </text>
    </comment>
    <comment ref="E163" authorId="22" shapeId="0" xr:uid="{BC5CB9F6-7C78-4631-BB5B-5EB43B1F7C73}">
      <text>
        <t>[Threaded comment]
Your version of Excel allows you to read this threaded comment; however, any edits to it will get removed if the file is opened in a newer version of Excel. Learn more: https://go.microsoft.com/fwlink/?linkid=870924
Comment:
    3限→1限に変更</t>
      </text>
    </comment>
    <comment ref="I163" authorId="23" shapeId="0" xr:uid="{B365288B-2351-4021-9D85-239AF6CEFCBA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　→　3～4限に変更</t>
      </text>
    </comment>
    <comment ref="K163" authorId="24" shapeId="0" xr:uid="{789E5D60-EE71-4B5A-B25D-C53E99049589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　→　3～4限に変更</t>
      </text>
    </comment>
    <comment ref="E165" authorId="25" shapeId="0" xr:uid="{4B9D59A9-D33B-4DBD-8DC4-F158CA688D0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I165" authorId="26" shapeId="0" xr:uid="{A3B16EB9-487A-4F24-A721-FC465173D1E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K165" authorId="27" shapeId="0" xr:uid="{B0A5E1E0-2D17-4A0F-8F46-F0D20DAC57C6}">
      <text>
        <t>[Threaded comment]
Your version of Excel allows you to read this threaded comment; however, any edits to it will get removed if the file is opened in a newer version of Excel. Learn more: https://go.microsoft.com/fwlink/?linkid=870924
Comment:
    4限→3限へ繰り上げ(英語閉講による空きコマのため)</t>
      </text>
    </comment>
    <comment ref="K171" authorId="28" shapeId="0" xr:uid="{16D22718-1D53-4EAA-B453-2B560A4254D6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12/14(月)4限から移動
担当教員変更(10.23森先生よりご連絡有)</t>
      </text>
    </comment>
    <comment ref="E180" authorId="29" shapeId="0" xr:uid="{9D0820D7-27A8-45DA-AC2B-2C3469D940D7}">
      <text>
        <t>[Threaded comment]
Your version of Excel allows you to read this threaded comment; however, any edits to it will get removed if the file is opened in a newer version of Excel. Learn more: https://go.microsoft.com/fwlink/?linkid=870924
Comment:
    8/27から変更(実習前倒しのため)</t>
      </text>
    </comment>
    <comment ref="E227" authorId="30" shapeId="0" xr:uid="{281348FF-B964-4542-ADC3-0292C96DA312}">
      <text>
        <t>[Threaded comment]
Your version of Excel allows you to read this threaded comment; however, any edits to it will get removed if the file is opened in a newer version of Excel. Learn more: https://go.microsoft.com/fwlink/?linkid=870924
Comment:
    1/12(火)3限から変更のご承諾をいただきました(英語S閉講のため)</t>
      </text>
    </comment>
    <comment ref="E237" authorId="31" shapeId="0" xr:uid="{5E84C79B-54E5-445E-9838-5AB76FEDCD0F}">
      <text>
        <t>[Threaded comment]
Your version of Excel allows you to read this threaded comment; however, any edits to it will get removed if the file is opened in a newer version of Excel. Learn more: https://go.microsoft.com/fwlink/?linkid=870924
Comment:
    1/21木1限から変更(疑義照会期間確保のため)</t>
      </text>
    </comment>
    <comment ref="G237" authorId="32" shapeId="0" xr:uid="{A996E39E-00D6-4267-850D-E3A158C592AD}">
      <text>
        <t>[Threaded comment]
Your version of Excel allows you to read this threaded comment; however, any edits to it will get removed if the file is opened in a newer version of Excel. Learn more: https://go.microsoft.com/fwlink/?linkid=870924
Comment:
    1/22金･2限から変更(疑義照会期間確保のため)</t>
      </text>
    </comment>
    <comment ref="G239" authorId="33" shapeId="0" xr:uid="{6E731797-E050-4726-95B7-2B1797844FCA}">
      <text>
        <t>[Threaded comment]
Your version of Excel allows you to read this threaded comment; however, any edits to it will get removed if the file is opened in a newer version of Excel. Learn more: https://go.microsoft.com/fwlink/?linkid=870924
Comment:
    1/22金2限から変更(疑義照会期間確保のため)</t>
      </text>
    </comment>
    <comment ref="E243" authorId="34" shapeId="0" xr:uid="{13BE7E19-19D7-4804-8A73-874541127FE8}">
      <text>
        <t>[Threaded comment]
Your version of Excel allows you to read this threaded comment; however, any edits to it will get removed if the file is opened in a newer version of Excel. Learn more: https://go.microsoft.com/fwlink/?linkid=870924
Comment:
    1/18月･1限に変更(疑義照会期間確保のため)</t>
      </text>
    </comment>
    <comment ref="G243" authorId="35" shapeId="0" xr:uid="{13170E87-046E-4FB7-8D88-F77422941872}">
      <text>
        <t>[Threaded comment]
Your version of Excel allows you to read this threaded comment; however, any edits to it will get removed if the file is opened in a newer version of Excel. Learn more: https://go.microsoft.com/fwlink/?linkid=870924
Comment:
    1/19火2限に変更(疑義照会期間確保のため)</t>
      </text>
    </comment>
    <comment ref="G245" authorId="36" shapeId="0" xr:uid="{4208D18E-77CE-45D5-A71F-FBFE0343F6A0}">
      <text>
        <t>[Threaded comment]
Your version of Excel allows you to read this threaded comment; however, any edits to it will get removed if the file is opened in a newer version of Excel. Learn more: https://go.microsoft.com/fwlink/?linkid=870924
Comment:
    1/18月･2限に変更(疑義照会期間確保のため)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tc={7378671F-AFF1-485D-A1FB-39189A5C06AE}</author>
    <author>tc={B6B98316-EF63-4C39-9B1C-7088189AB5B0}</author>
    <author>tc={74868F4C-EBF2-47E3-A195-F696D2503E07}</author>
    <author>tc={CB11CCD4-4E78-490B-AEA4-8634B6ED511E}</author>
    <author>tc={66C2C076-7DC4-43A3-901E-B26EEF31B7A4}</author>
    <author>tc={72A4BFCC-BD1F-49E6-B9F8-4115AEE51994}</author>
    <author>tc={0D56B51E-3FE1-4C6F-8BED-8DEAD1B51DFF}</author>
    <author>tc={105150CC-6572-40EA-A5DF-CE743C253BF2}</author>
    <author>tc={94D12071-5843-45D1-995D-748EE5D94E92}</author>
    <author>tc={C0AE8082-D891-4038-A13A-9972DEE8F23E}</author>
    <author>tc={D48B2F62-2744-4329-A1AB-48E7F2E06D77}</author>
    <author>tc={1A1C4521-257C-493F-91A7-B0AEDBD9D263}</author>
    <author>tc={0BABA142-B65F-464A-9D40-9DEB1BE352D6}</author>
    <author>tc={E7F2DAEA-40AC-4C16-8759-74A14B3958A4}</author>
    <author>tc={A850C118-936B-41D8-806A-89A2B9503CA2}</author>
    <author>tc={11DDDF58-3D0A-474D-BAE0-FDF4386C67C5}</author>
    <author>tc={7E232BD0-7D5C-4C3F-BDB5-9B0CB2264538}</author>
    <author>tc={2A7DBC6F-3201-4709-A37E-0EABEC91362C}</author>
    <author>tc={2A3B5258-A58B-4C8E-9377-654D766AAA65}</author>
    <author>tc={0CE99756-986A-4646-8262-F9F06F080BD4}</author>
    <author>tc={D6813E1F-D363-42E8-98A2-1E0707614662}</author>
    <author>tc={B13A5A1A-D6C8-4E18-B175-FC135B115F13}</author>
    <author>tc={74149B59-0F88-47A1-82B8-543B3F7A0D98}</author>
    <author>tc={A2B90A2A-6457-4B8D-B44A-EF8682FB1B22}</author>
    <author>tc={96CEE9A3-BE1C-4C82-A4AF-8E6EF0F0E2E4}</author>
    <author>tc={958E5EF2-BAD8-43E6-A4EE-9A7AF03401C9}</author>
    <author>tc={76C75DDB-B51E-4B60-A18B-ED121AEC5FB4}</author>
    <author>tc={C0F2E175-B0F9-4553-A9E3-8FBF6212F426}</author>
    <author>tc={E2D1BF75-B8C8-44A0-BE95-CBB688C53A8C}</author>
    <author>tc={1C5A414F-C676-4442-AFA0-6DDD28CF3056}</author>
    <author>tc={0F310D46-1403-448F-81F0-27C12AD3F4E6}</author>
    <author>tc={959579CB-D9A6-410B-92F1-C60931C208F5}</author>
    <author>tc={9504A1BB-A5AE-4199-AA42-EB68DBEABC39}</author>
    <author>tc={E10005E1-82D2-414F-81F3-D8428E05DBF4}</author>
  </authors>
  <commentList>
    <comment ref="D12" authorId="0" shapeId="0" xr:uid="{7378671F-AFF1-485D-A1FB-39189A5C06AE}">
      <text>
        <t>[Threaded comment]
Your version of Excel allows you to read this threaded comment; however, any edits to it will get removed if the file is opened in a newer version of Excel. Learn more: https://go.microsoft.com/fwlink/?linkid=870924
Comment:
    1～3限：英語S･英語Ⅵ 履修者なし</t>
      </text>
    </comment>
    <comment ref="D19" authorId="1" shapeId="0" xr:uid="{B6B98316-EF63-4C39-9B1C-7088189AB5B0}">
      <text>
        <t>[Threaded comment]
Your version of Excel allows you to read this threaded comment; however, any edits to it will get removed if the file is opened in a newer version of Excel. Learn more: https://go.microsoft.com/fwlink/?linkid=870924
Comment:
    1～3限：英語S･英語Ⅵ 履修者なし</t>
      </text>
    </comment>
    <comment ref="D26" authorId="2" shapeId="0" xr:uid="{74868F4C-EBF2-47E3-A195-F696D2503E0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H26" authorId="3" shapeId="0" xr:uid="{CB11CCD4-4E78-490B-AEA4-8634B6ED511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D33" authorId="4" shapeId="0" xr:uid="{66C2C076-7DC4-43A3-901E-B26EEF31B7A4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H33" authorId="5" shapeId="0" xr:uid="{72A4BFCC-BD1F-49E6-B9F8-4115AEE51994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H43" authorId="6" shapeId="0" xr:uid="{0D56B51E-3FE1-4C6F-8BED-8DEAD1B51DFF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F50" authorId="7" shapeId="0" xr:uid="{105150CC-6572-40EA-A5DF-CE743C253BF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D51" authorId="8" shapeId="0" xr:uid="{94D12071-5843-45D1-995D-748EE5D94E9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H51" authorId="9" shapeId="0" xr:uid="{C0AE8082-D891-4038-A13A-9972DEE8F23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D57" authorId="10" shapeId="0" xr:uid="{D48B2F62-2744-4329-A1AB-48E7F2E06D7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F57" authorId="11" shapeId="0" xr:uid="{1A1C4521-257C-493F-91A7-B0AEDBD9D26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D71" authorId="12" shapeId="0" xr:uid="{0BABA142-B65F-464A-9D40-9DEB1BE352D6}">
      <text>
        <t>[Threaded comment]
Your version of Excel allows you to read this threaded comment; however, any edits to it will get removed if the file is opened in a newer version of Excel. Learn more: https://go.microsoft.com/fwlink/?linkid=870924
Comment:
    助産科目が入る予定なので4年後期必修科目は入れないこと！</t>
      </text>
    </comment>
    <comment ref="H71" authorId="13" shapeId="0" xr:uid="{E7F2DAEA-40AC-4C16-8759-74A14B3958A4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履修者なし(看護情報学繰り上げ)</t>
      </text>
    </comment>
    <comment ref="H78" authorId="14" shapeId="0" xr:uid="{A850C118-936B-41D8-806A-89A2B9503CA2}">
      <text>
        <t>[Threaded comment]
Your version of Excel allows you to read this threaded comment; however, any edits to it will get removed if the file is opened in a newer version of Excel. Learn more: https://go.microsoft.com/fwlink/?linkid=870924
Comment:
    綿貫先生→来生先生に変更</t>
      </text>
    </comment>
    <comment ref="I78" authorId="15" shapeId="0" xr:uid="{11DDDF58-3D0A-474D-BAE0-FDF4386C67C5}">
      <text>
        <t>[Threaded comment]
Your version of Excel allows you to read this threaded comment; however, any edits to it will get removed if the file is opened in a newer version of Excel. Learn more: https://go.microsoft.com/fwlink/?linkid=870924
Comment:
    小島先生リクエスト(4限の高校生授業見学のため)</t>
      </text>
    </comment>
    <comment ref="K78" authorId="16" shapeId="0" xr:uid="{7E232BD0-7D5C-4C3F-BDB5-9B0CB2264538}">
      <text>
        <t>[Threaded comment]
Your version of Excel allows you to read this threaded comment; however, any edits to it will get removed if the file is opened in a newer version of Excel. Learn more: https://go.microsoft.com/fwlink/?linkid=870924
Comment:
    小島先生リクエスト(4限の高校生授業見学のため)</t>
      </text>
    </comment>
    <comment ref="J79" authorId="17" shapeId="0" xr:uid="{2A7DBC6F-3201-4709-A37E-0EABEC91362C}">
      <text>
        <t>[Threaded comment]
Your version of Excel allows you to read this threaded comment; however, any edits to it will get removed if the file is opened in a newer version of Excel. Learn more: https://go.microsoft.com/fwlink/?linkid=870924
Comment:
    担当教員変更(10.23森真喜子先生よりご連絡有)
来生先生コマは12/3木3限に変更(10.28)</t>
      </text>
    </comment>
    <comment ref="H82" authorId="18" shapeId="0" xr:uid="{2A3B5258-A58B-4C8E-9377-654D766AAA65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J82" authorId="19" shapeId="0" xr:uid="{0CE99756-986A-4646-8262-F9F06F080BD4}">
      <text>
        <t>[Threaded comment]
Your version of Excel allows you to read this threaded comment; however, any edits to it will get removed if the file is opened in a newer version of Excel. Learn more: https://go.microsoft.com/fwlink/?linkid=870924
Comment:
    3限への繰上をご承諾いただきました</t>
      </text>
    </comment>
    <comment ref="D89" authorId="20" shapeId="0" xr:uid="{D6813E1F-D363-42E8-98A2-1E0707614662}">
      <text>
        <t>[Threaded comment]
Your version of Excel allows you to read this threaded comment; however, any edits to it will get removed if the file is opened in a newer version of Excel. Learn more: https://go.microsoft.com/fwlink/?linkid=870924
Comment:
    3限→1限に変更</t>
      </text>
    </comment>
    <comment ref="H89" authorId="21" shapeId="0" xr:uid="{B13A5A1A-D6C8-4E18-B175-FC135B115F13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　→　3～4限に変更</t>
      </text>
    </comment>
    <comment ref="J89" authorId="22" shapeId="0" xr:uid="{74149B59-0F88-47A1-82B8-543B3F7A0D98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　→　3～4限に変更</t>
      </text>
    </comment>
    <comment ref="D90" authorId="23" shapeId="0" xr:uid="{A2B90A2A-6457-4B8D-B44A-EF8682FB1B2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履修者なし</t>
      </text>
    </comment>
    <comment ref="H90" authorId="24" shapeId="0" xr:uid="{96CEE9A3-BE1C-4C82-A4AF-8E6EF0F0E2E4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 履修者なし</t>
      </text>
    </comment>
    <comment ref="J90" authorId="25" shapeId="0" xr:uid="{958E5EF2-BAD8-43E6-A4EE-9A7AF03401C9}">
      <text>
        <t>[Threaded comment]
Your version of Excel allows you to read this threaded comment; however, any edits to it will get removed if the file is opened in a newer version of Excel. Learn more: https://go.microsoft.com/fwlink/?linkid=870924
Comment:
    3限への繰上をご承諾いただきました</t>
      </text>
    </comment>
    <comment ref="J93" authorId="26" shapeId="0" xr:uid="{76C75DDB-B51E-4B60-A18B-ED121AEC5FB4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12/14(月)4限から移動
担当教員変更(10.23森先生よりご連絡有)</t>
      </text>
    </comment>
    <comment ref="D123" authorId="27" shapeId="0" xr:uid="{C0F2E175-B0F9-4553-A9E3-8FBF6212F426}">
      <text>
        <t>[Threaded comment]
Your version of Excel allows you to read this threaded comment; however, any edits to it will get removed if the file is opened in a newer version of Excel. Learn more: https://go.microsoft.com/fwlink/?linkid=870924
Comment:
    1/12(火)3限から変更のご承諾をいただきました(英語S閉講のため)</t>
      </text>
    </comment>
    <comment ref="D128" authorId="28" shapeId="0" xr:uid="{E2D1BF75-B8C8-44A0-BE95-CBB688C53A8C}">
      <text>
        <t>[Threaded comment]
Your version of Excel allows you to read this threaded comment; however, any edits to it will get removed if the file is opened in a newer version of Excel. Learn more: https://go.microsoft.com/fwlink/?linkid=870924
Comment:
    1/21木1限から変更(疑義照会期間確保のため)</t>
      </text>
    </comment>
    <comment ref="F128" authorId="29" shapeId="0" xr:uid="{1C5A414F-C676-4442-AFA0-6DDD28CF3056}">
      <text>
        <t>[Threaded comment]
Your version of Excel allows you to read this threaded comment; however, any edits to it will get removed if the file is opened in a newer version of Excel. Learn more: https://go.microsoft.com/fwlink/?linkid=870924
Comment:
    1/22金･2限から変更(疑義照会期間確保のため)</t>
      </text>
    </comment>
    <comment ref="F129" authorId="30" shapeId="0" xr:uid="{0F310D46-1403-448F-81F0-27C12AD3F4E6}">
      <text>
        <t>[Threaded comment]
Your version of Excel allows you to read this threaded comment; however, any edits to it will get removed if the file is opened in a newer version of Excel. Learn more: https://go.microsoft.com/fwlink/?linkid=870924
Comment:
    1/22金2限から変更(疑義照会期間確保のため)</t>
      </text>
    </comment>
    <comment ref="D131" authorId="31" shapeId="0" xr:uid="{959579CB-D9A6-410B-92F1-C60931C208F5}">
      <text>
        <t>[Threaded comment]
Your version of Excel allows you to read this threaded comment; however, any edits to it will get removed if the file is opened in a newer version of Excel. Learn more: https://go.microsoft.com/fwlink/?linkid=870924
Comment:
    1/18月･1限に変更(疑義照会期間確保のため)</t>
      </text>
    </comment>
    <comment ref="F131" authorId="32" shapeId="0" xr:uid="{9504A1BB-A5AE-4199-AA42-EB68DBEABC39}">
      <text>
        <t>[Threaded comment]
Your version of Excel allows you to read this threaded comment; however, any edits to it will get removed if the file is opened in a newer version of Excel. Learn more: https://go.microsoft.com/fwlink/?linkid=870924
Comment:
    1/19火2限に変更(疑義照会期間確保のため)</t>
      </text>
    </comment>
    <comment ref="F132" authorId="33" shapeId="0" xr:uid="{E10005E1-82D2-414F-81F3-D8428E05DBF4}">
      <text>
        <t>[Threaded comment]
Your version of Excel allows you to read this threaded comment; however, any edits to it will get removed if the file is opened in a newer version of Excel. Learn more: https://go.microsoft.com/fwlink/?linkid=870924
Comment:
    1/18月･2限に変更(疑義照会期間確保のため)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tc={90C0E26A-FCCC-4F84-BB5B-DC6CAF918C57}</author>
    <author>tc={8B6FB288-60AF-49B3-AC2D-074A04717D8D}</author>
    <author>tc={0D21CB80-568C-425A-B88A-5B9CCC5A5172}</author>
    <author>tc={90F690C5-3804-46B3-9325-17209753272D}</author>
  </authors>
  <commentList>
    <comment ref="D71" authorId="0" shapeId="0" xr:uid="{90C0E26A-FCCC-4F84-BB5B-DC6CAF918C57}">
      <text>
        <t>[Threaded comment]
Your version of Excel allows you to read this threaded comment; however, any edits to it will get removed if the file is opened in a newer version of Excel. Learn more: https://go.microsoft.com/fwlink/?linkid=870924
Comment:
    4限の地域母子保健を移動</t>
      </text>
    </comment>
    <comment ref="J71" authorId="1" shapeId="0" xr:uid="{8B6FB288-60AF-49B3-AC2D-074A04717D8D}">
      <text>
        <t>[Threaded comment]
Your version of Excel allows you to read this threaded comment; however, any edits to it will get removed if the file is opened in a newer version of Excel. Learn more: https://go.microsoft.com/fwlink/?linkid=870924
Comment:
    地域母子保健は1限へ変更</t>
      </text>
    </comment>
    <comment ref="F77" authorId="2" shapeId="0" xr:uid="{0D21CB80-568C-425A-B88A-5B9CCC5A5172}">
      <text>
        <t>[Threaded comment]
Your version of Excel allows you to read this threaded comment; however, any edits to it will get removed if the file is opened in a newer version of Excel. Learn more: https://go.microsoft.com/fwlink/?linkid=870924
Comment:
    8/3(月)3限に変更</t>
      </text>
    </comment>
    <comment ref="D97" authorId="3" shapeId="0" xr:uid="{90F690C5-3804-46B3-9325-17209753272D}">
      <text>
        <t>[Threaded comment]
Your version of Excel allows you to read this threaded comment; however, any edits to it will get removed if the file is opened in a newer version of Excel. Learn more: https://go.microsoft.com/fwlink/?linkid=870924
Comment:
    8/27から変更(実習前倒しのため)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tc={95577632-2F01-435D-B320-30BFB6268CA6}</author>
    <author>tc={F28745EB-F598-4419-8449-25A8BDE7F8C0}</author>
    <author>tc={F6F19099-7537-4F3C-A333-4DAED458B70D}</author>
  </authors>
  <commentList>
    <comment ref="D36" authorId="0" shapeId="0" xr:uid="{95577632-2F01-435D-B320-30BFB6268CA6}">
      <text>
        <t>[Threaded comment]
Your version of Excel allows you to read this threaded comment; however, any edits to it will get removed if the file is opened in a newer version of Excel. Learn more: https://go.microsoft.com/fwlink/?linkid=870924
Comment:
    看護継続教育11/6(金)へ移動</t>
      </text>
    </comment>
    <comment ref="D47" authorId="1" shapeId="0" xr:uid="{F28745EB-F598-4419-8449-25A8BDE7F8C0}">
      <text>
        <t>[Threaded comment]
Your version of Excel allows you to read this threaded comment; however, any edits to it will get removed if the file is opened in a newer version of Excel. Learn more: https://go.microsoft.com/fwlink/?linkid=870924
Comment:
    看護継続教育10/30(金)から移動</t>
      </text>
    </comment>
    <comment ref="F47" authorId="2" shapeId="0" xr:uid="{F6F19099-7537-4F3C-A333-4DAED458B70D}">
      <text>
        <t>[Threaded comment]
Your version of Excel allows you to read this threaded comment; however, any edits to it will get removed if the file is opened in a newer version of Excel. Learn more: https://go.microsoft.com/fwlink/?linkid=870924
Comment:
    看護継続教育10/30(金)から移動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tc={58260CCA-8CEB-4F30-8674-53C987187E27}</author>
    <author>tc={61F46BC4-A691-4914-BAF9-455956550664}</author>
    <author>tc={54EDDC88-A2DC-4545-8013-51366EF4AE57}</author>
  </authors>
  <commentList>
    <comment ref="L20" authorId="0" shapeId="0" xr:uid="{58260CCA-8CEB-4F30-8674-53C987187E27}">
      <text>
        <t>[Threaded comment]
Your version of Excel allows you to read this threaded comment; however, any edits to it will get removed if the file is opened in a newer version of Excel. Learn more: https://go.microsoft.com/fwlink/?linkid=870924
Comment:
    教務依頼フォームにて森那美子先生より依頼あり</t>
      </text>
    </comment>
    <comment ref="L52" authorId="1" shapeId="0" xr:uid="{61F46BC4-A691-4914-BAF9-455956550664}">
      <text>
        <t>[Threaded comment]
Your version of Excel allows you to read this threaded comment; however, any edits to it will get removed if the file is opened in a newer version of Excel. Learn more: https://go.microsoft.com/fwlink/?linkid=870924
Comment:
    教務依頼フォームにて森那美子先生より依頼あり</t>
      </text>
    </comment>
    <comment ref="L84" authorId="2" shapeId="0" xr:uid="{54EDDC88-A2DC-4545-8013-51366EF4AE57}">
      <text>
        <t>[Threaded comment]
Your version of Excel allows you to read this threaded comment; however, any edits to it will get removed if the file is opened in a newer version of Excel. Learn more: https://go.microsoft.com/fwlink/?linkid=870924
Comment:
    教務依頼フォームにて森那美子先生より依頼あり</t>
      </text>
    </comment>
  </commentList>
</comments>
</file>

<file path=xl/sharedStrings.xml><?xml version="1.0" encoding="utf-8"?>
<sst xmlns="http://schemas.openxmlformats.org/spreadsheetml/2006/main" count="20869" uniqueCount="1266">
  <si>
    <t>１年</t>
    <rPh sb="1" eb="2">
      <t>ネン</t>
    </rPh>
    <phoneticPr fontId="8"/>
  </si>
  <si>
    <t>２年</t>
    <rPh sb="1" eb="2">
      <t>ネン</t>
    </rPh>
    <phoneticPr fontId="8"/>
  </si>
  <si>
    <t>３年</t>
    <rPh sb="1" eb="2">
      <t>ネン</t>
    </rPh>
    <phoneticPr fontId="8"/>
  </si>
  <si>
    <t>４年</t>
    <rPh sb="1" eb="2">
      <t>ネン</t>
    </rPh>
    <phoneticPr fontId="8"/>
  </si>
  <si>
    <t>助産</t>
    <rPh sb="0" eb="1">
      <t>ジョ</t>
    </rPh>
    <rPh sb="1" eb="2">
      <t>サン</t>
    </rPh>
    <phoneticPr fontId="8"/>
  </si>
  <si>
    <t>研究課程部
Ｍ１</t>
    <rPh sb="0" eb="2">
      <t>ケンキュウ</t>
    </rPh>
    <rPh sb="2" eb="4">
      <t>カテイ</t>
    </rPh>
    <rPh sb="4" eb="5">
      <t>ブ</t>
    </rPh>
    <phoneticPr fontId="8"/>
  </si>
  <si>
    <t>研究課程部
Ｍ２</t>
    <rPh sb="0" eb="2">
      <t>ケンキュウ</t>
    </rPh>
    <rPh sb="2" eb="4">
      <t>カテイ</t>
    </rPh>
    <rPh sb="4" eb="5">
      <t>ブ</t>
    </rPh>
    <phoneticPr fontId="8"/>
  </si>
  <si>
    <t>研究課程部
Ｄ１</t>
    <rPh sb="0" eb="2">
      <t>ケンキュウ</t>
    </rPh>
    <rPh sb="2" eb="4">
      <t>カテイ</t>
    </rPh>
    <rPh sb="4" eb="5">
      <t>ブ</t>
    </rPh>
    <phoneticPr fontId="8"/>
  </si>
  <si>
    <t>研究課程部
Ｄ２３</t>
    <rPh sb="0" eb="2">
      <t>ケンキュウ</t>
    </rPh>
    <rPh sb="2" eb="4">
      <t>カテイ</t>
    </rPh>
    <rPh sb="4" eb="5">
      <t>ブ</t>
    </rPh>
    <phoneticPr fontId="8"/>
  </si>
  <si>
    <t>授業外その他教室等管理スケジュール</t>
    <rPh sb="0" eb="2">
      <t>ジュギョウ</t>
    </rPh>
    <rPh sb="2" eb="3">
      <t>ガイ</t>
    </rPh>
    <rPh sb="5" eb="6">
      <t>タ</t>
    </rPh>
    <rPh sb="6" eb="8">
      <t>キョウシツ</t>
    </rPh>
    <rPh sb="8" eb="9">
      <t>トウ</t>
    </rPh>
    <rPh sb="9" eb="11">
      <t>カンリ</t>
    </rPh>
    <phoneticPr fontId="8"/>
  </si>
  <si>
    <t>１階</t>
    <rPh sb="1" eb="2">
      <t>カイ</t>
    </rPh>
    <phoneticPr fontId="8"/>
  </si>
  <si>
    <t>２階</t>
    <rPh sb="1" eb="2">
      <t>カイ</t>
    </rPh>
    <phoneticPr fontId="8"/>
  </si>
  <si>
    <t>３階</t>
    <rPh sb="1" eb="2">
      <t>カイ</t>
    </rPh>
    <phoneticPr fontId="8"/>
  </si>
  <si>
    <t>４階</t>
    <rPh sb="1" eb="2">
      <t>カイ</t>
    </rPh>
    <phoneticPr fontId="8"/>
  </si>
  <si>
    <t>体育棟</t>
    <rPh sb="0" eb="2">
      <t>タイイク</t>
    </rPh>
    <rPh sb="2" eb="3">
      <t>トウ</t>
    </rPh>
    <phoneticPr fontId="8"/>
  </si>
  <si>
    <t>研修棟</t>
  </si>
  <si>
    <t>在宅実習室</t>
    <rPh sb="0" eb="2">
      <t>ザイタク</t>
    </rPh>
    <rPh sb="2" eb="4">
      <t>ジッシュウ</t>
    </rPh>
    <rPh sb="4" eb="5">
      <t>シツ</t>
    </rPh>
    <phoneticPr fontId="8"/>
  </si>
  <si>
    <t>成人実習室</t>
    <rPh sb="0" eb="2">
      <t>セイジン</t>
    </rPh>
    <rPh sb="2" eb="4">
      <t>ジッシュウ</t>
    </rPh>
    <rPh sb="4" eb="5">
      <t>シツ</t>
    </rPh>
    <phoneticPr fontId="8"/>
  </si>
  <si>
    <t>講堂</t>
    <rPh sb="0" eb="2">
      <t>コウドウ</t>
    </rPh>
    <phoneticPr fontId="8"/>
  </si>
  <si>
    <t>基礎実習室</t>
    <rPh sb="0" eb="2">
      <t>キソ</t>
    </rPh>
    <rPh sb="2" eb="4">
      <t>ジッシュウ</t>
    </rPh>
    <rPh sb="4" eb="5">
      <t>シツ</t>
    </rPh>
    <phoneticPr fontId="8"/>
  </si>
  <si>
    <t>母性・小児実習室</t>
    <rPh sb="0" eb="2">
      <t>ボセイ</t>
    </rPh>
    <rPh sb="3" eb="5">
      <t>ショウニ</t>
    </rPh>
    <rPh sb="5" eb="7">
      <t>ジッシュウ</t>
    </rPh>
    <rPh sb="7" eb="8">
      <t>シツ</t>
    </rPh>
    <phoneticPr fontId="8"/>
  </si>
  <si>
    <t>演習21</t>
    <rPh sb="0" eb="2">
      <t>エンシュウ</t>
    </rPh>
    <phoneticPr fontId="8"/>
  </si>
  <si>
    <t>演習22</t>
    <rPh sb="0" eb="2">
      <t>エンシュウ</t>
    </rPh>
    <phoneticPr fontId="8"/>
  </si>
  <si>
    <t>演習23</t>
    <rPh sb="0" eb="2">
      <t>エンシュウ</t>
    </rPh>
    <phoneticPr fontId="8"/>
  </si>
  <si>
    <t>演習24</t>
    <rPh sb="0" eb="2">
      <t>エンシュウ</t>
    </rPh>
    <phoneticPr fontId="8"/>
  </si>
  <si>
    <t>演習25</t>
    <rPh sb="0" eb="2">
      <t>エンシュウ</t>
    </rPh>
    <phoneticPr fontId="8"/>
  </si>
  <si>
    <t>演習26</t>
    <rPh sb="0" eb="2">
      <t>エンシュウ</t>
    </rPh>
    <phoneticPr fontId="8"/>
  </si>
  <si>
    <t>演習27</t>
    <rPh sb="0" eb="2">
      <t>エンシュウ</t>
    </rPh>
    <phoneticPr fontId="8"/>
  </si>
  <si>
    <t>演習28</t>
    <rPh sb="0" eb="2">
      <t>エンシュウ</t>
    </rPh>
    <phoneticPr fontId="8"/>
  </si>
  <si>
    <t>演習29</t>
    <rPh sb="0" eb="2">
      <t>エンシュウ</t>
    </rPh>
    <phoneticPr fontId="8"/>
  </si>
  <si>
    <t>臨床１</t>
    <rPh sb="0" eb="2">
      <t>リンショウ</t>
    </rPh>
    <phoneticPr fontId="8"/>
  </si>
  <si>
    <t>臨床２</t>
    <rPh sb="0" eb="2">
      <t>リンショウ</t>
    </rPh>
    <phoneticPr fontId="8"/>
  </si>
  <si>
    <t>LL1</t>
    <phoneticPr fontId="8"/>
  </si>
  <si>
    <t>LL2</t>
    <phoneticPr fontId="8"/>
  </si>
  <si>
    <t>実験室</t>
    <rPh sb="0" eb="3">
      <t>ジッケンシツ</t>
    </rPh>
    <phoneticPr fontId="8"/>
  </si>
  <si>
    <t>情報処理室</t>
    <rPh sb="0" eb="2">
      <t>ジョウホウ</t>
    </rPh>
    <rPh sb="2" eb="4">
      <t>ショリ</t>
    </rPh>
    <rPh sb="4" eb="5">
      <t>シツ</t>
    </rPh>
    <phoneticPr fontId="8"/>
  </si>
  <si>
    <t>演習31</t>
    <rPh sb="0" eb="2">
      <t>エンシュウ</t>
    </rPh>
    <phoneticPr fontId="8"/>
  </si>
  <si>
    <t>演習32</t>
    <rPh sb="0" eb="2">
      <t>エンシュウ</t>
    </rPh>
    <phoneticPr fontId="8"/>
  </si>
  <si>
    <t>セミナー室１</t>
    <rPh sb="4" eb="5">
      <t>シツ</t>
    </rPh>
    <phoneticPr fontId="8"/>
  </si>
  <si>
    <t>セミナー室２</t>
    <rPh sb="4" eb="5">
      <t>シツ</t>
    </rPh>
    <phoneticPr fontId="8"/>
  </si>
  <si>
    <t>セミナー室3</t>
  </si>
  <si>
    <t>セミナー室4</t>
  </si>
  <si>
    <t>セミナー室5</t>
  </si>
  <si>
    <t>大講義室</t>
    <rPh sb="0" eb="4">
      <t>ダイコウギシツ</t>
    </rPh>
    <phoneticPr fontId="8"/>
  </si>
  <si>
    <t>アリーナ</t>
    <phoneticPr fontId="8"/>
  </si>
  <si>
    <t>研修１</t>
  </si>
  <si>
    <t>研修３</t>
  </si>
  <si>
    <t>研修４</t>
  </si>
  <si>
    <t>研修５</t>
  </si>
  <si>
    <t>研修６</t>
  </si>
  <si>
    <t>研修７</t>
  </si>
  <si>
    <t>視聴覚室</t>
  </si>
  <si>
    <t xml:space="preserve">１時限（09：20～10：50） </t>
    <rPh sb="1" eb="3">
      <t>ジゲン</t>
    </rPh>
    <phoneticPr fontId="8"/>
  </si>
  <si>
    <t>科目名</t>
    <rPh sb="0" eb="3">
      <t>カモクメイ</t>
    </rPh>
    <phoneticPr fontId="8"/>
  </si>
  <si>
    <t>1,2限</t>
  </si>
  <si>
    <t>1限</t>
  </si>
  <si>
    <t>１限</t>
  </si>
  <si>
    <t>卒業研究（老年）</t>
  </si>
  <si>
    <t>日當</t>
  </si>
  <si>
    <t>D3坂口</t>
  </si>
  <si>
    <t>M1國分</t>
  </si>
  <si>
    <t>教   官</t>
    <rPh sb="0" eb="1">
      <t>キョウ</t>
    </rPh>
    <rPh sb="4" eb="5">
      <t>カン</t>
    </rPh>
    <phoneticPr fontId="8"/>
  </si>
  <si>
    <t>会議参加</t>
  </si>
  <si>
    <t>ゼミ</t>
  </si>
  <si>
    <t>精神看護学</t>
  </si>
  <si>
    <t>使用教室</t>
    <rPh sb="0" eb="2">
      <t>シヨウ</t>
    </rPh>
    <rPh sb="2" eb="4">
      <t>キョウシツ</t>
    </rPh>
    <phoneticPr fontId="8"/>
  </si>
  <si>
    <t>研究業務係日當</t>
  </si>
  <si>
    <t>松岡先生</t>
  </si>
  <si>
    <t>備   考</t>
    <rPh sb="0" eb="1">
      <t>ビ</t>
    </rPh>
    <rPh sb="4" eb="5">
      <t>コウ</t>
    </rPh>
    <phoneticPr fontId="8"/>
  </si>
  <si>
    <t>LL2</t>
  </si>
  <si>
    <t>303教室</t>
  </si>
  <si>
    <t>セミナールーム1</t>
  </si>
  <si>
    <t>セミナールーム５</t>
  </si>
  <si>
    <t>２時限（11：00～12：30）</t>
    <rPh sb="1" eb="3">
      <t>ジゲン</t>
    </rPh>
    <phoneticPr fontId="8"/>
  </si>
  <si>
    <t>１１：００～１２：３０</t>
  </si>
  <si>
    <t>後期授業ガイダンス</t>
    <rPh sb="0" eb="4">
      <t>コウキジュギョウ</t>
    </rPh>
    <phoneticPr fontId="8"/>
  </si>
  <si>
    <t>M2尾澤</t>
  </si>
  <si>
    <t>特別研究</t>
  </si>
  <si>
    <t>セミナールーム１</t>
  </si>
  <si>
    <t>昼休み（12：30～13：30）</t>
    <rPh sb="0" eb="2">
      <t>ヒルヤス</t>
    </rPh>
    <phoneticPr fontId="8"/>
  </si>
  <si>
    <t>活動名</t>
    <rPh sb="0" eb="2">
      <t>カツドウ</t>
    </rPh>
    <rPh sb="2" eb="3">
      <t>メイ</t>
    </rPh>
    <phoneticPr fontId="8"/>
  </si>
  <si>
    <t>１２：30～18：30</t>
  </si>
  <si>
    <t>演奏練習</t>
  </si>
  <si>
    <t>責任者</t>
    <rPh sb="0" eb="3">
      <t>セキニンシャ</t>
    </rPh>
    <phoneticPr fontId="8"/>
  </si>
  <si>
    <t>卒業記念パーティ</t>
  </si>
  <si>
    <t>演奏会有志</t>
  </si>
  <si>
    <t>講堂</t>
  </si>
  <si>
    <t>３時限（13：30～15：00）</t>
    <rPh sb="1" eb="3">
      <t>ジゲン</t>
    </rPh>
    <phoneticPr fontId="8"/>
  </si>
  <si>
    <t>3限</t>
  </si>
  <si>
    <t>３限</t>
  </si>
  <si>
    <t>３，４限</t>
  </si>
  <si>
    <t>人体の構造と機能Ⅲ</t>
    <rPh sb="0" eb="2">
      <t>ジンタイ</t>
    </rPh>
    <rPh sb="3" eb="5">
      <t>コウゾウ</t>
    </rPh>
    <rPh sb="6" eb="8">
      <t>キノウ</t>
    </rPh>
    <phoneticPr fontId="8"/>
  </si>
  <si>
    <t>成人看護援助論Ⅱ</t>
    <rPh sb="0" eb="7">
      <t>セイジンカンゴエンジョロン</t>
    </rPh>
    <phoneticPr fontId="8"/>
  </si>
  <si>
    <t>卒研
小澤先生</t>
  </si>
  <si>
    <t>卒研
森下先生</t>
  </si>
  <si>
    <t>M1杉浦</t>
  </si>
  <si>
    <t>卒研</t>
  </si>
  <si>
    <t>長寿</t>
  </si>
  <si>
    <t>卒業研究</t>
  </si>
  <si>
    <t>小澤先生</t>
  </si>
  <si>
    <t>森下先生</t>
  </si>
  <si>
    <t>301教室</t>
  </si>
  <si>
    <t>３０４教室</t>
  </si>
  <si>
    <t>４時限（15：10～16：40）</t>
    <rPh sb="1" eb="3">
      <t>ジゲン</t>
    </rPh>
    <phoneticPr fontId="8"/>
  </si>
  <si>
    <t>１５：００～１７：００</t>
  </si>
  <si>
    <t>15:10～19：00</t>
  </si>
  <si>
    <t>母性看護援助論Ⅰ</t>
    <rPh sb="0" eb="7">
      <t>ボセイカンゴエンジョロン</t>
    </rPh>
    <phoneticPr fontId="8"/>
  </si>
  <si>
    <t>M2和田</t>
  </si>
  <si>
    <t>ウィンドアンサンブル</t>
  </si>
  <si>
    <t>清秋祭演奏練習</t>
  </si>
  <si>
    <t>セミナールーム３</t>
  </si>
  <si>
    <t>大講義室</t>
  </si>
  <si>
    <t>５時限（16：50～18：20）</t>
    <rPh sb="1" eb="3">
      <t>ジゲン</t>
    </rPh>
    <phoneticPr fontId="8"/>
  </si>
  <si>
    <t>5限</t>
  </si>
  <si>
    <t>16：50～</t>
  </si>
  <si>
    <t>１６：４０～18：20</t>
  </si>
  <si>
    <t>手話サークル</t>
  </si>
  <si>
    <t>清秋祭執行委員会会議</t>
  </si>
  <si>
    <t>M1松本</t>
  </si>
  <si>
    <t>成人看護学</t>
  </si>
  <si>
    <t>清秋祭執行会議</t>
  </si>
  <si>
    <t>執行委員会</t>
  </si>
  <si>
    <t>１０１教室</t>
  </si>
  <si>
    <t>セミナールーム2</t>
  </si>
  <si>
    <t>３０２教室</t>
  </si>
  <si>
    <t>看護基礎理論</t>
    <rPh sb="0" eb="6">
      <t>カンゴキソリロン</t>
    </rPh>
    <phoneticPr fontId="8"/>
  </si>
  <si>
    <t>看護継続教育</t>
    <rPh sb="0" eb="6">
      <t>カンゴケイゾクキョウイク</t>
    </rPh>
    <phoneticPr fontId="8"/>
  </si>
  <si>
    <t>食と健康</t>
    <rPh sb="0" eb="1">
      <t>ショク</t>
    </rPh>
    <rPh sb="2" eb="4">
      <t>ケンコウ</t>
    </rPh>
    <phoneticPr fontId="8"/>
  </si>
  <si>
    <t>小児看護学概論</t>
    <rPh sb="0" eb="7">
      <t>ショウニカンゴガクガイロン</t>
    </rPh>
    <phoneticPr fontId="8"/>
  </si>
  <si>
    <t>疫学･保健統計学Ⅱ</t>
    <rPh sb="0" eb="2">
      <t>エキガク</t>
    </rPh>
    <rPh sb="3" eb="5">
      <t>ホケン</t>
    </rPh>
    <rPh sb="5" eb="8">
      <t>トウケイガク</t>
    </rPh>
    <phoneticPr fontId="8"/>
  </si>
  <si>
    <t>基礎看護学実習Ⅱオリエンテーション</t>
    <rPh sb="0" eb="8">
      <t>キソカンゴガクジッシュウニ</t>
    </rPh>
    <phoneticPr fontId="8"/>
  </si>
  <si>
    <t>研究業務係
日當</t>
  </si>
  <si>
    <t>看護統計学</t>
    <rPh sb="0" eb="5">
      <t>カンゴトウケイガク</t>
    </rPh>
    <phoneticPr fontId="8"/>
  </si>
  <si>
    <t>微生物と人間</t>
    <rPh sb="0" eb="3">
      <t>ビセイブツ</t>
    </rPh>
    <rPh sb="4" eb="6">
      <t>ニンゲン</t>
    </rPh>
    <phoneticPr fontId="8"/>
  </si>
  <si>
    <t>16：40～18：20</t>
  </si>
  <si>
    <t>16：50～19：00</t>
  </si>
  <si>
    <t>大学校祭準備（VR）</t>
  </si>
  <si>
    <t>有志合唱</t>
  </si>
  <si>
    <t>大学校祭準備（VR体験）</t>
  </si>
  <si>
    <t>有志合唱練習</t>
  </si>
  <si>
    <t>１０３教室</t>
  </si>
  <si>
    <t>臨床１</t>
  </si>
  <si>
    <t>地域･在宅看護学概論</t>
    <rPh sb="0" eb="2">
      <t>チイキ</t>
    </rPh>
    <rPh sb="3" eb="5">
      <t>ザイタク</t>
    </rPh>
    <rPh sb="5" eb="8">
      <t>カンゴガク</t>
    </rPh>
    <rPh sb="8" eb="10">
      <t>ガイロン</t>
    </rPh>
    <phoneticPr fontId="8"/>
  </si>
  <si>
    <t>政策医療看護倫理</t>
    <rPh sb="0" eb="2">
      <t>セイサク</t>
    </rPh>
    <rPh sb="2" eb="4">
      <t>イリョウ</t>
    </rPh>
    <rPh sb="4" eb="6">
      <t>カンゴ</t>
    </rPh>
    <rPh sb="6" eb="8">
      <t>リンリ</t>
    </rPh>
    <phoneticPr fontId="8"/>
  </si>
  <si>
    <t>知の探求</t>
    <rPh sb="0" eb="1">
      <t>チ</t>
    </rPh>
    <rPh sb="2" eb="4">
      <t>タンキュウ</t>
    </rPh>
    <phoneticPr fontId="8"/>
  </si>
  <si>
    <t>疾病･病態論Ⅰ</t>
    <rPh sb="0" eb="2">
      <t>シッペイ</t>
    </rPh>
    <rPh sb="3" eb="5">
      <t>ビョウタイ</t>
    </rPh>
    <rPh sb="5" eb="6">
      <t>ロン</t>
    </rPh>
    <phoneticPr fontId="8"/>
  </si>
  <si>
    <t>英語Ⅳ</t>
    <rPh sb="0" eb="3">
      <t>エイゴヨン</t>
    </rPh>
    <phoneticPr fontId="8"/>
  </si>
  <si>
    <t>非常勤講師控室A</t>
  </si>
  <si>
    <t>4限</t>
  </si>
  <si>
    <t>英語Ⅱ</t>
    <rPh sb="0" eb="3">
      <t>エイゴニ</t>
    </rPh>
    <phoneticPr fontId="8"/>
  </si>
  <si>
    <t>長寿看護学</t>
  </si>
  <si>
    <t>16:50～18：20</t>
  </si>
  <si>
    <t>救命救急サークル</t>
  </si>
  <si>
    <t>成人看護実習室</t>
  </si>
  <si>
    <t>微生物と人間</t>
  </si>
  <si>
    <t>英語S</t>
    <rPh sb="0" eb="2">
      <t>エイゴ</t>
    </rPh>
    <phoneticPr fontId="8"/>
  </si>
  <si>
    <t>精神看護学演習A－Ⅱ</t>
  </si>
  <si>
    <t>２～4限</t>
  </si>
  <si>
    <t>人間関係論</t>
    <rPh sb="0" eb="5">
      <t>ニンゲンカンケイロン</t>
    </rPh>
    <phoneticPr fontId="8"/>
  </si>
  <si>
    <t>D1堀口</t>
  </si>
  <si>
    <t>成育看護学</t>
  </si>
  <si>
    <t>セミナールーム２</t>
  </si>
  <si>
    <t>3～4限</t>
  </si>
  <si>
    <t>生活援助論Ⅲ</t>
    <rPh sb="0" eb="6">
      <t>セイカツエンジョロンサン</t>
    </rPh>
    <phoneticPr fontId="8"/>
  </si>
  <si>
    <t>薬物両穂と看護</t>
    <rPh sb="0" eb="4">
      <t>ヤクブツリョウホ</t>
    </rPh>
    <rPh sb="5" eb="7">
      <t>カンゴ</t>
    </rPh>
    <phoneticPr fontId="8"/>
  </si>
  <si>
    <t>量的看護学研究法</t>
    <rPh sb="0" eb="8">
      <t>リョウテキカンゴガクケンキュウホウ</t>
    </rPh>
    <phoneticPr fontId="8"/>
  </si>
  <si>
    <t>D1坂口</t>
  </si>
  <si>
    <t>量的看護研究法</t>
  </si>
  <si>
    <t>セミナールーム5</t>
  </si>
  <si>
    <t>15:00～20：00</t>
  </si>
  <si>
    <t>15：10～19：00</t>
  </si>
  <si>
    <t>人体の構造と機能Ⅳ</t>
  </si>
  <si>
    <t>清秋祭リハーサル</t>
  </si>
  <si>
    <t>16:30～
CSEBNｓ</t>
  </si>
  <si>
    <t>文化祭リハーサル</t>
  </si>
  <si>
    <t>ダンス</t>
  </si>
  <si>
    <t>16：30～18：30</t>
  </si>
  <si>
    <t>～18:30
CSEBNｓ</t>
  </si>
  <si>
    <t>CSEBNｓサークル</t>
  </si>
  <si>
    <t>２０３教室</t>
  </si>
  <si>
    <t>9：00～15：00</t>
  </si>
  <si>
    <t>人体の構造と機能（櫛山先生)</t>
  </si>
  <si>
    <t>GTEC</t>
    <phoneticPr fontId="8"/>
  </si>
  <si>
    <t>卒研
松岡先生</t>
  </si>
  <si>
    <t>野村先生</t>
  </si>
  <si>
    <t>人体の構造と機能</t>
  </si>
  <si>
    <t>102教室</t>
  </si>
  <si>
    <t>セミナールーム4</t>
  </si>
  <si>
    <t>櫛山先生</t>
  </si>
  <si>
    <t>15:00～18：20</t>
  </si>
  <si>
    <t>李</t>
  </si>
  <si>
    <t>清秋祭</t>
  </si>
  <si>
    <t>セミナールーム3</t>
  </si>
  <si>
    <t>1～2限</t>
  </si>
  <si>
    <t>地域・在宅看護学実習</t>
  </si>
  <si>
    <t>生活援助論Ⅳ</t>
    <rPh sb="0" eb="5">
      <t>セイカツエンジョロン</t>
    </rPh>
    <phoneticPr fontId="8"/>
  </si>
  <si>
    <t>10:00～12:00
卒研
小澤先生</t>
  </si>
  <si>
    <t>M2小川</t>
  </si>
  <si>
    <t>10:00～12:00</t>
  </si>
  <si>
    <t>成育看護学ゼミ</t>
  </si>
  <si>
    <t>2限</t>
  </si>
  <si>
    <t>生命倫理</t>
    <rPh sb="0" eb="4">
      <t>セイメイリンリ</t>
    </rPh>
    <phoneticPr fontId="8"/>
  </si>
  <si>
    <t>感染防止技術論</t>
    <rPh sb="0" eb="7">
      <t>カンセンボウシギジュツロン</t>
    </rPh>
    <phoneticPr fontId="8"/>
  </si>
  <si>
    <t>昼休み～3限</t>
  </si>
  <si>
    <t>１２:３０～13：30</t>
  </si>
  <si>
    <t>藤澤先生</t>
  </si>
  <si>
    <t>学祭飲食部説明</t>
  </si>
  <si>
    <t>302･303教室</t>
  </si>
  <si>
    <t>３０１教室</t>
  </si>
  <si>
    <t>疫学･保健統計学Ⅱ</t>
    <rPh sb="0" eb="2">
      <t>エキガク</t>
    </rPh>
    <rPh sb="3" eb="8">
      <t>ホケントウケイガク</t>
    </rPh>
    <phoneticPr fontId="8"/>
  </si>
  <si>
    <t>精神看護学概論</t>
    <rPh sb="0" eb="7">
      <t>セイシンカンゴガクガイロン</t>
    </rPh>
    <phoneticPr fontId="8"/>
  </si>
  <si>
    <t>薬物療法と看護</t>
    <rPh sb="0" eb="4">
      <t>ヤクブツリョウホウ</t>
    </rPh>
    <rPh sb="5" eb="7">
      <t>カンゴ</t>
    </rPh>
    <phoneticPr fontId="8"/>
  </si>
  <si>
    <t>16:50～20：00</t>
  </si>
  <si>
    <t>大学校祭飲食部</t>
  </si>
  <si>
    <t>成人実習室</t>
  </si>
  <si>
    <t>２０２教室</t>
  </si>
  <si>
    <t>10：30～12：00</t>
  </si>
  <si>
    <t>9：00～20：00</t>
  </si>
  <si>
    <t>大学校祭リハーサル</t>
  </si>
  <si>
    <t>成人看護学実習Ⅱ</t>
  </si>
  <si>
    <t>ステージ後夜祭</t>
  </si>
  <si>
    <t>成育看護ゼミ</t>
  </si>
  <si>
    <t>アリーナ</t>
  </si>
  <si>
    <t>３０３教室</t>
  </si>
  <si>
    <t>1，2限</t>
  </si>
  <si>
    <t>本館</t>
  </si>
  <si>
    <t>ジェンダー論</t>
    <rPh sb="5" eb="6">
      <t>ロン</t>
    </rPh>
    <phoneticPr fontId="8"/>
  </si>
  <si>
    <t>１階全教室・実習室</t>
  </si>
  <si>
    <t>２階全教室・実習室</t>
  </si>
  <si>
    <t>臨床講義室１</t>
  </si>
  <si>
    <t>D3北浦</t>
  </si>
  <si>
    <t>セミナールーム４</t>
  </si>
  <si>
    <t>長寿看護学合同ゼミ</t>
  </si>
  <si>
    <t>キャリア支援委員会</t>
  </si>
  <si>
    <t>研究課程部</t>
  </si>
  <si>
    <t>大学校祭</t>
  </si>
  <si>
    <t>３階　301・302</t>
  </si>
  <si>
    <t>３階　臨床講義室1・2</t>
  </si>
  <si>
    <t>10:00～11:30</t>
  </si>
  <si>
    <t>研究課程部OC</t>
  </si>
  <si>
    <t>臨床1・臨床2</t>
  </si>
  <si>
    <t>体育棟</t>
  </si>
  <si>
    <t>入口</t>
  </si>
  <si>
    <t>生活援助論Ⅱ</t>
    <rPh sb="0" eb="5">
      <t>セイカツエンジョロン</t>
    </rPh>
    <phoneticPr fontId="8"/>
  </si>
  <si>
    <t>11:30～13:30</t>
  </si>
  <si>
    <t>D2生田</t>
  </si>
  <si>
    <t>個別ゼミ</t>
  </si>
  <si>
    <t>疾病･病態論Ⅰ</t>
    <rPh sb="0" eb="2">
      <t>シッペイ</t>
    </rPh>
    <rPh sb="3" eb="6">
      <t>ビョウタイロン</t>
    </rPh>
    <phoneticPr fontId="8"/>
  </si>
  <si>
    <t>１５：３０～１７：００</t>
  </si>
  <si>
    <t>成人看護援助論Ⅱ</t>
    <rPh sb="0" eb="8">
      <t>セイジンカンゴエンジョロンニ</t>
    </rPh>
    <phoneticPr fontId="8"/>
  </si>
  <si>
    <t>9:00～17：00</t>
  </si>
  <si>
    <t>11:00～</t>
  </si>
  <si>
    <t>修了生報告会設営</t>
  </si>
  <si>
    <t>11:00～　修了生報告会設営</t>
  </si>
  <si>
    <t>選択科目教科書販売</t>
  </si>
  <si>
    <t>講堂前ロビー</t>
  </si>
  <si>
    <t>16:00～17:00
D1坂口</t>
  </si>
  <si>
    <t>４限</t>
  </si>
  <si>
    <t>中国語</t>
    <rPh sb="0" eb="3">
      <t>チュウゴクゴ</t>
    </rPh>
    <phoneticPr fontId="8"/>
  </si>
  <si>
    <t>16:00～17:00</t>
  </si>
  <si>
    <t>非常勤講師控室B</t>
  </si>
  <si>
    <t>成人看護学特論B</t>
  </si>
  <si>
    <t>201教室</t>
  </si>
  <si>
    <t>8:30～12:00</t>
  </si>
  <si>
    <t>卒研
長岡先生</t>
  </si>
  <si>
    <t>8:30-12:00
M2和田</t>
  </si>
  <si>
    <t>長岡先生</t>
  </si>
  <si>
    <t>２限</t>
  </si>
  <si>
    <t>清水先生</t>
  </si>
  <si>
    <t>がん看護学特論</t>
  </si>
  <si>
    <t>14:00～15:00</t>
  </si>
  <si>
    <t>14:00～15:00　修了生報告会</t>
  </si>
  <si>
    <t>修了生報告会</t>
  </si>
  <si>
    <t>16:30～
櫛山先生</t>
  </si>
  <si>
    <t>16:30～17:00</t>
  </si>
  <si>
    <t>学生面談</t>
  </si>
  <si>
    <t>～17:00
櫛山先生</t>
  </si>
  <si>
    <t>人体の構造と機能Ⅲ</t>
    <rPh sb="0" eb="9">
      <t>ジンタイノコウゾウトキノウサン</t>
    </rPh>
    <phoneticPr fontId="8"/>
  </si>
  <si>
    <t>母性看護援助論Ⅰ</t>
    <rPh sb="0" eb="8">
      <t>ボセイカンゴエンジョロンイチ</t>
    </rPh>
    <phoneticPr fontId="8"/>
  </si>
  <si>
    <t>卒研
野村先生</t>
  </si>
  <si>
    <t>須藤先生卒研</t>
  </si>
  <si>
    <t>髙木先生卒研</t>
  </si>
  <si>
    <t>スポーツと健康</t>
    <rPh sb="5" eb="7">
      <t>ケンコウ</t>
    </rPh>
    <phoneticPr fontId="8"/>
  </si>
  <si>
    <t>看護教育学卒研</t>
  </si>
  <si>
    <t>101教室</t>
  </si>
  <si>
    <t>体育棟　準備室</t>
  </si>
  <si>
    <t>髙木先生</t>
  </si>
  <si>
    <t>心と発達</t>
    <rPh sb="0" eb="1">
      <t>ココロ</t>
    </rPh>
    <rPh sb="2" eb="4">
      <t>ハッタツ</t>
    </rPh>
    <phoneticPr fontId="8"/>
  </si>
  <si>
    <t>政策医療看護倫理</t>
    <rPh sb="0" eb="8">
      <t>セイサクイリョウカンゴリンリ</t>
    </rPh>
    <phoneticPr fontId="8"/>
  </si>
  <si>
    <t>非常勤講師控室C</t>
  </si>
  <si>
    <t>卒研
茂田先生</t>
  </si>
  <si>
    <t>M2　小沢</t>
  </si>
  <si>
    <t>茂田先生</t>
  </si>
  <si>
    <t>2０２教室</t>
  </si>
  <si>
    <t>日本人論</t>
    <rPh sb="0" eb="4">
      <t>ニホンジンロン</t>
    </rPh>
    <phoneticPr fontId="8"/>
  </si>
  <si>
    <t>卒研
小島先生</t>
  </si>
  <si>
    <t>小島先生</t>
  </si>
  <si>
    <t>生命倫理</t>
  </si>
  <si>
    <t>５限</t>
  </si>
  <si>
    <t>D3齋藤</t>
  </si>
  <si>
    <t>人体の構造と機能Ⅲ</t>
  </si>
  <si>
    <t>演奏会練習</t>
  </si>
  <si>
    <t>M2持田</t>
  </si>
  <si>
    <t>卒研
梅田先生</t>
  </si>
  <si>
    <t>梅田先生</t>
  </si>
  <si>
    <t>教務係</t>
  </si>
  <si>
    <t>英語試験</t>
  </si>
  <si>
    <t>１０２教室</t>
  </si>
  <si>
    <t>9:00～10:00</t>
  </si>
  <si>
    <t>生活援助論Ⅱ</t>
    <rPh sb="0" eb="6">
      <t>セイカツエンジョロンニ</t>
    </rPh>
    <phoneticPr fontId="8"/>
  </si>
  <si>
    <t>精神看護学ゼミ</t>
  </si>
  <si>
    <t>卒研
新田先生</t>
  </si>
  <si>
    <t>新田先生</t>
  </si>
  <si>
    <t>法と社会</t>
    <rPh sb="0" eb="1">
      <t>ホウ</t>
    </rPh>
    <rPh sb="2" eb="4">
      <t>シャカイ</t>
    </rPh>
    <phoneticPr fontId="8"/>
  </si>
  <si>
    <t>矢富先生卒研</t>
  </si>
  <si>
    <t>地域･在宅看護学概論</t>
  </si>
  <si>
    <t>人間科学</t>
  </si>
  <si>
    <t>看護継続教育</t>
  </si>
  <si>
    <t>地域生活とヘルスプロモーション</t>
    <rPh sb="0" eb="4">
      <t>チイキセイカツ</t>
    </rPh>
    <phoneticPr fontId="8"/>
  </si>
  <si>
    <t>薬物療法と看護</t>
  </si>
  <si>
    <t>卒研
遠藤数江先生</t>
  </si>
  <si>
    <t>遠藤数江先生</t>
  </si>
  <si>
    <t>９：0０～17：00</t>
  </si>
  <si>
    <t>母性看護学実習（自主練）</t>
  </si>
  <si>
    <t>卒研
遠藤直子先生</t>
  </si>
  <si>
    <t>卒研
森那美子先生</t>
  </si>
  <si>
    <t>遠藤直子先生</t>
  </si>
  <si>
    <t>齋藤先生</t>
  </si>
  <si>
    <t>森那美子先生</t>
  </si>
  <si>
    <t>母性小児看護実習室</t>
  </si>
  <si>
    <t>臨床講義室２</t>
  </si>
  <si>
    <t>老年看護学概論</t>
    <rPh sb="0" eb="7">
      <t>ロウネンカンゴガクガイロン</t>
    </rPh>
    <phoneticPr fontId="8"/>
  </si>
  <si>
    <t>卒研
松浦先生</t>
  </si>
  <si>
    <t>松浦先生</t>
  </si>
  <si>
    <t>3限～</t>
  </si>
  <si>
    <t>3,4限</t>
  </si>
  <si>
    <t>１３：３０～１５：００</t>
  </si>
  <si>
    <t>M研究計画発表会準備</t>
  </si>
  <si>
    <t>202教室</t>
  </si>
  <si>
    <t>臨床講義室1</t>
  </si>
  <si>
    <t>地域･在宅看護学概論</t>
    <rPh sb="0" eb="2">
      <t>チイキ</t>
    </rPh>
    <rPh sb="3" eb="8">
      <t>ザイタクカンゴガク</t>
    </rPh>
    <rPh sb="8" eb="10">
      <t>ガイロン</t>
    </rPh>
    <phoneticPr fontId="8"/>
  </si>
  <si>
    <t>M論計画発表会準備
梅田先生</t>
  </si>
  <si>
    <t>M論計画書発表会準備</t>
  </si>
  <si>
    <t>1～4限</t>
  </si>
  <si>
    <t>卒研
田村先生</t>
  </si>
  <si>
    <t>M研究計画発表会</t>
  </si>
  <si>
    <t>田村先生</t>
  </si>
  <si>
    <t>卒研
藤澤先生</t>
  </si>
  <si>
    <t>卒研
杉山先生</t>
  </si>
  <si>
    <t>杉山先生</t>
  </si>
  <si>
    <t>304教室</t>
  </si>
  <si>
    <t>１限～４限</t>
  </si>
  <si>
    <t>在宅実習
補習</t>
  </si>
  <si>
    <t>在宅実習補習</t>
  </si>
  <si>
    <t>河田先生</t>
  </si>
  <si>
    <t>在宅実習室</t>
  </si>
  <si>
    <t>卒研
来生先生</t>
  </si>
  <si>
    <t>卒研
遠藤晶子先生</t>
  </si>
  <si>
    <t>遠藤晶子先生</t>
  </si>
  <si>
    <t>来生先生</t>
  </si>
  <si>
    <t>14:30～15:10</t>
  </si>
  <si>
    <t>成人看護援助論Ⅱ</t>
  </si>
  <si>
    <t>14:30～15:10
須藤先生卒研</t>
  </si>
  <si>
    <t>卒研設営</t>
  </si>
  <si>
    <t>卒研
網中先生</t>
  </si>
  <si>
    <t>網中先生</t>
  </si>
  <si>
    <t>人体の構造と機能Ⅳ</t>
    <rPh sb="0" eb="2">
      <t>ジンタイ</t>
    </rPh>
    <rPh sb="3" eb="5">
      <t>コウゾウ</t>
    </rPh>
    <rPh sb="6" eb="8">
      <t>キノウ</t>
    </rPh>
    <phoneticPr fontId="8"/>
  </si>
  <si>
    <t>生活援助論Ⅳ</t>
    <rPh sb="0" eb="6">
      <t>セイカツエンジョロンヨン</t>
    </rPh>
    <phoneticPr fontId="8"/>
  </si>
  <si>
    <t>101･201･202</t>
  </si>
  <si>
    <t>卒業研究発表会</t>
    <rPh sb="0" eb="7">
      <t>ソツギョウケンキュウハッピョウカイ</t>
    </rPh>
    <phoneticPr fontId="8"/>
  </si>
  <si>
    <t>脳と行動</t>
    <rPh sb="0" eb="1">
      <t>ノウ</t>
    </rPh>
    <rPh sb="2" eb="4">
      <t>コウドウ</t>
    </rPh>
    <phoneticPr fontId="8"/>
  </si>
  <si>
    <t>17:00～19:00</t>
  </si>
  <si>
    <t>16:40～20：00</t>
  </si>
  <si>
    <t>D論文審査会準備</t>
  </si>
  <si>
    <t>17:00～
19:00
須藤先生</t>
  </si>
  <si>
    <t>バスケサークル</t>
  </si>
  <si>
    <t>展開事業</t>
  </si>
  <si>
    <t>301･302</t>
  </si>
  <si>
    <t>須藤先生</t>
  </si>
  <si>
    <t>生活援助論Ⅱ</t>
    <rPh sb="0" eb="2">
      <t>セイカツ</t>
    </rPh>
    <rPh sb="2" eb="4">
      <t>エンジョ</t>
    </rPh>
    <rPh sb="4" eb="5">
      <t>ロン</t>
    </rPh>
    <phoneticPr fontId="8"/>
  </si>
  <si>
    <t>長寿看護学ゼミ</t>
  </si>
  <si>
    <t>科学技術と医療</t>
    <rPh sb="0" eb="4">
      <t>カガクギジュツ</t>
    </rPh>
    <rPh sb="5" eb="7">
      <t>イリョウ</t>
    </rPh>
    <phoneticPr fontId="8"/>
  </si>
  <si>
    <t>小児看護援助論Ⅰ</t>
    <rPh sb="0" eb="7">
      <t>ショウニカンゴエンジョロン</t>
    </rPh>
    <phoneticPr fontId="8"/>
  </si>
  <si>
    <t>基礎Ⅱ実習</t>
  </si>
  <si>
    <t>演習21</t>
  </si>
  <si>
    <t>加齢と健康</t>
    <rPh sb="0" eb="2">
      <t>カレイ</t>
    </rPh>
    <rPh sb="3" eb="5">
      <t>ケンコウ</t>
    </rPh>
    <phoneticPr fontId="8"/>
  </si>
  <si>
    <t>国試全国星</t>
    <rPh sb="0" eb="5">
      <t>コクシゼンコクボシ</t>
    </rPh>
    <phoneticPr fontId="8"/>
  </si>
  <si>
    <t>母性看護学実習</t>
  </si>
  <si>
    <t>国語表現法</t>
  </si>
  <si>
    <t>9：00～17：00</t>
  </si>
  <si>
    <t>卒業記念パーティ演奏練習</t>
  </si>
  <si>
    <t>卒業記念パーティ有志</t>
  </si>
  <si>
    <t>人間と教育</t>
    <rPh sb="0" eb="2">
      <t>ニンゲン</t>
    </rPh>
    <rPh sb="3" eb="5">
      <t>キョウイク</t>
    </rPh>
    <phoneticPr fontId="8"/>
  </si>
  <si>
    <t>知の探求</t>
  </si>
  <si>
    <t>小児看護学実習</t>
    <rPh sb="0" eb="7">
      <t>ショウニカンゴガクジッシュウ</t>
    </rPh>
    <phoneticPr fontId="8"/>
  </si>
  <si>
    <t>助産学実習Ⅱ</t>
  </si>
  <si>
    <t>D1手塚</t>
  </si>
  <si>
    <t>国際看護持論B</t>
  </si>
  <si>
    <t>疫学･保健統計学Ⅱ</t>
    <rPh sb="0" eb="2">
      <t>エキガク</t>
    </rPh>
    <rPh sb="3" eb="9">
      <t>ホケントウケイガクニ</t>
    </rPh>
    <phoneticPr fontId="8"/>
  </si>
  <si>
    <t>老年看護学実習Ⅰ</t>
    <rPh sb="0" eb="7">
      <t>ロウネンカンゴガクジッシュウ</t>
    </rPh>
    <phoneticPr fontId="8"/>
  </si>
  <si>
    <t>食と健康</t>
  </si>
  <si>
    <t>小児看護援助論Ⅰ</t>
    <rPh sb="0" eb="8">
      <t>ショウニカンゴエンジョロンイチ</t>
    </rPh>
    <phoneticPr fontId="8"/>
  </si>
  <si>
    <t>保健行動論</t>
    <rPh sb="0" eb="5">
      <t>ホケンコウドウロン</t>
    </rPh>
    <phoneticPr fontId="8"/>
  </si>
  <si>
    <t>終日</t>
  </si>
  <si>
    <t>推薦入試
準備</t>
  </si>
  <si>
    <t>推薦入試準備</t>
  </si>
  <si>
    <t>201～205</t>
  </si>
  <si>
    <t>演習21～29</t>
  </si>
  <si>
    <t>入試係</t>
  </si>
  <si>
    <t>M論文審査会準備</t>
  </si>
  <si>
    <t>推薦入試</t>
  </si>
  <si>
    <t>M論文審査会</t>
  </si>
  <si>
    <t>9：00～13：30</t>
  </si>
  <si>
    <t>卒業記念パーティ演奏会練習</t>
  </si>
  <si>
    <t>看護管理論</t>
    <rPh sb="0" eb="5">
      <t>カンゴカンリロン</t>
    </rPh>
    <phoneticPr fontId="8"/>
  </si>
  <si>
    <t>医療政策学</t>
    <rPh sb="0" eb="5">
      <t>イリョウセイサクガク</t>
    </rPh>
    <phoneticPr fontId="8"/>
  </si>
  <si>
    <t>総合学習</t>
    <rPh sb="0" eb="4">
      <t>ソウゴウガクシュウ</t>
    </rPh>
    <phoneticPr fontId="8"/>
  </si>
  <si>
    <t>政策医療看護論Ⅱ</t>
    <rPh sb="0" eb="7">
      <t>セイサクイリョウカンゴロン</t>
    </rPh>
    <phoneticPr fontId="8"/>
  </si>
  <si>
    <t>看護情報学</t>
    <rPh sb="0" eb="5">
      <t>カンゴジョウホウガク</t>
    </rPh>
    <phoneticPr fontId="8"/>
  </si>
  <si>
    <t>特定行為研修</t>
  </si>
  <si>
    <t>成人実</t>
  </si>
  <si>
    <t>地域母子保健</t>
  </si>
  <si>
    <t>成人看護学実習Ⅰ補習</t>
  </si>
  <si>
    <t>臨床講義室2</t>
  </si>
  <si>
    <t>ウィメンズヘルス論</t>
    <rPh sb="8" eb="9">
      <t>ロン</t>
    </rPh>
    <phoneticPr fontId="8"/>
  </si>
  <si>
    <t>がん看護学演習A－Ⅳ</t>
  </si>
  <si>
    <t>成人看護学実習室</t>
  </si>
  <si>
    <t>看護協会講演</t>
  </si>
  <si>
    <t>助産管理論</t>
    <rPh sb="0" eb="5">
      <t>ジョサンカンリロン</t>
    </rPh>
    <phoneticPr fontId="8"/>
  </si>
  <si>
    <t>政策医療看護論Ⅱ</t>
  </si>
  <si>
    <t>地域母子保健</t>
    <rPh sb="0" eb="6">
      <t>チイキボシホケン</t>
    </rPh>
    <phoneticPr fontId="8"/>
  </si>
  <si>
    <t>災害看護論</t>
    <rPh sb="0" eb="5">
      <t>サイガイカンゴロン</t>
    </rPh>
    <phoneticPr fontId="8"/>
  </si>
  <si>
    <t>3限～4限</t>
  </si>
  <si>
    <t>免疫と健康</t>
    <rPh sb="0" eb="2">
      <t>メンエキ</t>
    </rPh>
    <rPh sb="3" eb="5">
      <t>ケンコウ</t>
    </rPh>
    <phoneticPr fontId="8"/>
  </si>
  <si>
    <t>富山県立小杉高校訪問</t>
  </si>
  <si>
    <t>助産学概論</t>
    <rPh sb="0" eb="5">
      <t>ジョサンガクガイロン</t>
    </rPh>
    <phoneticPr fontId="8"/>
  </si>
  <si>
    <t>政策医療看護論Ⅱ</t>
    <rPh sb="0" eb="2">
      <t>セイサク</t>
    </rPh>
    <rPh sb="2" eb="4">
      <t>イリョウ</t>
    </rPh>
    <rPh sb="4" eb="6">
      <t>カンゴ</t>
    </rPh>
    <rPh sb="6" eb="7">
      <t>ロン</t>
    </rPh>
    <phoneticPr fontId="8"/>
  </si>
  <si>
    <t>富山県立小杉高校</t>
  </si>
  <si>
    <t>訪問</t>
  </si>
  <si>
    <t>スポーツと健康</t>
  </si>
  <si>
    <t>疾病･病態論Ⅰ</t>
    <rPh sb="0" eb="2">
      <t>シッペイ</t>
    </rPh>
    <rPh sb="3" eb="7">
      <t>ビョウタイロンイチ</t>
    </rPh>
    <phoneticPr fontId="8"/>
  </si>
  <si>
    <t>政策医療看護論Ⅱ</t>
    <rPh sb="0" eb="8">
      <t>セイサクイリョウカンゴロンニ</t>
    </rPh>
    <phoneticPr fontId="8"/>
  </si>
  <si>
    <t>9:00～17:00</t>
  </si>
  <si>
    <t>9:00～東京病院フィジカルアセスメント研修 清水先生</t>
  </si>
  <si>
    <t>母性看護援助論Ⅱ</t>
    <rPh sb="0" eb="7">
      <t>ボセイカンゴエンジョロン</t>
    </rPh>
    <phoneticPr fontId="8"/>
  </si>
  <si>
    <t>東京病院フィジカルアセスメント研修</t>
  </si>
  <si>
    <t>東京病院フィジカルアセスメント研修 清水先生</t>
  </si>
  <si>
    <t>～17:00東京病院フィジカルアセスメント研修 清水先生</t>
  </si>
  <si>
    <t>1限</t>
    <rPh sb="1" eb="2">
      <t>ゲン</t>
    </rPh>
    <phoneticPr fontId="8"/>
  </si>
  <si>
    <t>202～205･情報処理室</t>
    <rPh sb="8" eb="13">
      <t>ジョウホウショリシツ</t>
    </rPh>
    <phoneticPr fontId="8"/>
  </si>
  <si>
    <t>須藤先生</t>
    <rPh sb="0" eb="4">
      <t>スドウセンセイ</t>
    </rPh>
    <phoneticPr fontId="8"/>
  </si>
  <si>
    <t>看護情報学</t>
  </si>
  <si>
    <t>生活援助論Ⅳ</t>
    <rPh sb="0" eb="2">
      <t>セイカツ</t>
    </rPh>
    <rPh sb="2" eb="4">
      <t>エンジョ</t>
    </rPh>
    <rPh sb="4" eb="5">
      <t>ロン</t>
    </rPh>
    <phoneticPr fontId="8"/>
  </si>
  <si>
    <t>研究課程部入試設営</t>
  </si>
  <si>
    <t>総合学習</t>
  </si>
  <si>
    <t>(二次募集)</t>
  </si>
  <si>
    <t>臨床1･臨床2</t>
  </si>
  <si>
    <t>母性看護援助論Ⅱ</t>
    <rPh sb="0" eb="8">
      <t>ボセイカンゴエンジョロンニ</t>
    </rPh>
    <phoneticPr fontId="8"/>
  </si>
  <si>
    <t>※教室は仮決定</t>
  </si>
  <si>
    <t>研究課程部入試</t>
  </si>
  <si>
    <t>疾病･病態論Ⅰ
中間試験</t>
    <rPh sb="0" eb="2">
      <t>シッペイ</t>
    </rPh>
    <rPh sb="3" eb="7">
      <t>ビョウタイロンイチ</t>
    </rPh>
    <rPh sb="8" eb="12">
      <t>チュウカンシケン</t>
    </rPh>
    <phoneticPr fontId="8"/>
  </si>
  <si>
    <t>食と健康　期末試験</t>
    <rPh sb="0" eb="1">
      <t>ショク</t>
    </rPh>
    <rPh sb="2" eb="4">
      <t>ケンコウ</t>
    </rPh>
    <rPh sb="5" eb="9">
      <t>キマツシケン</t>
    </rPh>
    <phoneticPr fontId="8"/>
  </si>
  <si>
    <t>後期助産科目試験</t>
    <rPh sb="0" eb="8">
      <t>コウキジョサンカモクシケン</t>
    </rPh>
    <phoneticPr fontId="8"/>
  </si>
  <si>
    <t>微生物と人間　期末試験</t>
    <rPh sb="0" eb="3">
      <t>ビセイブツ</t>
    </rPh>
    <rPh sb="4" eb="6">
      <t>ニンゲン</t>
    </rPh>
    <rPh sb="7" eb="11">
      <t>キマツシケン</t>
    </rPh>
    <phoneticPr fontId="8"/>
  </si>
  <si>
    <t>法と社会　期末試験</t>
    <rPh sb="0" eb="1">
      <t>ホウ</t>
    </rPh>
    <rPh sb="2" eb="4">
      <t>シャカイ</t>
    </rPh>
    <rPh sb="5" eb="9">
      <t>キマツシケン</t>
    </rPh>
    <phoneticPr fontId="8"/>
  </si>
  <si>
    <t>成人看護援助論Ⅱ　期末試験</t>
    <rPh sb="0" eb="8">
      <t>セイジンカンゴエンジョロンニ</t>
    </rPh>
    <rPh sb="9" eb="13">
      <t>キマツシケン</t>
    </rPh>
    <phoneticPr fontId="8"/>
  </si>
  <si>
    <t>人体の構造と機能Ⅳ　期末試験</t>
    <rPh sb="0" eb="2">
      <t>ジンタイ</t>
    </rPh>
    <rPh sb="3" eb="5">
      <t>コウゾウ</t>
    </rPh>
    <rPh sb="6" eb="8">
      <t>キノウ</t>
    </rPh>
    <rPh sb="10" eb="14">
      <t>キマツシケン</t>
    </rPh>
    <phoneticPr fontId="8"/>
  </si>
  <si>
    <t>看護基礎理論　期末試験</t>
    <rPh sb="0" eb="6">
      <t>カンゴキソリロン</t>
    </rPh>
    <rPh sb="7" eb="11">
      <t>キマツシケン</t>
    </rPh>
    <phoneticPr fontId="8"/>
  </si>
  <si>
    <t>中国語　期末試験</t>
    <rPh sb="0" eb="3">
      <t>チュウゴクゴ</t>
    </rPh>
    <rPh sb="4" eb="8">
      <t>キマツシケン</t>
    </rPh>
    <phoneticPr fontId="8"/>
  </si>
  <si>
    <t>母性看護援助論Ⅰ　期末試験</t>
    <rPh sb="0" eb="2">
      <t>ボセイ</t>
    </rPh>
    <rPh sb="2" eb="4">
      <t>カンゴ</t>
    </rPh>
    <rPh sb="4" eb="6">
      <t>エンジョ</t>
    </rPh>
    <rPh sb="6" eb="7">
      <t>ロン</t>
    </rPh>
    <rPh sb="9" eb="11">
      <t>キマツ</t>
    </rPh>
    <rPh sb="11" eb="13">
      <t>シケン</t>
    </rPh>
    <phoneticPr fontId="8"/>
  </si>
  <si>
    <t>2限</t>
    <rPh sb="1" eb="2">
      <t>ゲン</t>
    </rPh>
    <phoneticPr fontId="8"/>
  </si>
  <si>
    <t>加齢と健康
演習準備</t>
    <rPh sb="0" eb="2">
      <t>カレイ</t>
    </rPh>
    <rPh sb="3" eb="5">
      <t>ケンコウ</t>
    </rPh>
    <rPh sb="6" eb="10">
      <t>エンシュウジュンビ</t>
    </rPh>
    <phoneticPr fontId="8"/>
  </si>
  <si>
    <t>加齢と健康演習準備</t>
    <rPh sb="0" eb="2">
      <t>カレイ</t>
    </rPh>
    <rPh sb="3" eb="5">
      <t>ケンコウ</t>
    </rPh>
    <rPh sb="5" eb="9">
      <t>エンシュウジュンビ</t>
    </rPh>
    <phoneticPr fontId="8"/>
  </si>
  <si>
    <t>成人実･在宅実</t>
    <rPh sb="0" eb="3">
      <t>セイジンジツ</t>
    </rPh>
    <rPh sb="4" eb="7">
      <t>ザイタクジツ</t>
    </rPh>
    <phoneticPr fontId="8"/>
  </si>
  <si>
    <t>古川先生</t>
    <rPh sb="0" eb="4">
      <t>フルカワセンセイ</t>
    </rPh>
    <phoneticPr fontId="8"/>
  </si>
  <si>
    <t>周産期ハイリスク論</t>
  </si>
  <si>
    <t>疾病･病態論Ⅰ　追再試</t>
    <rPh sb="0" eb="2">
      <t>シッペイ</t>
    </rPh>
    <rPh sb="3" eb="7">
      <t>ビョウタイロンイチ</t>
    </rPh>
    <rPh sb="8" eb="11">
      <t>ツイサイシ</t>
    </rPh>
    <phoneticPr fontId="8"/>
  </si>
  <si>
    <t>GPS-Academic</t>
    <phoneticPr fontId="8"/>
  </si>
  <si>
    <t>キャリアガイダンス</t>
    <phoneticPr fontId="8"/>
  </si>
  <si>
    <t>がん看護学特論A-Ⅲ</t>
  </si>
  <si>
    <t>食と健康　追試</t>
    <rPh sb="0" eb="1">
      <t>ショク</t>
    </rPh>
    <rPh sb="2" eb="4">
      <t>ケンコウ</t>
    </rPh>
    <rPh sb="5" eb="7">
      <t>ツイシ</t>
    </rPh>
    <phoneticPr fontId="8"/>
  </si>
  <si>
    <t>助産学生の集い</t>
    <rPh sb="0" eb="4">
      <t>ジョサンガクセイ</t>
    </rPh>
    <rPh sb="5" eb="6">
      <t>ツド</t>
    </rPh>
    <phoneticPr fontId="8"/>
  </si>
  <si>
    <t>微生物と人間　追再試</t>
    <rPh sb="0" eb="3">
      <t>ビセイブツ</t>
    </rPh>
    <rPh sb="4" eb="6">
      <t>ニンゲン</t>
    </rPh>
    <rPh sb="7" eb="10">
      <t>ツイサイシ</t>
    </rPh>
    <phoneticPr fontId="8"/>
  </si>
  <si>
    <t>母性看護援助論Ⅰ　追再試</t>
    <rPh sb="0" eb="2">
      <t>ボセイ</t>
    </rPh>
    <rPh sb="2" eb="4">
      <t>カンゴ</t>
    </rPh>
    <rPh sb="4" eb="6">
      <t>エンジョ</t>
    </rPh>
    <rPh sb="6" eb="7">
      <t>ロン</t>
    </rPh>
    <rPh sb="9" eb="10">
      <t>ツイ</t>
    </rPh>
    <rPh sb="10" eb="12">
      <t>サイシ</t>
    </rPh>
    <phoneticPr fontId="8"/>
  </si>
  <si>
    <t>国試　全国模試</t>
    <rPh sb="0" eb="2">
      <t>コクシ</t>
    </rPh>
    <rPh sb="3" eb="7">
      <t>ゼンコクモシ</t>
    </rPh>
    <phoneticPr fontId="8"/>
  </si>
  <si>
    <t>政策医療看護論Ⅱ　期末試験</t>
    <rPh sb="0" eb="8">
      <t>セイサクイリョウカンゴロンニ</t>
    </rPh>
    <rPh sb="9" eb="13">
      <t>キマツシケン</t>
    </rPh>
    <phoneticPr fontId="8"/>
  </si>
  <si>
    <t>看護管理論　期末試験</t>
    <rPh sb="0" eb="5">
      <t>カンゴカンリロン</t>
    </rPh>
    <rPh sb="6" eb="10">
      <t>キマツシケン</t>
    </rPh>
    <phoneticPr fontId="8"/>
  </si>
  <si>
    <t>英語S　期末試験</t>
    <rPh sb="0" eb="2">
      <t>エイゴ</t>
    </rPh>
    <rPh sb="4" eb="8">
      <t>キマツシケン</t>
    </rPh>
    <phoneticPr fontId="8"/>
  </si>
  <si>
    <t>災害看護論　期末試験</t>
    <rPh sb="0" eb="5">
      <t>サイガイカンゴロン</t>
    </rPh>
    <rPh sb="6" eb="10">
      <t>キマツシケン</t>
    </rPh>
    <phoneticPr fontId="8"/>
  </si>
  <si>
    <t>医療政策学　期末試験</t>
    <rPh sb="0" eb="5">
      <t>イリョウセイサクガク</t>
    </rPh>
    <rPh sb="6" eb="10">
      <t>キマツシケン</t>
    </rPh>
    <phoneticPr fontId="8"/>
  </si>
  <si>
    <t>成人看護援助論Ⅱ　追再試</t>
    <rPh sb="0" eb="8">
      <t>セイジンカンゴエンジョロンニ</t>
    </rPh>
    <rPh sb="9" eb="12">
      <t>ツイサイシ</t>
    </rPh>
    <phoneticPr fontId="8"/>
  </si>
  <si>
    <t>法と社会　追再試</t>
    <rPh sb="0" eb="1">
      <t>ホウ</t>
    </rPh>
    <rPh sb="2" eb="4">
      <t>シャカイ</t>
    </rPh>
    <rPh sb="5" eb="8">
      <t>ツイサイシ</t>
    </rPh>
    <phoneticPr fontId="8"/>
  </si>
  <si>
    <t>人体の構造と機能Ⅳ　追再試</t>
    <rPh sb="0" eb="2">
      <t>ジンタイ</t>
    </rPh>
    <rPh sb="3" eb="5">
      <t>コウゾウ</t>
    </rPh>
    <rPh sb="6" eb="8">
      <t>キノウ</t>
    </rPh>
    <rPh sb="10" eb="11">
      <t>ツイ</t>
    </rPh>
    <rPh sb="11" eb="13">
      <t>サイシ</t>
    </rPh>
    <phoneticPr fontId="8"/>
  </si>
  <si>
    <t>政策医療看護論Ⅱ
追再試</t>
  </si>
  <si>
    <t>看護管理論
追再試</t>
  </si>
  <si>
    <t>英語Ⅱ</t>
    <rPh sb="0" eb="2">
      <t>エイゴ</t>
    </rPh>
    <phoneticPr fontId="8"/>
  </si>
  <si>
    <t>解剖体見学実習</t>
    <rPh sb="0" eb="7">
      <t>カイボウタイケンガクジッシュウ</t>
    </rPh>
    <phoneticPr fontId="8"/>
  </si>
  <si>
    <t>医療政策学
追再試</t>
  </si>
  <si>
    <t>看護基礎理論　追再試</t>
    <rPh sb="0" eb="6">
      <t>カンゴキソリロン</t>
    </rPh>
    <rPh sb="7" eb="10">
      <t>ツイサイシ</t>
    </rPh>
    <phoneticPr fontId="8"/>
  </si>
  <si>
    <t>政策医療看護論Ⅱ　追再試</t>
    <rPh sb="0" eb="8">
      <t>セイサクイリョウカンゴロンニ</t>
    </rPh>
    <rPh sb="9" eb="12">
      <t>ツイサイシ</t>
    </rPh>
    <phoneticPr fontId="8"/>
  </si>
  <si>
    <t>医療政策学　追再試</t>
    <rPh sb="0" eb="5">
      <t>イリョウセイサクガク</t>
    </rPh>
    <rPh sb="6" eb="9">
      <t>ツイサイシ</t>
    </rPh>
    <phoneticPr fontId="8"/>
  </si>
  <si>
    <t>小児看護学実習</t>
    <rPh sb="0" eb="2">
      <t>ショウニ</t>
    </rPh>
    <rPh sb="2" eb="5">
      <t>カンゴガク</t>
    </rPh>
    <rPh sb="5" eb="7">
      <t>ジッシュウ</t>
    </rPh>
    <phoneticPr fontId="8"/>
  </si>
  <si>
    <t>看護管理論　追再試</t>
    <rPh sb="0" eb="5">
      <t>カンゴカンリロン</t>
    </rPh>
    <rPh sb="6" eb="9">
      <t>ツイサイシ</t>
    </rPh>
    <phoneticPr fontId="8"/>
  </si>
  <si>
    <t>生活援助論Ⅱ･Ⅳ</t>
    <rPh sb="0" eb="5">
      <t>セイカツエンジョロン</t>
    </rPh>
    <phoneticPr fontId="8"/>
  </si>
  <si>
    <t>４限～</t>
  </si>
  <si>
    <t>MD論文審査会準備</t>
  </si>
  <si>
    <t>101･201･301</t>
  </si>
  <si>
    <t>MD論文審査会</t>
  </si>
  <si>
    <t>生活援助論Ⅱ　実技試験</t>
    <rPh sb="0" eb="5">
      <t>セイカツエンジョロン</t>
    </rPh>
    <rPh sb="7" eb="11">
      <t>ジツギシケン</t>
    </rPh>
    <phoneticPr fontId="8"/>
  </si>
  <si>
    <t>薬物療法と看護　期末試験</t>
    <rPh sb="0" eb="4">
      <t>ヤクブツリョウホウ</t>
    </rPh>
    <rPh sb="5" eb="7">
      <t>カンゴ</t>
    </rPh>
    <rPh sb="8" eb="12">
      <t>キマツシケン</t>
    </rPh>
    <phoneticPr fontId="8"/>
  </si>
  <si>
    <t>感染防止技術論　期末試験</t>
    <rPh sb="0" eb="7">
      <t>カンセンボウシギジュツロン</t>
    </rPh>
    <rPh sb="8" eb="12">
      <t>キマツシケン</t>
    </rPh>
    <phoneticPr fontId="8"/>
  </si>
  <si>
    <t>人体の構造と機能Ⅲ　期末試験</t>
    <rPh sb="0" eb="2">
      <t>ジンタイ</t>
    </rPh>
    <rPh sb="3" eb="5">
      <t>コウゾウ</t>
    </rPh>
    <rPh sb="6" eb="8">
      <t>キノウ</t>
    </rPh>
    <rPh sb="10" eb="14">
      <t>キマツシケン</t>
    </rPh>
    <phoneticPr fontId="8"/>
  </si>
  <si>
    <t>心と発達　期末試験</t>
    <rPh sb="0" eb="1">
      <t>ココロ</t>
    </rPh>
    <rPh sb="2" eb="4">
      <t>ハッタツ</t>
    </rPh>
    <rPh sb="5" eb="9">
      <t>キマツシケン</t>
    </rPh>
    <phoneticPr fontId="8"/>
  </si>
  <si>
    <t>疾病･病態論Ⅰ　期末試験</t>
    <rPh sb="0" eb="2">
      <t>シッペイ</t>
    </rPh>
    <rPh sb="3" eb="7">
      <t>ビョウタイロンイチ</t>
    </rPh>
    <rPh sb="8" eb="12">
      <t>キマツシケン</t>
    </rPh>
    <phoneticPr fontId="8"/>
  </si>
  <si>
    <t>生活援助論Ⅳ　期末試験</t>
    <rPh sb="0" eb="2">
      <t>セイカツ</t>
    </rPh>
    <rPh sb="2" eb="4">
      <t>エンジョ</t>
    </rPh>
    <rPh sb="4" eb="5">
      <t>ロン</t>
    </rPh>
    <rPh sb="7" eb="9">
      <t>キマツ</t>
    </rPh>
    <rPh sb="9" eb="11">
      <t>シケン</t>
    </rPh>
    <phoneticPr fontId="8"/>
  </si>
  <si>
    <t>英語Ⅱ　期末試験</t>
    <rPh sb="0" eb="2">
      <t>エイゴ</t>
    </rPh>
    <rPh sb="4" eb="8">
      <t>キマツシケン</t>
    </rPh>
    <phoneticPr fontId="8"/>
  </si>
  <si>
    <t>小児看護学概論･小児看護援助論Ⅰ　期末試験</t>
    <rPh sb="0" eb="5">
      <t>ショウニカンゴガク</t>
    </rPh>
    <rPh sb="5" eb="7">
      <t>ガイロン</t>
    </rPh>
    <rPh sb="8" eb="15">
      <t>ショウニカンゴエンジョロン</t>
    </rPh>
    <rPh sb="17" eb="21">
      <t>キマツシケン</t>
    </rPh>
    <phoneticPr fontId="8"/>
  </si>
  <si>
    <t>国語表現法　期末試験</t>
    <rPh sb="0" eb="5">
      <t>コクゴヒョウゲンホウ</t>
    </rPh>
    <rPh sb="6" eb="10">
      <t>キマツシケン</t>
    </rPh>
    <phoneticPr fontId="8"/>
  </si>
  <si>
    <t>英語Ⅳ　期末試験</t>
    <rPh sb="0" eb="3">
      <t>エイゴヨン</t>
    </rPh>
    <rPh sb="4" eb="8">
      <t>キマツシケン</t>
    </rPh>
    <phoneticPr fontId="8"/>
  </si>
  <si>
    <t>生活援助論Ⅱ　期末試験</t>
    <rPh sb="0" eb="2">
      <t>セイカツ</t>
    </rPh>
    <rPh sb="2" eb="4">
      <t>エンジョ</t>
    </rPh>
    <rPh sb="4" eb="5">
      <t>ロン</t>
    </rPh>
    <rPh sb="7" eb="9">
      <t>キマツ</t>
    </rPh>
    <rPh sb="9" eb="11">
      <t>シケン</t>
    </rPh>
    <phoneticPr fontId="8"/>
  </si>
  <si>
    <t>老年看護学概論　期末試験</t>
    <rPh sb="0" eb="7">
      <t>ロウネンカンゴガクガイロン</t>
    </rPh>
    <rPh sb="8" eb="12">
      <t>キマツシケン</t>
    </rPh>
    <phoneticPr fontId="8"/>
  </si>
  <si>
    <t>人間関係論　期末試験</t>
    <rPh sb="0" eb="5">
      <t>ニンゲンカンケイロン</t>
    </rPh>
    <rPh sb="6" eb="10">
      <t>キマツシケン</t>
    </rPh>
    <phoneticPr fontId="8"/>
  </si>
  <si>
    <t>地域･在宅看護学概論　期末試験</t>
    <rPh sb="0" eb="2">
      <t>チイキ</t>
    </rPh>
    <rPh sb="3" eb="8">
      <t>ザイタクカンゴガク</t>
    </rPh>
    <rPh sb="8" eb="10">
      <t>ガイロン</t>
    </rPh>
    <rPh sb="11" eb="15">
      <t>キマツシケン</t>
    </rPh>
    <phoneticPr fontId="8"/>
  </si>
  <si>
    <t>免疫と健康　期末試験</t>
    <rPh sb="0" eb="2">
      <t>メンエキ</t>
    </rPh>
    <rPh sb="3" eb="5">
      <t>ケンコウ</t>
    </rPh>
    <rPh sb="6" eb="10">
      <t>キマツシケン</t>
    </rPh>
    <phoneticPr fontId="8"/>
  </si>
  <si>
    <t>地域生活とヘルスプロモーション　期末試験</t>
    <rPh sb="0" eb="4">
      <t>チイキセイカツ</t>
    </rPh>
    <rPh sb="16" eb="20">
      <t>キマツシケン</t>
    </rPh>
    <phoneticPr fontId="8"/>
  </si>
  <si>
    <t>精神看護学概論　期末試験</t>
    <rPh sb="0" eb="7">
      <t>セイシンカンゴガクガイロン</t>
    </rPh>
    <rPh sb="8" eb="12">
      <t>キマツシケン</t>
    </rPh>
    <phoneticPr fontId="8"/>
  </si>
  <si>
    <t>加齢と健康
期末試験</t>
  </si>
  <si>
    <t>保健行動論　期末試験</t>
    <rPh sb="0" eb="5">
      <t>ホケンコウドウロン</t>
    </rPh>
    <rPh sb="6" eb="10">
      <t>キマツシケン</t>
    </rPh>
    <phoneticPr fontId="8"/>
  </si>
  <si>
    <t>疫学･保健統計学Ⅱ　期末試験</t>
    <rPh sb="0" eb="2">
      <t>エキガク</t>
    </rPh>
    <rPh sb="3" eb="9">
      <t>ホケントウケイガクニ</t>
    </rPh>
    <rPh sb="10" eb="14">
      <t>キマツシケン</t>
    </rPh>
    <phoneticPr fontId="8"/>
  </si>
  <si>
    <t>看護学部入試</t>
    <rPh sb="0" eb="4">
      <t>カンゴガクブ</t>
    </rPh>
    <rPh sb="4" eb="6">
      <t>ニュウシ</t>
    </rPh>
    <phoneticPr fontId="1"/>
  </si>
  <si>
    <t>一次試験
準備</t>
  </si>
  <si>
    <t>一次試験前日</t>
    <rPh sb="0" eb="4">
      <t>イチジシケン</t>
    </rPh>
    <rPh sb="4" eb="6">
      <t>ゼンジツ</t>
    </rPh>
    <phoneticPr fontId="1"/>
  </si>
  <si>
    <t>(学生登校禁止）</t>
    <rPh sb="1" eb="3">
      <t>ガクセイ</t>
    </rPh>
    <rPh sb="3" eb="5">
      <t>トウコウ</t>
    </rPh>
    <rPh sb="5" eb="7">
      <t>キンシ</t>
    </rPh>
    <phoneticPr fontId="1"/>
  </si>
  <si>
    <t>※本館教室は設営の</t>
    <rPh sb="1" eb="3">
      <t>ホンカン</t>
    </rPh>
    <rPh sb="3" eb="5">
      <t>キョウシツ</t>
    </rPh>
    <rPh sb="6" eb="8">
      <t>セツエイ</t>
    </rPh>
    <phoneticPr fontId="1"/>
  </si>
  <si>
    <t>　ため、使用不可</t>
    <rPh sb="4" eb="8">
      <t>シヨウフカ</t>
    </rPh>
    <phoneticPr fontId="1"/>
  </si>
  <si>
    <t>101～103</t>
  </si>
  <si>
    <t>301～304</t>
  </si>
  <si>
    <t>一次試験</t>
    <rPh sb="0" eb="4">
      <t>イチジシケン</t>
    </rPh>
    <phoneticPr fontId="1"/>
  </si>
  <si>
    <t>生活援助論Ⅱ　実技追再試</t>
    <rPh sb="0" eb="2">
      <t>セイカツ</t>
    </rPh>
    <rPh sb="2" eb="4">
      <t>エンジョ</t>
    </rPh>
    <rPh sb="4" eb="5">
      <t>ロン</t>
    </rPh>
    <rPh sb="7" eb="9">
      <t>ジツギ</t>
    </rPh>
    <rPh sb="9" eb="10">
      <t>ツイ</t>
    </rPh>
    <rPh sb="10" eb="12">
      <t>サイシ</t>
    </rPh>
    <phoneticPr fontId="8"/>
  </si>
  <si>
    <t>小児看護学概論･小児看護援助論Ⅰ　追再試</t>
    <rPh sb="0" eb="7">
      <t>ショウニカンゴガクガイロン</t>
    </rPh>
    <rPh sb="8" eb="15">
      <t>ショウニカンゴエンジョロン</t>
    </rPh>
    <rPh sb="17" eb="20">
      <t>ツイサイシ</t>
    </rPh>
    <phoneticPr fontId="8"/>
  </si>
  <si>
    <t>感染防止技術論　追再試</t>
    <rPh sb="0" eb="7">
      <t>カンセンボウシギジュツロン</t>
    </rPh>
    <rPh sb="8" eb="11">
      <t>ツイサイシ</t>
    </rPh>
    <phoneticPr fontId="8"/>
  </si>
  <si>
    <t>人体の構造と機能Ⅲ　追再試</t>
    <rPh sb="0" eb="2">
      <t>ジンタイ</t>
    </rPh>
    <rPh sb="3" eb="5">
      <t>コウゾウ</t>
    </rPh>
    <rPh sb="6" eb="9">
      <t>キノウサン</t>
    </rPh>
    <rPh sb="10" eb="13">
      <t>ツイサイシ</t>
    </rPh>
    <phoneticPr fontId="8"/>
  </si>
  <si>
    <t>薬物療法と看護　追再試</t>
    <rPh sb="0" eb="4">
      <t>ヤクブツリョウホウ</t>
    </rPh>
    <rPh sb="5" eb="7">
      <t>カンゴ</t>
    </rPh>
    <rPh sb="8" eb="11">
      <t>ツイサイシ</t>
    </rPh>
    <phoneticPr fontId="8"/>
  </si>
  <si>
    <t>加齢と健康　追再試</t>
    <rPh sb="0" eb="2">
      <t>カレイ</t>
    </rPh>
    <rPh sb="3" eb="5">
      <t>ケンコウ</t>
    </rPh>
    <rPh sb="6" eb="9">
      <t>ツイサイシ</t>
    </rPh>
    <phoneticPr fontId="8"/>
  </si>
  <si>
    <t>精神看護学概論　追再試</t>
    <rPh sb="0" eb="7">
      <t>セイシンカンゴガクガイロン</t>
    </rPh>
    <rPh sb="8" eb="11">
      <t>ツイサイシ</t>
    </rPh>
    <phoneticPr fontId="8"/>
  </si>
  <si>
    <t>免疫と健康　追再試</t>
    <rPh sb="0" eb="2">
      <t>メンエキ</t>
    </rPh>
    <rPh sb="3" eb="5">
      <t>ケンコウ</t>
    </rPh>
    <rPh sb="6" eb="9">
      <t>ツイサイシ</t>
    </rPh>
    <phoneticPr fontId="8"/>
  </si>
  <si>
    <t>地域･在宅看護学概論　追再試</t>
    <rPh sb="0" eb="2">
      <t>チイキ</t>
    </rPh>
    <rPh sb="3" eb="5">
      <t>ザイタク</t>
    </rPh>
    <rPh sb="5" eb="8">
      <t>カンゴガク</t>
    </rPh>
    <rPh sb="8" eb="10">
      <t>ガイロン</t>
    </rPh>
    <rPh sb="11" eb="12">
      <t>ツイ</t>
    </rPh>
    <rPh sb="12" eb="14">
      <t>サイシ</t>
    </rPh>
    <phoneticPr fontId="8"/>
  </si>
  <si>
    <t>人間関係論　追再試</t>
    <rPh sb="0" eb="5">
      <t>ニンゲンカンケイロン</t>
    </rPh>
    <rPh sb="6" eb="9">
      <t>ツイサイシ</t>
    </rPh>
    <phoneticPr fontId="8"/>
  </si>
  <si>
    <t>生活援助論Ⅱ　追再試</t>
    <rPh sb="0" eb="5">
      <t>セイカツエンジョロン</t>
    </rPh>
    <rPh sb="7" eb="10">
      <t>ツイサイシ</t>
    </rPh>
    <phoneticPr fontId="8"/>
  </si>
  <si>
    <t>地域生活とヘルスプロモーション　追再試</t>
    <rPh sb="0" eb="4">
      <t>チイキセイカツ</t>
    </rPh>
    <rPh sb="16" eb="19">
      <t>ツイサイシ</t>
    </rPh>
    <phoneticPr fontId="8"/>
  </si>
  <si>
    <t>保健行動論　追再試</t>
    <rPh sb="0" eb="5">
      <t>ホケンコウドウロン</t>
    </rPh>
    <rPh sb="6" eb="9">
      <t>ツイサイシ</t>
    </rPh>
    <phoneticPr fontId="8"/>
  </si>
  <si>
    <t>老年看護学概論　追再試</t>
    <rPh sb="0" eb="7">
      <t>ロウネンカンゴガクガイロン</t>
    </rPh>
    <rPh sb="8" eb="11">
      <t>ツイサイシ</t>
    </rPh>
    <phoneticPr fontId="8"/>
  </si>
  <si>
    <t>疫学･保健統計学Ⅱ　追再試</t>
    <rPh sb="0" eb="2">
      <t>エキガク</t>
    </rPh>
    <rPh sb="3" eb="9">
      <t>ホケントウケイガクニ</t>
    </rPh>
    <rPh sb="10" eb="13">
      <t>ツイサイシ</t>
    </rPh>
    <phoneticPr fontId="8"/>
  </si>
  <si>
    <t>食と健康　追再試</t>
    <rPh sb="0" eb="1">
      <t>ショク</t>
    </rPh>
    <rPh sb="2" eb="4">
      <t>ケンコウ</t>
    </rPh>
    <rPh sb="5" eb="8">
      <t>ツイサイシ</t>
    </rPh>
    <phoneticPr fontId="8"/>
  </si>
  <si>
    <t>二次試験準備</t>
  </si>
  <si>
    <t>二次試験前日</t>
    <rPh sb="0" eb="2">
      <t>ニジ</t>
    </rPh>
    <rPh sb="2" eb="4">
      <t>シケン</t>
    </rPh>
    <rPh sb="4" eb="6">
      <t>ゼンジツ</t>
    </rPh>
    <phoneticPr fontId="1"/>
  </si>
  <si>
    <t>看護学部二次入試</t>
  </si>
  <si>
    <t>※学生登校禁止</t>
  </si>
  <si>
    <t>生活援助論Ⅳ　追再試</t>
    <rPh sb="0" eb="5">
      <t>セイカツエンジョロン</t>
    </rPh>
    <rPh sb="7" eb="10">
      <t>ツイサイシ</t>
    </rPh>
    <phoneticPr fontId="8"/>
  </si>
  <si>
    <t>成人看護援助論Ⅱ　追再試</t>
    <rPh sb="0" eb="7">
      <t>セイジンカンゴエンジョロン</t>
    </rPh>
    <rPh sb="9" eb="12">
      <t>ツイサイシ</t>
    </rPh>
    <phoneticPr fontId="8"/>
  </si>
  <si>
    <t>基礎科学実験実習</t>
    <rPh sb="0" eb="8">
      <t>キソカガクジッケンジッシュウ</t>
    </rPh>
    <phoneticPr fontId="8"/>
  </si>
  <si>
    <t xml:space="preserve">１時限（09：30～11：00） </t>
    <rPh sb="1" eb="3">
      <t>ジゲン</t>
    </rPh>
    <phoneticPr fontId="8"/>
  </si>
  <si>
    <t>２時限（11：10～12：40）</t>
    <rPh sb="1" eb="3">
      <t>ジゲン</t>
    </rPh>
    <phoneticPr fontId="8"/>
  </si>
  <si>
    <t>昼休み（13：40～13：30）</t>
    <rPh sb="0" eb="2">
      <t>ヒルヤス</t>
    </rPh>
    <phoneticPr fontId="8"/>
  </si>
  <si>
    <t>福利棟</t>
  </si>
  <si>
    <t>多目的ルーム</t>
  </si>
  <si>
    <t>国際看護学実習Ⅱオリエンテーション</t>
    <rPh sb="0" eb="7">
      <t>コクサイカンゴガクジッシュウ</t>
    </rPh>
    <phoneticPr fontId="8"/>
  </si>
  <si>
    <t>キャリアガイダンス・卒研オリエンテーション</t>
    <rPh sb="10" eb="12">
      <t>ソツケン</t>
    </rPh>
    <phoneticPr fontId="8"/>
  </si>
  <si>
    <t>JIHS･NC合同説明会</t>
    <rPh sb="7" eb="9">
      <t>ゴウドウ</t>
    </rPh>
    <rPh sb="9" eb="12">
      <t>セツメイカイ</t>
    </rPh>
    <phoneticPr fontId="8"/>
  </si>
  <si>
    <t>統合･政策実習オリエンテーション</t>
    <rPh sb="0" eb="2">
      <t>トウゴウ</t>
    </rPh>
    <rPh sb="3" eb="5">
      <t>セイサク</t>
    </rPh>
    <rPh sb="5" eb="7">
      <t>ジッシュウ</t>
    </rPh>
    <phoneticPr fontId="8"/>
  </si>
  <si>
    <t>3限以降</t>
  </si>
  <si>
    <t>MD論文発表会準備</t>
  </si>
  <si>
    <t>MD論文発表会</t>
  </si>
  <si>
    <t>3･4限</t>
  </si>
  <si>
    <t>最終講義</t>
  </si>
  <si>
    <t>就職前技術練習</t>
  </si>
  <si>
    <t>卒業式リハーサル</t>
  </si>
  <si>
    <t>卒</t>
  </si>
  <si>
    <t>卒業式準備</t>
  </si>
  <si>
    <t>※学生の使用NG</t>
  </si>
  <si>
    <t>業</t>
  </si>
  <si>
    <t>式</t>
  </si>
  <si>
    <t>準</t>
  </si>
  <si>
    <t>備</t>
  </si>
  <si>
    <t>授業年間スケジュール（１年生）</t>
    <rPh sb="0" eb="2">
      <t>ジュギョウ</t>
    </rPh>
    <rPh sb="2" eb="4">
      <t>ネンカン</t>
    </rPh>
    <rPh sb="12" eb="14">
      <t>ネンセイ</t>
    </rPh>
    <phoneticPr fontId="8"/>
  </si>
  <si>
    <t>１０月</t>
    <rPh sb="2" eb="3">
      <t>ガツ</t>
    </rPh>
    <phoneticPr fontId="8"/>
  </si>
  <si>
    <t>日</t>
    <rPh sb="0" eb="1">
      <t>ニチ</t>
    </rPh>
    <phoneticPr fontId="8"/>
  </si>
  <si>
    <t>曜
日</t>
    <rPh sb="0" eb="1">
      <t>ヒカリ</t>
    </rPh>
    <rPh sb="2" eb="3">
      <t>ヒ</t>
    </rPh>
    <phoneticPr fontId="8"/>
  </si>
  <si>
    <t>１時限</t>
    <rPh sb="1" eb="2">
      <t>ジ</t>
    </rPh>
    <rPh sb="2" eb="3">
      <t>ゲン</t>
    </rPh>
    <phoneticPr fontId="8"/>
  </si>
  <si>
    <t>授業方法
教室</t>
    <rPh sb="0" eb="2">
      <t>ジュギョウ</t>
    </rPh>
    <rPh sb="2" eb="4">
      <t>ホウホウ</t>
    </rPh>
    <rPh sb="5" eb="7">
      <t>キョウシツ</t>
    </rPh>
    <phoneticPr fontId="8"/>
  </si>
  <si>
    <t>２時限</t>
    <rPh sb="1" eb="2">
      <t>ジ</t>
    </rPh>
    <rPh sb="2" eb="3">
      <t>ゲン</t>
    </rPh>
    <phoneticPr fontId="8"/>
  </si>
  <si>
    <t>３時限</t>
    <rPh sb="1" eb="2">
      <t>ジ</t>
    </rPh>
    <rPh sb="2" eb="3">
      <t>ゲン</t>
    </rPh>
    <phoneticPr fontId="8"/>
  </si>
  <si>
    <t>４時限</t>
    <rPh sb="1" eb="2">
      <t>ジ</t>
    </rPh>
    <rPh sb="2" eb="3">
      <t>ゲン</t>
    </rPh>
    <phoneticPr fontId="8"/>
  </si>
  <si>
    <t>５時限</t>
    <rPh sb="1" eb="2">
      <t>ジ</t>
    </rPh>
    <rPh sb="2" eb="3">
      <t>ゲン</t>
    </rPh>
    <phoneticPr fontId="8"/>
  </si>
  <si>
    <t>備考</t>
    <rPh sb="0" eb="2">
      <t>ビコウ</t>
    </rPh>
    <phoneticPr fontId="8"/>
  </si>
  <si>
    <t>9：20～10：50</t>
    <phoneticPr fontId="8"/>
  </si>
  <si>
    <t>11：00～12：30</t>
    <phoneticPr fontId="8"/>
  </si>
  <si>
    <t>13：30～15：00</t>
  </si>
  <si>
    <t>15：10～16：40</t>
  </si>
  <si>
    <t>16：50～18：20</t>
  </si>
  <si>
    <t>教科書販売</t>
    <rPh sb="0" eb="5">
      <t>キョウカショハンバイ</t>
    </rPh>
    <phoneticPr fontId="8"/>
  </si>
  <si>
    <t>後期授業ガイダンス</t>
    <rPh sb="0" eb="2">
      <t>コウキ</t>
    </rPh>
    <rPh sb="2" eb="4">
      <t>ジュギョウ</t>
    </rPh>
    <phoneticPr fontId="9"/>
  </si>
  <si>
    <t>講座名</t>
    <rPh sb="0" eb="2">
      <t>コウザ</t>
    </rPh>
    <rPh sb="2" eb="3">
      <t>メイ</t>
    </rPh>
    <phoneticPr fontId="8"/>
  </si>
  <si>
    <t>コマ数</t>
    <rPh sb="2" eb="3">
      <t>スウ</t>
    </rPh>
    <phoneticPr fontId="8"/>
  </si>
  <si>
    <t>疫学・保健統計学Ⅱ</t>
  </si>
  <si>
    <t>ジェンダー論</t>
    <rPh sb="5" eb="6">
      <t>ロン</t>
    </rPh>
    <phoneticPr fontId="13"/>
  </si>
  <si>
    <t>日本人論</t>
    <rPh sb="0" eb="3">
      <t>ニホンジン</t>
    </rPh>
    <rPh sb="3" eb="4">
      <t>ロン</t>
    </rPh>
    <phoneticPr fontId="13"/>
  </si>
  <si>
    <t>生命倫理</t>
    <rPh sb="0" eb="2">
      <t>セイメイ</t>
    </rPh>
    <rPh sb="2" eb="4">
      <t>リンリ</t>
    </rPh>
    <phoneticPr fontId="13"/>
  </si>
  <si>
    <t>疾病・病態論Ⅰ</t>
  </si>
  <si>
    <t>英語Ⅱ</t>
    <rPh sb="0" eb="2">
      <t>エイゴ</t>
    </rPh>
    <phoneticPr fontId="9"/>
  </si>
  <si>
    <r>
      <rPr>
        <sz val="9"/>
        <color rgb="FF000000"/>
        <rFont val="UD デジタル 教科書体 NK-B"/>
      </rPr>
      <t>AC：101
BD：</t>
    </r>
    <r>
      <rPr>
        <sz val="9"/>
        <color rgb="FFFF0000"/>
        <rFont val="UD デジタル 教科書体 NK-B"/>
      </rPr>
      <t>２０２</t>
    </r>
  </si>
  <si>
    <t>心と発達</t>
    <rPh sb="0" eb="1">
      <t>ココロ</t>
    </rPh>
    <rPh sb="2" eb="4">
      <t>ハッタツ</t>
    </rPh>
    <phoneticPr fontId="13"/>
  </si>
  <si>
    <t>人間関係論</t>
  </si>
  <si>
    <t>生活援助論Ⅱ</t>
  </si>
  <si>
    <t>微生物と人間</t>
    <rPh sb="0" eb="3">
      <t>ビセイブツ</t>
    </rPh>
    <rPh sb="4" eb="6">
      <t>ニンゲン</t>
    </rPh>
    <phoneticPr fontId="13"/>
  </si>
  <si>
    <t>GTEC(CD）</t>
  </si>
  <si>
    <t>GTEC(AB)</t>
  </si>
  <si>
    <t>法と社会</t>
    <rPh sb="0" eb="1">
      <t>ホウ</t>
    </rPh>
    <rPh sb="2" eb="4">
      <t>シャカイ</t>
    </rPh>
    <phoneticPr fontId="13"/>
  </si>
  <si>
    <t>人間と教育</t>
    <rPh sb="0" eb="2">
      <t>ニンゲン</t>
    </rPh>
    <rPh sb="3" eb="5">
      <t>キョウイク</t>
    </rPh>
    <phoneticPr fontId="13"/>
  </si>
  <si>
    <t>ジェンダー論</t>
  </si>
  <si>
    <t>大学校祭準備</t>
    <rPh sb="0" eb="6">
      <t>ダイガッコウサイジュンビ</t>
    </rPh>
    <phoneticPr fontId="9"/>
  </si>
  <si>
    <t>後期選択科目
履修登録期限</t>
    <rPh sb="0" eb="2">
      <t>コウキ</t>
    </rPh>
    <rPh sb="2" eb="6">
      <t>センタクカモク</t>
    </rPh>
    <rPh sb="7" eb="13">
      <t>リシュウトウロクキゲン</t>
    </rPh>
    <phoneticPr fontId="9"/>
  </si>
  <si>
    <t>脳と行動</t>
    <rPh sb="0" eb="1">
      <t>ノウ</t>
    </rPh>
    <rPh sb="2" eb="4">
      <t>コウドウ</t>
    </rPh>
    <phoneticPr fontId="13"/>
  </si>
  <si>
    <t>知の探求</t>
    <rPh sb="0" eb="1">
      <t>チ</t>
    </rPh>
    <rPh sb="2" eb="4">
      <t>タンキュウ</t>
    </rPh>
    <phoneticPr fontId="13"/>
  </si>
  <si>
    <t>保健行動論</t>
    <rPh sb="0" eb="2">
      <t>ホケン</t>
    </rPh>
    <rPh sb="2" eb="4">
      <t>コウドウ</t>
    </rPh>
    <rPh sb="4" eb="5">
      <t>ロン</t>
    </rPh>
    <phoneticPr fontId="13"/>
  </si>
  <si>
    <t>人間関係論</t>
    <rPh sb="0" eb="2">
      <t>ニンゲン</t>
    </rPh>
    <rPh sb="2" eb="4">
      <t>カンケイ</t>
    </rPh>
    <rPh sb="4" eb="5">
      <t>ロン</t>
    </rPh>
    <phoneticPr fontId="13"/>
  </si>
  <si>
    <t>生活援助論Ⅱ
(ABCD)</t>
  </si>
  <si>
    <t>基礎実･201･202</t>
  </si>
  <si>
    <t>スポーツと健康</t>
    <rPh sb="5" eb="7">
      <t>ケンコウ</t>
    </rPh>
    <phoneticPr fontId="13"/>
  </si>
  <si>
    <t>中国語</t>
  </si>
  <si>
    <t>選択科目教科書販売
(昼休み)</t>
  </si>
  <si>
    <t>英語Ⅰ</t>
    <rPh sb="0" eb="2">
      <t>エイゴ</t>
    </rPh>
    <phoneticPr fontId="13"/>
  </si>
  <si>
    <t>国語表現法</t>
    <rPh sb="0" eb="2">
      <t>コクゴ</t>
    </rPh>
    <rPh sb="2" eb="5">
      <t>ヒョウゲンホウ</t>
    </rPh>
    <phoneticPr fontId="13"/>
  </si>
  <si>
    <t>スポーツと健康</t>
    <rPh sb="5" eb="7">
      <t>ケンコウ</t>
    </rPh>
    <phoneticPr fontId="9"/>
  </si>
  <si>
    <t>グラウンド･
アリーナ･
大講義室</t>
    <rPh sb="13" eb="17">
      <t>ダイコウギシツ</t>
    </rPh>
    <phoneticPr fontId="9"/>
  </si>
  <si>
    <t>中国語</t>
    <rPh sb="0" eb="3">
      <t>チュウゴクゴ</t>
    </rPh>
    <phoneticPr fontId="13"/>
  </si>
  <si>
    <t>心と発達</t>
    <rPh sb="0" eb="1">
      <t>ココロ</t>
    </rPh>
    <rPh sb="2" eb="4">
      <t>ハッタツ</t>
    </rPh>
    <phoneticPr fontId="9"/>
  </si>
  <si>
    <r>
      <rPr>
        <sz val="9"/>
        <color rgb="FF000000"/>
        <rFont val="UD デジタル 教科書体 NK-B"/>
      </rPr>
      <t>AC：101　BD：</t>
    </r>
    <r>
      <rPr>
        <sz val="9"/>
        <color rgb="FFFF0000"/>
        <rFont val="UD デジタル 教科書体 NK-B"/>
      </rPr>
      <t>２０２</t>
    </r>
  </si>
  <si>
    <t>加齢と健康</t>
    <rPh sb="0" eb="2">
      <t>カレイ</t>
    </rPh>
    <rPh sb="3" eb="5">
      <t>ケンコウ</t>
    </rPh>
    <phoneticPr fontId="13"/>
  </si>
  <si>
    <t>日本人論</t>
    <rPh sb="0" eb="4">
      <t>ニホンジンロン</t>
    </rPh>
    <phoneticPr fontId="9"/>
  </si>
  <si>
    <t>インフルエンザ①
15:00～16:00</t>
  </si>
  <si>
    <t>免疫と健康</t>
    <rPh sb="0" eb="2">
      <t>メンエキ</t>
    </rPh>
    <rPh sb="3" eb="5">
      <t>ケンコウ</t>
    </rPh>
    <phoneticPr fontId="13"/>
  </si>
  <si>
    <t>生活援助論Ⅱ(AB)</t>
  </si>
  <si>
    <t>法と社会</t>
  </si>
  <si>
    <t>基礎科学実験実習</t>
    <rPh sb="0" eb="2">
      <t>キソ</t>
    </rPh>
    <rPh sb="2" eb="4">
      <t>カガク</t>
    </rPh>
    <rPh sb="4" eb="6">
      <t>ジッケン</t>
    </rPh>
    <rPh sb="6" eb="8">
      <t>ジッシュウ</t>
    </rPh>
    <phoneticPr fontId="13"/>
  </si>
  <si>
    <t>生活援助論Ⅱ(CD)</t>
  </si>
  <si>
    <t>疾病・病態論Ⅰ</t>
    <rPh sb="0" eb="2">
      <t>シッペイ</t>
    </rPh>
    <rPh sb="3" eb="5">
      <t>ビョウタイ</t>
    </rPh>
    <rPh sb="5" eb="6">
      <t>ロン</t>
    </rPh>
    <phoneticPr fontId="13"/>
  </si>
  <si>
    <t>生活援助論Ⅱ</t>
    <rPh sb="0" eb="2">
      <t>セイカツ</t>
    </rPh>
    <rPh sb="2" eb="4">
      <t>エンジョ</t>
    </rPh>
    <rPh sb="4" eb="5">
      <t>ロン</t>
    </rPh>
    <phoneticPr fontId="13"/>
  </si>
  <si>
    <t>基礎看護学実習Ⅰ</t>
    <rPh sb="0" eb="2">
      <t>キソ</t>
    </rPh>
    <rPh sb="2" eb="5">
      <t>カンゴガク</t>
    </rPh>
    <rPh sb="5" eb="7">
      <t>ジッシュウ</t>
    </rPh>
    <phoneticPr fontId="13"/>
  </si>
  <si>
    <t>疫学・保健統計学Ⅱ</t>
    <rPh sb="0" eb="2">
      <t>エキガク</t>
    </rPh>
    <rPh sb="3" eb="5">
      <t>ホケン</t>
    </rPh>
    <rPh sb="5" eb="8">
      <t>トウケイガク</t>
    </rPh>
    <phoneticPr fontId="13"/>
  </si>
  <si>
    <t>インフルエンザ②
15:00～16:00</t>
  </si>
  <si>
    <t>M論文計画発表会
学内教員授業は終日入れない
(授業は原則非常勤科目のみ)</t>
  </si>
  <si>
    <t>脳と行動</t>
  </si>
  <si>
    <t>大講義室
(ﾘｱﾙﾀｲﾑ)</t>
    <rPh sb="0" eb="4">
      <t>ダイコウギシツ</t>
    </rPh>
    <phoneticPr fontId="1"/>
  </si>
  <si>
    <t>１１月</t>
    <rPh sb="2" eb="3">
      <t>ガツ</t>
    </rPh>
    <phoneticPr fontId="8"/>
  </si>
  <si>
    <r>
      <rPr>
        <sz val="9"/>
        <color rgb="FF000000"/>
        <rFont val="UD デジタル 教科書体 NK-B"/>
      </rPr>
      <t>AC：101
BD：</t>
    </r>
    <r>
      <rPr>
        <sz val="9"/>
        <color rgb="FFFF0000"/>
        <rFont val="UD デジタル 教科書体 NK-B"/>
      </rPr>
      <t>３03</t>
    </r>
  </si>
  <si>
    <t>D論文審査会(12月申請者)
午前中は学内教員の授業は入れない</t>
  </si>
  <si>
    <t>インフルエンザ③
15:00～16:00</t>
  </si>
  <si>
    <t>加齢と健康</t>
  </si>
  <si>
    <t>オンデマンド</t>
  </si>
  <si>
    <t>生活援助論Ⅱ(ABCD)</t>
  </si>
  <si>
    <t>201･基礎実</t>
  </si>
  <si>
    <t>食と健康</t>
    <rPh sb="0" eb="1">
      <t>ショク</t>
    </rPh>
    <rPh sb="2" eb="4">
      <t>ケンコウ</t>
    </rPh>
    <phoneticPr fontId="9"/>
  </si>
  <si>
    <r>
      <rPr>
        <sz val="9"/>
        <color rgb="FF000000"/>
        <rFont val="UD デジタル 教科書体 NK-B"/>
      </rPr>
      <t>AC：101　BD：</t>
    </r>
    <r>
      <rPr>
        <sz val="9"/>
        <color rgb="FFFF0000"/>
        <rFont val="UD デジタル 教科書体 NK-B"/>
      </rPr>
      <t>202</t>
    </r>
  </si>
  <si>
    <t>人体の構造と機能Ⅲ
(桑名先生①)</t>
  </si>
  <si>
    <t>国語表現法</t>
    <rPh sb="0" eb="5">
      <t>コクゴヒョウゲンホウ</t>
    </rPh>
    <phoneticPr fontId="9"/>
  </si>
  <si>
    <t>人間と教育</t>
    <rPh sb="0" eb="2">
      <t>ニンゲン</t>
    </rPh>
    <rPh sb="3" eb="5">
      <t>キョウイク</t>
    </rPh>
    <phoneticPr fontId="9"/>
  </si>
  <si>
    <t>B型肝炎予防接種③
14:00～15:00</t>
  </si>
  <si>
    <t>心と発達</t>
  </si>
  <si>
    <t>英語Ⅱ</t>
  </si>
  <si>
    <t>日本人論</t>
  </si>
  <si>
    <t>保健行動論</t>
  </si>
  <si>
    <t>人間と教育</t>
  </si>
  <si>
    <t>人体の構造と機能Ⅲ
(桑名先生②)</t>
  </si>
  <si>
    <t>M論文審査会(1月申請者)
学内教員の授業は終日入れない</t>
  </si>
  <si>
    <t>１２月</t>
    <rPh sb="2" eb="3">
      <t>ガツ</t>
    </rPh>
    <phoneticPr fontId="8"/>
  </si>
  <si>
    <t>人体の構造と機能Ⅲ
(桑名先生③)</t>
  </si>
  <si>
    <t>免疫と健康</t>
    <rPh sb="0" eb="2">
      <t>メンエキ</t>
    </rPh>
    <rPh sb="3" eb="5">
      <t>ケンコウ</t>
    </rPh>
    <phoneticPr fontId="9"/>
  </si>
  <si>
    <t>グラウンド･
アリーナ･
大講義室</t>
  </si>
  <si>
    <t>免疫と健康</t>
  </si>
  <si>
    <t>人体の構造と機能Ⅲ
(桑名先生④)</t>
  </si>
  <si>
    <t>101
(ﾘｱﾙﾀｲﾑ)</t>
  </si>
  <si>
    <t>B肝抗体価検査
14：00～15；00</t>
  </si>
  <si>
    <t>疾病・病態論Ⅰ　中間試験</t>
  </si>
  <si>
    <t>食と健康　期末試験</t>
    <rPh sb="5" eb="7">
      <t>キマツ</t>
    </rPh>
    <phoneticPr fontId="7"/>
  </si>
  <si>
    <t>微生物と人間　期末試験</t>
    <rPh sb="0" eb="3">
      <t>ビセイブツ</t>
    </rPh>
    <rPh sb="4" eb="6">
      <t>ニンゲン</t>
    </rPh>
    <rPh sb="7" eb="11">
      <t>キマツシケン</t>
    </rPh>
    <phoneticPr fontId="7"/>
  </si>
  <si>
    <t>後期試験①追再試は空きコマに入れる</t>
    <rPh sb="0" eb="5">
      <t>コウキシケンイチ</t>
    </rPh>
    <rPh sb="5" eb="8">
      <t>ツイサイシ</t>
    </rPh>
    <rPh sb="9" eb="10">
      <t>ア</t>
    </rPh>
    <rPh sb="14" eb="15">
      <t>イ</t>
    </rPh>
    <phoneticPr fontId="9"/>
  </si>
  <si>
    <t>法と社会　期末試験</t>
    <rPh sb="0" eb="1">
      <t>ホウ</t>
    </rPh>
    <rPh sb="2" eb="4">
      <t>シャカイ</t>
    </rPh>
    <rPh sb="5" eb="9">
      <t>キマツシケン</t>
    </rPh>
    <phoneticPr fontId="7"/>
  </si>
  <si>
    <r>
      <rPr>
        <sz val="9"/>
        <color rgb="FF000000"/>
        <rFont val="UD デジタル 教科書体 NK-B"/>
        <family val="1"/>
        <charset val="128"/>
      </rPr>
      <t>202･</t>
    </r>
    <r>
      <rPr>
        <sz val="9"/>
        <color rgb="FFFF0000"/>
        <rFont val="UD デジタル 教科書体 NK-B"/>
        <family val="1"/>
        <charset val="128"/>
      </rPr>
      <t>203</t>
    </r>
  </si>
  <si>
    <t>人体の構造と機能Ⅳ　
期末試験</t>
    <rPh sb="11" eb="13">
      <t>キマツ</t>
    </rPh>
    <rPh sb="13" eb="15">
      <t>シケン</t>
    </rPh>
    <phoneticPr fontId="7"/>
  </si>
  <si>
    <t>中国語　期末試験</t>
  </si>
  <si>
    <t>加齢と健康(AB)</t>
  </si>
  <si>
    <t>成人実･在宅実･101･102･103</t>
  </si>
  <si>
    <t>加齢と健康(CD)</t>
  </si>
  <si>
    <t>疾病・病態論Ⅰ　中間試験追試験</t>
  </si>
  <si>
    <r>
      <rPr>
        <sz val="9"/>
        <color rgb="FF000000"/>
        <rFont val="UD デジタル 教科書体 NK-B"/>
      </rPr>
      <t>101・</t>
    </r>
    <r>
      <rPr>
        <sz val="9"/>
        <color rgb="FFFF0000"/>
        <rFont val="UD デジタル 教科書体 NK-B"/>
      </rPr>
      <t>１０２・１０３</t>
    </r>
  </si>
  <si>
    <t>食と健康　追試験（再試は再試期間）</t>
  </si>
  <si>
    <t>基礎実･成人実・在宅実･201･202</t>
  </si>
  <si>
    <t>微生物と人間　追再試</t>
    <rPh sb="0" eb="3">
      <t>ビセイブツ</t>
    </rPh>
    <rPh sb="4" eb="6">
      <t>ニンゲン</t>
    </rPh>
    <rPh sb="7" eb="8">
      <t>ツイ</t>
    </rPh>
    <rPh sb="8" eb="10">
      <t>サイシ</t>
    </rPh>
    <phoneticPr fontId="9"/>
  </si>
  <si>
    <t>冬季休業</t>
  </si>
  <si>
    <t>１月</t>
    <rPh sb="1" eb="2">
      <t>ガツ</t>
    </rPh>
    <phoneticPr fontId="8"/>
  </si>
  <si>
    <t>成人の日</t>
  </si>
  <si>
    <t>★授業は組まない★
(1・2年生の成人式参加学生を考慮）</t>
  </si>
  <si>
    <t>法と社会　追再試</t>
    <rPh sb="0" eb="1">
      <t>ホウ</t>
    </rPh>
    <rPh sb="2" eb="4">
      <t>シャカイ</t>
    </rPh>
    <rPh sb="5" eb="8">
      <t>ツイサイシ</t>
    </rPh>
    <phoneticPr fontId="7"/>
  </si>
  <si>
    <t>人体の構造と機能Ⅳ　
追再試</t>
  </si>
  <si>
    <t>生活援助論Ⅱ
自主練</t>
  </si>
  <si>
    <r>
      <rPr>
        <sz val="9"/>
        <color rgb="FF000000"/>
        <rFont val="UD デジタル 教科書体 NK-B"/>
      </rPr>
      <t>AC：101　BD:</t>
    </r>
    <r>
      <rPr>
        <sz val="9"/>
        <color rgb="FFFF0000"/>
        <rFont val="UD デジタル 教科書体 NK-B"/>
      </rPr>
      <t>202</t>
    </r>
  </si>
  <si>
    <t>解剖体見学実習AB</t>
  </si>
  <si>
    <t>１０１・移動</t>
  </si>
  <si>
    <t>学外</t>
  </si>
  <si>
    <t>解剖体見学実習CD</t>
  </si>
  <si>
    <t>生活援助論Ⅱ
(ABCD/1･2年合同)</t>
  </si>
  <si>
    <t>基礎実･201～204</t>
  </si>
  <si>
    <r>
      <rPr>
        <sz val="9"/>
        <color rgb="FF000000"/>
        <rFont val="UD デジタル 教科書体 NK-B"/>
      </rPr>
      <t>AC：101　BD:</t>
    </r>
    <r>
      <rPr>
        <sz val="9"/>
        <color rgb="FFFF0000"/>
        <rFont val="UD デジタル 教科書体 NK-B"/>
      </rPr>
      <t>303</t>
    </r>
  </si>
  <si>
    <t>大講義室</t>
    <rPh sb="0" eb="4">
      <t>ダイコウギシツ</t>
    </rPh>
    <phoneticPr fontId="1"/>
  </si>
  <si>
    <t>M･D論文審査会(3月申請者)
学内教員の授業は終日入れない</t>
  </si>
  <si>
    <t>生活援助論Ⅱ　期末試験
(実技)</t>
  </si>
  <si>
    <t>人体の構造と機能Ⅲ　本試験</t>
  </si>
  <si>
    <t>２月</t>
    <rPh sb="1" eb="2">
      <t>ガツ</t>
    </rPh>
    <phoneticPr fontId="8"/>
  </si>
  <si>
    <t>心と発達　期末試験</t>
    <rPh sb="0" eb="1">
      <t>ココロ</t>
    </rPh>
    <rPh sb="2" eb="4">
      <t>ハッタツ</t>
    </rPh>
    <rPh sb="5" eb="9">
      <t>キマツシケン</t>
    </rPh>
    <phoneticPr fontId="9"/>
  </si>
  <si>
    <t>疾病・病態論Ⅰ　期末試験</t>
  </si>
  <si>
    <t>英語Ⅱ　期末試験</t>
  </si>
  <si>
    <t>国語表現法　期末試験</t>
    <rPh sb="0" eb="5">
      <t>コクゴヒョウゲンホウ</t>
    </rPh>
    <rPh sb="6" eb="10">
      <t>キマツシケン</t>
    </rPh>
    <phoneticPr fontId="9"/>
  </si>
  <si>
    <t>生活援助論Ⅱ　期末試験
(筆記)</t>
  </si>
  <si>
    <t>人間関係論　期末試験</t>
    <rPh sb="0" eb="4">
      <t>ニンゲンカンケイ</t>
    </rPh>
    <rPh sb="4" eb="5">
      <t>ロン</t>
    </rPh>
    <phoneticPr fontId="9"/>
  </si>
  <si>
    <t>免疫と健康　期末試験</t>
    <rPh sb="0" eb="2">
      <t>メンエキ</t>
    </rPh>
    <rPh sb="3" eb="5">
      <t>ケンコウ</t>
    </rPh>
    <phoneticPr fontId="9"/>
  </si>
  <si>
    <t>加齢と健康　期末試験</t>
    <rPh sb="6" eb="10">
      <t>キマツシケン</t>
    </rPh>
    <phoneticPr fontId="7"/>
  </si>
  <si>
    <t>保健行動論　期末試験</t>
    <rPh sb="0" eb="2">
      <t>ホケン</t>
    </rPh>
    <rPh sb="2" eb="5">
      <t>コウドウロン</t>
    </rPh>
    <phoneticPr fontId="7"/>
  </si>
  <si>
    <t>疫学・保健統計学Ⅱ　期末試験</t>
    <rPh sb="10" eb="14">
      <t>キマツシケン</t>
    </rPh>
    <phoneticPr fontId="7"/>
  </si>
  <si>
    <t>入試前日につき学生は本館への入館禁止</t>
    <rPh sb="0" eb="2">
      <t>ニュウシ</t>
    </rPh>
    <rPh sb="2" eb="4">
      <t>ゼンジツ</t>
    </rPh>
    <rPh sb="7" eb="9">
      <t>ガクセイ</t>
    </rPh>
    <rPh sb="10" eb="12">
      <t>ホンカン</t>
    </rPh>
    <rPh sb="14" eb="18">
      <t>ニュウカンキンシ</t>
    </rPh>
    <phoneticPr fontId="9"/>
  </si>
  <si>
    <t>看護学部入試
一次試験</t>
    <rPh sb="0" eb="4">
      <t>カンゴガクブ</t>
    </rPh>
    <rPh sb="4" eb="6">
      <t>ニュウシ</t>
    </rPh>
    <rPh sb="7" eb="9">
      <t>イチジ</t>
    </rPh>
    <rPh sb="9" eb="11">
      <t>シケン</t>
    </rPh>
    <phoneticPr fontId="9"/>
  </si>
  <si>
    <t>生活援助論Ⅱ　追再試(実技)</t>
  </si>
  <si>
    <t>基礎実･201</t>
  </si>
  <si>
    <t>人体の構造と機能Ⅲ　　追再試</t>
  </si>
  <si>
    <t>疾病・病態論Ⅰ　追再試</t>
  </si>
  <si>
    <t>加齢と健康　追再試</t>
  </si>
  <si>
    <t>免疫と健康　追再試</t>
    <rPh sb="0" eb="2">
      <t>メンエキ</t>
    </rPh>
    <rPh sb="3" eb="5">
      <t>ケンコウ</t>
    </rPh>
    <phoneticPr fontId="7"/>
  </si>
  <si>
    <t>人間関係論　追再試</t>
    <rPh sb="0" eb="5">
      <t>ニンゲンカンケイロン</t>
    </rPh>
    <phoneticPr fontId="7"/>
  </si>
  <si>
    <t>生活援助論Ⅱ　追再試(筆記)</t>
  </si>
  <si>
    <t>保健行動論　追再試</t>
    <rPh sb="0" eb="5">
      <t>ホケンコウドウロン</t>
    </rPh>
    <phoneticPr fontId="7"/>
  </si>
  <si>
    <t>疫学・保健統計学Ⅱ　追再試</t>
  </si>
  <si>
    <t>食と健康　再試
(追試は12/23)</t>
  </si>
  <si>
    <t>建国記念日</t>
  </si>
  <si>
    <t>看護学部入試
二次試験</t>
    <rPh sb="0" eb="4">
      <t>カンゴガクブ</t>
    </rPh>
    <rPh sb="4" eb="6">
      <t>ニュウシ</t>
    </rPh>
    <rPh sb="7" eb="9">
      <t>ニジ</t>
    </rPh>
    <rPh sb="9" eb="11">
      <t>シケン</t>
    </rPh>
    <phoneticPr fontId="9"/>
  </si>
  <si>
    <t>基礎科学実験実習②</t>
  </si>
  <si>
    <t>301･実験室1･実験室2</t>
  </si>
  <si>
    <t>微生物実験</t>
  </si>
  <si>
    <t>学外調整中
(東大標本室見学)</t>
  </si>
  <si>
    <t>天皇誕生日</t>
  </si>
  <si>
    <t>３月</t>
    <rPh sb="1" eb="2">
      <t>ガツ</t>
    </rPh>
    <phoneticPr fontId="8"/>
  </si>
  <si>
    <t>春分の日</t>
  </si>
  <si>
    <t>振替休日</t>
    <rPh sb="0" eb="4">
      <t>フリカエキュウジツ</t>
    </rPh>
    <phoneticPr fontId="8"/>
  </si>
  <si>
    <t>桜の
ミニオープンキャンパス</t>
    <rPh sb="0" eb="1">
      <t>サクラ</t>
    </rPh>
    <phoneticPr fontId="8"/>
  </si>
  <si>
    <t>授業年間スケジュール（２年生）</t>
    <rPh sb="0" eb="2">
      <t>ジュギョウ</t>
    </rPh>
    <rPh sb="2" eb="4">
      <t>ネンカン</t>
    </rPh>
    <rPh sb="12" eb="14">
      <t>ネンセイ</t>
    </rPh>
    <phoneticPr fontId="8"/>
  </si>
  <si>
    <t>教科書販売</t>
  </si>
  <si>
    <t>後期授業ガイダンス</t>
  </si>
  <si>
    <t>母性看護援助論Ⅰ</t>
  </si>
  <si>
    <t>看護基礎理論</t>
  </si>
  <si>
    <t>小児看護学概論</t>
  </si>
  <si>
    <t>基礎看護学実習Ⅱ　オリエンテーション①</t>
  </si>
  <si>
    <t>201･202</t>
  </si>
  <si>
    <t>英語Ⅳ</t>
  </si>
  <si>
    <t>英語S</t>
  </si>
  <si>
    <t>基礎看護学実習Ⅱ</t>
    <rPh sb="0" eb="7">
      <t>キソカンゴガクジッシュウ</t>
    </rPh>
    <phoneticPr fontId="8"/>
  </si>
  <si>
    <t>生活援助論Ⅳ</t>
  </si>
  <si>
    <t>感染防止技術論</t>
  </si>
  <si>
    <t>精神看護学概論</t>
  </si>
  <si>
    <t>地域･在宅看護学概論</t>
    <rPh sb="0" eb="2">
      <t>チイキ</t>
    </rPh>
    <rPh sb="3" eb="10">
      <t>ザイタクカンゴガクガイロン</t>
    </rPh>
    <phoneticPr fontId="8"/>
  </si>
  <si>
    <t>大学校祭準備</t>
  </si>
  <si>
    <t>スポーツの日</t>
  </si>
  <si>
    <t>生活援助論Ⅳ
(ABCD)</t>
  </si>
  <si>
    <t>201･202･基礎実</t>
  </si>
  <si>
    <r>
      <rPr>
        <sz val="9"/>
        <color rgb="FF000000"/>
        <rFont val="UD デジタル 教科書体 NK-B"/>
      </rPr>
      <t>201</t>
    </r>
    <r>
      <rPr>
        <sz val="9"/>
        <color rgb="FFFF0000"/>
        <rFont val="UD デジタル 教科書体 NK-B"/>
      </rPr>
      <t>・202・203</t>
    </r>
  </si>
  <si>
    <t>基礎看護学実習Ⅱオリエンテーション③</t>
  </si>
  <si>
    <t>老年看護学概論</t>
  </si>
  <si>
    <t>地域生活とヘルスプロモーション</t>
  </si>
  <si>
    <t>生活援助論
看護技術自主練習</t>
  </si>
  <si>
    <r>
      <rPr>
        <sz val="9"/>
        <color rgb="FF000000"/>
        <rFont val="UD デジタル 教科書体 NK-B"/>
      </rPr>
      <t>201・</t>
    </r>
    <r>
      <rPr>
        <sz val="9"/>
        <color rgb="FFFF0000"/>
        <rFont val="UD デジタル 教科書体 NK-B"/>
      </rPr>
      <t>基礎実</t>
    </r>
  </si>
  <si>
    <r>
      <rPr>
        <sz val="9"/>
        <color rgb="FF000000"/>
        <rFont val="UD デジタル 教科書体 NK-B"/>
        <family val="1"/>
        <charset val="128"/>
      </rPr>
      <t>201･202･203･</t>
    </r>
    <r>
      <rPr>
        <sz val="9"/>
        <color rgb="FFFF0000"/>
        <rFont val="UD デジタル 教科書体 NK-B"/>
        <family val="1"/>
        <charset val="128"/>
      </rPr>
      <t>204</t>
    </r>
    <r>
      <rPr>
        <sz val="9"/>
        <color rgb="FF000000"/>
        <rFont val="UD デジタル 教科書体 NK-B"/>
        <family val="1"/>
        <charset val="128"/>
      </rPr>
      <t>･基礎実</t>
    </r>
  </si>
  <si>
    <t>卒業研究発表会</t>
  </si>
  <si>
    <t>文化の日</t>
  </si>
  <si>
    <t>小児看護援助論Ⅰ</t>
  </si>
  <si>
    <t>基礎看護学実習Ⅱ</t>
  </si>
  <si>
    <t>勤労感謝の日</t>
  </si>
  <si>
    <t>(基礎看護学実習Ⅱ補講期間）</t>
  </si>
  <si>
    <t>母性看護援助論Ⅱ</t>
  </si>
  <si>
    <t>201～204・基礎実</t>
  </si>
  <si>
    <t>成人看護援助論Ⅱ
期末試験</t>
  </si>
  <si>
    <t>看護基礎理論　期末試験</t>
  </si>
  <si>
    <t>母性看護援助論Ⅰ
期末試験</t>
  </si>
  <si>
    <t>後期試験①追再試は空きコマに入れる</t>
  </si>
  <si>
    <t>母性看護援助論Ⅰ
追再試</t>
  </si>
  <si>
    <t>授業は組まない
(1･2年生の成人式参加者を考慮)</t>
  </si>
  <si>
    <t>英語S　期末試験
(4年期末試験に合わせる)</t>
  </si>
  <si>
    <t>成人看護援助論Ⅱ
中間試験　追再試</t>
  </si>
  <si>
    <t>看護基礎理論
追再試</t>
  </si>
  <si>
    <t>生活援助論Ⅳ
(ABCD/1･2年合同)</t>
  </si>
  <si>
    <t>成人看護援助論Ⅱ　
期末試験</t>
  </si>
  <si>
    <t>薬物療法と看護
期末試験</t>
  </si>
  <si>
    <t>感染防止技術論
期末試験</t>
  </si>
  <si>
    <t>生活援助論Ⅳ　期末試験</t>
  </si>
  <si>
    <t>小児看護学概論・小児看護援助論Ⅰ　期末試験</t>
  </si>
  <si>
    <t>英語Ⅳ　期末試験</t>
  </si>
  <si>
    <t>老年看護学概論　期末試験</t>
  </si>
  <si>
    <t>地域･在宅看護学概論
期末試験</t>
  </si>
  <si>
    <t>地域生活とヘルスプロモーション　期末試験</t>
  </si>
  <si>
    <t>精神看護学概論　期末試験</t>
  </si>
  <si>
    <t>入試前日につき学生は本館への入館禁止</t>
    <rPh sb="0" eb="2">
      <t>ニュウシ</t>
    </rPh>
    <rPh sb="2" eb="4">
      <t>ゼンジツ</t>
    </rPh>
    <rPh sb="7" eb="9">
      <t>ガクセイ</t>
    </rPh>
    <rPh sb="10" eb="12">
      <t>ホンカン</t>
    </rPh>
    <rPh sb="14" eb="18">
      <t>ニュウカンキンシ</t>
    </rPh>
    <phoneticPr fontId="8"/>
  </si>
  <si>
    <t>看護学部入試
一次試験</t>
    <rPh sb="0" eb="4">
      <t>カンゴガクブ</t>
    </rPh>
    <rPh sb="4" eb="6">
      <t>ニュウシ</t>
    </rPh>
    <rPh sb="7" eb="9">
      <t>イチジ</t>
    </rPh>
    <rPh sb="9" eb="11">
      <t>シケン</t>
    </rPh>
    <phoneticPr fontId="8"/>
  </si>
  <si>
    <t>小児看護学概論・小児看護援助論Ⅰ　追再試</t>
  </si>
  <si>
    <t>感染防止技術論
追再試</t>
  </si>
  <si>
    <t>薬物療法と看護
追再試</t>
  </si>
  <si>
    <t>精神看護学概論
追再試</t>
  </si>
  <si>
    <t>地域･在宅看護学概論
追再試</t>
  </si>
  <si>
    <t>地域生活とヘルスプロモーション　追再試</t>
  </si>
  <si>
    <t>老年看護学概論
追再試</t>
  </si>
  <si>
    <t>看護学部入試
二次試験</t>
    <rPh sb="0" eb="4">
      <t>カンゴガクブ</t>
    </rPh>
    <rPh sb="4" eb="6">
      <t>ニュウシ</t>
    </rPh>
    <rPh sb="7" eb="9">
      <t>ニジ</t>
    </rPh>
    <rPh sb="9" eb="11">
      <t>シケン</t>
    </rPh>
    <phoneticPr fontId="8"/>
  </si>
  <si>
    <t>生活援助論Ⅳ　追再試</t>
  </si>
  <si>
    <t>成人看護援助論Ⅱ
追再試</t>
  </si>
  <si>
    <t>授業年間スケジュール（３年生）</t>
    <rPh sb="0" eb="2">
      <t>ジュギョウ</t>
    </rPh>
    <rPh sb="2" eb="4">
      <t>ネンカン</t>
    </rPh>
    <rPh sb="12" eb="14">
      <t>ネンセイ</t>
    </rPh>
    <phoneticPr fontId="8"/>
  </si>
  <si>
    <t>領域別実習</t>
    <rPh sb="0" eb="5">
      <t>リョウイキベツジッシュウ</t>
    </rPh>
    <phoneticPr fontId="2"/>
  </si>
  <si>
    <t>地域･在宅看護学実習</t>
    <rPh sb="0" eb="2">
      <t>チイキ</t>
    </rPh>
    <rPh sb="3" eb="8">
      <t>ザイタクカンゴガク</t>
    </rPh>
    <rPh sb="8" eb="10">
      <t>ジッシュウ</t>
    </rPh>
    <phoneticPr fontId="8"/>
  </si>
  <si>
    <t>成人看護学実習Ⅰ</t>
    <rPh sb="0" eb="7">
      <t>セイジンカンゴガクジッシュウ</t>
    </rPh>
    <phoneticPr fontId="8"/>
  </si>
  <si>
    <t>成人看護学実習Ⅱ</t>
    <rPh sb="0" eb="7">
      <t>セイジンカンゴガクジッシュウ</t>
    </rPh>
    <phoneticPr fontId="8"/>
  </si>
  <si>
    <t>老年看護学実習Ⅱ</t>
    <rPh sb="0" eb="7">
      <t>ロウネンカンゴガクジッシュウ</t>
    </rPh>
    <phoneticPr fontId="8"/>
  </si>
  <si>
    <t>地域・在宅：在宅実</t>
  </si>
  <si>
    <t>母性看護学実習</t>
    <rPh sb="0" eb="7">
      <t>ボセイカンゴガクジッシュウ</t>
    </rPh>
    <phoneticPr fontId="8"/>
  </si>
  <si>
    <t>成人Ⅱ:301･302･30４</t>
  </si>
  <si>
    <t>精神看護学実習</t>
    <rPh sb="0" eb="7">
      <t>セイシンカンゴガクジッシュウ</t>
    </rPh>
    <phoneticPr fontId="8"/>
  </si>
  <si>
    <t>領域別実習</t>
  </si>
  <si>
    <t>領域別実習
(インフルエンザ①
　15:00～16:00)</t>
  </si>
  <si>
    <t>卒業研究発表会(聴講)</t>
    <rPh sb="0" eb="7">
      <t>ソツギョウケンキュウハッピョウカイ</t>
    </rPh>
    <rPh sb="8" eb="10">
      <t>チョウコウ</t>
    </rPh>
    <phoneticPr fontId="2"/>
  </si>
  <si>
    <t>101･201･202･301</t>
  </si>
  <si>
    <t>成人Ⅱ:202･203･204</t>
  </si>
  <si>
    <t>領域別実習
(インフルエンザ③
　15:00～16:00)</t>
  </si>
  <si>
    <t>母性:301</t>
  </si>
  <si>
    <t>母性:201･母小実　</t>
  </si>
  <si>
    <t>母性:301･母小実</t>
  </si>
  <si>
    <r>
      <rPr>
        <sz val="9"/>
        <color rgb="FF000000"/>
        <rFont val="UD デジタル 教科書体 NK-B"/>
      </rPr>
      <t>小児:202　</t>
    </r>
    <r>
      <rPr>
        <sz val="9"/>
        <color rgb="FFFF0000"/>
        <rFont val="UD デジタル 教科書体 NK-B"/>
      </rPr>
      <t>母性:301　成人Ⅱ:203･204･205</t>
    </r>
  </si>
  <si>
    <t>母性:301　成人Ⅱ:203･204･205</t>
  </si>
  <si>
    <r>
      <rPr>
        <sz val="9"/>
        <color rgb="FF000000"/>
        <rFont val="UD デジタル 教科書体 NK-B"/>
        <family val="1"/>
        <charset val="128"/>
      </rPr>
      <t>老Ⅰ:大講義室　</t>
    </r>
    <r>
      <rPr>
        <sz val="9"/>
        <color rgb="FFFF0000"/>
        <rFont val="UD デジタル 教科書体 NK-B"/>
        <family val="1"/>
        <charset val="128"/>
      </rPr>
      <t>母性:301･母小実</t>
    </r>
  </si>
  <si>
    <t>老Ⅰ:大講義室</t>
  </si>
  <si>
    <t>母性:201･母小実　
地域・在宅：在宅実</t>
  </si>
  <si>
    <t>母性:研修1</t>
  </si>
  <si>
    <t>母性:201</t>
  </si>
  <si>
    <t>母性:201･母小実</t>
  </si>
  <si>
    <r>
      <rPr>
        <sz val="9"/>
        <color rgb="FF000000"/>
        <rFont val="UD デジタル 教科書体 NK-B"/>
        <family val="1"/>
        <charset val="128"/>
      </rPr>
      <t>小児:202　</t>
    </r>
    <r>
      <rPr>
        <sz val="9"/>
        <color rgb="FFFF0000"/>
        <rFont val="UD デジタル 教科書体 NK-B"/>
        <family val="1"/>
        <charset val="128"/>
      </rPr>
      <t>母性:201</t>
    </r>
  </si>
  <si>
    <t>小児:202</t>
  </si>
  <si>
    <t>母性:304･母小実</t>
  </si>
  <si>
    <r>
      <rPr>
        <sz val="9"/>
        <color rgb="FF000000"/>
        <rFont val="UD デジタル 教科書体 NK-B"/>
        <family val="1"/>
        <charset val="128"/>
      </rPr>
      <t>小児:302･303　</t>
    </r>
    <r>
      <rPr>
        <sz val="9"/>
        <color rgb="FFFF0000"/>
        <rFont val="UD デジタル 教科書体 NK-B"/>
        <family val="1"/>
        <charset val="128"/>
      </rPr>
      <t>母性:201</t>
    </r>
  </si>
  <si>
    <t>小児:302･303</t>
  </si>
  <si>
    <t>GPS-Academic(AB)</t>
  </si>
  <si>
    <t>キャリアガイダンス</t>
  </si>
  <si>
    <t>GPS-Academic(CD)</t>
  </si>
  <si>
    <t>助産学生との集い</t>
  </si>
  <si>
    <t>母性:201　
地域・在宅：在宅実</t>
  </si>
  <si>
    <r>
      <rPr>
        <sz val="9"/>
        <color rgb="FF000000"/>
        <rFont val="UD デジタル 教科書体 NK-B"/>
        <family val="1"/>
        <charset val="128"/>
      </rPr>
      <t>小児:302･303　</t>
    </r>
    <r>
      <rPr>
        <sz val="9"/>
        <color rgb="FFFF0000"/>
        <rFont val="UD デジタル 教科書体 NK-B"/>
        <family val="1"/>
        <charset val="128"/>
      </rPr>
      <t>母性:301</t>
    </r>
  </si>
  <si>
    <r>
      <rPr>
        <sz val="9"/>
        <color rgb="FF000000"/>
        <rFont val="UD デジタル 教科書体 NK-B"/>
        <family val="1"/>
        <charset val="128"/>
      </rPr>
      <t xml:space="preserve">小児:研修6 </t>
    </r>
    <r>
      <rPr>
        <sz val="9"/>
        <color rgb="FFFF0000"/>
        <rFont val="UD デジタル 教科書体 NK-B"/>
        <family val="1"/>
        <charset val="128"/>
      </rPr>
      <t>母性:研修1</t>
    </r>
  </si>
  <si>
    <t>小児:研修6</t>
  </si>
  <si>
    <t>看護学部入試
一次試験</t>
    <rPh sb="0" eb="4">
      <t>カンゴガクブ</t>
    </rPh>
    <rPh sb="4" eb="6">
      <t>ニュウシ</t>
    </rPh>
    <rPh sb="7" eb="9">
      <t>イチジ</t>
    </rPh>
    <rPh sb="9" eb="11">
      <t>シケン</t>
    </rPh>
    <phoneticPr fontId="2"/>
  </si>
  <si>
    <t>入試前日につき学生は本館への入館禁止</t>
    <rPh sb="0" eb="2">
      <t>ニュウシ</t>
    </rPh>
    <rPh sb="2" eb="4">
      <t>ゼンジツ</t>
    </rPh>
    <rPh sb="7" eb="9">
      <t>ガクセイ</t>
    </rPh>
    <rPh sb="10" eb="12">
      <t>ホンカン</t>
    </rPh>
    <rPh sb="14" eb="18">
      <t>ニュウカンキンシ</t>
    </rPh>
    <phoneticPr fontId="2"/>
  </si>
  <si>
    <t>看護学部入試
二次試験</t>
    <rPh sb="0" eb="4">
      <t>カンゴガクブ</t>
    </rPh>
    <rPh sb="4" eb="6">
      <t>ニュウシ</t>
    </rPh>
    <rPh sb="7" eb="9">
      <t>ニジ</t>
    </rPh>
    <rPh sb="9" eb="11">
      <t>シケン</t>
    </rPh>
    <phoneticPr fontId="2"/>
  </si>
  <si>
    <t>成人Ⅱ:301･302･303･304･201･202･203･204</t>
  </si>
  <si>
    <t>領域別実習(補習)</t>
    <rPh sb="0" eb="5">
      <t>リョウイキベツジッシュウ</t>
    </rPh>
    <rPh sb="6" eb="8">
      <t>ホシュウ</t>
    </rPh>
    <phoneticPr fontId="2"/>
  </si>
  <si>
    <t>国際看護学実習Ⅱオリエンテーション(履修希望者)</t>
  </si>
  <si>
    <t>キャリアガイダンス・_x000D_
卒研オリエンテーション</t>
  </si>
  <si>
    <t>JIHS･NC合同就職説明会(NCGM･国府台･循セン・NCNP)</t>
  </si>
  <si>
    <t>講堂･101･201･202･301</t>
    <rPh sb="0" eb="2">
      <t>コウドウ</t>
    </rPh>
    <phoneticPr fontId="1"/>
  </si>
  <si>
    <t>統合･政策実習オリエンテーション</t>
  </si>
  <si>
    <t>JIHS･NC合同就職説明会(がん中･がん東･長寿・成育)</t>
  </si>
  <si>
    <t>振替休日</t>
    <rPh sb="0" eb="4">
      <t>フリカエキュウジツ</t>
    </rPh>
    <phoneticPr fontId="2"/>
  </si>
  <si>
    <t>桜の
ミニオープンキャンパス</t>
    <rPh sb="0" eb="1">
      <t>サクラ</t>
    </rPh>
    <phoneticPr fontId="2"/>
  </si>
  <si>
    <t>授業年間スケジュール</t>
    <rPh sb="0" eb="2">
      <t>ジュギョウ</t>
    </rPh>
    <rPh sb="2" eb="4">
      <t>ネンカン</t>
    </rPh>
    <phoneticPr fontId="8"/>
  </si>
  <si>
    <t>１０月（４年生・助産）</t>
    <rPh sb="2" eb="3">
      <t>ガツ</t>
    </rPh>
    <rPh sb="8" eb="10">
      <t>ジョサン</t>
    </rPh>
    <phoneticPr fontId="8"/>
  </si>
  <si>
    <t>4年</t>
    <rPh sb="1" eb="2">
      <t>ネン</t>
    </rPh>
    <phoneticPr fontId="8"/>
  </si>
  <si>
    <t>講堂前ロビー</t>
    <rPh sb="0" eb="3">
      <t>コウドウマエ</t>
    </rPh>
    <phoneticPr fontId="1"/>
  </si>
  <si>
    <t>助産</t>
    <rPh sb="0" eb="2">
      <t>ジョサン</t>
    </rPh>
    <phoneticPr fontId="8"/>
  </si>
  <si>
    <t>助産学実習Ⅰ</t>
  </si>
  <si>
    <t>卒業研究Ⅱ</t>
  </si>
  <si>
    <t>英語Ⅵ</t>
    <rPh sb="0" eb="3">
      <t>エイゴロク</t>
    </rPh>
    <phoneticPr fontId="8"/>
  </si>
  <si>
    <t>英語Ｓ</t>
    <rPh sb="0" eb="2">
      <t>エイゴ</t>
    </rPh>
    <phoneticPr fontId="8"/>
  </si>
  <si>
    <t>卒業研究Ⅰ</t>
    <rPh sb="0" eb="4">
      <t>ソツギョウケンキュウ</t>
    </rPh>
    <phoneticPr fontId="8"/>
  </si>
  <si>
    <t>卒業研究Ⅱ</t>
    <rPh sb="0" eb="2">
      <t>ソツギョウ</t>
    </rPh>
    <rPh sb="2" eb="4">
      <t>ケンキュウ</t>
    </rPh>
    <phoneticPr fontId="8"/>
  </si>
  <si>
    <t>助産学概論</t>
  </si>
  <si>
    <t>ウィメンズヘルス論</t>
  </si>
  <si>
    <t>助産診断・技術学Ⅰ(助産診断･基礎)</t>
  </si>
  <si>
    <t>助産診断・技術学Ⅱ(助産診断･応用)</t>
  </si>
  <si>
    <t>助産診断・技術学Ⅲ(周産期の合併症と助産ケア)</t>
  </si>
  <si>
    <t>後期選択科目_x000D_
履修登録期限</t>
  </si>
  <si>
    <t>助産学演習Ⅰ(健康教育)</t>
  </si>
  <si>
    <t>助産学演習Ⅱ(助産ケア技術･基礎)</t>
  </si>
  <si>
    <t>助産学演習Ⅲ(助産ケア技術･応用)</t>
  </si>
  <si>
    <t>助産管理論</t>
  </si>
  <si>
    <t>スポーツの日</t>
    <rPh sb="5" eb="6">
      <t>ヒ</t>
    </rPh>
    <phoneticPr fontId="9"/>
  </si>
  <si>
    <t>助産学実習Ⅰ</t>
    <rPh sb="0" eb="6">
      <t>ジョサンガクジッシュウイチ</t>
    </rPh>
    <phoneticPr fontId="9"/>
  </si>
  <si>
    <t>インフルエンザ②_x000D_
15:00～16:00</t>
  </si>
  <si>
    <t>M論文計画発表会_x000D_
学内教員授業は終日入れない_x000D_
(授業は原則非常勤科目のみ)</t>
  </si>
  <si>
    <t>卒業研究発表会</t>
    <rPh sb="0" eb="7">
      <t>ソツギョウケンキュウハッピョウカイ</t>
    </rPh>
    <phoneticPr fontId="9"/>
  </si>
  <si>
    <t>１１月（４年生・助産）</t>
    <rPh sb="2" eb="3">
      <t>ガツ</t>
    </rPh>
    <rPh sb="8" eb="10">
      <t>ジョサン</t>
    </rPh>
    <phoneticPr fontId="8"/>
  </si>
  <si>
    <t>助産学実習Ⅰ(追実習)</t>
    <rPh sb="0" eb="6">
      <t>ジョサンガクジッシュウイチ</t>
    </rPh>
    <rPh sb="7" eb="10">
      <t>ツイジッシュウ</t>
    </rPh>
    <phoneticPr fontId="1"/>
  </si>
  <si>
    <t>文化の日</t>
    <rPh sb="0" eb="2">
      <t>ブンカ</t>
    </rPh>
    <rPh sb="3" eb="4">
      <t>ヒ</t>
    </rPh>
    <phoneticPr fontId="9"/>
  </si>
  <si>
    <t>科学技術と医療
(石原先生)</t>
  </si>
  <si>
    <t>301(対面orリアタイ)</t>
    <rPh sb="4" eb="6">
      <t>タイメン</t>
    </rPh>
    <phoneticPr fontId="1"/>
  </si>
  <si>
    <t>インフルエンザ③_x000D_
15:00～16:00</t>
  </si>
  <si>
    <t>国試 全国模試</t>
  </si>
  <si>
    <t>研修6･7</t>
  </si>
  <si>
    <t>301(対面
または
リアタイ)</t>
  </si>
  <si>
    <t>助産学実習Ⅱ</t>
    <rPh sb="0" eb="2">
      <t>ジョサン</t>
    </rPh>
    <rPh sb="2" eb="3">
      <t>ガク</t>
    </rPh>
    <rPh sb="3" eb="5">
      <t>ジッシュウ</t>
    </rPh>
    <phoneticPr fontId="9"/>
  </si>
  <si>
    <t>勤労感謝の日</t>
    <rPh sb="0" eb="4">
      <t>キンロウカンシャ</t>
    </rPh>
    <rPh sb="5" eb="6">
      <t>ヒ</t>
    </rPh>
    <phoneticPr fontId="9"/>
  </si>
  <si>
    <t>201またはリアルタイム</t>
  </si>
  <si>
    <t>科学技術と医療
(中村先生)</t>
  </si>
  <si>
    <t>看護管理論</t>
  </si>
  <si>
    <t>医療政策学</t>
  </si>
  <si>
    <t>政策医療看護論Ⅱ
(西岡先生)</t>
  </si>
  <si>
    <t>政策医療看護論Ⅱ
(藤澤先生)</t>
  </si>
  <si>
    <t>東京都看護協会講話</t>
  </si>
  <si>
    <t>ウイメンズヘルス論</t>
  </si>
  <si>
    <t>１２月（４年生・助産）</t>
    <rPh sb="2" eb="3">
      <t>ガツ</t>
    </rPh>
    <rPh sb="8" eb="10">
      <t>ジョサン</t>
    </rPh>
    <phoneticPr fontId="8"/>
  </si>
  <si>
    <t>政策医療看護論Ⅱ
(綿貫先生①)</t>
  </si>
  <si>
    <t>助産管理論（山本先生）</t>
  </si>
  <si>
    <t>地域母子保健（藤田先生）</t>
  </si>
  <si>
    <t>災害看護論</t>
  </si>
  <si>
    <r>
      <rPr>
        <sz val="9"/>
        <color rgb="FF000000"/>
        <rFont val="UD デジタル 教科書体 NK-B"/>
      </rPr>
      <t xml:space="preserve">政策医療看護論Ⅱ
</t>
    </r>
    <r>
      <rPr>
        <sz val="9"/>
        <color rgb="FFFF0000"/>
        <rFont val="UD デジタル 教科書体 NK-B"/>
      </rPr>
      <t>(来生先生)</t>
    </r>
  </si>
  <si>
    <t>助産学概論（宗先生）</t>
  </si>
  <si>
    <t>助産管理論（宗先生）</t>
  </si>
  <si>
    <t>科学技術と医療
(石渡先生)</t>
  </si>
  <si>
    <t>家庭訪問演習（柴先生）予備日</t>
  </si>
  <si>
    <t>政策医療看護論Ⅱ
(池田先生)</t>
  </si>
  <si>
    <t>政策医療看護論Ⅱ
(本間先生)</t>
  </si>
  <si>
    <t>科学技術と医療
(秦先生)</t>
  </si>
  <si>
    <t>301またはリアルタイム</t>
  </si>
  <si>
    <t>政策医療看護論Ⅱ（小テスト、GW）</t>
  </si>
  <si>
    <t>政策医療看護論Ⅱ
(綿貫先生②)</t>
  </si>
  <si>
    <t>政策医療看護論Ⅱ
(杉山先生)</t>
  </si>
  <si>
    <t>後期助産科目試験（地域母子保健）</t>
  </si>
  <si>
    <t>研修6･7</t>
    <rPh sb="0" eb="2">
      <t>ケンシュウ</t>
    </rPh>
    <phoneticPr fontId="1"/>
  </si>
  <si>
    <t>政策医療看護論Ⅱ
(矢富先生)</t>
  </si>
  <si>
    <t>政策医療看護論Ⅱ
（森(真)先生)</t>
  </si>
  <si>
    <t>後期助産科目試験（周産期ハイリスク論）</t>
  </si>
  <si>
    <t>後期助産科目試験（助産管理論）</t>
  </si>
  <si>
    <t>政策医療看護論Ⅱ
(藤田先生)</t>
  </si>
  <si>
    <t>周産期ハイリスク論（外部講師)NCPR</t>
  </si>
  <si>
    <t>304・母小実</t>
  </si>
  <si>
    <t>助産学演習Ⅱ(外部講師） NCPR</t>
  </si>
  <si>
    <t>冬季休業</t>
    <rPh sb="0" eb="4">
      <t>トウキキュウギョウ</t>
    </rPh>
    <phoneticPr fontId="9"/>
  </si>
  <si>
    <t>１月（４年生・助産）</t>
    <rPh sb="1" eb="2">
      <t>ガツ</t>
    </rPh>
    <rPh sb="7" eb="9">
      <t>ジョサン</t>
    </rPh>
    <phoneticPr fontId="8"/>
  </si>
  <si>
    <t>政策医療看護論Ⅱ
(小テスト･GW)</t>
  </si>
  <si>
    <t>大講義室･アリーナ</t>
    <rPh sb="0" eb="4">
      <t>ダイコウギシツ</t>
    </rPh>
    <phoneticPr fontId="1"/>
  </si>
  <si>
    <t>成人の日</t>
    <rPh sb="0" eb="2">
      <t>セイジン</t>
    </rPh>
    <rPh sb="3" eb="4">
      <t>ヒ</t>
    </rPh>
    <phoneticPr fontId="9"/>
  </si>
  <si>
    <t>政策医療看護論Ⅱ　期末試験</t>
    <rPh sb="9" eb="11">
      <t>キマツ</t>
    </rPh>
    <rPh sb="11" eb="13">
      <t>シケン</t>
    </rPh>
    <phoneticPr fontId="1"/>
  </si>
  <si>
    <t>看護管理論　期末試験</t>
    <rPh sb="6" eb="8">
      <t>キマツ</t>
    </rPh>
    <rPh sb="8" eb="10">
      <t>シケン</t>
    </rPh>
    <phoneticPr fontId="1"/>
  </si>
  <si>
    <t>災害看護論　期末試験</t>
    <rPh sb="6" eb="8">
      <t>キマツ</t>
    </rPh>
    <rPh sb="8" eb="10">
      <t>シケン</t>
    </rPh>
    <phoneticPr fontId="1"/>
  </si>
  <si>
    <t>医療政策学　期末試験</t>
    <rPh sb="6" eb="10">
      <t>キマツシケン</t>
    </rPh>
    <phoneticPr fontId="1"/>
  </si>
  <si>
    <t>政策医療看護論Ⅱ　追再試</t>
    <rPh sb="9" eb="12">
      <t>ツイサイシ</t>
    </rPh>
    <phoneticPr fontId="1"/>
  </si>
  <si>
    <t>看護管理論　追再試</t>
    <rPh sb="6" eb="9">
      <t>ツイサイシ</t>
    </rPh>
    <phoneticPr fontId="1"/>
  </si>
  <si>
    <t>医療政策学　追再試</t>
    <rPh sb="6" eb="9">
      <t>ツイサイシ</t>
    </rPh>
    <phoneticPr fontId="1"/>
  </si>
  <si>
    <t>２月（４年生・助産）</t>
    <rPh sb="1" eb="2">
      <t>ガツ</t>
    </rPh>
    <rPh sb="7" eb="9">
      <t>ジョサン</t>
    </rPh>
    <phoneticPr fontId="8"/>
  </si>
  <si>
    <t>建国記念日</t>
    <rPh sb="0" eb="2">
      <t>ケンコク</t>
    </rPh>
    <rPh sb="2" eb="4">
      <t>キネン</t>
    </rPh>
    <rPh sb="4" eb="5">
      <t>ヒ</t>
    </rPh>
    <phoneticPr fontId="9"/>
  </si>
  <si>
    <t>天皇誕生日</t>
    <rPh sb="0" eb="5">
      <t>テンノウタンジョウビ</t>
    </rPh>
    <phoneticPr fontId="9"/>
  </si>
  <si>
    <t>３月（４年生・助産）</t>
    <rPh sb="1" eb="2">
      <t>ガツ</t>
    </rPh>
    <rPh sb="7" eb="9">
      <t>ジョサン</t>
    </rPh>
    <phoneticPr fontId="8"/>
  </si>
  <si>
    <t>基礎実･母小実･201</t>
  </si>
  <si>
    <t>卒業式</t>
    <rPh sb="0" eb="3">
      <t>ソツギョウシキ</t>
    </rPh>
    <phoneticPr fontId="9"/>
  </si>
  <si>
    <t>春分の日</t>
    <rPh sb="0" eb="2">
      <t>シュンブン</t>
    </rPh>
    <rPh sb="3" eb="4">
      <t>ヒ</t>
    </rPh>
    <phoneticPr fontId="9"/>
  </si>
  <si>
    <t>振替休日</t>
    <rPh sb="0" eb="4">
      <t>フリカエキュウジツ</t>
    </rPh>
    <phoneticPr fontId="9"/>
  </si>
  <si>
    <t>桜の
ミニオープンキャンパス</t>
    <rPh sb="0" eb="1">
      <t>サクラ</t>
    </rPh>
    <phoneticPr fontId="9"/>
  </si>
  <si>
    <t>授業年間スケジュール（４年生）</t>
    <rPh sb="0" eb="2">
      <t>ジュギョウ</t>
    </rPh>
    <rPh sb="2" eb="4">
      <t>ネンカン</t>
    </rPh>
    <rPh sb="12" eb="14">
      <t>ネンセイ</t>
    </rPh>
    <phoneticPr fontId="8"/>
  </si>
  <si>
    <t>インフルエンザ①15:00～16:00</t>
  </si>
  <si>
    <t>インフルエンザ②15:00～16:00</t>
  </si>
  <si>
    <t>インフルエンザ③15:00～16:00</t>
  </si>
  <si>
    <t>建国記念日</t>
    <rPh sb="0" eb="2">
      <t>ケンコク</t>
    </rPh>
    <rPh sb="2" eb="4">
      <t>キネン</t>
    </rPh>
    <rPh sb="4" eb="5">
      <t>ヒ</t>
    </rPh>
    <phoneticPr fontId="7"/>
  </si>
  <si>
    <t>天皇誕生日</t>
    <rPh sb="0" eb="5">
      <t>テンノウタンジョウビ</t>
    </rPh>
    <phoneticPr fontId="7"/>
  </si>
  <si>
    <t>卒業式リハーサル</t>
    <rPh sb="0" eb="3">
      <t>ソツギョウシキ</t>
    </rPh>
    <phoneticPr fontId="8"/>
  </si>
  <si>
    <t>卒業式</t>
    <rPh sb="0" eb="3">
      <t>ソツギョウシキ</t>
    </rPh>
    <phoneticPr fontId="8"/>
  </si>
  <si>
    <t>春分の日</t>
    <rPh sb="0" eb="2">
      <t>シュンブン</t>
    </rPh>
    <rPh sb="3" eb="4">
      <t>ヒ</t>
    </rPh>
    <phoneticPr fontId="7"/>
  </si>
  <si>
    <t>授業年間スケジュール（助産）</t>
    <rPh sb="0" eb="2">
      <t>ジュギョウ</t>
    </rPh>
    <rPh sb="2" eb="4">
      <t>ネンカン</t>
    </rPh>
    <rPh sb="11" eb="13">
      <t>ジョサン</t>
    </rPh>
    <phoneticPr fontId="8"/>
  </si>
  <si>
    <t>助産学実習Ⅰ</t>
    <rPh sb="0" eb="6">
      <t>ジョサンガクジッシュウイチ</t>
    </rPh>
    <phoneticPr fontId="8"/>
  </si>
  <si>
    <t>後期選択科目
履修登録期限</t>
    <rPh sb="0" eb="2">
      <t>コウキ</t>
    </rPh>
    <rPh sb="2" eb="6">
      <t>センタクカモク</t>
    </rPh>
    <rPh sb="7" eb="13">
      <t>リシュウトウロクキゲン</t>
    </rPh>
    <phoneticPr fontId="8"/>
  </si>
  <si>
    <t>スポーツの日</t>
    <rPh sb="5" eb="6">
      <t>ヒ</t>
    </rPh>
    <phoneticPr fontId="8"/>
  </si>
  <si>
    <t>助産学実習Ⅰ
(インフルエンザ①15:00～16:00)</t>
    <phoneticPr fontId="8"/>
  </si>
  <si>
    <t>助産学実習Ⅰ
(インフルエンザ②15:00～16:00)</t>
    <rPh sb="0" eb="6">
      <t>ジョサンガクジッシュウイチ</t>
    </rPh>
    <phoneticPr fontId="8"/>
  </si>
  <si>
    <t>M論文計画発表会
学内教員授業は終日入れない(授業は原則非常勤科目のみ)</t>
    <phoneticPr fontId="8"/>
  </si>
  <si>
    <t>文化の日</t>
    <rPh sb="0" eb="2">
      <t>ブンカ</t>
    </rPh>
    <rPh sb="3" eb="4">
      <t>ヒ</t>
    </rPh>
    <phoneticPr fontId="8"/>
  </si>
  <si>
    <t>助産学実習Ⅱ</t>
    <rPh sb="0" eb="2">
      <t>ジョサン</t>
    </rPh>
    <rPh sb="2" eb="3">
      <t>ガク</t>
    </rPh>
    <rPh sb="3" eb="5">
      <t>ジッシュウ</t>
    </rPh>
    <phoneticPr fontId="8"/>
  </si>
  <si>
    <t>勤労感謝の日</t>
    <rPh sb="0" eb="4">
      <t>キンロウカンシャ</t>
    </rPh>
    <rPh sb="5" eb="6">
      <t>ヒ</t>
    </rPh>
    <phoneticPr fontId="8"/>
  </si>
  <si>
    <t>冬季休業</t>
    <rPh sb="0" eb="4">
      <t>トウキキュウギョウ</t>
    </rPh>
    <phoneticPr fontId="8"/>
  </si>
  <si>
    <t>成人の日</t>
    <rPh sb="0" eb="2">
      <t>セイジン</t>
    </rPh>
    <rPh sb="3" eb="4">
      <t>ヒ</t>
    </rPh>
    <phoneticPr fontId="8"/>
  </si>
  <si>
    <t>建国記念日</t>
    <rPh sb="0" eb="5">
      <t>ケンコクキネンビ</t>
    </rPh>
    <phoneticPr fontId="8"/>
  </si>
  <si>
    <t>天皇誕生日</t>
    <rPh sb="0" eb="5">
      <t>テンノウタンジョウビ</t>
    </rPh>
    <phoneticPr fontId="8"/>
  </si>
  <si>
    <t>春分の日</t>
    <rPh sb="0" eb="2">
      <t>シュンブン</t>
    </rPh>
    <rPh sb="3" eb="4">
      <t>ヒ</t>
    </rPh>
    <phoneticPr fontId="8"/>
  </si>
  <si>
    <t>授業年間スケジュール（M1）</t>
    <rPh sb="0" eb="2">
      <t>ジュギョウ</t>
    </rPh>
    <rPh sb="2" eb="4">
      <t>ネンカン</t>
    </rPh>
    <phoneticPr fontId="8"/>
  </si>
  <si>
    <t>後期C</t>
  </si>
  <si>
    <t>がん看護学演習A-Ⅰ
感染症学特論
感染症学演習</t>
  </si>
  <si>
    <t>感染症学特論
感染症学演習
成育看護学特論A-Ⅲ</t>
  </si>
  <si>
    <t>看護継続教育
長寿看護学演習A-Ⅰ</t>
  </si>
  <si>
    <t>教育:臨床講義室1</t>
  </si>
  <si>
    <t>看護統計学</t>
  </si>
  <si>
    <t>情報処理室</t>
  </si>
  <si>
    <t>政策医療看護倫理</t>
  </si>
  <si>
    <t>看護理論</t>
  </si>
  <si>
    <t>オンライン</t>
  </si>
  <si>
    <t>国際看護学演習A-Ⅰ
成育看護学演習A-Ⅰ・Ⅳ(小児)
感染症学特論
感染症学演習
精神看護学演習A-Ⅱ</t>
  </si>
  <si>
    <t>精神：臨床講義室1</t>
  </si>
  <si>
    <t>国際看護学演習A-Ⅰ
成育看護学演習A-Ⅰ・Ⅳ（小児）
感染症学特論
感染症学演習
精神看護学演習A-Ⅱ</t>
  </si>
  <si>
    <t>がん看護学演習A-Ⅱ
成育看護学演習A-Ⅰ（小児）
感染症学特論
感染症学演習</t>
  </si>
  <si>
    <t>がん看護学演習A-Ⅱ
成育看護学演習A-Ⅰ
感染症学特論
感染症学演習</t>
  </si>
  <si>
    <t>看護情報・管理学演習A-Ⅰ
成育看護学演習A-Ⅳ（母性）</t>
  </si>
  <si>
    <t>成人看護学演習A-Ⅰ</t>
  </si>
  <si>
    <t>長寿看護学演習A-Ⅰ</t>
  </si>
  <si>
    <r>
      <t xml:space="preserve">大学校祭
</t>
    </r>
    <r>
      <rPr>
        <sz val="8"/>
        <rFont val="UD デジタル 教科書体 NK-B"/>
        <family val="1"/>
        <charset val="128"/>
      </rPr>
      <t>課程部オープンキャンパス</t>
    </r>
    <rPh sb="0" eb="3">
      <t>ダイガッコウ</t>
    </rPh>
    <rPh sb="3" eb="4">
      <t>マツ</t>
    </rPh>
    <rPh sb="5" eb="8">
      <t>カテイブ</t>
    </rPh>
    <phoneticPr fontId="8"/>
  </si>
  <si>
    <t>2025年度3月申請修了生　学位記伝達式</t>
    <rPh sb="4" eb="6">
      <t>ネンド</t>
    </rPh>
    <rPh sb="7" eb="8">
      <t>ガツ</t>
    </rPh>
    <rPh sb="8" eb="10">
      <t>シンセイ</t>
    </rPh>
    <rPh sb="10" eb="13">
      <t>シュウリョウセイ</t>
    </rPh>
    <rPh sb="14" eb="17">
      <t>ガクイキ</t>
    </rPh>
    <rPh sb="17" eb="20">
      <t>デンタツシキ</t>
    </rPh>
    <phoneticPr fontId="8"/>
  </si>
  <si>
    <r>
      <rPr>
        <sz val="9"/>
        <color rgb="FFFF0000"/>
        <rFont val="UD デジタル 教科書体 NK-B"/>
      </rPr>
      <t xml:space="preserve">看護継続教育
</t>
    </r>
    <r>
      <rPr>
        <sz val="9"/>
        <color rgb="FF000000"/>
        <rFont val="UD デジタル 教科書体 NK-B"/>
      </rPr>
      <t>長寿看護学演習A-Ⅰ</t>
    </r>
  </si>
  <si>
    <t>教育：304</t>
  </si>
  <si>
    <r>
      <rPr>
        <sz val="9"/>
        <color rgb="FFFF0000"/>
        <rFont val="UD デジタル 教科書体 NK-B"/>
        <family val="1"/>
        <charset val="128"/>
      </rPr>
      <t xml:space="preserve">看護継続教育
</t>
    </r>
    <r>
      <rPr>
        <sz val="9"/>
        <color rgb="FF000000"/>
        <rFont val="UD デジタル 教科書体 NK-B"/>
        <family val="1"/>
        <charset val="128"/>
      </rPr>
      <t>長寿看護学演習A-Ⅰ</t>
    </r>
  </si>
  <si>
    <t>M研究計画発表会</t>
    <rPh sb="1" eb="5">
      <t>ケンキュウケイカク</t>
    </rPh>
    <rPh sb="5" eb="8">
      <t>ハッピョウカイ</t>
    </rPh>
    <phoneticPr fontId="8"/>
  </si>
  <si>
    <t>M研究計画発表会</t>
    <rPh sb="1" eb="3">
      <t>ケンキュウ</t>
    </rPh>
    <rPh sb="3" eb="8">
      <t>ケイカクハッピョウカイ</t>
    </rPh>
    <phoneticPr fontId="8"/>
  </si>
  <si>
    <t>D論文審査会（12月申請）</t>
    <rPh sb="1" eb="3">
      <t>ロンブン</t>
    </rPh>
    <rPh sb="3" eb="6">
      <t>シンサカイ</t>
    </rPh>
    <rPh sb="9" eb="10">
      <t>ガツ</t>
    </rPh>
    <rPh sb="10" eb="12">
      <t>シンセイ</t>
    </rPh>
    <phoneticPr fontId="8"/>
  </si>
  <si>
    <r>
      <rPr>
        <sz val="9"/>
        <color rgb="FF000000"/>
        <rFont val="UD デジタル 教科書体 NK-B"/>
      </rPr>
      <t>がん看護学演習A-</t>
    </r>
    <r>
      <rPr>
        <sz val="9"/>
        <color rgb="FFFF0000"/>
        <rFont val="UD デジタル 教科書体 NK-B"/>
      </rPr>
      <t xml:space="preserve">Ⅲ
</t>
    </r>
    <r>
      <rPr>
        <sz val="9"/>
        <color rgb="FF000000"/>
        <rFont val="UD デジタル 教科書体 NK-B"/>
      </rPr>
      <t>感染症学特論
感染症学演習</t>
    </r>
  </si>
  <si>
    <t>がん：臨床講義室1</t>
  </si>
  <si>
    <t>M論文審査会（1月申請）</t>
    <rPh sb="1" eb="3">
      <t>ロンブン</t>
    </rPh>
    <rPh sb="3" eb="6">
      <t>シンサカイ</t>
    </rPh>
    <rPh sb="8" eb="9">
      <t>ガツ</t>
    </rPh>
    <rPh sb="9" eb="11">
      <t>シンセイ</t>
    </rPh>
    <phoneticPr fontId="8"/>
  </si>
  <si>
    <t>精神：臨床講義室２</t>
  </si>
  <si>
    <t>後期D</t>
  </si>
  <si>
    <t>長寿看護学演習A-Ⅰ
成育看護学演習A-Ⅳ（母性）</t>
  </si>
  <si>
    <t>がん看護学演習A-Ⅲ</t>
  </si>
  <si>
    <t>がん看護学演習A-Ⅳ</t>
  </si>
  <si>
    <t>看護情報・管理学演習A-Ⅰ
感染管理看護学演習A-Ⅰ</t>
  </si>
  <si>
    <t>国際看護学演習A-Ⅰ
精神看護学演習A-Ⅱ
成育看護学演習A-Ⅱ・Ⅳ（小児）</t>
  </si>
  <si>
    <t>成育看護学演習A-Ⅱ（小児）</t>
  </si>
  <si>
    <t>研究課程部入試（二次募集）</t>
    <rPh sb="0" eb="5">
      <t>ケンキュウカテイブ</t>
    </rPh>
    <rPh sb="5" eb="7">
      <t>ニュウシ</t>
    </rPh>
    <rPh sb="8" eb="10">
      <t>ニジ</t>
    </rPh>
    <rPh sb="10" eb="12">
      <t>ボシュウ</t>
    </rPh>
    <phoneticPr fontId="6"/>
  </si>
  <si>
    <t>精神看護学演習A-Ⅱ
成育看護学演習A-Ⅱ（小児）</t>
  </si>
  <si>
    <t>MD論文審査会（3月申請）</t>
    <rPh sb="2" eb="4">
      <t>ロンブン</t>
    </rPh>
    <rPh sb="4" eb="6">
      <t>シンサ</t>
    </rPh>
    <rPh sb="6" eb="7">
      <t>カイ</t>
    </rPh>
    <rPh sb="9" eb="10">
      <t>ガツ</t>
    </rPh>
    <rPh sb="10" eb="12">
      <t>シンセイ</t>
    </rPh>
    <phoneticPr fontId="8"/>
  </si>
  <si>
    <t>MD論文審査会（3月申請）</t>
    <rPh sb="2" eb="4">
      <t>ロンブン</t>
    </rPh>
    <rPh sb="4" eb="7">
      <t>シンサカイ</t>
    </rPh>
    <rPh sb="9" eb="10">
      <t>ガツ</t>
    </rPh>
    <rPh sb="10" eb="12">
      <t>シンセイ</t>
    </rPh>
    <phoneticPr fontId="8"/>
  </si>
  <si>
    <t>MD論文発表会</t>
    <rPh sb="2" eb="4">
      <t>ロンブン</t>
    </rPh>
    <rPh sb="4" eb="7">
      <t>ハッピョウカイ</t>
    </rPh>
    <phoneticPr fontId="8"/>
  </si>
  <si>
    <t>MD論文発表会
M研究計画発表会</t>
    <rPh sb="2" eb="4">
      <t>ロンブン</t>
    </rPh>
    <rPh sb="4" eb="7">
      <t>ハッピョウカイ</t>
    </rPh>
    <rPh sb="9" eb="13">
      <t>ケンキュウケイカク</t>
    </rPh>
    <rPh sb="13" eb="16">
      <t>ハッピョウカイ</t>
    </rPh>
    <phoneticPr fontId="8"/>
  </si>
  <si>
    <t>修了式</t>
    <rPh sb="0" eb="3">
      <t>シュウリョウシキ</t>
    </rPh>
    <phoneticPr fontId="8"/>
  </si>
  <si>
    <t>授業年間スケジュール（M2）</t>
    <rPh sb="0" eb="2">
      <t>ジュギョウ</t>
    </rPh>
    <rPh sb="2" eb="4">
      <t>ネンカン</t>
    </rPh>
    <phoneticPr fontId="8"/>
  </si>
  <si>
    <t>感染管理看護学演習A-Ⅱ
特別研究</t>
    <rPh sb="13" eb="15">
      <t>トクベツ</t>
    </rPh>
    <rPh sb="15" eb="17">
      <t>ケンキュウ</t>
    </rPh>
    <phoneticPr fontId="8"/>
  </si>
  <si>
    <t>感染管理看護学演習A-Ⅱ</t>
  </si>
  <si>
    <t>前期成績登録</t>
    <rPh sb="0" eb="2">
      <t>ゼンキ</t>
    </rPh>
    <rPh sb="2" eb="4">
      <t>セイセキ</t>
    </rPh>
    <rPh sb="4" eb="6">
      <t>トウロク</t>
    </rPh>
    <phoneticPr fontId="8"/>
  </si>
  <si>
    <t>後期成績登録</t>
    <rPh sb="0" eb="2">
      <t>コウキ</t>
    </rPh>
    <rPh sb="2" eb="4">
      <t>セイセキ</t>
    </rPh>
    <rPh sb="4" eb="6">
      <t>トウロク</t>
    </rPh>
    <phoneticPr fontId="8"/>
  </si>
  <si>
    <t>授業年間スケジュール（D1）</t>
    <rPh sb="0" eb="2">
      <t>ジュギョウ</t>
    </rPh>
    <rPh sb="2" eb="4">
      <t>ネンカン</t>
    </rPh>
    <phoneticPr fontId="8"/>
  </si>
  <si>
    <t>看護情報・管理学演習Ｂ
長寿看護学演習Ｂ</t>
  </si>
  <si>
    <t>精神看護学演習Ｂ</t>
  </si>
  <si>
    <t>成育看護学演習Ｂ
感染管理看護学演習Ｂ
成人看護学演習Ｂ
国際看護学演習Ｂ</t>
  </si>
  <si>
    <t>量的看護学研究法</t>
  </si>
  <si>
    <t>成育看護学演習Ｂ
国際看護学演習Ｂ</t>
  </si>
  <si>
    <t>感染管理看護学演習Ｂ
成人看護学演習Ｂ</t>
  </si>
  <si>
    <t>授業年間スケジュール（D2・D3）</t>
    <rPh sb="0" eb="2">
      <t>ジュギョウ</t>
    </rPh>
    <rPh sb="2" eb="4">
      <t>ネンカン</t>
    </rPh>
    <phoneticPr fontId="8"/>
  </si>
  <si>
    <t>特別研究</t>
    <rPh sb="0" eb="2">
      <t>トクベツ</t>
    </rPh>
    <rPh sb="2" eb="4">
      <t>ケンキュウ</t>
    </rPh>
    <phoneticPr fontId="8"/>
  </si>
  <si>
    <t>１年</t>
  </si>
  <si>
    <t>川出　龍一</t>
    <rPh sb="0" eb="2">
      <t>カワデ</t>
    </rPh>
    <rPh sb="3" eb="5">
      <t>リュウイチ</t>
    </rPh>
    <phoneticPr fontId="8"/>
  </si>
  <si>
    <t>小島　優子</t>
    <rPh sb="0" eb="2">
      <t>コジマ</t>
    </rPh>
    <rPh sb="3" eb="5">
      <t>ユウコ</t>
    </rPh>
    <phoneticPr fontId="8"/>
  </si>
  <si>
    <t>松本　聡子</t>
    <rPh sb="0" eb="2">
      <t>マツモト</t>
    </rPh>
    <rPh sb="3" eb="5">
      <t>サトコ</t>
    </rPh>
    <phoneticPr fontId="8"/>
  </si>
  <si>
    <t>神原　裕子</t>
    <rPh sb="0" eb="2">
      <t>カンバラ</t>
    </rPh>
    <rPh sb="3" eb="5">
      <t>ユウコ</t>
    </rPh>
    <phoneticPr fontId="8"/>
  </si>
  <si>
    <t>知の探求</t>
    <rPh sb="3" eb="4">
      <t>モト</t>
    </rPh>
    <phoneticPr fontId="8"/>
  </si>
  <si>
    <t>須藤　恭子</t>
    <phoneticPr fontId="8"/>
  </si>
  <si>
    <t>末田　美香子</t>
    <rPh sb="0" eb="2">
      <t>スエタ</t>
    </rPh>
    <rPh sb="3" eb="6">
      <t>ミカコ</t>
    </rPh>
    <phoneticPr fontId="8"/>
  </si>
  <si>
    <t>英語Ⅱ</t>
    <phoneticPr fontId="8"/>
  </si>
  <si>
    <t>ﾊﾟｳﾗ･ﾍﾞﾙｳﾞｧﾝｹﾞﾙ
ｸﾘｽ･ﾊﾟｰﾊﾑ</t>
    <phoneticPr fontId="8"/>
  </si>
  <si>
    <t>中国語</t>
    <phoneticPr fontId="8"/>
  </si>
  <si>
    <t>黄　馨逸</t>
    <rPh sb="0" eb="1">
      <t>キ</t>
    </rPh>
    <rPh sb="2" eb="3">
      <t>カオル</t>
    </rPh>
    <rPh sb="3" eb="4">
      <t>イツ</t>
    </rPh>
    <phoneticPr fontId="8"/>
  </si>
  <si>
    <t>基礎科学実験実習</t>
  </si>
  <si>
    <t>本間　典子</t>
    <phoneticPr fontId="8"/>
  </si>
  <si>
    <t>疫学・保健統計学Ⅱ</t>
    <rPh sb="0" eb="2">
      <t>エキガク</t>
    </rPh>
    <rPh sb="3" eb="5">
      <t>ホケン</t>
    </rPh>
    <rPh sb="5" eb="8">
      <t>トウケイガク</t>
    </rPh>
    <phoneticPr fontId="8"/>
  </si>
  <si>
    <t>柏木　公一</t>
    <phoneticPr fontId="8"/>
  </si>
  <si>
    <t>森　那美子</t>
    <rPh sb="0" eb="1">
      <t>モリ</t>
    </rPh>
    <rPh sb="2" eb="5">
      <t>ナミコ</t>
    </rPh>
    <phoneticPr fontId="8"/>
  </si>
  <si>
    <t>田中　健一</t>
    <phoneticPr fontId="8"/>
  </si>
  <si>
    <t>人体の構造と機能Ⅲ</t>
    <phoneticPr fontId="8"/>
  </si>
  <si>
    <t>人体の構造と機能Ⅳ</t>
    <phoneticPr fontId="8"/>
  </si>
  <si>
    <t>本間　典子</t>
    <rPh sb="0" eb="2">
      <t>ホンマ</t>
    </rPh>
    <rPh sb="3" eb="5">
      <t>ノリコ</t>
    </rPh>
    <phoneticPr fontId="7"/>
  </si>
  <si>
    <t>藤澤　雄太</t>
    <phoneticPr fontId="8"/>
  </si>
  <si>
    <t>有賀　雅史</t>
    <rPh sb="0" eb="2">
      <t>アルガ</t>
    </rPh>
    <rPh sb="3" eb="5">
      <t>マサシ</t>
    </rPh>
    <phoneticPr fontId="8"/>
  </si>
  <si>
    <t>森　那美子</t>
    <phoneticPr fontId="8"/>
  </si>
  <si>
    <t>水野　正之</t>
  </si>
  <si>
    <t>渡辺　幹司</t>
  </si>
  <si>
    <t>生活援助論Ⅱ</t>
    <phoneticPr fontId="8"/>
  </si>
  <si>
    <t>森下　純子</t>
    <rPh sb="0" eb="2">
      <t>モリシタ</t>
    </rPh>
    <rPh sb="3" eb="5">
      <t>ジュンコ</t>
    </rPh>
    <phoneticPr fontId="8"/>
  </si>
  <si>
    <t>古川　彩子</t>
    <rPh sb="0" eb="2">
      <t>フルカワ</t>
    </rPh>
    <rPh sb="3" eb="5">
      <t>アヤコ</t>
    </rPh>
    <phoneticPr fontId="8"/>
  </si>
  <si>
    <t>英語Ⅳ</t>
    <rPh sb="0" eb="2">
      <t>エイゴ</t>
    </rPh>
    <phoneticPr fontId="7"/>
  </si>
  <si>
    <t>ﾊﾟｳﾗ･ﾍﾞﾙｳﾞｧﾝｹﾙ</t>
    <phoneticPr fontId="8"/>
  </si>
  <si>
    <t>薬物療法と看護</t>
    <rPh sb="0" eb="2">
      <t>ヤクブツ</t>
    </rPh>
    <rPh sb="2" eb="4">
      <t>リョウホウ</t>
    </rPh>
    <rPh sb="5" eb="7">
      <t>カンゴ</t>
    </rPh>
    <phoneticPr fontId="7"/>
  </si>
  <si>
    <t>看護基礎理論</t>
    <rPh sb="0" eb="2">
      <t>カンゴ</t>
    </rPh>
    <rPh sb="2" eb="4">
      <t>キソ</t>
    </rPh>
    <rPh sb="4" eb="6">
      <t>リロン</t>
    </rPh>
    <phoneticPr fontId="7"/>
  </si>
  <si>
    <t>生活援助論Ⅳ</t>
    <rPh sb="0" eb="2">
      <t>セイカツ</t>
    </rPh>
    <rPh sb="2" eb="4">
      <t>エンジョ</t>
    </rPh>
    <rPh sb="4" eb="5">
      <t>ロン</t>
    </rPh>
    <phoneticPr fontId="7"/>
  </si>
  <si>
    <t>矢富　有見子</t>
    <rPh sb="0" eb="2">
      <t>ヤトミ</t>
    </rPh>
    <rPh sb="3" eb="4">
      <t>ユウ</t>
    </rPh>
    <rPh sb="4" eb="5">
      <t>ミ</t>
    </rPh>
    <rPh sb="5" eb="6">
      <t>コ</t>
    </rPh>
    <phoneticPr fontId="7"/>
  </si>
  <si>
    <t>生活援助論Ⅳ(ABCD)</t>
  </si>
  <si>
    <t>基礎看護学実習Ⅱ</t>
    <rPh sb="0" eb="2">
      <t>キソ</t>
    </rPh>
    <rPh sb="2" eb="5">
      <t>カンゴガク</t>
    </rPh>
    <rPh sb="5" eb="7">
      <t>ジッシュウ</t>
    </rPh>
    <phoneticPr fontId="7"/>
  </si>
  <si>
    <t>藤田　淳子</t>
    <rPh sb="0" eb="2">
      <t>フジタ</t>
    </rPh>
    <rPh sb="3" eb="5">
      <t>ジュンコ</t>
    </rPh>
    <phoneticPr fontId="7"/>
  </si>
  <si>
    <t>成人看護援助論Ⅱ</t>
    <rPh sb="0" eb="2">
      <t>セイジン</t>
    </rPh>
    <rPh sb="2" eb="4">
      <t>カンゴ</t>
    </rPh>
    <rPh sb="4" eb="6">
      <t>エンジョ</t>
    </rPh>
    <rPh sb="6" eb="7">
      <t>ロン</t>
    </rPh>
    <phoneticPr fontId="7"/>
  </si>
  <si>
    <t>老年看護学概論</t>
    <rPh sb="0" eb="2">
      <t>ロウネン</t>
    </rPh>
    <rPh sb="2" eb="5">
      <t>カンゴガク</t>
    </rPh>
    <rPh sb="5" eb="7">
      <t>ガイロン</t>
    </rPh>
    <phoneticPr fontId="7"/>
  </si>
  <si>
    <t>綿貫　成明</t>
  </si>
  <si>
    <t>小児看護学概論</t>
    <rPh sb="0" eb="2">
      <t>ショウニ</t>
    </rPh>
    <rPh sb="2" eb="5">
      <t>カンゴガク</t>
    </rPh>
    <rPh sb="5" eb="7">
      <t>ガイロン</t>
    </rPh>
    <phoneticPr fontId="7"/>
  </si>
  <si>
    <t>来生　奈巳子</t>
    <rPh sb="0" eb="2">
      <t>キスギ</t>
    </rPh>
    <rPh sb="3" eb="5">
      <t>ナミ</t>
    </rPh>
    <rPh sb="5" eb="6">
      <t>コ</t>
    </rPh>
    <phoneticPr fontId="7"/>
  </si>
  <si>
    <t>小児看護援助論Ⅰ</t>
    <rPh sb="0" eb="2">
      <t>ショウニ</t>
    </rPh>
    <rPh sb="2" eb="4">
      <t>カンゴ</t>
    </rPh>
    <rPh sb="4" eb="6">
      <t>エンジョ</t>
    </rPh>
    <rPh sb="6" eb="7">
      <t>ロン</t>
    </rPh>
    <phoneticPr fontId="7"/>
  </si>
  <si>
    <t>遠藤　数江</t>
    <rPh sb="0" eb="2">
      <t>エンドウ</t>
    </rPh>
    <rPh sb="3" eb="4">
      <t>カズ</t>
    </rPh>
    <rPh sb="4" eb="5">
      <t>エ</t>
    </rPh>
    <phoneticPr fontId="7"/>
  </si>
  <si>
    <t>母性看護援助論Ⅰ</t>
    <rPh sb="0" eb="2">
      <t>ボセイ</t>
    </rPh>
    <rPh sb="2" eb="4">
      <t>カンゴ</t>
    </rPh>
    <rPh sb="4" eb="7">
      <t>エンジョロン</t>
    </rPh>
    <phoneticPr fontId="7"/>
  </si>
  <si>
    <t>日置　智華子</t>
    <rPh sb="0" eb="2">
      <t>ヒオキ</t>
    </rPh>
    <rPh sb="3" eb="4">
      <t>チ</t>
    </rPh>
    <rPh sb="4" eb="6">
      <t>ハナコ</t>
    </rPh>
    <phoneticPr fontId="7"/>
  </si>
  <si>
    <t>母性看護援助論Ⅱ</t>
    <rPh sb="0" eb="2">
      <t>ボセイ</t>
    </rPh>
    <rPh sb="2" eb="4">
      <t>カンゴ</t>
    </rPh>
    <rPh sb="4" eb="6">
      <t>エンジョ</t>
    </rPh>
    <rPh sb="6" eb="7">
      <t>ロン</t>
    </rPh>
    <phoneticPr fontId="7"/>
  </si>
  <si>
    <t>池田　真弓</t>
  </si>
  <si>
    <t>精神看護学概論</t>
    <rPh sb="0" eb="2">
      <t>セイシン</t>
    </rPh>
    <rPh sb="2" eb="4">
      <t>カンゴ</t>
    </rPh>
    <rPh sb="4" eb="5">
      <t>ガク</t>
    </rPh>
    <rPh sb="5" eb="7">
      <t>ガイロン</t>
    </rPh>
    <phoneticPr fontId="7"/>
  </si>
  <si>
    <t>森　真喜子</t>
    <rPh sb="0" eb="1">
      <t>モリ</t>
    </rPh>
    <rPh sb="2" eb="5">
      <t>マキコ</t>
    </rPh>
    <phoneticPr fontId="7"/>
  </si>
  <si>
    <t>感染防止技術論</t>
    <rPh sb="0" eb="4">
      <t>カンセンボウシ</t>
    </rPh>
    <rPh sb="4" eb="7">
      <t>ギジュツロン</t>
    </rPh>
    <phoneticPr fontId="8"/>
  </si>
  <si>
    <t>網中　眞由美</t>
    <rPh sb="0" eb="2">
      <t>アミナカ</t>
    </rPh>
    <rPh sb="3" eb="6">
      <t>マユミ</t>
    </rPh>
    <phoneticPr fontId="8"/>
  </si>
  <si>
    <t>地域・在宅看護学実習</t>
    <rPh sb="0" eb="2">
      <t>チイキ</t>
    </rPh>
    <rPh sb="3" eb="5">
      <t>ザイタク</t>
    </rPh>
    <rPh sb="5" eb="8">
      <t>カンゴガク</t>
    </rPh>
    <rPh sb="8" eb="10">
      <t>ジッシュウ</t>
    </rPh>
    <phoneticPr fontId="7"/>
  </si>
  <si>
    <t>成人看護学実習Ⅰ</t>
    <rPh sb="0" eb="2">
      <t>セイジン</t>
    </rPh>
    <rPh sb="2" eb="5">
      <t>カンゴガク</t>
    </rPh>
    <rPh sb="5" eb="7">
      <t>ジッシュウ</t>
    </rPh>
    <phoneticPr fontId="7"/>
  </si>
  <si>
    <t>杉山　文乃</t>
  </si>
  <si>
    <t>成人看護学実習Ⅱ</t>
    <rPh sb="0" eb="2">
      <t>セイジン</t>
    </rPh>
    <rPh sb="2" eb="5">
      <t>カンゴガク</t>
    </rPh>
    <rPh sb="5" eb="7">
      <t>ジッシュウ</t>
    </rPh>
    <phoneticPr fontId="7"/>
  </si>
  <si>
    <t>遠藤　晶子</t>
    <rPh sb="0" eb="2">
      <t>エンドウ</t>
    </rPh>
    <rPh sb="3" eb="5">
      <t>アキコ</t>
    </rPh>
    <phoneticPr fontId="7"/>
  </si>
  <si>
    <t>老年看護学実習Ⅰ</t>
    <rPh sb="0" eb="2">
      <t>ロウネン</t>
    </rPh>
    <rPh sb="2" eb="5">
      <t>カンゴガク</t>
    </rPh>
    <rPh sb="5" eb="7">
      <t>ジッシュウ</t>
    </rPh>
    <phoneticPr fontId="7"/>
  </si>
  <si>
    <t>老年看護学実習Ⅱ</t>
    <rPh sb="0" eb="2">
      <t>ロウネン</t>
    </rPh>
    <rPh sb="2" eb="5">
      <t>カンゴガク</t>
    </rPh>
    <rPh sb="5" eb="7">
      <t>ジッシュウ</t>
    </rPh>
    <phoneticPr fontId="7"/>
  </si>
  <si>
    <t>綿貫　成明</t>
    <phoneticPr fontId="8"/>
  </si>
  <si>
    <t>小児看護学実習</t>
    <rPh sb="0" eb="2">
      <t>ショウニ</t>
    </rPh>
    <rPh sb="2" eb="5">
      <t>カンゴガク</t>
    </rPh>
    <rPh sb="5" eb="7">
      <t>ジッシュウ</t>
    </rPh>
    <phoneticPr fontId="7"/>
  </si>
  <si>
    <t>遠藤　数江</t>
    <rPh sb="0" eb="2">
      <t>エンドウ</t>
    </rPh>
    <rPh sb="3" eb="4">
      <t>スウ</t>
    </rPh>
    <rPh sb="4" eb="5">
      <t>エ</t>
    </rPh>
    <phoneticPr fontId="7"/>
  </si>
  <si>
    <t>母性看護学実習</t>
    <rPh sb="0" eb="2">
      <t>ボセイ</t>
    </rPh>
    <rPh sb="2" eb="5">
      <t>カンゴガク</t>
    </rPh>
    <rPh sb="5" eb="7">
      <t>ジッシュウ</t>
    </rPh>
    <phoneticPr fontId="7"/>
  </si>
  <si>
    <t>精神看護学実習</t>
    <rPh sb="0" eb="2">
      <t>セイシン</t>
    </rPh>
    <rPh sb="2" eb="5">
      <t>カンゴガク</t>
    </rPh>
    <rPh sb="5" eb="7">
      <t>ジッシュウ</t>
    </rPh>
    <phoneticPr fontId="7"/>
  </si>
  <si>
    <t>松浦　佳代</t>
    <rPh sb="0" eb="2">
      <t>マツウラ</t>
    </rPh>
    <rPh sb="3" eb="5">
      <t>カヨ</t>
    </rPh>
    <phoneticPr fontId="7"/>
  </si>
  <si>
    <t>医療政策学</t>
    <rPh sb="2" eb="4">
      <t>セイサク</t>
    </rPh>
    <phoneticPr fontId="8"/>
  </si>
  <si>
    <t>石原　美弥</t>
    <rPh sb="0" eb="2">
      <t>イシハラ</t>
    </rPh>
    <rPh sb="3" eb="5">
      <t>ミヤ</t>
    </rPh>
    <phoneticPr fontId="8"/>
  </si>
  <si>
    <t>英語Ⅵ</t>
  </si>
  <si>
    <t>ﾊﾟｳﾗ･ﾍﾞﾙｳﾞｧﾝｹﾞﾙ</t>
    <phoneticPr fontId="8"/>
  </si>
  <si>
    <t>小澤　三枝子</t>
  </si>
  <si>
    <t>卒業研究Ⅰ</t>
  </si>
  <si>
    <t>各担当教員</t>
  </si>
  <si>
    <t>政策医療看護論Ⅱ</t>
    <rPh sb="0" eb="2">
      <t>セイサク</t>
    </rPh>
    <rPh sb="2" eb="4">
      <t>イリョウ</t>
    </rPh>
    <rPh sb="4" eb="6">
      <t>カンゴ</t>
    </rPh>
    <rPh sb="6" eb="7">
      <t>ロン</t>
    </rPh>
    <phoneticPr fontId="7"/>
  </si>
  <si>
    <t>西岡　みどり</t>
    <rPh sb="0" eb="2">
      <t>ニシオカ</t>
    </rPh>
    <phoneticPr fontId="8"/>
  </si>
  <si>
    <t>助産診断･技術学Ⅰ</t>
    <rPh sb="0" eb="4">
      <t>ジョサンシンダン</t>
    </rPh>
    <rPh sb="5" eb="8">
      <t>ギジュツガク</t>
    </rPh>
    <phoneticPr fontId="8"/>
  </si>
  <si>
    <t>助産診断･技術学Ⅱ</t>
    <rPh sb="0" eb="4">
      <t>ジョサンシンダン</t>
    </rPh>
    <rPh sb="5" eb="8">
      <t>ギジュツガク</t>
    </rPh>
    <phoneticPr fontId="8"/>
  </si>
  <si>
    <t>助産診断･技術学Ⅲ</t>
    <rPh sb="0" eb="4">
      <t>ジョサンシンダン</t>
    </rPh>
    <rPh sb="5" eb="8">
      <t>ギジュツガク</t>
    </rPh>
    <phoneticPr fontId="8"/>
  </si>
  <si>
    <t>助産学演習Ⅰ</t>
    <rPh sb="0" eb="5">
      <t>ジョサンガクエンシュウ</t>
    </rPh>
    <phoneticPr fontId="8"/>
  </si>
  <si>
    <t>助産学演習Ⅱ</t>
    <rPh sb="0" eb="5">
      <t>ジョサンガクエンシュウ</t>
    </rPh>
    <phoneticPr fontId="8"/>
  </si>
  <si>
    <t>助産学演習Ⅲ</t>
    <rPh sb="0" eb="5">
      <t>ジョサンガクエンシュウ</t>
    </rPh>
    <phoneticPr fontId="8"/>
  </si>
  <si>
    <t>周産期ハイリスク論</t>
    <rPh sb="0" eb="3">
      <t>シュウサンキ</t>
    </rPh>
    <rPh sb="8" eb="9">
      <t>ロン</t>
    </rPh>
    <phoneticPr fontId="8"/>
  </si>
  <si>
    <t>池田　真弓</t>
    <phoneticPr fontId="8"/>
  </si>
  <si>
    <t>助産学実習Ⅰ</t>
    <rPh sb="0" eb="5">
      <t>ジョサンガクジッシュウ</t>
    </rPh>
    <phoneticPr fontId="8"/>
  </si>
  <si>
    <t>助産学実習Ⅱ</t>
    <rPh sb="0" eb="5">
      <t>ジョサンガクジッシュウ</t>
    </rPh>
    <phoneticPr fontId="8"/>
  </si>
  <si>
    <t>前期課程</t>
    <rPh sb="0" eb="2">
      <t>ゼンキ</t>
    </rPh>
    <rPh sb="2" eb="4">
      <t>カテイ</t>
    </rPh>
    <phoneticPr fontId="8"/>
  </si>
  <si>
    <t>政策医療看護学特論Ⅰ</t>
    <rPh sb="0" eb="2">
      <t>セイサク</t>
    </rPh>
    <rPh sb="2" eb="4">
      <t>イリョウ</t>
    </rPh>
    <rPh sb="4" eb="6">
      <t>カンゴ</t>
    </rPh>
    <rPh sb="6" eb="7">
      <t>ガク</t>
    </rPh>
    <rPh sb="7" eb="8">
      <t>トク</t>
    </rPh>
    <rPh sb="8" eb="9">
      <t>ロン</t>
    </rPh>
    <phoneticPr fontId="1"/>
  </si>
  <si>
    <t>綿貫　成明</t>
    <rPh sb="0" eb="2">
      <t>ワタヌキ</t>
    </rPh>
    <rPh sb="3" eb="4">
      <t>ナリ</t>
    </rPh>
    <rPh sb="4" eb="5">
      <t>アカ</t>
    </rPh>
    <phoneticPr fontId="8"/>
  </si>
  <si>
    <t>看護研究法</t>
    <rPh sb="0" eb="2">
      <t>カンゴ</t>
    </rPh>
    <rPh sb="2" eb="4">
      <t>ケンキュウ</t>
    </rPh>
    <rPh sb="4" eb="5">
      <t>ホウ</t>
    </rPh>
    <phoneticPr fontId="1"/>
  </si>
  <si>
    <t>萱間　真美</t>
  </si>
  <si>
    <t>看護理論</t>
    <rPh sb="0" eb="2">
      <t>カンゴ</t>
    </rPh>
    <rPh sb="2" eb="4">
      <t>リロン</t>
    </rPh>
    <phoneticPr fontId="1"/>
  </si>
  <si>
    <t>亀岡　智美</t>
    <phoneticPr fontId="8"/>
  </si>
  <si>
    <t>政策医療看護倫理</t>
    <rPh sb="0" eb="2">
      <t>セイサク</t>
    </rPh>
    <rPh sb="2" eb="4">
      <t>イリョウ</t>
    </rPh>
    <rPh sb="4" eb="6">
      <t>カンゴ</t>
    </rPh>
    <rPh sb="6" eb="8">
      <t>リンリ</t>
    </rPh>
    <phoneticPr fontId="1"/>
  </si>
  <si>
    <t>来生　奈巳子</t>
    <phoneticPr fontId="8"/>
  </si>
  <si>
    <t>コンサルテーション</t>
    <phoneticPr fontId="8"/>
  </si>
  <si>
    <t>森 真喜子</t>
    <phoneticPr fontId="8"/>
  </si>
  <si>
    <t>看護継続教育</t>
    <rPh sb="0" eb="2">
      <t>カンゴ</t>
    </rPh>
    <rPh sb="2" eb="4">
      <t>ケイゾク</t>
    </rPh>
    <rPh sb="4" eb="6">
      <t>キョウイク</t>
    </rPh>
    <phoneticPr fontId="1"/>
  </si>
  <si>
    <t>看護管理学</t>
    <rPh sb="0" eb="2">
      <t>カンゴ</t>
    </rPh>
    <rPh sb="2" eb="4">
      <t>カンリ</t>
    </rPh>
    <rPh sb="4" eb="5">
      <t>ガク</t>
    </rPh>
    <phoneticPr fontId="1"/>
  </si>
  <si>
    <t>小澤　三枝子</t>
    <phoneticPr fontId="8"/>
  </si>
  <si>
    <t>保健経済論</t>
    <rPh sb="0" eb="2">
      <t>ホケン</t>
    </rPh>
    <rPh sb="2" eb="4">
      <t>ケイザイ</t>
    </rPh>
    <rPh sb="4" eb="5">
      <t>ロン</t>
    </rPh>
    <phoneticPr fontId="1"/>
  </si>
  <si>
    <t>看護統計学</t>
    <rPh sb="0" eb="2">
      <t>カンゴ</t>
    </rPh>
    <rPh sb="2" eb="5">
      <t>トウケイガク</t>
    </rPh>
    <phoneticPr fontId="1"/>
  </si>
  <si>
    <t>ヘルスアセスメント特論</t>
    <rPh sb="9" eb="10">
      <t>トク</t>
    </rPh>
    <rPh sb="10" eb="11">
      <t>ロン</t>
    </rPh>
    <phoneticPr fontId="1"/>
  </si>
  <si>
    <t>薬理学特論</t>
    <rPh sb="0" eb="2">
      <t>ヤクリ</t>
    </rPh>
    <rPh sb="2" eb="3">
      <t>ガク</t>
    </rPh>
    <rPh sb="3" eb="4">
      <t>トク</t>
    </rPh>
    <rPh sb="4" eb="5">
      <t>ロン</t>
    </rPh>
    <phoneticPr fontId="1"/>
  </si>
  <si>
    <t>生理学特論</t>
    <rPh sb="0" eb="3">
      <t>セイリガク</t>
    </rPh>
    <rPh sb="3" eb="4">
      <t>トク</t>
    </rPh>
    <rPh sb="4" eb="5">
      <t>ロン</t>
    </rPh>
    <phoneticPr fontId="1"/>
  </si>
  <si>
    <t>大曲　貴夫</t>
    <phoneticPr fontId="8"/>
  </si>
  <si>
    <t>国際看護学特論 A-Ⅰ</t>
    <rPh sb="0" eb="2">
      <t>コクサイ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</si>
  <si>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国際看護学特論 A-Ⅱ</t>
    <rPh sb="0" eb="2">
      <t>コクサイ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</si>
  <si>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国際看護学演習 A-Ⅰ</t>
    <rPh sb="0" eb="2">
      <t>コクサイ</t>
    </rPh>
    <rPh sb="2" eb="4">
      <t>カンゴ</t>
    </rPh>
    <rPh sb="4" eb="5">
      <t>ガク</t>
    </rPh>
    <rPh sb="5" eb="7">
      <t>エンシュウ</t>
    </rPh>
    <phoneticPr fontId="1"/>
  </si>
  <si>
    <t>国際看護学演習 A-Ⅱ</t>
    <rPh sb="0" eb="2">
      <t>コクサイ</t>
    </rPh>
    <rPh sb="2" eb="4">
      <t>カンゴ</t>
    </rPh>
    <rPh sb="4" eb="5">
      <t>ガク</t>
    </rPh>
    <rPh sb="5" eb="7">
      <t>エンシュウ</t>
    </rPh>
    <phoneticPr fontId="1"/>
  </si>
  <si>
    <t>国際看護学特別研究</t>
    <rPh sb="0" eb="2">
      <t>コクサイ</t>
    </rPh>
    <rPh sb="2" eb="4">
      <t>カンゴ</t>
    </rPh>
    <rPh sb="4" eb="5">
      <t>ガク</t>
    </rPh>
    <rPh sb="5" eb="7">
      <t>トクベツ</t>
    </rPh>
    <rPh sb="7" eb="9">
      <t>ケンキュウ</t>
    </rPh>
    <phoneticPr fontId="1"/>
  </si>
  <si>
    <t>看護教育学特論 A-Ⅰ</t>
    <rPh sb="0" eb="2">
      <t>カンゴ</t>
    </rPh>
    <rPh sb="2" eb="5">
      <t>キョウイクガク</t>
    </rPh>
    <rPh sb="5" eb="6">
      <t>トク</t>
    </rPh>
    <rPh sb="6" eb="7">
      <t>ロン</t>
    </rPh>
    <phoneticPr fontId="1"/>
  </si>
  <si>
    <t>看護教育学特論 A-Ⅱ</t>
    <rPh sb="0" eb="2">
      <t>カンゴ</t>
    </rPh>
    <rPh sb="2" eb="5">
      <t>キョウイクガク</t>
    </rPh>
    <rPh sb="5" eb="6">
      <t>トク</t>
    </rPh>
    <rPh sb="6" eb="7">
      <t>ロン</t>
    </rPh>
    <phoneticPr fontId="1"/>
  </si>
  <si>
    <t>看護教育学演習 A-Ⅰ</t>
    <rPh sb="0" eb="2">
      <t>カンゴ</t>
    </rPh>
    <rPh sb="2" eb="5">
      <t>キョウイクガク</t>
    </rPh>
    <rPh sb="5" eb="7">
      <t>エンシュウ</t>
    </rPh>
    <phoneticPr fontId="1"/>
  </si>
  <si>
    <t>看護教育学演習 A-Ⅱ</t>
    <rPh sb="0" eb="2">
      <t>カンゴ</t>
    </rPh>
    <rPh sb="2" eb="5">
      <t>キョウイクガク</t>
    </rPh>
    <rPh sb="5" eb="7">
      <t>エンシュウ</t>
    </rPh>
    <phoneticPr fontId="1"/>
  </si>
  <si>
    <t>看護教育学特別研究</t>
    <rPh sb="0" eb="2">
      <t>カンゴ</t>
    </rPh>
    <rPh sb="2" eb="5">
      <t>キョウイクガク</t>
    </rPh>
    <rPh sb="5" eb="7">
      <t>トクベツ</t>
    </rPh>
    <rPh sb="7" eb="9">
      <t>ケンキュウ</t>
    </rPh>
    <phoneticPr fontId="1"/>
  </si>
  <si>
    <t>看護情報・管理学特論 A-Ⅰ</t>
    <rPh sb="0" eb="2">
      <t>カンゴ</t>
    </rPh>
    <rPh sb="2" eb="4">
      <t>ジョウホウ</t>
    </rPh>
    <rPh sb="5" eb="7">
      <t>カンリ</t>
    </rPh>
    <rPh sb="7" eb="8">
      <t>ガク</t>
    </rPh>
    <rPh sb="8" eb="9">
      <t>トク</t>
    </rPh>
    <rPh sb="9" eb="10">
      <t>ロン</t>
    </rPh>
    <phoneticPr fontId="1"/>
  </si>
  <si>
    <t>看護情報・管理学特論 A-Ⅱ</t>
    <rPh sb="0" eb="2">
      <t>カンゴ</t>
    </rPh>
    <rPh sb="2" eb="4">
      <t>ジョウホウ</t>
    </rPh>
    <rPh sb="5" eb="7">
      <t>カンリ</t>
    </rPh>
    <rPh sb="7" eb="8">
      <t>ガク</t>
    </rPh>
    <rPh sb="8" eb="9">
      <t>トク</t>
    </rPh>
    <rPh sb="9" eb="10">
      <t>ロン</t>
    </rPh>
    <phoneticPr fontId="1"/>
  </si>
  <si>
    <t>看護情報・管理学演習 A-Ⅰ</t>
    <rPh sb="0" eb="2">
      <t>カンゴ</t>
    </rPh>
    <rPh sb="2" eb="4">
      <t>ジョウホウ</t>
    </rPh>
    <rPh sb="5" eb="7">
      <t>カンリ</t>
    </rPh>
    <rPh sb="7" eb="8">
      <t>ガク</t>
    </rPh>
    <rPh sb="8" eb="10">
      <t>エンシュウ</t>
    </rPh>
    <phoneticPr fontId="1"/>
  </si>
  <si>
    <t>看護情報・管理学演習 A-Ⅱ</t>
    <rPh sb="0" eb="2">
      <t>カンゴ</t>
    </rPh>
    <rPh sb="2" eb="4">
      <t>ジョウホウ</t>
    </rPh>
    <rPh sb="5" eb="7">
      <t>カンリ</t>
    </rPh>
    <rPh sb="7" eb="8">
      <t>ガク</t>
    </rPh>
    <rPh sb="8" eb="10">
      <t>エンシュウ</t>
    </rPh>
    <phoneticPr fontId="1"/>
  </si>
  <si>
    <t>看護情報・管理学特別研究</t>
    <rPh sb="0" eb="2">
      <t>カンゴ</t>
    </rPh>
    <rPh sb="2" eb="4">
      <t>ジョウホウ</t>
    </rPh>
    <rPh sb="5" eb="7">
      <t>カンリ</t>
    </rPh>
    <rPh sb="7" eb="8">
      <t>ガク</t>
    </rPh>
    <rPh sb="8" eb="10">
      <t>トクベツ</t>
    </rPh>
    <rPh sb="10" eb="12">
      <t>ケンキュウ</t>
    </rPh>
    <phoneticPr fontId="1"/>
  </si>
  <si>
    <t>成人看護学特論 A-Ⅰ</t>
    <rPh sb="0" eb="2">
      <t>セイジン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</si>
  <si>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成人看護学特論 A-Ⅱ</t>
  </si>
  <si>
    <t>遠藤　晶子</t>
  </si>
  <si>
    <t>成人看護学演習 A-Ⅰ</t>
  </si>
  <si>
    <t>成人看護学演習 A-Ⅱ</t>
  </si>
  <si>
    <t>がん看護学特論 A-Ⅰ</t>
    <rPh sb="2" eb="5">
      <t>カンゴガク</t>
    </rPh>
    <rPh sb="5" eb="7">
      <t>トクロン</t>
    </rPh>
    <phoneticPr fontId="4"/>
  </si>
  <si>
    <t>清水　陽一</t>
  </si>
  <si>
    <t>がん看護学特論 A-Ⅱ</t>
    <rPh sb="2" eb="5">
      <t>カンゴガク</t>
    </rPh>
    <rPh sb="5" eb="7">
      <t>トクロン</t>
    </rPh>
    <phoneticPr fontId="4"/>
  </si>
  <si>
    <t>がん看護学特論 A-Ⅲ</t>
    <rPh sb="2" eb="5">
      <t>カンゴガク</t>
    </rPh>
    <rPh sb="5" eb="7">
      <t>トクロン</t>
    </rPh>
    <phoneticPr fontId="4"/>
  </si>
  <si>
    <t>がん看護学演習 A-Ⅰ</t>
    <rPh sb="2" eb="5">
      <t>カンゴガク</t>
    </rPh>
    <rPh sb="5" eb="7">
      <t>エンシュウ</t>
    </rPh>
    <phoneticPr fontId="4"/>
  </si>
  <si>
    <t>がん看護学演習 A-Ⅱ</t>
    <rPh sb="2" eb="5">
      <t>カンゴガク</t>
    </rPh>
    <rPh sb="5" eb="7">
      <t>エンシュウ</t>
    </rPh>
    <phoneticPr fontId="4"/>
  </si>
  <si>
    <t>がん看護学演習 A-Ⅲ</t>
    <rPh sb="2" eb="5">
      <t>カンゴガク</t>
    </rPh>
    <rPh sb="5" eb="7">
      <t>エンシュウ</t>
    </rPh>
    <phoneticPr fontId="4"/>
  </si>
  <si>
    <t>がん看護学演習 A-Ⅳ</t>
    <rPh sb="2" eb="5">
      <t>カンゴガク</t>
    </rPh>
    <rPh sb="5" eb="7">
      <t>エンシュウ</t>
    </rPh>
    <phoneticPr fontId="4"/>
  </si>
  <si>
    <t>成人看護学特別研究</t>
    <rPh sb="0" eb="2">
      <t>セイジン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</si>
  <si>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がん看護学実習 A-Ⅰ</t>
    <rPh sb="2" eb="5">
      <t>カンゴガク</t>
    </rPh>
    <rPh sb="5" eb="7">
      <t>ジッシュウ</t>
    </rPh>
    <phoneticPr fontId="4"/>
  </si>
  <si>
    <t>がん看護学実習 A-Ⅱ</t>
    <rPh sb="2" eb="5">
      <t>カンゴガク</t>
    </rPh>
    <rPh sb="5" eb="7">
      <t>ジッシュウ</t>
    </rPh>
    <phoneticPr fontId="4"/>
  </si>
  <si>
    <t>がん看護学実習 A-Ⅲ</t>
    <rPh sb="2" eb="5">
      <t>カンゴガク</t>
    </rPh>
    <rPh sb="5" eb="7">
      <t>ジッシュウ</t>
    </rPh>
    <phoneticPr fontId="4"/>
  </si>
  <si>
    <t>がん看護学実習 A-Ⅳ</t>
    <rPh sb="2" eb="5">
      <t>カンゴガク</t>
    </rPh>
    <rPh sb="5" eb="7">
      <t>ジッシュウ</t>
    </rPh>
    <phoneticPr fontId="4"/>
  </si>
  <si>
    <t>精神看護学特論 A-Ⅰ</t>
    <rPh sb="0" eb="2">
      <t>セイシン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</si>
  <si>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精神看護学特論 A-Ⅱ</t>
    <rPh sb="0" eb="2">
      <t>セイシン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</si>
  <si>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精神看護学特論 A-Ⅲ</t>
    <rPh sb="0" eb="2">
      <t>セイシン</t>
    </rPh>
    <rPh sb="2" eb="4">
      <t>カンゴ</t>
    </rPh>
    <rPh sb="4" eb="5">
      <t>ガク</t>
    </rPh>
    <rPh sb="5" eb="7">
      <t>トクロン</t>
    </rPh>
    <phoneticPr fontId="1"/>
  </si>
  <si>
    <t>精神看護学特論 A-Ⅳ（リエゾン精神看護）</t>
    <rPh sb="0" eb="2">
      <t>セイシン</t>
    </rPh>
    <rPh sb="2" eb="4">
      <t>カンゴ</t>
    </rPh>
    <rPh sb="4" eb="5">
      <t>ガク</t>
    </rPh>
    <rPh sb="5" eb="7">
      <t>トクロン</t>
    </rPh>
    <rPh sb="16" eb="18">
      <t>セイシン</t>
    </rPh>
    <rPh sb="18" eb="20">
      <t>カンゴ</t>
    </rPh>
    <phoneticPr fontId="1"/>
  </si>
  <si>
    <t>精神看護学演習 A-Ⅰ</t>
    <rPh sb="0" eb="2">
      <t>セイシン</t>
    </rPh>
    <rPh sb="2" eb="4">
      <t>カンゴ</t>
    </rPh>
    <rPh sb="4" eb="5">
      <t>ガク</t>
    </rPh>
    <rPh sb="5" eb="7">
      <t>エンシュウ</t>
    </rPh>
    <phoneticPr fontId="1"/>
  </si>
  <si>
    <t>精神看護学演習 A-Ⅱ</t>
    <rPh sb="0" eb="2">
      <t>セイシン</t>
    </rPh>
    <rPh sb="2" eb="4">
      <t>カンゴ</t>
    </rPh>
    <rPh sb="4" eb="5">
      <t>ガク</t>
    </rPh>
    <rPh sb="5" eb="7">
      <t>エンシュウ</t>
    </rPh>
    <phoneticPr fontId="1"/>
  </si>
  <si>
    <t>精神看護学演習 A-Ⅲ</t>
    <rPh sb="0" eb="2">
      <t>セイシン</t>
    </rPh>
    <rPh sb="2" eb="4">
      <t>カンゴ</t>
    </rPh>
    <rPh sb="4" eb="5">
      <t>ガク</t>
    </rPh>
    <rPh sb="5" eb="7">
      <t>エンシュウ</t>
    </rPh>
    <phoneticPr fontId="1"/>
  </si>
  <si>
    <t>精神看護学特別研究</t>
    <rPh sb="0" eb="2">
      <t>セイシン</t>
    </rPh>
    <rPh sb="2" eb="4">
      <t>カンゴ</t>
    </rPh>
    <rPh sb="4" eb="5">
      <t>ガク</t>
    </rPh>
    <rPh sb="5" eb="7">
      <t>トクベツ</t>
    </rPh>
    <rPh sb="7" eb="9">
      <t>ケンキュウ</t>
    </rPh>
    <phoneticPr fontId="1"/>
  </si>
  <si>
    <t>精神看護学実習 A-Ⅰ</t>
    <rPh sb="0" eb="2">
      <t>セイシン</t>
    </rPh>
    <rPh sb="2" eb="4">
      <t>カンゴ</t>
    </rPh>
    <rPh sb="4" eb="5">
      <t>ガク</t>
    </rPh>
    <rPh sb="5" eb="7">
      <t>ジッシュウ</t>
    </rPh>
    <phoneticPr fontId="1"/>
  </si>
  <si>
    <t>精神看護学実習 A-Ⅱ</t>
    <rPh sb="0" eb="2">
      <t>セイシン</t>
    </rPh>
    <rPh sb="2" eb="4">
      <t>カンゴ</t>
    </rPh>
    <rPh sb="4" eb="5">
      <t>ガク</t>
    </rPh>
    <rPh sb="5" eb="7">
      <t>ジッシュウ</t>
    </rPh>
    <phoneticPr fontId="1"/>
  </si>
  <si>
    <t>精神看護学実習 A-Ⅲ</t>
    <rPh sb="0" eb="2">
      <t>セイシン</t>
    </rPh>
    <rPh sb="2" eb="4">
      <t>カンゴ</t>
    </rPh>
    <rPh sb="4" eb="5">
      <t>ガク</t>
    </rPh>
    <rPh sb="5" eb="7">
      <t>ジッシュウ</t>
    </rPh>
    <phoneticPr fontId="1"/>
  </si>
  <si>
    <t>精神看護学実習 A-Ⅳ（リエゾン精神看護）</t>
    <rPh sb="0" eb="2">
      <t>セイシン</t>
    </rPh>
    <rPh sb="2" eb="4">
      <t>カンゴ</t>
    </rPh>
    <rPh sb="4" eb="5">
      <t>ガク</t>
    </rPh>
    <rPh sb="5" eb="7">
      <t>ジッシュウ</t>
    </rPh>
    <rPh sb="16" eb="18">
      <t>セイシン</t>
    </rPh>
    <rPh sb="18" eb="20">
      <t>カンゴ</t>
    </rPh>
    <phoneticPr fontId="1"/>
  </si>
  <si>
    <t>成育看護学特論 A-Ⅰ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</si>
  <si>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成育看護学特論 A-Ⅱ(母性）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rPh sb="12" eb="14">
      <t>ボセイ</t>
    </rPh>
    <phoneticPr fontId="1"/>
  </si>
  <si>
    <t>渡邊　香</t>
  </si>
  <si>
    <t>成育看護学特論 A-Ⅱ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</si>
  <si>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成育看護学特論 A-Ⅲ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</si>
  <si>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成育看護学演習 A-Ⅰ</t>
    <rPh sb="0" eb="2">
      <t>セイイク</t>
    </rPh>
    <rPh sb="2" eb="4">
      <t>カンゴ</t>
    </rPh>
    <rPh sb="4" eb="5">
      <t>ガク</t>
    </rPh>
    <rPh sb="5" eb="7">
      <t>エンシュウ</t>
    </rPh>
    <phoneticPr fontId="1"/>
  </si>
  <si>
    <t>成育看護学演習 A-Ⅱ</t>
    <rPh sb="0" eb="2">
      <t>セイイク</t>
    </rPh>
    <rPh sb="2" eb="4">
      <t>カンゴ</t>
    </rPh>
    <rPh sb="4" eb="5">
      <t>ガク</t>
    </rPh>
    <rPh sb="5" eb="7">
      <t>エンシュウ</t>
    </rPh>
    <phoneticPr fontId="1"/>
  </si>
  <si>
    <t>成育看護学演習 A-Ⅲ（母性）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ボセイ</t>
    </rPh>
    <phoneticPr fontId="1"/>
  </si>
  <si>
    <t>池田　真弓</t>
    <rPh sb="0" eb="2">
      <t>イケダ</t>
    </rPh>
    <rPh sb="3" eb="5">
      <t>マユミ</t>
    </rPh>
    <phoneticPr fontId="8"/>
  </si>
  <si>
    <t>成育看護学演習 A-Ⅲ（小児）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ショウニ</t>
    </rPh>
    <phoneticPr fontId="1"/>
  </si>
  <si>
    <t>成育看護学演習 A-Ⅳ（母性）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ボセイ</t>
    </rPh>
    <phoneticPr fontId="1"/>
  </si>
  <si>
    <t>成育看護学演習 A-Ⅳ（小児）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ショウニ</t>
    </rPh>
    <phoneticPr fontId="1"/>
  </si>
  <si>
    <t>成育看護学特別研究　（母性）</t>
    <rPh sb="0" eb="2">
      <t>セイイク</t>
    </rPh>
    <rPh sb="2" eb="4">
      <t>カンゴ</t>
    </rPh>
    <rPh sb="4" eb="5">
      <t>ガク</t>
    </rPh>
    <rPh sb="5" eb="7">
      <t>トクベツ</t>
    </rPh>
    <rPh sb="7" eb="9">
      <t>ケンキュウ</t>
    </rPh>
    <rPh sb="11" eb="13">
      <t>ボセイ</t>
    </rPh>
    <phoneticPr fontId="1"/>
  </si>
  <si>
    <t>成育看護学特別研究　（小児）</t>
    <rPh sb="0" eb="2">
      <t>セイイク</t>
    </rPh>
    <rPh sb="2" eb="4">
      <t>カンゴ</t>
    </rPh>
    <rPh sb="4" eb="5">
      <t>ガク</t>
    </rPh>
    <rPh sb="5" eb="7">
      <t>トクベツ</t>
    </rPh>
    <rPh sb="7" eb="9">
      <t>ケンキュウ</t>
    </rPh>
    <rPh sb="11" eb="13">
      <t>ショウニ</t>
    </rPh>
    <phoneticPr fontId="1"/>
  </si>
  <si>
    <t>成育看護学実習 A-Ⅰ</t>
    <rPh sb="0" eb="2">
      <t>セイイク</t>
    </rPh>
    <rPh sb="2" eb="4">
      <t>カンゴ</t>
    </rPh>
    <rPh sb="4" eb="5">
      <t>ガク</t>
    </rPh>
    <rPh sb="5" eb="7">
      <t>ジッシュウ</t>
    </rPh>
    <phoneticPr fontId="1"/>
  </si>
  <si>
    <t>成育看護学実習 A-Ⅱ</t>
    <rPh sb="0" eb="2">
      <t>セイイク</t>
    </rPh>
    <rPh sb="2" eb="4">
      <t>カンゴ</t>
    </rPh>
    <rPh sb="4" eb="5">
      <t>ガク</t>
    </rPh>
    <rPh sb="5" eb="7">
      <t>ジッシュウ</t>
    </rPh>
    <phoneticPr fontId="1"/>
  </si>
  <si>
    <t>成育看護学実習 A-Ⅲ</t>
    <rPh sb="0" eb="2">
      <t>セイイク</t>
    </rPh>
    <rPh sb="2" eb="4">
      <t>カンゴ</t>
    </rPh>
    <rPh sb="4" eb="5">
      <t>ガク</t>
    </rPh>
    <rPh sb="5" eb="7">
      <t>ジッシュウ</t>
    </rPh>
    <phoneticPr fontId="1"/>
  </si>
  <si>
    <t>長寿看護学特論 A-Ⅰ</t>
    <rPh sb="0" eb="2">
      <t>チョウジュ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</si>
  <si>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長寿看護学特論 A-Ⅱ</t>
    <rPh sb="0" eb="2">
      <t>チョウジュ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</si>
  <si>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藤田　淳子</t>
  </si>
  <si>
    <t>長寿看護学演習 A-Ⅰ</t>
    <rPh sb="0" eb="2">
      <t>チョウジュ</t>
    </rPh>
    <rPh sb="2" eb="4">
      <t>カンゴ</t>
    </rPh>
    <rPh sb="4" eb="5">
      <t>ガク</t>
    </rPh>
    <rPh sb="5" eb="7">
      <t>エンシュウ</t>
    </rPh>
    <phoneticPr fontId="1"/>
  </si>
  <si>
    <t>長寿看護学演習 A-Ⅱ</t>
    <rPh sb="0" eb="2">
      <t>チョウジュ</t>
    </rPh>
    <rPh sb="2" eb="4">
      <t>カンゴ</t>
    </rPh>
    <rPh sb="4" eb="5">
      <t>ガク</t>
    </rPh>
    <rPh sb="5" eb="7">
      <t>エンシュウ</t>
    </rPh>
    <phoneticPr fontId="1"/>
  </si>
  <si>
    <t>長寿看護学特別研究</t>
    <rPh sb="0" eb="2">
      <t>チョウジュ</t>
    </rPh>
    <rPh sb="2" eb="4">
      <t>カンゴ</t>
    </rPh>
    <rPh sb="4" eb="5">
      <t>ガク</t>
    </rPh>
    <rPh sb="5" eb="7">
      <t>トクベツ</t>
    </rPh>
    <rPh sb="7" eb="9">
      <t>ケンキュウ</t>
    </rPh>
    <phoneticPr fontId="1"/>
  </si>
  <si>
    <t>感染管理看護学特論 A-Ⅰ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1"/>
  </si>
  <si>
    <t>西岡　みどり</t>
    <phoneticPr fontId="8"/>
  </si>
  <si>
    <t>感染管理看護学特論 A-Ⅱ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1"/>
  </si>
  <si>
    <t>感染管理看護学特論 A-Ⅲ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1"/>
  </si>
  <si>
    <t>微生物学特論</t>
    <rPh sb="0" eb="4">
      <t>ビセイブツガク</t>
    </rPh>
    <rPh sb="4" eb="5">
      <t>トク</t>
    </rPh>
    <rPh sb="5" eb="6">
      <t>ロン</t>
    </rPh>
    <phoneticPr fontId="1"/>
  </si>
  <si>
    <t>感染症学特論</t>
    <rPh sb="0" eb="3">
      <t>カンセンショウ</t>
    </rPh>
    <rPh sb="3" eb="4">
      <t>ガク</t>
    </rPh>
    <rPh sb="4" eb="5">
      <t>トク</t>
    </rPh>
    <rPh sb="5" eb="6">
      <t>ロン</t>
    </rPh>
    <phoneticPr fontId="1"/>
  </si>
  <si>
    <t>感染管理看護学演習 A-Ⅰ</t>
    <rPh sb="0" eb="2">
      <t>カンセン</t>
    </rPh>
    <rPh sb="2" eb="4">
      <t>カンリ</t>
    </rPh>
    <rPh sb="4" eb="6">
      <t>カンゴ</t>
    </rPh>
    <rPh sb="6" eb="7">
      <t>ガク</t>
    </rPh>
    <rPh sb="7" eb="9">
      <t>エンシュウ</t>
    </rPh>
    <phoneticPr fontId="1"/>
  </si>
  <si>
    <t>感染管理看護学演習 A-Ⅱ</t>
    <rPh sb="0" eb="2">
      <t>カンセン</t>
    </rPh>
    <rPh sb="2" eb="4">
      <t>カンリ</t>
    </rPh>
    <rPh sb="4" eb="6">
      <t>カンゴ</t>
    </rPh>
    <rPh sb="6" eb="7">
      <t>ガク</t>
    </rPh>
    <rPh sb="7" eb="9">
      <t>エンシュウ</t>
    </rPh>
    <phoneticPr fontId="1"/>
  </si>
  <si>
    <t>感染症学演習</t>
    <rPh sb="0" eb="3">
      <t>カンセンショウ</t>
    </rPh>
    <rPh sb="3" eb="4">
      <t>ガク</t>
    </rPh>
    <rPh sb="4" eb="6">
      <t>エンシュウ</t>
    </rPh>
    <phoneticPr fontId="1"/>
  </si>
  <si>
    <t>感染管理看護学実習 A-Ⅰ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1"/>
  </si>
  <si>
    <t>感染管理看護学実習 A-Ⅱ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1"/>
  </si>
  <si>
    <t>感染管理看護学実習 A-Ⅲ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1"/>
  </si>
  <si>
    <t>感染管理看護学特別研究</t>
    <rPh sb="0" eb="2">
      <t>カンセン</t>
    </rPh>
    <rPh sb="2" eb="4">
      <t>カンリ</t>
    </rPh>
    <rPh sb="4" eb="6">
      <t>カンゴ</t>
    </rPh>
    <rPh sb="6" eb="7">
      <t>ガク</t>
    </rPh>
    <rPh sb="7" eb="9">
      <t>トクベツ</t>
    </rPh>
    <rPh sb="9" eb="11">
      <t>ケンキュウ</t>
    </rPh>
    <phoneticPr fontId="1"/>
  </si>
  <si>
    <t>後期課程</t>
    <rPh sb="0" eb="2">
      <t>コウキ</t>
    </rPh>
    <rPh sb="2" eb="4">
      <t>カテイ</t>
    </rPh>
    <phoneticPr fontId="8"/>
  </si>
  <si>
    <t>政策医療看護学特論Ⅱ</t>
    <phoneticPr fontId="8"/>
  </si>
  <si>
    <t>量的看護学研究法</t>
    <phoneticPr fontId="8"/>
  </si>
  <si>
    <t>質的看護学研究法</t>
    <phoneticPr fontId="8"/>
  </si>
  <si>
    <t>国際看護学特論 Ｂ</t>
    <phoneticPr fontId="8"/>
  </si>
  <si>
    <t>須藤　恭子</t>
  </si>
  <si>
    <t>国際看護学演習 B</t>
    <phoneticPr fontId="8"/>
  </si>
  <si>
    <t>看護教育学特論 B</t>
    <phoneticPr fontId="8"/>
  </si>
  <si>
    <t>看護教育学演習 B</t>
    <phoneticPr fontId="8"/>
  </si>
  <si>
    <t>看護情報・管理学特論 B</t>
    <phoneticPr fontId="8"/>
  </si>
  <si>
    <t>看護情報・管理学演習 B</t>
    <phoneticPr fontId="8"/>
  </si>
  <si>
    <t>政策的機能看護学特別研究（国際看護学）</t>
    <phoneticPr fontId="8"/>
  </si>
  <si>
    <t>政策的機能看護学特別研究（看護教育学）</t>
    <phoneticPr fontId="8"/>
  </si>
  <si>
    <t>政策的機能看護学特別研究（看護情報・管理学）</t>
    <phoneticPr fontId="8"/>
  </si>
  <si>
    <t>成人看護学特論B</t>
    <phoneticPr fontId="8"/>
  </si>
  <si>
    <t>飯野　京子</t>
  </si>
  <si>
    <t>成人看護学演習B</t>
    <phoneticPr fontId="8"/>
  </si>
  <si>
    <t>精神看護学特論B</t>
    <phoneticPr fontId="8"/>
  </si>
  <si>
    <t>精神看護学演習B</t>
    <phoneticPr fontId="8"/>
  </si>
  <si>
    <t>成育看護学特論B</t>
    <phoneticPr fontId="8"/>
  </si>
  <si>
    <t>来生　奈巳子</t>
  </si>
  <si>
    <t>成育看護学演習B</t>
    <phoneticPr fontId="8"/>
  </si>
  <si>
    <t>長寿看護学特論B</t>
    <phoneticPr fontId="8"/>
  </si>
  <si>
    <t>長寿看護学演習B</t>
    <phoneticPr fontId="8"/>
  </si>
  <si>
    <t>感染管理看護学特論B</t>
    <phoneticPr fontId="8"/>
  </si>
  <si>
    <t>感染管理看護学演習B</t>
    <phoneticPr fontId="8"/>
  </si>
  <si>
    <t>先駆的臨床看護学特別研究（成人看護学）</t>
    <phoneticPr fontId="8"/>
  </si>
  <si>
    <t>杉山 文乃</t>
  </si>
  <si>
    <t>先駆的臨床看護学特別研究（精神看護学）</t>
    <phoneticPr fontId="8"/>
  </si>
  <si>
    <t>先駆的臨床看護学特別研究（成育看護学）</t>
    <phoneticPr fontId="8"/>
  </si>
  <si>
    <t>先駆的臨床看護学特別研究（長寿看護学）</t>
    <phoneticPr fontId="8"/>
  </si>
  <si>
    <t>先駆的臨床看護学特別研究（感染管理看護学）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</si>
</sst>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&quot;月&quot;"/>
    <numFmt numFmtId="177" formatCode="yyyy&quot;年&quot;m&quot;月&quot;d&quot;日&quot;\(aaa\)"/>
    <numFmt numFmtId="178" formatCode="m/d;@"/>
    <numFmt numFmtId="179" formatCode="aaa"/>
  </numFmts>
  <fonts count="5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color theme="1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rgb="FF006100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rgb="FF9C0006"/>
      <name val="ＭＳ Ｐゴシック"/>
      <family val="2"/>
      <charset val="128"/>
      <scheme val="minor"/>
    </font>
    <font>
      <sz val="24"/>
      <name val="UD デジタル 教科書体 NK-B"/>
      <family val="1"/>
      <charset val="128"/>
    </font>
    <font>
      <b/>
      <sz val="12"/>
      <name val="UD デジタル 教科書体 NK-B"/>
      <family val="1"/>
      <charset val="128"/>
    </font>
    <font>
      <b/>
      <sz val="24"/>
      <name val="UD デジタル 教科書体 NK-B"/>
      <family val="1"/>
      <charset val="128"/>
    </font>
    <font>
      <sz val="11"/>
      <name val="UD デジタル 教科書体 NK-B"/>
      <family val="1"/>
      <charset val="128"/>
    </font>
    <font>
      <sz val="10"/>
      <name val="UD デジタル 教科書体 NK-B"/>
      <family val="1"/>
      <charset val="128"/>
    </font>
    <font>
      <b/>
      <sz val="14"/>
      <name val="UD デジタル 教科書体 NK-B"/>
      <family val="1"/>
      <charset val="128"/>
    </font>
    <font>
      <b/>
      <sz val="8"/>
      <name val="UD デジタル 教科書体 NK-B"/>
      <family val="1"/>
      <charset val="128"/>
    </font>
    <font>
      <sz val="8"/>
      <name val="UD デジタル 教科書体 NK-B"/>
      <family val="1"/>
      <charset val="128"/>
    </font>
    <font>
      <b/>
      <sz val="8"/>
      <color rgb="FFFF0000"/>
      <name val="UD デジタル 教科書体 NK-B"/>
      <family val="1"/>
      <charset val="128"/>
    </font>
    <font>
      <b/>
      <sz val="11"/>
      <color rgb="FFFF0000"/>
      <name val="UD デジタル 教科書体 NK-B"/>
      <family val="1"/>
      <charset val="128"/>
    </font>
    <font>
      <sz val="8"/>
      <color rgb="FFFF0000"/>
      <name val="UD デジタル 教科書体 NK-B"/>
      <family val="1"/>
      <charset val="128"/>
    </font>
    <font>
      <b/>
      <sz val="10"/>
      <name val="UD デジタル 教科書体 NK-B"/>
      <family val="1"/>
      <charset val="128"/>
    </font>
    <font>
      <b/>
      <sz val="9"/>
      <name val="UD デジタル 教科書体 NK-B"/>
      <family val="1"/>
      <charset val="128"/>
    </font>
    <font>
      <sz val="10"/>
      <color rgb="FF000000"/>
      <name val="UD デジタル 教科書体 NK-B"/>
      <family val="1"/>
      <charset val="128"/>
    </font>
    <font>
      <sz val="11"/>
      <color rgb="FFFF0000"/>
      <name val="UD デジタル 教科書体 NK-B"/>
      <family val="1"/>
      <charset val="128"/>
    </font>
    <font>
      <sz val="12"/>
      <color rgb="FF000000"/>
      <name val="UD デジタル 教科書体 NK-B"/>
      <family val="1"/>
      <charset val="128"/>
    </font>
    <font>
      <sz val="9"/>
      <name val="UD デジタル 教科書体 NK-B"/>
      <family val="1"/>
      <charset val="128"/>
    </font>
    <font>
      <sz val="9"/>
      <color rgb="FF000000"/>
      <name val="UD デジタル 教科書体 NK-B"/>
      <family val="1"/>
      <charset val="128"/>
    </font>
    <font>
      <sz val="18"/>
      <name val="UD デジタル 教科書体 NK-B"/>
      <family val="1"/>
      <charset val="128"/>
    </font>
    <font>
      <sz val="9"/>
      <color rgb="FFFF0000"/>
      <name val="UD デジタル 教科書体 NK-B"/>
      <family val="1"/>
      <charset val="128"/>
    </font>
    <font>
      <sz val="9"/>
      <color indexed="12"/>
      <name val="UD デジタル 教科書体 NK-B"/>
      <family val="1"/>
      <charset val="128"/>
    </font>
    <font>
      <sz val="9"/>
      <color theme="1"/>
      <name val="UD デジタル 教科書体 NK-B"/>
      <family val="1"/>
      <charset val="128"/>
    </font>
    <font>
      <sz val="9"/>
      <color indexed="8"/>
      <name val="UD デジタル 教科書体 NK-B"/>
      <family val="1"/>
      <charset val="128"/>
    </font>
    <font>
      <b/>
      <sz val="9"/>
      <color rgb="FFFF0000"/>
      <name val="UD デジタル 教科書体 NK-B"/>
      <family val="1"/>
      <charset val="128"/>
    </font>
    <font>
      <sz val="9"/>
      <color indexed="53"/>
      <name val="UD デジタル 教科書体 NK-B"/>
      <family val="1"/>
      <charset val="128"/>
    </font>
    <font>
      <sz val="9"/>
      <color indexed="10"/>
      <name val="UD デジタル 教科書体 NK-B"/>
      <family val="1"/>
      <charset val="128"/>
    </font>
    <font>
      <sz val="26"/>
      <name val="UD デジタル 教科書体 NK-B"/>
      <family val="1"/>
      <charset val="128"/>
    </font>
    <font>
      <sz val="6"/>
      <name val="UD デジタル 教科書体 NK-B"/>
      <family val="1"/>
      <charset val="128"/>
    </font>
    <font>
      <sz val="11"/>
      <name val="UD デジタル 教科書体 NK-R"/>
      <family val="1"/>
      <charset val="128"/>
    </font>
    <font>
      <sz val="11"/>
      <color rgb="FF000000"/>
      <name val="UD デジタル 教科書体 NK-R"/>
      <family val="1"/>
      <charset val="128"/>
    </font>
    <font>
      <b/>
      <sz val="9"/>
      <color rgb="FF000000"/>
      <name val="UD デジタル 教科書体 NK-B"/>
      <family val="1"/>
      <charset val="128"/>
    </font>
    <font>
      <b/>
      <sz val="10"/>
      <name val="UD デジタル 教科書体 NK-B"/>
      <family val="1"/>
    </font>
    <font>
      <b/>
      <sz val="8"/>
      <name val="UD デジタル 教科書体 NK-B"/>
      <family val="1"/>
    </font>
    <font>
      <sz val="10"/>
      <name val="UD デジタル 教科書体 NK-B"/>
      <family val="1"/>
    </font>
    <font>
      <sz val="9"/>
      <name val="UD デジタル 教科書体 NK-B"/>
      <family val="1"/>
    </font>
    <font>
      <b/>
      <sz val="8"/>
      <color theme="0"/>
      <name val="UD デジタル 教科書体 NK-B"/>
      <family val="1"/>
      <charset val="128"/>
    </font>
    <font>
      <b/>
      <sz val="18"/>
      <color theme="0"/>
      <name val="UD デジタル 教科書体 NK-B"/>
      <family val="1"/>
      <charset val="128"/>
    </font>
    <font>
      <sz val="9"/>
      <color rgb="FFFF0000"/>
      <name val="UD デジタル 教科書体 NK-B"/>
      <family val="1"/>
    </font>
    <font>
      <sz val="9"/>
      <color rgb="FFFF0000"/>
      <name val="UD デジタル 教科書体 NK-B"/>
    </font>
    <font>
      <sz val="9"/>
      <color rgb="FF000000"/>
      <name val="UD デジタル 教科書体 NK-B"/>
    </font>
    <font>
      <sz val="9"/>
      <name val="UD デジタル 教科書体 NK-B"/>
    </font>
    <font>
      <sz val="10"/>
      <color rgb="FFFFCCCC"/>
      <name val="UD デジタル 教科書体 NK-B"/>
      <family val="1"/>
      <charset val="128"/>
    </font>
    <font>
      <sz val="10"/>
      <name val="Cambria"/>
      <scheme val="major"/>
    </font>
  </fonts>
  <fills count="3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5FFFF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B89B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rgb="FF000000"/>
      </top>
      <bottom style="thin">
        <color indexed="64"/>
      </bottom>
      <diagonal/>
    </border>
    <border>
      <left style="dashed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 diagonalUp="1"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/>
      <diagonal/>
    </border>
    <border>
      <left style="dashed">
        <color indexed="64"/>
      </left>
      <right style="thin">
        <color indexed="64"/>
      </right>
      <top style="medium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/>
      <diagonal/>
    </border>
    <border>
      <left style="double">
        <color rgb="FF000000"/>
      </left>
      <right style="thin">
        <color indexed="64"/>
      </right>
      <top/>
      <bottom/>
      <diagonal/>
    </border>
    <border>
      <left style="double">
        <color rgb="FF000000"/>
      </left>
      <right/>
      <top/>
      <bottom style="thin">
        <color indexed="64"/>
      </bottom>
      <diagonal/>
    </border>
    <border>
      <left style="dashed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rgb="FF000000"/>
      </right>
      <top style="thin">
        <color indexed="64"/>
      </top>
      <bottom style="thin">
        <color indexed="64"/>
      </bottom>
      <diagonal/>
    </border>
    <border>
      <left style="dashed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23">
    <xf numFmtId="0" fontId="0" fillId="0" borderId="0"/>
    <xf numFmtId="0" fontId="7" fillId="0" borderId="0">
      <alignment vertical="center"/>
    </xf>
    <xf numFmtId="0" fontId="6" fillId="0" borderId="0">
      <alignment vertical="center"/>
    </xf>
    <xf numFmtId="0" fontId="9" fillId="0" borderId="0"/>
    <xf numFmtId="0" fontId="1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</cellStyleXfs>
  <cellXfs count="958">
    <xf numFmtId="0" fontId="0" fillId="0" borderId="0" xfId="0"/>
    <xf numFmtId="176" fontId="17" fillId="0" borderId="0" xfId="0" applyNumberFormat="1" applyFont="1" applyAlignment="1">
      <alignment horizontal="center" shrinkToFit="1"/>
    </xf>
    <xf numFmtId="0" fontId="18" fillId="0" borderId="0" xfId="0" applyFont="1" applyAlignment="1">
      <alignment horizontal="center" shrinkToFit="1"/>
    </xf>
    <xf numFmtId="0" fontId="16" fillId="0" borderId="4" xfId="0" applyFont="1" applyBorder="1" applyAlignment="1">
      <alignment horizontal="center" vertical="center" shrinkToFit="1"/>
    </xf>
    <xf numFmtId="0" fontId="18" fillId="0" borderId="0" xfId="0" applyFont="1" applyAlignment="1">
      <alignment shrinkToFit="1"/>
    </xf>
    <xf numFmtId="0" fontId="19" fillId="7" borderId="4" xfId="0" applyFont="1" applyFill="1" applyBorder="1" applyAlignment="1">
      <alignment horizontal="center" vertical="center" shrinkToFit="1"/>
    </xf>
    <xf numFmtId="0" fontId="19" fillId="7" borderId="5" xfId="0" applyFont="1" applyFill="1" applyBorder="1" applyAlignment="1">
      <alignment horizontal="center" vertical="center" shrinkToFit="1"/>
    </xf>
    <xf numFmtId="0" fontId="21" fillId="9" borderId="20" xfId="0" applyFont="1" applyFill="1" applyBorder="1" applyAlignment="1">
      <alignment horizontal="center" vertical="center" wrapText="1" shrinkToFit="1"/>
    </xf>
    <xf numFmtId="0" fontId="21" fillId="9" borderId="5" xfId="0" applyFont="1" applyFill="1" applyBorder="1" applyAlignment="1">
      <alignment horizontal="center" vertical="center" wrapText="1" shrinkToFit="1"/>
    </xf>
    <xf numFmtId="0" fontId="21" fillId="9" borderId="4" xfId="0" applyFont="1" applyFill="1" applyBorder="1" applyAlignment="1">
      <alignment horizontal="center" vertical="center" wrapText="1" shrinkToFit="1"/>
    </xf>
    <xf numFmtId="0" fontId="21" fillId="9" borderId="6" xfId="0" applyFont="1" applyFill="1" applyBorder="1" applyAlignment="1">
      <alignment horizontal="center" vertical="center" wrapText="1" shrinkToFit="1"/>
    </xf>
    <xf numFmtId="0" fontId="21" fillId="9" borderId="2" xfId="0" applyFont="1" applyFill="1" applyBorder="1" applyAlignment="1">
      <alignment horizontal="center" vertical="center" wrapText="1" shrinkToFit="1"/>
    </xf>
    <xf numFmtId="0" fontId="22" fillId="0" borderId="9" xfId="0" applyFont="1" applyBorder="1" applyAlignment="1">
      <alignment horizontal="distributed" vertical="center" shrinkToFit="1"/>
    </xf>
    <xf numFmtId="0" fontId="19" fillId="0" borderId="0" xfId="0" applyFont="1" applyAlignment="1">
      <alignment vertical="center" wrapText="1" shrinkToFit="1"/>
    </xf>
    <xf numFmtId="0" fontId="19" fillId="0" borderId="0" xfId="0" applyFont="1" applyAlignment="1">
      <alignment shrinkToFit="1"/>
    </xf>
    <xf numFmtId="0" fontId="22" fillId="0" borderId="1" xfId="0" applyFont="1" applyBorder="1" applyAlignment="1">
      <alignment horizontal="distributed" vertical="center" shrinkToFit="1"/>
    </xf>
    <xf numFmtId="0" fontId="22" fillId="0" borderId="7" xfId="0" applyFont="1" applyBorder="1" applyAlignment="1">
      <alignment horizontal="distributed" vertical="center" shrinkToFit="1"/>
    </xf>
    <xf numFmtId="0" fontId="22" fillId="0" borderId="10" xfId="0" applyFont="1" applyBorder="1" applyAlignment="1">
      <alignment horizontal="distributed" vertical="center" shrinkToFit="1"/>
    </xf>
    <xf numFmtId="0" fontId="22" fillId="0" borderId="11" xfId="0" applyFont="1" applyBorder="1" applyAlignment="1">
      <alignment horizontal="distributed" vertical="center" shrinkToFit="1"/>
    </xf>
    <xf numFmtId="0" fontId="19" fillId="0" borderId="8" xfId="0" applyFont="1" applyBorder="1" applyAlignment="1">
      <alignment shrinkToFit="1"/>
    </xf>
    <xf numFmtId="0" fontId="26" fillId="0" borderId="0" xfId="0" applyFont="1" applyAlignment="1">
      <alignment shrinkToFit="1"/>
    </xf>
    <xf numFmtId="0" fontId="19" fillId="0" borderId="1" xfId="0" applyFont="1" applyBorder="1" applyAlignment="1">
      <alignment shrinkToFit="1"/>
    </xf>
    <xf numFmtId="0" fontId="19" fillId="0" borderId="7" xfId="0" applyFont="1" applyBorder="1" applyAlignment="1">
      <alignment shrinkToFit="1"/>
    </xf>
    <xf numFmtId="0" fontId="19" fillId="11" borderId="4" xfId="0" applyFont="1" applyFill="1" applyBorder="1" applyAlignment="1">
      <alignment horizontal="center" vertical="center" shrinkToFit="1"/>
    </xf>
    <xf numFmtId="0" fontId="19" fillId="11" borderId="5" xfId="0" applyFont="1" applyFill="1" applyBorder="1" applyAlignment="1">
      <alignment horizontal="center" vertical="center" shrinkToFit="1"/>
    </xf>
    <xf numFmtId="0" fontId="19" fillId="0" borderId="1" xfId="0" applyFont="1" applyBorder="1" applyAlignment="1">
      <alignment vertical="center" wrapText="1" shrinkToFit="1"/>
    </xf>
    <xf numFmtId="0" fontId="22" fillId="0" borderId="25" xfId="0" applyFont="1" applyBorder="1" applyAlignment="1">
      <alignment horizontal="distributed" vertical="center" shrinkToFit="1"/>
    </xf>
    <xf numFmtId="0" fontId="22" fillId="0" borderId="26" xfId="0" applyFont="1" applyBorder="1" applyAlignment="1">
      <alignment horizontal="distributed" vertical="center" shrinkToFit="1"/>
    </xf>
    <xf numFmtId="0" fontId="22" fillId="0" borderId="27" xfId="0" applyFont="1" applyBorder="1" applyAlignment="1">
      <alignment horizontal="distributed" vertical="center" shrinkToFit="1"/>
    </xf>
    <xf numFmtId="0" fontId="26" fillId="0" borderId="1" xfId="0" applyFont="1" applyBorder="1" applyAlignment="1">
      <alignment vertical="center" wrapText="1" shrinkToFit="1"/>
    </xf>
    <xf numFmtId="0" fontId="26" fillId="0" borderId="1" xfId="0" applyFont="1" applyBorder="1" applyAlignment="1">
      <alignment shrinkToFit="1"/>
    </xf>
    <xf numFmtId="0" fontId="19" fillId="0" borderId="17" xfId="0" applyFont="1" applyBorder="1" applyAlignment="1">
      <alignment vertical="center" wrapText="1" shrinkToFit="1"/>
    </xf>
    <xf numFmtId="0" fontId="19" fillId="0" borderId="1" xfId="0" applyFont="1" applyBorder="1" applyAlignment="1">
      <alignment horizontal="center" shrinkToFit="1"/>
    </xf>
    <xf numFmtId="0" fontId="19" fillId="0" borderId="1" xfId="0" applyFont="1" applyBorder="1" applyAlignment="1">
      <alignment horizontal="center" vertical="center" wrapText="1" shrinkToFit="1"/>
    </xf>
    <xf numFmtId="0" fontId="21" fillId="9" borderId="12" xfId="0" applyFont="1" applyFill="1" applyBorder="1" applyAlignment="1">
      <alignment horizontal="center" vertical="center" wrapText="1" shrinkToFit="1"/>
    </xf>
    <xf numFmtId="0" fontId="21" fillId="9" borderId="17" xfId="0" applyFont="1" applyFill="1" applyBorder="1" applyAlignment="1">
      <alignment horizontal="center" vertical="center" wrapText="1" shrinkToFit="1"/>
    </xf>
    <xf numFmtId="0" fontId="28" fillId="0" borderId="9" xfId="0" applyFont="1" applyBorder="1" applyAlignment="1">
      <alignment vertical="center" wrapText="1" shrinkToFit="1"/>
    </xf>
    <xf numFmtId="0" fontId="19" fillId="0" borderId="7" xfId="0" applyFont="1" applyBorder="1" applyAlignment="1">
      <alignment vertical="center" wrapText="1" shrinkToFit="1"/>
    </xf>
    <xf numFmtId="0" fontId="30" fillId="0" borderId="0" xfId="0" applyFont="1"/>
    <xf numFmtId="0" fontId="18" fillId="0" borderId="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wrapText="1" shrinkToFit="1"/>
    </xf>
    <xf numFmtId="0" fontId="18" fillId="0" borderId="0" xfId="0" applyFont="1" applyAlignment="1">
      <alignment vertical="center" shrinkToFit="1"/>
    </xf>
    <xf numFmtId="0" fontId="18" fillId="0" borderId="8" xfId="0" applyFont="1" applyBorder="1" applyAlignment="1">
      <alignment vertical="center" shrinkToFit="1"/>
    </xf>
    <xf numFmtId="0" fontId="19" fillId="0" borderId="9" xfId="0" applyFont="1" applyBorder="1" applyAlignment="1">
      <alignment vertical="center" wrapText="1" shrinkToFit="1"/>
    </xf>
    <xf numFmtId="0" fontId="18" fillId="3" borderId="0" xfId="0" applyFont="1" applyFill="1" applyAlignment="1">
      <alignment shrinkToFit="1"/>
    </xf>
    <xf numFmtId="0" fontId="31" fillId="0" borderId="1" xfId="0" applyFont="1" applyBorder="1" applyAlignment="1">
      <alignment vertical="center" wrapText="1" shrinkToFit="1"/>
    </xf>
    <xf numFmtId="0" fontId="32" fillId="0" borderId="1" xfId="0" applyFont="1" applyBorder="1" applyAlignment="1">
      <alignment vertical="center" wrapText="1" shrinkToFit="1"/>
    </xf>
    <xf numFmtId="0" fontId="26" fillId="0" borderId="0" xfId="0" applyFont="1" applyAlignment="1">
      <alignment vertical="center" shrinkToFit="1"/>
    </xf>
    <xf numFmtId="0" fontId="19" fillId="7" borderId="20" xfId="0" applyFont="1" applyFill="1" applyBorder="1" applyAlignment="1">
      <alignment vertical="center" shrinkToFit="1"/>
    </xf>
    <xf numFmtId="0" fontId="19" fillId="11" borderId="20" xfId="0" applyFont="1" applyFill="1" applyBorder="1" applyAlignment="1">
      <alignment vertical="center" shrinkToFit="1"/>
    </xf>
    <xf numFmtId="0" fontId="19" fillId="4" borderId="4" xfId="0" applyFont="1" applyFill="1" applyBorder="1" applyAlignment="1">
      <alignment horizontal="center" vertical="center" shrinkToFit="1"/>
    </xf>
    <xf numFmtId="0" fontId="19" fillId="4" borderId="5" xfId="0" applyFont="1" applyFill="1" applyBorder="1" applyAlignment="1">
      <alignment horizontal="center" vertical="center" shrinkToFit="1"/>
    </xf>
    <xf numFmtId="0" fontId="18" fillId="0" borderId="0" xfId="5" applyFont="1">
      <alignment vertical="center"/>
    </xf>
    <xf numFmtId="0" fontId="33" fillId="0" borderId="0" xfId="5" applyFont="1" applyAlignment="1">
      <alignment horizontal="left" vertical="center"/>
    </xf>
    <xf numFmtId="0" fontId="34" fillId="0" borderId="0" xfId="5" applyFont="1" applyAlignment="1">
      <alignment vertical="center" wrapText="1"/>
    </xf>
    <xf numFmtId="0" fontId="31" fillId="0" borderId="0" xfId="5" applyFont="1" applyAlignment="1">
      <alignment horizontal="right" vertical="center" wrapText="1"/>
    </xf>
    <xf numFmtId="22" fontId="31" fillId="0" borderId="0" xfId="5" applyNumberFormat="1" applyFont="1" applyAlignment="1">
      <alignment vertical="center" wrapText="1"/>
    </xf>
    <xf numFmtId="56" fontId="31" fillId="0" borderId="0" xfId="5" applyNumberFormat="1" applyFont="1" applyAlignment="1">
      <alignment horizontal="center" vertical="center"/>
    </xf>
    <xf numFmtId="0" fontId="18" fillId="0" borderId="30" xfId="5" applyFont="1" applyBorder="1" applyAlignment="1">
      <alignment horizontal="center" vertical="center" wrapText="1"/>
    </xf>
    <xf numFmtId="0" fontId="18" fillId="0" borderId="33" xfId="5" applyFont="1" applyBorder="1" applyAlignment="1">
      <alignment horizontal="center" vertical="center" wrapText="1"/>
    </xf>
    <xf numFmtId="0" fontId="18" fillId="0" borderId="36" xfId="5" applyFont="1" applyBorder="1" applyAlignment="1">
      <alignment horizontal="center" vertical="center" wrapText="1"/>
    </xf>
    <xf numFmtId="0" fontId="18" fillId="0" borderId="38" xfId="5" applyFont="1" applyBorder="1" applyAlignment="1">
      <alignment horizontal="center" vertical="center" wrapText="1"/>
    </xf>
    <xf numFmtId="178" fontId="31" fillId="0" borderId="28" xfId="5" applyNumberFormat="1" applyFont="1" applyBorder="1" applyAlignment="1">
      <alignment horizontal="center" vertical="center"/>
    </xf>
    <xf numFmtId="179" fontId="18" fillId="0" borderId="39" xfId="5" applyNumberFormat="1" applyFont="1" applyBorder="1" applyAlignment="1">
      <alignment horizontal="center" vertical="center"/>
    </xf>
    <xf numFmtId="0" fontId="31" fillId="0" borderId="40" xfId="5" applyFont="1" applyBorder="1" applyAlignment="1">
      <alignment vertical="center" wrapText="1"/>
    </xf>
    <xf numFmtId="0" fontId="31" fillId="0" borderId="6" xfId="5" applyFont="1" applyBorder="1" applyAlignment="1">
      <alignment horizontal="center" vertical="center" wrapText="1"/>
    </xf>
    <xf numFmtId="0" fontId="31" fillId="0" borderId="62" xfId="5" applyFont="1" applyBorder="1" applyAlignment="1">
      <alignment horizontal="left" vertical="center" wrapText="1"/>
    </xf>
    <xf numFmtId="0" fontId="31" fillId="0" borderId="62" xfId="5" applyFont="1" applyBorder="1" applyAlignment="1">
      <alignment vertical="center" wrapText="1"/>
    </xf>
    <xf numFmtId="0" fontId="34" fillId="0" borderId="6" xfId="5" applyFont="1" applyBorder="1" applyAlignment="1">
      <alignment wrapText="1"/>
    </xf>
    <xf numFmtId="0" fontId="34" fillId="0" borderId="6" xfId="5" applyFont="1" applyBorder="1" applyAlignment="1">
      <alignment vertical="center" wrapText="1"/>
    </xf>
    <xf numFmtId="0" fontId="31" fillId="0" borderId="55" xfId="5" applyFont="1" applyBorder="1" applyAlignment="1">
      <alignment vertical="center" wrapText="1"/>
    </xf>
    <xf numFmtId="0" fontId="31" fillId="0" borderId="31" xfId="5" applyFont="1" applyBorder="1" applyAlignment="1">
      <alignment vertical="center" wrapText="1"/>
    </xf>
    <xf numFmtId="0" fontId="31" fillId="0" borderId="41" xfId="5" applyFont="1" applyBorder="1" applyAlignment="1">
      <alignment horizontal="center" vertical="center" wrapText="1"/>
    </xf>
    <xf numFmtId="178" fontId="31" fillId="0" borderId="42" xfId="5" applyNumberFormat="1" applyFont="1" applyBorder="1" applyAlignment="1">
      <alignment horizontal="center" vertical="center"/>
    </xf>
    <xf numFmtId="179" fontId="18" fillId="0" borderId="20" xfId="5" applyNumberFormat="1" applyFont="1" applyBorder="1" applyAlignment="1">
      <alignment horizontal="center" vertical="center"/>
    </xf>
    <xf numFmtId="0" fontId="31" fillId="0" borderId="4" xfId="5" applyFont="1" applyBorder="1">
      <alignment vertical="center"/>
    </xf>
    <xf numFmtId="0" fontId="31" fillId="0" borderId="44" xfId="5" applyFont="1" applyBorder="1" applyAlignment="1">
      <alignment horizontal="center" vertical="center" wrapText="1"/>
    </xf>
    <xf numFmtId="0" fontId="31" fillId="0" borderId="5" xfId="5" applyFont="1" applyBorder="1" applyAlignment="1">
      <alignment vertical="center" wrapText="1"/>
    </xf>
    <xf numFmtId="0" fontId="31" fillId="0" borderId="60" xfId="5" applyFont="1" applyBorder="1" applyAlignment="1">
      <alignment horizontal="center" vertical="center" wrapText="1"/>
    </xf>
    <xf numFmtId="0" fontId="31" fillId="0" borderId="20" xfId="5" applyFont="1" applyBorder="1" applyAlignment="1">
      <alignment vertical="center" wrapText="1"/>
    </xf>
    <xf numFmtId="0" fontId="31" fillId="0" borderId="0" xfId="5" applyFont="1">
      <alignment vertical="center"/>
    </xf>
    <xf numFmtId="0" fontId="31" fillId="0" borderId="5" xfId="5" applyFont="1" applyBorder="1" applyAlignment="1">
      <alignment horizontal="center" vertical="center" wrapText="1"/>
    </xf>
    <xf numFmtId="0" fontId="31" fillId="0" borderId="43" xfId="5" applyFont="1" applyBorder="1" applyAlignment="1">
      <alignment horizontal="center" vertical="center" wrapText="1"/>
    </xf>
    <xf numFmtId="178" fontId="31" fillId="6" borderId="42" xfId="5" applyNumberFormat="1" applyFont="1" applyFill="1" applyBorder="1" applyAlignment="1">
      <alignment horizontal="center" vertical="center"/>
    </xf>
    <xf numFmtId="179" fontId="18" fillId="6" borderId="20" xfId="5" applyNumberFormat="1" applyFont="1" applyFill="1" applyBorder="1" applyAlignment="1">
      <alignment horizontal="center" vertical="center"/>
    </xf>
    <xf numFmtId="0" fontId="31" fillId="6" borderId="40" xfId="5" applyFont="1" applyFill="1" applyBorder="1" applyAlignment="1">
      <alignment vertical="center" wrapText="1"/>
    </xf>
    <xf numFmtId="0" fontId="31" fillId="6" borderId="6" xfId="5" applyFont="1" applyFill="1" applyBorder="1" applyAlignment="1">
      <alignment horizontal="center" vertical="center" wrapText="1"/>
    </xf>
    <xf numFmtId="0" fontId="31" fillId="6" borderId="40" xfId="4" applyFont="1" applyFill="1" applyBorder="1" applyAlignment="1">
      <alignment vertical="center" wrapText="1"/>
    </xf>
    <xf numFmtId="0" fontId="31" fillId="6" borderId="5" xfId="5" applyFont="1" applyFill="1" applyBorder="1" applyAlignment="1">
      <alignment vertical="center" wrapText="1"/>
    </xf>
    <xf numFmtId="0" fontId="31" fillId="6" borderId="43" xfId="5" applyFont="1" applyFill="1" applyBorder="1" applyAlignment="1">
      <alignment horizontal="center" vertical="center" wrapText="1"/>
    </xf>
    <xf numFmtId="0" fontId="31" fillId="6" borderId="20" xfId="5" applyFont="1" applyFill="1" applyBorder="1" applyAlignment="1">
      <alignment vertical="center" wrapText="1"/>
    </xf>
    <xf numFmtId="0" fontId="35" fillId="0" borderId="6" xfId="5" applyFont="1" applyBorder="1" applyAlignment="1">
      <alignment vertical="center" wrapText="1"/>
    </xf>
    <xf numFmtId="0" fontId="36" fillId="0" borderId="6" xfId="5" applyFont="1" applyBorder="1" applyAlignment="1">
      <alignment horizontal="center" vertical="center" wrapText="1"/>
    </xf>
    <xf numFmtId="0" fontId="31" fillId="0" borderId="0" xfId="5" applyFont="1" applyAlignment="1">
      <alignment vertical="center" wrapText="1"/>
    </xf>
    <xf numFmtId="0" fontId="31" fillId="0" borderId="6" xfId="5" applyFont="1" applyBorder="1" applyAlignment="1">
      <alignment vertical="center" wrapText="1"/>
    </xf>
    <xf numFmtId="0" fontId="31" fillId="6" borderId="0" xfId="5" applyFont="1" applyFill="1">
      <alignment vertical="center"/>
    </xf>
    <xf numFmtId="0" fontId="31" fillId="6" borderId="44" xfId="5" applyFont="1" applyFill="1" applyBorder="1" applyAlignment="1">
      <alignment horizontal="center" vertical="center" wrapText="1"/>
    </xf>
    <xf numFmtId="0" fontId="31" fillId="6" borderId="4" xfId="4" applyFont="1" applyFill="1" applyBorder="1" applyAlignment="1">
      <alignment vertical="center" wrapText="1"/>
    </xf>
    <xf numFmtId="0" fontId="31" fillId="6" borderId="40" xfId="9" applyFont="1" applyFill="1" applyBorder="1" applyAlignment="1">
      <alignment vertical="center" wrapText="1"/>
    </xf>
    <xf numFmtId="0" fontId="31" fillId="0" borderId="45" xfId="5" applyFont="1" applyBorder="1" applyAlignment="1">
      <alignment vertical="center" wrapText="1"/>
    </xf>
    <xf numFmtId="0" fontId="31" fillId="0" borderId="18" xfId="5" applyFont="1" applyBorder="1" applyAlignment="1">
      <alignment horizontal="center" vertical="center" wrapText="1"/>
    </xf>
    <xf numFmtId="0" fontId="31" fillId="0" borderId="65" xfId="5" applyFont="1" applyBorder="1" applyAlignment="1">
      <alignment horizontal="center" vertical="center" wrapText="1"/>
    </xf>
    <xf numFmtId="0" fontId="31" fillId="0" borderId="40" xfId="5" applyFont="1" applyBorder="1" applyAlignment="1">
      <alignment horizontal="left" vertical="center" wrapText="1"/>
    </xf>
    <xf numFmtId="0" fontId="31" fillId="0" borderId="4" xfId="5" applyFont="1" applyBorder="1" applyAlignment="1">
      <alignment vertical="center" wrapText="1"/>
    </xf>
    <xf numFmtId="0" fontId="31" fillId="0" borderId="44" xfId="5" applyFont="1" applyBorder="1" applyAlignment="1">
      <alignment horizontal="center" vertical="center" wrapText="1" shrinkToFit="1"/>
    </xf>
    <xf numFmtId="0" fontId="31" fillId="6" borderId="4" xfId="5" applyFont="1" applyFill="1" applyBorder="1" applyAlignment="1">
      <alignment vertical="center" wrapText="1"/>
    </xf>
    <xf numFmtId="0" fontId="31" fillId="6" borderId="40" xfId="5" applyFont="1" applyFill="1" applyBorder="1">
      <alignment vertical="center"/>
    </xf>
    <xf numFmtId="0" fontId="31" fillId="6" borderId="5" xfId="5" applyFont="1" applyFill="1" applyBorder="1" applyAlignment="1">
      <alignment horizontal="center" vertical="center" wrapText="1"/>
    </xf>
    <xf numFmtId="0" fontId="31" fillId="6" borderId="67" xfId="5" applyFont="1" applyFill="1" applyBorder="1" applyAlignment="1">
      <alignment horizontal="center" vertical="center" wrapText="1"/>
    </xf>
    <xf numFmtId="0" fontId="37" fillId="0" borderId="43" xfId="5" applyFont="1" applyBorder="1" applyAlignment="1">
      <alignment horizontal="center" vertical="center" wrapText="1"/>
    </xf>
    <xf numFmtId="0" fontId="36" fillId="0" borderId="6" xfId="5" applyFont="1" applyBorder="1" applyAlignment="1">
      <alignment vertical="center" wrapText="1"/>
    </xf>
    <xf numFmtId="179" fontId="18" fillId="0" borderId="48" xfId="5" applyNumberFormat="1" applyFont="1" applyBorder="1" applyAlignment="1">
      <alignment horizontal="center" vertical="center"/>
    </xf>
    <xf numFmtId="0" fontId="31" fillId="0" borderId="49" xfId="5" applyFont="1" applyBorder="1" applyAlignment="1">
      <alignment vertical="center" wrapText="1"/>
    </xf>
    <xf numFmtId="0" fontId="31" fillId="0" borderId="57" xfId="5" applyFont="1" applyBorder="1" applyAlignment="1">
      <alignment horizontal="center" vertical="center" wrapText="1"/>
    </xf>
    <xf numFmtId="0" fontId="31" fillId="0" borderId="52" xfId="5" applyFont="1" applyBorder="1" applyAlignment="1">
      <alignment horizontal="center" vertical="center" wrapText="1"/>
    </xf>
    <xf numFmtId="0" fontId="33" fillId="0" borderId="0" xfId="5" applyFont="1" applyAlignment="1">
      <alignment horizontal="center" vertical="center"/>
    </xf>
    <xf numFmtId="0" fontId="33" fillId="0" borderId="37" xfId="5" applyFont="1" applyBorder="1" applyAlignment="1">
      <alignment horizontal="left" vertical="center"/>
    </xf>
    <xf numFmtId="0" fontId="18" fillId="0" borderId="37" xfId="5" applyFont="1" applyBorder="1" applyAlignment="1">
      <alignment horizontal="center" vertical="center"/>
    </xf>
    <xf numFmtId="0" fontId="31" fillId="0" borderId="37" xfId="5" applyFont="1" applyBorder="1" applyAlignment="1">
      <alignment vertical="center" wrapText="1"/>
    </xf>
    <xf numFmtId="0" fontId="31" fillId="0" borderId="37" xfId="5" applyFont="1" applyBorder="1" applyAlignment="1">
      <alignment horizontal="center" vertical="center" wrapText="1"/>
    </xf>
    <xf numFmtId="0" fontId="31" fillId="6" borderId="17" xfId="5" applyFont="1" applyFill="1" applyBorder="1" applyAlignment="1">
      <alignment horizontal="center" vertical="center" wrapText="1"/>
    </xf>
    <xf numFmtId="0" fontId="31" fillId="6" borderId="46" xfId="5" applyFont="1" applyFill="1" applyBorder="1" applyAlignment="1">
      <alignment vertical="center" wrapText="1"/>
    </xf>
    <xf numFmtId="0" fontId="31" fillId="6" borderId="6" xfId="5" applyFont="1" applyFill="1" applyBorder="1" applyAlignment="1">
      <alignment vertical="center" wrapText="1"/>
    </xf>
    <xf numFmtId="0" fontId="31" fillId="6" borderId="40" xfId="5" applyFont="1" applyFill="1" applyBorder="1" applyAlignment="1">
      <alignment horizontal="center" vertical="center" wrapText="1"/>
    </xf>
    <xf numFmtId="0" fontId="31" fillId="6" borderId="4" xfId="5" applyFont="1" applyFill="1" applyBorder="1">
      <alignment vertical="center"/>
    </xf>
    <xf numFmtId="0" fontId="31" fillId="6" borderId="67" xfId="5" applyFont="1" applyFill="1" applyBorder="1" applyAlignment="1">
      <alignment horizontal="center" vertical="center" wrapText="1" shrinkToFit="1"/>
    </xf>
    <xf numFmtId="0" fontId="31" fillId="0" borderId="6" xfId="5" applyFont="1" applyBorder="1" applyAlignment="1">
      <alignment horizontal="center" vertical="center" wrapText="1" shrinkToFit="1"/>
    </xf>
    <xf numFmtId="0" fontId="31" fillId="6" borderId="40" xfId="5" applyFont="1" applyFill="1" applyBorder="1" applyAlignment="1">
      <alignment vertical="center" wrapText="1" shrinkToFit="1"/>
    </xf>
    <xf numFmtId="0" fontId="31" fillId="6" borderId="6" xfId="5" applyFont="1" applyFill="1" applyBorder="1" applyAlignment="1">
      <alignment horizontal="center" vertical="center" wrapText="1" shrinkToFit="1"/>
    </xf>
    <xf numFmtId="0" fontId="31" fillId="0" borderId="40" xfId="4" applyFont="1" applyFill="1" applyBorder="1" applyAlignment="1">
      <alignment vertical="center" wrapText="1"/>
    </xf>
    <xf numFmtId="0" fontId="31" fillId="6" borderId="44" xfId="5" applyFont="1" applyFill="1" applyBorder="1" applyAlignment="1">
      <alignment vertical="center" wrapText="1"/>
    </xf>
    <xf numFmtId="0" fontId="31" fillId="0" borderId="5" xfId="5" applyFont="1" applyBorder="1">
      <alignment vertical="center"/>
    </xf>
    <xf numFmtId="0" fontId="31" fillId="0" borderId="40" xfId="5" applyFont="1" applyBorder="1" applyAlignment="1">
      <alignment vertical="center" wrapText="1" shrinkToFit="1"/>
    </xf>
    <xf numFmtId="178" fontId="31" fillId="6" borderId="47" xfId="5" applyNumberFormat="1" applyFont="1" applyFill="1" applyBorder="1" applyAlignment="1">
      <alignment horizontal="center" vertical="center"/>
    </xf>
    <xf numFmtId="179" fontId="18" fillId="6" borderId="48" xfId="5" applyNumberFormat="1" applyFont="1" applyFill="1" applyBorder="1" applyAlignment="1">
      <alignment horizontal="center" vertical="center"/>
    </xf>
    <xf numFmtId="0" fontId="31" fillId="6" borderId="57" xfId="5" applyFont="1" applyFill="1" applyBorder="1" applyAlignment="1">
      <alignment horizontal="center" vertical="center" wrapText="1"/>
    </xf>
    <xf numFmtId="0" fontId="31" fillId="6" borderId="49" xfId="9" applyFont="1" applyFill="1" applyBorder="1" applyAlignment="1">
      <alignment vertical="center" wrapText="1"/>
    </xf>
    <xf numFmtId="0" fontId="31" fillId="6" borderId="49" xfId="5" applyFont="1" applyFill="1" applyBorder="1" applyAlignment="1">
      <alignment vertical="center" wrapText="1"/>
    </xf>
    <xf numFmtId="0" fontId="31" fillId="6" borderId="51" xfId="5" applyFont="1" applyFill="1" applyBorder="1" applyAlignment="1">
      <alignment vertical="center" wrapText="1"/>
    </xf>
    <xf numFmtId="0" fontId="31" fillId="6" borderId="52" xfId="5" applyFont="1" applyFill="1" applyBorder="1" applyAlignment="1">
      <alignment horizontal="center" vertical="center" wrapText="1"/>
    </xf>
    <xf numFmtId="178" fontId="31" fillId="6" borderId="28" xfId="5" applyNumberFormat="1" applyFont="1" applyFill="1" applyBorder="1" applyAlignment="1">
      <alignment horizontal="center" vertical="center"/>
    </xf>
    <xf numFmtId="179" fontId="18" fillId="6" borderId="39" xfId="5" applyNumberFormat="1" applyFont="1" applyFill="1" applyBorder="1" applyAlignment="1">
      <alignment horizontal="center" vertical="center"/>
    </xf>
    <xf numFmtId="0" fontId="31" fillId="6" borderId="55" xfId="5" applyFont="1" applyFill="1" applyBorder="1" applyAlignment="1">
      <alignment vertical="center" wrapText="1"/>
    </xf>
    <xf numFmtId="0" fontId="31" fillId="6" borderId="31" xfId="5" applyFont="1" applyFill="1" applyBorder="1" applyAlignment="1">
      <alignment vertical="center" wrapText="1"/>
    </xf>
    <xf numFmtId="0" fontId="31" fillId="6" borderId="41" xfId="5" applyFont="1" applyFill="1" applyBorder="1" applyAlignment="1">
      <alignment horizontal="center" vertical="center" wrapText="1"/>
    </xf>
    <xf numFmtId="0" fontId="31" fillId="0" borderId="4" xfId="5" applyFont="1" applyBorder="1" applyAlignment="1">
      <alignment vertical="center" wrapText="1" shrinkToFit="1"/>
    </xf>
    <xf numFmtId="0" fontId="31" fillId="0" borderId="0" xfId="4" applyFont="1" applyFill="1" applyBorder="1" applyAlignment="1">
      <alignment vertical="center" wrapText="1"/>
    </xf>
    <xf numFmtId="0" fontId="31" fillId="0" borderId="0" xfId="5" applyFont="1" applyAlignment="1">
      <alignment horizontal="center" vertical="center" wrapText="1" shrinkToFit="1"/>
    </xf>
    <xf numFmtId="0" fontId="35" fillId="0" borderId="44" xfId="5" applyFont="1" applyBorder="1" applyAlignment="1">
      <alignment vertical="center" wrapText="1"/>
    </xf>
    <xf numFmtId="0" fontId="36" fillId="0" borderId="44" xfId="5" applyFont="1" applyBorder="1" applyAlignment="1">
      <alignment vertical="center" wrapText="1"/>
    </xf>
    <xf numFmtId="0" fontId="31" fillId="0" borderId="44" xfId="5" applyFont="1" applyBorder="1" applyAlignment="1">
      <alignment vertical="center" wrapText="1"/>
    </xf>
    <xf numFmtId="0" fontId="31" fillId="0" borderId="7" xfId="5" applyFont="1" applyBorder="1">
      <alignment vertical="center"/>
    </xf>
    <xf numFmtId="0" fontId="31" fillId="0" borderId="67" xfId="5" applyFont="1" applyBorder="1" applyAlignment="1">
      <alignment horizontal="center" vertical="center" wrapText="1"/>
    </xf>
    <xf numFmtId="0" fontId="31" fillId="0" borderId="40" xfId="5" applyFont="1" applyBorder="1" applyAlignment="1">
      <alignment horizontal="center" vertical="center" wrapText="1"/>
    </xf>
    <xf numFmtId="0" fontId="31" fillId="0" borderId="70" xfId="9" applyFont="1" applyFill="1" applyBorder="1" applyAlignment="1">
      <alignment vertical="center" wrapText="1"/>
    </xf>
    <xf numFmtId="0" fontId="39" fillId="6" borderId="4" xfId="5" applyFont="1" applyFill="1" applyBorder="1" applyAlignment="1">
      <alignment vertical="center" wrapText="1"/>
    </xf>
    <xf numFmtId="0" fontId="39" fillId="6" borderId="44" xfId="5" applyFont="1" applyFill="1" applyBorder="1" applyAlignment="1">
      <alignment vertical="center" wrapText="1"/>
    </xf>
    <xf numFmtId="0" fontId="31" fillId="6" borderId="61" xfId="5" applyFont="1" applyFill="1" applyBorder="1" applyAlignment="1">
      <alignment vertical="center" wrapText="1"/>
    </xf>
    <xf numFmtId="0" fontId="36" fillId="6" borderId="44" xfId="5" applyFont="1" applyFill="1" applyBorder="1" applyAlignment="1">
      <alignment vertical="center" wrapText="1"/>
    </xf>
    <xf numFmtId="0" fontId="40" fillId="6" borderId="44" xfId="5" applyFont="1" applyFill="1" applyBorder="1" applyAlignment="1">
      <alignment vertical="center" wrapText="1"/>
    </xf>
    <xf numFmtId="0" fontId="31" fillId="6" borderId="45" xfId="5" applyFont="1" applyFill="1" applyBorder="1" applyAlignment="1">
      <alignment vertical="center" wrapText="1"/>
    </xf>
    <xf numFmtId="0" fontId="31" fillId="6" borderId="17" xfId="5" applyFont="1" applyFill="1" applyBorder="1" applyAlignment="1">
      <alignment vertical="center" wrapText="1"/>
    </xf>
    <xf numFmtId="0" fontId="31" fillId="6" borderId="56" xfId="5" applyFont="1" applyFill="1" applyBorder="1" applyAlignment="1">
      <alignment horizontal="center" vertical="center" wrapText="1"/>
    </xf>
    <xf numFmtId="0" fontId="36" fillId="6" borderId="57" xfId="5" applyFont="1" applyFill="1" applyBorder="1" applyAlignment="1">
      <alignment vertical="center" wrapText="1"/>
    </xf>
    <xf numFmtId="0" fontId="31" fillId="6" borderId="59" xfId="5" applyFont="1" applyFill="1" applyBorder="1" applyAlignment="1">
      <alignment vertical="center" wrapText="1"/>
    </xf>
    <xf numFmtId="178" fontId="19" fillId="6" borderId="28" xfId="5" applyNumberFormat="1" applyFont="1" applyFill="1" applyBorder="1" applyAlignment="1">
      <alignment horizontal="center" vertical="center"/>
    </xf>
    <xf numFmtId="0" fontId="31" fillId="6" borderId="53" xfId="5" applyFont="1" applyFill="1" applyBorder="1" applyAlignment="1">
      <alignment vertical="center" wrapText="1"/>
    </xf>
    <xf numFmtId="178" fontId="19" fillId="6" borderId="42" xfId="5" applyNumberFormat="1" applyFont="1" applyFill="1" applyBorder="1" applyAlignment="1">
      <alignment horizontal="center" vertical="center"/>
    </xf>
    <xf numFmtId="0" fontId="35" fillId="6" borderId="6" xfId="5" applyFont="1" applyFill="1" applyBorder="1" applyAlignment="1">
      <alignment vertical="center" wrapText="1"/>
    </xf>
    <xf numFmtId="178" fontId="19" fillId="0" borderId="42" xfId="5" applyNumberFormat="1" applyFont="1" applyBorder="1" applyAlignment="1">
      <alignment horizontal="center" vertical="center"/>
    </xf>
    <xf numFmtId="0" fontId="31" fillId="0" borderId="43" xfId="5" applyFont="1" applyBorder="1" applyAlignment="1">
      <alignment horizontal="left" vertical="center" wrapText="1"/>
    </xf>
    <xf numFmtId="0" fontId="31" fillId="0" borderId="6" xfId="12" applyFont="1" applyBorder="1" applyAlignment="1">
      <alignment horizontal="center" vertical="center" wrapText="1"/>
    </xf>
    <xf numFmtId="0" fontId="31" fillId="0" borderId="40" xfId="12" applyFont="1" applyBorder="1" applyAlignment="1">
      <alignment vertical="center" wrapText="1"/>
    </xf>
    <xf numFmtId="0" fontId="34" fillId="0" borderId="43" xfId="5" applyFont="1" applyBorder="1" applyAlignment="1">
      <alignment horizontal="center" vertical="center" wrapText="1"/>
    </xf>
    <xf numFmtId="0" fontId="31" fillId="6" borderId="43" xfId="5" applyFont="1" applyFill="1" applyBorder="1" applyAlignment="1">
      <alignment horizontal="center" vertical="center" wrapText="1" shrinkToFit="1"/>
    </xf>
    <xf numFmtId="0" fontId="31" fillId="6" borderId="40" xfId="12" applyFont="1" applyFill="1" applyBorder="1" applyAlignment="1">
      <alignment vertical="center" wrapText="1"/>
    </xf>
    <xf numFmtId="0" fontId="34" fillId="6" borderId="43" xfId="5" applyFont="1" applyFill="1" applyBorder="1" applyAlignment="1">
      <alignment horizontal="center" vertical="center" wrapText="1"/>
    </xf>
    <xf numFmtId="0" fontId="31" fillId="0" borderId="43" xfId="5" applyFont="1" applyBorder="1" applyAlignment="1">
      <alignment horizontal="center" vertical="center" wrapText="1" shrinkToFit="1"/>
    </xf>
    <xf numFmtId="0" fontId="39" fillId="0" borderId="6" xfId="5" applyFont="1" applyBorder="1" applyAlignment="1">
      <alignment horizontal="center" vertical="center" wrapText="1"/>
    </xf>
    <xf numFmtId="0" fontId="31" fillId="0" borderId="17" xfId="5" applyFont="1" applyBorder="1" applyAlignment="1">
      <alignment vertical="center" wrapText="1"/>
    </xf>
    <xf numFmtId="178" fontId="19" fillId="0" borderId="47" xfId="5" applyNumberFormat="1" applyFont="1" applyBorder="1" applyAlignment="1">
      <alignment horizontal="center" vertical="center"/>
    </xf>
    <xf numFmtId="0" fontId="31" fillId="6" borderId="53" xfId="5" applyFont="1" applyFill="1" applyBorder="1" applyAlignment="1">
      <alignment horizontal="center" vertical="center" wrapText="1"/>
    </xf>
    <xf numFmtId="0" fontId="31" fillId="6" borderId="54" xfId="5" applyFont="1" applyFill="1" applyBorder="1" applyAlignment="1">
      <alignment horizontal="center" vertical="center" wrapText="1"/>
    </xf>
    <xf numFmtId="0" fontId="31" fillId="0" borderId="0" xfId="5" applyFont="1" applyAlignment="1">
      <alignment vertical="center" shrinkToFit="1"/>
    </xf>
    <xf numFmtId="0" fontId="31" fillId="0" borderId="51" xfId="5" applyFont="1" applyBorder="1" applyAlignment="1">
      <alignment vertical="center" wrapText="1"/>
    </xf>
    <xf numFmtId="0" fontId="36" fillId="6" borderId="44" xfId="5" applyFont="1" applyFill="1" applyBorder="1" applyAlignment="1">
      <alignment horizontal="center" vertical="center" wrapText="1"/>
    </xf>
    <xf numFmtId="0" fontId="31" fillId="6" borderId="0" xfId="5" applyFont="1" applyFill="1" applyAlignment="1">
      <alignment vertical="center" wrapText="1"/>
    </xf>
    <xf numFmtId="178" fontId="19" fillId="6" borderId="47" xfId="5" applyNumberFormat="1" applyFont="1" applyFill="1" applyBorder="1" applyAlignment="1">
      <alignment horizontal="center" vertical="center"/>
    </xf>
    <xf numFmtId="0" fontId="18" fillId="0" borderId="0" xfId="18" applyFont="1">
      <alignment vertical="center"/>
    </xf>
    <xf numFmtId="0" fontId="41" fillId="0" borderId="0" xfId="5" applyFont="1" applyAlignment="1">
      <alignment horizontal="left" vertical="center"/>
    </xf>
    <xf numFmtId="0" fontId="18" fillId="0" borderId="0" xfId="19" applyFont="1">
      <alignment vertical="center"/>
    </xf>
    <xf numFmtId="0" fontId="31" fillId="6" borderId="44" xfId="5" applyFont="1" applyFill="1" applyBorder="1" applyAlignment="1">
      <alignment horizontal="center" vertical="center" wrapText="1" shrinkToFit="1"/>
    </xf>
    <xf numFmtId="0" fontId="31" fillId="6" borderId="31" xfId="5" applyFont="1" applyFill="1" applyBorder="1" applyAlignment="1">
      <alignment horizontal="center" vertical="center" wrapText="1"/>
    </xf>
    <xf numFmtId="0" fontId="31" fillId="6" borderId="0" xfId="18" applyFont="1" applyFill="1">
      <alignment vertical="center"/>
    </xf>
    <xf numFmtId="0" fontId="31" fillId="6" borderId="44" xfId="18" applyFont="1" applyFill="1" applyBorder="1" applyAlignment="1">
      <alignment horizontal="center" vertical="center"/>
    </xf>
    <xf numFmtId="0" fontId="31" fillId="6" borderId="60" xfId="5" applyFont="1" applyFill="1" applyBorder="1" applyAlignment="1">
      <alignment horizontal="center" vertical="center" wrapText="1"/>
    </xf>
    <xf numFmtId="0" fontId="31" fillId="0" borderId="6" xfId="18" applyFont="1" applyBorder="1" applyAlignment="1">
      <alignment horizontal="center" vertical="center" wrapText="1"/>
    </xf>
    <xf numFmtId="0" fontId="31" fillId="6" borderId="7" xfId="5" applyFont="1" applyFill="1" applyBorder="1" applyAlignment="1">
      <alignment vertical="center" wrapText="1"/>
    </xf>
    <xf numFmtId="0" fontId="31" fillId="6" borderId="65" xfId="5" applyFont="1" applyFill="1" applyBorder="1" applyAlignment="1">
      <alignment horizontal="center" vertical="center" wrapText="1"/>
    </xf>
    <xf numFmtId="0" fontId="31" fillId="6" borderId="6" xfId="5" applyFont="1" applyFill="1" applyBorder="1">
      <alignment vertical="center"/>
    </xf>
    <xf numFmtId="0" fontId="18" fillId="6" borderId="0" xfId="5" applyFont="1" applyFill="1">
      <alignment vertical="center"/>
    </xf>
    <xf numFmtId="0" fontId="31" fillId="0" borderId="40" xfId="18" applyFont="1" applyBorder="1" applyAlignment="1">
      <alignment vertical="center" wrapText="1"/>
    </xf>
    <xf numFmtId="0" fontId="31" fillId="0" borderId="66" xfId="5" applyFont="1" applyBorder="1" applyAlignment="1">
      <alignment vertical="center" wrapText="1"/>
    </xf>
    <xf numFmtId="0" fontId="38" fillId="0" borderId="44" xfId="5" applyFont="1" applyBorder="1" applyAlignment="1">
      <alignment horizontal="center" vertical="center" wrapText="1"/>
    </xf>
    <xf numFmtId="0" fontId="31" fillId="0" borderId="87" xfId="5" applyFont="1" applyBorder="1" applyAlignment="1">
      <alignment vertical="center" wrapText="1"/>
    </xf>
    <xf numFmtId="0" fontId="31" fillId="6" borderId="20" xfId="5" applyFont="1" applyFill="1" applyBorder="1">
      <alignment vertical="center"/>
    </xf>
    <xf numFmtId="0" fontId="32" fillId="6" borderId="40" xfId="12" applyFont="1" applyFill="1" applyBorder="1" applyAlignment="1">
      <alignment vertical="center" wrapText="1"/>
    </xf>
    <xf numFmtId="0" fontId="31" fillId="6" borderId="6" xfId="12" applyFont="1" applyFill="1" applyBorder="1" applyAlignment="1">
      <alignment horizontal="center" vertical="center" wrapText="1"/>
    </xf>
    <xf numFmtId="0" fontId="32" fillId="6" borderId="6" xfId="12" applyFont="1" applyFill="1" applyBorder="1" applyAlignment="1">
      <alignment horizontal="center" vertical="center" wrapText="1"/>
    </xf>
    <xf numFmtId="0" fontId="31" fillId="6" borderId="50" xfId="5" applyFont="1" applyFill="1" applyBorder="1" applyAlignment="1">
      <alignment horizontal="center" vertical="center" wrapText="1"/>
    </xf>
    <xf numFmtId="0" fontId="31" fillId="6" borderId="50" xfId="5" applyFont="1" applyFill="1" applyBorder="1" applyAlignment="1">
      <alignment vertical="center" wrapText="1"/>
    </xf>
    <xf numFmtId="0" fontId="31" fillId="6" borderId="52" xfId="5" applyFont="1" applyFill="1" applyBorder="1" applyAlignment="1">
      <alignment horizontal="center" vertical="center" wrapText="1" shrinkToFit="1"/>
    </xf>
    <xf numFmtId="0" fontId="34" fillId="0" borderId="43" xfId="5" applyFont="1" applyBorder="1" applyAlignment="1">
      <alignment horizontal="center" vertical="center" wrapText="1" shrinkToFit="1"/>
    </xf>
    <xf numFmtId="0" fontId="31" fillId="0" borderId="61" xfId="5" applyFont="1" applyBorder="1" applyAlignment="1">
      <alignment vertical="center" wrapText="1"/>
    </xf>
    <xf numFmtId="0" fontId="40" fillId="0" borderId="44" xfId="5" applyFont="1" applyBorder="1" applyAlignment="1">
      <alignment vertical="center" wrapText="1"/>
    </xf>
    <xf numFmtId="0" fontId="31" fillId="0" borderId="56" xfId="5" applyFont="1" applyBorder="1" applyAlignment="1">
      <alignment horizontal="center" vertical="center" wrapText="1"/>
    </xf>
    <xf numFmtId="0" fontId="36" fillId="0" borderId="57" xfId="5" applyFont="1" applyBorder="1" applyAlignment="1">
      <alignment vertical="center" wrapText="1"/>
    </xf>
    <xf numFmtId="0" fontId="31" fillId="0" borderId="59" xfId="5" applyFont="1" applyBorder="1" applyAlignment="1">
      <alignment vertical="center" wrapText="1"/>
    </xf>
    <xf numFmtId="0" fontId="18" fillId="0" borderId="0" xfId="18" applyFont="1" applyAlignment="1">
      <alignment horizontal="center" vertical="center"/>
    </xf>
    <xf numFmtId="0" fontId="18" fillId="0" borderId="0" xfId="18" applyFont="1" applyAlignment="1">
      <alignment vertical="center" shrinkToFit="1"/>
    </xf>
    <xf numFmtId="0" fontId="38" fillId="0" borderId="4" xfId="5" applyFont="1" applyBorder="1" applyAlignment="1">
      <alignment vertical="center" wrapText="1"/>
    </xf>
    <xf numFmtId="0" fontId="31" fillId="6" borderId="61" xfId="5" applyFont="1" applyFill="1" applyBorder="1">
      <alignment vertical="center"/>
    </xf>
    <xf numFmtId="0" fontId="31" fillId="0" borderId="40" xfId="5" applyFont="1" applyBorder="1" applyAlignment="1">
      <alignment horizontal="center" vertical="center" wrapText="1" shrinkToFit="1"/>
    </xf>
    <xf numFmtId="0" fontId="18" fillId="0" borderId="0" xfId="20" applyFont="1">
      <alignment vertical="center"/>
    </xf>
    <xf numFmtId="0" fontId="18" fillId="0" borderId="0" xfId="20" applyFont="1" applyAlignment="1">
      <alignment vertical="center" shrinkToFit="1"/>
    </xf>
    <xf numFmtId="0" fontId="31" fillId="6" borderId="0" xfId="20" applyFont="1" applyFill="1">
      <alignment vertical="center"/>
    </xf>
    <xf numFmtId="0" fontId="31" fillId="6" borderId="44" xfId="20" applyFont="1" applyFill="1" applyBorder="1" applyAlignment="1">
      <alignment horizontal="center" vertical="center"/>
    </xf>
    <xf numFmtId="0" fontId="31" fillId="0" borderId="40" xfId="20" applyFont="1" applyBorder="1" applyAlignment="1">
      <alignment vertical="center" wrapText="1"/>
    </xf>
    <xf numFmtId="0" fontId="31" fillId="0" borderId="6" xfId="20" applyFont="1" applyBorder="1" applyAlignment="1">
      <alignment horizontal="center" vertical="center" wrapText="1"/>
    </xf>
    <xf numFmtId="0" fontId="31" fillId="0" borderId="61" xfId="5" applyFont="1" applyBorder="1">
      <alignment vertical="center"/>
    </xf>
    <xf numFmtId="0" fontId="18" fillId="0" borderId="0" xfId="20" applyFont="1" applyAlignment="1">
      <alignment horizontal="center" vertical="center"/>
    </xf>
    <xf numFmtId="0" fontId="18" fillId="0" borderId="0" xfId="14" applyFont="1" applyAlignment="1">
      <alignment horizontal="center" vertical="center"/>
    </xf>
    <xf numFmtId="0" fontId="18" fillId="0" borderId="0" xfId="14" applyFont="1" applyAlignment="1">
      <alignment vertical="center" wrapText="1"/>
    </xf>
    <xf numFmtId="0" fontId="18" fillId="0" borderId="0" xfId="14" applyFont="1" applyAlignment="1">
      <alignment horizontal="center" vertical="center" wrapText="1"/>
    </xf>
    <xf numFmtId="0" fontId="18" fillId="0" borderId="0" xfId="14" applyFont="1">
      <alignment vertical="center"/>
    </xf>
    <xf numFmtId="0" fontId="33" fillId="0" borderId="0" xfId="14" applyFont="1" applyAlignment="1">
      <alignment horizontal="left" vertical="center"/>
    </xf>
    <xf numFmtId="0" fontId="34" fillId="0" borderId="0" xfId="14" applyFont="1" applyAlignment="1">
      <alignment vertical="center" wrapText="1"/>
    </xf>
    <xf numFmtId="0" fontId="18" fillId="0" borderId="0" xfId="14" applyFont="1" applyAlignment="1">
      <alignment horizontal="right" vertical="center" wrapText="1"/>
    </xf>
    <xf numFmtId="22" fontId="18" fillId="0" borderId="0" xfId="14" applyNumberFormat="1" applyFont="1" applyAlignment="1">
      <alignment vertical="center" wrapText="1"/>
    </xf>
    <xf numFmtId="56" fontId="18" fillId="0" borderId="0" xfId="14" applyNumberFormat="1" applyFont="1" applyAlignment="1">
      <alignment horizontal="center" vertical="center"/>
    </xf>
    <xf numFmtId="0" fontId="18" fillId="0" borderId="71" xfId="14" applyFont="1" applyBorder="1" applyAlignment="1">
      <alignment horizontal="center" vertical="center" wrapText="1"/>
    </xf>
    <xf numFmtId="0" fontId="18" fillId="0" borderId="30" xfId="14" applyFont="1" applyBorder="1" applyAlignment="1">
      <alignment horizontal="center" vertical="center" wrapText="1"/>
    </xf>
    <xf numFmtId="0" fontId="18" fillId="0" borderId="33" xfId="14" applyFont="1" applyBorder="1" applyAlignment="1">
      <alignment horizontal="center" vertical="center" wrapText="1"/>
    </xf>
    <xf numFmtId="0" fontId="18" fillId="0" borderId="72" xfId="14" applyFont="1" applyBorder="1" applyAlignment="1">
      <alignment horizontal="center" vertical="center" wrapText="1"/>
    </xf>
    <xf numFmtId="0" fontId="18" fillId="0" borderId="36" xfId="14" applyFont="1" applyBorder="1" applyAlignment="1">
      <alignment horizontal="center" vertical="center" wrapText="1"/>
    </xf>
    <xf numFmtId="0" fontId="18" fillId="0" borderId="38" xfId="14" applyFont="1" applyBorder="1" applyAlignment="1">
      <alignment horizontal="center" vertical="center" wrapText="1"/>
    </xf>
    <xf numFmtId="179" fontId="18" fillId="0" borderId="7" xfId="14" applyNumberFormat="1" applyFont="1" applyBorder="1" applyAlignment="1">
      <alignment horizontal="center" vertical="center"/>
    </xf>
    <xf numFmtId="0" fontId="31" fillId="0" borderId="40" xfId="14" applyFont="1" applyBorder="1" applyAlignment="1">
      <alignment vertical="center" wrapText="1"/>
    </xf>
    <xf numFmtId="0" fontId="31" fillId="0" borderId="62" xfId="14" applyFont="1" applyBorder="1" applyAlignment="1">
      <alignment vertical="center" wrapText="1"/>
    </xf>
    <xf numFmtId="0" fontId="31" fillId="0" borderId="6" xfId="14" applyFont="1" applyBorder="1" applyAlignment="1">
      <alignment horizontal="center" vertical="center" wrapText="1"/>
    </xf>
    <xf numFmtId="0" fontId="34" fillId="0" borderId="6" xfId="14" applyFont="1" applyBorder="1" applyAlignment="1">
      <alignment vertical="center" wrapText="1"/>
    </xf>
    <xf numFmtId="0" fontId="31" fillId="0" borderId="55" xfId="14" applyFont="1" applyBorder="1" applyAlignment="1">
      <alignment vertical="center" wrapText="1"/>
    </xf>
    <xf numFmtId="0" fontId="31" fillId="0" borderId="31" xfId="14" applyFont="1" applyBorder="1" applyAlignment="1">
      <alignment vertical="center" wrapText="1"/>
    </xf>
    <xf numFmtId="0" fontId="31" fillId="0" borderId="41" xfId="14" applyFont="1" applyBorder="1" applyAlignment="1">
      <alignment horizontal="center" vertical="center" wrapText="1"/>
    </xf>
    <xf numFmtId="179" fontId="18" fillId="0" borderId="1" xfId="14" applyNumberFormat="1" applyFont="1" applyBorder="1" applyAlignment="1">
      <alignment horizontal="center" vertical="center"/>
    </xf>
    <xf numFmtId="0" fontId="31" fillId="0" borderId="40" xfId="14" applyFont="1" applyBorder="1" applyAlignment="1">
      <alignment horizontal="center" vertical="center" wrapText="1"/>
    </xf>
    <xf numFmtId="0" fontId="31" fillId="0" borderId="44" xfId="14" applyFont="1" applyBorder="1" applyAlignment="1">
      <alignment vertical="center" wrapText="1"/>
    </xf>
    <xf numFmtId="0" fontId="31" fillId="0" borderId="60" xfId="14" applyFont="1" applyBorder="1" applyAlignment="1">
      <alignment horizontal="center" vertical="center" wrapText="1"/>
    </xf>
    <xf numFmtId="179" fontId="18" fillId="0" borderId="9" xfId="14" applyNumberFormat="1" applyFont="1" applyBorder="1" applyAlignment="1">
      <alignment horizontal="center" vertical="center"/>
    </xf>
    <xf numFmtId="0" fontId="31" fillId="0" borderId="40" xfId="14" applyFont="1" applyBorder="1" applyAlignment="1">
      <alignment vertical="center" wrapText="1" shrinkToFit="1"/>
    </xf>
    <xf numFmtId="0" fontId="31" fillId="0" borderId="5" xfId="14" applyFont="1" applyBorder="1" applyAlignment="1">
      <alignment vertical="center" wrapText="1"/>
    </xf>
    <xf numFmtId="179" fontId="18" fillId="0" borderId="20" xfId="14" applyNumberFormat="1" applyFont="1" applyBorder="1" applyAlignment="1">
      <alignment horizontal="center" vertical="center"/>
    </xf>
    <xf numFmtId="0" fontId="31" fillId="0" borderId="5" xfId="14" applyFont="1" applyBorder="1" applyAlignment="1">
      <alignment horizontal="center" vertical="center" wrapText="1"/>
    </xf>
    <xf numFmtId="0" fontId="31" fillId="0" borderId="43" xfId="14" applyFont="1" applyBorder="1" applyAlignment="1">
      <alignment horizontal="center" vertical="center" wrapText="1"/>
    </xf>
    <xf numFmtId="179" fontId="18" fillId="6" borderId="9" xfId="14" applyNumberFormat="1" applyFont="1" applyFill="1" applyBorder="1" applyAlignment="1">
      <alignment horizontal="center" vertical="center"/>
    </xf>
    <xf numFmtId="0" fontId="31" fillId="6" borderId="40" xfId="14" applyFont="1" applyFill="1" applyBorder="1" applyAlignment="1">
      <alignment vertical="center" wrapText="1"/>
    </xf>
    <xf numFmtId="0" fontId="31" fillId="6" borderId="6" xfId="14" applyFont="1" applyFill="1" applyBorder="1" applyAlignment="1">
      <alignment horizontal="center" vertical="center" wrapText="1"/>
    </xf>
    <xf numFmtId="0" fontId="31" fillId="6" borderId="5" xfId="14" applyFont="1" applyFill="1" applyBorder="1" applyAlignment="1">
      <alignment vertical="center" wrapText="1"/>
    </xf>
    <xf numFmtId="0" fontId="31" fillId="6" borderId="43" xfId="14" applyFont="1" applyFill="1" applyBorder="1" applyAlignment="1">
      <alignment horizontal="center" vertical="center" wrapText="1"/>
    </xf>
    <xf numFmtId="179" fontId="18" fillId="6" borderId="20" xfId="14" applyNumberFormat="1" applyFont="1" applyFill="1" applyBorder="1" applyAlignment="1">
      <alignment horizontal="center" vertical="center"/>
    </xf>
    <xf numFmtId="0" fontId="31" fillId="6" borderId="60" xfId="14" applyFont="1" applyFill="1" applyBorder="1" applyAlignment="1">
      <alignment horizontal="center" vertical="center" wrapText="1"/>
    </xf>
    <xf numFmtId="0" fontId="32" fillId="6" borderId="40" xfId="14" applyFont="1" applyFill="1" applyBorder="1" applyAlignment="1">
      <alignment horizontal="left" vertical="center" wrapText="1"/>
    </xf>
    <xf numFmtId="0" fontId="32" fillId="6" borderId="6" xfId="14" applyFont="1" applyFill="1" applyBorder="1" applyAlignment="1">
      <alignment horizontal="center" vertical="center" wrapText="1"/>
    </xf>
    <xf numFmtId="0" fontId="31" fillId="0" borderId="62" xfId="21" applyFont="1" applyBorder="1" applyAlignment="1">
      <alignment vertical="center" wrapText="1"/>
    </xf>
    <xf numFmtId="0" fontId="18" fillId="0" borderId="0" xfId="14" applyFont="1" applyAlignment="1">
      <alignment horizontal="right" vertical="center"/>
    </xf>
    <xf numFmtId="179" fontId="18" fillId="0" borderId="4" xfId="14" applyNumberFormat="1" applyFont="1" applyBorder="1" applyAlignment="1">
      <alignment horizontal="center" vertical="center"/>
    </xf>
    <xf numFmtId="0" fontId="35" fillId="0" borderId="6" xfId="14" applyFont="1" applyBorder="1" applyAlignment="1">
      <alignment vertical="center" wrapText="1"/>
    </xf>
    <xf numFmtId="0" fontId="36" fillId="0" borderId="6" xfId="14" applyFont="1" applyBorder="1" applyAlignment="1">
      <alignment vertical="center" wrapText="1"/>
    </xf>
    <xf numFmtId="0" fontId="42" fillId="0" borderId="6" xfId="14" applyFont="1" applyBorder="1" applyAlignment="1">
      <alignment horizontal="center" vertical="center" wrapText="1"/>
    </xf>
    <xf numFmtId="0" fontId="32" fillId="6" borderId="40" xfId="14" applyFont="1" applyFill="1" applyBorder="1" applyAlignment="1">
      <alignment vertical="center" wrapText="1"/>
    </xf>
    <xf numFmtId="0" fontId="31" fillId="6" borderId="6" xfId="14" applyFont="1" applyFill="1" applyBorder="1" applyAlignment="1">
      <alignment vertical="center" wrapText="1"/>
    </xf>
    <xf numFmtId="0" fontId="31" fillId="6" borderId="40" xfId="14" applyFont="1" applyFill="1" applyBorder="1" applyAlignment="1">
      <alignment vertical="center" wrapText="1" shrinkToFit="1"/>
    </xf>
    <xf numFmtId="0" fontId="32" fillId="0" borderId="6" xfId="14" applyFont="1" applyBorder="1" applyAlignment="1">
      <alignment horizontal="center" vertical="center" wrapText="1"/>
    </xf>
    <xf numFmtId="0" fontId="31" fillId="6" borderId="5" xfId="14" applyFont="1" applyFill="1" applyBorder="1" applyAlignment="1">
      <alignment horizontal="center" vertical="center" wrapText="1"/>
    </xf>
    <xf numFmtId="0" fontId="31" fillId="0" borderId="40" xfId="21" applyFont="1" applyBorder="1" applyAlignment="1">
      <alignment vertical="center" wrapText="1"/>
    </xf>
    <xf numFmtId="0" fontId="32" fillId="0" borderId="40" xfId="14" applyFont="1" applyBorder="1" applyAlignment="1">
      <alignment vertical="center" wrapText="1"/>
    </xf>
    <xf numFmtId="0" fontId="31" fillId="0" borderId="17" xfId="14" applyFont="1" applyBorder="1" applyAlignment="1">
      <alignment vertical="center" wrapText="1"/>
    </xf>
    <xf numFmtId="0" fontId="31" fillId="0" borderId="45" xfId="14" applyFont="1" applyBorder="1" applyAlignment="1">
      <alignment vertical="center" wrapText="1"/>
    </xf>
    <xf numFmtId="0" fontId="31" fillId="0" borderId="64" xfId="14" applyFont="1" applyBorder="1" applyAlignment="1">
      <alignment horizontal="center" vertical="center" wrapText="1"/>
    </xf>
    <xf numFmtId="0" fontId="31" fillId="0" borderId="56" xfId="14" applyFont="1" applyBorder="1" applyAlignment="1">
      <alignment horizontal="center" vertical="center" wrapText="1"/>
    </xf>
    <xf numFmtId="179" fontId="18" fillId="0" borderId="48" xfId="14" applyNumberFormat="1" applyFont="1" applyBorder="1" applyAlignment="1">
      <alignment horizontal="center" vertical="center"/>
    </xf>
    <xf numFmtId="0" fontId="31" fillId="0" borderId="49" xfId="14" applyFont="1" applyBorder="1" applyAlignment="1">
      <alignment vertical="center" wrapText="1"/>
    </xf>
    <xf numFmtId="0" fontId="31" fillId="0" borderId="57" xfId="14" applyFont="1" applyBorder="1" applyAlignment="1">
      <alignment horizontal="center" vertical="center" wrapText="1"/>
    </xf>
    <xf numFmtId="0" fontId="31" fillId="0" borderId="51" xfId="14" applyFont="1" applyBorder="1" applyAlignment="1">
      <alignment vertical="center" wrapText="1"/>
    </xf>
    <xf numFmtId="0" fontId="31" fillId="0" borderId="52" xfId="14" applyFont="1" applyBorder="1" applyAlignment="1">
      <alignment horizontal="center" vertical="center" wrapText="1"/>
    </xf>
    <xf numFmtId="0" fontId="33" fillId="0" borderId="0" xfId="14" applyFont="1" applyAlignment="1">
      <alignment horizontal="center" vertical="center"/>
    </xf>
    <xf numFmtId="0" fontId="33" fillId="0" borderId="37" xfId="14" applyFont="1" applyBorder="1" applyAlignment="1">
      <alignment horizontal="left" vertical="center"/>
    </xf>
    <xf numFmtId="0" fontId="18" fillId="0" borderId="37" xfId="14" applyFont="1" applyBorder="1" applyAlignment="1">
      <alignment horizontal="center" vertical="center"/>
    </xf>
    <xf numFmtId="0" fontId="18" fillId="0" borderId="37" xfId="14" applyFont="1" applyBorder="1" applyAlignment="1">
      <alignment vertical="center" wrapText="1"/>
    </xf>
    <xf numFmtId="0" fontId="18" fillId="0" borderId="37" xfId="14" applyFont="1" applyBorder="1" applyAlignment="1">
      <alignment horizontal="center" vertical="center" wrapText="1"/>
    </xf>
    <xf numFmtId="179" fontId="18" fillId="6" borderId="7" xfId="14" applyNumberFormat="1" applyFont="1" applyFill="1" applyBorder="1" applyAlignment="1">
      <alignment horizontal="center" vertical="center"/>
    </xf>
    <xf numFmtId="0" fontId="32" fillId="6" borderId="5" xfId="14" applyFont="1" applyFill="1" applyBorder="1" applyAlignment="1">
      <alignment horizontal="center" vertical="center" wrapText="1"/>
    </xf>
    <xf numFmtId="0" fontId="31" fillId="6" borderId="55" xfId="14" applyFont="1" applyFill="1" applyBorder="1" applyAlignment="1">
      <alignment vertical="center" wrapText="1"/>
    </xf>
    <xf numFmtId="0" fontId="31" fillId="6" borderId="31" xfId="14" applyFont="1" applyFill="1" applyBorder="1" applyAlignment="1">
      <alignment vertical="center" wrapText="1"/>
    </xf>
    <xf numFmtId="0" fontId="31" fillId="6" borderId="41" xfId="14" applyFont="1" applyFill="1" applyBorder="1" applyAlignment="1">
      <alignment horizontal="center" vertical="center" wrapText="1"/>
    </xf>
    <xf numFmtId="0" fontId="31" fillId="6" borderId="2" xfId="14" applyFont="1" applyFill="1" applyBorder="1" applyAlignment="1">
      <alignment horizontal="center" vertical="center" wrapText="1"/>
    </xf>
    <xf numFmtId="0" fontId="31" fillId="6" borderId="46" xfId="14" applyFont="1" applyFill="1" applyBorder="1" applyAlignment="1">
      <alignment vertical="center" wrapText="1"/>
    </xf>
    <xf numFmtId="0" fontId="31" fillId="6" borderId="44" xfId="14" applyFont="1" applyFill="1" applyBorder="1" applyAlignment="1">
      <alignment vertical="center" wrapText="1"/>
    </xf>
    <xf numFmtId="179" fontId="18" fillId="6" borderId="4" xfId="14" applyNumberFormat="1" applyFont="1" applyFill="1" applyBorder="1" applyAlignment="1">
      <alignment horizontal="center" vertical="center"/>
    </xf>
    <xf numFmtId="0" fontId="32" fillId="6" borderId="62" xfId="14" applyFont="1" applyFill="1" applyBorder="1" applyAlignment="1">
      <alignment vertical="center" wrapText="1"/>
    </xf>
    <xf numFmtId="0" fontId="31" fillId="6" borderId="62" xfId="14" applyFont="1" applyFill="1" applyBorder="1" applyAlignment="1">
      <alignment vertical="center" wrapText="1"/>
    </xf>
    <xf numFmtId="0" fontId="31" fillId="6" borderId="40" xfId="14" applyFont="1" applyFill="1" applyBorder="1" applyAlignment="1">
      <alignment horizontal="center" vertical="center" wrapText="1"/>
    </xf>
    <xf numFmtId="0" fontId="31" fillId="0" borderId="40" xfId="14" applyFont="1" applyBorder="1" applyAlignment="1">
      <alignment horizontal="left" vertical="center" wrapText="1"/>
    </xf>
    <xf numFmtId="0" fontId="31" fillId="0" borderId="6" xfId="14" applyFont="1" applyBorder="1" applyAlignment="1">
      <alignment vertical="center" wrapText="1"/>
    </xf>
    <xf numFmtId="0" fontId="34" fillId="6" borderId="6" xfId="14" applyFont="1" applyFill="1" applyBorder="1" applyAlignment="1">
      <alignment horizontal="center" vertical="center" wrapText="1"/>
    </xf>
    <xf numFmtId="0" fontId="31" fillId="0" borderId="40" xfId="9" applyFont="1" applyFill="1" applyBorder="1" applyAlignment="1">
      <alignment vertical="center" wrapText="1"/>
    </xf>
    <xf numFmtId="0" fontId="31" fillId="0" borderId="6" xfId="14" applyFont="1" applyBorder="1" applyAlignment="1">
      <alignment horizontal="center" vertical="center" wrapText="1" shrinkToFit="1"/>
    </xf>
    <xf numFmtId="0" fontId="42" fillId="0" borderId="6" xfId="14" applyFont="1" applyBorder="1" applyAlignment="1">
      <alignment horizontal="center" vertical="center" wrapText="1" shrinkToFit="1"/>
    </xf>
    <xf numFmtId="0" fontId="35" fillId="6" borderId="6" xfId="14" applyFont="1" applyFill="1" applyBorder="1" applyAlignment="1">
      <alignment vertical="center" wrapText="1"/>
    </xf>
    <xf numFmtId="0" fontId="35" fillId="6" borderId="5" xfId="14" applyFont="1" applyFill="1" applyBorder="1" applyAlignment="1">
      <alignment vertical="center" wrapText="1"/>
    </xf>
    <xf numFmtId="0" fontId="31" fillId="6" borderId="6" xfId="14" applyFont="1" applyFill="1" applyBorder="1" applyAlignment="1">
      <alignment horizontal="center" vertical="center" wrapText="1" shrinkToFit="1"/>
    </xf>
    <xf numFmtId="0" fontId="42" fillId="6" borderId="6" xfId="14" applyFont="1" applyFill="1" applyBorder="1" applyAlignment="1">
      <alignment horizontal="center" vertical="center" wrapText="1"/>
    </xf>
    <xf numFmtId="0" fontId="32" fillId="0" borderId="62" xfId="14" applyFont="1" applyBorder="1" applyAlignment="1">
      <alignment vertical="center" wrapText="1"/>
    </xf>
    <xf numFmtId="0" fontId="34" fillId="0" borderId="43" xfId="14" applyFont="1" applyBorder="1" applyAlignment="1">
      <alignment vertical="center" wrapText="1"/>
    </xf>
    <xf numFmtId="0" fontId="18" fillId="6" borderId="6" xfId="14" applyFont="1" applyFill="1" applyBorder="1" applyAlignment="1">
      <alignment vertical="center" wrapText="1"/>
    </xf>
    <xf numFmtId="0" fontId="34" fillId="6" borderId="77" xfId="14" applyFont="1" applyFill="1" applyBorder="1" applyAlignment="1">
      <alignment vertical="center" wrapText="1"/>
    </xf>
    <xf numFmtId="0" fontId="31" fillId="6" borderId="45" xfId="9" applyFont="1" applyFill="1" applyBorder="1" applyAlignment="1">
      <alignment vertical="center" wrapText="1"/>
    </xf>
    <xf numFmtId="0" fontId="31" fillId="6" borderId="18" xfId="14" applyFont="1" applyFill="1" applyBorder="1" applyAlignment="1">
      <alignment horizontal="center" vertical="center" wrapText="1"/>
    </xf>
    <xf numFmtId="0" fontId="31" fillId="6" borderId="45" xfId="14" applyFont="1" applyFill="1" applyBorder="1" applyAlignment="1">
      <alignment vertical="center" wrapText="1" shrinkToFit="1"/>
    </xf>
    <xf numFmtId="0" fontId="31" fillId="6" borderId="18" xfId="14" applyFont="1" applyFill="1" applyBorder="1" applyAlignment="1">
      <alignment horizontal="center" vertical="center" wrapText="1" shrinkToFit="1"/>
    </xf>
    <xf numFmtId="0" fontId="31" fillId="6" borderId="45" xfId="14" applyFont="1" applyFill="1" applyBorder="1" applyAlignment="1">
      <alignment vertical="center" wrapText="1"/>
    </xf>
    <xf numFmtId="0" fontId="18" fillId="6" borderId="0" xfId="14" applyFont="1" applyFill="1" applyAlignment="1">
      <alignment vertical="center" wrapText="1"/>
    </xf>
    <xf numFmtId="0" fontId="31" fillId="6" borderId="56" xfId="14" applyFont="1" applyFill="1" applyBorder="1" applyAlignment="1">
      <alignment horizontal="center" vertical="center" wrapText="1"/>
    </xf>
    <xf numFmtId="0" fontId="31" fillId="6" borderId="18" xfId="14" applyFont="1" applyFill="1" applyBorder="1" applyAlignment="1">
      <alignment vertical="center" wrapText="1"/>
    </xf>
    <xf numFmtId="0" fontId="31" fillId="6" borderId="17" xfId="14" applyFont="1" applyFill="1" applyBorder="1" applyAlignment="1">
      <alignment vertical="center" wrapText="1"/>
    </xf>
    <xf numFmtId="179" fontId="18" fillId="6" borderId="48" xfId="14" applyNumberFormat="1" applyFont="1" applyFill="1" applyBorder="1" applyAlignment="1">
      <alignment horizontal="center" vertical="center"/>
    </xf>
    <xf numFmtId="0" fontId="31" fillId="6" borderId="50" xfId="14" applyFont="1" applyFill="1" applyBorder="1" applyAlignment="1">
      <alignment horizontal="center" vertical="center" wrapText="1"/>
    </xf>
    <xf numFmtId="0" fontId="31" fillId="6" borderId="49" xfId="14" applyFont="1" applyFill="1" applyBorder="1" applyAlignment="1">
      <alignment vertical="center" wrapText="1"/>
    </xf>
    <xf numFmtId="0" fontId="31" fillId="6" borderId="51" xfId="14" applyFont="1" applyFill="1" applyBorder="1" applyAlignment="1">
      <alignment vertical="center" wrapText="1"/>
    </xf>
    <xf numFmtId="0" fontId="31" fillId="6" borderId="52" xfId="14" applyFont="1" applyFill="1" applyBorder="1" applyAlignment="1">
      <alignment horizontal="center" vertical="center" wrapText="1"/>
    </xf>
    <xf numFmtId="0" fontId="34" fillId="0" borderId="41" xfId="14" applyFont="1" applyBorder="1" applyAlignment="1">
      <alignment vertical="center" wrapText="1"/>
    </xf>
    <xf numFmtId="0" fontId="31" fillId="0" borderId="4" xfId="14" applyFont="1" applyBorder="1" applyAlignment="1">
      <alignment vertical="center" wrapText="1"/>
    </xf>
    <xf numFmtId="0" fontId="31" fillId="0" borderId="46" xfId="14" applyFont="1" applyBorder="1" applyAlignment="1">
      <alignment vertical="center" wrapText="1"/>
    </xf>
    <xf numFmtId="0" fontId="31" fillId="0" borderId="4" xfId="14" applyFont="1" applyBorder="1" applyAlignment="1">
      <alignment vertical="center" wrapText="1" shrinkToFit="1"/>
    </xf>
    <xf numFmtId="0" fontId="18" fillId="0" borderId="40" xfId="14" applyFont="1" applyBorder="1" applyAlignment="1">
      <alignment vertical="center" wrapText="1"/>
    </xf>
    <xf numFmtId="0" fontId="31" fillId="6" borderId="78" xfId="14" applyFont="1" applyFill="1" applyBorder="1" applyAlignment="1">
      <alignment vertical="center" wrapText="1"/>
    </xf>
    <xf numFmtId="0" fontId="31" fillId="6" borderId="4" xfId="14" applyFont="1" applyFill="1" applyBorder="1" applyAlignment="1">
      <alignment vertical="center" wrapText="1"/>
    </xf>
    <xf numFmtId="0" fontId="31" fillId="6" borderId="44" xfId="14" applyFont="1" applyFill="1" applyBorder="1" applyAlignment="1">
      <alignment horizontal="center" vertical="center" wrapText="1"/>
    </xf>
    <xf numFmtId="0" fontId="35" fillId="0" borderId="44" xfId="14" applyFont="1" applyBorder="1" applyAlignment="1">
      <alignment vertical="center" wrapText="1"/>
    </xf>
    <xf numFmtId="0" fontId="31" fillId="0" borderId="44" xfId="14" applyFont="1" applyBorder="1" applyAlignment="1">
      <alignment horizontal="center" vertical="center" wrapText="1"/>
    </xf>
    <xf numFmtId="0" fontId="31" fillId="0" borderId="6" xfId="14" applyFont="1" applyBorder="1">
      <alignment vertical="center"/>
    </xf>
    <xf numFmtId="0" fontId="35" fillId="0" borderId="5" xfId="14" applyFont="1" applyBorder="1" applyAlignment="1">
      <alignment vertical="center" wrapText="1"/>
    </xf>
    <xf numFmtId="0" fontId="31" fillId="0" borderId="0" xfId="14" applyFont="1" applyAlignment="1">
      <alignment vertical="center" wrapText="1"/>
    </xf>
    <xf numFmtId="0" fontId="36" fillId="0" borderId="44" xfId="14" applyFont="1" applyBorder="1" applyAlignment="1">
      <alignment vertical="center" wrapText="1"/>
    </xf>
    <xf numFmtId="0" fontId="42" fillId="0" borderId="44" xfId="14" applyFont="1" applyBorder="1" applyAlignment="1">
      <alignment horizontal="center" vertical="center" wrapText="1"/>
    </xf>
    <xf numFmtId="0" fontId="31" fillId="10" borderId="43" xfId="14" applyFont="1" applyFill="1" applyBorder="1" applyAlignment="1">
      <alignment horizontal="center" vertical="center" wrapText="1"/>
    </xf>
    <xf numFmtId="0" fontId="31" fillId="6" borderId="61" xfId="14" applyFont="1" applyFill="1" applyBorder="1" applyAlignment="1">
      <alignment vertical="center" wrapText="1"/>
    </xf>
    <xf numFmtId="0" fontId="36" fillId="6" borderId="44" xfId="14" applyFont="1" applyFill="1" applyBorder="1" applyAlignment="1">
      <alignment vertical="center" wrapText="1"/>
    </xf>
    <xf numFmtId="0" fontId="40" fillId="6" borderId="44" xfId="14" applyFont="1" applyFill="1" applyBorder="1" applyAlignment="1">
      <alignment vertical="center" wrapText="1"/>
    </xf>
    <xf numFmtId="0" fontId="31" fillId="6" borderId="9" xfId="14" applyFont="1" applyFill="1" applyBorder="1" applyAlignment="1">
      <alignment vertical="center" wrapText="1"/>
    </xf>
    <xf numFmtId="0" fontId="40" fillId="6" borderId="64" xfId="14" applyFont="1" applyFill="1" applyBorder="1" applyAlignment="1">
      <alignment vertical="center" wrapText="1"/>
    </xf>
    <xf numFmtId="0" fontId="36" fillId="6" borderId="64" xfId="14" applyFont="1" applyFill="1" applyBorder="1" applyAlignment="1">
      <alignment vertical="center" wrapText="1"/>
    </xf>
    <xf numFmtId="0" fontId="31" fillId="6" borderId="64" xfId="14" applyFont="1" applyFill="1" applyBorder="1" applyAlignment="1">
      <alignment horizontal="center" vertical="center" wrapText="1"/>
    </xf>
    <xf numFmtId="0" fontId="42" fillId="6" borderId="64" xfId="14" applyFont="1" applyFill="1" applyBorder="1" applyAlignment="1">
      <alignment horizontal="center" vertical="center" wrapText="1"/>
    </xf>
    <xf numFmtId="0" fontId="36" fillId="6" borderId="57" xfId="14" applyFont="1" applyFill="1" applyBorder="1" applyAlignment="1">
      <alignment vertical="center" wrapText="1"/>
    </xf>
    <xf numFmtId="0" fontId="31" fillId="6" borderId="59" xfId="14" applyFont="1" applyFill="1" applyBorder="1" applyAlignment="1">
      <alignment vertical="center" wrapText="1"/>
    </xf>
    <xf numFmtId="0" fontId="31" fillId="6" borderId="57" xfId="14" applyFont="1" applyFill="1" applyBorder="1" applyAlignment="1">
      <alignment horizontal="center" vertical="center" wrapText="1"/>
    </xf>
    <xf numFmtId="0" fontId="42" fillId="6" borderId="57" xfId="14" applyFont="1" applyFill="1" applyBorder="1" applyAlignment="1">
      <alignment horizontal="center" vertical="center" wrapText="1"/>
    </xf>
    <xf numFmtId="179" fontId="18" fillId="6" borderId="58" xfId="14" applyNumberFormat="1" applyFont="1" applyFill="1" applyBorder="1" applyAlignment="1">
      <alignment horizontal="center" vertical="center"/>
    </xf>
    <xf numFmtId="0" fontId="31" fillId="6" borderId="53" xfId="14" applyFont="1" applyFill="1" applyBorder="1" applyAlignment="1">
      <alignment vertical="center" wrapText="1"/>
    </xf>
    <xf numFmtId="0" fontId="31" fillId="6" borderId="2" xfId="14" applyFont="1" applyFill="1" applyBorder="1" applyAlignment="1">
      <alignment vertical="center" wrapText="1"/>
    </xf>
    <xf numFmtId="0" fontId="36" fillId="0" borderId="6" xfId="14" applyFont="1" applyBorder="1" applyAlignment="1">
      <alignment horizontal="center" vertical="center" wrapText="1"/>
    </xf>
    <xf numFmtId="0" fontId="31" fillId="0" borderId="43" xfId="14" applyFont="1" applyBorder="1" applyAlignment="1">
      <alignment horizontal="left" vertical="center" wrapText="1"/>
    </xf>
    <xf numFmtId="0" fontId="31" fillId="0" borderId="4" xfId="4" applyFont="1" applyFill="1" applyBorder="1" applyAlignment="1">
      <alignment vertical="center" wrapText="1"/>
    </xf>
    <xf numFmtId="0" fontId="31" fillId="6" borderId="43" xfId="14" applyFont="1" applyFill="1" applyBorder="1" applyAlignment="1">
      <alignment horizontal="center" vertical="center" wrapText="1" shrinkToFit="1"/>
    </xf>
    <xf numFmtId="0" fontId="31" fillId="0" borderId="43" xfId="14" applyFont="1" applyBorder="1" applyAlignment="1">
      <alignment horizontal="center" vertical="center" wrapText="1" shrinkToFit="1"/>
    </xf>
    <xf numFmtId="0" fontId="39" fillId="0" borderId="6" xfId="14" applyFont="1" applyBorder="1" applyAlignment="1">
      <alignment horizontal="center" vertical="center" wrapText="1"/>
    </xf>
    <xf numFmtId="0" fontId="39" fillId="0" borderId="5" xfId="14" applyFont="1" applyBorder="1" applyAlignment="1">
      <alignment horizontal="center" vertical="center" wrapText="1"/>
    </xf>
    <xf numFmtId="179" fontId="18" fillId="6" borderId="59" xfId="14" applyNumberFormat="1" applyFont="1" applyFill="1" applyBorder="1" applyAlignment="1">
      <alignment horizontal="center" vertical="center"/>
    </xf>
    <xf numFmtId="0" fontId="31" fillId="6" borderId="50" xfId="14" applyFont="1" applyFill="1" applyBorder="1" applyAlignment="1">
      <alignment vertical="center" wrapText="1"/>
    </xf>
    <xf numFmtId="0" fontId="31" fillId="6" borderId="56" xfId="14" applyFont="1" applyFill="1" applyBorder="1" applyAlignment="1">
      <alignment horizontal="center" vertical="center" wrapText="1" shrinkToFit="1"/>
    </xf>
    <xf numFmtId="179" fontId="18" fillId="6" borderId="86" xfId="14" applyNumberFormat="1" applyFont="1" applyFill="1" applyBorder="1" applyAlignment="1">
      <alignment horizontal="center" vertical="center"/>
    </xf>
    <xf numFmtId="0" fontId="31" fillId="6" borderId="79" xfId="14" applyFont="1" applyFill="1" applyBorder="1" applyAlignment="1">
      <alignment vertical="center" wrapText="1"/>
    </xf>
    <xf numFmtId="0" fontId="31" fillId="6" borderId="80" xfId="14" applyFont="1" applyFill="1" applyBorder="1" applyAlignment="1">
      <alignment vertical="center" wrapText="1"/>
    </xf>
    <xf numFmtId="0" fontId="31" fillId="6" borderId="82" xfId="14" applyFont="1" applyFill="1" applyBorder="1" applyAlignment="1">
      <alignment vertical="center" wrapText="1"/>
    </xf>
    <xf numFmtId="0" fontId="31" fillId="6" borderId="81" xfId="14" applyFont="1" applyFill="1" applyBorder="1" applyAlignment="1">
      <alignment horizontal="center" vertical="center" wrapText="1" shrinkToFit="1"/>
    </xf>
    <xf numFmtId="0" fontId="36" fillId="6" borderId="44" xfId="14" applyFont="1" applyFill="1" applyBorder="1" applyAlignment="1">
      <alignment horizontal="center" vertical="center" wrapText="1"/>
    </xf>
    <xf numFmtId="0" fontId="31" fillId="0" borderId="61" xfId="14" applyFont="1" applyBorder="1" applyAlignment="1">
      <alignment vertical="center" wrapText="1"/>
    </xf>
    <xf numFmtId="0" fontId="32" fillId="0" borderId="4" xfId="14" applyFont="1" applyBorder="1" applyAlignment="1">
      <alignment vertical="center" wrapText="1"/>
    </xf>
    <xf numFmtId="0" fontId="32" fillId="0" borderId="44" xfId="14" applyFont="1" applyBorder="1" applyAlignment="1">
      <alignment horizontal="center" vertical="center" wrapText="1"/>
    </xf>
    <xf numFmtId="0" fontId="31" fillId="6" borderId="4" xfId="14" applyFont="1" applyFill="1" applyBorder="1" applyAlignment="1">
      <alignment horizontal="center" vertical="center" wrapText="1"/>
    </xf>
    <xf numFmtId="0" fontId="40" fillId="0" borderId="44" xfId="14" applyFont="1" applyBorder="1" applyAlignment="1">
      <alignment vertical="center" wrapText="1"/>
    </xf>
    <xf numFmtId="0" fontId="31" fillId="0" borderId="9" xfId="14" applyFont="1" applyBorder="1" applyAlignment="1">
      <alignment vertical="center" wrapText="1"/>
    </xf>
    <xf numFmtId="0" fontId="40" fillId="0" borderId="64" xfId="14" applyFont="1" applyBorder="1" applyAlignment="1">
      <alignment vertical="center" wrapText="1"/>
    </xf>
    <xf numFmtId="0" fontId="36" fillId="0" borderId="64" xfId="14" applyFont="1" applyBorder="1" applyAlignment="1">
      <alignment vertical="center" wrapText="1"/>
    </xf>
    <xf numFmtId="0" fontId="42" fillId="0" borderId="64" xfId="14" applyFont="1" applyBorder="1" applyAlignment="1">
      <alignment horizontal="center" vertical="center" wrapText="1"/>
    </xf>
    <xf numFmtId="0" fontId="36" fillId="0" borderId="57" xfId="14" applyFont="1" applyBorder="1" applyAlignment="1">
      <alignment vertical="center" wrapText="1"/>
    </xf>
    <xf numFmtId="0" fontId="31" fillId="0" borderId="59" xfId="14" applyFont="1" applyBorder="1" applyAlignment="1">
      <alignment vertical="center" wrapText="1"/>
    </xf>
    <xf numFmtId="0" fontId="42" fillId="0" borderId="57" xfId="14" applyFont="1" applyBorder="1" applyAlignment="1">
      <alignment horizontal="center" vertical="center" wrapText="1"/>
    </xf>
    <xf numFmtId="0" fontId="43" fillId="0" borderId="0" xfId="0" applyFont="1"/>
    <xf numFmtId="0" fontId="43" fillId="0" borderId="0" xfId="0" applyFont="1" applyAlignment="1">
      <alignment wrapText="1"/>
    </xf>
    <xf numFmtId="0" fontId="44" fillId="0" borderId="0" xfId="0" applyFont="1"/>
    <xf numFmtId="0" fontId="35" fillId="0" borderId="6" xfId="5" applyFont="1" applyBorder="1" applyAlignment="1">
      <alignment horizontal="center" vertical="center" wrapText="1"/>
    </xf>
    <xf numFmtId="0" fontId="32" fillId="0" borderId="6" xfId="5" applyFont="1" applyBorder="1" applyAlignment="1">
      <alignment horizontal="center" vertical="center" wrapText="1"/>
    </xf>
    <xf numFmtId="0" fontId="45" fillId="0" borderId="4" xfId="5" applyFont="1" applyBorder="1" applyAlignment="1">
      <alignment vertical="center" wrapText="1"/>
    </xf>
    <xf numFmtId="0" fontId="45" fillId="0" borderId="44" xfId="5" applyFont="1" applyBorder="1" applyAlignment="1">
      <alignment horizontal="center" vertical="center" wrapText="1"/>
    </xf>
    <xf numFmtId="0" fontId="32" fillId="0" borderId="40" xfId="5" applyFont="1" applyBorder="1" applyAlignment="1">
      <alignment vertical="center" wrapText="1"/>
    </xf>
    <xf numFmtId="0" fontId="32" fillId="0" borderId="4" xfId="5" applyFont="1" applyBorder="1" applyAlignment="1">
      <alignment vertical="center" wrapText="1"/>
    </xf>
    <xf numFmtId="0" fontId="32" fillId="0" borderId="44" xfId="5" applyFont="1" applyBorder="1" applyAlignment="1">
      <alignment horizontal="center" vertical="center" wrapText="1"/>
    </xf>
    <xf numFmtId="0" fontId="34" fillId="0" borderId="40" xfId="5" applyFont="1" applyBorder="1" applyAlignment="1">
      <alignment vertical="center" wrapText="1"/>
    </xf>
    <xf numFmtId="0" fontId="34" fillId="0" borderId="6" xfId="5" applyFont="1" applyBorder="1" applyAlignment="1">
      <alignment horizontal="center" vertical="center" wrapText="1"/>
    </xf>
    <xf numFmtId="0" fontId="34" fillId="0" borderId="40" xfId="4" applyFont="1" applyFill="1" applyBorder="1" applyAlignment="1">
      <alignment vertical="center" wrapText="1"/>
    </xf>
    <xf numFmtId="0" fontId="34" fillId="0" borderId="4" xfId="5" applyFont="1" applyBorder="1" applyAlignment="1">
      <alignment vertical="center" wrapText="1"/>
    </xf>
    <xf numFmtId="0" fontId="34" fillId="0" borderId="44" xfId="5" applyFont="1" applyBorder="1" applyAlignment="1">
      <alignment horizontal="center" vertical="center" wrapText="1"/>
    </xf>
    <xf numFmtId="0" fontId="34" fillId="0" borderId="5" xfId="5" applyFont="1" applyBorder="1" applyAlignment="1">
      <alignment horizontal="center" vertical="center" wrapText="1"/>
    </xf>
    <xf numFmtId="0" fontId="32" fillId="0" borderId="40" xfId="4" applyFont="1" applyFill="1" applyBorder="1" applyAlignment="1">
      <alignment vertical="center" wrapText="1"/>
    </xf>
    <xf numFmtId="0" fontId="32" fillId="0" borderId="5" xfId="14" applyFont="1" applyBorder="1" applyAlignment="1">
      <alignment horizontal="center" vertical="center" wrapText="1"/>
    </xf>
    <xf numFmtId="0" fontId="32" fillId="0" borderId="62" xfId="21" applyFont="1" applyBorder="1" applyAlignment="1">
      <alignment horizontal="left" vertical="center" wrapText="1"/>
    </xf>
    <xf numFmtId="0" fontId="32" fillId="0" borderId="43" xfId="14" applyFont="1" applyBorder="1" applyAlignment="1">
      <alignment horizontal="center" vertical="center" wrapText="1"/>
    </xf>
    <xf numFmtId="0" fontId="32" fillId="0" borderId="40" xfId="5" applyFont="1" applyBorder="1" applyAlignment="1">
      <alignment vertical="center" wrapText="1" shrinkToFit="1"/>
    </xf>
    <xf numFmtId="0" fontId="32" fillId="0" borderId="5" xfId="5" applyFont="1" applyBorder="1" applyAlignment="1">
      <alignment horizontal="center" vertical="center" wrapText="1"/>
    </xf>
    <xf numFmtId="0" fontId="32" fillId="0" borderId="43" xfId="5" applyFont="1" applyBorder="1" applyAlignment="1">
      <alignment horizontal="center" vertical="center" wrapText="1"/>
    </xf>
    <xf numFmtId="0" fontId="36" fillId="0" borderId="44" xfId="5" applyFont="1" applyBorder="1" applyAlignment="1">
      <alignment horizontal="center" vertical="center" wrapText="1"/>
    </xf>
    <xf numFmtId="0" fontId="31" fillId="6" borderId="40" xfId="5" applyFont="1" applyFill="1" applyBorder="1" applyAlignment="1">
      <alignment horizontal="left" vertical="center" wrapText="1"/>
    </xf>
    <xf numFmtId="0" fontId="31" fillId="6" borderId="4" xfId="5" applyFont="1" applyFill="1" applyBorder="1" applyAlignment="1">
      <alignment horizontal="left" vertical="center"/>
    </xf>
    <xf numFmtId="0" fontId="31" fillId="6" borderId="40" xfId="4" applyFont="1" applyFill="1" applyBorder="1" applyAlignment="1">
      <alignment horizontal="left" vertical="center" wrapText="1"/>
    </xf>
    <xf numFmtId="0" fontId="31" fillId="6" borderId="0" xfId="5" applyFont="1" applyFill="1" applyAlignment="1">
      <alignment horizontal="left" vertical="center"/>
    </xf>
    <xf numFmtId="0" fontId="31" fillId="6" borderId="4" xfId="5" applyFont="1" applyFill="1" applyBorder="1" applyAlignment="1">
      <alignment horizontal="left" vertical="center" wrapText="1"/>
    </xf>
    <xf numFmtId="0" fontId="31" fillId="6" borderId="40" xfId="5" applyFont="1" applyFill="1" applyBorder="1" applyAlignment="1">
      <alignment horizontal="left" vertical="center"/>
    </xf>
    <xf numFmtId="0" fontId="31" fillId="6" borderId="40" xfId="9" applyFont="1" applyFill="1" applyBorder="1" applyAlignment="1">
      <alignment horizontal="left" vertical="center" wrapText="1"/>
    </xf>
    <xf numFmtId="0" fontId="31" fillId="0" borderId="40" xfId="5" applyFont="1" applyBorder="1" applyAlignment="1">
      <alignment horizontal="left" vertical="center" wrapText="1" shrinkToFit="1"/>
    </xf>
    <xf numFmtId="0" fontId="31" fillId="6" borderId="40" xfId="5" applyFont="1" applyFill="1" applyBorder="1" applyAlignment="1">
      <alignment horizontal="left" vertical="center" wrapText="1" shrinkToFit="1"/>
    </xf>
    <xf numFmtId="0" fontId="31" fillId="6" borderId="20" xfId="5" applyFont="1" applyFill="1" applyBorder="1" applyAlignment="1">
      <alignment horizontal="left" vertical="center"/>
    </xf>
    <xf numFmtId="0" fontId="34" fillId="0" borderId="6" xfId="14" applyFont="1" applyBorder="1" applyAlignment="1">
      <alignment horizontal="left" wrapText="1"/>
    </xf>
    <xf numFmtId="0" fontId="34" fillId="0" borderId="6" xfId="14" applyFont="1" applyBorder="1" applyAlignment="1">
      <alignment horizontal="left" vertical="center" wrapText="1"/>
    </xf>
    <xf numFmtId="0" fontId="31" fillId="0" borderId="44" xfId="14" applyFont="1" applyBorder="1" applyAlignment="1">
      <alignment horizontal="left" vertical="center" wrapText="1"/>
    </xf>
    <xf numFmtId="0" fontId="31" fillId="0" borderId="60" xfId="14" applyFont="1" applyBorder="1" applyAlignment="1">
      <alignment horizontal="left" vertical="center" wrapText="1"/>
    </xf>
    <xf numFmtId="0" fontId="31" fillId="0" borderId="6" xfId="14" applyFont="1" applyBorder="1" applyAlignment="1">
      <alignment horizontal="left" vertical="center" wrapText="1"/>
    </xf>
    <xf numFmtId="0" fontId="31" fillId="0" borderId="5" xfId="14" applyFont="1" applyBorder="1" applyAlignment="1">
      <alignment horizontal="left" vertical="center" wrapText="1"/>
    </xf>
    <xf numFmtId="0" fontId="35" fillId="0" borderId="6" xfId="14" applyFont="1" applyBorder="1" applyAlignment="1">
      <alignment horizontal="left" vertical="center" wrapText="1"/>
    </xf>
    <xf numFmtId="0" fontId="36" fillId="0" borderId="6" xfId="14" applyFont="1" applyBorder="1" applyAlignment="1">
      <alignment horizontal="left" vertical="center" wrapText="1"/>
    </xf>
    <xf numFmtId="0" fontId="42" fillId="0" borderId="6" xfId="14" applyFont="1" applyBorder="1" applyAlignment="1">
      <alignment horizontal="left" vertical="center" wrapText="1"/>
    </xf>
    <xf numFmtId="0" fontId="31" fillId="0" borderId="40" xfId="4" applyFont="1" applyFill="1" applyBorder="1" applyAlignment="1">
      <alignment horizontal="left" vertical="center" wrapText="1"/>
    </xf>
    <xf numFmtId="0" fontId="31" fillId="0" borderId="40" xfId="21" applyFont="1" applyBorder="1" applyAlignment="1">
      <alignment horizontal="left" vertical="center" wrapText="1"/>
    </xf>
    <xf numFmtId="0" fontId="37" fillId="0" borderId="43" xfId="14" applyFont="1" applyBorder="1" applyAlignment="1">
      <alignment horizontal="left" vertical="center" wrapText="1"/>
    </xf>
    <xf numFmtId="0" fontId="31" fillId="0" borderId="62" xfId="21" applyFont="1" applyBorder="1" applyAlignment="1">
      <alignment horizontal="left" vertical="center" wrapText="1"/>
    </xf>
    <xf numFmtId="0" fontId="31" fillId="0" borderId="17" xfId="14" applyFont="1" applyBorder="1" applyAlignment="1">
      <alignment horizontal="left" vertical="center" wrapText="1"/>
    </xf>
    <xf numFmtId="0" fontId="31" fillId="0" borderId="40" xfId="14" applyFont="1" applyBorder="1" applyAlignment="1">
      <alignment horizontal="left" vertical="center" wrapText="1" shrinkToFit="1"/>
    </xf>
    <xf numFmtId="0" fontId="31" fillId="0" borderId="45" xfId="14" applyFont="1" applyBorder="1" applyAlignment="1">
      <alignment horizontal="left" vertical="center" wrapText="1"/>
    </xf>
    <xf numFmtId="0" fontId="31" fillId="0" borderId="40" xfId="9" applyFont="1" applyFill="1" applyBorder="1" applyAlignment="1">
      <alignment horizontal="left" vertical="center" wrapText="1"/>
    </xf>
    <xf numFmtId="0" fontId="31" fillId="0" borderId="6" xfId="14" applyFont="1" applyBorder="1" applyAlignment="1">
      <alignment horizontal="left" vertical="center" wrapText="1" shrinkToFit="1"/>
    </xf>
    <xf numFmtId="0" fontId="34" fillId="0" borderId="40" xfId="14" applyFont="1" applyBorder="1" applyAlignment="1">
      <alignment horizontal="left" vertical="center" wrapText="1" shrinkToFit="1"/>
    </xf>
    <xf numFmtId="0" fontId="32" fillId="0" borderId="40" xfId="14" applyFont="1" applyBorder="1" applyAlignment="1">
      <alignment vertical="center" wrapText="1" shrinkToFit="1"/>
    </xf>
    <xf numFmtId="0" fontId="32" fillId="0" borderId="6" xfId="14" applyFont="1" applyBorder="1" applyAlignment="1">
      <alignment horizontal="center" vertical="center" wrapText="1" shrinkToFit="1"/>
    </xf>
    <xf numFmtId="0" fontId="31" fillId="0" borderId="67" xfId="14" applyFont="1" applyBorder="1" applyAlignment="1">
      <alignment horizontal="center" vertical="center" wrapText="1"/>
    </xf>
    <xf numFmtId="0" fontId="31" fillId="0" borderId="94" xfId="5" applyFont="1" applyBorder="1" applyAlignment="1">
      <alignment horizontal="center" vertical="center" wrapText="1"/>
    </xf>
    <xf numFmtId="0" fontId="18" fillId="0" borderId="0" xfId="10" applyFont="1" applyAlignment="1">
      <alignment vertical="top"/>
    </xf>
    <xf numFmtId="0" fontId="18" fillId="13" borderId="0" xfId="0" applyFont="1" applyFill="1" applyAlignment="1">
      <alignment vertical="top" wrapText="1"/>
    </xf>
    <xf numFmtId="0" fontId="18" fillId="13" borderId="0" xfId="0" applyFont="1" applyFill="1" applyAlignment="1">
      <alignment vertical="top"/>
    </xf>
    <xf numFmtId="0" fontId="18" fillId="0" borderId="0" xfId="0" applyFont="1" applyAlignment="1">
      <alignment vertical="top"/>
    </xf>
    <xf numFmtId="0" fontId="18" fillId="14" borderId="0" xfId="0" applyFont="1" applyFill="1" applyAlignment="1">
      <alignment vertical="top" wrapText="1"/>
    </xf>
    <xf numFmtId="0" fontId="18" fillId="14" borderId="0" xfId="0" applyFont="1" applyFill="1" applyAlignment="1">
      <alignment vertical="top"/>
    </xf>
    <xf numFmtId="0" fontId="18" fillId="15" borderId="0" xfId="0" applyFont="1" applyFill="1" applyAlignment="1">
      <alignment vertical="top"/>
    </xf>
    <xf numFmtId="0" fontId="18" fillId="15" borderId="0" xfId="10" applyFont="1" applyFill="1" applyAlignment="1">
      <alignment vertical="top"/>
    </xf>
    <xf numFmtId="0" fontId="18" fillId="0" borderId="0" xfId="5" applyFont="1" applyAlignment="1">
      <alignment horizontal="center" vertical="center"/>
    </xf>
    <xf numFmtId="0" fontId="40" fillId="6" borderId="44" xfId="5" applyFont="1" applyFill="1" applyBorder="1" applyAlignment="1">
      <alignment horizontal="center" vertical="center" wrapText="1"/>
    </xf>
    <xf numFmtId="0" fontId="36" fillId="6" borderId="57" xfId="5" applyFont="1" applyFill="1" applyBorder="1" applyAlignment="1">
      <alignment horizontal="center" vertical="center" wrapText="1"/>
    </xf>
    <xf numFmtId="0" fontId="40" fillId="0" borderId="44" xfId="5" applyFont="1" applyBorder="1" applyAlignment="1">
      <alignment horizontal="center" vertical="center" wrapText="1"/>
    </xf>
    <xf numFmtId="0" fontId="36" fillId="0" borderId="57" xfId="5" applyFont="1" applyBorder="1" applyAlignment="1">
      <alignment horizontal="center" vertical="center" wrapText="1"/>
    </xf>
    <xf numFmtId="0" fontId="39" fillId="6" borderId="44" xfId="5" applyFont="1" applyFill="1" applyBorder="1" applyAlignment="1">
      <alignment horizontal="center" vertical="center" wrapText="1"/>
    </xf>
    <xf numFmtId="0" fontId="35" fillId="6" borderId="6" xfId="5" applyFont="1" applyFill="1" applyBorder="1" applyAlignment="1">
      <alignment horizontal="center" vertical="center" wrapText="1"/>
    </xf>
    <xf numFmtId="0" fontId="35" fillId="0" borderId="44" xfId="5" applyFont="1" applyBorder="1" applyAlignment="1">
      <alignment horizontal="center" vertical="center" wrapText="1"/>
    </xf>
    <xf numFmtId="0" fontId="31" fillId="0" borderId="0" xfId="5" applyFont="1" applyAlignment="1">
      <alignment horizontal="center" vertical="center" wrapText="1"/>
    </xf>
    <xf numFmtId="0" fontId="31" fillId="6" borderId="51" xfId="5" applyFont="1" applyFill="1" applyBorder="1" applyAlignment="1">
      <alignment horizontal="center" vertical="center" wrapText="1"/>
    </xf>
    <xf numFmtId="0" fontId="31" fillId="0" borderId="31" xfId="5" applyFont="1" applyBorder="1" applyAlignment="1">
      <alignment horizontal="center" vertical="center" wrapText="1"/>
    </xf>
    <xf numFmtId="0" fontId="31" fillId="6" borderId="6" xfId="5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31" fillId="0" borderId="17" xfId="5" applyFont="1" applyBorder="1" applyAlignment="1">
      <alignment horizontal="center" vertical="center" wrapText="1"/>
    </xf>
    <xf numFmtId="0" fontId="31" fillId="0" borderId="51" xfId="5" applyFont="1" applyBorder="1" applyAlignment="1">
      <alignment horizontal="center" vertical="center" wrapText="1"/>
    </xf>
    <xf numFmtId="0" fontId="31" fillId="0" borderId="0" xfId="5" applyFont="1" applyAlignment="1">
      <alignment vertical="center" wrapText="1" shrinkToFit="1"/>
    </xf>
    <xf numFmtId="0" fontId="34" fillId="0" borderId="6" xfId="14" applyFont="1" applyBorder="1" applyAlignment="1">
      <alignment horizontal="center" vertical="center" wrapText="1"/>
    </xf>
    <xf numFmtId="0" fontId="34" fillId="0" borderId="6" xfId="5" applyFont="1" applyBorder="1" applyAlignment="1">
      <alignment horizontal="center" vertical="center" wrapText="1" shrinkToFit="1"/>
    </xf>
    <xf numFmtId="0" fontId="43" fillId="12" borderId="0" xfId="0" applyFont="1" applyFill="1"/>
    <xf numFmtId="0" fontId="31" fillId="0" borderId="40" xfId="5" applyFont="1" applyBorder="1">
      <alignment vertical="center"/>
    </xf>
    <xf numFmtId="0" fontId="31" fillId="6" borderId="49" xfId="5" applyFont="1" applyFill="1" applyBorder="1" applyAlignment="1">
      <alignment horizontal="left" vertical="center" wrapText="1"/>
    </xf>
    <xf numFmtId="0" fontId="31" fillId="0" borderId="46" xfId="5" applyFont="1" applyBorder="1" applyAlignment="1">
      <alignment vertical="center" wrapText="1"/>
    </xf>
    <xf numFmtId="0" fontId="31" fillId="0" borderId="67" xfId="5" applyFont="1" applyBorder="1" applyAlignment="1">
      <alignment horizontal="center" vertical="center" wrapText="1" shrinkToFit="1"/>
    </xf>
    <xf numFmtId="0" fontId="31" fillId="0" borderId="4" xfId="9" applyFont="1" applyFill="1" applyBorder="1" applyAlignment="1">
      <alignment vertical="center" wrapText="1"/>
    </xf>
    <xf numFmtId="0" fontId="31" fillId="6" borderId="68" xfId="5" applyFont="1" applyFill="1" applyBorder="1" applyAlignment="1">
      <alignment vertical="center" wrapText="1"/>
    </xf>
    <xf numFmtId="0" fontId="31" fillId="6" borderId="0" xfId="5" applyFont="1" applyFill="1" applyAlignment="1">
      <alignment horizontal="center" vertical="center"/>
    </xf>
    <xf numFmtId="0" fontId="31" fillId="6" borderId="5" xfId="5" applyFont="1" applyFill="1" applyBorder="1">
      <alignment vertical="center"/>
    </xf>
    <xf numFmtId="178" fontId="31" fillId="0" borderId="47" xfId="5" applyNumberFormat="1" applyFont="1" applyBorder="1" applyAlignment="1">
      <alignment horizontal="center" vertical="center"/>
    </xf>
    <xf numFmtId="0" fontId="31" fillId="0" borderId="49" xfId="5" applyFont="1" applyBorder="1" applyAlignment="1">
      <alignment vertical="center" wrapText="1" shrinkToFit="1"/>
    </xf>
    <xf numFmtId="0" fontId="31" fillId="0" borderId="50" xfId="5" applyFont="1" applyBorder="1" applyAlignment="1">
      <alignment horizontal="center" vertical="center" wrapText="1" shrinkToFit="1"/>
    </xf>
    <xf numFmtId="0" fontId="31" fillId="0" borderId="59" xfId="5" applyFont="1" applyBorder="1">
      <alignment vertical="center"/>
    </xf>
    <xf numFmtId="0" fontId="31" fillId="0" borderId="49" xfId="9" applyFont="1" applyFill="1" applyBorder="1" applyAlignment="1">
      <alignment vertical="center" wrapText="1"/>
    </xf>
    <xf numFmtId="0" fontId="34" fillId="0" borderId="50" xfId="5" applyFont="1" applyBorder="1" applyAlignment="1">
      <alignment horizontal="center" vertical="center" wrapText="1"/>
    </xf>
    <xf numFmtId="0" fontId="34" fillId="0" borderId="49" xfId="5" applyFont="1" applyBorder="1" applyAlignment="1">
      <alignment vertical="center" wrapText="1"/>
    </xf>
    <xf numFmtId="0" fontId="31" fillId="6" borderId="83" xfId="5" applyFont="1" applyFill="1" applyBorder="1">
      <alignment vertical="center"/>
    </xf>
    <xf numFmtId="0" fontId="31" fillId="6" borderId="46" xfId="5" applyFont="1" applyFill="1" applyBorder="1" applyAlignment="1">
      <alignment vertical="center" wrapText="1" shrinkToFit="1"/>
    </xf>
    <xf numFmtId="0" fontId="34" fillId="6" borderId="44" xfId="5" applyFont="1" applyFill="1" applyBorder="1" applyAlignment="1">
      <alignment horizontal="center" vertical="center" wrapText="1"/>
    </xf>
    <xf numFmtId="0" fontId="22" fillId="6" borderId="6" xfId="5" applyFont="1" applyFill="1" applyBorder="1" applyAlignment="1">
      <alignment horizontal="center" vertical="center" wrapText="1"/>
    </xf>
    <xf numFmtId="0" fontId="38" fillId="0" borderId="40" xfId="5" applyFont="1" applyBorder="1" applyAlignment="1">
      <alignment vertical="center" wrapText="1"/>
    </xf>
    <xf numFmtId="0" fontId="38" fillId="0" borderId="6" xfId="5" applyFont="1" applyBorder="1" applyAlignment="1">
      <alignment horizontal="center" vertical="center" wrapText="1"/>
    </xf>
    <xf numFmtId="0" fontId="38" fillId="0" borderId="5" xfId="5" applyFont="1" applyBorder="1" applyAlignment="1">
      <alignment horizontal="center" vertical="center" wrapText="1"/>
    </xf>
    <xf numFmtId="0" fontId="34" fillId="6" borderId="40" xfId="5" applyFont="1" applyFill="1" applyBorder="1" applyAlignment="1">
      <alignment vertical="center" wrapText="1"/>
    </xf>
    <xf numFmtId="0" fontId="34" fillId="6" borderId="5" xfId="5" applyFont="1" applyFill="1" applyBorder="1" applyAlignment="1">
      <alignment horizontal="center" vertical="center" wrapText="1"/>
    </xf>
    <xf numFmtId="178" fontId="19" fillId="0" borderId="28" xfId="5" applyNumberFormat="1" applyFont="1" applyBorder="1" applyAlignment="1">
      <alignment horizontal="center" vertical="center"/>
    </xf>
    <xf numFmtId="0" fontId="31" fillId="0" borderId="30" xfId="5" applyFont="1" applyBorder="1" applyAlignment="1">
      <alignment vertical="center" wrapText="1"/>
    </xf>
    <xf numFmtId="0" fontId="31" fillId="0" borderId="53" xfId="5" applyFont="1" applyBorder="1" applyAlignment="1">
      <alignment horizontal="center" vertical="center" wrapText="1"/>
    </xf>
    <xf numFmtId="0" fontId="31" fillId="0" borderId="54" xfId="5" applyFont="1" applyBorder="1" applyAlignment="1">
      <alignment horizontal="center" vertical="center" wrapText="1"/>
    </xf>
    <xf numFmtId="0" fontId="34" fillId="0" borderId="30" xfId="5" applyFont="1" applyBorder="1" applyAlignment="1">
      <alignment vertical="center" wrapText="1"/>
    </xf>
    <xf numFmtId="0" fontId="31" fillId="0" borderId="32" xfId="5" applyFont="1" applyBorder="1" applyAlignment="1">
      <alignment horizontal="center" vertical="center" wrapText="1"/>
    </xf>
    <xf numFmtId="0" fontId="31" fillId="6" borderId="95" xfId="5" applyFont="1" applyFill="1" applyBorder="1" applyAlignment="1">
      <alignment vertical="center" wrapText="1"/>
    </xf>
    <xf numFmtId="0" fontId="31" fillId="0" borderId="58" xfId="5" applyFont="1" applyBorder="1" applyAlignment="1">
      <alignment vertical="center" wrapText="1"/>
    </xf>
    <xf numFmtId="0" fontId="31" fillId="0" borderId="54" xfId="5" applyFont="1" applyBorder="1" applyAlignment="1">
      <alignment vertical="center" wrapText="1"/>
    </xf>
    <xf numFmtId="0" fontId="31" fillId="0" borderId="53" xfId="5" applyFont="1" applyBorder="1" applyAlignment="1">
      <alignment vertical="center" wrapText="1"/>
    </xf>
    <xf numFmtId="0" fontId="31" fillId="6" borderId="4" xfId="18" applyFont="1" applyFill="1" applyBorder="1">
      <alignment vertical="center"/>
    </xf>
    <xf numFmtId="0" fontId="31" fillId="6" borderId="64" xfId="18" applyFont="1" applyFill="1" applyBorder="1" applyAlignment="1">
      <alignment horizontal="center" vertical="center"/>
    </xf>
    <xf numFmtId="0" fontId="31" fillId="6" borderId="69" xfId="5" applyFont="1" applyFill="1" applyBorder="1" applyAlignment="1">
      <alignment horizontal="center" vertical="center" wrapText="1"/>
    </xf>
    <xf numFmtId="0" fontId="34" fillId="6" borderId="40" xfId="5" applyFont="1" applyFill="1" applyBorder="1" applyAlignment="1">
      <alignment vertical="center" wrapText="1" shrinkToFit="1"/>
    </xf>
    <xf numFmtId="0" fontId="34" fillId="6" borderId="6" xfId="5" applyFont="1" applyFill="1" applyBorder="1" applyAlignment="1">
      <alignment horizontal="center" vertical="center" wrapText="1"/>
    </xf>
    <xf numFmtId="0" fontId="31" fillId="0" borderId="4" xfId="5" applyFont="1" applyBorder="1" applyAlignment="1">
      <alignment horizontal="left" vertical="center" wrapText="1"/>
    </xf>
    <xf numFmtId="0" fontId="31" fillId="0" borderId="40" xfId="5" applyFont="1" applyBorder="1" applyAlignment="1">
      <alignment horizontal="left" vertical="center"/>
    </xf>
    <xf numFmtId="0" fontId="31" fillId="0" borderId="0" xfId="5" applyFont="1" applyAlignment="1">
      <alignment horizontal="left" vertical="center"/>
    </xf>
    <xf numFmtId="0" fontId="31" fillId="6" borderId="49" xfId="5" applyFont="1" applyFill="1" applyBorder="1" applyAlignment="1">
      <alignment horizontal="center" vertical="center" wrapText="1"/>
    </xf>
    <xf numFmtId="0" fontId="31" fillId="0" borderId="46" xfId="5" applyFont="1" applyBorder="1" applyAlignment="1">
      <alignment horizontal="left" vertical="center" wrapText="1"/>
    </xf>
    <xf numFmtId="0" fontId="31" fillId="0" borderId="4" xfId="5" applyFont="1" applyBorder="1" applyAlignment="1">
      <alignment horizontal="left" vertical="center"/>
    </xf>
    <xf numFmtId="0" fontId="31" fillId="0" borderId="4" xfId="9" applyFont="1" applyFill="1" applyBorder="1" applyAlignment="1">
      <alignment horizontal="left" vertical="center" wrapText="1"/>
    </xf>
    <xf numFmtId="0" fontId="34" fillId="6" borderId="65" xfId="5" applyFont="1" applyFill="1" applyBorder="1" applyAlignment="1">
      <alignment horizontal="center" vertical="center" wrapText="1"/>
    </xf>
    <xf numFmtId="0" fontId="31" fillId="0" borderId="70" xfId="9" applyFont="1" applyFill="1" applyBorder="1" applyAlignment="1">
      <alignment horizontal="left" vertical="center" wrapText="1"/>
    </xf>
    <xf numFmtId="0" fontId="31" fillId="6" borderId="40" xfId="14" applyFont="1" applyFill="1" applyBorder="1" applyAlignment="1">
      <alignment horizontal="left" vertical="center" wrapText="1"/>
    </xf>
    <xf numFmtId="0" fontId="34" fillId="6" borderId="6" xfId="14" applyFont="1" applyFill="1" applyBorder="1" applyAlignment="1">
      <alignment horizontal="left" wrapText="1"/>
    </xf>
    <xf numFmtId="0" fontId="34" fillId="6" borderId="6" xfId="14" applyFont="1" applyFill="1" applyBorder="1" applyAlignment="1">
      <alignment horizontal="left" vertical="center" wrapText="1"/>
    </xf>
    <xf numFmtId="0" fontId="32" fillId="0" borderId="40" xfId="14" applyFont="1" applyBorder="1" applyAlignment="1">
      <alignment horizontal="left" vertical="center" wrapText="1"/>
    </xf>
    <xf numFmtId="0" fontId="31" fillId="6" borderId="6" xfId="14" applyFont="1" applyFill="1" applyBorder="1" applyAlignment="1">
      <alignment horizontal="left" vertical="center" wrapText="1"/>
    </xf>
    <xf numFmtId="0" fontId="31" fillId="6" borderId="43" xfId="14" applyFont="1" applyFill="1" applyBorder="1" applyAlignment="1">
      <alignment horizontal="left" vertical="center" wrapText="1"/>
    </xf>
    <xf numFmtId="0" fontId="31" fillId="6" borderId="44" xfId="14" applyFont="1" applyFill="1" applyBorder="1" applyAlignment="1">
      <alignment horizontal="left" vertical="center" wrapText="1"/>
    </xf>
    <xf numFmtId="0" fontId="31" fillId="6" borderId="60" xfId="14" applyFont="1" applyFill="1" applyBorder="1" applyAlignment="1">
      <alignment horizontal="left" vertical="center" wrapText="1"/>
    </xf>
    <xf numFmtId="0" fontId="32" fillId="6" borderId="6" xfId="14" applyFont="1" applyFill="1" applyBorder="1" applyAlignment="1">
      <alignment horizontal="left" vertical="center" wrapText="1"/>
    </xf>
    <xf numFmtId="0" fontId="42" fillId="6" borderId="6" xfId="14" applyFont="1" applyFill="1" applyBorder="1" applyAlignment="1">
      <alignment horizontal="left" vertical="center" wrapText="1"/>
    </xf>
    <xf numFmtId="0" fontId="34" fillId="0" borderId="40" xfId="9" applyFont="1" applyFill="1" applyBorder="1" applyAlignment="1">
      <alignment vertical="center" wrapText="1"/>
    </xf>
    <xf numFmtId="0" fontId="32" fillId="6" borderId="64" xfId="14" applyFont="1" applyFill="1" applyBorder="1" applyAlignment="1">
      <alignment horizontal="center" vertical="center" wrapText="1"/>
    </xf>
    <xf numFmtId="0" fontId="31" fillId="6" borderId="5" xfId="14" applyFont="1" applyFill="1" applyBorder="1" applyAlignment="1">
      <alignment horizontal="left" vertical="center" wrapText="1"/>
    </xf>
    <xf numFmtId="0" fontId="34" fillId="0" borderId="40" xfId="14" applyFont="1" applyBorder="1" applyAlignment="1">
      <alignment vertical="center" wrapText="1"/>
    </xf>
    <xf numFmtId="0" fontId="34" fillId="6" borderId="40" xfId="14" applyFont="1" applyFill="1" applyBorder="1" applyAlignment="1">
      <alignment horizontal="left" vertical="center" wrapText="1" shrinkToFit="1"/>
    </xf>
    <xf numFmtId="0" fontId="42" fillId="6" borderId="6" xfId="14" applyFont="1" applyFill="1" applyBorder="1" applyAlignment="1">
      <alignment horizontal="center" vertical="center" wrapText="1" shrinkToFit="1"/>
    </xf>
    <xf numFmtId="0" fontId="42" fillId="6" borderId="0" xfId="14" applyFont="1" applyFill="1" applyAlignment="1">
      <alignment horizontal="center" vertical="center" wrapText="1"/>
    </xf>
    <xf numFmtId="179" fontId="18" fillId="0" borderId="12" xfId="14" applyNumberFormat="1" applyFont="1" applyBorder="1" applyAlignment="1">
      <alignment horizontal="center" vertical="center"/>
    </xf>
    <xf numFmtId="0" fontId="31" fillId="0" borderId="49" xfId="14" applyFont="1" applyBorder="1" applyAlignment="1">
      <alignment vertical="center" wrapText="1" shrinkToFit="1"/>
    </xf>
    <xf numFmtId="0" fontId="31" fillId="0" borderId="50" xfId="14" applyFont="1" applyBorder="1" applyAlignment="1">
      <alignment horizontal="center" vertical="center" wrapText="1" shrinkToFit="1"/>
    </xf>
    <xf numFmtId="0" fontId="31" fillId="0" borderId="50" xfId="14" applyFont="1" applyBorder="1" applyAlignment="1">
      <alignment horizontal="center" vertical="center" wrapText="1"/>
    </xf>
    <xf numFmtId="0" fontId="34" fillId="6" borderId="45" xfId="14" applyFont="1" applyFill="1" applyBorder="1" applyAlignment="1">
      <alignment vertical="center" wrapText="1"/>
    </xf>
    <xf numFmtId="179" fontId="18" fillId="0" borderId="71" xfId="14" applyNumberFormat="1" applyFont="1" applyBorder="1" applyAlignment="1">
      <alignment horizontal="center" vertical="center"/>
    </xf>
    <xf numFmtId="0" fontId="31" fillId="0" borderId="30" xfId="14" applyFont="1" applyBorder="1" applyAlignment="1">
      <alignment vertical="center" wrapText="1"/>
    </xf>
    <xf numFmtId="0" fontId="42" fillId="0" borderId="32" xfId="14" applyFont="1" applyBorder="1" applyAlignment="1">
      <alignment horizontal="center" vertical="center" wrapText="1"/>
    </xf>
    <xf numFmtId="0" fontId="34" fillId="0" borderId="30" xfId="14" applyFont="1" applyBorder="1" applyAlignment="1">
      <alignment vertical="center" wrapText="1"/>
    </xf>
    <xf numFmtId="0" fontId="31" fillId="0" borderId="32" xfId="14" applyFont="1" applyBorder="1" applyAlignment="1">
      <alignment horizontal="center" vertical="center" wrapText="1"/>
    </xf>
    <xf numFmtId="0" fontId="31" fillId="0" borderId="56" xfId="14" applyFont="1" applyBorder="1" applyAlignment="1">
      <alignment horizontal="center" vertical="center" wrapText="1" shrinkToFit="1"/>
    </xf>
    <xf numFmtId="179" fontId="18" fillId="0" borderId="58" xfId="14" applyNumberFormat="1" applyFont="1" applyBorder="1" applyAlignment="1">
      <alignment horizontal="center" vertical="center"/>
    </xf>
    <xf numFmtId="0" fontId="31" fillId="0" borderId="58" xfId="14" applyFont="1" applyBorder="1" applyAlignment="1">
      <alignment vertical="center" wrapText="1"/>
    </xf>
    <xf numFmtId="0" fontId="31" fillId="0" borderId="54" xfId="14" applyFont="1" applyBorder="1" applyAlignment="1">
      <alignment vertical="center" wrapText="1"/>
    </xf>
    <xf numFmtId="0" fontId="31" fillId="0" borderId="53" xfId="14" applyFont="1" applyBorder="1" applyAlignment="1">
      <alignment vertical="center" wrapText="1"/>
    </xf>
    <xf numFmtId="0" fontId="31" fillId="0" borderId="7" xfId="14" applyFont="1" applyBorder="1" applyAlignment="1">
      <alignment vertical="center" wrapText="1"/>
    </xf>
    <xf numFmtId="0" fontId="31" fillId="0" borderId="65" xfId="14" applyFont="1" applyBorder="1" applyAlignment="1">
      <alignment vertical="center" wrapText="1"/>
    </xf>
    <xf numFmtId="0" fontId="31" fillId="0" borderId="2" xfId="14" applyFont="1" applyBorder="1" applyAlignment="1">
      <alignment vertical="center" wrapText="1"/>
    </xf>
    <xf numFmtId="0" fontId="39" fillId="6" borderId="4" xfId="14" applyFont="1" applyFill="1" applyBorder="1" applyAlignment="1">
      <alignment vertical="center" wrapText="1"/>
    </xf>
    <xf numFmtId="0" fontId="39" fillId="6" borderId="44" xfId="14" applyFont="1" applyFill="1" applyBorder="1" applyAlignment="1">
      <alignment vertical="center" wrapText="1"/>
    </xf>
    <xf numFmtId="0" fontId="31" fillId="0" borderId="4" xfId="14" applyFont="1" applyBorder="1" applyAlignment="1">
      <alignment horizontal="center" vertical="center" wrapText="1"/>
    </xf>
    <xf numFmtId="0" fontId="18" fillId="6" borderId="4" xfId="20" applyFont="1" applyFill="1" applyBorder="1">
      <alignment vertical="center"/>
    </xf>
    <xf numFmtId="0" fontId="18" fillId="6" borderId="64" xfId="20" applyFont="1" applyFill="1" applyBorder="1" applyAlignment="1">
      <alignment horizontal="center" vertical="center"/>
    </xf>
    <xf numFmtId="0" fontId="31" fillId="6" borderId="87" xfId="5" applyFont="1" applyFill="1" applyBorder="1" applyAlignment="1">
      <alignment vertical="center" wrapText="1"/>
    </xf>
    <xf numFmtId="0" fontId="31" fillId="6" borderId="4" xfId="20" applyFont="1" applyFill="1" applyBorder="1">
      <alignment vertical="center"/>
    </xf>
    <xf numFmtId="0" fontId="31" fillId="6" borderId="64" xfId="20" applyFont="1" applyFill="1" applyBorder="1" applyAlignment="1">
      <alignment horizontal="center" vertical="center"/>
    </xf>
    <xf numFmtId="0" fontId="39" fillId="6" borderId="6" xfId="5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 shrinkToFit="1"/>
    </xf>
    <xf numFmtId="0" fontId="46" fillId="0" borderId="1" xfId="0" applyFont="1" applyBorder="1" applyAlignment="1">
      <alignment vertical="center" wrapText="1" shrinkToFit="1"/>
    </xf>
    <xf numFmtId="0" fontId="48" fillId="0" borderId="0" xfId="0" applyFont="1" applyAlignment="1">
      <alignment shrinkToFit="1"/>
    </xf>
    <xf numFmtId="0" fontId="19" fillId="0" borderId="83" xfId="0" applyFont="1" applyBorder="1" applyAlignment="1">
      <alignment shrinkToFit="1"/>
    </xf>
    <xf numFmtId="0" fontId="19" fillId="0" borderId="1" xfId="0" applyFont="1" applyBorder="1" applyAlignment="1">
      <alignment vertical="center" shrinkToFit="1"/>
    </xf>
    <xf numFmtId="0" fontId="27" fillId="0" borderId="4" xfId="5" applyFont="1" applyBorder="1" applyAlignment="1">
      <alignment vertical="center" wrapText="1"/>
    </xf>
    <xf numFmtId="0" fontId="31" fillId="0" borderId="95" xfId="5" applyFont="1" applyBorder="1" applyAlignment="1">
      <alignment vertical="center" wrapText="1"/>
    </xf>
    <xf numFmtId="0" fontId="31" fillId="16" borderId="40" xfId="5" applyFont="1" applyFill="1" applyBorder="1" applyAlignment="1">
      <alignment vertical="center" wrapText="1"/>
    </xf>
    <xf numFmtId="0" fontId="34" fillId="0" borderId="43" xfId="5" applyFont="1" applyBorder="1" applyAlignment="1">
      <alignment horizontal="left" vertical="center" wrapText="1"/>
    </xf>
    <xf numFmtId="0" fontId="31" fillId="16" borderId="62" xfId="5" applyFont="1" applyFill="1" applyBorder="1" applyAlignment="1">
      <alignment horizontal="left" vertical="center" wrapText="1"/>
    </xf>
    <xf numFmtId="0" fontId="31" fillId="16" borderId="70" xfId="9" applyFont="1" applyFill="1" applyBorder="1" applyAlignment="1">
      <alignment vertical="center" wrapText="1"/>
    </xf>
    <xf numFmtId="0" fontId="31" fillId="16" borderId="30" xfId="5" applyFont="1" applyFill="1" applyBorder="1" applyAlignment="1">
      <alignment vertical="center" wrapText="1"/>
    </xf>
    <xf numFmtId="0" fontId="31" fillId="16" borderId="0" xfId="5" applyFont="1" applyFill="1" applyAlignment="1">
      <alignment vertical="center" wrapText="1" shrinkToFit="1"/>
    </xf>
    <xf numFmtId="0" fontId="31" fillId="16" borderId="40" xfId="5" applyFont="1" applyFill="1" applyBorder="1" applyAlignment="1">
      <alignment horizontal="left" vertical="center" wrapText="1"/>
    </xf>
    <xf numFmtId="0" fontId="31" fillId="16" borderId="4" xfId="5" applyFont="1" applyFill="1" applyBorder="1" applyAlignment="1">
      <alignment vertical="center" wrapText="1"/>
    </xf>
    <xf numFmtId="0" fontId="31" fillId="16" borderId="40" xfId="21" applyFont="1" applyFill="1" applyBorder="1" applyAlignment="1">
      <alignment horizontal="left" vertical="center" wrapText="1"/>
    </xf>
    <xf numFmtId="0" fontId="31" fillId="16" borderId="40" xfId="14" applyFont="1" applyFill="1" applyBorder="1" applyAlignment="1">
      <alignment vertical="center" wrapText="1"/>
    </xf>
    <xf numFmtId="0" fontId="31" fillId="16" borderId="40" xfId="4" applyFont="1" applyFill="1" applyBorder="1" applyAlignment="1">
      <alignment horizontal="left" vertical="center" wrapText="1"/>
    </xf>
    <xf numFmtId="0" fontId="31" fillId="6" borderId="64" xfId="5" applyFont="1" applyFill="1" applyBorder="1" applyAlignment="1">
      <alignment horizontal="center" vertical="center" wrapText="1"/>
    </xf>
    <xf numFmtId="0" fontId="31" fillId="0" borderId="62" xfId="5" applyFont="1" applyBorder="1">
      <alignment vertical="center"/>
    </xf>
    <xf numFmtId="0" fontId="31" fillId="0" borderId="64" xfId="5" applyFont="1" applyBorder="1" applyAlignment="1">
      <alignment horizontal="center" vertical="center" wrapText="1"/>
    </xf>
    <xf numFmtId="0" fontId="31" fillId="6" borderId="4" xfId="5" applyFont="1" applyFill="1" applyBorder="1" applyAlignment="1">
      <alignment horizontal="center" vertical="center" wrapText="1"/>
    </xf>
    <xf numFmtId="0" fontId="31" fillId="0" borderId="50" xfId="5" applyFont="1" applyBorder="1" applyAlignment="1">
      <alignment horizontal="center" vertical="center" wrapText="1"/>
    </xf>
    <xf numFmtId="0" fontId="31" fillId="0" borderId="40" xfId="0" applyFont="1" applyBorder="1" applyAlignment="1">
      <alignment vertical="center" wrapText="1"/>
    </xf>
    <xf numFmtId="0" fontId="31" fillId="0" borderId="6" xfId="0" applyFont="1" applyBorder="1" applyAlignment="1">
      <alignment horizontal="center" vertical="center" wrapText="1"/>
    </xf>
    <xf numFmtId="0" fontId="19" fillId="12" borderId="1" xfId="0" applyFont="1" applyFill="1" applyBorder="1" applyAlignment="1">
      <alignment shrinkToFit="1"/>
    </xf>
    <xf numFmtId="0" fontId="31" fillId="6" borderId="57" xfId="5" applyFont="1" applyFill="1" applyBorder="1" applyAlignment="1">
      <alignment vertical="center" wrapText="1"/>
    </xf>
    <xf numFmtId="0" fontId="31" fillId="16" borderId="6" xfId="5" applyFont="1" applyFill="1" applyBorder="1" applyAlignment="1">
      <alignment horizontal="center" vertical="center" wrapText="1"/>
    </xf>
    <xf numFmtId="0" fontId="31" fillId="16" borderId="6" xfId="5" applyFont="1" applyFill="1" applyBorder="1" applyAlignment="1">
      <alignment vertical="center" wrapText="1"/>
    </xf>
    <xf numFmtId="0" fontId="31" fillId="16" borderId="6" xfId="12" applyFont="1" applyFill="1" applyBorder="1" applyAlignment="1">
      <alignment horizontal="center" vertical="center" wrapText="1"/>
    </xf>
    <xf numFmtId="0" fontId="49" fillId="16" borderId="40" xfId="5" applyFont="1" applyFill="1" applyBorder="1" applyAlignment="1">
      <alignment vertical="center" wrapText="1"/>
    </xf>
    <xf numFmtId="0" fontId="34" fillId="12" borderId="40" xfId="5" applyFont="1" applyFill="1" applyBorder="1" applyAlignment="1">
      <alignment vertical="center" wrapText="1"/>
    </xf>
    <xf numFmtId="0" fontId="31" fillId="0" borderId="5" xfId="14" applyFont="1" applyBorder="1" applyAlignment="1">
      <alignment horizontal="center" vertical="center"/>
    </xf>
    <xf numFmtId="0" fontId="31" fillId="0" borderId="44" xfId="14" applyFont="1" applyBorder="1" applyAlignment="1">
      <alignment horizontal="center" vertical="center"/>
    </xf>
    <xf numFmtId="0" fontId="27" fillId="0" borderId="40" xfId="5" applyFont="1" applyBorder="1" applyAlignment="1">
      <alignment vertical="center" wrapText="1"/>
    </xf>
    <xf numFmtId="0" fontId="26" fillId="12" borderId="0" xfId="0" applyFont="1" applyFill="1" applyAlignment="1">
      <alignment shrinkToFit="1"/>
    </xf>
    <xf numFmtId="0" fontId="19" fillId="12" borderId="0" xfId="0" applyFont="1" applyFill="1" applyAlignment="1">
      <alignment shrinkToFit="1"/>
    </xf>
    <xf numFmtId="0" fontId="26" fillId="18" borderId="0" xfId="0" applyFont="1" applyFill="1" applyAlignment="1">
      <alignment vertical="center" shrinkToFit="1"/>
    </xf>
    <xf numFmtId="0" fontId="26" fillId="18" borderId="0" xfId="0" applyFont="1" applyFill="1" applyAlignment="1">
      <alignment vertical="center" wrapText="1" shrinkToFit="1"/>
    </xf>
    <xf numFmtId="0" fontId="19" fillId="18" borderId="0" xfId="0" applyFont="1" applyFill="1" applyAlignment="1">
      <alignment vertical="center" wrapText="1" shrinkToFit="1"/>
    </xf>
    <xf numFmtId="0" fontId="34" fillId="12" borderId="40" xfId="5" applyFont="1" applyFill="1" applyBorder="1" applyAlignment="1">
      <alignment vertical="center" wrapText="1" shrinkToFit="1"/>
    </xf>
    <xf numFmtId="0" fontId="19" fillId="12" borderId="1" xfId="0" applyFont="1" applyFill="1" applyBorder="1" applyAlignment="1">
      <alignment vertical="center" wrapText="1" shrinkToFit="1"/>
    </xf>
    <xf numFmtId="0" fontId="19" fillId="12" borderId="7" xfId="0" applyFont="1" applyFill="1" applyBorder="1" applyAlignment="1">
      <alignment shrinkToFit="1"/>
    </xf>
    <xf numFmtId="0" fontId="36" fillId="0" borderId="44" xfId="14" applyFont="1" applyBorder="1" applyAlignment="1">
      <alignment horizontal="center" vertical="center" wrapText="1"/>
    </xf>
    <xf numFmtId="0" fontId="19" fillId="12" borderId="8" xfId="0" applyFont="1" applyFill="1" applyBorder="1" applyAlignment="1">
      <alignment shrinkToFit="1"/>
    </xf>
    <xf numFmtId="0" fontId="19" fillId="12" borderId="1" xfId="0" applyFont="1" applyFill="1" applyBorder="1" applyAlignment="1">
      <alignment horizontal="left" vertical="center" wrapText="1" shrinkToFit="1"/>
    </xf>
    <xf numFmtId="0" fontId="19" fillId="20" borderId="0" xfId="0" applyFont="1" applyFill="1" applyAlignment="1">
      <alignment shrinkToFit="1"/>
    </xf>
    <xf numFmtId="0" fontId="48" fillId="20" borderId="0" xfId="0" applyFont="1" applyFill="1" applyAlignment="1">
      <alignment shrinkToFit="1"/>
    </xf>
    <xf numFmtId="0" fontId="46" fillId="16" borderId="1" xfId="0" applyFont="1" applyFill="1" applyBorder="1" applyAlignment="1">
      <alignment vertical="center" wrapText="1" shrinkToFit="1"/>
    </xf>
    <xf numFmtId="0" fontId="34" fillId="0" borderId="6" xfId="12" applyFont="1" applyBorder="1" applyAlignment="1">
      <alignment horizontal="center" vertical="center" wrapText="1"/>
    </xf>
    <xf numFmtId="0" fontId="18" fillId="21" borderId="0" xfId="0" applyFont="1" applyFill="1" applyAlignment="1">
      <alignment vertical="center" shrinkToFit="1"/>
    </xf>
    <xf numFmtId="0" fontId="18" fillId="21" borderId="8" xfId="0" applyFont="1" applyFill="1" applyBorder="1" applyAlignment="1">
      <alignment vertical="center" shrinkToFit="1"/>
    </xf>
    <xf numFmtId="0" fontId="19" fillId="21" borderId="17" xfId="0" applyFont="1" applyFill="1" applyBorder="1" applyAlignment="1">
      <alignment vertical="center" wrapText="1" shrinkToFit="1"/>
    </xf>
    <xf numFmtId="0" fontId="26" fillId="21" borderId="0" xfId="0" applyFont="1" applyFill="1" applyAlignment="1">
      <alignment shrinkToFit="1"/>
    </xf>
    <xf numFmtId="0" fontId="26" fillId="21" borderId="1" xfId="0" applyFont="1" applyFill="1" applyBorder="1" applyAlignment="1">
      <alignment shrinkToFit="1"/>
    </xf>
    <xf numFmtId="0" fontId="19" fillId="21" borderId="1" xfId="0" applyFont="1" applyFill="1" applyBorder="1" applyAlignment="1">
      <alignment shrinkToFit="1"/>
    </xf>
    <xf numFmtId="0" fontId="19" fillId="21" borderId="7" xfId="0" applyFont="1" applyFill="1" applyBorder="1" applyAlignment="1">
      <alignment shrinkToFit="1"/>
    </xf>
    <xf numFmtId="0" fontId="31" fillId="0" borderId="18" xfId="14" applyFont="1" applyBorder="1" applyAlignment="1">
      <alignment horizontal="center" vertical="center" wrapText="1"/>
    </xf>
    <xf numFmtId="0" fontId="34" fillId="16" borderId="40" xfId="21" applyFont="1" applyFill="1" applyBorder="1" applyAlignment="1">
      <alignment horizontal="left" vertical="center" wrapText="1"/>
    </xf>
    <xf numFmtId="0" fontId="32" fillId="0" borderId="40" xfId="21" applyFont="1" applyBorder="1" applyAlignment="1">
      <alignment horizontal="left" vertical="center" wrapText="1"/>
    </xf>
    <xf numFmtId="0" fontId="34" fillId="0" borderId="44" xfId="14" applyFont="1" applyBorder="1" applyAlignment="1">
      <alignment horizontal="center" vertical="center" wrapText="1"/>
    </xf>
    <xf numFmtId="0" fontId="34" fillId="0" borderId="62" xfId="14" applyFont="1" applyBorder="1" applyAlignment="1">
      <alignment vertical="center" wrapText="1"/>
    </xf>
    <xf numFmtId="0" fontId="34" fillId="0" borderId="79" xfId="14" applyFont="1" applyBorder="1" applyAlignment="1">
      <alignment vertical="center" wrapText="1"/>
    </xf>
    <xf numFmtId="0" fontId="31" fillId="0" borderId="79" xfId="4" applyFont="1" applyFill="1" applyBorder="1" applyAlignment="1">
      <alignment vertical="center" wrapText="1"/>
    </xf>
    <xf numFmtId="0" fontId="34" fillId="0" borderId="67" xfId="5" applyFont="1" applyBorder="1" applyAlignment="1">
      <alignment horizontal="center" vertical="center" wrapText="1"/>
    </xf>
    <xf numFmtId="0" fontId="34" fillId="0" borderId="50" xfId="5" applyFont="1" applyBorder="1" applyAlignment="1">
      <alignment horizontal="center" vertical="center" wrapText="1" shrinkToFit="1"/>
    </xf>
    <xf numFmtId="0" fontId="34" fillId="0" borderId="94" xfId="5" applyFont="1" applyBorder="1" applyAlignment="1">
      <alignment horizontal="center" vertical="center" wrapText="1"/>
    </xf>
    <xf numFmtId="0" fontId="34" fillId="0" borderId="53" xfId="5" applyFont="1" applyBorder="1" applyAlignment="1">
      <alignment horizontal="center" vertical="center" wrapText="1"/>
    </xf>
    <xf numFmtId="0" fontId="34" fillId="0" borderId="96" xfId="5" applyFont="1" applyBorder="1" applyAlignment="1">
      <alignment horizontal="center" vertical="center" wrapText="1"/>
    </xf>
    <xf numFmtId="0" fontId="34" fillId="0" borderId="40" xfId="21" applyFont="1" applyBorder="1" applyAlignment="1">
      <alignment horizontal="left" vertical="center" wrapText="1"/>
    </xf>
    <xf numFmtId="0" fontId="34" fillId="0" borderId="6" xfId="21" applyFont="1" applyBorder="1" applyAlignment="1">
      <alignment horizontal="center" vertical="center" wrapText="1"/>
    </xf>
    <xf numFmtId="0" fontId="34" fillId="0" borderId="17" xfId="5" applyFont="1" applyBorder="1" applyAlignment="1">
      <alignment horizontal="center" vertical="center" wrapText="1"/>
    </xf>
    <xf numFmtId="0" fontId="34" fillId="0" borderId="40" xfId="22" applyFont="1" applyBorder="1" applyAlignment="1">
      <alignment horizontal="center" vertical="center" wrapText="1"/>
    </xf>
    <xf numFmtId="0" fontId="34" fillId="0" borderId="5" xfId="22" applyFont="1" applyBorder="1" applyAlignment="1">
      <alignment horizontal="center" vertical="center" wrapText="1"/>
    </xf>
    <xf numFmtId="0" fontId="34" fillId="0" borderId="67" xfId="5" applyFont="1" applyBorder="1" applyAlignment="1">
      <alignment horizontal="center" vertical="center" wrapText="1" shrinkToFit="1"/>
    </xf>
    <xf numFmtId="0" fontId="19" fillId="22" borderId="0" xfId="0" applyFont="1" applyFill="1" applyAlignment="1">
      <alignment shrinkToFit="1"/>
    </xf>
    <xf numFmtId="0" fontId="19" fillId="23" borderId="1" xfId="0" applyFont="1" applyFill="1" applyBorder="1" applyAlignment="1">
      <alignment vertical="center" wrapText="1" shrinkToFit="1"/>
    </xf>
    <xf numFmtId="0" fontId="19" fillId="21" borderId="0" xfId="0" applyFont="1" applyFill="1" applyAlignment="1">
      <alignment shrinkToFit="1"/>
    </xf>
    <xf numFmtId="0" fontId="19" fillId="21" borderId="8" xfId="0" applyFont="1" applyFill="1" applyBorder="1" applyAlignment="1">
      <alignment shrinkToFit="1"/>
    </xf>
    <xf numFmtId="0" fontId="19" fillId="24" borderId="1" xfId="0" applyFont="1" applyFill="1" applyBorder="1" applyAlignment="1">
      <alignment vertical="center" wrapText="1" shrinkToFit="1"/>
    </xf>
    <xf numFmtId="0" fontId="19" fillId="24" borderId="1" xfId="0" applyFont="1" applyFill="1" applyBorder="1" applyAlignment="1">
      <alignment shrinkToFit="1"/>
    </xf>
    <xf numFmtId="0" fontId="34" fillId="0" borderId="40" xfId="5" applyFont="1" applyBorder="1">
      <alignment vertical="center"/>
    </xf>
    <xf numFmtId="0" fontId="52" fillId="0" borderId="6" xfId="5" applyFont="1" applyBorder="1" applyAlignment="1">
      <alignment horizontal="center" vertical="center" wrapText="1"/>
    </xf>
    <xf numFmtId="0" fontId="19" fillId="25" borderId="0" xfId="0" applyFont="1" applyFill="1" applyAlignment="1">
      <alignment shrinkToFit="1"/>
    </xf>
    <xf numFmtId="0" fontId="34" fillId="0" borderId="20" xfId="5" applyFont="1" applyBorder="1" applyAlignment="1">
      <alignment vertical="center" wrapText="1"/>
    </xf>
    <xf numFmtId="0" fontId="26" fillId="20" borderId="0" xfId="0" applyFont="1" applyFill="1" applyAlignment="1">
      <alignment shrinkToFit="1"/>
    </xf>
    <xf numFmtId="0" fontId="46" fillId="20" borderId="1" xfId="0" applyFont="1" applyFill="1" applyBorder="1" applyAlignment="1">
      <alignment vertical="center" wrapText="1" shrinkToFit="1"/>
    </xf>
    <xf numFmtId="0" fontId="34" fillId="0" borderId="4" xfId="14" applyFont="1" applyBorder="1" applyAlignment="1">
      <alignment vertical="center" wrapText="1"/>
    </xf>
    <xf numFmtId="0" fontId="19" fillId="16" borderId="1" xfId="0" applyFont="1" applyFill="1" applyBorder="1" applyAlignment="1">
      <alignment vertical="center" wrapText="1" shrinkToFit="1"/>
    </xf>
    <xf numFmtId="0" fontId="19" fillId="20" borderId="1" xfId="0" applyFont="1" applyFill="1" applyBorder="1" applyAlignment="1">
      <alignment shrinkToFit="1"/>
    </xf>
    <xf numFmtId="0" fontId="19" fillId="20" borderId="1" xfId="0" applyFont="1" applyFill="1" applyBorder="1" applyAlignment="1">
      <alignment vertical="center" wrapText="1" shrinkToFit="1"/>
    </xf>
    <xf numFmtId="0" fontId="19" fillId="26" borderId="0" xfId="0" applyFont="1" applyFill="1" applyAlignment="1">
      <alignment shrinkToFit="1"/>
    </xf>
    <xf numFmtId="0" fontId="19" fillId="26" borderId="8" xfId="0" applyFont="1" applyFill="1" applyBorder="1" applyAlignment="1">
      <alignment shrinkToFit="1"/>
    </xf>
    <xf numFmtId="0" fontId="19" fillId="15" borderId="0" xfId="0" applyFont="1" applyFill="1" applyAlignment="1">
      <alignment shrinkToFit="1"/>
    </xf>
    <xf numFmtId="0" fontId="19" fillId="15" borderId="8" xfId="0" applyFont="1" applyFill="1" applyBorder="1" applyAlignment="1">
      <alignment shrinkToFit="1"/>
    </xf>
    <xf numFmtId="0" fontId="19" fillId="27" borderId="0" xfId="0" applyFont="1" applyFill="1" applyAlignment="1">
      <alignment shrinkToFit="1"/>
    </xf>
    <xf numFmtId="0" fontId="48" fillId="27" borderId="0" xfId="0" applyFont="1" applyFill="1" applyAlignment="1">
      <alignment shrinkToFit="1"/>
    </xf>
    <xf numFmtId="0" fontId="48" fillId="16" borderId="0" xfId="0" applyFont="1" applyFill="1" applyAlignment="1">
      <alignment shrinkToFit="1"/>
    </xf>
    <xf numFmtId="0" fontId="19" fillId="21" borderId="97" xfId="0" applyFont="1" applyFill="1" applyBorder="1" applyAlignment="1">
      <alignment shrinkToFit="1"/>
    </xf>
    <xf numFmtId="0" fontId="19" fillId="16" borderId="0" xfId="0" applyFont="1" applyFill="1" applyAlignment="1">
      <alignment shrinkToFit="1"/>
    </xf>
    <xf numFmtId="0" fontId="19" fillId="16" borderId="1" xfId="0" applyFont="1" applyFill="1" applyBorder="1" applyAlignment="1">
      <alignment shrinkToFit="1"/>
    </xf>
    <xf numFmtId="0" fontId="19" fillId="20" borderId="8" xfId="0" applyFont="1" applyFill="1" applyBorder="1" applyAlignment="1">
      <alignment shrinkToFit="1"/>
    </xf>
    <xf numFmtId="0" fontId="19" fillId="20" borderId="7" xfId="0" applyFont="1" applyFill="1" applyBorder="1" applyAlignment="1">
      <alignment shrinkToFit="1"/>
    </xf>
    <xf numFmtId="0" fontId="19" fillId="24" borderId="0" xfId="0" applyFont="1" applyFill="1" applyAlignment="1">
      <alignment shrinkToFit="1"/>
    </xf>
    <xf numFmtId="0" fontId="55" fillId="0" borderId="40" xfId="5" applyFont="1" applyBorder="1" applyAlignment="1">
      <alignment vertical="center" wrapText="1"/>
    </xf>
    <xf numFmtId="0" fontId="26" fillId="16" borderId="0" xfId="0" applyFont="1" applyFill="1" applyAlignment="1">
      <alignment shrinkToFit="1"/>
    </xf>
    <xf numFmtId="0" fontId="34" fillId="0" borderId="44" xfId="22" applyFont="1" applyBorder="1" applyAlignment="1">
      <alignment horizontal="center" vertical="center" wrapText="1"/>
    </xf>
    <xf numFmtId="20" fontId="19" fillId="16" borderId="0" xfId="0" applyNumberFormat="1" applyFont="1" applyFill="1" applyAlignment="1">
      <alignment shrinkToFit="1"/>
    </xf>
    <xf numFmtId="0" fontId="19" fillId="16" borderId="8" xfId="0" applyFont="1" applyFill="1" applyBorder="1" applyAlignment="1">
      <alignment shrinkToFit="1"/>
    </xf>
    <xf numFmtId="0" fontId="19" fillId="7" borderId="0" xfId="0" applyFont="1" applyFill="1" applyAlignment="1">
      <alignment shrinkToFit="1"/>
    </xf>
    <xf numFmtId="0" fontId="19" fillId="7" borderId="8" xfId="0" applyFont="1" applyFill="1" applyBorder="1" applyAlignment="1">
      <alignment shrinkToFit="1"/>
    </xf>
    <xf numFmtId="0" fontId="48" fillId="28" borderId="0" xfId="0" applyFont="1" applyFill="1" applyAlignment="1">
      <alignment shrinkToFit="1"/>
    </xf>
    <xf numFmtId="0" fontId="48" fillId="28" borderId="8" xfId="0" applyFont="1" applyFill="1" applyBorder="1" applyAlignment="1">
      <alignment shrinkToFit="1"/>
    </xf>
    <xf numFmtId="0" fontId="48" fillId="28" borderId="99" xfId="0" applyFont="1" applyFill="1" applyBorder="1" applyAlignment="1">
      <alignment shrinkToFit="1"/>
    </xf>
    <xf numFmtId="0" fontId="19" fillId="16" borderId="1" xfId="0" applyFont="1" applyFill="1" applyBorder="1" applyAlignment="1">
      <alignment vertical="center" shrinkToFit="1"/>
    </xf>
    <xf numFmtId="0" fontId="56" fillId="28" borderId="97" xfId="0" applyFont="1" applyFill="1" applyBorder="1" applyAlignment="1">
      <alignment shrinkToFit="1"/>
    </xf>
    <xf numFmtId="0" fontId="56" fillId="28" borderId="0" xfId="0" applyFont="1" applyFill="1" applyAlignment="1">
      <alignment shrinkToFit="1"/>
    </xf>
    <xf numFmtId="0" fontId="56" fillId="28" borderId="98" xfId="0" applyFont="1" applyFill="1" applyBorder="1" applyAlignment="1">
      <alignment shrinkToFit="1"/>
    </xf>
    <xf numFmtId="0" fontId="48" fillId="17" borderId="0" xfId="0" applyFont="1" applyFill="1" applyAlignment="1">
      <alignment shrinkToFit="1"/>
    </xf>
    <xf numFmtId="0" fontId="48" fillId="17" borderId="8" xfId="0" applyFont="1" applyFill="1" applyBorder="1" applyAlignment="1">
      <alignment shrinkToFit="1"/>
    </xf>
    <xf numFmtId="0" fontId="19" fillId="17" borderId="0" xfId="0" applyFont="1" applyFill="1" applyAlignment="1">
      <alignment shrinkToFit="1"/>
    </xf>
    <xf numFmtId="0" fontId="19" fillId="17" borderId="8" xfId="0" applyFont="1" applyFill="1" applyBorder="1" applyAlignment="1">
      <alignment shrinkToFit="1"/>
    </xf>
    <xf numFmtId="0" fontId="55" fillId="0" borderId="6" xfId="5" applyFont="1" applyBorder="1" applyAlignment="1">
      <alignment horizontal="center" vertical="center" wrapText="1"/>
    </xf>
    <xf numFmtId="0" fontId="19" fillId="29" borderId="0" xfId="0" applyFont="1" applyFill="1" applyAlignment="1">
      <alignment shrinkToFit="1"/>
    </xf>
    <xf numFmtId="0" fontId="19" fillId="16" borderId="0" xfId="0" applyFont="1" applyFill="1" applyAlignment="1">
      <alignment vertical="center" wrapText="1" shrinkToFit="1"/>
    </xf>
    <xf numFmtId="0" fontId="26" fillId="16" borderId="1" xfId="0" applyFont="1" applyFill="1" applyBorder="1" applyAlignment="1">
      <alignment vertical="center" wrapText="1" shrinkToFit="1"/>
    </xf>
    <xf numFmtId="0" fontId="19" fillId="30" borderId="0" xfId="0" applyFont="1" applyFill="1" applyAlignment="1">
      <alignment shrinkToFit="1"/>
    </xf>
    <xf numFmtId="0" fontId="19" fillId="31" borderId="0" xfId="0" applyFont="1" applyFill="1" applyAlignment="1">
      <alignment shrinkToFit="1"/>
    </xf>
    <xf numFmtId="0" fontId="19" fillId="31" borderId="8" xfId="0" applyFont="1" applyFill="1" applyBorder="1" applyAlignment="1">
      <alignment shrinkToFit="1"/>
    </xf>
    <xf numFmtId="0" fontId="19" fillId="3" borderId="0" xfId="0" applyFont="1" applyFill="1" applyAlignment="1">
      <alignment shrinkToFit="1"/>
    </xf>
    <xf numFmtId="0" fontId="19" fillId="3" borderId="8" xfId="0" applyFont="1" applyFill="1" applyBorder="1" applyAlignment="1">
      <alignment shrinkToFit="1"/>
    </xf>
    <xf numFmtId="0" fontId="26" fillId="28" borderId="0" xfId="0" applyFont="1" applyFill="1" applyAlignment="1">
      <alignment shrinkToFit="1"/>
    </xf>
    <xf numFmtId="0" fontId="19" fillId="28" borderId="0" xfId="0" applyFont="1" applyFill="1" applyAlignment="1">
      <alignment shrinkToFit="1"/>
    </xf>
    <xf numFmtId="20" fontId="19" fillId="31" borderId="0" xfId="0" applyNumberFormat="1" applyFont="1" applyFill="1" applyAlignment="1">
      <alignment shrinkToFit="1"/>
    </xf>
    <xf numFmtId="0" fontId="55" fillId="0" borderId="44" xfId="5" applyFont="1" applyBorder="1" applyAlignment="1">
      <alignment horizontal="center" vertical="center" wrapText="1"/>
    </xf>
    <xf numFmtId="0" fontId="55" fillId="0" borderId="50" xfId="5" applyFont="1" applyBorder="1" applyAlignment="1">
      <alignment horizontal="center" vertical="center" wrapText="1"/>
    </xf>
    <xf numFmtId="0" fontId="55" fillId="0" borderId="51" xfId="5" applyFont="1" applyBorder="1" applyAlignment="1">
      <alignment horizontal="center" vertical="center" wrapText="1"/>
    </xf>
    <xf numFmtId="0" fontId="34" fillId="0" borderId="5" xfId="14" applyFont="1" applyBorder="1" applyAlignment="1">
      <alignment horizontal="center" vertical="center" wrapText="1"/>
    </xf>
    <xf numFmtId="0" fontId="53" fillId="0" borderId="40" xfId="5" applyFont="1" applyBorder="1" applyAlignment="1">
      <alignment vertical="center" wrapText="1"/>
    </xf>
    <xf numFmtId="0" fontId="34" fillId="0" borderId="18" xfId="14" applyFont="1" applyBorder="1" applyAlignment="1">
      <alignment horizontal="center" vertical="center" wrapText="1"/>
    </xf>
    <xf numFmtId="0" fontId="34" fillId="0" borderId="100" xfId="14" applyFont="1" applyBorder="1" applyAlignment="1">
      <alignment vertical="center" wrapText="1"/>
    </xf>
    <xf numFmtId="0" fontId="34" fillId="0" borderId="80" xfId="14" applyFont="1" applyBorder="1" applyAlignment="1">
      <alignment horizontal="center" vertical="center" wrapText="1"/>
    </xf>
    <xf numFmtId="0" fontId="26" fillId="20" borderId="1" xfId="0" applyFont="1" applyFill="1" applyBorder="1" applyAlignment="1">
      <alignment shrinkToFit="1"/>
    </xf>
    <xf numFmtId="0" fontId="19" fillId="20" borderId="9" xfId="0" applyFont="1" applyFill="1" applyBorder="1" applyAlignment="1">
      <alignment vertical="center" wrapText="1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0" fontId="34" fillId="0" borderId="49" xfId="14" applyFont="1" applyBorder="1" applyAlignment="1">
      <alignment vertical="center" wrapText="1" shrinkToFit="1"/>
    </xf>
    <xf numFmtId="0" fontId="34" fillId="0" borderId="49" xfId="5" applyFont="1" applyBorder="1" applyAlignment="1">
      <alignment vertical="center" wrapText="1" shrinkToFit="1"/>
    </xf>
    <xf numFmtId="0" fontId="34" fillId="0" borderId="50" xfId="14" applyFont="1" applyBorder="1" applyAlignment="1">
      <alignment horizontal="center" vertical="center" wrapText="1" shrinkToFit="1"/>
    </xf>
    <xf numFmtId="0" fontId="34" fillId="0" borderId="50" xfId="14" applyFont="1" applyBorder="1" applyAlignment="1">
      <alignment horizontal="center" vertical="center" wrapText="1"/>
    </xf>
    <xf numFmtId="0" fontId="19" fillId="16" borderId="17" xfId="0" applyFont="1" applyFill="1" applyBorder="1" applyAlignment="1">
      <alignment vertical="center" wrapText="1" shrinkToFit="1"/>
    </xf>
    <xf numFmtId="0" fontId="22" fillId="0" borderId="0" xfId="0" applyFont="1" applyAlignment="1">
      <alignment horizontal="center" vertical="center" shrinkToFit="1"/>
    </xf>
    <xf numFmtId="0" fontId="18" fillId="0" borderId="3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57" fillId="16" borderId="0" xfId="0" applyFont="1" applyFill="1" applyAlignment="1">
      <alignment shrinkToFit="1"/>
    </xf>
    <xf numFmtId="0" fontId="19" fillId="32" borderId="0" xfId="0" applyFont="1" applyFill="1" applyAlignment="1">
      <alignment shrinkToFit="1"/>
    </xf>
    <xf numFmtId="0" fontId="19" fillId="18" borderId="0" xfId="0" applyFont="1" applyFill="1" applyAlignment="1">
      <alignment shrinkToFit="1"/>
    </xf>
    <xf numFmtId="0" fontId="19" fillId="33" borderId="0" xfId="0" applyFont="1" applyFill="1" applyAlignment="1">
      <alignment shrinkToFit="1"/>
    </xf>
    <xf numFmtId="0" fontId="19" fillId="33" borderId="8" xfId="0" applyFont="1" applyFill="1" applyBorder="1" applyAlignment="1">
      <alignment shrinkToFit="1"/>
    </xf>
    <xf numFmtId="0" fontId="19" fillId="34" borderId="0" xfId="0" applyFont="1" applyFill="1" applyAlignment="1">
      <alignment shrinkToFit="1"/>
    </xf>
    <xf numFmtId="0" fontId="34" fillId="0" borderId="44" xfId="5" applyFont="1" applyBorder="1" applyAlignment="1">
      <alignment horizontal="center" vertical="center" wrapText="1" shrinkToFit="1"/>
    </xf>
    <xf numFmtId="0" fontId="48" fillId="26" borderId="0" xfId="0" applyFont="1" applyFill="1" applyAlignment="1">
      <alignment shrinkToFit="1"/>
    </xf>
    <xf numFmtId="0" fontId="48" fillId="26" borderId="8" xfId="0" applyFont="1" applyFill="1" applyBorder="1" applyAlignment="1">
      <alignment shrinkToFit="1"/>
    </xf>
    <xf numFmtId="0" fontId="47" fillId="9" borderId="20" xfId="0" applyFont="1" applyFill="1" applyBorder="1" applyAlignment="1">
      <alignment horizontal="center" vertical="center" wrapText="1" shrinkToFit="1"/>
    </xf>
    <xf numFmtId="0" fontId="48" fillId="0" borderId="8" xfId="0" applyFont="1" applyBorder="1" applyAlignment="1">
      <alignment shrinkToFit="1"/>
    </xf>
    <xf numFmtId="0" fontId="19" fillId="12" borderId="1" xfId="0" applyFont="1" applyFill="1" applyBorder="1" applyAlignment="1">
      <alignment vertical="center" shrinkToFit="1"/>
    </xf>
    <xf numFmtId="0" fontId="19" fillId="35" borderId="0" xfId="0" applyFont="1" applyFill="1" applyAlignment="1">
      <alignment shrinkToFit="1"/>
    </xf>
    <xf numFmtId="0" fontId="55" fillId="0" borderId="40" xfId="14" applyFont="1" applyBorder="1" applyAlignment="1">
      <alignment vertical="center" wrapText="1"/>
    </xf>
    <xf numFmtId="0" fontId="48" fillId="20" borderId="1" xfId="0" applyFont="1" applyFill="1" applyBorder="1" applyAlignment="1">
      <alignment vertical="center" wrapText="1" shrinkToFit="1"/>
    </xf>
    <xf numFmtId="0" fontId="48" fillId="20" borderId="0" xfId="0" applyFont="1" applyFill="1" applyAlignment="1">
      <alignment vertical="center" wrapText="1" shrinkToFit="1"/>
    </xf>
    <xf numFmtId="20" fontId="19" fillId="15" borderId="0" xfId="0" applyNumberFormat="1" applyFont="1" applyFill="1" applyAlignment="1">
      <alignment shrinkToFit="1"/>
    </xf>
    <xf numFmtId="0" fontId="19" fillId="27" borderId="8" xfId="0" applyFont="1" applyFill="1" applyBorder="1" applyAlignment="1">
      <alignment shrinkToFit="1"/>
    </xf>
    <xf numFmtId="0" fontId="49" fillId="0" borderId="40" xfId="14" applyFont="1" applyBorder="1" applyAlignment="1">
      <alignment vertical="center" wrapText="1"/>
    </xf>
    <xf numFmtId="0" fontId="49" fillId="0" borderId="40" xfId="5" applyFont="1" applyBorder="1" applyAlignment="1">
      <alignment vertical="center" wrapText="1"/>
    </xf>
    <xf numFmtId="0" fontId="21" fillId="0" borderId="12" xfId="0" applyFont="1" applyBorder="1" applyAlignment="1">
      <alignment horizontal="center" vertical="center" wrapText="1" shrinkToFit="1"/>
    </xf>
    <xf numFmtId="0" fontId="21" fillId="0" borderId="13" xfId="0" applyFont="1" applyBorder="1" applyAlignment="1">
      <alignment horizontal="center" vertical="center" wrapText="1" shrinkToFit="1"/>
    </xf>
    <xf numFmtId="0" fontId="21" fillId="0" borderId="14" xfId="0" applyFont="1" applyBorder="1" applyAlignment="1">
      <alignment horizontal="center" vertical="center" wrapText="1" shrinkToFit="1"/>
    </xf>
    <xf numFmtId="0" fontId="47" fillId="0" borderId="12" xfId="0" applyFont="1" applyBorder="1" applyAlignment="1">
      <alignment horizontal="center" vertical="center" wrapText="1" shrinkToFit="1"/>
    </xf>
    <xf numFmtId="0" fontId="47" fillId="0" borderId="13" xfId="0" applyFont="1" applyBorder="1" applyAlignment="1">
      <alignment horizontal="center" vertical="center" wrapText="1" shrinkToFit="1"/>
    </xf>
    <xf numFmtId="0" fontId="47" fillId="0" borderId="14" xfId="0" applyFont="1" applyBorder="1" applyAlignment="1">
      <alignment horizontal="center" vertical="center" wrapText="1" shrinkToFit="1"/>
    </xf>
    <xf numFmtId="0" fontId="16" fillId="0" borderId="4" xfId="0" applyFont="1" applyBorder="1" applyAlignment="1">
      <alignment horizontal="center" vertical="center" shrinkToFit="1"/>
    </xf>
    <xf numFmtId="0" fontId="16" fillId="0" borderId="5" xfId="0" applyFont="1" applyBorder="1" applyAlignment="1">
      <alignment horizontal="center" vertical="center" shrinkToFit="1"/>
    </xf>
    <xf numFmtId="0" fontId="16" fillId="0" borderId="6" xfId="0" applyFont="1" applyBorder="1" applyAlignment="1">
      <alignment horizontal="center" vertical="center" shrinkToFit="1"/>
    </xf>
    <xf numFmtId="0" fontId="16" fillId="0" borderId="63" xfId="0" applyFont="1" applyBorder="1" applyAlignment="1">
      <alignment horizontal="center" vertical="center" shrinkToFit="1"/>
    </xf>
    <xf numFmtId="0" fontId="22" fillId="0" borderId="7" xfId="0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 shrinkToFit="1"/>
    </xf>
    <xf numFmtId="0" fontId="22" fillId="0" borderId="8" xfId="0" applyFont="1" applyBorder="1" applyAlignment="1">
      <alignment horizontal="center" vertical="center" shrinkToFit="1"/>
    </xf>
    <xf numFmtId="0" fontId="22" fillId="0" borderId="19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3" xfId="0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6" xfId="0" applyFont="1" applyBorder="1" applyAlignment="1">
      <alignment horizontal="center" vertical="center" shrinkToFit="1"/>
    </xf>
    <xf numFmtId="0" fontId="22" fillId="0" borderId="18" xfId="0" applyFont="1" applyBorder="1" applyAlignment="1">
      <alignment horizontal="center" vertical="center" shrinkToFit="1"/>
    </xf>
    <xf numFmtId="0" fontId="22" fillId="0" borderId="17" xfId="0" applyFont="1" applyBorder="1" applyAlignment="1">
      <alignment horizontal="center" vertical="center" shrinkToFit="1"/>
    </xf>
    <xf numFmtId="0" fontId="22" fillId="2" borderId="12" xfId="0" applyFont="1" applyFill="1" applyBorder="1" applyAlignment="1">
      <alignment horizontal="left" vertical="center" shrinkToFit="1"/>
    </xf>
    <xf numFmtId="0" fontId="22" fillId="2" borderId="13" xfId="0" applyFont="1" applyFill="1" applyBorder="1" applyAlignment="1">
      <alignment horizontal="left" vertical="center" shrinkToFit="1"/>
    </xf>
    <xf numFmtId="0" fontId="22" fillId="2" borderId="14" xfId="0" applyFont="1" applyFill="1" applyBorder="1" applyAlignment="1">
      <alignment horizontal="left" vertical="center" shrinkToFit="1"/>
    </xf>
    <xf numFmtId="0" fontId="22" fillId="0" borderId="9" xfId="0" applyFont="1" applyBorder="1" applyAlignment="1">
      <alignment horizontal="center" vertical="center" shrinkToFit="1"/>
    </xf>
    <xf numFmtId="0" fontId="25" fillId="0" borderId="19" xfId="0" applyFont="1" applyBorder="1" applyAlignment="1">
      <alignment horizontal="center" vertical="center" shrinkToFit="1"/>
    </xf>
    <xf numFmtId="0" fontId="25" fillId="0" borderId="2" xfId="0" applyFont="1" applyBorder="1" applyAlignment="1">
      <alignment horizontal="center" vertical="center" shrinkToFit="1"/>
    </xf>
    <xf numFmtId="0" fontId="22" fillId="0" borderId="92" xfId="0" applyFont="1" applyBorder="1" applyAlignment="1">
      <alignment horizontal="center" vertical="center" shrinkToFit="1"/>
    </xf>
    <xf numFmtId="0" fontId="18" fillId="0" borderId="13" xfId="0" applyFont="1" applyBorder="1" applyAlignment="1">
      <alignment horizontal="center" vertical="center" shrinkToFit="1"/>
    </xf>
    <xf numFmtId="0" fontId="22" fillId="0" borderId="13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center" vertical="center" shrinkToFit="1"/>
    </xf>
    <xf numFmtId="0" fontId="18" fillId="0" borderId="8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18" fillId="0" borderId="12" xfId="0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shrinkToFit="1"/>
    </xf>
    <xf numFmtId="0" fontId="18" fillId="2" borderId="14" xfId="0" applyFont="1" applyFill="1" applyBorder="1" applyAlignment="1">
      <alignment horizontal="left" vertical="center" shrinkToFit="1"/>
    </xf>
    <xf numFmtId="0" fontId="22" fillId="0" borderId="12" xfId="0" applyFont="1" applyBorder="1" applyAlignment="1">
      <alignment horizontal="center" vertical="center" shrinkToFit="1"/>
    </xf>
    <xf numFmtId="0" fontId="22" fillId="0" borderId="19" xfId="0" applyFont="1" applyBorder="1" applyAlignment="1">
      <alignment horizontal="center" vertical="center" wrapText="1" shrinkToFit="1"/>
    </xf>
    <xf numFmtId="0" fontId="22" fillId="0" borderId="2" xfId="0" applyFont="1" applyBorder="1" applyAlignment="1">
      <alignment horizontal="center" vertical="center" wrapText="1" shrinkToFit="1"/>
    </xf>
    <xf numFmtId="0" fontId="22" fillId="0" borderId="7" xfId="0" applyFont="1" applyBorder="1" applyAlignment="1">
      <alignment horizontal="center" vertical="center" wrapText="1" shrinkToFit="1"/>
    </xf>
    <xf numFmtId="0" fontId="22" fillId="0" borderId="8" xfId="0" applyFont="1" applyBorder="1" applyAlignment="1">
      <alignment horizontal="center" vertical="center" wrapText="1" shrinkToFit="1"/>
    </xf>
    <xf numFmtId="0" fontId="22" fillId="0" borderId="93" xfId="0" applyFont="1" applyBorder="1" applyAlignment="1">
      <alignment horizontal="center" vertical="center" shrinkToFit="1"/>
    </xf>
    <xf numFmtId="177" fontId="20" fillId="11" borderId="5" xfId="0" applyNumberFormat="1" applyFont="1" applyFill="1" applyBorder="1" applyAlignment="1">
      <alignment horizontal="center" vertical="center" shrinkToFit="1"/>
    </xf>
    <xf numFmtId="0" fontId="22" fillId="0" borderId="91" xfId="0" applyFont="1" applyBorder="1" applyAlignment="1">
      <alignment horizontal="center" vertical="center" shrinkToFit="1"/>
    </xf>
    <xf numFmtId="0" fontId="25" fillId="9" borderId="19" xfId="0" applyFont="1" applyFill="1" applyBorder="1" applyAlignment="1">
      <alignment horizontal="center" vertical="center" shrinkToFit="1"/>
    </xf>
    <xf numFmtId="0" fontId="25" fillId="9" borderId="2" xfId="0" applyFont="1" applyFill="1" applyBorder="1" applyAlignment="1">
      <alignment horizontal="center" vertical="center" shrinkToFit="1"/>
    </xf>
    <xf numFmtId="0" fontId="22" fillId="9" borderId="15" xfId="0" applyFont="1" applyFill="1" applyBorder="1" applyAlignment="1">
      <alignment horizontal="center" vertical="center" shrinkToFit="1"/>
    </xf>
    <xf numFmtId="0" fontId="22" fillId="9" borderId="3" xfId="0" applyFont="1" applyFill="1" applyBorder="1" applyAlignment="1">
      <alignment horizontal="center" vertical="center" shrinkToFit="1"/>
    </xf>
    <xf numFmtId="0" fontId="22" fillId="9" borderId="16" xfId="0" applyFont="1" applyFill="1" applyBorder="1" applyAlignment="1">
      <alignment horizontal="center" vertical="center" shrinkToFit="1"/>
    </xf>
    <xf numFmtId="0" fontId="22" fillId="9" borderId="18" xfId="0" applyFont="1" applyFill="1" applyBorder="1" applyAlignment="1">
      <alignment horizontal="center" vertical="center" shrinkToFit="1"/>
    </xf>
    <xf numFmtId="0" fontId="22" fillId="9" borderId="21" xfId="0" applyFont="1" applyFill="1" applyBorder="1" applyAlignment="1">
      <alignment horizontal="center" vertical="center" shrinkToFit="1"/>
    </xf>
    <xf numFmtId="0" fontId="18" fillId="9" borderId="13" xfId="0" applyFont="1" applyFill="1" applyBorder="1" applyAlignment="1">
      <alignment horizontal="center" vertical="center" shrinkToFit="1"/>
    </xf>
    <xf numFmtId="0" fontId="22" fillId="9" borderId="22" xfId="0" applyFont="1" applyFill="1" applyBorder="1" applyAlignment="1">
      <alignment horizontal="center" vertical="center" shrinkToFit="1"/>
    </xf>
    <xf numFmtId="0" fontId="18" fillId="9" borderId="12" xfId="0" applyFont="1" applyFill="1" applyBorder="1" applyAlignment="1">
      <alignment horizontal="center" vertical="center" shrinkToFit="1"/>
    </xf>
    <xf numFmtId="0" fontId="23" fillId="0" borderId="19" xfId="0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shrinkToFit="1"/>
    </xf>
    <xf numFmtId="177" fontId="20" fillId="7" borderId="5" xfId="0" applyNumberFormat="1" applyFont="1" applyFill="1" applyBorder="1" applyAlignment="1">
      <alignment horizontal="center" vertical="center" shrinkToFit="1"/>
    </xf>
    <xf numFmtId="0" fontId="25" fillId="9" borderId="7" xfId="0" applyFont="1" applyFill="1" applyBorder="1" applyAlignment="1">
      <alignment horizontal="center" vertical="center" shrinkToFit="1"/>
    </xf>
    <xf numFmtId="0" fontId="29" fillId="9" borderId="2" xfId="0" applyFont="1" applyFill="1" applyBorder="1" applyAlignment="1">
      <alignment horizontal="center" vertical="center" shrinkToFit="1"/>
    </xf>
    <xf numFmtId="0" fontId="25" fillId="0" borderId="7" xfId="0" applyFont="1" applyBorder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  <xf numFmtId="0" fontId="24" fillId="0" borderId="13" xfId="0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shrinkToFit="1"/>
    </xf>
    <xf numFmtId="0" fontId="22" fillId="9" borderId="13" xfId="0" applyFont="1" applyFill="1" applyBorder="1" applyAlignment="1">
      <alignment horizontal="center" vertical="center" shrinkToFit="1"/>
    </xf>
    <xf numFmtId="0" fontId="22" fillId="9" borderId="12" xfId="0" applyFont="1" applyFill="1" applyBorder="1" applyAlignment="1">
      <alignment horizontal="center" vertical="center" shrinkToFit="1"/>
    </xf>
    <xf numFmtId="0" fontId="23" fillId="0" borderId="19" xfId="0" applyFont="1" applyBorder="1" applyAlignment="1">
      <alignment horizontal="center" vertical="center" wrapText="1" shrinkToFit="1"/>
    </xf>
    <xf numFmtId="0" fontId="23" fillId="0" borderId="2" xfId="0" applyFont="1" applyBorder="1" applyAlignment="1">
      <alignment horizontal="center" vertical="center" wrapText="1" shrinkToFit="1"/>
    </xf>
    <xf numFmtId="0" fontId="29" fillId="0" borderId="2" xfId="0" applyFont="1" applyBorder="1" applyAlignment="1">
      <alignment horizontal="center" vertical="center" shrinkToFit="1"/>
    </xf>
    <xf numFmtId="0" fontId="25" fillId="0" borderId="93" xfId="0" applyFont="1" applyBorder="1" applyAlignment="1">
      <alignment horizontal="center" vertical="center" shrinkToFit="1"/>
    </xf>
    <xf numFmtId="0" fontId="22" fillId="9" borderId="1" xfId="0" applyFont="1" applyFill="1" applyBorder="1" applyAlignment="1">
      <alignment horizontal="center" vertical="center" shrinkToFit="1"/>
    </xf>
    <xf numFmtId="0" fontId="22" fillId="9" borderId="9" xfId="0" applyFont="1" applyFill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shrinkToFit="1"/>
    </xf>
    <xf numFmtId="0" fontId="23" fillId="17" borderId="19" xfId="0" applyFont="1" applyFill="1" applyBorder="1" applyAlignment="1">
      <alignment horizontal="center" vertical="center" shrinkToFit="1"/>
    </xf>
    <xf numFmtId="0" fontId="23" fillId="17" borderId="2" xfId="0" applyFont="1" applyFill="1" applyBorder="1" applyAlignment="1">
      <alignment horizontal="center" vertical="center" shrinkToFit="1"/>
    </xf>
    <xf numFmtId="0" fontId="22" fillId="17" borderId="15" xfId="0" applyFont="1" applyFill="1" applyBorder="1" applyAlignment="1">
      <alignment horizontal="center" vertical="center" shrinkToFit="1"/>
    </xf>
    <xf numFmtId="0" fontId="22" fillId="17" borderId="3" xfId="0" applyFont="1" applyFill="1" applyBorder="1" applyAlignment="1">
      <alignment horizontal="center" vertical="center" shrinkToFit="1"/>
    </xf>
    <xf numFmtId="0" fontId="22" fillId="17" borderId="16" xfId="0" applyFont="1" applyFill="1" applyBorder="1" applyAlignment="1">
      <alignment horizontal="center" vertical="center" shrinkToFit="1"/>
    </xf>
    <xf numFmtId="0" fontId="22" fillId="17" borderId="18" xfId="0" applyFont="1" applyFill="1" applyBorder="1" applyAlignment="1">
      <alignment horizontal="center" vertical="center" shrinkToFit="1"/>
    </xf>
    <xf numFmtId="0" fontId="22" fillId="2" borderId="3" xfId="0" applyFont="1" applyFill="1" applyBorder="1" applyAlignment="1">
      <alignment horizontal="left" vertical="center" shrinkToFit="1"/>
    </xf>
    <xf numFmtId="0" fontId="22" fillId="2" borderId="2" xfId="0" applyFont="1" applyFill="1" applyBorder="1" applyAlignment="1">
      <alignment horizontal="left" vertical="center" shrinkToFit="1"/>
    </xf>
    <xf numFmtId="0" fontId="24" fillId="17" borderId="2" xfId="0" applyFont="1" applyFill="1" applyBorder="1" applyAlignment="1">
      <alignment horizontal="center" vertical="center" shrinkToFit="1"/>
    </xf>
    <xf numFmtId="0" fontId="22" fillId="17" borderId="21" xfId="0" applyFont="1" applyFill="1" applyBorder="1" applyAlignment="1">
      <alignment horizontal="center" vertical="center" shrinkToFit="1"/>
    </xf>
    <xf numFmtId="0" fontId="18" fillId="17" borderId="13" xfId="0" applyFont="1" applyFill="1" applyBorder="1" applyAlignment="1">
      <alignment horizontal="center" vertical="center" shrinkToFit="1"/>
    </xf>
    <xf numFmtId="0" fontId="22" fillId="17" borderId="22" xfId="0" applyFont="1" applyFill="1" applyBorder="1" applyAlignment="1">
      <alignment horizontal="center" vertical="center" shrinkToFit="1"/>
    </xf>
    <xf numFmtId="0" fontId="18" fillId="17" borderId="12" xfId="0" applyFont="1" applyFill="1" applyBorder="1" applyAlignment="1">
      <alignment horizontal="center" vertical="center" shrinkToFit="1"/>
    </xf>
    <xf numFmtId="0" fontId="23" fillId="0" borderId="7" xfId="0" applyFont="1" applyBorder="1" applyAlignment="1">
      <alignment horizontal="center" vertical="center" wrapText="1" shrinkToFit="1"/>
    </xf>
    <xf numFmtId="0" fontId="25" fillId="0" borderId="7" xfId="0" applyFont="1" applyBorder="1" applyAlignment="1">
      <alignment horizontal="center" vertical="center" wrapText="1" shrinkToFit="1"/>
    </xf>
    <xf numFmtId="0" fontId="25" fillId="0" borderId="2" xfId="0" applyFont="1" applyBorder="1" applyAlignment="1">
      <alignment horizontal="center" vertical="center" wrapText="1" shrinkToFit="1"/>
    </xf>
    <xf numFmtId="0" fontId="23" fillId="0" borderId="13" xfId="0" applyFont="1" applyBorder="1" applyAlignment="1">
      <alignment horizontal="center" vertical="center" shrinkToFit="1"/>
    </xf>
    <xf numFmtId="0" fontId="25" fillId="0" borderId="13" xfId="0" applyFont="1" applyBorder="1" applyAlignment="1">
      <alignment horizontal="center" vertical="center" shrinkToFit="1"/>
    </xf>
    <xf numFmtId="0" fontId="29" fillId="0" borderId="13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0" fontId="25" fillId="0" borderId="12" xfId="0" applyFont="1" applyBorder="1" applyAlignment="1">
      <alignment horizontal="center" vertical="center" shrinkToFit="1"/>
    </xf>
    <xf numFmtId="0" fontId="29" fillId="0" borderId="12" xfId="0" applyFont="1" applyBorder="1" applyAlignment="1">
      <alignment horizontal="center" vertical="center" shrinkToFit="1"/>
    </xf>
    <xf numFmtId="176" fontId="15" fillId="0" borderId="4" xfId="0" applyNumberFormat="1" applyFont="1" applyBorder="1" applyAlignment="1">
      <alignment horizontal="center" vertical="center" shrinkToFit="1"/>
    </xf>
    <xf numFmtId="176" fontId="15" fillId="0" borderId="6" xfId="0" applyNumberFormat="1" applyFont="1" applyBorder="1" applyAlignment="1">
      <alignment horizontal="center" vertical="center" shrinkToFit="1"/>
    </xf>
    <xf numFmtId="0" fontId="16" fillId="0" borderId="20" xfId="0" applyFont="1" applyBorder="1" applyAlignment="1">
      <alignment horizontal="center" vertical="center" shrinkToFit="1"/>
    </xf>
    <xf numFmtId="0" fontId="16" fillId="0" borderId="23" xfId="0" applyFont="1" applyBorder="1" applyAlignment="1">
      <alignment horizontal="center" vertical="center" shrinkToFit="1"/>
    </xf>
    <xf numFmtId="177" fontId="20" fillId="7" borderId="6" xfId="0" applyNumberFormat="1" applyFont="1" applyFill="1" applyBorder="1" applyAlignment="1">
      <alignment horizontal="center" vertical="center" shrinkToFit="1"/>
    </xf>
    <xf numFmtId="0" fontId="16" fillId="0" borderId="24" xfId="0" applyFont="1" applyBorder="1" applyAlignment="1">
      <alignment horizontal="center" vertical="center" wrapText="1" shrinkToFit="1"/>
    </xf>
    <xf numFmtId="0" fontId="16" fillId="0" borderId="4" xfId="0" applyFont="1" applyBorder="1" applyAlignment="1">
      <alignment horizontal="center" vertical="center" wrapText="1" shrinkToFit="1"/>
    </xf>
    <xf numFmtId="0" fontId="16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 shrinkToFit="1"/>
    </xf>
    <xf numFmtId="0" fontId="17" fillId="0" borderId="8" xfId="0" applyFont="1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177" fontId="20" fillId="7" borderId="4" xfId="0" applyNumberFormat="1" applyFont="1" applyFill="1" applyBorder="1" applyAlignment="1">
      <alignment horizontal="center" vertical="center" wrapText="1" shrinkToFit="1"/>
    </xf>
    <xf numFmtId="177" fontId="20" fillId="7" borderId="5" xfId="0" applyNumberFormat="1" applyFont="1" applyFill="1" applyBorder="1" applyAlignment="1">
      <alignment horizontal="center" vertical="center" wrapText="1" shrinkToFit="1"/>
    </xf>
    <xf numFmtId="177" fontId="20" fillId="7" borderId="6" xfId="0" applyNumberFormat="1" applyFont="1" applyFill="1" applyBorder="1" applyAlignment="1">
      <alignment horizontal="center" vertical="center" wrapText="1" shrinkToFit="1"/>
    </xf>
    <xf numFmtId="177" fontId="20" fillId="11" borderId="4" xfId="0" applyNumberFormat="1" applyFont="1" applyFill="1" applyBorder="1" applyAlignment="1">
      <alignment horizontal="center" vertical="center" wrapText="1" shrinkToFit="1"/>
    </xf>
    <xf numFmtId="177" fontId="20" fillId="11" borderId="5" xfId="0" applyNumberFormat="1" applyFont="1" applyFill="1" applyBorder="1" applyAlignment="1">
      <alignment horizontal="center" vertical="center" wrapText="1" shrinkToFit="1"/>
    </xf>
    <xf numFmtId="177" fontId="20" fillId="11" borderId="6" xfId="0" applyNumberFormat="1" applyFont="1" applyFill="1" applyBorder="1" applyAlignment="1">
      <alignment horizontal="center" vertical="center" wrapText="1" shrinkToFit="1"/>
    </xf>
    <xf numFmtId="177" fontId="20" fillId="7" borderId="8" xfId="0" applyNumberFormat="1" applyFont="1" applyFill="1" applyBorder="1" applyAlignment="1">
      <alignment horizontal="center" vertical="center" wrapText="1" shrinkToFit="1"/>
    </xf>
    <xf numFmtId="0" fontId="25" fillId="9" borderId="93" xfId="0" applyFont="1" applyFill="1" applyBorder="1" applyAlignment="1">
      <alignment horizontal="center" vertical="center" shrinkToFit="1"/>
    </xf>
    <xf numFmtId="0" fontId="22" fillId="9" borderId="19" xfId="0" applyFont="1" applyFill="1" applyBorder="1" applyAlignment="1">
      <alignment horizontal="center" vertical="center" shrinkToFit="1"/>
    </xf>
    <xf numFmtId="0" fontId="22" fillId="9" borderId="2" xfId="0" applyFont="1" applyFill="1" applyBorder="1" applyAlignment="1">
      <alignment horizontal="center" vertical="center" shrinkToFit="1"/>
    </xf>
    <xf numFmtId="0" fontId="23" fillId="0" borderId="7" xfId="0" applyFont="1" applyBorder="1" applyAlignment="1">
      <alignment horizontal="center" vertical="center" shrinkToFit="1"/>
    </xf>
    <xf numFmtId="0" fontId="23" fillId="9" borderId="19" xfId="0" applyFont="1" applyFill="1" applyBorder="1" applyAlignment="1">
      <alignment horizontal="center" vertical="center" shrinkToFit="1"/>
    </xf>
    <xf numFmtId="0" fontId="23" fillId="9" borderId="2" xfId="0" applyFont="1" applyFill="1" applyBorder="1" applyAlignment="1">
      <alignment horizontal="center" vertical="center" shrinkToFit="1"/>
    </xf>
    <xf numFmtId="0" fontId="22" fillId="0" borderId="99" xfId="0" applyFont="1" applyBorder="1" applyAlignment="1">
      <alignment horizontal="center" vertical="center" wrapText="1" shrinkToFit="1"/>
    </xf>
    <xf numFmtId="0" fontId="22" fillId="0" borderId="99" xfId="0" applyFont="1" applyBorder="1" applyAlignment="1">
      <alignment horizontal="center" vertical="center" shrinkToFit="1"/>
    </xf>
    <xf numFmtId="0" fontId="21" fillId="0" borderId="101" xfId="0" applyFont="1" applyBorder="1" applyAlignment="1">
      <alignment horizontal="center" vertical="center" wrapText="1" shrinkToFit="1"/>
    </xf>
    <xf numFmtId="0" fontId="22" fillId="9" borderId="17" xfId="0" applyFont="1" applyFill="1" applyBorder="1" applyAlignment="1">
      <alignment horizontal="center" vertical="center" shrinkToFit="1"/>
    </xf>
    <xf numFmtId="0" fontId="25" fillId="9" borderId="8" xfId="0" applyFont="1" applyFill="1" applyBorder="1" applyAlignment="1">
      <alignment horizontal="center" vertical="center" shrinkToFit="1"/>
    </xf>
    <xf numFmtId="0" fontId="22" fillId="9" borderId="0" xfId="0" applyFont="1" applyFill="1" applyAlignment="1">
      <alignment horizontal="center" vertical="center" shrinkToFit="1"/>
    </xf>
    <xf numFmtId="0" fontId="25" fillId="0" borderId="8" xfId="0" applyFont="1" applyBorder="1" applyAlignment="1">
      <alignment horizontal="center" vertical="center" shrinkToFit="1"/>
    </xf>
    <xf numFmtId="0" fontId="22" fillId="17" borderId="19" xfId="0" applyFont="1" applyFill="1" applyBorder="1" applyAlignment="1">
      <alignment horizontal="center" vertical="center" shrinkToFit="1"/>
    </xf>
    <xf numFmtId="0" fontId="18" fillId="17" borderId="2" xfId="0" applyFont="1" applyFill="1" applyBorder="1" applyAlignment="1">
      <alignment horizontal="center" vertical="center" shrinkToFit="1"/>
    </xf>
    <xf numFmtId="0" fontId="22" fillId="17" borderId="2" xfId="0" applyFont="1" applyFill="1" applyBorder="1" applyAlignment="1">
      <alignment horizontal="center" vertical="center" shrinkToFit="1"/>
    </xf>
    <xf numFmtId="0" fontId="22" fillId="17" borderId="17" xfId="0" applyFont="1" applyFill="1" applyBorder="1" applyAlignment="1">
      <alignment horizontal="center" vertical="center" shrinkToFit="1"/>
    </xf>
    <xf numFmtId="0" fontId="22" fillId="17" borderId="0" xfId="0" applyFont="1" applyFill="1" applyAlignment="1">
      <alignment horizontal="center" vertical="center" shrinkToFit="1"/>
    </xf>
    <xf numFmtId="0" fontId="22" fillId="17" borderId="8" xfId="0" applyFont="1" applyFill="1" applyBorder="1" applyAlignment="1">
      <alignment horizontal="center" vertical="center" shrinkToFit="1"/>
    </xf>
    <xf numFmtId="0" fontId="22" fillId="17" borderId="13" xfId="0" applyFont="1" applyFill="1" applyBorder="1" applyAlignment="1">
      <alignment horizontal="center" vertical="center" shrinkToFit="1"/>
    </xf>
    <xf numFmtId="0" fontId="25" fillId="17" borderId="19" xfId="0" applyFont="1" applyFill="1" applyBorder="1" applyAlignment="1">
      <alignment horizontal="center" vertical="center" shrinkToFit="1"/>
    </xf>
    <xf numFmtId="0" fontId="25" fillId="17" borderId="2" xfId="0" applyFont="1" applyFill="1" applyBorder="1" applyAlignment="1">
      <alignment horizontal="center" vertical="center" shrinkToFit="1"/>
    </xf>
    <xf numFmtId="0" fontId="22" fillId="17" borderId="7" xfId="0" applyFont="1" applyFill="1" applyBorder="1" applyAlignment="1">
      <alignment horizontal="center" vertical="center" shrinkToFit="1"/>
    </xf>
    <xf numFmtId="0" fontId="22" fillId="17" borderId="12" xfId="0" applyFont="1" applyFill="1" applyBorder="1" applyAlignment="1">
      <alignment horizontal="center" vertical="center" shrinkToFit="1"/>
    </xf>
    <xf numFmtId="0" fontId="22" fillId="17" borderId="9" xfId="0" applyFont="1" applyFill="1" applyBorder="1" applyAlignment="1">
      <alignment horizontal="center" vertical="center" shrinkToFit="1"/>
    </xf>
    <xf numFmtId="0" fontId="22" fillId="17" borderId="1" xfId="0" applyFont="1" applyFill="1" applyBorder="1" applyAlignment="1">
      <alignment horizontal="center" vertical="center" shrinkToFit="1"/>
    </xf>
    <xf numFmtId="0" fontId="18" fillId="9" borderId="9" xfId="0" applyFont="1" applyFill="1" applyBorder="1" applyAlignment="1">
      <alignment horizontal="center" vertical="center" shrinkToFit="1"/>
    </xf>
    <xf numFmtId="0" fontId="29" fillId="9" borderId="8" xfId="0" applyFont="1" applyFill="1" applyBorder="1" applyAlignment="1">
      <alignment horizontal="center" vertical="center" shrinkToFit="1"/>
    </xf>
    <xf numFmtId="0" fontId="18" fillId="9" borderId="1" xfId="0" applyFont="1" applyFill="1" applyBorder="1" applyAlignment="1">
      <alignment horizontal="center" vertical="center" shrinkToFit="1"/>
    </xf>
    <xf numFmtId="0" fontId="19" fillId="0" borderId="9" xfId="0" applyFont="1" applyBorder="1" applyAlignment="1">
      <alignment horizontal="center" vertical="center" wrapText="1" shrinkToFit="1"/>
    </xf>
    <xf numFmtId="0" fontId="19" fillId="0" borderId="1" xfId="0" applyFont="1" applyBorder="1" applyAlignment="1">
      <alignment horizontal="center" vertical="center" wrapText="1" shrinkToFit="1"/>
    </xf>
    <xf numFmtId="0" fontId="19" fillId="0" borderId="7" xfId="0" applyFont="1" applyBorder="1" applyAlignment="1">
      <alignment horizontal="center" vertical="center" wrapText="1" shrinkToFit="1"/>
    </xf>
    <xf numFmtId="0" fontId="51" fillId="19" borderId="12" xfId="0" applyFont="1" applyFill="1" applyBorder="1" applyAlignment="1">
      <alignment horizontal="center" vertical="center" wrapText="1" shrinkToFit="1"/>
    </xf>
    <xf numFmtId="0" fontId="51" fillId="19" borderId="13" xfId="0" applyFont="1" applyFill="1" applyBorder="1" applyAlignment="1">
      <alignment horizontal="center" vertical="center" wrapText="1" shrinkToFit="1"/>
    </xf>
    <xf numFmtId="0" fontId="51" fillId="19" borderId="14" xfId="0" applyFont="1" applyFill="1" applyBorder="1" applyAlignment="1">
      <alignment horizontal="center" vertical="center" wrapText="1" shrinkToFit="1"/>
    </xf>
    <xf numFmtId="0" fontId="50" fillId="19" borderId="12" xfId="0" applyFont="1" applyFill="1" applyBorder="1" applyAlignment="1">
      <alignment horizontal="center" vertical="center" wrapText="1" shrinkToFit="1"/>
    </xf>
    <xf numFmtId="0" fontId="50" fillId="19" borderId="13" xfId="0" applyFont="1" applyFill="1" applyBorder="1" applyAlignment="1">
      <alignment horizontal="center" vertical="center" wrapText="1" shrinkToFit="1"/>
    </xf>
    <xf numFmtId="0" fontId="50" fillId="19" borderId="14" xfId="0" applyFont="1" applyFill="1" applyBorder="1" applyAlignment="1">
      <alignment horizontal="center" vertical="center" wrapText="1" shrinkToFit="1"/>
    </xf>
    <xf numFmtId="177" fontId="20" fillId="4" borderId="5" xfId="0" applyNumberFormat="1" applyFont="1" applyFill="1" applyBorder="1" applyAlignment="1">
      <alignment horizontal="center" vertical="center" shrinkToFit="1"/>
    </xf>
    <xf numFmtId="177" fontId="20" fillId="4" borderId="4" xfId="0" applyNumberFormat="1" applyFont="1" applyFill="1" applyBorder="1" applyAlignment="1">
      <alignment horizontal="center" vertical="center" wrapText="1" shrinkToFit="1"/>
    </xf>
    <xf numFmtId="177" fontId="20" fillId="4" borderId="5" xfId="0" applyNumberFormat="1" applyFont="1" applyFill="1" applyBorder="1" applyAlignment="1">
      <alignment horizontal="center" vertical="center" wrapText="1" shrinkToFit="1"/>
    </xf>
    <xf numFmtId="177" fontId="20" fillId="4" borderId="6" xfId="0" applyNumberFormat="1" applyFont="1" applyFill="1" applyBorder="1" applyAlignment="1">
      <alignment horizontal="center" vertical="center" wrapText="1" shrinkToFit="1"/>
    </xf>
    <xf numFmtId="0" fontId="18" fillId="0" borderId="31" xfId="5" applyFont="1" applyBorder="1" applyAlignment="1">
      <alignment horizontal="center" vertical="center" wrapText="1"/>
    </xf>
    <xf numFmtId="0" fontId="18" fillId="0" borderId="37" xfId="5" applyFont="1" applyBorder="1" applyAlignment="1">
      <alignment horizontal="center" vertical="center" wrapText="1"/>
    </xf>
    <xf numFmtId="0" fontId="18" fillId="0" borderId="28" xfId="5" applyFont="1" applyBorder="1" applyAlignment="1">
      <alignment horizontal="center" vertical="center"/>
    </xf>
    <xf numFmtId="0" fontId="18" fillId="0" borderId="34" xfId="5" applyFont="1" applyBorder="1" applyAlignment="1">
      <alignment horizontal="center" vertical="center"/>
    </xf>
    <xf numFmtId="0" fontId="18" fillId="0" borderId="29" xfId="5" applyFont="1" applyBorder="1" applyAlignment="1">
      <alignment horizontal="center" vertical="center" wrapText="1"/>
    </xf>
    <xf numFmtId="0" fontId="18" fillId="0" borderId="35" xfId="5" applyFont="1" applyBorder="1" applyAlignment="1">
      <alignment horizontal="center" vertical="center" wrapText="1"/>
    </xf>
    <xf numFmtId="0" fontId="18" fillId="0" borderId="89" xfId="5" applyFont="1" applyBorder="1" applyAlignment="1">
      <alignment horizontal="center" vertical="center" wrapText="1"/>
    </xf>
    <xf numFmtId="0" fontId="18" fillId="0" borderId="90" xfId="5" applyFont="1" applyBorder="1" applyAlignment="1">
      <alignment horizontal="center" vertical="center" wrapText="1"/>
    </xf>
    <xf numFmtId="178" fontId="19" fillId="0" borderId="42" xfId="14" applyNumberFormat="1" applyFont="1" applyBorder="1" applyAlignment="1">
      <alignment horizontal="center" vertical="center"/>
    </xf>
    <xf numFmtId="178" fontId="19" fillId="0" borderId="47" xfId="14" applyNumberFormat="1" applyFont="1" applyBorder="1" applyAlignment="1">
      <alignment horizontal="center" vertical="center"/>
    </xf>
    <xf numFmtId="179" fontId="18" fillId="0" borderId="20" xfId="14" applyNumberFormat="1" applyFont="1" applyBorder="1" applyAlignment="1">
      <alignment horizontal="center" vertical="center"/>
    </xf>
    <xf numFmtId="179" fontId="18" fillId="0" borderId="48" xfId="14" applyNumberFormat="1" applyFont="1" applyBorder="1" applyAlignment="1">
      <alignment horizontal="center" vertical="center"/>
    </xf>
    <xf numFmtId="0" fontId="18" fillId="0" borderId="88" xfId="14" applyFont="1" applyBorder="1" applyAlignment="1">
      <alignment horizontal="center" vertical="center"/>
    </xf>
    <xf numFmtId="178" fontId="19" fillId="0" borderId="74" xfId="14" applyNumberFormat="1" applyFont="1" applyBorder="1" applyAlignment="1">
      <alignment horizontal="center" vertical="center"/>
    </xf>
    <xf numFmtId="178" fontId="19" fillId="0" borderId="73" xfId="14" applyNumberFormat="1" applyFont="1" applyBorder="1" applyAlignment="1">
      <alignment horizontal="center" vertical="center"/>
    </xf>
    <xf numFmtId="179" fontId="18" fillId="0" borderId="12" xfId="14" applyNumberFormat="1" applyFont="1" applyBorder="1" applyAlignment="1">
      <alignment horizontal="center" vertical="center"/>
    </xf>
    <xf numFmtId="179" fontId="18" fillId="0" borderId="14" xfId="14" applyNumberFormat="1" applyFont="1" applyBorder="1" applyAlignment="1">
      <alignment horizontal="center" vertical="center"/>
    </xf>
    <xf numFmtId="178" fontId="19" fillId="6" borderId="74" xfId="14" applyNumberFormat="1" applyFont="1" applyFill="1" applyBorder="1" applyAlignment="1">
      <alignment horizontal="center" vertical="center"/>
    </xf>
    <xf numFmtId="178" fontId="19" fillId="6" borderId="73" xfId="14" applyNumberFormat="1" applyFont="1" applyFill="1" applyBorder="1" applyAlignment="1">
      <alignment horizontal="center" vertical="center"/>
    </xf>
    <xf numFmtId="179" fontId="18" fillId="6" borderId="12" xfId="14" applyNumberFormat="1" applyFont="1" applyFill="1" applyBorder="1" applyAlignment="1">
      <alignment horizontal="center" vertical="center"/>
    </xf>
    <xf numFmtId="179" fontId="18" fillId="6" borderId="14" xfId="14" applyNumberFormat="1" applyFont="1" applyFill="1" applyBorder="1" applyAlignment="1">
      <alignment horizontal="center" vertical="center"/>
    </xf>
    <xf numFmtId="178" fontId="19" fillId="0" borderId="28" xfId="14" applyNumberFormat="1" applyFont="1" applyBorder="1" applyAlignment="1">
      <alignment horizontal="center" vertical="center"/>
    </xf>
    <xf numFmtId="179" fontId="18" fillId="0" borderId="29" xfId="14" applyNumberFormat="1" applyFont="1" applyBorder="1" applyAlignment="1">
      <alignment horizontal="center" vertical="center"/>
    </xf>
    <xf numFmtId="0" fontId="18" fillId="0" borderId="28" xfId="14" applyFont="1" applyBorder="1" applyAlignment="1">
      <alignment horizontal="center" vertical="center"/>
    </xf>
    <xf numFmtId="0" fontId="18" fillId="0" borderId="34" xfId="14" applyFont="1" applyBorder="1" applyAlignment="1">
      <alignment horizontal="center" vertical="center"/>
    </xf>
    <xf numFmtId="0" fontId="18" fillId="0" borderId="29" xfId="14" applyFont="1" applyBorder="1" applyAlignment="1">
      <alignment horizontal="center" vertical="center" wrapText="1"/>
    </xf>
    <xf numFmtId="0" fontId="18" fillId="0" borderId="35" xfId="14" applyFont="1" applyBorder="1" applyAlignment="1">
      <alignment horizontal="center" vertical="center" wrapText="1"/>
    </xf>
    <xf numFmtId="0" fontId="18" fillId="0" borderId="31" xfId="14" applyFont="1" applyBorder="1" applyAlignment="1">
      <alignment horizontal="center" vertical="center" wrapText="1"/>
    </xf>
    <xf numFmtId="0" fontId="18" fillId="0" borderId="37" xfId="14" applyFont="1" applyBorder="1" applyAlignment="1">
      <alignment horizontal="center" vertical="center" wrapText="1"/>
    </xf>
    <xf numFmtId="178" fontId="19" fillId="6" borderId="84" xfId="14" applyNumberFormat="1" applyFont="1" applyFill="1" applyBorder="1" applyAlignment="1">
      <alignment horizontal="center" vertical="center"/>
    </xf>
    <xf numFmtId="179" fontId="18" fillId="6" borderId="85" xfId="14" applyNumberFormat="1" applyFont="1" applyFill="1" applyBorder="1" applyAlignment="1">
      <alignment horizontal="center" vertical="center"/>
    </xf>
    <xf numFmtId="178" fontId="19" fillId="6" borderId="42" xfId="14" applyNumberFormat="1" applyFont="1" applyFill="1" applyBorder="1" applyAlignment="1">
      <alignment horizontal="center" vertical="center"/>
    </xf>
    <xf numFmtId="178" fontId="19" fillId="6" borderId="47" xfId="14" applyNumberFormat="1" applyFont="1" applyFill="1" applyBorder="1" applyAlignment="1">
      <alignment horizontal="center" vertical="center"/>
    </xf>
    <xf numFmtId="179" fontId="18" fillId="6" borderId="20" xfId="14" applyNumberFormat="1" applyFont="1" applyFill="1" applyBorder="1" applyAlignment="1">
      <alignment horizontal="center" vertical="center"/>
    </xf>
    <xf numFmtId="179" fontId="18" fillId="6" borderId="48" xfId="14" applyNumberFormat="1" applyFont="1" applyFill="1" applyBorder="1" applyAlignment="1">
      <alignment horizontal="center" vertical="center"/>
    </xf>
    <xf numFmtId="178" fontId="19" fillId="6" borderId="28" xfId="14" applyNumberFormat="1" applyFont="1" applyFill="1" applyBorder="1" applyAlignment="1">
      <alignment horizontal="center" vertical="center"/>
    </xf>
    <xf numFmtId="179" fontId="18" fillId="6" borderId="29" xfId="14" applyNumberFormat="1" applyFont="1" applyFill="1" applyBorder="1" applyAlignment="1">
      <alignment horizontal="center" vertical="center"/>
    </xf>
    <xf numFmtId="178" fontId="31" fillId="6" borderId="42" xfId="14" applyNumberFormat="1" applyFont="1" applyFill="1" applyBorder="1" applyAlignment="1">
      <alignment horizontal="center" vertical="center"/>
    </xf>
    <xf numFmtId="178" fontId="31" fillId="6" borderId="47" xfId="14" applyNumberFormat="1" applyFont="1" applyFill="1" applyBorder="1" applyAlignment="1">
      <alignment horizontal="center" vertical="center"/>
    </xf>
    <xf numFmtId="178" fontId="31" fillId="6" borderId="74" xfId="14" applyNumberFormat="1" applyFont="1" applyFill="1" applyBorder="1" applyAlignment="1">
      <alignment horizontal="center" vertical="center"/>
    </xf>
    <xf numFmtId="178" fontId="31" fillId="6" borderId="73" xfId="14" applyNumberFormat="1" applyFont="1" applyFill="1" applyBorder="1" applyAlignment="1">
      <alignment horizontal="center" vertical="center"/>
    </xf>
    <xf numFmtId="178" fontId="31" fillId="0" borderId="74" xfId="14" applyNumberFormat="1" applyFont="1" applyBorder="1" applyAlignment="1">
      <alignment horizontal="center" vertical="center"/>
    </xf>
    <xf numFmtId="178" fontId="31" fillId="0" borderId="73" xfId="14" applyNumberFormat="1" applyFont="1" applyBorder="1" applyAlignment="1">
      <alignment horizontal="center" vertical="center"/>
    </xf>
    <xf numFmtId="178" fontId="31" fillId="0" borderId="28" xfId="14" applyNumberFormat="1" applyFont="1" applyBorder="1" applyAlignment="1">
      <alignment horizontal="center" vertical="center"/>
    </xf>
    <xf numFmtId="178" fontId="31" fillId="0" borderId="75" xfId="14" applyNumberFormat="1" applyFont="1" applyBorder="1" applyAlignment="1">
      <alignment horizontal="center" vertical="center"/>
    </xf>
    <xf numFmtId="178" fontId="31" fillId="0" borderId="76" xfId="14" applyNumberFormat="1" applyFont="1" applyBorder="1" applyAlignment="1">
      <alignment horizontal="center" vertical="center"/>
    </xf>
    <xf numFmtId="178" fontId="31" fillId="6" borderId="28" xfId="14" applyNumberFormat="1" applyFont="1" applyFill="1" applyBorder="1" applyAlignment="1">
      <alignment horizontal="center" vertical="center"/>
    </xf>
    <xf numFmtId="178" fontId="31" fillId="6" borderId="75" xfId="14" applyNumberFormat="1" applyFont="1" applyFill="1" applyBorder="1" applyAlignment="1">
      <alignment horizontal="center" vertical="center"/>
    </xf>
    <xf numFmtId="178" fontId="31" fillId="6" borderId="76" xfId="14" applyNumberFormat="1" applyFont="1" applyFill="1" applyBorder="1" applyAlignment="1">
      <alignment horizontal="center" vertical="center"/>
    </xf>
    <xf numFmtId="179" fontId="18" fillId="6" borderId="35" xfId="14" applyNumberFormat="1" applyFont="1" applyFill="1" applyBorder="1" applyAlignment="1">
      <alignment horizontal="center" vertical="center"/>
    </xf>
    <xf numFmtId="0" fontId="55" fillId="0" borderId="4" xfId="14" applyFont="1" applyBorder="1" applyAlignment="1">
      <alignment vertical="center" wrapText="1" shrinkToFit="1"/>
    </xf>
  </cellXfs>
  <cellStyles count="23">
    <cellStyle name="悪い" xfId="9" builtinId="27"/>
    <cellStyle name="標準" xfId="0" builtinId="0"/>
    <cellStyle name="標準 10" xfId="11" xr:uid="{15507212-6D03-4901-AB4F-1DD34DBED30F}"/>
    <cellStyle name="標準 10 2" xfId="21" xr:uid="{BD832FB6-7E7B-407E-A6C1-E14A9154677B}"/>
    <cellStyle name="標準 11" xfId="13" xr:uid="{FE4F7104-95FA-4DA1-A489-37B831A45A7E}"/>
    <cellStyle name="標準 12" xfId="12" xr:uid="{E9728B5B-460C-49D4-9C4C-118DE34D5AA0}"/>
    <cellStyle name="標準 13" xfId="14" xr:uid="{DF5164E2-D873-45F6-957E-40C9DDB21403}"/>
    <cellStyle name="標準 14" xfId="15" xr:uid="{3F7E32D0-5E47-4FFB-9F9D-1182270710C7}"/>
    <cellStyle name="標準 14 2" xfId="18" xr:uid="{D32976EA-46F7-4072-A1FF-E0266ECFAF9C}"/>
    <cellStyle name="標準 14 3" xfId="20" xr:uid="{3ADC1FC1-B4F0-4747-890D-8ADED432C485}"/>
    <cellStyle name="標準 16" xfId="16" xr:uid="{35FDE0A7-2D9A-48EE-8318-3C4A22E42E68}"/>
    <cellStyle name="標準 17" xfId="17" xr:uid="{AF8D7BC1-E437-4E79-8DE3-4FFE5147CB53}"/>
    <cellStyle name="標準 2" xfId="1" xr:uid="{00000000-0005-0000-0000-000002000000}"/>
    <cellStyle name="標準 22" xfId="19" xr:uid="{EDD84DE7-6742-4C3D-AC0C-7927E6009EC8}"/>
    <cellStyle name="標準 22 2" xfId="22" xr:uid="{49F0BFA3-1EE2-44B2-9ECF-15C14ABCDB1D}"/>
    <cellStyle name="標準 3" xfId="3" xr:uid="{00000000-0005-0000-0000-000003000000}"/>
    <cellStyle name="標準 4" xfId="2" xr:uid="{00000000-0005-0000-0000-000004000000}"/>
    <cellStyle name="標準 5" xfId="5" xr:uid="{00000000-0005-0000-0000-000005000000}"/>
    <cellStyle name="標準 6" xfId="6" xr:uid="{00000000-0005-0000-0000-000006000000}"/>
    <cellStyle name="標準 7" xfId="7" xr:uid="{00000000-0005-0000-0000-000007000000}"/>
    <cellStyle name="標準 8" xfId="8" xr:uid="{00000000-0005-0000-0000-000008000000}"/>
    <cellStyle name="標準 9" xfId="10" xr:uid="{B19EFA98-2C60-4682-A4BB-28ED0152AE67}"/>
    <cellStyle name="良い" xfId="4" builtinId="26"/>
  </cellStyles>
  <dxfs count="0"/>
  <tableStyles count="0" defaultTableStyle="TableStyleMedium2" defaultPivotStyle="PivotStyleLight16"/>
  <colors>
    <mruColors>
      <color rgb="FFFFFFCC"/>
      <color rgb="FF99FFCC"/>
      <color rgb="FFFFCC00"/>
      <color rgb="FFFFCCCC"/>
      <color rgb="FFCCFFFF"/>
      <color rgb="FFFCD5B4"/>
      <color rgb="FFFB89B2"/>
      <color rgb="FFFF99CC"/>
      <color rgb="FFFFC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19049</xdr:colOff>
      <xdr:row>113</xdr:row>
      <xdr:rowOff>19050</xdr:rowOff>
    </xdr:from>
    <xdr:to>
      <xdr:col>13</xdr:col>
      <xdr:colOff>123824</xdr:colOff>
      <xdr:row>117</xdr:row>
      <xdr:rowOff>419100</xdr:rowOff>
    </xdr:to>
    <xdr:sp macro="" textlink="">
      <xdr:nvSpPr>
        <xdr:cNvPr id="2" name="右大かっこ 1">
          <a:extLst>
            <a:ext uri="{FF2B5EF4-FFF2-40B4-BE49-F238E27FC236}">
              <a16:creationId xmlns:a16="http://schemas.microsoft.com/office/drawing/2014/main" id="{EEDD5A1C-F229-4498-8FE7-5CB42E2084ED}"/>
            </a:ext>
          </a:extLst>
        </xdr:cNvPr>
        <xdr:cNvSpPr/>
      </xdr:nvSpPr>
      <xdr:spPr>
        <a:xfrm>
          <a:off x="11591924" y="49282350"/>
          <a:ext cx="104775" cy="2228850"/>
        </a:xfrm>
        <a:prstGeom prst="righ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204786</xdr:colOff>
      <xdr:row>113</xdr:row>
      <xdr:rowOff>228600</xdr:rowOff>
    </xdr:from>
    <xdr:to>
      <xdr:col>13</xdr:col>
      <xdr:colOff>1257299</xdr:colOff>
      <xdr:row>117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DFC2F02-2640-4B26-8483-A136858A54A3}"/>
            </a:ext>
          </a:extLst>
        </xdr:cNvPr>
        <xdr:cNvSpPr txBox="1"/>
      </xdr:nvSpPr>
      <xdr:spPr>
        <a:xfrm>
          <a:off x="11777661" y="49491900"/>
          <a:ext cx="1052513" cy="1600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-US" altLang="ja-JP" sz="800" b="1">
            <a:solidFill>
              <a:srgbClr val="FF0000"/>
            </a:solidFill>
          </a:endParaRPr>
        </a:p>
        <a:p>
          <a:r>
            <a:rPr kumimoji="1" lang="ja-JP" altLang="en-US" sz="800" b="1">
              <a:solidFill>
                <a:srgbClr val="FF0000"/>
              </a:solidFill>
            </a:rPr>
            <a:t>この期間に授業を入れずに編成できるかご検討いただき、難しい場合のみ入れるようにご調整ください</a:t>
          </a:r>
          <a:endParaRPr kumimoji="1" lang="en-US" altLang="ja-JP" sz="800" b="1">
            <a:solidFill>
              <a:srgbClr val="FF0000"/>
            </a:solidFill>
          </a:endParaRPr>
        </a:p>
        <a:p>
          <a:endParaRPr kumimoji="1" lang="en-US" altLang="ja-JP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28575</xdr:colOff>
      <xdr:row>95</xdr:row>
      <xdr:rowOff>28575</xdr:rowOff>
    </xdr:from>
    <xdr:to>
      <xdr:col>13</xdr:col>
      <xdr:colOff>133350</xdr:colOff>
      <xdr:row>99</xdr:row>
      <xdr:rowOff>428625</xdr:rowOff>
    </xdr:to>
    <xdr:sp macro="" textlink="">
      <xdr:nvSpPr>
        <xdr:cNvPr id="4" name="右大かっこ 3">
          <a:extLst>
            <a:ext uri="{FF2B5EF4-FFF2-40B4-BE49-F238E27FC236}">
              <a16:creationId xmlns:a16="http://schemas.microsoft.com/office/drawing/2014/main" id="{20B1F45C-8155-4506-B080-8BCF7C759D4B}"/>
            </a:ext>
          </a:extLst>
        </xdr:cNvPr>
        <xdr:cNvSpPr/>
      </xdr:nvSpPr>
      <xdr:spPr>
        <a:xfrm>
          <a:off x="11601450" y="41509950"/>
          <a:ext cx="104775" cy="2228850"/>
        </a:xfrm>
        <a:prstGeom prst="righ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190500</xdr:colOff>
      <xdr:row>96</xdr:row>
      <xdr:rowOff>104775</xdr:rowOff>
    </xdr:from>
    <xdr:to>
      <xdr:col>13</xdr:col>
      <xdr:colOff>1243013</xdr:colOff>
      <xdr:row>99</xdr:row>
      <xdr:rowOff>9525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369D7F4-7ECE-456F-B7B2-2FEA7D69A08D}"/>
            </a:ext>
          </a:extLst>
        </xdr:cNvPr>
        <xdr:cNvSpPr txBox="1"/>
      </xdr:nvSpPr>
      <xdr:spPr>
        <a:xfrm>
          <a:off x="11763375" y="42043350"/>
          <a:ext cx="1052513" cy="1276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例年、年末に近い期間は授業が入らないことが多いため、この期間も授業を入れるようにご調整ください</a:t>
          </a:r>
          <a:endParaRPr kumimoji="1" lang="en-US" altLang="ja-JP" sz="8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113</xdr:row>
      <xdr:rowOff>19050</xdr:rowOff>
    </xdr:from>
    <xdr:to>
      <xdr:col>13</xdr:col>
      <xdr:colOff>104775</xdr:colOff>
      <xdr:row>117</xdr:row>
      <xdr:rowOff>419100</xdr:rowOff>
    </xdr:to>
    <xdr:sp macro="" textlink="">
      <xdr:nvSpPr>
        <xdr:cNvPr id="2" name="右大かっこ 1">
          <a:extLst>
            <a:ext uri="{FF2B5EF4-FFF2-40B4-BE49-F238E27FC236}">
              <a16:creationId xmlns:a16="http://schemas.microsoft.com/office/drawing/2014/main" id="{421275F8-F390-454F-B995-8D09C9EA282C}"/>
            </a:ext>
          </a:extLst>
        </xdr:cNvPr>
        <xdr:cNvSpPr/>
      </xdr:nvSpPr>
      <xdr:spPr>
        <a:xfrm>
          <a:off x="11572875" y="49263300"/>
          <a:ext cx="104775" cy="2228850"/>
        </a:xfrm>
        <a:prstGeom prst="righ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209550</xdr:colOff>
      <xdr:row>113</xdr:row>
      <xdr:rowOff>352425</xdr:rowOff>
    </xdr:from>
    <xdr:to>
      <xdr:col>13</xdr:col>
      <xdr:colOff>1262063</xdr:colOff>
      <xdr:row>117</xdr:row>
      <xdr:rowOff>123825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FE8F349-5747-43CA-8080-454AE4F35593}"/>
            </a:ext>
          </a:extLst>
        </xdr:cNvPr>
        <xdr:cNvSpPr txBox="1"/>
      </xdr:nvSpPr>
      <xdr:spPr>
        <a:xfrm>
          <a:off x="11782425" y="49596675"/>
          <a:ext cx="1052513" cy="1600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-US" altLang="ja-JP" sz="800" b="1">
            <a:solidFill>
              <a:srgbClr val="FF0000"/>
            </a:solidFill>
          </a:endParaRPr>
        </a:p>
        <a:p>
          <a:r>
            <a:rPr kumimoji="1" lang="ja-JP" altLang="en-US" sz="800" b="1">
              <a:solidFill>
                <a:srgbClr val="FF0000"/>
              </a:solidFill>
            </a:rPr>
            <a:t>この期間に授業を入れずに編成できるかご検討いただき、難しい場合のみ入れるようにご調整ください</a:t>
          </a:r>
          <a:endParaRPr kumimoji="1" lang="en-US" altLang="ja-JP" sz="800" b="1">
            <a:solidFill>
              <a:srgbClr val="FF0000"/>
            </a:solidFill>
          </a:endParaRPr>
        </a:p>
        <a:p>
          <a:endParaRPr kumimoji="1" lang="en-US" altLang="ja-JP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0</xdr:colOff>
      <xdr:row>95</xdr:row>
      <xdr:rowOff>19050</xdr:rowOff>
    </xdr:from>
    <xdr:to>
      <xdr:col>13</xdr:col>
      <xdr:colOff>104775</xdr:colOff>
      <xdr:row>99</xdr:row>
      <xdr:rowOff>419100</xdr:rowOff>
    </xdr:to>
    <xdr:sp macro="" textlink="">
      <xdr:nvSpPr>
        <xdr:cNvPr id="4" name="右大かっこ 3">
          <a:extLst>
            <a:ext uri="{FF2B5EF4-FFF2-40B4-BE49-F238E27FC236}">
              <a16:creationId xmlns:a16="http://schemas.microsoft.com/office/drawing/2014/main" id="{0EE64249-1BA1-4B52-BD6D-7DC0943B42B1}"/>
            </a:ext>
          </a:extLst>
        </xdr:cNvPr>
        <xdr:cNvSpPr/>
      </xdr:nvSpPr>
      <xdr:spPr>
        <a:xfrm>
          <a:off x="11572875" y="41490900"/>
          <a:ext cx="104775" cy="2228850"/>
        </a:xfrm>
        <a:prstGeom prst="righ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180975</xdr:colOff>
      <xdr:row>96</xdr:row>
      <xdr:rowOff>9525</xdr:rowOff>
    </xdr:from>
    <xdr:to>
      <xdr:col>13</xdr:col>
      <xdr:colOff>1233488</xdr:colOff>
      <xdr:row>98</xdr:row>
      <xdr:rowOff>371475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0A346A4-5212-4625-9166-F2C8203F0BD5}"/>
            </a:ext>
          </a:extLst>
        </xdr:cNvPr>
        <xdr:cNvSpPr txBox="1"/>
      </xdr:nvSpPr>
      <xdr:spPr>
        <a:xfrm>
          <a:off x="11753850" y="41938575"/>
          <a:ext cx="1052513" cy="1276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例年、年末に近い期間は授業が入らないことが多いため、この期間も授業を入れるようにご調整ください</a:t>
          </a:r>
          <a:endParaRPr kumimoji="1" lang="en-US" altLang="ja-JP" sz="800" b="1">
            <a:solidFill>
              <a:srgbClr val="FF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井上 晃子（教務係）" id="{73BA65E0-0B22-41CB-A1D8-A6DFFF8D790E}" userId="S::inouea@adm.ncn.ac.jp::1249f0dd-553c-42f2-91f8-d8c377de2ae9" providerId="AD"/>
  <person displayName="杉江 紀久子（教務係）" id="{659508F8-9F9D-465D-94AE-E3077CEF47D3}" userId="S::sugiek@adm.ncn.ac.jp::0e4e3bf1-6428-4efd-8614-72506f18d752" providerId="AD"/>
  <person displayName="佐々木 良介（教務係）" id="{78F897A2-65F7-4415-B81C-DF67BF9E6719}" userId="S::sasakir@adm.ncn.ac.jp::8d186e1f-b78d-4ee3-8c94-f26aed4f0603" providerId="AD"/>
  <person displayName="綿貫 成明/Watanuki S" id="{5D29B321-4A4E-437B-9DE8-9415BDC56E09}" userId="S::watanukis@adm.ncn.ac.jp::b6356ea1-dde9-41f4-84f5-e7e8814b00b8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331" dT="2026-08-25T09:09:33.64" personId="{5D29B321-4A4E-437B-9DE8-9415BDC56E09}" id="{CFE1D1AD-3FAD-43E8-878D-48A9E3E7937B}">
    <text>10/14の11時頃、設営
10/14水の報告会は10/15木14-15に移動</text>
  </threadedComment>
  <threadedComment ref="U366" dT="2026-08-25T09:09:33.64" personId="{5D29B321-4A4E-437B-9DE8-9415BDC56E09}" id="{097960C6-BEA4-40A3-84E6-BF2AAFE636A7}">
    <text>10/14の11時頃、設営
10/14水の報告会は10/15木14-15に移動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2" dT="2026-08-31T06:18:04.81" personId="{73BA65E0-0B22-41CB-A1D8-A6DFFF8D790E}" id="{C5357076-0097-44F4-90DA-6F882971ABA5}">
    <text>同日4限から1限に移動</text>
  </threadedComment>
  <threadedComment ref="J12" dT="2026-08-31T06:18:29.42" personId="{73BA65E0-0B22-41CB-A1D8-A6DFFF8D790E}" id="{2E0B4C67-6BB3-480E-9B8E-493CDB5DF48A}">
    <text>同日1限から4限に移動</text>
  </threadedComment>
  <threadedComment ref="L25" dT="2026-09-28T23:34:19.78" personId="{659508F8-9F9D-465D-94AE-E3077CEF47D3}" id="{C0E094BD-D6EB-4759-8EE8-6C3F2CCB032E}">
    <text>国語表現法：11/10(火)5限へ移動</text>
  </threadedComment>
  <threadedComment ref="F26" dT="2026-10-05T23:26:37.67" personId="{659508F8-9F9D-465D-94AE-E3077CEF47D3}" id="{2883DA08-EE8A-4B86-8363-ED2D1502F29C}">
    <text>10/20(火)2限・人体Ⅲと10/21(水)1限・生命倫理を入替</text>
  </threadedComment>
  <threadedComment ref="D27" dT="2026-10-05T23:27:37.42" personId="{659508F8-9F9D-465D-94AE-E3077CEF47D3}" id="{0583DEA2-9F95-464C-AE7A-9DA500500F19}">
    <text>10/20(火)2限・人体Ⅲと10/21(水)1限・生命倫理を入替</text>
  </threadedComment>
  <threadedComment ref="L32" dT="2026-09-28T23:35:56.51" personId="{659508F8-9F9D-465D-94AE-E3077CEF47D3}" id="{3A0A60A9-C4F6-4B59-9F35-6F3235E99C12}">
    <text>国語表現法：11/17(火)5限に移動</text>
  </threadedComment>
  <threadedComment ref="L43" dT="2026-09-28T23:37:04.34" personId="{659508F8-9F9D-465D-94AE-E3077CEF47D3}" id="{040A5739-C67F-483B-940F-6DC0CBDE4825}">
    <text>国語表現法：11/24(火)5限に移動</text>
  </threadedComment>
  <threadedComment ref="L50" dT="2026-09-28T23:38:02.55" personId="{659508F8-9F9D-465D-94AE-E3077CEF47D3}" id="{7B8C1245-1F86-4583-874B-40A6A42888A1}">
    <text>国語表現法：12/8(火)5限に移動</text>
  </threadedComment>
  <threadedComment ref="L51" dT="2026-09-28T23:33:29.26" personId="{659508F8-9F9D-465D-94AE-E3077CEF47D3}" id="{E856E51E-4E28-4E84-94AA-64A1D3F11E25}">
    <text>10/19(月)5限を移動</text>
  </threadedComment>
  <threadedComment ref="D54" dT="2026-08-07T23:37:51.86" personId="{659508F8-9F9D-465D-94AE-E3077CEF47D3}" id="{53A4219C-E498-4A15-AFEB-88C705590307}">
    <text>11/16(月)2限から変更</text>
  </threadedComment>
  <threadedComment ref="F57" dT="2026-08-07T23:38:03.29" personId="{659508F8-9F9D-465D-94AE-E3077CEF47D3}" id="{3B2F05A4-739C-4000-B4FB-BCD26826DF65}">
    <text>11/13(金)1限から変更</text>
  </threadedComment>
  <threadedComment ref="L58" dT="2026-09-28T23:35:29.20" personId="{659508F8-9F9D-465D-94AE-E3077CEF47D3}" id="{A0758E35-E06A-47F4-BB9E-BE122646D12A}">
    <text>10/26(火)5限から移動</text>
  </threadedComment>
  <threadedComment ref="H61" dT="2026-10-20T00:43:17.65" personId="{659508F8-9F9D-465D-94AE-E3077CEF47D3}" id="{263BC63F-BA0B-4F74-A0A3-498A5C77390C}">
    <text>12/4金3限→11/20金3限に変更(スポーツと健康日程変更のため)</text>
  </threadedComment>
  <threadedComment ref="L65" dT="2026-09-28T23:36:38.79" personId="{659508F8-9F9D-465D-94AE-E3077CEF47D3}" id="{03555CA0-577C-4492-AB94-521CB8879781}">
    <text>11/2(月)5限を移動</text>
  </threadedComment>
  <threadedComment ref="J79" dT="2026-10-20T00:45:04.07" personId="{659508F8-9F9D-465D-94AE-E3077CEF47D3}" id="{ECAD91B3-B0B7-4C63-B965-2D4800113651}">
    <text>11/20金3～4限→12/4金3～4限に変更(有賀先生のご都合)</text>
  </threadedComment>
  <threadedComment ref="L83" dT="2026-09-28T23:37:40.78" personId="{659508F8-9F9D-465D-94AE-E3077CEF47D3}" id="{8E6A2226-BC18-49DD-A5DC-5528D0BFD4FC}">
    <text>11/9(月)5限から移動</text>
  </threadedComment>
  <threadedComment ref="J86" dT="2026-10-20T00:45:48.90" personId="{659508F8-9F9D-465D-94AE-E3077CEF47D3}" id="{06AD60BA-9D2A-45A3-A6D0-40528995D5F2}">
    <text>12/4金3限→12/11金4限に変更(11/20有賀先生都合により後ろ倒し)</text>
  </threadedComment>
  <threadedComment ref="L89" dT="2026-09-28T23:39:00.24" personId="{659508F8-9F9D-465D-94AE-E3077CEF47D3}" id="{29AC657F-D592-4768-AA96-F041B072DA4C}">
    <text>国語表現法：12/15(火)4限に移動</text>
  </threadedComment>
  <threadedComment ref="J90" dT="2026-09-28T23:38:46.33" personId="{659508F8-9F9D-465D-94AE-E3077CEF47D3}" id="{CAC808E2-B119-49EF-B180-CD8A7C30AD6B}">
    <text>12/14(月)5限から移動</text>
  </threadedComment>
  <threadedComment ref="L90" dT="2026-09-28T23:39:25.77" personId="{659508F8-9F9D-465D-94AE-E3077CEF47D3}" id="{8A45DB77-F6DE-40C2-B2C1-430E573862EF}">
    <text>12/21(月)5限から移動</text>
  </threadedComment>
  <threadedComment ref="L96" dT="2026-09-28T23:39:45.97" personId="{659508F8-9F9D-465D-94AE-E3077CEF47D3}" id="{8F238975-E14D-4E76-961B-CCC6134882F0}">
    <text>国語表現法：12/15(火)5限に移動</text>
  </threadedComment>
  <threadedComment ref="L135" dT="2026-09-28T23:41:00.07" personId="{659508F8-9F9D-465D-94AE-E3077CEF47D3}" id="{ABD3F84F-FF67-42D9-AFF6-CF42C8495216}">
    <text>国語表現法：1/26(火)5限へ移動</text>
  </threadedComment>
  <threadedComment ref="J136" dT="2026-09-28T23:40:17.02" personId="{659508F8-9F9D-465D-94AE-E3077CEF47D3}" id="{CE00C53C-403B-4DC5-AC0E-2C3DBE96C04F}">
    <text>1/18(月)5限から移動</text>
  </threadedComment>
  <threadedComment ref="L136" dT="2026-09-28T23:40:41.64" personId="{659508F8-9F9D-465D-94AE-E3077CEF47D3}" id="{7F234522-1451-49F0-9DAF-1E7CBD5F4798}">
    <text>1/25(月)5限から移動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9" dT="2026-10-21T00:14:56.74" personId="{659508F8-9F9D-465D-94AE-E3077CEF47D3}" id="{AD6FD6AC-CC96-41AF-B251-5D3A43F773EA}">
    <text>本間先生リクエスト(1限←→3限入替)</text>
  </threadedComment>
  <threadedComment ref="H29" dT="2026-10-21T00:14:37.65" personId="{659508F8-9F9D-465D-94AE-E3077CEF47D3}" id="{B893E5F2-C03A-446C-A0E0-490FEA23783C}">
    <text>本間先生リクエスト(1限←→3限入替)</text>
  </threadedComment>
  <threadedComment ref="F46" dT="2026-09-30T06:24:44.99" personId="{78F897A2-65F7-4415-B81C-DF67BF9E6719}" id="{D952A138-B3C3-43BB-BCA4-B6BA30615FE9}">
    <text>11/6から時間割調整</text>
  </threadedComment>
  <threadedComment ref="H47" dT="2026-09-30T06:26:16.99" personId="{78F897A2-65F7-4415-B81C-DF67BF9E6719}" id="{C5F37BB2-D663-42C3-9E19-3FFAEA8F464F}">
    <text>11/5から変更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17" dT="2026-04-15T05:38:57.29" personId="{659508F8-9F9D-465D-94AE-E3077CEF47D3}" id="{817C4310-709F-44D9-982A-ED51F9285F54}">
    <text>1～3限：英語S･英語Ⅵ 履修者なし</text>
  </threadedComment>
  <threadedComment ref="E31" dT="2026-04-15T05:38:57.29" personId="{659508F8-9F9D-465D-94AE-E3077CEF47D3}" id="{AFEC71C0-564F-4814-8790-D42307A318E3}">
    <text>1～3限：英語S･英語Ⅵ 履修者なし</text>
  </threadedComment>
  <threadedComment ref="E45" dT="2026-04-15T05:40:30.87" personId="{659508F8-9F9D-465D-94AE-E3077CEF47D3}" id="{A87DCD45-B457-4483-ACAE-A1041B9A8B1D}">
    <text>英語S 履修者なし</text>
  </threadedComment>
  <threadedComment ref="I45" dT="2026-04-15T05:40:53.87" personId="{659508F8-9F9D-465D-94AE-E3077CEF47D3}" id="{9AF145D3-3A42-4D59-89FB-409EE7584124}">
    <text>英語Ⅵ 履修者なし</text>
  </threadedComment>
  <threadedComment ref="E59" dT="2026-04-15T05:41:50.37" personId="{659508F8-9F9D-465D-94AE-E3077CEF47D3}" id="{C37E9063-450B-43E2-8FFF-488622257970}">
    <text>英語S 履修者なし</text>
  </threadedComment>
  <threadedComment ref="I59" dT="2026-04-15T05:42:06.36" personId="{659508F8-9F9D-465D-94AE-E3077CEF47D3}" id="{1671BCFC-CB85-4AFE-A393-E13FB1E154F9}">
    <text>英語Ⅵ 履修者なし</text>
  </threadedComment>
  <threadedComment ref="I75" dT="2026-04-15T05:43:18.82" personId="{659508F8-9F9D-465D-94AE-E3077CEF47D3}" id="{9DC1A961-3816-4255-8B8C-78C2AFB64CFD}">
    <text>英語S 履修者なし</text>
  </threadedComment>
  <threadedComment ref="G89" dT="2026-04-15T05:45:17.42" personId="{659508F8-9F9D-465D-94AE-E3077CEF47D3}" id="{BF6F1BAC-EFF6-4C6D-B94C-3EDCB9D35C1E}">
    <text>英語S 履修者なし</text>
  </threadedComment>
  <threadedComment ref="E91" dT="2026-04-15T05:45:59.17" personId="{659508F8-9F9D-465D-94AE-E3077CEF47D3}" id="{A5020161-1748-43EA-BDF0-3604F249BF00}">
    <text>英語S 履修者なし</text>
  </threadedComment>
  <threadedComment ref="I91" dT="2026-04-15T05:46:07.14" personId="{659508F8-9F9D-465D-94AE-E3077CEF47D3}" id="{9EB0854D-642C-435A-8CC7-1FA5E40467BA}">
    <text>英語Ⅵ 履修者なし</text>
  </threadedComment>
  <threadedComment ref="E103" dT="2026-04-15T05:47:07.93" personId="{659508F8-9F9D-465D-94AE-E3077CEF47D3}" id="{1988412C-9849-40A3-86A4-CB0419A14507}">
    <text>英語Ⅵ 履修者なし</text>
  </threadedComment>
  <threadedComment ref="G103" dT="2026-04-15T05:47:07.93" personId="{659508F8-9F9D-465D-94AE-E3077CEF47D3}" id="{BD2A9431-ABDF-4D50-ABA9-6DFCB8F2AFF2}">
    <text>英語Ⅵ 履修者なし</text>
  </threadedComment>
  <threadedComment ref="I131" dT="2026-04-15T05:47:52.97" personId="{659508F8-9F9D-465D-94AE-E3077CEF47D3}" id="{B4258332-4280-4B81-8F2C-16EE1D8CCDF9}">
    <text>英語Ⅵ 履修者なし</text>
  </threadedComment>
  <threadedComment ref="K131" dT="2026-04-15T08:04:35.98" personId="{659508F8-9F9D-465D-94AE-E3077CEF47D3}" id="{192D1ED1-F2F2-4CFA-92C9-61B227F32237}">
    <text>3限へ繰り上げ(英語閉講により空きコマとなったため)</text>
  </threadedComment>
  <threadedComment ref="E132" dT="2026-10-08T02:10:46.86" personId="{659508F8-9F9D-465D-94AE-E3077CEF47D3}" id="{940BFF65-DC0C-4394-B6C0-930ADA7F1F0C}">
    <text>4限の地域母子保健を移動</text>
  </threadedComment>
  <threadedComment ref="G140" dT="2026-06-24T07:09:14.68" personId="{659508F8-9F9D-465D-94AE-E3077CEF47D3}" id="{DC53081A-189B-4480-90E6-6B4972E2C406}">
    <text>8/3(月)3限に変更</text>
  </threadedComment>
  <threadedComment ref="I141" dT="2026-10-28T00:59:30.85" personId="{659508F8-9F9D-465D-94AE-E3077CEF47D3}" id="{F6C0FDB1-9D41-412E-B57B-4966EF3A33EA}">
    <text>綿貫先生→来生先生に変更</text>
  </threadedComment>
  <threadedComment ref="J141" dT="2026-10-20T01:34:08.05" personId="{659508F8-9F9D-465D-94AE-E3077CEF47D3}" id="{C25F1EE2-B981-4C64-BFA8-97A9446EC98C}">
    <text>小島先生リクエスト(4限の高校生授業見学のため)</text>
  </threadedComment>
  <threadedComment ref="L141" dT="2026-10-20T01:34:08.05" personId="{659508F8-9F9D-465D-94AE-E3077CEF47D3}" id="{2E671FAD-7353-49DC-99A5-2E93EED02E84}">
    <text>小島先生リクエスト(4限の高校生授業見学のため)</text>
  </threadedComment>
  <threadedComment ref="K143" dT="2026-10-23T04:07:34.92" personId="{659508F8-9F9D-465D-94AE-E3077CEF47D3}" id="{80591650-E113-4476-AC3E-2EA741DD47BB}">
    <text>担当教員変更(10.23森真喜子先生よりご連絡有)
来生先生コマは12/3木3限に変更(10.28)</text>
  </threadedComment>
  <threadedComment ref="I149" dT="2026-04-15T05:48:45.22" personId="{659508F8-9F9D-465D-94AE-E3077CEF47D3}" id="{9ADC1216-54AE-4687-91A7-7A1D48F60D05}">
    <text>英語Ⅵ 履修者なし</text>
  </threadedComment>
  <threadedComment ref="K149" dT="2026-04-15T08:04:35.98" personId="{659508F8-9F9D-465D-94AE-E3077CEF47D3}" id="{4BE6D542-3AC5-4D62-878C-23FC1E25F763}">
    <text>3限へ繰り上げ(英語閉講により空きコマとなったため)</text>
  </threadedComment>
  <threadedComment ref="E163" dT="2026-10-22T00:28:51.12" personId="{659508F8-9F9D-465D-94AE-E3077CEF47D3}" id="{BC5CB9F6-7C78-4631-BB5B-5EB43B1F7C73}">
    <text>3限→1限に変更</text>
  </threadedComment>
  <threadedComment ref="I163" dT="2026-10-22T00:29:05.38" personId="{659508F8-9F9D-465D-94AE-E3077CEF47D3}" id="{B365288B-2351-4021-9D85-239AF6CEFCBA}">
    <text>1限　→　3～4限に変更</text>
  </threadedComment>
  <threadedComment ref="K163" dT="2026-10-22T00:29:05.38" personId="{659508F8-9F9D-465D-94AE-E3077CEF47D3}" id="{789E5D60-EE71-4B5A-B25D-C53E99049589}">
    <text>1限　→　3～4限に変更</text>
  </threadedComment>
  <threadedComment ref="E165" dT="2026-04-15T05:49:40.70" personId="{659508F8-9F9D-465D-94AE-E3077CEF47D3}" id="{4B9D59A9-D33B-4DBD-8DC4-F158CA688D07}">
    <text>英語S 履修者なし</text>
  </threadedComment>
  <threadedComment ref="I165" dT="2026-04-15T05:49:50.04" personId="{659508F8-9F9D-465D-94AE-E3077CEF47D3}" id="{A3B16EB9-487A-4F24-A721-FC465173D1EA}">
    <text>英語Ⅵ 履修者なし</text>
  </threadedComment>
  <threadedComment ref="K165" dT="2026-04-15T08:06:03.71" personId="{659508F8-9F9D-465D-94AE-E3077CEF47D3}" id="{B0A5E1E0-2D17-4A0F-8F46-F0D20DAC57C6}">
    <text>4限→3限へ繰り上げ(英語閉講による空きコマのため)</text>
  </threadedComment>
  <threadedComment ref="K171" dT="2026-10-22T00:28:21.07" personId="{659508F8-9F9D-465D-94AE-E3077CEF47D3}" id="{16D22718-1D53-4EAA-B453-2B560A4254D6}">
    <text>12/14(月)4限から移動
担当教員変更(10.23森先生よりご連絡有)</text>
  </threadedComment>
  <threadedComment ref="E180" dT="2026-05-22T05:40:33.47" personId="{659508F8-9F9D-465D-94AE-E3077CEF47D3}" id="{9D0820D7-27A8-45DA-AC2B-2C3469D940D7}">
    <text>8/27から変更(実習前倒しのため)</text>
  </threadedComment>
  <threadedComment ref="E227" dT="2026-04-15T07:07:27.42" personId="{659508F8-9F9D-465D-94AE-E3077CEF47D3}" id="{281348FF-B964-4542-ADC3-0292C96DA312}">
    <text>1/12(火)3限から変更のご承諾をいただきました(英語S閉講のため)</text>
  </threadedComment>
  <threadedComment ref="E237" dT="2026-10-05T00:47:49.72" personId="{659508F8-9F9D-465D-94AE-E3077CEF47D3}" id="{5E84C79B-54E5-445E-9838-5AB76FEDCD0F}">
    <text>1/21木1限から変更(疑義照会期間確保のため)</text>
  </threadedComment>
  <threadedComment ref="G237" dT="2026-10-05T00:48:43.61" personId="{659508F8-9F9D-465D-94AE-E3077CEF47D3}" id="{A996E39E-00D6-4267-850D-E3A158C592AD}">
    <text>1/22金･2限から変更(疑義照会期間確保のため)</text>
  </threadedComment>
  <threadedComment ref="G239" dT="2026-10-05T00:49:10.33" personId="{659508F8-9F9D-465D-94AE-E3077CEF47D3}" id="{6E731797-E050-4726-95B7-2B1797844FCA}">
    <text>1/22金2限から変更(疑義照会期間確保のため)</text>
  </threadedComment>
  <threadedComment ref="E243" dT="2026-10-05T00:47:17.94" personId="{659508F8-9F9D-465D-94AE-E3077CEF47D3}" id="{13BE7E19-19D7-4804-8A73-874541127FE8}">
    <text>1/18月･1限に変更(疑義照会期間確保のため)</text>
  </threadedComment>
  <threadedComment ref="G243" dT="2026-10-05T00:49:10.33" personId="{659508F8-9F9D-465D-94AE-E3077CEF47D3}" id="{13170E87-046E-4FB7-8D88-F77422941872}">
    <text>1/19火2限に変更(疑義照会期間確保のため)</text>
  </threadedComment>
  <threadedComment ref="G245" dT="2026-10-05T00:48:10.55" personId="{659508F8-9F9D-465D-94AE-E3077CEF47D3}" id="{4208D18E-77CE-45D5-A71F-FBFE0343F6A0}">
    <text>1/18月･2限に変更(疑義照会期間確保のため)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2" dT="2026-04-15T05:39:38.28" personId="{659508F8-9F9D-465D-94AE-E3077CEF47D3}" id="{7378671F-AFF1-485D-A1FB-39189A5C06AE}">
    <text>1～3限：英語S･英語Ⅵ 履修者なし</text>
  </threadedComment>
  <threadedComment ref="D19" dT="2026-04-15T05:39:38.28" personId="{659508F8-9F9D-465D-94AE-E3077CEF47D3}" id="{B6B98316-EF63-4C39-9B1C-7088189AB5B0}">
    <text>1～3限：英語S･英語Ⅵ 履修者なし</text>
  </threadedComment>
  <threadedComment ref="D26" dT="2026-04-15T05:40:30.87" personId="{659508F8-9F9D-465D-94AE-E3077CEF47D3}" id="{74868F4C-EBF2-47E3-A195-F696D2503E07}">
    <text>英語S 履修者なし</text>
  </threadedComment>
  <threadedComment ref="H26" dT="2026-04-15T05:40:53.87" personId="{659508F8-9F9D-465D-94AE-E3077CEF47D3}" id="{CB11CCD4-4E78-490B-AEA4-8634B6ED511E}">
    <text>英語Ⅵ 履修者なし</text>
  </threadedComment>
  <threadedComment ref="D33" dT="2026-04-15T05:41:50.37" personId="{659508F8-9F9D-465D-94AE-E3077CEF47D3}" id="{66C2C076-7DC4-43A3-901E-B26EEF31B7A4}">
    <text>英語S 履修者なし</text>
  </threadedComment>
  <threadedComment ref="H33" dT="2026-04-15T05:42:06.36" personId="{659508F8-9F9D-465D-94AE-E3077CEF47D3}" id="{72A4BFCC-BD1F-49E6-B9F8-4115AEE51994}">
    <text>英語Ⅵ 履修者なし</text>
  </threadedComment>
  <threadedComment ref="H43" dT="2026-04-15T05:43:18.82" personId="{659508F8-9F9D-465D-94AE-E3077CEF47D3}" id="{0D56B51E-3FE1-4C6F-8BED-8DEAD1B51DFF}">
    <text>英語S 履修者なし</text>
  </threadedComment>
  <threadedComment ref="F50" dT="2026-04-15T05:45:17.42" personId="{659508F8-9F9D-465D-94AE-E3077CEF47D3}" id="{105150CC-6572-40EA-A5DF-CE743C253BF2}">
    <text>英語S 履修者なし</text>
  </threadedComment>
  <threadedComment ref="D51" dT="2026-04-15T05:45:59.17" personId="{659508F8-9F9D-465D-94AE-E3077CEF47D3}" id="{94D12071-5843-45D1-995D-748EE5D94E92}">
    <text>英語S 履修者なし</text>
  </threadedComment>
  <threadedComment ref="H51" dT="2026-04-15T05:46:07.14" personId="{659508F8-9F9D-465D-94AE-E3077CEF47D3}" id="{C0AE8082-D891-4038-A13A-9972DEE8F23E}">
    <text>英語Ⅵ 履修者なし</text>
  </threadedComment>
  <threadedComment ref="D57" dT="2026-04-15T05:47:07.93" personId="{659508F8-9F9D-465D-94AE-E3077CEF47D3}" id="{D48B2F62-2744-4329-A1AB-48E7F2E06D77}">
    <text>英語Ⅵ 履修者なし</text>
  </threadedComment>
  <threadedComment ref="F57" dT="2026-04-15T05:47:07.93" personId="{659508F8-9F9D-465D-94AE-E3077CEF47D3}" id="{1A1C4521-257C-493F-91A7-B0AEDBD9D263}">
    <text>英語Ⅵ 履修者なし</text>
  </threadedComment>
  <threadedComment ref="D71" dT="2026-10-08T02:11:59.38" personId="{659508F8-9F9D-465D-94AE-E3077CEF47D3}" id="{0BABA142-B65F-464A-9D40-9DEB1BE352D6}">
    <text>助産科目が入る予定なので4年後期必修科目は入れないこと！</text>
  </threadedComment>
  <threadedComment ref="H71" dT="2026-04-15T05:47:52.97" personId="{659508F8-9F9D-465D-94AE-E3077CEF47D3}" id="{E7F2DAEA-40AC-4C16-8759-74A14B3958A4}">
    <text>英語Ⅵ 履修者なし(看護情報学繰り上げ)</text>
  </threadedComment>
  <threadedComment ref="H78" dT="2026-10-28T00:59:30.85" personId="{659508F8-9F9D-465D-94AE-E3077CEF47D3}" id="{A850C118-936B-41D8-806A-89A2B9503CA2}">
    <text>綿貫先生→来生先生に変更</text>
  </threadedComment>
  <threadedComment ref="I78" dT="2026-10-20T01:34:08.05" personId="{659508F8-9F9D-465D-94AE-E3077CEF47D3}" id="{11DDDF58-3D0A-474D-BAE0-FDF4386C67C5}">
    <text>小島先生リクエスト(4限の高校生授業見学のため)</text>
  </threadedComment>
  <threadedComment ref="K78" dT="2026-10-20T01:34:08.05" personId="{659508F8-9F9D-465D-94AE-E3077CEF47D3}" id="{7E232BD0-7D5C-4C3F-BDB5-9B0CB2264538}">
    <text>小島先生リクエスト(4限の高校生授業見学のため)</text>
  </threadedComment>
  <threadedComment ref="J79" dT="2026-10-23T04:07:34.92" personId="{659508F8-9F9D-465D-94AE-E3077CEF47D3}" id="{2A7DBC6F-3201-4709-A37E-0EABEC91362C}">
    <text>担当教員変更(10.23森真喜子先生よりご連絡有)
来生先生コマは12/3木3限に変更(10.28)</text>
  </threadedComment>
  <threadedComment ref="H82" dT="2026-04-15T05:48:45.22" personId="{659508F8-9F9D-465D-94AE-E3077CEF47D3}" id="{2A3B5258-A58B-4C8E-9377-654D766AAA65}">
    <text>英語Ⅵ 履修者なし</text>
  </threadedComment>
  <threadedComment ref="J82" dT="2026-04-15T08:07:23.84" personId="{659508F8-9F9D-465D-94AE-E3077CEF47D3}" id="{0CE99756-986A-4646-8262-F9F06F080BD4}">
    <text>3限への繰上をご承諾いただきました</text>
  </threadedComment>
  <threadedComment ref="D89" dT="2026-10-22T00:28:51.12" personId="{659508F8-9F9D-465D-94AE-E3077CEF47D3}" id="{D6813E1F-D363-42E8-98A2-1E0707614662}">
    <text>3限→1限に変更</text>
  </threadedComment>
  <threadedComment ref="H89" dT="2026-10-22T00:29:05.38" personId="{659508F8-9F9D-465D-94AE-E3077CEF47D3}" id="{B13A5A1A-D6C8-4E18-B175-FC135B115F13}">
    <text>1限　→　3～4限に変更</text>
  </threadedComment>
  <threadedComment ref="J89" dT="2026-10-22T00:29:05.38" personId="{659508F8-9F9D-465D-94AE-E3077CEF47D3}" id="{74149B59-0F88-47A1-82B8-543B3F7A0D98}">
    <text>1限　→　3～4限に変更</text>
  </threadedComment>
  <threadedComment ref="D90" dT="2026-04-15T05:49:40.70" personId="{659508F8-9F9D-465D-94AE-E3077CEF47D3}" id="{A2B90A2A-6457-4B8D-B44A-EF8682FB1B22}">
    <text>英語S 履修者なし</text>
  </threadedComment>
  <threadedComment ref="H90" dT="2026-04-15T05:49:50.04" personId="{659508F8-9F9D-465D-94AE-E3077CEF47D3}" id="{96CEE9A3-BE1C-4C82-A4AF-8E6EF0F0E2E4}">
    <text>英語Ⅵ 履修者なし</text>
  </threadedComment>
  <threadedComment ref="J90" dT="2026-04-15T08:06:52.12" personId="{659508F8-9F9D-465D-94AE-E3077CEF47D3}" id="{958E5EF2-BAD8-43E6-A4EE-9A7AF03401C9}">
    <text>3限への繰上をご承諾いただきました</text>
  </threadedComment>
  <threadedComment ref="J93" dT="2026-10-22T00:28:21.07" personId="{659508F8-9F9D-465D-94AE-E3077CEF47D3}" id="{76C75DDB-B51E-4B60-A18B-ED121AEC5FB4}">
    <text>12/14(月)4限から移動
担当教員変更(10.23森先生よりご連絡有)</text>
  </threadedComment>
  <threadedComment ref="D123" dT="2026-04-15T07:07:27.42" personId="{659508F8-9F9D-465D-94AE-E3077CEF47D3}" id="{C0F2E175-B0F9-4553-A9E3-8FBF6212F426}">
    <text>1/12(火)3限から変更のご承諾をいただきました(英語S閉講のため)</text>
  </threadedComment>
  <threadedComment ref="D128" dT="2026-10-05T00:47:49.72" personId="{659508F8-9F9D-465D-94AE-E3077CEF47D3}" id="{E2D1BF75-B8C8-44A0-BE95-CBB688C53A8C}">
    <text>1/21木1限から変更(疑義照会期間確保のため)</text>
  </threadedComment>
  <threadedComment ref="F128" dT="2026-10-05T00:48:43.61" personId="{659508F8-9F9D-465D-94AE-E3077CEF47D3}" id="{1C5A414F-C676-4442-AFA0-6DDD28CF3056}">
    <text>1/22金･2限から変更(疑義照会期間確保のため)</text>
  </threadedComment>
  <threadedComment ref="F129" dT="2026-10-05T00:49:10.33" personId="{659508F8-9F9D-465D-94AE-E3077CEF47D3}" id="{0F310D46-1403-448F-81F0-27C12AD3F4E6}">
    <text>1/22金2限から変更(疑義照会期間確保のため)</text>
  </threadedComment>
  <threadedComment ref="D131" dT="2026-10-05T00:47:17.94" personId="{659508F8-9F9D-465D-94AE-E3077CEF47D3}" id="{959579CB-D9A6-410B-92F1-C60931C208F5}">
    <text>1/18月･1限に変更(疑義照会期間確保のため)</text>
  </threadedComment>
  <threadedComment ref="F131" dT="2026-10-05T00:49:10.33" personId="{659508F8-9F9D-465D-94AE-E3077CEF47D3}" id="{9504A1BB-A5AE-4199-AA42-EB68DBEABC39}">
    <text>1/19火2限に変更(疑義照会期間確保のため)</text>
  </threadedComment>
  <threadedComment ref="F132" dT="2026-10-05T00:48:10.55" personId="{659508F8-9F9D-465D-94AE-E3077CEF47D3}" id="{E10005E1-82D2-414F-81F3-D8428E05DBF4}">
    <text>1/18月･2限に変更(疑義照会期間確保のため)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71" dT="2026-10-08T02:12:31.14" personId="{659508F8-9F9D-465D-94AE-E3077CEF47D3}" id="{90C0E26A-FCCC-4F84-BB5B-DC6CAF918C57}">
    <text>4限の地域母子保健を移動</text>
  </threadedComment>
  <threadedComment ref="J71" dT="2026-10-08T02:12:55.16" personId="{659508F8-9F9D-465D-94AE-E3077CEF47D3}" id="{8B6FB288-60AF-49B3-AC2D-074A04717D8D}">
    <text>地域母子保健は1限へ変更</text>
  </threadedComment>
  <threadedComment ref="F77" dT="2026-06-24T07:10:10.70" personId="{659508F8-9F9D-465D-94AE-E3077CEF47D3}" id="{0D21CB80-568C-425A-B88A-5B9CCC5A5172}">
    <text>8/3(月)3限に変更</text>
  </threadedComment>
  <threadedComment ref="D97" dT="2026-05-22T05:40:33.47" personId="{659508F8-9F9D-465D-94AE-E3077CEF47D3}" id="{90F690C5-3804-46B3-9325-17209753272D}">
    <text>8/27から変更(実習前倒しのため)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D36" dT="2026-09-28T02:36:42.81" personId="{73BA65E0-0B22-41CB-A1D8-A6DFFF8D790E}" id="{95577632-2F01-435D-B320-30BFB6268CA6}">
    <text>看護継続教育11/6(金)へ移動</text>
  </threadedComment>
  <threadedComment ref="D47" dT="2026-09-28T02:37:50.45" personId="{73BA65E0-0B22-41CB-A1D8-A6DFFF8D790E}" id="{F28745EB-F598-4419-8449-25A8BDE7F8C0}">
    <text>看護継続教育10/30(金)から移動</text>
  </threadedComment>
  <threadedComment ref="F47" dT="2026-09-28T02:37:50.45" personId="{73BA65E0-0B22-41CB-A1D8-A6DFFF8D790E}" id="{F6F19099-7537-4F3C-A333-4DAED458B70D}">
    <text>看護継続教育10/30(金)から移動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L20" dT="2026-06-10T08:32:33.81" personId="{73BA65E0-0B22-41CB-A1D8-A6DFFF8D790E}" id="{58260CCA-8CEB-4F30-8674-53C987187E27}">
    <text>教務依頼フォームにて森那美子先生より依頼あり</text>
  </threadedComment>
  <threadedComment ref="L52" dT="2026-06-10T08:32:50.47" personId="{73BA65E0-0B22-41CB-A1D8-A6DFFF8D790E}" id="{61F46BC4-A691-4914-BAF9-455956550664}">
    <text>教務依頼フォームにて森那美子先生より依頼あり</text>
  </threadedComment>
  <threadedComment ref="L84" dT="2026-06-10T08:33:02.24" personId="{73BA65E0-0B22-41CB-A1D8-A6DFFF8D790E}" id="{54EDDC88-A2DC-4545-8013-51366EF4AE57}">
    <text>教務依頼フォームにて森那美子先生より依頼あり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V777"/>
  <sheetViews>
    <sheetView view="pageBreakPreview" topLeftCell="G660" zoomScale="90" zoomScaleNormal="90" zoomScaleSheetLayoutView="90" workbookViewId="0">
      <selection activeCell="X679" sqref="X679:X699"/>
    </sheetView>
  </sheetViews>
  <sheetFormatPr defaultColWidth="9" defaultRowHeight="13.5" customHeight="1"/>
  <cols>
    <col min="1" max="1" width="20.5703125" style="4" customWidth="1"/>
    <col min="2" max="2" width="7.42578125" style="4" bestFit="1" customWidth="1"/>
    <col min="3" max="8" width="9.28515625" style="4" customWidth="1"/>
    <col min="9" max="10" width="9.28515625" style="2" customWidth="1"/>
    <col min="11" max="20" width="9.28515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4" ht="30" customHeight="1">
      <c r="A1" s="846">
        <v>46296</v>
      </c>
      <c r="B1" s="847"/>
      <c r="C1" s="757" t="s">
        <v>0</v>
      </c>
      <c r="D1" s="848"/>
      <c r="E1" s="848" t="s">
        <v>1</v>
      </c>
      <c r="F1" s="848"/>
      <c r="G1" s="848" t="s">
        <v>2</v>
      </c>
      <c r="H1" s="848"/>
      <c r="I1" s="848" t="s">
        <v>3</v>
      </c>
      <c r="J1" s="848"/>
      <c r="K1" s="848" t="s">
        <v>4</v>
      </c>
      <c r="L1" s="849"/>
      <c r="M1" s="851" t="s">
        <v>5</v>
      </c>
      <c r="N1" s="755"/>
      <c r="O1" s="852" t="s">
        <v>6</v>
      </c>
      <c r="P1" s="756"/>
      <c r="Q1" s="853" t="s">
        <v>7</v>
      </c>
      <c r="R1" s="854"/>
      <c r="S1" s="855" t="s">
        <v>8</v>
      </c>
      <c r="T1" s="848"/>
      <c r="U1" s="1">
        <f>A1</f>
        <v>46296</v>
      </c>
      <c r="V1" s="856" t="s">
        <v>9</v>
      </c>
      <c r="W1" s="856"/>
      <c r="X1" s="856"/>
      <c r="Y1" s="857"/>
      <c r="Z1" s="2"/>
      <c r="AA1" s="757" t="s">
        <v>10</v>
      </c>
      <c r="AB1" s="757"/>
      <c r="AC1" s="757"/>
      <c r="AD1" s="757"/>
      <c r="AE1" s="757"/>
      <c r="AF1" s="757"/>
      <c r="AG1" s="755" t="s">
        <v>11</v>
      </c>
      <c r="AH1" s="756"/>
      <c r="AI1" s="756"/>
      <c r="AJ1" s="756"/>
      <c r="AK1" s="756"/>
      <c r="AL1" s="756"/>
      <c r="AM1" s="756"/>
      <c r="AN1" s="756"/>
      <c r="AO1" s="756"/>
      <c r="AP1" s="756"/>
      <c r="AQ1" s="756"/>
      <c r="AR1" s="756"/>
      <c r="AS1" s="756"/>
      <c r="AT1" s="756"/>
      <c r="AU1" s="756"/>
      <c r="AV1" s="757"/>
      <c r="AW1" s="755" t="s">
        <v>12</v>
      </c>
      <c r="AX1" s="756"/>
      <c r="AY1" s="756"/>
      <c r="AZ1" s="756"/>
      <c r="BA1" s="756"/>
      <c r="BB1" s="756"/>
      <c r="BC1" s="756"/>
      <c r="BD1" s="756"/>
      <c r="BE1" s="756"/>
      <c r="BF1" s="756"/>
      <c r="BG1" s="756"/>
      <c r="BH1" s="757"/>
      <c r="BI1" s="755" t="s">
        <v>13</v>
      </c>
      <c r="BJ1" s="756"/>
      <c r="BK1" s="756"/>
      <c r="BL1" s="756"/>
      <c r="BM1" s="757"/>
      <c r="BN1" s="755" t="s">
        <v>14</v>
      </c>
      <c r="BO1" s="757"/>
      <c r="BP1" s="758" t="s">
        <v>15</v>
      </c>
      <c r="BQ1" s="758"/>
      <c r="BR1" s="758"/>
      <c r="BS1" s="758"/>
      <c r="BT1" s="758"/>
      <c r="BU1" s="758"/>
      <c r="BV1" s="758"/>
    </row>
    <row r="2" spans="1:74" ht="18.95" customHeight="1">
      <c r="A2" s="5"/>
      <c r="B2" s="6"/>
      <c r="C2" s="807">
        <f>A1</f>
        <v>46296</v>
      </c>
      <c r="D2" s="807"/>
      <c r="E2" s="807"/>
      <c r="F2" s="807"/>
      <c r="G2" s="807"/>
      <c r="H2" s="807"/>
      <c r="I2" s="807"/>
      <c r="J2" s="807"/>
      <c r="K2" s="807"/>
      <c r="L2" s="807"/>
      <c r="M2" s="807"/>
      <c r="N2" s="807"/>
      <c r="O2" s="807"/>
      <c r="P2" s="807"/>
      <c r="Q2" s="807"/>
      <c r="R2" s="807"/>
      <c r="S2" s="807"/>
      <c r="T2" s="850"/>
      <c r="U2" s="858">
        <f>C2</f>
        <v>46296</v>
      </c>
      <c r="V2" s="859"/>
      <c r="W2" s="859"/>
      <c r="X2" s="859"/>
      <c r="Y2" s="859"/>
      <c r="Z2" s="860"/>
      <c r="AA2" s="7">
        <v>101</v>
      </c>
      <c r="AB2" s="7">
        <v>102</v>
      </c>
      <c r="AC2" s="7">
        <v>103</v>
      </c>
      <c r="AD2" s="7" t="s">
        <v>16</v>
      </c>
      <c r="AE2" s="7" t="s">
        <v>17</v>
      </c>
      <c r="AF2" s="7" t="s">
        <v>18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19</v>
      </c>
      <c r="AM2" s="7" t="s">
        <v>20</v>
      </c>
      <c r="AN2" s="7" t="s">
        <v>21</v>
      </c>
      <c r="AO2" s="7" t="s">
        <v>22</v>
      </c>
      <c r="AP2" s="7" t="s">
        <v>23</v>
      </c>
      <c r="AQ2" s="7" t="s">
        <v>24</v>
      </c>
      <c r="AR2" s="7" t="s">
        <v>25</v>
      </c>
      <c r="AS2" s="7" t="s">
        <v>26</v>
      </c>
      <c r="AT2" s="7" t="s">
        <v>27</v>
      </c>
      <c r="AU2" s="7" t="s">
        <v>28</v>
      </c>
      <c r="AV2" s="7" t="s">
        <v>29</v>
      </c>
      <c r="AW2" s="7">
        <v>301</v>
      </c>
      <c r="AX2" s="8">
        <v>302</v>
      </c>
      <c r="AY2" s="9">
        <v>303</v>
      </c>
      <c r="AZ2" s="9">
        <v>304</v>
      </c>
      <c r="BA2" s="7" t="s">
        <v>30</v>
      </c>
      <c r="BB2" s="7" t="s">
        <v>31</v>
      </c>
      <c r="BC2" s="8" t="s">
        <v>32</v>
      </c>
      <c r="BD2" s="7" t="s">
        <v>33</v>
      </c>
      <c r="BE2" s="7" t="s">
        <v>34</v>
      </c>
      <c r="BF2" s="7" t="s">
        <v>35</v>
      </c>
      <c r="BG2" s="7" t="s">
        <v>36</v>
      </c>
      <c r="BH2" s="7" t="s">
        <v>37</v>
      </c>
      <c r="BI2" s="7" t="s">
        <v>38</v>
      </c>
      <c r="BJ2" s="7" t="s">
        <v>39</v>
      </c>
      <c r="BK2" s="7" t="s">
        <v>40</v>
      </c>
      <c r="BL2" s="7" t="s">
        <v>41</v>
      </c>
      <c r="BM2" s="7" t="s">
        <v>42</v>
      </c>
      <c r="BN2" s="10" t="s">
        <v>43</v>
      </c>
      <c r="BO2" s="10" t="s">
        <v>44</v>
      </c>
      <c r="BP2" s="11" t="s">
        <v>45</v>
      </c>
      <c r="BQ2" s="11" t="s">
        <v>46</v>
      </c>
      <c r="BR2" s="11" t="s">
        <v>47</v>
      </c>
      <c r="BS2" s="11" t="s">
        <v>48</v>
      </c>
      <c r="BT2" s="11" t="s">
        <v>49</v>
      </c>
      <c r="BU2" s="11" t="s">
        <v>50</v>
      </c>
      <c r="BV2" s="11" t="s">
        <v>51</v>
      </c>
    </row>
    <row r="3" spans="1:74" ht="13.5" customHeight="1">
      <c r="A3" s="771" t="s">
        <v>52</v>
      </c>
      <c r="B3" s="12" t="s">
        <v>53</v>
      </c>
      <c r="C3" s="783" t="str">
        <f>VLOOKUP($C2,'2026年度(1年後期)'!$B$5:$N$207,COLUMN('2026年度(1年後期)'!$C$5),0)&amp;""</f>
        <v>教科書販売</v>
      </c>
      <c r="D3" s="784"/>
      <c r="E3" s="787" t="str">
        <f>VLOOKUP($C2,'2026年度(2年後期)'!$B$5:$N$207,COLUMN('2026年度(2年後期)'!$C$5),0)&amp;""</f>
        <v>教科書販売</v>
      </c>
      <c r="F3" s="784"/>
      <c r="G3" s="787" t="str">
        <f>VLOOKUP($C2,'2026年度(3年後期)'!$B$5:$N$207,COLUMN('2026年度(3年後期)'!$C$5),0)&amp;""</f>
        <v>領域別実習</v>
      </c>
      <c r="H3" s="784"/>
      <c r="I3" s="787" t="str">
        <f>VLOOKUP($C2,'2026年度(4年後期)'!$B$5:$N$206,COLUMN('2026年度(4年後期)'!$C$5),0)&amp;""</f>
        <v>教科書販売</v>
      </c>
      <c r="J3" s="784"/>
      <c r="K3" s="768" t="str">
        <f>VLOOKUP($C2,'2026年度(助産後期)'!$B$5:$N$207,COLUMN('2026年度(助産後期)'!$C$5),0)&amp;""</f>
        <v>助産学実習Ⅰ</v>
      </c>
      <c r="L3" s="785"/>
      <c r="M3" s="794" t="str">
        <f>VLOOKUP($C2,'2026年度(M1後期)'!$B$5:$N$207,COLUMN('2026年度(M1後期)'!$C$5),0)&amp;""</f>
        <v>がん看護学演習A-Ⅰ
感染症学特論
感染症学演習</v>
      </c>
      <c r="N3" s="785"/>
      <c r="O3" s="787" t="str">
        <f>VLOOKUP($C2,'2026年度(M2後期)'!$B$5:$N$207,COLUMN('2026年度(M2後期)'!$C$5),0)&amp;""</f>
        <v>特別研究</v>
      </c>
      <c r="P3" s="784"/>
      <c r="Q3" s="787" t="str">
        <f>VLOOKUP($C2,'2026年度(D1後期)'!$B$5:$N$207,COLUMN('2026年度(D1後期)'!$C$5),0)&amp;""</f>
        <v>看護情報・管理学演習Ｂ
長寿看護学演習Ｂ</v>
      </c>
      <c r="R3" s="784"/>
      <c r="S3" s="768" t="str">
        <f>VLOOKUP($C2,'2026年度(D23後期)'!$B$5:$N$207,COLUMN('2026年度(D23後期)'!$C$5),0)&amp;""</f>
        <v>特別研究</v>
      </c>
      <c r="T3" s="784"/>
      <c r="U3" s="699" t="s">
        <v>54</v>
      </c>
      <c r="V3" s="621" t="s">
        <v>55</v>
      </c>
      <c r="W3" s="674" t="s">
        <v>55</v>
      </c>
      <c r="Y3" s="658" t="s">
        <v>56</v>
      </c>
      <c r="Z3" s="770" t="str">
        <f>A3</f>
        <v xml:space="preserve">１時限（09：20～10：50） </v>
      </c>
      <c r="AA3" s="749"/>
      <c r="AB3" s="749"/>
      <c r="AC3" s="749"/>
      <c r="AD3" s="749"/>
      <c r="AE3" s="749"/>
      <c r="AF3" s="749"/>
      <c r="AG3" s="749"/>
      <c r="AH3" s="749"/>
      <c r="AI3" s="749"/>
      <c r="AJ3" s="749"/>
      <c r="AK3" s="749"/>
      <c r="AL3" s="749"/>
      <c r="AM3" s="749"/>
      <c r="AN3" s="749"/>
      <c r="AO3" s="749"/>
      <c r="AP3" s="749"/>
      <c r="AQ3" s="749"/>
      <c r="AR3" s="749"/>
      <c r="AS3" s="749"/>
      <c r="AT3" s="749"/>
      <c r="AU3" s="749"/>
      <c r="AV3" s="749"/>
      <c r="AW3" s="749"/>
      <c r="AX3" s="749"/>
      <c r="AY3" s="749" t="s">
        <v>57</v>
      </c>
      <c r="AZ3" s="749"/>
      <c r="BA3" s="749"/>
      <c r="BB3" s="749"/>
      <c r="BC3" s="749"/>
      <c r="BD3" s="749" t="s">
        <v>58</v>
      </c>
      <c r="BE3" s="749"/>
      <c r="BF3" s="749"/>
      <c r="BG3" s="749"/>
      <c r="BH3" s="749"/>
      <c r="BI3" s="749" t="s">
        <v>59</v>
      </c>
      <c r="BJ3" s="749"/>
      <c r="BK3" s="749"/>
      <c r="BL3" s="749"/>
      <c r="BM3" s="749" t="s">
        <v>60</v>
      </c>
      <c r="BN3" s="749"/>
      <c r="BO3" s="749"/>
      <c r="BP3" s="749"/>
      <c r="BQ3" s="749"/>
      <c r="BR3" s="749"/>
      <c r="BS3" s="749"/>
      <c r="BT3" s="749"/>
      <c r="BU3" s="749"/>
      <c r="BV3" s="749"/>
    </row>
    <row r="4" spans="1:74" ht="13.5" customHeight="1">
      <c r="A4" s="771"/>
      <c r="B4" s="15" t="s">
        <v>61</v>
      </c>
      <c r="C4" s="779" t="str">
        <f>IFERROR(VLOOKUP(C3,科目・教員!$A$2:$B$342,2,0),"")</f>
        <v/>
      </c>
      <c r="D4" s="777"/>
      <c r="E4" s="778" t="str">
        <f>IFERROR(VLOOKUP(E3,科目・教員!$A$2:$B$342,2,0),"")</f>
        <v/>
      </c>
      <c r="F4" s="777"/>
      <c r="G4" s="778" t="str">
        <f>IFERROR(VLOOKUP(G3,科目・教員!$A$2:$B$342,2,0),"")</f>
        <v/>
      </c>
      <c r="H4" s="777"/>
      <c r="I4" s="778" t="str">
        <f>IFERROR(VLOOKUP(I3,科目・教員!$A$2:$B$342,2,0),"")</f>
        <v/>
      </c>
      <c r="J4" s="777"/>
      <c r="K4" s="764" t="str">
        <f>IFERROR(VLOOKUP(K3,科目・教員!$A$2:$B$342,2,0),"")</f>
        <v>池田　真弓</v>
      </c>
      <c r="L4" s="780"/>
      <c r="M4" s="776" t="str">
        <f>IFERROR(VLOOKUP(M3,科目・教員!$A$2:$B$342,2,0),"")</f>
        <v/>
      </c>
      <c r="N4" s="777"/>
      <c r="O4" s="778" t="str">
        <f>IFERROR(VLOOKUP(O3,科目・教員!$A$2:$B$342,2,0),"")</f>
        <v/>
      </c>
      <c r="P4" s="777"/>
      <c r="Q4" s="778" t="str">
        <f>IFERROR(VLOOKUP(Q3,科目・教員!$A$2:$B$342,2,0),"")</f>
        <v/>
      </c>
      <c r="R4" s="777"/>
      <c r="S4" s="764" t="str">
        <f>IFERROR(VLOOKUP(S3,科目・教員!$A$2:$B$342,2,0),"")</f>
        <v/>
      </c>
      <c r="T4" s="777"/>
      <c r="U4" s="699" t="s">
        <v>62</v>
      </c>
      <c r="V4" s="621" t="s">
        <v>57</v>
      </c>
      <c r="W4" s="674" t="s">
        <v>63</v>
      </c>
      <c r="Y4" s="658" t="s">
        <v>64</v>
      </c>
      <c r="Z4" s="771"/>
      <c r="AA4" s="750"/>
      <c r="AB4" s="750"/>
      <c r="AC4" s="750"/>
      <c r="AD4" s="750"/>
      <c r="AE4" s="750"/>
      <c r="AF4" s="750"/>
      <c r="AG4" s="750"/>
      <c r="AH4" s="750"/>
      <c r="AI4" s="750"/>
      <c r="AJ4" s="750"/>
      <c r="AK4" s="750"/>
      <c r="AL4" s="750"/>
      <c r="AM4" s="750"/>
      <c r="AN4" s="750"/>
      <c r="AO4" s="750"/>
      <c r="AP4" s="750"/>
      <c r="AQ4" s="750"/>
      <c r="AR4" s="750"/>
      <c r="AS4" s="750"/>
      <c r="AT4" s="750"/>
      <c r="AU4" s="750"/>
      <c r="AV4" s="750"/>
      <c r="AW4" s="750"/>
      <c r="AX4" s="750"/>
      <c r="AY4" s="750"/>
      <c r="AZ4" s="750"/>
      <c r="BA4" s="750"/>
      <c r="BB4" s="750"/>
      <c r="BC4" s="750"/>
      <c r="BD4" s="750"/>
      <c r="BE4" s="750"/>
      <c r="BF4" s="750"/>
      <c r="BG4" s="750"/>
      <c r="BH4" s="750"/>
      <c r="BI4" s="750"/>
      <c r="BJ4" s="750"/>
      <c r="BK4" s="750"/>
      <c r="BL4" s="750"/>
      <c r="BM4" s="750"/>
      <c r="BN4" s="750"/>
      <c r="BO4" s="750"/>
      <c r="BP4" s="750"/>
      <c r="BQ4" s="750"/>
      <c r="BR4" s="750"/>
      <c r="BS4" s="750"/>
      <c r="BT4" s="750"/>
      <c r="BU4" s="750"/>
      <c r="BV4" s="750"/>
    </row>
    <row r="5" spans="1:74" ht="13.5" customHeight="1">
      <c r="A5" s="771"/>
      <c r="B5" s="15" t="s">
        <v>65</v>
      </c>
      <c r="C5" s="779" t="str">
        <f>VLOOKUP($C2,'2026年度(1年後期)'!$B$5:$N$207,COLUMN('2026年度(1年後期)'!$C$5)+1,0)&amp;""</f>
        <v>講堂前ロビー</v>
      </c>
      <c r="D5" s="777"/>
      <c r="E5" s="778" t="str">
        <f>VLOOKUP($C2,'2026年度(2年後期)'!$B$5:$N$207,COLUMN('2026年度(2年後期)'!$C$5)+1,0)&amp;""</f>
        <v>講堂前ロビー</v>
      </c>
      <c r="F5" s="777"/>
      <c r="G5" s="778" t="str">
        <f>VLOOKUP($C2,'2026年度(3年後期)'!$B$5:$N$207,COLUMN('2026年度(3年後期)'!$C$5)+1,0)&amp;""</f>
        <v/>
      </c>
      <c r="H5" s="777"/>
      <c r="I5" s="778" t="str">
        <f>VLOOKUP($C2,'2026年度(4年後期)'!$B$5:$N$206,COLUMN('2026年度(4年後期)'!$C$5)+1,0)&amp;""</f>
        <v>講堂前ロビー</v>
      </c>
      <c r="J5" s="777"/>
      <c r="K5" s="764" t="str">
        <f>VLOOKUP($C2,'2026年度(助産後期)'!$B$5:$N$207,COLUMN('2026年度(助産後期)'!$C$5)+1,0)&amp;""</f>
        <v/>
      </c>
      <c r="L5" s="780"/>
      <c r="M5" s="776" t="str">
        <f>VLOOKUP($C2,'2026年度(M1後期)'!$B$5:$N$207,COLUMN('2026年度(M1後期)'!$C$5)+1,0)&amp;""</f>
        <v/>
      </c>
      <c r="N5" s="777"/>
      <c r="O5" s="778" t="str">
        <f>VLOOKUP($C2,'2026年度(M2後期)'!$B$5:$N$207,COLUMN('2026年度(M2後期)'!$C$5)+1,0)&amp;""</f>
        <v/>
      </c>
      <c r="P5" s="777"/>
      <c r="Q5" s="778" t="str">
        <f>VLOOKUP($C2,'2026年度(D1後期)'!$B$5:$N$207,COLUMN('2026年度(D1後期)'!$C$5)+1,0)&amp;""</f>
        <v/>
      </c>
      <c r="R5" s="777"/>
      <c r="S5" s="764" t="str">
        <f>VLOOKUP($C2,'2026年度(D23後期)'!$B$5:$N$207,COLUMN('2026年度(D23後期)'!$C$5)+1,0)&amp;""</f>
        <v/>
      </c>
      <c r="T5" s="777"/>
      <c r="U5" s="699" t="s">
        <v>66</v>
      </c>
      <c r="V5" s="621" t="s">
        <v>67</v>
      </c>
      <c r="W5" s="674" t="s">
        <v>59</v>
      </c>
      <c r="Y5" s="658" t="s">
        <v>60</v>
      </c>
      <c r="Z5" s="771"/>
      <c r="AA5" s="750"/>
      <c r="AB5" s="750"/>
      <c r="AC5" s="750"/>
      <c r="AD5" s="750"/>
      <c r="AE5" s="750"/>
      <c r="AF5" s="750"/>
      <c r="AG5" s="750"/>
      <c r="AH5" s="750"/>
      <c r="AI5" s="750"/>
      <c r="AJ5" s="750"/>
      <c r="AK5" s="750"/>
      <c r="AL5" s="750"/>
      <c r="AM5" s="750"/>
      <c r="AN5" s="750"/>
      <c r="AO5" s="750"/>
      <c r="AP5" s="750"/>
      <c r="AQ5" s="750"/>
      <c r="AR5" s="750"/>
      <c r="AS5" s="750"/>
      <c r="AT5" s="750"/>
      <c r="AU5" s="750"/>
      <c r="AV5" s="750"/>
      <c r="AW5" s="750"/>
      <c r="AX5" s="750"/>
      <c r="AY5" s="750"/>
      <c r="AZ5" s="750"/>
      <c r="BA5" s="750"/>
      <c r="BB5" s="750"/>
      <c r="BC5" s="750"/>
      <c r="BD5" s="750"/>
      <c r="BE5" s="750"/>
      <c r="BF5" s="750"/>
      <c r="BG5" s="750"/>
      <c r="BH5" s="750"/>
      <c r="BI5" s="750"/>
      <c r="BJ5" s="750"/>
      <c r="BK5" s="750"/>
      <c r="BL5" s="750"/>
      <c r="BM5" s="750"/>
      <c r="BN5" s="750"/>
      <c r="BO5" s="750"/>
      <c r="BP5" s="750"/>
      <c r="BQ5" s="750"/>
      <c r="BR5" s="750"/>
      <c r="BS5" s="750"/>
      <c r="BT5" s="750"/>
      <c r="BU5" s="750"/>
      <c r="BV5" s="750"/>
    </row>
    <row r="6" spans="1:74" ht="13.5" customHeight="1">
      <c r="A6" s="772"/>
      <c r="B6" s="16" t="s">
        <v>68</v>
      </c>
      <c r="C6" s="762"/>
      <c r="D6" s="781"/>
      <c r="E6" s="759"/>
      <c r="F6" s="781"/>
      <c r="G6" s="759"/>
      <c r="H6" s="781"/>
      <c r="I6" s="759"/>
      <c r="J6" s="781"/>
      <c r="K6" s="761"/>
      <c r="L6" s="782"/>
      <c r="M6" s="792"/>
      <c r="N6" s="781"/>
      <c r="O6" s="759"/>
      <c r="P6" s="781"/>
      <c r="Q6" s="759"/>
      <c r="R6" s="781"/>
      <c r="S6" s="761"/>
      <c r="T6" s="781"/>
      <c r="U6" s="699" t="s">
        <v>69</v>
      </c>
      <c r="V6" s="621" t="s">
        <v>70</v>
      </c>
      <c r="W6" s="674" t="s">
        <v>71</v>
      </c>
      <c r="Y6" s="658" t="s">
        <v>72</v>
      </c>
      <c r="Z6" s="772"/>
      <c r="AA6" s="751"/>
      <c r="AB6" s="751"/>
      <c r="AC6" s="751"/>
      <c r="AD6" s="751"/>
      <c r="AE6" s="751"/>
      <c r="AF6" s="751"/>
      <c r="AG6" s="751"/>
      <c r="AH6" s="751"/>
      <c r="AI6" s="751"/>
      <c r="AJ6" s="751"/>
      <c r="AK6" s="751"/>
      <c r="AL6" s="751"/>
      <c r="AM6" s="751"/>
      <c r="AN6" s="751"/>
      <c r="AO6" s="751"/>
      <c r="AP6" s="751"/>
      <c r="AQ6" s="751"/>
      <c r="AR6" s="751"/>
      <c r="AS6" s="751"/>
      <c r="AT6" s="751"/>
      <c r="AU6" s="751"/>
      <c r="AV6" s="751"/>
      <c r="AW6" s="751"/>
      <c r="AX6" s="751"/>
      <c r="AY6" s="751"/>
      <c r="AZ6" s="751"/>
      <c r="BA6" s="751"/>
      <c r="BB6" s="751"/>
      <c r="BC6" s="751"/>
      <c r="BD6" s="751"/>
      <c r="BE6" s="751"/>
      <c r="BF6" s="751"/>
      <c r="BG6" s="751"/>
      <c r="BH6" s="751"/>
      <c r="BI6" s="751"/>
      <c r="BJ6" s="751"/>
      <c r="BK6" s="751"/>
      <c r="BL6" s="751"/>
      <c r="BM6" s="751"/>
      <c r="BN6" s="751"/>
      <c r="BO6" s="751"/>
      <c r="BP6" s="751"/>
      <c r="BQ6" s="751"/>
      <c r="BR6" s="751"/>
      <c r="BS6" s="751"/>
      <c r="BT6" s="751"/>
      <c r="BU6" s="751"/>
      <c r="BV6" s="751"/>
    </row>
    <row r="7" spans="1:74" ht="13.5" customHeight="1">
      <c r="A7" s="771" t="s">
        <v>73</v>
      </c>
      <c r="B7" s="15" t="s">
        <v>53</v>
      </c>
      <c r="C7" s="783" t="str">
        <f>VLOOKUP($C2,'2026年度(1年後期)'!$B$5:$N$207,COLUMN('2026年度(1年後期)'!$E$5),0)&amp;""</f>
        <v>後期授業ガイダンス</v>
      </c>
      <c r="D7" s="784"/>
      <c r="E7" s="787" t="str">
        <f>VLOOKUP($C2,'2026年度(2年後期)'!$B$5:$N$207,COLUMN('2026年度(2年後期)'!$E$5),0)&amp;""</f>
        <v>後期授業ガイダンス</v>
      </c>
      <c r="F7" s="784"/>
      <c r="G7" s="787" t="str">
        <f>VLOOKUP($C2,'2026年度(3年後期)'!$B$5:$N$207,COLUMN('2026年度(3年後期)'!$E$5),0)&amp;""</f>
        <v>領域別実習</v>
      </c>
      <c r="H7" s="784"/>
      <c r="I7" s="787" t="str">
        <f>VLOOKUP($C2,'2026年度(4年後期)'!$B$5:$N$206,COLUMN('2026年度(4年後期)'!$E$5),0)&amp;""</f>
        <v>後期授業ガイダンス</v>
      </c>
      <c r="J7" s="784"/>
      <c r="K7" s="768" t="str">
        <f>VLOOKUP($C2,'2026年度(助産後期)'!$B$5:$N$207,COLUMN('2026年度(助産後期)'!$E$5),0)&amp;""</f>
        <v>助産学実習Ⅰ</v>
      </c>
      <c r="L7" s="785"/>
      <c r="M7" s="783" t="str">
        <f>VLOOKUP($C2,'2026年度(M1後期)'!$B$5:$N$207,COLUMN('2026年度(M1後期)'!$E$5),0)&amp;""</f>
        <v>がん看護学演習A-Ⅰ
感染症学特論
感染症学演習</v>
      </c>
      <c r="N7" s="784"/>
      <c r="O7" s="768" t="str">
        <f>VLOOKUP($C2,'2026年度(M2後期)'!$B$5:$N$207,COLUMN('2026年度(M2後期)'!$E$5),0)&amp;""</f>
        <v>特別研究</v>
      </c>
      <c r="P7" s="784"/>
      <c r="Q7" s="768" t="str">
        <f>VLOOKUP($C2,'2026年度(D1後期)'!$B$5:$N$207,COLUMN('2026年度(D1後期)'!$E$5),0)&amp;""</f>
        <v>看護情報・管理学演習Ｂ
長寿看護学演習Ｂ</v>
      </c>
      <c r="R7" s="784"/>
      <c r="S7" s="768" t="str">
        <f>VLOOKUP($C2,'2026年度(D23後期)'!$B$5:$N$207,COLUMN('2026年度(D23後期)'!$E$5),0)&amp;""</f>
        <v>特別研究</v>
      </c>
      <c r="T7" s="784"/>
      <c r="U7" s="611" t="s">
        <v>74</v>
      </c>
      <c r="Z7" s="771" t="str">
        <f>A7</f>
        <v>２時限（11：00～12：30）</v>
      </c>
      <c r="AA7" s="749" t="s">
        <v>75</v>
      </c>
      <c r="AB7" s="749"/>
      <c r="AC7" s="749"/>
      <c r="AD7" s="749"/>
      <c r="AE7" s="749"/>
      <c r="AF7" s="749"/>
      <c r="AG7" s="749" t="s">
        <v>75</v>
      </c>
      <c r="AH7" s="749"/>
      <c r="AI7" s="749"/>
      <c r="AJ7" s="749"/>
      <c r="AK7" s="749"/>
      <c r="AL7" s="749"/>
      <c r="AM7" s="749"/>
      <c r="AN7" s="749"/>
      <c r="AO7" s="749"/>
      <c r="AP7" s="749"/>
      <c r="AQ7" s="749"/>
      <c r="AR7" s="749"/>
      <c r="AS7" s="749"/>
      <c r="AT7" s="749"/>
      <c r="AU7" s="749"/>
      <c r="AV7" s="749"/>
      <c r="AW7" s="749" t="s">
        <v>75</v>
      </c>
      <c r="AX7" s="749"/>
      <c r="AY7" s="749"/>
      <c r="AZ7" s="749"/>
      <c r="BA7" s="749"/>
      <c r="BB7" s="749"/>
      <c r="BC7" s="749"/>
      <c r="BD7" s="749" t="s">
        <v>58</v>
      </c>
      <c r="BE7" s="749"/>
      <c r="BF7" s="749"/>
      <c r="BG7" s="749"/>
      <c r="BH7" s="749"/>
      <c r="BI7" s="749" t="s">
        <v>76</v>
      </c>
      <c r="BJ7" s="749"/>
      <c r="BK7" s="749"/>
      <c r="BL7" s="749"/>
      <c r="BM7" s="749"/>
      <c r="BN7" s="749"/>
      <c r="BO7" s="749"/>
      <c r="BP7" s="749"/>
      <c r="BQ7" s="749"/>
      <c r="BR7" s="749"/>
      <c r="BS7" s="749"/>
      <c r="BT7" s="749"/>
      <c r="BU7" s="749"/>
      <c r="BV7" s="749"/>
    </row>
    <row r="8" spans="1:74" ht="13.5" customHeight="1">
      <c r="A8" s="771"/>
      <c r="B8" s="15" t="s">
        <v>61</v>
      </c>
      <c r="C8" s="779" t="str">
        <f>IFERROR(VLOOKUP(C7,科目・教員!$A$2:$B$342,2,0),"")</f>
        <v/>
      </c>
      <c r="D8" s="777"/>
      <c r="E8" s="778" t="str">
        <f>IFERROR(VLOOKUP(E7,科目・教員!$A$2:$B$342,2,0),"")</f>
        <v/>
      </c>
      <c r="F8" s="777"/>
      <c r="G8" s="778" t="str">
        <f>IFERROR(VLOOKUP(G7,科目・教員!$A$2:$B$342,2,0),"")</f>
        <v/>
      </c>
      <c r="H8" s="777"/>
      <c r="I8" s="778" t="str">
        <f>IFERROR(VLOOKUP(I7,科目・教員!$A$2:$B$342,2,0),"")</f>
        <v/>
      </c>
      <c r="J8" s="777"/>
      <c r="K8" s="764" t="str">
        <f>IFERROR(VLOOKUP(K7,科目・教員!$A$2:$B$342,2,0),"")</f>
        <v>池田　真弓</v>
      </c>
      <c r="L8" s="780"/>
      <c r="M8" s="779" t="str">
        <f>IFERROR(VLOOKUP(M7,科目・教員!$A$2:$B$342,2,0),"")</f>
        <v/>
      </c>
      <c r="N8" s="777"/>
      <c r="O8" s="764" t="str">
        <f>IFERROR(VLOOKUP(O7,科目・教員!$A$2:$B$342,2,0),"")</f>
        <v/>
      </c>
      <c r="P8" s="777"/>
      <c r="Q8" s="764" t="str">
        <f>IFERROR(VLOOKUP(Q7,科目・教員!$A$2:$B$342,2,0),"")</f>
        <v/>
      </c>
      <c r="R8" s="777"/>
      <c r="S8" s="764" t="str">
        <f>IFERROR(VLOOKUP(S7,科目・教員!$A$2:$B$342,2,0),"")</f>
        <v/>
      </c>
      <c r="T8" s="777"/>
      <c r="U8" s="611" t="s">
        <v>77</v>
      </c>
      <c r="Z8" s="771"/>
      <c r="AA8" s="750"/>
      <c r="AB8" s="750"/>
      <c r="AC8" s="750"/>
      <c r="AD8" s="750"/>
      <c r="AE8" s="750"/>
      <c r="AF8" s="750"/>
      <c r="AG8" s="750"/>
      <c r="AH8" s="750"/>
      <c r="AI8" s="750"/>
      <c r="AJ8" s="750"/>
      <c r="AK8" s="750"/>
      <c r="AL8" s="750"/>
      <c r="AM8" s="750"/>
      <c r="AN8" s="750"/>
      <c r="AO8" s="750"/>
      <c r="AP8" s="750"/>
      <c r="AQ8" s="750"/>
      <c r="AR8" s="750"/>
      <c r="AS8" s="750"/>
      <c r="AT8" s="750"/>
      <c r="AU8" s="750"/>
      <c r="AV8" s="750"/>
      <c r="AW8" s="750"/>
      <c r="AX8" s="750"/>
      <c r="AY8" s="750"/>
      <c r="AZ8" s="750"/>
      <c r="BA8" s="750"/>
      <c r="BB8" s="750"/>
      <c r="BC8" s="750"/>
      <c r="BD8" s="750"/>
      <c r="BE8" s="750"/>
      <c r="BF8" s="750"/>
      <c r="BG8" s="750"/>
      <c r="BH8" s="750"/>
      <c r="BI8" s="750"/>
      <c r="BJ8" s="750"/>
      <c r="BK8" s="750"/>
      <c r="BL8" s="750"/>
      <c r="BM8" s="750"/>
      <c r="BN8" s="750"/>
      <c r="BO8" s="750"/>
      <c r="BP8" s="750"/>
      <c r="BQ8" s="750"/>
      <c r="BR8" s="750"/>
      <c r="BS8" s="750"/>
      <c r="BT8" s="750"/>
      <c r="BU8" s="750"/>
      <c r="BV8" s="750"/>
    </row>
    <row r="9" spans="1:74" ht="13.5" customHeight="1">
      <c r="A9" s="771"/>
      <c r="B9" s="15" t="s">
        <v>65</v>
      </c>
      <c r="C9" s="779" t="str">
        <f>VLOOKUP($C2,'2026年度(1年後期)'!$B$5:$N$207,COLUMN('2026年度(1年後期)'!$E$5)+1,0)&amp;""</f>
        <v>101</v>
      </c>
      <c r="D9" s="777"/>
      <c r="E9" s="778" t="str">
        <f>VLOOKUP($C2,'2026年度(2年後期)'!$B$5:$N$207,COLUMN('2026年度(2年後期)'!$E$5)+1,0)&amp;""</f>
        <v>201</v>
      </c>
      <c r="F9" s="777"/>
      <c r="G9" s="778" t="str">
        <f>VLOOKUP($C2,'2026年度(3年後期)'!$B$5:$N$207,COLUMN('2026年度(3年後期)'!$E$5)+1,0)&amp;""</f>
        <v/>
      </c>
      <c r="H9" s="777"/>
      <c r="I9" s="778" t="str">
        <f>VLOOKUP($C2,'2026年度(4年後期)'!$B$5:$N$206,COLUMN('2026年度(4年後期)'!$E$5)+1,0)&amp;""</f>
        <v>301</v>
      </c>
      <c r="J9" s="777"/>
      <c r="K9" s="764" t="str">
        <f>VLOOKUP($C2,'2026年度(助産後期)'!$B$5:$N$207,COLUMN('2026年度(助産後期)'!$E$5)+1,0)&amp;""</f>
        <v/>
      </c>
      <c r="L9" s="780"/>
      <c r="M9" s="779" t="str">
        <f>VLOOKUP($C2,'2026年度(M1後期)'!$B$5:$N$207,COLUMN('2026年度(M1後期)'!$E$5)+1,0)&amp;""</f>
        <v/>
      </c>
      <c r="N9" s="777"/>
      <c r="O9" s="764" t="str">
        <f>VLOOKUP($C2,'2026年度(M2後期)'!$B$5:$N$207,COLUMN('2026年度(M2後期)'!$E$5)+1,0)&amp;""</f>
        <v/>
      </c>
      <c r="P9" s="777"/>
      <c r="Q9" s="764" t="str">
        <f>VLOOKUP($C2,'2026年度(D1後期)'!$B$5:$N$207,COLUMN('2026年度(D1後期)'!$E$5)+1,0)&amp;""</f>
        <v/>
      </c>
      <c r="R9" s="777"/>
      <c r="S9" s="764" t="str">
        <f>VLOOKUP($C2,'2026年度(D23後期)'!$B$5:$N$207,COLUMN('2026年度(D23後期)'!$E$5)+1,0)&amp;""</f>
        <v/>
      </c>
      <c r="T9" s="777"/>
      <c r="U9" s="611" t="s">
        <v>76</v>
      </c>
      <c r="Z9" s="771"/>
      <c r="AA9" s="750"/>
      <c r="AB9" s="750"/>
      <c r="AC9" s="750"/>
      <c r="AD9" s="750"/>
      <c r="AE9" s="750"/>
      <c r="AF9" s="750"/>
      <c r="AG9" s="750"/>
      <c r="AH9" s="750"/>
      <c r="AI9" s="750"/>
      <c r="AJ9" s="750"/>
      <c r="AK9" s="750"/>
      <c r="AL9" s="750"/>
      <c r="AM9" s="750"/>
      <c r="AN9" s="750"/>
      <c r="AO9" s="750"/>
      <c r="AP9" s="750"/>
      <c r="AQ9" s="750"/>
      <c r="AR9" s="750"/>
      <c r="AS9" s="750"/>
      <c r="AT9" s="750"/>
      <c r="AU9" s="750"/>
      <c r="AV9" s="750"/>
      <c r="AW9" s="750"/>
      <c r="AX9" s="750"/>
      <c r="AY9" s="750"/>
      <c r="AZ9" s="750"/>
      <c r="BA9" s="750"/>
      <c r="BB9" s="750"/>
      <c r="BC9" s="750"/>
      <c r="BD9" s="750"/>
      <c r="BE9" s="750"/>
      <c r="BF9" s="750"/>
      <c r="BG9" s="750"/>
      <c r="BH9" s="750"/>
      <c r="BI9" s="750"/>
      <c r="BJ9" s="750"/>
      <c r="BK9" s="750"/>
      <c r="BL9" s="750"/>
      <c r="BM9" s="750"/>
      <c r="BN9" s="750"/>
      <c r="BO9" s="750"/>
      <c r="BP9" s="750"/>
      <c r="BQ9" s="750"/>
      <c r="BR9" s="750"/>
      <c r="BS9" s="750"/>
      <c r="BT9" s="750"/>
      <c r="BU9" s="750"/>
      <c r="BV9" s="750"/>
    </row>
    <row r="10" spans="1:74" ht="13.5" customHeight="1">
      <c r="A10" s="786"/>
      <c r="B10" s="16" t="s">
        <v>68</v>
      </c>
      <c r="C10" s="762"/>
      <c r="D10" s="760"/>
      <c r="E10" s="759"/>
      <c r="F10" s="760"/>
      <c r="G10" s="759"/>
      <c r="H10" s="760"/>
      <c r="I10" s="759"/>
      <c r="J10" s="760"/>
      <c r="K10" s="761"/>
      <c r="L10" s="761"/>
      <c r="M10" s="762"/>
      <c r="N10" s="760"/>
      <c r="O10" s="761"/>
      <c r="P10" s="760"/>
      <c r="Q10" s="761"/>
      <c r="R10" s="760"/>
      <c r="S10" s="761"/>
      <c r="T10" s="760"/>
      <c r="U10" s="611" t="s">
        <v>78</v>
      </c>
      <c r="Z10" s="772"/>
      <c r="AA10" s="751"/>
      <c r="AB10" s="751"/>
      <c r="AC10" s="751"/>
      <c r="AD10" s="751"/>
      <c r="AE10" s="751"/>
      <c r="AF10" s="751"/>
      <c r="AG10" s="751"/>
      <c r="AH10" s="751"/>
      <c r="AI10" s="751"/>
      <c r="AJ10" s="751"/>
      <c r="AK10" s="751"/>
      <c r="AL10" s="751"/>
      <c r="AM10" s="751"/>
      <c r="AN10" s="751"/>
      <c r="AO10" s="751"/>
      <c r="AP10" s="751"/>
      <c r="AQ10" s="751"/>
      <c r="AR10" s="751"/>
      <c r="AS10" s="751"/>
      <c r="AT10" s="751"/>
      <c r="AU10" s="751"/>
      <c r="AV10" s="751"/>
      <c r="AW10" s="751"/>
      <c r="AX10" s="751"/>
      <c r="AY10" s="751"/>
      <c r="AZ10" s="751"/>
      <c r="BA10" s="751"/>
      <c r="BB10" s="751"/>
      <c r="BC10" s="751"/>
      <c r="BD10" s="751"/>
      <c r="BE10" s="751"/>
      <c r="BF10" s="751"/>
      <c r="BG10" s="751"/>
      <c r="BH10" s="751"/>
      <c r="BI10" s="751"/>
      <c r="BJ10" s="751"/>
      <c r="BK10" s="751"/>
      <c r="BL10" s="751"/>
      <c r="BM10" s="751"/>
      <c r="BN10" s="751"/>
      <c r="BO10" s="751"/>
      <c r="BP10" s="751"/>
      <c r="BQ10" s="751"/>
      <c r="BR10" s="751"/>
      <c r="BS10" s="751"/>
      <c r="BT10" s="751"/>
      <c r="BU10" s="751"/>
      <c r="BV10" s="751"/>
    </row>
    <row r="11" spans="1:74" ht="13.5" customHeight="1">
      <c r="A11" s="770" t="s">
        <v>79</v>
      </c>
      <c r="B11" s="17" t="s">
        <v>80</v>
      </c>
      <c r="C11" s="783"/>
      <c r="D11" s="784"/>
      <c r="E11" s="787"/>
      <c r="F11" s="784"/>
      <c r="G11" s="787"/>
      <c r="H11" s="784"/>
      <c r="I11" s="787"/>
      <c r="J11" s="784"/>
      <c r="K11" s="768"/>
      <c r="L11" s="785"/>
      <c r="M11" s="783"/>
      <c r="N11" s="784"/>
      <c r="O11" s="768"/>
      <c r="P11" s="784"/>
      <c r="Q11" s="768"/>
      <c r="R11" s="784"/>
      <c r="S11" s="768"/>
      <c r="T11" s="784"/>
      <c r="Y11" s="652" t="s">
        <v>81</v>
      </c>
      <c r="Z11" s="771" t="str">
        <f>A11</f>
        <v>昼休み（12：30～13：30）</v>
      </c>
      <c r="AA11" s="749"/>
      <c r="AB11" s="749"/>
      <c r="AC11" s="749"/>
      <c r="AD11" s="749"/>
      <c r="AE11" s="749"/>
      <c r="AF11" s="749" t="s">
        <v>82</v>
      </c>
      <c r="AG11" s="749"/>
      <c r="AH11" s="749"/>
      <c r="AI11" s="749"/>
      <c r="AJ11" s="749"/>
      <c r="AK11" s="749"/>
      <c r="AL11" s="749"/>
      <c r="AM11" s="749"/>
      <c r="AN11" s="749"/>
      <c r="AO11" s="749"/>
      <c r="AP11" s="749"/>
      <c r="AQ11" s="749"/>
      <c r="AR11" s="749"/>
      <c r="AS11" s="749"/>
      <c r="AT11" s="749"/>
      <c r="AU11" s="749"/>
      <c r="AV11" s="749"/>
      <c r="AW11" s="749"/>
      <c r="AX11" s="749"/>
      <c r="AY11" s="749"/>
      <c r="AZ11" s="749"/>
      <c r="BA11" s="749"/>
      <c r="BB11" s="749"/>
      <c r="BC11" s="749"/>
      <c r="BD11" s="749"/>
      <c r="BE11" s="749"/>
      <c r="BF11" s="749"/>
      <c r="BG11" s="749"/>
      <c r="BH11" s="749"/>
      <c r="BI11" s="749"/>
      <c r="BJ11" s="749"/>
      <c r="BK11" s="749"/>
      <c r="BL11" s="749"/>
      <c r="BM11" s="749"/>
      <c r="BN11" s="749"/>
      <c r="BO11" s="749"/>
      <c r="BP11" s="749"/>
      <c r="BQ11" s="749"/>
      <c r="BR11" s="749"/>
      <c r="BS11" s="749"/>
      <c r="BT11" s="749"/>
      <c r="BU11" s="749"/>
      <c r="BV11" s="749"/>
    </row>
    <row r="12" spans="1:74" ht="13.5" customHeight="1">
      <c r="A12" s="771"/>
      <c r="B12" s="17" t="s">
        <v>83</v>
      </c>
      <c r="C12" s="779"/>
      <c r="D12" s="777"/>
      <c r="E12" s="778"/>
      <c r="F12" s="777"/>
      <c r="G12" s="778"/>
      <c r="H12" s="777"/>
      <c r="I12" s="778"/>
      <c r="J12" s="777"/>
      <c r="K12" s="764"/>
      <c r="L12" s="780"/>
      <c r="M12" s="779"/>
      <c r="N12" s="777"/>
      <c r="O12" s="764"/>
      <c r="P12" s="777"/>
      <c r="Q12" s="764"/>
      <c r="R12" s="777"/>
      <c r="S12" s="764"/>
      <c r="T12" s="777"/>
      <c r="Y12" s="652" t="s">
        <v>84</v>
      </c>
      <c r="Z12" s="771"/>
      <c r="AA12" s="750"/>
      <c r="AB12" s="750"/>
      <c r="AC12" s="750"/>
      <c r="AD12" s="750"/>
      <c r="AE12" s="750"/>
      <c r="AF12" s="750"/>
      <c r="AG12" s="750"/>
      <c r="AH12" s="750"/>
      <c r="AI12" s="750"/>
      <c r="AJ12" s="750"/>
      <c r="AK12" s="750"/>
      <c r="AL12" s="750"/>
      <c r="AM12" s="750"/>
      <c r="AN12" s="750"/>
      <c r="AO12" s="750"/>
      <c r="AP12" s="750"/>
      <c r="AQ12" s="750"/>
      <c r="AR12" s="750"/>
      <c r="AS12" s="750"/>
      <c r="AT12" s="750"/>
      <c r="AU12" s="750"/>
      <c r="AV12" s="750"/>
      <c r="AW12" s="750"/>
      <c r="AX12" s="750"/>
      <c r="AY12" s="750"/>
      <c r="AZ12" s="750"/>
      <c r="BA12" s="750"/>
      <c r="BB12" s="750"/>
      <c r="BC12" s="750"/>
      <c r="BD12" s="750"/>
      <c r="BE12" s="750"/>
      <c r="BF12" s="750"/>
      <c r="BG12" s="750"/>
      <c r="BH12" s="750"/>
      <c r="BI12" s="750"/>
      <c r="BJ12" s="750"/>
      <c r="BK12" s="750"/>
      <c r="BL12" s="750"/>
      <c r="BM12" s="750"/>
      <c r="BN12" s="750"/>
      <c r="BO12" s="750"/>
      <c r="BP12" s="750"/>
      <c r="BQ12" s="750"/>
      <c r="BR12" s="750"/>
      <c r="BS12" s="750"/>
      <c r="BT12" s="750"/>
      <c r="BU12" s="750"/>
      <c r="BV12" s="750"/>
    </row>
    <row r="13" spans="1:74" ht="13.5" customHeight="1">
      <c r="A13" s="771"/>
      <c r="B13" s="17" t="s">
        <v>65</v>
      </c>
      <c r="C13" s="779"/>
      <c r="D13" s="777"/>
      <c r="E13" s="778"/>
      <c r="F13" s="777"/>
      <c r="G13" s="778"/>
      <c r="H13" s="777"/>
      <c r="I13" s="778"/>
      <c r="J13" s="777"/>
      <c r="K13" s="764"/>
      <c r="L13" s="780"/>
      <c r="M13" s="779"/>
      <c r="N13" s="777"/>
      <c r="O13" s="764"/>
      <c r="P13" s="777"/>
      <c r="Q13" s="764"/>
      <c r="R13" s="777"/>
      <c r="S13" s="764"/>
      <c r="T13" s="777"/>
      <c r="Y13" s="652" t="s">
        <v>85</v>
      </c>
      <c r="Z13" s="771"/>
      <c r="AA13" s="750"/>
      <c r="AB13" s="750"/>
      <c r="AC13" s="750"/>
      <c r="AD13" s="750"/>
      <c r="AE13" s="750"/>
      <c r="AF13" s="750"/>
      <c r="AG13" s="750"/>
      <c r="AH13" s="750"/>
      <c r="AI13" s="750"/>
      <c r="AJ13" s="750"/>
      <c r="AK13" s="750"/>
      <c r="AL13" s="750"/>
      <c r="AM13" s="750"/>
      <c r="AN13" s="750"/>
      <c r="AO13" s="750"/>
      <c r="AP13" s="750"/>
      <c r="AQ13" s="750"/>
      <c r="AR13" s="750"/>
      <c r="AS13" s="750"/>
      <c r="AT13" s="750"/>
      <c r="AU13" s="750"/>
      <c r="AV13" s="750"/>
      <c r="AW13" s="750"/>
      <c r="AX13" s="750"/>
      <c r="AY13" s="750"/>
      <c r="AZ13" s="750"/>
      <c r="BA13" s="750"/>
      <c r="BB13" s="750"/>
      <c r="BC13" s="750"/>
      <c r="BD13" s="750"/>
      <c r="BE13" s="750"/>
      <c r="BF13" s="750"/>
      <c r="BG13" s="750"/>
      <c r="BH13" s="750"/>
      <c r="BI13" s="750"/>
      <c r="BJ13" s="750"/>
      <c r="BK13" s="750"/>
      <c r="BL13" s="750"/>
      <c r="BM13" s="750"/>
      <c r="BN13" s="750"/>
      <c r="BO13" s="750"/>
      <c r="BP13" s="750"/>
      <c r="BQ13" s="750"/>
      <c r="BR13" s="750"/>
      <c r="BS13" s="750"/>
      <c r="BT13" s="750"/>
      <c r="BU13" s="750"/>
      <c r="BV13" s="750"/>
    </row>
    <row r="14" spans="1:74" ht="13.5" customHeight="1">
      <c r="A14" s="772"/>
      <c r="B14" s="18" t="s">
        <v>68</v>
      </c>
      <c r="C14" s="788"/>
      <c r="D14" s="789"/>
      <c r="E14" s="790"/>
      <c r="F14" s="789"/>
      <c r="G14" s="790"/>
      <c r="H14" s="789"/>
      <c r="I14" s="790"/>
      <c r="J14" s="789"/>
      <c r="K14" s="791"/>
      <c r="L14" s="791"/>
      <c r="M14" s="788"/>
      <c r="N14" s="789"/>
      <c r="O14" s="791"/>
      <c r="P14" s="789"/>
      <c r="Q14" s="791"/>
      <c r="R14" s="789"/>
      <c r="S14" s="791"/>
      <c r="T14" s="789"/>
      <c r="Y14" s="652" t="s">
        <v>86</v>
      </c>
      <c r="Z14" s="772"/>
      <c r="AA14" s="751"/>
      <c r="AB14" s="751"/>
      <c r="AC14" s="751"/>
      <c r="AD14" s="751"/>
      <c r="AE14" s="751"/>
      <c r="AF14" s="751"/>
      <c r="AG14" s="751"/>
      <c r="AH14" s="751"/>
      <c r="AI14" s="751"/>
      <c r="AJ14" s="751"/>
      <c r="AK14" s="751"/>
      <c r="AL14" s="751"/>
      <c r="AM14" s="751"/>
      <c r="AN14" s="751"/>
      <c r="AO14" s="751"/>
      <c r="AP14" s="751"/>
      <c r="AQ14" s="751"/>
      <c r="AR14" s="751"/>
      <c r="AS14" s="751"/>
      <c r="AT14" s="751"/>
      <c r="AU14" s="751"/>
      <c r="AV14" s="751"/>
      <c r="AW14" s="751"/>
      <c r="AX14" s="751"/>
      <c r="AY14" s="751"/>
      <c r="AZ14" s="751"/>
      <c r="BA14" s="751"/>
      <c r="BB14" s="751"/>
      <c r="BC14" s="751"/>
      <c r="BD14" s="751"/>
      <c r="BE14" s="751"/>
      <c r="BF14" s="751"/>
      <c r="BG14" s="751"/>
      <c r="BH14" s="751"/>
      <c r="BI14" s="751"/>
      <c r="BJ14" s="751"/>
      <c r="BK14" s="751"/>
      <c r="BL14" s="751"/>
      <c r="BM14" s="751"/>
      <c r="BN14" s="751"/>
      <c r="BO14" s="751"/>
      <c r="BP14" s="751"/>
      <c r="BQ14" s="751"/>
      <c r="BR14" s="751"/>
      <c r="BS14" s="751"/>
      <c r="BT14" s="751"/>
      <c r="BU14" s="751"/>
      <c r="BV14" s="751"/>
    </row>
    <row r="15" spans="1:74" ht="13.5" customHeight="1">
      <c r="A15" s="771" t="s">
        <v>87</v>
      </c>
      <c r="B15" s="15" t="s">
        <v>53</v>
      </c>
      <c r="C15" s="767" t="str">
        <f>VLOOKUP($C2,'2026年度(1年後期)'!$B$5:$N$207,COLUMN('2026年度(1年後期)'!$G$5),0)&amp;""</f>
        <v>人体の構造と機能Ⅲ</v>
      </c>
      <c r="D15" s="768"/>
      <c r="E15" s="773" t="str">
        <f>VLOOKUP($C2,'2026年度(2年後期)'!$B$5:$N$207,COLUMN('2026年度(2年後期)'!$G$5),0)&amp;""</f>
        <v>成人看護援助論Ⅱ</v>
      </c>
      <c r="F15" s="768"/>
      <c r="G15" s="773" t="str">
        <f>VLOOKUP($C2,'2026年度(3年後期)'!$B$5:$N$207,COLUMN('2026年度(3年後期)'!$G$5),0)&amp;""</f>
        <v>領域別実習</v>
      </c>
      <c r="H15" s="768"/>
      <c r="I15" s="773" t="str">
        <f>VLOOKUP($C2,'2026年度(4年後期)'!$B$5:$N$206,COLUMN('2026年度(4年後期)'!$G$5),0)&amp;""</f>
        <v/>
      </c>
      <c r="J15" s="768"/>
      <c r="K15" s="769" t="str">
        <f>VLOOKUP($C2,'2026年度(助産後期)'!$B$5:$N$207,COLUMN('2026年度(助産後期)'!$G$5),0)&amp;""</f>
        <v>助産学実習Ⅰ</v>
      </c>
      <c r="L15" s="769"/>
      <c r="M15" s="767" t="str">
        <f>VLOOKUP($C2,'2026年度(M1後期)'!$B$5:$N$207,COLUMN('2026年度(M1後期)'!$G$5),0)&amp;""</f>
        <v>感染症学特論
感染症学演習
成育看護学特論A-Ⅲ</v>
      </c>
      <c r="N15" s="768"/>
      <c r="O15" s="769" t="str">
        <f>VLOOKUP($C2,'2026年度(M2後期)'!$B$5:$N$207,COLUMN('2026年度(M2後期)'!$G$5),0)&amp;""</f>
        <v>特別研究</v>
      </c>
      <c r="P15" s="768"/>
      <c r="Q15" s="769" t="str">
        <f>VLOOKUP($C2,'2026年度(D1後期)'!$B$5:$N$207,COLUMN('2026年度(D1後期)'!$G$5),0)&amp;""</f>
        <v/>
      </c>
      <c r="R15" s="768"/>
      <c r="S15" s="769" t="str">
        <f>VLOOKUP($C2,'2026年度(D23後期)'!$B$5:$N$207,COLUMN('2026年度(D23後期)'!$G$5),0)&amp;""</f>
        <v>特別研究</v>
      </c>
      <c r="T15" s="768"/>
      <c r="U15" s="674" t="s">
        <v>88</v>
      </c>
      <c r="V15" s="698" t="s">
        <v>89</v>
      </c>
      <c r="W15" s="611" t="s">
        <v>90</v>
      </c>
      <c r="Y15" s="652"/>
      <c r="Z15" s="771" t="str">
        <f>A15</f>
        <v>３時限（13：30～15：00）</v>
      </c>
      <c r="AA15" s="749" t="s">
        <v>91</v>
      </c>
      <c r="AB15" s="749"/>
      <c r="AC15" s="749"/>
      <c r="AD15" s="749"/>
      <c r="AE15" s="749"/>
      <c r="AF15" s="749" t="s">
        <v>82</v>
      </c>
      <c r="AG15" s="749" t="s">
        <v>92</v>
      </c>
      <c r="AH15" s="749"/>
      <c r="AI15" s="749"/>
      <c r="AJ15" s="749"/>
      <c r="AK15" s="749"/>
      <c r="AL15" s="749"/>
      <c r="AM15" s="749"/>
      <c r="AN15" s="749"/>
      <c r="AO15" s="749"/>
      <c r="AP15" s="749"/>
      <c r="AQ15" s="749"/>
      <c r="AR15" s="749"/>
      <c r="AS15" s="749"/>
      <c r="AT15" s="749"/>
      <c r="AU15" s="749"/>
      <c r="AV15" s="749"/>
      <c r="AW15" s="749" t="s">
        <v>93</v>
      </c>
      <c r="AX15" s="749"/>
      <c r="AY15" s="749"/>
      <c r="AZ15" s="749" t="s">
        <v>94</v>
      </c>
      <c r="BA15" s="749"/>
      <c r="BB15" s="749"/>
      <c r="BC15" s="749"/>
      <c r="BD15" s="749"/>
      <c r="BE15" s="749"/>
      <c r="BF15" s="749"/>
      <c r="BG15" s="749"/>
      <c r="BH15" s="749"/>
      <c r="BI15" s="749" t="s">
        <v>95</v>
      </c>
      <c r="BJ15" s="749"/>
      <c r="BK15" s="749"/>
      <c r="BL15" s="749"/>
      <c r="BM15" s="749"/>
      <c r="BN15" s="749"/>
      <c r="BO15" s="749"/>
      <c r="BP15" s="749"/>
      <c r="BQ15" s="749"/>
      <c r="BR15" s="749"/>
      <c r="BS15" s="749"/>
      <c r="BT15" s="749"/>
      <c r="BU15" s="749"/>
      <c r="BV15" s="749"/>
    </row>
    <row r="16" spans="1:74" ht="13.5" customHeight="1">
      <c r="A16" s="771"/>
      <c r="B16" s="15" t="s">
        <v>61</v>
      </c>
      <c r="C16" s="765" t="str">
        <f>IFERROR(VLOOKUP(C15,科目・教員!$A$2:$B$342,2,0),"")</f>
        <v>本間　典子</v>
      </c>
      <c r="D16" s="764"/>
      <c r="E16" s="766" t="str">
        <f>IFERROR(VLOOKUP(E15,科目・教員!$A$2:$B$342,2,0),"")</f>
        <v>藤澤　雄太</v>
      </c>
      <c r="F16" s="764"/>
      <c r="G16" s="766" t="str">
        <f>IFERROR(VLOOKUP(G15,科目・教員!$A$2:$B$342,2,0),"")</f>
        <v/>
      </c>
      <c r="H16" s="764"/>
      <c r="I16" s="766" t="str">
        <f>IFERROR(VLOOKUP(I15,科目・教員!$A$2:$B$342,2,0),"")</f>
        <v/>
      </c>
      <c r="J16" s="764"/>
      <c r="K16" s="763" t="str">
        <f>IFERROR(VLOOKUP(K15,科目・教員!$A$2:$B$342,2,0),"")</f>
        <v>池田　真弓</v>
      </c>
      <c r="L16" s="763"/>
      <c r="M16" s="765" t="str">
        <f>IFERROR(VLOOKUP(M15,科目・教員!$A$2:$B$342,2,0),"")</f>
        <v/>
      </c>
      <c r="N16" s="764"/>
      <c r="O16" s="763" t="str">
        <f>IFERROR(VLOOKUP(O15,科目・教員!$A$2:$B$342,2,0),"")</f>
        <v/>
      </c>
      <c r="P16" s="764"/>
      <c r="Q16" s="763" t="str">
        <f>IFERROR(VLOOKUP(Q15,科目・教員!$A$2:$B$342,2,0),"")</f>
        <v/>
      </c>
      <c r="R16" s="764"/>
      <c r="S16" s="763" t="str">
        <f>IFERROR(VLOOKUP(S15,科目・教員!$A$2:$B$342,2,0),"")</f>
        <v/>
      </c>
      <c r="T16" s="764"/>
      <c r="U16" s="674" t="s">
        <v>96</v>
      </c>
      <c r="V16" s="698" t="s">
        <v>97</v>
      </c>
      <c r="W16" s="611" t="s">
        <v>98</v>
      </c>
      <c r="Y16" s="652"/>
      <c r="Z16" s="771"/>
      <c r="AA16" s="750"/>
      <c r="AB16" s="750"/>
      <c r="AC16" s="750"/>
      <c r="AD16" s="750"/>
      <c r="AE16" s="750"/>
      <c r="AF16" s="750"/>
      <c r="AG16" s="750"/>
      <c r="AH16" s="750"/>
      <c r="AI16" s="750"/>
      <c r="AJ16" s="750"/>
      <c r="AK16" s="750"/>
      <c r="AL16" s="750"/>
      <c r="AM16" s="750"/>
      <c r="AN16" s="750"/>
      <c r="AO16" s="750"/>
      <c r="AP16" s="750"/>
      <c r="AQ16" s="750"/>
      <c r="AR16" s="750"/>
      <c r="AS16" s="750"/>
      <c r="AT16" s="750"/>
      <c r="AU16" s="750"/>
      <c r="AV16" s="750"/>
      <c r="AW16" s="750"/>
      <c r="AX16" s="750"/>
      <c r="AY16" s="750"/>
      <c r="AZ16" s="750"/>
      <c r="BA16" s="750"/>
      <c r="BB16" s="750"/>
      <c r="BC16" s="750"/>
      <c r="BD16" s="750"/>
      <c r="BE16" s="750"/>
      <c r="BF16" s="750"/>
      <c r="BG16" s="750"/>
      <c r="BH16" s="750"/>
      <c r="BI16" s="750"/>
      <c r="BJ16" s="750"/>
      <c r="BK16" s="750"/>
      <c r="BL16" s="750"/>
      <c r="BM16" s="750"/>
      <c r="BN16" s="750"/>
      <c r="BO16" s="750"/>
      <c r="BP16" s="750"/>
      <c r="BQ16" s="750"/>
      <c r="BR16" s="750"/>
      <c r="BS16" s="750"/>
      <c r="BT16" s="750"/>
      <c r="BU16" s="750"/>
      <c r="BV16" s="750"/>
    </row>
    <row r="17" spans="1:74" ht="13.5" customHeight="1">
      <c r="A17" s="771"/>
      <c r="B17" s="15" t="s">
        <v>65</v>
      </c>
      <c r="C17" s="765" t="str">
        <f>VLOOKUP($C2,'2026年度(1年後期)'!$B$5:$N$207,COLUMN('2026年度(1年後期)'!$G$5)+1,0)&amp;""</f>
        <v>101</v>
      </c>
      <c r="D17" s="764"/>
      <c r="E17" s="766" t="str">
        <f>VLOOKUP($C2,'2026年度(2年後期)'!$B$5:$N$207,COLUMN('2026年度(2年後期)'!$G$5)+1,0)&amp;""</f>
        <v>201</v>
      </c>
      <c r="F17" s="764"/>
      <c r="G17" s="766" t="str">
        <f>VLOOKUP($C2,'2026年度(3年後期)'!$B$5:$N$207,COLUMN('2026年度(3年後期)'!$G$5)+1,0)&amp;""</f>
        <v/>
      </c>
      <c r="H17" s="764"/>
      <c r="I17" s="766" t="str">
        <f>VLOOKUP($C2,'2026年度(4年後期)'!$B$5:$N$206,COLUMN('2026年度(4年後期)'!$G$5)+1,0)&amp;""</f>
        <v/>
      </c>
      <c r="J17" s="764"/>
      <c r="K17" s="763" t="str">
        <f>VLOOKUP($C2,'2026年度(助産後期)'!$B$5:$N$207,COLUMN('2026年度(助産後期)'!$G$5)+1,0)&amp;""</f>
        <v/>
      </c>
      <c r="L17" s="763"/>
      <c r="M17" s="765" t="str">
        <f>VLOOKUP($C2,'2026年度(M1後期)'!$B$5:$N$207,COLUMN('2026年度(M1後期)'!$G$5)+1,0)&amp;""</f>
        <v/>
      </c>
      <c r="N17" s="764"/>
      <c r="O17" s="763" t="str">
        <f>VLOOKUP($C2,'2026年度(M2後期)'!$B$5:$N$207,COLUMN('2026年度(M2後期)'!$G$5)+1,0)&amp;""</f>
        <v/>
      </c>
      <c r="P17" s="764"/>
      <c r="Q17" s="763" t="str">
        <f>VLOOKUP($C2,'2026年度(D1後期)'!$B$5:$N$207,COLUMN('2026年度(D1後期)'!$G$5)+1,0)&amp;""</f>
        <v/>
      </c>
      <c r="R17" s="764"/>
      <c r="S17" s="763" t="str">
        <f>VLOOKUP($C2,'2026年度(D23後期)'!$B$5:$N$207,COLUMN('2026年度(D23後期)'!$G$5)+1,0)&amp;""</f>
        <v/>
      </c>
      <c r="T17" s="764"/>
      <c r="U17" s="674" t="s">
        <v>99</v>
      </c>
      <c r="V17" s="698" t="s">
        <v>95</v>
      </c>
      <c r="W17" s="611" t="s">
        <v>100</v>
      </c>
      <c r="Y17" s="652"/>
      <c r="Z17" s="771"/>
      <c r="AA17" s="750"/>
      <c r="AB17" s="750"/>
      <c r="AC17" s="750"/>
      <c r="AD17" s="750"/>
      <c r="AE17" s="750"/>
      <c r="AF17" s="750"/>
      <c r="AG17" s="750"/>
      <c r="AH17" s="750"/>
      <c r="AI17" s="750"/>
      <c r="AJ17" s="750"/>
      <c r="AK17" s="750"/>
      <c r="AL17" s="750"/>
      <c r="AM17" s="750"/>
      <c r="AN17" s="750"/>
      <c r="AO17" s="750"/>
      <c r="AP17" s="750"/>
      <c r="AQ17" s="750"/>
      <c r="AR17" s="750"/>
      <c r="AS17" s="750"/>
      <c r="AT17" s="750"/>
      <c r="AU17" s="750"/>
      <c r="AV17" s="750"/>
      <c r="AW17" s="750"/>
      <c r="AX17" s="750"/>
      <c r="AY17" s="750"/>
      <c r="AZ17" s="750"/>
      <c r="BA17" s="750"/>
      <c r="BB17" s="750"/>
      <c r="BC17" s="750"/>
      <c r="BD17" s="750"/>
      <c r="BE17" s="750"/>
      <c r="BF17" s="750"/>
      <c r="BG17" s="750"/>
      <c r="BH17" s="750"/>
      <c r="BI17" s="750"/>
      <c r="BJ17" s="750"/>
      <c r="BK17" s="750"/>
      <c r="BL17" s="750"/>
      <c r="BM17" s="750"/>
      <c r="BN17" s="750"/>
      <c r="BO17" s="750"/>
      <c r="BP17" s="750"/>
      <c r="BQ17" s="750"/>
      <c r="BR17" s="750"/>
      <c r="BS17" s="750"/>
      <c r="BT17" s="750"/>
      <c r="BU17" s="750"/>
      <c r="BV17" s="750"/>
    </row>
    <row r="18" spans="1:74" ht="13.5" customHeight="1">
      <c r="A18" s="786"/>
      <c r="B18" s="16" t="s">
        <v>68</v>
      </c>
      <c r="C18" s="762"/>
      <c r="D18" s="760"/>
      <c r="E18" s="759"/>
      <c r="F18" s="760"/>
      <c r="G18" s="759"/>
      <c r="H18" s="760"/>
      <c r="I18" s="759"/>
      <c r="J18" s="760"/>
      <c r="K18" s="761"/>
      <c r="L18" s="761"/>
      <c r="M18" s="762"/>
      <c r="N18" s="760"/>
      <c r="O18" s="761"/>
      <c r="P18" s="760"/>
      <c r="Q18" s="761"/>
      <c r="R18" s="760"/>
      <c r="S18" s="761"/>
      <c r="T18" s="760"/>
      <c r="U18" s="674" t="s">
        <v>101</v>
      </c>
      <c r="V18" s="698" t="s">
        <v>78</v>
      </c>
      <c r="W18" s="611" t="s">
        <v>102</v>
      </c>
      <c r="Y18" s="652"/>
      <c r="Z18" s="772"/>
      <c r="AA18" s="751"/>
      <c r="AB18" s="751"/>
      <c r="AC18" s="751"/>
      <c r="AD18" s="751"/>
      <c r="AE18" s="751"/>
      <c r="AF18" s="751"/>
      <c r="AG18" s="751"/>
      <c r="AH18" s="751"/>
      <c r="AI18" s="751"/>
      <c r="AJ18" s="751"/>
      <c r="AK18" s="751"/>
      <c r="AL18" s="751"/>
      <c r="AM18" s="751"/>
      <c r="AN18" s="751"/>
      <c r="AO18" s="751"/>
      <c r="AP18" s="751"/>
      <c r="AQ18" s="751"/>
      <c r="AR18" s="751"/>
      <c r="AS18" s="751"/>
      <c r="AT18" s="751"/>
      <c r="AU18" s="751"/>
      <c r="AV18" s="751"/>
      <c r="AW18" s="751"/>
      <c r="AX18" s="751"/>
      <c r="AY18" s="751"/>
      <c r="AZ18" s="751"/>
      <c r="BA18" s="751"/>
      <c r="BB18" s="751"/>
      <c r="BC18" s="751"/>
      <c r="BD18" s="751"/>
      <c r="BE18" s="751"/>
      <c r="BF18" s="751"/>
      <c r="BG18" s="751"/>
      <c r="BH18" s="751"/>
      <c r="BI18" s="751"/>
      <c r="BJ18" s="751"/>
      <c r="BK18" s="751"/>
      <c r="BL18" s="751"/>
      <c r="BM18" s="751"/>
      <c r="BN18" s="751"/>
      <c r="BO18" s="751"/>
      <c r="BP18" s="751"/>
      <c r="BQ18" s="751"/>
      <c r="BR18" s="751"/>
      <c r="BS18" s="751"/>
      <c r="BT18" s="751"/>
      <c r="BU18" s="751"/>
      <c r="BV18" s="751"/>
    </row>
    <row r="19" spans="1:74" ht="13.5" customHeight="1">
      <c r="A19" s="771" t="s">
        <v>103</v>
      </c>
      <c r="B19" s="15" t="s">
        <v>53</v>
      </c>
      <c r="C19" s="767" t="str">
        <f>VLOOKUP($C2,'2026年度(1年後期)'!$B$5:$N$207,COLUMN('2026年度(1年後期)'!$I$5),0)&amp;""</f>
        <v/>
      </c>
      <c r="D19" s="768"/>
      <c r="E19" s="773" t="str">
        <f>VLOOKUP($C2,'2026年度(2年後期)'!$B$5:$N$207,COLUMN('2026年度(2年後期)'!$I$5),0)&amp;""</f>
        <v>母性看護援助論Ⅰ</v>
      </c>
      <c r="F19" s="768"/>
      <c r="G19" s="773" t="str">
        <f>VLOOKUP($C2,'2026年度(3年後期)'!$B$5:$N$207,COLUMN('2026年度(3年後期)'!$I$5),0)&amp;""</f>
        <v>領域別実習</v>
      </c>
      <c r="H19" s="768"/>
      <c r="I19" s="773" t="str">
        <f>VLOOKUP($C2,'2026年度(4年後期)'!$B$5:$N$206,COLUMN('2026年度(4年後期)'!$I$5),0)&amp;""</f>
        <v/>
      </c>
      <c r="J19" s="768"/>
      <c r="K19" s="769" t="str">
        <f>VLOOKUP($C2,'2026年度(助産後期)'!$B$5:$N$207,COLUMN('2026年度(助産後期)'!$I$5),0)&amp;""</f>
        <v>助産学実習Ⅰ</v>
      </c>
      <c r="L19" s="769"/>
      <c r="M19" s="767" t="str">
        <f>VLOOKUP($C2,'2026年度(M1後期)'!$B$5:$N$207,COLUMN('2026年度(M1後期)'!$I$5),0)&amp;""</f>
        <v>感染症学特論
感染症学演習
成育看護学特論A-Ⅲ</v>
      </c>
      <c r="N19" s="768"/>
      <c r="O19" s="769" t="str">
        <f>VLOOKUP($C2,'2026年度(M2後期)'!$B$5:$N$207,COLUMN('2026年度(M2後期)'!$I$5),0)&amp;""</f>
        <v>特別研究</v>
      </c>
      <c r="P19" s="768"/>
      <c r="Q19" s="769" t="str">
        <f>VLOOKUP($C2,'2026年度(D1後期)'!$B$5:$N$207,COLUMN('2026年度(D1後期)'!$I$5),0)&amp;""</f>
        <v/>
      </c>
      <c r="R19" s="768"/>
      <c r="S19" s="769" t="str">
        <f>VLOOKUP($C2,'2026年度(D23後期)'!$B$5:$N$207,COLUMN('2026年度(D23後期)'!$I$5),0)&amp;""</f>
        <v>特別研究</v>
      </c>
      <c r="T19" s="768"/>
      <c r="W19" s="670" t="s">
        <v>104</v>
      </c>
      <c r="X19" s="682" t="s">
        <v>105</v>
      </c>
      <c r="Y19" s="652"/>
      <c r="Z19" s="771" t="str">
        <f>A19</f>
        <v>４時限（15：10～16：40）</v>
      </c>
      <c r="AA19" s="749"/>
      <c r="AB19" s="749"/>
      <c r="AC19" s="749"/>
      <c r="AD19" s="749"/>
      <c r="AE19" s="749"/>
      <c r="AF19" s="749" t="s">
        <v>82</v>
      </c>
      <c r="AG19" s="749" t="s">
        <v>106</v>
      </c>
      <c r="AH19" s="749"/>
      <c r="AI19" s="749"/>
      <c r="AJ19" s="749"/>
      <c r="AK19" s="749"/>
      <c r="AL19" s="749"/>
      <c r="AM19" s="749"/>
      <c r="AN19" s="749"/>
      <c r="AO19" s="749"/>
      <c r="AP19" s="749"/>
      <c r="AQ19" s="749"/>
      <c r="AR19" s="749"/>
      <c r="AS19" s="749"/>
      <c r="AT19" s="749"/>
      <c r="AU19" s="749"/>
      <c r="AV19" s="749"/>
      <c r="AW19" s="749"/>
      <c r="AX19" s="749"/>
      <c r="AY19" s="749"/>
      <c r="AZ19" s="749" t="s">
        <v>94</v>
      </c>
      <c r="BA19" s="749"/>
      <c r="BB19" s="749"/>
      <c r="BC19" s="749"/>
      <c r="BD19" s="749"/>
      <c r="BE19" s="749"/>
      <c r="BF19" s="749"/>
      <c r="BG19" s="749"/>
      <c r="BH19" s="749"/>
      <c r="BI19" s="749"/>
      <c r="BJ19" s="749"/>
      <c r="BK19" s="749" t="s">
        <v>107</v>
      </c>
      <c r="BL19" s="749"/>
      <c r="BM19" s="749"/>
      <c r="BN19" s="749" t="s">
        <v>108</v>
      </c>
      <c r="BO19" s="749"/>
      <c r="BP19" s="749"/>
      <c r="BQ19" s="749"/>
      <c r="BR19" s="749"/>
      <c r="BS19" s="749"/>
      <c r="BT19" s="749"/>
      <c r="BU19" s="749"/>
      <c r="BV19" s="749"/>
    </row>
    <row r="20" spans="1:74" ht="13.5" customHeight="1">
      <c r="A20" s="771"/>
      <c r="B20" s="15" t="s">
        <v>61</v>
      </c>
      <c r="C20" s="765" t="str">
        <f>IFERROR(VLOOKUP(C19,科目・教員!$A$2:$B$342,2,0),"")</f>
        <v/>
      </c>
      <c r="D20" s="764"/>
      <c r="E20" s="766" t="str">
        <f>IFERROR(VLOOKUP(E19,科目・教員!$A$2:$B$342,2,0),"")</f>
        <v>日置　智華子</v>
      </c>
      <c r="F20" s="764"/>
      <c r="G20" s="766" t="str">
        <f>IFERROR(VLOOKUP(G19,科目・教員!$A$2:$B$342,2,0),"")</f>
        <v/>
      </c>
      <c r="H20" s="764"/>
      <c r="I20" s="766" t="str">
        <f>IFERROR(VLOOKUP(I19,科目・教員!$A$2:$B$342,2,0),"")</f>
        <v/>
      </c>
      <c r="J20" s="764"/>
      <c r="K20" s="763" t="str">
        <f>IFERROR(VLOOKUP(K19,科目・教員!$A$2:$B$342,2,0),"")</f>
        <v>池田　真弓</v>
      </c>
      <c r="L20" s="763"/>
      <c r="M20" s="765" t="str">
        <f>IFERROR(VLOOKUP(M19,科目・教員!$A$2:$B$342,2,0),"")</f>
        <v/>
      </c>
      <c r="N20" s="764"/>
      <c r="O20" s="763" t="str">
        <f>IFERROR(VLOOKUP(O19,科目・教員!$A$2:$B$342,2,0),"")</f>
        <v/>
      </c>
      <c r="P20" s="764"/>
      <c r="Q20" s="763" t="str">
        <f>IFERROR(VLOOKUP(Q19,科目・教員!$A$2:$B$342,2,0),"")</f>
        <v/>
      </c>
      <c r="R20" s="764"/>
      <c r="S20" s="763" t="str">
        <f>IFERROR(VLOOKUP(S19,科目・教員!$A$2:$B$342,2,0),"")</f>
        <v/>
      </c>
      <c r="T20" s="764"/>
      <c r="W20" s="670" t="s">
        <v>77</v>
      </c>
      <c r="X20" s="674" t="s">
        <v>109</v>
      </c>
      <c r="Y20" s="652"/>
      <c r="Z20" s="771"/>
      <c r="AA20" s="750"/>
      <c r="AB20" s="750"/>
      <c r="AC20" s="750"/>
      <c r="AD20" s="750"/>
      <c r="AE20" s="750"/>
      <c r="AF20" s="750"/>
      <c r="AG20" s="750"/>
      <c r="AH20" s="750"/>
      <c r="AI20" s="750"/>
      <c r="AJ20" s="750"/>
      <c r="AK20" s="750"/>
      <c r="AL20" s="750"/>
      <c r="AM20" s="750"/>
      <c r="AN20" s="750"/>
      <c r="AO20" s="750"/>
      <c r="AP20" s="750"/>
      <c r="AQ20" s="750"/>
      <c r="AR20" s="750"/>
      <c r="AS20" s="750"/>
      <c r="AT20" s="750"/>
      <c r="AU20" s="750"/>
      <c r="AV20" s="750"/>
      <c r="AW20" s="750"/>
      <c r="AX20" s="750"/>
      <c r="AY20" s="750"/>
      <c r="AZ20" s="750"/>
      <c r="BA20" s="750"/>
      <c r="BB20" s="750"/>
      <c r="BC20" s="750"/>
      <c r="BD20" s="750"/>
      <c r="BE20" s="750"/>
      <c r="BF20" s="750"/>
      <c r="BG20" s="750"/>
      <c r="BH20" s="750"/>
      <c r="BI20" s="750"/>
      <c r="BJ20" s="750"/>
      <c r="BK20" s="750"/>
      <c r="BL20" s="750"/>
      <c r="BM20" s="750"/>
      <c r="BN20" s="750"/>
      <c r="BO20" s="750"/>
      <c r="BP20" s="750"/>
      <c r="BQ20" s="750"/>
      <c r="BR20" s="750"/>
      <c r="BS20" s="750"/>
      <c r="BT20" s="750"/>
      <c r="BU20" s="750"/>
      <c r="BV20" s="750"/>
    </row>
    <row r="21" spans="1:74" ht="13.5" customHeight="1">
      <c r="A21" s="771"/>
      <c r="B21" s="15" t="s">
        <v>65</v>
      </c>
      <c r="C21" s="765" t="str">
        <f>VLOOKUP($C2,'2026年度(1年後期)'!$B$5:$N$207,COLUMN('2026年度(1年後期)'!$I$5)+1,0)&amp;""</f>
        <v/>
      </c>
      <c r="D21" s="764"/>
      <c r="E21" s="766" t="str">
        <f>VLOOKUP($C2,'2026年度(2年後期)'!$B$5:$N$207,COLUMN('2026年度(2年後期)'!$I$5)+1,0)&amp;""</f>
        <v>201</v>
      </c>
      <c r="F21" s="764"/>
      <c r="G21" s="766" t="str">
        <f>VLOOKUP($C2,'2026年度(3年後期)'!$B$5:$N$207,COLUMN('2026年度(3年後期)'!$I$5)+1,0)&amp;""</f>
        <v/>
      </c>
      <c r="H21" s="764"/>
      <c r="I21" s="766" t="str">
        <f>VLOOKUP($C2,'2026年度(4年後期)'!$B$5:$N$206,COLUMN('2026年度(4年後期)'!$I$5)+1,0)&amp;""</f>
        <v/>
      </c>
      <c r="J21" s="764"/>
      <c r="K21" s="763" t="str">
        <f>VLOOKUP($C2,'2026年度(助産後期)'!$B$5:$N$207,COLUMN('2026年度(助産後期)'!$I$5)+1,0)&amp;""</f>
        <v/>
      </c>
      <c r="L21" s="763"/>
      <c r="M21" s="765" t="str">
        <f>VLOOKUP($C2,'2026年度(M1後期)'!$B$5:$N$207,COLUMN('2026年度(M1後期)'!$I$5)+1,0)&amp;""</f>
        <v/>
      </c>
      <c r="N21" s="764"/>
      <c r="O21" s="763" t="str">
        <f>VLOOKUP($C2,'2026年度(M2後期)'!$B$5:$N$207,COLUMN('2026年度(M2後期)'!$I$5)+1,0)&amp;""</f>
        <v/>
      </c>
      <c r="P21" s="764"/>
      <c r="Q21" s="763" t="str">
        <f>VLOOKUP($C2,'2026年度(D1後期)'!$B$5:$N$207,COLUMN('2026年度(D1後期)'!$I$5)+1,0)&amp;""</f>
        <v/>
      </c>
      <c r="R21" s="764"/>
      <c r="S21" s="763" t="str">
        <f>VLOOKUP($C2,'2026年度(D23後期)'!$B$5:$N$207,COLUMN('2026年度(D23後期)'!$I$5)+1,0)&amp;""</f>
        <v/>
      </c>
      <c r="T21" s="764"/>
      <c r="W21" s="670" t="s">
        <v>107</v>
      </c>
      <c r="X21" s="674" t="s">
        <v>108</v>
      </c>
      <c r="Y21" s="652"/>
      <c r="Z21" s="771"/>
      <c r="AA21" s="750"/>
      <c r="AB21" s="750"/>
      <c r="AC21" s="750"/>
      <c r="AD21" s="750"/>
      <c r="AE21" s="750"/>
      <c r="AF21" s="750"/>
      <c r="AG21" s="750"/>
      <c r="AH21" s="750"/>
      <c r="AI21" s="750"/>
      <c r="AJ21" s="750"/>
      <c r="AK21" s="750"/>
      <c r="AL21" s="750"/>
      <c r="AM21" s="750"/>
      <c r="AN21" s="750"/>
      <c r="AO21" s="750"/>
      <c r="AP21" s="750"/>
      <c r="AQ21" s="750"/>
      <c r="AR21" s="750"/>
      <c r="AS21" s="750"/>
      <c r="AT21" s="750"/>
      <c r="AU21" s="750"/>
      <c r="AV21" s="750"/>
      <c r="AW21" s="750"/>
      <c r="AX21" s="750"/>
      <c r="AY21" s="750"/>
      <c r="AZ21" s="750"/>
      <c r="BA21" s="750"/>
      <c r="BB21" s="750"/>
      <c r="BC21" s="750"/>
      <c r="BD21" s="750"/>
      <c r="BE21" s="750"/>
      <c r="BF21" s="750"/>
      <c r="BG21" s="750"/>
      <c r="BH21" s="750"/>
      <c r="BI21" s="750"/>
      <c r="BJ21" s="750"/>
      <c r="BK21" s="750"/>
      <c r="BL21" s="750"/>
      <c r="BM21" s="750"/>
      <c r="BN21" s="750"/>
      <c r="BO21" s="750"/>
      <c r="BP21" s="750"/>
      <c r="BQ21" s="750"/>
      <c r="BR21" s="750"/>
      <c r="BS21" s="750"/>
      <c r="BT21" s="750"/>
      <c r="BU21" s="750"/>
      <c r="BV21" s="750"/>
    </row>
    <row r="22" spans="1:74" ht="13.5" customHeight="1">
      <c r="A22" s="772"/>
      <c r="B22" s="16" t="s">
        <v>68</v>
      </c>
      <c r="C22" s="762"/>
      <c r="D22" s="760"/>
      <c r="E22" s="759"/>
      <c r="F22" s="760"/>
      <c r="G22" s="759"/>
      <c r="H22" s="760"/>
      <c r="I22" s="759"/>
      <c r="J22" s="760"/>
      <c r="K22" s="761"/>
      <c r="L22" s="761"/>
      <c r="M22" s="762"/>
      <c r="N22" s="760"/>
      <c r="O22" s="761"/>
      <c r="P22" s="760"/>
      <c r="Q22" s="761"/>
      <c r="R22" s="760"/>
      <c r="S22" s="761"/>
      <c r="T22" s="760"/>
      <c r="W22" s="670" t="s">
        <v>110</v>
      </c>
      <c r="X22" s="674" t="s">
        <v>111</v>
      </c>
      <c r="Y22" s="652"/>
      <c r="Z22" s="772"/>
      <c r="AA22" s="751"/>
      <c r="AB22" s="751"/>
      <c r="AC22" s="751"/>
      <c r="AD22" s="751"/>
      <c r="AE22" s="751"/>
      <c r="AF22" s="751"/>
      <c r="AG22" s="751"/>
      <c r="AH22" s="751"/>
      <c r="AI22" s="751"/>
      <c r="AJ22" s="751"/>
      <c r="AK22" s="751"/>
      <c r="AL22" s="751"/>
      <c r="AM22" s="751"/>
      <c r="AN22" s="751"/>
      <c r="AO22" s="751"/>
      <c r="AP22" s="751"/>
      <c r="AQ22" s="751"/>
      <c r="AR22" s="751"/>
      <c r="AS22" s="751"/>
      <c r="AT22" s="751"/>
      <c r="AU22" s="751"/>
      <c r="AV22" s="751"/>
      <c r="AW22" s="751"/>
      <c r="AX22" s="751"/>
      <c r="AY22" s="751"/>
      <c r="AZ22" s="751"/>
      <c r="BA22" s="751"/>
      <c r="BB22" s="751"/>
      <c r="BC22" s="751"/>
      <c r="BD22" s="751"/>
      <c r="BE22" s="751"/>
      <c r="BF22" s="751"/>
      <c r="BG22" s="751"/>
      <c r="BH22" s="751"/>
      <c r="BI22" s="751"/>
      <c r="BJ22" s="751"/>
      <c r="BK22" s="751"/>
      <c r="BL22" s="751"/>
      <c r="BM22" s="751"/>
      <c r="BN22" s="751"/>
      <c r="BO22" s="751"/>
      <c r="BP22" s="751"/>
      <c r="BQ22" s="751"/>
      <c r="BR22" s="751"/>
      <c r="BS22" s="751"/>
      <c r="BT22" s="751"/>
      <c r="BU22" s="751"/>
      <c r="BV22" s="751"/>
    </row>
    <row r="23" spans="1:74" ht="13.5" customHeight="1">
      <c r="A23" s="771" t="s">
        <v>112</v>
      </c>
      <c r="B23" s="15" t="s">
        <v>53</v>
      </c>
      <c r="C23" s="767" t="str">
        <f>VLOOKUP($C2,'2026年度(1年後期)'!$B$5:$N$207,COLUMN('2026年度(1年後期)'!$K$5),0)&amp;""</f>
        <v/>
      </c>
      <c r="D23" s="768"/>
      <c r="E23" s="773" t="str">
        <f>VLOOKUP($C2,'2026年度(2年後期)'!$B$5:$N$207,COLUMN('2026年度(2年後期)'!$K$5),0)&amp;""</f>
        <v/>
      </c>
      <c r="F23" s="768"/>
      <c r="G23" s="773" t="str">
        <f>VLOOKUP($C2,'2026年度(3年後期)'!$B$5:$N$207,COLUMN('2026年度(3年後期)'!$K$5),0)&amp;""</f>
        <v/>
      </c>
      <c r="H23" s="768"/>
      <c r="I23" s="773" t="str">
        <f>VLOOKUP($C2,'2026年度(4年後期)'!$B$5:$N$206,COLUMN('2026年度(4年後期)'!$K$5),0)&amp;""</f>
        <v/>
      </c>
      <c r="J23" s="768"/>
      <c r="K23" s="769" t="str">
        <f>VLOOKUP($C2,'2026年度(助産後期)'!$B$5:$N$207,COLUMN('2026年度(助産後期)'!$K$5),0)&amp;""</f>
        <v/>
      </c>
      <c r="L23" s="769"/>
      <c r="M23" s="767" t="str">
        <f>VLOOKUP($C2,'2026年度(M1後期)'!$B$5:$N$207,COLUMN('2026年度(M1後期)'!$K$5),0)&amp;""</f>
        <v/>
      </c>
      <c r="N23" s="768"/>
      <c r="O23" s="769" t="str">
        <f>VLOOKUP($C2,'2026年度(M2後期)'!$B$5:$N$207,COLUMN('2026年度(M2後期)'!$K$5),0)&amp;""</f>
        <v/>
      </c>
      <c r="P23" s="768"/>
      <c r="Q23" s="769" t="str">
        <f>VLOOKUP($C2,'2026年度(D1後期)'!$B$5:$N$207,COLUMN('2026年度(D1後期)'!$K$5),0)&amp;""</f>
        <v/>
      </c>
      <c r="R23" s="768"/>
      <c r="S23" s="769" t="str">
        <f>VLOOKUP($C2,'2026年度(D23後期)'!$B$5:$N$207,COLUMN('2026年度(D23後期)'!$K$5),0)&amp;""</f>
        <v/>
      </c>
      <c r="T23" s="768"/>
      <c r="U23" s="621" t="s">
        <v>113</v>
      </c>
      <c r="V23" s="668" t="s">
        <v>114</v>
      </c>
      <c r="W23" s="666" t="s">
        <v>115</v>
      </c>
      <c r="X23" s="674"/>
      <c r="Y23" s="652"/>
      <c r="Z23" s="771" t="str">
        <f>A23</f>
        <v>５時限（16：50～18：20）</v>
      </c>
      <c r="AA23" s="749" t="s">
        <v>116</v>
      </c>
      <c r="AB23" s="749"/>
      <c r="AC23" s="749"/>
      <c r="AD23" s="749"/>
      <c r="AE23" s="749"/>
      <c r="AF23" s="749" t="s">
        <v>82</v>
      </c>
      <c r="AG23" s="749"/>
      <c r="AH23" s="749"/>
      <c r="AI23" s="749"/>
      <c r="AJ23" s="749"/>
      <c r="AK23" s="749"/>
      <c r="AL23" s="749"/>
      <c r="AM23" s="749"/>
      <c r="AN23" s="749"/>
      <c r="AO23" s="749"/>
      <c r="AP23" s="749"/>
      <c r="AQ23" s="749"/>
      <c r="AR23" s="749"/>
      <c r="AS23" s="749"/>
      <c r="AT23" s="749"/>
      <c r="AU23" s="749"/>
      <c r="AV23" s="749"/>
      <c r="AW23" s="749"/>
      <c r="AX23" s="749" t="s">
        <v>117</v>
      </c>
      <c r="AY23" s="749"/>
      <c r="AZ23" s="749"/>
      <c r="BA23" s="749"/>
      <c r="BB23" s="749"/>
      <c r="BC23" s="749"/>
      <c r="BD23" s="749"/>
      <c r="BE23" s="749"/>
      <c r="BF23" s="749"/>
      <c r="BG23" s="749"/>
      <c r="BH23" s="749"/>
      <c r="BI23" s="749"/>
      <c r="BJ23" s="749" t="s">
        <v>118</v>
      </c>
      <c r="BK23" s="752" t="s">
        <v>107</v>
      </c>
      <c r="BL23" s="749"/>
      <c r="BM23" s="749"/>
      <c r="BN23" s="749" t="s">
        <v>108</v>
      </c>
      <c r="BO23" s="749"/>
      <c r="BP23" s="749"/>
      <c r="BQ23" s="749"/>
      <c r="BR23" s="749"/>
      <c r="BS23" s="749"/>
      <c r="BT23" s="749"/>
      <c r="BU23" s="749"/>
      <c r="BV23" s="749"/>
    </row>
    <row r="24" spans="1:74" ht="13.5" customHeight="1">
      <c r="A24" s="771"/>
      <c r="B24" s="15" t="s">
        <v>61</v>
      </c>
      <c r="C24" s="765" t="str">
        <f>IFERROR(VLOOKUP(C23,科目・教員!$A$2:$B$342,2,0),"")</f>
        <v/>
      </c>
      <c r="D24" s="764"/>
      <c r="E24" s="766" t="str">
        <f>IFERROR(VLOOKUP(E23,科目・教員!$A$2:$B$342,2,0),"")</f>
        <v/>
      </c>
      <c r="F24" s="764"/>
      <c r="G24" s="766" t="str">
        <f>IFERROR(VLOOKUP(G23,科目・教員!$A$2:$B$342,2,0),"")</f>
        <v/>
      </c>
      <c r="H24" s="764"/>
      <c r="I24" s="766" t="str">
        <f>IFERROR(VLOOKUP(I23,科目・教員!$A$2:$B$342,2,0),"")</f>
        <v/>
      </c>
      <c r="J24" s="764"/>
      <c r="K24" s="763" t="str">
        <f>IFERROR(VLOOKUP(K23,科目・教員!$A$2:$B$342,2,0),"")</f>
        <v/>
      </c>
      <c r="L24" s="763"/>
      <c r="M24" s="765" t="str">
        <f>IFERROR(VLOOKUP(M23,科目・教員!$A$2:$B$342,2,0),"")</f>
        <v/>
      </c>
      <c r="N24" s="764"/>
      <c r="O24" s="763" t="str">
        <f>IFERROR(VLOOKUP(O23,科目・教員!$A$2:$B$342,2,0),"")</f>
        <v/>
      </c>
      <c r="P24" s="764"/>
      <c r="Q24" s="763" t="str">
        <f>IFERROR(VLOOKUP(Q23,科目・教員!$A$2:$B$342,2,0),"")</f>
        <v/>
      </c>
      <c r="R24" s="764"/>
      <c r="S24" s="763" t="str">
        <f>IFERROR(VLOOKUP(S23,科目・教員!$A$2:$B$342,2,0),"")</f>
        <v/>
      </c>
      <c r="T24" s="764"/>
      <c r="U24" s="621" t="s">
        <v>119</v>
      </c>
      <c r="V24" s="668" t="s">
        <v>120</v>
      </c>
      <c r="W24" s="666" t="s">
        <v>116</v>
      </c>
      <c r="X24" s="674"/>
      <c r="Y24" s="652"/>
      <c r="Z24" s="771"/>
      <c r="AA24" s="750"/>
      <c r="AB24" s="750"/>
      <c r="AC24" s="750"/>
      <c r="AD24" s="750"/>
      <c r="AE24" s="750"/>
      <c r="AF24" s="750"/>
      <c r="AG24" s="750"/>
      <c r="AH24" s="750"/>
      <c r="AI24" s="750"/>
      <c r="AJ24" s="750"/>
      <c r="AK24" s="750"/>
      <c r="AL24" s="750"/>
      <c r="AM24" s="750"/>
      <c r="AN24" s="750"/>
      <c r="AO24" s="750"/>
      <c r="AP24" s="750"/>
      <c r="AQ24" s="750"/>
      <c r="AR24" s="750"/>
      <c r="AS24" s="750"/>
      <c r="AT24" s="750"/>
      <c r="AU24" s="750"/>
      <c r="AV24" s="750"/>
      <c r="AW24" s="750"/>
      <c r="AX24" s="750"/>
      <c r="AY24" s="750"/>
      <c r="AZ24" s="750"/>
      <c r="BA24" s="750"/>
      <c r="BB24" s="750"/>
      <c r="BC24" s="750"/>
      <c r="BD24" s="750"/>
      <c r="BE24" s="750"/>
      <c r="BF24" s="750"/>
      <c r="BG24" s="750"/>
      <c r="BH24" s="750"/>
      <c r="BI24" s="750"/>
      <c r="BJ24" s="750"/>
      <c r="BK24" s="753"/>
      <c r="BL24" s="750"/>
      <c r="BM24" s="750"/>
      <c r="BN24" s="750"/>
      <c r="BO24" s="750"/>
      <c r="BP24" s="750"/>
      <c r="BQ24" s="750"/>
      <c r="BR24" s="750"/>
      <c r="BS24" s="750"/>
      <c r="BT24" s="750"/>
      <c r="BU24" s="750"/>
      <c r="BV24" s="750"/>
    </row>
    <row r="25" spans="1:74" ht="13.5" customHeight="1">
      <c r="A25" s="771"/>
      <c r="B25" s="15" t="s">
        <v>65</v>
      </c>
      <c r="C25" s="765" t="str">
        <f>VLOOKUP($C2,'2026年度(1年後期)'!$B$5:$N$207,COLUMN('2026年度(1年後期)'!$K$5)+1,0)&amp;""</f>
        <v/>
      </c>
      <c r="D25" s="764"/>
      <c r="E25" s="766" t="str">
        <f>VLOOKUP($C2,'2026年度(2年後期)'!$B$5:$N$207,COLUMN('2026年度(2年後期)'!$K$5)+1,0)&amp;""</f>
        <v/>
      </c>
      <c r="F25" s="764"/>
      <c r="G25" s="766" t="str">
        <f>VLOOKUP($C2,'2026年度(3年後期)'!$B$5:$N$207,COLUMN('2026年度(3年後期)'!$K$5)+1,0)&amp;""</f>
        <v/>
      </c>
      <c r="H25" s="764"/>
      <c r="I25" s="766" t="str">
        <f>VLOOKUP($C2,'2026年度(4年後期)'!$B$5:$N$206,COLUMN('2026年度(4年後期)'!$K$5)+1,0)&amp;""</f>
        <v/>
      </c>
      <c r="J25" s="764"/>
      <c r="K25" s="763" t="str">
        <f>VLOOKUP($C2,'2026年度(助産後期)'!$B$5:$N$207,COLUMN('2026年度(助産後期)'!$K$5)+1,0)&amp;""</f>
        <v/>
      </c>
      <c r="L25" s="763"/>
      <c r="M25" s="765" t="str">
        <f>VLOOKUP($C2,'2026年度(M1後期)'!$B$5:$N$207,COLUMN('2026年度(M1後期)'!$K$5)+1,0)&amp;""</f>
        <v/>
      </c>
      <c r="N25" s="764"/>
      <c r="O25" s="763" t="str">
        <f>VLOOKUP($C2,'2026年度(M2後期)'!$B$5:$N$207,COLUMN('2026年度(M2後期)'!$K$5)+1,0)&amp;""</f>
        <v/>
      </c>
      <c r="P25" s="764"/>
      <c r="Q25" s="763" t="str">
        <f>VLOOKUP($C2,'2026年度(D1後期)'!$B$5:$N$207,COLUMN('2026年度(D1後期)'!$K$5)+1,0)&amp;""</f>
        <v/>
      </c>
      <c r="R25" s="764"/>
      <c r="S25" s="763" t="str">
        <f>VLOOKUP($C2,'2026年度(D23後期)'!$B$5:$N$207,COLUMN('2026年度(D23後期)'!$K$5)+1,0)&amp;""</f>
        <v/>
      </c>
      <c r="T25" s="764"/>
      <c r="U25" s="621" t="s">
        <v>118</v>
      </c>
      <c r="V25" s="668" t="s">
        <v>121</v>
      </c>
      <c r="W25" s="666" t="s">
        <v>122</v>
      </c>
      <c r="X25" s="674"/>
      <c r="Y25" s="652"/>
      <c r="Z25" s="771"/>
      <c r="AA25" s="750"/>
      <c r="AB25" s="750"/>
      <c r="AC25" s="750"/>
      <c r="AD25" s="750"/>
      <c r="AE25" s="750"/>
      <c r="AF25" s="750"/>
      <c r="AG25" s="750"/>
      <c r="AH25" s="750"/>
      <c r="AI25" s="750"/>
      <c r="AJ25" s="750"/>
      <c r="AK25" s="750"/>
      <c r="AL25" s="750"/>
      <c r="AM25" s="750"/>
      <c r="AN25" s="750"/>
      <c r="AO25" s="750"/>
      <c r="AP25" s="750"/>
      <c r="AQ25" s="750"/>
      <c r="AR25" s="750"/>
      <c r="AS25" s="750"/>
      <c r="AT25" s="750"/>
      <c r="AU25" s="750"/>
      <c r="AV25" s="750"/>
      <c r="AW25" s="750"/>
      <c r="AX25" s="750"/>
      <c r="AY25" s="750"/>
      <c r="AZ25" s="750"/>
      <c r="BA25" s="750"/>
      <c r="BB25" s="750"/>
      <c r="BC25" s="750"/>
      <c r="BD25" s="750"/>
      <c r="BE25" s="750"/>
      <c r="BF25" s="750"/>
      <c r="BG25" s="750"/>
      <c r="BH25" s="750"/>
      <c r="BI25" s="750"/>
      <c r="BJ25" s="750"/>
      <c r="BK25" s="753"/>
      <c r="BL25" s="750"/>
      <c r="BM25" s="750"/>
      <c r="BN25" s="750"/>
      <c r="BO25" s="750"/>
      <c r="BP25" s="750"/>
      <c r="BQ25" s="750"/>
      <c r="BR25" s="750"/>
      <c r="BS25" s="750"/>
      <c r="BT25" s="750"/>
      <c r="BU25" s="750"/>
      <c r="BV25" s="750"/>
    </row>
    <row r="26" spans="1:74" ht="13.5" customHeight="1">
      <c r="A26" s="772"/>
      <c r="B26" s="16" t="s">
        <v>68</v>
      </c>
      <c r="C26" s="762"/>
      <c r="D26" s="760"/>
      <c r="E26" s="759"/>
      <c r="F26" s="760"/>
      <c r="G26" s="759"/>
      <c r="H26" s="760"/>
      <c r="I26" s="759"/>
      <c r="J26" s="760"/>
      <c r="K26" s="761"/>
      <c r="L26" s="761"/>
      <c r="M26" s="762"/>
      <c r="N26" s="760"/>
      <c r="O26" s="761"/>
      <c r="P26" s="760"/>
      <c r="Q26" s="761"/>
      <c r="R26" s="760"/>
      <c r="S26" s="761"/>
      <c r="T26" s="760"/>
      <c r="U26" s="676" t="s">
        <v>123</v>
      </c>
      <c r="V26" s="669" t="s">
        <v>124</v>
      </c>
      <c r="W26" s="667"/>
      <c r="X26" s="683"/>
      <c r="Y26" s="653"/>
      <c r="Z26" s="772"/>
      <c r="AA26" s="751"/>
      <c r="AB26" s="751"/>
      <c r="AC26" s="751"/>
      <c r="AD26" s="751"/>
      <c r="AE26" s="751"/>
      <c r="AF26" s="751"/>
      <c r="AG26" s="751"/>
      <c r="AH26" s="751"/>
      <c r="AI26" s="751"/>
      <c r="AJ26" s="751"/>
      <c r="AK26" s="751"/>
      <c r="AL26" s="751"/>
      <c r="AM26" s="751"/>
      <c r="AN26" s="751"/>
      <c r="AO26" s="751"/>
      <c r="AP26" s="751"/>
      <c r="AQ26" s="751"/>
      <c r="AR26" s="751"/>
      <c r="AS26" s="751"/>
      <c r="AT26" s="751"/>
      <c r="AU26" s="751"/>
      <c r="AV26" s="751"/>
      <c r="AW26" s="751"/>
      <c r="AX26" s="751"/>
      <c r="AY26" s="751"/>
      <c r="AZ26" s="751"/>
      <c r="BA26" s="751"/>
      <c r="BB26" s="751"/>
      <c r="BC26" s="751"/>
      <c r="BD26" s="751"/>
      <c r="BE26" s="751"/>
      <c r="BF26" s="751"/>
      <c r="BG26" s="751"/>
      <c r="BH26" s="751"/>
      <c r="BI26" s="751"/>
      <c r="BJ26" s="751"/>
      <c r="BK26" s="754"/>
      <c r="BL26" s="751"/>
      <c r="BM26" s="751"/>
      <c r="BN26" s="751"/>
      <c r="BO26" s="751"/>
      <c r="BP26" s="751"/>
      <c r="BQ26" s="751"/>
      <c r="BR26" s="751"/>
      <c r="BS26" s="751"/>
      <c r="BT26" s="751"/>
      <c r="BU26" s="751"/>
      <c r="BV26" s="751"/>
    </row>
    <row r="27" spans="1:74" ht="21">
      <c r="A27" s="5"/>
      <c r="B27" s="6"/>
      <c r="C27" s="807">
        <f>C2+1</f>
        <v>46297</v>
      </c>
      <c r="D27" s="807"/>
      <c r="E27" s="807"/>
      <c r="F27" s="807"/>
      <c r="G27" s="807"/>
      <c r="H27" s="807"/>
      <c r="I27" s="807"/>
      <c r="J27" s="807"/>
      <c r="K27" s="807"/>
      <c r="L27" s="807"/>
      <c r="M27" s="807"/>
      <c r="N27" s="807"/>
      <c r="O27" s="807"/>
      <c r="P27" s="807"/>
      <c r="Q27" s="807"/>
      <c r="R27" s="807"/>
      <c r="S27" s="807"/>
      <c r="T27" s="807"/>
      <c r="U27" s="858">
        <f>C27</f>
        <v>46297</v>
      </c>
      <c r="V27" s="859"/>
      <c r="W27" s="859"/>
      <c r="X27" s="859"/>
      <c r="Y27" s="859"/>
      <c r="Z27" s="860"/>
      <c r="AA27" s="7">
        <v>101</v>
      </c>
      <c r="AB27" s="7">
        <v>102</v>
      </c>
      <c r="AC27" s="7">
        <v>103</v>
      </c>
      <c r="AD27" s="7" t="s">
        <v>16</v>
      </c>
      <c r="AE27" s="7" t="s">
        <v>17</v>
      </c>
      <c r="AF27" s="7" t="s">
        <v>18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19</v>
      </c>
      <c r="AM27" s="7" t="s">
        <v>20</v>
      </c>
      <c r="AN27" s="7" t="s">
        <v>21</v>
      </c>
      <c r="AO27" s="7" t="s">
        <v>22</v>
      </c>
      <c r="AP27" s="7" t="s">
        <v>23</v>
      </c>
      <c r="AQ27" s="7" t="s">
        <v>24</v>
      </c>
      <c r="AR27" s="7" t="s">
        <v>25</v>
      </c>
      <c r="AS27" s="7" t="s">
        <v>26</v>
      </c>
      <c r="AT27" s="7" t="s">
        <v>27</v>
      </c>
      <c r="AU27" s="7" t="s">
        <v>28</v>
      </c>
      <c r="AV27" s="7" t="s">
        <v>29</v>
      </c>
      <c r="AW27" s="7">
        <v>301</v>
      </c>
      <c r="AX27" s="8">
        <v>302</v>
      </c>
      <c r="AY27" s="9">
        <v>303</v>
      </c>
      <c r="AZ27" s="9">
        <v>304</v>
      </c>
      <c r="BA27" s="7" t="s">
        <v>30</v>
      </c>
      <c r="BB27" s="7" t="s">
        <v>31</v>
      </c>
      <c r="BC27" s="8" t="s">
        <v>32</v>
      </c>
      <c r="BD27" s="7" t="s">
        <v>33</v>
      </c>
      <c r="BE27" s="7" t="s">
        <v>34</v>
      </c>
      <c r="BF27" s="7" t="s">
        <v>35</v>
      </c>
      <c r="BG27" s="7" t="s">
        <v>36</v>
      </c>
      <c r="BH27" s="7" t="s">
        <v>37</v>
      </c>
      <c r="BI27" s="7" t="s">
        <v>38</v>
      </c>
      <c r="BJ27" s="7" t="s">
        <v>39</v>
      </c>
      <c r="BK27" s="7" t="s">
        <v>40</v>
      </c>
      <c r="BL27" s="7" t="s">
        <v>41</v>
      </c>
      <c r="BM27" s="7" t="s">
        <v>42</v>
      </c>
      <c r="BN27" s="10" t="s">
        <v>43</v>
      </c>
      <c r="BO27" s="10" t="s">
        <v>44</v>
      </c>
      <c r="BP27" s="11" t="s">
        <v>45</v>
      </c>
      <c r="BQ27" s="11" t="s">
        <v>46</v>
      </c>
      <c r="BR27" s="11" t="s">
        <v>47</v>
      </c>
      <c r="BS27" s="11" t="s">
        <v>48</v>
      </c>
      <c r="BT27" s="11" t="s">
        <v>49</v>
      </c>
      <c r="BU27" s="11" t="s">
        <v>50</v>
      </c>
      <c r="BV27" s="11" t="s">
        <v>51</v>
      </c>
    </row>
    <row r="28" spans="1:74" ht="13.5" customHeight="1">
      <c r="A28" s="771" t="s">
        <v>52</v>
      </c>
      <c r="B28" s="12" t="s">
        <v>53</v>
      </c>
      <c r="C28" s="783" t="str">
        <f>VLOOKUP($C27,'2026年度(1年後期)'!$B$5:$N$207,COLUMN('2026年度(1年後期)'!$C$5),0)&amp;""</f>
        <v/>
      </c>
      <c r="D28" s="784"/>
      <c r="E28" s="787" t="str">
        <f>VLOOKUP($C27,'2026年度(2年後期)'!$B$5:$N$207,COLUMN('2026年度(2年後期)'!$C$5),0)&amp;""</f>
        <v>看護基礎理論</v>
      </c>
      <c r="F28" s="784"/>
      <c r="G28" s="787" t="str">
        <f>VLOOKUP($C27,'2026年度(3年後期)'!$B$5:$N$207,COLUMN('2026年度(3年後期)'!$C$5),0)&amp;""</f>
        <v>領域別実習</v>
      </c>
      <c r="H28" s="784"/>
      <c r="I28" s="787" t="str">
        <f>VLOOKUP($C27,'2026年度(4年後期)'!$B$5:$N$206,COLUMN('2026年度(4年後期)'!$C$5),0)&amp;""</f>
        <v>卒業研究Ⅱ</v>
      </c>
      <c r="J28" s="784"/>
      <c r="K28" s="768" t="str">
        <f>VLOOKUP($C27,'2026年度(助産後期)'!$B$5:$N$207,COLUMN('2026年度(助産後期)'!$C$5),0)&amp;""</f>
        <v>助産学実習Ⅰ</v>
      </c>
      <c r="L28" s="785"/>
      <c r="M28" s="794" t="str">
        <f>VLOOKUP($C27,'2026年度(M1後期)'!$B$5:$N$207,COLUMN('2026年度(M1後期)'!$C$5),0)&amp;""</f>
        <v>看護継続教育
長寿看護学演習A-Ⅰ</v>
      </c>
      <c r="N28" s="785"/>
      <c r="O28" s="787" t="str">
        <f>VLOOKUP($C27,'2026年度(M2後期)'!$B$5:$N$207,COLUMN('2026年度(M2後期)'!$C$5),0)&amp;""</f>
        <v>感染管理看護学演習A-Ⅱ
特別研究</v>
      </c>
      <c r="P28" s="784"/>
      <c r="Q28" s="787" t="str">
        <f>VLOOKUP($C27,'2026年度(D1後期)'!$B$5:$N$207,COLUMN('2026年度(D1後期)'!$C$5),0)&amp;""</f>
        <v>精神看護学演習Ｂ</v>
      </c>
      <c r="R28" s="784"/>
      <c r="S28" s="768" t="str">
        <f>VLOOKUP($C27,'2026年度(D23後期)'!$B$5:$N$207,COLUMN('2026年度(D23後期)'!$C$5),0)&amp;""</f>
        <v>特別研究</v>
      </c>
      <c r="T28" s="784"/>
      <c r="U28" s="13"/>
      <c r="Z28" s="770" t="str">
        <f>A28</f>
        <v xml:space="preserve">１時限（09：20～10：50） </v>
      </c>
      <c r="AA28" s="749"/>
      <c r="AB28" s="749"/>
      <c r="AC28" s="749"/>
      <c r="AD28" s="749"/>
      <c r="AE28" s="749"/>
      <c r="AF28" s="749"/>
      <c r="AG28" s="749" t="s">
        <v>125</v>
      </c>
      <c r="AH28" s="749"/>
      <c r="AI28" s="749"/>
      <c r="AJ28" s="749"/>
      <c r="AK28" s="749"/>
      <c r="AL28" s="749"/>
      <c r="AM28" s="749"/>
      <c r="AN28" s="749"/>
      <c r="AO28" s="749"/>
      <c r="AP28" s="749"/>
      <c r="AQ28" s="749"/>
      <c r="AR28" s="749"/>
      <c r="AS28" s="749"/>
      <c r="AT28" s="749"/>
      <c r="AU28" s="749"/>
      <c r="AV28" s="749"/>
      <c r="AW28" s="749"/>
      <c r="AX28" s="749"/>
      <c r="AY28" s="749"/>
      <c r="AZ28" s="749"/>
      <c r="BA28" s="749" t="s">
        <v>126</v>
      </c>
      <c r="BB28" s="749"/>
      <c r="BC28" s="749"/>
      <c r="BD28" s="749"/>
      <c r="BE28" s="749"/>
      <c r="BF28" s="749"/>
      <c r="BG28" s="749"/>
      <c r="BH28" s="749"/>
      <c r="BI28" s="749"/>
      <c r="BJ28" s="749"/>
      <c r="BK28" s="749"/>
      <c r="BL28" s="749"/>
      <c r="BM28" s="749"/>
      <c r="BN28" s="749"/>
      <c r="BO28" s="749"/>
      <c r="BP28" s="749"/>
      <c r="BQ28" s="749"/>
      <c r="BR28" s="749"/>
      <c r="BS28" s="749"/>
      <c r="BT28" s="749"/>
      <c r="BU28" s="749"/>
      <c r="BV28" s="749"/>
    </row>
    <row r="29" spans="1:74" ht="13.5" customHeight="1">
      <c r="A29" s="771"/>
      <c r="B29" s="15" t="s">
        <v>61</v>
      </c>
      <c r="C29" s="779" t="str">
        <f>IFERROR(VLOOKUP(C28,科目・教員!$A$2:$B$342,2,0),"")</f>
        <v/>
      </c>
      <c r="D29" s="777"/>
      <c r="E29" s="778" t="str">
        <f>IFERROR(VLOOKUP(E28,科目・教員!$A$2:$B$342,2,0),"")</f>
        <v>水野　正之</v>
      </c>
      <c r="F29" s="777"/>
      <c r="G29" s="778" t="str">
        <f>IFERROR(VLOOKUP(G28,科目・教員!$A$2:$B$342,2,0),"")</f>
        <v/>
      </c>
      <c r="H29" s="777"/>
      <c r="I29" s="778" t="str">
        <f>IFERROR(VLOOKUP(I28,科目・教員!$A$2:$B$342,2,0),"")</f>
        <v>各担当教員</v>
      </c>
      <c r="J29" s="777"/>
      <c r="K29" s="764" t="str">
        <f>IFERROR(VLOOKUP(K28,科目・教員!$A$2:$B$342,2,0),"")</f>
        <v>池田　真弓</v>
      </c>
      <c r="L29" s="780"/>
      <c r="M29" s="776" t="str">
        <f>IFERROR(VLOOKUP(M28,科目・教員!$A$2:$B$342,2,0),"")</f>
        <v/>
      </c>
      <c r="N29" s="777"/>
      <c r="O29" s="778" t="str">
        <f>IFERROR(VLOOKUP(O28,科目・教員!$A$2:$B$342,2,0),"")</f>
        <v/>
      </c>
      <c r="P29" s="777"/>
      <c r="Q29" s="778" t="str">
        <f>IFERROR(VLOOKUP(Q28,科目・教員!$A$2:$B$342,2,0),"")</f>
        <v/>
      </c>
      <c r="R29" s="777"/>
      <c r="S29" s="764" t="str">
        <f>IFERROR(VLOOKUP(S28,科目・教員!$A$2:$B$342,2,0),"")</f>
        <v/>
      </c>
      <c r="T29" s="777"/>
      <c r="U29" s="13"/>
      <c r="Z29" s="771"/>
      <c r="AA29" s="750"/>
      <c r="AB29" s="750"/>
      <c r="AC29" s="750"/>
      <c r="AD29" s="750"/>
      <c r="AE29" s="750"/>
      <c r="AF29" s="750"/>
      <c r="AG29" s="750"/>
      <c r="AH29" s="750"/>
      <c r="AI29" s="750"/>
      <c r="AJ29" s="750"/>
      <c r="AK29" s="750"/>
      <c r="AL29" s="750"/>
      <c r="AM29" s="750"/>
      <c r="AN29" s="750"/>
      <c r="AO29" s="750"/>
      <c r="AP29" s="750"/>
      <c r="AQ29" s="750"/>
      <c r="AR29" s="750"/>
      <c r="AS29" s="750"/>
      <c r="AT29" s="750"/>
      <c r="AU29" s="750"/>
      <c r="AV29" s="750"/>
      <c r="AW29" s="750"/>
      <c r="AX29" s="750"/>
      <c r="AY29" s="750"/>
      <c r="AZ29" s="750"/>
      <c r="BA29" s="750"/>
      <c r="BB29" s="750"/>
      <c r="BC29" s="750"/>
      <c r="BD29" s="750"/>
      <c r="BE29" s="750"/>
      <c r="BF29" s="750"/>
      <c r="BG29" s="750"/>
      <c r="BH29" s="750"/>
      <c r="BI29" s="750"/>
      <c r="BJ29" s="750"/>
      <c r="BK29" s="750"/>
      <c r="BL29" s="750"/>
      <c r="BM29" s="750"/>
      <c r="BN29" s="750"/>
      <c r="BO29" s="750"/>
      <c r="BP29" s="750"/>
      <c r="BQ29" s="750"/>
      <c r="BR29" s="750"/>
      <c r="BS29" s="750"/>
      <c r="BT29" s="750"/>
      <c r="BU29" s="750"/>
      <c r="BV29" s="750"/>
    </row>
    <row r="30" spans="1:74" ht="13.5" customHeight="1">
      <c r="A30" s="771"/>
      <c r="B30" s="15" t="s">
        <v>65</v>
      </c>
      <c r="C30" s="779" t="str">
        <f>VLOOKUP($C27,'2026年度(1年後期)'!$B$5:$N$207,COLUMN('2026年度(1年後期)'!$C$5)+1,0)&amp;""</f>
        <v/>
      </c>
      <c r="D30" s="777"/>
      <c r="E30" s="778" t="str">
        <f>VLOOKUP($C27,'2026年度(2年後期)'!$B$5:$N$207,COLUMN('2026年度(2年後期)'!$C$5)+1,0)&amp;""</f>
        <v>201</v>
      </c>
      <c r="F30" s="777"/>
      <c r="G30" s="778" t="str">
        <f>VLOOKUP($C27,'2026年度(3年後期)'!$B$5:$N$207,COLUMN('2026年度(3年後期)'!$C$5)+1,0)&amp;""</f>
        <v/>
      </c>
      <c r="H30" s="777"/>
      <c r="I30" s="778" t="str">
        <f>VLOOKUP($C27,'2026年度(4年後期)'!$B$5:$N$206,COLUMN('2026年度(4年後期)'!$C$5)+1,0)&amp;""</f>
        <v/>
      </c>
      <c r="J30" s="777"/>
      <c r="K30" s="764" t="str">
        <f>VLOOKUP($C27,'2026年度(助産後期)'!$B$5:$N$207,COLUMN('2026年度(助産後期)'!$C$5)+1,0)&amp;""</f>
        <v/>
      </c>
      <c r="L30" s="780"/>
      <c r="M30" s="776" t="str">
        <f>VLOOKUP($C27,'2026年度(M1後期)'!$B$5:$N$207,COLUMN('2026年度(M1後期)'!$C$5)+1,0)&amp;""</f>
        <v>教育:臨床講義室1</v>
      </c>
      <c r="N30" s="777"/>
      <c r="O30" s="778" t="str">
        <f>VLOOKUP($C27,'2026年度(M2後期)'!$B$5:$N$207,COLUMN('2026年度(M2後期)'!$C$5)+1,0)&amp;""</f>
        <v/>
      </c>
      <c r="P30" s="777"/>
      <c r="Q30" s="778" t="str">
        <f>VLOOKUP($C27,'2026年度(D1後期)'!$B$5:$N$207,COLUMN('2026年度(D1後期)'!$C$5)+1,0)&amp;""</f>
        <v/>
      </c>
      <c r="R30" s="777"/>
      <c r="S30" s="764" t="str">
        <f>VLOOKUP($C27,'2026年度(D23後期)'!$B$5:$N$207,COLUMN('2026年度(D23後期)'!$C$5)+1,0)&amp;""</f>
        <v/>
      </c>
      <c r="T30" s="777"/>
      <c r="U30" s="13"/>
      <c r="Z30" s="771"/>
      <c r="AA30" s="750"/>
      <c r="AB30" s="750"/>
      <c r="AC30" s="750"/>
      <c r="AD30" s="750"/>
      <c r="AE30" s="750"/>
      <c r="AF30" s="750"/>
      <c r="AG30" s="750"/>
      <c r="AH30" s="750"/>
      <c r="AI30" s="750"/>
      <c r="AJ30" s="750"/>
      <c r="AK30" s="750"/>
      <c r="AL30" s="750"/>
      <c r="AM30" s="750"/>
      <c r="AN30" s="750"/>
      <c r="AO30" s="750"/>
      <c r="AP30" s="750"/>
      <c r="AQ30" s="750"/>
      <c r="AR30" s="750"/>
      <c r="AS30" s="750"/>
      <c r="AT30" s="750"/>
      <c r="AU30" s="750"/>
      <c r="AV30" s="750"/>
      <c r="AW30" s="750"/>
      <c r="AX30" s="750"/>
      <c r="AY30" s="750"/>
      <c r="AZ30" s="750"/>
      <c r="BA30" s="750"/>
      <c r="BB30" s="750"/>
      <c r="BC30" s="750"/>
      <c r="BD30" s="750"/>
      <c r="BE30" s="750"/>
      <c r="BF30" s="750"/>
      <c r="BG30" s="750"/>
      <c r="BH30" s="750"/>
      <c r="BI30" s="750"/>
      <c r="BJ30" s="750"/>
      <c r="BK30" s="750"/>
      <c r="BL30" s="750"/>
      <c r="BM30" s="750"/>
      <c r="BN30" s="750"/>
      <c r="BO30" s="750"/>
      <c r="BP30" s="750"/>
      <c r="BQ30" s="750"/>
      <c r="BR30" s="750"/>
      <c r="BS30" s="750"/>
      <c r="BT30" s="750"/>
      <c r="BU30" s="750"/>
      <c r="BV30" s="750"/>
    </row>
    <row r="31" spans="1:74" ht="13.5" customHeight="1">
      <c r="A31" s="772"/>
      <c r="B31" s="16" t="s">
        <v>68</v>
      </c>
      <c r="C31" s="762"/>
      <c r="D31" s="781"/>
      <c r="E31" s="759"/>
      <c r="F31" s="781"/>
      <c r="G31" s="759"/>
      <c r="H31" s="781"/>
      <c r="I31" s="759"/>
      <c r="J31" s="781"/>
      <c r="K31" s="761"/>
      <c r="L31" s="782"/>
      <c r="M31" s="792"/>
      <c r="N31" s="781"/>
      <c r="O31" s="759"/>
      <c r="P31" s="781"/>
      <c r="Q31" s="759"/>
      <c r="R31" s="781"/>
      <c r="S31" s="761"/>
      <c r="T31" s="781"/>
      <c r="U31" s="13"/>
      <c r="Z31" s="772"/>
      <c r="AA31" s="751"/>
      <c r="AB31" s="751"/>
      <c r="AC31" s="751"/>
      <c r="AD31" s="751"/>
      <c r="AE31" s="751"/>
      <c r="AF31" s="751"/>
      <c r="AG31" s="751"/>
      <c r="AH31" s="751"/>
      <c r="AI31" s="751"/>
      <c r="AJ31" s="751"/>
      <c r="AK31" s="751"/>
      <c r="AL31" s="751"/>
      <c r="AM31" s="751"/>
      <c r="AN31" s="751"/>
      <c r="AO31" s="751"/>
      <c r="AP31" s="751"/>
      <c r="AQ31" s="751"/>
      <c r="AR31" s="751"/>
      <c r="AS31" s="751"/>
      <c r="AT31" s="751"/>
      <c r="AU31" s="751"/>
      <c r="AV31" s="751"/>
      <c r="AW31" s="751"/>
      <c r="AX31" s="751"/>
      <c r="AY31" s="751"/>
      <c r="AZ31" s="751"/>
      <c r="BA31" s="751"/>
      <c r="BB31" s="751"/>
      <c r="BC31" s="751"/>
      <c r="BD31" s="751"/>
      <c r="BE31" s="751"/>
      <c r="BF31" s="751"/>
      <c r="BG31" s="751"/>
      <c r="BH31" s="751"/>
      <c r="BI31" s="751"/>
      <c r="BJ31" s="751"/>
      <c r="BK31" s="751"/>
      <c r="BL31" s="751"/>
      <c r="BM31" s="751"/>
      <c r="BN31" s="751"/>
      <c r="BO31" s="751"/>
      <c r="BP31" s="751"/>
      <c r="BQ31" s="751"/>
      <c r="BR31" s="751"/>
      <c r="BS31" s="751"/>
      <c r="BT31" s="751"/>
      <c r="BU31" s="751"/>
      <c r="BV31" s="751"/>
    </row>
    <row r="32" spans="1:74" ht="13.5" customHeight="1">
      <c r="A32" s="771" t="s">
        <v>73</v>
      </c>
      <c r="B32" s="15" t="s">
        <v>53</v>
      </c>
      <c r="C32" s="783" t="str">
        <f>VLOOKUP($C27,'2026年度(1年後期)'!$B$5:$N$207,COLUMN('2026年度(1年後期)'!$E$5),0)&amp;""</f>
        <v>食と健康</v>
      </c>
      <c r="D32" s="784"/>
      <c r="E32" s="787" t="str">
        <f>VLOOKUP($C27,'2026年度(2年後期)'!$B$5:$N$207,COLUMN('2026年度(2年後期)'!$E$5),0)&amp;""</f>
        <v>小児看護学概論</v>
      </c>
      <c r="F32" s="784"/>
      <c r="G32" s="787" t="str">
        <f>VLOOKUP($C27,'2026年度(3年後期)'!$B$5:$N$207,COLUMN('2026年度(3年後期)'!$E$5),0)&amp;""</f>
        <v>領域別実習</v>
      </c>
      <c r="H32" s="784"/>
      <c r="I32" s="787" t="str">
        <f>VLOOKUP($C27,'2026年度(4年後期)'!$B$5:$N$206,COLUMN('2026年度(4年後期)'!$E$5),0)&amp;""</f>
        <v>卒業研究Ⅱ</v>
      </c>
      <c r="J32" s="784"/>
      <c r="K32" s="768" t="str">
        <f>VLOOKUP($C27,'2026年度(助産後期)'!$B$5:$N$207,COLUMN('2026年度(助産後期)'!$E$5),0)&amp;""</f>
        <v>助産学実習Ⅰ</v>
      </c>
      <c r="L32" s="785"/>
      <c r="M32" s="783" t="str">
        <f>VLOOKUP($C27,'2026年度(M1後期)'!$B$5:$N$207,COLUMN('2026年度(M1後期)'!$E$5),0)&amp;""</f>
        <v>看護継続教育
長寿看護学演習A-Ⅰ</v>
      </c>
      <c r="N32" s="784"/>
      <c r="O32" s="768" t="str">
        <f>VLOOKUP($C27,'2026年度(M2後期)'!$B$5:$N$207,COLUMN('2026年度(M2後期)'!$E$5),0)&amp;""</f>
        <v>感染管理看護学演習A-Ⅱ
特別研究</v>
      </c>
      <c r="P32" s="784"/>
      <c r="Q32" s="768" t="str">
        <f>VLOOKUP($C27,'2026年度(D1後期)'!$B$5:$N$207,COLUMN('2026年度(D1後期)'!$E$5),0)&amp;""</f>
        <v>精神看護学演習Ｂ</v>
      </c>
      <c r="R32" s="784"/>
      <c r="S32" s="768" t="str">
        <f>VLOOKUP($C27,'2026年度(D23後期)'!$B$5:$N$207,COLUMN('2026年度(D23後期)'!$E$5),0)&amp;""</f>
        <v>特別研究</v>
      </c>
      <c r="T32" s="784"/>
      <c r="Z32" s="771" t="str">
        <f>A32</f>
        <v>２時限（11：00～12：30）</v>
      </c>
      <c r="AA32" s="749" t="s">
        <v>127</v>
      </c>
      <c r="AB32" s="749"/>
      <c r="AC32" s="749"/>
      <c r="AD32" s="749"/>
      <c r="AE32" s="749"/>
      <c r="AF32" s="749"/>
      <c r="AG32" s="749" t="s">
        <v>128</v>
      </c>
      <c r="AH32" s="749"/>
      <c r="AI32" s="749"/>
      <c r="AJ32" s="749"/>
      <c r="AK32" s="749"/>
      <c r="AL32" s="749"/>
      <c r="AM32" s="749"/>
      <c r="AN32" s="749"/>
      <c r="AO32" s="749"/>
      <c r="AP32" s="749"/>
      <c r="AQ32" s="749"/>
      <c r="AR32" s="749"/>
      <c r="AS32" s="749"/>
      <c r="AT32" s="749"/>
      <c r="AU32" s="749"/>
      <c r="AV32" s="749"/>
      <c r="AW32" s="749"/>
      <c r="AX32" s="749"/>
      <c r="AY32" s="749"/>
      <c r="AZ32" s="749"/>
      <c r="BA32" s="749" t="s">
        <v>126</v>
      </c>
      <c r="BB32" s="749"/>
      <c r="BC32" s="749"/>
      <c r="BD32" s="749"/>
      <c r="BE32" s="749"/>
      <c r="BF32" s="749"/>
      <c r="BG32" s="749"/>
      <c r="BH32" s="749"/>
      <c r="BI32" s="749"/>
      <c r="BJ32" s="749"/>
      <c r="BK32" s="749"/>
      <c r="BL32" s="749"/>
      <c r="BM32" s="749"/>
      <c r="BN32" s="749"/>
      <c r="BO32" s="749"/>
      <c r="BP32" s="749"/>
      <c r="BQ32" s="749"/>
      <c r="BR32" s="749"/>
      <c r="BS32" s="749"/>
      <c r="BT32" s="749"/>
      <c r="BU32" s="749"/>
      <c r="BV32" s="749"/>
    </row>
    <row r="33" spans="1:74" ht="13.5" customHeight="1">
      <c r="A33" s="771"/>
      <c r="B33" s="15" t="s">
        <v>61</v>
      </c>
      <c r="C33" s="779" t="str">
        <f>IFERROR(VLOOKUP(C32,科目・教員!$A$2:$B$342,2,0),"")</f>
        <v>本間　典子</v>
      </c>
      <c r="D33" s="777"/>
      <c r="E33" s="778" t="str">
        <f>IFERROR(VLOOKUP(E32,科目・教員!$A$2:$B$342,2,0),"")</f>
        <v>来生　奈巳子</v>
      </c>
      <c r="F33" s="777"/>
      <c r="G33" s="778" t="str">
        <f>IFERROR(VLOOKUP(G32,科目・教員!$A$2:$B$342,2,0),"")</f>
        <v/>
      </c>
      <c r="H33" s="777"/>
      <c r="I33" s="778" t="str">
        <f>IFERROR(VLOOKUP(I32,科目・教員!$A$2:$B$342,2,0),"")</f>
        <v>各担当教員</v>
      </c>
      <c r="J33" s="777"/>
      <c r="K33" s="764" t="str">
        <f>IFERROR(VLOOKUP(K32,科目・教員!$A$2:$B$342,2,0),"")</f>
        <v>池田　真弓</v>
      </c>
      <c r="L33" s="780"/>
      <c r="M33" s="779" t="str">
        <f>IFERROR(VLOOKUP(M32,科目・教員!$A$2:$B$342,2,0),"")</f>
        <v/>
      </c>
      <c r="N33" s="777"/>
      <c r="O33" s="764" t="str">
        <f>IFERROR(VLOOKUP(O32,科目・教員!$A$2:$B$342,2,0),"")</f>
        <v/>
      </c>
      <c r="P33" s="777"/>
      <c r="Q33" s="764" t="str">
        <f>IFERROR(VLOOKUP(Q32,科目・教員!$A$2:$B$342,2,0),"")</f>
        <v/>
      </c>
      <c r="R33" s="777"/>
      <c r="S33" s="764" t="str">
        <f>IFERROR(VLOOKUP(S32,科目・教員!$A$2:$B$342,2,0),"")</f>
        <v/>
      </c>
      <c r="T33" s="777"/>
      <c r="Z33" s="771"/>
      <c r="AA33" s="750"/>
      <c r="AB33" s="750"/>
      <c r="AC33" s="750"/>
      <c r="AD33" s="750"/>
      <c r="AE33" s="750"/>
      <c r="AF33" s="750"/>
      <c r="AG33" s="750"/>
      <c r="AH33" s="750"/>
      <c r="AI33" s="750"/>
      <c r="AJ33" s="750"/>
      <c r="AK33" s="750"/>
      <c r="AL33" s="750"/>
      <c r="AM33" s="750"/>
      <c r="AN33" s="750"/>
      <c r="AO33" s="750"/>
      <c r="AP33" s="750"/>
      <c r="AQ33" s="750"/>
      <c r="AR33" s="750"/>
      <c r="AS33" s="750"/>
      <c r="AT33" s="750"/>
      <c r="AU33" s="750"/>
      <c r="AV33" s="750"/>
      <c r="AW33" s="750"/>
      <c r="AX33" s="750"/>
      <c r="AY33" s="750"/>
      <c r="AZ33" s="750"/>
      <c r="BA33" s="750"/>
      <c r="BB33" s="750"/>
      <c r="BC33" s="750"/>
      <c r="BD33" s="750"/>
      <c r="BE33" s="750"/>
      <c r="BF33" s="750"/>
      <c r="BG33" s="750"/>
      <c r="BH33" s="750"/>
      <c r="BI33" s="750"/>
      <c r="BJ33" s="750"/>
      <c r="BK33" s="750"/>
      <c r="BL33" s="750"/>
      <c r="BM33" s="750"/>
      <c r="BN33" s="750"/>
      <c r="BO33" s="750"/>
      <c r="BP33" s="750"/>
      <c r="BQ33" s="750"/>
      <c r="BR33" s="750"/>
      <c r="BS33" s="750"/>
      <c r="BT33" s="750"/>
      <c r="BU33" s="750"/>
      <c r="BV33" s="750"/>
    </row>
    <row r="34" spans="1:74" ht="13.5" customHeight="1">
      <c r="A34" s="771"/>
      <c r="B34" s="15" t="s">
        <v>65</v>
      </c>
      <c r="C34" s="779" t="str">
        <f>VLOOKUP($C27,'2026年度(1年後期)'!$B$5:$N$207,COLUMN('2026年度(1年後期)'!$E$5)+1,0)&amp;""</f>
        <v>101</v>
      </c>
      <c r="D34" s="777"/>
      <c r="E34" s="778" t="str">
        <f>VLOOKUP($C27,'2026年度(2年後期)'!$B$5:$N$207,COLUMN('2026年度(2年後期)'!$E$5)+1,0)&amp;""</f>
        <v>201</v>
      </c>
      <c r="F34" s="777"/>
      <c r="G34" s="778" t="str">
        <f>VLOOKUP($C27,'2026年度(3年後期)'!$B$5:$N$207,COLUMN('2026年度(3年後期)'!$E$5)+1,0)&amp;""</f>
        <v/>
      </c>
      <c r="H34" s="777"/>
      <c r="I34" s="778" t="str">
        <f>VLOOKUP($C27,'2026年度(4年後期)'!$B$5:$N$206,COLUMN('2026年度(4年後期)'!$E$5)+1,0)&amp;""</f>
        <v/>
      </c>
      <c r="J34" s="777"/>
      <c r="K34" s="764" t="str">
        <f>VLOOKUP($C27,'2026年度(助産後期)'!$B$5:$N$207,COLUMN('2026年度(助産後期)'!$E$5)+1,0)&amp;""</f>
        <v/>
      </c>
      <c r="L34" s="780"/>
      <c r="M34" s="779" t="str">
        <f>VLOOKUP($C27,'2026年度(M1後期)'!$B$5:$N$207,COLUMN('2026年度(M1後期)'!$E$5)+1,0)&amp;""</f>
        <v>教育:臨床講義室1</v>
      </c>
      <c r="N34" s="777"/>
      <c r="O34" s="764" t="str">
        <f>VLOOKUP($C27,'2026年度(M2後期)'!$B$5:$N$207,COLUMN('2026年度(M2後期)'!$E$5)+1,0)&amp;""</f>
        <v/>
      </c>
      <c r="P34" s="777"/>
      <c r="Q34" s="764" t="str">
        <f>VLOOKUP($C27,'2026年度(D1後期)'!$B$5:$N$207,COLUMN('2026年度(D1後期)'!$E$5)+1,0)&amp;""</f>
        <v/>
      </c>
      <c r="R34" s="777"/>
      <c r="S34" s="764" t="str">
        <f>VLOOKUP($C27,'2026年度(D23後期)'!$B$5:$N$207,COLUMN('2026年度(D23後期)'!$E$5)+1,0)&amp;""</f>
        <v/>
      </c>
      <c r="T34" s="777"/>
      <c r="Z34" s="771"/>
      <c r="AA34" s="750"/>
      <c r="AB34" s="750"/>
      <c r="AC34" s="750"/>
      <c r="AD34" s="750"/>
      <c r="AE34" s="750"/>
      <c r="AF34" s="750"/>
      <c r="AG34" s="750"/>
      <c r="AH34" s="750"/>
      <c r="AI34" s="750"/>
      <c r="AJ34" s="750"/>
      <c r="AK34" s="750"/>
      <c r="AL34" s="750"/>
      <c r="AM34" s="750"/>
      <c r="AN34" s="750"/>
      <c r="AO34" s="750"/>
      <c r="AP34" s="750"/>
      <c r="AQ34" s="750"/>
      <c r="AR34" s="750"/>
      <c r="AS34" s="750"/>
      <c r="AT34" s="750"/>
      <c r="AU34" s="750"/>
      <c r="AV34" s="750"/>
      <c r="AW34" s="750"/>
      <c r="AX34" s="750"/>
      <c r="AY34" s="750"/>
      <c r="AZ34" s="750"/>
      <c r="BA34" s="750"/>
      <c r="BB34" s="750"/>
      <c r="BC34" s="750"/>
      <c r="BD34" s="750"/>
      <c r="BE34" s="750"/>
      <c r="BF34" s="750"/>
      <c r="BG34" s="750"/>
      <c r="BH34" s="750"/>
      <c r="BI34" s="750"/>
      <c r="BJ34" s="750"/>
      <c r="BK34" s="750"/>
      <c r="BL34" s="750"/>
      <c r="BM34" s="750"/>
      <c r="BN34" s="750"/>
      <c r="BO34" s="750"/>
      <c r="BP34" s="750"/>
      <c r="BQ34" s="750"/>
      <c r="BR34" s="750"/>
      <c r="BS34" s="750"/>
      <c r="BT34" s="750"/>
      <c r="BU34" s="750"/>
      <c r="BV34" s="750"/>
    </row>
    <row r="35" spans="1:74" ht="13.5" customHeight="1">
      <c r="A35" s="786"/>
      <c r="B35" s="16" t="s">
        <v>68</v>
      </c>
      <c r="C35" s="762"/>
      <c r="D35" s="760"/>
      <c r="E35" s="759"/>
      <c r="F35" s="760"/>
      <c r="G35" s="759"/>
      <c r="H35" s="760"/>
      <c r="I35" s="759"/>
      <c r="J35" s="760"/>
      <c r="K35" s="761"/>
      <c r="L35" s="761"/>
      <c r="M35" s="762"/>
      <c r="N35" s="760"/>
      <c r="O35" s="761"/>
      <c r="P35" s="760"/>
      <c r="Q35" s="761"/>
      <c r="R35" s="760"/>
      <c r="S35" s="761"/>
      <c r="T35" s="760"/>
      <c r="Z35" s="772"/>
      <c r="AA35" s="751"/>
      <c r="AB35" s="751"/>
      <c r="AC35" s="751"/>
      <c r="AD35" s="751"/>
      <c r="AE35" s="751"/>
      <c r="AF35" s="751"/>
      <c r="AG35" s="751"/>
      <c r="AH35" s="751"/>
      <c r="AI35" s="751"/>
      <c r="AJ35" s="751"/>
      <c r="AK35" s="751"/>
      <c r="AL35" s="751"/>
      <c r="AM35" s="751"/>
      <c r="AN35" s="751"/>
      <c r="AO35" s="751"/>
      <c r="AP35" s="751"/>
      <c r="AQ35" s="751"/>
      <c r="AR35" s="751"/>
      <c r="AS35" s="751"/>
      <c r="AT35" s="751"/>
      <c r="AU35" s="751"/>
      <c r="AV35" s="751"/>
      <c r="AW35" s="751"/>
      <c r="AX35" s="751"/>
      <c r="AY35" s="751"/>
      <c r="AZ35" s="751"/>
      <c r="BA35" s="751"/>
      <c r="BB35" s="751"/>
      <c r="BC35" s="751"/>
      <c r="BD35" s="751"/>
      <c r="BE35" s="751"/>
      <c r="BF35" s="751"/>
      <c r="BG35" s="751"/>
      <c r="BH35" s="751"/>
      <c r="BI35" s="751"/>
      <c r="BJ35" s="751"/>
      <c r="BK35" s="751"/>
      <c r="BL35" s="751"/>
      <c r="BM35" s="751"/>
      <c r="BN35" s="751"/>
      <c r="BO35" s="751"/>
      <c r="BP35" s="751"/>
      <c r="BQ35" s="751"/>
      <c r="BR35" s="751"/>
      <c r="BS35" s="751"/>
      <c r="BT35" s="751"/>
      <c r="BU35" s="751"/>
      <c r="BV35" s="751"/>
    </row>
    <row r="36" spans="1:74" ht="13.5" customHeight="1">
      <c r="A36" s="770" t="s">
        <v>79</v>
      </c>
      <c r="B36" s="17" t="s">
        <v>80</v>
      </c>
      <c r="C36" s="813"/>
      <c r="D36" s="814"/>
      <c r="E36" s="843"/>
      <c r="F36" s="814"/>
      <c r="G36" s="787"/>
      <c r="H36" s="784"/>
      <c r="I36" s="844"/>
      <c r="J36" s="845"/>
      <c r="K36" s="768"/>
      <c r="L36" s="785"/>
      <c r="M36" s="783"/>
      <c r="N36" s="784"/>
      <c r="O36" s="768"/>
      <c r="P36" s="784"/>
      <c r="Q36" s="768"/>
      <c r="R36" s="784"/>
      <c r="S36" s="768"/>
      <c r="T36" s="784"/>
      <c r="Z36" s="771" t="str">
        <f>A36</f>
        <v>昼休み（12：30～13：30）</v>
      </c>
      <c r="AA36" s="749"/>
      <c r="AB36" s="749"/>
      <c r="AC36" s="749"/>
      <c r="AD36" s="749"/>
      <c r="AE36" s="749"/>
      <c r="AF36" s="749"/>
      <c r="AG36" s="749"/>
      <c r="AH36" s="749"/>
      <c r="AI36" s="749"/>
      <c r="AJ36" s="749"/>
      <c r="AK36" s="749"/>
      <c r="AL36" s="749"/>
      <c r="AM36" s="749"/>
      <c r="AN36" s="749"/>
      <c r="AO36" s="749"/>
      <c r="AP36" s="749"/>
      <c r="AQ36" s="749"/>
      <c r="AR36" s="749"/>
      <c r="AS36" s="749"/>
      <c r="AT36" s="749"/>
      <c r="AU36" s="749"/>
      <c r="AV36" s="749"/>
      <c r="AW36" s="749"/>
      <c r="AX36" s="749"/>
      <c r="AY36" s="749"/>
      <c r="AZ36" s="749"/>
      <c r="BA36" s="749"/>
      <c r="BB36" s="749"/>
      <c r="BC36" s="749"/>
      <c r="BD36" s="749"/>
      <c r="BE36" s="749"/>
      <c r="BF36" s="749"/>
      <c r="BG36" s="749"/>
      <c r="BH36" s="749"/>
      <c r="BI36" s="749"/>
      <c r="BJ36" s="749"/>
      <c r="BK36" s="749"/>
      <c r="BL36" s="749"/>
      <c r="BM36" s="749"/>
      <c r="BN36" s="749"/>
      <c r="BO36" s="749"/>
      <c r="BP36" s="749"/>
      <c r="BQ36" s="749"/>
      <c r="BR36" s="749"/>
      <c r="BS36" s="749"/>
      <c r="BT36" s="749"/>
      <c r="BU36" s="749"/>
      <c r="BV36" s="749"/>
    </row>
    <row r="37" spans="1:74" ht="13.5" customHeight="1">
      <c r="A37" s="771"/>
      <c r="B37" s="17" t="s">
        <v>83</v>
      </c>
      <c r="C37" s="811"/>
      <c r="D37" s="812"/>
      <c r="E37" s="840"/>
      <c r="F37" s="812"/>
      <c r="G37" s="778"/>
      <c r="H37" s="777"/>
      <c r="I37" s="841"/>
      <c r="J37" s="842"/>
      <c r="K37" s="764"/>
      <c r="L37" s="780"/>
      <c r="M37" s="779"/>
      <c r="N37" s="777"/>
      <c r="O37" s="764"/>
      <c r="P37" s="777"/>
      <c r="Q37" s="764"/>
      <c r="R37" s="777"/>
      <c r="S37" s="764"/>
      <c r="T37" s="777"/>
      <c r="Z37" s="771"/>
      <c r="AA37" s="750"/>
      <c r="AB37" s="750"/>
      <c r="AC37" s="750"/>
      <c r="AD37" s="750"/>
      <c r="AE37" s="750"/>
      <c r="AF37" s="750"/>
      <c r="AG37" s="750"/>
      <c r="AH37" s="750"/>
      <c r="AI37" s="750"/>
      <c r="AJ37" s="750"/>
      <c r="AK37" s="750"/>
      <c r="AL37" s="750"/>
      <c r="AM37" s="750"/>
      <c r="AN37" s="750"/>
      <c r="AO37" s="750"/>
      <c r="AP37" s="750"/>
      <c r="AQ37" s="750"/>
      <c r="AR37" s="750"/>
      <c r="AS37" s="750"/>
      <c r="AT37" s="750"/>
      <c r="AU37" s="750"/>
      <c r="AV37" s="750"/>
      <c r="AW37" s="750"/>
      <c r="AX37" s="750"/>
      <c r="AY37" s="750"/>
      <c r="AZ37" s="750"/>
      <c r="BA37" s="750"/>
      <c r="BB37" s="750"/>
      <c r="BC37" s="750"/>
      <c r="BD37" s="750"/>
      <c r="BE37" s="750"/>
      <c r="BF37" s="750"/>
      <c r="BG37" s="750"/>
      <c r="BH37" s="750"/>
      <c r="BI37" s="750"/>
      <c r="BJ37" s="750"/>
      <c r="BK37" s="750"/>
      <c r="BL37" s="750"/>
      <c r="BM37" s="750"/>
      <c r="BN37" s="750"/>
      <c r="BO37" s="750"/>
      <c r="BP37" s="750"/>
      <c r="BQ37" s="750"/>
      <c r="BR37" s="750"/>
      <c r="BS37" s="750"/>
      <c r="BT37" s="750"/>
      <c r="BU37" s="750"/>
      <c r="BV37" s="750"/>
    </row>
    <row r="38" spans="1:74" ht="13.5" customHeight="1">
      <c r="A38" s="771"/>
      <c r="B38" s="17" t="s">
        <v>65</v>
      </c>
      <c r="C38" s="811"/>
      <c r="D38" s="812"/>
      <c r="E38" s="840"/>
      <c r="F38" s="812"/>
      <c r="G38" s="778"/>
      <c r="H38" s="777"/>
      <c r="I38" s="841"/>
      <c r="J38" s="842"/>
      <c r="K38" s="764"/>
      <c r="L38" s="780"/>
      <c r="M38" s="779"/>
      <c r="N38" s="777"/>
      <c r="O38" s="764"/>
      <c r="P38" s="777"/>
      <c r="Q38" s="764"/>
      <c r="R38" s="777"/>
      <c r="S38" s="764"/>
      <c r="T38" s="777"/>
      <c r="Z38" s="771"/>
      <c r="AA38" s="750"/>
      <c r="AB38" s="750"/>
      <c r="AC38" s="750"/>
      <c r="AD38" s="750"/>
      <c r="AE38" s="750"/>
      <c r="AF38" s="750"/>
      <c r="AG38" s="750"/>
      <c r="AH38" s="750"/>
      <c r="AI38" s="750"/>
      <c r="AJ38" s="750"/>
      <c r="AK38" s="750"/>
      <c r="AL38" s="750"/>
      <c r="AM38" s="750"/>
      <c r="AN38" s="750"/>
      <c r="AO38" s="750"/>
      <c r="AP38" s="750"/>
      <c r="AQ38" s="750"/>
      <c r="AR38" s="750"/>
      <c r="AS38" s="750"/>
      <c r="AT38" s="750"/>
      <c r="AU38" s="750"/>
      <c r="AV38" s="750"/>
      <c r="AW38" s="750"/>
      <c r="AX38" s="750"/>
      <c r="AY38" s="750"/>
      <c r="AZ38" s="750"/>
      <c r="BA38" s="750"/>
      <c r="BB38" s="750"/>
      <c r="BC38" s="750"/>
      <c r="BD38" s="750"/>
      <c r="BE38" s="750"/>
      <c r="BF38" s="750"/>
      <c r="BG38" s="750"/>
      <c r="BH38" s="750"/>
      <c r="BI38" s="750"/>
      <c r="BJ38" s="750"/>
      <c r="BK38" s="750"/>
      <c r="BL38" s="750"/>
      <c r="BM38" s="750"/>
      <c r="BN38" s="750"/>
      <c r="BO38" s="750"/>
      <c r="BP38" s="750"/>
      <c r="BQ38" s="750"/>
      <c r="BR38" s="750"/>
      <c r="BS38" s="750"/>
      <c r="BT38" s="750"/>
      <c r="BU38" s="750"/>
      <c r="BV38" s="750"/>
    </row>
    <row r="39" spans="1:74" ht="13.5" customHeight="1">
      <c r="A39" s="772"/>
      <c r="B39" s="18" t="s">
        <v>68</v>
      </c>
      <c r="C39" s="817"/>
      <c r="D39" s="818"/>
      <c r="E39" s="837"/>
      <c r="F39" s="818"/>
      <c r="G39" s="790"/>
      <c r="H39" s="789"/>
      <c r="I39" s="838"/>
      <c r="J39" s="839"/>
      <c r="K39" s="791"/>
      <c r="L39" s="791"/>
      <c r="M39" s="788"/>
      <c r="N39" s="789"/>
      <c r="O39" s="791"/>
      <c r="P39" s="789"/>
      <c r="Q39" s="791"/>
      <c r="R39" s="789"/>
      <c r="S39" s="791"/>
      <c r="T39" s="789"/>
      <c r="Z39" s="772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51"/>
      <c r="AX39" s="751"/>
      <c r="AY39" s="751"/>
      <c r="AZ39" s="751"/>
      <c r="BA39" s="751"/>
      <c r="BB39" s="751"/>
      <c r="BC39" s="751"/>
      <c r="BD39" s="751"/>
      <c r="BE39" s="751"/>
      <c r="BF39" s="751"/>
      <c r="BG39" s="751"/>
      <c r="BH39" s="751"/>
      <c r="BI39" s="751"/>
      <c r="BJ39" s="751"/>
      <c r="BK39" s="751"/>
      <c r="BL39" s="751"/>
      <c r="BM39" s="751"/>
      <c r="BN39" s="751"/>
      <c r="BO39" s="751"/>
      <c r="BP39" s="751"/>
      <c r="BQ39" s="751"/>
      <c r="BR39" s="751"/>
      <c r="BS39" s="751"/>
      <c r="BT39" s="751"/>
      <c r="BU39" s="751"/>
      <c r="BV39" s="751"/>
    </row>
    <row r="40" spans="1:74" ht="13.5" customHeight="1">
      <c r="A40" s="771" t="s">
        <v>87</v>
      </c>
      <c r="B40" s="15" t="s">
        <v>53</v>
      </c>
      <c r="C40" s="767" t="str">
        <f>VLOOKUP($C27,'2026年度(1年後期)'!$B$5:$N$207,COLUMN('2026年度(1年後期)'!$G$5),0)&amp;""</f>
        <v>疫学・保健統計学Ⅱ</v>
      </c>
      <c r="D40" s="768"/>
      <c r="E40" s="773" t="str">
        <f>VLOOKUP($C27,'2026年度(2年後期)'!$B$5:$N$207,COLUMN('2026年度(2年後期)'!$G$5),0)&amp;""</f>
        <v>基礎看護学実習Ⅱ　オリエンテーション①</v>
      </c>
      <c r="F40" s="768"/>
      <c r="G40" s="773" t="str">
        <f>VLOOKUP($C27,'2026年度(3年後期)'!$B$5:$N$207,COLUMN('2026年度(3年後期)'!$G$5),0)&amp;""</f>
        <v>領域別実習</v>
      </c>
      <c r="H40" s="768"/>
      <c r="I40" s="773" t="str">
        <f>VLOOKUP($C27,'2026年度(4年後期)'!$B$5:$N$206,COLUMN('2026年度(4年後期)'!$G$5),0)&amp;""</f>
        <v/>
      </c>
      <c r="J40" s="768"/>
      <c r="K40" s="769" t="str">
        <f>VLOOKUP($C27,'2026年度(助産後期)'!$B$5:$N$207,COLUMN('2026年度(助産後期)'!$G$5),0)&amp;""</f>
        <v>助産学実習Ⅰ</v>
      </c>
      <c r="L40" s="769"/>
      <c r="M40" s="767" t="str">
        <f>VLOOKUP($C27,'2026年度(M1後期)'!$B$5:$N$207,COLUMN('2026年度(M1後期)'!$G$5),0)&amp;""</f>
        <v>看護統計学</v>
      </c>
      <c r="N40" s="768"/>
      <c r="O40" s="769" t="str">
        <f>VLOOKUP($C27,'2026年度(M2後期)'!$B$5:$N$207,COLUMN('2026年度(M2後期)'!$G$5),0)&amp;""</f>
        <v>特別研究</v>
      </c>
      <c r="P40" s="768"/>
      <c r="Q40" s="769" t="str">
        <f>VLOOKUP($C27,'2026年度(D1後期)'!$B$5:$N$207,COLUMN('2026年度(D1後期)'!$G$5),0)&amp;""</f>
        <v/>
      </c>
      <c r="R40" s="768"/>
      <c r="S40" s="769" t="str">
        <f>VLOOKUP($C27,'2026年度(D23後期)'!$B$5:$N$207,COLUMN('2026年度(D23後期)'!$G$5),0)&amp;""</f>
        <v>特別研究</v>
      </c>
      <c r="T40" s="768"/>
      <c r="U40" s="674" t="s">
        <v>88</v>
      </c>
      <c r="Z40" s="771" t="str">
        <f>A40</f>
        <v>３時限（13：30～15：00）</v>
      </c>
      <c r="AA40" s="749" t="s">
        <v>129</v>
      </c>
      <c r="AB40" s="749"/>
      <c r="AC40" s="749"/>
      <c r="AD40" s="749"/>
      <c r="AE40" s="749"/>
      <c r="AF40" s="749"/>
      <c r="AG40" s="749" t="s">
        <v>130</v>
      </c>
      <c r="AH40" s="749" t="s">
        <v>130</v>
      </c>
      <c r="AI40" s="749"/>
      <c r="AJ40" s="749"/>
      <c r="AK40" s="749"/>
      <c r="AL40" s="749"/>
      <c r="AM40" s="749"/>
      <c r="AN40" s="749"/>
      <c r="AO40" s="749"/>
      <c r="AP40" s="749"/>
      <c r="AQ40" s="749"/>
      <c r="AR40" s="749"/>
      <c r="AS40" s="749"/>
      <c r="AT40" s="749"/>
      <c r="AU40" s="749"/>
      <c r="AV40" s="749"/>
      <c r="AW40" s="749"/>
      <c r="AX40" s="749"/>
      <c r="AY40" s="749"/>
      <c r="AZ40" s="749"/>
      <c r="BA40" s="749"/>
      <c r="BB40" s="749"/>
      <c r="BC40" s="749"/>
      <c r="BD40" s="749" t="s">
        <v>131</v>
      </c>
      <c r="BE40" s="749"/>
      <c r="BF40" s="749" t="s">
        <v>132</v>
      </c>
      <c r="BG40" s="749"/>
      <c r="BH40" s="749"/>
      <c r="BI40" s="749"/>
      <c r="BJ40" s="749"/>
      <c r="BK40" s="749"/>
      <c r="BL40" s="749"/>
      <c r="BM40" s="749"/>
      <c r="BN40" s="749"/>
      <c r="BO40" s="749"/>
      <c r="BP40" s="749"/>
      <c r="BQ40" s="749"/>
      <c r="BR40" s="749"/>
      <c r="BS40" s="749"/>
      <c r="BT40" s="749"/>
      <c r="BU40" s="749"/>
      <c r="BV40" s="749"/>
    </row>
    <row r="41" spans="1:74" ht="13.5" customHeight="1">
      <c r="A41" s="771"/>
      <c r="B41" s="15" t="s">
        <v>61</v>
      </c>
      <c r="C41" s="765" t="str">
        <f>IFERROR(VLOOKUP(C40,科目・教員!$A$2:$B$342,2,0),"")</f>
        <v>柏木　公一</v>
      </c>
      <c r="D41" s="764"/>
      <c r="E41" s="766" t="str">
        <f>IFERROR(VLOOKUP(E40,科目・教員!$A$2:$B$342,2,0),"")</f>
        <v/>
      </c>
      <c r="F41" s="764"/>
      <c r="G41" s="766" t="str">
        <f>IFERROR(VLOOKUP(G40,科目・教員!$A$2:$B$342,2,0),"")</f>
        <v/>
      </c>
      <c r="H41" s="764"/>
      <c r="I41" s="766" t="str">
        <f>IFERROR(VLOOKUP(I40,科目・教員!$A$2:$B$342,2,0),"")</f>
        <v/>
      </c>
      <c r="J41" s="764"/>
      <c r="K41" s="763" t="str">
        <f>IFERROR(VLOOKUP(K40,科目・教員!$A$2:$B$342,2,0),"")</f>
        <v>池田　真弓</v>
      </c>
      <c r="L41" s="763"/>
      <c r="M41" s="765" t="str">
        <f>IFERROR(VLOOKUP(M40,科目・教員!$A$2:$B$342,2,0),"")</f>
        <v>柏木　公一</v>
      </c>
      <c r="N41" s="764"/>
      <c r="O41" s="763" t="str">
        <f>IFERROR(VLOOKUP(O40,科目・教員!$A$2:$B$342,2,0),"")</f>
        <v/>
      </c>
      <c r="P41" s="764"/>
      <c r="Q41" s="763" t="str">
        <f>IFERROR(VLOOKUP(Q40,科目・教員!$A$2:$B$342,2,0),"")</f>
        <v/>
      </c>
      <c r="R41" s="764"/>
      <c r="S41" s="763" t="str">
        <f>IFERROR(VLOOKUP(S40,科目・教員!$A$2:$B$342,2,0),"")</f>
        <v/>
      </c>
      <c r="T41" s="764"/>
      <c r="U41" s="674" t="s">
        <v>62</v>
      </c>
      <c r="Z41" s="771"/>
      <c r="AA41" s="750"/>
      <c r="AB41" s="750"/>
      <c r="AC41" s="750"/>
      <c r="AD41" s="750"/>
      <c r="AE41" s="750"/>
      <c r="AF41" s="750"/>
      <c r="AG41" s="750"/>
      <c r="AH41" s="750"/>
      <c r="AI41" s="750"/>
      <c r="AJ41" s="750"/>
      <c r="AK41" s="750"/>
      <c r="AL41" s="750"/>
      <c r="AM41" s="750"/>
      <c r="AN41" s="750"/>
      <c r="AO41" s="750"/>
      <c r="AP41" s="750"/>
      <c r="AQ41" s="750"/>
      <c r="AR41" s="750"/>
      <c r="AS41" s="750"/>
      <c r="AT41" s="750"/>
      <c r="AU41" s="750"/>
      <c r="AV41" s="750"/>
      <c r="AW41" s="750"/>
      <c r="AX41" s="750"/>
      <c r="AY41" s="750"/>
      <c r="AZ41" s="750"/>
      <c r="BA41" s="750"/>
      <c r="BB41" s="750"/>
      <c r="BC41" s="750"/>
      <c r="BD41" s="750"/>
      <c r="BE41" s="750"/>
      <c r="BF41" s="750"/>
      <c r="BG41" s="750"/>
      <c r="BH41" s="750"/>
      <c r="BI41" s="750"/>
      <c r="BJ41" s="750"/>
      <c r="BK41" s="750"/>
      <c r="BL41" s="750"/>
      <c r="BM41" s="750"/>
      <c r="BN41" s="750"/>
      <c r="BO41" s="750"/>
      <c r="BP41" s="750"/>
      <c r="BQ41" s="750"/>
      <c r="BR41" s="750"/>
      <c r="BS41" s="750"/>
      <c r="BT41" s="750"/>
      <c r="BU41" s="750"/>
      <c r="BV41" s="750"/>
    </row>
    <row r="42" spans="1:74" ht="13.5" customHeight="1">
      <c r="A42" s="771"/>
      <c r="B42" s="15" t="s">
        <v>65</v>
      </c>
      <c r="C42" s="765" t="str">
        <f>VLOOKUP($C27,'2026年度(1年後期)'!$B$5:$N$207,COLUMN('2026年度(1年後期)'!$G$5)+1,0)&amp;""</f>
        <v>101</v>
      </c>
      <c r="D42" s="764"/>
      <c r="E42" s="766" t="str">
        <f>VLOOKUP($C27,'2026年度(2年後期)'!$B$5:$N$207,COLUMN('2026年度(2年後期)'!$G$5)+1,0)&amp;""</f>
        <v>201･202</v>
      </c>
      <c r="F42" s="764"/>
      <c r="G42" s="766" t="str">
        <f>VLOOKUP($C27,'2026年度(3年後期)'!$B$5:$N$207,COLUMN('2026年度(3年後期)'!$G$5)+1,0)&amp;""</f>
        <v/>
      </c>
      <c r="H42" s="764"/>
      <c r="I42" s="766" t="str">
        <f>VLOOKUP($C27,'2026年度(4年後期)'!$B$5:$N$206,COLUMN('2026年度(4年後期)'!$G$5)+1,0)&amp;""</f>
        <v/>
      </c>
      <c r="J42" s="764"/>
      <c r="K42" s="763" t="str">
        <f>VLOOKUP($C27,'2026年度(助産後期)'!$B$5:$N$207,COLUMN('2026年度(助産後期)'!$G$5)+1,0)&amp;""</f>
        <v/>
      </c>
      <c r="L42" s="763"/>
      <c r="M42" s="765" t="str">
        <f>VLOOKUP($C27,'2026年度(M1後期)'!$B$5:$N$207,COLUMN('2026年度(M1後期)'!$G$5)+1,0)&amp;""</f>
        <v>情報処理室</v>
      </c>
      <c r="N42" s="764"/>
      <c r="O42" s="763" t="str">
        <f>VLOOKUP($C27,'2026年度(M2後期)'!$B$5:$N$207,COLUMN('2026年度(M2後期)'!$G$5)+1,0)&amp;""</f>
        <v/>
      </c>
      <c r="P42" s="764"/>
      <c r="Q42" s="763" t="str">
        <f>VLOOKUP($C27,'2026年度(D1後期)'!$B$5:$N$207,COLUMN('2026年度(D1後期)'!$G$5)+1,0)&amp;""</f>
        <v/>
      </c>
      <c r="R42" s="764"/>
      <c r="S42" s="763" t="str">
        <f>VLOOKUP($C27,'2026年度(D23後期)'!$B$5:$N$207,COLUMN('2026年度(D23後期)'!$G$5)+1,0)&amp;""</f>
        <v/>
      </c>
      <c r="T42" s="764"/>
      <c r="U42" s="674" t="s">
        <v>66</v>
      </c>
      <c r="Z42" s="771"/>
      <c r="AA42" s="750"/>
      <c r="AB42" s="750"/>
      <c r="AC42" s="750"/>
      <c r="AD42" s="750"/>
      <c r="AE42" s="750"/>
      <c r="AF42" s="750"/>
      <c r="AG42" s="750"/>
      <c r="AH42" s="750"/>
      <c r="AI42" s="750"/>
      <c r="AJ42" s="750"/>
      <c r="AK42" s="750"/>
      <c r="AL42" s="750"/>
      <c r="AM42" s="750"/>
      <c r="AN42" s="750"/>
      <c r="AO42" s="750"/>
      <c r="AP42" s="750"/>
      <c r="AQ42" s="750"/>
      <c r="AR42" s="750"/>
      <c r="AS42" s="750"/>
      <c r="AT42" s="750"/>
      <c r="AU42" s="750"/>
      <c r="AV42" s="750"/>
      <c r="AW42" s="750"/>
      <c r="AX42" s="750"/>
      <c r="AY42" s="750"/>
      <c r="AZ42" s="750"/>
      <c r="BA42" s="750"/>
      <c r="BB42" s="750"/>
      <c r="BC42" s="750"/>
      <c r="BD42" s="750"/>
      <c r="BE42" s="750"/>
      <c r="BF42" s="750"/>
      <c r="BG42" s="750"/>
      <c r="BH42" s="750"/>
      <c r="BI42" s="750"/>
      <c r="BJ42" s="750"/>
      <c r="BK42" s="750"/>
      <c r="BL42" s="750"/>
      <c r="BM42" s="750"/>
      <c r="BN42" s="750"/>
      <c r="BO42" s="750"/>
      <c r="BP42" s="750"/>
      <c r="BQ42" s="750"/>
      <c r="BR42" s="750"/>
      <c r="BS42" s="750"/>
      <c r="BT42" s="750"/>
      <c r="BU42" s="750"/>
      <c r="BV42" s="750"/>
    </row>
    <row r="43" spans="1:74" ht="13.5" customHeight="1">
      <c r="A43" s="786"/>
      <c r="B43" s="16" t="s">
        <v>68</v>
      </c>
      <c r="C43" s="762"/>
      <c r="D43" s="760"/>
      <c r="E43" s="759"/>
      <c r="F43" s="760"/>
      <c r="G43" s="759"/>
      <c r="H43" s="760"/>
      <c r="I43" s="759"/>
      <c r="J43" s="760"/>
      <c r="K43" s="761"/>
      <c r="L43" s="761"/>
      <c r="M43" s="762"/>
      <c r="N43" s="760"/>
      <c r="O43" s="761"/>
      <c r="P43" s="760"/>
      <c r="Q43" s="761"/>
      <c r="R43" s="760"/>
      <c r="S43" s="761"/>
      <c r="T43" s="760"/>
      <c r="U43" s="674" t="s">
        <v>69</v>
      </c>
      <c r="Z43" s="772"/>
      <c r="AA43" s="751"/>
      <c r="AB43" s="751"/>
      <c r="AC43" s="751"/>
      <c r="AD43" s="751"/>
      <c r="AE43" s="751"/>
      <c r="AF43" s="751"/>
      <c r="AG43" s="751"/>
      <c r="AH43" s="751"/>
      <c r="AI43" s="751"/>
      <c r="AJ43" s="751"/>
      <c r="AK43" s="751"/>
      <c r="AL43" s="751"/>
      <c r="AM43" s="751"/>
      <c r="AN43" s="751"/>
      <c r="AO43" s="751"/>
      <c r="AP43" s="751"/>
      <c r="AQ43" s="751"/>
      <c r="AR43" s="751"/>
      <c r="AS43" s="751"/>
      <c r="AT43" s="751"/>
      <c r="AU43" s="751"/>
      <c r="AV43" s="751"/>
      <c r="AW43" s="751"/>
      <c r="AX43" s="751"/>
      <c r="AY43" s="751"/>
      <c r="AZ43" s="751"/>
      <c r="BA43" s="751"/>
      <c r="BB43" s="751"/>
      <c r="BC43" s="751"/>
      <c r="BD43" s="751"/>
      <c r="BE43" s="751"/>
      <c r="BF43" s="751"/>
      <c r="BG43" s="751"/>
      <c r="BH43" s="751"/>
      <c r="BI43" s="751"/>
      <c r="BJ43" s="751"/>
      <c r="BK43" s="751"/>
      <c r="BL43" s="751"/>
      <c r="BM43" s="751"/>
      <c r="BN43" s="751"/>
      <c r="BO43" s="751"/>
      <c r="BP43" s="751"/>
      <c r="BQ43" s="751"/>
      <c r="BR43" s="751"/>
      <c r="BS43" s="751"/>
      <c r="BT43" s="751"/>
      <c r="BU43" s="751"/>
      <c r="BV43" s="751"/>
    </row>
    <row r="44" spans="1:74" ht="13.5" customHeight="1">
      <c r="A44" s="771" t="s">
        <v>103</v>
      </c>
      <c r="B44" s="15" t="s">
        <v>53</v>
      </c>
      <c r="C44" s="767" t="str">
        <f>VLOOKUP($C27,'2026年度(1年後期)'!$B$5:$N$207,COLUMN('2026年度(1年後期)'!$I$5),0)&amp;""</f>
        <v>微生物と人間</v>
      </c>
      <c r="D44" s="768"/>
      <c r="E44" s="773" t="str">
        <f>VLOOKUP($C27,'2026年度(2年後期)'!$B$5:$N$207,COLUMN('2026年度(2年後期)'!$I$5),0)&amp;""</f>
        <v>基礎看護学実習Ⅱ　オリエンテーション①</v>
      </c>
      <c r="F44" s="768"/>
      <c r="G44" s="773" t="str">
        <f>VLOOKUP($C27,'2026年度(3年後期)'!$B$5:$N$207,COLUMN('2026年度(3年後期)'!$I$5),0)&amp;""</f>
        <v>領域別実習</v>
      </c>
      <c r="H44" s="768"/>
      <c r="I44" s="773" t="str">
        <f>VLOOKUP($C27,'2026年度(4年後期)'!$B$5:$N$206,COLUMN('2026年度(4年後期)'!$I$5),0)&amp;""</f>
        <v/>
      </c>
      <c r="J44" s="768"/>
      <c r="K44" s="769" t="str">
        <f>VLOOKUP($C27,'2026年度(助産後期)'!$B$5:$N$207,COLUMN('2026年度(助産後期)'!$I$5),0)&amp;""</f>
        <v>助産学実習Ⅰ</v>
      </c>
      <c r="L44" s="769"/>
      <c r="M44" s="767" t="str">
        <f>VLOOKUP($C27,'2026年度(M1後期)'!$B$5:$N$207,COLUMN('2026年度(M1後期)'!$I$5),0)&amp;""</f>
        <v>看護統計学</v>
      </c>
      <c r="N44" s="768"/>
      <c r="O44" s="769" t="str">
        <f>VLOOKUP($C27,'2026年度(M2後期)'!$B$5:$N$207,COLUMN('2026年度(M2後期)'!$I$5),0)&amp;""</f>
        <v>特別研究</v>
      </c>
      <c r="P44" s="768"/>
      <c r="Q44" s="769" t="str">
        <f>VLOOKUP($C27,'2026年度(D1後期)'!$B$5:$N$207,COLUMN('2026年度(D1後期)'!$I$5),0)&amp;""</f>
        <v/>
      </c>
      <c r="R44" s="768"/>
      <c r="S44" s="769" t="str">
        <f>VLOOKUP($C27,'2026年度(D23後期)'!$B$5:$N$207,COLUMN('2026年度(D23後期)'!$I$5),0)&amp;""</f>
        <v>特別研究</v>
      </c>
      <c r="T44" s="768"/>
      <c r="Z44" s="771" t="str">
        <f>A44</f>
        <v>４時限（15：10～16：40）</v>
      </c>
      <c r="AA44" s="749" t="s">
        <v>133</v>
      </c>
      <c r="AB44" s="749"/>
      <c r="AC44" s="749"/>
      <c r="AD44" s="749"/>
      <c r="AE44" s="749"/>
      <c r="AF44" s="749"/>
      <c r="AG44" s="749" t="s">
        <v>130</v>
      </c>
      <c r="AH44" s="749" t="s">
        <v>130</v>
      </c>
      <c r="AI44" s="749"/>
      <c r="AJ44" s="749"/>
      <c r="AK44" s="749"/>
      <c r="AL44" s="749"/>
      <c r="AM44" s="749"/>
      <c r="AN44" s="749"/>
      <c r="AO44" s="749"/>
      <c r="AP44" s="749"/>
      <c r="AQ44" s="749"/>
      <c r="AR44" s="749"/>
      <c r="AS44" s="749"/>
      <c r="AT44" s="749"/>
      <c r="AU44" s="749"/>
      <c r="AV44" s="749"/>
      <c r="AW44" s="749"/>
      <c r="AX44" s="749"/>
      <c r="AY44" s="749"/>
      <c r="AZ44" s="749"/>
      <c r="BA44" s="749"/>
      <c r="BB44" s="749"/>
      <c r="BC44" s="749"/>
      <c r="BD44" s="749"/>
      <c r="BE44" s="749"/>
      <c r="BF44" s="749" t="s">
        <v>132</v>
      </c>
      <c r="BG44" s="749"/>
      <c r="BH44" s="749"/>
      <c r="BI44" s="749"/>
      <c r="BJ44" s="749"/>
      <c r="BK44" s="749"/>
      <c r="BL44" s="749"/>
      <c r="BM44" s="749"/>
      <c r="BN44" s="749" t="s">
        <v>108</v>
      </c>
      <c r="BO44" s="749"/>
      <c r="BP44" s="749"/>
      <c r="BQ44" s="749"/>
      <c r="BR44" s="749"/>
      <c r="BS44" s="749"/>
      <c r="BT44" s="749"/>
      <c r="BU44" s="749"/>
      <c r="BV44" s="749"/>
    </row>
    <row r="45" spans="1:74" ht="13.5" customHeight="1">
      <c r="A45" s="771"/>
      <c r="B45" s="15" t="s">
        <v>61</v>
      </c>
      <c r="C45" s="765" t="str">
        <f>IFERROR(VLOOKUP(C44,科目・教員!$A$2:$B$342,2,0),"")</f>
        <v>森　那美子</v>
      </c>
      <c r="D45" s="764"/>
      <c r="E45" s="766" t="str">
        <f>IFERROR(VLOOKUP(E44,科目・教員!$A$2:$B$342,2,0),"")</f>
        <v/>
      </c>
      <c r="F45" s="764"/>
      <c r="G45" s="766" t="str">
        <f>IFERROR(VLOOKUP(G44,科目・教員!$A$2:$B$342,2,0),"")</f>
        <v/>
      </c>
      <c r="H45" s="764"/>
      <c r="I45" s="766" t="str">
        <f>IFERROR(VLOOKUP(I44,科目・教員!$A$2:$B$342,2,0),"")</f>
        <v/>
      </c>
      <c r="J45" s="764"/>
      <c r="K45" s="763" t="str">
        <f>IFERROR(VLOOKUP(K44,科目・教員!$A$2:$B$342,2,0),"")</f>
        <v>池田　真弓</v>
      </c>
      <c r="L45" s="763"/>
      <c r="M45" s="765" t="str">
        <f>IFERROR(VLOOKUP(M44,科目・教員!$A$2:$B$342,2,0),"")</f>
        <v>柏木　公一</v>
      </c>
      <c r="N45" s="764"/>
      <c r="O45" s="763" t="str">
        <f>IFERROR(VLOOKUP(O44,科目・教員!$A$2:$B$342,2,0),"")</f>
        <v/>
      </c>
      <c r="P45" s="764"/>
      <c r="Q45" s="763" t="str">
        <f>IFERROR(VLOOKUP(Q44,科目・教員!$A$2:$B$342,2,0),"")</f>
        <v/>
      </c>
      <c r="R45" s="764"/>
      <c r="S45" s="763" t="str">
        <f>IFERROR(VLOOKUP(S44,科目・教員!$A$2:$B$342,2,0),"")</f>
        <v/>
      </c>
      <c r="T45" s="764"/>
      <c r="Z45" s="771"/>
      <c r="AA45" s="750"/>
      <c r="AB45" s="750"/>
      <c r="AC45" s="750"/>
      <c r="AD45" s="750"/>
      <c r="AE45" s="750"/>
      <c r="AF45" s="750"/>
      <c r="AG45" s="750"/>
      <c r="AH45" s="750"/>
      <c r="AI45" s="750"/>
      <c r="AJ45" s="750"/>
      <c r="AK45" s="750"/>
      <c r="AL45" s="750"/>
      <c r="AM45" s="750"/>
      <c r="AN45" s="750"/>
      <c r="AO45" s="750"/>
      <c r="AP45" s="750"/>
      <c r="AQ45" s="750"/>
      <c r="AR45" s="750"/>
      <c r="AS45" s="750"/>
      <c r="AT45" s="750"/>
      <c r="AU45" s="750"/>
      <c r="AV45" s="750"/>
      <c r="AW45" s="750"/>
      <c r="AX45" s="750"/>
      <c r="AY45" s="750"/>
      <c r="AZ45" s="750"/>
      <c r="BA45" s="750"/>
      <c r="BB45" s="750"/>
      <c r="BC45" s="750"/>
      <c r="BD45" s="750"/>
      <c r="BE45" s="750"/>
      <c r="BF45" s="750"/>
      <c r="BG45" s="750"/>
      <c r="BH45" s="750"/>
      <c r="BI45" s="750"/>
      <c r="BJ45" s="750"/>
      <c r="BK45" s="750"/>
      <c r="BL45" s="750"/>
      <c r="BM45" s="750"/>
      <c r="BN45" s="750"/>
      <c r="BO45" s="750"/>
      <c r="BP45" s="750"/>
      <c r="BQ45" s="750"/>
      <c r="BR45" s="750"/>
      <c r="BS45" s="750"/>
      <c r="BT45" s="750"/>
      <c r="BU45" s="750"/>
      <c r="BV45" s="750"/>
    </row>
    <row r="46" spans="1:74" ht="13.5" customHeight="1">
      <c r="A46" s="771"/>
      <c r="B46" s="15" t="s">
        <v>65</v>
      </c>
      <c r="C46" s="765" t="str">
        <f>VLOOKUP($C27,'2026年度(1年後期)'!$B$5:$N$207,COLUMN('2026年度(1年後期)'!$I$5)+1,0)&amp;""</f>
        <v>101</v>
      </c>
      <c r="D46" s="764"/>
      <c r="E46" s="766" t="str">
        <f>VLOOKUP($C27,'2026年度(2年後期)'!$B$5:$N$207,COLUMN('2026年度(2年後期)'!$I$5)+1,0)&amp;""</f>
        <v>201･202</v>
      </c>
      <c r="F46" s="764"/>
      <c r="G46" s="766" t="str">
        <f>VLOOKUP($C27,'2026年度(3年後期)'!$B$5:$N$207,COLUMN('2026年度(3年後期)'!$I$5)+1,0)&amp;""</f>
        <v/>
      </c>
      <c r="H46" s="764"/>
      <c r="I46" s="766" t="str">
        <f>VLOOKUP($C27,'2026年度(4年後期)'!$B$5:$N$206,COLUMN('2026年度(4年後期)'!$I$5)+1,0)&amp;""</f>
        <v/>
      </c>
      <c r="J46" s="764"/>
      <c r="K46" s="763" t="str">
        <f>VLOOKUP($C27,'2026年度(助産後期)'!$B$5:$N$207,COLUMN('2026年度(助産後期)'!$I$5)+1,0)&amp;""</f>
        <v/>
      </c>
      <c r="L46" s="763"/>
      <c r="M46" s="765" t="str">
        <f>VLOOKUP($C27,'2026年度(M1後期)'!$B$5:$N$207,COLUMN('2026年度(M1後期)'!$I$5)+1,0)&amp;""</f>
        <v>情報処理室</v>
      </c>
      <c r="N46" s="764"/>
      <c r="O46" s="763" t="str">
        <f>VLOOKUP($C27,'2026年度(M2後期)'!$B$5:$N$207,COLUMN('2026年度(M2後期)'!$I$5)+1,0)&amp;""</f>
        <v/>
      </c>
      <c r="P46" s="764"/>
      <c r="Q46" s="763" t="str">
        <f>VLOOKUP($C27,'2026年度(D1後期)'!$B$5:$N$207,COLUMN('2026年度(D1後期)'!$I$5)+1,0)&amp;""</f>
        <v/>
      </c>
      <c r="R46" s="764"/>
      <c r="S46" s="763" t="str">
        <f>VLOOKUP($C27,'2026年度(D23後期)'!$B$5:$N$207,COLUMN('2026年度(D23後期)'!$I$5)+1,0)&amp;""</f>
        <v/>
      </c>
      <c r="T46" s="764"/>
      <c r="Z46" s="771"/>
      <c r="AA46" s="750"/>
      <c r="AB46" s="750"/>
      <c r="AC46" s="750"/>
      <c r="AD46" s="750"/>
      <c r="AE46" s="750"/>
      <c r="AF46" s="750"/>
      <c r="AG46" s="750"/>
      <c r="AH46" s="750"/>
      <c r="AI46" s="750"/>
      <c r="AJ46" s="750"/>
      <c r="AK46" s="750"/>
      <c r="AL46" s="750"/>
      <c r="AM46" s="750"/>
      <c r="AN46" s="750"/>
      <c r="AO46" s="750"/>
      <c r="AP46" s="750"/>
      <c r="AQ46" s="750"/>
      <c r="AR46" s="750"/>
      <c r="AS46" s="750"/>
      <c r="AT46" s="750"/>
      <c r="AU46" s="750"/>
      <c r="AV46" s="750"/>
      <c r="AW46" s="750"/>
      <c r="AX46" s="750"/>
      <c r="AY46" s="750"/>
      <c r="AZ46" s="750"/>
      <c r="BA46" s="750"/>
      <c r="BB46" s="750"/>
      <c r="BC46" s="750"/>
      <c r="BD46" s="750"/>
      <c r="BE46" s="750"/>
      <c r="BF46" s="750"/>
      <c r="BG46" s="750"/>
      <c r="BH46" s="750"/>
      <c r="BI46" s="750"/>
      <c r="BJ46" s="750"/>
      <c r="BK46" s="750"/>
      <c r="BL46" s="750"/>
      <c r="BM46" s="750"/>
      <c r="BN46" s="750"/>
      <c r="BO46" s="750"/>
      <c r="BP46" s="750"/>
      <c r="BQ46" s="750"/>
      <c r="BR46" s="750"/>
      <c r="BS46" s="750"/>
      <c r="BT46" s="750"/>
      <c r="BU46" s="750"/>
      <c r="BV46" s="750"/>
    </row>
    <row r="47" spans="1:74" ht="13.5" customHeight="1">
      <c r="A47" s="772"/>
      <c r="B47" s="16" t="s">
        <v>68</v>
      </c>
      <c r="C47" s="774"/>
      <c r="D47" s="775"/>
      <c r="E47" s="759"/>
      <c r="F47" s="760"/>
      <c r="G47" s="759"/>
      <c r="H47" s="760"/>
      <c r="I47" s="759"/>
      <c r="J47" s="760"/>
      <c r="K47" s="761"/>
      <c r="L47" s="761"/>
      <c r="M47" s="762"/>
      <c r="N47" s="760"/>
      <c r="O47" s="761"/>
      <c r="P47" s="760"/>
      <c r="Q47" s="761"/>
      <c r="R47" s="760"/>
      <c r="S47" s="761"/>
      <c r="T47" s="760"/>
      <c r="Z47" s="772"/>
      <c r="AA47" s="751"/>
      <c r="AB47" s="751"/>
      <c r="AC47" s="751"/>
      <c r="AD47" s="751"/>
      <c r="AE47" s="751"/>
      <c r="AF47" s="751"/>
      <c r="AG47" s="751"/>
      <c r="AH47" s="751"/>
      <c r="AI47" s="751"/>
      <c r="AJ47" s="751"/>
      <c r="AK47" s="751"/>
      <c r="AL47" s="751"/>
      <c r="AM47" s="751"/>
      <c r="AN47" s="751"/>
      <c r="AO47" s="751"/>
      <c r="AP47" s="751"/>
      <c r="AQ47" s="751"/>
      <c r="AR47" s="751"/>
      <c r="AS47" s="751"/>
      <c r="AT47" s="751"/>
      <c r="AU47" s="751"/>
      <c r="AV47" s="751"/>
      <c r="AW47" s="751"/>
      <c r="AX47" s="751"/>
      <c r="AY47" s="751"/>
      <c r="AZ47" s="751"/>
      <c r="BA47" s="751"/>
      <c r="BB47" s="751"/>
      <c r="BC47" s="751"/>
      <c r="BD47" s="751"/>
      <c r="BE47" s="751"/>
      <c r="BF47" s="751"/>
      <c r="BG47" s="751"/>
      <c r="BH47" s="751"/>
      <c r="BI47" s="751"/>
      <c r="BJ47" s="751"/>
      <c r="BK47" s="751"/>
      <c r="BL47" s="751"/>
      <c r="BM47" s="751"/>
      <c r="BN47" s="751"/>
      <c r="BO47" s="751"/>
      <c r="BP47" s="751"/>
      <c r="BQ47" s="751"/>
      <c r="BR47" s="751"/>
      <c r="BS47" s="751"/>
      <c r="BT47" s="751"/>
      <c r="BU47" s="751"/>
      <c r="BV47" s="751"/>
    </row>
    <row r="48" spans="1:74" ht="13.5" customHeight="1">
      <c r="A48" s="771" t="s">
        <v>112</v>
      </c>
      <c r="B48" s="15" t="s">
        <v>53</v>
      </c>
      <c r="C48" s="767" t="str">
        <f>VLOOKUP($C27,'2026年度(1年後期)'!$B$5:$N$207,COLUMN('2026年度(1年後期)'!$K$5),0)&amp;""</f>
        <v/>
      </c>
      <c r="D48" s="768"/>
      <c r="E48" s="773" t="str">
        <f>VLOOKUP($C27,'2026年度(2年後期)'!$B$5:$N$207,COLUMN('2026年度(2年後期)'!$K$5),0)&amp;""</f>
        <v/>
      </c>
      <c r="F48" s="768"/>
      <c r="G48" s="773" t="str">
        <f>VLOOKUP($C27,'2026年度(3年後期)'!$B$5:$N$207,COLUMN('2026年度(3年後期)'!$K$5),0)&amp;""</f>
        <v/>
      </c>
      <c r="H48" s="768"/>
      <c r="I48" s="773" t="str">
        <f>VLOOKUP($C27,'2026年度(4年後期)'!$B$5:$N$206,COLUMN('2026年度(4年後期)'!$K$5),0)&amp;""</f>
        <v/>
      </c>
      <c r="J48" s="768"/>
      <c r="K48" s="769" t="str">
        <f>VLOOKUP($C27,'2026年度(助産後期)'!$B$5:$N$207,COLUMN('2026年度(助産後期)'!$K$5),0)&amp;""</f>
        <v/>
      </c>
      <c r="L48" s="769"/>
      <c r="M48" s="767" t="str">
        <f>VLOOKUP($C27,'2026年度(M1後期)'!$B$5:$N$207,COLUMN('2026年度(M1後期)'!$K$5),0)&amp;""</f>
        <v/>
      </c>
      <c r="N48" s="768"/>
      <c r="O48" s="769" t="str">
        <f>VLOOKUP($C27,'2026年度(M2後期)'!$B$5:$N$207,COLUMN('2026年度(M2後期)'!$K$5),0)&amp;""</f>
        <v/>
      </c>
      <c r="P48" s="768"/>
      <c r="Q48" s="769" t="str">
        <f>VLOOKUP($C27,'2026年度(D1後期)'!$B$5:$N$207,COLUMN('2026年度(D1後期)'!$K$5),0)&amp;""</f>
        <v/>
      </c>
      <c r="R48" s="768"/>
      <c r="S48" s="769" t="str">
        <f>VLOOKUP($C27,'2026年度(D23後期)'!$B$5:$N$207,COLUMN('2026年度(D23後期)'!$K$5),0)&amp;""</f>
        <v/>
      </c>
      <c r="T48" s="768"/>
      <c r="U48" s="652" t="s">
        <v>115</v>
      </c>
      <c r="W48" s="668" t="s">
        <v>134</v>
      </c>
      <c r="X48" s="684" t="s">
        <v>135</v>
      </c>
      <c r="Y48" s="666" t="s">
        <v>134</v>
      </c>
      <c r="Z48" s="770" t="str">
        <f>A48</f>
        <v>５時限（16：50～18：20）</v>
      </c>
      <c r="AA48" s="749" t="s">
        <v>116</v>
      </c>
      <c r="AB48" s="749"/>
      <c r="AC48" s="749" t="s">
        <v>136</v>
      </c>
      <c r="AD48" s="749"/>
      <c r="AE48" s="749"/>
      <c r="AF48" s="749" t="s">
        <v>137</v>
      </c>
      <c r="AG48" s="749"/>
      <c r="AH48" s="749"/>
      <c r="AI48" s="749"/>
      <c r="AJ48" s="749"/>
      <c r="AK48" s="749"/>
      <c r="AL48" s="749"/>
      <c r="AM48" s="749"/>
      <c r="AN48" s="749"/>
      <c r="AO48" s="749"/>
      <c r="AP48" s="749"/>
      <c r="AQ48" s="749"/>
      <c r="AR48" s="749"/>
      <c r="AS48" s="749"/>
      <c r="AT48" s="749"/>
      <c r="AU48" s="749"/>
      <c r="AV48" s="749"/>
      <c r="AW48" s="749"/>
      <c r="AX48" s="749"/>
      <c r="AY48" s="749"/>
      <c r="AZ48" s="749"/>
      <c r="BA48" s="749"/>
      <c r="BB48" s="749"/>
      <c r="BC48" s="749"/>
      <c r="BD48" s="749"/>
      <c r="BE48" s="749"/>
      <c r="BF48" s="749"/>
      <c r="BG48" s="749"/>
      <c r="BH48" s="749"/>
      <c r="BI48" s="749"/>
      <c r="BJ48" s="749"/>
      <c r="BK48" s="749"/>
      <c r="BL48" s="749"/>
      <c r="BM48" s="749"/>
      <c r="BN48" s="749" t="s">
        <v>108</v>
      </c>
      <c r="BO48" s="749"/>
      <c r="BP48" s="749"/>
      <c r="BQ48" s="749"/>
      <c r="BR48" s="749"/>
      <c r="BS48" s="749"/>
      <c r="BT48" s="749"/>
      <c r="BU48" s="749"/>
      <c r="BV48" s="749"/>
    </row>
    <row r="49" spans="1:74" ht="13.5" customHeight="1">
      <c r="A49" s="771"/>
      <c r="B49" s="15" t="s">
        <v>61</v>
      </c>
      <c r="C49" s="765" t="str">
        <f>IFERROR(VLOOKUP(C48,科目・教員!$A$2:$B$342,2,0),"")</f>
        <v/>
      </c>
      <c r="D49" s="764"/>
      <c r="E49" s="766" t="str">
        <f>IFERROR(VLOOKUP(E48,科目・教員!$A$2:$B$342,2,0),"")</f>
        <v/>
      </c>
      <c r="F49" s="764"/>
      <c r="G49" s="766" t="str">
        <f>IFERROR(VLOOKUP(G48,科目・教員!$A$2:$B$342,2,0),"")</f>
        <v/>
      </c>
      <c r="H49" s="764"/>
      <c r="I49" s="766" t="str">
        <f>IFERROR(VLOOKUP(I48,科目・教員!$A$2:$B$342,2,0),"")</f>
        <v/>
      </c>
      <c r="J49" s="764"/>
      <c r="K49" s="763" t="str">
        <f>IFERROR(VLOOKUP(K48,科目・教員!$A$2:$B$342,2,0),"")</f>
        <v/>
      </c>
      <c r="L49" s="763"/>
      <c r="M49" s="765" t="str">
        <f>IFERROR(VLOOKUP(M48,科目・教員!$A$2:$B$342,2,0),"")</f>
        <v/>
      </c>
      <c r="N49" s="764"/>
      <c r="O49" s="763" t="str">
        <f>IFERROR(VLOOKUP(O48,科目・教員!$A$2:$B$342,2,0),"")</f>
        <v/>
      </c>
      <c r="P49" s="764"/>
      <c r="Q49" s="763" t="str">
        <f>IFERROR(VLOOKUP(Q48,科目・教員!$A$2:$B$342,2,0),"")</f>
        <v/>
      </c>
      <c r="R49" s="764"/>
      <c r="S49" s="763" t="str">
        <f>IFERROR(VLOOKUP(S48,科目・教員!$A$2:$B$342,2,0),"")</f>
        <v/>
      </c>
      <c r="T49" s="764"/>
      <c r="U49" s="652" t="s">
        <v>138</v>
      </c>
      <c r="W49" s="668" t="s">
        <v>116</v>
      </c>
      <c r="X49" s="684" t="s">
        <v>109</v>
      </c>
      <c r="Y49" s="666" t="s">
        <v>139</v>
      </c>
      <c r="Z49" s="771"/>
      <c r="AA49" s="750"/>
      <c r="AB49" s="750"/>
      <c r="AC49" s="750"/>
      <c r="AD49" s="750"/>
      <c r="AE49" s="750"/>
      <c r="AF49" s="750"/>
      <c r="AG49" s="750"/>
      <c r="AH49" s="750"/>
      <c r="AI49" s="750"/>
      <c r="AJ49" s="750"/>
      <c r="AK49" s="750"/>
      <c r="AL49" s="750"/>
      <c r="AM49" s="750"/>
      <c r="AN49" s="750"/>
      <c r="AO49" s="750"/>
      <c r="AP49" s="750"/>
      <c r="AQ49" s="750"/>
      <c r="AR49" s="750"/>
      <c r="AS49" s="750"/>
      <c r="AT49" s="750"/>
      <c r="AU49" s="750"/>
      <c r="AV49" s="750"/>
      <c r="AW49" s="750"/>
      <c r="AX49" s="750"/>
      <c r="AY49" s="750"/>
      <c r="AZ49" s="750"/>
      <c r="BA49" s="750"/>
      <c r="BB49" s="750"/>
      <c r="BC49" s="750"/>
      <c r="BD49" s="750"/>
      <c r="BE49" s="750"/>
      <c r="BF49" s="750"/>
      <c r="BG49" s="750"/>
      <c r="BH49" s="750"/>
      <c r="BI49" s="750"/>
      <c r="BJ49" s="750"/>
      <c r="BK49" s="750"/>
      <c r="BL49" s="750"/>
      <c r="BM49" s="750"/>
      <c r="BN49" s="750"/>
      <c r="BO49" s="750"/>
      <c r="BP49" s="750"/>
      <c r="BQ49" s="750"/>
      <c r="BR49" s="750"/>
      <c r="BS49" s="750"/>
      <c r="BT49" s="750"/>
      <c r="BU49" s="750"/>
      <c r="BV49" s="750"/>
    </row>
    <row r="50" spans="1:74" ht="13.5" customHeight="1">
      <c r="A50" s="771"/>
      <c r="B50" s="15" t="s">
        <v>65</v>
      </c>
      <c r="C50" s="765" t="str">
        <f>VLOOKUP($C27,'2026年度(1年後期)'!$B$5:$N$207,COLUMN('2026年度(1年後期)'!$K$5)+1,0)&amp;""</f>
        <v/>
      </c>
      <c r="D50" s="764"/>
      <c r="E50" s="766" t="str">
        <f>VLOOKUP($C27,'2026年度(2年後期)'!$B$5:$N$207,COLUMN('2026年度(2年後期)'!$K$5)+1,0)&amp;""</f>
        <v/>
      </c>
      <c r="F50" s="764"/>
      <c r="G50" s="766" t="str">
        <f>VLOOKUP($C27,'2026年度(3年後期)'!$B$5:$N$207,COLUMN('2026年度(3年後期)'!$K$5)+1,0)&amp;""</f>
        <v/>
      </c>
      <c r="H50" s="764"/>
      <c r="I50" s="766" t="str">
        <f>VLOOKUP($C27,'2026年度(4年後期)'!$B$5:$N$206,COLUMN('2026年度(4年後期)'!$K$5)+1,0)&amp;""</f>
        <v/>
      </c>
      <c r="J50" s="764"/>
      <c r="K50" s="763" t="str">
        <f>VLOOKUP($C27,'2026年度(助産後期)'!$B$5:$N$207,COLUMN('2026年度(助産後期)'!$K$5)+1,0)&amp;""</f>
        <v/>
      </c>
      <c r="L50" s="763"/>
      <c r="M50" s="765" t="str">
        <f>VLOOKUP($C27,'2026年度(M1後期)'!$B$5:$N$207,COLUMN('2026年度(M1後期)'!$K$5)+1,0)&amp;""</f>
        <v/>
      </c>
      <c r="N50" s="764"/>
      <c r="O50" s="763" t="str">
        <f>VLOOKUP($C27,'2026年度(M2後期)'!$B$5:$N$207,COLUMN('2026年度(M2後期)'!$K$5)+1,0)&amp;""</f>
        <v/>
      </c>
      <c r="P50" s="764"/>
      <c r="Q50" s="763" t="str">
        <f>VLOOKUP($C27,'2026年度(D1後期)'!$B$5:$N$207,COLUMN('2026年度(D1後期)'!$K$5)+1,0)&amp;""</f>
        <v/>
      </c>
      <c r="R50" s="764"/>
      <c r="S50" s="763" t="str">
        <f>VLOOKUP($C27,'2026年度(D23後期)'!$B$5:$N$207,COLUMN('2026年度(D23後期)'!$K$5)+1,0)&amp;""</f>
        <v/>
      </c>
      <c r="T50" s="764"/>
      <c r="U50" s="652" t="s">
        <v>140</v>
      </c>
      <c r="W50" s="668" t="s">
        <v>122</v>
      </c>
      <c r="X50" s="684" t="s">
        <v>108</v>
      </c>
      <c r="Y50" s="666" t="s">
        <v>86</v>
      </c>
      <c r="Z50" s="771"/>
      <c r="AA50" s="750"/>
      <c r="AB50" s="750"/>
      <c r="AC50" s="750"/>
      <c r="AD50" s="750"/>
      <c r="AE50" s="750"/>
      <c r="AF50" s="750"/>
      <c r="AG50" s="750"/>
      <c r="AH50" s="750"/>
      <c r="AI50" s="750"/>
      <c r="AJ50" s="750"/>
      <c r="AK50" s="750"/>
      <c r="AL50" s="750"/>
      <c r="AM50" s="750"/>
      <c r="AN50" s="750"/>
      <c r="AO50" s="750"/>
      <c r="AP50" s="750"/>
      <c r="AQ50" s="750"/>
      <c r="AR50" s="750"/>
      <c r="AS50" s="750"/>
      <c r="AT50" s="750"/>
      <c r="AU50" s="750"/>
      <c r="AV50" s="750"/>
      <c r="AW50" s="750"/>
      <c r="AX50" s="750"/>
      <c r="AY50" s="750"/>
      <c r="AZ50" s="750"/>
      <c r="BA50" s="750"/>
      <c r="BB50" s="750"/>
      <c r="BC50" s="750"/>
      <c r="BD50" s="750"/>
      <c r="BE50" s="750"/>
      <c r="BF50" s="750"/>
      <c r="BG50" s="750"/>
      <c r="BH50" s="750"/>
      <c r="BI50" s="750"/>
      <c r="BJ50" s="750"/>
      <c r="BK50" s="750"/>
      <c r="BL50" s="750"/>
      <c r="BM50" s="750"/>
      <c r="BN50" s="750"/>
      <c r="BO50" s="750"/>
      <c r="BP50" s="750"/>
      <c r="BQ50" s="750"/>
      <c r="BR50" s="750"/>
      <c r="BS50" s="750"/>
      <c r="BT50" s="750"/>
      <c r="BU50" s="750"/>
      <c r="BV50" s="750"/>
    </row>
    <row r="51" spans="1:74" ht="13.5" customHeight="1">
      <c r="A51" s="772"/>
      <c r="B51" s="16" t="s">
        <v>68</v>
      </c>
      <c r="C51" s="762"/>
      <c r="D51" s="760"/>
      <c r="E51" s="759"/>
      <c r="F51" s="760"/>
      <c r="G51" s="759"/>
      <c r="H51" s="760"/>
      <c r="I51" s="759"/>
      <c r="J51" s="760"/>
      <c r="K51" s="761"/>
      <c r="L51" s="761"/>
      <c r="M51" s="762"/>
      <c r="N51" s="760"/>
      <c r="O51" s="761"/>
      <c r="P51" s="760"/>
      <c r="Q51" s="761"/>
      <c r="R51" s="760"/>
      <c r="S51" s="761"/>
      <c r="T51" s="760"/>
      <c r="U51" s="653"/>
      <c r="V51" s="19"/>
      <c r="W51" s="669"/>
      <c r="X51" s="685" t="s">
        <v>111</v>
      </c>
      <c r="Y51" s="667"/>
      <c r="Z51" s="772"/>
      <c r="AA51" s="751"/>
      <c r="AB51" s="751"/>
      <c r="AC51" s="751"/>
      <c r="AD51" s="751"/>
      <c r="AE51" s="751"/>
      <c r="AF51" s="751"/>
      <c r="AG51" s="751"/>
      <c r="AH51" s="751"/>
      <c r="AI51" s="751"/>
      <c r="AJ51" s="751"/>
      <c r="AK51" s="751"/>
      <c r="AL51" s="751"/>
      <c r="AM51" s="751"/>
      <c r="AN51" s="751"/>
      <c r="AO51" s="751"/>
      <c r="AP51" s="751"/>
      <c r="AQ51" s="751"/>
      <c r="AR51" s="751"/>
      <c r="AS51" s="751"/>
      <c r="AT51" s="751"/>
      <c r="AU51" s="751"/>
      <c r="AV51" s="751"/>
      <c r="AW51" s="751"/>
      <c r="AX51" s="751"/>
      <c r="AY51" s="751"/>
      <c r="AZ51" s="751"/>
      <c r="BA51" s="751"/>
      <c r="BB51" s="751"/>
      <c r="BC51" s="751"/>
      <c r="BD51" s="751"/>
      <c r="BE51" s="751"/>
      <c r="BF51" s="751"/>
      <c r="BG51" s="751"/>
      <c r="BH51" s="751"/>
      <c r="BI51" s="751"/>
      <c r="BJ51" s="751"/>
      <c r="BK51" s="751"/>
      <c r="BL51" s="751"/>
      <c r="BM51" s="751"/>
      <c r="BN51" s="751"/>
      <c r="BO51" s="751"/>
      <c r="BP51" s="751"/>
      <c r="BQ51" s="751"/>
      <c r="BR51" s="751"/>
      <c r="BS51" s="751"/>
      <c r="BT51" s="751"/>
      <c r="BU51" s="751"/>
      <c r="BV51" s="751"/>
    </row>
    <row r="52" spans="1:74" ht="21">
      <c r="A52" s="23"/>
      <c r="B52" s="24"/>
      <c r="C52" s="793">
        <f>C27+1</f>
        <v>46298</v>
      </c>
      <c r="D52" s="793"/>
      <c r="E52" s="793"/>
      <c r="F52" s="793"/>
      <c r="G52" s="793"/>
      <c r="H52" s="793"/>
      <c r="I52" s="793"/>
      <c r="J52" s="793"/>
      <c r="K52" s="793"/>
      <c r="L52" s="793"/>
      <c r="M52" s="793"/>
      <c r="N52" s="793"/>
      <c r="O52" s="793"/>
      <c r="P52" s="793"/>
      <c r="Q52" s="793"/>
      <c r="R52" s="793"/>
      <c r="S52" s="793"/>
      <c r="T52" s="793"/>
      <c r="U52" s="861">
        <f>C52</f>
        <v>46298</v>
      </c>
      <c r="V52" s="862"/>
      <c r="W52" s="862"/>
      <c r="X52" s="862"/>
      <c r="Y52" s="862"/>
      <c r="Z52" s="863"/>
      <c r="AA52" s="7">
        <v>101</v>
      </c>
      <c r="AB52" s="7">
        <v>102</v>
      </c>
      <c r="AC52" s="7">
        <v>103</v>
      </c>
      <c r="AD52" s="7" t="s">
        <v>16</v>
      </c>
      <c r="AE52" s="7" t="s">
        <v>17</v>
      </c>
      <c r="AF52" s="7" t="s">
        <v>18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19</v>
      </c>
      <c r="AM52" s="7" t="s">
        <v>20</v>
      </c>
      <c r="AN52" s="7" t="s">
        <v>21</v>
      </c>
      <c r="AO52" s="7" t="s">
        <v>22</v>
      </c>
      <c r="AP52" s="7" t="s">
        <v>23</v>
      </c>
      <c r="AQ52" s="7" t="s">
        <v>24</v>
      </c>
      <c r="AR52" s="7" t="s">
        <v>25</v>
      </c>
      <c r="AS52" s="7" t="s">
        <v>26</v>
      </c>
      <c r="AT52" s="7" t="s">
        <v>27</v>
      </c>
      <c r="AU52" s="7" t="s">
        <v>28</v>
      </c>
      <c r="AV52" s="7" t="s">
        <v>29</v>
      </c>
      <c r="AW52" s="7">
        <v>301</v>
      </c>
      <c r="AX52" s="8">
        <v>302</v>
      </c>
      <c r="AY52" s="9">
        <v>303</v>
      </c>
      <c r="AZ52" s="9">
        <v>304</v>
      </c>
      <c r="BA52" s="7" t="s">
        <v>141</v>
      </c>
      <c r="BB52" s="7" t="s">
        <v>31</v>
      </c>
      <c r="BC52" s="8" t="s">
        <v>32</v>
      </c>
      <c r="BD52" s="7" t="s">
        <v>33</v>
      </c>
      <c r="BE52" s="7" t="s">
        <v>34</v>
      </c>
      <c r="BF52" s="7" t="s">
        <v>35</v>
      </c>
      <c r="BG52" s="7" t="s">
        <v>36</v>
      </c>
      <c r="BH52" s="7" t="s">
        <v>37</v>
      </c>
      <c r="BI52" s="7" t="s">
        <v>38</v>
      </c>
      <c r="BJ52" s="7" t="s">
        <v>39</v>
      </c>
      <c r="BK52" s="7" t="s">
        <v>40</v>
      </c>
      <c r="BL52" s="7" t="s">
        <v>41</v>
      </c>
      <c r="BM52" s="7" t="s">
        <v>42</v>
      </c>
      <c r="BN52" s="10" t="s">
        <v>43</v>
      </c>
      <c r="BO52" s="10" t="s">
        <v>44</v>
      </c>
      <c r="BP52" s="11" t="s">
        <v>45</v>
      </c>
      <c r="BQ52" s="11" t="s">
        <v>46</v>
      </c>
      <c r="BR52" s="11" t="s">
        <v>47</v>
      </c>
      <c r="BS52" s="11" t="s">
        <v>48</v>
      </c>
      <c r="BT52" s="11" t="s">
        <v>49</v>
      </c>
      <c r="BU52" s="11" t="s">
        <v>50</v>
      </c>
      <c r="BV52" s="11" t="s">
        <v>51</v>
      </c>
    </row>
    <row r="53" spans="1:74" ht="13.5" customHeight="1">
      <c r="A53" s="771" t="s">
        <v>52</v>
      </c>
      <c r="B53" s="12" t="s">
        <v>53</v>
      </c>
      <c r="C53" s="783" t="str">
        <f>VLOOKUP($C52,'2026年度(1年後期)'!$B$5:$N$207,COLUMN('2026年度(1年後期)'!$C$5),0)&amp;""</f>
        <v/>
      </c>
      <c r="D53" s="784"/>
      <c r="E53" s="787" t="str">
        <f>VLOOKUP($C52,'2026年度(2年後期)'!$B$5:$N$207,COLUMN('2026年度(2年後期)'!$C$5),0)&amp;""</f>
        <v/>
      </c>
      <c r="F53" s="784"/>
      <c r="G53" s="787" t="str">
        <f>VLOOKUP($C52,'2026年度(3年後期)'!$B$5:$N$207,COLUMN('2026年度(3年後期)'!$C$5),0)&amp;""</f>
        <v/>
      </c>
      <c r="H53" s="784"/>
      <c r="I53" s="787" t="str">
        <f>VLOOKUP($C52,'2026年度(4年後期)'!$B$5:$N$206,COLUMN('2026年度(4年後期)'!$C$5),0)&amp;""</f>
        <v/>
      </c>
      <c r="J53" s="784"/>
      <c r="K53" s="768" t="str">
        <f>VLOOKUP($C52,'2026年度(助産後期)'!$B$5:$N$207,COLUMN('2026年度(助産後期)'!$C$5),0)&amp;""</f>
        <v/>
      </c>
      <c r="L53" s="785"/>
      <c r="M53" s="794" t="str">
        <f>VLOOKUP($C52,'2026年度(M1後期)'!$B$5:$N$207,COLUMN('2026年度(M1後期)'!$C$5),0)&amp;""</f>
        <v/>
      </c>
      <c r="N53" s="785"/>
      <c r="O53" s="787" t="str">
        <f>VLOOKUP($C52,'2026年度(M2後期)'!$B$5:$N$207,COLUMN('2026年度(M2後期)'!$C$5),0)&amp;""</f>
        <v/>
      </c>
      <c r="P53" s="784"/>
      <c r="Q53" s="787" t="str">
        <f>VLOOKUP($C52,'2026年度(D1後期)'!$B$5:$N$207,COLUMN('2026年度(D1後期)'!$C$5),0)&amp;""</f>
        <v/>
      </c>
      <c r="R53" s="784"/>
      <c r="S53" s="768" t="str">
        <f>VLOOKUP($C52,'2026年度(D23後期)'!$B$5:$N$207,COLUMN('2026年度(D23後期)'!$C$5),0)&amp;""</f>
        <v/>
      </c>
      <c r="T53" s="784"/>
      <c r="U53" s="20"/>
      <c r="Z53" s="770" t="str">
        <f>A53</f>
        <v xml:space="preserve">１時限（09：20～10：50） </v>
      </c>
      <c r="AA53" s="749"/>
      <c r="AB53" s="749"/>
      <c r="AC53" s="749"/>
      <c r="AD53" s="749"/>
      <c r="AE53" s="749"/>
      <c r="AF53" s="749"/>
      <c r="AG53" s="749"/>
      <c r="AH53" s="749"/>
      <c r="AI53" s="749"/>
      <c r="AJ53" s="749"/>
      <c r="AK53" s="749"/>
      <c r="AL53" s="749"/>
      <c r="AM53" s="749"/>
      <c r="AN53" s="749"/>
      <c r="AO53" s="749"/>
      <c r="AP53" s="749"/>
      <c r="AQ53" s="749"/>
      <c r="AR53" s="749"/>
      <c r="AS53" s="749"/>
      <c r="AT53" s="749"/>
      <c r="AU53" s="749"/>
      <c r="AV53" s="749"/>
      <c r="AW53" s="749"/>
      <c r="AX53" s="749"/>
      <c r="AY53" s="749"/>
      <c r="AZ53" s="749"/>
      <c r="BA53" s="749"/>
      <c r="BB53" s="749"/>
      <c r="BC53" s="749"/>
      <c r="BD53" s="749"/>
      <c r="BE53" s="749"/>
      <c r="BF53" s="749"/>
      <c r="BG53" s="749"/>
      <c r="BH53" s="749"/>
      <c r="BI53" s="749"/>
      <c r="BJ53" s="749"/>
      <c r="BK53" s="749"/>
      <c r="BL53" s="749"/>
      <c r="BM53" s="749"/>
      <c r="BN53" s="749"/>
      <c r="BO53" s="749"/>
      <c r="BP53" s="749"/>
      <c r="BQ53" s="749"/>
      <c r="BR53" s="749"/>
      <c r="BS53" s="749"/>
      <c r="BT53" s="749"/>
      <c r="BU53" s="749"/>
      <c r="BV53" s="749"/>
    </row>
    <row r="54" spans="1:74" ht="13.5" customHeight="1">
      <c r="A54" s="771"/>
      <c r="B54" s="15" t="s">
        <v>61</v>
      </c>
      <c r="C54" s="779" t="str">
        <f>IFERROR(VLOOKUP(C53,科目・教員!$A$2:$B$342,2,0),"")</f>
        <v/>
      </c>
      <c r="D54" s="777"/>
      <c r="E54" s="778" t="str">
        <f>IFERROR(VLOOKUP(E53,科目・教員!$A$2:$B$342,2,0),"")</f>
        <v/>
      </c>
      <c r="F54" s="777"/>
      <c r="G54" s="778" t="str">
        <f>IFERROR(VLOOKUP(G53,科目・教員!$A$2:$B$342,2,0),"")</f>
        <v/>
      </c>
      <c r="H54" s="777"/>
      <c r="I54" s="778" t="str">
        <f>IFERROR(VLOOKUP(I53,科目・教員!$A$2:$B$342,2,0),"")</f>
        <v/>
      </c>
      <c r="J54" s="777"/>
      <c r="K54" s="764" t="str">
        <f>IFERROR(VLOOKUP(K53,科目・教員!$A$2:$B$342,2,0),"")</f>
        <v/>
      </c>
      <c r="L54" s="780"/>
      <c r="M54" s="776" t="str">
        <f>IFERROR(VLOOKUP(M53,科目・教員!$A$2:$B$342,2,0),"")</f>
        <v/>
      </c>
      <c r="N54" s="777"/>
      <c r="O54" s="778" t="str">
        <f>IFERROR(VLOOKUP(O53,科目・教員!$A$2:$B$342,2,0),"")</f>
        <v/>
      </c>
      <c r="P54" s="777"/>
      <c r="Q54" s="778" t="str">
        <f>IFERROR(VLOOKUP(Q53,科目・教員!$A$2:$B$342,2,0),"")</f>
        <v/>
      </c>
      <c r="R54" s="777"/>
      <c r="S54" s="764" t="str">
        <f>IFERROR(VLOOKUP(S53,科目・教員!$A$2:$B$342,2,0),"")</f>
        <v/>
      </c>
      <c r="T54" s="777"/>
      <c r="U54" s="20"/>
      <c r="Z54" s="771"/>
      <c r="AA54" s="750"/>
      <c r="AB54" s="750"/>
      <c r="AC54" s="750"/>
      <c r="AD54" s="750"/>
      <c r="AE54" s="750"/>
      <c r="AF54" s="750"/>
      <c r="AG54" s="750"/>
      <c r="AH54" s="750"/>
      <c r="AI54" s="750"/>
      <c r="AJ54" s="750"/>
      <c r="AK54" s="750"/>
      <c r="AL54" s="750"/>
      <c r="AM54" s="750"/>
      <c r="AN54" s="750"/>
      <c r="AO54" s="750"/>
      <c r="AP54" s="750"/>
      <c r="AQ54" s="750"/>
      <c r="AR54" s="750"/>
      <c r="AS54" s="750"/>
      <c r="AT54" s="750"/>
      <c r="AU54" s="750"/>
      <c r="AV54" s="750"/>
      <c r="AW54" s="750"/>
      <c r="AX54" s="750"/>
      <c r="AY54" s="750"/>
      <c r="AZ54" s="750"/>
      <c r="BA54" s="750"/>
      <c r="BB54" s="750"/>
      <c r="BC54" s="750"/>
      <c r="BD54" s="750"/>
      <c r="BE54" s="750"/>
      <c r="BF54" s="750"/>
      <c r="BG54" s="750"/>
      <c r="BH54" s="750"/>
      <c r="BI54" s="750"/>
      <c r="BJ54" s="750"/>
      <c r="BK54" s="750"/>
      <c r="BL54" s="750"/>
      <c r="BM54" s="750"/>
      <c r="BN54" s="750"/>
      <c r="BO54" s="750"/>
      <c r="BP54" s="750"/>
      <c r="BQ54" s="750"/>
      <c r="BR54" s="750"/>
      <c r="BS54" s="750"/>
      <c r="BT54" s="750"/>
      <c r="BU54" s="750"/>
      <c r="BV54" s="750"/>
    </row>
    <row r="55" spans="1:74" ht="13.5" customHeight="1">
      <c r="A55" s="771"/>
      <c r="B55" s="15" t="s">
        <v>65</v>
      </c>
      <c r="C55" s="779" t="str">
        <f>VLOOKUP($C52,'2026年度(1年後期)'!$B$5:$N$207,COLUMN('2026年度(1年後期)'!$C$5)+1,0)&amp;""</f>
        <v/>
      </c>
      <c r="D55" s="777"/>
      <c r="E55" s="778" t="str">
        <f>VLOOKUP($C52,'2026年度(2年後期)'!$B$5:$N$207,COLUMN('2026年度(2年後期)'!$C$5)+1,0)&amp;""</f>
        <v/>
      </c>
      <c r="F55" s="777"/>
      <c r="G55" s="778" t="str">
        <f>VLOOKUP($C52,'2026年度(3年後期)'!$B$5:$N$207,COLUMN('2026年度(3年後期)'!$C$5)+1,0)&amp;""</f>
        <v/>
      </c>
      <c r="H55" s="777"/>
      <c r="I55" s="778" t="str">
        <f>VLOOKUP($C52,'2026年度(4年後期)'!$B$5:$N$206,COLUMN('2026年度(4年後期)'!$C$5)+1,0)&amp;""</f>
        <v/>
      </c>
      <c r="J55" s="777"/>
      <c r="K55" s="764" t="str">
        <f>VLOOKUP($C52,'2026年度(助産後期)'!$B$5:$N$207,COLUMN('2026年度(助産後期)'!$C$5)+1,0)&amp;""</f>
        <v/>
      </c>
      <c r="L55" s="780"/>
      <c r="M55" s="776" t="str">
        <f>VLOOKUP($C52,'2026年度(M1後期)'!$B$5:$N$207,COLUMN('2026年度(M1後期)'!$C$5)+1,0)&amp;""</f>
        <v/>
      </c>
      <c r="N55" s="777"/>
      <c r="O55" s="778" t="str">
        <f>VLOOKUP($C52,'2026年度(M2後期)'!$B$5:$N$207,COLUMN('2026年度(M2後期)'!$C$5)+1,0)&amp;""</f>
        <v/>
      </c>
      <c r="P55" s="777"/>
      <c r="Q55" s="778" t="str">
        <f>VLOOKUP($C52,'2026年度(D1後期)'!$B$5:$N$207,COLUMN('2026年度(D1後期)'!$C$5)+1,0)&amp;""</f>
        <v/>
      </c>
      <c r="R55" s="777"/>
      <c r="S55" s="764" t="str">
        <f>VLOOKUP($C52,'2026年度(D23後期)'!$B$5:$N$207,COLUMN('2026年度(D23後期)'!$C$5)+1,0)&amp;""</f>
        <v/>
      </c>
      <c r="T55" s="777"/>
      <c r="U55" s="20"/>
      <c r="Z55" s="771"/>
      <c r="AA55" s="750"/>
      <c r="AB55" s="750"/>
      <c r="AC55" s="750"/>
      <c r="AD55" s="750"/>
      <c r="AE55" s="750"/>
      <c r="AF55" s="750"/>
      <c r="AG55" s="750"/>
      <c r="AH55" s="750"/>
      <c r="AI55" s="750"/>
      <c r="AJ55" s="750"/>
      <c r="AK55" s="750"/>
      <c r="AL55" s="750"/>
      <c r="AM55" s="750"/>
      <c r="AN55" s="750"/>
      <c r="AO55" s="750"/>
      <c r="AP55" s="750"/>
      <c r="AQ55" s="750"/>
      <c r="AR55" s="750"/>
      <c r="AS55" s="750"/>
      <c r="AT55" s="750"/>
      <c r="AU55" s="750"/>
      <c r="AV55" s="750"/>
      <c r="AW55" s="750"/>
      <c r="AX55" s="750"/>
      <c r="AY55" s="750"/>
      <c r="AZ55" s="750"/>
      <c r="BA55" s="750"/>
      <c r="BB55" s="750"/>
      <c r="BC55" s="750"/>
      <c r="BD55" s="750"/>
      <c r="BE55" s="750"/>
      <c r="BF55" s="750"/>
      <c r="BG55" s="750"/>
      <c r="BH55" s="750"/>
      <c r="BI55" s="750"/>
      <c r="BJ55" s="750"/>
      <c r="BK55" s="750"/>
      <c r="BL55" s="750"/>
      <c r="BM55" s="750"/>
      <c r="BN55" s="750"/>
      <c r="BO55" s="750"/>
      <c r="BP55" s="750"/>
      <c r="BQ55" s="750"/>
      <c r="BR55" s="750"/>
      <c r="BS55" s="750"/>
      <c r="BT55" s="750"/>
      <c r="BU55" s="750"/>
      <c r="BV55" s="750"/>
    </row>
    <row r="56" spans="1:74" ht="13.5" customHeight="1">
      <c r="A56" s="772"/>
      <c r="B56" s="16" t="s">
        <v>68</v>
      </c>
      <c r="C56" s="762"/>
      <c r="D56" s="781"/>
      <c r="E56" s="759"/>
      <c r="F56" s="781"/>
      <c r="G56" s="759"/>
      <c r="H56" s="781"/>
      <c r="I56" s="759"/>
      <c r="J56" s="781"/>
      <c r="K56" s="761"/>
      <c r="L56" s="782"/>
      <c r="M56" s="792"/>
      <c r="N56" s="781"/>
      <c r="O56" s="759"/>
      <c r="P56" s="781"/>
      <c r="Q56" s="759"/>
      <c r="R56" s="781"/>
      <c r="S56" s="761"/>
      <c r="T56" s="781"/>
      <c r="U56" s="20"/>
      <c r="Z56" s="772"/>
      <c r="AA56" s="751"/>
      <c r="AB56" s="751"/>
      <c r="AC56" s="751"/>
      <c r="AD56" s="751"/>
      <c r="AE56" s="751"/>
      <c r="AF56" s="751"/>
      <c r="AG56" s="751"/>
      <c r="AH56" s="751"/>
      <c r="AI56" s="751"/>
      <c r="AJ56" s="751"/>
      <c r="AK56" s="751"/>
      <c r="AL56" s="751"/>
      <c r="AM56" s="751"/>
      <c r="AN56" s="751"/>
      <c r="AO56" s="751"/>
      <c r="AP56" s="751"/>
      <c r="AQ56" s="751"/>
      <c r="AR56" s="751"/>
      <c r="AS56" s="751"/>
      <c r="AT56" s="751"/>
      <c r="AU56" s="751"/>
      <c r="AV56" s="751"/>
      <c r="AW56" s="751"/>
      <c r="AX56" s="751"/>
      <c r="AY56" s="751"/>
      <c r="AZ56" s="751"/>
      <c r="BA56" s="751"/>
      <c r="BB56" s="751"/>
      <c r="BC56" s="751"/>
      <c r="BD56" s="751"/>
      <c r="BE56" s="751"/>
      <c r="BF56" s="751"/>
      <c r="BG56" s="751"/>
      <c r="BH56" s="751"/>
      <c r="BI56" s="751"/>
      <c r="BJ56" s="751"/>
      <c r="BK56" s="751"/>
      <c r="BL56" s="751"/>
      <c r="BM56" s="751"/>
      <c r="BN56" s="751"/>
      <c r="BO56" s="751"/>
      <c r="BP56" s="751"/>
      <c r="BQ56" s="751"/>
      <c r="BR56" s="751"/>
      <c r="BS56" s="751"/>
      <c r="BT56" s="751"/>
      <c r="BU56" s="751"/>
      <c r="BV56" s="751"/>
    </row>
    <row r="57" spans="1:74" ht="13.5" customHeight="1">
      <c r="A57" s="771" t="s">
        <v>73</v>
      </c>
      <c r="B57" s="15" t="s">
        <v>53</v>
      </c>
      <c r="C57" s="783" t="str">
        <f>VLOOKUP($C52,'2026年度(1年後期)'!$B$5:$N$207,COLUMN('2026年度(1年後期)'!$E$5),0)&amp;""</f>
        <v/>
      </c>
      <c r="D57" s="784"/>
      <c r="E57" s="787" t="str">
        <f>VLOOKUP($C52,'2026年度(2年後期)'!$B$5:$N$207,COLUMN('2026年度(2年後期)'!$E$5),0)&amp;""</f>
        <v/>
      </c>
      <c r="F57" s="784"/>
      <c r="G57" s="787" t="str">
        <f>VLOOKUP($C52,'2026年度(3年後期)'!$B$5:$N$207,COLUMN('2026年度(3年後期)'!$E$5),0)&amp;""</f>
        <v/>
      </c>
      <c r="H57" s="784"/>
      <c r="I57" s="787" t="str">
        <f>VLOOKUP($C52,'2026年度(4年後期)'!$B$5:$N$206,COLUMN('2026年度(4年後期)'!$E$5),0)&amp;""</f>
        <v/>
      </c>
      <c r="J57" s="784"/>
      <c r="K57" s="768" t="str">
        <f>VLOOKUP($C52,'2026年度(助産後期)'!$B$5:$N$207,COLUMN('2026年度(助産後期)'!$E$5),0)&amp;""</f>
        <v/>
      </c>
      <c r="L57" s="785"/>
      <c r="M57" s="783" t="str">
        <f>VLOOKUP($C52,'2026年度(M1後期)'!$B$5:$N$207,COLUMN('2026年度(M1後期)'!$E$5),0)&amp;""</f>
        <v/>
      </c>
      <c r="N57" s="784"/>
      <c r="O57" s="768" t="str">
        <f>VLOOKUP($C52,'2026年度(M2後期)'!$B$5:$N$207,COLUMN('2026年度(M2後期)'!$E$5),0)&amp;""</f>
        <v/>
      </c>
      <c r="P57" s="784"/>
      <c r="Q57" s="768" t="str">
        <f>VLOOKUP($C52,'2026年度(D1後期)'!$B$5:$N$207,COLUMN('2026年度(D1後期)'!$E$5),0)&amp;""</f>
        <v/>
      </c>
      <c r="R57" s="784"/>
      <c r="S57" s="768" t="str">
        <f>VLOOKUP($C52,'2026年度(D23後期)'!$B$5:$N$207,COLUMN('2026年度(D23後期)'!$E$5),0)&amp;""</f>
        <v/>
      </c>
      <c r="T57" s="784"/>
      <c r="U57" s="21"/>
      <c r="Z57" s="771" t="str">
        <f>A57</f>
        <v>２時限（11：00～12：30）</v>
      </c>
      <c r="AA57" s="749"/>
      <c r="AB57" s="749"/>
      <c r="AC57" s="749"/>
      <c r="AD57" s="749"/>
      <c r="AE57" s="749"/>
      <c r="AF57" s="749"/>
      <c r="AG57" s="749"/>
      <c r="AH57" s="749"/>
      <c r="AI57" s="749"/>
      <c r="AJ57" s="749"/>
      <c r="AK57" s="749"/>
      <c r="AL57" s="749"/>
      <c r="AM57" s="749"/>
      <c r="AN57" s="749"/>
      <c r="AO57" s="749"/>
      <c r="AP57" s="749"/>
      <c r="AQ57" s="749"/>
      <c r="AR57" s="749"/>
      <c r="AS57" s="749"/>
      <c r="AT57" s="749"/>
      <c r="AU57" s="749"/>
      <c r="AV57" s="749"/>
      <c r="AW57" s="749"/>
      <c r="AX57" s="749"/>
      <c r="AY57" s="749"/>
      <c r="AZ57" s="749"/>
      <c r="BA57" s="749"/>
      <c r="BB57" s="749"/>
      <c r="BC57" s="749"/>
      <c r="BD57" s="749"/>
      <c r="BE57" s="749"/>
      <c r="BF57" s="749"/>
      <c r="BG57" s="749"/>
      <c r="BH57" s="749"/>
      <c r="BI57" s="749"/>
      <c r="BJ57" s="749"/>
      <c r="BK57" s="749"/>
      <c r="BL57" s="749"/>
      <c r="BM57" s="749"/>
      <c r="BN57" s="749"/>
      <c r="BO57" s="749"/>
      <c r="BP57" s="749"/>
      <c r="BQ57" s="749"/>
      <c r="BR57" s="749"/>
      <c r="BS57" s="749"/>
      <c r="BT57" s="749"/>
      <c r="BU57" s="749"/>
      <c r="BV57" s="749"/>
    </row>
    <row r="58" spans="1:74" ht="13.5" customHeight="1">
      <c r="A58" s="771"/>
      <c r="B58" s="15" t="s">
        <v>61</v>
      </c>
      <c r="C58" s="779" t="str">
        <f>IFERROR(VLOOKUP(C57,科目・教員!$A$2:$B$342,2,0),"")</f>
        <v/>
      </c>
      <c r="D58" s="777"/>
      <c r="E58" s="778" t="str">
        <f>IFERROR(VLOOKUP(E57,科目・教員!$A$2:$B$342,2,0),"")</f>
        <v/>
      </c>
      <c r="F58" s="777"/>
      <c r="G58" s="778" t="str">
        <f>IFERROR(VLOOKUP(G57,科目・教員!$A$2:$B$342,2,0),"")</f>
        <v/>
      </c>
      <c r="H58" s="777"/>
      <c r="I58" s="778" t="str">
        <f>IFERROR(VLOOKUP(I57,科目・教員!$A$2:$B$342,2,0),"")</f>
        <v/>
      </c>
      <c r="J58" s="777"/>
      <c r="K58" s="764" t="str">
        <f>IFERROR(VLOOKUP(K57,科目・教員!$A$2:$B$342,2,0),"")</f>
        <v/>
      </c>
      <c r="L58" s="780"/>
      <c r="M58" s="779" t="str">
        <f>IFERROR(VLOOKUP(M57,科目・教員!$A$2:$B$342,2,0),"")</f>
        <v/>
      </c>
      <c r="N58" s="777"/>
      <c r="O58" s="764" t="str">
        <f>IFERROR(VLOOKUP(O57,科目・教員!$A$2:$B$342,2,0),"")</f>
        <v/>
      </c>
      <c r="P58" s="777"/>
      <c r="Q58" s="764" t="str">
        <f>IFERROR(VLOOKUP(Q57,科目・教員!$A$2:$B$342,2,0),"")</f>
        <v/>
      </c>
      <c r="R58" s="777"/>
      <c r="S58" s="764" t="str">
        <f>IFERROR(VLOOKUP(S57,科目・教員!$A$2:$B$342,2,0),"")</f>
        <v/>
      </c>
      <c r="T58" s="777"/>
      <c r="U58" s="21"/>
      <c r="Z58" s="771"/>
      <c r="AA58" s="750"/>
      <c r="AB58" s="750"/>
      <c r="AC58" s="750"/>
      <c r="AD58" s="750"/>
      <c r="AE58" s="750"/>
      <c r="AF58" s="750"/>
      <c r="AG58" s="750"/>
      <c r="AH58" s="750"/>
      <c r="AI58" s="750"/>
      <c r="AJ58" s="750"/>
      <c r="AK58" s="750"/>
      <c r="AL58" s="750"/>
      <c r="AM58" s="750"/>
      <c r="AN58" s="750"/>
      <c r="AO58" s="750"/>
      <c r="AP58" s="750"/>
      <c r="AQ58" s="750"/>
      <c r="AR58" s="750"/>
      <c r="AS58" s="750"/>
      <c r="AT58" s="750"/>
      <c r="AU58" s="750"/>
      <c r="AV58" s="750"/>
      <c r="AW58" s="750"/>
      <c r="AX58" s="750"/>
      <c r="AY58" s="750"/>
      <c r="AZ58" s="750"/>
      <c r="BA58" s="750"/>
      <c r="BB58" s="750"/>
      <c r="BC58" s="750"/>
      <c r="BD58" s="750"/>
      <c r="BE58" s="750"/>
      <c r="BF58" s="750"/>
      <c r="BG58" s="750"/>
      <c r="BH58" s="750"/>
      <c r="BI58" s="750"/>
      <c r="BJ58" s="750"/>
      <c r="BK58" s="750"/>
      <c r="BL58" s="750"/>
      <c r="BM58" s="750"/>
      <c r="BN58" s="750"/>
      <c r="BO58" s="750"/>
      <c r="BP58" s="750"/>
      <c r="BQ58" s="750"/>
      <c r="BR58" s="750"/>
      <c r="BS58" s="750"/>
      <c r="BT58" s="750"/>
      <c r="BU58" s="750"/>
      <c r="BV58" s="750"/>
    </row>
    <row r="59" spans="1:74" ht="13.5" customHeight="1">
      <c r="A59" s="771"/>
      <c r="B59" s="15" t="s">
        <v>65</v>
      </c>
      <c r="C59" s="779" t="str">
        <f>VLOOKUP($C52,'2026年度(1年後期)'!$B$5:$N$207,COLUMN('2026年度(1年後期)'!$E$5)+1,0)&amp;""</f>
        <v/>
      </c>
      <c r="D59" s="777"/>
      <c r="E59" s="778" t="str">
        <f>VLOOKUP($C52,'2026年度(2年後期)'!$B$5:$N$207,COLUMN('2026年度(2年後期)'!$E$5)+1,0)&amp;""</f>
        <v/>
      </c>
      <c r="F59" s="777"/>
      <c r="G59" s="778" t="str">
        <f>VLOOKUP($C52,'2026年度(3年後期)'!$B$5:$N$207,COLUMN('2026年度(3年後期)'!$E$5)+1,0)&amp;""</f>
        <v/>
      </c>
      <c r="H59" s="777"/>
      <c r="I59" s="778" t="str">
        <f>VLOOKUP($C52,'2026年度(4年後期)'!$B$5:$N$206,COLUMN('2026年度(4年後期)'!$E$5)+1,0)&amp;""</f>
        <v/>
      </c>
      <c r="J59" s="777"/>
      <c r="K59" s="764" t="str">
        <f>VLOOKUP($C52,'2026年度(助産後期)'!$B$5:$N$207,COLUMN('2026年度(助産後期)'!$E$5)+1,0)&amp;""</f>
        <v/>
      </c>
      <c r="L59" s="780"/>
      <c r="M59" s="779" t="str">
        <f>VLOOKUP($C52,'2026年度(M1後期)'!$B$5:$N$207,COLUMN('2026年度(M1後期)'!$E$5)+1,0)&amp;""</f>
        <v/>
      </c>
      <c r="N59" s="777"/>
      <c r="O59" s="764" t="str">
        <f>VLOOKUP($C52,'2026年度(M2後期)'!$B$5:$N$207,COLUMN('2026年度(M2後期)'!$E$5)+1,0)&amp;""</f>
        <v/>
      </c>
      <c r="P59" s="777"/>
      <c r="Q59" s="764" t="str">
        <f>VLOOKUP($C52,'2026年度(D1後期)'!$B$5:$N$207,COLUMN('2026年度(D1後期)'!$E$5)+1,0)&amp;""</f>
        <v/>
      </c>
      <c r="R59" s="777"/>
      <c r="S59" s="764" t="str">
        <f>VLOOKUP($C52,'2026年度(D23後期)'!$B$5:$N$207,COLUMN('2026年度(D23後期)'!$E$5)+1,0)&amp;""</f>
        <v/>
      </c>
      <c r="T59" s="777"/>
      <c r="U59" s="21"/>
      <c r="Z59" s="771"/>
      <c r="AA59" s="750"/>
      <c r="AB59" s="750"/>
      <c r="AC59" s="750"/>
      <c r="AD59" s="750"/>
      <c r="AE59" s="750"/>
      <c r="AF59" s="750"/>
      <c r="AG59" s="750"/>
      <c r="AH59" s="750"/>
      <c r="AI59" s="750"/>
      <c r="AJ59" s="750"/>
      <c r="AK59" s="750"/>
      <c r="AL59" s="750"/>
      <c r="AM59" s="750"/>
      <c r="AN59" s="750"/>
      <c r="AO59" s="750"/>
      <c r="AP59" s="750"/>
      <c r="AQ59" s="750"/>
      <c r="AR59" s="750"/>
      <c r="AS59" s="750"/>
      <c r="AT59" s="750"/>
      <c r="AU59" s="750"/>
      <c r="AV59" s="750"/>
      <c r="AW59" s="750"/>
      <c r="AX59" s="750"/>
      <c r="AY59" s="750"/>
      <c r="AZ59" s="750"/>
      <c r="BA59" s="750"/>
      <c r="BB59" s="750"/>
      <c r="BC59" s="750"/>
      <c r="BD59" s="750"/>
      <c r="BE59" s="750"/>
      <c r="BF59" s="750"/>
      <c r="BG59" s="750"/>
      <c r="BH59" s="750"/>
      <c r="BI59" s="750"/>
      <c r="BJ59" s="750"/>
      <c r="BK59" s="750"/>
      <c r="BL59" s="750"/>
      <c r="BM59" s="750"/>
      <c r="BN59" s="750"/>
      <c r="BO59" s="750"/>
      <c r="BP59" s="750"/>
      <c r="BQ59" s="750"/>
      <c r="BR59" s="750"/>
      <c r="BS59" s="750"/>
      <c r="BT59" s="750"/>
      <c r="BU59" s="750"/>
      <c r="BV59" s="750"/>
    </row>
    <row r="60" spans="1:74" ht="13.5" customHeight="1">
      <c r="A60" s="786"/>
      <c r="B60" s="16" t="s">
        <v>68</v>
      </c>
      <c r="C60" s="762"/>
      <c r="D60" s="760"/>
      <c r="E60" s="759"/>
      <c r="F60" s="760"/>
      <c r="G60" s="759"/>
      <c r="H60" s="760"/>
      <c r="I60" s="759"/>
      <c r="J60" s="760"/>
      <c r="K60" s="761"/>
      <c r="L60" s="761"/>
      <c r="M60" s="762"/>
      <c r="N60" s="760"/>
      <c r="O60" s="761"/>
      <c r="P60" s="760"/>
      <c r="Q60" s="761"/>
      <c r="R60" s="760"/>
      <c r="S60" s="761"/>
      <c r="T60" s="760"/>
      <c r="U60" s="21"/>
      <c r="Z60" s="772"/>
      <c r="AA60" s="751"/>
      <c r="AB60" s="751"/>
      <c r="AC60" s="751"/>
      <c r="AD60" s="751"/>
      <c r="AE60" s="751"/>
      <c r="AF60" s="751"/>
      <c r="AG60" s="751"/>
      <c r="AH60" s="751"/>
      <c r="AI60" s="751"/>
      <c r="AJ60" s="751"/>
      <c r="AK60" s="751"/>
      <c r="AL60" s="751"/>
      <c r="AM60" s="751"/>
      <c r="AN60" s="751"/>
      <c r="AO60" s="751"/>
      <c r="AP60" s="751"/>
      <c r="AQ60" s="751"/>
      <c r="AR60" s="751"/>
      <c r="AS60" s="751"/>
      <c r="AT60" s="751"/>
      <c r="AU60" s="751"/>
      <c r="AV60" s="751"/>
      <c r="AW60" s="751"/>
      <c r="AX60" s="751"/>
      <c r="AY60" s="751"/>
      <c r="AZ60" s="751"/>
      <c r="BA60" s="751"/>
      <c r="BB60" s="751"/>
      <c r="BC60" s="751"/>
      <c r="BD60" s="751"/>
      <c r="BE60" s="751"/>
      <c r="BF60" s="751"/>
      <c r="BG60" s="751"/>
      <c r="BH60" s="751"/>
      <c r="BI60" s="751"/>
      <c r="BJ60" s="751"/>
      <c r="BK60" s="751"/>
      <c r="BL60" s="751"/>
      <c r="BM60" s="751"/>
      <c r="BN60" s="751"/>
      <c r="BO60" s="751"/>
      <c r="BP60" s="751"/>
      <c r="BQ60" s="751"/>
      <c r="BR60" s="751"/>
      <c r="BS60" s="751"/>
      <c r="BT60" s="751"/>
      <c r="BU60" s="751"/>
      <c r="BV60" s="751"/>
    </row>
    <row r="61" spans="1:74" ht="13.5" customHeight="1">
      <c r="A61" s="770" t="s">
        <v>79</v>
      </c>
      <c r="B61" s="17" t="s">
        <v>80</v>
      </c>
      <c r="C61" s="783"/>
      <c r="D61" s="784"/>
      <c r="E61" s="787"/>
      <c r="F61" s="784"/>
      <c r="G61" s="787"/>
      <c r="H61" s="784"/>
      <c r="I61" s="787"/>
      <c r="J61" s="784"/>
      <c r="K61" s="768"/>
      <c r="L61" s="785"/>
      <c r="M61" s="783"/>
      <c r="N61" s="784"/>
      <c r="O61" s="768"/>
      <c r="P61" s="784"/>
      <c r="Q61" s="768"/>
      <c r="R61" s="784"/>
      <c r="S61" s="768"/>
      <c r="T61" s="784"/>
      <c r="U61" s="21"/>
      <c r="Z61" s="771" t="str">
        <f>A61</f>
        <v>昼休み（12：30～13：30）</v>
      </c>
      <c r="AA61" s="749"/>
      <c r="AB61" s="749"/>
      <c r="AC61" s="749"/>
      <c r="AD61" s="749"/>
      <c r="AE61" s="749"/>
      <c r="AF61" s="749"/>
      <c r="AG61" s="749"/>
      <c r="AH61" s="749"/>
      <c r="AI61" s="749"/>
      <c r="AJ61" s="749"/>
      <c r="AK61" s="749"/>
      <c r="AL61" s="749"/>
      <c r="AM61" s="749"/>
      <c r="AN61" s="749"/>
      <c r="AO61" s="749"/>
      <c r="AP61" s="749"/>
      <c r="AQ61" s="749"/>
      <c r="AR61" s="749"/>
      <c r="AS61" s="749"/>
      <c r="AT61" s="749"/>
      <c r="AU61" s="749"/>
      <c r="AV61" s="749"/>
      <c r="AW61" s="749"/>
      <c r="AX61" s="749"/>
      <c r="AY61" s="749"/>
      <c r="AZ61" s="749"/>
      <c r="BA61" s="749"/>
      <c r="BB61" s="749"/>
      <c r="BC61" s="749"/>
      <c r="BD61" s="749"/>
      <c r="BE61" s="749"/>
      <c r="BF61" s="749"/>
      <c r="BG61" s="749"/>
      <c r="BH61" s="749"/>
      <c r="BI61" s="749"/>
      <c r="BJ61" s="749"/>
      <c r="BK61" s="749"/>
      <c r="BL61" s="749"/>
      <c r="BM61" s="749"/>
      <c r="BN61" s="749"/>
      <c r="BO61" s="749"/>
      <c r="BP61" s="749"/>
      <c r="BQ61" s="749"/>
      <c r="BR61" s="749"/>
      <c r="BS61" s="749"/>
      <c r="BT61" s="749"/>
      <c r="BU61" s="749"/>
      <c r="BV61" s="749"/>
    </row>
    <row r="62" spans="1:74" ht="13.5" customHeight="1">
      <c r="A62" s="771"/>
      <c r="B62" s="17" t="s">
        <v>83</v>
      </c>
      <c r="C62" s="779"/>
      <c r="D62" s="777"/>
      <c r="E62" s="778"/>
      <c r="F62" s="777"/>
      <c r="G62" s="778"/>
      <c r="H62" s="777"/>
      <c r="I62" s="778"/>
      <c r="J62" s="777"/>
      <c r="K62" s="764"/>
      <c r="L62" s="780"/>
      <c r="M62" s="779"/>
      <c r="N62" s="777"/>
      <c r="O62" s="764"/>
      <c r="P62" s="777"/>
      <c r="Q62" s="764"/>
      <c r="R62" s="777"/>
      <c r="S62" s="764"/>
      <c r="T62" s="777"/>
      <c r="U62" s="21"/>
      <c r="Z62" s="771"/>
      <c r="AA62" s="750"/>
      <c r="AB62" s="750"/>
      <c r="AC62" s="750"/>
      <c r="AD62" s="750"/>
      <c r="AE62" s="750"/>
      <c r="AF62" s="750"/>
      <c r="AG62" s="750"/>
      <c r="AH62" s="750"/>
      <c r="AI62" s="750"/>
      <c r="AJ62" s="750"/>
      <c r="AK62" s="750"/>
      <c r="AL62" s="750"/>
      <c r="AM62" s="750"/>
      <c r="AN62" s="750"/>
      <c r="AO62" s="750"/>
      <c r="AP62" s="750"/>
      <c r="AQ62" s="750"/>
      <c r="AR62" s="750"/>
      <c r="AS62" s="750"/>
      <c r="AT62" s="750"/>
      <c r="AU62" s="750"/>
      <c r="AV62" s="750"/>
      <c r="AW62" s="750"/>
      <c r="AX62" s="750"/>
      <c r="AY62" s="750"/>
      <c r="AZ62" s="750"/>
      <c r="BA62" s="750"/>
      <c r="BB62" s="750"/>
      <c r="BC62" s="750"/>
      <c r="BD62" s="750"/>
      <c r="BE62" s="750"/>
      <c r="BF62" s="750"/>
      <c r="BG62" s="750"/>
      <c r="BH62" s="750"/>
      <c r="BI62" s="750"/>
      <c r="BJ62" s="750"/>
      <c r="BK62" s="750"/>
      <c r="BL62" s="750"/>
      <c r="BM62" s="750"/>
      <c r="BN62" s="750"/>
      <c r="BO62" s="750"/>
      <c r="BP62" s="750"/>
      <c r="BQ62" s="750"/>
      <c r="BR62" s="750"/>
      <c r="BS62" s="750"/>
      <c r="BT62" s="750"/>
      <c r="BU62" s="750"/>
      <c r="BV62" s="750"/>
    </row>
    <row r="63" spans="1:74" ht="13.5" customHeight="1">
      <c r="A63" s="771"/>
      <c r="B63" s="17" t="s">
        <v>65</v>
      </c>
      <c r="C63" s="779"/>
      <c r="D63" s="777"/>
      <c r="E63" s="778"/>
      <c r="F63" s="777"/>
      <c r="G63" s="778"/>
      <c r="H63" s="777"/>
      <c r="I63" s="778"/>
      <c r="J63" s="777"/>
      <c r="K63" s="764"/>
      <c r="L63" s="780"/>
      <c r="M63" s="779"/>
      <c r="N63" s="777"/>
      <c r="O63" s="764"/>
      <c r="P63" s="777"/>
      <c r="Q63" s="764"/>
      <c r="R63" s="777"/>
      <c r="S63" s="764"/>
      <c r="T63" s="777"/>
      <c r="U63" s="21"/>
      <c r="Z63" s="771"/>
      <c r="AA63" s="750"/>
      <c r="AB63" s="750"/>
      <c r="AC63" s="750"/>
      <c r="AD63" s="750"/>
      <c r="AE63" s="750"/>
      <c r="AF63" s="750"/>
      <c r="AG63" s="750"/>
      <c r="AH63" s="750"/>
      <c r="AI63" s="750"/>
      <c r="AJ63" s="750"/>
      <c r="AK63" s="750"/>
      <c r="AL63" s="750"/>
      <c r="AM63" s="750"/>
      <c r="AN63" s="750"/>
      <c r="AO63" s="750"/>
      <c r="AP63" s="750"/>
      <c r="AQ63" s="750"/>
      <c r="AR63" s="750"/>
      <c r="AS63" s="750"/>
      <c r="AT63" s="750"/>
      <c r="AU63" s="750"/>
      <c r="AV63" s="750"/>
      <c r="AW63" s="750"/>
      <c r="AX63" s="750"/>
      <c r="AY63" s="750"/>
      <c r="AZ63" s="750"/>
      <c r="BA63" s="750"/>
      <c r="BB63" s="750"/>
      <c r="BC63" s="750"/>
      <c r="BD63" s="750"/>
      <c r="BE63" s="750"/>
      <c r="BF63" s="750"/>
      <c r="BG63" s="750"/>
      <c r="BH63" s="750"/>
      <c r="BI63" s="750"/>
      <c r="BJ63" s="750"/>
      <c r="BK63" s="750"/>
      <c r="BL63" s="750"/>
      <c r="BM63" s="750"/>
      <c r="BN63" s="750"/>
      <c r="BO63" s="750"/>
      <c r="BP63" s="750"/>
      <c r="BQ63" s="750"/>
      <c r="BR63" s="750"/>
      <c r="BS63" s="750"/>
      <c r="BT63" s="750"/>
      <c r="BU63" s="750"/>
      <c r="BV63" s="750"/>
    </row>
    <row r="64" spans="1:74" ht="13.5" customHeight="1">
      <c r="A64" s="772"/>
      <c r="B64" s="18" t="s">
        <v>68</v>
      </c>
      <c r="C64" s="788"/>
      <c r="D64" s="789"/>
      <c r="E64" s="790"/>
      <c r="F64" s="789"/>
      <c r="G64" s="790"/>
      <c r="H64" s="789"/>
      <c r="I64" s="790"/>
      <c r="J64" s="789"/>
      <c r="K64" s="791"/>
      <c r="L64" s="791"/>
      <c r="M64" s="788"/>
      <c r="N64" s="789"/>
      <c r="O64" s="791"/>
      <c r="P64" s="789"/>
      <c r="Q64" s="791"/>
      <c r="R64" s="789"/>
      <c r="S64" s="791"/>
      <c r="T64" s="789"/>
      <c r="U64" s="21"/>
      <c r="Z64" s="772"/>
      <c r="AA64" s="751"/>
      <c r="AB64" s="751"/>
      <c r="AC64" s="751"/>
      <c r="AD64" s="751"/>
      <c r="AE64" s="751"/>
      <c r="AF64" s="751"/>
      <c r="AG64" s="751"/>
      <c r="AH64" s="751"/>
      <c r="AI64" s="751"/>
      <c r="AJ64" s="751"/>
      <c r="AK64" s="751"/>
      <c r="AL64" s="751"/>
      <c r="AM64" s="751"/>
      <c r="AN64" s="751"/>
      <c r="AO64" s="751"/>
      <c r="AP64" s="751"/>
      <c r="AQ64" s="751"/>
      <c r="AR64" s="751"/>
      <c r="AS64" s="751"/>
      <c r="AT64" s="751"/>
      <c r="AU64" s="751"/>
      <c r="AV64" s="751"/>
      <c r="AW64" s="751"/>
      <c r="AX64" s="751"/>
      <c r="AY64" s="751"/>
      <c r="AZ64" s="751"/>
      <c r="BA64" s="751"/>
      <c r="BB64" s="751"/>
      <c r="BC64" s="751"/>
      <c r="BD64" s="751"/>
      <c r="BE64" s="751"/>
      <c r="BF64" s="751"/>
      <c r="BG64" s="751"/>
      <c r="BH64" s="751"/>
      <c r="BI64" s="751"/>
      <c r="BJ64" s="751"/>
      <c r="BK64" s="751"/>
      <c r="BL64" s="751"/>
      <c r="BM64" s="751"/>
      <c r="BN64" s="751"/>
      <c r="BO64" s="751"/>
      <c r="BP64" s="751"/>
      <c r="BQ64" s="751"/>
      <c r="BR64" s="751"/>
      <c r="BS64" s="751"/>
      <c r="BT64" s="751"/>
      <c r="BU64" s="751"/>
      <c r="BV64" s="751"/>
    </row>
    <row r="65" spans="1:74" ht="13.5" customHeight="1">
      <c r="A65" s="771" t="s">
        <v>87</v>
      </c>
      <c r="B65" s="15" t="s">
        <v>53</v>
      </c>
      <c r="C65" s="767" t="str">
        <f>VLOOKUP($C52,'2026年度(1年後期)'!$B$5:$N$207,COLUMN('2026年度(1年後期)'!$G$5),0)&amp;""</f>
        <v/>
      </c>
      <c r="D65" s="768"/>
      <c r="E65" s="773" t="str">
        <f>VLOOKUP($C52,'2026年度(2年後期)'!$B$5:$N$207,COLUMN('2026年度(2年後期)'!$G$5),0)&amp;""</f>
        <v/>
      </c>
      <c r="F65" s="768"/>
      <c r="G65" s="773" t="str">
        <f>VLOOKUP($C52,'2026年度(3年後期)'!$B$5:$N$207,COLUMN('2026年度(3年後期)'!$G$5),0)&amp;""</f>
        <v/>
      </c>
      <c r="H65" s="768"/>
      <c r="I65" s="773" t="str">
        <f>VLOOKUP($C52,'2026年度(4年後期)'!$B$5:$N$206,COLUMN('2026年度(4年後期)'!$G$5),0)&amp;""</f>
        <v/>
      </c>
      <c r="J65" s="768"/>
      <c r="K65" s="769" t="str">
        <f>VLOOKUP($C52,'2026年度(助産後期)'!$B$5:$N$207,COLUMN('2026年度(助産後期)'!$G$5),0)&amp;""</f>
        <v/>
      </c>
      <c r="L65" s="769"/>
      <c r="M65" s="767" t="str">
        <f>VLOOKUP($C52,'2026年度(M1後期)'!$B$5:$N$207,COLUMN('2026年度(M1後期)'!$G$5),0)&amp;""</f>
        <v/>
      </c>
      <c r="N65" s="768"/>
      <c r="O65" s="769" t="str">
        <f>VLOOKUP($C52,'2026年度(M2後期)'!$B$5:$N$207,COLUMN('2026年度(M2後期)'!$G$5),0)&amp;""</f>
        <v/>
      </c>
      <c r="P65" s="768"/>
      <c r="Q65" s="769" t="str">
        <f>VLOOKUP($C52,'2026年度(D1後期)'!$B$5:$N$207,COLUMN('2026年度(D1後期)'!$G$5),0)&amp;""</f>
        <v/>
      </c>
      <c r="R65" s="768"/>
      <c r="S65" s="769" t="str">
        <f>VLOOKUP($C52,'2026年度(D23後期)'!$B$5:$N$207,COLUMN('2026年度(D23後期)'!$G$5),0)&amp;""</f>
        <v/>
      </c>
      <c r="T65" s="768"/>
      <c r="U65" s="21"/>
      <c r="Z65" s="771" t="str">
        <f>A65</f>
        <v>３時限（13：30～15：00）</v>
      </c>
      <c r="AA65" s="749"/>
      <c r="AB65" s="749"/>
      <c r="AC65" s="749"/>
      <c r="AD65" s="749"/>
      <c r="AE65" s="749"/>
      <c r="AF65" s="749"/>
      <c r="AG65" s="749"/>
      <c r="AH65" s="749"/>
      <c r="AI65" s="749"/>
      <c r="AJ65" s="749"/>
      <c r="AK65" s="749"/>
      <c r="AL65" s="749"/>
      <c r="AM65" s="749"/>
      <c r="AN65" s="749"/>
      <c r="AO65" s="749"/>
      <c r="AP65" s="749"/>
      <c r="AQ65" s="749"/>
      <c r="AR65" s="749"/>
      <c r="AS65" s="749"/>
      <c r="AT65" s="749"/>
      <c r="AU65" s="749"/>
      <c r="AV65" s="749"/>
      <c r="AW65" s="749"/>
      <c r="AX65" s="749"/>
      <c r="AY65" s="749"/>
      <c r="AZ65" s="749"/>
      <c r="BA65" s="749"/>
      <c r="BB65" s="749"/>
      <c r="BC65" s="749"/>
      <c r="BD65" s="749"/>
      <c r="BE65" s="749"/>
      <c r="BF65" s="749"/>
      <c r="BG65" s="749"/>
      <c r="BH65" s="749"/>
      <c r="BI65" s="749"/>
      <c r="BJ65" s="749"/>
      <c r="BK65" s="749"/>
      <c r="BL65" s="749"/>
      <c r="BM65" s="749"/>
      <c r="BN65" s="749"/>
      <c r="BO65" s="749"/>
      <c r="BP65" s="749"/>
      <c r="BQ65" s="749"/>
      <c r="BR65" s="749"/>
      <c r="BS65" s="749"/>
      <c r="BT65" s="749"/>
      <c r="BU65" s="749"/>
      <c r="BV65" s="749"/>
    </row>
    <row r="66" spans="1:74" ht="13.5" customHeight="1">
      <c r="A66" s="771"/>
      <c r="B66" s="15" t="s">
        <v>61</v>
      </c>
      <c r="C66" s="765" t="str">
        <f>IFERROR(VLOOKUP(C65,科目・教員!$A$2:$B$342,2,0),"")</f>
        <v/>
      </c>
      <c r="D66" s="764"/>
      <c r="E66" s="766" t="str">
        <f>IFERROR(VLOOKUP(E65,科目・教員!$A$2:$B$342,2,0),"")</f>
        <v/>
      </c>
      <c r="F66" s="764"/>
      <c r="G66" s="766" t="str">
        <f>IFERROR(VLOOKUP(G65,科目・教員!$A$2:$B$342,2,0),"")</f>
        <v/>
      </c>
      <c r="H66" s="764"/>
      <c r="I66" s="766" t="str">
        <f>IFERROR(VLOOKUP(I65,科目・教員!$A$2:$B$342,2,0),"")</f>
        <v/>
      </c>
      <c r="J66" s="764"/>
      <c r="K66" s="763" t="str">
        <f>IFERROR(VLOOKUP(K65,科目・教員!$A$2:$B$342,2,0),"")</f>
        <v/>
      </c>
      <c r="L66" s="763"/>
      <c r="M66" s="765" t="str">
        <f>IFERROR(VLOOKUP(M65,科目・教員!$A$2:$B$342,2,0),"")</f>
        <v/>
      </c>
      <c r="N66" s="764"/>
      <c r="O66" s="763" t="str">
        <f>IFERROR(VLOOKUP(O65,科目・教員!$A$2:$B$342,2,0),"")</f>
        <v/>
      </c>
      <c r="P66" s="764"/>
      <c r="Q66" s="763" t="str">
        <f>IFERROR(VLOOKUP(Q65,科目・教員!$A$2:$B$342,2,0),"")</f>
        <v/>
      </c>
      <c r="R66" s="764"/>
      <c r="S66" s="763" t="str">
        <f>IFERROR(VLOOKUP(S65,科目・教員!$A$2:$B$342,2,0),"")</f>
        <v/>
      </c>
      <c r="T66" s="764"/>
      <c r="U66" s="21"/>
      <c r="Z66" s="771"/>
      <c r="AA66" s="750"/>
      <c r="AB66" s="750"/>
      <c r="AC66" s="750"/>
      <c r="AD66" s="750"/>
      <c r="AE66" s="750"/>
      <c r="AF66" s="750"/>
      <c r="AG66" s="750"/>
      <c r="AH66" s="750"/>
      <c r="AI66" s="750"/>
      <c r="AJ66" s="750"/>
      <c r="AK66" s="750"/>
      <c r="AL66" s="750"/>
      <c r="AM66" s="750"/>
      <c r="AN66" s="750"/>
      <c r="AO66" s="750"/>
      <c r="AP66" s="750"/>
      <c r="AQ66" s="750"/>
      <c r="AR66" s="750"/>
      <c r="AS66" s="750"/>
      <c r="AT66" s="750"/>
      <c r="AU66" s="750"/>
      <c r="AV66" s="750"/>
      <c r="AW66" s="750"/>
      <c r="AX66" s="750"/>
      <c r="AY66" s="750"/>
      <c r="AZ66" s="750"/>
      <c r="BA66" s="750"/>
      <c r="BB66" s="750"/>
      <c r="BC66" s="750"/>
      <c r="BD66" s="750"/>
      <c r="BE66" s="750"/>
      <c r="BF66" s="750"/>
      <c r="BG66" s="750"/>
      <c r="BH66" s="750"/>
      <c r="BI66" s="750"/>
      <c r="BJ66" s="750"/>
      <c r="BK66" s="750"/>
      <c r="BL66" s="750"/>
      <c r="BM66" s="750"/>
      <c r="BN66" s="750"/>
      <c r="BO66" s="750"/>
      <c r="BP66" s="750"/>
      <c r="BQ66" s="750"/>
      <c r="BR66" s="750"/>
      <c r="BS66" s="750"/>
      <c r="BT66" s="750"/>
      <c r="BU66" s="750"/>
      <c r="BV66" s="750"/>
    </row>
    <row r="67" spans="1:74" ht="13.5" customHeight="1">
      <c r="A67" s="771"/>
      <c r="B67" s="15" t="s">
        <v>65</v>
      </c>
      <c r="C67" s="765" t="str">
        <f>VLOOKUP($C52,'2026年度(1年後期)'!$B$5:$N$207,COLUMN('2026年度(1年後期)'!$G$5)+1,0)&amp;""</f>
        <v/>
      </c>
      <c r="D67" s="764"/>
      <c r="E67" s="766" t="str">
        <f>VLOOKUP($C52,'2026年度(2年後期)'!$B$5:$N$207,COLUMN('2026年度(2年後期)'!$G$5)+1,0)&amp;""</f>
        <v/>
      </c>
      <c r="F67" s="764"/>
      <c r="G67" s="766" t="str">
        <f>VLOOKUP($C52,'2026年度(3年後期)'!$B$5:$N$207,COLUMN('2026年度(3年後期)'!$G$5)+1,0)&amp;""</f>
        <v/>
      </c>
      <c r="H67" s="764"/>
      <c r="I67" s="766" t="str">
        <f>VLOOKUP($C52,'2026年度(4年後期)'!$B$5:$N$206,COLUMN('2026年度(4年後期)'!$G$5)+1,0)&amp;""</f>
        <v/>
      </c>
      <c r="J67" s="764"/>
      <c r="K67" s="763" t="str">
        <f>VLOOKUP($C52,'2026年度(助産後期)'!$B$5:$N$207,COLUMN('2026年度(助産後期)'!$G$5)+1,0)&amp;""</f>
        <v/>
      </c>
      <c r="L67" s="763"/>
      <c r="M67" s="765" t="str">
        <f>VLOOKUP($C52,'2026年度(M1後期)'!$B$5:$N$207,COLUMN('2026年度(M1後期)'!$G$5)+1,0)&amp;""</f>
        <v/>
      </c>
      <c r="N67" s="764"/>
      <c r="O67" s="763" t="str">
        <f>VLOOKUP($C52,'2026年度(M2後期)'!$B$5:$N$207,COLUMN('2026年度(M2後期)'!$G$5)+1,0)&amp;""</f>
        <v/>
      </c>
      <c r="P67" s="764"/>
      <c r="Q67" s="763" t="str">
        <f>VLOOKUP($C52,'2026年度(D1後期)'!$B$5:$N$207,COLUMN('2026年度(D1後期)'!$G$5)+1,0)&amp;""</f>
        <v/>
      </c>
      <c r="R67" s="764"/>
      <c r="S67" s="763" t="str">
        <f>VLOOKUP($C52,'2026年度(D23後期)'!$B$5:$N$207,COLUMN('2026年度(D23後期)'!$G$5)+1,0)&amp;""</f>
        <v/>
      </c>
      <c r="T67" s="764"/>
      <c r="U67" s="21"/>
      <c r="Z67" s="771"/>
      <c r="AA67" s="750"/>
      <c r="AB67" s="750"/>
      <c r="AC67" s="750"/>
      <c r="AD67" s="750"/>
      <c r="AE67" s="750"/>
      <c r="AF67" s="750"/>
      <c r="AG67" s="750"/>
      <c r="AH67" s="750"/>
      <c r="AI67" s="750"/>
      <c r="AJ67" s="750"/>
      <c r="AK67" s="750"/>
      <c r="AL67" s="750"/>
      <c r="AM67" s="750"/>
      <c r="AN67" s="750"/>
      <c r="AO67" s="750"/>
      <c r="AP67" s="750"/>
      <c r="AQ67" s="750"/>
      <c r="AR67" s="750"/>
      <c r="AS67" s="750"/>
      <c r="AT67" s="750"/>
      <c r="AU67" s="750"/>
      <c r="AV67" s="750"/>
      <c r="AW67" s="750"/>
      <c r="AX67" s="750"/>
      <c r="AY67" s="750"/>
      <c r="AZ67" s="750"/>
      <c r="BA67" s="750"/>
      <c r="BB67" s="750"/>
      <c r="BC67" s="750"/>
      <c r="BD67" s="750"/>
      <c r="BE67" s="750"/>
      <c r="BF67" s="750"/>
      <c r="BG67" s="750"/>
      <c r="BH67" s="750"/>
      <c r="BI67" s="750"/>
      <c r="BJ67" s="750"/>
      <c r="BK67" s="750"/>
      <c r="BL67" s="750"/>
      <c r="BM67" s="750"/>
      <c r="BN67" s="750"/>
      <c r="BO67" s="750"/>
      <c r="BP67" s="750"/>
      <c r="BQ67" s="750"/>
      <c r="BR67" s="750"/>
      <c r="BS67" s="750"/>
      <c r="BT67" s="750"/>
      <c r="BU67" s="750"/>
      <c r="BV67" s="750"/>
    </row>
    <row r="68" spans="1:74" ht="13.5" customHeight="1">
      <c r="A68" s="786"/>
      <c r="B68" s="16" t="s">
        <v>68</v>
      </c>
      <c r="C68" s="774"/>
      <c r="D68" s="775"/>
      <c r="E68" s="759"/>
      <c r="F68" s="760"/>
      <c r="G68" s="759"/>
      <c r="H68" s="760"/>
      <c r="I68" s="759"/>
      <c r="J68" s="760"/>
      <c r="K68" s="761"/>
      <c r="L68" s="761"/>
      <c r="M68" s="762"/>
      <c r="N68" s="760"/>
      <c r="O68" s="761"/>
      <c r="P68" s="760"/>
      <c r="Q68" s="761"/>
      <c r="R68" s="760"/>
      <c r="S68" s="761"/>
      <c r="T68" s="760"/>
      <c r="U68" s="21"/>
      <c r="Z68" s="772"/>
      <c r="AA68" s="751"/>
      <c r="AB68" s="751"/>
      <c r="AC68" s="751"/>
      <c r="AD68" s="751"/>
      <c r="AE68" s="751"/>
      <c r="AF68" s="751"/>
      <c r="AG68" s="751"/>
      <c r="AH68" s="751"/>
      <c r="AI68" s="751"/>
      <c r="AJ68" s="751"/>
      <c r="AK68" s="751"/>
      <c r="AL68" s="751"/>
      <c r="AM68" s="751"/>
      <c r="AN68" s="751"/>
      <c r="AO68" s="751"/>
      <c r="AP68" s="751"/>
      <c r="AQ68" s="751"/>
      <c r="AR68" s="751"/>
      <c r="AS68" s="751"/>
      <c r="AT68" s="751"/>
      <c r="AU68" s="751"/>
      <c r="AV68" s="751"/>
      <c r="AW68" s="751"/>
      <c r="AX68" s="751"/>
      <c r="AY68" s="751"/>
      <c r="AZ68" s="751"/>
      <c r="BA68" s="751"/>
      <c r="BB68" s="751"/>
      <c r="BC68" s="751"/>
      <c r="BD68" s="751"/>
      <c r="BE68" s="751"/>
      <c r="BF68" s="751"/>
      <c r="BG68" s="751"/>
      <c r="BH68" s="751"/>
      <c r="BI68" s="751"/>
      <c r="BJ68" s="751"/>
      <c r="BK68" s="751"/>
      <c r="BL68" s="751"/>
      <c r="BM68" s="751"/>
      <c r="BN68" s="751"/>
      <c r="BO68" s="751"/>
      <c r="BP68" s="751"/>
      <c r="BQ68" s="751"/>
      <c r="BR68" s="751"/>
      <c r="BS68" s="751"/>
      <c r="BT68" s="751"/>
      <c r="BU68" s="751"/>
      <c r="BV68" s="751"/>
    </row>
    <row r="69" spans="1:74" ht="13.5" customHeight="1">
      <c r="A69" s="771" t="s">
        <v>103</v>
      </c>
      <c r="B69" s="15" t="s">
        <v>53</v>
      </c>
      <c r="C69" s="767" t="str">
        <f>VLOOKUP($C52,'2026年度(1年後期)'!$B$5:$N$207,COLUMN('2026年度(1年後期)'!$I$5),0)&amp;""</f>
        <v/>
      </c>
      <c r="D69" s="768"/>
      <c r="E69" s="773" t="str">
        <f>VLOOKUP($C52,'2026年度(2年後期)'!$B$5:$N$207,COLUMN('2026年度(2年後期)'!$I$5),0)&amp;""</f>
        <v/>
      </c>
      <c r="F69" s="768"/>
      <c r="G69" s="773" t="str">
        <f>VLOOKUP($C52,'2026年度(3年後期)'!$B$5:$N$207,COLUMN('2026年度(3年後期)'!$I$5),0)&amp;""</f>
        <v/>
      </c>
      <c r="H69" s="768"/>
      <c r="I69" s="773" t="str">
        <f>VLOOKUP($C52,'2026年度(4年後期)'!$B$5:$N$206,COLUMN('2026年度(4年後期)'!$I$5),0)&amp;""</f>
        <v/>
      </c>
      <c r="J69" s="768"/>
      <c r="K69" s="769" t="str">
        <f>VLOOKUP($C52,'2026年度(助産後期)'!$B$5:$N$207,COLUMN('2026年度(助産後期)'!$I$5),0)&amp;""</f>
        <v/>
      </c>
      <c r="L69" s="769"/>
      <c r="M69" s="767" t="str">
        <f>VLOOKUP($C52,'2026年度(M1後期)'!$B$5:$N$207,COLUMN('2026年度(M1後期)'!$I$5),0)&amp;""</f>
        <v/>
      </c>
      <c r="N69" s="768"/>
      <c r="O69" s="769" t="str">
        <f>VLOOKUP($C52,'2026年度(M2後期)'!$B$5:$N$207,COLUMN('2026年度(M2後期)'!$I$5),0)&amp;""</f>
        <v/>
      </c>
      <c r="P69" s="768"/>
      <c r="Q69" s="769" t="str">
        <f>VLOOKUP($C52,'2026年度(D1後期)'!$B$5:$N$207,COLUMN('2026年度(D1後期)'!$I$5),0)&amp;""</f>
        <v/>
      </c>
      <c r="R69" s="768"/>
      <c r="S69" s="769" t="str">
        <f>VLOOKUP($C52,'2026年度(D23後期)'!$B$5:$N$207,COLUMN('2026年度(D23後期)'!$I$5),0)&amp;""</f>
        <v/>
      </c>
      <c r="T69" s="768"/>
      <c r="U69" s="21"/>
      <c r="Z69" s="771" t="str">
        <f>A69</f>
        <v>４時限（15：10～16：40）</v>
      </c>
      <c r="AA69" s="749"/>
      <c r="AB69" s="749"/>
      <c r="AC69" s="749"/>
      <c r="AD69" s="749"/>
      <c r="AE69" s="749"/>
      <c r="AF69" s="749"/>
      <c r="AG69" s="749"/>
      <c r="AH69" s="749"/>
      <c r="AI69" s="749"/>
      <c r="AJ69" s="749"/>
      <c r="AK69" s="749"/>
      <c r="AL69" s="749"/>
      <c r="AM69" s="749"/>
      <c r="AN69" s="749"/>
      <c r="AO69" s="749"/>
      <c r="AP69" s="749"/>
      <c r="AQ69" s="749"/>
      <c r="AR69" s="749"/>
      <c r="AS69" s="749"/>
      <c r="AT69" s="749"/>
      <c r="AU69" s="749"/>
      <c r="AV69" s="749"/>
      <c r="AW69" s="749"/>
      <c r="AX69" s="749"/>
      <c r="AY69" s="749"/>
      <c r="AZ69" s="749"/>
      <c r="BA69" s="749"/>
      <c r="BB69" s="749"/>
      <c r="BC69" s="749"/>
      <c r="BD69" s="749"/>
      <c r="BE69" s="749"/>
      <c r="BF69" s="749"/>
      <c r="BG69" s="749"/>
      <c r="BH69" s="749"/>
      <c r="BI69" s="749"/>
      <c r="BJ69" s="749"/>
      <c r="BK69" s="749"/>
      <c r="BL69" s="749"/>
      <c r="BM69" s="749"/>
      <c r="BN69" s="749"/>
      <c r="BO69" s="749"/>
      <c r="BP69" s="749"/>
      <c r="BQ69" s="749"/>
      <c r="BR69" s="749"/>
      <c r="BS69" s="749"/>
      <c r="BT69" s="749"/>
      <c r="BU69" s="749"/>
      <c r="BV69" s="749"/>
    </row>
    <row r="70" spans="1:74" ht="13.5" customHeight="1">
      <c r="A70" s="771"/>
      <c r="B70" s="15" t="s">
        <v>61</v>
      </c>
      <c r="C70" s="765" t="str">
        <f>IFERROR(VLOOKUP(C69,科目・教員!$A$2:$B$342,2,0),"")</f>
        <v/>
      </c>
      <c r="D70" s="764"/>
      <c r="E70" s="766" t="str">
        <f>IFERROR(VLOOKUP(E69,科目・教員!$A$2:$B$342,2,0),"")</f>
        <v/>
      </c>
      <c r="F70" s="764"/>
      <c r="G70" s="766" t="str">
        <f>IFERROR(VLOOKUP(G69,科目・教員!$A$2:$B$342,2,0),"")</f>
        <v/>
      </c>
      <c r="H70" s="764"/>
      <c r="I70" s="766" t="str">
        <f>IFERROR(VLOOKUP(I69,科目・教員!$A$2:$B$342,2,0),"")</f>
        <v/>
      </c>
      <c r="J70" s="764"/>
      <c r="K70" s="763" t="str">
        <f>IFERROR(VLOOKUP(K69,科目・教員!$A$2:$B$342,2,0),"")</f>
        <v/>
      </c>
      <c r="L70" s="763"/>
      <c r="M70" s="765" t="str">
        <f>IFERROR(VLOOKUP(M69,科目・教員!$A$2:$B$342,2,0),"")</f>
        <v/>
      </c>
      <c r="N70" s="764"/>
      <c r="O70" s="763" t="str">
        <f>IFERROR(VLOOKUP(O69,科目・教員!$A$2:$B$342,2,0),"")</f>
        <v/>
      </c>
      <c r="P70" s="764"/>
      <c r="Q70" s="763" t="str">
        <f>IFERROR(VLOOKUP(Q69,科目・教員!$A$2:$B$342,2,0),"")</f>
        <v/>
      </c>
      <c r="R70" s="764"/>
      <c r="S70" s="763" t="str">
        <f>IFERROR(VLOOKUP(S69,科目・教員!$A$2:$B$342,2,0),"")</f>
        <v/>
      </c>
      <c r="T70" s="764"/>
      <c r="U70" s="21"/>
      <c r="Z70" s="771"/>
      <c r="AA70" s="750"/>
      <c r="AB70" s="750"/>
      <c r="AC70" s="750"/>
      <c r="AD70" s="750"/>
      <c r="AE70" s="750"/>
      <c r="AF70" s="750"/>
      <c r="AG70" s="750"/>
      <c r="AH70" s="750"/>
      <c r="AI70" s="750"/>
      <c r="AJ70" s="750"/>
      <c r="AK70" s="750"/>
      <c r="AL70" s="750"/>
      <c r="AM70" s="750"/>
      <c r="AN70" s="750"/>
      <c r="AO70" s="750"/>
      <c r="AP70" s="750"/>
      <c r="AQ70" s="750"/>
      <c r="AR70" s="750"/>
      <c r="AS70" s="750"/>
      <c r="AT70" s="750"/>
      <c r="AU70" s="750"/>
      <c r="AV70" s="750"/>
      <c r="AW70" s="750"/>
      <c r="AX70" s="750"/>
      <c r="AY70" s="750"/>
      <c r="AZ70" s="750"/>
      <c r="BA70" s="750"/>
      <c r="BB70" s="750"/>
      <c r="BC70" s="750"/>
      <c r="BD70" s="750"/>
      <c r="BE70" s="750"/>
      <c r="BF70" s="750"/>
      <c r="BG70" s="750"/>
      <c r="BH70" s="750"/>
      <c r="BI70" s="750"/>
      <c r="BJ70" s="750"/>
      <c r="BK70" s="750"/>
      <c r="BL70" s="750"/>
      <c r="BM70" s="750"/>
      <c r="BN70" s="750"/>
      <c r="BO70" s="750"/>
      <c r="BP70" s="750"/>
      <c r="BQ70" s="750"/>
      <c r="BR70" s="750"/>
      <c r="BS70" s="750"/>
      <c r="BT70" s="750"/>
      <c r="BU70" s="750"/>
      <c r="BV70" s="750"/>
    </row>
    <row r="71" spans="1:74" ht="13.5" customHeight="1">
      <c r="A71" s="771"/>
      <c r="B71" s="15" t="s">
        <v>65</v>
      </c>
      <c r="C71" s="765" t="str">
        <f>VLOOKUP($C52,'2026年度(1年後期)'!$B$5:$N$207,COLUMN('2026年度(1年後期)'!$I$5)+1,0)&amp;""</f>
        <v/>
      </c>
      <c r="D71" s="764"/>
      <c r="E71" s="766" t="str">
        <f>VLOOKUP($C52,'2026年度(2年後期)'!$B$5:$N$207,COLUMN('2026年度(2年後期)'!$I$5)+1,0)&amp;""</f>
        <v/>
      </c>
      <c r="F71" s="764"/>
      <c r="G71" s="766" t="str">
        <f>VLOOKUP($C52,'2026年度(3年後期)'!$B$5:$N$207,COLUMN('2026年度(3年後期)'!$I$5)+1,0)&amp;""</f>
        <v/>
      </c>
      <c r="H71" s="764"/>
      <c r="I71" s="766" t="str">
        <f>VLOOKUP($C52,'2026年度(4年後期)'!$B$5:$N$206,COLUMN('2026年度(4年後期)'!$I$5)+1,0)&amp;""</f>
        <v/>
      </c>
      <c r="J71" s="764"/>
      <c r="K71" s="763" t="str">
        <f>VLOOKUP($C52,'2026年度(助産後期)'!$B$5:$N$207,COLUMN('2026年度(助産後期)'!$I$5)+1,0)&amp;""</f>
        <v/>
      </c>
      <c r="L71" s="763"/>
      <c r="M71" s="765" t="str">
        <f>VLOOKUP($C52,'2026年度(M1後期)'!$B$5:$N$207,COLUMN('2026年度(M1後期)'!$I$5)+1,0)&amp;""</f>
        <v/>
      </c>
      <c r="N71" s="764"/>
      <c r="O71" s="763" t="str">
        <f>VLOOKUP($C52,'2026年度(M2後期)'!$B$5:$N$207,COLUMN('2026年度(M2後期)'!$I$5)+1,0)&amp;""</f>
        <v/>
      </c>
      <c r="P71" s="764"/>
      <c r="Q71" s="763" t="str">
        <f>VLOOKUP($C52,'2026年度(D1後期)'!$B$5:$N$207,COLUMN('2026年度(D1後期)'!$I$5)+1,0)&amp;""</f>
        <v/>
      </c>
      <c r="R71" s="764"/>
      <c r="S71" s="763" t="str">
        <f>VLOOKUP($C52,'2026年度(D23後期)'!$B$5:$N$207,COLUMN('2026年度(D23後期)'!$I$5)+1,0)&amp;""</f>
        <v/>
      </c>
      <c r="T71" s="764"/>
      <c r="U71" s="21"/>
      <c r="Z71" s="771"/>
      <c r="AA71" s="750"/>
      <c r="AB71" s="750"/>
      <c r="AC71" s="750"/>
      <c r="AD71" s="750"/>
      <c r="AE71" s="750"/>
      <c r="AF71" s="750"/>
      <c r="AG71" s="750"/>
      <c r="AH71" s="750"/>
      <c r="AI71" s="750"/>
      <c r="AJ71" s="750"/>
      <c r="AK71" s="750"/>
      <c r="AL71" s="750"/>
      <c r="AM71" s="750"/>
      <c r="AN71" s="750"/>
      <c r="AO71" s="750"/>
      <c r="AP71" s="750"/>
      <c r="AQ71" s="750"/>
      <c r="AR71" s="750"/>
      <c r="AS71" s="750"/>
      <c r="AT71" s="750"/>
      <c r="AU71" s="750"/>
      <c r="AV71" s="750"/>
      <c r="AW71" s="750"/>
      <c r="AX71" s="750"/>
      <c r="AY71" s="750"/>
      <c r="AZ71" s="750"/>
      <c r="BA71" s="750"/>
      <c r="BB71" s="750"/>
      <c r="BC71" s="750"/>
      <c r="BD71" s="750"/>
      <c r="BE71" s="750"/>
      <c r="BF71" s="750"/>
      <c r="BG71" s="750"/>
      <c r="BH71" s="750"/>
      <c r="BI71" s="750"/>
      <c r="BJ71" s="750"/>
      <c r="BK71" s="750"/>
      <c r="BL71" s="750"/>
      <c r="BM71" s="750"/>
      <c r="BN71" s="750"/>
      <c r="BO71" s="750"/>
      <c r="BP71" s="750"/>
      <c r="BQ71" s="750"/>
      <c r="BR71" s="750"/>
      <c r="BS71" s="750"/>
      <c r="BT71" s="750"/>
      <c r="BU71" s="750"/>
      <c r="BV71" s="750"/>
    </row>
    <row r="72" spans="1:74" ht="13.5" customHeight="1">
      <c r="A72" s="772"/>
      <c r="B72" s="16" t="s">
        <v>68</v>
      </c>
      <c r="C72" s="774"/>
      <c r="D72" s="775"/>
      <c r="E72" s="759"/>
      <c r="F72" s="760"/>
      <c r="G72" s="759"/>
      <c r="H72" s="760"/>
      <c r="I72" s="759"/>
      <c r="J72" s="760"/>
      <c r="K72" s="761"/>
      <c r="L72" s="761"/>
      <c r="M72" s="762"/>
      <c r="N72" s="760"/>
      <c r="O72" s="761"/>
      <c r="P72" s="760"/>
      <c r="Q72" s="761"/>
      <c r="R72" s="760"/>
      <c r="S72" s="761"/>
      <c r="T72" s="760"/>
      <c r="U72" s="21"/>
      <c r="Z72" s="772"/>
      <c r="AA72" s="751"/>
      <c r="AB72" s="751"/>
      <c r="AC72" s="751"/>
      <c r="AD72" s="751"/>
      <c r="AE72" s="751"/>
      <c r="AF72" s="751"/>
      <c r="AG72" s="751"/>
      <c r="AH72" s="751"/>
      <c r="AI72" s="751"/>
      <c r="AJ72" s="751"/>
      <c r="AK72" s="751"/>
      <c r="AL72" s="751"/>
      <c r="AM72" s="751"/>
      <c r="AN72" s="751"/>
      <c r="AO72" s="751"/>
      <c r="AP72" s="751"/>
      <c r="AQ72" s="751"/>
      <c r="AR72" s="751"/>
      <c r="AS72" s="751"/>
      <c r="AT72" s="751"/>
      <c r="AU72" s="751"/>
      <c r="AV72" s="751"/>
      <c r="AW72" s="751"/>
      <c r="AX72" s="751"/>
      <c r="AY72" s="751"/>
      <c r="AZ72" s="751"/>
      <c r="BA72" s="751"/>
      <c r="BB72" s="751"/>
      <c r="BC72" s="751"/>
      <c r="BD72" s="751"/>
      <c r="BE72" s="751"/>
      <c r="BF72" s="751"/>
      <c r="BG72" s="751"/>
      <c r="BH72" s="751"/>
      <c r="BI72" s="751"/>
      <c r="BJ72" s="751"/>
      <c r="BK72" s="751"/>
      <c r="BL72" s="751"/>
      <c r="BM72" s="751"/>
      <c r="BN72" s="751"/>
      <c r="BO72" s="751"/>
      <c r="BP72" s="751"/>
      <c r="BQ72" s="751"/>
      <c r="BR72" s="751"/>
      <c r="BS72" s="751"/>
      <c r="BT72" s="751"/>
      <c r="BU72" s="751"/>
      <c r="BV72" s="751"/>
    </row>
    <row r="73" spans="1:74" ht="13.5" customHeight="1">
      <c r="A73" s="771" t="s">
        <v>112</v>
      </c>
      <c r="B73" s="15" t="s">
        <v>53</v>
      </c>
      <c r="C73" s="767" t="str">
        <f>VLOOKUP($C52,'2026年度(1年後期)'!$B$5:$N$207,COLUMN('2026年度(1年後期)'!$K$5),0)&amp;""</f>
        <v/>
      </c>
      <c r="D73" s="768"/>
      <c r="E73" s="773" t="str">
        <f>VLOOKUP($C52,'2026年度(2年後期)'!$B$5:$N$207,COLUMN('2026年度(2年後期)'!$K$5),0)&amp;""</f>
        <v/>
      </c>
      <c r="F73" s="768"/>
      <c r="G73" s="773" t="str">
        <f>VLOOKUP($C52,'2026年度(3年後期)'!$B$5:$N$207,COLUMN('2026年度(3年後期)'!$K$5),0)&amp;""</f>
        <v/>
      </c>
      <c r="H73" s="768"/>
      <c r="I73" s="773" t="str">
        <f>VLOOKUP($C52,'2026年度(4年後期)'!$B$5:$N$206,COLUMN('2026年度(4年後期)'!$K$5),0)&amp;""</f>
        <v/>
      </c>
      <c r="J73" s="768"/>
      <c r="K73" s="769" t="str">
        <f>VLOOKUP($C52,'2026年度(助産後期)'!$B$5:$N$207,COLUMN('2026年度(助産後期)'!$K$5),0)&amp;""</f>
        <v/>
      </c>
      <c r="L73" s="769"/>
      <c r="M73" s="767" t="str">
        <f>VLOOKUP($C52,'2026年度(M1後期)'!$B$5:$N$207,COLUMN('2026年度(M1後期)'!$K$5),0)&amp;""</f>
        <v/>
      </c>
      <c r="N73" s="768"/>
      <c r="O73" s="769" t="str">
        <f>VLOOKUP($C52,'2026年度(M2後期)'!$B$5:$N$207,COLUMN('2026年度(M2後期)'!$K$5),0)&amp;""</f>
        <v/>
      </c>
      <c r="P73" s="768"/>
      <c r="Q73" s="769" t="str">
        <f>VLOOKUP($C52,'2026年度(D1後期)'!$B$5:$N$207,COLUMN('2026年度(D1後期)'!$K$5),0)&amp;""</f>
        <v/>
      </c>
      <c r="R73" s="768"/>
      <c r="S73" s="769" t="str">
        <f>VLOOKUP($C52,'2026年度(D23後期)'!$B$5:$N$207,COLUMN('2026年度(D23後期)'!$K$5),0)&amp;""</f>
        <v/>
      </c>
      <c r="T73" s="768"/>
      <c r="U73" s="21"/>
      <c r="Z73" s="770" t="str">
        <f>A73</f>
        <v>５時限（16：50～18：20）</v>
      </c>
      <c r="AA73" s="749"/>
      <c r="AB73" s="749"/>
      <c r="AC73" s="749"/>
      <c r="AD73" s="749"/>
      <c r="AE73" s="749"/>
      <c r="AF73" s="749"/>
      <c r="AG73" s="749"/>
      <c r="AH73" s="749"/>
      <c r="AI73" s="749"/>
      <c r="AJ73" s="749"/>
      <c r="AK73" s="749"/>
      <c r="AL73" s="749"/>
      <c r="AM73" s="749"/>
      <c r="AN73" s="749"/>
      <c r="AO73" s="749"/>
      <c r="AP73" s="749"/>
      <c r="AQ73" s="749"/>
      <c r="AR73" s="749"/>
      <c r="AS73" s="749"/>
      <c r="AT73" s="749"/>
      <c r="AU73" s="749"/>
      <c r="AV73" s="749"/>
      <c r="AW73" s="749"/>
      <c r="AX73" s="749"/>
      <c r="AY73" s="749"/>
      <c r="AZ73" s="749"/>
      <c r="BA73" s="749"/>
      <c r="BB73" s="749"/>
      <c r="BC73" s="749"/>
      <c r="BD73" s="749"/>
      <c r="BE73" s="749"/>
      <c r="BF73" s="749"/>
      <c r="BG73" s="749"/>
      <c r="BH73" s="749"/>
      <c r="BI73" s="749"/>
      <c r="BJ73" s="749"/>
      <c r="BK73" s="749"/>
      <c r="BL73" s="749"/>
      <c r="BM73" s="749"/>
      <c r="BN73" s="749"/>
      <c r="BO73" s="749"/>
      <c r="BP73" s="749"/>
      <c r="BQ73" s="749"/>
      <c r="BR73" s="749"/>
      <c r="BS73" s="749"/>
      <c r="BT73" s="749"/>
      <c r="BU73" s="749"/>
      <c r="BV73" s="749"/>
    </row>
    <row r="74" spans="1:74" ht="13.5" customHeight="1">
      <c r="A74" s="771"/>
      <c r="B74" s="15" t="s">
        <v>61</v>
      </c>
      <c r="C74" s="765" t="str">
        <f>IFERROR(VLOOKUP(C73,科目・教員!$A$2:$B$342,2,0),"")</f>
        <v/>
      </c>
      <c r="D74" s="764"/>
      <c r="E74" s="766" t="str">
        <f>IFERROR(VLOOKUP(E73,科目・教員!$A$2:$B$342,2,0),"")</f>
        <v/>
      </c>
      <c r="F74" s="764"/>
      <c r="G74" s="766" t="str">
        <f>IFERROR(VLOOKUP(G73,科目・教員!$A$2:$B$342,2,0),"")</f>
        <v/>
      </c>
      <c r="H74" s="764"/>
      <c r="I74" s="766" t="str">
        <f>IFERROR(VLOOKUP(I73,科目・教員!$A$2:$B$342,2,0),"")</f>
        <v/>
      </c>
      <c r="J74" s="764"/>
      <c r="K74" s="763" t="str">
        <f>IFERROR(VLOOKUP(K73,科目・教員!$A$2:$B$342,2,0),"")</f>
        <v/>
      </c>
      <c r="L74" s="763"/>
      <c r="M74" s="765" t="str">
        <f>IFERROR(VLOOKUP(M73,科目・教員!$A$2:$B$342,2,0),"")</f>
        <v/>
      </c>
      <c r="N74" s="764"/>
      <c r="O74" s="763" t="str">
        <f>IFERROR(VLOOKUP(O73,科目・教員!$A$2:$B$342,2,0),"")</f>
        <v/>
      </c>
      <c r="P74" s="764"/>
      <c r="Q74" s="763" t="str">
        <f>IFERROR(VLOOKUP(Q73,科目・教員!$A$2:$B$342,2,0),"")</f>
        <v/>
      </c>
      <c r="R74" s="764"/>
      <c r="S74" s="763" t="str">
        <f>IFERROR(VLOOKUP(S73,科目・教員!$A$2:$B$342,2,0),"")</f>
        <v/>
      </c>
      <c r="T74" s="764"/>
      <c r="U74" s="21"/>
      <c r="Z74" s="771"/>
      <c r="AA74" s="750"/>
      <c r="AB74" s="750"/>
      <c r="AC74" s="750"/>
      <c r="AD74" s="750"/>
      <c r="AE74" s="750"/>
      <c r="AF74" s="750"/>
      <c r="AG74" s="750"/>
      <c r="AH74" s="750"/>
      <c r="AI74" s="750"/>
      <c r="AJ74" s="750"/>
      <c r="AK74" s="750"/>
      <c r="AL74" s="750"/>
      <c r="AM74" s="750"/>
      <c r="AN74" s="750"/>
      <c r="AO74" s="750"/>
      <c r="AP74" s="750"/>
      <c r="AQ74" s="750"/>
      <c r="AR74" s="750"/>
      <c r="AS74" s="750"/>
      <c r="AT74" s="750"/>
      <c r="AU74" s="750"/>
      <c r="AV74" s="750"/>
      <c r="AW74" s="750"/>
      <c r="AX74" s="750"/>
      <c r="AY74" s="750"/>
      <c r="AZ74" s="750"/>
      <c r="BA74" s="750"/>
      <c r="BB74" s="750"/>
      <c r="BC74" s="750"/>
      <c r="BD74" s="750"/>
      <c r="BE74" s="750"/>
      <c r="BF74" s="750"/>
      <c r="BG74" s="750"/>
      <c r="BH74" s="750"/>
      <c r="BI74" s="750"/>
      <c r="BJ74" s="750"/>
      <c r="BK74" s="750"/>
      <c r="BL74" s="750"/>
      <c r="BM74" s="750"/>
      <c r="BN74" s="750"/>
      <c r="BO74" s="750"/>
      <c r="BP74" s="750"/>
      <c r="BQ74" s="750"/>
      <c r="BR74" s="750"/>
      <c r="BS74" s="750"/>
      <c r="BT74" s="750"/>
      <c r="BU74" s="750"/>
      <c r="BV74" s="750"/>
    </row>
    <row r="75" spans="1:74" ht="13.5" customHeight="1">
      <c r="A75" s="771"/>
      <c r="B75" s="15" t="s">
        <v>65</v>
      </c>
      <c r="C75" s="765" t="str">
        <f>VLOOKUP($C52,'2026年度(1年後期)'!$B$5:$N$207,COLUMN('2026年度(1年後期)'!$K$5)+1,0)&amp;""</f>
        <v/>
      </c>
      <c r="D75" s="764"/>
      <c r="E75" s="766" t="str">
        <f>VLOOKUP($C52,'2026年度(2年後期)'!$B$5:$N$207,COLUMN('2026年度(2年後期)'!$K$5)+1,0)&amp;""</f>
        <v/>
      </c>
      <c r="F75" s="764"/>
      <c r="G75" s="766" t="str">
        <f>VLOOKUP($C52,'2026年度(3年後期)'!$B$5:$N$207,COLUMN('2026年度(3年後期)'!$K$5)+1,0)&amp;""</f>
        <v/>
      </c>
      <c r="H75" s="764"/>
      <c r="I75" s="766" t="str">
        <f>VLOOKUP($C52,'2026年度(4年後期)'!$B$5:$N$206,COLUMN('2026年度(4年後期)'!$K$5)+1,0)&amp;""</f>
        <v/>
      </c>
      <c r="J75" s="764"/>
      <c r="K75" s="763" t="str">
        <f>VLOOKUP($C52,'2026年度(助産後期)'!$B$5:$N$207,COLUMN('2026年度(助産後期)'!$K$5)+1,0)&amp;""</f>
        <v/>
      </c>
      <c r="L75" s="763"/>
      <c r="M75" s="765" t="str">
        <f>VLOOKUP($C52,'2026年度(M1後期)'!$B$5:$N$207,COLUMN('2026年度(M1後期)'!$K$5)+1,0)&amp;""</f>
        <v/>
      </c>
      <c r="N75" s="764"/>
      <c r="O75" s="763" t="str">
        <f>VLOOKUP($C52,'2026年度(M2後期)'!$B$5:$N$207,COLUMN('2026年度(M2後期)'!$K$5)+1,0)&amp;""</f>
        <v/>
      </c>
      <c r="P75" s="764"/>
      <c r="Q75" s="763" t="str">
        <f>VLOOKUP($C52,'2026年度(D1後期)'!$B$5:$N$207,COLUMN('2026年度(D1後期)'!$K$5)+1,0)&amp;""</f>
        <v/>
      </c>
      <c r="R75" s="764"/>
      <c r="S75" s="763" t="str">
        <f>VLOOKUP($C52,'2026年度(D23後期)'!$B$5:$N$207,COLUMN('2026年度(D23後期)'!$K$5)+1,0)&amp;""</f>
        <v/>
      </c>
      <c r="T75" s="764"/>
      <c r="U75" s="21"/>
      <c r="Z75" s="771"/>
      <c r="AA75" s="750"/>
      <c r="AB75" s="750"/>
      <c r="AC75" s="750"/>
      <c r="AD75" s="750"/>
      <c r="AE75" s="750"/>
      <c r="AF75" s="750"/>
      <c r="AG75" s="750"/>
      <c r="AH75" s="750"/>
      <c r="AI75" s="750"/>
      <c r="AJ75" s="750"/>
      <c r="AK75" s="750"/>
      <c r="AL75" s="750"/>
      <c r="AM75" s="750"/>
      <c r="AN75" s="750"/>
      <c r="AO75" s="750"/>
      <c r="AP75" s="750"/>
      <c r="AQ75" s="750"/>
      <c r="AR75" s="750"/>
      <c r="AS75" s="750"/>
      <c r="AT75" s="750"/>
      <c r="AU75" s="750"/>
      <c r="AV75" s="750"/>
      <c r="AW75" s="750"/>
      <c r="AX75" s="750"/>
      <c r="AY75" s="750"/>
      <c r="AZ75" s="750"/>
      <c r="BA75" s="750"/>
      <c r="BB75" s="750"/>
      <c r="BC75" s="750"/>
      <c r="BD75" s="750"/>
      <c r="BE75" s="750"/>
      <c r="BF75" s="750"/>
      <c r="BG75" s="750"/>
      <c r="BH75" s="750"/>
      <c r="BI75" s="750"/>
      <c r="BJ75" s="750"/>
      <c r="BK75" s="750"/>
      <c r="BL75" s="750"/>
      <c r="BM75" s="750"/>
      <c r="BN75" s="750"/>
      <c r="BO75" s="750"/>
      <c r="BP75" s="750"/>
      <c r="BQ75" s="750"/>
      <c r="BR75" s="750"/>
      <c r="BS75" s="750"/>
      <c r="BT75" s="750"/>
      <c r="BU75" s="750"/>
      <c r="BV75" s="750"/>
    </row>
    <row r="76" spans="1:74" ht="13.5" customHeight="1">
      <c r="A76" s="772"/>
      <c r="B76" s="16" t="s">
        <v>68</v>
      </c>
      <c r="C76" s="762"/>
      <c r="D76" s="760"/>
      <c r="E76" s="759"/>
      <c r="F76" s="760"/>
      <c r="G76" s="759"/>
      <c r="H76" s="760"/>
      <c r="I76" s="759"/>
      <c r="J76" s="760"/>
      <c r="K76" s="761"/>
      <c r="L76" s="761"/>
      <c r="M76" s="762"/>
      <c r="N76" s="760"/>
      <c r="O76" s="761"/>
      <c r="P76" s="760"/>
      <c r="Q76" s="761"/>
      <c r="R76" s="760"/>
      <c r="S76" s="761"/>
      <c r="T76" s="760"/>
      <c r="U76" s="22"/>
      <c r="V76" s="19"/>
      <c r="W76" s="19"/>
      <c r="X76" s="19"/>
      <c r="Y76" s="19"/>
      <c r="Z76" s="772"/>
      <c r="AA76" s="751"/>
      <c r="AB76" s="751"/>
      <c r="AC76" s="751"/>
      <c r="AD76" s="751"/>
      <c r="AE76" s="751"/>
      <c r="AF76" s="751"/>
      <c r="AG76" s="751"/>
      <c r="AH76" s="751"/>
      <c r="AI76" s="751"/>
      <c r="AJ76" s="751"/>
      <c r="AK76" s="751"/>
      <c r="AL76" s="751"/>
      <c r="AM76" s="751"/>
      <c r="AN76" s="751"/>
      <c r="AO76" s="751"/>
      <c r="AP76" s="751"/>
      <c r="AQ76" s="751"/>
      <c r="AR76" s="751"/>
      <c r="AS76" s="751"/>
      <c r="AT76" s="751"/>
      <c r="AU76" s="751"/>
      <c r="AV76" s="751"/>
      <c r="AW76" s="751"/>
      <c r="AX76" s="751"/>
      <c r="AY76" s="751"/>
      <c r="AZ76" s="751"/>
      <c r="BA76" s="751"/>
      <c r="BB76" s="751"/>
      <c r="BC76" s="751"/>
      <c r="BD76" s="751"/>
      <c r="BE76" s="751"/>
      <c r="BF76" s="751"/>
      <c r="BG76" s="751"/>
      <c r="BH76" s="751"/>
      <c r="BI76" s="751"/>
      <c r="BJ76" s="751"/>
      <c r="BK76" s="751"/>
      <c r="BL76" s="751"/>
      <c r="BM76" s="751"/>
      <c r="BN76" s="751"/>
      <c r="BO76" s="751"/>
      <c r="BP76" s="751"/>
      <c r="BQ76" s="751"/>
      <c r="BR76" s="751"/>
      <c r="BS76" s="751"/>
      <c r="BT76" s="751"/>
      <c r="BU76" s="751"/>
      <c r="BV76" s="751"/>
    </row>
    <row r="77" spans="1:74" ht="21">
      <c r="A77" s="23"/>
      <c r="B77" s="24"/>
      <c r="C77" s="793">
        <f>C52+1</f>
        <v>46299</v>
      </c>
      <c r="D77" s="793"/>
      <c r="E77" s="793"/>
      <c r="F77" s="793"/>
      <c r="G77" s="793"/>
      <c r="H77" s="793"/>
      <c r="I77" s="793"/>
      <c r="J77" s="793"/>
      <c r="K77" s="793"/>
      <c r="L77" s="793"/>
      <c r="M77" s="793"/>
      <c r="N77" s="793"/>
      <c r="O77" s="793"/>
      <c r="P77" s="793"/>
      <c r="Q77" s="793"/>
      <c r="R77" s="793"/>
      <c r="S77" s="793"/>
      <c r="T77" s="793"/>
      <c r="U77" s="861">
        <f>C77</f>
        <v>46299</v>
      </c>
      <c r="V77" s="862"/>
      <c r="W77" s="862"/>
      <c r="X77" s="862"/>
      <c r="Y77" s="862"/>
      <c r="Z77" s="863"/>
      <c r="AA77" s="7">
        <v>101</v>
      </c>
      <c r="AB77" s="7">
        <v>102</v>
      </c>
      <c r="AC77" s="7">
        <v>103</v>
      </c>
      <c r="AD77" s="7" t="s">
        <v>16</v>
      </c>
      <c r="AE77" s="7" t="s">
        <v>17</v>
      </c>
      <c r="AF77" s="7" t="s">
        <v>18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19</v>
      </c>
      <c r="AM77" s="7" t="s">
        <v>20</v>
      </c>
      <c r="AN77" s="7" t="s">
        <v>21</v>
      </c>
      <c r="AO77" s="7" t="s">
        <v>22</v>
      </c>
      <c r="AP77" s="7" t="s">
        <v>23</v>
      </c>
      <c r="AQ77" s="7" t="s">
        <v>24</v>
      </c>
      <c r="AR77" s="7" t="s">
        <v>25</v>
      </c>
      <c r="AS77" s="7" t="s">
        <v>26</v>
      </c>
      <c r="AT77" s="7" t="s">
        <v>27</v>
      </c>
      <c r="AU77" s="7" t="s">
        <v>28</v>
      </c>
      <c r="AV77" s="7" t="s">
        <v>29</v>
      </c>
      <c r="AW77" s="7">
        <v>301</v>
      </c>
      <c r="AX77" s="8">
        <v>302</v>
      </c>
      <c r="AY77" s="9">
        <v>303</v>
      </c>
      <c r="AZ77" s="9">
        <v>304</v>
      </c>
      <c r="BA77" s="7" t="s">
        <v>30</v>
      </c>
      <c r="BB77" s="7" t="s">
        <v>31</v>
      </c>
      <c r="BC77" s="8" t="s">
        <v>32</v>
      </c>
      <c r="BD77" s="7" t="s">
        <v>33</v>
      </c>
      <c r="BE77" s="7" t="s">
        <v>34</v>
      </c>
      <c r="BF77" s="7" t="s">
        <v>35</v>
      </c>
      <c r="BG77" s="7" t="s">
        <v>36</v>
      </c>
      <c r="BH77" s="7" t="s">
        <v>37</v>
      </c>
      <c r="BI77" s="7" t="s">
        <v>38</v>
      </c>
      <c r="BJ77" s="7" t="s">
        <v>39</v>
      </c>
      <c r="BK77" s="7" t="s">
        <v>40</v>
      </c>
      <c r="BL77" s="7" t="s">
        <v>41</v>
      </c>
      <c r="BM77" s="7" t="s">
        <v>42</v>
      </c>
      <c r="BN77" s="10" t="s">
        <v>43</v>
      </c>
      <c r="BO77" s="10" t="s">
        <v>44</v>
      </c>
      <c r="BP77" s="11" t="s">
        <v>45</v>
      </c>
      <c r="BQ77" s="11" t="s">
        <v>46</v>
      </c>
      <c r="BR77" s="11" t="s">
        <v>47</v>
      </c>
      <c r="BS77" s="11" t="s">
        <v>48</v>
      </c>
      <c r="BT77" s="11" t="s">
        <v>49</v>
      </c>
      <c r="BU77" s="11" t="s">
        <v>50</v>
      </c>
      <c r="BV77" s="11" t="s">
        <v>51</v>
      </c>
    </row>
    <row r="78" spans="1:74" ht="13.5" customHeight="1">
      <c r="A78" s="771" t="s">
        <v>52</v>
      </c>
      <c r="B78" s="12" t="s">
        <v>53</v>
      </c>
      <c r="C78" s="783" t="str">
        <f>VLOOKUP($C77,'2026年度(1年後期)'!$B$5:$N$207,COLUMN('2026年度(1年後期)'!$C$5),0)&amp;""</f>
        <v/>
      </c>
      <c r="D78" s="784"/>
      <c r="E78" s="787" t="str">
        <f>VLOOKUP($C77,'2026年度(2年後期)'!$B$5:$N$207,COLUMN('2026年度(2年後期)'!$C$5),0)&amp;""</f>
        <v/>
      </c>
      <c r="F78" s="784"/>
      <c r="G78" s="787" t="str">
        <f>VLOOKUP($C77,'2026年度(3年後期)'!$B$5:$N$207,COLUMN('2026年度(3年後期)'!$C$5),0)&amp;""</f>
        <v/>
      </c>
      <c r="H78" s="784"/>
      <c r="I78" s="787" t="str">
        <f>VLOOKUP($C77,'2026年度(4年後期)'!$B$5:$N$206,COLUMN('2026年度(4年後期)'!$C$5),0)&amp;""</f>
        <v/>
      </c>
      <c r="J78" s="784"/>
      <c r="K78" s="768" t="str">
        <f>VLOOKUP($C77,'2026年度(助産後期)'!$B$5:$N$207,COLUMN('2026年度(助産後期)'!$C$5),0)&amp;""</f>
        <v/>
      </c>
      <c r="L78" s="785"/>
      <c r="M78" s="794" t="str">
        <f>VLOOKUP($C77,'2026年度(M1後期)'!$B$5:$N$207,COLUMN('2026年度(M1後期)'!$C$5),0)&amp;""</f>
        <v/>
      </c>
      <c r="N78" s="785"/>
      <c r="O78" s="787" t="str">
        <f>VLOOKUP($C77,'2026年度(M2後期)'!$B$5:$N$207,COLUMN('2026年度(M2後期)'!$C$5),0)&amp;""</f>
        <v/>
      </c>
      <c r="P78" s="784"/>
      <c r="Q78" s="787" t="str">
        <f>VLOOKUP($C77,'2026年度(D1後期)'!$B$5:$N$207,COLUMN('2026年度(D1後期)'!$C$5),0)&amp;""</f>
        <v/>
      </c>
      <c r="R78" s="784"/>
      <c r="S78" s="768" t="str">
        <f>VLOOKUP($C77,'2026年度(D23後期)'!$B$5:$N$207,COLUMN('2026年度(D23後期)'!$C$5),0)&amp;""</f>
        <v/>
      </c>
      <c r="T78" s="784"/>
      <c r="U78" s="25"/>
      <c r="Z78" s="770" t="str">
        <f>A78</f>
        <v xml:space="preserve">１時限（09：20～10：50） </v>
      </c>
      <c r="AA78" s="749"/>
      <c r="AB78" s="749"/>
      <c r="AC78" s="749"/>
      <c r="AD78" s="749"/>
      <c r="AE78" s="749"/>
      <c r="AF78" s="749"/>
      <c r="AG78" s="749"/>
      <c r="AH78" s="749"/>
      <c r="AI78" s="749"/>
      <c r="AJ78" s="749"/>
      <c r="AK78" s="749"/>
      <c r="AL78" s="749"/>
      <c r="AM78" s="749"/>
      <c r="AN78" s="749"/>
      <c r="AO78" s="749"/>
      <c r="AP78" s="749"/>
      <c r="AQ78" s="749"/>
      <c r="AR78" s="749"/>
      <c r="AS78" s="749"/>
      <c r="AT78" s="749"/>
      <c r="AU78" s="749"/>
      <c r="AV78" s="749"/>
      <c r="AW78" s="749"/>
      <c r="AX78" s="749"/>
      <c r="AY78" s="749"/>
      <c r="AZ78" s="749"/>
      <c r="BA78" s="749"/>
      <c r="BB78" s="749"/>
      <c r="BC78" s="749"/>
      <c r="BD78" s="749"/>
      <c r="BE78" s="749"/>
      <c r="BF78" s="749"/>
      <c r="BG78" s="749"/>
      <c r="BH78" s="749"/>
      <c r="BI78" s="749"/>
      <c r="BJ78" s="749"/>
      <c r="BK78" s="749"/>
      <c r="BL78" s="749"/>
      <c r="BM78" s="749"/>
      <c r="BN78" s="749"/>
      <c r="BO78" s="749"/>
      <c r="BP78" s="749"/>
      <c r="BQ78" s="749"/>
      <c r="BR78" s="749"/>
      <c r="BS78" s="749"/>
      <c r="BT78" s="749"/>
      <c r="BU78" s="749"/>
      <c r="BV78" s="749"/>
    </row>
    <row r="79" spans="1:74" ht="13.5" customHeight="1">
      <c r="A79" s="771"/>
      <c r="B79" s="15" t="s">
        <v>61</v>
      </c>
      <c r="C79" s="779" t="str">
        <f>IFERROR(VLOOKUP(C78,科目・教員!$A$2:$B$342,2,0),"")</f>
        <v/>
      </c>
      <c r="D79" s="777"/>
      <c r="E79" s="778" t="str">
        <f>IFERROR(VLOOKUP(E78,科目・教員!$A$2:$B$342,2,0),"")</f>
        <v/>
      </c>
      <c r="F79" s="777"/>
      <c r="G79" s="778" t="str">
        <f>IFERROR(VLOOKUP(G78,科目・教員!$A$2:$B$342,2,0),"")</f>
        <v/>
      </c>
      <c r="H79" s="777"/>
      <c r="I79" s="778" t="str">
        <f>IFERROR(VLOOKUP(I78,科目・教員!$A$2:$B$342,2,0),"")</f>
        <v/>
      </c>
      <c r="J79" s="777"/>
      <c r="K79" s="764" t="str">
        <f>IFERROR(VLOOKUP(K78,科目・教員!$A$2:$B$342,2,0),"")</f>
        <v/>
      </c>
      <c r="L79" s="780"/>
      <c r="M79" s="776" t="str">
        <f>IFERROR(VLOOKUP(M78,科目・教員!$A$2:$B$342,2,0),"")</f>
        <v/>
      </c>
      <c r="N79" s="777"/>
      <c r="O79" s="778" t="str">
        <f>IFERROR(VLOOKUP(O78,科目・教員!$A$2:$B$342,2,0),"")</f>
        <v/>
      </c>
      <c r="P79" s="777"/>
      <c r="Q79" s="778" t="str">
        <f>IFERROR(VLOOKUP(Q78,科目・教員!$A$2:$B$342,2,0),"")</f>
        <v/>
      </c>
      <c r="R79" s="777"/>
      <c r="S79" s="764" t="str">
        <f>IFERROR(VLOOKUP(S78,科目・教員!$A$2:$B$342,2,0),"")</f>
        <v/>
      </c>
      <c r="T79" s="777"/>
      <c r="U79" s="25"/>
      <c r="Z79" s="771"/>
      <c r="AA79" s="750"/>
      <c r="AB79" s="750"/>
      <c r="AC79" s="750"/>
      <c r="AD79" s="750"/>
      <c r="AE79" s="750"/>
      <c r="AF79" s="750"/>
      <c r="AG79" s="750"/>
      <c r="AH79" s="750"/>
      <c r="AI79" s="750"/>
      <c r="AJ79" s="750"/>
      <c r="AK79" s="750"/>
      <c r="AL79" s="750"/>
      <c r="AM79" s="750"/>
      <c r="AN79" s="750"/>
      <c r="AO79" s="750"/>
      <c r="AP79" s="750"/>
      <c r="AQ79" s="750"/>
      <c r="AR79" s="750"/>
      <c r="AS79" s="750"/>
      <c r="AT79" s="750"/>
      <c r="AU79" s="750"/>
      <c r="AV79" s="750"/>
      <c r="AW79" s="750"/>
      <c r="AX79" s="750"/>
      <c r="AY79" s="750"/>
      <c r="AZ79" s="750"/>
      <c r="BA79" s="750"/>
      <c r="BB79" s="750"/>
      <c r="BC79" s="750"/>
      <c r="BD79" s="750"/>
      <c r="BE79" s="750"/>
      <c r="BF79" s="750"/>
      <c r="BG79" s="750"/>
      <c r="BH79" s="750"/>
      <c r="BI79" s="750"/>
      <c r="BJ79" s="750"/>
      <c r="BK79" s="750"/>
      <c r="BL79" s="750"/>
      <c r="BM79" s="750"/>
      <c r="BN79" s="750"/>
      <c r="BO79" s="750"/>
      <c r="BP79" s="750"/>
      <c r="BQ79" s="750"/>
      <c r="BR79" s="750"/>
      <c r="BS79" s="750"/>
      <c r="BT79" s="750"/>
      <c r="BU79" s="750"/>
      <c r="BV79" s="750"/>
    </row>
    <row r="80" spans="1:74" ht="13.5" customHeight="1">
      <c r="A80" s="771"/>
      <c r="B80" s="15" t="s">
        <v>65</v>
      </c>
      <c r="C80" s="779" t="str">
        <f>VLOOKUP($C77,'2026年度(1年後期)'!$B$5:$N$207,COLUMN('2026年度(1年後期)'!$C$5)+1,0)&amp;""</f>
        <v/>
      </c>
      <c r="D80" s="777"/>
      <c r="E80" s="778" t="str">
        <f>VLOOKUP($C77,'2026年度(2年後期)'!$B$5:$N$207,COLUMN('2026年度(2年後期)'!$C$5)+1,0)&amp;""</f>
        <v/>
      </c>
      <c r="F80" s="777"/>
      <c r="G80" s="778" t="str">
        <f>VLOOKUP($C77,'2026年度(3年後期)'!$B$5:$N$207,COLUMN('2026年度(3年後期)'!$C$5)+1,0)&amp;""</f>
        <v/>
      </c>
      <c r="H80" s="777"/>
      <c r="I80" s="778" t="str">
        <f>VLOOKUP($C77,'2026年度(4年後期)'!$B$5:$N$206,COLUMN('2026年度(4年後期)'!$C$5)+1,0)&amp;""</f>
        <v/>
      </c>
      <c r="J80" s="777"/>
      <c r="K80" s="764" t="str">
        <f>VLOOKUP($C77,'2026年度(助産後期)'!$B$5:$N$207,COLUMN('2026年度(助産後期)'!$C$5)+1,0)&amp;""</f>
        <v/>
      </c>
      <c r="L80" s="780"/>
      <c r="M80" s="776" t="str">
        <f>VLOOKUP($C77,'2026年度(M1後期)'!$B$5:$N$207,COLUMN('2026年度(M1後期)'!$C$5)+1,0)&amp;""</f>
        <v/>
      </c>
      <c r="N80" s="777"/>
      <c r="O80" s="778" t="str">
        <f>VLOOKUP($C77,'2026年度(M2後期)'!$B$5:$N$207,COLUMN('2026年度(M2後期)'!$C$5)+1,0)&amp;""</f>
        <v/>
      </c>
      <c r="P80" s="777"/>
      <c r="Q80" s="778" t="str">
        <f>VLOOKUP($C77,'2026年度(D1後期)'!$B$5:$N$207,COLUMN('2026年度(D1後期)'!$C$5)+1,0)&amp;""</f>
        <v/>
      </c>
      <c r="R80" s="777"/>
      <c r="S80" s="764" t="str">
        <f>VLOOKUP($C77,'2026年度(D23後期)'!$B$5:$N$207,COLUMN('2026年度(D23後期)'!$C$5)+1,0)&amp;""</f>
        <v/>
      </c>
      <c r="T80" s="777"/>
      <c r="U80" s="25"/>
      <c r="Z80" s="771"/>
      <c r="AA80" s="750"/>
      <c r="AB80" s="750"/>
      <c r="AC80" s="750"/>
      <c r="AD80" s="750"/>
      <c r="AE80" s="750"/>
      <c r="AF80" s="750"/>
      <c r="AG80" s="750"/>
      <c r="AH80" s="750"/>
      <c r="AI80" s="750"/>
      <c r="AJ80" s="750"/>
      <c r="AK80" s="750"/>
      <c r="AL80" s="750"/>
      <c r="AM80" s="750"/>
      <c r="AN80" s="750"/>
      <c r="AO80" s="750"/>
      <c r="AP80" s="750"/>
      <c r="AQ80" s="750"/>
      <c r="AR80" s="750"/>
      <c r="AS80" s="750"/>
      <c r="AT80" s="750"/>
      <c r="AU80" s="750"/>
      <c r="AV80" s="750"/>
      <c r="AW80" s="750"/>
      <c r="AX80" s="750"/>
      <c r="AY80" s="750"/>
      <c r="AZ80" s="750"/>
      <c r="BA80" s="750"/>
      <c r="BB80" s="750"/>
      <c r="BC80" s="750"/>
      <c r="BD80" s="750"/>
      <c r="BE80" s="750"/>
      <c r="BF80" s="750"/>
      <c r="BG80" s="750"/>
      <c r="BH80" s="750"/>
      <c r="BI80" s="750"/>
      <c r="BJ80" s="750"/>
      <c r="BK80" s="750"/>
      <c r="BL80" s="750"/>
      <c r="BM80" s="750"/>
      <c r="BN80" s="750"/>
      <c r="BO80" s="750"/>
      <c r="BP80" s="750"/>
      <c r="BQ80" s="750"/>
      <c r="BR80" s="750"/>
      <c r="BS80" s="750"/>
      <c r="BT80" s="750"/>
      <c r="BU80" s="750"/>
      <c r="BV80" s="750"/>
    </row>
    <row r="81" spans="1:74" ht="13.5" customHeight="1">
      <c r="A81" s="772"/>
      <c r="B81" s="16" t="s">
        <v>68</v>
      </c>
      <c r="C81" s="762"/>
      <c r="D81" s="781"/>
      <c r="E81" s="759"/>
      <c r="F81" s="781"/>
      <c r="G81" s="759"/>
      <c r="H81" s="781"/>
      <c r="I81" s="759"/>
      <c r="J81" s="781"/>
      <c r="K81" s="761"/>
      <c r="L81" s="782"/>
      <c r="M81" s="792"/>
      <c r="N81" s="781"/>
      <c r="O81" s="759"/>
      <c r="P81" s="781"/>
      <c r="Q81" s="759"/>
      <c r="R81" s="781"/>
      <c r="S81" s="761"/>
      <c r="T81" s="781"/>
      <c r="U81" s="25"/>
      <c r="Z81" s="772"/>
      <c r="AA81" s="751"/>
      <c r="AB81" s="751"/>
      <c r="AC81" s="751"/>
      <c r="AD81" s="751"/>
      <c r="AE81" s="751"/>
      <c r="AF81" s="751"/>
      <c r="AG81" s="751"/>
      <c r="AH81" s="751"/>
      <c r="AI81" s="751"/>
      <c r="AJ81" s="751"/>
      <c r="AK81" s="751"/>
      <c r="AL81" s="751"/>
      <c r="AM81" s="751"/>
      <c r="AN81" s="751"/>
      <c r="AO81" s="751"/>
      <c r="AP81" s="751"/>
      <c r="AQ81" s="751"/>
      <c r="AR81" s="751"/>
      <c r="AS81" s="751"/>
      <c r="AT81" s="751"/>
      <c r="AU81" s="751"/>
      <c r="AV81" s="751"/>
      <c r="AW81" s="751"/>
      <c r="AX81" s="751"/>
      <c r="AY81" s="751"/>
      <c r="AZ81" s="751"/>
      <c r="BA81" s="751"/>
      <c r="BB81" s="751"/>
      <c r="BC81" s="751"/>
      <c r="BD81" s="751"/>
      <c r="BE81" s="751"/>
      <c r="BF81" s="751"/>
      <c r="BG81" s="751"/>
      <c r="BH81" s="751"/>
      <c r="BI81" s="751"/>
      <c r="BJ81" s="751"/>
      <c r="BK81" s="751"/>
      <c r="BL81" s="751"/>
      <c r="BM81" s="751"/>
      <c r="BN81" s="751"/>
      <c r="BO81" s="751"/>
      <c r="BP81" s="751"/>
      <c r="BQ81" s="751"/>
      <c r="BR81" s="751"/>
      <c r="BS81" s="751"/>
      <c r="BT81" s="751"/>
      <c r="BU81" s="751"/>
      <c r="BV81" s="751"/>
    </row>
    <row r="82" spans="1:74" ht="13.5" customHeight="1">
      <c r="A82" s="771" t="s">
        <v>73</v>
      </c>
      <c r="B82" s="15" t="s">
        <v>53</v>
      </c>
      <c r="C82" s="783" t="str">
        <f>VLOOKUP($C77,'2026年度(1年後期)'!$B$5:$N$207,COLUMN('2026年度(1年後期)'!$E$5),0)&amp;""</f>
        <v/>
      </c>
      <c r="D82" s="784"/>
      <c r="E82" s="787" t="str">
        <f>VLOOKUP($C77,'2026年度(2年後期)'!$B$5:$N$207,COLUMN('2026年度(2年後期)'!$E$5),0)&amp;""</f>
        <v/>
      </c>
      <c r="F82" s="784"/>
      <c r="G82" s="787" t="str">
        <f>VLOOKUP($C77,'2026年度(3年後期)'!$B$5:$N$207,COLUMN('2026年度(3年後期)'!$E$5),0)&amp;""</f>
        <v/>
      </c>
      <c r="H82" s="784"/>
      <c r="I82" s="787" t="str">
        <f>VLOOKUP($C77,'2026年度(4年後期)'!$B$5:$N$206,COLUMN('2026年度(4年後期)'!$E$5),0)&amp;""</f>
        <v/>
      </c>
      <c r="J82" s="784"/>
      <c r="K82" s="768" t="str">
        <f>VLOOKUP($C77,'2026年度(助産後期)'!$B$5:$N$207,COLUMN('2026年度(助産後期)'!$E$5),0)&amp;""</f>
        <v/>
      </c>
      <c r="L82" s="785"/>
      <c r="M82" s="783" t="str">
        <f>VLOOKUP($C77,'2026年度(M1後期)'!$B$5:$N$207,COLUMN('2026年度(M1後期)'!$E$5),0)&amp;""</f>
        <v/>
      </c>
      <c r="N82" s="784"/>
      <c r="O82" s="768" t="str">
        <f>VLOOKUP($C77,'2026年度(M2後期)'!$B$5:$N$207,COLUMN('2026年度(M2後期)'!$E$5),0)&amp;""</f>
        <v/>
      </c>
      <c r="P82" s="784"/>
      <c r="Q82" s="768" t="str">
        <f>VLOOKUP($C77,'2026年度(D1後期)'!$B$5:$N$207,COLUMN('2026年度(D1後期)'!$E$5),0)&amp;""</f>
        <v/>
      </c>
      <c r="R82" s="784"/>
      <c r="S82" s="768" t="str">
        <f>VLOOKUP($C77,'2026年度(D23後期)'!$B$5:$N$207,COLUMN('2026年度(D23後期)'!$E$5),0)&amp;""</f>
        <v/>
      </c>
      <c r="T82" s="784"/>
      <c r="U82" s="21"/>
      <c r="Z82" s="771" t="str">
        <f>A82</f>
        <v>２時限（11：00～12：30）</v>
      </c>
      <c r="AA82" s="749"/>
      <c r="AB82" s="749"/>
      <c r="AC82" s="749"/>
      <c r="AD82" s="749"/>
      <c r="AE82" s="749"/>
      <c r="AF82" s="749"/>
      <c r="AG82" s="749"/>
      <c r="AH82" s="749"/>
      <c r="AI82" s="749"/>
      <c r="AJ82" s="749"/>
      <c r="AK82" s="749"/>
      <c r="AL82" s="749"/>
      <c r="AM82" s="749"/>
      <c r="AN82" s="749"/>
      <c r="AO82" s="749"/>
      <c r="AP82" s="749"/>
      <c r="AQ82" s="749"/>
      <c r="AR82" s="749"/>
      <c r="AS82" s="749"/>
      <c r="AT82" s="749"/>
      <c r="AU82" s="749"/>
      <c r="AV82" s="749"/>
      <c r="AW82" s="749"/>
      <c r="AX82" s="749"/>
      <c r="AY82" s="749"/>
      <c r="AZ82" s="749"/>
      <c r="BA82" s="749"/>
      <c r="BB82" s="749"/>
      <c r="BC82" s="749"/>
      <c r="BD82" s="749"/>
      <c r="BE82" s="749"/>
      <c r="BF82" s="749"/>
      <c r="BG82" s="749"/>
      <c r="BH82" s="749"/>
      <c r="BI82" s="749"/>
      <c r="BJ82" s="749"/>
      <c r="BK82" s="749"/>
      <c r="BL82" s="749"/>
      <c r="BM82" s="749"/>
      <c r="BN82" s="749"/>
      <c r="BO82" s="749"/>
      <c r="BP82" s="749"/>
      <c r="BQ82" s="749"/>
      <c r="BR82" s="749"/>
      <c r="BS82" s="749"/>
      <c r="BT82" s="749"/>
      <c r="BU82" s="749"/>
      <c r="BV82" s="749"/>
    </row>
    <row r="83" spans="1:74" ht="13.5" customHeight="1">
      <c r="A83" s="771"/>
      <c r="B83" s="15" t="s">
        <v>61</v>
      </c>
      <c r="C83" s="779" t="str">
        <f>IFERROR(VLOOKUP(C82,科目・教員!$A$2:$B$342,2,0),"")</f>
        <v/>
      </c>
      <c r="D83" s="777"/>
      <c r="E83" s="778" t="str">
        <f>IFERROR(VLOOKUP(E82,科目・教員!$A$2:$B$342,2,0),"")</f>
        <v/>
      </c>
      <c r="F83" s="777"/>
      <c r="G83" s="778" t="str">
        <f>IFERROR(VLOOKUP(G82,科目・教員!$A$2:$B$342,2,0),"")</f>
        <v/>
      </c>
      <c r="H83" s="777"/>
      <c r="I83" s="778" t="str">
        <f>IFERROR(VLOOKUP(I82,科目・教員!$A$2:$B$342,2,0),"")</f>
        <v/>
      </c>
      <c r="J83" s="777"/>
      <c r="K83" s="764" t="str">
        <f>IFERROR(VLOOKUP(K82,科目・教員!$A$2:$B$342,2,0),"")</f>
        <v/>
      </c>
      <c r="L83" s="780"/>
      <c r="M83" s="779" t="str">
        <f>IFERROR(VLOOKUP(M82,科目・教員!$A$2:$B$342,2,0),"")</f>
        <v/>
      </c>
      <c r="N83" s="777"/>
      <c r="O83" s="764" t="str">
        <f>IFERROR(VLOOKUP(O82,科目・教員!$A$2:$B$342,2,0),"")</f>
        <v/>
      </c>
      <c r="P83" s="777"/>
      <c r="Q83" s="764" t="str">
        <f>IFERROR(VLOOKUP(Q82,科目・教員!$A$2:$B$342,2,0),"")</f>
        <v/>
      </c>
      <c r="R83" s="777"/>
      <c r="S83" s="764" t="str">
        <f>IFERROR(VLOOKUP(S82,科目・教員!$A$2:$B$342,2,0),"")</f>
        <v/>
      </c>
      <c r="T83" s="777"/>
      <c r="U83" s="21"/>
      <c r="Z83" s="771"/>
      <c r="AA83" s="750"/>
      <c r="AB83" s="750"/>
      <c r="AC83" s="750"/>
      <c r="AD83" s="750"/>
      <c r="AE83" s="750"/>
      <c r="AF83" s="750"/>
      <c r="AG83" s="750"/>
      <c r="AH83" s="750"/>
      <c r="AI83" s="750"/>
      <c r="AJ83" s="750"/>
      <c r="AK83" s="750"/>
      <c r="AL83" s="750"/>
      <c r="AM83" s="750"/>
      <c r="AN83" s="750"/>
      <c r="AO83" s="750"/>
      <c r="AP83" s="750"/>
      <c r="AQ83" s="750"/>
      <c r="AR83" s="750"/>
      <c r="AS83" s="750"/>
      <c r="AT83" s="750"/>
      <c r="AU83" s="750"/>
      <c r="AV83" s="750"/>
      <c r="AW83" s="750"/>
      <c r="AX83" s="750"/>
      <c r="AY83" s="750"/>
      <c r="AZ83" s="750"/>
      <c r="BA83" s="750"/>
      <c r="BB83" s="750"/>
      <c r="BC83" s="750"/>
      <c r="BD83" s="750"/>
      <c r="BE83" s="750"/>
      <c r="BF83" s="750"/>
      <c r="BG83" s="750"/>
      <c r="BH83" s="750"/>
      <c r="BI83" s="750"/>
      <c r="BJ83" s="750"/>
      <c r="BK83" s="750"/>
      <c r="BL83" s="750"/>
      <c r="BM83" s="750"/>
      <c r="BN83" s="750"/>
      <c r="BO83" s="750"/>
      <c r="BP83" s="750"/>
      <c r="BQ83" s="750"/>
      <c r="BR83" s="750"/>
      <c r="BS83" s="750"/>
      <c r="BT83" s="750"/>
      <c r="BU83" s="750"/>
      <c r="BV83" s="750"/>
    </row>
    <row r="84" spans="1:74" ht="13.5" customHeight="1">
      <c r="A84" s="771"/>
      <c r="B84" s="15" t="s">
        <v>65</v>
      </c>
      <c r="C84" s="779" t="str">
        <f>VLOOKUP($C77,'2026年度(1年後期)'!$B$5:$N$207,COLUMN('2026年度(1年後期)'!$E$5)+1,0)&amp;""</f>
        <v/>
      </c>
      <c r="D84" s="777"/>
      <c r="E84" s="778" t="str">
        <f>VLOOKUP($C77,'2026年度(2年後期)'!$B$5:$N$207,COLUMN('2026年度(2年後期)'!$E$5)+1,0)&amp;""</f>
        <v/>
      </c>
      <c r="F84" s="777"/>
      <c r="G84" s="778" t="str">
        <f>VLOOKUP($C77,'2026年度(3年後期)'!$B$5:$N$207,COLUMN('2026年度(3年後期)'!$E$5)+1,0)&amp;""</f>
        <v/>
      </c>
      <c r="H84" s="777"/>
      <c r="I84" s="778" t="str">
        <f>VLOOKUP($C77,'2026年度(4年後期)'!$B$5:$N$206,COLUMN('2026年度(4年後期)'!$E$5)+1,0)&amp;""</f>
        <v/>
      </c>
      <c r="J84" s="777"/>
      <c r="K84" s="764" t="str">
        <f>VLOOKUP($C77,'2026年度(助産後期)'!$B$5:$N$207,COLUMN('2026年度(助産後期)'!$E$5)+1,0)&amp;""</f>
        <v/>
      </c>
      <c r="L84" s="780"/>
      <c r="M84" s="779" t="str">
        <f>VLOOKUP($C77,'2026年度(M1後期)'!$B$5:$N$207,COLUMN('2026年度(M1後期)'!$E$5)+1,0)&amp;""</f>
        <v/>
      </c>
      <c r="N84" s="777"/>
      <c r="O84" s="764" t="str">
        <f>VLOOKUP($C77,'2026年度(M2後期)'!$B$5:$N$207,COLUMN('2026年度(M2後期)'!$E$5)+1,0)&amp;""</f>
        <v/>
      </c>
      <c r="P84" s="777"/>
      <c r="Q84" s="764" t="str">
        <f>VLOOKUP($C77,'2026年度(D1後期)'!$B$5:$N$207,COLUMN('2026年度(D1後期)'!$E$5)+1,0)&amp;""</f>
        <v/>
      </c>
      <c r="R84" s="777"/>
      <c r="S84" s="764" t="str">
        <f>VLOOKUP($C77,'2026年度(D23後期)'!$B$5:$N$207,COLUMN('2026年度(D23後期)'!$E$5)+1,0)&amp;""</f>
        <v/>
      </c>
      <c r="T84" s="777"/>
      <c r="U84" s="21"/>
      <c r="Z84" s="771"/>
      <c r="AA84" s="750"/>
      <c r="AB84" s="750"/>
      <c r="AC84" s="750"/>
      <c r="AD84" s="750"/>
      <c r="AE84" s="750"/>
      <c r="AF84" s="750"/>
      <c r="AG84" s="750"/>
      <c r="AH84" s="750"/>
      <c r="AI84" s="750"/>
      <c r="AJ84" s="750"/>
      <c r="AK84" s="750"/>
      <c r="AL84" s="750"/>
      <c r="AM84" s="750"/>
      <c r="AN84" s="750"/>
      <c r="AO84" s="750"/>
      <c r="AP84" s="750"/>
      <c r="AQ84" s="750"/>
      <c r="AR84" s="750"/>
      <c r="AS84" s="750"/>
      <c r="AT84" s="750"/>
      <c r="AU84" s="750"/>
      <c r="AV84" s="750"/>
      <c r="AW84" s="750"/>
      <c r="AX84" s="750"/>
      <c r="AY84" s="750"/>
      <c r="AZ84" s="750"/>
      <c r="BA84" s="750"/>
      <c r="BB84" s="750"/>
      <c r="BC84" s="750"/>
      <c r="BD84" s="750"/>
      <c r="BE84" s="750"/>
      <c r="BF84" s="750"/>
      <c r="BG84" s="750"/>
      <c r="BH84" s="750"/>
      <c r="BI84" s="750"/>
      <c r="BJ84" s="750"/>
      <c r="BK84" s="750"/>
      <c r="BL84" s="750"/>
      <c r="BM84" s="750"/>
      <c r="BN84" s="750"/>
      <c r="BO84" s="750"/>
      <c r="BP84" s="750"/>
      <c r="BQ84" s="750"/>
      <c r="BR84" s="750"/>
      <c r="BS84" s="750"/>
      <c r="BT84" s="750"/>
      <c r="BU84" s="750"/>
      <c r="BV84" s="750"/>
    </row>
    <row r="85" spans="1:74" ht="13.5" customHeight="1">
      <c r="A85" s="786"/>
      <c r="B85" s="16" t="s">
        <v>68</v>
      </c>
      <c r="C85" s="762"/>
      <c r="D85" s="760"/>
      <c r="E85" s="759"/>
      <c r="F85" s="760"/>
      <c r="G85" s="759"/>
      <c r="H85" s="760"/>
      <c r="I85" s="759"/>
      <c r="J85" s="760"/>
      <c r="K85" s="761"/>
      <c r="L85" s="761"/>
      <c r="M85" s="762"/>
      <c r="N85" s="760"/>
      <c r="O85" s="761"/>
      <c r="P85" s="760"/>
      <c r="Q85" s="761"/>
      <c r="R85" s="760"/>
      <c r="S85" s="761"/>
      <c r="T85" s="760"/>
      <c r="U85" s="21"/>
      <c r="Z85" s="772"/>
      <c r="AA85" s="751"/>
      <c r="AB85" s="751"/>
      <c r="AC85" s="751"/>
      <c r="AD85" s="751"/>
      <c r="AE85" s="751"/>
      <c r="AF85" s="751"/>
      <c r="AG85" s="751"/>
      <c r="AH85" s="751"/>
      <c r="AI85" s="751"/>
      <c r="AJ85" s="751"/>
      <c r="AK85" s="751"/>
      <c r="AL85" s="751"/>
      <c r="AM85" s="751"/>
      <c r="AN85" s="751"/>
      <c r="AO85" s="751"/>
      <c r="AP85" s="751"/>
      <c r="AQ85" s="751"/>
      <c r="AR85" s="751"/>
      <c r="AS85" s="751"/>
      <c r="AT85" s="751"/>
      <c r="AU85" s="751"/>
      <c r="AV85" s="751"/>
      <c r="AW85" s="751"/>
      <c r="AX85" s="751"/>
      <c r="AY85" s="751"/>
      <c r="AZ85" s="751"/>
      <c r="BA85" s="751"/>
      <c r="BB85" s="751"/>
      <c r="BC85" s="751"/>
      <c r="BD85" s="751"/>
      <c r="BE85" s="751"/>
      <c r="BF85" s="751"/>
      <c r="BG85" s="751"/>
      <c r="BH85" s="751"/>
      <c r="BI85" s="751"/>
      <c r="BJ85" s="751"/>
      <c r="BK85" s="751"/>
      <c r="BL85" s="751"/>
      <c r="BM85" s="751"/>
      <c r="BN85" s="751"/>
      <c r="BO85" s="751"/>
      <c r="BP85" s="751"/>
      <c r="BQ85" s="751"/>
      <c r="BR85" s="751"/>
      <c r="BS85" s="751"/>
      <c r="BT85" s="751"/>
      <c r="BU85" s="751"/>
      <c r="BV85" s="751"/>
    </row>
    <row r="86" spans="1:74" ht="13.5" customHeight="1">
      <c r="A86" s="770" t="s">
        <v>79</v>
      </c>
      <c r="B86" s="17" t="s">
        <v>80</v>
      </c>
      <c r="C86" s="783"/>
      <c r="D86" s="784"/>
      <c r="E86" s="787"/>
      <c r="F86" s="784"/>
      <c r="G86" s="787"/>
      <c r="H86" s="784"/>
      <c r="I86" s="787"/>
      <c r="J86" s="784"/>
      <c r="K86" s="768"/>
      <c r="L86" s="785"/>
      <c r="M86" s="783"/>
      <c r="N86" s="784"/>
      <c r="O86" s="768"/>
      <c r="P86" s="784"/>
      <c r="Q86" s="768"/>
      <c r="R86" s="784"/>
      <c r="S86" s="768"/>
      <c r="T86" s="784"/>
      <c r="U86" s="21"/>
      <c r="Z86" s="771" t="str">
        <f>A86</f>
        <v>昼休み（12：30～13：30）</v>
      </c>
      <c r="AA86" s="749"/>
      <c r="AB86" s="749"/>
      <c r="AC86" s="749"/>
      <c r="AD86" s="749"/>
      <c r="AE86" s="749"/>
      <c r="AF86" s="749"/>
      <c r="AG86" s="749"/>
      <c r="AH86" s="749"/>
      <c r="AI86" s="749"/>
      <c r="AJ86" s="749"/>
      <c r="AK86" s="749"/>
      <c r="AL86" s="749"/>
      <c r="AM86" s="749"/>
      <c r="AN86" s="749"/>
      <c r="AO86" s="749"/>
      <c r="AP86" s="749"/>
      <c r="AQ86" s="749"/>
      <c r="AR86" s="749"/>
      <c r="AS86" s="749"/>
      <c r="AT86" s="749"/>
      <c r="AU86" s="749"/>
      <c r="AV86" s="749"/>
      <c r="AW86" s="749"/>
      <c r="AX86" s="749"/>
      <c r="AY86" s="749"/>
      <c r="AZ86" s="749"/>
      <c r="BA86" s="749"/>
      <c r="BB86" s="749"/>
      <c r="BC86" s="749"/>
      <c r="BD86" s="749"/>
      <c r="BE86" s="749"/>
      <c r="BF86" s="749"/>
      <c r="BG86" s="749"/>
      <c r="BH86" s="749"/>
      <c r="BI86" s="749"/>
      <c r="BJ86" s="749"/>
      <c r="BK86" s="749"/>
      <c r="BL86" s="749"/>
      <c r="BM86" s="749"/>
      <c r="BN86" s="749"/>
      <c r="BO86" s="749"/>
      <c r="BP86" s="749"/>
      <c r="BQ86" s="749"/>
      <c r="BR86" s="749"/>
      <c r="BS86" s="749"/>
      <c r="BT86" s="749"/>
      <c r="BU86" s="749"/>
      <c r="BV86" s="749"/>
    </row>
    <row r="87" spans="1:74" ht="13.5" customHeight="1">
      <c r="A87" s="771"/>
      <c r="B87" s="17" t="s">
        <v>83</v>
      </c>
      <c r="C87" s="779"/>
      <c r="D87" s="777"/>
      <c r="E87" s="778"/>
      <c r="F87" s="777"/>
      <c r="G87" s="778"/>
      <c r="H87" s="777"/>
      <c r="I87" s="778"/>
      <c r="J87" s="777"/>
      <c r="K87" s="764"/>
      <c r="L87" s="780"/>
      <c r="M87" s="779"/>
      <c r="N87" s="777"/>
      <c r="O87" s="764"/>
      <c r="P87" s="777"/>
      <c r="Q87" s="764"/>
      <c r="R87" s="777"/>
      <c r="S87" s="764"/>
      <c r="T87" s="777"/>
      <c r="U87" s="21"/>
      <c r="Z87" s="771"/>
      <c r="AA87" s="750"/>
      <c r="AB87" s="750"/>
      <c r="AC87" s="750"/>
      <c r="AD87" s="750"/>
      <c r="AE87" s="750"/>
      <c r="AF87" s="750"/>
      <c r="AG87" s="750"/>
      <c r="AH87" s="750"/>
      <c r="AI87" s="750"/>
      <c r="AJ87" s="750"/>
      <c r="AK87" s="750"/>
      <c r="AL87" s="750"/>
      <c r="AM87" s="750"/>
      <c r="AN87" s="750"/>
      <c r="AO87" s="750"/>
      <c r="AP87" s="750"/>
      <c r="AQ87" s="750"/>
      <c r="AR87" s="750"/>
      <c r="AS87" s="750"/>
      <c r="AT87" s="750"/>
      <c r="AU87" s="750"/>
      <c r="AV87" s="750"/>
      <c r="AW87" s="750"/>
      <c r="AX87" s="750"/>
      <c r="AY87" s="750"/>
      <c r="AZ87" s="750"/>
      <c r="BA87" s="750"/>
      <c r="BB87" s="750"/>
      <c r="BC87" s="750"/>
      <c r="BD87" s="750"/>
      <c r="BE87" s="750"/>
      <c r="BF87" s="750"/>
      <c r="BG87" s="750"/>
      <c r="BH87" s="750"/>
      <c r="BI87" s="750"/>
      <c r="BJ87" s="750"/>
      <c r="BK87" s="750"/>
      <c r="BL87" s="750"/>
      <c r="BM87" s="750"/>
      <c r="BN87" s="750"/>
      <c r="BO87" s="750"/>
      <c r="BP87" s="750"/>
      <c r="BQ87" s="750"/>
      <c r="BR87" s="750"/>
      <c r="BS87" s="750"/>
      <c r="BT87" s="750"/>
      <c r="BU87" s="750"/>
      <c r="BV87" s="750"/>
    </row>
    <row r="88" spans="1:74" ht="13.5" customHeight="1">
      <c r="A88" s="771"/>
      <c r="B88" s="17" t="s">
        <v>65</v>
      </c>
      <c r="C88" s="779"/>
      <c r="D88" s="777"/>
      <c r="E88" s="778"/>
      <c r="F88" s="777"/>
      <c r="G88" s="778"/>
      <c r="H88" s="777"/>
      <c r="I88" s="778"/>
      <c r="J88" s="777"/>
      <c r="K88" s="764"/>
      <c r="L88" s="780"/>
      <c r="M88" s="779"/>
      <c r="N88" s="777"/>
      <c r="O88" s="764"/>
      <c r="P88" s="777"/>
      <c r="Q88" s="764"/>
      <c r="R88" s="777"/>
      <c r="S88" s="764"/>
      <c r="T88" s="777"/>
      <c r="U88" s="21"/>
      <c r="Z88" s="771"/>
      <c r="AA88" s="750"/>
      <c r="AB88" s="750"/>
      <c r="AC88" s="750"/>
      <c r="AD88" s="750"/>
      <c r="AE88" s="750"/>
      <c r="AF88" s="750"/>
      <c r="AG88" s="750"/>
      <c r="AH88" s="750"/>
      <c r="AI88" s="750"/>
      <c r="AJ88" s="750"/>
      <c r="AK88" s="750"/>
      <c r="AL88" s="750"/>
      <c r="AM88" s="750"/>
      <c r="AN88" s="750"/>
      <c r="AO88" s="750"/>
      <c r="AP88" s="750"/>
      <c r="AQ88" s="750"/>
      <c r="AR88" s="750"/>
      <c r="AS88" s="750"/>
      <c r="AT88" s="750"/>
      <c r="AU88" s="750"/>
      <c r="AV88" s="750"/>
      <c r="AW88" s="750"/>
      <c r="AX88" s="750"/>
      <c r="AY88" s="750"/>
      <c r="AZ88" s="750"/>
      <c r="BA88" s="750"/>
      <c r="BB88" s="750"/>
      <c r="BC88" s="750"/>
      <c r="BD88" s="750"/>
      <c r="BE88" s="750"/>
      <c r="BF88" s="750"/>
      <c r="BG88" s="750"/>
      <c r="BH88" s="750"/>
      <c r="BI88" s="750"/>
      <c r="BJ88" s="750"/>
      <c r="BK88" s="750"/>
      <c r="BL88" s="750"/>
      <c r="BM88" s="750"/>
      <c r="BN88" s="750"/>
      <c r="BO88" s="750"/>
      <c r="BP88" s="750"/>
      <c r="BQ88" s="750"/>
      <c r="BR88" s="750"/>
      <c r="BS88" s="750"/>
      <c r="BT88" s="750"/>
      <c r="BU88" s="750"/>
      <c r="BV88" s="750"/>
    </row>
    <row r="89" spans="1:74" ht="13.5" customHeight="1">
      <c r="A89" s="772"/>
      <c r="B89" s="18" t="s">
        <v>68</v>
      </c>
      <c r="C89" s="788"/>
      <c r="D89" s="789"/>
      <c r="E89" s="790"/>
      <c r="F89" s="789"/>
      <c r="G89" s="790"/>
      <c r="H89" s="789"/>
      <c r="I89" s="790"/>
      <c r="J89" s="789"/>
      <c r="K89" s="791"/>
      <c r="L89" s="791"/>
      <c r="M89" s="788"/>
      <c r="N89" s="789"/>
      <c r="O89" s="791"/>
      <c r="P89" s="789"/>
      <c r="Q89" s="791"/>
      <c r="R89" s="789"/>
      <c r="S89" s="791"/>
      <c r="T89" s="789"/>
      <c r="U89" s="21"/>
      <c r="Z89" s="772"/>
      <c r="AA89" s="751"/>
      <c r="AB89" s="751"/>
      <c r="AC89" s="751"/>
      <c r="AD89" s="751"/>
      <c r="AE89" s="751"/>
      <c r="AF89" s="751"/>
      <c r="AG89" s="751"/>
      <c r="AH89" s="751"/>
      <c r="AI89" s="751"/>
      <c r="AJ89" s="751"/>
      <c r="AK89" s="751"/>
      <c r="AL89" s="751"/>
      <c r="AM89" s="751"/>
      <c r="AN89" s="751"/>
      <c r="AO89" s="751"/>
      <c r="AP89" s="751"/>
      <c r="AQ89" s="751"/>
      <c r="AR89" s="751"/>
      <c r="AS89" s="751"/>
      <c r="AT89" s="751"/>
      <c r="AU89" s="751"/>
      <c r="AV89" s="751"/>
      <c r="AW89" s="751"/>
      <c r="AX89" s="751"/>
      <c r="AY89" s="751"/>
      <c r="AZ89" s="751"/>
      <c r="BA89" s="751"/>
      <c r="BB89" s="751"/>
      <c r="BC89" s="751"/>
      <c r="BD89" s="751"/>
      <c r="BE89" s="751"/>
      <c r="BF89" s="751"/>
      <c r="BG89" s="751"/>
      <c r="BH89" s="751"/>
      <c r="BI89" s="751"/>
      <c r="BJ89" s="751"/>
      <c r="BK89" s="751"/>
      <c r="BL89" s="751"/>
      <c r="BM89" s="751"/>
      <c r="BN89" s="751"/>
      <c r="BO89" s="751"/>
      <c r="BP89" s="751"/>
      <c r="BQ89" s="751"/>
      <c r="BR89" s="751"/>
      <c r="BS89" s="751"/>
      <c r="BT89" s="751"/>
      <c r="BU89" s="751"/>
      <c r="BV89" s="751"/>
    </row>
    <row r="90" spans="1:74" ht="13.5" customHeight="1">
      <c r="A90" s="771" t="s">
        <v>87</v>
      </c>
      <c r="B90" s="15" t="s">
        <v>53</v>
      </c>
      <c r="C90" s="767" t="str">
        <f>VLOOKUP($C77,'2026年度(1年後期)'!$B$5:$N$207,COLUMN('2026年度(1年後期)'!$G$5),0)&amp;""</f>
        <v/>
      </c>
      <c r="D90" s="768"/>
      <c r="E90" s="773" t="str">
        <f>VLOOKUP($C77,'2026年度(2年後期)'!$B$5:$N$207,COLUMN('2026年度(2年後期)'!$G$5),0)&amp;""</f>
        <v/>
      </c>
      <c r="F90" s="768"/>
      <c r="G90" s="773" t="str">
        <f>VLOOKUP($C77,'2026年度(3年後期)'!$B$5:$N$207,COLUMN('2026年度(3年後期)'!$G$5),0)&amp;""</f>
        <v/>
      </c>
      <c r="H90" s="768"/>
      <c r="I90" s="773" t="str">
        <f>VLOOKUP($C77,'2026年度(4年後期)'!$B$5:$N$206,COLUMN('2026年度(4年後期)'!$G$5),0)&amp;""</f>
        <v/>
      </c>
      <c r="J90" s="768"/>
      <c r="K90" s="769" t="str">
        <f>VLOOKUP($C77,'2026年度(助産後期)'!$B$5:$N$207,COLUMN('2026年度(助産後期)'!$G$5),0)&amp;""</f>
        <v/>
      </c>
      <c r="L90" s="769"/>
      <c r="M90" s="767" t="str">
        <f>VLOOKUP($C77,'2026年度(M1後期)'!$B$5:$N$207,COLUMN('2026年度(M1後期)'!$G$5),0)&amp;""</f>
        <v/>
      </c>
      <c r="N90" s="768"/>
      <c r="O90" s="769" t="str">
        <f>VLOOKUP($C77,'2026年度(M2後期)'!$B$5:$N$207,COLUMN('2026年度(M2後期)'!$G$5),0)&amp;""</f>
        <v/>
      </c>
      <c r="P90" s="768"/>
      <c r="Q90" s="769" t="str">
        <f>VLOOKUP($C77,'2026年度(D1後期)'!$B$5:$N$207,COLUMN('2026年度(D1後期)'!$G$5),0)&amp;""</f>
        <v/>
      </c>
      <c r="R90" s="768"/>
      <c r="S90" s="769" t="str">
        <f>VLOOKUP($C77,'2026年度(D23後期)'!$B$5:$N$207,COLUMN('2026年度(D23後期)'!$G$5),0)&amp;""</f>
        <v/>
      </c>
      <c r="T90" s="768"/>
      <c r="U90" s="21"/>
      <c r="Z90" s="771" t="str">
        <f>A90</f>
        <v>３時限（13：30～15：00）</v>
      </c>
      <c r="AA90" s="749"/>
      <c r="AB90" s="749"/>
      <c r="AC90" s="749"/>
      <c r="AD90" s="749"/>
      <c r="AE90" s="749"/>
      <c r="AF90" s="749"/>
      <c r="AG90" s="749"/>
      <c r="AH90" s="749"/>
      <c r="AI90" s="749"/>
      <c r="AJ90" s="749"/>
      <c r="AK90" s="749"/>
      <c r="AL90" s="749"/>
      <c r="AM90" s="749"/>
      <c r="AN90" s="749"/>
      <c r="AO90" s="749"/>
      <c r="AP90" s="749"/>
      <c r="AQ90" s="749"/>
      <c r="AR90" s="749"/>
      <c r="AS90" s="749"/>
      <c r="AT90" s="749"/>
      <c r="AU90" s="749"/>
      <c r="AV90" s="749"/>
      <c r="AW90" s="749"/>
      <c r="AX90" s="749"/>
      <c r="AY90" s="749"/>
      <c r="AZ90" s="749"/>
      <c r="BA90" s="749"/>
      <c r="BB90" s="749"/>
      <c r="BC90" s="749"/>
      <c r="BD90" s="749"/>
      <c r="BE90" s="749"/>
      <c r="BF90" s="749"/>
      <c r="BG90" s="749"/>
      <c r="BH90" s="749"/>
      <c r="BI90" s="749"/>
      <c r="BJ90" s="749"/>
      <c r="BK90" s="749"/>
      <c r="BL90" s="749"/>
      <c r="BM90" s="749"/>
      <c r="BN90" s="749"/>
      <c r="BO90" s="749"/>
      <c r="BP90" s="749"/>
      <c r="BQ90" s="749"/>
      <c r="BR90" s="749"/>
      <c r="BS90" s="749"/>
      <c r="BT90" s="749"/>
      <c r="BU90" s="749"/>
      <c r="BV90" s="749"/>
    </row>
    <row r="91" spans="1:74" ht="13.5" customHeight="1">
      <c r="A91" s="771"/>
      <c r="B91" s="26" t="s">
        <v>61</v>
      </c>
      <c r="C91" s="765" t="str">
        <f>IFERROR(VLOOKUP(C90,科目・教員!$A$2:$B$342,2,0),"")</f>
        <v/>
      </c>
      <c r="D91" s="764"/>
      <c r="E91" s="766" t="str">
        <f>IFERROR(VLOOKUP(E90,科目・教員!$A$2:$B$342,2,0),"")</f>
        <v/>
      </c>
      <c r="F91" s="764"/>
      <c r="G91" s="766" t="str">
        <f>IFERROR(VLOOKUP(G90,科目・教員!$A$2:$B$342,2,0),"")</f>
        <v/>
      </c>
      <c r="H91" s="764"/>
      <c r="I91" s="766" t="str">
        <f>IFERROR(VLOOKUP(I90,科目・教員!$A$2:$B$342,2,0),"")</f>
        <v/>
      </c>
      <c r="J91" s="764"/>
      <c r="K91" s="763" t="str">
        <f>IFERROR(VLOOKUP(K90,科目・教員!$A$2:$B$342,2,0),"")</f>
        <v/>
      </c>
      <c r="L91" s="763"/>
      <c r="M91" s="765" t="str">
        <f>IFERROR(VLOOKUP(M90,科目・教員!$A$2:$B$342,2,0),"")</f>
        <v/>
      </c>
      <c r="N91" s="764"/>
      <c r="O91" s="763" t="str">
        <f>IFERROR(VLOOKUP(O90,科目・教員!$A$2:$B$342,2,0),"")</f>
        <v/>
      </c>
      <c r="P91" s="764"/>
      <c r="Q91" s="763" t="str">
        <f>IFERROR(VLOOKUP(Q90,科目・教員!$A$2:$B$342,2,0),"")</f>
        <v/>
      </c>
      <c r="R91" s="764"/>
      <c r="S91" s="763" t="str">
        <f>IFERROR(VLOOKUP(S90,科目・教員!$A$2:$B$342,2,0),"")</f>
        <v/>
      </c>
      <c r="T91" s="764"/>
      <c r="U91" s="21"/>
      <c r="Z91" s="771"/>
      <c r="AA91" s="750"/>
      <c r="AB91" s="750"/>
      <c r="AC91" s="750"/>
      <c r="AD91" s="750"/>
      <c r="AE91" s="750"/>
      <c r="AF91" s="750"/>
      <c r="AG91" s="750"/>
      <c r="AH91" s="750"/>
      <c r="AI91" s="750"/>
      <c r="AJ91" s="750"/>
      <c r="AK91" s="750"/>
      <c r="AL91" s="750"/>
      <c r="AM91" s="750"/>
      <c r="AN91" s="750"/>
      <c r="AO91" s="750"/>
      <c r="AP91" s="750"/>
      <c r="AQ91" s="750"/>
      <c r="AR91" s="750"/>
      <c r="AS91" s="750"/>
      <c r="AT91" s="750"/>
      <c r="AU91" s="750"/>
      <c r="AV91" s="750"/>
      <c r="AW91" s="750"/>
      <c r="AX91" s="750"/>
      <c r="AY91" s="750"/>
      <c r="AZ91" s="750"/>
      <c r="BA91" s="750"/>
      <c r="BB91" s="750"/>
      <c r="BC91" s="750"/>
      <c r="BD91" s="750"/>
      <c r="BE91" s="750"/>
      <c r="BF91" s="750"/>
      <c r="BG91" s="750"/>
      <c r="BH91" s="750"/>
      <c r="BI91" s="750"/>
      <c r="BJ91" s="750"/>
      <c r="BK91" s="750"/>
      <c r="BL91" s="750"/>
      <c r="BM91" s="750"/>
      <c r="BN91" s="750"/>
      <c r="BO91" s="750"/>
      <c r="BP91" s="750"/>
      <c r="BQ91" s="750"/>
      <c r="BR91" s="750"/>
      <c r="BS91" s="750"/>
      <c r="BT91" s="750"/>
      <c r="BU91" s="750"/>
      <c r="BV91" s="750"/>
    </row>
    <row r="92" spans="1:74" ht="13.5" customHeight="1">
      <c r="A92" s="771"/>
      <c r="B92" s="26" t="s">
        <v>65</v>
      </c>
      <c r="C92" s="765" t="str">
        <f>VLOOKUP($C77,'2026年度(1年後期)'!$B$5:$N$207,COLUMN('2026年度(1年後期)'!$G$5)+1,0)&amp;""</f>
        <v/>
      </c>
      <c r="D92" s="764"/>
      <c r="E92" s="766" t="str">
        <f>VLOOKUP($C77,'2026年度(2年後期)'!$B$5:$N$207,COLUMN('2026年度(2年後期)'!$G$5)+1,0)&amp;""</f>
        <v/>
      </c>
      <c r="F92" s="764"/>
      <c r="G92" s="766" t="str">
        <f>VLOOKUP($C77,'2026年度(3年後期)'!$B$5:$N$207,COLUMN('2026年度(3年後期)'!$G$5)+1,0)&amp;""</f>
        <v/>
      </c>
      <c r="H92" s="764"/>
      <c r="I92" s="766" t="str">
        <f>VLOOKUP($C77,'2026年度(4年後期)'!$B$5:$N$206,COLUMN('2026年度(4年後期)'!$G$5)+1,0)&amp;""</f>
        <v/>
      </c>
      <c r="J92" s="764"/>
      <c r="K92" s="763" t="str">
        <f>VLOOKUP($C77,'2026年度(助産後期)'!$B$5:$N$207,COLUMN('2026年度(助産後期)'!$G$5)+1,0)&amp;""</f>
        <v/>
      </c>
      <c r="L92" s="763"/>
      <c r="M92" s="765" t="str">
        <f>VLOOKUP($C77,'2026年度(M1後期)'!$B$5:$N$207,COLUMN('2026年度(M1後期)'!$G$5)+1,0)&amp;""</f>
        <v/>
      </c>
      <c r="N92" s="764"/>
      <c r="O92" s="763" t="str">
        <f>VLOOKUP($C77,'2026年度(M2後期)'!$B$5:$N$207,COLUMN('2026年度(M2後期)'!$G$5)+1,0)&amp;""</f>
        <v/>
      </c>
      <c r="P92" s="764"/>
      <c r="Q92" s="763" t="str">
        <f>VLOOKUP($C77,'2026年度(D1後期)'!$B$5:$N$207,COLUMN('2026年度(D1後期)'!$G$5)+1,0)&amp;""</f>
        <v/>
      </c>
      <c r="R92" s="764"/>
      <c r="S92" s="763" t="str">
        <f>VLOOKUP($C77,'2026年度(D23後期)'!$B$5:$N$207,COLUMN('2026年度(D23後期)'!$G$5)+1,0)&amp;""</f>
        <v/>
      </c>
      <c r="T92" s="764"/>
      <c r="U92" s="21"/>
      <c r="Z92" s="771"/>
      <c r="AA92" s="750"/>
      <c r="AB92" s="750"/>
      <c r="AC92" s="750"/>
      <c r="AD92" s="750"/>
      <c r="AE92" s="750"/>
      <c r="AF92" s="750"/>
      <c r="AG92" s="750"/>
      <c r="AH92" s="750"/>
      <c r="AI92" s="750"/>
      <c r="AJ92" s="750"/>
      <c r="AK92" s="750"/>
      <c r="AL92" s="750"/>
      <c r="AM92" s="750"/>
      <c r="AN92" s="750"/>
      <c r="AO92" s="750"/>
      <c r="AP92" s="750"/>
      <c r="AQ92" s="750"/>
      <c r="AR92" s="750"/>
      <c r="AS92" s="750"/>
      <c r="AT92" s="750"/>
      <c r="AU92" s="750"/>
      <c r="AV92" s="750"/>
      <c r="AW92" s="750"/>
      <c r="AX92" s="750"/>
      <c r="AY92" s="750"/>
      <c r="AZ92" s="750"/>
      <c r="BA92" s="750"/>
      <c r="BB92" s="750"/>
      <c r="BC92" s="750"/>
      <c r="BD92" s="750"/>
      <c r="BE92" s="750"/>
      <c r="BF92" s="750"/>
      <c r="BG92" s="750"/>
      <c r="BH92" s="750"/>
      <c r="BI92" s="750"/>
      <c r="BJ92" s="750"/>
      <c r="BK92" s="750"/>
      <c r="BL92" s="750"/>
      <c r="BM92" s="750"/>
      <c r="BN92" s="750"/>
      <c r="BO92" s="750"/>
      <c r="BP92" s="750"/>
      <c r="BQ92" s="750"/>
      <c r="BR92" s="750"/>
      <c r="BS92" s="750"/>
      <c r="BT92" s="750"/>
      <c r="BU92" s="750"/>
      <c r="BV92" s="750"/>
    </row>
    <row r="93" spans="1:74" ht="13.5" customHeight="1">
      <c r="A93" s="786"/>
      <c r="B93" s="16" t="s">
        <v>68</v>
      </c>
      <c r="C93" s="762"/>
      <c r="D93" s="760"/>
      <c r="E93" s="759"/>
      <c r="F93" s="760"/>
      <c r="G93" s="759"/>
      <c r="H93" s="760"/>
      <c r="I93" s="759"/>
      <c r="J93" s="760"/>
      <c r="K93" s="761"/>
      <c r="L93" s="761"/>
      <c r="M93" s="762"/>
      <c r="N93" s="760"/>
      <c r="O93" s="761"/>
      <c r="P93" s="760"/>
      <c r="Q93" s="761"/>
      <c r="R93" s="760"/>
      <c r="S93" s="761"/>
      <c r="T93" s="760"/>
      <c r="U93" s="21"/>
      <c r="Z93" s="772"/>
      <c r="AA93" s="751"/>
      <c r="AB93" s="751"/>
      <c r="AC93" s="751"/>
      <c r="AD93" s="751"/>
      <c r="AE93" s="751"/>
      <c r="AF93" s="751"/>
      <c r="AG93" s="751"/>
      <c r="AH93" s="751"/>
      <c r="AI93" s="751"/>
      <c r="AJ93" s="751"/>
      <c r="AK93" s="751"/>
      <c r="AL93" s="751"/>
      <c r="AM93" s="751"/>
      <c r="AN93" s="751"/>
      <c r="AO93" s="751"/>
      <c r="AP93" s="751"/>
      <c r="AQ93" s="751"/>
      <c r="AR93" s="751"/>
      <c r="AS93" s="751"/>
      <c r="AT93" s="751"/>
      <c r="AU93" s="751"/>
      <c r="AV93" s="751"/>
      <c r="AW93" s="751"/>
      <c r="AX93" s="751"/>
      <c r="AY93" s="751"/>
      <c r="AZ93" s="751"/>
      <c r="BA93" s="751"/>
      <c r="BB93" s="751"/>
      <c r="BC93" s="751"/>
      <c r="BD93" s="751"/>
      <c r="BE93" s="751"/>
      <c r="BF93" s="751"/>
      <c r="BG93" s="751"/>
      <c r="BH93" s="751"/>
      <c r="BI93" s="751"/>
      <c r="BJ93" s="751"/>
      <c r="BK93" s="751"/>
      <c r="BL93" s="751"/>
      <c r="BM93" s="751"/>
      <c r="BN93" s="751"/>
      <c r="BO93" s="751"/>
      <c r="BP93" s="751"/>
      <c r="BQ93" s="751"/>
      <c r="BR93" s="751"/>
      <c r="BS93" s="751"/>
      <c r="BT93" s="751"/>
      <c r="BU93" s="751"/>
      <c r="BV93" s="751"/>
    </row>
    <row r="94" spans="1:74" ht="13.5" customHeight="1">
      <c r="A94" s="771" t="s">
        <v>103</v>
      </c>
      <c r="B94" s="27" t="s">
        <v>53</v>
      </c>
      <c r="C94" s="767" t="str">
        <f>VLOOKUP($C77,'2026年度(1年後期)'!$B$5:$N$207,COLUMN('2026年度(1年後期)'!$I$5),0)&amp;""</f>
        <v/>
      </c>
      <c r="D94" s="768"/>
      <c r="E94" s="773" t="str">
        <f>VLOOKUP($C77,'2026年度(2年後期)'!$B$5:$N$207,COLUMN('2026年度(2年後期)'!$I$5),0)&amp;""</f>
        <v/>
      </c>
      <c r="F94" s="768"/>
      <c r="G94" s="773" t="str">
        <f>VLOOKUP($C77,'2026年度(3年後期)'!$B$5:$N$207,COLUMN('2026年度(3年後期)'!$I$5),0)&amp;""</f>
        <v/>
      </c>
      <c r="H94" s="768"/>
      <c r="I94" s="773" t="str">
        <f>VLOOKUP($C77,'2026年度(4年後期)'!$B$5:$N$206,COLUMN('2026年度(4年後期)'!$I$5),0)&amp;""</f>
        <v/>
      </c>
      <c r="J94" s="768"/>
      <c r="K94" s="769" t="str">
        <f>VLOOKUP($C77,'2026年度(助産後期)'!$B$5:$N$207,COLUMN('2026年度(助産後期)'!$I$5),0)&amp;""</f>
        <v/>
      </c>
      <c r="L94" s="769"/>
      <c r="M94" s="767" t="str">
        <f>VLOOKUP($C77,'2026年度(M1後期)'!$B$5:$N$207,COLUMN('2026年度(M1後期)'!$I$5),0)&amp;""</f>
        <v/>
      </c>
      <c r="N94" s="768"/>
      <c r="O94" s="769" t="str">
        <f>VLOOKUP($C77,'2026年度(M2後期)'!$B$5:$N$207,COLUMN('2026年度(M2後期)'!$I$5),0)&amp;""</f>
        <v/>
      </c>
      <c r="P94" s="768"/>
      <c r="Q94" s="769" t="str">
        <f>VLOOKUP($C77,'2026年度(D1後期)'!$B$5:$N$207,COLUMN('2026年度(D1後期)'!$I$5),0)&amp;""</f>
        <v/>
      </c>
      <c r="R94" s="768"/>
      <c r="S94" s="769" t="str">
        <f>VLOOKUP($C77,'2026年度(D23後期)'!$B$5:$N$207,COLUMN('2026年度(D23後期)'!$I$5),0)&amp;""</f>
        <v/>
      </c>
      <c r="T94" s="768"/>
      <c r="U94" s="21"/>
      <c r="Z94" s="771" t="str">
        <f>A94</f>
        <v>４時限（15：10～16：40）</v>
      </c>
      <c r="AA94" s="749"/>
      <c r="AB94" s="749"/>
      <c r="AC94" s="749"/>
      <c r="AD94" s="749"/>
      <c r="AE94" s="749"/>
      <c r="AF94" s="749"/>
      <c r="AG94" s="749"/>
      <c r="AH94" s="749"/>
      <c r="AI94" s="749"/>
      <c r="AJ94" s="749"/>
      <c r="AK94" s="749"/>
      <c r="AL94" s="749"/>
      <c r="AM94" s="749"/>
      <c r="AN94" s="749"/>
      <c r="AO94" s="749"/>
      <c r="AP94" s="749"/>
      <c r="AQ94" s="749"/>
      <c r="AR94" s="749"/>
      <c r="AS94" s="749"/>
      <c r="AT94" s="749"/>
      <c r="AU94" s="749"/>
      <c r="AV94" s="749"/>
      <c r="AW94" s="749"/>
      <c r="AX94" s="749"/>
      <c r="AY94" s="749"/>
      <c r="AZ94" s="749"/>
      <c r="BA94" s="749"/>
      <c r="BB94" s="749"/>
      <c r="BC94" s="749"/>
      <c r="BD94" s="749"/>
      <c r="BE94" s="749"/>
      <c r="BF94" s="749"/>
      <c r="BG94" s="749"/>
      <c r="BH94" s="749"/>
      <c r="BI94" s="749"/>
      <c r="BJ94" s="749"/>
      <c r="BK94" s="749"/>
      <c r="BL94" s="749"/>
      <c r="BM94" s="749"/>
      <c r="BN94" s="749"/>
      <c r="BO94" s="749"/>
      <c r="BP94" s="749"/>
      <c r="BQ94" s="749"/>
      <c r="BR94" s="749"/>
      <c r="BS94" s="749"/>
      <c r="BT94" s="749"/>
      <c r="BU94" s="749"/>
      <c r="BV94" s="749"/>
    </row>
    <row r="95" spans="1:74" ht="13.5" customHeight="1">
      <c r="A95" s="771"/>
      <c r="B95" s="26" t="s">
        <v>61</v>
      </c>
      <c r="C95" s="765" t="str">
        <f>IFERROR(VLOOKUP(C94,科目・教員!$A$2:$B$342,2,0),"")</f>
        <v/>
      </c>
      <c r="D95" s="764"/>
      <c r="E95" s="766" t="str">
        <f>IFERROR(VLOOKUP(E94,科目・教員!$A$2:$B$342,2,0),"")</f>
        <v/>
      </c>
      <c r="F95" s="764"/>
      <c r="G95" s="766" t="str">
        <f>IFERROR(VLOOKUP(G94,科目・教員!$A$2:$B$342,2,0),"")</f>
        <v/>
      </c>
      <c r="H95" s="764"/>
      <c r="I95" s="766" t="str">
        <f>IFERROR(VLOOKUP(I94,科目・教員!$A$2:$B$342,2,0),"")</f>
        <v/>
      </c>
      <c r="J95" s="764"/>
      <c r="K95" s="763" t="str">
        <f>IFERROR(VLOOKUP(K94,科目・教員!$A$2:$B$342,2,0),"")</f>
        <v/>
      </c>
      <c r="L95" s="763"/>
      <c r="M95" s="765" t="str">
        <f>IFERROR(VLOOKUP(M94,科目・教員!$A$2:$B$342,2,0),"")</f>
        <v/>
      </c>
      <c r="N95" s="764"/>
      <c r="O95" s="763" t="str">
        <f>IFERROR(VLOOKUP(O94,科目・教員!$A$2:$B$342,2,0),"")</f>
        <v/>
      </c>
      <c r="P95" s="764"/>
      <c r="Q95" s="763" t="str">
        <f>IFERROR(VLOOKUP(Q94,科目・教員!$A$2:$B$342,2,0),"")</f>
        <v/>
      </c>
      <c r="R95" s="764"/>
      <c r="S95" s="763" t="str">
        <f>IFERROR(VLOOKUP(S94,科目・教員!$A$2:$B$342,2,0),"")</f>
        <v/>
      </c>
      <c r="T95" s="764"/>
      <c r="U95" s="21"/>
      <c r="Z95" s="771"/>
      <c r="AA95" s="750"/>
      <c r="AB95" s="750"/>
      <c r="AC95" s="750"/>
      <c r="AD95" s="750"/>
      <c r="AE95" s="750"/>
      <c r="AF95" s="750"/>
      <c r="AG95" s="750"/>
      <c r="AH95" s="750"/>
      <c r="AI95" s="750"/>
      <c r="AJ95" s="750"/>
      <c r="AK95" s="750"/>
      <c r="AL95" s="750"/>
      <c r="AM95" s="750"/>
      <c r="AN95" s="750"/>
      <c r="AO95" s="750"/>
      <c r="AP95" s="750"/>
      <c r="AQ95" s="750"/>
      <c r="AR95" s="750"/>
      <c r="AS95" s="750"/>
      <c r="AT95" s="750"/>
      <c r="AU95" s="750"/>
      <c r="AV95" s="750"/>
      <c r="AW95" s="750"/>
      <c r="AX95" s="750"/>
      <c r="AY95" s="750"/>
      <c r="AZ95" s="750"/>
      <c r="BA95" s="750"/>
      <c r="BB95" s="750"/>
      <c r="BC95" s="750"/>
      <c r="BD95" s="750"/>
      <c r="BE95" s="750"/>
      <c r="BF95" s="750"/>
      <c r="BG95" s="750"/>
      <c r="BH95" s="750"/>
      <c r="BI95" s="750"/>
      <c r="BJ95" s="750"/>
      <c r="BK95" s="750"/>
      <c r="BL95" s="750"/>
      <c r="BM95" s="750"/>
      <c r="BN95" s="750"/>
      <c r="BO95" s="750"/>
      <c r="BP95" s="750"/>
      <c r="BQ95" s="750"/>
      <c r="BR95" s="750"/>
      <c r="BS95" s="750"/>
      <c r="BT95" s="750"/>
      <c r="BU95" s="750"/>
      <c r="BV95" s="750"/>
    </row>
    <row r="96" spans="1:74" ht="13.5" customHeight="1">
      <c r="A96" s="771"/>
      <c r="B96" s="26" t="s">
        <v>65</v>
      </c>
      <c r="C96" s="765" t="str">
        <f>VLOOKUP($C77,'2026年度(1年後期)'!$B$5:$N$207,COLUMN('2026年度(1年後期)'!$I$5)+1,0)&amp;""</f>
        <v/>
      </c>
      <c r="D96" s="764"/>
      <c r="E96" s="766" t="str">
        <f>VLOOKUP($C77,'2026年度(2年後期)'!$B$5:$N$207,COLUMN('2026年度(2年後期)'!$I$5)+1,0)&amp;""</f>
        <v/>
      </c>
      <c r="F96" s="764"/>
      <c r="G96" s="766" t="str">
        <f>VLOOKUP($C77,'2026年度(3年後期)'!$B$5:$N$207,COLUMN('2026年度(3年後期)'!$I$5)+1,0)&amp;""</f>
        <v/>
      </c>
      <c r="H96" s="764"/>
      <c r="I96" s="766" t="str">
        <f>VLOOKUP($C77,'2026年度(4年後期)'!$B$5:$N$206,COLUMN('2026年度(4年後期)'!$I$5)+1,0)&amp;""</f>
        <v/>
      </c>
      <c r="J96" s="764"/>
      <c r="K96" s="763" t="str">
        <f>VLOOKUP($C77,'2026年度(助産後期)'!$B$5:$N$207,COLUMN('2026年度(助産後期)'!$I$5)+1,0)&amp;""</f>
        <v/>
      </c>
      <c r="L96" s="763"/>
      <c r="M96" s="765" t="str">
        <f>VLOOKUP($C77,'2026年度(M1後期)'!$B$5:$N$207,COLUMN('2026年度(M1後期)'!$I$5)+1,0)&amp;""</f>
        <v/>
      </c>
      <c r="N96" s="764"/>
      <c r="O96" s="763" t="str">
        <f>VLOOKUP($C77,'2026年度(M2後期)'!$B$5:$N$207,COLUMN('2026年度(M2後期)'!$I$5)+1,0)&amp;""</f>
        <v/>
      </c>
      <c r="P96" s="764"/>
      <c r="Q96" s="763" t="str">
        <f>VLOOKUP($C77,'2026年度(D1後期)'!$B$5:$N$207,COLUMN('2026年度(D1後期)'!$I$5)+1,0)&amp;""</f>
        <v/>
      </c>
      <c r="R96" s="764"/>
      <c r="S96" s="763" t="str">
        <f>VLOOKUP($C77,'2026年度(D23後期)'!$B$5:$N$207,COLUMN('2026年度(D23後期)'!$I$5)+1,0)&amp;""</f>
        <v/>
      </c>
      <c r="T96" s="764"/>
      <c r="U96" s="21"/>
      <c r="Z96" s="771"/>
      <c r="AA96" s="750"/>
      <c r="AB96" s="750"/>
      <c r="AC96" s="750"/>
      <c r="AD96" s="750"/>
      <c r="AE96" s="750"/>
      <c r="AF96" s="750"/>
      <c r="AG96" s="750"/>
      <c r="AH96" s="750"/>
      <c r="AI96" s="750"/>
      <c r="AJ96" s="750"/>
      <c r="AK96" s="750"/>
      <c r="AL96" s="750"/>
      <c r="AM96" s="750"/>
      <c r="AN96" s="750"/>
      <c r="AO96" s="750"/>
      <c r="AP96" s="750"/>
      <c r="AQ96" s="750"/>
      <c r="AR96" s="750"/>
      <c r="AS96" s="750"/>
      <c r="AT96" s="750"/>
      <c r="AU96" s="750"/>
      <c r="AV96" s="750"/>
      <c r="AW96" s="750"/>
      <c r="AX96" s="750"/>
      <c r="AY96" s="750"/>
      <c r="AZ96" s="750"/>
      <c r="BA96" s="750"/>
      <c r="BB96" s="750"/>
      <c r="BC96" s="750"/>
      <c r="BD96" s="750"/>
      <c r="BE96" s="750"/>
      <c r="BF96" s="750"/>
      <c r="BG96" s="750"/>
      <c r="BH96" s="750"/>
      <c r="BI96" s="750"/>
      <c r="BJ96" s="750"/>
      <c r="BK96" s="750"/>
      <c r="BL96" s="750"/>
      <c r="BM96" s="750"/>
      <c r="BN96" s="750"/>
      <c r="BO96" s="750"/>
      <c r="BP96" s="750"/>
      <c r="BQ96" s="750"/>
      <c r="BR96" s="750"/>
      <c r="BS96" s="750"/>
      <c r="BT96" s="750"/>
      <c r="BU96" s="750"/>
      <c r="BV96" s="750"/>
    </row>
    <row r="97" spans="1:74" ht="13.5" customHeight="1">
      <c r="A97" s="772"/>
      <c r="B97" s="28" t="s">
        <v>68</v>
      </c>
      <c r="C97" s="762"/>
      <c r="D97" s="760"/>
      <c r="E97" s="759"/>
      <c r="F97" s="760"/>
      <c r="G97" s="759"/>
      <c r="H97" s="760"/>
      <c r="I97" s="759"/>
      <c r="J97" s="760"/>
      <c r="K97" s="761"/>
      <c r="L97" s="761"/>
      <c r="M97" s="762"/>
      <c r="N97" s="760"/>
      <c r="O97" s="761"/>
      <c r="P97" s="760"/>
      <c r="Q97" s="761"/>
      <c r="R97" s="760"/>
      <c r="S97" s="761"/>
      <c r="T97" s="760"/>
      <c r="U97" s="21"/>
      <c r="Z97" s="772"/>
      <c r="AA97" s="751"/>
      <c r="AB97" s="751"/>
      <c r="AC97" s="751"/>
      <c r="AD97" s="751"/>
      <c r="AE97" s="751"/>
      <c r="AF97" s="751"/>
      <c r="AG97" s="751"/>
      <c r="AH97" s="751"/>
      <c r="AI97" s="751"/>
      <c r="AJ97" s="751"/>
      <c r="AK97" s="751"/>
      <c r="AL97" s="751"/>
      <c r="AM97" s="751"/>
      <c r="AN97" s="751"/>
      <c r="AO97" s="751"/>
      <c r="AP97" s="751"/>
      <c r="AQ97" s="751"/>
      <c r="AR97" s="751"/>
      <c r="AS97" s="751"/>
      <c r="AT97" s="751"/>
      <c r="AU97" s="751"/>
      <c r="AV97" s="751"/>
      <c r="AW97" s="751"/>
      <c r="AX97" s="751"/>
      <c r="AY97" s="751"/>
      <c r="AZ97" s="751"/>
      <c r="BA97" s="751"/>
      <c r="BB97" s="751"/>
      <c r="BC97" s="751"/>
      <c r="BD97" s="751"/>
      <c r="BE97" s="751"/>
      <c r="BF97" s="751"/>
      <c r="BG97" s="751"/>
      <c r="BH97" s="751"/>
      <c r="BI97" s="751"/>
      <c r="BJ97" s="751"/>
      <c r="BK97" s="751"/>
      <c r="BL97" s="751"/>
      <c r="BM97" s="751"/>
      <c r="BN97" s="751"/>
      <c r="BO97" s="751"/>
      <c r="BP97" s="751"/>
      <c r="BQ97" s="751"/>
      <c r="BR97" s="751"/>
      <c r="BS97" s="751"/>
      <c r="BT97" s="751"/>
      <c r="BU97" s="751"/>
      <c r="BV97" s="751"/>
    </row>
    <row r="98" spans="1:74" ht="13.5" customHeight="1">
      <c r="A98" s="771" t="s">
        <v>112</v>
      </c>
      <c r="B98" s="15" t="s">
        <v>53</v>
      </c>
      <c r="C98" s="767" t="str">
        <f>VLOOKUP($C77,'2026年度(1年後期)'!$B$5:$N$207,COLUMN('2026年度(1年後期)'!$K$5),0)&amp;""</f>
        <v/>
      </c>
      <c r="D98" s="768"/>
      <c r="E98" s="773" t="str">
        <f>VLOOKUP($C77,'2026年度(2年後期)'!$B$5:$N$207,COLUMN('2026年度(2年後期)'!$K$5),0)&amp;""</f>
        <v/>
      </c>
      <c r="F98" s="768"/>
      <c r="G98" s="773" t="str">
        <f>VLOOKUP($C77,'2026年度(3年後期)'!$B$5:$N$207,COLUMN('2026年度(3年後期)'!$K$5),0)&amp;""</f>
        <v/>
      </c>
      <c r="H98" s="768"/>
      <c r="I98" s="773" t="str">
        <f>VLOOKUP($C77,'2026年度(4年後期)'!$B$5:$N$206,COLUMN('2026年度(4年後期)'!$K$5),0)&amp;""</f>
        <v/>
      </c>
      <c r="J98" s="768"/>
      <c r="K98" s="769" t="str">
        <f>VLOOKUP($C77,'2026年度(助産後期)'!$B$5:$N$207,COLUMN('2026年度(助産後期)'!$K$5),0)&amp;""</f>
        <v/>
      </c>
      <c r="L98" s="769"/>
      <c r="M98" s="767" t="str">
        <f>VLOOKUP($C77,'2026年度(M1後期)'!$B$5:$N$207,COLUMN('2026年度(M1後期)'!$K$5),0)&amp;""</f>
        <v/>
      </c>
      <c r="N98" s="768"/>
      <c r="O98" s="769" t="str">
        <f>VLOOKUP($C77,'2026年度(M2後期)'!$B$5:$N$207,COLUMN('2026年度(M2後期)'!$K$5),0)&amp;""</f>
        <v/>
      </c>
      <c r="P98" s="768"/>
      <c r="Q98" s="769" t="str">
        <f>VLOOKUP($C77,'2026年度(D1後期)'!$B$5:$N$207,COLUMN('2026年度(D1後期)'!$K$5),0)&amp;""</f>
        <v/>
      </c>
      <c r="R98" s="768"/>
      <c r="S98" s="769" t="str">
        <f>VLOOKUP($C77,'2026年度(D23後期)'!$B$5:$N$207,COLUMN('2026年度(D23後期)'!$K$5),0)&amp;""</f>
        <v/>
      </c>
      <c r="T98" s="768"/>
      <c r="U98" s="21"/>
      <c r="Z98" s="770" t="str">
        <f>A98</f>
        <v>５時限（16：50～18：20）</v>
      </c>
      <c r="AA98" s="749"/>
      <c r="AB98" s="749"/>
      <c r="AC98" s="749"/>
      <c r="AD98" s="749"/>
      <c r="AE98" s="749"/>
      <c r="AF98" s="749"/>
      <c r="AG98" s="749"/>
      <c r="AH98" s="749"/>
      <c r="AI98" s="749"/>
      <c r="AJ98" s="749"/>
      <c r="AK98" s="749"/>
      <c r="AL98" s="749"/>
      <c r="AM98" s="749"/>
      <c r="AN98" s="749"/>
      <c r="AO98" s="749"/>
      <c r="AP98" s="749"/>
      <c r="AQ98" s="749"/>
      <c r="AR98" s="749"/>
      <c r="AS98" s="749"/>
      <c r="AT98" s="749"/>
      <c r="AU98" s="749"/>
      <c r="AV98" s="749"/>
      <c r="AW98" s="749"/>
      <c r="AX98" s="749"/>
      <c r="AY98" s="749"/>
      <c r="AZ98" s="749"/>
      <c r="BA98" s="749"/>
      <c r="BB98" s="749"/>
      <c r="BC98" s="749"/>
      <c r="BD98" s="749"/>
      <c r="BE98" s="749"/>
      <c r="BF98" s="749"/>
      <c r="BG98" s="749"/>
      <c r="BH98" s="749"/>
      <c r="BI98" s="749"/>
      <c r="BJ98" s="749"/>
      <c r="BK98" s="749"/>
      <c r="BL98" s="749"/>
      <c r="BM98" s="749"/>
      <c r="BN98" s="749"/>
      <c r="BO98" s="749"/>
      <c r="BP98" s="749"/>
      <c r="BQ98" s="749"/>
      <c r="BR98" s="749"/>
      <c r="BS98" s="749"/>
      <c r="BT98" s="749"/>
      <c r="BU98" s="749"/>
      <c r="BV98" s="749"/>
    </row>
    <row r="99" spans="1:74" ht="13.5" customHeight="1">
      <c r="A99" s="771"/>
      <c r="B99" s="15" t="s">
        <v>61</v>
      </c>
      <c r="C99" s="765" t="str">
        <f>IFERROR(VLOOKUP(C98,科目・教員!$A$2:$B$342,2,0),"")</f>
        <v/>
      </c>
      <c r="D99" s="764"/>
      <c r="E99" s="766" t="str">
        <f>IFERROR(VLOOKUP(E98,科目・教員!$A$2:$B$342,2,0),"")</f>
        <v/>
      </c>
      <c r="F99" s="764"/>
      <c r="G99" s="766" t="str">
        <f>IFERROR(VLOOKUP(G98,科目・教員!$A$2:$B$342,2,0),"")</f>
        <v/>
      </c>
      <c r="H99" s="764"/>
      <c r="I99" s="766" t="str">
        <f>IFERROR(VLOOKUP(I98,科目・教員!$A$2:$B$342,2,0),"")</f>
        <v/>
      </c>
      <c r="J99" s="764"/>
      <c r="K99" s="763" t="str">
        <f>IFERROR(VLOOKUP(K98,科目・教員!$A$2:$B$342,2,0),"")</f>
        <v/>
      </c>
      <c r="L99" s="763"/>
      <c r="M99" s="765" t="str">
        <f>IFERROR(VLOOKUP(M98,科目・教員!$A$2:$B$342,2,0),"")</f>
        <v/>
      </c>
      <c r="N99" s="764"/>
      <c r="O99" s="763" t="str">
        <f>IFERROR(VLOOKUP(O98,科目・教員!$A$2:$B$342,2,0),"")</f>
        <v/>
      </c>
      <c r="P99" s="764"/>
      <c r="Q99" s="763" t="str">
        <f>IFERROR(VLOOKUP(Q98,科目・教員!$A$2:$B$342,2,0),"")</f>
        <v/>
      </c>
      <c r="R99" s="764"/>
      <c r="S99" s="763" t="str">
        <f>IFERROR(VLOOKUP(S98,科目・教員!$A$2:$B$342,2,0),"")</f>
        <v/>
      </c>
      <c r="T99" s="764"/>
      <c r="U99" s="21"/>
      <c r="Z99" s="771"/>
      <c r="AA99" s="750"/>
      <c r="AB99" s="750"/>
      <c r="AC99" s="750"/>
      <c r="AD99" s="750"/>
      <c r="AE99" s="750"/>
      <c r="AF99" s="750"/>
      <c r="AG99" s="750"/>
      <c r="AH99" s="750"/>
      <c r="AI99" s="750"/>
      <c r="AJ99" s="750"/>
      <c r="AK99" s="750"/>
      <c r="AL99" s="750"/>
      <c r="AM99" s="750"/>
      <c r="AN99" s="750"/>
      <c r="AO99" s="750"/>
      <c r="AP99" s="750"/>
      <c r="AQ99" s="750"/>
      <c r="AR99" s="750"/>
      <c r="AS99" s="750"/>
      <c r="AT99" s="750"/>
      <c r="AU99" s="750"/>
      <c r="AV99" s="750"/>
      <c r="AW99" s="750"/>
      <c r="AX99" s="750"/>
      <c r="AY99" s="750"/>
      <c r="AZ99" s="750"/>
      <c r="BA99" s="750"/>
      <c r="BB99" s="750"/>
      <c r="BC99" s="750"/>
      <c r="BD99" s="750"/>
      <c r="BE99" s="750"/>
      <c r="BF99" s="750"/>
      <c r="BG99" s="750"/>
      <c r="BH99" s="750"/>
      <c r="BI99" s="750"/>
      <c r="BJ99" s="750"/>
      <c r="BK99" s="750"/>
      <c r="BL99" s="750"/>
      <c r="BM99" s="750"/>
      <c r="BN99" s="750"/>
      <c r="BO99" s="750"/>
      <c r="BP99" s="750"/>
      <c r="BQ99" s="750"/>
      <c r="BR99" s="750"/>
      <c r="BS99" s="750"/>
      <c r="BT99" s="750"/>
      <c r="BU99" s="750"/>
      <c r="BV99" s="750"/>
    </row>
    <row r="100" spans="1:74" ht="13.5" customHeight="1">
      <c r="A100" s="771"/>
      <c r="B100" s="15" t="s">
        <v>65</v>
      </c>
      <c r="C100" s="765" t="str">
        <f>VLOOKUP($C77,'2026年度(1年後期)'!$B$5:$N$207,COLUMN('2026年度(1年後期)'!$K$5)+1,0)&amp;""</f>
        <v/>
      </c>
      <c r="D100" s="764"/>
      <c r="E100" s="766" t="str">
        <f>VLOOKUP($C77,'2026年度(2年後期)'!$B$5:$N$207,COLUMN('2026年度(2年後期)'!$K$5)+1,0)&amp;""</f>
        <v/>
      </c>
      <c r="F100" s="764"/>
      <c r="G100" s="766" t="str">
        <f>VLOOKUP($C77,'2026年度(3年後期)'!$B$5:$N$207,COLUMN('2026年度(3年後期)'!$K$5)+1,0)&amp;""</f>
        <v/>
      </c>
      <c r="H100" s="764"/>
      <c r="I100" s="766" t="str">
        <f>VLOOKUP($C77,'2026年度(4年後期)'!$B$5:$N$206,COLUMN('2026年度(4年後期)'!$K$5)+1,0)&amp;""</f>
        <v/>
      </c>
      <c r="J100" s="764"/>
      <c r="K100" s="763" t="str">
        <f>VLOOKUP($C77,'2026年度(助産後期)'!$B$5:$N$207,COLUMN('2026年度(助産後期)'!$K$5)+1,0)&amp;""</f>
        <v/>
      </c>
      <c r="L100" s="763"/>
      <c r="M100" s="765" t="str">
        <f>VLOOKUP($C77,'2026年度(M1後期)'!$B$5:$N$207,COLUMN('2026年度(M1後期)'!$K$5)+1,0)&amp;""</f>
        <v/>
      </c>
      <c r="N100" s="764"/>
      <c r="O100" s="763" t="str">
        <f>VLOOKUP($C77,'2026年度(M2後期)'!$B$5:$N$207,COLUMN('2026年度(M2後期)'!$K$5)+1,0)&amp;""</f>
        <v/>
      </c>
      <c r="P100" s="764"/>
      <c r="Q100" s="763" t="str">
        <f>VLOOKUP($C77,'2026年度(D1後期)'!$B$5:$N$207,COLUMN('2026年度(D1後期)'!$K$5)+1,0)&amp;""</f>
        <v/>
      </c>
      <c r="R100" s="764"/>
      <c r="S100" s="763" t="str">
        <f>VLOOKUP($C77,'2026年度(D23後期)'!$B$5:$N$207,COLUMN('2026年度(D23後期)'!$K$5)+1,0)&amp;""</f>
        <v/>
      </c>
      <c r="T100" s="764"/>
      <c r="U100" s="21"/>
      <c r="Z100" s="771"/>
      <c r="AA100" s="750"/>
      <c r="AB100" s="750"/>
      <c r="AC100" s="750"/>
      <c r="AD100" s="750"/>
      <c r="AE100" s="750"/>
      <c r="AF100" s="750"/>
      <c r="AG100" s="750"/>
      <c r="AH100" s="750"/>
      <c r="AI100" s="750"/>
      <c r="AJ100" s="750"/>
      <c r="AK100" s="750"/>
      <c r="AL100" s="750"/>
      <c r="AM100" s="750"/>
      <c r="AN100" s="750"/>
      <c r="AO100" s="750"/>
      <c r="AP100" s="750"/>
      <c r="AQ100" s="750"/>
      <c r="AR100" s="750"/>
      <c r="AS100" s="750"/>
      <c r="AT100" s="750"/>
      <c r="AU100" s="750"/>
      <c r="AV100" s="750"/>
      <c r="AW100" s="750"/>
      <c r="AX100" s="750"/>
      <c r="AY100" s="750"/>
      <c r="AZ100" s="750"/>
      <c r="BA100" s="750"/>
      <c r="BB100" s="750"/>
      <c r="BC100" s="750"/>
      <c r="BD100" s="750"/>
      <c r="BE100" s="750"/>
      <c r="BF100" s="750"/>
      <c r="BG100" s="750"/>
      <c r="BH100" s="750"/>
      <c r="BI100" s="750"/>
      <c r="BJ100" s="750"/>
      <c r="BK100" s="750"/>
      <c r="BL100" s="750"/>
      <c r="BM100" s="750"/>
      <c r="BN100" s="750"/>
      <c r="BO100" s="750"/>
      <c r="BP100" s="750"/>
      <c r="BQ100" s="750"/>
      <c r="BR100" s="750"/>
      <c r="BS100" s="750"/>
      <c r="BT100" s="750"/>
      <c r="BU100" s="750"/>
      <c r="BV100" s="750"/>
    </row>
    <row r="101" spans="1:74" ht="13.5" customHeight="1">
      <c r="A101" s="772"/>
      <c r="B101" s="16" t="s">
        <v>68</v>
      </c>
      <c r="C101" s="762"/>
      <c r="D101" s="760"/>
      <c r="E101" s="759"/>
      <c r="F101" s="760"/>
      <c r="G101" s="759"/>
      <c r="H101" s="760"/>
      <c r="I101" s="759"/>
      <c r="J101" s="760"/>
      <c r="K101" s="761"/>
      <c r="L101" s="761"/>
      <c r="M101" s="762"/>
      <c r="N101" s="760"/>
      <c r="O101" s="761"/>
      <c r="P101" s="760"/>
      <c r="Q101" s="761"/>
      <c r="R101" s="760"/>
      <c r="S101" s="761"/>
      <c r="T101" s="760"/>
      <c r="U101" s="22"/>
      <c r="V101" s="19"/>
      <c r="W101" s="19"/>
      <c r="X101" s="19"/>
      <c r="Y101" s="19"/>
      <c r="Z101" s="772"/>
      <c r="AA101" s="751"/>
      <c r="AB101" s="751"/>
      <c r="AC101" s="751"/>
      <c r="AD101" s="751"/>
      <c r="AE101" s="751"/>
      <c r="AF101" s="751"/>
      <c r="AG101" s="751"/>
      <c r="AH101" s="751"/>
      <c r="AI101" s="751"/>
      <c r="AJ101" s="751"/>
      <c r="AK101" s="751"/>
      <c r="AL101" s="751"/>
      <c r="AM101" s="751"/>
      <c r="AN101" s="751"/>
      <c r="AO101" s="751"/>
      <c r="AP101" s="751"/>
      <c r="AQ101" s="751"/>
      <c r="AR101" s="751"/>
      <c r="AS101" s="751"/>
      <c r="AT101" s="751"/>
      <c r="AU101" s="751"/>
      <c r="AV101" s="751"/>
      <c r="AW101" s="751"/>
      <c r="AX101" s="751"/>
      <c r="AY101" s="751"/>
      <c r="AZ101" s="751"/>
      <c r="BA101" s="751"/>
      <c r="BB101" s="751"/>
      <c r="BC101" s="751"/>
      <c r="BD101" s="751"/>
      <c r="BE101" s="751"/>
      <c r="BF101" s="751"/>
      <c r="BG101" s="751"/>
      <c r="BH101" s="751"/>
      <c r="BI101" s="751"/>
      <c r="BJ101" s="751"/>
      <c r="BK101" s="751"/>
      <c r="BL101" s="751"/>
      <c r="BM101" s="751"/>
      <c r="BN101" s="751"/>
      <c r="BO101" s="751"/>
      <c r="BP101" s="751"/>
      <c r="BQ101" s="751"/>
      <c r="BR101" s="751"/>
      <c r="BS101" s="751"/>
      <c r="BT101" s="751"/>
      <c r="BU101" s="751"/>
      <c r="BV101" s="751"/>
    </row>
    <row r="102" spans="1:74" ht="21">
      <c r="A102" s="5"/>
      <c r="B102" s="6"/>
      <c r="C102" s="807">
        <f>C77+1</f>
        <v>46300</v>
      </c>
      <c r="D102" s="807"/>
      <c r="E102" s="807"/>
      <c r="F102" s="807"/>
      <c r="G102" s="807"/>
      <c r="H102" s="807"/>
      <c r="I102" s="807"/>
      <c r="J102" s="807"/>
      <c r="K102" s="807"/>
      <c r="L102" s="807"/>
      <c r="M102" s="807"/>
      <c r="N102" s="807"/>
      <c r="O102" s="807"/>
      <c r="P102" s="807"/>
      <c r="Q102" s="807"/>
      <c r="R102" s="807"/>
      <c r="S102" s="807"/>
      <c r="T102" s="807"/>
      <c r="U102" s="858">
        <f>C102</f>
        <v>46300</v>
      </c>
      <c r="V102" s="859"/>
      <c r="W102" s="859"/>
      <c r="X102" s="859"/>
      <c r="Y102" s="859"/>
      <c r="Z102" s="860"/>
      <c r="AA102" s="7">
        <v>101</v>
      </c>
      <c r="AB102" s="7">
        <v>102</v>
      </c>
      <c r="AC102" s="7">
        <v>103</v>
      </c>
      <c r="AD102" s="7" t="s">
        <v>16</v>
      </c>
      <c r="AE102" s="7" t="s">
        <v>17</v>
      </c>
      <c r="AF102" s="7" t="s">
        <v>18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19</v>
      </c>
      <c r="AM102" s="7" t="s">
        <v>20</v>
      </c>
      <c r="AN102" s="7" t="s">
        <v>21</v>
      </c>
      <c r="AO102" s="7" t="s">
        <v>22</v>
      </c>
      <c r="AP102" s="7" t="s">
        <v>23</v>
      </c>
      <c r="AQ102" s="7" t="s">
        <v>24</v>
      </c>
      <c r="AR102" s="7" t="s">
        <v>25</v>
      </c>
      <c r="AS102" s="7" t="s">
        <v>26</v>
      </c>
      <c r="AT102" s="7" t="s">
        <v>27</v>
      </c>
      <c r="AU102" s="7" t="s">
        <v>28</v>
      </c>
      <c r="AV102" s="7" t="s">
        <v>29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30</v>
      </c>
      <c r="BB102" s="7" t="s">
        <v>31</v>
      </c>
      <c r="BC102" s="8" t="s">
        <v>32</v>
      </c>
      <c r="BD102" s="7" t="s">
        <v>33</v>
      </c>
      <c r="BE102" s="7" t="s">
        <v>34</v>
      </c>
      <c r="BF102" s="7" t="s">
        <v>35</v>
      </c>
      <c r="BG102" s="7" t="s">
        <v>36</v>
      </c>
      <c r="BH102" s="7" t="s">
        <v>37</v>
      </c>
      <c r="BI102" s="7" t="s">
        <v>38</v>
      </c>
      <c r="BJ102" s="7" t="s">
        <v>39</v>
      </c>
      <c r="BK102" s="7" t="s">
        <v>40</v>
      </c>
      <c r="BL102" s="7" t="s">
        <v>41</v>
      </c>
      <c r="BM102" s="7" t="s">
        <v>42</v>
      </c>
      <c r="BN102" s="10" t="s">
        <v>43</v>
      </c>
      <c r="BO102" s="10" t="s">
        <v>44</v>
      </c>
      <c r="BP102" s="11" t="s">
        <v>45</v>
      </c>
      <c r="BQ102" s="11" t="s">
        <v>46</v>
      </c>
      <c r="BR102" s="11" t="s">
        <v>47</v>
      </c>
      <c r="BS102" s="11" t="s">
        <v>48</v>
      </c>
      <c r="BT102" s="11" t="s">
        <v>49</v>
      </c>
      <c r="BU102" s="11" t="s">
        <v>50</v>
      </c>
      <c r="BV102" s="11" t="s">
        <v>51</v>
      </c>
    </row>
    <row r="103" spans="1:74" ht="13.5" customHeight="1">
      <c r="A103" s="771" t="s">
        <v>52</v>
      </c>
      <c r="B103" s="12" t="s">
        <v>53</v>
      </c>
      <c r="C103" s="783" t="str">
        <f>VLOOKUP($C102,'2026年度(1年後期)'!$B$5:$N$207,COLUMN('2026年度(1年後期)'!$C$5),0)&amp;""</f>
        <v/>
      </c>
      <c r="D103" s="784"/>
      <c r="E103" s="787" t="str">
        <f>VLOOKUP($C102,'2026年度(2年後期)'!$B$5:$N$207,COLUMN('2026年度(2年後期)'!$C$5),0)&amp;""</f>
        <v>地域･在宅看護学概論</v>
      </c>
      <c r="F103" s="784"/>
      <c r="G103" s="787" t="str">
        <f>VLOOKUP($C102,'2026年度(3年後期)'!$B$5:$N$207,COLUMN('2026年度(3年後期)'!$C$5),0)&amp;""</f>
        <v>領域別実習</v>
      </c>
      <c r="H103" s="784"/>
      <c r="I103" s="787" t="str">
        <f>VLOOKUP($C102,'2026年度(4年後期)'!$B$5:$N$206,COLUMN('2026年度(4年後期)'!$C$5),0)&amp;""</f>
        <v>卒業研究Ⅱ</v>
      </c>
      <c r="J103" s="784"/>
      <c r="K103" s="768" t="str">
        <f>VLOOKUP($C102,'2026年度(助産後期)'!$B$5:$N$207,COLUMN('2026年度(助産後期)'!$C$5),0)&amp;""</f>
        <v>助産学実習Ⅰ</v>
      </c>
      <c r="L103" s="785"/>
      <c r="M103" s="794" t="str">
        <f>VLOOKUP($C102,'2026年度(M1後期)'!$B$5:$N$207,COLUMN('2026年度(M1後期)'!$C$5),0)&amp;""</f>
        <v>政策医療看護倫理</v>
      </c>
      <c r="N103" s="785"/>
      <c r="O103" s="787" t="str">
        <f>VLOOKUP($C102,'2026年度(M2後期)'!$B$5:$N$207,COLUMN('2026年度(M2後期)'!$C$5),0)&amp;""</f>
        <v>特別研究</v>
      </c>
      <c r="P103" s="784"/>
      <c r="Q103" s="787" t="str">
        <f>VLOOKUP($C102,'2026年度(D1後期)'!$B$5:$N$207,COLUMN('2026年度(D1後期)'!$C$5),0)&amp;""</f>
        <v/>
      </c>
      <c r="R103" s="784"/>
      <c r="S103" s="768" t="str">
        <f>VLOOKUP($C102,'2026年度(D23後期)'!$B$5:$N$207,COLUMN('2026年度(D23後期)'!$C$5),0)&amp;""</f>
        <v>特別研究</v>
      </c>
      <c r="T103" s="784"/>
      <c r="U103" s="25"/>
      <c r="Z103" s="770" t="str">
        <f>A103</f>
        <v xml:space="preserve">１時限（09：20～10：50） </v>
      </c>
      <c r="AA103" s="749"/>
      <c r="AB103" s="749"/>
      <c r="AC103" s="749"/>
      <c r="AD103" s="749"/>
      <c r="AE103" s="749"/>
      <c r="AF103" s="749"/>
      <c r="AG103" s="749" t="s">
        <v>142</v>
      </c>
      <c r="AH103" s="749"/>
      <c r="AI103" s="749"/>
      <c r="AJ103" s="749"/>
      <c r="AK103" s="749"/>
      <c r="AL103" s="749"/>
      <c r="AM103" s="749"/>
      <c r="AN103" s="749"/>
      <c r="AO103" s="749"/>
      <c r="AP103" s="749"/>
      <c r="AQ103" s="749"/>
      <c r="AR103" s="749"/>
      <c r="AS103" s="749"/>
      <c r="AT103" s="749"/>
      <c r="AU103" s="749"/>
      <c r="AV103" s="749"/>
      <c r="AW103" s="749"/>
      <c r="AX103" s="749"/>
      <c r="AY103" s="749"/>
      <c r="AZ103" s="749"/>
      <c r="BA103" s="749" t="s">
        <v>143</v>
      </c>
      <c r="BB103" s="749"/>
      <c r="BC103" s="749"/>
      <c r="BD103" s="749"/>
      <c r="BE103" s="749"/>
      <c r="BF103" s="749"/>
      <c r="BG103" s="749"/>
      <c r="BH103" s="749"/>
      <c r="BI103" s="749"/>
      <c r="BJ103" s="749"/>
      <c r="BK103" s="749"/>
      <c r="BL103" s="749"/>
      <c r="BM103" s="749"/>
      <c r="BN103" s="749"/>
      <c r="BO103" s="749"/>
      <c r="BP103" s="749"/>
      <c r="BQ103" s="749"/>
      <c r="BR103" s="749"/>
      <c r="BS103" s="749"/>
      <c r="BT103" s="749"/>
      <c r="BU103" s="749"/>
      <c r="BV103" s="749"/>
    </row>
    <row r="104" spans="1:74" ht="13.5" customHeight="1">
      <c r="A104" s="771"/>
      <c r="B104" s="15" t="s">
        <v>61</v>
      </c>
      <c r="C104" s="779" t="str">
        <f>IFERROR(VLOOKUP(C103,科目・教員!$A$2:$B$342,2,0),"")</f>
        <v/>
      </c>
      <c r="D104" s="777"/>
      <c r="E104" s="778" t="str">
        <f>IFERROR(VLOOKUP(E103,科目・教員!$A$2:$B$342,2,0),"")</f>
        <v>藤田　淳子</v>
      </c>
      <c r="F104" s="777"/>
      <c r="G104" s="778" t="str">
        <f>IFERROR(VLOOKUP(G103,科目・教員!$A$2:$B$342,2,0),"")</f>
        <v/>
      </c>
      <c r="H104" s="777"/>
      <c r="I104" s="778" t="str">
        <f>IFERROR(VLOOKUP(I103,科目・教員!$A$2:$B$342,2,0),"")</f>
        <v>各担当教員</v>
      </c>
      <c r="J104" s="777"/>
      <c r="K104" s="764" t="str">
        <f>IFERROR(VLOOKUP(K103,科目・教員!$A$2:$B$342,2,0),"")</f>
        <v>池田　真弓</v>
      </c>
      <c r="L104" s="780"/>
      <c r="M104" s="776" t="str">
        <f>IFERROR(VLOOKUP(M103,科目・教員!$A$2:$B$342,2,0),"")</f>
        <v>来生　奈巳子</v>
      </c>
      <c r="N104" s="777"/>
      <c r="O104" s="778" t="str">
        <f>IFERROR(VLOOKUP(O103,科目・教員!$A$2:$B$342,2,0),"")</f>
        <v/>
      </c>
      <c r="P104" s="777"/>
      <c r="Q104" s="778" t="str">
        <f>IFERROR(VLOOKUP(Q103,科目・教員!$A$2:$B$342,2,0),"")</f>
        <v/>
      </c>
      <c r="R104" s="777"/>
      <c r="S104" s="764" t="str">
        <f>IFERROR(VLOOKUP(S103,科目・教員!$A$2:$B$342,2,0),"")</f>
        <v/>
      </c>
      <c r="T104" s="777"/>
      <c r="U104" s="25"/>
      <c r="Z104" s="771"/>
      <c r="AA104" s="750"/>
      <c r="AB104" s="750"/>
      <c r="AC104" s="750"/>
      <c r="AD104" s="750"/>
      <c r="AE104" s="750"/>
      <c r="AF104" s="750"/>
      <c r="AG104" s="750"/>
      <c r="AH104" s="750"/>
      <c r="AI104" s="750"/>
      <c r="AJ104" s="750"/>
      <c r="AK104" s="750"/>
      <c r="AL104" s="750"/>
      <c r="AM104" s="750"/>
      <c r="AN104" s="750"/>
      <c r="AO104" s="750"/>
      <c r="AP104" s="750"/>
      <c r="AQ104" s="750"/>
      <c r="AR104" s="750"/>
      <c r="AS104" s="750"/>
      <c r="AT104" s="750"/>
      <c r="AU104" s="750"/>
      <c r="AV104" s="750"/>
      <c r="AW104" s="750"/>
      <c r="AX104" s="750"/>
      <c r="AY104" s="750"/>
      <c r="AZ104" s="750"/>
      <c r="BA104" s="750"/>
      <c r="BB104" s="750"/>
      <c r="BC104" s="750"/>
      <c r="BD104" s="750"/>
      <c r="BE104" s="750"/>
      <c r="BF104" s="750"/>
      <c r="BG104" s="750"/>
      <c r="BH104" s="750"/>
      <c r="BI104" s="750"/>
      <c r="BJ104" s="750"/>
      <c r="BK104" s="750"/>
      <c r="BL104" s="750"/>
      <c r="BM104" s="750"/>
      <c r="BN104" s="750"/>
      <c r="BO104" s="750"/>
      <c r="BP104" s="750"/>
      <c r="BQ104" s="750"/>
      <c r="BR104" s="750"/>
      <c r="BS104" s="750"/>
      <c r="BT104" s="750"/>
      <c r="BU104" s="750"/>
      <c r="BV104" s="750"/>
    </row>
    <row r="105" spans="1:74" ht="13.5" customHeight="1">
      <c r="A105" s="771"/>
      <c r="B105" s="15" t="s">
        <v>65</v>
      </c>
      <c r="C105" s="779" t="str">
        <f>VLOOKUP($C102,'2026年度(1年後期)'!$B$5:$N$207,COLUMN('2026年度(1年後期)'!$C$5)+1,0)&amp;""</f>
        <v/>
      </c>
      <c r="D105" s="777"/>
      <c r="E105" s="778" t="str">
        <f>VLOOKUP($C102,'2026年度(2年後期)'!$B$5:$N$207,COLUMN('2026年度(2年後期)'!$C$5)+1,0)&amp;""</f>
        <v>201</v>
      </c>
      <c r="F105" s="777"/>
      <c r="G105" s="778" t="str">
        <f>VLOOKUP($C102,'2026年度(3年後期)'!$B$5:$N$207,COLUMN('2026年度(3年後期)'!$C$5)+1,0)&amp;""</f>
        <v/>
      </c>
      <c r="H105" s="777"/>
      <c r="I105" s="778" t="str">
        <f>VLOOKUP($C102,'2026年度(4年後期)'!$B$5:$N$206,COLUMN('2026年度(4年後期)'!$C$5)+1,0)&amp;""</f>
        <v/>
      </c>
      <c r="J105" s="777"/>
      <c r="K105" s="764" t="str">
        <f>VLOOKUP($C102,'2026年度(助産後期)'!$B$5:$N$207,COLUMN('2026年度(助産後期)'!$C$5)+1,0)&amp;""</f>
        <v/>
      </c>
      <c r="L105" s="780"/>
      <c r="M105" s="776" t="str">
        <f>VLOOKUP($C102,'2026年度(M1後期)'!$B$5:$N$207,COLUMN('2026年度(M1後期)'!$C$5)+1,0)&amp;""</f>
        <v>臨床講義室1</v>
      </c>
      <c r="N105" s="777"/>
      <c r="O105" s="778" t="str">
        <f>VLOOKUP($C102,'2026年度(M2後期)'!$B$5:$N$207,COLUMN('2026年度(M2後期)'!$C$5)+1,0)&amp;""</f>
        <v/>
      </c>
      <c r="P105" s="777"/>
      <c r="Q105" s="778" t="str">
        <f>VLOOKUP($C102,'2026年度(D1後期)'!$B$5:$N$207,COLUMN('2026年度(D1後期)'!$C$5)+1,0)&amp;""</f>
        <v/>
      </c>
      <c r="R105" s="777"/>
      <c r="S105" s="764" t="str">
        <f>VLOOKUP($C102,'2026年度(D23後期)'!$B$5:$N$207,COLUMN('2026年度(D23後期)'!$C$5)+1,0)&amp;""</f>
        <v/>
      </c>
      <c r="T105" s="777"/>
      <c r="U105" s="25"/>
      <c r="Z105" s="771"/>
      <c r="AA105" s="750"/>
      <c r="AB105" s="750"/>
      <c r="AC105" s="750"/>
      <c r="AD105" s="750"/>
      <c r="AE105" s="750"/>
      <c r="AF105" s="750"/>
      <c r="AG105" s="750"/>
      <c r="AH105" s="750"/>
      <c r="AI105" s="750"/>
      <c r="AJ105" s="750"/>
      <c r="AK105" s="750"/>
      <c r="AL105" s="750"/>
      <c r="AM105" s="750"/>
      <c r="AN105" s="750"/>
      <c r="AO105" s="750"/>
      <c r="AP105" s="750"/>
      <c r="AQ105" s="750"/>
      <c r="AR105" s="750"/>
      <c r="AS105" s="750"/>
      <c r="AT105" s="750"/>
      <c r="AU105" s="750"/>
      <c r="AV105" s="750"/>
      <c r="AW105" s="750"/>
      <c r="AX105" s="750"/>
      <c r="AY105" s="750"/>
      <c r="AZ105" s="750"/>
      <c r="BA105" s="750"/>
      <c r="BB105" s="750"/>
      <c r="BC105" s="750"/>
      <c r="BD105" s="750"/>
      <c r="BE105" s="750"/>
      <c r="BF105" s="750"/>
      <c r="BG105" s="750"/>
      <c r="BH105" s="750"/>
      <c r="BI105" s="750"/>
      <c r="BJ105" s="750"/>
      <c r="BK105" s="750"/>
      <c r="BL105" s="750"/>
      <c r="BM105" s="750"/>
      <c r="BN105" s="750"/>
      <c r="BO105" s="750"/>
      <c r="BP105" s="750"/>
      <c r="BQ105" s="750"/>
      <c r="BR105" s="750"/>
      <c r="BS105" s="750"/>
      <c r="BT105" s="750"/>
      <c r="BU105" s="750"/>
      <c r="BV105" s="750"/>
    </row>
    <row r="106" spans="1:74" ht="13.5" customHeight="1">
      <c r="A106" s="772"/>
      <c r="B106" s="16" t="s">
        <v>68</v>
      </c>
      <c r="C106" s="762"/>
      <c r="D106" s="781"/>
      <c r="E106" s="759"/>
      <c r="F106" s="781"/>
      <c r="G106" s="759"/>
      <c r="H106" s="781"/>
      <c r="I106" s="759"/>
      <c r="J106" s="781"/>
      <c r="K106" s="761"/>
      <c r="L106" s="782"/>
      <c r="M106" s="792"/>
      <c r="N106" s="781"/>
      <c r="O106" s="759"/>
      <c r="P106" s="781"/>
      <c r="Q106" s="759"/>
      <c r="R106" s="781"/>
      <c r="S106" s="761"/>
      <c r="T106" s="781"/>
      <c r="U106" s="25"/>
      <c r="Z106" s="772"/>
      <c r="AA106" s="751"/>
      <c r="AB106" s="751"/>
      <c r="AC106" s="751"/>
      <c r="AD106" s="751"/>
      <c r="AE106" s="751"/>
      <c r="AF106" s="751"/>
      <c r="AG106" s="751"/>
      <c r="AH106" s="751"/>
      <c r="AI106" s="751"/>
      <c r="AJ106" s="751"/>
      <c r="AK106" s="751"/>
      <c r="AL106" s="751"/>
      <c r="AM106" s="751"/>
      <c r="AN106" s="751"/>
      <c r="AO106" s="751"/>
      <c r="AP106" s="751"/>
      <c r="AQ106" s="751"/>
      <c r="AR106" s="751"/>
      <c r="AS106" s="751"/>
      <c r="AT106" s="751"/>
      <c r="AU106" s="751"/>
      <c r="AV106" s="751"/>
      <c r="AW106" s="751"/>
      <c r="AX106" s="751"/>
      <c r="AY106" s="751"/>
      <c r="AZ106" s="751"/>
      <c r="BA106" s="751"/>
      <c r="BB106" s="751"/>
      <c r="BC106" s="751"/>
      <c r="BD106" s="751"/>
      <c r="BE106" s="751"/>
      <c r="BF106" s="751"/>
      <c r="BG106" s="751"/>
      <c r="BH106" s="751"/>
      <c r="BI106" s="751"/>
      <c r="BJ106" s="751"/>
      <c r="BK106" s="751"/>
      <c r="BL106" s="751"/>
      <c r="BM106" s="751"/>
      <c r="BN106" s="751"/>
      <c r="BO106" s="751"/>
      <c r="BP106" s="751"/>
      <c r="BQ106" s="751"/>
      <c r="BR106" s="751"/>
      <c r="BS106" s="751"/>
      <c r="BT106" s="751"/>
      <c r="BU106" s="751"/>
      <c r="BV106" s="751"/>
    </row>
    <row r="107" spans="1:74" ht="13.5" customHeight="1">
      <c r="A107" s="771" t="s">
        <v>73</v>
      </c>
      <c r="B107" s="27" t="s">
        <v>53</v>
      </c>
      <c r="C107" s="783" t="str">
        <f>VLOOKUP($C102,'2026年度(1年後期)'!$B$5:$N$207,COLUMN('2026年度(1年後期)'!$E$5),0)&amp;""</f>
        <v>知の探求</v>
      </c>
      <c r="D107" s="784"/>
      <c r="E107" s="787" t="str">
        <f>VLOOKUP($C102,'2026年度(2年後期)'!$B$5:$N$207,COLUMN('2026年度(2年後期)'!$E$5),0)&amp;""</f>
        <v>成人看護援助論Ⅱ</v>
      </c>
      <c r="F107" s="784"/>
      <c r="G107" s="787" t="str">
        <f>VLOOKUP($C102,'2026年度(3年後期)'!$B$5:$N$207,COLUMN('2026年度(3年後期)'!$E$5),0)&amp;""</f>
        <v>領域別実習</v>
      </c>
      <c r="H107" s="784"/>
      <c r="I107" s="787" t="str">
        <f>VLOOKUP($C102,'2026年度(4年後期)'!$B$5:$N$206,COLUMN('2026年度(4年後期)'!$E$5),0)&amp;""</f>
        <v>卒業研究Ⅱ</v>
      </c>
      <c r="J107" s="784"/>
      <c r="K107" s="768" t="str">
        <f>VLOOKUP($C102,'2026年度(助産後期)'!$B$5:$N$207,COLUMN('2026年度(助産後期)'!$E$5),0)&amp;""</f>
        <v>助産学実習Ⅰ</v>
      </c>
      <c r="L107" s="785"/>
      <c r="M107" s="783" t="str">
        <f>VLOOKUP($C102,'2026年度(M1後期)'!$B$5:$N$207,COLUMN('2026年度(M1後期)'!$E$5),0)&amp;""</f>
        <v>政策医療看護倫理</v>
      </c>
      <c r="N107" s="784"/>
      <c r="O107" s="768" t="str">
        <f>VLOOKUP($C102,'2026年度(M2後期)'!$B$5:$N$207,COLUMN('2026年度(M2後期)'!$E$5),0)&amp;""</f>
        <v>特別研究</v>
      </c>
      <c r="P107" s="784"/>
      <c r="Q107" s="768" t="str">
        <f>VLOOKUP($C102,'2026年度(D1後期)'!$B$5:$N$207,COLUMN('2026年度(D1後期)'!$E$5),0)&amp;""</f>
        <v/>
      </c>
      <c r="R107" s="784"/>
      <c r="S107" s="768" t="str">
        <f>VLOOKUP($C102,'2026年度(D23後期)'!$B$5:$N$207,COLUMN('2026年度(D23後期)'!$E$5),0)&amp;""</f>
        <v>特別研究</v>
      </c>
      <c r="T107" s="784"/>
      <c r="U107" s="21"/>
      <c r="Z107" s="771" t="str">
        <f>A107</f>
        <v>２時限（11：00～12：30）</v>
      </c>
      <c r="AA107" s="749" t="s">
        <v>144</v>
      </c>
      <c r="AB107" s="749"/>
      <c r="AC107" s="749"/>
      <c r="AD107" s="749"/>
      <c r="AE107" s="749"/>
      <c r="AF107" s="749"/>
      <c r="AG107" s="749" t="s">
        <v>92</v>
      </c>
      <c r="AH107" s="749"/>
      <c r="AI107" s="749"/>
      <c r="AJ107" s="749"/>
      <c r="AK107" s="749"/>
      <c r="AL107" s="749"/>
      <c r="AM107" s="749"/>
      <c r="AN107" s="749"/>
      <c r="AO107" s="749"/>
      <c r="AP107" s="749"/>
      <c r="AQ107" s="749"/>
      <c r="AR107" s="749"/>
      <c r="AS107" s="749"/>
      <c r="AT107" s="749"/>
      <c r="AU107" s="749"/>
      <c r="AV107" s="749"/>
      <c r="AW107" s="749"/>
      <c r="AX107" s="749"/>
      <c r="AY107" s="749"/>
      <c r="AZ107" s="749"/>
      <c r="BA107" s="749" t="s">
        <v>143</v>
      </c>
      <c r="BB107" s="749"/>
      <c r="BC107" s="749"/>
      <c r="BD107" s="749"/>
      <c r="BE107" s="749"/>
      <c r="BF107" s="749"/>
      <c r="BG107" s="749"/>
      <c r="BH107" s="749"/>
      <c r="BI107" s="749"/>
      <c r="BJ107" s="749"/>
      <c r="BK107" s="749"/>
      <c r="BL107" s="749"/>
      <c r="BM107" s="749"/>
      <c r="BN107" s="749"/>
      <c r="BO107" s="749"/>
      <c r="BP107" s="749"/>
      <c r="BQ107" s="749"/>
      <c r="BR107" s="749"/>
      <c r="BS107" s="749"/>
      <c r="BT107" s="749"/>
      <c r="BU107" s="749"/>
      <c r="BV107" s="749"/>
    </row>
    <row r="108" spans="1:74" ht="13.5" customHeight="1">
      <c r="A108" s="771"/>
      <c r="B108" s="26" t="s">
        <v>61</v>
      </c>
      <c r="C108" s="779" t="str">
        <f>IFERROR(VLOOKUP(C107,科目・教員!$A$2:$B$342,2,0),"")</f>
        <v>須藤　恭子</v>
      </c>
      <c r="D108" s="777"/>
      <c r="E108" s="778" t="str">
        <f>IFERROR(VLOOKUP(E107,科目・教員!$A$2:$B$342,2,0),"")</f>
        <v>藤澤　雄太</v>
      </c>
      <c r="F108" s="777"/>
      <c r="G108" s="778" t="str">
        <f>IFERROR(VLOOKUP(G107,科目・教員!$A$2:$B$342,2,0),"")</f>
        <v/>
      </c>
      <c r="H108" s="777"/>
      <c r="I108" s="778" t="str">
        <f>IFERROR(VLOOKUP(I107,科目・教員!$A$2:$B$342,2,0),"")</f>
        <v>各担当教員</v>
      </c>
      <c r="J108" s="777"/>
      <c r="K108" s="764" t="str">
        <f>IFERROR(VLOOKUP(K107,科目・教員!$A$2:$B$342,2,0),"")</f>
        <v>池田　真弓</v>
      </c>
      <c r="L108" s="780"/>
      <c r="M108" s="779" t="str">
        <f>IFERROR(VLOOKUP(M107,科目・教員!$A$2:$B$342,2,0),"")</f>
        <v>来生　奈巳子</v>
      </c>
      <c r="N108" s="777"/>
      <c r="O108" s="764" t="str">
        <f>IFERROR(VLOOKUP(O107,科目・教員!$A$2:$B$342,2,0),"")</f>
        <v/>
      </c>
      <c r="P108" s="777"/>
      <c r="Q108" s="764" t="str">
        <f>IFERROR(VLOOKUP(Q107,科目・教員!$A$2:$B$342,2,0),"")</f>
        <v/>
      </c>
      <c r="R108" s="777"/>
      <c r="S108" s="764" t="str">
        <f>IFERROR(VLOOKUP(S107,科目・教員!$A$2:$B$342,2,0),"")</f>
        <v/>
      </c>
      <c r="T108" s="777"/>
      <c r="U108" s="21"/>
      <c r="Z108" s="771"/>
      <c r="AA108" s="750"/>
      <c r="AB108" s="750"/>
      <c r="AC108" s="750"/>
      <c r="AD108" s="750"/>
      <c r="AE108" s="750"/>
      <c r="AF108" s="750"/>
      <c r="AG108" s="750"/>
      <c r="AH108" s="750"/>
      <c r="AI108" s="750"/>
      <c r="AJ108" s="750"/>
      <c r="AK108" s="750"/>
      <c r="AL108" s="750"/>
      <c r="AM108" s="750"/>
      <c r="AN108" s="750"/>
      <c r="AO108" s="750"/>
      <c r="AP108" s="750"/>
      <c r="AQ108" s="750"/>
      <c r="AR108" s="750"/>
      <c r="AS108" s="750"/>
      <c r="AT108" s="750"/>
      <c r="AU108" s="750"/>
      <c r="AV108" s="750"/>
      <c r="AW108" s="750"/>
      <c r="AX108" s="750"/>
      <c r="AY108" s="750"/>
      <c r="AZ108" s="750"/>
      <c r="BA108" s="750"/>
      <c r="BB108" s="750"/>
      <c r="BC108" s="750"/>
      <c r="BD108" s="750"/>
      <c r="BE108" s="750"/>
      <c r="BF108" s="750"/>
      <c r="BG108" s="750"/>
      <c r="BH108" s="750"/>
      <c r="BI108" s="750"/>
      <c r="BJ108" s="750"/>
      <c r="BK108" s="750"/>
      <c r="BL108" s="750"/>
      <c r="BM108" s="750"/>
      <c r="BN108" s="750"/>
      <c r="BO108" s="750"/>
      <c r="BP108" s="750"/>
      <c r="BQ108" s="750"/>
      <c r="BR108" s="750"/>
      <c r="BS108" s="750"/>
      <c r="BT108" s="750"/>
      <c r="BU108" s="750"/>
      <c r="BV108" s="750"/>
    </row>
    <row r="109" spans="1:74" ht="13.5" customHeight="1">
      <c r="A109" s="771"/>
      <c r="B109" s="26" t="s">
        <v>65</v>
      </c>
      <c r="C109" s="779" t="str">
        <f>VLOOKUP($C102,'2026年度(1年後期)'!$B$5:$N$207,COLUMN('2026年度(1年後期)'!$E$5)+1,0)&amp;""</f>
        <v>101</v>
      </c>
      <c r="D109" s="777"/>
      <c r="E109" s="778" t="str">
        <f>VLOOKUP($C102,'2026年度(2年後期)'!$B$5:$N$207,COLUMN('2026年度(2年後期)'!$E$5)+1,0)&amp;""</f>
        <v>201</v>
      </c>
      <c r="F109" s="777"/>
      <c r="G109" s="778" t="str">
        <f>VLOOKUP($C102,'2026年度(3年後期)'!$B$5:$N$207,COLUMN('2026年度(3年後期)'!$E$5)+1,0)&amp;""</f>
        <v/>
      </c>
      <c r="H109" s="777"/>
      <c r="I109" s="778" t="str">
        <f>VLOOKUP($C102,'2026年度(4年後期)'!$B$5:$N$206,COLUMN('2026年度(4年後期)'!$E$5)+1,0)&amp;""</f>
        <v/>
      </c>
      <c r="J109" s="777"/>
      <c r="K109" s="764" t="str">
        <f>VLOOKUP($C102,'2026年度(助産後期)'!$B$5:$N$207,COLUMN('2026年度(助産後期)'!$E$5)+1,0)&amp;""</f>
        <v/>
      </c>
      <c r="L109" s="780"/>
      <c r="M109" s="779" t="str">
        <f>VLOOKUP($C102,'2026年度(M1後期)'!$B$5:$N$207,COLUMN('2026年度(M1後期)'!$E$5)+1,0)&amp;""</f>
        <v>臨床講義室1</v>
      </c>
      <c r="N109" s="777"/>
      <c r="O109" s="764" t="str">
        <f>VLOOKUP($C102,'2026年度(M2後期)'!$B$5:$N$207,COLUMN('2026年度(M2後期)'!$E$5)+1,0)&amp;""</f>
        <v/>
      </c>
      <c r="P109" s="777"/>
      <c r="Q109" s="764" t="str">
        <f>VLOOKUP($C102,'2026年度(D1後期)'!$B$5:$N$207,COLUMN('2026年度(D1後期)'!$E$5)+1,0)&amp;""</f>
        <v/>
      </c>
      <c r="R109" s="777"/>
      <c r="S109" s="764" t="str">
        <f>VLOOKUP($C102,'2026年度(D23後期)'!$B$5:$N$207,COLUMN('2026年度(D23後期)'!$E$5)+1,0)&amp;""</f>
        <v/>
      </c>
      <c r="T109" s="777"/>
      <c r="U109" s="21"/>
      <c r="Z109" s="771"/>
      <c r="AA109" s="750"/>
      <c r="AB109" s="750"/>
      <c r="AC109" s="750"/>
      <c r="AD109" s="750"/>
      <c r="AE109" s="750"/>
      <c r="AF109" s="750"/>
      <c r="AG109" s="750"/>
      <c r="AH109" s="750"/>
      <c r="AI109" s="750"/>
      <c r="AJ109" s="750"/>
      <c r="AK109" s="750"/>
      <c r="AL109" s="750"/>
      <c r="AM109" s="750"/>
      <c r="AN109" s="750"/>
      <c r="AO109" s="750"/>
      <c r="AP109" s="750"/>
      <c r="AQ109" s="750"/>
      <c r="AR109" s="750"/>
      <c r="AS109" s="750"/>
      <c r="AT109" s="750"/>
      <c r="AU109" s="750"/>
      <c r="AV109" s="750"/>
      <c r="AW109" s="750"/>
      <c r="AX109" s="750"/>
      <c r="AY109" s="750"/>
      <c r="AZ109" s="750"/>
      <c r="BA109" s="750"/>
      <c r="BB109" s="750"/>
      <c r="BC109" s="750"/>
      <c r="BD109" s="750"/>
      <c r="BE109" s="750"/>
      <c r="BF109" s="750"/>
      <c r="BG109" s="750"/>
      <c r="BH109" s="750"/>
      <c r="BI109" s="750"/>
      <c r="BJ109" s="750"/>
      <c r="BK109" s="750"/>
      <c r="BL109" s="750"/>
      <c r="BM109" s="750"/>
      <c r="BN109" s="750"/>
      <c r="BO109" s="750"/>
      <c r="BP109" s="750"/>
      <c r="BQ109" s="750"/>
      <c r="BR109" s="750"/>
      <c r="BS109" s="750"/>
      <c r="BT109" s="750"/>
      <c r="BU109" s="750"/>
      <c r="BV109" s="750"/>
    </row>
    <row r="110" spans="1:74" ht="13.5" customHeight="1">
      <c r="A110" s="786"/>
      <c r="B110" s="28" t="s">
        <v>68</v>
      </c>
      <c r="C110" s="762"/>
      <c r="D110" s="760"/>
      <c r="E110" s="759"/>
      <c r="F110" s="760"/>
      <c r="G110" s="759"/>
      <c r="H110" s="760"/>
      <c r="I110" s="759"/>
      <c r="J110" s="760"/>
      <c r="K110" s="761"/>
      <c r="L110" s="761"/>
      <c r="M110" s="762"/>
      <c r="N110" s="760"/>
      <c r="O110" s="761"/>
      <c r="P110" s="760"/>
      <c r="Q110" s="761"/>
      <c r="R110" s="760"/>
      <c r="S110" s="761"/>
      <c r="T110" s="760"/>
      <c r="U110" s="21"/>
      <c r="Z110" s="772"/>
      <c r="AA110" s="751"/>
      <c r="AB110" s="751"/>
      <c r="AC110" s="751"/>
      <c r="AD110" s="751"/>
      <c r="AE110" s="751"/>
      <c r="AF110" s="751"/>
      <c r="AG110" s="751"/>
      <c r="AH110" s="751"/>
      <c r="AI110" s="751"/>
      <c r="AJ110" s="751"/>
      <c r="AK110" s="751"/>
      <c r="AL110" s="751"/>
      <c r="AM110" s="751"/>
      <c r="AN110" s="751"/>
      <c r="AO110" s="751"/>
      <c r="AP110" s="751"/>
      <c r="AQ110" s="751"/>
      <c r="AR110" s="751"/>
      <c r="AS110" s="751"/>
      <c r="AT110" s="751"/>
      <c r="AU110" s="751"/>
      <c r="AV110" s="751"/>
      <c r="AW110" s="751"/>
      <c r="AX110" s="751"/>
      <c r="AY110" s="751"/>
      <c r="AZ110" s="751"/>
      <c r="BA110" s="751"/>
      <c r="BB110" s="751"/>
      <c r="BC110" s="751"/>
      <c r="BD110" s="751"/>
      <c r="BE110" s="751"/>
      <c r="BF110" s="751"/>
      <c r="BG110" s="751"/>
      <c r="BH110" s="751"/>
      <c r="BI110" s="751"/>
      <c r="BJ110" s="751"/>
      <c r="BK110" s="751"/>
      <c r="BL110" s="751"/>
      <c r="BM110" s="751"/>
      <c r="BN110" s="751"/>
      <c r="BO110" s="751"/>
      <c r="BP110" s="751"/>
      <c r="BQ110" s="751"/>
      <c r="BR110" s="751"/>
      <c r="BS110" s="751"/>
      <c r="BT110" s="751"/>
      <c r="BU110" s="751"/>
      <c r="BV110" s="751"/>
    </row>
    <row r="111" spans="1:74" ht="13.5" customHeight="1">
      <c r="A111" s="770" t="s">
        <v>79</v>
      </c>
      <c r="B111" s="17" t="s">
        <v>80</v>
      </c>
      <c r="C111" s="783"/>
      <c r="D111" s="784"/>
      <c r="E111" s="787"/>
      <c r="F111" s="784"/>
      <c r="G111" s="787"/>
      <c r="H111" s="784"/>
      <c r="I111" s="787"/>
      <c r="J111" s="784"/>
      <c r="K111" s="768"/>
      <c r="L111" s="785"/>
      <c r="M111" s="783"/>
      <c r="N111" s="784"/>
      <c r="O111" s="768"/>
      <c r="P111" s="784"/>
      <c r="Q111" s="768"/>
      <c r="R111" s="784"/>
      <c r="S111" s="768"/>
      <c r="T111" s="784"/>
      <c r="U111" s="21"/>
      <c r="Z111" s="771" t="str">
        <f>A111</f>
        <v>昼休み（12：30～13：30）</v>
      </c>
      <c r="AA111" s="749"/>
      <c r="AB111" s="749"/>
      <c r="AC111" s="749"/>
      <c r="AD111" s="749"/>
      <c r="AE111" s="749"/>
      <c r="AF111" s="749"/>
      <c r="AG111" s="749"/>
      <c r="AH111" s="749"/>
      <c r="AI111" s="749"/>
      <c r="AJ111" s="749"/>
      <c r="AK111" s="749"/>
      <c r="AL111" s="749"/>
      <c r="AM111" s="749"/>
      <c r="AN111" s="749"/>
      <c r="AO111" s="749"/>
      <c r="AP111" s="749"/>
      <c r="AQ111" s="749"/>
      <c r="AR111" s="749"/>
      <c r="AS111" s="749"/>
      <c r="AT111" s="749"/>
      <c r="AU111" s="749"/>
      <c r="AV111" s="749"/>
      <c r="AW111" s="749"/>
      <c r="AX111" s="749"/>
      <c r="AY111" s="749"/>
      <c r="AZ111" s="749"/>
      <c r="BA111" s="749"/>
      <c r="BB111" s="749"/>
      <c r="BC111" s="749"/>
      <c r="BD111" s="749"/>
      <c r="BE111" s="749"/>
      <c r="BF111" s="749"/>
      <c r="BG111" s="749"/>
      <c r="BH111" s="749"/>
      <c r="BI111" s="749"/>
      <c r="BJ111" s="749"/>
      <c r="BK111" s="749"/>
      <c r="BL111" s="749"/>
      <c r="BM111" s="749"/>
      <c r="BN111" s="749"/>
      <c r="BO111" s="749"/>
      <c r="BP111" s="749"/>
      <c r="BQ111" s="749"/>
      <c r="BR111" s="749"/>
      <c r="BS111" s="749"/>
      <c r="BT111" s="749"/>
      <c r="BU111" s="749"/>
      <c r="BV111" s="749"/>
    </row>
    <row r="112" spans="1:74" ht="13.5" customHeight="1">
      <c r="A112" s="771"/>
      <c r="B112" s="17" t="s">
        <v>83</v>
      </c>
      <c r="C112" s="779"/>
      <c r="D112" s="777"/>
      <c r="E112" s="778"/>
      <c r="F112" s="777"/>
      <c r="G112" s="778"/>
      <c r="H112" s="777"/>
      <c r="I112" s="778"/>
      <c r="J112" s="777"/>
      <c r="K112" s="764"/>
      <c r="L112" s="780"/>
      <c r="M112" s="779"/>
      <c r="N112" s="777"/>
      <c r="O112" s="764"/>
      <c r="P112" s="777"/>
      <c r="Q112" s="764"/>
      <c r="R112" s="777"/>
      <c r="S112" s="764"/>
      <c r="T112" s="777"/>
      <c r="U112" s="21"/>
      <c r="Z112" s="771"/>
      <c r="AA112" s="750"/>
      <c r="AB112" s="750"/>
      <c r="AC112" s="750"/>
      <c r="AD112" s="750"/>
      <c r="AE112" s="750"/>
      <c r="AF112" s="750"/>
      <c r="AG112" s="750"/>
      <c r="AH112" s="750"/>
      <c r="AI112" s="750"/>
      <c r="AJ112" s="750"/>
      <c r="AK112" s="750"/>
      <c r="AL112" s="750"/>
      <c r="AM112" s="750"/>
      <c r="AN112" s="750"/>
      <c r="AO112" s="750"/>
      <c r="AP112" s="750"/>
      <c r="AQ112" s="750"/>
      <c r="AR112" s="750"/>
      <c r="AS112" s="750"/>
      <c r="AT112" s="750"/>
      <c r="AU112" s="750"/>
      <c r="AV112" s="750"/>
      <c r="AW112" s="750"/>
      <c r="AX112" s="750"/>
      <c r="AY112" s="750"/>
      <c r="AZ112" s="750"/>
      <c r="BA112" s="750"/>
      <c r="BB112" s="750"/>
      <c r="BC112" s="750"/>
      <c r="BD112" s="750"/>
      <c r="BE112" s="750"/>
      <c r="BF112" s="750"/>
      <c r="BG112" s="750"/>
      <c r="BH112" s="750"/>
      <c r="BI112" s="750"/>
      <c r="BJ112" s="750"/>
      <c r="BK112" s="750"/>
      <c r="BL112" s="750"/>
      <c r="BM112" s="750"/>
      <c r="BN112" s="750"/>
      <c r="BO112" s="750"/>
      <c r="BP112" s="750"/>
      <c r="BQ112" s="750"/>
      <c r="BR112" s="750"/>
      <c r="BS112" s="750"/>
      <c r="BT112" s="750"/>
      <c r="BU112" s="750"/>
      <c r="BV112" s="750"/>
    </row>
    <row r="113" spans="1:74" ht="13.5" customHeight="1">
      <c r="A113" s="771"/>
      <c r="B113" s="17" t="s">
        <v>65</v>
      </c>
      <c r="C113" s="779"/>
      <c r="D113" s="777"/>
      <c r="E113" s="778"/>
      <c r="F113" s="777"/>
      <c r="G113" s="778"/>
      <c r="H113" s="777"/>
      <c r="I113" s="778"/>
      <c r="J113" s="777"/>
      <c r="K113" s="764"/>
      <c r="L113" s="780"/>
      <c r="M113" s="779"/>
      <c r="N113" s="777"/>
      <c r="O113" s="764"/>
      <c r="P113" s="777"/>
      <c r="Q113" s="764"/>
      <c r="R113" s="777"/>
      <c r="S113" s="764"/>
      <c r="T113" s="777"/>
      <c r="U113" s="21"/>
      <c r="Z113" s="771"/>
      <c r="AA113" s="750"/>
      <c r="AB113" s="750"/>
      <c r="AC113" s="750"/>
      <c r="AD113" s="750"/>
      <c r="AE113" s="750"/>
      <c r="AF113" s="750"/>
      <c r="AG113" s="750"/>
      <c r="AH113" s="750"/>
      <c r="AI113" s="750"/>
      <c r="AJ113" s="750"/>
      <c r="AK113" s="750"/>
      <c r="AL113" s="750"/>
      <c r="AM113" s="750"/>
      <c r="AN113" s="750"/>
      <c r="AO113" s="750"/>
      <c r="AP113" s="750"/>
      <c r="AQ113" s="750"/>
      <c r="AR113" s="750"/>
      <c r="AS113" s="750"/>
      <c r="AT113" s="750"/>
      <c r="AU113" s="750"/>
      <c r="AV113" s="750"/>
      <c r="AW113" s="750"/>
      <c r="AX113" s="750"/>
      <c r="AY113" s="750"/>
      <c r="AZ113" s="750"/>
      <c r="BA113" s="750"/>
      <c r="BB113" s="750"/>
      <c r="BC113" s="750"/>
      <c r="BD113" s="750"/>
      <c r="BE113" s="750"/>
      <c r="BF113" s="750"/>
      <c r="BG113" s="750"/>
      <c r="BH113" s="750"/>
      <c r="BI113" s="750"/>
      <c r="BJ113" s="750"/>
      <c r="BK113" s="750"/>
      <c r="BL113" s="750"/>
      <c r="BM113" s="750"/>
      <c r="BN113" s="750"/>
      <c r="BO113" s="750"/>
      <c r="BP113" s="750"/>
      <c r="BQ113" s="750"/>
      <c r="BR113" s="750"/>
      <c r="BS113" s="750"/>
      <c r="BT113" s="750"/>
      <c r="BU113" s="750"/>
      <c r="BV113" s="750"/>
    </row>
    <row r="114" spans="1:74" ht="13.5" customHeight="1">
      <c r="A114" s="772"/>
      <c r="B114" s="18" t="s">
        <v>68</v>
      </c>
      <c r="C114" s="788"/>
      <c r="D114" s="789"/>
      <c r="E114" s="790"/>
      <c r="F114" s="789"/>
      <c r="G114" s="790"/>
      <c r="H114" s="789"/>
      <c r="I114" s="790"/>
      <c r="J114" s="789"/>
      <c r="K114" s="791"/>
      <c r="L114" s="791"/>
      <c r="M114" s="788"/>
      <c r="N114" s="789"/>
      <c r="O114" s="791"/>
      <c r="P114" s="789"/>
      <c r="Q114" s="791"/>
      <c r="R114" s="789"/>
      <c r="S114" s="791"/>
      <c r="T114" s="789"/>
      <c r="U114" s="21"/>
      <c r="Z114" s="772"/>
      <c r="AA114" s="751"/>
      <c r="AB114" s="751"/>
      <c r="AC114" s="751"/>
      <c r="AD114" s="751"/>
      <c r="AE114" s="751"/>
      <c r="AF114" s="751"/>
      <c r="AG114" s="751"/>
      <c r="AH114" s="751"/>
      <c r="AI114" s="751"/>
      <c r="AJ114" s="751"/>
      <c r="AK114" s="751"/>
      <c r="AL114" s="751"/>
      <c r="AM114" s="751"/>
      <c r="AN114" s="751"/>
      <c r="AO114" s="751"/>
      <c r="AP114" s="751"/>
      <c r="AQ114" s="751"/>
      <c r="AR114" s="751"/>
      <c r="AS114" s="751"/>
      <c r="AT114" s="751"/>
      <c r="AU114" s="751"/>
      <c r="AV114" s="751"/>
      <c r="AW114" s="751"/>
      <c r="AX114" s="751"/>
      <c r="AY114" s="751"/>
      <c r="AZ114" s="751"/>
      <c r="BA114" s="751"/>
      <c r="BB114" s="751"/>
      <c r="BC114" s="751"/>
      <c r="BD114" s="751"/>
      <c r="BE114" s="751"/>
      <c r="BF114" s="751"/>
      <c r="BG114" s="751"/>
      <c r="BH114" s="751"/>
      <c r="BI114" s="751"/>
      <c r="BJ114" s="751"/>
      <c r="BK114" s="751"/>
      <c r="BL114" s="751"/>
      <c r="BM114" s="751"/>
      <c r="BN114" s="751"/>
      <c r="BO114" s="751"/>
      <c r="BP114" s="751"/>
      <c r="BQ114" s="751"/>
      <c r="BR114" s="751"/>
      <c r="BS114" s="751"/>
      <c r="BT114" s="751"/>
      <c r="BU114" s="751"/>
      <c r="BV114" s="751"/>
    </row>
    <row r="115" spans="1:74" ht="13.5" customHeight="1">
      <c r="A115" s="771" t="s">
        <v>87</v>
      </c>
      <c r="B115" s="15" t="s">
        <v>53</v>
      </c>
      <c r="C115" s="767" t="str">
        <f>VLOOKUP($C102,'2026年度(1年後期)'!$B$5:$N$207,COLUMN('2026年度(1年後期)'!$G$5),0)&amp;""</f>
        <v>疾病・病態論Ⅰ</v>
      </c>
      <c r="D115" s="768"/>
      <c r="E115" s="822" t="str">
        <f>VLOOKUP($C102,'2026年度(2年後期)'!$B$5:$N$207,COLUMN('2026年度(2年後期)'!$G$5),0)&amp;""</f>
        <v>英語Ⅳ</v>
      </c>
      <c r="F115" s="800"/>
      <c r="G115" s="773" t="str">
        <f>VLOOKUP($C102,'2026年度(3年後期)'!$B$5:$N$207,COLUMN('2026年度(3年後期)'!$G$5),0)&amp;""</f>
        <v>領域別実習</v>
      </c>
      <c r="H115" s="768"/>
      <c r="I115" s="773" t="str">
        <f>VLOOKUP($C102,'2026年度(4年後期)'!$B$5:$N$206,COLUMN('2026年度(4年後期)'!$G$5),0)&amp;""</f>
        <v/>
      </c>
      <c r="J115" s="768"/>
      <c r="K115" s="769" t="str">
        <f>VLOOKUP($C102,'2026年度(助産後期)'!$B$5:$N$207,COLUMN('2026年度(助産後期)'!$G$5),0)&amp;""</f>
        <v>助産学実習Ⅰ</v>
      </c>
      <c r="L115" s="769"/>
      <c r="M115" s="767" t="str">
        <f>VLOOKUP($C102,'2026年度(M1後期)'!$B$5:$N$207,COLUMN('2026年度(M1後期)'!$G$5),0)&amp;""</f>
        <v>看護理論</v>
      </c>
      <c r="N115" s="768"/>
      <c r="O115" s="769" t="str">
        <f>VLOOKUP($C102,'2026年度(M2後期)'!$B$5:$N$207,COLUMN('2026年度(M2後期)'!$G$5),0)&amp;""</f>
        <v>特別研究</v>
      </c>
      <c r="P115" s="768"/>
      <c r="Q115" s="769" t="str">
        <f>VLOOKUP($C102,'2026年度(D1後期)'!$B$5:$N$207,COLUMN('2026年度(D1後期)'!$G$5),0)&amp;""</f>
        <v/>
      </c>
      <c r="R115" s="768"/>
      <c r="S115" s="769" t="str">
        <f>VLOOKUP($C102,'2026年度(D23後期)'!$B$5:$N$207,COLUMN('2026年度(D23後期)'!$G$5),0)&amp;""</f>
        <v>特別研究</v>
      </c>
      <c r="T115" s="768"/>
      <c r="U115" s="21"/>
      <c r="Z115" s="771" t="str">
        <f>A115</f>
        <v>３時限（13：30～15：00）</v>
      </c>
      <c r="AA115" s="749" t="s">
        <v>145</v>
      </c>
      <c r="AB115" s="749"/>
      <c r="AC115" s="749"/>
      <c r="AD115" s="749"/>
      <c r="AE115" s="749"/>
      <c r="AF115" s="749"/>
      <c r="AG115" s="749" t="s">
        <v>146</v>
      </c>
      <c r="AH115" s="749"/>
      <c r="AI115" s="749"/>
      <c r="AJ115" s="749"/>
      <c r="AK115" s="749"/>
      <c r="AL115" s="749"/>
      <c r="AM115" s="749"/>
      <c r="AN115" s="749"/>
      <c r="AO115" s="749"/>
      <c r="AP115" s="749"/>
      <c r="AQ115" s="749"/>
      <c r="AR115" s="749"/>
      <c r="AS115" s="749"/>
      <c r="AT115" s="749"/>
      <c r="AU115" s="749"/>
      <c r="AV115" s="749"/>
      <c r="AW115" s="749"/>
      <c r="AX115" s="749"/>
      <c r="AY115" s="749"/>
      <c r="AZ115" s="749"/>
      <c r="BA115" s="749"/>
      <c r="BB115" s="749"/>
      <c r="BC115" s="749"/>
      <c r="BD115" s="749"/>
      <c r="BE115" s="749"/>
      <c r="BF115" s="749"/>
      <c r="BG115" s="749"/>
      <c r="BH115" s="749"/>
      <c r="BI115" s="749"/>
      <c r="BJ115" s="749"/>
      <c r="BK115" s="749"/>
      <c r="BL115" s="749"/>
      <c r="BM115" s="749"/>
      <c r="BN115" s="749"/>
      <c r="BO115" s="749"/>
      <c r="BP115" s="749"/>
      <c r="BQ115" s="749"/>
      <c r="BR115" s="749"/>
      <c r="BS115" s="749"/>
      <c r="BT115" s="749"/>
      <c r="BU115" s="749"/>
      <c r="BV115" s="749"/>
    </row>
    <row r="116" spans="1:74" ht="13.5" customHeight="1">
      <c r="A116" s="771"/>
      <c r="B116" s="15" t="s">
        <v>61</v>
      </c>
      <c r="C116" s="765" t="str">
        <f>IFERROR(VLOOKUP(C115,科目・教員!$A$2:$B$342,2,0),"")</f>
        <v>水野　正之</v>
      </c>
      <c r="D116" s="764"/>
      <c r="E116" s="821" t="str">
        <f>IFERROR(VLOOKUP(E115,科目・教員!$A$2:$B$342,2,0),"")</f>
        <v>ﾊﾟｳﾗ･ﾍﾞﾙｳﾞｧﾝｹﾙ</v>
      </c>
      <c r="F116" s="798"/>
      <c r="G116" s="766" t="str">
        <f>IFERROR(VLOOKUP(G115,科目・教員!$A$2:$B$342,2,0),"")</f>
        <v/>
      </c>
      <c r="H116" s="764"/>
      <c r="I116" s="766" t="str">
        <f>IFERROR(VLOOKUP(I115,科目・教員!$A$2:$B$342,2,0),"")</f>
        <v/>
      </c>
      <c r="J116" s="764"/>
      <c r="K116" s="763" t="str">
        <f>IFERROR(VLOOKUP(K115,科目・教員!$A$2:$B$342,2,0),"")</f>
        <v>池田　真弓</v>
      </c>
      <c r="L116" s="763"/>
      <c r="M116" s="765" t="str">
        <f>IFERROR(VLOOKUP(M115,科目・教員!$A$2:$B$342,2,0),"")</f>
        <v>亀岡　智美</v>
      </c>
      <c r="N116" s="764"/>
      <c r="O116" s="763" t="str">
        <f>IFERROR(VLOOKUP(O115,科目・教員!$A$2:$B$342,2,0),"")</f>
        <v/>
      </c>
      <c r="P116" s="764"/>
      <c r="Q116" s="763" t="str">
        <f>IFERROR(VLOOKUP(Q115,科目・教員!$A$2:$B$342,2,0),"")</f>
        <v/>
      </c>
      <c r="R116" s="764"/>
      <c r="S116" s="763" t="str">
        <f>IFERROR(VLOOKUP(S115,科目・教員!$A$2:$B$342,2,0),"")</f>
        <v/>
      </c>
      <c r="T116" s="764"/>
      <c r="U116" s="21"/>
      <c r="Z116" s="771"/>
      <c r="AA116" s="750"/>
      <c r="AB116" s="750"/>
      <c r="AC116" s="750"/>
      <c r="AD116" s="750"/>
      <c r="AE116" s="750"/>
      <c r="AF116" s="750"/>
      <c r="AG116" s="750"/>
      <c r="AH116" s="750"/>
      <c r="AI116" s="750"/>
      <c r="AJ116" s="750"/>
      <c r="AK116" s="750"/>
      <c r="AL116" s="750"/>
      <c r="AM116" s="750"/>
      <c r="AN116" s="750"/>
      <c r="AO116" s="750"/>
      <c r="AP116" s="750"/>
      <c r="AQ116" s="750"/>
      <c r="AR116" s="750"/>
      <c r="AS116" s="750"/>
      <c r="AT116" s="750"/>
      <c r="AU116" s="750"/>
      <c r="AV116" s="750"/>
      <c r="AW116" s="750"/>
      <c r="AX116" s="750"/>
      <c r="AY116" s="750"/>
      <c r="AZ116" s="750"/>
      <c r="BA116" s="750"/>
      <c r="BB116" s="750"/>
      <c r="BC116" s="750"/>
      <c r="BD116" s="750"/>
      <c r="BE116" s="750"/>
      <c r="BF116" s="750"/>
      <c r="BG116" s="750"/>
      <c r="BH116" s="750"/>
      <c r="BI116" s="750"/>
      <c r="BJ116" s="750"/>
      <c r="BK116" s="750"/>
      <c r="BL116" s="750"/>
      <c r="BM116" s="750"/>
      <c r="BN116" s="750"/>
      <c r="BO116" s="750"/>
      <c r="BP116" s="750"/>
      <c r="BQ116" s="750"/>
      <c r="BR116" s="750"/>
      <c r="BS116" s="750"/>
      <c r="BT116" s="750"/>
      <c r="BU116" s="750"/>
      <c r="BV116" s="750"/>
    </row>
    <row r="117" spans="1:74" ht="13.5" customHeight="1">
      <c r="A117" s="771"/>
      <c r="B117" s="15" t="s">
        <v>65</v>
      </c>
      <c r="C117" s="765" t="str">
        <f>VLOOKUP($C102,'2026年度(1年後期)'!$B$5:$N$207,COLUMN('2026年度(1年後期)'!$G$5)+1,0)&amp;""</f>
        <v>101</v>
      </c>
      <c r="D117" s="764"/>
      <c r="E117" s="821" t="str">
        <f>VLOOKUP($C102,'2026年度(2年後期)'!$B$5:$N$207,COLUMN('2026年度(2年後期)'!$G$5)+1,0)&amp;""</f>
        <v>201</v>
      </c>
      <c r="F117" s="798"/>
      <c r="G117" s="766" t="str">
        <f>VLOOKUP($C102,'2026年度(3年後期)'!$B$5:$N$207,COLUMN('2026年度(3年後期)'!$G$5)+1,0)&amp;""</f>
        <v/>
      </c>
      <c r="H117" s="764"/>
      <c r="I117" s="766" t="str">
        <f>VLOOKUP($C102,'2026年度(4年後期)'!$B$5:$N$206,COLUMN('2026年度(4年後期)'!$G$5)+1,0)&amp;""</f>
        <v/>
      </c>
      <c r="J117" s="764"/>
      <c r="K117" s="763" t="str">
        <f>VLOOKUP($C102,'2026年度(助産後期)'!$B$5:$N$207,COLUMN('2026年度(助産後期)'!$G$5)+1,0)&amp;""</f>
        <v/>
      </c>
      <c r="L117" s="763"/>
      <c r="M117" s="765" t="str">
        <f>VLOOKUP($C102,'2026年度(M1後期)'!$B$5:$N$207,COLUMN('2026年度(M1後期)'!$G$5)+1,0)&amp;""</f>
        <v>オンライン</v>
      </c>
      <c r="N117" s="764"/>
      <c r="O117" s="763" t="str">
        <f>VLOOKUP($C102,'2026年度(M2後期)'!$B$5:$N$207,COLUMN('2026年度(M2後期)'!$G$5)+1,0)&amp;""</f>
        <v/>
      </c>
      <c r="P117" s="764"/>
      <c r="Q117" s="763" t="str">
        <f>VLOOKUP($C102,'2026年度(D1後期)'!$B$5:$N$207,COLUMN('2026年度(D1後期)'!$G$5)+1,0)&amp;""</f>
        <v/>
      </c>
      <c r="R117" s="764"/>
      <c r="S117" s="763" t="str">
        <f>VLOOKUP($C102,'2026年度(D23後期)'!$B$5:$N$207,COLUMN('2026年度(D23後期)'!$G$5)+1,0)&amp;""</f>
        <v/>
      </c>
      <c r="T117" s="764"/>
      <c r="U117" s="21"/>
      <c r="Z117" s="771"/>
      <c r="AA117" s="750"/>
      <c r="AB117" s="750"/>
      <c r="AC117" s="750"/>
      <c r="AD117" s="750"/>
      <c r="AE117" s="750"/>
      <c r="AF117" s="750"/>
      <c r="AG117" s="750"/>
      <c r="AH117" s="750"/>
      <c r="AI117" s="750"/>
      <c r="AJ117" s="750"/>
      <c r="AK117" s="750"/>
      <c r="AL117" s="750"/>
      <c r="AM117" s="750"/>
      <c r="AN117" s="750"/>
      <c r="AO117" s="750"/>
      <c r="AP117" s="750"/>
      <c r="AQ117" s="750"/>
      <c r="AR117" s="750"/>
      <c r="AS117" s="750"/>
      <c r="AT117" s="750"/>
      <c r="AU117" s="750"/>
      <c r="AV117" s="750"/>
      <c r="AW117" s="750"/>
      <c r="AX117" s="750"/>
      <c r="AY117" s="750"/>
      <c r="AZ117" s="750"/>
      <c r="BA117" s="750"/>
      <c r="BB117" s="750"/>
      <c r="BC117" s="750"/>
      <c r="BD117" s="750"/>
      <c r="BE117" s="750"/>
      <c r="BF117" s="750"/>
      <c r="BG117" s="750"/>
      <c r="BH117" s="750"/>
      <c r="BI117" s="750"/>
      <c r="BJ117" s="750"/>
      <c r="BK117" s="750"/>
      <c r="BL117" s="750"/>
      <c r="BM117" s="750"/>
      <c r="BN117" s="750"/>
      <c r="BO117" s="750"/>
      <c r="BP117" s="750"/>
      <c r="BQ117" s="750"/>
      <c r="BR117" s="750"/>
      <c r="BS117" s="750"/>
      <c r="BT117" s="750"/>
      <c r="BU117" s="750"/>
      <c r="BV117" s="750"/>
    </row>
    <row r="118" spans="1:74" ht="13.5" customHeight="1">
      <c r="A118" s="786"/>
      <c r="B118" s="16" t="s">
        <v>68</v>
      </c>
      <c r="C118" s="762"/>
      <c r="D118" s="760"/>
      <c r="E118" s="795" t="s">
        <v>147</v>
      </c>
      <c r="F118" s="809"/>
      <c r="G118" s="759"/>
      <c r="H118" s="760"/>
      <c r="I118" s="759"/>
      <c r="J118" s="760"/>
      <c r="K118" s="761"/>
      <c r="L118" s="761"/>
      <c r="M118" s="762"/>
      <c r="N118" s="760"/>
      <c r="O118" s="761"/>
      <c r="P118" s="760"/>
      <c r="Q118" s="761"/>
      <c r="R118" s="760"/>
      <c r="S118" s="761"/>
      <c r="T118" s="760"/>
      <c r="U118" s="21"/>
      <c r="Z118" s="772"/>
      <c r="AA118" s="751"/>
      <c r="AB118" s="751"/>
      <c r="AC118" s="751"/>
      <c r="AD118" s="751"/>
      <c r="AE118" s="751"/>
      <c r="AF118" s="751"/>
      <c r="AG118" s="751"/>
      <c r="AH118" s="751"/>
      <c r="AI118" s="751"/>
      <c r="AJ118" s="751"/>
      <c r="AK118" s="751"/>
      <c r="AL118" s="751"/>
      <c r="AM118" s="751"/>
      <c r="AN118" s="751"/>
      <c r="AO118" s="751"/>
      <c r="AP118" s="751"/>
      <c r="AQ118" s="751"/>
      <c r="AR118" s="751"/>
      <c r="AS118" s="751"/>
      <c r="AT118" s="751"/>
      <c r="AU118" s="751"/>
      <c r="AV118" s="751"/>
      <c r="AW118" s="751"/>
      <c r="AX118" s="751"/>
      <c r="AY118" s="751"/>
      <c r="AZ118" s="751"/>
      <c r="BA118" s="751"/>
      <c r="BB118" s="751"/>
      <c r="BC118" s="751"/>
      <c r="BD118" s="751"/>
      <c r="BE118" s="751"/>
      <c r="BF118" s="751"/>
      <c r="BG118" s="751"/>
      <c r="BH118" s="751"/>
      <c r="BI118" s="751"/>
      <c r="BJ118" s="751"/>
      <c r="BK118" s="751"/>
      <c r="BL118" s="751"/>
      <c r="BM118" s="751"/>
      <c r="BN118" s="751"/>
      <c r="BO118" s="751"/>
      <c r="BP118" s="751"/>
      <c r="BQ118" s="751"/>
      <c r="BR118" s="751"/>
      <c r="BS118" s="751"/>
      <c r="BT118" s="751"/>
      <c r="BU118" s="751"/>
      <c r="BV118" s="751"/>
    </row>
    <row r="119" spans="1:74" ht="13.5" customHeight="1">
      <c r="A119" s="771" t="s">
        <v>103</v>
      </c>
      <c r="B119" s="15" t="s">
        <v>53</v>
      </c>
      <c r="C119" s="799" t="str">
        <f>VLOOKUP($C102,'2026年度(1年後期)'!$B$5:$N$207,COLUMN('2026年度(1年後期)'!$I$5),0)&amp;""</f>
        <v>英語Ⅱ</v>
      </c>
      <c r="D119" s="800"/>
      <c r="E119" s="773" t="str">
        <f>VLOOKUP($C102,'2026年度(2年後期)'!$B$5:$N$207,COLUMN('2026年度(2年後期)'!$I$5),0)&amp;""</f>
        <v>小児看護学概論</v>
      </c>
      <c r="F119" s="768"/>
      <c r="G119" s="773" t="str">
        <f>VLOOKUP($C102,'2026年度(3年後期)'!$B$5:$N$207,COLUMN('2026年度(3年後期)'!$I$5),0)&amp;""</f>
        <v>領域別実習</v>
      </c>
      <c r="H119" s="768"/>
      <c r="I119" s="773" t="str">
        <f>VLOOKUP($C102,'2026年度(4年後期)'!$B$5:$N$206,COLUMN('2026年度(4年後期)'!$I$5),0)&amp;""</f>
        <v/>
      </c>
      <c r="J119" s="768"/>
      <c r="K119" s="769" t="str">
        <f>VLOOKUP($C102,'2026年度(助産後期)'!$B$5:$N$207,COLUMN('2026年度(助産後期)'!$I$5),0)&amp;""</f>
        <v>助産学実習Ⅰ</v>
      </c>
      <c r="L119" s="769"/>
      <c r="M119" s="767" t="str">
        <f>VLOOKUP($C102,'2026年度(M1後期)'!$B$5:$N$207,COLUMN('2026年度(M1後期)'!$I$5),0)&amp;""</f>
        <v>看護理論</v>
      </c>
      <c r="N119" s="768"/>
      <c r="O119" s="769" t="str">
        <f>VLOOKUP($C102,'2026年度(M2後期)'!$B$5:$N$207,COLUMN('2026年度(M2後期)'!$I$5),0)&amp;""</f>
        <v>特別研究</v>
      </c>
      <c r="P119" s="768"/>
      <c r="Q119" s="769" t="str">
        <f>VLOOKUP($C102,'2026年度(D1後期)'!$B$5:$N$207,COLUMN('2026年度(D1後期)'!$I$5),0)&amp;""</f>
        <v/>
      </c>
      <c r="R119" s="768"/>
      <c r="S119" s="769" t="str">
        <f>VLOOKUP($C102,'2026年度(D23後期)'!$B$5:$N$207,COLUMN('2026年度(D23後期)'!$I$5),0)&amp;""</f>
        <v>特別研究</v>
      </c>
      <c r="T119" s="768"/>
      <c r="U119" s="600" t="s">
        <v>148</v>
      </c>
      <c r="Z119" s="771" t="str">
        <f>A119</f>
        <v>４時限（15：10～16：40）</v>
      </c>
      <c r="AA119" s="749" t="s">
        <v>149</v>
      </c>
      <c r="AB119" s="749"/>
      <c r="AC119" s="749"/>
      <c r="AD119" s="749"/>
      <c r="AE119" s="749"/>
      <c r="AF119" s="749"/>
      <c r="AG119" s="749" t="s">
        <v>128</v>
      </c>
      <c r="AH119" s="749" t="s">
        <v>149</v>
      </c>
      <c r="AI119" s="749"/>
      <c r="AJ119" s="749"/>
      <c r="AK119" s="749"/>
      <c r="AL119" s="749"/>
      <c r="AM119" s="749"/>
      <c r="AN119" s="749"/>
      <c r="AO119" s="749"/>
      <c r="AP119" s="749"/>
      <c r="AQ119" s="749"/>
      <c r="AR119" s="749"/>
      <c r="AS119" s="749"/>
      <c r="AT119" s="749"/>
      <c r="AU119" s="749"/>
      <c r="AV119" s="749"/>
      <c r="AW119" s="749"/>
      <c r="AX119" s="749"/>
      <c r="AY119" s="749"/>
      <c r="AZ119" s="749"/>
      <c r="BA119" s="749"/>
      <c r="BB119" s="749"/>
      <c r="BC119" s="749"/>
      <c r="BD119" s="749"/>
      <c r="BE119" s="749"/>
      <c r="BF119" s="749"/>
      <c r="BG119" s="749"/>
      <c r="BH119" s="749"/>
      <c r="BI119" s="749" t="s">
        <v>95</v>
      </c>
      <c r="BJ119" s="749"/>
      <c r="BK119" s="749"/>
      <c r="BL119" s="749"/>
      <c r="BM119" s="749"/>
      <c r="BN119" s="749" t="s">
        <v>108</v>
      </c>
      <c r="BO119" s="749"/>
      <c r="BP119" s="749"/>
      <c r="BQ119" s="749"/>
      <c r="BR119" s="749"/>
      <c r="BS119" s="749"/>
      <c r="BT119" s="749"/>
      <c r="BU119" s="749"/>
      <c r="BV119" s="749"/>
    </row>
    <row r="120" spans="1:74" ht="13.5" customHeight="1">
      <c r="A120" s="771"/>
      <c r="B120" s="15" t="s">
        <v>61</v>
      </c>
      <c r="C120" s="797" t="str">
        <f>IFERROR(VLOOKUP(C119,科目・教員!$A$2:$B$342,2,0),"")</f>
        <v>ﾊﾟｳﾗ･ﾍﾞﾙｳﾞｧﾝｹﾞﾙ
ｸﾘｽ･ﾊﾟｰﾊﾑ</v>
      </c>
      <c r="D120" s="798"/>
      <c r="E120" s="766" t="str">
        <f>IFERROR(VLOOKUP(E119,科目・教員!$A$2:$B$342,2,0),"")</f>
        <v>来生　奈巳子</v>
      </c>
      <c r="F120" s="764"/>
      <c r="G120" s="766" t="str">
        <f>IFERROR(VLOOKUP(G119,科目・教員!$A$2:$B$342,2,0),"")</f>
        <v/>
      </c>
      <c r="H120" s="764"/>
      <c r="I120" s="766" t="str">
        <f>IFERROR(VLOOKUP(I119,科目・教員!$A$2:$B$342,2,0),"")</f>
        <v/>
      </c>
      <c r="J120" s="764"/>
      <c r="K120" s="763" t="str">
        <f>IFERROR(VLOOKUP(K119,科目・教員!$A$2:$B$342,2,0),"")</f>
        <v>池田　真弓</v>
      </c>
      <c r="L120" s="763"/>
      <c r="M120" s="765" t="str">
        <f>IFERROR(VLOOKUP(M119,科目・教員!$A$2:$B$342,2,0),"")</f>
        <v>亀岡　智美</v>
      </c>
      <c r="N120" s="764"/>
      <c r="O120" s="763" t="str">
        <f>IFERROR(VLOOKUP(O119,科目・教員!$A$2:$B$342,2,0),"")</f>
        <v/>
      </c>
      <c r="P120" s="764"/>
      <c r="Q120" s="763" t="str">
        <f>IFERROR(VLOOKUP(Q119,科目・教員!$A$2:$B$342,2,0),"")</f>
        <v/>
      </c>
      <c r="R120" s="764"/>
      <c r="S120" s="763" t="str">
        <f>IFERROR(VLOOKUP(S119,科目・教員!$A$2:$B$342,2,0),"")</f>
        <v/>
      </c>
      <c r="T120" s="764"/>
      <c r="U120" s="600" t="s">
        <v>150</v>
      </c>
      <c r="Z120" s="771"/>
      <c r="AA120" s="750"/>
      <c r="AB120" s="750"/>
      <c r="AC120" s="750"/>
      <c r="AD120" s="750"/>
      <c r="AE120" s="750"/>
      <c r="AF120" s="750"/>
      <c r="AG120" s="750"/>
      <c r="AH120" s="750"/>
      <c r="AI120" s="750"/>
      <c r="AJ120" s="750"/>
      <c r="AK120" s="750"/>
      <c r="AL120" s="750"/>
      <c r="AM120" s="750"/>
      <c r="AN120" s="750"/>
      <c r="AO120" s="750"/>
      <c r="AP120" s="750"/>
      <c r="AQ120" s="750"/>
      <c r="AR120" s="750"/>
      <c r="AS120" s="750"/>
      <c r="AT120" s="750"/>
      <c r="AU120" s="750"/>
      <c r="AV120" s="750"/>
      <c r="AW120" s="750"/>
      <c r="AX120" s="750"/>
      <c r="AY120" s="750"/>
      <c r="AZ120" s="750"/>
      <c r="BA120" s="750"/>
      <c r="BB120" s="750"/>
      <c r="BC120" s="750"/>
      <c r="BD120" s="750"/>
      <c r="BE120" s="750"/>
      <c r="BF120" s="750"/>
      <c r="BG120" s="750"/>
      <c r="BH120" s="750"/>
      <c r="BI120" s="750"/>
      <c r="BJ120" s="750"/>
      <c r="BK120" s="750"/>
      <c r="BL120" s="750"/>
      <c r="BM120" s="750"/>
      <c r="BN120" s="750"/>
      <c r="BO120" s="750"/>
      <c r="BP120" s="750"/>
      <c r="BQ120" s="750"/>
      <c r="BR120" s="750"/>
      <c r="BS120" s="750"/>
      <c r="BT120" s="750"/>
      <c r="BU120" s="750"/>
      <c r="BV120" s="750"/>
    </row>
    <row r="121" spans="1:74" ht="13.5" customHeight="1">
      <c r="A121" s="771"/>
      <c r="B121" s="15" t="s">
        <v>65</v>
      </c>
      <c r="C121" s="797" t="str">
        <f>VLOOKUP($C102,'2026年度(1年後期)'!$B$5:$N$207,COLUMN('2026年度(1年後期)'!$I$5)+1,0)&amp;""</f>
        <v>AC：101
BD：２０２</v>
      </c>
      <c r="D121" s="798"/>
      <c r="E121" s="766" t="str">
        <f>VLOOKUP($C102,'2026年度(2年後期)'!$B$5:$N$207,COLUMN('2026年度(2年後期)'!$I$5)+1,0)&amp;""</f>
        <v>201</v>
      </c>
      <c r="F121" s="764"/>
      <c r="G121" s="766" t="str">
        <f>VLOOKUP($C102,'2026年度(3年後期)'!$B$5:$N$207,COLUMN('2026年度(3年後期)'!$I$5)+1,0)&amp;""</f>
        <v/>
      </c>
      <c r="H121" s="764"/>
      <c r="I121" s="766" t="str">
        <f>VLOOKUP($C102,'2026年度(4年後期)'!$B$5:$N$206,COLUMN('2026年度(4年後期)'!$I$5)+1,0)&amp;""</f>
        <v/>
      </c>
      <c r="J121" s="764"/>
      <c r="K121" s="763" t="str">
        <f>VLOOKUP($C102,'2026年度(助産後期)'!$B$5:$N$207,COLUMN('2026年度(助産後期)'!$I$5)+1,0)&amp;""</f>
        <v/>
      </c>
      <c r="L121" s="763"/>
      <c r="M121" s="765" t="str">
        <f>VLOOKUP($C102,'2026年度(M1後期)'!$B$5:$N$207,COLUMN('2026年度(M1後期)'!$I$5)+1,0)&amp;""</f>
        <v>オンライン</v>
      </c>
      <c r="N121" s="764"/>
      <c r="O121" s="763" t="str">
        <f>VLOOKUP($C102,'2026年度(M2後期)'!$B$5:$N$207,COLUMN('2026年度(M2後期)'!$I$5)+1,0)&amp;""</f>
        <v/>
      </c>
      <c r="P121" s="764"/>
      <c r="Q121" s="763" t="str">
        <f>VLOOKUP($C102,'2026年度(D1後期)'!$B$5:$N$207,COLUMN('2026年度(D1後期)'!$I$5)+1,0)&amp;""</f>
        <v/>
      </c>
      <c r="R121" s="764"/>
      <c r="S121" s="763" t="str">
        <f>VLOOKUP($C102,'2026年度(D23後期)'!$B$5:$N$207,COLUMN('2026年度(D23後期)'!$I$5)+1,0)&amp;""</f>
        <v/>
      </c>
      <c r="T121" s="764"/>
      <c r="U121" s="600" t="s">
        <v>71</v>
      </c>
      <c r="Z121" s="771"/>
      <c r="AA121" s="750"/>
      <c r="AB121" s="750"/>
      <c r="AC121" s="750"/>
      <c r="AD121" s="750"/>
      <c r="AE121" s="750"/>
      <c r="AF121" s="750"/>
      <c r="AG121" s="750"/>
      <c r="AH121" s="750"/>
      <c r="AI121" s="750"/>
      <c r="AJ121" s="750"/>
      <c r="AK121" s="750"/>
      <c r="AL121" s="750"/>
      <c r="AM121" s="750"/>
      <c r="AN121" s="750"/>
      <c r="AO121" s="750"/>
      <c r="AP121" s="750"/>
      <c r="AQ121" s="750"/>
      <c r="AR121" s="750"/>
      <c r="AS121" s="750"/>
      <c r="AT121" s="750"/>
      <c r="AU121" s="750"/>
      <c r="AV121" s="750"/>
      <c r="AW121" s="750"/>
      <c r="AX121" s="750"/>
      <c r="AY121" s="750"/>
      <c r="AZ121" s="750"/>
      <c r="BA121" s="750"/>
      <c r="BB121" s="750"/>
      <c r="BC121" s="750"/>
      <c r="BD121" s="750"/>
      <c r="BE121" s="750"/>
      <c r="BF121" s="750"/>
      <c r="BG121" s="750"/>
      <c r="BH121" s="750"/>
      <c r="BI121" s="750"/>
      <c r="BJ121" s="750"/>
      <c r="BK121" s="750"/>
      <c r="BL121" s="750"/>
      <c r="BM121" s="750"/>
      <c r="BN121" s="750"/>
      <c r="BO121" s="750"/>
      <c r="BP121" s="750"/>
      <c r="BQ121" s="750"/>
      <c r="BR121" s="750"/>
      <c r="BS121" s="750"/>
      <c r="BT121" s="750"/>
      <c r="BU121" s="750"/>
      <c r="BV121" s="750"/>
    </row>
    <row r="122" spans="1:74" ht="13.5" customHeight="1">
      <c r="A122" s="772"/>
      <c r="B122" s="16" t="s">
        <v>68</v>
      </c>
      <c r="C122" s="795" t="s">
        <v>147</v>
      </c>
      <c r="D122" s="809"/>
      <c r="E122" s="759"/>
      <c r="F122" s="760"/>
      <c r="G122" s="759"/>
      <c r="H122" s="760"/>
      <c r="I122" s="759"/>
      <c r="J122" s="760"/>
      <c r="K122" s="761"/>
      <c r="L122" s="761"/>
      <c r="M122" s="762"/>
      <c r="N122" s="760"/>
      <c r="O122" s="761"/>
      <c r="P122" s="760"/>
      <c r="Q122" s="761"/>
      <c r="R122" s="760"/>
      <c r="S122" s="761"/>
      <c r="T122" s="760"/>
      <c r="U122" s="600" t="s">
        <v>95</v>
      </c>
      <c r="Z122" s="772"/>
      <c r="AA122" s="751"/>
      <c r="AB122" s="751"/>
      <c r="AC122" s="751"/>
      <c r="AD122" s="751"/>
      <c r="AE122" s="751"/>
      <c r="AF122" s="751"/>
      <c r="AG122" s="751"/>
      <c r="AH122" s="751"/>
      <c r="AI122" s="751"/>
      <c r="AJ122" s="751"/>
      <c r="AK122" s="751"/>
      <c r="AL122" s="751"/>
      <c r="AM122" s="751"/>
      <c r="AN122" s="751"/>
      <c r="AO122" s="751"/>
      <c r="AP122" s="751"/>
      <c r="AQ122" s="751"/>
      <c r="AR122" s="751"/>
      <c r="AS122" s="751"/>
      <c r="AT122" s="751"/>
      <c r="AU122" s="751"/>
      <c r="AV122" s="751"/>
      <c r="AW122" s="751"/>
      <c r="AX122" s="751"/>
      <c r="AY122" s="751"/>
      <c r="AZ122" s="751"/>
      <c r="BA122" s="751"/>
      <c r="BB122" s="751"/>
      <c r="BC122" s="751"/>
      <c r="BD122" s="751"/>
      <c r="BE122" s="751"/>
      <c r="BF122" s="751"/>
      <c r="BG122" s="751"/>
      <c r="BH122" s="751"/>
      <c r="BI122" s="751"/>
      <c r="BJ122" s="751"/>
      <c r="BK122" s="751"/>
      <c r="BL122" s="751"/>
      <c r="BM122" s="751"/>
      <c r="BN122" s="751"/>
      <c r="BO122" s="751"/>
      <c r="BP122" s="751"/>
      <c r="BQ122" s="751"/>
      <c r="BR122" s="751"/>
      <c r="BS122" s="751"/>
      <c r="BT122" s="751"/>
      <c r="BU122" s="751"/>
      <c r="BV122" s="751"/>
    </row>
    <row r="123" spans="1:74" ht="13.5" customHeight="1">
      <c r="A123" s="771" t="s">
        <v>112</v>
      </c>
      <c r="B123" s="15" t="s">
        <v>53</v>
      </c>
      <c r="C123" s="767" t="str">
        <f>VLOOKUP($C102,'2026年度(1年後期)'!$B$5:$N$207,COLUMN('2026年度(1年後期)'!$K$5),0)&amp;""</f>
        <v/>
      </c>
      <c r="D123" s="768"/>
      <c r="E123" s="773" t="str">
        <f>VLOOKUP($C102,'2026年度(2年後期)'!$B$5:$N$207,COLUMN('2026年度(2年後期)'!$K$5),0)&amp;""</f>
        <v/>
      </c>
      <c r="F123" s="768"/>
      <c r="G123" s="773" t="str">
        <f>VLOOKUP($C102,'2026年度(3年後期)'!$B$5:$N$207,COLUMN('2026年度(3年後期)'!$K$5),0)&amp;""</f>
        <v/>
      </c>
      <c r="H123" s="768"/>
      <c r="I123" s="773" t="str">
        <f>VLOOKUP($C102,'2026年度(4年後期)'!$B$5:$N$206,COLUMN('2026年度(4年後期)'!$K$5),0)&amp;""</f>
        <v/>
      </c>
      <c r="J123" s="768"/>
      <c r="K123" s="769" t="str">
        <f>VLOOKUP($C102,'2026年度(助産後期)'!$B$5:$N$207,COLUMN('2026年度(助産後期)'!$K$5),0)&amp;""</f>
        <v/>
      </c>
      <c r="L123" s="769"/>
      <c r="M123" s="767" t="str">
        <f>VLOOKUP($C102,'2026年度(M1後期)'!$B$5:$N$207,COLUMN('2026年度(M1後期)'!$K$5),0)&amp;""</f>
        <v/>
      </c>
      <c r="N123" s="768"/>
      <c r="O123" s="769" t="str">
        <f>VLOOKUP($C102,'2026年度(M2後期)'!$B$5:$N$207,COLUMN('2026年度(M2後期)'!$K$5),0)&amp;""</f>
        <v/>
      </c>
      <c r="P123" s="768"/>
      <c r="Q123" s="769" t="str">
        <f>VLOOKUP($C102,'2026年度(D1後期)'!$B$5:$N$207,COLUMN('2026年度(D1後期)'!$K$5),0)&amp;""</f>
        <v/>
      </c>
      <c r="R123" s="768"/>
      <c r="S123" s="769" t="str">
        <f>VLOOKUP($C102,'2026年度(D23後期)'!$B$5:$N$207,COLUMN('2026年度(D23後期)'!$K$5),0)&amp;""</f>
        <v/>
      </c>
      <c r="T123" s="768"/>
      <c r="U123" s="21"/>
      <c r="W123" s="668" t="s">
        <v>115</v>
      </c>
      <c r="X123" s="693" t="s">
        <v>151</v>
      </c>
      <c r="Y123" s="686" t="s">
        <v>135</v>
      </c>
      <c r="Z123" s="771" t="str">
        <f>A123</f>
        <v>５時限（16：50～18：20）</v>
      </c>
      <c r="AA123" s="749" t="s">
        <v>116</v>
      </c>
      <c r="AB123" s="749"/>
      <c r="AC123" s="749"/>
      <c r="AD123" s="749"/>
      <c r="AE123" s="749" t="s">
        <v>152</v>
      </c>
      <c r="AF123" s="749"/>
      <c r="AG123" s="749"/>
      <c r="AH123" s="749"/>
      <c r="AI123" s="749"/>
      <c r="AJ123" s="749"/>
      <c r="AK123" s="749"/>
      <c r="AL123" s="749"/>
      <c r="AM123" s="749"/>
      <c r="AN123" s="749"/>
      <c r="AO123" s="749"/>
      <c r="AP123" s="749"/>
      <c r="AQ123" s="749"/>
      <c r="AR123" s="749"/>
      <c r="AS123" s="749"/>
      <c r="AT123" s="749"/>
      <c r="AU123" s="749"/>
      <c r="AV123" s="749"/>
      <c r="AW123" s="749"/>
      <c r="AX123" s="749"/>
      <c r="AY123" s="749"/>
      <c r="AZ123" s="749"/>
      <c r="BA123" s="749"/>
      <c r="BB123" s="749"/>
      <c r="BC123" s="749"/>
      <c r="BD123" s="749"/>
      <c r="BE123" s="749"/>
      <c r="BF123" s="749"/>
      <c r="BG123" s="749"/>
      <c r="BH123" s="749"/>
      <c r="BI123" s="749"/>
      <c r="BJ123" s="749"/>
      <c r="BK123" s="749"/>
      <c r="BL123" s="749"/>
      <c r="BM123" s="749"/>
      <c r="BN123" s="749" t="s">
        <v>108</v>
      </c>
      <c r="BO123" s="749"/>
      <c r="BP123" s="749"/>
      <c r="BQ123" s="749"/>
      <c r="BR123" s="749"/>
      <c r="BS123" s="749"/>
      <c r="BT123" s="749"/>
      <c r="BU123" s="749"/>
      <c r="BV123" s="749"/>
    </row>
    <row r="124" spans="1:74" ht="13.5" customHeight="1">
      <c r="A124" s="771"/>
      <c r="B124" s="15" t="s">
        <v>61</v>
      </c>
      <c r="C124" s="765" t="str">
        <f>IFERROR(VLOOKUP(C123,科目・教員!$A$2:$B$342,2,0),"")</f>
        <v/>
      </c>
      <c r="D124" s="764"/>
      <c r="E124" s="766" t="str">
        <f>IFERROR(VLOOKUP(E123,科目・教員!$A$2:$B$342,2,0),"")</f>
        <v/>
      </c>
      <c r="F124" s="764"/>
      <c r="G124" s="766" t="str">
        <f>IFERROR(VLOOKUP(G123,科目・教員!$A$2:$B$342,2,0),"")</f>
        <v/>
      </c>
      <c r="H124" s="764"/>
      <c r="I124" s="766" t="str">
        <f>IFERROR(VLOOKUP(I123,科目・教員!$A$2:$B$342,2,0),"")</f>
        <v/>
      </c>
      <c r="J124" s="764"/>
      <c r="K124" s="763" t="str">
        <f>IFERROR(VLOOKUP(K123,科目・教員!$A$2:$B$342,2,0),"")</f>
        <v/>
      </c>
      <c r="L124" s="763"/>
      <c r="M124" s="765" t="str">
        <f>IFERROR(VLOOKUP(M123,科目・教員!$A$2:$B$342,2,0),"")</f>
        <v/>
      </c>
      <c r="N124" s="764"/>
      <c r="O124" s="763" t="str">
        <f>IFERROR(VLOOKUP(O123,科目・教員!$A$2:$B$342,2,0),"")</f>
        <v/>
      </c>
      <c r="P124" s="764"/>
      <c r="Q124" s="763" t="str">
        <f>IFERROR(VLOOKUP(Q123,科目・教員!$A$2:$B$342,2,0),"")</f>
        <v/>
      </c>
      <c r="R124" s="764"/>
      <c r="S124" s="763" t="str">
        <f>IFERROR(VLOOKUP(S123,科目・教員!$A$2:$B$342,2,0),"")</f>
        <v/>
      </c>
      <c r="T124" s="764"/>
      <c r="U124" s="21"/>
      <c r="W124" s="668" t="s">
        <v>116</v>
      </c>
      <c r="X124" s="693" t="s">
        <v>152</v>
      </c>
      <c r="Y124" s="686" t="s">
        <v>109</v>
      </c>
      <c r="Z124" s="771"/>
      <c r="AA124" s="750"/>
      <c r="AB124" s="750"/>
      <c r="AC124" s="750"/>
      <c r="AD124" s="750"/>
      <c r="AE124" s="750"/>
      <c r="AF124" s="750"/>
      <c r="AG124" s="750"/>
      <c r="AH124" s="750"/>
      <c r="AI124" s="750"/>
      <c r="AJ124" s="750"/>
      <c r="AK124" s="750"/>
      <c r="AL124" s="750"/>
      <c r="AM124" s="750"/>
      <c r="AN124" s="750"/>
      <c r="AO124" s="750"/>
      <c r="AP124" s="750"/>
      <c r="AQ124" s="750"/>
      <c r="AR124" s="750"/>
      <c r="AS124" s="750"/>
      <c r="AT124" s="750"/>
      <c r="AU124" s="750"/>
      <c r="AV124" s="750"/>
      <c r="AW124" s="750"/>
      <c r="AX124" s="750"/>
      <c r="AY124" s="750"/>
      <c r="AZ124" s="750"/>
      <c r="BA124" s="750"/>
      <c r="BB124" s="750"/>
      <c r="BC124" s="750"/>
      <c r="BD124" s="750"/>
      <c r="BE124" s="750"/>
      <c r="BF124" s="750"/>
      <c r="BG124" s="750"/>
      <c r="BH124" s="750"/>
      <c r="BI124" s="750"/>
      <c r="BJ124" s="750"/>
      <c r="BK124" s="750"/>
      <c r="BL124" s="750"/>
      <c r="BM124" s="750"/>
      <c r="BN124" s="750"/>
      <c r="BO124" s="750"/>
      <c r="BP124" s="750"/>
      <c r="BQ124" s="750"/>
      <c r="BR124" s="750"/>
      <c r="BS124" s="750"/>
      <c r="BT124" s="750"/>
      <c r="BU124" s="750"/>
      <c r="BV124" s="750"/>
    </row>
    <row r="125" spans="1:74" ht="13.5" customHeight="1">
      <c r="A125" s="771"/>
      <c r="B125" s="15" t="s">
        <v>65</v>
      </c>
      <c r="C125" s="765" t="str">
        <f>VLOOKUP($C102,'2026年度(1年後期)'!$B$5:$N$207,COLUMN('2026年度(1年後期)'!$K$5)+1,0)&amp;""</f>
        <v/>
      </c>
      <c r="D125" s="764"/>
      <c r="E125" s="766" t="str">
        <f>VLOOKUP($C102,'2026年度(2年後期)'!$B$5:$N$207,COLUMN('2026年度(2年後期)'!$K$5)+1,0)&amp;""</f>
        <v/>
      </c>
      <c r="F125" s="764"/>
      <c r="G125" s="766" t="str">
        <f>VLOOKUP($C102,'2026年度(3年後期)'!$B$5:$N$207,COLUMN('2026年度(3年後期)'!$K$5)+1,0)&amp;""</f>
        <v/>
      </c>
      <c r="H125" s="764"/>
      <c r="I125" s="766" t="str">
        <f>VLOOKUP($C102,'2026年度(4年後期)'!$B$5:$N$206,COLUMN('2026年度(4年後期)'!$K$5)+1,0)&amp;""</f>
        <v/>
      </c>
      <c r="J125" s="764"/>
      <c r="K125" s="763" t="str">
        <f>VLOOKUP($C102,'2026年度(助産後期)'!$B$5:$N$207,COLUMN('2026年度(助産後期)'!$K$5)+1,0)&amp;""</f>
        <v/>
      </c>
      <c r="L125" s="763"/>
      <c r="M125" s="765" t="str">
        <f>VLOOKUP($C102,'2026年度(M1後期)'!$B$5:$N$207,COLUMN('2026年度(M1後期)'!$K$5)+1,0)&amp;""</f>
        <v/>
      </c>
      <c r="N125" s="764"/>
      <c r="O125" s="763" t="str">
        <f>VLOOKUP($C102,'2026年度(M2後期)'!$B$5:$N$207,COLUMN('2026年度(M2後期)'!$K$5)+1,0)&amp;""</f>
        <v/>
      </c>
      <c r="P125" s="764"/>
      <c r="Q125" s="763" t="str">
        <f>VLOOKUP($C102,'2026年度(D1後期)'!$B$5:$N$207,COLUMN('2026年度(D1後期)'!$K$5)+1,0)&amp;""</f>
        <v/>
      </c>
      <c r="R125" s="764"/>
      <c r="S125" s="763" t="str">
        <f>VLOOKUP($C102,'2026年度(D23後期)'!$B$5:$N$207,COLUMN('2026年度(D23後期)'!$K$5)+1,0)&amp;""</f>
        <v/>
      </c>
      <c r="T125" s="764"/>
      <c r="U125" s="21"/>
      <c r="W125" s="668" t="s">
        <v>122</v>
      </c>
      <c r="X125" s="693" t="s">
        <v>153</v>
      </c>
      <c r="Y125" s="686" t="s">
        <v>108</v>
      </c>
      <c r="Z125" s="771"/>
      <c r="AA125" s="750"/>
      <c r="AB125" s="750"/>
      <c r="AC125" s="750"/>
      <c r="AD125" s="750"/>
      <c r="AE125" s="750"/>
      <c r="AF125" s="750"/>
      <c r="AG125" s="750"/>
      <c r="AH125" s="750"/>
      <c r="AI125" s="750"/>
      <c r="AJ125" s="750"/>
      <c r="AK125" s="750"/>
      <c r="AL125" s="750"/>
      <c r="AM125" s="750"/>
      <c r="AN125" s="750"/>
      <c r="AO125" s="750"/>
      <c r="AP125" s="750"/>
      <c r="AQ125" s="750"/>
      <c r="AR125" s="750"/>
      <c r="AS125" s="750"/>
      <c r="AT125" s="750"/>
      <c r="AU125" s="750"/>
      <c r="AV125" s="750"/>
      <c r="AW125" s="750"/>
      <c r="AX125" s="750"/>
      <c r="AY125" s="750"/>
      <c r="AZ125" s="750"/>
      <c r="BA125" s="750"/>
      <c r="BB125" s="750"/>
      <c r="BC125" s="750"/>
      <c r="BD125" s="750"/>
      <c r="BE125" s="750"/>
      <c r="BF125" s="750"/>
      <c r="BG125" s="750"/>
      <c r="BH125" s="750"/>
      <c r="BI125" s="750"/>
      <c r="BJ125" s="750"/>
      <c r="BK125" s="750"/>
      <c r="BL125" s="750"/>
      <c r="BM125" s="750"/>
      <c r="BN125" s="750"/>
      <c r="BO125" s="750"/>
      <c r="BP125" s="750"/>
      <c r="BQ125" s="750"/>
      <c r="BR125" s="750"/>
      <c r="BS125" s="750"/>
      <c r="BT125" s="750"/>
      <c r="BU125" s="750"/>
      <c r="BV125" s="750"/>
    </row>
    <row r="126" spans="1:74" ht="13.5" customHeight="1">
      <c r="A126" s="772"/>
      <c r="B126" s="16" t="s">
        <v>68</v>
      </c>
      <c r="C126" s="762"/>
      <c r="D126" s="760"/>
      <c r="E126" s="759"/>
      <c r="F126" s="760"/>
      <c r="G126" s="759"/>
      <c r="H126" s="760"/>
      <c r="I126" s="759"/>
      <c r="J126" s="760"/>
      <c r="K126" s="761"/>
      <c r="L126" s="761"/>
      <c r="M126" s="762"/>
      <c r="N126" s="760"/>
      <c r="O126" s="761"/>
      <c r="P126" s="760"/>
      <c r="Q126" s="761"/>
      <c r="R126" s="760"/>
      <c r="S126" s="761"/>
      <c r="T126" s="760"/>
      <c r="U126" s="22"/>
      <c r="V126" s="19"/>
      <c r="W126" s="669"/>
      <c r="X126" s="694"/>
      <c r="Y126" s="687" t="s">
        <v>111</v>
      </c>
      <c r="Z126" s="772"/>
      <c r="AA126" s="751"/>
      <c r="AB126" s="751"/>
      <c r="AC126" s="751"/>
      <c r="AD126" s="751"/>
      <c r="AE126" s="751"/>
      <c r="AF126" s="751"/>
      <c r="AG126" s="751"/>
      <c r="AH126" s="751"/>
      <c r="AI126" s="751"/>
      <c r="AJ126" s="751"/>
      <c r="AK126" s="751"/>
      <c r="AL126" s="751"/>
      <c r="AM126" s="751"/>
      <c r="AN126" s="751"/>
      <c r="AO126" s="751"/>
      <c r="AP126" s="751"/>
      <c r="AQ126" s="751"/>
      <c r="AR126" s="751"/>
      <c r="AS126" s="751"/>
      <c r="AT126" s="751"/>
      <c r="AU126" s="751"/>
      <c r="AV126" s="751"/>
      <c r="AW126" s="751"/>
      <c r="AX126" s="751"/>
      <c r="AY126" s="751"/>
      <c r="AZ126" s="751"/>
      <c r="BA126" s="751"/>
      <c r="BB126" s="751"/>
      <c r="BC126" s="751"/>
      <c r="BD126" s="751"/>
      <c r="BE126" s="751"/>
      <c r="BF126" s="751"/>
      <c r="BG126" s="751"/>
      <c r="BH126" s="751"/>
      <c r="BI126" s="751"/>
      <c r="BJ126" s="751"/>
      <c r="BK126" s="751"/>
      <c r="BL126" s="751"/>
      <c r="BM126" s="751"/>
      <c r="BN126" s="751"/>
      <c r="BO126" s="751"/>
      <c r="BP126" s="751"/>
      <c r="BQ126" s="751"/>
      <c r="BR126" s="751"/>
      <c r="BS126" s="751"/>
      <c r="BT126" s="751"/>
      <c r="BU126" s="751"/>
      <c r="BV126" s="751"/>
    </row>
    <row r="127" spans="1:74" ht="21">
      <c r="A127" s="5"/>
      <c r="B127" s="6"/>
      <c r="C127" s="807">
        <f>C102+1</f>
        <v>46301</v>
      </c>
      <c r="D127" s="807"/>
      <c r="E127" s="807"/>
      <c r="F127" s="807"/>
      <c r="G127" s="807"/>
      <c r="H127" s="807"/>
      <c r="I127" s="807"/>
      <c r="J127" s="807"/>
      <c r="K127" s="807"/>
      <c r="L127" s="807"/>
      <c r="M127" s="807"/>
      <c r="N127" s="807"/>
      <c r="O127" s="807"/>
      <c r="P127" s="807"/>
      <c r="Q127" s="807"/>
      <c r="R127" s="807"/>
      <c r="S127" s="807"/>
      <c r="T127" s="807"/>
      <c r="U127" s="858">
        <f>C127</f>
        <v>46301</v>
      </c>
      <c r="V127" s="859"/>
      <c r="W127" s="859"/>
      <c r="X127" s="859"/>
      <c r="Y127" s="859"/>
      <c r="Z127" s="860"/>
      <c r="AA127" s="7">
        <v>101</v>
      </c>
      <c r="AB127" s="7">
        <v>102</v>
      </c>
      <c r="AC127" s="7">
        <v>103</v>
      </c>
      <c r="AD127" s="7" t="s">
        <v>16</v>
      </c>
      <c r="AE127" s="7" t="s">
        <v>17</v>
      </c>
      <c r="AF127" s="7" t="s">
        <v>18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19</v>
      </c>
      <c r="AM127" s="7" t="s">
        <v>20</v>
      </c>
      <c r="AN127" s="7" t="s">
        <v>21</v>
      </c>
      <c r="AO127" s="7" t="s">
        <v>22</v>
      </c>
      <c r="AP127" s="7" t="s">
        <v>23</v>
      </c>
      <c r="AQ127" s="7" t="s">
        <v>24</v>
      </c>
      <c r="AR127" s="7" t="s">
        <v>25</v>
      </c>
      <c r="AS127" s="7" t="s">
        <v>26</v>
      </c>
      <c r="AT127" s="7" t="s">
        <v>27</v>
      </c>
      <c r="AU127" s="7" t="s">
        <v>28</v>
      </c>
      <c r="AV127" s="7" t="s">
        <v>29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30</v>
      </c>
      <c r="BB127" s="7" t="s">
        <v>31</v>
      </c>
      <c r="BC127" s="8" t="s">
        <v>32</v>
      </c>
      <c r="BD127" s="7" t="s">
        <v>33</v>
      </c>
      <c r="BE127" s="7" t="s">
        <v>34</v>
      </c>
      <c r="BF127" s="7" t="s">
        <v>35</v>
      </c>
      <c r="BG127" s="7" t="s">
        <v>36</v>
      </c>
      <c r="BH127" s="7" t="s">
        <v>37</v>
      </c>
      <c r="BI127" s="7" t="s">
        <v>38</v>
      </c>
      <c r="BJ127" s="7" t="s">
        <v>39</v>
      </c>
      <c r="BK127" s="7" t="s">
        <v>40</v>
      </c>
      <c r="BL127" s="7" t="s">
        <v>41</v>
      </c>
      <c r="BM127" s="7" t="s">
        <v>42</v>
      </c>
      <c r="BN127" s="10" t="s">
        <v>43</v>
      </c>
      <c r="BO127" s="10" t="s">
        <v>44</v>
      </c>
      <c r="BP127" s="11" t="s">
        <v>45</v>
      </c>
      <c r="BQ127" s="11" t="s">
        <v>46</v>
      </c>
      <c r="BR127" s="11" t="s">
        <v>47</v>
      </c>
      <c r="BS127" s="11" t="s">
        <v>48</v>
      </c>
      <c r="BT127" s="11" t="s">
        <v>49</v>
      </c>
      <c r="BU127" s="11" t="s">
        <v>50</v>
      </c>
      <c r="BV127" s="11" t="s">
        <v>51</v>
      </c>
    </row>
    <row r="128" spans="1:74" ht="13.5" customHeight="1">
      <c r="A128" s="771" t="s">
        <v>52</v>
      </c>
      <c r="B128" s="12" t="s">
        <v>53</v>
      </c>
      <c r="C128" s="783" t="str">
        <f>VLOOKUP($C127,'2026年度(1年後期)'!$B$5:$N$207,COLUMN('2026年度(1年後期)'!$C$5),0)&amp;""</f>
        <v>微生物と人間</v>
      </c>
      <c r="D128" s="784"/>
      <c r="E128" s="816" t="str">
        <f>VLOOKUP($C127,'2026年度(2年後期)'!$B$5:$N$207,COLUMN('2026年度(2年後期)'!$C$5),0)&amp;""</f>
        <v>英語S</v>
      </c>
      <c r="F128" s="804"/>
      <c r="G128" s="787" t="str">
        <f>VLOOKUP($C127,'2026年度(3年後期)'!$B$5:$N$207,COLUMN('2026年度(3年後期)'!$C$5),0)&amp;""</f>
        <v>領域別実習</v>
      </c>
      <c r="H128" s="784"/>
      <c r="I128" s="787" t="str">
        <f>VLOOKUP($C127,'2026年度(4年後期)'!$B$5:$N$206,COLUMN('2026年度(4年後期)'!$C$5),0)&amp;""</f>
        <v/>
      </c>
      <c r="J128" s="784"/>
      <c r="K128" s="768" t="str">
        <f>VLOOKUP($C127,'2026年度(助産後期)'!$B$5:$N$207,COLUMN('2026年度(助産後期)'!$C$5),0)&amp;""</f>
        <v>助産学実習Ⅰ</v>
      </c>
      <c r="L128" s="785"/>
      <c r="M128" s="794" t="str">
        <f>VLOOKUP($C127,'2026年度(M1後期)'!$B$5:$N$207,COLUMN('2026年度(M1後期)'!$C$5),0)&amp;""</f>
        <v>国際看護学演習A-Ⅰ
成育看護学演習A-Ⅰ・Ⅳ(小児)
感染症学特論
感染症学演習
精神看護学演習A-Ⅱ</v>
      </c>
      <c r="N128" s="785"/>
      <c r="O128" s="787" t="str">
        <f>VLOOKUP($C127,'2026年度(M2後期)'!$B$5:$N$207,COLUMN('2026年度(M2後期)'!$C$5),0)&amp;""</f>
        <v>特別研究</v>
      </c>
      <c r="P128" s="784"/>
      <c r="Q128" s="787" t="str">
        <f>VLOOKUP($C127,'2026年度(D1後期)'!$B$5:$N$207,COLUMN('2026年度(D1後期)'!$C$5),0)&amp;""</f>
        <v>成育看護学演習Ｂ
感染管理看護学演習Ｂ
成人看護学演習Ｂ
国際看護学演習Ｂ</v>
      </c>
      <c r="R128" s="784"/>
      <c r="S128" s="768" t="str">
        <f>VLOOKUP($C127,'2026年度(D23後期)'!$B$5:$N$207,COLUMN('2026年度(D23後期)'!$C$5),0)&amp;""</f>
        <v>特別研究</v>
      </c>
      <c r="T128" s="784"/>
      <c r="U128" s="700" t="s">
        <v>55</v>
      </c>
      <c r="Z128" s="770" t="str">
        <f>A128</f>
        <v xml:space="preserve">１時限（09：20～10：50） </v>
      </c>
      <c r="AA128" s="749" t="s">
        <v>154</v>
      </c>
      <c r="AB128" s="749"/>
      <c r="AC128" s="749"/>
      <c r="AD128" s="749"/>
      <c r="AE128" s="749"/>
      <c r="AF128" s="749"/>
      <c r="AG128" s="749" t="s">
        <v>155</v>
      </c>
      <c r="AH128" s="749"/>
      <c r="AI128" s="749"/>
      <c r="AJ128" s="749"/>
      <c r="AK128" s="749"/>
      <c r="AL128" s="749"/>
      <c r="AM128" s="749"/>
      <c r="AN128" s="749"/>
      <c r="AO128" s="749"/>
      <c r="AP128" s="749"/>
      <c r="AQ128" s="749"/>
      <c r="AR128" s="749"/>
      <c r="AS128" s="749"/>
      <c r="AT128" s="749"/>
      <c r="AU128" s="749"/>
      <c r="AV128" s="749"/>
      <c r="AW128" s="749"/>
      <c r="AX128" s="749"/>
      <c r="AY128" s="749"/>
      <c r="AZ128" s="749" t="s">
        <v>155</v>
      </c>
      <c r="BA128" s="749" t="s">
        <v>156</v>
      </c>
      <c r="BB128" s="749"/>
      <c r="BC128" s="749"/>
      <c r="BD128" s="749"/>
      <c r="BE128" s="749"/>
      <c r="BF128" s="749"/>
      <c r="BG128" s="749"/>
      <c r="BH128" s="749"/>
      <c r="BI128" s="749" t="s">
        <v>59</v>
      </c>
      <c r="BJ128" s="749"/>
      <c r="BK128" s="749"/>
      <c r="BL128" s="749"/>
      <c r="BM128" s="749"/>
      <c r="BN128" s="749"/>
      <c r="BO128" s="749"/>
      <c r="BP128" s="749"/>
      <c r="BQ128" s="749"/>
      <c r="BR128" s="749"/>
      <c r="BS128" s="749"/>
      <c r="BT128" s="749"/>
      <c r="BU128" s="749"/>
      <c r="BV128" s="749"/>
    </row>
    <row r="129" spans="1:74" ht="13.5" customHeight="1">
      <c r="A129" s="771"/>
      <c r="B129" s="15" t="s">
        <v>61</v>
      </c>
      <c r="C129" s="779" t="str">
        <f>IFERROR(VLOOKUP(C128,科目・教員!$A$2:$B$342,2,0),"")</f>
        <v>森　那美子</v>
      </c>
      <c r="D129" s="777"/>
      <c r="E129" s="815" t="str">
        <f>IFERROR(VLOOKUP(E128,科目・教員!$A$2:$B$342,2,0),"")</f>
        <v>ﾊﾟｳﾗ･ﾍﾞﾙｳﾞｧﾝｹﾙ</v>
      </c>
      <c r="F129" s="802"/>
      <c r="G129" s="778" t="str">
        <f>IFERROR(VLOOKUP(G128,科目・教員!$A$2:$B$342,2,0),"")</f>
        <v/>
      </c>
      <c r="H129" s="777"/>
      <c r="I129" s="778" t="str">
        <f>IFERROR(VLOOKUP(I128,科目・教員!$A$2:$B$342,2,0),"")</f>
        <v/>
      </c>
      <c r="J129" s="777"/>
      <c r="K129" s="764" t="str">
        <f>IFERROR(VLOOKUP(K128,科目・教員!$A$2:$B$342,2,0),"")</f>
        <v>池田　真弓</v>
      </c>
      <c r="L129" s="780"/>
      <c r="M129" s="776" t="str">
        <f>IFERROR(VLOOKUP(M128,科目・教員!$A$2:$B$342,2,0),"")</f>
        <v/>
      </c>
      <c r="N129" s="777"/>
      <c r="O129" s="778" t="str">
        <f>IFERROR(VLOOKUP(O128,科目・教員!$A$2:$B$342,2,0),"")</f>
        <v/>
      </c>
      <c r="P129" s="777"/>
      <c r="Q129" s="778" t="str">
        <f>IFERROR(VLOOKUP(Q128,科目・教員!$A$2:$B$342,2,0),"")</f>
        <v/>
      </c>
      <c r="R129" s="777"/>
      <c r="S129" s="764" t="str">
        <f>IFERROR(VLOOKUP(S128,科目・教員!$A$2:$B$342,2,0),"")</f>
        <v/>
      </c>
      <c r="T129" s="777"/>
      <c r="U129" s="700" t="s">
        <v>63</v>
      </c>
      <c r="Z129" s="771"/>
      <c r="AA129" s="750"/>
      <c r="AB129" s="750"/>
      <c r="AC129" s="750"/>
      <c r="AD129" s="750"/>
      <c r="AE129" s="750"/>
      <c r="AF129" s="750"/>
      <c r="AG129" s="750"/>
      <c r="AH129" s="750"/>
      <c r="AI129" s="750"/>
      <c r="AJ129" s="750"/>
      <c r="AK129" s="750"/>
      <c r="AL129" s="750"/>
      <c r="AM129" s="750"/>
      <c r="AN129" s="750"/>
      <c r="AO129" s="750"/>
      <c r="AP129" s="750"/>
      <c r="AQ129" s="750"/>
      <c r="AR129" s="750"/>
      <c r="AS129" s="750"/>
      <c r="AT129" s="750"/>
      <c r="AU129" s="750"/>
      <c r="AV129" s="750"/>
      <c r="AW129" s="750"/>
      <c r="AX129" s="750"/>
      <c r="AY129" s="750"/>
      <c r="AZ129" s="750"/>
      <c r="BA129" s="750"/>
      <c r="BB129" s="750"/>
      <c r="BC129" s="750"/>
      <c r="BD129" s="750"/>
      <c r="BE129" s="750"/>
      <c r="BF129" s="750"/>
      <c r="BG129" s="750"/>
      <c r="BH129" s="750"/>
      <c r="BI129" s="750"/>
      <c r="BJ129" s="750"/>
      <c r="BK129" s="750"/>
      <c r="BL129" s="750"/>
      <c r="BM129" s="750"/>
      <c r="BN129" s="750"/>
      <c r="BO129" s="750"/>
      <c r="BP129" s="750"/>
      <c r="BQ129" s="750"/>
      <c r="BR129" s="750"/>
      <c r="BS129" s="750"/>
      <c r="BT129" s="750"/>
      <c r="BU129" s="750"/>
      <c r="BV129" s="750"/>
    </row>
    <row r="130" spans="1:74" ht="13.5" customHeight="1">
      <c r="A130" s="771"/>
      <c r="B130" s="15" t="s">
        <v>65</v>
      </c>
      <c r="C130" s="779" t="str">
        <f>VLOOKUP($C127,'2026年度(1年後期)'!$B$5:$N$207,COLUMN('2026年度(1年後期)'!$C$5)+1,0)&amp;""</f>
        <v>101</v>
      </c>
      <c r="D130" s="777"/>
      <c r="E130" s="815" t="str">
        <f>VLOOKUP($C127,'2026年度(2年後期)'!$B$5:$N$207,COLUMN('2026年度(2年後期)'!$C$5)+1,0)&amp;""</f>
        <v>304</v>
      </c>
      <c r="F130" s="802"/>
      <c r="G130" s="778" t="str">
        <f>VLOOKUP($C127,'2026年度(3年後期)'!$B$5:$N$207,COLUMN('2026年度(3年後期)'!$C$5)+1,0)&amp;""</f>
        <v/>
      </c>
      <c r="H130" s="777"/>
      <c r="I130" s="778" t="str">
        <f>VLOOKUP($C127,'2026年度(4年後期)'!$B$5:$N$206,COLUMN('2026年度(4年後期)'!$C$5)+1,0)&amp;""</f>
        <v/>
      </c>
      <c r="J130" s="777"/>
      <c r="K130" s="764" t="str">
        <f>VLOOKUP($C127,'2026年度(助産後期)'!$B$5:$N$207,COLUMN('2026年度(助産後期)'!$C$5)+1,0)&amp;""</f>
        <v/>
      </c>
      <c r="L130" s="780"/>
      <c r="M130" s="776" t="str">
        <f>VLOOKUP($C127,'2026年度(M1後期)'!$B$5:$N$207,COLUMN('2026年度(M1後期)'!$C$5)+1,0)&amp;""</f>
        <v>精神：臨床講義室1</v>
      </c>
      <c r="N130" s="777"/>
      <c r="O130" s="778" t="str">
        <f>VLOOKUP($C127,'2026年度(M2後期)'!$B$5:$N$207,COLUMN('2026年度(M2後期)'!$C$5)+1,0)&amp;""</f>
        <v/>
      </c>
      <c r="P130" s="777"/>
      <c r="Q130" s="778" t="str">
        <f>VLOOKUP($C127,'2026年度(D1後期)'!$B$5:$N$207,COLUMN('2026年度(D1後期)'!$C$5)+1,0)&amp;""</f>
        <v/>
      </c>
      <c r="R130" s="777"/>
      <c r="S130" s="764" t="str">
        <f>VLOOKUP($C127,'2026年度(D23後期)'!$B$5:$N$207,COLUMN('2026年度(D23後期)'!$C$5)+1,0)&amp;""</f>
        <v/>
      </c>
      <c r="T130" s="777"/>
      <c r="U130" s="700" t="s">
        <v>59</v>
      </c>
      <c r="Z130" s="771"/>
      <c r="AA130" s="750"/>
      <c r="AB130" s="750"/>
      <c r="AC130" s="750"/>
      <c r="AD130" s="750"/>
      <c r="AE130" s="750"/>
      <c r="AF130" s="750"/>
      <c r="AG130" s="750"/>
      <c r="AH130" s="750"/>
      <c r="AI130" s="750"/>
      <c r="AJ130" s="750"/>
      <c r="AK130" s="750"/>
      <c r="AL130" s="750"/>
      <c r="AM130" s="750"/>
      <c r="AN130" s="750"/>
      <c r="AO130" s="750"/>
      <c r="AP130" s="750"/>
      <c r="AQ130" s="750"/>
      <c r="AR130" s="750"/>
      <c r="AS130" s="750"/>
      <c r="AT130" s="750"/>
      <c r="AU130" s="750"/>
      <c r="AV130" s="750"/>
      <c r="AW130" s="750"/>
      <c r="AX130" s="750"/>
      <c r="AY130" s="750"/>
      <c r="AZ130" s="750"/>
      <c r="BA130" s="750"/>
      <c r="BB130" s="750"/>
      <c r="BC130" s="750"/>
      <c r="BD130" s="750"/>
      <c r="BE130" s="750"/>
      <c r="BF130" s="750"/>
      <c r="BG130" s="750"/>
      <c r="BH130" s="750"/>
      <c r="BI130" s="750"/>
      <c r="BJ130" s="750"/>
      <c r="BK130" s="750"/>
      <c r="BL130" s="750"/>
      <c r="BM130" s="750"/>
      <c r="BN130" s="750"/>
      <c r="BO130" s="750"/>
      <c r="BP130" s="750"/>
      <c r="BQ130" s="750"/>
      <c r="BR130" s="750"/>
      <c r="BS130" s="750"/>
      <c r="BT130" s="750"/>
      <c r="BU130" s="750"/>
      <c r="BV130" s="750"/>
    </row>
    <row r="131" spans="1:74" ht="13.5" customHeight="1">
      <c r="A131" s="772"/>
      <c r="B131" s="16" t="s">
        <v>68</v>
      </c>
      <c r="C131" s="774"/>
      <c r="D131" s="819"/>
      <c r="E131" s="808" t="s">
        <v>147</v>
      </c>
      <c r="F131" s="809"/>
      <c r="G131" s="759"/>
      <c r="H131" s="781"/>
      <c r="I131" s="759"/>
      <c r="J131" s="781"/>
      <c r="K131" s="761"/>
      <c r="L131" s="782"/>
      <c r="M131" s="792"/>
      <c r="N131" s="781"/>
      <c r="O131" s="759"/>
      <c r="P131" s="781"/>
      <c r="Q131" s="759"/>
      <c r="R131" s="781"/>
      <c r="S131" s="761"/>
      <c r="T131" s="781"/>
      <c r="U131" s="700" t="s">
        <v>71</v>
      </c>
      <c r="Z131" s="772"/>
      <c r="AA131" s="751"/>
      <c r="AB131" s="751"/>
      <c r="AC131" s="751"/>
      <c r="AD131" s="751"/>
      <c r="AE131" s="751"/>
      <c r="AF131" s="751"/>
      <c r="AG131" s="751"/>
      <c r="AH131" s="751"/>
      <c r="AI131" s="751"/>
      <c r="AJ131" s="751"/>
      <c r="AK131" s="751"/>
      <c r="AL131" s="751"/>
      <c r="AM131" s="751"/>
      <c r="AN131" s="751"/>
      <c r="AO131" s="751"/>
      <c r="AP131" s="751"/>
      <c r="AQ131" s="751"/>
      <c r="AR131" s="751"/>
      <c r="AS131" s="751"/>
      <c r="AT131" s="751"/>
      <c r="AU131" s="751"/>
      <c r="AV131" s="751"/>
      <c r="AW131" s="751"/>
      <c r="AX131" s="751"/>
      <c r="AY131" s="751"/>
      <c r="AZ131" s="751"/>
      <c r="BA131" s="751"/>
      <c r="BB131" s="751"/>
      <c r="BC131" s="751"/>
      <c r="BD131" s="751"/>
      <c r="BE131" s="751"/>
      <c r="BF131" s="751"/>
      <c r="BG131" s="751"/>
      <c r="BH131" s="751"/>
      <c r="BI131" s="751"/>
      <c r="BJ131" s="751"/>
      <c r="BK131" s="751"/>
      <c r="BL131" s="751"/>
      <c r="BM131" s="751"/>
      <c r="BN131" s="751"/>
      <c r="BO131" s="751"/>
      <c r="BP131" s="751"/>
      <c r="BQ131" s="751"/>
      <c r="BR131" s="751"/>
      <c r="BS131" s="751"/>
      <c r="BT131" s="751"/>
      <c r="BU131" s="751"/>
      <c r="BV131" s="751"/>
    </row>
    <row r="132" spans="1:74" ht="13.5" customHeight="1">
      <c r="A132" s="771" t="s">
        <v>73</v>
      </c>
      <c r="B132" s="15" t="s">
        <v>53</v>
      </c>
      <c r="C132" s="783" t="str">
        <f>VLOOKUP($C127,'2026年度(1年後期)'!$B$5:$N$207,COLUMN('2026年度(1年後期)'!$E$5),0)&amp;""</f>
        <v>人間関係論</v>
      </c>
      <c r="D132" s="784"/>
      <c r="E132" s="816" t="str">
        <f>VLOOKUP($C127,'2026年度(2年後期)'!$B$5:$N$207,COLUMN('2026年度(2年後期)'!$E$5),0)&amp;""</f>
        <v>英語S</v>
      </c>
      <c r="F132" s="804"/>
      <c r="G132" s="787" t="str">
        <f>VLOOKUP($C127,'2026年度(3年後期)'!$B$5:$N$207,COLUMN('2026年度(3年後期)'!$E$5),0)&amp;""</f>
        <v>領域別実習</v>
      </c>
      <c r="H132" s="784"/>
      <c r="I132" s="787" t="str">
        <f>VLOOKUP($C127,'2026年度(4年後期)'!$B$5:$N$206,COLUMN('2026年度(4年後期)'!$E$5),0)&amp;""</f>
        <v/>
      </c>
      <c r="J132" s="784"/>
      <c r="K132" s="768" t="str">
        <f>VLOOKUP($C127,'2026年度(助産後期)'!$B$5:$N$207,COLUMN('2026年度(助産後期)'!$E$5),0)&amp;""</f>
        <v>助産学実習Ⅰ</v>
      </c>
      <c r="L132" s="785"/>
      <c r="M132" s="783" t="str">
        <f>VLOOKUP($C127,'2026年度(M1後期)'!$B$5:$N$207,COLUMN('2026年度(M1後期)'!$E$5),0)&amp;""</f>
        <v>国際看護学演習A-Ⅰ
成育看護学演習A-Ⅰ・Ⅳ（小児）
感染症学特論
感染症学演習
精神看護学演習A-Ⅱ</v>
      </c>
      <c r="N132" s="784"/>
      <c r="O132" s="768" t="str">
        <f>VLOOKUP($C127,'2026年度(M2後期)'!$B$5:$N$207,COLUMN('2026年度(M2後期)'!$E$5),0)&amp;""</f>
        <v>特別研究</v>
      </c>
      <c r="P132" s="784"/>
      <c r="Q132" s="768" t="str">
        <f>VLOOKUP($C127,'2026年度(D1後期)'!$B$5:$N$207,COLUMN('2026年度(D1後期)'!$E$5),0)&amp;""</f>
        <v>成育看護学演習Ｂ
感染管理看護学演習Ｂ
成人看護学演習Ｂ
国際看護学演習Ｂ</v>
      </c>
      <c r="R132" s="784"/>
      <c r="S132" s="768" t="str">
        <f>VLOOKUP($C127,'2026年度(D23後期)'!$B$5:$N$207,COLUMN('2026年度(D23後期)'!$E$5),0)&amp;""</f>
        <v>特別研究</v>
      </c>
      <c r="T132" s="784"/>
      <c r="U132" s="30"/>
      <c r="V132" s="650" t="s">
        <v>157</v>
      </c>
      <c r="Z132" s="771" t="str">
        <f>A132</f>
        <v>２時限（11：00～12：30）</v>
      </c>
      <c r="AA132" s="749" t="s">
        <v>158</v>
      </c>
      <c r="AB132" s="749"/>
      <c r="AC132" s="749"/>
      <c r="AD132" s="749"/>
      <c r="AE132" s="749"/>
      <c r="AF132" s="749"/>
      <c r="AG132" s="749" t="s">
        <v>155</v>
      </c>
      <c r="AH132" s="749"/>
      <c r="AI132" s="749"/>
      <c r="AJ132" s="749"/>
      <c r="AK132" s="749"/>
      <c r="AL132" s="749"/>
      <c r="AM132" s="749"/>
      <c r="AN132" s="749"/>
      <c r="AO132" s="749"/>
      <c r="AP132" s="749"/>
      <c r="AQ132" s="749"/>
      <c r="AR132" s="749"/>
      <c r="AS132" s="749"/>
      <c r="AT132" s="749"/>
      <c r="AU132" s="749"/>
      <c r="AV132" s="749"/>
      <c r="AW132" s="749"/>
      <c r="AX132" s="749"/>
      <c r="AY132" s="749"/>
      <c r="AZ132" s="749" t="s">
        <v>155</v>
      </c>
      <c r="BA132" s="749" t="s">
        <v>156</v>
      </c>
      <c r="BB132" s="749"/>
      <c r="BC132" s="749"/>
      <c r="BD132" s="749"/>
      <c r="BE132" s="749"/>
      <c r="BF132" s="749"/>
      <c r="BG132" s="749"/>
      <c r="BH132" s="749"/>
      <c r="BI132" s="749"/>
      <c r="BJ132" s="749" t="s">
        <v>159</v>
      </c>
      <c r="BK132" s="749"/>
      <c r="BL132" s="749"/>
      <c r="BM132" s="749"/>
      <c r="BN132" s="749"/>
      <c r="BO132" s="749"/>
      <c r="BP132" s="749"/>
      <c r="BQ132" s="749"/>
      <c r="BR132" s="749"/>
      <c r="BS132" s="749"/>
      <c r="BT132" s="749"/>
      <c r="BU132" s="749"/>
      <c r="BV132" s="749"/>
    </row>
    <row r="133" spans="1:74" ht="13.5" customHeight="1">
      <c r="A133" s="771"/>
      <c r="B133" s="15" t="s">
        <v>61</v>
      </c>
      <c r="C133" s="779" t="str">
        <f>IFERROR(VLOOKUP(C132,科目・教員!$A$2:$B$342,2,0),"")</f>
        <v>小島　優子</v>
      </c>
      <c r="D133" s="777"/>
      <c r="E133" s="815" t="str">
        <f>IFERROR(VLOOKUP(E132,科目・教員!$A$2:$B$342,2,0),"")</f>
        <v>ﾊﾟｳﾗ･ﾍﾞﾙｳﾞｧﾝｹﾙ</v>
      </c>
      <c r="F133" s="802"/>
      <c r="G133" s="778" t="str">
        <f>IFERROR(VLOOKUP(G132,科目・教員!$A$2:$B$342,2,0),"")</f>
        <v/>
      </c>
      <c r="H133" s="777"/>
      <c r="I133" s="778" t="str">
        <f>IFERROR(VLOOKUP(I132,科目・教員!$A$2:$B$342,2,0),"")</f>
        <v/>
      </c>
      <c r="J133" s="777"/>
      <c r="K133" s="764" t="str">
        <f>IFERROR(VLOOKUP(K132,科目・教員!$A$2:$B$342,2,0),"")</f>
        <v>池田　真弓</v>
      </c>
      <c r="L133" s="780"/>
      <c r="M133" s="779" t="str">
        <f>IFERROR(VLOOKUP(M132,科目・教員!$A$2:$B$342,2,0),"")</f>
        <v/>
      </c>
      <c r="N133" s="777"/>
      <c r="O133" s="764" t="str">
        <f>IFERROR(VLOOKUP(O132,科目・教員!$A$2:$B$342,2,0),"")</f>
        <v/>
      </c>
      <c r="P133" s="777"/>
      <c r="Q133" s="764" t="str">
        <f>IFERROR(VLOOKUP(Q132,科目・教員!$A$2:$B$342,2,0),"")</f>
        <v/>
      </c>
      <c r="R133" s="777"/>
      <c r="S133" s="764" t="str">
        <f>IFERROR(VLOOKUP(S132,科目・教員!$A$2:$B$342,2,0),"")</f>
        <v/>
      </c>
      <c r="T133" s="777"/>
      <c r="U133" s="30"/>
      <c r="V133" s="650" t="s">
        <v>160</v>
      </c>
      <c r="Z133" s="771"/>
      <c r="AA133" s="750"/>
      <c r="AB133" s="750"/>
      <c r="AC133" s="750"/>
      <c r="AD133" s="750"/>
      <c r="AE133" s="750"/>
      <c r="AF133" s="750"/>
      <c r="AG133" s="750"/>
      <c r="AH133" s="750"/>
      <c r="AI133" s="750"/>
      <c r="AJ133" s="750"/>
      <c r="AK133" s="750"/>
      <c r="AL133" s="750"/>
      <c r="AM133" s="750"/>
      <c r="AN133" s="750"/>
      <c r="AO133" s="750"/>
      <c r="AP133" s="750"/>
      <c r="AQ133" s="750"/>
      <c r="AR133" s="750"/>
      <c r="AS133" s="750"/>
      <c r="AT133" s="750"/>
      <c r="AU133" s="750"/>
      <c r="AV133" s="750"/>
      <c r="AW133" s="750"/>
      <c r="AX133" s="750"/>
      <c r="AY133" s="750"/>
      <c r="AZ133" s="750"/>
      <c r="BA133" s="750"/>
      <c r="BB133" s="750"/>
      <c r="BC133" s="750"/>
      <c r="BD133" s="750"/>
      <c r="BE133" s="750"/>
      <c r="BF133" s="750"/>
      <c r="BG133" s="750"/>
      <c r="BH133" s="750"/>
      <c r="BI133" s="750"/>
      <c r="BJ133" s="750"/>
      <c r="BK133" s="750"/>
      <c r="BL133" s="750"/>
      <c r="BM133" s="750"/>
      <c r="BN133" s="750"/>
      <c r="BO133" s="750"/>
      <c r="BP133" s="750"/>
      <c r="BQ133" s="750"/>
      <c r="BR133" s="750"/>
      <c r="BS133" s="750"/>
      <c r="BT133" s="750"/>
      <c r="BU133" s="750"/>
      <c r="BV133" s="750"/>
    </row>
    <row r="134" spans="1:74" ht="13.5" customHeight="1">
      <c r="A134" s="771"/>
      <c r="B134" s="15" t="s">
        <v>65</v>
      </c>
      <c r="C134" s="779" t="str">
        <f>VLOOKUP($C127,'2026年度(1年後期)'!$B$5:$N$207,COLUMN('2026年度(1年後期)'!$E$5)+1,0)&amp;""</f>
        <v>101</v>
      </c>
      <c r="D134" s="777"/>
      <c r="E134" s="815" t="str">
        <f>VLOOKUP($C127,'2026年度(2年後期)'!$B$5:$N$207,COLUMN('2026年度(2年後期)'!$E$5)+1,0)&amp;""</f>
        <v>304</v>
      </c>
      <c r="F134" s="802"/>
      <c r="G134" s="778" t="str">
        <f>VLOOKUP($C127,'2026年度(3年後期)'!$B$5:$N$207,COLUMN('2026年度(3年後期)'!$E$5)+1,0)&amp;""</f>
        <v/>
      </c>
      <c r="H134" s="777"/>
      <c r="I134" s="778" t="str">
        <f>VLOOKUP($C127,'2026年度(4年後期)'!$B$5:$N$206,COLUMN('2026年度(4年後期)'!$E$5)+1,0)&amp;""</f>
        <v/>
      </c>
      <c r="J134" s="777"/>
      <c r="K134" s="764" t="str">
        <f>VLOOKUP($C127,'2026年度(助産後期)'!$B$5:$N$207,COLUMN('2026年度(助産後期)'!$E$5)+1,0)&amp;""</f>
        <v/>
      </c>
      <c r="L134" s="780"/>
      <c r="M134" s="779" t="str">
        <f>VLOOKUP($C127,'2026年度(M1後期)'!$B$5:$N$207,COLUMN('2026年度(M1後期)'!$E$5)+1,0)&amp;""</f>
        <v>精神：臨床講義室1</v>
      </c>
      <c r="N134" s="777"/>
      <c r="O134" s="764" t="str">
        <f>VLOOKUP($C127,'2026年度(M2後期)'!$B$5:$N$207,COLUMN('2026年度(M2後期)'!$E$5)+1,0)&amp;""</f>
        <v/>
      </c>
      <c r="P134" s="777"/>
      <c r="Q134" s="764" t="str">
        <f>VLOOKUP($C127,'2026年度(D1後期)'!$B$5:$N$207,COLUMN('2026年度(D1後期)'!$E$5)+1,0)&amp;""</f>
        <v/>
      </c>
      <c r="R134" s="777"/>
      <c r="S134" s="764" t="str">
        <f>VLOOKUP($C127,'2026年度(D23後期)'!$B$5:$N$207,COLUMN('2026年度(D23後期)'!$E$5)+1,0)&amp;""</f>
        <v/>
      </c>
      <c r="T134" s="777"/>
      <c r="U134" s="21"/>
      <c r="V134" s="650" t="s">
        <v>159</v>
      </c>
      <c r="Z134" s="771"/>
      <c r="AA134" s="750"/>
      <c r="AB134" s="750"/>
      <c r="AC134" s="750"/>
      <c r="AD134" s="750"/>
      <c r="AE134" s="750"/>
      <c r="AF134" s="750"/>
      <c r="AG134" s="750"/>
      <c r="AH134" s="750"/>
      <c r="AI134" s="750"/>
      <c r="AJ134" s="750"/>
      <c r="AK134" s="750"/>
      <c r="AL134" s="750"/>
      <c r="AM134" s="750"/>
      <c r="AN134" s="750"/>
      <c r="AO134" s="750"/>
      <c r="AP134" s="750"/>
      <c r="AQ134" s="750"/>
      <c r="AR134" s="750"/>
      <c r="AS134" s="750"/>
      <c r="AT134" s="750"/>
      <c r="AU134" s="750"/>
      <c r="AV134" s="750"/>
      <c r="AW134" s="750"/>
      <c r="AX134" s="750"/>
      <c r="AY134" s="750"/>
      <c r="AZ134" s="750"/>
      <c r="BA134" s="750"/>
      <c r="BB134" s="750"/>
      <c r="BC134" s="750"/>
      <c r="BD134" s="750"/>
      <c r="BE134" s="750"/>
      <c r="BF134" s="750"/>
      <c r="BG134" s="750"/>
      <c r="BH134" s="750"/>
      <c r="BI134" s="750"/>
      <c r="BJ134" s="750"/>
      <c r="BK134" s="750"/>
      <c r="BL134" s="750"/>
      <c r="BM134" s="750"/>
      <c r="BN134" s="750"/>
      <c r="BO134" s="750"/>
      <c r="BP134" s="750"/>
      <c r="BQ134" s="750"/>
      <c r="BR134" s="750"/>
      <c r="BS134" s="750"/>
      <c r="BT134" s="750"/>
      <c r="BU134" s="750"/>
      <c r="BV134" s="750"/>
    </row>
    <row r="135" spans="1:74" ht="13.5" customHeight="1">
      <c r="A135" s="786"/>
      <c r="B135" s="16" t="s">
        <v>68</v>
      </c>
      <c r="C135" s="762"/>
      <c r="D135" s="760"/>
      <c r="E135" s="808" t="s">
        <v>147</v>
      </c>
      <c r="F135" s="809"/>
      <c r="G135" s="759"/>
      <c r="H135" s="760"/>
      <c r="I135" s="759"/>
      <c r="J135" s="760"/>
      <c r="K135" s="761"/>
      <c r="L135" s="761"/>
      <c r="M135" s="762"/>
      <c r="N135" s="760"/>
      <c r="O135" s="761"/>
      <c r="P135" s="760"/>
      <c r="Q135" s="761"/>
      <c r="R135" s="760"/>
      <c r="S135" s="761"/>
      <c r="T135" s="760"/>
      <c r="U135" s="21"/>
      <c r="V135" s="650" t="s">
        <v>161</v>
      </c>
      <c r="Z135" s="772"/>
      <c r="AA135" s="751"/>
      <c r="AB135" s="751"/>
      <c r="AC135" s="751"/>
      <c r="AD135" s="751"/>
      <c r="AE135" s="751"/>
      <c r="AF135" s="751"/>
      <c r="AG135" s="751"/>
      <c r="AH135" s="751"/>
      <c r="AI135" s="751"/>
      <c r="AJ135" s="751"/>
      <c r="AK135" s="751"/>
      <c r="AL135" s="751"/>
      <c r="AM135" s="751"/>
      <c r="AN135" s="751"/>
      <c r="AO135" s="751"/>
      <c r="AP135" s="751"/>
      <c r="AQ135" s="751"/>
      <c r="AR135" s="751"/>
      <c r="AS135" s="751"/>
      <c r="AT135" s="751"/>
      <c r="AU135" s="751"/>
      <c r="AV135" s="751"/>
      <c r="AW135" s="751"/>
      <c r="AX135" s="751"/>
      <c r="AY135" s="751"/>
      <c r="AZ135" s="751"/>
      <c r="BA135" s="751"/>
      <c r="BB135" s="751"/>
      <c r="BC135" s="751"/>
      <c r="BD135" s="751"/>
      <c r="BE135" s="751"/>
      <c r="BF135" s="751"/>
      <c r="BG135" s="751"/>
      <c r="BH135" s="751"/>
      <c r="BI135" s="751"/>
      <c r="BJ135" s="751"/>
      <c r="BK135" s="751"/>
      <c r="BL135" s="751"/>
      <c r="BM135" s="751"/>
      <c r="BN135" s="751"/>
      <c r="BO135" s="751"/>
      <c r="BP135" s="751"/>
      <c r="BQ135" s="751"/>
      <c r="BR135" s="751"/>
      <c r="BS135" s="751"/>
      <c r="BT135" s="751"/>
      <c r="BU135" s="751"/>
      <c r="BV135" s="751"/>
    </row>
    <row r="136" spans="1:74" ht="13.5" customHeight="1">
      <c r="A136" s="770" t="s">
        <v>79</v>
      </c>
      <c r="B136" s="17" t="s">
        <v>80</v>
      </c>
      <c r="C136" s="783"/>
      <c r="D136" s="784"/>
      <c r="E136" s="787"/>
      <c r="F136" s="784"/>
      <c r="G136" s="787"/>
      <c r="H136" s="784"/>
      <c r="I136" s="787"/>
      <c r="J136" s="784"/>
      <c r="K136" s="768"/>
      <c r="L136" s="785"/>
      <c r="M136" s="783"/>
      <c r="N136" s="784"/>
      <c r="O136" s="768"/>
      <c r="P136" s="784"/>
      <c r="Q136" s="768"/>
      <c r="R136" s="784"/>
      <c r="S136" s="768"/>
      <c r="T136" s="784"/>
      <c r="U136" s="21"/>
      <c r="V136" s="650"/>
      <c r="Z136" s="771" t="str">
        <f>A136</f>
        <v>昼休み（12：30～13：30）</v>
      </c>
      <c r="AA136" s="749"/>
      <c r="AB136" s="749"/>
      <c r="AC136" s="749"/>
      <c r="AD136" s="749"/>
      <c r="AE136" s="749"/>
      <c r="AF136" s="749"/>
      <c r="AG136" s="749"/>
      <c r="AH136" s="749"/>
      <c r="AI136" s="749"/>
      <c r="AJ136" s="749"/>
      <c r="AK136" s="749"/>
      <c r="AL136" s="749"/>
      <c r="AM136" s="749"/>
      <c r="AN136" s="749"/>
      <c r="AO136" s="749"/>
      <c r="AP136" s="749"/>
      <c r="AQ136" s="749"/>
      <c r="AR136" s="749"/>
      <c r="AS136" s="749"/>
      <c r="AT136" s="749"/>
      <c r="AU136" s="749"/>
      <c r="AV136" s="749"/>
      <c r="AW136" s="749"/>
      <c r="AX136" s="749"/>
      <c r="AY136" s="749"/>
      <c r="AZ136" s="749"/>
      <c r="BA136" s="749"/>
      <c r="BB136" s="749"/>
      <c r="BC136" s="749"/>
      <c r="BD136" s="749"/>
      <c r="BE136" s="749"/>
      <c r="BF136" s="749"/>
      <c r="BG136" s="749"/>
      <c r="BH136" s="749"/>
      <c r="BI136" s="749"/>
      <c r="BJ136" s="749"/>
      <c r="BK136" s="749"/>
      <c r="BL136" s="749"/>
      <c r="BM136" s="749"/>
      <c r="BN136" s="749"/>
      <c r="BO136" s="749"/>
      <c r="BP136" s="749"/>
      <c r="BQ136" s="749"/>
      <c r="BR136" s="749"/>
      <c r="BS136" s="749"/>
      <c r="BT136" s="749"/>
      <c r="BU136" s="749"/>
      <c r="BV136" s="749"/>
    </row>
    <row r="137" spans="1:74" ht="13.5" customHeight="1">
      <c r="A137" s="771"/>
      <c r="B137" s="17" t="s">
        <v>83</v>
      </c>
      <c r="C137" s="779"/>
      <c r="D137" s="777"/>
      <c r="E137" s="778"/>
      <c r="F137" s="777"/>
      <c r="G137" s="778"/>
      <c r="H137" s="777"/>
      <c r="I137" s="778"/>
      <c r="J137" s="777"/>
      <c r="K137" s="764"/>
      <c r="L137" s="780"/>
      <c r="M137" s="779"/>
      <c r="N137" s="777"/>
      <c r="O137" s="764"/>
      <c r="P137" s="777"/>
      <c r="Q137" s="764"/>
      <c r="R137" s="777"/>
      <c r="S137" s="764"/>
      <c r="T137" s="777"/>
      <c r="U137" s="21"/>
      <c r="V137" s="650"/>
      <c r="Z137" s="771"/>
      <c r="AA137" s="750"/>
      <c r="AB137" s="750"/>
      <c r="AC137" s="750"/>
      <c r="AD137" s="750"/>
      <c r="AE137" s="750"/>
      <c r="AF137" s="750"/>
      <c r="AG137" s="750"/>
      <c r="AH137" s="750"/>
      <c r="AI137" s="750"/>
      <c r="AJ137" s="750"/>
      <c r="AK137" s="750"/>
      <c r="AL137" s="750"/>
      <c r="AM137" s="750"/>
      <c r="AN137" s="750"/>
      <c r="AO137" s="750"/>
      <c r="AP137" s="750"/>
      <c r="AQ137" s="750"/>
      <c r="AR137" s="750"/>
      <c r="AS137" s="750"/>
      <c r="AT137" s="750"/>
      <c r="AU137" s="750"/>
      <c r="AV137" s="750"/>
      <c r="AW137" s="750"/>
      <c r="AX137" s="750"/>
      <c r="AY137" s="750"/>
      <c r="AZ137" s="750"/>
      <c r="BA137" s="750"/>
      <c r="BB137" s="750"/>
      <c r="BC137" s="750"/>
      <c r="BD137" s="750"/>
      <c r="BE137" s="750"/>
      <c r="BF137" s="750"/>
      <c r="BG137" s="750"/>
      <c r="BH137" s="750"/>
      <c r="BI137" s="750"/>
      <c r="BJ137" s="750"/>
      <c r="BK137" s="750"/>
      <c r="BL137" s="750"/>
      <c r="BM137" s="750"/>
      <c r="BN137" s="750"/>
      <c r="BO137" s="750"/>
      <c r="BP137" s="750"/>
      <c r="BQ137" s="750"/>
      <c r="BR137" s="750"/>
      <c r="BS137" s="750"/>
      <c r="BT137" s="750"/>
      <c r="BU137" s="750"/>
      <c r="BV137" s="750"/>
    </row>
    <row r="138" spans="1:74" ht="13.5" customHeight="1">
      <c r="A138" s="771"/>
      <c r="B138" s="17" t="s">
        <v>65</v>
      </c>
      <c r="C138" s="779"/>
      <c r="D138" s="777"/>
      <c r="E138" s="778"/>
      <c r="F138" s="777"/>
      <c r="G138" s="778"/>
      <c r="H138" s="777"/>
      <c r="I138" s="778"/>
      <c r="J138" s="777"/>
      <c r="K138" s="764"/>
      <c r="L138" s="780"/>
      <c r="M138" s="779"/>
      <c r="N138" s="777"/>
      <c r="O138" s="764"/>
      <c r="P138" s="777"/>
      <c r="Q138" s="764"/>
      <c r="R138" s="777"/>
      <c r="S138" s="764"/>
      <c r="T138" s="777"/>
      <c r="U138" s="21"/>
      <c r="V138" s="650"/>
      <c r="Z138" s="771"/>
      <c r="AA138" s="750"/>
      <c r="AB138" s="750"/>
      <c r="AC138" s="750"/>
      <c r="AD138" s="750"/>
      <c r="AE138" s="750"/>
      <c r="AF138" s="750"/>
      <c r="AG138" s="750"/>
      <c r="AH138" s="750"/>
      <c r="AI138" s="750"/>
      <c r="AJ138" s="750"/>
      <c r="AK138" s="750"/>
      <c r="AL138" s="750"/>
      <c r="AM138" s="750"/>
      <c r="AN138" s="750"/>
      <c r="AO138" s="750"/>
      <c r="AP138" s="750"/>
      <c r="AQ138" s="750"/>
      <c r="AR138" s="750"/>
      <c r="AS138" s="750"/>
      <c r="AT138" s="750"/>
      <c r="AU138" s="750"/>
      <c r="AV138" s="750"/>
      <c r="AW138" s="750"/>
      <c r="AX138" s="750"/>
      <c r="AY138" s="750"/>
      <c r="AZ138" s="750"/>
      <c r="BA138" s="750"/>
      <c r="BB138" s="750"/>
      <c r="BC138" s="750"/>
      <c r="BD138" s="750"/>
      <c r="BE138" s="750"/>
      <c r="BF138" s="750"/>
      <c r="BG138" s="750"/>
      <c r="BH138" s="750"/>
      <c r="BI138" s="750"/>
      <c r="BJ138" s="750"/>
      <c r="BK138" s="750"/>
      <c r="BL138" s="750"/>
      <c r="BM138" s="750"/>
      <c r="BN138" s="750"/>
      <c r="BO138" s="750"/>
      <c r="BP138" s="750"/>
      <c r="BQ138" s="750"/>
      <c r="BR138" s="750"/>
      <c r="BS138" s="750"/>
      <c r="BT138" s="750"/>
      <c r="BU138" s="750"/>
      <c r="BV138" s="750"/>
    </row>
    <row r="139" spans="1:74" ht="13.5" customHeight="1">
      <c r="A139" s="772"/>
      <c r="B139" s="18" t="s">
        <v>68</v>
      </c>
      <c r="C139" s="788"/>
      <c r="D139" s="789"/>
      <c r="E139" s="790"/>
      <c r="F139" s="789"/>
      <c r="G139" s="790"/>
      <c r="H139" s="789"/>
      <c r="I139" s="790"/>
      <c r="J139" s="789"/>
      <c r="K139" s="791"/>
      <c r="L139" s="791"/>
      <c r="M139" s="788"/>
      <c r="N139" s="789"/>
      <c r="O139" s="791"/>
      <c r="P139" s="789"/>
      <c r="Q139" s="791"/>
      <c r="R139" s="789"/>
      <c r="S139" s="791"/>
      <c r="T139" s="789"/>
      <c r="U139" s="21"/>
      <c r="V139" s="650"/>
      <c r="Z139" s="772"/>
      <c r="AA139" s="751"/>
      <c r="AB139" s="751"/>
      <c r="AC139" s="751"/>
      <c r="AD139" s="751"/>
      <c r="AE139" s="751"/>
      <c r="AF139" s="751"/>
      <c r="AG139" s="751"/>
      <c r="AH139" s="751"/>
      <c r="AI139" s="751"/>
      <c r="AJ139" s="751"/>
      <c r="AK139" s="751"/>
      <c r="AL139" s="751"/>
      <c r="AM139" s="751"/>
      <c r="AN139" s="751"/>
      <c r="AO139" s="751"/>
      <c r="AP139" s="751"/>
      <c r="AQ139" s="751"/>
      <c r="AR139" s="751"/>
      <c r="AS139" s="751"/>
      <c r="AT139" s="751"/>
      <c r="AU139" s="751"/>
      <c r="AV139" s="751"/>
      <c r="AW139" s="751"/>
      <c r="AX139" s="751"/>
      <c r="AY139" s="751"/>
      <c r="AZ139" s="751"/>
      <c r="BA139" s="751"/>
      <c r="BB139" s="751"/>
      <c r="BC139" s="751"/>
      <c r="BD139" s="751"/>
      <c r="BE139" s="751"/>
      <c r="BF139" s="751"/>
      <c r="BG139" s="751"/>
      <c r="BH139" s="751"/>
      <c r="BI139" s="751"/>
      <c r="BJ139" s="751"/>
      <c r="BK139" s="751"/>
      <c r="BL139" s="751"/>
      <c r="BM139" s="751"/>
      <c r="BN139" s="751"/>
      <c r="BO139" s="751"/>
      <c r="BP139" s="751"/>
      <c r="BQ139" s="751"/>
      <c r="BR139" s="751"/>
      <c r="BS139" s="751"/>
      <c r="BT139" s="751"/>
      <c r="BU139" s="751"/>
      <c r="BV139" s="751"/>
    </row>
    <row r="140" spans="1:74" ht="13.5" customHeight="1">
      <c r="A140" s="771" t="s">
        <v>87</v>
      </c>
      <c r="B140" s="15" t="s">
        <v>53</v>
      </c>
      <c r="C140" s="767" t="str">
        <f>VLOOKUP($C127,'2026年度(1年後期)'!$B$5:$N$207,COLUMN('2026年度(1年後期)'!$G$5),0)&amp;""</f>
        <v>生活援助論Ⅱ</v>
      </c>
      <c r="D140" s="768"/>
      <c r="E140" s="773" t="str">
        <f>VLOOKUP($C127,'2026年度(2年後期)'!$B$5:$N$207,COLUMN('2026年度(2年後期)'!$G$5),0)&amp;""</f>
        <v>薬物療法と看護</v>
      </c>
      <c r="F140" s="768"/>
      <c r="G140" s="773" t="str">
        <f>VLOOKUP($C127,'2026年度(3年後期)'!$B$5:$N$207,COLUMN('2026年度(3年後期)'!$G$5),0)&amp;""</f>
        <v>領域別実習</v>
      </c>
      <c r="H140" s="768"/>
      <c r="I140" s="773" t="str">
        <f>VLOOKUP($C127,'2026年度(4年後期)'!$B$5:$N$206,COLUMN('2026年度(4年後期)'!$G$5),0)&amp;""</f>
        <v/>
      </c>
      <c r="J140" s="768"/>
      <c r="K140" s="769" t="str">
        <f>VLOOKUP($C127,'2026年度(助産後期)'!$B$5:$N$207,COLUMN('2026年度(助産後期)'!$G$5),0)&amp;""</f>
        <v>助産学実習Ⅰ</v>
      </c>
      <c r="L140" s="769"/>
      <c r="M140" s="767" t="str">
        <f>VLOOKUP($C127,'2026年度(M1後期)'!$B$5:$N$207,COLUMN('2026年度(M1後期)'!$G$5),0)&amp;""</f>
        <v>がん看護学演習A-Ⅱ
成育看護学演習A-Ⅰ（小児）
感染症学特論
感染症学演習</v>
      </c>
      <c r="N140" s="768"/>
      <c r="O140" s="769" t="str">
        <f>VLOOKUP($C127,'2026年度(M2後期)'!$B$5:$N$207,COLUMN('2026年度(M2後期)'!$G$5),0)&amp;""</f>
        <v>特別研究</v>
      </c>
      <c r="P140" s="768"/>
      <c r="Q140" s="769" t="str">
        <f>VLOOKUP($C127,'2026年度(D1後期)'!$B$5:$N$207,COLUMN('2026年度(D1後期)'!$G$5),0)&amp;""</f>
        <v>量的看護学研究法</v>
      </c>
      <c r="R140" s="768"/>
      <c r="S140" s="769" t="str">
        <f>VLOOKUP($C127,'2026年度(D23後期)'!$B$5:$N$207,COLUMN('2026年度(D23後期)'!$G$5),0)&amp;""</f>
        <v>特別研究</v>
      </c>
      <c r="T140" s="768"/>
      <c r="U140" s="664" t="s">
        <v>162</v>
      </c>
      <c r="V140" s="650"/>
      <c r="Z140" s="771" t="str">
        <f>A140</f>
        <v>３時限（13：30～15：00）</v>
      </c>
      <c r="AA140" s="749" t="s">
        <v>163</v>
      </c>
      <c r="AB140" s="749"/>
      <c r="AC140" s="749"/>
      <c r="AD140" s="749"/>
      <c r="AE140" s="749"/>
      <c r="AF140" s="749"/>
      <c r="AG140" s="749" t="s">
        <v>164</v>
      </c>
      <c r="AH140" s="749"/>
      <c r="AI140" s="749"/>
      <c r="AJ140" s="749"/>
      <c r="AK140" s="749"/>
      <c r="AL140" s="749"/>
      <c r="AM140" s="749"/>
      <c r="AN140" s="749"/>
      <c r="AO140" s="749"/>
      <c r="AP140" s="749"/>
      <c r="AQ140" s="749"/>
      <c r="AR140" s="749"/>
      <c r="AS140" s="749"/>
      <c r="AT140" s="749"/>
      <c r="AU140" s="749"/>
      <c r="AV140" s="749"/>
      <c r="AW140" s="749"/>
      <c r="AX140" s="749"/>
      <c r="AY140" s="749"/>
      <c r="AZ140" s="749"/>
      <c r="BA140" s="749" t="s">
        <v>165</v>
      </c>
      <c r="BB140" s="749"/>
      <c r="BC140" s="749"/>
      <c r="BD140" s="749"/>
      <c r="BE140" s="749"/>
      <c r="BF140" s="749"/>
      <c r="BG140" s="749"/>
      <c r="BH140" s="749"/>
      <c r="BI140" s="749"/>
      <c r="BJ140" s="749" t="s">
        <v>159</v>
      </c>
      <c r="BK140" s="749"/>
      <c r="BL140" s="749"/>
      <c r="BM140" s="749" t="s">
        <v>166</v>
      </c>
      <c r="BN140" s="749"/>
      <c r="BO140" s="749"/>
      <c r="BP140" s="749"/>
      <c r="BQ140" s="749"/>
      <c r="BR140" s="749"/>
      <c r="BS140" s="749"/>
      <c r="BT140" s="749"/>
      <c r="BU140" s="749"/>
      <c r="BV140" s="749"/>
    </row>
    <row r="141" spans="1:74" ht="13.5" customHeight="1">
      <c r="A141" s="771"/>
      <c r="B141" s="15" t="s">
        <v>61</v>
      </c>
      <c r="C141" s="765" t="str">
        <f>IFERROR(VLOOKUP(C140,科目・教員!$A$2:$B$342,2,0),"")</f>
        <v>森下　純子</v>
      </c>
      <c r="D141" s="764"/>
      <c r="E141" s="766" t="str">
        <f>IFERROR(VLOOKUP(E140,科目・教員!$A$2:$B$342,2,0),"")</f>
        <v>本間　典子</v>
      </c>
      <c r="F141" s="764"/>
      <c r="G141" s="766" t="str">
        <f>IFERROR(VLOOKUP(G140,科目・教員!$A$2:$B$342,2,0),"")</f>
        <v/>
      </c>
      <c r="H141" s="764"/>
      <c r="I141" s="766" t="str">
        <f>IFERROR(VLOOKUP(I140,科目・教員!$A$2:$B$342,2,0),"")</f>
        <v/>
      </c>
      <c r="J141" s="764"/>
      <c r="K141" s="763" t="str">
        <f>IFERROR(VLOOKUP(K140,科目・教員!$A$2:$B$342,2,0),"")</f>
        <v>池田　真弓</v>
      </c>
      <c r="L141" s="763"/>
      <c r="M141" s="765" t="str">
        <f>IFERROR(VLOOKUP(M140,科目・教員!$A$2:$B$342,2,0),"")</f>
        <v/>
      </c>
      <c r="N141" s="764"/>
      <c r="O141" s="763" t="str">
        <f>IFERROR(VLOOKUP(O140,科目・教員!$A$2:$B$342,2,0),"")</f>
        <v/>
      </c>
      <c r="P141" s="764"/>
      <c r="Q141" s="763" t="str">
        <f>IFERROR(VLOOKUP(Q140,科目・教員!$A$2:$B$342,2,0),"")</f>
        <v>柏木　公一</v>
      </c>
      <c r="R141" s="764"/>
      <c r="S141" s="763" t="str">
        <f>IFERROR(VLOOKUP(S140,科目・教員!$A$2:$B$342,2,0),"")</f>
        <v/>
      </c>
      <c r="T141" s="764"/>
      <c r="U141" s="664" t="s">
        <v>167</v>
      </c>
      <c r="V141" s="650"/>
      <c r="Z141" s="771"/>
      <c r="AA141" s="750"/>
      <c r="AB141" s="750"/>
      <c r="AC141" s="750"/>
      <c r="AD141" s="750"/>
      <c r="AE141" s="750"/>
      <c r="AF141" s="750"/>
      <c r="AG141" s="750"/>
      <c r="AH141" s="750"/>
      <c r="AI141" s="750"/>
      <c r="AJ141" s="750"/>
      <c r="AK141" s="750"/>
      <c r="AL141" s="750"/>
      <c r="AM141" s="750"/>
      <c r="AN141" s="750"/>
      <c r="AO141" s="750"/>
      <c r="AP141" s="750"/>
      <c r="AQ141" s="750"/>
      <c r="AR141" s="750"/>
      <c r="AS141" s="750"/>
      <c r="AT141" s="750"/>
      <c r="AU141" s="750"/>
      <c r="AV141" s="750"/>
      <c r="AW141" s="750"/>
      <c r="AX141" s="750"/>
      <c r="AY141" s="750"/>
      <c r="AZ141" s="750"/>
      <c r="BA141" s="750"/>
      <c r="BB141" s="750"/>
      <c r="BC141" s="750"/>
      <c r="BD141" s="750"/>
      <c r="BE141" s="750"/>
      <c r="BF141" s="750"/>
      <c r="BG141" s="750"/>
      <c r="BH141" s="750"/>
      <c r="BI141" s="750"/>
      <c r="BJ141" s="750"/>
      <c r="BK141" s="750"/>
      <c r="BL141" s="750"/>
      <c r="BM141" s="750"/>
      <c r="BN141" s="750"/>
      <c r="BO141" s="750"/>
      <c r="BP141" s="750"/>
      <c r="BQ141" s="750"/>
      <c r="BR141" s="750"/>
      <c r="BS141" s="750"/>
      <c r="BT141" s="750"/>
      <c r="BU141" s="750"/>
      <c r="BV141" s="750"/>
    </row>
    <row r="142" spans="1:74" ht="13.5" customHeight="1">
      <c r="A142" s="771"/>
      <c r="B142" s="15" t="s">
        <v>65</v>
      </c>
      <c r="C142" s="765" t="str">
        <f>VLOOKUP($C127,'2026年度(1年後期)'!$B$5:$N$207,COLUMN('2026年度(1年後期)'!$G$5)+1,0)&amp;""</f>
        <v>101</v>
      </c>
      <c r="D142" s="764"/>
      <c r="E142" s="766" t="str">
        <f>VLOOKUP($C127,'2026年度(2年後期)'!$B$5:$N$207,COLUMN('2026年度(2年後期)'!$G$5)+1,0)&amp;""</f>
        <v>201</v>
      </c>
      <c r="F142" s="764"/>
      <c r="G142" s="766" t="str">
        <f>VLOOKUP($C127,'2026年度(3年後期)'!$B$5:$N$207,COLUMN('2026年度(3年後期)'!$G$5)+1,0)&amp;""</f>
        <v/>
      </c>
      <c r="H142" s="764"/>
      <c r="I142" s="766" t="str">
        <f>VLOOKUP($C127,'2026年度(4年後期)'!$B$5:$N$206,COLUMN('2026年度(4年後期)'!$G$5)+1,0)&amp;""</f>
        <v/>
      </c>
      <c r="J142" s="764"/>
      <c r="K142" s="763" t="str">
        <f>VLOOKUP($C127,'2026年度(助産後期)'!$B$5:$N$207,COLUMN('2026年度(助産後期)'!$G$5)+1,0)&amp;""</f>
        <v/>
      </c>
      <c r="L142" s="763"/>
      <c r="M142" s="765" t="str">
        <f>VLOOKUP($C127,'2026年度(M1後期)'!$B$5:$N$207,COLUMN('2026年度(M1後期)'!$G$5)+1,0)&amp;""</f>
        <v/>
      </c>
      <c r="N142" s="764"/>
      <c r="O142" s="763" t="str">
        <f>VLOOKUP($C127,'2026年度(M2後期)'!$B$5:$N$207,COLUMN('2026年度(M2後期)'!$G$5)+1,0)&amp;""</f>
        <v/>
      </c>
      <c r="P142" s="764"/>
      <c r="Q142" s="763" t="str">
        <f>VLOOKUP($C127,'2026年度(D1後期)'!$B$5:$N$207,COLUMN('2026年度(D1後期)'!$G$5)+1,0)&amp;""</f>
        <v>臨床講義室１</v>
      </c>
      <c r="R142" s="764"/>
      <c r="S142" s="763" t="str">
        <f>VLOOKUP($C127,'2026年度(D23後期)'!$B$5:$N$207,COLUMN('2026年度(D23後期)'!$G$5)+1,0)&amp;""</f>
        <v/>
      </c>
      <c r="T142" s="764"/>
      <c r="U142" s="664" t="s">
        <v>166</v>
      </c>
      <c r="V142" s="650"/>
      <c r="Z142" s="771"/>
      <c r="AA142" s="750"/>
      <c r="AB142" s="750"/>
      <c r="AC142" s="750"/>
      <c r="AD142" s="750"/>
      <c r="AE142" s="750"/>
      <c r="AF142" s="750"/>
      <c r="AG142" s="750"/>
      <c r="AH142" s="750"/>
      <c r="AI142" s="750"/>
      <c r="AJ142" s="750"/>
      <c r="AK142" s="750"/>
      <c r="AL142" s="750"/>
      <c r="AM142" s="750"/>
      <c r="AN142" s="750"/>
      <c r="AO142" s="750"/>
      <c r="AP142" s="750"/>
      <c r="AQ142" s="750"/>
      <c r="AR142" s="750"/>
      <c r="AS142" s="750"/>
      <c r="AT142" s="750"/>
      <c r="AU142" s="750"/>
      <c r="AV142" s="750"/>
      <c r="AW142" s="750"/>
      <c r="AX142" s="750"/>
      <c r="AY142" s="750"/>
      <c r="AZ142" s="750"/>
      <c r="BA142" s="750"/>
      <c r="BB142" s="750"/>
      <c r="BC142" s="750"/>
      <c r="BD142" s="750"/>
      <c r="BE142" s="750"/>
      <c r="BF142" s="750"/>
      <c r="BG142" s="750"/>
      <c r="BH142" s="750"/>
      <c r="BI142" s="750"/>
      <c r="BJ142" s="750"/>
      <c r="BK142" s="750"/>
      <c r="BL142" s="750"/>
      <c r="BM142" s="750"/>
      <c r="BN142" s="750"/>
      <c r="BO142" s="750"/>
      <c r="BP142" s="750"/>
      <c r="BQ142" s="750"/>
      <c r="BR142" s="750"/>
      <c r="BS142" s="750"/>
      <c r="BT142" s="750"/>
      <c r="BU142" s="750"/>
      <c r="BV142" s="750"/>
    </row>
    <row r="143" spans="1:74" ht="13.5" customHeight="1">
      <c r="A143" s="786"/>
      <c r="B143" s="16" t="s">
        <v>68</v>
      </c>
      <c r="C143" s="762"/>
      <c r="D143" s="760"/>
      <c r="E143" s="759"/>
      <c r="F143" s="760"/>
      <c r="G143" s="759"/>
      <c r="H143" s="760"/>
      <c r="I143" s="759"/>
      <c r="J143" s="760"/>
      <c r="K143" s="761"/>
      <c r="L143" s="761"/>
      <c r="M143" s="762"/>
      <c r="N143" s="760"/>
      <c r="O143" s="761"/>
      <c r="P143" s="760"/>
      <c r="Q143" s="761"/>
      <c r="R143" s="760"/>
      <c r="S143" s="761"/>
      <c r="T143" s="760"/>
      <c r="U143" s="664" t="s">
        <v>168</v>
      </c>
      <c r="V143" s="650"/>
      <c r="Z143" s="772"/>
      <c r="AA143" s="751"/>
      <c r="AB143" s="751"/>
      <c r="AC143" s="751"/>
      <c r="AD143" s="751"/>
      <c r="AE143" s="751"/>
      <c r="AF143" s="751"/>
      <c r="AG143" s="751"/>
      <c r="AH143" s="751"/>
      <c r="AI143" s="751"/>
      <c r="AJ143" s="751"/>
      <c r="AK143" s="751"/>
      <c r="AL143" s="751"/>
      <c r="AM143" s="751"/>
      <c r="AN143" s="751"/>
      <c r="AO143" s="751"/>
      <c r="AP143" s="751"/>
      <c r="AQ143" s="751"/>
      <c r="AR143" s="751"/>
      <c r="AS143" s="751"/>
      <c r="AT143" s="751"/>
      <c r="AU143" s="751"/>
      <c r="AV143" s="751"/>
      <c r="AW143" s="751"/>
      <c r="AX143" s="751"/>
      <c r="AY143" s="751"/>
      <c r="AZ143" s="751"/>
      <c r="BA143" s="751"/>
      <c r="BB143" s="751"/>
      <c r="BC143" s="751"/>
      <c r="BD143" s="751"/>
      <c r="BE143" s="751"/>
      <c r="BF143" s="751"/>
      <c r="BG143" s="751"/>
      <c r="BH143" s="751"/>
      <c r="BI143" s="751"/>
      <c r="BJ143" s="751"/>
      <c r="BK143" s="751"/>
      <c r="BL143" s="751"/>
      <c r="BM143" s="751"/>
      <c r="BN143" s="751"/>
      <c r="BO143" s="751"/>
      <c r="BP143" s="751"/>
      <c r="BQ143" s="751"/>
      <c r="BR143" s="751"/>
      <c r="BS143" s="751"/>
      <c r="BT143" s="751"/>
      <c r="BU143" s="751"/>
      <c r="BV143" s="751"/>
    </row>
    <row r="144" spans="1:74" ht="13.5" customHeight="1">
      <c r="A144" s="771" t="s">
        <v>103</v>
      </c>
      <c r="B144" s="15" t="s">
        <v>53</v>
      </c>
      <c r="C144" s="767" t="str">
        <f>VLOOKUP($C127,'2026年度(1年後期)'!$B$5:$N$207,COLUMN('2026年度(1年後期)'!$I$5),0)&amp;""</f>
        <v>人体の構造と機能Ⅳ</v>
      </c>
      <c r="D144" s="768"/>
      <c r="E144" s="773" t="str">
        <f>VLOOKUP($C127,'2026年度(2年後期)'!$B$5:$N$207,COLUMN('2026年度(2年後期)'!$I$5),0)&amp;""</f>
        <v/>
      </c>
      <c r="F144" s="768"/>
      <c r="G144" s="773" t="str">
        <f>VLOOKUP($C127,'2026年度(3年後期)'!$B$5:$N$207,COLUMN('2026年度(3年後期)'!$I$5),0)&amp;""</f>
        <v>領域別実習</v>
      </c>
      <c r="H144" s="768"/>
      <c r="I144" s="773" t="str">
        <f>VLOOKUP($C127,'2026年度(4年後期)'!$B$5:$N$206,COLUMN('2026年度(4年後期)'!$I$5),0)&amp;""</f>
        <v/>
      </c>
      <c r="J144" s="768"/>
      <c r="K144" s="769" t="str">
        <f>VLOOKUP($C127,'2026年度(助産後期)'!$B$5:$N$207,COLUMN('2026年度(助産後期)'!$I$5),0)&amp;""</f>
        <v>助産学実習Ⅰ</v>
      </c>
      <c r="L144" s="769"/>
      <c r="M144" s="767" t="str">
        <f>VLOOKUP($C127,'2026年度(M1後期)'!$B$5:$N$207,COLUMN('2026年度(M1後期)'!$I$5),0)&amp;""</f>
        <v>がん看護学演習A-Ⅱ
成育看護学演習A-Ⅰ
感染症学特論
感染症学演習</v>
      </c>
      <c r="N144" s="768"/>
      <c r="O144" s="769" t="str">
        <f>VLOOKUP($C127,'2026年度(M2後期)'!$B$5:$N$207,COLUMN('2026年度(M2後期)'!$I$5),0)&amp;""</f>
        <v>特別研究</v>
      </c>
      <c r="P144" s="768"/>
      <c r="Q144" s="769" t="str">
        <f>VLOOKUP($C127,'2026年度(D1後期)'!$B$5:$N$207,COLUMN('2026年度(D1後期)'!$I$5),0)&amp;""</f>
        <v>量的看護学研究法</v>
      </c>
      <c r="R144" s="768"/>
      <c r="S144" s="769" t="str">
        <f>VLOOKUP($C127,'2026年度(D23後期)'!$B$5:$N$207,COLUMN('2026年度(D23後期)'!$I$5),0)&amp;""</f>
        <v>特別研究</v>
      </c>
      <c r="T144" s="768"/>
      <c r="U144" s="21"/>
      <c r="V144" s="650"/>
      <c r="W144" s="702" t="s">
        <v>169</v>
      </c>
      <c r="Y144" s="686" t="s">
        <v>170</v>
      </c>
      <c r="Z144" s="771" t="str">
        <f>A144</f>
        <v>４時限（15：10～16：40）</v>
      </c>
      <c r="AA144" s="749" t="s">
        <v>171</v>
      </c>
      <c r="AB144" s="749"/>
      <c r="AC144" s="749"/>
      <c r="AD144" s="749"/>
      <c r="AE144" s="749"/>
      <c r="AF144" s="749" t="s">
        <v>172</v>
      </c>
      <c r="AG144" s="749"/>
      <c r="AH144" s="749"/>
      <c r="AI144" s="749" t="s">
        <v>173</v>
      </c>
      <c r="AJ144" s="749"/>
      <c r="AK144" s="749"/>
      <c r="AL144" s="749"/>
      <c r="AM144" s="749"/>
      <c r="AN144" s="749"/>
      <c r="AO144" s="749"/>
      <c r="AP144" s="749"/>
      <c r="AQ144" s="749"/>
      <c r="AR144" s="749"/>
      <c r="AS144" s="749"/>
      <c r="AT144" s="749"/>
      <c r="AU144" s="749"/>
      <c r="AV144" s="749"/>
      <c r="AW144" s="749"/>
      <c r="AX144" s="749"/>
      <c r="AY144" s="749"/>
      <c r="AZ144" s="749"/>
      <c r="BA144" s="749" t="s">
        <v>165</v>
      </c>
      <c r="BB144" s="749"/>
      <c r="BC144" s="749"/>
      <c r="BD144" s="749"/>
      <c r="BE144" s="749"/>
      <c r="BF144" s="749"/>
      <c r="BG144" s="749"/>
      <c r="BH144" s="749"/>
      <c r="BI144" s="749"/>
      <c r="BJ144" s="749" t="s">
        <v>159</v>
      </c>
      <c r="BK144" s="749"/>
      <c r="BL144" s="749"/>
      <c r="BM144" s="749" t="s">
        <v>166</v>
      </c>
      <c r="BN144" s="749" t="s">
        <v>108</v>
      </c>
      <c r="BO144" s="749"/>
      <c r="BP144" s="749"/>
      <c r="BQ144" s="749"/>
      <c r="BR144" s="749"/>
      <c r="BS144" s="749"/>
      <c r="BT144" s="749"/>
      <c r="BU144" s="749"/>
      <c r="BV144" s="749"/>
    </row>
    <row r="145" spans="1:74" ht="13.5" customHeight="1">
      <c r="A145" s="771"/>
      <c r="B145" s="15" t="s">
        <v>61</v>
      </c>
      <c r="C145" s="765" t="str">
        <f>IFERROR(VLOOKUP(C144,科目・教員!$A$2:$B$342,2,0),"")</f>
        <v>本間　典子</v>
      </c>
      <c r="D145" s="764"/>
      <c r="E145" s="766" t="str">
        <f>IFERROR(VLOOKUP(E144,科目・教員!$A$2:$B$342,2,0),"")</f>
        <v/>
      </c>
      <c r="F145" s="764"/>
      <c r="G145" s="766" t="str">
        <f>IFERROR(VLOOKUP(G144,科目・教員!$A$2:$B$342,2,0),"")</f>
        <v/>
      </c>
      <c r="H145" s="764"/>
      <c r="I145" s="766" t="str">
        <f>IFERROR(VLOOKUP(I144,科目・教員!$A$2:$B$342,2,0),"")</f>
        <v/>
      </c>
      <c r="J145" s="764"/>
      <c r="K145" s="763" t="str">
        <f>IFERROR(VLOOKUP(K144,科目・教員!$A$2:$B$342,2,0),"")</f>
        <v>池田　真弓</v>
      </c>
      <c r="L145" s="763"/>
      <c r="M145" s="765" t="str">
        <f>IFERROR(VLOOKUP(M144,科目・教員!$A$2:$B$342,2,0),"")</f>
        <v/>
      </c>
      <c r="N145" s="764"/>
      <c r="O145" s="763" t="str">
        <f>IFERROR(VLOOKUP(O144,科目・教員!$A$2:$B$342,2,0),"")</f>
        <v/>
      </c>
      <c r="P145" s="764"/>
      <c r="Q145" s="763" t="str">
        <f>IFERROR(VLOOKUP(Q144,科目・教員!$A$2:$B$342,2,0),"")</f>
        <v>柏木　公一</v>
      </c>
      <c r="R145" s="764"/>
      <c r="S145" s="763" t="str">
        <f>IFERROR(VLOOKUP(S144,科目・教員!$A$2:$B$342,2,0),"")</f>
        <v/>
      </c>
      <c r="T145" s="764"/>
      <c r="U145" s="21"/>
      <c r="V145" s="650"/>
      <c r="W145" s="702" t="s">
        <v>174</v>
      </c>
      <c r="Y145" s="686" t="s">
        <v>109</v>
      </c>
      <c r="Z145" s="771"/>
      <c r="AA145" s="750"/>
      <c r="AB145" s="750"/>
      <c r="AC145" s="750"/>
      <c r="AD145" s="750"/>
      <c r="AE145" s="750"/>
      <c r="AF145" s="750"/>
      <c r="AG145" s="750"/>
      <c r="AH145" s="750"/>
      <c r="AI145" s="750"/>
      <c r="AJ145" s="750"/>
      <c r="AK145" s="750"/>
      <c r="AL145" s="750"/>
      <c r="AM145" s="750"/>
      <c r="AN145" s="750"/>
      <c r="AO145" s="750"/>
      <c r="AP145" s="750"/>
      <c r="AQ145" s="750"/>
      <c r="AR145" s="750"/>
      <c r="AS145" s="750"/>
      <c r="AT145" s="750"/>
      <c r="AU145" s="750"/>
      <c r="AV145" s="750"/>
      <c r="AW145" s="750"/>
      <c r="AX145" s="750"/>
      <c r="AY145" s="750"/>
      <c r="AZ145" s="750"/>
      <c r="BA145" s="750"/>
      <c r="BB145" s="750"/>
      <c r="BC145" s="750"/>
      <c r="BD145" s="750"/>
      <c r="BE145" s="750"/>
      <c r="BF145" s="750"/>
      <c r="BG145" s="750"/>
      <c r="BH145" s="750"/>
      <c r="BI145" s="750"/>
      <c r="BJ145" s="750"/>
      <c r="BK145" s="750"/>
      <c r="BL145" s="750"/>
      <c r="BM145" s="750"/>
      <c r="BN145" s="750"/>
      <c r="BO145" s="750"/>
      <c r="BP145" s="750"/>
      <c r="BQ145" s="750"/>
      <c r="BR145" s="750"/>
      <c r="BS145" s="750"/>
      <c r="BT145" s="750"/>
      <c r="BU145" s="750"/>
      <c r="BV145" s="750"/>
    </row>
    <row r="146" spans="1:74" ht="13.5" customHeight="1">
      <c r="A146" s="771"/>
      <c r="B146" s="15" t="s">
        <v>65</v>
      </c>
      <c r="C146" s="765" t="str">
        <f>VLOOKUP($C127,'2026年度(1年後期)'!$B$5:$N$207,COLUMN('2026年度(1年後期)'!$I$5)+1,0)&amp;""</f>
        <v>101</v>
      </c>
      <c r="D146" s="764"/>
      <c r="E146" s="766" t="str">
        <f>VLOOKUP($C127,'2026年度(2年後期)'!$B$5:$N$207,COLUMN('2026年度(2年後期)'!$I$5)+1,0)&amp;""</f>
        <v/>
      </c>
      <c r="F146" s="764"/>
      <c r="G146" s="766" t="str">
        <f>VLOOKUP($C127,'2026年度(3年後期)'!$B$5:$N$207,COLUMN('2026年度(3年後期)'!$I$5)+1,0)&amp;""</f>
        <v/>
      </c>
      <c r="H146" s="764"/>
      <c r="I146" s="766" t="str">
        <f>VLOOKUP($C127,'2026年度(4年後期)'!$B$5:$N$206,COLUMN('2026年度(4年後期)'!$I$5)+1,0)&amp;""</f>
        <v/>
      </c>
      <c r="J146" s="764"/>
      <c r="K146" s="763" t="str">
        <f>VLOOKUP($C127,'2026年度(助産後期)'!$B$5:$N$207,COLUMN('2026年度(助産後期)'!$I$5)+1,0)&amp;""</f>
        <v/>
      </c>
      <c r="L146" s="763"/>
      <c r="M146" s="765" t="str">
        <f>VLOOKUP($C127,'2026年度(M1後期)'!$B$5:$N$207,COLUMN('2026年度(M1後期)'!$I$5)+1,0)&amp;""</f>
        <v/>
      </c>
      <c r="N146" s="764"/>
      <c r="O146" s="763" t="str">
        <f>VLOOKUP($C127,'2026年度(M2後期)'!$B$5:$N$207,COLUMN('2026年度(M2後期)'!$I$5)+1,0)&amp;""</f>
        <v/>
      </c>
      <c r="P146" s="764"/>
      <c r="Q146" s="763" t="str">
        <f>VLOOKUP($C127,'2026年度(D1後期)'!$B$5:$N$207,COLUMN('2026年度(D1後期)'!$I$5)+1,0)&amp;""</f>
        <v>臨床講義室１</v>
      </c>
      <c r="R146" s="764"/>
      <c r="S146" s="763" t="str">
        <f>VLOOKUP($C127,'2026年度(D23後期)'!$B$5:$N$207,COLUMN('2026年度(D23後期)'!$I$5)+1,0)&amp;""</f>
        <v/>
      </c>
      <c r="T146" s="764"/>
      <c r="U146" s="21"/>
      <c r="V146" s="650"/>
      <c r="W146" s="702" t="s">
        <v>175</v>
      </c>
      <c r="Y146" s="686" t="s">
        <v>108</v>
      </c>
      <c r="Z146" s="771"/>
      <c r="AA146" s="750"/>
      <c r="AB146" s="750"/>
      <c r="AC146" s="750"/>
      <c r="AD146" s="750"/>
      <c r="AE146" s="750"/>
      <c r="AF146" s="750"/>
      <c r="AG146" s="750"/>
      <c r="AH146" s="750"/>
      <c r="AI146" s="750"/>
      <c r="AJ146" s="750"/>
      <c r="AK146" s="750"/>
      <c r="AL146" s="750"/>
      <c r="AM146" s="750"/>
      <c r="AN146" s="750"/>
      <c r="AO146" s="750"/>
      <c r="AP146" s="750"/>
      <c r="AQ146" s="750"/>
      <c r="AR146" s="750"/>
      <c r="AS146" s="750"/>
      <c r="AT146" s="750"/>
      <c r="AU146" s="750"/>
      <c r="AV146" s="750"/>
      <c r="AW146" s="750"/>
      <c r="AX146" s="750"/>
      <c r="AY146" s="750"/>
      <c r="AZ146" s="750"/>
      <c r="BA146" s="750"/>
      <c r="BB146" s="750"/>
      <c r="BC146" s="750"/>
      <c r="BD146" s="750"/>
      <c r="BE146" s="750"/>
      <c r="BF146" s="750"/>
      <c r="BG146" s="750"/>
      <c r="BH146" s="750"/>
      <c r="BI146" s="750"/>
      <c r="BJ146" s="750"/>
      <c r="BK146" s="750"/>
      <c r="BL146" s="750"/>
      <c r="BM146" s="750"/>
      <c r="BN146" s="750"/>
      <c r="BO146" s="750"/>
      <c r="BP146" s="750"/>
      <c r="BQ146" s="750"/>
      <c r="BR146" s="750"/>
      <c r="BS146" s="750"/>
      <c r="BT146" s="750"/>
      <c r="BU146" s="750"/>
      <c r="BV146" s="750"/>
    </row>
    <row r="147" spans="1:74" ht="13.5" customHeight="1">
      <c r="A147" s="772"/>
      <c r="B147" s="16" t="s">
        <v>68</v>
      </c>
      <c r="C147" s="762"/>
      <c r="D147" s="760"/>
      <c r="E147" s="759"/>
      <c r="F147" s="760"/>
      <c r="G147" s="759"/>
      <c r="H147" s="760"/>
      <c r="I147" s="759"/>
      <c r="J147" s="760"/>
      <c r="K147" s="761"/>
      <c r="L147" s="761"/>
      <c r="M147" s="762"/>
      <c r="N147" s="760"/>
      <c r="O147" s="761"/>
      <c r="P147" s="760"/>
      <c r="Q147" s="761"/>
      <c r="R147" s="760"/>
      <c r="S147" s="761"/>
      <c r="T147" s="760"/>
      <c r="U147" s="21"/>
      <c r="V147" s="650"/>
      <c r="W147" s="702" t="s">
        <v>86</v>
      </c>
      <c r="Y147" s="688" t="s">
        <v>111</v>
      </c>
      <c r="Z147" s="831"/>
      <c r="AA147" s="751"/>
      <c r="AB147" s="751"/>
      <c r="AC147" s="751"/>
      <c r="AD147" s="751"/>
      <c r="AE147" s="751"/>
      <c r="AF147" s="751"/>
      <c r="AG147" s="751"/>
      <c r="AH147" s="751"/>
      <c r="AI147" s="751"/>
      <c r="AJ147" s="751"/>
      <c r="AK147" s="751"/>
      <c r="AL147" s="751"/>
      <c r="AM147" s="751"/>
      <c r="AN147" s="751"/>
      <c r="AO147" s="751"/>
      <c r="AP147" s="751"/>
      <c r="AQ147" s="751"/>
      <c r="AR147" s="751"/>
      <c r="AS147" s="751"/>
      <c r="AT147" s="751"/>
      <c r="AU147" s="751"/>
      <c r="AV147" s="751"/>
      <c r="AW147" s="751"/>
      <c r="AX147" s="751"/>
      <c r="AY147" s="751"/>
      <c r="AZ147" s="751"/>
      <c r="BA147" s="751"/>
      <c r="BB147" s="751"/>
      <c r="BC147" s="751"/>
      <c r="BD147" s="751"/>
      <c r="BE147" s="751"/>
      <c r="BF147" s="751"/>
      <c r="BG147" s="751"/>
      <c r="BH147" s="751"/>
      <c r="BI147" s="751"/>
      <c r="BJ147" s="751"/>
      <c r="BK147" s="751"/>
      <c r="BL147" s="751"/>
      <c r="BM147" s="751"/>
      <c r="BN147" s="751"/>
      <c r="BO147" s="751"/>
      <c r="BP147" s="751"/>
      <c r="BQ147" s="751"/>
      <c r="BR147" s="751"/>
      <c r="BS147" s="751"/>
      <c r="BT147" s="751"/>
      <c r="BU147" s="751"/>
      <c r="BV147" s="751"/>
    </row>
    <row r="148" spans="1:74" ht="13.5" customHeight="1">
      <c r="A148" s="771" t="s">
        <v>112</v>
      </c>
      <c r="B148" s="15" t="s">
        <v>53</v>
      </c>
      <c r="C148" s="767" t="str">
        <f>VLOOKUP($C127,'2026年度(1年後期)'!$B$5:$N$207,COLUMN('2026年度(1年後期)'!$K$5),0)&amp;""</f>
        <v/>
      </c>
      <c r="D148" s="768"/>
      <c r="E148" s="773" t="str">
        <f>VLOOKUP($C127,'2026年度(2年後期)'!$B$5:$N$207,COLUMN('2026年度(2年後期)'!$K$5),0)&amp;""</f>
        <v/>
      </c>
      <c r="F148" s="768"/>
      <c r="G148" s="773" t="str">
        <f>VLOOKUP($C127,'2026年度(3年後期)'!$B$5:$N$207,COLUMN('2026年度(3年後期)'!$K$5),0)&amp;""</f>
        <v/>
      </c>
      <c r="H148" s="768"/>
      <c r="I148" s="773" t="str">
        <f>VLOOKUP($C127,'2026年度(4年後期)'!$B$5:$N$206,COLUMN('2026年度(4年後期)'!$K$5),0)&amp;""</f>
        <v/>
      </c>
      <c r="J148" s="768"/>
      <c r="K148" s="769" t="str">
        <f>VLOOKUP($C127,'2026年度(助産後期)'!$B$5:$N$207,COLUMN('2026年度(助産後期)'!$K$5),0)&amp;""</f>
        <v/>
      </c>
      <c r="L148" s="769"/>
      <c r="M148" s="767" t="str">
        <f>VLOOKUP($C127,'2026年度(M1後期)'!$B$5:$N$207,COLUMN('2026年度(M1後期)'!$K$5),0)&amp;""</f>
        <v/>
      </c>
      <c r="N148" s="768"/>
      <c r="O148" s="769" t="str">
        <f>VLOOKUP($C127,'2026年度(M2後期)'!$B$5:$N$207,COLUMN('2026年度(M2後期)'!$K$5),0)&amp;""</f>
        <v/>
      </c>
      <c r="P148" s="768"/>
      <c r="Q148" s="769" t="str">
        <f>VLOOKUP($C127,'2026年度(D1後期)'!$B$5:$N$207,COLUMN('2026年度(D1後期)'!$K$5),0)&amp;""</f>
        <v/>
      </c>
      <c r="R148" s="768"/>
      <c r="S148" s="769" t="str">
        <f>VLOOKUP($C127,'2026年度(D23後期)'!$B$5:$N$207,COLUMN('2026年度(D23後期)'!$K$5),0)&amp;""</f>
        <v/>
      </c>
      <c r="T148" s="768"/>
      <c r="U148" s="21"/>
      <c r="V148" s="704" t="s">
        <v>176</v>
      </c>
      <c r="W148" s="702"/>
      <c r="X148" s="693" t="s">
        <v>151</v>
      </c>
      <c r="Y148" s="690"/>
      <c r="Z148" s="830" t="str">
        <f>A148</f>
        <v>５時限（16：50～18：20）</v>
      </c>
      <c r="AA148" s="749"/>
      <c r="AB148" s="749"/>
      <c r="AC148" s="749"/>
      <c r="AD148" s="749"/>
      <c r="AE148" s="749" t="s">
        <v>152</v>
      </c>
      <c r="AF148" s="749" t="s">
        <v>172</v>
      </c>
      <c r="AG148" s="749"/>
      <c r="AH148" s="749"/>
      <c r="AI148" s="749" t="s">
        <v>177</v>
      </c>
      <c r="AJ148" s="749"/>
      <c r="AK148" s="749"/>
      <c r="AL148" s="749"/>
      <c r="AM148" s="749"/>
      <c r="AN148" s="749"/>
      <c r="AO148" s="749"/>
      <c r="AP148" s="749"/>
      <c r="AQ148" s="749"/>
      <c r="AR148" s="749"/>
      <c r="AS148" s="749"/>
      <c r="AT148" s="749"/>
      <c r="AU148" s="749"/>
      <c r="AV148" s="749"/>
      <c r="AW148" s="749"/>
      <c r="AX148" s="749"/>
      <c r="AY148" s="749"/>
      <c r="AZ148" s="749"/>
      <c r="BA148" s="749"/>
      <c r="BB148" s="749"/>
      <c r="BC148" s="749"/>
      <c r="BD148" s="749"/>
      <c r="BE148" s="749"/>
      <c r="BF148" s="749"/>
      <c r="BG148" s="749"/>
      <c r="BH148" s="749"/>
      <c r="BI148" s="749"/>
      <c r="BJ148" s="749"/>
      <c r="BK148" s="749"/>
      <c r="BL148" s="749"/>
      <c r="BM148" s="749"/>
      <c r="BN148" s="749" t="s">
        <v>108</v>
      </c>
      <c r="BO148" s="749"/>
      <c r="BP148" s="749"/>
      <c r="BQ148" s="749"/>
      <c r="BR148" s="749"/>
      <c r="BS148" s="749"/>
      <c r="BT148" s="749"/>
      <c r="BU148" s="749"/>
      <c r="BV148" s="749"/>
    </row>
    <row r="149" spans="1:74" ht="13.5" customHeight="1">
      <c r="A149" s="771"/>
      <c r="B149" s="15" t="s">
        <v>61</v>
      </c>
      <c r="C149" s="765" t="str">
        <f>IFERROR(VLOOKUP(C148,科目・教員!$A$2:$B$342,2,0),"")</f>
        <v/>
      </c>
      <c r="D149" s="764"/>
      <c r="E149" s="766" t="str">
        <f>IFERROR(VLOOKUP(E148,科目・教員!$A$2:$B$342,2,0),"")</f>
        <v/>
      </c>
      <c r="F149" s="764"/>
      <c r="G149" s="766" t="str">
        <f>IFERROR(VLOOKUP(G148,科目・教員!$A$2:$B$342,2,0),"")</f>
        <v/>
      </c>
      <c r="H149" s="764"/>
      <c r="I149" s="766" t="str">
        <f>IFERROR(VLOOKUP(I148,科目・教員!$A$2:$B$342,2,0),"")</f>
        <v/>
      </c>
      <c r="J149" s="764"/>
      <c r="K149" s="763" t="str">
        <f>IFERROR(VLOOKUP(K148,科目・教員!$A$2:$B$342,2,0),"")</f>
        <v/>
      </c>
      <c r="L149" s="763"/>
      <c r="M149" s="765" t="str">
        <f>IFERROR(VLOOKUP(M148,科目・教員!$A$2:$B$342,2,0),"")</f>
        <v/>
      </c>
      <c r="N149" s="764"/>
      <c r="O149" s="763" t="str">
        <f>IFERROR(VLOOKUP(O148,科目・教員!$A$2:$B$342,2,0),"")</f>
        <v/>
      </c>
      <c r="P149" s="764"/>
      <c r="Q149" s="763" t="str">
        <f>IFERROR(VLOOKUP(Q148,科目・教員!$A$2:$B$342,2,0),"")</f>
        <v/>
      </c>
      <c r="R149" s="764"/>
      <c r="S149" s="763" t="str">
        <f>IFERROR(VLOOKUP(S148,科目・教員!$A$2:$B$342,2,0),"")</f>
        <v/>
      </c>
      <c r="T149" s="764"/>
      <c r="U149" s="21"/>
      <c r="V149" s="704" t="s">
        <v>178</v>
      </c>
      <c r="W149" s="702"/>
      <c r="X149" s="693" t="s">
        <v>152</v>
      </c>
      <c r="Y149" s="691"/>
      <c r="Z149" s="771"/>
      <c r="AA149" s="750"/>
      <c r="AB149" s="750"/>
      <c r="AC149" s="750"/>
      <c r="AD149" s="750"/>
      <c r="AE149" s="750"/>
      <c r="AF149" s="750"/>
      <c r="AG149" s="750"/>
      <c r="AH149" s="750"/>
      <c r="AI149" s="750"/>
      <c r="AJ149" s="750"/>
      <c r="AK149" s="750"/>
      <c r="AL149" s="750"/>
      <c r="AM149" s="750"/>
      <c r="AN149" s="750"/>
      <c r="AO149" s="750"/>
      <c r="AP149" s="750"/>
      <c r="AQ149" s="750"/>
      <c r="AR149" s="750"/>
      <c r="AS149" s="750"/>
      <c r="AT149" s="750"/>
      <c r="AU149" s="750"/>
      <c r="AV149" s="750"/>
      <c r="AW149" s="750"/>
      <c r="AX149" s="750"/>
      <c r="AY149" s="750"/>
      <c r="AZ149" s="750"/>
      <c r="BA149" s="750"/>
      <c r="BB149" s="750"/>
      <c r="BC149" s="750"/>
      <c r="BD149" s="750"/>
      <c r="BE149" s="750"/>
      <c r="BF149" s="750"/>
      <c r="BG149" s="750"/>
      <c r="BH149" s="750"/>
      <c r="BI149" s="750"/>
      <c r="BJ149" s="750"/>
      <c r="BK149" s="750"/>
      <c r="BL149" s="750"/>
      <c r="BM149" s="750"/>
      <c r="BN149" s="750"/>
      <c r="BO149" s="750"/>
      <c r="BP149" s="750"/>
      <c r="BQ149" s="750"/>
      <c r="BR149" s="750"/>
      <c r="BS149" s="750"/>
      <c r="BT149" s="750"/>
      <c r="BU149" s="750"/>
      <c r="BV149" s="750"/>
    </row>
    <row r="150" spans="1:74" ht="13.5" customHeight="1">
      <c r="A150" s="771"/>
      <c r="B150" s="15" t="s">
        <v>65</v>
      </c>
      <c r="C150" s="765" t="str">
        <f>VLOOKUP($C127,'2026年度(1年後期)'!$B$5:$N$207,COLUMN('2026年度(1年後期)'!$K$5)+1,0)&amp;""</f>
        <v/>
      </c>
      <c r="D150" s="764"/>
      <c r="E150" s="766" t="str">
        <f>VLOOKUP($C127,'2026年度(2年後期)'!$B$5:$N$207,COLUMN('2026年度(2年後期)'!$K$5)+1,0)&amp;""</f>
        <v/>
      </c>
      <c r="F150" s="764"/>
      <c r="G150" s="766" t="str">
        <f>VLOOKUP($C127,'2026年度(3年後期)'!$B$5:$N$207,COLUMN('2026年度(3年後期)'!$K$5)+1,0)&amp;""</f>
        <v/>
      </c>
      <c r="H150" s="764"/>
      <c r="I150" s="766" t="str">
        <f>VLOOKUP($C127,'2026年度(4年後期)'!$B$5:$N$206,COLUMN('2026年度(4年後期)'!$K$5)+1,0)&amp;""</f>
        <v/>
      </c>
      <c r="J150" s="764"/>
      <c r="K150" s="763" t="str">
        <f>VLOOKUP($C127,'2026年度(助産後期)'!$B$5:$N$207,COLUMN('2026年度(助産後期)'!$K$5)+1,0)&amp;""</f>
        <v/>
      </c>
      <c r="L150" s="763"/>
      <c r="M150" s="765" t="str">
        <f>VLOOKUP($C127,'2026年度(M1後期)'!$B$5:$N$207,COLUMN('2026年度(M1後期)'!$K$5)+1,0)&amp;""</f>
        <v/>
      </c>
      <c r="N150" s="764"/>
      <c r="O150" s="763" t="str">
        <f>VLOOKUP($C127,'2026年度(M2後期)'!$B$5:$N$207,COLUMN('2026年度(M2後期)'!$K$5)+1,0)&amp;""</f>
        <v/>
      </c>
      <c r="P150" s="764"/>
      <c r="Q150" s="763" t="str">
        <f>VLOOKUP($C127,'2026年度(D1後期)'!$B$5:$N$207,COLUMN('2026年度(D1後期)'!$K$5)+1,0)&amp;""</f>
        <v/>
      </c>
      <c r="R150" s="764"/>
      <c r="S150" s="763" t="str">
        <f>VLOOKUP($C127,'2026年度(D23後期)'!$B$5:$N$207,COLUMN('2026年度(D23後期)'!$K$5)+1,0)&amp;""</f>
        <v/>
      </c>
      <c r="T150" s="764"/>
      <c r="U150" s="21"/>
      <c r="V150" s="704" t="s">
        <v>179</v>
      </c>
      <c r="W150" s="702"/>
      <c r="X150" s="693" t="s">
        <v>153</v>
      </c>
      <c r="Y150" s="691"/>
      <c r="Z150" s="771"/>
      <c r="AA150" s="750"/>
      <c r="AB150" s="750"/>
      <c r="AC150" s="750"/>
      <c r="AD150" s="750"/>
      <c r="AE150" s="750"/>
      <c r="AF150" s="750"/>
      <c r="AG150" s="750"/>
      <c r="AH150" s="750"/>
      <c r="AI150" s="750"/>
      <c r="AJ150" s="750"/>
      <c r="AK150" s="750"/>
      <c r="AL150" s="750"/>
      <c r="AM150" s="750"/>
      <c r="AN150" s="750"/>
      <c r="AO150" s="750"/>
      <c r="AP150" s="750"/>
      <c r="AQ150" s="750"/>
      <c r="AR150" s="750"/>
      <c r="AS150" s="750"/>
      <c r="AT150" s="750"/>
      <c r="AU150" s="750"/>
      <c r="AV150" s="750"/>
      <c r="AW150" s="750"/>
      <c r="AX150" s="750"/>
      <c r="AY150" s="750"/>
      <c r="AZ150" s="750"/>
      <c r="BA150" s="750"/>
      <c r="BB150" s="750"/>
      <c r="BC150" s="750"/>
      <c r="BD150" s="750"/>
      <c r="BE150" s="750"/>
      <c r="BF150" s="750"/>
      <c r="BG150" s="750"/>
      <c r="BH150" s="750"/>
      <c r="BI150" s="750"/>
      <c r="BJ150" s="750"/>
      <c r="BK150" s="750"/>
      <c r="BL150" s="750"/>
      <c r="BM150" s="750"/>
      <c r="BN150" s="750"/>
      <c r="BO150" s="750"/>
      <c r="BP150" s="750"/>
      <c r="BQ150" s="750"/>
      <c r="BR150" s="750"/>
      <c r="BS150" s="750"/>
      <c r="BT150" s="750"/>
      <c r="BU150" s="750"/>
      <c r="BV150" s="750"/>
    </row>
    <row r="151" spans="1:74" ht="13.5" customHeight="1">
      <c r="A151" s="772"/>
      <c r="B151" s="16" t="s">
        <v>68</v>
      </c>
      <c r="C151" s="762"/>
      <c r="D151" s="760"/>
      <c r="E151" s="759"/>
      <c r="F151" s="760"/>
      <c r="G151" s="759"/>
      <c r="H151" s="760"/>
      <c r="I151" s="759"/>
      <c r="J151" s="760"/>
      <c r="K151" s="761"/>
      <c r="L151" s="761"/>
      <c r="M151" s="762"/>
      <c r="N151" s="760"/>
      <c r="O151" s="761"/>
      <c r="P151" s="760"/>
      <c r="Q151" s="761"/>
      <c r="R151" s="760"/>
      <c r="S151" s="761"/>
      <c r="T151" s="760"/>
      <c r="U151" s="22"/>
      <c r="V151" s="705"/>
      <c r="W151" s="703"/>
      <c r="X151" s="694"/>
      <c r="Y151" s="692"/>
      <c r="Z151" s="772"/>
      <c r="AA151" s="751"/>
      <c r="AB151" s="751"/>
      <c r="AC151" s="751"/>
      <c r="AD151" s="751"/>
      <c r="AE151" s="751"/>
      <c r="AF151" s="751"/>
      <c r="AG151" s="751"/>
      <c r="AH151" s="751"/>
      <c r="AI151" s="751"/>
      <c r="AJ151" s="751"/>
      <c r="AK151" s="751"/>
      <c r="AL151" s="751"/>
      <c r="AM151" s="751"/>
      <c r="AN151" s="751"/>
      <c r="AO151" s="751"/>
      <c r="AP151" s="751"/>
      <c r="AQ151" s="751"/>
      <c r="AR151" s="751"/>
      <c r="AS151" s="751"/>
      <c r="AT151" s="751"/>
      <c r="AU151" s="751"/>
      <c r="AV151" s="751"/>
      <c r="AW151" s="751"/>
      <c r="AX151" s="751"/>
      <c r="AY151" s="751"/>
      <c r="AZ151" s="751"/>
      <c r="BA151" s="751"/>
      <c r="BB151" s="751"/>
      <c r="BC151" s="751"/>
      <c r="BD151" s="751"/>
      <c r="BE151" s="751"/>
      <c r="BF151" s="751"/>
      <c r="BG151" s="751"/>
      <c r="BH151" s="751"/>
      <c r="BI151" s="751"/>
      <c r="BJ151" s="751"/>
      <c r="BK151" s="751"/>
      <c r="BL151" s="751"/>
      <c r="BM151" s="751"/>
      <c r="BN151" s="751"/>
      <c r="BO151" s="751"/>
      <c r="BP151" s="751"/>
      <c r="BQ151" s="751"/>
      <c r="BR151" s="751"/>
      <c r="BS151" s="751"/>
      <c r="BT151" s="751"/>
      <c r="BU151" s="751"/>
      <c r="BV151" s="751"/>
    </row>
    <row r="152" spans="1:74" ht="21">
      <c r="A152" s="5"/>
      <c r="B152" s="6"/>
      <c r="C152" s="807">
        <f>C127+1</f>
        <v>46302</v>
      </c>
      <c r="D152" s="807"/>
      <c r="E152" s="807"/>
      <c r="F152" s="807"/>
      <c r="G152" s="807"/>
      <c r="H152" s="807"/>
      <c r="I152" s="807"/>
      <c r="J152" s="807"/>
      <c r="K152" s="807"/>
      <c r="L152" s="807"/>
      <c r="M152" s="807"/>
      <c r="N152" s="807"/>
      <c r="O152" s="807"/>
      <c r="P152" s="807"/>
      <c r="Q152" s="807"/>
      <c r="R152" s="807"/>
      <c r="S152" s="807"/>
      <c r="T152" s="807"/>
      <c r="U152" s="858">
        <f>C152</f>
        <v>46302</v>
      </c>
      <c r="V152" s="859"/>
      <c r="W152" s="859"/>
      <c r="X152" s="859"/>
      <c r="Y152" s="864"/>
      <c r="Z152" s="860"/>
      <c r="AA152" s="7">
        <v>101</v>
      </c>
      <c r="AB152" s="7">
        <v>102</v>
      </c>
      <c r="AC152" s="7">
        <v>103</v>
      </c>
      <c r="AD152" s="7" t="s">
        <v>16</v>
      </c>
      <c r="AE152" s="7" t="s">
        <v>17</v>
      </c>
      <c r="AF152" s="7" t="s">
        <v>18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19</v>
      </c>
      <c r="AM152" s="7" t="s">
        <v>20</v>
      </c>
      <c r="AN152" s="7" t="s">
        <v>21</v>
      </c>
      <c r="AO152" s="7" t="s">
        <v>22</v>
      </c>
      <c r="AP152" s="7" t="s">
        <v>23</v>
      </c>
      <c r="AQ152" s="7" t="s">
        <v>24</v>
      </c>
      <c r="AR152" s="7" t="s">
        <v>25</v>
      </c>
      <c r="AS152" s="7" t="s">
        <v>26</v>
      </c>
      <c r="AT152" s="7" t="s">
        <v>27</v>
      </c>
      <c r="AU152" s="7" t="s">
        <v>28</v>
      </c>
      <c r="AV152" s="7" t="s">
        <v>29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30</v>
      </c>
      <c r="BB152" s="7" t="s">
        <v>31</v>
      </c>
      <c r="BC152" s="8" t="s">
        <v>32</v>
      </c>
      <c r="BD152" s="7" t="s">
        <v>33</v>
      </c>
      <c r="BE152" s="7" t="s">
        <v>34</v>
      </c>
      <c r="BF152" s="7" t="s">
        <v>35</v>
      </c>
      <c r="BG152" s="7" t="s">
        <v>36</v>
      </c>
      <c r="BH152" s="7" t="s">
        <v>37</v>
      </c>
      <c r="BI152" s="7" t="s">
        <v>38</v>
      </c>
      <c r="BJ152" s="7" t="s">
        <v>39</v>
      </c>
      <c r="BK152" s="7" t="s">
        <v>40</v>
      </c>
      <c r="BL152" s="7" t="s">
        <v>41</v>
      </c>
      <c r="BM152" s="7" t="s">
        <v>42</v>
      </c>
      <c r="BN152" s="10" t="s">
        <v>43</v>
      </c>
      <c r="BO152" s="10" t="s">
        <v>44</v>
      </c>
      <c r="BP152" s="11" t="s">
        <v>45</v>
      </c>
      <c r="BQ152" s="11" t="s">
        <v>46</v>
      </c>
      <c r="BR152" s="11" t="s">
        <v>47</v>
      </c>
      <c r="BS152" s="11" t="s">
        <v>48</v>
      </c>
      <c r="BT152" s="11" t="s">
        <v>49</v>
      </c>
      <c r="BU152" s="11" t="s">
        <v>50</v>
      </c>
      <c r="BV152" s="11" t="s">
        <v>51</v>
      </c>
    </row>
    <row r="153" spans="1:74" ht="13.5" customHeight="1">
      <c r="A153" s="771" t="s">
        <v>52</v>
      </c>
      <c r="B153" s="12" t="s">
        <v>53</v>
      </c>
      <c r="C153" s="835" t="str">
        <f>VLOOKUP($C152,'2026年度(1年後期)'!$B$5:$N$207,COLUMN('2026年度(1年後期)'!$C$5),0)&amp;""</f>
        <v>GTEC(CD）</v>
      </c>
      <c r="D153" s="836"/>
      <c r="E153" s="787" t="str">
        <f>VLOOKUP($C152,'2026年度(2年後期)'!$B$5:$N$207,COLUMN('2026年度(2年後期)'!$C$5),0)&amp;""</f>
        <v>成人看護援助論Ⅱ</v>
      </c>
      <c r="F153" s="784"/>
      <c r="G153" s="787" t="str">
        <f>VLOOKUP($C152,'2026年度(3年後期)'!$B$5:$N$207,COLUMN('2026年度(3年後期)'!$C$5),0)&amp;""</f>
        <v>領域別実習</v>
      </c>
      <c r="H153" s="784"/>
      <c r="I153" s="787" t="str">
        <f>VLOOKUP($C152,'2026年度(4年後期)'!$B$5:$N$206,COLUMN('2026年度(4年後期)'!$C$5),0)&amp;""</f>
        <v>卒業研究Ⅱ</v>
      </c>
      <c r="J153" s="784"/>
      <c r="K153" s="768" t="str">
        <f>VLOOKUP($C152,'2026年度(助産後期)'!$B$5:$N$207,COLUMN('2026年度(助産後期)'!$C$5),0)&amp;""</f>
        <v>助産学実習Ⅰ</v>
      </c>
      <c r="L153" s="785"/>
      <c r="M153" s="794" t="str">
        <f>VLOOKUP($C152,'2026年度(M1後期)'!$B$5:$N$207,COLUMN('2026年度(M1後期)'!$C$5),0)&amp;""</f>
        <v>看護情報・管理学演習A-Ⅰ
成育看護学演習A-Ⅳ（母性）</v>
      </c>
      <c r="N153" s="785"/>
      <c r="O153" s="787" t="str">
        <f>VLOOKUP($C152,'2026年度(M2後期)'!$B$5:$N$207,COLUMN('2026年度(M2後期)'!$C$5),0)&amp;""</f>
        <v>特別研究</v>
      </c>
      <c r="P153" s="784"/>
      <c r="Q153" s="787" t="str">
        <f>VLOOKUP($C152,'2026年度(D1後期)'!$B$5:$N$207,COLUMN('2026年度(D1後期)'!$C$5),0)&amp;""</f>
        <v/>
      </c>
      <c r="R153" s="784"/>
      <c r="S153" s="768" t="str">
        <f>VLOOKUP($C152,'2026年度(D23後期)'!$B$5:$N$207,COLUMN('2026年度(D23後期)'!$C$5),0)&amp;""</f>
        <v>特別研究</v>
      </c>
      <c r="T153" s="784"/>
      <c r="U153" s="665" t="s">
        <v>54</v>
      </c>
      <c r="V153" s="611" t="s">
        <v>55</v>
      </c>
      <c r="W153" s="621" t="s">
        <v>54</v>
      </c>
      <c r="Y153" s="652" t="s">
        <v>180</v>
      </c>
      <c r="Z153" s="770" t="str">
        <f>A153</f>
        <v xml:space="preserve">１時限（09：20～10：50） </v>
      </c>
      <c r="AA153" s="749"/>
      <c r="AB153" s="749" t="s">
        <v>181</v>
      </c>
      <c r="AC153" s="749"/>
      <c r="AD153" s="749"/>
      <c r="AE153" s="749"/>
      <c r="AF153" s="749"/>
      <c r="AG153" s="749" t="s">
        <v>92</v>
      </c>
      <c r="AH153" s="749"/>
      <c r="AI153" s="749"/>
      <c r="AJ153" s="749"/>
      <c r="AK153" s="749"/>
      <c r="AL153" s="749"/>
      <c r="AM153" s="749"/>
      <c r="AN153" s="749"/>
      <c r="AO153" s="749"/>
      <c r="AP153" s="749"/>
      <c r="AQ153" s="749"/>
      <c r="AR153" s="749"/>
      <c r="AS153" s="749"/>
      <c r="AT153" s="749"/>
      <c r="AU153" s="749"/>
      <c r="AV153" s="749"/>
      <c r="AW153" s="749" t="s">
        <v>182</v>
      </c>
      <c r="AX153" s="749"/>
      <c r="AY153" s="749" t="s">
        <v>183</v>
      </c>
      <c r="AZ153" s="749"/>
      <c r="BA153" s="749"/>
      <c r="BB153" s="749"/>
      <c r="BC153" s="749"/>
      <c r="BD153" s="749"/>
      <c r="BE153" s="749"/>
      <c r="BF153" s="749"/>
      <c r="BG153" s="749"/>
      <c r="BH153" s="749"/>
      <c r="BI153" s="749"/>
      <c r="BJ153" s="749"/>
      <c r="BK153" s="749"/>
      <c r="BL153" s="749" t="s">
        <v>184</v>
      </c>
      <c r="BM153" s="749"/>
      <c r="BN153" s="749"/>
      <c r="BO153" s="749"/>
      <c r="BP153" s="749"/>
      <c r="BQ153" s="749"/>
      <c r="BR153" s="749"/>
      <c r="BS153" s="749"/>
      <c r="BT153" s="749"/>
      <c r="BU153" s="749"/>
      <c r="BV153" s="749"/>
    </row>
    <row r="154" spans="1:74" ht="13.5" customHeight="1">
      <c r="A154" s="771"/>
      <c r="B154" s="15" t="s">
        <v>61</v>
      </c>
      <c r="C154" s="833" t="str">
        <f>IFERROR(VLOOKUP(C153,科目・教員!$A$2:$B$342,2,0),"")</f>
        <v/>
      </c>
      <c r="D154" s="834"/>
      <c r="E154" s="778" t="str">
        <f>IFERROR(VLOOKUP(E153,科目・教員!$A$2:$B$342,2,0),"")</f>
        <v>藤澤　雄太</v>
      </c>
      <c r="F154" s="777"/>
      <c r="G154" s="778" t="str">
        <f>IFERROR(VLOOKUP(G153,科目・教員!$A$2:$B$342,2,0),"")</f>
        <v/>
      </c>
      <c r="H154" s="777"/>
      <c r="I154" s="778" t="str">
        <f>IFERROR(VLOOKUP(I153,科目・教員!$A$2:$B$342,2,0),"")</f>
        <v>各担当教員</v>
      </c>
      <c r="J154" s="777"/>
      <c r="K154" s="764" t="str">
        <f>IFERROR(VLOOKUP(K153,科目・教員!$A$2:$B$342,2,0),"")</f>
        <v>池田　真弓</v>
      </c>
      <c r="L154" s="780"/>
      <c r="M154" s="776" t="str">
        <f>IFERROR(VLOOKUP(M153,科目・教員!$A$2:$B$342,2,0),"")</f>
        <v/>
      </c>
      <c r="N154" s="777"/>
      <c r="O154" s="778" t="str">
        <f>IFERROR(VLOOKUP(O153,科目・教員!$A$2:$B$342,2,0),"")</f>
        <v/>
      </c>
      <c r="P154" s="777"/>
      <c r="Q154" s="778" t="str">
        <f>IFERROR(VLOOKUP(Q153,科目・教員!$A$2:$B$342,2,0),"")</f>
        <v/>
      </c>
      <c r="R154" s="777"/>
      <c r="S154" s="764" t="str">
        <f>IFERROR(VLOOKUP(S153,科目・教員!$A$2:$B$342,2,0),"")</f>
        <v/>
      </c>
      <c r="T154" s="777"/>
      <c r="U154" s="665" t="s">
        <v>63</v>
      </c>
      <c r="V154" s="611" t="s">
        <v>185</v>
      </c>
      <c r="W154" s="621" t="s">
        <v>57</v>
      </c>
      <c r="Y154" s="652" t="s">
        <v>84</v>
      </c>
      <c r="Z154" s="771"/>
      <c r="AA154" s="750"/>
      <c r="AB154" s="750"/>
      <c r="AC154" s="750"/>
      <c r="AD154" s="750"/>
      <c r="AE154" s="750"/>
      <c r="AF154" s="750"/>
      <c r="AG154" s="750"/>
      <c r="AH154" s="750"/>
      <c r="AI154" s="750"/>
      <c r="AJ154" s="750"/>
      <c r="AK154" s="750"/>
      <c r="AL154" s="750"/>
      <c r="AM154" s="750"/>
      <c r="AN154" s="750"/>
      <c r="AO154" s="750"/>
      <c r="AP154" s="750"/>
      <c r="AQ154" s="750"/>
      <c r="AR154" s="750"/>
      <c r="AS154" s="750"/>
      <c r="AT154" s="750"/>
      <c r="AU154" s="750"/>
      <c r="AV154" s="750"/>
      <c r="AW154" s="750"/>
      <c r="AX154" s="750"/>
      <c r="AY154" s="750"/>
      <c r="AZ154" s="750"/>
      <c r="BA154" s="750"/>
      <c r="BB154" s="750"/>
      <c r="BC154" s="750"/>
      <c r="BD154" s="750"/>
      <c r="BE154" s="750"/>
      <c r="BF154" s="750"/>
      <c r="BG154" s="750"/>
      <c r="BH154" s="750"/>
      <c r="BI154" s="750"/>
      <c r="BJ154" s="750"/>
      <c r="BK154" s="750"/>
      <c r="BL154" s="750"/>
      <c r="BM154" s="750"/>
      <c r="BN154" s="750"/>
      <c r="BO154" s="750"/>
      <c r="BP154" s="750"/>
      <c r="BQ154" s="750"/>
      <c r="BR154" s="750"/>
      <c r="BS154" s="750"/>
      <c r="BT154" s="750"/>
      <c r="BU154" s="750"/>
      <c r="BV154" s="750"/>
    </row>
    <row r="155" spans="1:74" ht="13.5" customHeight="1">
      <c r="A155" s="771"/>
      <c r="B155" s="15" t="s">
        <v>65</v>
      </c>
      <c r="C155" s="833" t="str">
        <f>VLOOKUP($C152,'2026年度(1年後期)'!$B$5:$N$207,COLUMN('2026年度(1年後期)'!$C$5)+1,0)&amp;""</f>
        <v>301</v>
      </c>
      <c r="D155" s="834"/>
      <c r="E155" s="778" t="str">
        <f>VLOOKUP($C152,'2026年度(2年後期)'!$B$5:$N$207,COLUMN('2026年度(2年後期)'!$C$5)+1,0)&amp;""</f>
        <v>201</v>
      </c>
      <c r="F155" s="777"/>
      <c r="G155" s="778" t="str">
        <f>VLOOKUP($C152,'2026年度(3年後期)'!$B$5:$N$207,COLUMN('2026年度(3年後期)'!$C$5)+1,0)&amp;""</f>
        <v/>
      </c>
      <c r="H155" s="777"/>
      <c r="I155" s="778" t="str">
        <f>VLOOKUP($C152,'2026年度(4年後期)'!$B$5:$N$206,COLUMN('2026年度(4年後期)'!$C$5)+1,0)&amp;""</f>
        <v/>
      </c>
      <c r="J155" s="777"/>
      <c r="K155" s="764" t="str">
        <f>VLOOKUP($C152,'2026年度(助産後期)'!$B$5:$N$207,COLUMN('2026年度(助産後期)'!$C$5)+1,0)&amp;""</f>
        <v/>
      </c>
      <c r="L155" s="780"/>
      <c r="M155" s="776" t="str">
        <f>VLOOKUP($C152,'2026年度(M1後期)'!$B$5:$N$207,COLUMN('2026年度(M1後期)'!$C$5)+1,0)&amp;""</f>
        <v/>
      </c>
      <c r="N155" s="777"/>
      <c r="O155" s="778" t="str">
        <f>VLOOKUP($C152,'2026年度(M2後期)'!$B$5:$N$207,COLUMN('2026年度(M2後期)'!$C$5)+1,0)&amp;""</f>
        <v/>
      </c>
      <c r="P155" s="777"/>
      <c r="Q155" s="778" t="str">
        <f>VLOOKUP($C152,'2026年度(D1後期)'!$B$5:$N$207,COLUMN('2026年度(D1後期)'!$C$5)+1,0)&amp;""</f>
        <v/>
      </c>
      <c r="R155" s="777"/>
      <c r="S155" s="764" t="str">
        <f>VLOOKUP($C152,'2026年度(D23後期)'!$B$5:$N$207,COLUMN('2026年度(D23後期)'!$C$5)+1,0)&amp;""</f>
        <v/>
      </c>
      <c r="T155" s="777"/>
      <c r="U155" s="665" t="s">
        <v>184</v>
      </c>
      <c r="V155" s="611" t="s">
        <v>186</v>
      </c>
      <c r="W155" s="621" t="s">
        <v>67</v>
      </c>
      <c r="Y155" s="652" t="s">
        <v>85</v>
      </c>
      <c r="Z155" s="771"/>
      <c r="AA155" s="750"/>
      <c r="AB155" s="750"/>
      <c r="AC155" s="750"/>
      <c r="AD155" s="750"/>
      <c r="AE155" s="750"/>
      <c r="AF155" s="750"/>
      <c r="AG155" s="750"/>
      <c r="AH155" s="750"/>
      <c r="AI155" s="750"/>
      <c r="AJ155" s="750"/>
      <c r="AK155" s="750"/>
      <c r="AL155" s="750"/>
      <c r="AM155" s="750"/>
      <c r="AN155" s="750"/>
      <c r="AO155" s="750"/>
      <c r="AP155" s="750"/>
      <c r="AQ155" s="750"/>
      <c r="AR155" s="750"/>
      <c r="AS155" s="750"/>
      <c r="AT155" s="750"/>
      <c r="AU155" s="750"/>
      <c r="AV155" s="750"/>
      <c r="AW155" s="750"/>
      <c r="AX155" s="750"/>
      <c r="AY155" s="750"/>
      <c r="AZ155" s="750"/>
      <c r="BA155" s="750"/>
      <c r="BB155" s="750"/>
      <c r="BC155" s="750"/>
      <c r="BD155" s="750"/>
      <c r="BE155" s="750"/>
      <c r="BF155" s="750"/>
      <c r="BG155" s="750"/>
      <c r="BH155" s="750"/>
      <c r="BI155" s="750"/>
      <c r="BJ155" s="750"/>
      <c r="BK155" s="750"/>
      <c r="BL155" s="750"/>
      <c r="BM155" s="750"/>
      <c r="BN155" s="750"/>
      <c r="BO155" s="750"/>
      <c r="BP155" s="750"/>
      <c r="BQ155" s="750"/>
      <c r="BR155" s="750"/>
      <c r="BS155" s="750"/>
      <c r="BT155" s="750"/>
      <c r="BU155" s="750"/>
      <c r="BV155" s="750"/>
    </row>
    <row r="156" spans="1:74" ht="13.5" customHeight="1">
      <c r="A156" s="772"/>
      <c r="B156" s="16" t="s">
        <v>68</v>
      </c>
      <c r="C156" s="824"/>
      <c r="D156" s="832"/>
      <c r="E156" s="759"/>
      <c r="F156" s="781"/>
      <c r="G156" s="759"/>
      <c r="H156" s="781"/>
      <c r="I156" s="759"/>
      <c r="J156" s="781"/>
      <c r="K156" s="761"/>
      <c r="L156" s="782"/>
      <c r="M156" s="792"/>
      <c r="N156" s="781"/>
      <c r="O156" s="759"/>
      <c r="P156" s="781"/>
      <c r="Q156" s="759"/>
      <c r="R156" s="781"/>
      <c r="S156" s="761"/>
      <c r="T156" s="781"/>
      <c r="U156" s="665" t="s">
        <v>187</v>
      </c>
      <c r="V156" s="611" t="s">
        <v>188</v>
      </c>
      <c r="W156" s="621" t="s">
        <v>70</v>
      </c>
      <c r="Y156" s="652" t="s">
        <v>86</v>
      </c>
      <c r="Z156" s="772"/>
      <c r="AA156" s="751"/>
      <c r="AB156" s="751"/>
      <c r="AC156" s="751"/>
      <c r="AD156" s="751"/>
      <c r="AE156" s="751"/>
      <c r="AF156" s="751"/>
      <c r="AG156" s="751"/>
      <c r="AH156" s="751"/>
      <c r="AI156" s="751"/>
      <c r="AJ156" s="751"/>
      <c r="AK156" s="751"/>
      <c r="AL156" s="751"/>
      <c r="AM156" s="751"/>
      <c r="AN156" s="751"/>
      <c r="AO156" s="751"/>
      <c r="AP156" s="751"/>
      <c r="AQ156" s="751"/>
      <c r="AR156" s="751"/>
      <c r="AS156" s="751"/>
      <c r="AT156" s="751"/>
      <c r="AU156" s="751"/>
      <c r="AV156" s="751"/>
      <c r="AW156" s="751"/>
      <c r="AX156" s="751"/>
      <c r="AY156" s="751"/>
      <c r="AZ156" s="751"/>
      <c r="BA156" s="751"/>
      <c r="BB156" s="751"/>
      <c r="BC156" s="751"/>
      <c r="BD156" s="751"/>
      <c r="BE156" s="751"/>
      <c r="BF156" s="751"/>
      <c r="BG156" s="751"/>
      <c r="BH156" s="751"/>
      <c r="BI156" s="751"/>
      <c r="BJ156" s="751"/>
      <c r="BK156" s="751"/>
      <c r="BL156" s="751"/>
      <c r="BM156" s="751"/>
      <c r="BN156" s="751"/>
      <c r="BO156" s="751"/>
      <c r="BP156" s="751"/>
      <c r="BQ156" s="751"/>
      <c r="BR156" s="751"/>
      <c r="BS156" s="751"/>
      <c r="BT156" s="751"/>
      <c r="BU156" s="751"/>
      <c r="BV156" s="751"/>
    </row>
    <row r="157" spans="1:74" ht="13.5" customHeight="1">
      <c r="A157" s="771" t="s">
        <v>73</v>
      </c>
      <c r="B157" s="15" t="s">
        <v>53</v>
      </c>
      <c r="C157" s="783" t="str">
        <f>VLOOKUP($C152,'2026年度(1年後期)'!$B$5:$N$207,COLUMN('2026年度(1年後期)'!$E$5),0)&amp;""</f>
        <v>食と健康</v>
      </c>
      <c r="D157" s="784"/>
      <c r="E157" s="787" t="str">
        <f>VLOOKUP($C152,'2026年度(2年後期)'!$B$5:$N$207,COLUMN('2026年度(2年後期)'!$E$5),0)&amp;""</f>
        <v>母性看護援助論Ⅰ</v>
      </c>
      <c r="F157" s="784"/>
      <c r="G157" s="787" t="str">
        <f>VLOOKUP($C152,'2026年度(3年後期)'!$B$5:$N$207,COLUMN('2026年度(3年後期)'!$E$5),0)&amp;""</f>
        <v>領域別実習</v>
      </c>
      <c r="H157" s="784"/>
      <c r="I157" s="787" t="str">
        <f>VLOOKUP($C152,'2026年度(4年後期)'!$B$5:$N$206,COLUMN('2026年度(4年後期)'!$E$5),0)&amp;""</f>
        <v>卒業研究Ⅱ</v>
      </c>
      <c r="J157" s="784"/>
      <c r="K157" s="768" t="str">
        <f>VLOOKUP($C152,'2026年度(助産後期)'!$B$5:$N$207,COLUMN('2026年度(助産後期)'!$E$5),0)&amp;""</f>
        <v>助産学実習Ⅰ</v>
      </c>
      <c r="L157" s="785"/>
      <c r="M157" s="783" t="str">
        <f>VLOOKUP($C152,'2026年度(M1後期)'!$B$5:$N$207,COLUMN('2026年度(M1後期)'!$E$5),0)&amp;""</f>
        <v>看護情報・管理学演習A-Ⅰ
成育看護学演習A-Ⅳ（母性）</v>
      </c>
      <c r="N157" s="784"/>
      <c r="O157" s="768" t="str">
        <f>VLOOKUP($C152,'2026年度(M2後期)'!$B$5:$N$207,COLUMN('2026年度(M2後期)'!$E$5),0)&amp;""</f>
        <v>特別研究</v>
      </c>
      <c r="P157" s="784"/>
      <c r="Q157" s="768" t="str">
        <f>VLOOKUP($C152,'2026年度(D1後期)'!$B$5:$N$207,COLUMN('2026年度(D1後期)'!$E$5),0)&amp;""</f>
        <v/>
      </c>
      <c r="R157" s="784"/>
      <c r="S157" s="768" t="str">
        <f>VLOOKUP($C152,'2026年度(D23後期)'!$B$5:$N$207,COLUMN('2026年度(D23後期)'!$E$5),0)&amp;""</f>
        <v>特別研究</v>
      </c>
      <c r="T157" s="784"/>
      <c r="U157" s="30"/>
      <c r="W157" s="621"/>
      <c r="Y157" s="652"/>
      <c r="Z157" s="771" t="str">
        <f>A157</f>
        <v>２時限（11：00～12：30）</v>
      </c>
      <c r="AA157" s="749" t="s">
        <v>127</v>
      </c>
      <c r="AB157" s="749"/>
      <c r="AC157" s="749"/>
      <c r="AD157" s="749"/>
      <c r="AE157" s="749"/>
      <c r="AF157" s="749"/>
      <c r="AG157" s="749" t="s">
        <v>106</v>
      </c>
      <c r="AH157" s="749"/>
      <c r="AI157" s="749"/>
      <c r="AJ157" s="749"/>
      <c r="AK157" s="749"/>
      <c r="AL157" s="749"/>
      <c r="AM157" s="749"/>
      <c r="AN157" s="749"/>
      <c r="AO157" s="749"/>
      <c r="AP157" s="749"/>
      <c r="AQ157" s="749"/>
      <c r="AR157" s="749"/>
      <c r="AS157" s="749"/>
      <c r="AT157" s="749"/>
      <c r="AU157" s="749"/>
      <c r="AV157" s="749"/>
      <c r="AW157" s="749"/>
      <c r="AX157" s="749"/>
      <c r="AY157" s="749" t="s">
        <v>183</v>
      </c>
      <c r="AZ157" s="749"/>
      <c r="BA157" s="749"/>
      <c r="BB157" s="749"/>
      <c r="BC157" s="749"/>
      <c r="BD157" s="749"/>
      <c r="BE157" s="749"/>
      <c r="BF157" s="749"/>
      <c r="BG157" s="749"/>
      <c r="BH157" s="749"/>
      <c r="BI157" s="749"/>
      <c r="BJ157" s="749"/>
      <c r="BK157" s="749"/>
      <c r="BL157" s="749" t="s">
        <v>184</v>
      </c>
      <c r="BM157" s="749"/>
      <c r="BN157" s="749"/>
      <c r="BO157" s="749"/>
      <c r="BP157" s="749"/>
      <c r="BQ157" s="749"/>
      <c r="BR157" s="749"/>
      <c r="BS157" s="749"/>
      <c r="BT157" s="749"/>
      <c r="BU157" s="749"/>
      <c r="BV157" s="749"/>
    </row>
    <row r="158" spans="1:74" ht="13.5" customHeight="1">
      <c r="A158" s="771"/>
      <c r="B158" s="15" t="s">
        <v>61</v>
      </c>
      <c r="C158" s="779" t="str">
        <f>IFERROR(VLOOKUP(C157,科目・教員!$A$2:$B$342,2,0),"")</f>
        <v>本間　典子</v>
      </c>
      <c r="D158" s="777"/>
      <c r="E158" s="778" t="str">
        <f>IFERROR(VLOOKUP(E157,科目・教員!$A$2:$B$342,2,0),"")</f>
        <v>日置　智華子</v>
      </c>
      <c r="F158" s="777"/>
      <c r="G158" s="778" t="str">
        <f>IFERROR(VLOOKUP(G157,科目・教員!$A$2:$B$342,2,0),"")</f>
        <v/>
      </c>
      <c r="H158" s="777"/>
      <c r="I158" s="778" t="str">
        <f>IFERROR(VLOOKUP(I157,科目・教員!$A$2:$B$342,2,0),"")</f>
        <v>各担当教員</v>
      </c>
      <c r="J158" s="777"/>
      <c r="K158" s="764" t="str">
        <f>IFERROR(VLOOKUP(K157,科目・教員!$A$2:$B$342,2,0),"")</f>
        <v>池田　真弓</v>
      </c>
      <c r="L158" s="780"/>
      <c r="M158" s="779" t="str">
        <f>IFERROR(VLOOKUP(M157,科目・教員!$A$2:$B$342,2,0),"")</f>
        <v/>
      </c>
      <c r="N158" s="777"/>
      <c r="O158" s="764" t="str">
        <f>IFERROR(VLOOKUP(O157,科目・教員!$A$2:$B$342,2,0),"")</f>
        <v/>
      </c>
      <c r="P158" s="777"/>
      <c r="Q158" s="764" t="str">
        <f>IFERROR(VLOOKUP(Q157,科目・教員!$A$2:$B$342,2,0),"")</f>
        <v/>
      </c>
      <c r="R158" s="777"/>
      <c r="S158" s="764" t="str">
        <f>IFERROR(VLOOKUP(S157,科目・教員!$A$2:$B$342,2,0),"")</f>
        <v/>
      </c>
      <c r="T158" s="777"/>
      <c r="U158" s="30"/>
      <c r="W158" s="621"/>
      <c r="Y158" s="652"/>
      <c r="Z158" s="771"/>
      <c r="AA158" s="750"/>
      <c r="AB158" s="750"/>
      <c r="AC158" s="750"/>
      <c r="AD158" s="750"/>
      <c r="AE158" s="750"/>
      <c r="AF158" s="750"/>
      <c r="AG158" s="750"/>
      <c r="AH158" s="750"/>
      <c r="AI158" s="750"/>
      <c r="AJ158" s="750"/>
      <c r="AK158" s="750"/>
      <c r="AL158" s="750"/>
      <c r="AM158" s="750"/>
      <c r="AN158" s="750"/>
      <c r="AO158" s="750"/>
      <c r="AP158" s="750"/>
      <c r="AQ158" s="750"/>
      <c r="AR158" s="750"/>
      <c r="AS158" s="750"/>
      <c r="AT158" s="750"/>
      <c r="AU158" s="750"/>
      <c r="AV158" s="750"/>
      <c r="AW158" s="750"/>
      <c r="AX158" s="750"/>
      <c r="AY158" s="750"/>
      <c r="AZ158" s="750"/>
      <c r="BA158" s="750"/>
      <c r="BB158" s="750"/>
      <c r="BC158" s="750"/>
      <c r="BD158" s="750"/>
      <c r="BE158" s="750"/>
      <c r="BF158" s="750"/>
      <c r="BG158" s="750"/>
      <c r="BH158" s="750"/>
      <c r="BI158" s="750"/>
      <c r="BJ158" s="750"/>
      <c r="BK158" s="750"/>
      <c r="BL158" s="750"/>
      <c r="BM158" s="750"/>
      <c r="BN158" s="750"/>
      <c r="BO158" s="750"/>
      <c r="BP158" s="750"/>
      <c r="BQ158" s="750"/>
      <c r="BR158" s="750"/>
      <c r="BS158" s="750"/>
      <c r="BT158" s="750"/>
      <c r="BU158" s="750"/>
      <c r="BV158" s="750"/>
    </row>
    <row r="159" spans="1:74" ht="13.5" customHeight="1">
      <c r="A159" s="771"/>
      <c r="B159" s="15" t="s">
        <v>65</v>
      </c>
      <c r="C159" s="779" t="str">
        <f>VLOOKUP($C152,'2026年度(1年後期)'!$B$5:$N$207,COLUMN('2026年度(1年後期)'!$E$5)+1,0)&amp;""</f>
        <v>101</v>
      </c>
      <c r="D159" s="777"/>
      <c r="E159" s="778" t="str">
        <f>VLOOKUP($C152,'2026年度(2年後期)'!$B$5:$N$207,COLUMN('2026年度(2年後期)'!$E$5)+1,0)&amp;""</f>
        <v>201</v>
      </c>
      <c r="F159" s="777"/>
      <c r="G159" s="778" t="str">
        <f>VLOOKUP($C152,'2026年度(3年後期)'!$B$5:$N$207,COLUMN('2026年度(3年後期)'!$E$5)+1,0)&amp;""</f>
        <v/>
      </c>
      <c r="H159" s="777"/>
      <c r="I159" s="778" t="str">
        <f>VLOOKUP($C152,'2026年度(4年後期)'!$B$5:$N$206,COLUMN('2026年度(4年後期)'!$E$5)+1,0)&amp;""</f>
        <v/>
      </c>
      <c r="J159" s="777"/>
      <c r="K159" s="764" t="str">
        <f>VLOOKUP($C152,'2026年度(助産後期)'!$B$5:$N$207,COLUMN('2026年度(助産後期)'!$E$5)+1,0)&amp;""</f>
        <v/>
      </c>
      <c r="L159" s="780"/>
      <c r="M159" s="779" t="str">
        <f>VLOOKUP($C152,'2026年度(M1後期)'!$B$5:$N$207,COLUMN('2026年度(M1後期)'!$E$5)+1,0)&amp;""</f>
        <v/>
      </c>
      <c r="N159" s="777"/>
      <c r="O159" s="764" t="str">
        <f>VLOOKUP($C152,'2026年度(M2後期)'!$B$5:$N$207,COLUMN('2026年度(M2後期)'!$E$5)+1,0)&amp;""</f>
        <v/>
      </c>
      <c r="P159" s="777"/>
      <c r="Q159" s="764" t="str">
        <f>VLOOKUP($C152,'2026年度(D1後期)'!$B$5:$N$207,COLUMN('2026年度(D1後期)'!$E$5)+1,0)&amp;""</f>
        <v/>
      </c>
      <c r="R159" s="777"/>
      <c r="S159" s="764" t="str">
        <f>VLOOKUP($C152,'2026年度(D23後期)'!$B$5:$N$207,COLUMN('2026年度(D23後期)'!$E$5)+1,0)&amp;""</f>
        <v/>
      </c>
      <c r="T159" s="777"/>
      <c r="U159" s="21"/>
      <c r="W159" s="621"/>
      <c r="Y159" s="652"/>
      <c r="Z159" s="771"/>
      <c r="AA159" s="750"/>
      <c r="AB159" s="750"/>
      <c r="AC159" s="750"/>
      <c r="AD159" s="750"/>
      <c r="AE159" s="750"/>
      <c r="AF159" s="750"/>
      <c r="AG159" s="750"/>
      <c r="AH159" s="750"/>
      <c r="AI159" s="750"/>
      <c r="AJ159" s="750"/>
      <c r="AK159" s="750"/>
      <c r="AL159" s="750"/>
      <c r="AM159" s="750"/>
      <c r="AN159" s="750"/>
      <c r="AO159" s="750"/>
      <c r="AP159" s="750"/>
      <c r="AQ159" s="750"/>
      <c r="AR159" s="750"/>
      <c r="AS159" s="750"/>
      <c r="AT159" s="750"/>
      <c r="AU159" s="750"/>
      <c r="AV159" s="750"/>
      <c r="AW159" s="750"/>
      <c r="AX159" s="750"/>
      <c r="AY159" s="750"/>
      <c r="AZ159" s="750"/>
      <c r="BA159" s="750"/>
      <c r="BB159" s="750"/>
      <c r="BC159" s="750"/>
      <c r="BD159" s="750"/>
      <c r="BE159" s="750"/>
      <c r="BF159" s="750"/>
      <c r="BG159" s="750"/>
      <c r="BH159" s="750"/>
      <c r="BI159" s="750"/>
      <c r="BJ159" s="750"/>
      <c r="BK159" s="750"/>
      <c r="BL159" s="750"/>
      <c r="BM159" s="750"/>
      <c r="BN159" s="750"/>
      <c r="BO159" s="750"/>
      <c r="BP159" s="750"/>
      <c r="BQ159" s="750"/>
      <c r="BR159" s="750"/>
      <c r="BS159" s="750"/>
      <c r="BT159" s="750"/>
      <c r="BU159" s="750"/>
      <c r="BV159" s="750"/>
    </row>
    <row r="160" spans="1:74" ht="13.5" customHeight="1">
      <c r="A160" s="786"/>
      <c r="B160" s="16" t="s">
        <v>68</v>
      </c>
      <c r="C160" s="762"/>
      <c r="D160" s="760"/>
      <c r="E160" s="759"/>
      <c r="F160" s="760"/>
      <c r="G160" s="759"/>
      <c r="H160" s="760"/>
      <c r="I160" s="759"/>
      <c r="J160" s="760"/>
      <c r="K160" s="761"/>
      <c r="L160" s="761"/>
      <c r="M160" s="762"/>
      <c r="N160" s="760"/>
      <c r="O160" s="761"/>
      <c r="P160" s="760"/>
      <c r="Q160" s="761"/>
      <c r="R160" s="760"/>
      <c r="S160" s="761"/>
      <c r="T160" s="760"/>
      <c r="U160" s="21"/>
      <c r="W160" s="621"/>
      <c r="Y160" s="652"/>
      <c r="Z160" s="772"/>
      <c r="AA160" s="751"/>
      <c r="AB160" s="751"/>
      <c r="AC160" s="751"/>
      <c r="AD160" s="751"/>
      <c r="AE160" s="751"/>
      <c r="AF160" s="751"/>
      <c r="AG160" s="751"/>
      <c r="AH160" s="751"/>
      <c r="AI160" s="751"/>
      <c r="AJ160" s="751"/>
      <c r="AK160" s="751"/>
      <c r="AL160" s="751"/>
      <c r="AM160" s="751"/>
      <c r="AN160" s="751"/>
      <c r="AO160" s="751"/>
      <c r="AP160" s="751"/>
      <c r="AQ160" s="751"/>
      <c r="AR160" s="751"/>
      <c r="AS160" s="751"/>
      <c r="AT160" s="751"/>
      <c r="AU160" s="751"/>
      <c r="AV160" s="751"/>
      <c r="AW160" s="751"/>
      <c r="AX160" s="751"/>
      <c r="AY160" s="751"/>
      <c r="AZ160" s="751"/>
      <c r="BA160" s="751"/>
      <c r="BB160" s="751"/>
      <c r="BC160" s="751"/>
      <c r="BD160" s="751"/>
      <c r="BE160" s="751"/>
      <c r="BF160" s="751"/>
      <c r="BG160" s="751"/>
      <c r="BH160" s="751"/>
      <c r="BI160" s="751"/>
      <c r="BJ160" s="751"/>
      <c r="BK160" s="751"/>
      <c r="BL160" s="751"/>
      <c r="BM160" s="751"/>
      <c r="BN160" s="751"/>
      <c r="BO160" s="751"/>
      <c r="BP160" s="751"/>
      <c r="BQ160" s="751"/>
      <c r="BR160" s="751"/>
      <c r="BS160" s="751"/>
      <c r="BT160" s="751"/>
      <c r="BU160" s="751"/>
      <c r="BV160" s="751"/>
    </row>
    <row r="161" spans="1:74" ht="13.5" customHeight="1">
      <c r="A161" s="770" t="s">
        <v>79</v>
      </c>
      <c r="B161" s="17" t="s">
        <v>80</v>
      </c>
      <c r="C161" s="783"/>
      <c r="D161" s="784"/>
      <c r="E161" s="787"/>
      <c r="F161" s="784"/>
      <c r="G161" s="787"/>
      <c r="H161" s="784"/>
      <c r="I161" s="787"/>
      <c r="J161" s="784"/>
      <c r="K161" s="768"/>
      <c r="L161" s="785"/>
      <c r="M161" s="783"/>
      <c r="N161" s="784"/>
      <c r="O161" s="768"/>
      <c r="P161" s="784"/>
      <c r="Q161" s="768"/>
      <c r="R161" s="784"/>
      <c r="S161" s="768"/>
      <c r="T161" s="784"/>
      <c r="U161" s="21"/>
      <c r="Y161" s="652"/>
      <c r="Z161" s="771" t="str">
        <f>A161</f>
        <v>昼休み（12：30～13：30）</v>
      </c>
      <c r="AA161" s="749"/>
      <c r="AB161" s="749"/>
      <c r="AC161" s="749"/>
      <c r="AD161" s="749"/>
      <c r="AE161" s="749"/>
      <c r="AF161" s="749"/>
      <c r="AG161" s="749"/>
      <c r="AH161" s="749"/>
      <c r="AI161" s="749"/>
      <c r="AJ161" s="749"/>
      <c r="AK161" s="749"/>
      <c r="AL161" s="749"/>
      <c r="AM161" s="749"/>
      <c r="AN161" s="749"/>
      <c r="AO161" s="749"/>
      <c r="AP161" s="749"/>
      <c r="AQ161" s="749"/>
      <c r="AR161" s="749"/>
      <c r="AS161" s="749"/>
      <c r="AT161" s="749"/>
      <c r="AU161" s="749"/>
      <c r="AV161" s="749"/>
      <c r="AW161" s="749"/>
      <c r="AX161" s="749"/>
      <c r="AY161" s="749"/>
      <c r="AZ161" s="749"/>
      <c r="BA161" s="749"/>
      <c r="BB161" s="749"/>
      <c r="BC161" s="749"/>
      <c r="BD161" s="749"/>
      <c r="BE161" s="749"/>
      <c r="BF161" s="749"/>
      <c r="BG161" s="749"/>
      <c r="BH161" s="749"/>
      <c r="BI161" s="749"/>
      <c r="BJ161" s="749"/>
      <c r="BK161" s="749"/>
      <c r="BL161" s="749"/>
      <c r="BM161" s="749"/>
      <c r="BN161" s="749"/>
      <c r="BO161" s="749"/>
      <c r="BP161" s="749"/>
      <c r="BQ161" s="749"/>
      <c r="BR161" s="749"/>
      <c r="BS161" s="749"/>
      <c r="BT161" s="749"/>
      <c r="BU161" s="749"/>
      <c r="BV161" s="749"/>
    </row>
    <row r="162" spans="1:74" ht="13.5" customHeight="1">
      <c r="A162" s="771"/>
      <c r="B162" s="17" t="s">
        <v>83</v>
      </c>
      <c r="C162" s="779"/>
      <c r="D162" s="777"/>
      <c r="E162" s="778"/>
      <c r="F162" s="777"/>
      <c r="G162" s="778"/>
      <c r="H162" s="777"/>
      <c r="I162" s="778"/>
      <c r="J162" s="777"/>
      <c r="K162" s="764"/>
      <c r="L162" s="780"/>
      <c r="M162" s="779"/>
      <c r="N162" s="777"/>
      <c r="O162" s="764"/>
      <c r="P162" s="777"/>
      <c r="Q162" s="764"/>
      <c r="R162" s="777"/>
      <c r="S162" s="764"/>
      <c r="T162" s="777"/>
      <c r="U162" s="21"/>
      <c r="Y162" s="652"/>
      <c r="Z162" s="771"/>
      <c r="AA162" s="750"/>
      <c r="AB162" s="750"/>
      <c r="AC162" s="750"/>
      <c r="AD162" s="750"/>
      <c r="AE162" s="750"/>
      <c r="AF162" s="750"/>
      <c r="AG162" s="750"/>
      <c r="AH162" s="750"/>
      <c r="AI162" s="750"/>
      <c r="AJ162" s="750"/>
      <c r="AK162" s="750"/>
      <c r="AL162" s="750"/>
      <c r="AM162" s="750"/>
      <c r="AN162" s="750"/>
      <c r="AO162" s="750"/>
      <c r="AP162" s="750"/>
      <c r="AQ162" s="750"/>
      <c r="AR162" s="750"/>
      <c r="AS162" s="750"/>
      <c r="AT162" s="750"/>
      <c r="AU162" s="750"/>
      <c r="AV162" s="750"/>
      <c r="AW162" s="750"/>
      <c r="AX162" s="750"/>
      <c r="AY162" s="750"/>
      <c r="AZ162" s="750"/>
      <c r="BA162" s="750"/>
      <c r="BB162" s="750"/>
      <c r="BC162" s="750"/>
      <c r="BD162" s="750"/>
      <c r="BE162" s="750"/>
      <c r="BF162" s="750"/>
      <c r="BG162" s="750"/>
      <c r="BH162" s="750"/>
      <c r="BI162" s="750"/>
      <c r="BJ162" s="750"/>
      <c r="BK162" s="750"/>
      <c r="BL162" s="750"/>
      <c r="BM162" s="750"/>
      <c r="BN162" s="750"/>
      <c r="BO162" s="750"/>
      <c r="BP162" s="750"/>
      <c r="BQ162" s="750"/>
      <c r="BR162" s="750"/>
      <c r="BS162" s="750"/>
      <c r="BT162" s="750"/>
      <c r="BU162" s="750"/>
      <c r="BV162" s="750"/>
    </row>
    <row r="163" spans="1:74" ht="13.5" customHeight="1">
      <c r="A163" s="771"/>
      <c r="B163" s="17" t="s">
        <v>65</v>
      </c>
      <c r="C163" s="779"/>
      <c r="D163" s="777"/>
      <c r="E163" s="778"/>
      <c r="F163" s="777"/>
      <c r="G163" s="778"/>
      <c r="H163" s="777"/>
      <c r="I163" s="778"/>
      <c r="J163" s="777"/>
      <c r="K163" s="764"/>
      <c r="L163" s="780"/>
      <c r="M163" s="779"/>
      <c r="N163" s="777"/>
      <c r="O163" s="764"/>
      <c r="P163" s="777"/>
      <c r="Q163" s="764"/>
      <c r="R163" s="777"/>
      <c r="S163" s="764"/>
      <c r="T163" s="777"/>
      <c r="U163" s="21"/>
      <c r="Y163" s="652"/>
      <c r="Z163" s="771"/>
      <c r="AA163" s="750"/>
      <c r="AB163" s="750"/>
      <c r="AC163" s="750"/>
      <c r="AD163" s="750"/>
      <c r="AE163" s="750"/>
      <c r="AF163" s="750"/>
      <c r="AG163" s="750"/>
      <c r="AH163" s="750"/>
      <c r="AI163" s="750"/>
      <c r="AJ163" s="750"/>
      <c r="AK163" s="750"/>
      <c r="AL163" s="750"/>
      <c r="AM163" s="750"/>
      <c r="AN163" s="750"/>
      <c r="AO163" s="750"/>
      <c r="AP163" s="750"/>
      <c r="AQ163" s="750"/>
      <c r="AR163" s="750"/>
      <c r="AS163" s="750"/>
      <c r="AT163" s="750"/>
      <c r="AU163" s="750"/>
      <c r="AV163" s="750"/>
      <c r="AW163" s="750"/>
      <c r="AX163" s="750"/>
      <c r="AY163" s="750"/>
      <c r="AZ163" s="750"/>
      <c r="BA163" s="750"/>
      <c r="BB163" s="750"/>
      <c r="BC163" s="750"/>
      <c r="BD163" s="750"/>
      <c r="BE163" s="750"/>
      <c r="BF163" s="750"/>
      <c r="BG163" s="750"/>
      <c r="BH163" s="750"/>
      <c r="BI163" s="750"/>
      <c r="BJ163" s="750"/>
      <c r="BK163" s="750"/>
      <c r="BL163" s="750"/>
      <c r="BM163" s="750"/>
      <c r="BN163" s="750"/>
      <c r="BO163" s="750"/>
      <c r="BP163" s="750"/>
      <c r="BQ163" s="750"/>
      <c r="BR163" s="750"/>
      <c r="BS163" s="750"/>
      <c r="BT163" s="750"/>
      <c r="BU163" s="750"/>
      <c r="BV163" s="750"/>
    </row>
    <row r="164" spans="1:74" ht="13.5" customHeight="1">
      <c r="A164" s="772"/>
      <c r="B164" s="18" t="s">
        <v>68</v>
      </c>
      <c r="C164" s="788"/>
      <c r="D164" s="789"/>
      <c r="E164" s="790"/>
      <c r="F164" s="789"/>
      <c r="G164" s="790"/>
      <c r="H164" s="789"/>
      <c r="I164" s="790"/>
      <c r="J164" s="789"/>
      <c r="K164" s="791"/>
      <c r="L164" s="791"/>
      <c r="M164" s="788"/>
      <c r="N164" s="789"/>
      <c r="O164" s="791"/>
      <c r="P164" s="789"/>
      <c r="Q164" s="791"/>
      <c r="R164" s="789"/>
      <c r="S164" s="791"/>
      <c r="T164" s="789"/>
      <c r="U164" s="21"/>
      <c r="Y164" s="652"/>
      <c r="Z164" s="772"/>
      <c r="AA164" s="751"/>
      <c r="AB164" s="751"/>
      <c r="AC164" s="751"/>
      <c r="AD164" s="751"/>
      <c r="AE164" s="751"/>
      <c r="AF164" s="751"/>
      <c r="AG164" s="751"/>
      <c r="AH164" s="751"/>
      <c r="AI164" s="751"/>
      <c r="AJ164" s="751"/>
      <c r="AK164" s="751"/>
      <c r="AL164" s="751"/>
      <c r="AM164" s="751"/>
      <c r="AN164" s="751"/>
      <c r="AO164" s="751"/>
      <c r="AP164" s="751"/>
      <c r="AQ164" s="751"/>
      <c r="AR164" s="751"/>
      <c r="AS164" s="751"/>
      <c r="AT164" s="751"/>
      <c r="AU164" s="751"/>
      <c r="AV164" s="751"/>
      <c r="AW164" s="751"/>
      <c r="AX164" s="751"/>
      <c r="AY164" s="751"/>
      <c r="AZ164" s="751"/>
      <c r="BA164" s="751"/>
      <c r="BB164" s="751"/>
      <c r="BC164" s="751"/>
      <c r="BD164" s="751"/>
      <c r="BE164" s="751"/>
      <c r="BF164" s="751"/>
      <c r="BG164" s="751"/>
      <c r="BH164" s="751"/>
      <c r="BI164" s="751"/>
      <c r="BJ164" s="751"/>
      <c r="BK164" s="751"/>
      <c r="BL164" s="751"/>
      <c r="BM164" s="751"/>
      <c r="BN164" s="751"/>
      <c r="BO164" s="751"/>
      <c r="BP164" s="751"/>
      <c r="BQ164" s="751"/>
      <c r="BR164" s="751"/>
      <c r="BS164" s="751"/>
      <c r="BT164" s="751"/>
      <c r="BU164" s="751"/>
      <c r="BV164" s="751"/>
    </row>
    <row r="165" spans="1:74" ht="13.5" customHeight="1">
      <c r="A165" s="771" t="s">
        <v>87</v>
      </c>
      <c r="B165" s="15" t="s">
        <v>53</v>
      </c>
      <c r="C165" s="767" t="str">
        <f>VLOOKUP($C152,'2026年度(1年後期)'!$B$5:$N$207,COLUMN('2026年度(1年後期)'!$G$5),0)&amp;""</f>
        <v>人体の構造と機能Ⅲ</v>
      </c>
      <c r="D165" s="768"/>
      <c r="E165" s="773" t="str">
        <f>VLOOKUP($C152,'2026年度(2年後期)'!$B$5:$N$207,COLUMN('2026年度(2年後期)'!$G$5),0)&amp;""</f>
        <v>看護基礎理論</v>
      </c>
      <c r="F165" s="768"/>
      <c r="G165" s="773" t="str">
        <f>VLOOKUP($C152,'2026年度(3年後期)'!$B$5:$N$207,COLUMN('2026年度(3年後期)'!$G$5),0)&amp;""</f>
        <v>領域別実習</v>
      </c>
      <c r="H165" s="768"/>
      <c r="I165" s="773" t="str">
        <f>VLOOKUP($C152,'2026年度(4年後期)'!$B$5:$N$206,COLUMN('2026年度(4年後期)'!$G$5),0)&amp;""</f>
        <v/>
      </c>
      <c r="J165" s="768"/>
      <c r="K165" s="769" t="str">
        <f>VLOOKUP($C152,'2026年度(助産後期)'!$B$5:$N$207,COLUMN('2026年度(助産後期)'!$G$5),0)&amp;""</f>
        <v>助産学実習Ⅰ</v>
      </c>
      <c r="L165" s="769"/>
      <c r="M165" s="767" t="str">
        <f>VLOOKUP($C152,'2026年度(M1後期)'!$B$5:$N$207,COLUMN('2026年度(M1後期)'!$G$5),0)&amp;""</f>
        <v>成人看護学演習A-Ⅰ</v>
      </c>
      <c r="N165" s="768"/>
      <c r="O165" s="769" t="str">
        <f>VLOOKUP($C152,'2026年度(M2後期)'!$B$5:$N$207,COLUMN('2026年度(M2後期)'!$G$5),0)&amp;""</f>
        <v>特別研究</v>
      </c>
      <c r="P165" s="768"/>
      <c r="Q165" s="769" t="str">
        <f>VLOOKUP($C152,'2026年度(D1後期)'!$B$5:$N$207,COLUMN('2026年度(D1後期)'!$G$5),0)&amp;""</f>
        <v/>
      </c>
      <c r="R165" s="768"/>
      <c r="S165" s="769" t="str">
        <f>VLOOKUP($C152,'2026年度(D23後期)'!$B$5:$N$207,COLUMN('2026年度(D23後期)'!$G$5),0)&amp;""</f>
        <v>特別研究</v>
      </c>
      <c r="T165" s="768"/>
      <c r="U165" s="21"/>
      <c r="Y165" s="652"/>
      <c r="Z165" s="771" t="str">
        <f>A165</f>
        <v>３時限（13：30～15：00）</v>
      </c>
      <c r="AA165" s="749" t="s">
        <v>91</v>
      </c>
      <c r="AB165" s="749"/>
      <c r="AC165" s="749"/>
      <c r="AD165" s="749"/>
      <c r="AE165" s="749"/>
      <c r="AF165" s="749"/>
      <c r="AG165" s="749" t="s">
        <v>125</v>
      </c>
      <c r="AH165" s="749"/>
      <c r="AI165" s="749"/>
      <c r="AJ165" s="749"/>
      <c r="AK165" s="749"/>
      <c r="AL165" s="749"/>
      <c r="AM165" s="749"/>
      <c r="AN165" s="749"/>
      <c r="AO165" s="749"/>
      <c r="AP165" s="749"/>
      <c r="AQ165" s="749"/>
      <c r="AR165" s="749"/>
      <c r="AS165" s="749"/>
      <c r="AT165" s="749"/>
      <c r="AU165" s="749"/>
      <c r="AV165" s="749"/>
      <c r="AW165" s="749"/>
      <c r="AX165" s="749"/>
      <c r="AY165" s="749"/>
      <c r="AZ165" s="749"/>
      <c r="BA165" s="749"/>
      <c r="BB165" s="749"/>
      <c r="BC165" s="749"/>
      <c r="BD165" s="749"/>
      <c r="BE165" s="749"/>
      <c r="BF165" s="749"/>
      <c r="BG165" s="749"/>
      <c r="BH165" s="749"/>
      <c r="BI165" s="749"/>
      <c r="BJ165" s="749"/>
      <c r="BK165" s="749"/>
      <c r="BL165" s="749"/>
      <c r="BM165" s="749"/>
      <c r="BN165" s="749"/>
      <c r="BO165" s="749"/>
      <c r="BP165" s="749"/>
      <c r="BQ165" s="749"/>
      <c r="BR165" s="749"/>
      <c r="BS165" s="749"/>
      <c r="BT165" s="749"/>
      <c r="BU165" s="749"/>
      <c r="BV165" s="749"/>
    </row>
    <row r="166" spans="1:74" ht="13.5" customHeight="1">
      <c r="A166" s="771"/>
      <c r="B166" s="15" t="s">
        <v>61</v>
      </c>
      <c r="C166" s="765" t="str">
        <f>IFERROR(VLOOKUP(C165,科目・教員!$A$2:$B$342,2,0),"")</f>
        <v>本間　典子</v>
      </c>
      <c r="D166" s="764"/>
      <c r="E166" s="766" t="str">
        <f>IFERROR(VLOOKUP(E165,科目・教員!$A$2:$B$342,2,0),"")</f>
        <v>水野　正之</v>
      </c>
      <c r="F166" s="764"/>
      <c r="G166" s="766" t="str">
        <f>IFERROR(VLOOKUP(G165,科目・教員!$A$2:$B$342,2,0),"")</f>
        <v/>
      </c>
      <c r="H166" s="764"/>
      <c r="I166" s="766" t="str">
        <f>IFERROR(VLOOKUP(I165,科目・教員!$A$2:$B$342,2,0),"")</f>
        <v/>
      </c>
      <c r="J166" s="764"/>
      <c r="K166" s="763" t="str">
        <f>IFERROR(VLOOKUP(K165,科目・教員!$A$2:$B$342,2,0),"")</f>
        <v>池田　真弓</v>
      </c>
      <c r="L166" s="763"/>
      <c r="M166" s="765" t="str">
        <f>IFERROR(VLOOKUP(M165,科目・教員!$A$2:$B$342,2,0),"")</f>
        <v/>
      </c>
      <c r="N166" s="764"/>
      <c r="O166" s="763" t="str">
        <f>IFERROR(VLOOKUP(O165,科目・教員!$A$2:$B$342,2,0),"")</f>
        <v/>
      </c>
      <c r="P166" s="764"/>
      <c r="Q166" s="763" t="str">
        <f>IFERROR(VLOOKUP(Q165,科目・教員!$A$2:$B$342,2,0),"")</f>
        <v/>
      </c>
      <c r="R166" s="764"/>
      <c r="S166" s="763" t="str">
        <f>IFERROR(VLOOKUP(S165,科目・教員!$A$2:$B$342,2,0),"")</f>
        <v/>
      </c>
      <c r="T166" s="764"/>
      <c r="U166" s="21"/>
      <c r="Y166" s="673"/>
      <c r="Z166" s="830"/>
      <c r="AA166" s="750"/>
      <c r="AB166" s="750"/>
      <c r="AC166" s="750"/>
      <c r="AD166" s="750"/>
      <c r="AE166" s="750"/>
      <c r="AF166" s="750"/>
      <c r="AG166" s="750"/>
      <c r="AH166" s="750"/>
      <c r="AI166" s="750"/>
      <c r="AJ166" s="750"/>
      <c r="AK166" s="750"/>
      <c r="AL166" s="750"/>
      <c r="AM166" s="750"/>
      <c r="AN166" s="750"/>
      <c r="AO166" s="750"/>
      <c r="AP166" s="750"/>
      <c r="AQ166" s="750"/>
      <c r="AR166" s="750"/>
      <c r="AS166" s="750"/>
      <c r="AT166" s="750"/>
      <c r="AU166" s="750"/>
      <c r="AV166" s="750"/>
      <c r="AW166" s="750"/>
      <c r="AX166" s="750"/>
      <c r="AY166" s="750"/>
      <c r="AZ166" s="750"/>
      <c r="BA166" s="750"/>
      <c r="BB166" s="750"/>
      <c r="BC166" s="750"/>
      <c r="BD166" s="750"/>
      <c r="BE166" s="750"/>
      <c r="BF166" s="750"/>
      <c r="BG166" s="750"/>
      <c r="BH166" s="750"/>
      <c r="BI166" s="750"/>
      <c r="BJ166" s="750"/>
      <c r="BK166" s="750"/>
      <c r="BL166" s="750"/>
      <c r="BM166" s="750"/>
      <c r="BN166" s="750"/>
      <c r="BO166" s="750"/>
      <c r="BP166" s="750"/>
      <c r="BQ166" s="750"/>
      <c r="BR166" s="750"/>
      <c r="BS166" s="750"/>
      <c r="BT166" s="750"/>
      <c r="BU166" s="750"/>
      <c r="BV166" s="750"/>
    </row>
    <row r="167" spans="1:74" ht="13.5" customHeight="1">
      <c r="A167" s="771"/>
      <c r="B167" s="15" t="s">
        <v>65</v>
      </c>
      <c r="C167" s="765" t="str">
        <f>VLOOKUP($C152,'2026年度(1年後期)'!$B$5:$N$207,COLUMN('2026年度(1年後期)'!$G$5)+1,0)&amp;""</f>
        <v>101</v>
      </c>
      <c r="D167" s="764"/>
      <c r="E167" s="766" t="str">
        <f>VLOOKUP($C152,'2026年度(2年後期)'!$B$5:$N$207,COLUMN('2026年度(2年後期)'!$G$5)+1,0)&amp;""</f>
        <v>201</v>
      </c>
      <c r="F167" s="764"/>
      <c r="G167" s="766" t="str">
        <f>VLOOKUP($C152,'2026年度(3年後期)'!$B$5:$N$207,COLUMN('2026年度(3年後期)'!$G$5)+1,0)&amp;""</f>
        <v/>
      </c>
      <c r="H167" s="764"/>
      <c r="I167" s="766" t="str">
        <f>VLOOKUP($C152,'2026年度(4年後期)'!$B$5:$N$206,COLUMN('2026年度(4年後期)'!$G$5)+1,0)&amp;""</f>
        <v/>
      </c>
      <c r="J167" s="764"/>
      <c r="K167" s="763" t="str">
        <f>VLOOKUP($C152,'2026年度(助産後期)'!$B$5:$N$207,COLUMN('2026年度(助産後期)'!$G$5)+1,0)&amp;""</f>
        <v/>
      </c>
      <c r="L167" s="763"/>
      <c r="M167" s="765" t="str">
        <f>VLOOKUP($C152,'2026年度(M1後期)'!$B$5:$N$207,COLUMN('2026年度(M1後期)'!$G$5)+1,0)&amp;""</f>
        <v/>
      </c>
      <c r="N167" s="764"/>
      <c r="O167" s="763" t="str">
        <f>VLOOKUP($C152,'2026年度(M2後期)'!$B$5:$N$207,COLUMN('2026年度(M2後期)'!$G$5)+1,0)&amp;""</f>
        <v/>
      </c>
      <c r="P167" s="764"/>
      <c r="Q167" s="763" t="str">
        <f>VLOOKUP($C152,'2026年度(D1後期)'!$B$5:$N$207,COLUMN('2026年度(D1後期)'!$G$5)+1,0)&amp;""</f>
        <v/>
      </c>
      <c r="R167" s="764"/>
      <c r="S167" s="763" t="str">
        <f>VLOOKUP($C152,'2026年度(D23後期)'!$B$5:$N$207,COLUMN('2026年度(D23後期)'!$G$5)+1,0)&amp;""</f>
        <v/>
      </c>
      <c r="T167" s="764"/>
      <c r="U167" s="21"/>
      <c r="Y167" s="673"/>
      <c r="Z167" s="830"/>
      <c r="AA167" s="750"/>
      <c r="AB167" s="750"/>
      <c r="AC167" s="750"/>
      <c r="AD167" s="750"/>
      <c r="AE167" s="750"/>
      <c r="AF167" s="750"/>
      <c r="AG167" s="750"/>
      <c r="AH167" s="750"/>
      <c r="AI167" s="750"/>
      <c r="AJ167" s="750"/>
      <c r="AK167" s="750"/>
      <c r="AL167" s="750"/>
      <c r="AM167" s="750"/>
      <c r="AN167" s="750"/>
      <c r="AO167" s="750"/>
      <c r="AP167" s="750"/>
      <c r="AQ167" s="750"/>
      <c r="AR167" s="750"/>
      <c r="AS167" s="750"/>
      <c r="AT167" s="750"/>
      <c r="AU167" s="750"/>
      <c r="AV167" s="750"/>
      <c r="AW167" s="750"/>
      <c r="AX167" s="750"/>
      <c r="AY167" s="750"/>
      <c r="AZ167" s="750"/>
      <c r="BA167" s="750"/>
      <c r="BB167" s="750"/>
      <c r="BC167" s="750"/>
      <c r="BD167" s="750"/>
      <c r="BE167" s="750"/>
      <c r="BF167" s="750"/>
      <c r="BG167" s="750"/>
      <c r="BH167" s="750"/>
      <c r="BI167" s="750"/>
      <c r="BJ167" s="750"/>
      <c r="BK167" s="750"/>
      <c r="BL167" s="750"/>
      <c r="BM167" s="750"/>
      <c r="BN167" s="750"/>
      <c r="BO167" s="750"/>
      <c r="BP167" s="750"/>
      <c r="BQ167" s="750"/>
      <c r="BR167" s="750"/>
      <c r="BS167" s="750"/>
      <c r="BT167" s="750"/>
      <c r="BU167" s="750"/>
      <c r="BV167" s="750"/>
    </row>
    <row r="168" spans="1:74" ht="13.5" customHeight="1">
      <c r="A168" s="786"/>
      <c r="B168" s="16" t="s">
        <v>68</v>
      </c>
      <c r="C168" s="762"/>
      <c r="D168" s="760"/>
      <c r="E168" s="759"/>
      <c r="F168" s="760"/>
      <c r="G168" s="759"/>
      <c r="H168" s="760"/>
      <c r="I168" s="759"/>
      <c r="J168" s="760"/>
      <c r="K168" s="761"/>
      <c r="L168" s="761"/>
      <c r="M168" s="762"/>
      <c r="N168" s="760"/>
      <c r="O168" s="761"/>
      <c r="P168" s="760"/>
      <c r="Q168" s="761"/>
      <c r="R168" s="760"/>
      <c r="S168" s="761"/>
      <c r="T168" s="760"/>
      <c r="U168" s="21"/>
      <c r="Y168" s="673"/>
      <c r="Z168" s="831"/>
      <c r="AA168" s="751"/>
      <c r="AB168" s="751"/>
      <c r="AC168" s="751"/>
      <c r="AD168" s="751"/>
      <c r="AE168" s="751"/>
      <c r="AF168" s="751"/>
      <c r="AG168" s="751"/>
      <c r="AH168" s="751"/>
      <c r="AI168" s="751"/>
      <c r="AJ168" s="751"/>
      <c r="AK168" s="751"/>
      <c r="AL168" s="751"/>
      <c r="AM168" s="751"/>
      <c r="AN168" s="751"/>
      <c r="AO168" s="751"/>
      <c r="AP168" s="751"/>
      <c r="AQ168" s="751"/>
      <c r="AR168" s="751"/>
      <c r="AS168" s="751"/>
      <c r="AT168" s="751"/>
      <c r="AU168" s="751"/>
      <c r="AV168" s="751"/>
      <c r="AW168" s="751"/>
      <c r="AX168" s="751"/>
      <c r="AY168" s="751"/>
      <c r="AZ168" s="751"/>
      <c r="BA168" s="751"/>
      <c r="BB168" s="751"/>
      <c r="BC168" s="751"/>
      <c r="BD168" s="751"/>
      <c r="BE168" s="751"/>
      <c r="BF168" s="751"/>
      <c r="BG168" s="751"/>
      <c r="BH168" s="751"/>
      <c r="BI168" s="751"/>
      <c r="BJ168" s="751"/>
      <c r="BK168" s="751"/>
      <c r="BL168" s="751"/>
      <c r="BM168" s="751"/>
      <c r="BN168" s="751"/>
      <c r="BO168" s="751"/>
      <c r="BP168" s="751"/>
      <c r="BQ168" s="751"/>
      <c r="BR168" s="751"/>
      <c r="BS168" s="751"/>
      <c r="BT168" s="751"/>
      <c r="BU168" s="751"/>
      <c r="BV168" s="751"/>
    </row>
    <row r="169" spans="1:74" ht="13.5" customHeight="1">
      <c r="A169" s="771" t="s">
        <v>103</v>
      </c>
      <c r="B169" s="15" t="s">
        <v>53</v>
      </c>
      <c r="C169" s="828" t="str">
        <f>VLOOKUP($C152,'2026年度(1年後期)'!$B$5:$N$207,COLUMN('2026年度(1年後期)'!$I$5),0)&amp;""</f>
        <v>GTEC(AB)</v>
      </c>
      <c r="D169" s="829"/>
      <c r="E169" s="773" t="str">
        <f>VLOOKUP($C152,'2026年度(2年後期)'!$B$5:$N$207,COLUMN('2026年度(2年後期)'!$I$5),0)&amp;""</f>
        <v/>
      </c>
      <c r="F169" s="768"/>
      <c r="G169" s="773" t="str">
        <f>VLOOKUP($C152,'2026年度(3年後期)'!$B$5:$N$207,COLUMN('2026年度(3年後期)'!$I$5),0)&amp;""</f>
        <v>領域別実習</v>
      </c>
      <c r="H169" s="768"/>
      <c r="I169" s="773" t="str">
        <f>VLOOKUP($C152,'2026年度(4年後期)'!$B$5:$N$206,COLUMN('2026年度(4年後期)'!$I$5),0)&amp;""</f>
        <v/>
      </c>
      <c r="J169" s="768"/>
      <c r="K169" s="769" t="str">
        <f>VLOOKUP($C152,'2026年度(助産後期)'!$B$5:$N$207,COLUMN('2026年度(助産後期)'!$I$5),0)&amp;""</f>
        <v>助産学実習Ⅰ</v>
      </c>
      <c r="L169" s="769"/>
      <c r="M169" s="767" t="str">
        <f>VLOOKUP($C152,'2026年度(M1後期)'!$B$5:$N$207,COLUMN('2026年度(M1後期)'!$I$5),0)&amp;""</f>
        <v>成人看護学演習A-Ⅰ</v>
      </c>
      <c r="N169" s="768"/>
      <c r="O169" s="769" t="str">
        <f>VLOOKUP($C152,'2026年度(M2後期)'!$B$5:$N$207,COLUMN('2026年度(M2後期)'!$I$5),0)&amp;""</f>
        <v>特別研究</v>
      </c>
      <c r="P169" s="768"/>
      <c r="Q169" s="769" t="str">
        <f>VLOOKUP($C152,'2026年度(D1後期)'!$B$5:$N$207,COLUMN('2026年度(D1後期)'!$I$5),0)&amp;""</f>
        <v/>
      </c>
      <c r="R169" s="768"/>
      <c r="S169" s="769" t="str">
        <f>VLOOKUP($C152,'2026年度(D23後期)'!$B$5:$N$207,COLUMN('2026年度(D23後期)'!$I$5),0)&amp;""</f>
        <v>特別研究</v>
      </c>
      <c r="T169" s="768"/>
      <c r="U169" s="658" t="s">
        <v>148</v>
      </c>
      <c r="X169" s="666" t="s">
        <v>170</v>
      </c>
      <c r="Y169" s="668" t="s">
        <v>189</v>
      </c>
      <c r="Z169" s="771" t="str">
        <f>A169</f>
        <v>４時限（15：10～16：40）</v>
      </c>
      <c r="AA169" s="749"/>
      <c r="AB169" s="749"/>
      <c r="AC169" s="749"/>
      <c r="AD169" s="749"/>
      <c r="AE169" s="749"/>
      <c r="AF169" s="749" t="s">
        <v>108</v>
      </c>
      <c r="AG169" s="749"/>
      <c r="AH169" s="749"/>
      <c r="AI169" s="749"/>
      <c r="AJ169" s="749"/>
      <c r="AK169" s="749"/>
      <c r="AL169" s="749"/>
      <c r="AM169" s="749"/>
      <c r="AN169" s="749"/>
      <c r="AO169" s="749"/>
      <c r="AP169" s="749"/>
      <c r="AQ169" s="749"/>
      <c r="AR169" s="749"/>
      <c r="AS169" s="749"/>
      <c r="AT169" s="749"/>
      <c r="AU169" s="749"/>
      <c r="AV169" s="749"/>
      <c r="AW169" s="749" t="s">
        <v>182</v>
      </c>
      <c r="AX169" s="749"/>
      <c r="AY169" s="749"/>
      <c r="AZ169" s="749"/>
      <c r="BA169" s="749"/>
      <c r="BB169" s="749"/>
      <c r="BC169" s="749"/>
      <c r="BD169" s="749"/>
      <c r="BE169" s="749"/>
      <c r="BF169" s="749"/>
      <c r="BG169" s="749"/>
      <c r="BH169" s="749"/>
      <c r="BI169" s="749"/>
      <c r="BJ169" s="749"/>
      <c r="BK169" s="749" t="s">
        <v>190</v>
      </c>
      <c r="BL169" s="749"/>
      <c r="BM169" s="749"/>
      <c r="BN169" s="749" t="s">
        <v>139</v>
      </c>
      <c r="BO169" s="749"/>
      <c r="BP169" s="749"/>
      <c r="BQ169" s="749"/>
      <c r="BR169" s="749"/>
      <c r="BS169" s="749"/>
      <c r="BT169" s="749"/>
      <c r="BU169" s="749"/>
      <c r="BV169" s="749"/>
    </row>
    <row r="170" spans="1:74" ht="13.5" customHeight="1">
      <c r="A170" s="771"/>
      <c r="B170" s="15" t="s">
        <v>61</v>
      </c>
      <c r="C170" s="826" t="str">
        <f>IFERROR(VLOOKUP(C169,科目・教員!$A$2:$B$342,2,0),"")</f>
        <v/>
      </c>
      <c r="D170" s="827"/>
      <c r="E170" s="766" t="str">
        <f>IFERROR(VLOOKUP(E169,科目・教員!$A$2:$B$342,2,0),"")</f>
        <v/>
      </c>
      <c r="F170" s="764"/>
      <c r="G170" s="766" t="str">
        <f>IFERROR(VLOOKUP(G169,科目・教員!$A$2:$B$342,2,0),"")</f>
        <v/>
      </c>
      <c r="H170" s="764"/>
      <c r="I170" s="766" t="str">
        <f>IFERROR(VLOOKUP(I169,科目・教員!$A$2:$B$342,2,0),"")</f>
        <v/>
      </c>
      <c r="J170" s="764"/>
      <c r="K170" s="763" t="str">
        <f>IFERROR(VLOOKUP(K169,科目・教員!$A$2:$B$342,2,0),"")</f>
        <v>池田　真弓</v>
      </c>
      <c r="L170" s="763"/>
      <c r="M170" s="765" t="str">
        <f>IFERROR(VLOOKUP(M169,科目・教員!$A$2:$B$342,2,0),"")</f>
        <v/>
      </c>
      <c r="N170" s="764"/>
      <c r="O170" s="763" t="str">
        <f>IFERROR(VLOOKUP(O169,科目・教員!$A$2:$B$342,2,0),"")</f>
        <v/>
      </c>
      <c r="P170" s="764"/>
      <c r="Q170" s="763" t="str">
        <f>IFERROR(VLOOKUP(Q169,科目・教員!$A$2:$B$342,2,0),"")</f>
        <v/>
      </c>
      <c r="R170" s="764"/>
      <c r="S170" s="763" t="str">
        <f>IFERROR(VLOOKUP(S169,科目・教員!$A$2:$B$342,2,0),"")</f>
        <v/>
      </c>
      <c r="T170" s="764"/>
      <c r="U170" s="658" t="s">
        <v>63</v>
      </c>
      <c r="X170" s="666" t="s">
        <v>191</v>
      </c>
      <c r="Y170" s="668" t="s">
        <v>139</v>
      </c>
      <c r="Z170" s="771"/>
      <c r="AA170" s="750"/>
      <c r="AB170" s="750"/>
      <c r="AC170" s="750"/>
      <c r="AD170" s="750"/>
      <c r="AE170" s="750"/>
      <c r="AF170" s="750"/>
      <c r="AG170" s="750"/>
      <c r="AH170" s="750"/>
      <c r="AI170" s="750"/>
      <c r="AJ170" s="750"/>
      <c r="AK170" s="750"/>
      <c r="AL170" s="750"/>
      <c r="AM170" s="750"/>
      <c r="AN170" s="750"/>
      <c r="AO170" s="750"/>
      <c r="AP170" s="750"/>
      <c r="AQ170" s="750"/>
      <c r="AR170" s="750"/>
      <c r="AS170" s="750"/>
      <c r="AT170" s="750"/>
      <c r="AU170" s="750"/>
      <c r="AV170" s="750"/>
      <c r="AW170" s="750"/>
      <c r="AX170" s="750"/>
      <c r="AY170" s="750"/>
      <c r="AZ170" s="750"/>
      <c r="BA170" s="750"/>
      <c r="BB170" s="750"/>
      <c r="BC170" s="750"/>
      <c r="BD170" s="750"/>
      <c r="BE170" s="750"/>
      <c r="BF170" s="750"/>
      <c r="BG170" s="750"/>
      <c r="BH170" s="750"/>
      <c r="BI170" s="750"/>
      <c r="BJ170" s="750"/>
      <c r="BK170" s="750"/>
      <c r="BL170" s="750"/>
      <c r="BM170" s="750"/>
      <c r="BN170" s="750"/>
      <c r="BO170" s="750"/>
      <c r="BP170" s="750"/>
      <c r="BQ170" s="750"/>
      <c r="BR170" s="750"/>
      <c r="BS170" s="750"/>
      <c r="BT170" s="750"/>
      <c r="BU170" s="750"/>
      <c r="BV170" s="750"/>
    </row>
    <row r="171" spans="1:74" ht="13.5" customHeight="1">
      <c r="A171" s="771"/>
      <c r="B171" s="15" t="s">
        <v>65</v>
      </c>
      <c r="C171" s="826" t="str">
        <f>VLOOKUP($C152,'2026年度(1年後期)'!$B$5:$N$207,COLUMN('2026年度(1年後期)'!$I$5)+1,0)&amp;""</f>
        <v>301</v>
      </c>
      <c r="D171" s="827"/>
      <c r="E171" s="766" t="str">
        <f>VLOOKUP($C152,'2026年度(2年後期)'!$B$5:$N$207,COLUMN('2026年度(2年後期)'!$I$5)+1,0)&amp;""</f>
        <v/>
      </c>
      <c r="F171" s="764"/>
      <c r="G171" s="766" t="str">
        <f>VLOOKUP($C152,'2026年度(3年後期)'!$B$5:$N$207,COLUMN('2026年度(3年後期)'!$I$5)+1,0)&amp;""</f>
        <v/>
      </c>
      <c r="H171" s="764"/>
      <c r="I171" s="766" t="str">
        <f>VLOOKUP($C152,'2026年度(4年後期)'!$B$5:$N$206,COLUMN('2026年度(4年後期)'!$I$5)+1,0)&amp;""</f>
        <v/>
      </c>
      <c r="J171" s="764"/>
      <c r="K171" s="763" t="str">
        <f>VLOOKUP($C152,'2026年度(助産後期)'!$B$5:$N$207,COLUMN('2026年度(助産後期)'!$I$5)+1,0)&amp;""</f>
        <v/>
      </c>
      <c r="L171" s="763"/>
      <c r="M171" s="765" t="str">
        <f>VLOOKUP($C152,'2026年度(M1後期)'!$B$5:$N$207,COLUMN('2026年度(M1後期)'!$I$5)+1,0)&amp;""</f>
        <v/>
      </c>
      <c r="N171" s="764"/>
      <c r="O171" s="763" t="str">
        <f>VLOOKUP($C152,'2026年度(M2後期)'!$B$5:$N$207,COLUMN('2026年度(M2後期)'!$I$5)+1,0)&amp;""</f>
        <v/>
      </c>
      <c r="P171" s="764"/>
      <c r="Q171" s="763" t="str">
        <f>VLOOKUP($C152,'2026年度(D1後期)'!$B$5:$N$207,COLUMN('2026年度(D1後期)'!$I$5)+1,0)&amp;""</f>
        <v/>
      </c>
      <c r="R171" s="764"/>
      <c r="S171" s="763" t="str">
        <f>VLOOKUP($C152,'2026年度(D23後期)'!$B$5:$N$207,COLUMN('2026年度(D23後期)'!$I$5)+1,0)&amp;""</f>
        <v/>
      </c>
      <c r="T171" s="764"/>
      <c r="U171" s="658" t="s">
        <v>190</v>
      </c>
      <c r="X171" s="666" t="s">
        <v>108</v>
      </c>
      <c r="Y171" s="668" t="s">
        <v>111</v>
      </c>
      <c r="Z171" s="771"/>
      <c r="AA171" s="750"/>
      <c r="AB171" s="750"/>
      <c r="AC171" s="750"/>
      <c r="AD171" s="750"/>
      <c r="AE171" s="750"/>
      <c r="AF171" s="750"/>
      <c r="AG171" s="750"/>
      <c r="AH171" s="750"/>
      <c r="AI171" s="750"/>
      <c r="AJ171" s="750"/>
      <c r="AK171" s="750"/>
      <c r="AL171" s="750"/>
      <c r="AM171" s="750"/>
      <c r="AN171" s="750"/>
      <c r="AO171" s="750"/>
      <c r="AP171" s="750"/>
      <c r="AQ171" s="750"/>
      <c r="AR171" s="750"/>
      <c r="AS171" s="750"/>
      <c r="AT171" s="750"/>
      <c r="AU171" s="750"/>
      <c r="AV171" s="750"/>
      <c r="AW171" s="750"/>
      <c r="AX171" s="750"/>
      <c r="AY171" s="750"/>
      <c r="AZ171" s="750"/>
      <c r="BA171" s="750"/>
      <c r="BB171" s="750"/>
      <c r="BC171" s="750"/>
      <c r="BD171" s="750"/>
      <c r="BE171" s="750"/>
      <c r="BF171" s="750"/>
      <c r="BG171" s="750"/>
      <c r="BH171" s="750"/>
      <c r="BI171" s="750"/>
      <c r="BJ171" s="750"/>
      <c r="BK171" s="750"/>
      <c r="BL171" s="750"/>
      <c r="BM171" s="750"/>
      <c r="BN171" s="750"/>
      <c r="BO171" s="750"/>
      <c r="BP171" s="750"/>
      <c r="BQ171" s="750"/>
      <c r="BR171" s="750"/>
      <c r="BS171" s="750"/>
      <c r="BT171" s="750"/>
      <c r="BU171" s="750"/>
      <c r="BV171" s="750"/>
    </row>
    <row r="172" spans="1:74" ht="13.5" customHeight="1">
      <c r="A172" s="772"/>
      <c r="B172" s="16" t="s">
        <v>68</v>
      </c>
      <c r="C172" s="824"/>
      <c r="D172" s="825"/>
      <c r="E172" s="759"/>
      <c r="F172" s="760"/>
      <c r="G172" s="759"/>
      <c r="H172" s="760"/>
      <c r="I172" s="759"/>
      <c r="J172" s="760"/>
      <c r="K172" s="761"/>
      <c r="L172" s="761"/>
      <c r="M172" s="762"/>
      <c r="N172" s="760"/>
      <c r="O172" s="761"/>
      <c r="P172" s="760"/>
      <c r="Q172" s="761"/>
      <c r="R172" s="760"/>
      <c r="S172" s="761"/>
      <c r="T172" s="760"/>
      <c r="U172" s="658" t="s">
        <v>192</v>
      </c>
      <c r="X172" s="666" t="s">
        <v>86</v>
      </c>
      <c r="Y172" s="668"/>
      <c r="Z172" s="772"/>
      <c r="AA172" s="751"/>
      <c r="AB172" s="751"/>
      <c r="AC172" s="751"/>
      <c r="AD172" s="751"/>
      <c r="AE172" s="751"/>
      <c r="AF172" s="751"/>
      <c r="AG172" s="751"/>
      <c r="AH172" s="751"/>
      <c r="AI172" s="751"/>
      <c r="AJ172" s="751"/>
      <c r="AK172" s="751"/>
      <c r="AL172" s="751"/>
      <c r="AM172" s="751"/>
      <c r="AN172" s="751"/>
      <c r="AO172" s="751"/>
      <c r="AP172" s="751"/>
      <c r="AQ172" s="751"/>
      <c r="AR172" s="751"/>
      <c r="AS172" s="751"/>
      <c r="AT172" s="751"/>
      <c r="AU172" s="751"/>
      <c r="AV172" s="751"/>
      <c r="AW172" s="751"/>
      <c r="AX172" s="751"/>
      <c r="AY172" s="751"/>
      <c r="AZ172" s="751"/>
      <c r="BA172" s="751"/>
      <c r="BB172" s="751"/>
      <c r="BC172" s="751"/>
      <c r="BD172" s="751"/>
      <c r="BE172" s="751"/>
      <c r="BF172" s="751"/>
      <c r="BG172" s="751"/>
      <c r="BH172" s="751"/>
      <c r="BI172" s="751"/>
      <c r="BJ172" s="751"/>
      <c r="BK172" s="751"/>
      <c r="BL172" s="751"/>
      <c r="BM172" s="751"/>
      <c r="BN172" s="751"/>
      <c r="BO172" s="751"/>
      <c r="BP172" s="751"/>
      <c r="BQ172" s="751"/>
      <c r="BR172" s="751"/>
      <c r="BS172" s="751"/>
      <c r="BT172" s="751"/>
      <c r="BU172" s="751"/>
      <c r="BV172" s="751"/>
    </row>
    <row r="173" spans="1:74" ht="13.5" customHeight="1">
      <c r="A173" s="771" t="s">
        <v>112</v>
      </c>
      <c r="B173" s="15" t="s">
        <v>53</v>
      </c>
      <c r="C173" s="767" t="str">
        <f>VLOOKUP($C152,'2026年度(1年後期)'!$B$5:$N$207,COLUMN('2026年度(1年後期)'!$K$5),0)&amp;""</f>
        <v/>
      </c>
      <c r="D173" s="768"/>
      <c r="E173" s="773" t="str">
        <f>VLOOKUP($C152,'2026年度(2年後期)'!$B$5:$N$207,COLUMN('2026年度(2年後期)'!$K$5),0)&amp;""</f>
        <v/>
      </c>
      <c r="F173" s="768"/>
      <c r="G173" s="773" t="str">
        <f>VLOOKUP($C152,'2026年度(3年後期)'!$B$5:$N$207,COLUMN('2026年度(3年後期)'!$K$5),0)&amp;""</f>
        <v/>
      </c>
      <c r="H173" s="768"/>
      <c r="I173" s="773" t="str">
        <f>VLOOKUP($C152,'2026年度(4年後期)'!$B$5:$N$206,COLUMN('2026年度(4年後期)'!$K$5),0)&amp;""</f>
        <v/>
      </c>
      <c r="J173" s="768"/>
      <c r="K173" s="769" t="str">
        <f>VLOOKUP($C152,'2026年度(助産後期)'!$B$5:$N$207,COLUMN('2026年度(助産後期)'!$K$5),0)&amp;""</f>
        <v/>
      </c>
      <c r="L173" s="769"/>
      <c r="M173" s="767" t="str">
        <f>VLOOKUP($C152,'2026年度(M1後期)'!$B$5:$N$207,COLUMN('2026年度(M1後期)'!$K$5),0)&amp;""</f>
        <v/>
      </c>
      <c r="N173" s="768"/>
      <c r="O173" s="769" t="str">
        <f>VLOOKUP($C152,'2026年度(M2後期)'!$B$5:$N$207,COLUMN('2026年度(M2後期)'!$K$5),0)&amp;""</f>
        <v/>
      </c>
      <c r="P173" s="768"/>
      <c r="Q173" s="769" t="str">
        <f>VLOOKUP($C152,'2026年度(D1後期)'!$B$5:$N$207,COLUMN('2026年度(D1後期)'!$K$5),0)&amp;""</f>
        <v/>
      </c>
      <c r="R173" s="768"/>
      <c r="S173" s="769" t="str">
        <f>VLOOKUP($C152,'2026年度(D23後期)'!$B$5:$N$207,COLUMN('2026年度(D23後期)'!$K$5),0)&amp;""</f>
        <v/>
      </c>
      <c r="T173" s="768"/>
      <c r="U173" s="664" t="s">
        <v>113</v>
      </c>
      <c r="W173" s="695" t="s">
        <v>151</v>
      </c>
      <c r="X173" s="666"/>
      <c r="Y173" s="668"/>
      <c r="Z173" s="771" t="str">
        <f>A173</f>
        <v>５時限（16：50～18：20）</v>
      </c>
      <c r="AA173" s="749"/>
      <c r="AB173" s="749"/>
      <c r="AC173" s="749"/>
      <c r="AD173" s="749"/>
      <c r="AE173" s="749" t="s">
        <v>152</v>
      </c>
      <c r="AF173" s="749" t="s">
        <v>108</v>
      </c>
      <c r="AG173" s="749"/>
      <c r="AH173" s="749"/>
      <c r="AI173" s="749"/>
      <c r="AJ173" s="749"/>
      <c r="AK173" s="749"/>
      <c r="AL173" s="749"/>
      <c r="AM173" s="749"/>
      <c r="AN173" s="749"/>
      <c r="AO173" s="749"/>
      <c r="AP173" s="749"/>
      <c r="AQ173" s="749"/>
      <c r="AR173" s="749"/>
      <c r="AS173" s="749"/>
      <c r="AT173" s="749"/>
      <c r="AU173" s="749"/>
      <c r="AV173" s="749"/>
      <c r="AW173" s="749"/>
      <c r="AX173" s="749"/>
      <c r="AY173" s="749"/>
      <c r="AZ173" s="749"/>
      <c r="BA173" s="749"/>
      <c r="BB173" s="749"/>
      <c r="BC173" s="749"/>
      <c r="BD173" s="749"/>
      <c r="BE173" s="749"/>
      <c r="BF173" s="749"/>
      <c r="BG173" s="749"/>
      <c r="BH173" s="749"/>
      <c r="BI173" s="749"/>
      <c r="BJ173" s="749" t="s">
        <v>118</v>
      </c>
      <c r="BK173" s="749"/>
      <c r="BL173" s="749"/>
      <c r="BM173" s="749"/>
      <c r="BN173" s="749" t="s">
        <v>139</v>
      </c>
      <c r="BO173" s="749"/>
      <c r="BP173" s="749"/>
      <c r="BQ173" s="749"/>
      <c r="BR173" s="749"/>
      <c r="BS173" s="749"/>
      <c r="BT173" s="749"/>
      <c r="BU173" s="749"/>
      <c r="BV173" s="749"/>
    </row>
    <row r="174" spans="1:74" ht="13.5" customHeight="1">
      <c r="A174" s="771"/>
      <c r="B174" s="15" t="s">
        <v>61</v>
      </c>
      <c r="C174" s="765" t="str">
        <f>IFERROR(VLOOKUP(C173,科目・教員!$A$2:$B$342,2,0),"")</f>
        <v/>
      </c>
      <c r="D174" s="764"/>
      <c r="E174" s="766" t="str">
        <f>IFERROR(VLOOKUP(E173,科目・教員!$A$2:$B$342,2,0),"")</f>
        <v/>
      </c>
      <c r="F174" s="764"/>
      <c r="G174" s="766" t="str">
        <f>IFERROR(VLOOKUP(G173,科目・教員!$A$2:$B$342,2,0),"")</f>
        <v/>
      </c>
      <c r="H174" s="764"/>
      <c r="I174" s="766" t="str">
        <f>IFERROR(VLOOKUP(I173,科目・教員!$A$2:$B$342,2,0),"")</f>
        <v/>
      </c>
      <c r="J174" s="764"/>
      <c r="K174" s="763" t="str">
        <f>IFERROR(VLOOKUP(K173,科目・教員!$A$2:$B$342,2,0),"")</f>
        <v/>
      </c>
      <c r="L174" s="763"/>
      <c r="M174" s="765" t="str">
        <f>IFERROR(VLOOKUP(M173,科目・教員!$A$2:$B$342,2,0),"")</f>
        <v/>
      </c>
      <c r="N174" s="764"/>
      <c r="O174" s="763" t="str">
        <f>IFERROR(VLOOKUP(O173,科目・教員!$A$2:$B$342,2,0),"")</f>
        <v/>
      </c>
      <c r="P174" s="764"/>
      <c r="Q174" s="763" t="str">
        <f>IFERROR(VLOOKUP(Q173,科目・教員!$A$2:$B$342,2,0),"")</f>
        <v/>
      </c>
      <c r="R174" s="764"/>
      <c r="S174" s="763" t="str">
        <f>IFERROR(VLOOKUP(S173,科目・教員!$A$2:$B$342,2,0),"")</f>
        <v/>
      </c>
      <c r="T174" s="764"/>
      <c r="U174" s="664" t="s">
        <v>119</v>
      </c>
      <c r="W174" s="695" t="s">
        <v>152</v>
      </c>
      <c r="X174" s="666"/>
      <c r="Y174" s="668"/>
      <c r="Z174" s="771"/>
      <c r="AA174" s="750"/>
      <c r="AB174" s="750"/>
      <c r="AC174" s="750"/>
      <c r="AD174" s="750"/>
      <c r="AE174" s="750"/>
      <c r="AF174" s="750"/>
      <c r="AG174" s="750"/>
      <c r="AH174" s="750"/>
      <c r="AI174" s="750"/>
      <c r="AJ174" s="750"/>
      <c r="AK174" s="750"/>
      <c r="AL174" s="750"/>
      <c r="AM174" s="750"/>
      <c r="AN174" s="750"/>
      <c r="AO174" s="750"/>
      <c r="AP174" s="750"/>
      <c r="AQ174" s="750"/>
      <c r="AR174" s="750"/>
      <c r="AS174" s="750"/>
      <c r="AT174" s="750"/>
      <c r="AU174" s="750"/>
      <c r="AV174" s="750"/>
      <c r="AW174" s="750"/>
      <c r="AX174" s="750"/>
      <c r="AY174" s="750"/>
      <c r="AZ174" s="750"/>
      <c r="BA174" s="750"/>
      <c r="BB174" s="750"/>
      <c r="BC174" s="750"/>
      <c r="BD174" s="750"/>
      <c r="BE174" s="750"/>
      <c r="BF174" s="750"/>
      <c r="BG174" s="750"/>
      <c r="BH174" s="750"/>
      <c r="BI174" s="750"/>
      <c r="BJ174" s="750"/>
      <c r="BK174" s="750"/>
      <c r="BL174" s="750"/>
      <c r="BM174" s="750"/>
      <c r="BN174" s="750"/>
      <c r="BO174" s="750"/>
      <c r="BP174" s="750"/>
      <c r="BQ174" s="750"/>
      <c r="BR174" s="750"/>
      <c r="BS174" s="750"/>
      <c r="BT174" s="750"/>
      <c r="BU174" s="750"/>
      <c r="BV174" s="750"/>
    </row>
    <row r="175" spans="1:74" ht="13.5" customHeight="1">
      <c r="A175" s="771"/>
      <c r="B175" s="15" t="s">
        <v>65</v>
      </c>
      <c r="C175" s="765" t="str">
        <f>VLOOKUP($C152,'2026年度(1年後期)'!$B$5:$N$207,COLUMN('2026年度(1年後期)'!$K$5)+1,0)&amp;""</f>
        <v/>
      </c>
      <c r="D175" s="764"/>
      <c r="E175" s="766" t="str">
        <f>VLOOKUP($C152,'2026年度(2年後期)'!$B$5:$N$207,COLUMN('2026年度(2年後期)'!$K$5)+1,0)&amp;""</f>
        <v/>
      </c>
      <c r="F175" s="764"/>
      <c r="G175" s="766" t="str">
        <f>VLOOKUP($C152,'2026年度(3年後期)'!$B$5:$N$207,COLUMN('2026年度(3年後期)'!$K$5)+1,0)&amp;""</f>
        <v/>
      </c>
      <c r="H175" s="764"/>
      <c r="I175" s="766" t="str">
        <f>VLOOKUP($C152,'2026年度(4年後期)'!$B$5:$N$206,COLUMN('2026年度(4年後期)'!$K$5)+1,0)&amp;""</f>
        <v/>
      </c>
      <c r="J175" s="764"/>
      <c r="K175" s="763" t="str">
        <f>VLOOKUP($C152,'2026年度(助産後期)'!$B$5:$N$207,COLUMN('2026年度(助産後期)'!$K$5)+1,0)&amp;""</f>
        <v/>
      </c>
      <c r="L175" s="763"/>
      <c r="M175" s="765" t="str">
        <f>VLOOKUP($C152,'2026年度(M1後期)'!$B$5:$N$207,COLUMN('2026年度(M1後期)'!$K$5)+1,0)&amp;""</f>
        <v/>
      </c>
      <c r="N175" s="764"/>
      <c r="O175" s="763" t="str">
        <f>VLOOKUP($C152,'2026年度(M2後期)'!$B$5:$N$207,COLUMN('2026年度(M2後期)'!$K$5)+1,0)&amp;""</f>
        <v/>
      </c>
      <c r="P175" s="764"/>
      <c r="Q175" s="763" t="str">
        <f>VLOOKUP($C152,'2026年度(D1後期)'!$B$5:$N$207,COLUMN('2026年度(D1後期)'!$K$5)+1,0)&amp;""</f>
        <v/>
      </c>
      <c r="R175" s="764"/>
      <c r="S175" s="763" t="str">
        <f>VLOOKUP($C152,'2026年度(D23後期)'!$B$5:$N$207,COLUMN('2026年度(D23後期)'!$K$5)+1,0)&amp;""</f>
        <v/>
      </c>
      <c r="T175" s="764"/>
      <c r="U175" s="664" t="s">
        <v>118</v>
      </c>
      <c r="W175" s="695" t="s">
        <v>153</v>
      </c>
      <c r="X175" s="666"/>
      <c r="Y175" s="668"/>
      <c r="Z175" s="771"/>
      <c r="AA175" s="750"/>
      <c r="AB175" s="750"/>
      <c r="AC175" s="750"/>
      <c r="AD175" s="750"/>
      <c r="AE175" s="750"/>
      <c r="AF175" s="750"/>
      <c r="AG175" s="750"/>
      <c r="AH175" s="750"/>
      <c r="AI175" s="750"/>
      <c r="AJ175" s="750"/>
      <c r="AK175" s="750"/>
      <c r="AL175" s="750"/>
      <c r="AM175" s="750"/>
      <c r="AN175" s="750"/>
      <c r="AO175" s="750"/>
      <c r="AP175" s="750"/>
      <c r="AQ175" s="750"/>
      <c r="AR175" s="750"/>
      <c r="AS175" s="750"/>
      <c r="AT175" s="750"/>
      <c r="AU175" s="750"/>
      <c r="AV175" s="750"/>
      <c r="AW175" s="750"/>
      <c r="AX175" s="750"/>
      <c r="AY175" s="750"/>
      <c r="AZ175" s="750"/>
      <c r="BA175" s="750"/>
      <c r="BB175" s="750"/>
      <c r="BC175" s="750"/>
      <c r="BD175" s="750"/>
      <c r="BE175" s="750"/>
      <c r="BF175" s="750"/>
      <c r="BG175" s="750"/>
      <c r="BH175" s="750"/>
      <c r="BI175" s="750"/>
      <c r="BJ175" s="750"/>
      <c r="BK175" s="750"/>
      <c r="BL175" s="750"/>
      <c r="BM175" s="750"/>
      <c r="BN175" s="750"/>
      <c r="BO175" s="750"/>
      <c r="BP175" s="750"/>
      <c r="BQ175" s="750"/>
      <c r="BR175" s="750"/>
      <c r="BS175" s="750"/>
      <c r="BT175" s="750"/>
      <c r="BU175" s="750"/>
      <c r="BV175" s="750"/>
    </row>
    <row r="176" spans="1:74" ht="13.5" customHeight="1">
      <c r="A176" s="772"/>
      <c r="B176" s="16" t="s">
        <v>68</v>
      </c>
      <c r="C176" s="762"/>
      <c r="D176" s="760"/>
      <c r="E176" s="759"/>
      <c r="F176" s="760"/>
      <c r="G176" s="759"/>
      <c r="H176" s="760"/>
      <c r="I176" s="759"/>
      <c r="J176" s="760"/>
      <c r="K176" s="761"/>
      <c r="L176" s="761"/>
      <c r="M176" s="762"/>
      <c r="N176" s="760"/>
      <c r="O176" s="761"/>
      <c r="P176" s="760"/>
      <c r="Q176" s="761"/>
      <c r="R176" s="760"/>
      <c r="S176" s="761"/>
      <c r="T176" s="760"/>
      <c r="U176" s="677" t="s">
        <v>123</v>
      </c>
      <c r="V176" s="19"/>
      <c r="W176" s="696"/>
      <c r="X176" s="667"/>
      <c r="Y176" s="669"/>
      <c r="Z176" s="772"/>
      <c r="AA176" s="751"/>
      <c r="AB176" s="751"/>
      <c r="AC176" s="751"/>
      <c r="AD176" s="751"/>
      <c r="AE176" s="751"/>
      <c r="AF176" s="751"/>
      <c r="AG176" s="751"/>
      <c r="AH176" s="751"/>
      <c r="AI176" s="751"/>
      <c r="AJ176" s="751"/>
      <c r="AK176" s="751"/>
      <c r="AL176" s="751"/>
      <c r="AM176" s="751"/>
      <c r="AN176" s="751"/>
      <c r="AO176" s="751"/>
      <c r="AP176" s="751"/>
      <c r="AQ176" s="751"/>
      <c r="AR176" s="751"/>
      <c r="AS176" s="751"/>
      <c r="AT176" s="751"/>
      <c r="AU176" s="751"/>
      <c r="AV176" s="751"/>
      <c r="AW176" s="751"/>
      <c r="AX176" s="751"/>
      <c r="AY176" s="751"/>
      <c r="AZ176" s="751"/>
      <c r="BA176" s="751"/>
      <c r="BB176" s="751"/>
      <c r="BC176" s="751"/>
      <c r="BD176" s="751"/>
      <c r="BE176" s="751"/>
      <c r="BF176" s="751"/>
      <c r="BG176" s="751"/>
      <c r="BH176" s="751"/>
      <c r="BI176" s="751"/>
      <c r="BJ176" s="751"/>
      <c r="BK176" s="751"/>
      <c r="BL176" s="751"/>
      <c r="BM176" s="751"/>
      <c r="BN176" s="751"/>
      <c r="BO176" s="751"/>
      <c r="BP176" s="751"/>
      <c r="BQ176" s="751"/>
      <c r="BR176" s="751"/>
      <c r="BS176" s="751"/>
      <c r="BT176" s="751"/>
      <c r="BU176" s="751"/>
      <c r="BV176" s="751"/>
    </row>
    <row r="177" spans="1:74" ht="21.75">
      <c r="A177" s="5"/>
      <c r="B177" s="6"/>
      <c r="C177" s="807">
        <f>C152+1</f>
        <v>46303</v>
      </c>
      <c r="D177" s="807"/>
      <c r="E177" s="807"/>
      <c r="F177" s="807"/>
      <c r="G177" s="807"/>
      <c r="H177" s="807"/>
      <c r="I177" s="807"/>
      <c r="J177" s="807"/>
      <c r="K177" s="807"/>
      <c r="L177" s="807"/>
      <c r="M177" s="807"/>
      <c r="N177" s="807"/>
      <c r="O177" s="807"/>
      <c r="P177" s="807"/>
      <c r="Q177" s="807"/>
      <c r="R177" s="807"/>
      <c r="S177" s="807"/>
      <c r="T177" s="807"/>
      <c r="U177" s="858">
        <f>C177</f>
        <v>46303</v>
      </c>
      <c r="V177" s="859"/>
      <c r="W177" s="859"/>
      <c r="X177" s="859"/>
      <c r="Y177" s="859"/>
      <c r="Z177" s="860"/>
      <c r="AA177" s="7">
        <v>101</v>
      </c>
      <c r="AB177" s="7">
        <v>102</v>
      </c>
      <c r="AC177" s="7">
        <v>103</v>
      </c>
      <c r="AD177" s="7" t="s">
        <v>16</v>
      </c>
      <c r="AE177" s="7" t="s">
        <v>17</v>
      </c>
      <c r="AF177" s="7" t="s">
        <v>18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19</v>
      </c>
      <c r="AM177" s="7" t="s">
        <v>20</v>
      </c>
      <c r="AN177" s="7" t="s">
        <v>21</v>
      </c>
      <c r="AO177" s="7" t="s">
        <v>22</v>
      </c>
      <c r="AP177" s="7" t="s">
        <v>23</v>
      </c>
      <c r="AQ177" s="7" t="s">
        <v>24</v>
      </c>
      <c r="AR177" s="7" t="s">
        <v>25</v>
      </c>
      <c r="AS177" s="7" t="s">
        <v>26</v>
      </c>
      <c r="AT177" s="7" t="s">
        <v>27</v>
      </c>
      <c r="AU177" s="7" t="s">
        <v>28</v>
      </c>
      <c r="AV177" s="7" t="s">
        <v>29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30</v>
      </c>
      <c r="BB177" s="7" t="s">
        <v>31</v>
      </c>
      <c r="BC177" s="8" t="s">
        <v>32</v>
      </c>
      <c r="BD177" s="7" t="s">
        <v>33</v>
      </c>
      <c r="BE177" s="7" t="s">
        <v>34</v>
      </c>
      <c r="BF177" s="7" t="s">
        <v>35</v>
      </c>
      <c r="BG177" s="7" t="s">
        <v>36</v>
      </c>
      <c r="BH177" s="7" t="s">
        <v>37</v>
      </c>
      <c r="BI177" s="7" t="s">
        <v>38</v>
      </c>
      <c r="BJ177" s="7" t="s">
        <v>39</v>
      </c>
      <c r="BK177" s="7" t="s">
        <v>40</v>
      </c>
      <c r="BL177" s="7" t="s">
        <v>41</v>
      </c>
      <c r="BM177" s="7" t="s">
        <v>42</v>
      </c>
      <c r="BN177" s="10" t="s">
        <v>43</v>
      </c>
      <c r="BO177" s="10" t="s">
        <v>44</v>
      </c>
      <c r="BP177" s="11" t="s">
        <v>45</v>
      </c>
      <c r="BQ177" s="11" t="s">
        <v>46</v>
      </c>
      <c r="BR177" s="11" t="s">
        <v>47</v>
      </c>
      <c r="BS177" s="11" t="s">
        <v>48</v>
      </c>
      <c r="BT177" s="11" t="s">
        <v>49</v>
      </c>
      <c r="BU177" s="11" t="s">
        <v>50</v>
      </c>
      <c r="BV177" s="11" t="s">
        <v>51</v>
      </c>
    </row>
    <row r="178" spans="1:74" ht="13.5" customHeight="1">
      <c r="A178" s="771" t="s">
        <v>52</v>
      </c>
      <c r="B178" s="12" t="s">
        <v>53</v>
      </c>
      <c r="C178" s="783" t="str">
        <f>VLOOKUP($C177,'2026年度(1年後期)'!$B$5:$N$207,COLUMN('2026年度(1年後期)'!$C$5),0)&amp;""</f>
        <v>疾病・病態論Ⅰ</v>
      </c>
      <c r="D178" s="784"/>
      <c r="E178" s="787" t="str">
        <f>VLOOKUP($C177,'2026年度(2年後期)'!$B$5:$N$207,COLUMN('2026年度(2年後期)'!$C$5),0)&amp;""</f>
        <v>生活援助論Ⅳ</v>
      </c>
      <c r="F178" s="784"/>
      <c r="G178" s="787" t="str">
        <f>VLOOKUP($C177,'2026年度(3年後期)'!$B$5:$N$207,COLUMN('2026年度(3年後期)'!$C$5),0)&amp;""</f>
        <v>領域別実習</v>
      </c>
      <c r="H178" s="784"/>
      <c r="I178" s="787" t="str">
        <f>VLOOKUP($C177,'2026年度(4年後期)'!$B$5:$N$206,COLUMN('2026年度(4年後期)'!$C$5),0)&amp;""</f>
        <v>卒業研究Ⅱ</v>
      </c>
      <c r="J178" s="784"/>
      <c r="K178" s="768" t="str">
        <f>VLOOKUP($C177,'2026年度(助産後期)'!$B$5:$N$207,COLUMN('2026年度(助産後期)'!$C$5),0)&amp;""</f>
        <v>助産学実習Ⅰ</v>
      </c>
      <c r="L178" s="785"/>
      <c r="M178" s="794" t="str">
        <f>VLOOKUP($C177,'2026年度(M1後期)'!$B$5:$N$207,COLUMN('2026年度(M1後期)'!$C$5),0)&amp;""</f>
        <v>がん看護学演習A-Ⅰ
感染症学特論
感染症学演習</v>
      </c>
      <c r="N178" s="785"/>
      <c r="O178" s="787" t="str">
        <f>VLOOKUP($C177,'2026年度(M2後期)'!$B$5:$N$207,COLUMN('2026年度(M2後期)'!$C$5),0)&amp;""</f>
        <v>特別研究</v>
      </c>
      <c r="P178" s="784"/>
      <c r="Q178" s="787" t="str">
        <f>VLOOKUP($C177,'2026年度(D1後期)'!$B$5:$N$207,COLUMN('2026年度(D1後期)'!$C$5),0)&amp;""</f>
        <v>看護情報・管理学演習Ｂ
長寿看護学演習Ｂ</v>
      </c>
      <c r="R178" s="784"/>
      <c r="S178" s="768" t="str">
        <f>VLOOKUP($C177,'2026年度(D23後期)'!$B$5:$N$207,COLUMN('2026年度(D23後期)'!$C$5),0)&amp;""</f>
        <v>特別研究</v>
      </c>
      <c r="T178" s="784"/>
      <c r="U178" s="25"/>
      <c r="V178" s="611" t="s">
        <v>193</v>
      </c>
      <c r="Z178" s="770" t="str">
        <f>A178</f>
        <v xml:space="preserve">１時限（09：20～10：50） </v>
      </c>
      <c r="AA178" s="749" t="s">
        <v>145</v>
      </c>
      <c r="AB178" s="749"/>
      <c r="AC178" s="749"/>
      <c r="AD178" s="749" t="s">
        <v>194</v>
      </c>
      <c r="AE178" s="749"/>
      <c r="AF178" s="749"/>
      <c r="AG178" s="749" t="s">
        <v>195</v>
      </c>
      <c r="AH178" s="749"/>
      <c r="AI178" s="749"/>
      <c r="AJ178" s="749"/>
      <c r="AK178" s="749"/>
      <c r="AL178" s="749"/>
      <c r="AM178" s="749"/>
      <c r="AN178" s="749"/>
      <c r="AO178" s="749"/>
      <c r="AP178" s="749"/>
      <c r="AQ178" s="749"/>
      <c r="AR178" s="749"/>
      <c r="AS178" s="749"/>
      <c r="AT178" s="749"/>
      <c r="AU178" s="749"/>
      <c r="AV178" s="749"/>
      <c r="AW178" s="749" t="s">
        <v>196</v>
      </c>
      <c r="AX178" s="749"/>
      <c r="AY178" s="749"/>
      <c r="AZ178" s="749"/>
      <c r="BA178" s="749"/>
      <c r="BB178" s="749"/>
      <c r="BC178" s="749"/>
      <c r="BD178" s="749"/>
      <c r="BE178" s="749"/>
      <c r="BF178" s="749"/>
      <c r="BG178" s="749"/>
      <c r="BH178" s="749"/>
      <c r="BI178" s="749"/>
      <c r="BJ178" s="749"/>
      <c r="BK178" s="749" t="s">
        <v>197</v>
      </c>
      <c r="BL178" s="749"/>
      <c r="BM178" s="749"/>
      <c r="BN178" s="749"/>
      <c r="BO178" s="749"/>
      <c r="BP178" s="749"/>
      <c r="BQ178" s="749"/>
      <c r="BR178" s="749"/>
      <c r="BS178" s="749"/>
      <c r="BT178" s="749"/>
      <c r="BU178" s="749"/>
      <c r="BV178" s="749"/>
    </row>
    <row r="179" spans="1:74" ht="13.5" customHeight="1">
      <c r="A179" s="771"/>
      <c r="B179" s="15" t="s">
        <v>61</v>
      </c>
      <c r="C179" s="779" t="str">
        <f>IFERROR(VLOOKUP(C178,科目・教員!$A$2:$B$342,2,0),"")</f>
        <v>水野　正之</v>
      </c>
      <c r="D179" s="777"/>
      <c r="E179" s="778" t="str">
        <f>IFERROR(VLOOKUP(E178,科目・教員!$A$2:$B$342,2,0),"")</f>
        <v>矢富　有見子</v>
      </c>
      <c r="F179" s="777"/>
      <c r="G179" s="778" t="str">
        <f>IFERROR(VLOOKUP(G178,科目・教員!$A$2:$B$342,2,0),"")</f>
        <v/>
      </c>
      <c r="H179" s="777"/>
      <c r="I179" s="778" t="str">
        <f>IFERROR(VLOOKUP(I178,科目・教員!$A$2:$B$342,2,0),"")</f>
        <v>各担当教員</v>
      </c>
      <c r="J179" s="777"/>
      <c r="K179" s="764" t="str">
        <f>IFERROR(VLOOKUP(K178,科目・教員!$A$2:$B$342,2,0),"")</f>
        <v>池田　真弓</v>
      </c>
      <c r="L179" s="780"/>
      <c r="M179" s="776" t="str">
        <f>IFERROR(VLOOKUP(M178,科目・教員!$A$2:$B$342,2,0),"")</f>
        <v/>
      </c>
      <c r="N179" s="777"/>
      <c r="O179" s="778" t="str">
        <f>IFERROR(VLOOKUP(O178,科目・教員!$A$2:$B$342,2,0),"")</f>
        <v/>
      </c>
      <c r="P179" s="777"/>
      <c r="Q179" s="778" t="str">
        <f>IFERROR(VLOOKUP(Q178,科目・教員!$A$2:$B$342,2,0),"")</f>
        <v/>
      </c>
      <c r="R179" s="777"/>
      <c r="S179" s="764" t="str">
        <f>IFERROR(VLOOKUP(S178,科目・教員!$A$2:$B$342,2,0),"")</f>
        <v/>
      </c>
      <c r="T179" s="777"/>
      <c r="U179" s="663" t="s">
        <v>198</v>
      </c>
      <c r="V179" s="611" t="s">
        <v>199</v>
      </c>
      <c r="Z179" s="771"/>
      <c r="AA179" s="750"/>
      <c r="AB179" s="750"/>
      <c r="AC179" s="750"/>
      <c r="AD179" s="750"/>
      <c r="AE179" s="750"/>
      <c r="AF179" s="750"/>
      <c r="AG179" s="750"/>
      <c r="AH179" s="750"/>
      <c r="AI179" s="750"/>
      <c r="AJ179" s="750"/>
      <c r="AK179" s="750"/>
      <c r="AL179" s="750"/>
      <c r="AM179" s="750"/>
      <c r="AN179" s="750"/>
      <c r="AO179" s="750"/>
      <c r="AP179" s="750"/>
      <c r="AQ179" s="750"/>
      <c r="AR179" s="750"/>
      <c r="AS179" s="750"/>
      <c r="AT179" s="750"/>
      <c r="AU179" s="750"/>
      <c r="AV179" s="750"/>
      <c r="AW179" s="750"/>
      <c r="AX179" s="750"/>
      <c r="AY179" s="750"/>
      <c r="AZ179" s="750"/>
      <c r="BA179" s="750"/>
      <c r="BB179" s="750"/>
      <c r="BC179" s="750"/>
      <c r="BD179" s="750"/>
      <c r="BE179" s="750"/>
      <c r="BF179" s="750"/>
      <c r="BG179" s="750"/>
      <c r="BH179" s="750"/>
      <c r="BI179" s="750"/>
      <c r="BJ179" s="750"/>
      <c r="BK179" s="750"/>
      <c r="BL179" s="750"/>
      <c r="BM179" s="750"/>
      <c r="BN179" s="750"/>
      <c r="BO179" s="750"/>
      <c r="BP179" s="750"/>
      <c r="BQ179" s="750"/>
      <c r="BR179" s="750"/>
      <c r="BS179" s="750"/>
      <c r="BT179" s="750"/>
      <c r="BU179" s="750"/>
      <c r="BV179" s="750"/>
    </row>
    <row r="180" spans="1:74" ht="13.5" customHeight="1">
      <c r="A180" s="771"/>
      <c r="B180" s="15" t="s">
        <v>65</v>
      </c>
      <c r="C180" s="779" t="str">
        <f>VLOOKUP($C177,'2026年度(1年後期)'!$B$5:$N$207,COLUMN('2026年度(1年後期)'!$C$5)+1,0)&amp;""</f>
        <v>101</v>
      </c>
      <c r="D180" s="777"/>
      <c r="E180" s="778" t="str">
        <f>VLOOKUP($C177,'2026年度(2年後期)'!$B$5:$N$207,COLUMN('2026年度(2年後期)'!$C$5)+1,0)&amp;""</f>
        <v>201</v>
      </c>
      <c r="F180" s="777"/>
      <c r="G180" s="778" t="str">
        <f>VLOOKUP($C177,'2026年度(3年後期)'!$B$5:$N$207,COLUMN('2026年度(3年後期)'!$C$5)+1,0)&amp;""</f>
        <v>地域・在宅：在宅実</v>
      </c>
      <c r="H180" s="777"/>
      <c r="I180" s="778" t="str">
        <f>VLOOKUP($C177,'2026年度(4年後期)'!$B$5:$N$206,COLUMN('2026年度(4年後期)'!$C$5)+1,0)&amp;""</f>
        <v/>
      </c>
      <c r="J180" s="777"/>
      <c r="K180" s="764" t="str">
        <f>VLOOKUP($C177,'2026年度(助産後期)'!$B$5:$N$207,COLUMN('2026年度(助産後期)'!$C$5)+1,0)&amp;""</f>
        <v/>
      </c>
      <c r="L180" s="780"/>
      <c r="M180" s="776" t="str">
        <f>VLOOKUP($C177,'2026年度(M1後期)'!$B$5:$N$207,COLUMN('2026年度(M1後期)'!$C$5)+1,0)&amp;""</f>
        <v/>
      </c>
      <c r="N180" s="777"/>
      <c r="O180" s="778" t="str">
        <f>VLOOKUP($C177,'2026年度(M2後期)'!$B$5:$N$207,COLUMN('2026年度(M2後期)'!$C$5)+1,0)&amp;""</f>
        <v/>
      </c>
      <c r="P180" s="777"/>
      <c r="Q180" s="778" t="str">
        <f>VLOOKUP($C177,'2026年度(D1後期)'!$B$5:$N$207,COLUMN('2026年度(D1後期)'!$C$5)+1,0)&amp;""</f>
        <v/>
      </c>
      <c r="R180" s="777"/>
      <c r="S180" s="764" t="str">
        <f>VLOOKUP($C177,'2026年度(D23後期)'!$B$5:$N$207,COLUMN('2026年度(D23後期)'!$C$5)+1,0)&amp;""</f>
        <v/>
      </c>
      <c r="T180" s="777"/>
      <c r="U180" s="663" t="s">
        <v>96</v>
      </c>
      <c r="V180" s="611" t="s">
        <v>192</v>
      </c>
      <c r="Z180" s="771"/>
      <c r="AA180" s="750"/>
      <c r="AB180" s="750"/>
      <c r="AC180" s="750"/>
      <c r="AD180" s="750"/>
      <c r="AE180" s="750"/>
      <c r="AF180" s="750"/>
      <c r="AG180" s="750"/>
      <c r="AH180" s="750"/>
      <c r="AI180" s="750"/>
      <c r="AJ180" s="750"/>
      <c r="AK180" s="750"/>
      <c r="AL180" s="750"/>
      <c r="AM180" s="750"/>
      <c r="AN180" s="750"/>
      <c r="AO180" s="750"/>
      <c r="AP180" s="750"/>
      <c r="AQ180" s="750"/>
      <c r="AR180" s="750"/>
      <c r="AS180" s="750"/>
      <c r="AT180" s="750"/>
      <c r="AU180" s="750"/>
      <c r="AV180" s="750"/>
      <c r="AW180" s="750"/>
      <c r="AX180" s="750"/>
      <c r="AY180" s="750"/>
      <c r="AZ180" s="750"/>
      <c r="BA180" s="750"/>
      <c r="BB180" s="750"/>
      <c r="BC180" s="750"/>
      <c r="BD180" s="750"/>
      <c r="BE180" s="750"/>
      <c r="BF180" s="750"/>
      <c r="BG180" s="750"/>
      <c r="BH180" s="750"/>
      <c r="BI180" s="750"/>
      <c r="BJ180" s="750"/>
      <c r="BK180" s="750"/>
      <c r="BL180" s="750"/>
      <c r="BM180" s="750"/>
      <c r="BN180" s="750"/>
      <c r="BO180" s="750"/>
      <c r="BP180" s="750"/>
      <c r="BQ180" s="750"/>
      <c r="BR180" s="750"/>
      <c r="BS180" s="750"/>
      <c r="BT180" s="750"/>
      <c r="BU180" s="750"/>
      <c r="BV180" s="750"/>
    </row>
    <row r="181" spans="1:74" ht="13.5" customHeight="1">
      <c r="A181" s="772"/>
      <c r="B181" s="16" t="s">
        <v>68</v>
      </c>
      <c r="C181" s="762"/>
      <c r="D181" s="781"/>
      <c r="E181" s="759"/>
      <c r="F181" s="781"/>
      <c r="G181" s="759"/>
      <c r="H181" s="781"/>
      <c r="I181" s="759"/>
      <c r="J181" s="781"/>
      <c r="K181" s="761"/>
      <c r="L181" s="782"/>
      <c r="M181" s="792"/>
      <c r="N181" s="781"/>
      <c r="O181" s="759"/>
      <c r="P181" s="781"/>
      <c r="Q181" s="759"/>
      <c r="R181" s="781"/>
      <c r="S181" s="761"/>
      <c r="T181" s="781"/>
      <c r="U181" s="663" t="s">
        <v>99</v>
      </c>
      <c r="V181" s="611" t="s">
        <v>197</v>
      </c>
      <c r="Z181" s="772"/>
      <c r="AA181" s="751"/>
      <c r="AB181" s="751"/>
      <c r="AC181" s="751"/>
      <c r="AD181" s="751"/>
      <c r="AE181" s="751"/>
      <c r="AF181" s="751"/>
      <c r="AG181" s="751"/>
      <c r="AH181" s="751"/>
      <c r="AI181" s="751"/>
      <c r="AJ181" s="751"/>
      <c r="AK181" s="751"/>
      <c r="AL181" s="751"/>
      <c r="AM181" s="751"/>
      <c r="AN181" s="751"/>
      <c r="AO181" s="751"/>
      <c r="AP181" s="751"/>
      <c r="AQ181" s="751"/>
      <c r="AR181" s="751"/>
      <c r="AS181" s="751"/>
      <c r="AT181" s="751"/>
      <c r="AU181" s="751"/>
      <c r="AV181" s="751"/>
      <c r="AW181" s="751"/>
      <c r="AX181" s="751"/>
      <c r="AY181" s="751"/>
      <c r="AZ181" s="751"/>
      <c r="BA181" s="751"/>
      <c r="BB181" s="751"/>
      <c r="BC181" s="751"/>
      <c r="BD181" s="751"/>
      <c r="BE181" s="751"/>
      <c r="BF181" s="751"/>
      <c r="BG181" s="751"/>
      <c r="BH181" s="751"/>
      <c r="BI181" s="751"/>
      <c r="BJ181" s="751"/>
      <c r="BK181" s="751"/>
      <c r="BL181" s="751"/>
      <c r="BM181" s="751"/>
      <c r="BN181" s="751"/>
      <c r="BO181" s="751"/>
      <c r="BP181" s="751"/>
      <c r="BQ181" s="751"/>
      <c r="BR181" s="751"/>
      <c r="BS181" s="751"/>
      <c r="BT181" s="751"/>
      <c r="BU181" s="751"/>
      <c r="BV181" s="751"/>
    </row>
    <row r="182" spans="1:74" ht="13.5" customHeight="1">
      <c r="A182" s="771" t="s">
        <v>73</v>
      </c>
      <c r="B182" s="15" t="s">
        <v>53</v>
      </c>
      <c r="C182" s="783" t="str">
        <f>VLOOKUP($C177,'2026年度(1年後期)'!$B$5:$N$207,COLUMN('2026年度(1年後期)'!$E$5),0)&amp;""</f>
        <v>生命倫理</v>
      </c>
      <c r="D182" s="784"/>
      <c r="E182" s="787" t="str">
        <f>VLOOKUP($C177,'2026年度(2年後期)'!$B$5:$N$207,COLUMN('2026年度(2年後期)'!$E$5),0)&amp;""</f>
        <v>感染防止技術論</v>
      </c>
      <c r="F182" s="784"/>
      <c r="G182" s="787" t="str">
        <f>VLOOKUP($C177,'2026年度(3年後期)'!$B$5:$N$207,COLUMN('2026年度(3年後期)'!$E$5),0)&amp;""</f>
        <v>領域別実習</v>
      </c>
      <c r="H182" s="784"/>
      <c r="I182" s="787" t="str">
        <f>VLOOKUP($C177,'2026年度(4年後期)'!$B$5:$N$206,COLUMN('2026年度(4年後期)'!$E$5),0)&amp;""</f>
        <v>卒業研究Ⅱ</v>
      </c>
      <c r="J182" s="784"/>
      <c r="K182" s="768" t="str">
        <f>VLOOKUP($C177,'2026年度(助産後期)'!$B$5:$N$207,COLUMN('2026年度(助産後期)'!$E$5),0)&amp;""</f>
        <v>助産学実習Ⅰ</v>
      </c>
      <c r="L182" s="785"/>
      <c r="M182" s="783" t="str">
        <f>VLOOKUP($C177,'2026年度(M1後期)'!$B$5:$N$207,COLUMN('2026年度(M1後期)'!$E$5),0)&amp;""</f>
        <v>がん看護学演習A-Ⅰ
感染症学特論
感染症学演習</v>
      </c>
      <c r="N182" s="784"/>
      <c r="O182" s="768" t="str">
        <f>VLOOKUP($C177,'2026年度(M2後期)'!$B$5:$N$207,COLUMN('2026年度(M2後期)'!$E$5),0)&amp;""</f>
        <v>特別研究</v>
      </c>
      <c r="P182" s="784"/>
      <c r="Q182" s="768" t="str">
        <f>VLOOKUP($C177,'2026年度(D1後期)'!$B$5:$N$207,COLUMN('2026年度(D1後期)'!$E$5),0)&amp;""</f>
        <v>看護情報・管理学演習Ｂ
長寿看護学演習Ｂ</v>
      </c>
      <c r="R182" s="784"/>
      <c r="S182" s="768" t="str">
        <f>VLOOKUP($C177,'2026年度(D23後期)'!$B$5:$N$207,COLUMN('2026年度(D23後期)'!$E$5),0)&amp;""</f>
        <v>特別研究</v>
      </c>
      <c r="T182" s="784"/>
      <c r="U182" s="675" t="s">
        <v>101</v>
      </c>
      <c r="V182" s="611"/>
      <c r="W182" s="674" t="s">
        <v>200</v>
      </c>
      <c r="Z182" s="771" t="str">
        <f>A182</f>
        <v>２時限（11：00～12：30）</v>
      </c>
      <c r="AA182" s="749" t="s">
        <v>201</v>
      </c>
      <c r="AB182" s="749"/>
      <c r="AC182" s="749"/>
      <c r="AD182" s="749" t="s">
        <v>194</v>
      </c>
      <c r="AE182" s="749"/>
      <c r="AF182" s="749"/>
      <c r="AG182" s="749" t="s">
        <v>202</v>
      </c>
      <c r="AH182" s="749"/>
      <c r="AI182" s="749"/>
      <c r="AJ182" s="749"/>
      <c r="AK182" s="749"/>
      <c r="AL182" s="749"/>
      <c r="AM182" s="749"/>
      <c r="AN182" s="749"/>
      <c r="AO182" s="749"/>
      <c r="AP182" s="749"/>
      <c r="AQ182" s="749"/>
      <c r="AR182" s="749"/>
      <c r="AS182" s="749"/>
      <c r="AT182" s="749"/>
      <c r="AU182" s="749"/>
      <c r="AV182" s="749"/>
      <c r="AW182" s="749" t="s">
        <v>196</v>
      </c>
      <c r="AX182" s="749"/>
      <c r="AY182" s="749"/>
      <c r="AZ182" s="749"/>
      <c r="BA182" s="749"/>
      <c r="BB182" s="749"/>
      <c r="BC182" s="749"/>
      <c r="BD182" s="749"/>
      <c r="BE182" s="749"/>
      <c r="BF182" s="749"/>
      <c r="BG182" s="749"/>
      <c r="BH182" s="749"/>
      <c r="BI182" s="749"/>
      <c r="BJ182" s="749"/>
      <c r="BK182" s="749" t="s">
        <v>197</v>
      </c>
      <c r="BL182" s="749"/>
      <c r="BM182" s="749" t="s">
        <v>60</v>
      </c>
      <c r="BN182" s="749"/>
      <c r="BO182" s="749"/>
      <c r="BP182" s="749"/>
      <c r="BQ182" s="749"/>
      <c r="BR182" s="749"/>
      <c r="BS182" s="749"/>
      <c r="BT182" s="749"/>
      <c r="BU182" s="749"/>
      <c r="BV182" s="749"/>
    </row>
    <row r="183" spans="1:74" ht="13.5" customHeight="1">
      <c r="A183" s="771"/>
      <c r="B183" s="15" t="s">
        <v>61</v>
      </c>
      <c r="C183" s="779" t="str">
        <f>IFERROR(VLOOKUP(C182,科目・教員!$A$2:$B$342,2,0),"")</f>
        <v>小島　優子</v>
      </c>
      <c r="D183" s="777"/>
      <c r="E183" s="778" t="str">
        <f>IFERROR(VLOOKUP(E182,科目・教員!$A$2:$B$342,2,0),"")</f>
        <v>網中　眞由美</v>
      </c>
      <c r="F183" s="777"/>
      <c r="G183" s="778" t="str">
        <f>IFERROR(VLOOKUP(G182,科目・教員!$A$2:$B$342,2,0),"")</f>
        <v/>
      </c>
      <c r="H183" s="777"/>
      <c r="I183" s="778" t="str">
        <f>IFERROR(VLOOKUP(I182,科目・教員!$A$2:$B$342,2,0),"")</f>
        <v>各担当教員</v>
      </c>
      <c r="J183" s="777"/>
      <c r="K183" s="764" t="str">
        <f>IFERROR(VLOOKUP(K182,科目・教員!$A$2:$B$342,2,0),"")</f>
        <v>池田　真弓</v>
      </c>
      <c r="L183" s="780"/>
      <c r="M183" s="779" t="str">
        <f>IFERROR(VLOOKUP(M182,科目・教員!$A$2:$B$342,2,0),"")</f>
        <v/>
      </c>
      <c r="N183" s="777"/>
      <c r="O183" s="764" t="str">
        <f>IFERROR(VLOOKUP(O182,科目・教員!$A$2:$B$342,2,0),"")</f>
        <v/>
      </c>
      <c r="P183" s="777"/>
      <c r="Q183" s="764" t="str">
        <f>IFERROR(VLOOKUP(Q182,科目・教員!$A$2:$B$342,2,0),"")</f>
        <v/>
      </c>
      <c r="R183" s="777"/>
      <c r="S183" s="764" t="str">
        <f>IFERROR(VLOOKUP(S182,科目・教員!$A$2:$B$342,2,0),"")</f>
        <v/>
      </c>
      <c r="T183" s="777"/>
      <c r="U183" s="675"/>
      <c r="V183" s="611"/>
      <c r="W183" s="674" t="s">
        <v>64</v>
      </c>
      <c r="Z183" s="771"/>
      <c r="AA183" s="750"/>
      <c r="AB183" s="750"/>
      <c r="AC183" s="750"/>
      <c r="AD183" s="750"/>
      <c r="AE183" s="750"/>
      <c r="AF183" s="750"/>
      <c r="AG183" s="750"/>
      <c r="AH183" s="750"/>
      <c r="AI183" s="750"/>
      <c r="AJ183" s="750"/>
      <c r="AK183" s="750"/>
      <c r="AL183" s="750"/>
      <c r="AM183" s="750"/>
      <c r="AN183" s="750"/>
      <c r="AO183" s="750"/>
      <c r="AP183" s="750"/>
      <c r="AQ183" s="750"/>
      <c r="AR183" s="750"/>
      <c r="AS183" s="750"/>
      <c r="AT183" s="750"/>
      <c r="AU183" s="750"/>
      <c r="AV183" s="750"/>
      <c r="AW183" s="750"/>
      <c r="AX183" s="750"/>
      <c r="AY183" s="750"/>
      <c r="AZ183" s="750"/>
      <c r="BA183" s="750"/>
      <c r="BB183" s="750"/>
      <c r="BC183" s="750"/>
      <c r="BD183" s="750"/>
      <c r="BE183" s="750"/>
      <c r="BF183" s="750"/>
      <c r="BG183" s="750"/>
      <c r="BH183" s="750"/>
      <c r="BI183" s="750"/>
      <c r="BJ183" s="750"/>
      <c r="BK183" s="750"/>
      <c r="BL183" s="750"/>
      <c r="BM183" s="750"/>
      <c r="BN183" s="750"/>
      <c r="BO183" s="750"/>
      <c r="BP183" s="750"/>
      <c r="BQ183" s="750"/>
      <c r="BR183" s="750"/>
      <c r="BS183" s="750"/>
      <c r="BT183" s="750"/>
      <c r="BU183" s="750"/>
      <c r="BV183" s="750"/>
    </row>
    <row r="184" spans="1:74" ht="13.5" customHeight="1">
      <c r="A184" s="771"/>
      <c r="B184" s="15" t="s">
        <v>65</v>
      </c>
      <c r="C184" s="779" t="str">
        <f>VLOOKUP($C177,'2026年度(1年後期)'!$B$5:$N$207,COLUMN('2026年度(1年後期)'!$E$5)+1,0)&amp;""</f>
        <v>101</v>
      </c>
      <c r="D184" s="777"/>
      <c r="E184" s="778" t="str">
        <f>VLOOKUP($C177,'2026年度(2年後期)'!$B$5:$N$207,COLUMN('2026年度(2年後期)'!$E$5)+1,0)&amp;""</f>
        <v>201</v>
      </c>
      <c r="F184" s="777"/>
      <c r="G184" s="778" t="str">
        <f>VLOOKUP($C177,'2026年度(3年後期)'!$B$5:$N$207,COLUMN('2026年度(3年後期)'!$E$5)+1,0)&amp;""</f>
        <v>地域・在宅：在宅実</v>
      </c>
      <c r="H184" s="777"/>
      <c r="I184" s="778" t="str">
        <f>VLOOKUP($C177,'2026年度(4年後期)'!$B$5:$N$206,COLUMN('2026年度(4年後期)'!$E$5)+1,0)&amp;""</f>
        <v/>
      </c>
      <c r="J184" s="777"/>
      <c r="K184" s="764" t="str">
        <f>VLOOKUP($C177,'2026年度(助産後期)'!$B$5:$N$207,COLUMN('2026年度(助産後期)'!$E$5)+1,0)&amp;""</f>
        <v/>
      </c>
      <c r="L184" s="780"/>
      <c r="M184" s="779" t="str">
        <f>VLOOKUP($C177,'2026年度(M1後期)'!$B$5:$N$207,COLUMN('2026年度(M1後期)'!$E$5)+1,0)&amp;""</f>
        <v/>
      </c>
      <c r="N184" s="777"/>
      <c r="O184" s="764" t="str">
        <f>VLOOKUP($C177,'2026年度(M2後期)'!$B$5:$N$207,COLUMN('2026年度(M2後期)'!$E$5)+1,0)&amp;""</f>
        <v/>
      </c>
      <c r="P184" s="777"/>
      <c r="Q184" s="764" t="str">
        <f>VLOOKUP($C177,'2026年度(D1後期)'!$B$5:$N$207,COLUMN('2026年度(D1後期)'!$E$5)+1,0)&amp;""</f>
        <v/>
      </c>
      <c r="R184" s="777"/>
      <c r="S184" s="764" t="str">
        <f>VLOOKUP($C177,'2026年度(D23後期)'!$B$5:$N$207,COLUMN('2026年度(D23後期)'!$E$5)+1,0)&amp;""</f>
        <v/>
      </c>
      <c r="T184" s="777"/>
      <c r="U184" s="675"/>
      <c r="V184" s="611"/>
      <c r="W184" s="674" t="s">
        <v>60</v>
      </c>
      <c r="Z184" s="771"/>
      <c r="AA184" s="750"/>
      <c r="AB184" s="750"/>
      <c r="AC184" s="750"/>
      <c r="AD184" s="750"/>
      <c r="AE184" s="750"/>
      <c r="AF184" s="750"/>
      <c r="AG184" s="750"/>
      <c r="AH184" s="750"/>
      <c r="AI184" s="750"/>
      <c r="AJ184" s="750"/>
      <c r="AK184" s="750"/>
      <c r="AL184" s="750"/>
      <c r="AM184" s="750"/>
      <c r="AN184" s="750"/>
      <c r="AO184" s="750"/>
      <c r="AP184" s="750"/>
      <c r="AQ184" s="750"/>
      <c r="AR184" s="750"/>
      <c r="AS184" s="750"/>
      <c r="AT184" s="750"/>
      <c r="AU184" s="750"/>
      <c r="AV184" s="750"/>
      <c r="AW184" s="750"/>
      <c r="AX184" s="750"/>
      <c r="AY184" s="750"/>
      <c r="AZ184" s="750"/>
      <c r="BA184" s="750"/>
      <c r="BB184" s="750"/>
      <c r="BC184" s="750"/>
      <c r="BD184" s="750"/>
      <c r="BE184" s="750"/>
      <c r="BF184" s="750"/>
      <c r="BG184" s="750"/>
      <c r="BH184" s="750"/>
      <c r="BI184" s="750"/>
      <c r="BJ184" s="750"/>
      <c r="BK184" s="750"/>
      <c r="BL184" s="750"/>
      <c r="BM184" s="750"/>
      <c r="BN184" s="750"/>
      <c r="BO184" s="750"/>
      <c r="BP184" s="750"/>
      <c r="BQ184" s="750"/>
      <c r="BR184" s="750"/>
      <c r="BS184" s="750"/>
      <c r="BT184" s="750"/>
      <c r="BU184" s="750"/>
      <c r="BV184" s="750"/>
    </row>
    <row r="185" spans="1:74" ht="13.5" customHeight="1">
      <c r="A185" s="786"/>
      <c r="B185" s="16" t="s">
        <v>68</v>
      </c>
      <c r="C185" s="762"/>
      <c r="D185" s="760"/>
      <c r="E185" s="759"/>
      <c r="F185" s="760"/>
      <c r="G185" s="759"/>
      <c r="H185" s="760"/>
      <c r="I185" s="759"/>
      <c r="J185" s="760"/>
      <c r="K185" s="761"/>
      <c r="L185" s="761"/>
      <c r="M185" s="762"/>
      <c r="N185" s="760"/>
      <c r="O185" s="761"/>
      <c r="P185" s="760"/>
      <c r="Q185" s="761"/>
      <c r="R185" s="760"/>
      <c r="S185" s="761"/>
      <c r="T185" s="760"/>
      <c r="U185" s="21"/>
      <c r="V185" s="611"/>
      <c r="W185" s="674" t="s">
        <v>168</v>
      </c>
      <c r="Z185" s="772"/>
      <c r="AA185" s="751"/>
      <c r="AB185" s="751"/>
      <c r="AC185" s="751"/>
      <c r="AD185" s="751"/>
      <c r="AE185" s="751"/>
      <c r="AF185" s="751"/>
      <c r="AG185" s="751"/>
      <c r="AH185" s="751"/>
      <c r="AI185" s="751"/>
      <c r="AJ185" s="751"/>
      <c r="AK185" s="751"/>
      <c r="AL185" s="751"/>
      <c r="AM185" s="751"/>
      <c r="AN185" s="751"/>
      <c r="AO185" s="751"/>
      <c r="AP185" s="751"/>
      <c r="AQ185" s="751"/>
      <c r="AR185" s="751"/>
      <c r="AS185" s="751"/>
      <c r="AT185" s="751"/>
      <c r="AU185" s="751"/>
      <c r="AV185" s="751"/>
      <c r="AW185" s="751"/>
      <c r="AX185" s="751"/>
      <c r="AY185" s="751"/>
      <c r="AZ185" s="751"/>
      <c r="BA185" s="751"/>
      <c r="BB185" s="751"/>
      <c r="BC185" s="751"/>
      <c r="BD185" s="751"/>
      <c r="BE185" s="751"/>
      <c r="BF185" s="751"/>
      <c r="BG185" s="751"/>
      <c r="BH185" s="751"/>
      <c r="BI185" s="751"/>
      <c r="BJ185" s="751"/>
      <c r="BK185" s="751"/>
      <c r="BL185" s="751"/>
      <c r="BM185" s="751"/>
      <c r="BN185" s="751"/>
      <c r="BO185" s="751"/>
      <c r="BP185" s="751"/>
      <c r="BQ185" s="751"/>
      <c r="BR185" s="751"/>
      <c r="BS185" s="751"/>
      <c r="BT185" s="751"/>
      <c r="BU185" s="751"/>
      <c r="BV185" s="751"/>
    </row>
    <row r="186" spans="1:74" ht="13.5" customHeight="1">
      <c r="A186" s="770" t="s">
        <v>79</v>
      </c>
      <c r="B186" s="17" t="s">
        <v>80</v>
      </c>
      <c r="C186" s="783"/>
      <c r="D186" s="784"/>
      <c r="E186" s="787"/>
      <c r="F186" s="784"/>
      <c r="G186" s="787"/>
      <c r="H186" s="784"/>
      <c r="I186" s="787"/>
      <c r="J186" s="784"/>
      <c r="K186" s="768"/>
      <c r="L186" s="785"/>
      <c r="M186" s="783"/>
      <c r="N186" s="784"/>
      <c r="O186" s="768"/>
      <c r="P186" s="784"/>
      <c r="Q186" s="768"/>
      <c r="R186" s="784"/>
      <c r="S186" s="768"/>
      <c r="T186" s="784"/>
      <c r="U186" s="600" t="s">
        <v>203</v>
      </c>
      <c r="Y186" s="707" t="s">
        <v>204</v>
      </c>
      <c r="Z186" s="771" t="str">
        <f>A186</f>
        <v>昼休み（12：30～13：30）</v>
      </c>
      <c r="AA186" s="749"/>
      <c r="AB186" s="749"/>
      <c r="AC186" s="749"/>
      <c r="AD186" s="749"/>
      <c r="AE186" s="749"/>
      <c r="AF186" s="749"/>
      <c r="AG186" s="749"/>
      <c r="AH186" s="749"/>
      <c r="AI186" s="749"/>
      <c r="AJ186" s="749"/>
      <c r="AK186" s="749"/>
      <c r="AL186" s="749"/>
      <c r="AM186" s="749"/>
      <c r="AN186" s="749"/>
      <c r="AO186" s="749"/>
      <c r="AP186" s="749"/>
      <c r="AQ186" s="749"/>
      <c r="AR186" s="749"/>
      <c r="AS186" s="749"/>
      <c r="AT186" s="749"/>
      <c r="AU186" s="749"/>
      <c r="AV186" s="749"/>
      <c r="AW186" s="749"/>
      <c r="AX186" s="749" t="s">
        <v>205</v>
      </c>
      <c r="AY186" s="749" t="s">
        <v>205</v>
      </c>
      <c r="AZ186" s="749"/>
      <c r="BA186" s="749"/>
      <c r="BB186" s="749"/>
      <c r="BC186" s="749"/>
      <c r="BD186" s="749"/>
      <c r="BE186" s="749"/>
      <c r="BF186" s="749"/>
      <c r="BG186" s="749"/>
      <c r="BH186" s="749"/>
      <c r="BI186" s="749"/>
      <c r="BJ186" s="749"/>
      <c r="BK186" s="749"/>
      <c r="BL186" s="749"/>
      <c r="BM186" s="749"/>
      <c r="BN186" s="749"/>
      <c r="BO186" s="749"/>
      <c r="BP186" s="749"/>
      <c r="BQ186" s="749"/>
      <c r="BR186" s="749"/>
      <c r="BS186" s="749"/>
      <c r="BT186" s="749"/>
      <c r="BU186" s="749"/>
      <c r="BV186" s="749"/>
    </row>
    <row r="187" spans="1:74" ht="13.5" customHeight="1">
      <c r="A187" s="771"/>
      <c r="B187" s="17" t="s">
        <v>83</v>
      </c>
      <c r="C187" s="779"/>
      <c r="D187" s="777"/>
      <c r="E187" s="778"/>
      <c r="F187" s="777"/>
      <c r="G187" s="778"/>
      <c r="H187" s="777"/>
      <c r="I187" s="778"/>
      <c r="J187" s="777"/>
      <c r="K187" s="764"/>
      <c r="L187" s="780"/>
      <c r="M187" s="779"/>
      <c r="N187" s="777"/>
      <c r="O187" s="764"/>
      <c r="P187" s="777"/>
      <c r="Q187" s="764"/>
      <c r="R187" s="777"/>
      <c r="S187" s="764"/>
      <c r="T187" s="777"/>
      <c r="U187" s="600" t="s">
        <v>205</v>
      </c>
      <c r="Y187" s="707" t="s">
        <v>206</v>
      </c>
      <c r="Z187" s="771"/>
      <c r="AA187" s="750"/>
      <c r="AB187" s="750"/>
      <c r="AC187" s="750"/>
      <c r="AD187" s="750"/>
      <c r="AE187" s="750"/>
      <c r="AF187" s="750"/>
      <c r="AG187" s="750"/>
      <c r="AH187" s="750"/>
      <c r="AI187" s="750"/>
      <c r="AJ187" s="750"/>
      <c r="AK187" s="750"/>
      <c r="AL187" s="750"/>
      <c r="AM187" s="750"/>
      <c r="AN187" s="750"/>
      <c r="AO187" s="750"/>
      <c r="AP187" s="750"/>
      <c r="AQ187" s="750"/>
      <c r="AR187" s="750"/>
      <c r="AS187" s="750"/>
      <c r="AT187" s="750"/>
      <c r="AU187" s="750"/>
      <c r="AV187" s="750"/>
      <c r="AW187" s="750"/>
      <c r="AX187" s="750"/>
      <c r="AY187" s="750"/>
      <c r="AZ187" s="750"/>
      <c r="BA187" s="750"/>
      <c r="BB187" s="750"/>
      <c r="BC187" s="750"/>
      <c r="BD187" s="750"/>
      <c r="BE187" s="750"/>
      <c r="BF187" s="750"/>
      <c r="BG187" s="750"/>
      <c r="BH187" s="750"/>
      <c r="BI187" s="750"/>
      <c r="BJ187" s="750"/>
      <c r="BK187" s="750"/>
      <c r="BL187" s="750"/>
      <c r="BM187" s="750"/>
      <c r="BN187" s="750"/>
      <c r="BO187" s="750"/>
      <c r="BP187" s="750"/>
      <c r="BQ187" s="750"/>
      <c r="BR187" s="750"/>
      <c r="BS187" s="750"/>
      <c r="BT187" s="750"/>
      <c r="BU187" s="750"/>
      <c r="BV187" s="750"/>
    </row>
    <row r="188" spans="1:74" ht="13.5" customHeight="1">
      <c r="A188" s="771"/>
      <c r="B188" s="17" t="s">
        <v>65</v>
      </c>
      <c r="C188" s="779"/>
      <c r="D188" s="777"/>
      <c r="E188" s="778"/>
      <c r="F188" s="777"/>
      <c r="G188" s="778"/>
      <c r="H188" s="777"/>
      <c r="I188" s="778"/>
      <c r="J188" s="777"/>
      <c r="K188" s="764"/>
      <c r="L188" s="780"/>
      <c r="M188" s="779"/>
      <c r="N188" s="777"/>
      <c r="O188" s="764"/>
      <c r="P188" s="777"/>
      <c r="Q188" s="764"/>
      <c r="R188" s="777"/>
      <c r="S188" s="764"/>
      <c r="T188" s="777"/>
      <c r="U188" s="600" t="s">
        <v>207</v>
      </c>
      <c r="Y188" s="707" t="s">
        <v>208</v>
      </c>
      <c r="Z188" s="771"/>
      <c r="AA188" s="750"/>
      <c r="AB188" s="750"/>
      <c r="AC188" s="750"/>
      <c r="AD188" s="750"/>
      <c r="AE188" s="750"/>
      <c r="AF188" s="750"/>
      <c r="AG188" s="750"/>
      <c r="AH188" s="750"/>
      <c r="AI188" s="750"/>
      <c r="AJ188" s="750"/>
      <c r="AK188" s="750"/>
      <c r="AL188" s="750"/>
      <c r="AM188" s="750"/>
      <c r="AN188" s="750"/>
      <c r="AO188" s="750"/>
      <c r="AP188" s="750"/>
      <c r="AQ188" s="750"/>
      <c r="AR188" s="750"/>
      <c r="AS188" s="750"/>
      <c r="AT188" s="750"/>
      <c r="AU188" s="750"/>
      <c r="AV188" s="750"/>
      <c r="AW188" s="750"/>
      <c r="AX188" s="750"/>
      <c r="AY188" s="750"/>
      <c r="AZ188" s="750"/>
      <c r="BA188" s="750"/>
      <c r="BB188" s="750"/>
      <c r="BC188" s="750"/>
      <c r="BD188" s="750"/>
      <c r="BE188" s="750"/>
      <c r="BF188" s="750"/>
      <c r="BG188" s="750"/>
      <c r="BH188" s="750"/>
      <c r="BI188" s="750"/>
      <c r="BJ188" s="750"/>
      <c r="BK188" s="750"/>
      <c r="BL188" s="750"/>
      <c r="BM188" s="750"/>
      <c r="BN188" s="750"/>
      <c r="BO188" s="750"/>
      <c r="BP188" s="750"/>
      <c r="BQ188" s="750"/>
      <c r="BR188" s="750"/>
      <c r="BS188" s="750"/>
      <c r="BT188" s="750"/>
      <c r="BU188" s="750"/>
      <c r="BV188" s="750"/>
    </row>
    <row r="189" spans="1:74" ht="13.5" customHeight="1">
      <c r="A189" s="772"/>
      <c r="B189" s="18" t="s">
        <v>68</v>
      </c>
      <c r="C189" s="788"/>
      <c r="D189" s="789"/>
      <c r="E189" s="790"/>
      <c r="F189" s="789"/>
      <c r="G189" s="790"/>
      <c r="H189" s="789"/>
      <c r="I189" s="790"/>
      <c r="J189" s="789"/>
      <c r="K189" s="791"/>
      <c r="L189" s="791"/>
      <c r="M189" s="788"/>
      <c r="N189" s="789"/>
      <c r="O189" s="791"/>
      <c r="P189" s="789"/>
      <c r="Q189" s="791"/>
      <c r="R189" s="789"/>
      <c r="S189" s="791"/>
      <c r="T189" s="789"/>
      <c r="U189" s="600"/>
      <c r="Y189" s="707"/>
      <c r="Z189" s="772"/>
      <c r="AA189" s="751"/>
      <c r="AB189" s="751"/>
      <c r="AC189" s="751"/>
      <c r="AD189" s="751"/>
      <c r="AE189" s="751"/>
      <c r="AF189" s="751"/>
      <c r="AG189" s="751"/>
      <c r="AH189" s="751"/>
      <c r="AI189" s="751"/>
      <c r="AJ189" s="751"/>
      <c r="AK189" s="751"/>
      <c r="AL189" s="751"/>
      <c r="AM189" s="751"/>
      <c r="AN189" s="751"/>
      <c r="AO189" s="751"/>
      <c r="AP189" s="751"/>
      <c r="AQ189" s="751"/>
      <c r="AR189" s="751"/>
      <c r="AS189" s="751"/>
      <c r="AT189" s="751"/>
      <c r="AU189" s="751"/>
      <c r="AV189" s="751"/>
      <c r="AW189" s="751"/>
      <c r="AX189" s="751"/>
      <c r="AY189" s="751"/>
      <c r="AZ189" s="751"/>
      <c r="BA189" s="751"/>
      <c r="BB189" s="751"/>
      <c r="BC189" s="751"/>
      <c r="BD189" s="751"/>
      <c r="BE189" s="751"/>
      <c r="BF189" s="751"/>
      <c r="BG189" s="751"/>
      <c r="BH189" s="751"/>
      <c r="BI189" s="751"/>
      <c r="BJ189" s="751"/>
      <c r="BK189" s="751"/>
      <c r="BL189" s="751"/>
      <c r="BM189" s="751"/>
      <c r="BN189" s="751"/>
      <c r="BO189" s="751"/>
      <c r="BP189" s="751"/>
      <c r="BQ189" s="751"/>
      <c r="BR189" s="751"/>
      <c r="BS189" s="751"/>
      <c r="BT189" s="751"/>
      <c r="BU189" s="751"/>
      <c r="BV189" s="751"/>
    </row>
    <row r="190" spans="1:74" ht="13.5" customHeight="1">
      <c r="A190" s="771" t="s">
        <v>87</v>
      </c>
      <c r="B190" s="15" t="s">
        <v>53</v>
      </c>
      <c r="C190" s="767" t="str">
        <f>VLOOKUP($C177,'2026年度(1年後期)'!$B$5:$N$207,COLUMN('2026年度(1年後期)'!$G$5),0)&amp;""</f>
        <v>疫学・保健統計学Ⅱ</v>
      </c>
      <c r="D190" s="768"/>
      <c r="E190" s="773" t="str">
        <f>VLOOKUP($C177,'2026年度(2年後期)'!$B$5:$N$207,COLUMN('2026年度(2年後期)'!$G$5),0)&amp;""</f>
        <v>精神看護学概論</v>
      </c>
      <c r="F190" s="768"/>
      <c r="G190" s="773" t="str">
        <f>VLOOKUP($C177,'2026年度(3年後期)'!$B$5:$N$207,COLUMN('2026年度(3年後期)'!$G$5),0)&amp;""</f>
        <v>領域別実習</v>
      </c>
      <c r="H190" s="768"/>
      <c r="I190" s="773" t="str">
        <f>VLOOKUP($C177,'2026年度(4年後期)'!$B$5:$N$206,COLUMN('2026年度(4年後期)'!$G$5),0)&amp;""</f>
        <v/>
      </c>
      <c r="J190" s="768"/>
      <c r="K190" s="769" t="str">
        <f>VLOOKUP($C177,'2026年度(助産後期)'!$B$5:$N$207,COLUMN('2026年度(助産後期)'!$G$5),0)&amp;""</f>
        <v>助産学実習Ⅰ</v>
      </c>
      <c r="L190" s="769"/>
      <c r="M190" s="767" t="str">
        <f>VLOOKUP($C177,'2026年度(M1後期)'!$B$5:$N$207,COLUMN('2026年度(M1後期)'!$G$5),0)&amp;""</f>
        <v>感染症学特論
感染症学演習
成育看護学特論A-Ⅲ</v>
      </c>
      <c r="N190" s="768"/>
      <c r="O190" s="769" t="str">
        <f>VLOOKUP($C177,'2026年度(M2後期)'!$B$5:$N$207,COLUMN('2026年度(M2後期)'!$G$5),0)&amp;""</f>
        <v>特別研究</v>
      </c>
      <c r="P190" s="768"/>
      <c r="Q190" s="769" t="str">
        <f>VLOOKUP($C177,'2026年度(D1後期)'!$B$5:$N$207,COLUMN('2026年度(D1後期)'!$G$5),0)&amp;""</f>
        <v/>
      </c>
      <c r="R190" s="768"/>
      <c r="S190" s="769" t="str">
        <f>VLOOKUP($C177,'2026年度(D23後期)'!$B$5:$N$207,COLUMN('2026年度(D23後期)'!$G$5),0)&amp;""</f>
        <v>特別研究</v>
      </c>
      <c r="T190" s="768"/>
      <c r="U190" s="21"/>
      <c r="Z190" s="771" t="str">
        <f>A190</f>
        <v>３時限（13：30～15：00）</v>
      </c>
      <c r="AA190" s="749" t="s">
        <v>209</v>
      </c>
      <c r="AB190" s="749"/>
      <c r="AC190" s="749"/>
      <c r="AD190" s="749" t="s">
        <v>194</v>
      </c>
      <c r="AE190" s="749"/>
      <c r="AF190" s="749"/>
      <c r="AG190" s="749" t="s">
        <v>210</v>
      </c>
      <c r="AH190" s="749"/>
      <c r="AI190" s="749"/>
      <c r="AJ190" s="749"/>
      <c r="AK190" s="749"/>
      <c r="AL190" s="749"/>
      <c r="AM190" s="749"/>
      <c r="AN190" s="749"/>
      <c r="AO190" s="749"/>
      <c r="AP190" s="749"/>
      <c r="AQ190" s="749"/>
      <c r="AR190" s="749"/>
      <c r="AS190" s="749"/>
      <c r="AT190" s="749"/>
      <c r="AU190" s="749"/>
      <c r="AV190" s="749"/>
      <c r="AW190" s="749"/>
      <c r="AX190" s="749" t="s">
        <v>205</v>
      </c>
      <c r="AY190" s="749" t="s">
        <v>205</v>
      </c>
      <c r="AZ190" s="749"/>
      <c r="BA190" s="749"/>
      <c r="BB190" s="749"/>
      <c r="BC190" s="749"/>
      <c r="BD190" s="749"/>
      <c r="BE190" s="749"/>
      <c r="BF190" s="749"/>
      <c r="BG190" s="749"/>
      <c r="BH190" s="749"/>
      <c r="BI190" s="749"/>
      <c r="BJ190" s="749"/>
      <c r="BK190" s="749"/>
      <c r="BL190" s="749"/>
      <c r="BM190" s="749"/>
      <c r="BN190" s="749"/>
      <c r="BO190" s="749"/>
      <c r="BP190" s="749"/>
      <c r="BQ190" s="749"/>
      <c r="BR190" s="749"/>
      <c r="BS190" s="749"/>
      <c r="BT190" s="749"/>
      <c r="BU190" s="749"/>
      <c r="BV190" s="749"/>
    </row>
    <row r="191" spans="1:74" ht="13.5" customHeight="1">
      <c r="A191" s="771"/>
      <c r="B191" s="15" t="s">
        <v>61</v>
      </c>
      <c r="C191" s="765" t="str">
        <f>IFERROR(VLOOKUP(C190,科目・教員!$A$2:$B$342,2,0),"")</f>
        <v>柏木　公一</v>
      </c>
      <c r="D191" s="764"/>
      <c r="E191" s="766" t="str">
        <f>IFERROR(VLOOKUP(E190,科目・教員!$A$2:$B$342,2,0),"")</f>
        <v>森　真喜子</v>
      </c>
      <c r="F191" s="764"/>
      <c r="G191" s="766" t="str">
        <f>IFERROR(VLOOKUP(G190,科目・教員!$A$2:$B$342,2,0),"")</f>
        <v/>
      </c>
      <c r="H191" s="764"/>
      <c r="I191" s="766" t="str">
        <f>IFERROR(VLOOKUP(I190,科目・教員!$A$2:$B$342,2,0),"")</f>
        <v/>
      </c>
      <c r="J191" s="764"/>
      <c r="K191" s="763" t="str">
        <f>IFERROR(VLOOKUP(K190,科目・教員!$A$2:$B$342,2,0),"")</f>
        <v>池田　真弓</v>
      </c>
      <c r="L191" s="763"/>
      <c r="M191" s="765" t="str">
        <f>IFERROR(VLOOKUP(M190,科目・教員!$A$2:$B$342,2,0),"")</f>
        <v/>
      </c>
      <c r="N191" s="764"/>
      <c r="O191" s="763" t="str">
        <f>IFERROR(VLOOKUP(O190,科目・教員!$A$2:$B$342,2,0),"")</f>
        <v/>
      </c>
      <c r="P191" s="764"/>
      <c r="Q191" s="763" t="str">
        <f>IFERROR(VLOOKUP(Q190,科目・教員!$A$2:$B$342,2,0),"")</f>
        <v/>
      </c>
      <c r="R191" s="764"/>
      <c r="S191" s="763" t="str">
        <f>IFERROR(VLOOKUP(S190,科目・教員!$A$2:$B$342,2,0),"")</f>
        <v/>
      </c>
      <c r="T191" s="764"/>
      <c r="U191" s="21"/>
      <c r="Z191" s="771"/>
      <c r="AA191" s="750"/>
      <c r="AB191" s="750"/>
      <c r="AC191" s="750"/>
      <c r="AD191" s="750"/>
      <c r="AE191" s="750"/>
      <c r="AF191" s="750"/>
      <c r="AG191" s="750"/>
      <c r="AH191" s="750"/>
      <c r="AI191" s="750"/>
      <c r="AJ191" s="750"/>
      <c r="AK191" s="750"/>
      <c r="AL191" s="750"/>
      <c r="AM191" s="750"/>
      <c r="AN191" s="750"/>
      <c r="AO191" s="750"/>
      <c r="AP191" s="750"/>
      <c r="AQ191" s="750"/>
      <c r="AR191" s="750"/>
      <c r="AS191" s="750"/>
      <c r="AT191" s="750"/>
      <c r="AU191" s="750"/>
      <c r="AV191" s="750"/>
      <c r="AW191" s="750"/>
      <c r="AX191" s="750"/>
      <c r="AY191" s="750"/>
      <c r="AZ191" s="750"/>
      <c r="BA191" s="750"/>
      <c r="BB191" s="750"/>
      <c r="BC191" s="750"/>
      <c r="BD191" s="750"/>
      <c r="BE191" s="750"/>
      <c r="BF191" s="750"/>
      <c r="BG191" s="750"/>
      <c r="BH191" s="750"/>
      <c r="BI191" s="750"/>
      <c r="BJ191" s="750"/>
      <c r="BK191" s="750"/>
      <c r="BL191" s="750"/>
      <c r="BM191" s="750"/>
      <c r="BN191" s="750"/>
      <c r="BO191" s="750"/>
      <c r="BP191" s="750"/>
      <c r="BQ191" s="750"/>
      <c r="BR191" s="750"/>
      <c r="BS191" s="750"/>
      <c r="BT191" s="750"/>
      <c r="BU191" s="750"/>
      <c r="BV191" s="750"/>
    </row>
    <row r="192" spans="1:74" ht="13.5" customHeight="1">
      <c r="A192" s="771"/>
      <c r="B192" s="15" t="s">
        <v>65</v>
      </c>
      <c r="C192" s="765" t="str">
        <f>VLOOKUP($C177,'2026年度(1年後期)'!$B$5:$N$207,COLUMN('2026年度(1年後期)'!$G$5)+1,0)&amp;""</f>
        <v>101</v>
      </c>
      <c r="D192" s="764"/>
      <c r="E192" s="766" t="str">
        <f>VLOOKUP($C177,'2026年度(2年後期)'!$B$5:$N$207,COLUMN('2026年度(2年後期)'!$G$5)+1,0)&amp;""</f>
        <v>201</v>
      </c>
      <c r="F192" s="764"/>
      <c r="G192" s="766" t="str">
        <f>VLOOKUP($C177,'2026年度(3年後期)'!$B$5:$N$207,COLUMN('2026年度(3年後期)'!$G$5)+1,0)&amp;""</f>
        <v>地域・在宅：在宅実</v>
      </c>
      <c r="H192" s="764"/>
      <c r="I192" s="766" t="str">
        <f>VLOOKUP($C177,'2026年度(4年後期)'!$B$5:$N$206,COLUMN('2026年度(4年後期)'!$G$5)+1,0)&amp;""</f>
        <v/>
      </c>
      <c r="J192" s="764"/>
      <c r="K192" s="763" t="str">
        <f>VLOOKUP($C177,'2026年度(助産後期)'!$B$5:$N$207,COLUMN('2026年度(助産後期)'!$G$5)+1,0)&amp;""</f>
        <v/>
      </c>
      <c r="L192" s="763"/>
      <c r="M192" s="765" t="str">
        <f>VLOOKUP($C177,'2026年度(M1後期)'!$B$5:$N$207,COLUMN('2026年度(M1後期)'!$G$5)+1,0)&amp;""</f>
        <v/>
      </c>
      <c r="N192" s="764"/>
      <c r="O192" s="763" t="str">
        <f>VLOOKUP($C177,'2026年度(M2後期)'!$B$5:$N$207,COLUMN('2026年度(M2後期)'!$G$5)+1,0)&amp;""</f>
        <v/>
      </c>
      <c r="P192" s="764"/>
      <c r="Q192" s="763" t="str">
        <f>VLOOKUP($C177,'2026年度(D1後期)'!$B$5:$N$207,COLUMN('2026年度(D1後期)'!$G$5)+1,0)&amp;""</f>
        <v/>
      </c>
      <c r="R192" s="764"/>
      <c r="S192" s="763" t="str">
        <f>VLOOKUP($C177,'2026年度(D23後期)'!$B$5:$N$207,COLUMN('2026年度(D23後期)'!$G$5)+1,0)&amp;""</f>
        <v/>
      </c>
      <c r="T192" s="764"/>
      <c r="U192" s="21"/>
      <c r="Z192" s="771"/>
      <c r="AA192" s="750"/>
      <c r="AB192" s="750"/>
      <c r="AC192" s="750"/>
      <c r="AD192" s="750"/>
      <c r="AE192" s="750"/>
      <c r="AF192" s="750"/>
      <c r="AG192" s="750"/>
      <c r="AH192" s="750"/>
      <c r="AI192" s="750"/>
      <c r="AJ192" s="750"/>
      <c r="AK192" s="750"/>
      <c r="AL192" s="750"/>
      <c r="AM192" s="750"/>
      <c r="AN192" s="750"/>
      <c r="AO192" s="750"/>
      <c r="AP192" s="750"/>
      <c r="AQ192" s="750"/>
      <c r="AR192" s="750"/>
      <c r="AS192" s="750"/>
      <c r="AT192" s="750"/>
      <c r="AU192" s="750"/>
      <c r="AV192" s="750"/>
      <c r="AW192" s="750"/>
      <c r="AX192" s="750"/>
      <c r="AY192" s="750"/>
      <c r="AZ192" s="750"/>
      <c r="BA192" s="750"/>
      <c r="BB192" s="750"/>
      <c r="BC192" s="750"/>
      <c r="BD192" s="750"/>
      <c r="BE192" s="750"/>
      <c r="BF192" s="750"/>
      <c r="BG192" s="750"/>
      <c r="BH192" s="750"/>
      <c r="BI192" s="750"/>
      <c r="BJ192" s="750"/>
      <c r="BK192" s="750"/>
      <c r="BL192" s="750"/>
      <c r="BM192" s="750"/>
      <c r="BN192" s="750"/>
      <c r="BO192" s="750"/>
      <c r="BP192" s="750"/>
      <c r="BQ192" s="750"/>
      <c r="BR192" s="750"/>
      <c r="BS192" s="750"/>
      <c r="BT192" s="750"/>
      <c r="BU192" s="750"/>
      <c r="BV192" s="750"/>
    </row>
    <row r="193" spans="1:74" ht="13.5" customHeight="1">
      <c r="A193" s="786"/>
      <c r="B193" s="16" t="s">
        <v>68</v>
      </c>
      <c r="C193" s="762"/>
      <c r="D193" s="760"/>
      <c r="E193" s="759"/>
      <c r="F193" s="760"/>
      <c r="G193" s="759"/>
      <c r="H193" s="760"/>
      <c r="I193" s="759"/>
      <c r="J193" s="760"/>
      <c r="K193" s="761"/>
      <c r="L193" s="761"/>
      <c r="M193" s="762"/>
      <c r="N193" s="760"/>
      <c r="O193" s="761"/>
      <c r="P193" s="760"/>
      <c r="Q193" s="761"/>
      <c r="R193" s="760"/>
      <c r="S193" s="761"/>
      <c r="T193" s="760"/>
      <c r="U193" s="21"/>
      <c r="Z193" s="772"/>
      <c r="AA193" s="751"/>
      <c r="AB193" s="751"/>
      <c r="AC193" s="751"/>
      <c r="AD193" s="751"/>
      <c r="AE193" s="751"/>
      <c r="AF193" s="751"/>
      <c r="AG193" s="751"/>
      <c r="AH193" s="751"/>
      <c r="AI193" s="751"/>
      <c r="AJ193" s="751"/>
      <c r="AK193" s="751"/>
      <c r="AL193" s="751"/>
      <c r="AM193" s="751"/>
      <c r="AN193" s="751"/>
      <c r="AO193" s="751"/>
      <c r="AP193" s="751"/>
      <c r="AQ193" s="751"/>
      <c r="AR193" s="751"/>
      <c r="AS193" s="751"/>
      <c r="AT193" s="751"/>
      <c r="AU193" s="751"/>
      <c r="AV193" s="751"/>
      <c r="AW193" s="751"/>
      <c r="AX193" s="751"/>
      <c r="AY193" s="751"/>
      <c r="AZ193" s="751"/>
      <c r="BA193" s="751"/>
      <c r="BB193" s="751"/>
      <c r="BC193" s="751"/>
      <c r="BD193" s="751"/>
      <c r="BE193" s="751"/>
      <c r="BF193" s="751"/>
      <c r="BG193" s="751"/>
      <c r="BH193" s="751"/>
      <c r="BI193" s="751"/>
      <c r="BJ193" s="751"/>
      <c r="BK193" s="751"/>
      <c r="BL193" s="751"/>
      <c r="BM193" s="751"/>
      <c r="BN193" s="751"/>
      <c r="BO193" s="751"/>
      <c r="BP193" s="751"/>
      <c r="BQ193" s="751"/>
      <c r="BR193" s="751"/>
      <c r="BS193" s="751"/>
      <c r="BT193" s="751"/>
      <c r="BU193" s="751"/>
      <c r="BV193" s="751"/>
    </row>
    <row r="194" spans="1:74" ht="13.5" customHeight="1">
      <c r="A194" s="771" t="s">
        <v>103</v>
      </c>
      <c r="B194" s="15" t="s">
        <v>53</v>
      </c>
      <c r="C194" s="767" t="str">
        <f>VLOOKUP($C177,'2026年度(1年後期)'!$B$5:$N$207,COLUMN('2026年度(1年後期)'!$I$5),0)&amp;""</f>
        <v>微生物と人間</v>
      </c>
      <c r="D194" s="768"/>
      <c r="E194" s="773" t="str">
        <f>VLOOKUP($C177,'2026年度(2年後期)'!$B$5:$N$207,COLUMN('2026年度(2年後期)'!$I$5),0)&amp;""</f>
        <v>薬物療法と看護</v>
      </c>
      <c r="F194" s="768"/>
      <c r="G194" s="773" t="str">
        <f>VLOOKUP($C177,'2026年度(3年後期)'!$B$5:$N$207,COLUMN('2026年度(3年後期)'!$I$5),0)&amp;""</f>
        <v>領域別実習</v>
      </c>
      <c r="H194" s="768"/>
      <c r="I194" s="773" t="str">
        <f>VLOOKUP($C177,'2026年度(4年後期)'!$B$5:$N$206,COLUMN('2026年度(4年後期)'!$I$5),0)&amp;""</f>
        <v/>
      </c>
      <c r="J194" s="768"/>
      <c r="K194" s="769" t="str">
        <f>VLOOKUP($C177,'2026年度(助産後期)'!$B$5:$N$207,COLUMN('2026年度(助産後期)'!$I$5),0)&amp;""</f>
        <v>助産学実習Ⅰ</v>
      </c>
      <c r="L194" s="769"/>
      <c r="M194" s="767" t="str">
        <f>VLOOKUP($C177,'2026年度(M1後期)'!$B$5:$N$207,COLUMN('2026年度(M1後期)'!$I$5),0)&amp;""</f>
        <v>感染症学特論
感染症学演習
成育看護学特論A-Ⅲ</v>
      </c>
      <c r="N194" s="768"/>
      <c r="O194" s="769" t="str">
        <f>VLOOKUP($C177,'2026年度(M2後期)'!$B$5:$N$207,COLUMN('2026年度(M2後期)'!$I$5),0)&amp;""</f>
        <v>特別研究</v>
      </c>
      <c r="P194" s="768"/>
      <c r="Q194" s="769" t="str">
        <f>VLOOKUP($C177,'2026年度(D1後期)'!$B$5:$N$207,COLUMN('2026年度(D1後期)'!$I$5),0)&amp;""</f>
        <v/>
      </c>
      <c r="R194" s="768"/>
      <c r="S194" s="769" t="str">
        <f>VLOOKUP($C177,'2026年度(D23後期)'!$B$5:$N$207,COLUMN('2026年度(D23後期)'!$I$5),0)&amp;""</f>
        <v>特別研究</v>
      </c>
      <c r="T194" s="768"/>
      <c r="U194" s="21"/>
      <c r="Y194" s="668" t="s">
        <v>189</v>
      </c>
      <c r="Z194" s="771" t="str">
        <f>A194</f>
        <v>４時限（15：10～16：40）</v>
      </c>
      <c r="AA194" s="749" t="s">
        <v>133</v>
      </c>
      <c r="AB194" s="749"/>
      <c r="AC194" s="749"/>
      <c r="AD194" s="749" t="s">
        <v>194</v>
      </c>
      <c r="AE194" s="749"/>
      <c r="AF194" s="749" t="s">
        <v>108</v>
      </c>
      <c r="AG194" s="749" t="s">
        <v>211</v>
      </c>
      <c r="AH194" s="749"/>
      <c r="AI194" s="749"/>
      <c r="AJ194" s="749"/>
      <c r="AK194" s="749"/>
      <c r="AL194" s="749"/>
      <c r="AM194" s="749"/>
      <c r="AN194" s="749"/>
      <c r="AO194" s="749"/>
      <c r="AP194" s="749"/>
      <c r="AQ194" s="749"/>
      <c r="AR194" s="749"/>
      <c r="AS194" s="749"/>
      <c r="AT194" s="749"/>
      <c r="AU194" s="749"/>
      <c r="AV194" s="749"/>
      <c r="AW194" s="749"/>
      <c r="AX194" s="749"/>
      <c r="AY194" s="749"/>
      <c r="AZ194" s="749"/>
      <c r="BA194" s="749"/>
      <c r="BB194" s="749"/>
      <c r="BC194" s="749"/>
      <c r="BD194" s="749"/>
      <c r="BE194" s="749"/>
      <c r="BF194" s="749"/>
      <c r="BG194" s="749"/>
      <c r="BH194" s="749"/>
      <c r="BI194" s="749"/>
      <c r="BJ194" s="749"/>
      <c r="BK194" s="749"/>
      <c r="BL194" s="749"/>
      <c r="BM194" s="749"/>
      <c r="BN194" s="749" t="s">
        <v>139</v>
      </c>
      <c r="BO194" s="749"/>
      <c r="BP194" s="749"/>
      <c r="BQ194" s="749"/>
      <c r="BR194" s="749"/>
      <c r="BS194" s="749"/>
      <c r="BT194" s="749"/>
      <c r="BU194" s="749"/>
      <c r="BV194" s="749"/>
    </row>
    <row r="195" spans="1:74" ht="13.5" customHeight="1">
      <c r="A195" s="771"/>
      <c r="B195" s="15" t="s">
        <v>61</v>
      </c>
      <c r="C195" s="765" t="str">
        <f>IFERROR(VLOOKUP(C194,科目・教員!$A$2:$B$342,2,0),"")</f>
        <v>森　那美子</v>
      </c>
      <c r="D195" s="764"/>
      <c r="E195" s="766" t="str">
        <f>IFERROR(VLOOKUP(E194,科目・教員!$A$2:$B$342,2,0),"")</f>
        <v>本間　典子</v>
      </c>
      <c r="F195" s="764"/>
      <c r="G195" s="766" t="str">
        <f>IFERROR(VLOOKUP(G194,科目・教員!$A$2:$B$342,2,0),"")</f>
        <v/>
      </c>
      <c r="H195" s="764"/>
      <c r="I195" s="766" t="str">
        <f>IFERROR(VLOOKUP(I194,科目・教員!$A$2:$B$342,2,0),"")</f>
        <v/>
      </c>
      <c r="J195" s="764"/>
      <c r="K195" s="763" t="str">
        <f>IFERROR(VLOOKUP(K194,科目・教員!$A$2:$B$342,2,0),"")</f>
        <v>池田　真弓</v>
      </c>
      <c r="L195" s="763"/>
      <c r="M195" s="765" t="str">
        <f>IFERROR(VLOOKUP(M194,科目・教員!$A$2:$B$342,2,0),"")</f>
        <v/>
      </c>
      <c r="N195" s="764"/>
      <c r="O195" s="763" t="str">
        <f>IFERROR(VLOOKUP(O194,科目・教員!$A$2:$B$342,2,0),"")</f>
        <v/>
      </c>
      <c r="P195" s="764"/>
      <c r="Q195" s="763" t="str">
        <f>IFERROR(VLOOKUP(Q194,科目・教員!$A$2:$B$342,2,0),"")</f>
        <v/>
      </c>
      <c r="R195" s="764"/>
      <c r="S195" s="763" t="str">
        <f>IFERROR(VLOOKUP(S194,科目・教員!$A$2:$B$342,2,0),"")</f>
        <v/>
      </c>
      <c r="T195" s="764"/>
      <c r="U195" s="21"/>
      <c r="Y195" s="668" t="s">
        <v>139</v>
      </c>
      <c r="Z195" s="771"/>
      <c r="AA195" s="750"/>
      <c r="AB195" s="750"/>
      <c r="AC195" s="750"/>
      <c r="AD195" s="750"/>
      <c r="AE195" s="750"/>
      <c r="AF195" s="750"/>
      <c r="AG195" s="750"/>
      <c r="AH195" s="750"/>
      <c r="AI195" s="750"/>
      <c r="AJ195" s="750"/>
      <c r="AK195" s="750"/>
      <c r="AL195" s="750"/>
      <c r="AM195" s="750"/>
      <c r="AN195" s="750"/>
      <c r="AO195" s="750"/>
      <c r="AP195" s="750"/>
      <c r="AQ195" s="750"/>
      <c r="AR195" s="750"/>
      <c r="AS195" s="750"/>
      <c r="AT195" s="750"/>
      <c r="AU195" s="750"/>
      <c r="AV195" s="750"/>
      <c r="AW195" s="750"/>
      <c r="AX195" s="750"/>
      <c r="AY195" s="750"/>
      <c r="AZ195" s="750"/>
      <c r="BA195" s="750"/>
      <c r="BB195" s="750"/>
      <c r="BC195" s="750"/>
      <c r="BD195" s="750"/>
      <c r="BE195" s="750"/>
      <c r="BF195" s="750"/>
      <c r="BG195" s="750"/>
      <c r="BH195" s="750"/>
      <c r="BI195" s="750"/>
      <c r="BJ195" s="750"/>
      <c r="BK195" s="750"/>
      <c r="BL195" s="750"/>
      <c r="BM195" s="750"/>
      <c r="BN195" s="750"/>
      <c r="BO195" s="750"/>
      <c r="BP195" s="750"/>
      <c r="BQ195" s="750"/>
      <c r="BR195" s="750"/>
      <c r="BS195" s="750"/>
      <c r="BT195" s="750"/>
      <c r="BU195" s="750"/>
      <c r="BV195" s="750"/>
    </row>
    <row r="196" spans="1:74" ht="13.5" customHeight="1">
      <c r="A196" s="771"/>
      <c r="B196" s="15" t="s">
        <v>65</v>
      </c>
      <c r="C196" s="765" t="str">
        <f>VLOOKUP($C177,'2026年度(1年後期)'!$B$5:$N$207,COLUMN('2026年度(1年後期)'!$I$5)+1,0)&amp;""</f>
        <v>101</v>
      </c>
      <c r="D196" s="764"/>
      <c r="E196" s="766" t="str">
        <f>VLOOKUP($C177,'2026年度(2年後期)'!$B$5:$N$207,COLUMN('2026年度(2年後期)'!$I$5)+1,0)&amp;""</f>
        <v>201</v>
      </c>
      <c r="F196" s="764"/>
      <c r="G196" s="766" t="str">
        <f>VLOOKUP($C177,'2026年度(3年後期)'!$B$5:$N$207,COLUMN('2026年度(3年後期)'!$I$5)+1,0)&amp;""</f>
        <v>地域・在宅：在宅実</v>
      </c>
      <c r="H196" s="764"/>
      <c r="I196" s="766" t="str">
        <f>VLOOKUP($C177,'2026年度(4年後期)'!$B$5:$N$206,COLUMN('2026年度(4年後期)'!$I$5)+1,0)&amp;""</f>
        <v/>
      </c>
      <c r="J196" s="764"/>
      <c r="K196" s="763" t="str">
        <f>VLOOKUP($C177,'2026年度(助産後期)'!$B$5:$N$207,COLUMN('2026年度(助産後期)'!$I$5)+1,0)&amp;""</f>
        <v/>
      </c>
      <c r="L196" s="763"/>
      <c r="M196" s="765" t="str">
        <f>VLOOKUP($C177,'2026年度(M1後期)'!$B$5:$N$207,COLUMN('2026年度(M1後期)'!$I$5)+1,0)&amp;""</f>
        <v/>
      </c>
      <c r="N196" s="764"/>
      <c r="O196" s="763" t="str">
        <f>VLOOKUP($C177,'2026年度(M2後期)'!$B$5:$N$207,COLUMN('2026年度(M2後期)'!$I$5)+1,0)&amp;""</f>
        <v/>
      </c>
      <c r="P196" s="764"/>
      <c r="Q196" s="763" t="str">
        <f>VLOOKUP($C177,'2026年度(D1後期)'!$B$5:$N$207,COLUMN('2026年度(D1後期)'!$I$5)+1,0)&amp;""</f>
        <v/>
      </c>
      <c r="R196" s="764"/>
      <c r="S196" s="763" t="str">
        <f>VLOOKUP($C177,'2026年度(D23後期)'!$B$5:$N$207,COLUMN('2026年度(D23後期)'!$I$5)+1,0)&amp;""</f>
        <v/>
      </c>
      <c r="T196" s="764"/>
      <c r="U196" s="21"/>
      <c r="Y196" s="668" t="s">
        <v>111</v>
      </c>
      <c r="Z196" s="771"/>
      <c r="AA196" s="750"/>
      <c r="AB196" s="750"/>
      <c r="AC196" s="750"/>
      <c r="AD196" s="750"/>
      <c r="AE196" s="750"/>
      <c r="AF196" s="750"/>
      <c r="AG196" s="750"/>
      <c r="AH196" s="750"/>
      <c r="AI196" s="750"/>
      <c r="AJ196" s="750"/>
      <c r="AK196" s="750"/>
      <c r="AL196" s="750"/>
      <c r="AM196" s="750"/>
      <c r="AN196" s="750"/>
      <c r="AO196" s="750"/>
      <c r="AP196" s="750"/>
      <c r="AQ196" s="750"/>
      <c r="AR196" s="750"/>
      <c r="AS196" s="750"/>
      <c r="AT196" s="750"/>
      <c r="AU196" s="750"/>
      <c r="AV196" s="750"/>
      <c r="AW196" s="750"/>
      <c r="AX196" s="750"/>
      <c r="AY196" s="750"/>
      <c r="AZ196" s="750"/>
      <c r="BA196" s="750"/>
      <c r="BB196" s="750"/>
      <c r="BC196" s="750"/>
      <c r="BD196" s="750"/>
      <c r="BE196" s="750"/>
      <c r="BF196" s="750"/>
      <c r="BG196" s="750"/>
      <c r="BH196" s="750"/>
      <c r="BI196" s="750"/>
      <c r="BJ196" s="750"/>
      <c r="BK196" s="750"/>
      <c r="BL196" s="750"/>
      <c r="BM196" s="750"/>
      <c r="BN196" s="750"/>
      <c r="BO196" s="750"/>
      <c r="BP196" s="750"/>
      <c r="BQ196" s="750"/>
      <c r="BR196" s="750"/>
      <c r="BS196" s="750"/>
      <c r="BT196" s="750"/>
      <c r="BU196" s="750"/>
      <c r="BV196" s="750"/>
    </row>
    <row r="197" spans="1:74" ht="13.5" customHeight="1">
      <c r="A197" s="772"/>
      <c r="B197" s="16" t="s">
        <v>68</v>
      </c>
      <c r="C197" s="762"/>
      <c r="D197" s="760"/>
      <c r="E197" s="759"/>
      <c r="F197" s="760"/>
      <c r="G197" s="759"/>
      <c r="H197" s="760"/>
      <c r="I197" s="759"/>
      <c r="J197" s="760"/>
      <c r="K197" s="761"/>
      <c r="L197" s="761"/>
      <c r="M197" s="762"/>
      <c r="N197" s="760"/>
      <c r="O197" s="761"/>
      <c r="P197" s="760"/>
      <c r="Q197" s="761"/>
      <c r="R197" s="760"/>
      <c r="S197" s="761"/>
      <c r="T197" s="760"/>
      <c r="U197" s="21"/>
      <c r="Y197" s="668"/>
      <c r="Z197" s="772"/>
      <c r="AA197" s="751"/>
      <c r="AB197" s="751"/>
      <c r="AC197" s="751"/>
      <c r="AD197" s="751"/>
      <c r="AE197" s="751"/>
      <c r="AF197" s="751"/>
      <c r="AG197" s="751"/>
      <c r="AH197" s="751"/>
      <c r="AI197" s="751"/>
      <c r="AJ197" s="751"/>
      <c r="AK197" s="751"/>
      <c r="AL197" s="751"/>
      <c r="AM197" s="751"/>
      <c r="AN197" s="751"/>
      <c r="AO197" s="751"/>
      <c r="AP197" s="751"/>
      <c r="AQ197" s="751"/>
      <c r="AR197" s="751"/>
      <c r="AS197" s="751"/>
      <c r="AT197" s="751"/>
      <c r="AU197" s="751"/>
      <c r="AV197" s="751"/>
      <c r="AW197" s="751"/>
      <c r="AX197" s="751"/>
      <c r="AY197" s="751"/>
      <c r="AZ197" s="751"/>
      <c r="BA197" s="751"/>
      <c r="BB197" s="751"/>
      <c r="BC197" s="751"/>
      <c r="BD197" s="751"/>
      <c r="BE197" s="751"/>
      <c r="BF197" s="751"/>
      <c r="BG197" s="751"/>
      <c r="BH197" s="751"/>
      <c r="BI197" s="751"/>
      <c r="BJ197" s="751"/>
      <c r="BK197" s="751"/>
      <c r="BL197" s="751"/>
      <c r="BM197" s="751"/>
      <c r="BN197" s="751"/>
      <c r="BO197" s="751"/>
      <c r="BP197" s="751"/>
      <c r="BQ197" s="751"/>
      <c r="BR197" s="751"/>
      <c r="BS197" s="751"/>
      <c r="BT197" s="751"/>
      <c r="BU197" s="751"/>
      <c r="BV197" s="751"/>
    </row>
    <row r="198" spans="1:74" ht="13.5" customHeight="1">
      <c r="A198" s="771" t="s">
        <v>112</v>
      </c>
      <c r="B198" s="15" t="s">
        <v>53</v>
      </c>
      <c r="C198" s="767" t="str">
        <f>VLOOKUP($C177,'2026年度(1年後期)'!$B$5:$N$207,COLUMN('2026年度(1年後期)'!$K$5),0)&amp;""</f>
        <v/>
      </c>
      <c r="D198" s="768"/>
      <c r="E198" s="773" t="str">
        <f>VLOOKUP($C177,'2026年度(2年後期)'!$B$5:$N$207,COLUMN('2026年度(2年後期)'!$K$5),0)&amp;""</f>
        <v/>
      </c>
      <c r="F198" s="768"/>
      <c r="G198" s="773" t="str">
        <f>VLOOKUP($C177,'2026年度(3年後期)'!$B$5:$N$207,COLUMN('2026年度(3年後期)'!$K$5),0)&amp;""</f>
        <v/>
      </c>
      <c r="H198" s="768"/>
      <c r="I198" s="773" t="str">
        <f>VLOOKUP($C177,'2026年度(4年後期)'!$B$5:$N$206,COLUMN('2026年度(4年後期)'!$K$5),0)&amp;""</f>
        <v/>
      </c>
      <c r="J198" s="768"/>
      <c r="K198" s="769" t="str">
        <f>VLOOKUP($C177,'2026年度(助産後期)'!$B$5:$N$207,COLUMN('2026年度(助産後期)'!$K$5),0)&amp;""</f>
        <v/>
      </c>
      <c r="L198" s="769"/>
      <c r="M198" s="767" t="str">
        <f>VLOOKUP($C177,'2026年度(M1後期)'!$B$5:$N$207,COLUMN('2026年度(M1後期)'!$K$5),0)&amp;""</f>
        <v/>
      </c>
      <c r="N198" s="768"/>
      <c r="O198" s="769" t="str">
        <f>VLOOKUP($C177,'2026年度(M2後期)'!$B$5:$N$207,COLUMN('2026年度(M2後期)'!$K$5),0)&amp;""</f>
        <v/>
      </c>
      <c r="P198" s="768"/>
      <c r="Q198" s="769" t="str">
        <f>VLOOKUP($C177,'2026年度(D1後期)'!$B$5:$N$207,COLUMN('2026年度(D1後期)'!$K$5),0)&amp;""</f>
        <v/>
      </c>
      <c r="R198" s="768"/>
      <c r="S198" s="769" t="str">
        <f>VLOOKUP($C177,'2026年度(D23後期)'!$B$5:$N$207,COLUMN('2026年度(D23後期)'!$K$5),0)&amp;""</f>
        <v/>
      </c>
      <c r="T198" s="768"/>
      <c r="U198" s="600" t="s">
        <v>113</v>
      </c>
      <c r="V198" s="708" t="s">
        <v>212</v>
      </c>
      <c r="W198" s="695" t="s">
        <v>115</v>
      </c>
      <c r="X198" s="666" t="s">
        <v>135</v>
      </c>
      <c r="Y198" s="668"/>
      <c r="Z198" s="771" t="str">
        <f>A198</f>
        <v>５時限（16：50～18：20）</v>
      </c>
      <c r="AA198" s="749" t="s">
        <v>116</v>
      </c>
      <c r="AB198" s="749"/>
      <c r="AC198" s="749"/>
      <c r="AD198" s="749"/>
      <c r="AE198" s="749" t="s">
        <v>205</v>
      </c>
      <c r="AF198" s="749" t="s">
        <v>108</v>
      </c>
      <c r="AG198" s="749"/>
      <c r="AH198" s="749" t="s">
        <v>213</v>
      </c>
      <c r="AI198" s="749"/>
      <c r="AJ198" s="749"/>
      <c r="AK198" s="749"/>
      <c r="AL198" s="749"/>
      <c r="AM198" s="749"/>
      <c r="AN198" s="749"/>
      <c r="AO198" s="749"/>
      <c r="AP198" s="749"/>
      <c r="AQ198" s="749"/>
      <c r="AR198" s="749"/>
      <c r="AS198" s="749"/>
      <c r="AT198" s="749"/>
      <c r="AU198" s="749"/>
      <c r="AV198" s="749"/>
      <c r="AW198" s="749"/>
      <c r="AX198" s="749"/>
      <c r="AY198" s="749"/>
      <c r="AZ198" s="749"/>
      <c r="BA198" s="749"/>
      <c r="BB198" s="749"/>
      <c r="BC198" s="749"/>
      <c r="BD198" s="749"/>
      <c r="BE198" s="749"/>
      <c r="BF198" s="749"/>
      <c r="BG198" s="749"/>
      <c r="BH198" s="749"/>
      <c r="BI198" s="749"/>
      <c r="BJ198" s="749"/>
      <c r="BK198" s="749"/>
      <c r="BL198" s="749"/>
      <c r="BM198" s="749"/>
      <c r="BN198" s="749" t="s">
        <v>139</v>
      </c>
      <c r="BO198" s="749"/>
      <c r="BP198" s="749"/>
      <c r="BQ198" s="749"/>
      <c r="BR198" s="749"/>
      <c r="BS198" s="749"/>
      <c r="BT198" s="749"/>
      <c r="BU198" s="749"/>
      <c r="BV198" s="749"/>
    </row>
    <row r="199" spans="1:74" ht="13.5" customHeight="1">
      <c r="A199" s="771"/>
      <c r="B199" s="15" t="s">
        <v>61</v>
      </c>
      <c r="C199" s="765" t="str">
        <f>IFERROR(VLOOKUP(C198,科目・教員!$A$2:$B$342,2,0),"")</f>
        <v/>
      </c>
      <c r="D199" s="764"/>
      <c r="E199" s="766" t="str">
        <f>IFERROR(VLOOKUP(E198,科目・教員!$A$2:$B$342,2,0),"")</f>
        <v/>
      </c>
      <c r="F199" s="764"/>
      <c r="G199" s="766" t="str">
        <f>IFERROR(VLOOKUP(G198,科目・教員!$A$2:$B$342,2,0),"")</f>
        <v/>
      </c>
      <c r="H199" s="764"/>
      <c r="I199" s="766" t="str">
        <f>IFERROR(VLOOKUP(I198,科目・教員!$A$2:$B$342,2,0),"")</f>
        <v/>
      </c>
      <c r="J199" s="764"/>
      <c r="K199" s="763" t="str">
        <f>IFERROR(VLOOKUP(K198,科目・教員!$A$2:$B$342,2,0),"")</f>
        <v/>
      </c>
      <c r="L199" s="763"/>
      <c r="M199" s="765" t="str">
        <f>IFERROR(VLOOKUP(M198,科目・教員!$A$2:$B$342,2,0),"")</f>
        <v/>
      </c>
      <c r="N199" s="764"/>
      <c r="O199" s="763" t="str">
        <f>IFERROR(VLOOKUP(O198,科目・教員!$A$2:$B$342,2,0),"")</f>
        <v/>
      </c>
      <c r="P199" s="764"/>
      <c r="Q199" s="763" t="str">
        <f>IFERROR(VLOOKUP(Q198,科目・教員!$A$2:$B$342,2,0),"")</f>
        <v/>
      </c>
      <c r="R199" s="764"/>
      <c r="S199" s="763" t="str">
        <f>IFERROR(VLOOKUP(S198,科目・教員!$A$2:$B$342,2,0),"")</f>
        <v/>
      </c>
      <c r="T199" s="764"/>
      <c r="U199" s="600" t="s">
        <v>214</v>
      </c>
      <c r="V199" s="702" t="s">
        <v>213</v>
      </c>
      <c r="W199" s="695" t="s">
        <v>116</v>
      </c>
      <c r="X199" s="666" t="s">
        <v>191</v>
      </c>
      <c r="Y199" s="668"/>
      <c r="Z199" s="771"/>
      <c r="AA199" s="750"/>
      <c r="AB199" s="750"/>
      <c r="AC199" s="750"/>
      <c r="AD199" s="750"/>
      <c r="AE199" s="750"/>
      <c r="AF199" s="750"/>
      <c r="AG199" s="750"/>
      <c r="AH199" s="750"/>
      <c r="AI199" s="750"/>
      <c r="AJ199" s="750"/>
      <c r="AK199" s="750"/>
      <c r="AL199" s="750"/>
      <c r="AM199" s="750"/>
      <c r="AN199" s="750"/>
      <c r="AO199" s="750"/>
      <c r="AP199" s="750"/>
      <c r="AQ199" s="750"/>
      <c r="AR199" s="750"/>
      <c r="AS199" s="750"/>
      <c r="AT199" s="750"/>
      <c r="AU199" s="750"/>
      <c r="AV199" s="750"/>
      <c r="AW199" s="750"/>
      <c r="AX199" s="750"/>
      <c r="AY199" s="750"/>
      <c r="AZ199" s="750"/>
      <c r="BA199" s="750"/>
      <c r="BB199" s="750"/>
      <c r="BC199" s="750"/>
      <c r="BD199" s="750"/>
      <c r="BE199" s="750"/>
      <c r="BF199" s="750"/>
      <c r="BG199" s="750"/>
      <c r="BH199" s="750"/>
      <c r="BI199" s="750"/>
      <c r="BJ199" s="750"/>
      <c r="BK199" s="750"/>
      <c r="BL199" s="750"/>
      <c r="BM199" s="750"/>
      <c r="BN199" s="750"/>
      <c r="BO199" s="750"/>
      <c r="BP199" s="750"/>
      <c r="BQ199" s="750"/>
      <c r="BR199" s="750"/>
      <c r="BS199" s="750"/>
      <c r="BT199" s="750"/>
      <c r="BU199" s="750"/>
      <c r="BV199" s="750"/>
    </row>
    <row r="200" spans="1:74" ht="13.5" customHeight="1">
      <c r="A200" s="771"/>
      <c r="B200" s="15" t="s">
        <v>65</v>
      </c>
      <c r="C200" s="765" t="str">
        <f>VLOOKUP($C177,'2026年度(1年後期)'!$B$5:$N$207,COLUMN('2026年度(1年後期)'!$K$5)+1,0)&amp;""</f>
        <v/>
      </c>
      <c r="D200" s="764"/>
      <c r="E200" s="766" t="str">
        <f>VLOOKUP($C177,'2026年度(2年後期)'!$B$5:$N$207,COLUMN('2026年度(2年後期)'!$K$5)+1,0)&amp;""</f>
        <v/>
      </c>
      <c r="F200" s="764"/>
      <c r="G200" s="766" t="str">
        <f>VLOOKUP($C177,'2026年度(3年後期)'!$B$5:$N$207,COLUMN('2026年度(3年後期)'!$K$5)+1,0)&amp;""</f>
        <v/>
      </c>
      <c r="H200" s="764"/>
      <c r="I200" s="766" t="str">
        <f>VLOOKUP($C177,'2026年度(4年後期)'!$B$5:$N$206,COLUMN('2026年度(4年後期)'!$K$5)+1,0)&amp;""</f>
        <v/>
      </c>
      <c r="J200" s="764"/>
      <c r="K200" s="763" t="str">
        <f>VLOOKUP($C177,'2026年度(助産後期)'!$B$5:$N$207,COLUMN('2026年度(助産後期)'!$K$5)+1,0)&amp;""</f>
        <v/>
      </c>
      <c r="L200" s="763"/>
      <c r="M200" s="765" t="str">
        <f>VLOOKUP($C177,'2026年度(M1後期)'!$B$5:$N$207,COLUMN('2026年度(M1後期)'!$K$5)+1,0)&amp;""</f>
        <v/>
      </c>
      <c r="N200" s="764"/>
      <c r="O200" s="763" t="str">
        <f>VLOOKUP($C177,'2026年度(M2後期)'!$B$5:$N$207,COLUMN('2026年度(M2後期)'!$K$5)+1,0)&amp;""</f>
        <v/>
      </c>
      <c r="P200" s="764"/>
      <c r="Q200" s="763" t="str">
        <f>VLOOKUP($C177,'2026年度(D1後期)'!$B$5:$N$207,COLUMN('2026年度(D1後期)'!$K$5)+1,0)&amp;""</f>
        <v/>
      </c>
      <c r="R200" s="764"/>
      <c r="S200" s="763" t="str">
        <f>VLOOKUP($C177,'2026年度(D23後期)'!$B$5:$N$207,COLUMN('2026年度(D23後期)'!$K$5)+1,0)&amp;""</f>
        <v/>
      </c>
      <c r="T200" s="764"/>
      <c r="U200" s="600" t="s">
        <v>205</v>
      </c>
      <c r="V200" s="702" t="s">
        <v>215</v>
      </c>
      <c r="W200" s="695" t="s">
        <v>122</v>
      </c>
      <c r="X200" s="666" t="s">
        <v>108</v>
      </c>
      <c r="Y200" s="668"/>
      <c r="Z200" s="771"/>
      <c r="AA200" s="750"/>
      <c r="AB200" s="750"/>
      <c r="AC200" s="750"/>
      <c r="AD200" s="750"/>
      <c r="AE200" s="750"/>
      <c r="AF200" s="750"/>
      <c r="AG200" s="750"/>
      <c r="AH200" s="750"/>
      <c r="AI200" s="750"/>
      <c r="AJ200" s="750"/>
      <c r="AK200" s="750"/>
      <c r="AL200" s="750"/>
      <c r="AM200" s="750"/>
      <c r="AN200" s="750"/>
      <c r="AO200" s="750"/>
      <c r="AP200" s="750"/>
      <c r="AQ200" s="750"/>
      <c r="AR200" s="750"/>
      <c r="AS200" s="750"/>
      <c r="AT200" s="750"/>
      <c r="AU200" s="750"/>
      <c r="AV200" s="750"/>
      <c r="AW200" s="750"/>
      <c r="AX200" s="750"/>
      <c r="AY200" s="750"/>
      <c r="AZ200" s="750"/>
      <c r="BA200" s="750"/>
      <c r="BB200" s="750"/>
      <c r="BC200" s="750"/>
      <c r="BD200" s="750"/>
      <c r="BE200" s="750"/>
      <c r="BF200" s="750"/>
      <c r="BG200" s="750"/>
      <c r="BH200" s="750"/>
      <c r="BI200" s="750"/>
      <c r="BJ200" s="750"/>
      <c r="BK200" s="750"/>
      <c r="BL200" s="750"/>
      <c r="BM200" s="750"/>
      <c r="BN200" s="750"/>
      <c r="BO200" s="750"/>
      <c r="BP200" s="750"/>
      <c r="BQ200" s="750"/>
      <c r="BR200" s="750"/>
      <c r="BS200" s="750"/>
      <c r="BT200" s="750"/>
      <c r="BU200" s="750"/>
      <c r="BV200" s="750"/>
    </row>
    <row r="201" spans="1:74" ht="13.5" customHeight="1">
      <c r="A201" s="772"/>
      <c r="B201" s="16" t="s">
        <v>68</v>
      </c>
      <c r="C201" s="762"/>
      <c r="D201" s="760"/>
      <c r="E201" s="759"/>
      <c r="F201" s="760"/>
      <c r="G201" s="759"/>
      <c r="H201" s="760"/>
      <c r="I201" s="759"/>
      <c r="J201" s="760"/>
      <c r="K201" s="761"/>
      <c r="L201" s="761"/>
      <c r="M201" s="762"/>
      <c r="N201" s="760"/>
      <c r="O201" s="761"/>
      <c r="P201" s="760"/>
      <c r="Q201" s="761"/>
      <c r="R201" s="760"/>
      <c r="S201" s="761"/>
      <c r="T201" s="760"/>
      <c r="U201" s="617"/>
      <c r="V201" s="703"/>
      <c r="W201" s="696"/>
      <c r="X201" s="666" t="s">
        <v>86</v>
      </c>
      <c r="Y201" s="669"/>
      <c r="Z201" s="772"/>
      <c r="AA201" s="751"/>
      <c r="AB201" s="751"/>
      <c r="AC201" s="751"/>
      <c r="AD201" s="751"/>
      <c r="AE201" s="751"/>
      <c r="AF201" s="751"/>
      <c r="AG201" s="751"/>
      <c r="AH201" s="751"/>
      <c r="AI201" s="751"/>
      <c r="AJ201" s="751"/>
      <c r="AK201" s="751"/>
      <c r="AL201" s="751"/>
      <c r="AM201" s="751"/>
      <c r="AN201" s="751"/>
      <c r="AO201" s="751"/>
      <c r="AP201" s="751"/>
      <c r="AQ201" s="751"/>
      <c r="AR201" s="751"/>
      <c r="AS201" s="751"/>
      <c r="AT201" s="751"/>
      <c r="AU201" s="751"/>
      <c r="AV201" s="751"/>
      <c r="AW201" s="751"/>
      <c r="AX201" s="751"/>
      <c r="AY201" s="751"/>
      <c r="AZ201" s="751"/>
      <c r="BA201" s="751"/>
      <c r="BB201" s="751"/>
      <c r="BC201" s="751"/>
      <c r="BD201" s="751"/>
      <c r="BE201" s="751"/>
      <c r="BF201" s="751"/>
      <c r="BG201" s="751"/>
      <c r="BH201" s="751"/>
      <c r="BI201" s="751"/>
      <c r="BJ201" s="751"/>
      <c r="BK201" s="751"/>
      <c r="BL201" s="751"/>
      <c r="BM201" s="751"/>
      <c r="BN201" s="751"/>
      <c r="BO201" s="751"/>
      <c r="BP201" s="751"/>
      <c r="BQ201" s="751"/>
      <c r="BR201" s="751"/>
      <c r="BS201" s="751"/>
      <c r="BT201" s="751"/>
      <c r="BU201" s="751"/>
      <c r="BV201" s="751"/>
    </row>
    <row r="202" spans="1:74" ht="21.75">
      <c r="A202" s="5"/>
      <c r="B202" s="6"/>
      <c r="C202" s="807">
        <f>C177+1</f>
        <v>46304</v>
      </c>
      <c r="D202" s="807"/>
      <c r="E202" s="807"/>
      <c r="F202" s="807"/>
      <c r="G202" s="807"/>
      <c r="H202" s="807"/>
      <c r="I202" s="807"/>
      <c r="J202" s="807"/>
      <c r="K202" s="807"/>
      <c r="L202" s="807"/>
      <c r="M202" s="807"/>
      <c r="N202" s="807"/>
      <c r="O202" s="807"/>
      <c r="P202" s="807"/>
      <c r="Q202" s="807"/>
      <c r="R202" s="807"/>
      <c r="S202" s="807"/>
      <c r="T202" s="807"/>
      <c r="U202" s="858">
        <f>C202</f>
        <v>46304</v>
      </c>
      <c r="V202" s="859"/>
      <c r="W202" s="859"/>
      <c r="X202" s="859"/>
      <c r="Y202" s="859"/>
      <c r="Z202" s="860"/>
      <c r="AA202" s="7">
        <v>101</v>
      </c>
      <c r="AB202" s="7">
        <v>102</v>
      </c>
      <c r="AC202" s="7">
        <v>103</v>
      </c>
      <c r="AD202" s="7" t="s">
        <v>16</v>
      </c>
      <c r="AE202" s="7" t="s">
        <v>17</v>
      </c>
      <c r="AF202" s="7" t="s">
        <v>18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19</v>
      </c>
      <c r="AM202" s="7" t="s">
        <v>20</v>
      </c>
      <c r="AN202" s="7" t="s">
        <v>21</v>
      </c>
      <c r="AO202" s="7" t="s">
        <v>22</v>
      </c>
      <c r="AP202" s="7" t="s">
        <v>23</v>
      </c>
      <c r="AQ202" s="7" t="s">
        <v>24</v>
      </c>
      <c r="AR202" s="7" t="s">
        <v>25</v>
      </c>
      <c r="AS202" s="7" t="s">
        <v>26</v>
      </c>
      <c r="AT202" s="7" t="s">
        <v>27</v>
      </c>
      <c r="AU202" s="7" t="s">
        <v>28</v>
      </c>
      <c r="AV202" s="7" t="s">
        <v>29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30</v>
      </c>
      <c r="BB202" s="7" t="s">
        <v>31</v>
      </c>
      <c r="BC202" s="8" t="s">
        <v>32</v>
      </c>
      <c r="BD202" s="7" t="s">
        <v>33</v>
      </c>
      <c r="BE202" s="7" t="s">
        <v>34</v>
      </c>
      <c r="BF202" s="7" t="s">
        <v>35</v>
      </c>
      <c r="BG202" s="7" t="s">
        <v>36</v>
      </c>
      <c r="BH202" s="7" t="s">
        <v>37</v>
      </c>
      <c r="BI202" s="7" t="s">
        <v>38</v>
      </c>
      <c r="BJ202" s="7" t="s">
        <v>39</v>
      </c>
      <c r="BK202" s="7" t="s">
        <v>40</v>
      </c>
      <c r="BL202" s="7" t="s">
        <v>41</v>
      </c>
      <c r="BM202" s="7" t="s">
        <v>42</v>
      </c>
      <c r="BN202" s="10" t="s">
        <v>43</v>
      </c>
      <c r="BO202" s="10" t="s">
        <v>44</v>
      </c>
      <c r="BP202" s="11" t="s">
        <v>45</v>
      </c>
      <c r="BQ202" s="11" t="s">
        <v>46</v>
      </c>
      <c r="BR202" s="11" t="s">
        <v>47</v>
      </c>
      <c r="BS202" s="11" t="s">
        <v>48</v>
      </c>
      <c r="BT202" s="11" t="s">
        <v>49</v>
      </c>
      <c r="BU202" s="11" t="s">
        <v>50</v>
      </c>
      <c r="BV202" s="11" t="s">
        <v>51</v>
      </c>
    </row>
    <row r="203" spans="1:74" ht="13.5" customHeight="1">
      <c r="A203" s="771" t="s">
        <v>52</v>
      </c>
      <c r="B203" s="12" t="s">
        <v>53</v>
      </c>
      <c r="C203" s="783" t="str">
        <f>VLOOKUP($C202,'2026年度(1年後期)'!$B$5:$N$207,COLUMN('2026年度(1年後期)'!$C$5),0)&amp;""</f>
        <v>知の探求</v>
      </c>
      <c r="D203" s="784"/>
      <c r="E203" s="787" t="str">
        <f>VLOOKUP($C202,'2026年度(2年後期)'!$B$5:$N$207,COLUMN('2026年度(2年後期)'!$C$5),0)&amp;""</f>
        <v>大学校祭準備</v>
      </c>
      <c r="F203" s="784"/>
      <c r="G203" s="787" t="str">
        <f>VLOOKUP($C202,'2026年度(3年後期)'!$B$5:$N$207,COLUMN('2026年度(3年後期)'!$C$5),0)&amp;""</f>
        <v>領域別実習</v>
      </c>
      <c r="H203" s="784"/>
      <c r="I203" s="787" t="str">
        <f>VLOOKUP($C202,'2026年度(4年後期)'!$B$5:$N$206,COLUMN('2026年度(4年後期)'!$C$5),0)&amp;""</f>
        <v>卒業研究Ⅱ</v>
      </c>
      <c r="J203" s="784"/>
      <c r="K203" s="768" t="str">
        <f>VLOOKUP($C202,'2026年度(助産後期)'!$B$5:$N$207,COLUMN('2026年度(助産後期)'!$C$5),0)&amp;""</f>
        <v>助産学実習Ⅰ</v>
      </c>
      <c r="L203" s="785"/>
      <c r="M203" s="794" t="str">
        <f>VLOOKUP($C202,'2026年度(M1後期)'!$B$5:$N$207,COLUMN('2026年度(M1後期)'!$C$5),0)&amp;""</f>
        <v>長寿看護学演習A-Ⅰ</v>
      </c>
      <c r="N203" s="785"/>
      <c r="O203" s="787" t="str">
        <f>VLOOKUP($C202,'2026年度(M2後期)'!$B$5:$N$207,COLUMN('2026年度(M2後期)'!$C$5),0)&amp;""</f>
        <v>感染管理看護学演習A-Ⅱ
特別研究</v>
      </c>
      <c r="P203" s="784"/>
      <c r="Q203" s="787" t="str">
        <f>VLOOKUP($C202,'2026年度(D1後期)'!$B$5:$N$207,COLUMN('2026年度(D1後期)'!$C$5),0)&amp;""</f>
        <v>精神看護学演習Ｂ</v>
      </c>
      <c r="R203" s="784"/>
      <c r="S203" s="768" t="str">
        <f>VLOOKUP($C202,'2026年度(D23後期)'!$B$5:$N$207,COLUMN('2026年度(D23後期)'!$C$5),0)&amp;""</f>
        <v>特別研究</v>
      </c>
      <c r="T203" s="784"/>
      <c r="U203" s="663" t="s">
        <v>55</v>
      </c>
      <c r="V203" s="621" t="s">
        <v>54</v>
      </c>
      <c r="W203" s="725" t="s">
        <v>54</v>
      </c>
      <c r="X203" s="706" t="s">
        <v>216</v>
      </c>
      <c r="Y203" s="652" t="s">
        <v>217</v>
      </c>
      <c r="Z203" s="770" t="str">
        <f>A203</f>
        <v xml:space="preserve">１時限（09：20～10：50） </v>
      </c>
      <c r="AA203" s="749" t="s">
        <v>144</v>
      </c>
      <c r="AB203" s="749"/>
      <c r="AC203" s="749"/>
      <c r="AD203" s="749"/>
      <c r="AE203" s="749"/>
      <c r="AF203" s="749" t="s">
        <v>218</v>
      </c>
      <c r="AG203" s="749"/>
      <c r="AH203" s="749"/>
      <c r="AI203" s="749"/>
      <c r="AJ203" s="749"/>
      <c r="AK203" s="749"/>
      <c r="AL203" s="749"/>
      <c r="AM203" s="749"/>
      <c r="AN203" s="749"/>
      <c r="AO203" s="749"/>
      <c r="AP203" s="749"/>
      <c r="AQ203" s="749"/>
      <c r="AR203" s="749"/>
      <c r="AS203" s="749"/>
      <c r="AT203" s="749"/>
      <c r="AU203" s="749"/>
      <c r="AV203" s="749"/>
      <c r="AW203" s="749" t="s">
        <v>219</v>
      </c>
      <c r="AX203" s="749" t="s">
        <v>219</v>
      </c>
      <c r="AY203" s="749" t="s">
        <v>57</v>
      </c>
      <c r="AZ203" s="752" t="s">
        <v>219</v>
      </c>
      <c r="BA203" s="749" t="s">
        <v>100</v>
      </c>
      <c r="BB203" s="749"/>
      <c r="BC203" s="749"/>
      <c r="BD203" s="749"/>
      <c r="BE203" s="749"/>
      <c r="BF203" s="749"/>
      <c r="BG203" s="749"/>
      <c r="BH203" s="749"/>
      <c r="BI203" s="749" t="s">
        <v>59</v>
      </c>
      <c r="BJ203" s="749"/>
      <c r="BK203" s="749"/>
      <c r="BL203" s="749" t="s">
        <v>197</v>
      </c>
      <c r="BM203" s="749"/>
      <c r="BN203" s="749"/>
      <c r="BO203" s="749" t="s">
        <v>220</v>
      </c>
      <c r="BP203" s="749"/>
      <c r="BQ203" s="749"/>
      <c r="BR203" s="749"/>
      <c r="BS203" s="749"/>
      <c r="BT203" s="749"/>
      <c r="BU203" s="749"/>
      <c r="BV203" s="749"/>
    </row>
    <row r="204" spans="1:74" ht="13.5" customHeight="1">
      <c r="A204" s="771"/>
      <c r="B204" s="15" t="s">
        <v>61</v>
      </c>
      <c r="C204" s="779" t="str">
        <f>IFERROR(VLOOKUP(C203,科目・教員!$A$2:$B$342,2,0),"")</f>
        <v>須藤　恭子</v>
      </c>
      <c r="D204" s="777"/>
      <c r="E204" s="778" t="str">
        <f>IFERROR(VLOOKUP(E203,科目・教員!$A$2:$B$342,2,0),"")</f>
        <v/>
      </c>
      <c r="F204" s="777"/>
      <c r="G204" s="778" t="str">
        <f>IFERROR(VLOOKUP(G203,科目・教員!$A$2:$B$342,2,0),"")</f>
        <v/>
      </c>
      <c r="H204" s="777"/>
      <c r="I204" s="778" t="str">
        <f>IFERROR(VLOOKUP(I203,科目・教員!$A$2:$B$342,2,0),"")</f>
        <v>各担当教員</v>
      </c>
      <c r="J204" s="777"/>
      <c r="K204" s="764" t="str">
        <f>IFERROR(VLOOKUP(K203,科目・教員!$A$2:$B$342,2,0),"")</f>
        <v>池田　真弓</v>
      </c>
      <c r="L204" s="780"/>
      <c r="M204" s="776" t="str">
        <f>IFERROR(VLOOKUP(M203,科目・教員!$A$2:$B$342,2,0),"")</f>
        <v/>
      </c>
      <c r="N204" s="777"/>
      <c r="O204" s="778" t="str">
        <f>IFERROR(VLOOKUP(O203,科目・教員!$A$2:$B$342,2,0),"")</f>
        <v/>
      </c>
      <c r="P204" s="777"/>
      <c r="Q204" s="778" t="str">
        <f>IFERROR(VLOOKUP(Q203,科目・教員!$A$2:$B$342,2,0),"")</f>
        <v/>
      </c>
      <c r="R204" s="777"/>
      <c r="S204" s="764" t="str">
        <f>IFERROR(VLOOKUP(S203,科目・教員!$A$2:$B$342,2,0),"")</f>
        <v/>
      </c>
      <c r="T204" s="777"/>
      <c r="U204" s="663" t="s">
        <v>63</v>
      </c>
      <c r="V204" s="621" t="s">
        <v>57</v>
      </c>
      <c r="W204" s="699" t="s">
        <v>221</v>
      </c>
      <c r="X204" s="706" t="s">
        <v>220</v>
      </c>
      <c r="Y204" s="652" t="s">
        <v>220</v>
      </c>
      <c r="Z204" s="771"/>
      <c r="AA204" s="750"/>
      <c r="AB204" s="750"/>
      <c r="AC204" s="750"/>
      <c r="AD204" s="750"/>
      <c r="AE204" s="750"/>
      <c r="AF204" s="750"/>
      <c r="AG204" s="750"/>
      <c r="AH204" s="750"/>
      <c r="AI204" s="750"/>
      <c r="AJ204" s="750"/>
      <c r="AK204" s="750"/>
      <c r="AL204" s="750"/>
      <c r="AM204" s="750"/>
      <c r="AN204" s="750"/>
      <c r="AO204" s="750"/>
      <c r="AP204" s="750"/>
      <c r="AQ204" s="750"/>
      <c r="AR204" s="750"/>
      <c r="AS204" s="750"/>
      <c r="AT204" s="750"/>
      <c r="AU204" s="750"/>
      <c r="AV204" s="750"/>
      <c r="AW204" s="750"/>
      <c r="AX204" s="750"/>
      <c r="AY204" s="750"/>
      <c r="AZ204" s="753"/>
      <c r="BA204" s="750"/>
      <c r="BB204" s="750"/>
      <c r="BC204" s="750"/>
      <c r="BD204" s="750"/>
      <c r="BE204" s="750"/>
      <c r="BF204" s="750"/>
      <c r="BG204" s="750"/>
      <c r="BH204" s="750"/>
      <c r="BI204" s="750"/>
      <c r="BJ204" s="750"/>
      <c r="BK204" s="750"/>
      <c r="BL204" s="750"/>
      <c r="BM204" s="750"/>
      <c r="BN204" s="750"/>
      <c r="BO204" s="750"/>
      <c r="BP204" s="750"/>
      <c r="BQ204" s="750"/>
      <c r="BR204" s="750"/>
      <c r="BS204" s="750"/>
      <c r="BT204" s="750"/>
      <c r="BU204" s="750"/>
      <c r="BV204" s="750"/>
    </row>
    <row r="205" spans="1:74" ht="13.5" customHeight="1">
      <c r="A205" s="771"/>
      <c r="B205" s="15" t="s">
        <v>65</v>
      </c>
      <c r="C205" s="779" t="str">
        <f>VLOOKUP($C202,'2026年度(1年後期)'!$B$5:$N$207,COLUMN('2026年度(1年後期)'!$C$5)+1,0)&amp;""</f>
        <v>101</v>
      </c>
      <c r="D205" s="777"/>
      <c r="E205" s="778" t="str">
        <f>VLOOKUP($C202,'2026年度(2年後期)'!$B$5:$N$207,COLUMN('2026年度(2年後期)'!$C$5)+1,0)&amp;""</f>
        <v/>
      </c>
      <c r="F205" s="777"/>
      <c r="G205" s="778" t="str">
        <f>VLOOKUP($C202,'2026年度(3年後期)'!$B$5:$N$207,COLUMN('2026年度(3年後期)'!$C$5)+1,0)&amp;""</f>
        <v>成人Ⅱ:301･302･30４</v>
      </c>
      <c r="H205" s="777"/>
      <c r="I205" s="778" t="str">
        <f>VLOOKUP($C202,'2026年度(4年後期)'!$B$5:$N$206,COLUMN('2026年度(4年後期)'!$C$5)+1,0)&amp;""</f>
        <v/>
      </c>
      <c r="J205" s="777"/>
      <c r="K205" s="764" t="str">
        <f>VLOOKUP($C202,'2026年度(助産後期)'!$B$5:$N$207,COLUMN('2026年度(助産後期)'!$C$5)+1,0)&amp;""</f>
        <v/>
      </c>
      <c r="L205" s="780"/>
      <c r="M205" s="776" t="str">
        <f>VLOOKUP($C202,'2026年度(M1後期)'!$B$5:$N$207,COLUMN('2026年度(M1後期)'!$C$5)+1,0)&amp;""</f>
        <v/>
      </c>
      <c r="N205" s="777"/>
      <c r="O205" s="778" t="str">
        <f>VLOOKUP($C202,'2026年度(M2後期)'!$B$5:$N$207,COLUMN('2026年度(M2後期)'!$C$5)+1,0)&amp;""</f>
        <v/>
      </c>
      <c r="P205" s="777"/>
      <c r="Q205" s="778" t="str">
        <f>VLOOKUP($C202,'2026年度(D1後期)'!$B$5:$N$207,COLUMN('2026年度(D1後期)'!$C$5)+1,0)&amp;""</f>
        <v/>
      </c>
      <c r="R205" s="777"/>
      <c r="S205" s="764" t="str">
        <f>VLOOKUP($C202,'2026年度(D23後期)'!$B$5:$N$207,COLUMN('2026年度(D23後期)'!$C$5)+1,0)&amp;""</f>
        <v/>
      </c>
      <c r="T205" s="777"/>
      <c r="U205" s="663" t="s">
        <v>59</v>
      </c>
      <c r="V205" s="621" t="s">
        <v>67</v>
      </c>
      <c r="W205" s="699" t="s">
        <v>197</v>
      </c>
      <c r="X205" s="707" t="s">
        <v>222</v>
      </c>
      <c r="Y205" s="652" t="s">
        <v>86</v>
      </c>
      <c r="Z205" s="771"/>
      <c r="AA205" s="750"/>
      <c r="AB205" s="750"/>
      <c r="AC205" s="750"/>
      <c r="AD205" s="750"/>
      <c r="AE205" s="750"/>
      <c r="AF205" s="750"/>
      <c r="AG205" s="750"/>
      <c r="AH205" s="750"/>
      <c r="AI205" s="750"/>
      <c r="AJ205" s="750"/>
      <c r="AK205" s="750"/>
      <c r="AL205" s="750"/>
      <c r="AM205" s="750"/>
      <c r="AN205" s="750"/>
      <c r="AO205" s="750"/>
      <c r="AP205" s="750"/>
      <c r="AQ205" s="750"/>
      <c r="AR205" s="750"/>
      <c r="AS205" s="750"/>
      <c r="AT205" s="750"/>
      <c r="AU205" s="750"/>
      <c r="AV205" s="750"/>
      <c r="AW205" s="750"/>
      <c r="AX205" s="750"/>
      <c r="AY205" s="750"/>
      <c r="AZ205" s="753"/>
      <c r="BA205" s="750"/>
      <c r="BB205" s="750"/>
      <c r="BC205" s="750"/>
      <c r="BD205" s="750"/>
      <c r="BE205" s="750"/>
      <c r="BF205" s="750"/>
      <c r="BG205" s="750"/>
      <c r="BH205" s="750"/>
      <c r="BI205" s="750"/>
      <c r="BJ205" s="750"/>
      <c r="BK205" s="750"/>
      <c r="BL205" s="750"/>
      <c r="BM205" s="750"/>
      <c r="BN205" s="750"/>
      <c r="BO205" s="750"/>
      <c r="BP205" s="750"/>
      <c r="BQ205" s="750"/>
      <c r="BR205" s="750"/>
      <c r="BS205" s="750"/>
      <c r="BT205" s="750"/>
      <c r="BU205" s="750"/>
      <c r="BV205" s="750"/>
    </row>
    <row r="206" spans="1:74" ht="13.5" customHeight="1">
      <c r="A206" s="772"/>
      <c r="B206" s="16" t="s">
        <v>68</v>
      </c>
      <c r="C206" s="762"/>
      <c r="D206" s="781"/>
      <c r="E206" s="759"/>
      <c r="F206" s="781"/>
      <c r="G206" s="759"/>
      <c r="H206" s="781"/>
      <c r="I206" s="759"/>
      <c r="J206" s="781"/>
      <c r="K206" s="761"/>
      <c r="L206" s="782"/>
      <c r="M206" s="792"/>
      <c r="N206" s="781"/>
      <c r="O206" s="759"/>
      <c r="P206" s="781"/>
      <c r="Q206" s="759"/>
      <c r="R206" s="781"/>
      <c r="S206" s="761"/>
      <c r="T206" s="781"/>
      <c r="U206" s="663" t="s">
        <v>71</v>
      </c>
      <c r="V206" s="621" t="s">
        <v>223</v>
      </c>
      <c r="W206" s="699" t="s">
        <v>187</v>
      </c>
      <c r="X206" s="707"/>
      <c r="Y206" s="652"/>
      <c r="Z206" s="772"/>
      <c r="AA206" s="751"/>
      <c r="AB206" s="751"/>
      <c r="AC206" s="751"/>
      <c r="AD206" s="751"/>
      <c r="AE206" s="751"/>
      <c r="AF206" s="751"/>
      <c r="AG206" s="751"/>
      <c r="AH206" s="751"/>
      <c r="AI206" s="751"/>
      <c r="AJ206" s="751"/>
      <c r="AK206" s="751"/>
      <c r="AL206" s="751"/>
      <c r="AM206" s="751"/>
      <c r="AN206" s="751"/>
      <c r="AO206" s="751"/>
      <c r="AP206" s="751"/>
      <c r="AQ206" s="751"/>
      <c r="AR206" s="751"/>
      <c r="AS206" s="751"/>
      <c r="AT206" s="751"/>
      <c r="AU206" s="751"/>
      <c r="AV206" s="751"/>
      <c r="AW206" s="751"/>
      <c r="AX206" s="751"/>
      <c r="AY206" s="751"/>
      <c r="AZ206" s="754"/>
      <c r="BA206" s="751"/>
      <c r="BB206" s="751"/>
      <c r="BC206" s="751"/>
      <c r="BD206" s="751"/>
      <c r="BE206" s="751"/>
      <c r="BF206" s="751"/>
      <c r="BG206" s="751"/>
      <c r="BH206" s="751"/>
      <c r="BI206" s="751"/>
      <c r="BJ206" s="751"/>
      <c r="BK206" s="751"/>
      <c r="BL206" s="751"/>
      <c r="BM206" s="751"/>
      <c r="BN206" s="751"/>
      <c r="BO206" s="751"/>
      <c r="BP206" s="751"/>
      <c r="BQ206" s="751"/>
      <c r="BR206" s="751"/>
      <c r="BS206" s="751"/>
      <c r="BT206" s="751"/>
      <c r="BU206" s="751"/>
      <c r="BV206" s="751"/>
    </row>
    <row r="207" spans="1:74" ht="13.5" customHeight="1">
      <c r="A207" s="771" t="s">
        <v>73</v>
      </c>
      <c r="B207" s="15" t="s">
        <v>53</v>
      </c>
      <c r="C207" s="783" t="str">
        <f>VLOOKUP($C202,'2026年度(1年後期)'!$B$5:$N$207,COLUMN('2026年度(1年後期)'!$E$5),0)&amp;""</f>
        <v>ジェンダー論</v>
      </c>
      <c r="D207" s="784"/>
      <c r="E207" s="787" t="str">
        <f>VLOOKUP($C202,'2026年度(2年後期)'!$B$5:$N$207,COLUMN('2026年度(2年後期)'!$E$5),0)&amp;""</f>
        <v>大学校祭準備</v>
      </c>
      <c r="F207" s="784"/>
      <c r="G207" s="787" t="str">
        <f>VLOOKUP($C202,'2026年度(3年後期)'!$B$5:$N$207,COLUMN('2026年度(3年後期)'!$E$5),0)&amp;""</f>
        <v>領域別実習</v>
      </c>
      <c r="H207" s="784"/>
      <c r="I207" s="787" t="str">
        <f>VLOOKUP($C202,'2026年度(4年後期)'!$B$5:$N$206,COLUMN('2026年度(4年後期)'!$E$5),0)&amp;""</f>
        <v>卒業研究Ⅱ</v>
      </c>
      <c r="J207" s="784"/>
      <c r="K207" s="768" t="str">
        <f>VLOOKUP($C202,'2026年度(助産後期)'!$B$5:$N$207,COLUMN('2026年度(助産後期)'!$E$5),0)&amp;""</f>
        <v>助産学実習Ⅰ</v>
      </c>
      <c r="L207" s="785"/>
      <c r="M207" s="783" t="str">
        <f>VLOOKUP($C202,'2026年度(M1後期)'!$B$5:$N$207,COLUMN('2026年度(M1後期)'!$E$5),0)&amp;""</f>
        <v>長寿看護学演習A-Ⅰ</v>
      </c>
      <c r="N207" s="784"/>
      <c r="O207" s="768" t="str">
        <f>VLOOKUP($C202,'2026年度(M2後期)'!$B$5:$N$207,COLUMN('2026年度(M2後期)'!$E$5),0)&amp;""</f>
        <v>感染管理看護学演習A-Ⅱ
特別研究</v>
      </c>
      <c r="P207" s="784"/>
      <c r="Q207" s="768" t="str">
        <f>VLOOKUP($C202,'2026年度(D1後期)'!$B$5:$N$207,COLUMN('2026年度(D1後期)'!$E$5),0)&amp;""</f>
        <v>精神看護学演習Ｂ</v>
      </c>
      <c r="R207" s="784"/>
      <c r="S207" s="768" t="str">
        <f>VLOOKUP($C202,'2026年度(D23後期)'!$B$5:$N$207,COLUMN('2026年度(D23後期)'!$E$5),0)&amp;""</f>
        <v>特別研究</v>
      </c>
      <c r="T207" s="784"/>
      <c r="U207" s="600" t="s">
        <v>224</v>
      </c>
      <c r="V207" s="621"/>
      <c r="W207" s="699"/>
      <c r="X207" s="707"/>
      <c r="Y207" s="652" t="s">
        <v>225</v>
      </c>
      <c r="Z207" s="771" t="str">
        <f>A207</f>
        <v>２時限（11：00～12：30）</v>
      </c>
      <c r="AA207" s="749" t="s">
        <v>226</v>
      </c>
      <c r="AB207" s="749"/>
      <c r="AC207" s="749"/>
      <c r="AD207" s="749"/>
      <c r="AE207" s="749"/>
      <c r="AF207" s="749" t="s">
        <v>218</v>
      </c>
      <c r="AG207" s="749"/>
      <c r="AH207" s="749"/>
      <c r="AI207" s="749"/>
      <c r="AJ207" s="749"/>
      <c r="AK207" s="749"/>
      <c r="AL207" s="749"/>
      <c r="AM207" s="749"/>
      <c r="AN207" s="749"/>
      <c r="AO207" s="749"/>
      <c r="AP207" s="749"/>
      <c r="AQ207" s="749"/>
      <c r="AR207" s="749"/>
      <c r="AS207" s="749"/>
      <c r="AT207" s="749"/>
      <c r="AU207" s="749"/>
      <c r="AV207" s="749"/>
      <c r="AW207" s="749" t="s">
        <v>219</v>
      </c>
      <c r="AX207" s="749" t="s">
        <v>219</v>
      </c>
      <c r="AY207" s="749" t="s">
        <v>57</v>
      </c>
      <c r="AZ207" s="752" t="s">
        <v>219</v>
      </c>
      <c r="BA207" s="749" t="s">
        <v>100</v>
      </c>
      <c r="BB207" s="749"/>
      <c r="BC207" s="749"/>
      <c r="BD207" s="749"/>
      <c r="BE207" s="749"/>
      <c r="BF207" s="749"/>
      <c r="BG207" s="749"/>
      <c r="BH207" s="749"/>
      <c r="BI207" s="749"/>
      <c r="BJ207" s="749"/>
      <c r="BK207" s="749"/>
      <c r="BL207" s="749" t="s">
        <v>197</v>
      </c>
      <c r="BM207" s="749"/>
      <c r="BN207" s="749"/>
      <c r="BO207" s="749" t="s">
        <v>220</v>
      </c>
      <c r="BP207" s="749"/>
      <c r="BQ207" s="749"/>
      <c r="BR207" s="749"/>
      <c r="BS207" s="749"/>
      <c r="BT207" s="749"/>
      <c r="BU207" s="749"/>
      <c r="BV207" s="749"/>
    </row>
    <row r="208" spans="1:74" ht="13.5" customHeight="1">
      <c r="A208" s="771"/>
      <c r="B208" s="15" t="s">
        <v>61</v>
      </c>
      <c r="C208" s="779" t="str">
        <f>IFERROR(VLOOKUP(C207,科目・教員!$A$2:$B$342,2,0),"")</f>
        <v>小島　優子</v>
      </c>
      <c r="D208" s="777"/>
      <c r="E208" s="778" t="str">
        <f>IFERROR(VLOOKUP(E207,科目・教員!$A$2:$B$342,2,0),"")</f>
        <v/>
      </c>
      <c r="F208" s="777"/>
      <c r="G208" s="778" t="str">
        <f>IFERROR(VLOOKUP(G207,科目・教員!$A$2:$B$342,2,0),"")</f>
        <v/>
      </c>
      <c r="H208" s="777"/>
      <c r="I208" s="778" t="str">
        <f>IFERROR(VLOOKUP(I207,科目・教員!$A$2:$B$342,2,0),"")</f>
        <v>各担当教員</v>
      </c>
      <c r="J208" s="777"/>
      <c r="K208" s="764" t="str">
        <f>IFERROR(VLOOKUP(K207,科目・教員!$A$2:$B$342,2,0),"")</f>
        <v>池田　真弓</v>
      </c>
      <c r="L208" s="780"/>
      <c r="M208" s="779" t="str">
        <f>IFERROR(VLOOKUP(M207,科目・教員!$A$2:$B$342,2,0),"")</f>
        <v/>
      </c>
      <c r="N208" s="777"/>
      <c r="O208" s="764" t="str">
        <f>IFERROR(VLOOKUP(O207,科目・教員!$A$2:$B$342,2,0),"")</f>
        <v/>
      </c>
      <c r="P208" s="777"/>
      <c r="Q208" s="764" t="str">
        <f>IFERROR(VLOOKUP(Q207,科目・教員!$A$2:$B$342,2,0),"")</f>
        <v/>
      </c>
      <c r="R208" s="777"/>
      <c r="S208" s="764" t="str">
        <f>IFERROR(VLOOKUP(S207,科目・教員!$A$2:$B$342,2,0),"")</f>
        <v/>
      </c>
      <c r="T208" s="777"/>
      <c r="U208" s="600" t="s">
        <v>96</v>
      </c>
      <c r="V208" s="621"/>
      <c r="W208" s="699"/>
      <c r="X208" s="707"/>
      <c r="Y208" s="652" t="s">
        <v>227</v>
      </c>
      <c r="Z208" s="771"/>
      <c r="AA208" s="750"/>
      <c r="AB208" s="750"/>
      <c r="AC208" s="750"/>
      <c r="AD208" s="750"/>
      <c r="AE208" s="750"/>
      <c r="AF208" s="750"/>
      <c r="AG208" s="750"/>
      <c r="AH208" s="750"/>
      <c r="AI208" s="750"/>
      <c r="AJ208" s="750"/>
      <c r="AK208" s="750"/>
      <c r="AL208" s="750"/>
      <c r="AM208" s="750"/>
      <c r="AN208" s="750"/>
      <c r="AO208" s="750"/>
      <c r="AP208" s="750"/>
      <c r="AQ208" s="750"/>
      <c r="AR208" s="750"/>
      <c r="AS208" s="750"/>
      <c r="AT208" s="750"/>
      <c r="AU208" s="750"/>
      <c r="AV208" s="750"/>
      <c r="AW208" s="750"/>
      <c r="AX208" s="750"/>
      <c r="AY208" s="750"/>
      <c r="AZ208" s="753"/>
      <c r="BA208" s="750"/>
      <c r="BB208" s="750"/>
      <c r="BC208" s="750"/>
      <c r="BD208" s="750"/>
      <c r="BE208" s="750"/>
      <c r="BF208" s="750"/>
      <c r="BG208" s="750"/>
      <c r="BH208" s="750"/>
      <c r="BI208" s="750"/>
      <c r="BJ208" s="750"/>
      <c r="BK208" s="750"/>
      <c r="BL208" s="750"/>
      <c r="BM208" s="750"/>
      <c r="BN208" s="750"/>
      <c r="BO208" s="750"/>
      <c r="BP208" s="750"/>
      <c r="BQ208" s="750"/>
      <c r="BR208" s="750"/>
      <c r="BS208" s="750"/>
      <c r="BT208" s="750"/>
      <c r="BU208" s="750"/>
      <c r="BV208" s="750"/>
    </row>
    <row r="209" spans="1:74" ht="13.5" customHeight="1">
      <c r="A209" s="771"/>
      <c r="B209" s="15" t="s">
        <v>65</v>
      </c>
      <c r="C209" s="779" t="str">
        <f>VLOOKUP($C202,'2026年度(1年後期)'!$B$5:$N$207,COLUMN('2026年度(1年後期)'!$E$5)+1,0)&amp;""</f>
        <v>101</v>
      </c>
      <c r="D209" s="777"/>
      <c r="E209" s="778" t="str">
        <f>VLOOKUP($C202,'2026年度(2年後期)'!$B$5:$N$207,COLUMN('2026年度(2年後期)'!$E$5)+1,0)&amp;""</f>
        <v/>
      </c>
      <c r="F209" s="777"/>
      <c r="G209" s="778" t="str">
        <f>VLOOKUP($C202,'2026年度(3年後期)'!$B$5:$N$207,COLUMN('2026年度(3年後期)'!$E$5)+1,0)&amp;""</f>
        <v>成人Ⅱ:301･302･30４</v>
      </c>
      <c r="H209" s="777"/>
      <c r="I209" s="778" t="str">
        <f>VLOOKUP($C202,'2026年度(4年後期)'!$B$5:$N$206,COLUMN('2026年度(4年後期)'!$E$5)+1,0)&amp;""</f>
        <v/>
      </c>
      <c r="J209" s="777"/>
      <c r="K209" s="764" t="str">
        <f>VLOOKUP($C202,'2026年度(助産後期)'!$B$5:$N$207,COLUMN('2026年度(助産後期)'!$E$5)+1,0)&amp;""</f>
        <v/>
      </c>
      <c r="L209" s="780"/>
      <c r="M209" s="779" t="str">
        <f>VLOOKUP($C202,'2026年度(M1後期)'!$B$5:$N$207,COLUMN('2026年度(M1後期)'!$E$5)+1,0)&amp;""</f>
        <v/>
      </c>
      <c r="N209" s="777"/>
      <c r="O209" s="764" t="str">
        <f>VLOOKUP($C202,'2026年度(M2後期)'!$B$5:$N$207,COLUMN('2026年度(M2後期)'!$E$5)+1,0)&amp;""</f>
        <v/>
      </c>
      <c r="P209" s="777"/>
      <c r="Q209" s="764" t="str">
        <f>VLOOKUP($C202,'2026年度(D1後期)'!$B$5:$N$207,COLUMN('2026年度(D1後期)'!$E$5)+1,0)&amp;""</f>
        <v/>
      </c>
      <c r="R209" s="777"/>
      <c r="S209" s="764" t="str">
        <f>VLOOKUP($C202,'2026年度(D23後期)'!$B$5:$N$207,COLUMN('2026年度(D23後期)'!$E$5)+1,0)&amp;""</f>
        <v/>
      </c>
      <c r="T209" s="777"/>
      <c r="U209" s="600" t="s">
        <v>100</v>
      </c>
      <c r="V209" s="621"/>
      <c r="W209" s="699"/>
      <c r="X209" s="707"/>
      <c r="Y209" s="652" t="s">
        <v>228</v>
      </c>
      <c r="Z209" s="771"/>
      <c r="AA209" s="750"/>
      <c r="AB209" s="750"/>
      <c r="AC209" s="750"/>
      <c r="AD209" s="750"/>
      <c r="AE209" s="750"/>
      <c r="AF209" s="750"/>
      <c r="AG209" s="750"/>
      <c r="AH209" s="750"/>
      <c r="AI209" s="750"/>
      <c r="AJ209" s="750"/>
      <c r="AK209" s="750"/>
      <c r="AL209" s="750"/>
      <c r="AM209" s="750"/>
      <c r="AN209" s="750"/>
      <c r="AO209" s="750"/>
      <c r="AP209" s="750"/>
      <c r="AQ209" s="750"/>
      <c r="AR209" s="750"/>
      <c r="AS209" s="750"/>
      <c r="AT209" s="750"/>
      <c r="AU209" s="750"/>
      <c r="AV209" s="750"/>
      <c r="AW209" s="750"/>
      <c r="AX209" s="750"/>
      <c r="AY209" s="750"/>
      <c r="AZ209" s="753"/>
      <c r="BA209" s="750"/>
      <c r="BB209" s="750"/>
      <c r="BC209" s="750"/>
      <c r="BD209" s="750"/>
      <c r="BE209" s="750"/>
      <c r="BF209" s="750"/>
      <c r="BG209" s="750"/>
      <c r="BH209" s="750"/>
      <c r="BI209" s="750"/>
      <c r="BJ209" s="750"/>
      <c r="BK209" s="750"/>
      <c r="BL209" s="750"/>
      <c r="BM209" s="750"/>
      <c r="BN209" s="750"/>
      <c r="BO209" s="750"/>
      <c r="BP209" s="750"/>
      <c r="BQ209" s="750"/>
      <c r="BR209" s="750"/>
      <c r="BS209" s="750"/>
      <c r="BT209" s="750"/>
      <c r="BU209" s="750"/>
      <c r="BV209" s="750"/>
    </row>
    <row r="210" spans="1:74" ht="13.5" customHeight="1">
      <c r="A210" s="786"/>
      <c r="B210" s="16" t="s">
        <v>68</v>
      </c>
      <c r="C210" s="774"/>
      <c r="D210" s="775"/>
      <c r="E210" s="759"/>
      <c r="F210" s="760"/>
      <c r="G210" s="759"/>
      <c r="H210" s="760"/>
      <c r="I210" s="759"/>
      <c r="J210" s="760"/>
      <c r="K210" s="761"/>
      <c r="L210" s="761"/>
      <c r="M210" s="762"/>
      <c r="N210" s="760"/>
      <c r="O210" s="761"/>
      <c r="P210" s="760"/>
      <c r="Q210" s="761"/>
      <c r="R210" s="760"/>
      <c r="S210" s="761"/>
      <c r="T210" s="760"/>
      <c r="U210" s="600" t="s">
        <v>229</v>
      </c>
      <c r="V210" s="621"/>
      <c r="W210" s="699"/>
      <c r="X210" s="707"/>
      <c r="Y210" s="652"/>
      <c r="Z210" s="772"/>
      <c r="AA210" s="751"/>
      <c r="AB210" s="751"/>
      <c r="AC210" s="751"/>
      <c r="AD210" s="751"/>
      <c r="AE210" s="751"/>
      <c r="AF210" s="751"/>
      <c r="AG210" s="751"/>
      <c r="AH210" s="751"/>
      <c r="AI210" s="751"/>
      <c r="AJ210" s="751"/>
      <c r="AK210" s="751"/>
      <c r="AL210" s="751"/>
      <c r="AM210" s="751"/>
      <c r="AN210" s="751"/>
      <c r="AO210" s="751"/>
      <c r="AP210" s="751"/>
      <c r="AQ210" s="751"/>
      <c r="AR210" s="751"/>
      <c r="AS210" s="751"/>
      <c r="AT210" s="751"/>
      <c r="AU210" s="751"/>
      <c r="AV210" s="751"/>
      <c r="AW210" s="751"/>
      <c r="AX210" s="751"/>
      <c r="AY210" s="751"/>
      <c r="AZ210" s="754"/>
      <c r="BA210" s="751"/>
      <c r="BB210" s="751"/>
      <c r="BC210" s="751"/>
      <c r="BD210" s="751"/>
      <c r="BE210" s="751"/>
      <c r="BF210" s="751"/>
      <c r="BG210" s="751"/>
      <c r="BH210" s="751"/>
      <c r="BI210" s="751"/>
      <c r="BJ210" s="751"/>
      <c r="BK210" s="751"/>
      <c r="BL210" s="751"/>
      <c r="BM210" s="751"/>
      <c r="BN210" s="751"/>
      <c r="BO210" s="751"/>
      <c r="BP210" s="751"/>
      <c r="BQ210" s="751"/>
      <c r="BR210" s="751"/>
      <c r="BS210" s="751"/>
      <c r="BT210" s="751"/>
      <c r="BU210" s="751"/>
      <c r="BV210" s="751"/>
    </row>
    <row r="211" spans="1:74" ht="13.5" customHeight="1">
      <c r="A211" s="770" t="s">
        <v>79</v>
      </c>
      <c r="B211" s="17" t="s">
        <v>80</v>
      </c>
      <c r="C211" s="783"/>
      <c r="D211" s="784"/>
      <c r="E211" s="787"/>
      <c r="F211" s="784"/>
      <c r="G211" s="787"/>
      <c r="H211" s="784"/>
      <c r="I211" s="787"/>
      <c r="J211" s="784"/>
      <c r="K211" s="768"/>
      <c r="L211" s="785"/>
      <c r="M211" s="783"/>
      <c r="N211" s="784"/>
      <c r="O211" s="768"/>
      <c r="P211" s="784"/>
      <c r="Q211" s="768"/>
      <c r="R211" s="784"/>
      <c r="S211" s="768"/>
      <c r="T211" s="784"/>
      <c r="U211" s="21"/>
      <c r="W211" s="13"/>
      <c r="Y211" s="652"/>
      <c r="Z211" s="771" t="str">
        <f>A211</f>
        <v>昼休み（12：30～13：30）</v>
      </c>
      <c r="AA211" s="749"/>
      <c r="AB211" s="749"/>
      <c r="AC211" s="749"/>
      <c r="AD211" s="749"/>
      <c r="AE211" s="749"/>
      <c r="AF211" s="749" t="s">
        <v>218</v>
      </c>
      <c r="AG211" s="749"/>
      <c r="AH211" s="749"/>
      <c r="AI211" s="749"/>
      <c r="AJ211" s="749"/>
      <c r="AK211" s="749"/>
      <c r="AL211" s="749"/>
      <c r="AM211" s="749"/>
      <c r="AN211" s="749"/>
      <c r="AO211" s="749"/>
      <c r="AP211" s="749"/>
      <c r="AQ211" s="749"/>
      <c r="AR211" s="749"/>
      <c r="AS211" s="749"/>
      <c r="AT211" s="749"/>
      <c r="AU211" s="749"/>
      <c r="AV211" s="749"/>
      <c r="AW211" s="749"/>
      <c r="AX211" s="749"/>
      <c r="AY211" s="752"/>
      <c r="AZ211" s="752"/>
      <c r="BA211" s="749"/>
      <c r="BB211" s="749"/>
      <c r="BC211" s="749"/>
      <c r="BD211" s="749"/>
      <c r="BE211" s="749"/>
      <c r="BF211" s="749"/>
      <c r="BG211" s="749"/>
      <c r="BH211" s="749"/>
      <c r="BI211" s="749"/>
      <c r="BJ211" s="749"/>
      <c r="BK211" s="749"/>
      <c r="BL211" s="749"/>
      <c r="BM211" s="749"/>
      <c r="BN211" s="749"/>
      <c r="BO211" s="749"/>
      <c r="BP211" s="749"/>
      <c r="BQ211" s="749"/>
      <c r="BR211" s="749"/>
      <c r="BS211" s="749"/>
      <c r="BT211" s="749"/>
      <c r="BU211" s="749"/>
      <c r="BV211" s="749"/>
    </row>
    <row r="212" spans="1:74" ht="13.5" customHeight="1">
      <c r="A212" s="771"/>
      <c r="B212" s="17" t="s">
        <v>83</v>
      </c>
      <c r="C212" s="779"/>
      <c r="D212" s="777"/>
      <c r="E212" s="778"/>
      <c r="F212" s="777"/>
      <c r="G212" s="778"/>
      <c r="H212" s="777"/>
      <c r="I212" s="778"/>
      <c r="J212" s="777"/>
      <c r="K212" s="764"/>
      <c r="L212" s="780"/>
      <c r="M212" s="779"/>
      <c r="N212" s="777"/>
      <c r="O212" s="764"/>
      <c r="P212" s="777"/>
      <c r="Q212" s="764"/>
      <c r="R212" s="777"/>
      <c r="S212" s="764"/>
      <c r="T212" s="777"/>
      <c r="U212" s="21"/>
      <c r="W212" s="13"/>
      <c r="Y212" s="652"/>
      <c r="Z212" s="771"/>
      <c r="AA212" s="750"/>
      <c r="AB212" s="750"/>
      <c r="AC212" s="750"/>
      <c r="AD212" s="750"/>
      <c r="AE212" s="750"/>
      <c r="AF212" s="750"/>
      <c r="AG212" s="750"/>
      <c r="AH212" s="750"/>
      <c r="AI212" s="750"/>
      <c r="AJ212" s="750"/>
      <c r="AK212" s="750"/>
      <c r="AL212" s="750"/>
      <c r="AM212" s="750"/>
      <c r="AN212" s="750"/>
      <c r="AO212" s="750"/>
      <c r="AP212" s="750"/>
      <c r="AQ212" s="750"/>
      <c r="AR212" s="750"/>
      <c r="AS212" s="750"/>
      <c r="AT212" s="750"/>
      <c r="AU212" s="750"/>
      <c r="AV212" s="750"/>
      <c r="AW212" s="750"/>
      <c r="AX212" s="750"/>
      <c r="AY212" s="753"/>
      <c r="AZ212" s="753"/>
      <c r="BA212" s="750"/>
      <c r="BB212" s="750"/>
      <c r="BC212" s="750"/>
      <c r="BD212" s="750"/>
      <c r="BE212" s="750"/>
      <c r="BF212" s="750"/>
      <c r="BG212" s="750"/>
      <c r="BH212" s="750"/>
      <c r="BI212" s="750"/>
      <c r="BJ212" s="750"/>
      <c r="BK212" s="750"/>
      <c r="BL212" s="750"/>
      <c r="BM212" s="750"/>
      <c r="BN212" s="750"/>
      <c r="BO212" s="750"/>
      <c r="BP212" s="750"/>
      <c r="BQ212" s="750"/>
      <c r="BR212" s="750"/>
      <c r="BS212" s="750"/>
      <c r="BT212" s="750"/>
      <c r="BU212" s="750"/>
      <c r="BV212" s="750"/>
    </row>
    <row r="213" spans="1:74" ht="13.5" customHeight="1">
      <c r="A213" s="771"/>
      <c r="B213" s="17" t="s">
        <v>65</v>
      </c>
      <c r="C213" s="779"/>
      <c r="D213" s="777"/>
      <c r="E213" s="778"/>
      <c r="F213" s="777"/>
      <c r="G213" s="778"/>
      <c r="H213" s="777"/>
      <c r="I213" s="778"/>
      <c r="J213" s="777"/>
      <c r="K213" s="764"/>
      <c r="L213" s="780"/>
      <c r="M213" s="779"/>
      <c r="N213" s="777"/>
      <c r="O213" s="764"/>
      <c r="P213" s="777"/>
      <c r="Q213" s="764"/>
      <c r="R213" s="777"/>
      <c r="S213" s="764"/>
      <c r="T213" s="777"/>
      <c r="U213" s="21"/>
      <c r="W213" s="13"/>
      <c r="Y213" s="652"/>
      <c r="Z213" s="771"/>
      <c r="AA213" s="750"/>
      <c r="AB213" s="750"/>
      <c r="AC213" s="750"/>
      <c r="AD213" s="750"/>
      <c r="AE213" s="750"/>
      <c r="AF213" s="750"/>
      <c r="AG213" s="750"/>
      <c r="AH213" s="750"/>
      <c r="AI213" s="750"/>
      <c r="AJ213" s="750"/>
      <c r="AK213" s="750"/>
      <c r="AL213" s="750"/>
      <c r="AM213" s="750"/>
      <c r="AN213" s="750"/>
      <c r="AO213" s="750"/>
      <c r="AP213" s="750"/>
      <c r="AQ213" s="750"/>
      <c r="AR213" s="750"/>
      <c r="AS213" s="750"/>
      <c r="AT213" s="750"/>
      <c r="AU213" s="750"/>
      <c r="AV213" s="750"/>
      <c r="AW213" s="750"/>
      <c r="AX213" s="750"/>
      <c r="AY213" s="753"/>
      <c r="AZ213" s="753"/>
      <c r="BA213" s="750"/>
      <c r="BB213" s="750"/>
      <c r="BC213" s="750"/>
      <c r="BD213" s="750"/>
      <c r="BE213" s="750"/>
      <c r="BF213" s="750"/>
      <c r="BG213" s="750"/>
      <c r="BH213" s="750"/>
      <c r="BI213" s="750"/>
      <c r="BJ213" s="750"/>
      <c r="BK213" s="750"/>
      <c r="BL213" s="750"/>
      <c r="BM213" s="750"/>
      <c r="BN213" s="750"/>
      <c r="BO213" s="750"/>
      <c r="BP213" s="750"/>
      <c r="BQ213" s="750"/>
      <c r="BR213" s="750"/>
      <c r="BS213" s="750"/>
      <c r="BT213" s="750"/>
      <c r="BU213" s="750"/>
      <c r="BV213" s="750"/>
    </row>
    <row r="214" spans="1:74" ht="13.5" customHeight="1">
      <c r="A214" s="772"/>
      <c r="B214" s="18" t="s">
        <v>68</v>
      </c>
      <c r="C214" s="788"/>
      <c r="D214" s="789"/>
      <c r="E214" s="790"/>
      <c r="F214" s="789"/>
      <c r="G214" s="790"/>
      <c r="H214" s="789"/>
      <c r="I214" s="790"/>
      <c r="J214" s="789"/>
      <c r="K214" s="791"/>
      <c r="L214" s="791"/>
      <c r="M214" s="788"/>
      <c r="N214" s="789"/>
      <c r="O214" s="791"/>
      <c r="P214" s="789"/>
      <c r="Q214" s="791"/>
      <c r="R214" s="789"/>
      <c r="S214" s="791"/>
      <c r="T214" s="789"/>
      <c r="U214" s="32"/>
      <c r="W214" s="13"/>
      <c r="Y214" s="652"/>
      <c r="Z214" s="772"/>
      <c r="AA214" s="751"/>
      <c r="AB214" s="751"/>
      <c r="AC214" s="751"/>
      <c r="AD214" s="751"/>
      <c r="AE214" s="751"/>
      <c r="AF214" s="751"/>
      <c r="AG214" s="751"/>
      <c r="AH214" s="751"/>
      <c r="AI214" s="751"/>
      <c r="AJ214" s="751"/>
      <c r="AK214" s="751"/>
      <c r="AL214" s="751"/>
      <c r="AM214" s="751"/>
      <c r="AN214" s="751"/>
      <c r="AO214" s="751"/>
      <c r="AP214" s="751"/>
      <c r="AQ214" s="751"/>
      <c r="AR214" s="751"/>
      <c r="AS214" s="751"/>
      <c r="AT214" s="751"/>
      <c r="AU214" s="751"/>
      <c r="AV214" s="751"/>
      <c r="AW214" s="751"/>
      <c r="AX214" s="751"/>
      <c r="AY214" s="754"/>
      <c r="AZ214" s="754"/>
      <c r="BA214" s="751"/>
      <c r="BB214" s="751"/>
      <c r="BC214" s="751"/>
      <c r="BD214" s="751"/>
      <c r="BE214" s="751"/>
      <c r="BF214" s="751"/>
      <c r="BG214" s="751"/>
      <c r="BH214" s="751"/>
      <c r="BI214" s="751"/>
      <c r="BJ214" s="751"/>
      <c r="BK214" s="751"/>
      <c r="BL214" s="751"/>
      <c r="BM214" s="751"/>
      <c r="BN214" s="751"/>
      <c r="BO214" s="751"/>
      <c r="BP214" s="751"/>
      <c r="BQ214" s="751"/>
      <c r="BR214" s="751"/>
      <c r="BS214" s="751"/>
      <c r="BT214" s="751"/>
      <c r="BU214" s="751"/>
      <c r="BV214" s="751"/>
    </row>
    <row r="215" spans="1:74" ht="13.5" customHeight="1">
      <c r="A215" s="771" t="s">
        <v>87</v>
      </c>
      <c r="B215" s="15" t="s">
        <v>53</v>
      </c>
      <c r="C215" s="767" t="str">
        <f>VLOOKUP($C202,'2026年度(1年後期)'!$B$5:$N$207,COLUMN('2026年度(1年後期)'!$G$5),0)&amp;""</f>
        <v>大学校祭準備</v>
      </c>
      <c r="D215" s="768"/>
      <c r="E215" s="773" t="str">
        <f>VLOOKUP($C202,'2026年度(2年後期)'!$B$5:$N$207,COLUMN('2026年度(2年後期)'!$G$5),0)&amp;""</f>
        <v>大学校祭準備</v>
      </c>
      <c r="F215" s="768"/>
      <c r="G215" s="773" t="str">
        <f>VLOOKUP($C202,'2026年度(3年後期)'!$B$5:$N$207,COLUMN('2026年度(3年後期)'!$G$5),0)&amp;""</f>
        <v>領域別実習</v>
      </c>
      <c r="H215" s="768"/>
      <c r="I215" s="773" t="str">
        <f>VLOOKUP($C202,'2026年度(4年後期)'!$B$5:$N$206,COLUMN('2026年度(4年後期)'!$G$5),0)&amp;""</f>
        <v/>
      </c>
      <c r="J215" s="768"/>
      <c r="K215" s="769" t="str">
        <f>VLOOKUP($C202,'2026年度(助産後期)'!$B$5:$N$207,COLUMN('2026年度(助産後期)'!$G$5),0)&amp;""</f>
        <v>助産学実習Ⅰ</v>
      </c>
      <c r="L215" s="769"/>
      <c r="M215" s="767" t="str">
        <f>VLOOKUP($C202,'2026年度(M1後期)'!$B$5:$N$207,COLUMN('2026年度(M1後期)'!$G$5),0)&amp;""</f>
        <v>看護統計学</v>
      </c>
      <c r="N215" s="768"/>
      <c r="O215" s="769" t="str">
        <f>VLOOKUP($C202,'2026年度(M2後期)'!$B$5:$N$207,COLUMN('2026年度(M2後期)'!$G$5),0)&amp;""</f>
        <v>特別研究</v>
      </c>
      <c r="P215" s="768"/>
      <c r="Q215" s="769" t="str">
        <f>VLOOKUP($C202,'2026年度(D1後期)'!$B$5:$N$207,COLUMN('2026年度(D1後期)'!$G$5),0)&amp;""</f>
        <v/>
      </c>
      <c r="R215" s="768"/>
      <c r="S215" s="769" t="str">
        <f>VLOOKUP($C202,'2026年度(D23後期)'!$B$5:$N$207,COLUMN('2026年度(D23後期)'!$G$5),0)&amp;""</f>
        <v>特別研究</v>
      </c>
      <c r="T215" s="768"/>
      <c r="U215" s="32"/>
      <c r="W215" s="13"/>
      <c r="X215" s="701" t="s">
        <v>89</v>
      </c>
      <c r="Y215" s="652"/>
      <c r="Z215" s="771" t="str">
        <f>A215</f>
        <v>３時限（13：30～15：00）</v>
      </c>
      <c r="AA215" s="749"/>
      <c r="AB215" s="749"/>
      <c r="AC215" s="749"/>
      <c r="AD215" s="749"/>
      <c r="AE215" s="749"/>
      <c r="AF215" s="749" t="s">
        <v>218</v>
      </c>
      <c r="AG215" s="749"/>
      <c r="AH215" s="749"/>
      <c r="AI215" s="749"/>
      <c r="AJ215" s="749"/>
      <c r="AK215" s="749"/>
      <c r="AL215" s="749"/>
      <c r="AM215" s="749"/>
      <c r="AN215" s="749"/>
      <c r="AO215" s="749"/>
      <c r="AP215" s="749"/>
      <c r="AQ215" s="749"/>
      <c r="AR215" s="749"/>
      <c r="AS215" s="749"/>
      <c r="AT215" s="749"/>
      <c r="AU215" s="749"/>
      <c r="AV215" s="749"/>
      <c r="AW215" s="749" t="s">
        <v>219</v>
      </c>
      <c r="AX215" s="749" t="s">
        <v>219</v>
      </c>
      <c r="AY215" s="752"/>
      <c r="AZ215" s="752" t="s">
        <v>219</v>
      </c>
      <c r="BA215" s="749"/>
      <c r="BB215" s="749"/>
      <c r="BC215" s="749"/>
      <c r="BD215" s="749"/>
      <c r="BE215" s="749"/>
      <c r="BF215" s="749" t="s">
        <v>132</v>
      </c>
      <c r="BG215" s="749"/>
      <c r="BH215" s="749"/>
      <c r="BI215" s="749"/>
      <c r="BJ215" s="749"/>
      <c r="BK215" s="749"/>
      <c r="BL215" s="749" t="s">
        <v>230</v>
      </c>
      <c r="BM215" s="749"/>
      <c r="BN215" s="749"/>
      <c r="BO215" s="749" t="s">
        <v>220</v>
      </c>
      <c r="BP215" s="749"/>
      <c r="BQ215" s="749"/>
      <c r="BR215" s="749"/>
      <c r="BS215" s="749"/>
      <c r="BT215" s="749"/>
      <c r="BU215" s="749"/>
      <c r="BV215" s="749"/>
    </row>
    <row r="216" spans="1:74" ht="13.5" customHeight="1">
      <c r="A216" s="771"/>
      <c r="B216" s="15" t="s">
        <v>61</v>
      </c>
      <c r="C216" s="765" t="str">
        <f>IFERROR(VLOOKUP(C215,科目・教員!$A$2:$B$342,2,0),"")</f>
        <v/>
      </c>
      <c r="D216" s="764"/>
      <c r="E216" s="766" t="str">
        <f>IFERROR(VLOOKUP(E215,科目・教員!$A$2:$B$342,2,0),"")</f>
        <v/>
      </c>
      <c r="F216" s="764"/>
      <c r="G216" s="766" t="str">
        <f>IFERROR(VLOOKUP(G215,科目・教員!$A$2:$B$342,2,0),"")</f>
        <v/>
      </c>
      <c r="H216" s="764"/>
      <c r="I216" s="766" t="str">
        <f>IFERROR(VLOOKUP(I215,科目・教員!$A$2:$B$342,2,0),"")</f>
        <v/>
      </c>
      <c r="J216" s="764"/>
      <c r="K216" s="763" t="str">
        <f>IFERROR(VLOOKUP(K215,科目・教員!$A$2:$B$342,2,0),"")</f>
        <v>池田　真弓</v>
      </c>
      <c r="L216" s="763"/>
      <c r="M216" s="765" t="str">
        <f>IFERROR(VLOOKUP(M215,科目・教員!$A$2:$B$342,2,0),"")</f>
        <v>柏木　公一</v>
      </c>
      <c r="N216" s="764"/>
      <c r="O216" s="763" t="str">
        <f>IFERROR(VLOOKUP(O215,科目・教員!$A$2:$B$342,2,0),"")</f>
        <v/>
      </c>
      <c r="P216" s="764"/>
      <c r="Q216" s="763" t="str">
        <f>IFERROR(VLOOKUP(Q215,科目・教員!$A$2:$B$342,2,0),"")</f>
        <v/>
      </c>
      <c r="R216" s="764"/>
      <c r="S216" s="763" t="str">
        <f>IFERROR(VLOOKUP(S215,科目・教員!$A$2:$B$342,2,0),"")</f>
        <v/>
      </c>
      <c r="T216" s="764"/>
      <c r="U216" s="32"/>
      <c r="W216" s="13"/>
      <c r="X216" s="701" t="s">
        <v>150</v>
      </c>
      <c r="Y216" s="652"/>
      <c r="Z216" s="771"/>
      <c r="AA216" s="750"/>
      <c r="AB216" s="750"/>
      <c r="AC216" s="750"/>
      <c r="AD216" s="750"/>
      <c r="AE216" s="750"/>
      <c r="AF216" s="750"/>
      <c r="AG216" s="750"/>
      <c r="AH216" s="750"/>
      <c r="AI216" s="750"/>
      <c r="AJ216" s="750"/>
      <c r="AK216" s="750"/>
      <c r="AL216" s="750"/>
      <c r="AM216" s="750"/>
      <c r="AN216" s="750"/>
      <c r="AO216" s="750"/>
      <c r="AP216" s="750"/>
      <c r="AQ216" s="750"/>
      <c r="AR216" s="750"/>
      <c r="AS216" s="750"/>
      <c r="AT216" s="750"/>
      <c r="AU216" s="750"/>
      <c r="AV216" s="750"/>
      <c r="AW216" s="750"/>
      <c r="AX216" s="750"/>
      <c r="AY216" s="753"/>
      <c r="AZ216" s="753"/>
      <c r="BA216" s="750"/>
      <c r="BB216" s="750"/>
      <c r="BC216" s="750"/>
      <c r="BD216" s="750"/>
      <c r="BE216" s="750"/>
      <c r="BF216" s="750"/>
      <c r="BG216" s="750"/>
      <c r="BH216" s="750"/>
      <c r="BI216" s="750"/>
      <c r="BJ216" s="750"/>
      <c r="BK216" s="750"/>
      <c r="BL216" s="750"/>
      <c r="BM216" s="750"/>
      <c r="BN216" s="750"/>
      <c r="BO216" s="750"/>
      <c r="BP216" s="750"/>
      <c r="BQ216" s="750"/>
      <c r="BR216" s="750"/>
      <c r="BS216" s="750"/>
      <c r="BT216" s="750"/>
      <c r="BU216" s="750"/>
      <c r="BV216" s="750"/>
    </row>
    <row r="217" spans="1:74" ht="13.5" customHeight="1">
      <c r="A217" s="771"/>
      <c r="B217" s="15" t="s">
        <v>65</v>
      </c>
      <c r="C217" s="765" t="str">
        <f>VLOOKUP($C202,'2026年度(1年後期)'!$B$5:$N$207,COLUMN('2026年度(1年後期)'!$G$5)+1,0)&amp;""</f>
        <v/>
      </c>
      <c r="D217" s="764"/>
      <c r="E217" s="766" t="str">
        <f>VLOOKUP($C202,'2026年度(2年後期)'!$B$5:$N$207,COLUMN('2026年度(2年後期)'!$G$5)+1,0)&amp;""</f>
        <v/>
      </c>
      <c r="F217" s="764"/>
      <c r="G217" s="766" t="str">
        <f>VLOOKUP($C202,'2026年度(3年後期)'!$B$5:$N$207,COLUMN('2026年度(3年後期)'!$G$5)+1,0)&amp;""</f>
        <v>成人Ⅱ:301･302･30４</v>
      </c>
      <c r="H217" s="764"/>
      <c r="I217" s="766" t="str">
        <f>VLOOKUP($C202,'2026年度(4年後期)'!$B$5:$N$206,COLUMN('2026年度(4年後期)'!$G$5)+1,0)&amp;""</f>
        <v/>
      </c>
      <c r="J217" s="764"/>
      <c r="K217" s="763" t="str">
        <f>VLOOKUP($C202,'2026年度(助産後期)'!$B$5:$N$207,COLUMN('2026年度(助産後期)'!$G$5)+1,0)&amp;""</f>
        <v/>
      </c>
      <c r="L217" s="763"/>
      <c r="M217" s="765" t="str">
        <f>VLOOKUP($C202,'2026年度(M1後期)'!$B$5:$N$207,COLUMN('2026年度(M1後期)'!$G$5)+1,0)&amp;""</f>
        <v>情報処理室</v>
      </c>
      <c r="N217" s="764"/>
      <c r="O217" s="763" t="str">
        <f>VLOOKUP($C202,'2026年度(M2後期)'!$B$5:$N$207,COLUMN('2026年度(M2後期)'!$G$5)+1,0)&amp;""</f>
        <v/>
      </c>
      <c r="P217" s="764"/>
      <c r="Q217" s="763" t="str">
        <f>VLOOKUP($C202,'2026年度(D1後期)'!$B$5:$N$207,COLUMN('2026年度(D1後期)'!$G$5)+1,0)&amp;""</f>
        <v/>
      </c>
      <c r="R217" s="764"/>
      <c r="S217" s="763" t="str">
        <f>VLOOKUP($C202,'2026年度(D23後期)'!$B$5:$N$207,COLUMN('2026年度(D23後期)'!$G$5)+1,0)&amp;""</f>
        <v/>
      </c>
      <c r="T217" s="764"/>
      <c r="U217" s="32"/>
      <c r="W217" s="13"/>
      <c r="X217" s="701" t="s">
        <v>230</v>
      </c>
      <c r="Y217" s="652"/>
      <c r="Z217" s="771"/>
      <c r="AA217" s="750"/>
      <c r="AB217" s="750"/>
      <c r="AC217" s="750"/>
      <c r="AD217" s="750"/>
      <c r="AE217" s="750"/>
      <c r="AF217" s="750"/>
      <c r="AG217" s="750"/>
      <c r="AH217" s="750"/>
      <c r="AI217" s="750"/>
      <c r="AJ217" s="750"/>
      <c r="AK217" s="750"/>
      <c r="AL217" s="750"/>
      <c r="AM217" s="750"/>
      <c r="AN217" s="750"/>
      <c r="AO217" s="750"/>
      <c r="AP217" s="750"/>
      <c r="AQ217" s="750"/>
      <c r="AR217" s="750"/>
      <c r="AS217" s="750"/>
      <c r="AT217" s="750"/>
      <c r="AU217" s="750"/>
      <c r="AV217" s="750"/>
      <c r="AW217" s="750"/>
      <c r="AX217" s="750"/>
      <c r="AY217" s="753"/>
      <c r="AZ217" s="753"/>
      <c r="BA217" s="750"/>
      <c r="BB217" s="750"/>
      <c r="BC217" s="750"/>
      <c r="BD217" s="750"/>
      <c r="BE217" s="750"/>
      <c r="BF217" s="750"/>
      <c r="BG217" s="750"/>
      <c r="BH217" s="750"/>
      <c r="BI217" s="750"/>
      <c r="BJ217" s="750"/>
      <c r="BK217" s="750"/>
      <c r="BL217" s="750"/>
      <c r="BM217" s="750"/>
      <c r="BN217" s="750"/>
      <c r="BO217" s="750"/>
      <c r="BP217" s="750"/>
      <c r="BQ217" s="750"/>
      <c r="BR217" s="750"/>
      <c r="BS217" s="750"/>
      <c r="BT217" s="750"/>
      <c r="BU217" s="750"/>
      <c r="BV217" s="750"/>
    </row>
    <row r="218" spans="1:74" ht="13.5" customHeight="1">
      <c r="A218" s="786"/>
      <c r="B218" s="16" t="s">
        <v>68</v>
      </c>
      <c r="C218" s="762"/>
      <c r="D218" s="760"/>
      <c r="E218" s="759"/>
      <c r="F218" s="760"/>
      <c r="G218" s="759"/>
      <c r="H218" s="760"/>
      <c r="I218" s="759"/>
      <c r="J218" s="760"/>
      <c r="K218" s="761"/>
      <c r="L218" s="761"/>
      <c r="M218" s="762"/>
      <c r="N218" s="760"/>
      <c r="O218" s="761"/>
      <c r="P218" s="760"/>
      <c r="Q218" s="761"/>
      <c r="R218" s="760"/>
      <c r="S218" s="761"/>
      <c r="T218" s="760"/>
      <c r="U218" s="21"/>
      <c r="W218" s="13"/>
      <c r="X218" s="701" t="s">
        <v>231</v>
      </c>
      <c r="Y218" s="652"/>
      <c r="Z218" s="772"/>
      <c r="AA218" s="751"/>
      <c r="AB218" s="751"/>
      <c r="AC218" s="751"/>
      <c r="AD218" s="751"/>
      <c r="AE218" s="751"/>
      <c r="AF218" s="751"/>
      <c r="AG218" s="751"/>
      <c r="AH218" s="751"/>
      <c r="AI218" s="751"/>
      <c r="AJ218" s="751"/>
      <c r="AK218" s="751"/>
      <c r="AL218" s="751"/>
      <c r="AM218" s="751"/>
      <c r="AN218" s="751"/>
      <c r="AO218" s="751"/>
      <c r="AP218" s="751"/>
      <c r="AQ218" s="751"/>
      <c r="AR218" s="751"/>
      <c r="AS218" s="751"/>
      <c r="AT218" s="751"/>
      <c r="AU218" s="751"/>
      <c r="AV218" s="751"/>
      <c r="AW218" s="751"/>
      <c r="AX218" s="751"/>
      <c r="AY218" s="754"/>
      <c r="AZ218" s="754"/>
      <c r="BA218" s="751"/>
      <c r="BB218" s="751"/>
      <c r="BC218" s="751"/>
      <c r="BD218" s="751"/>
      <c r="BE218" s="751"/>
      <c r="BF218" s="751"/>
      <c r="BG218" s="751"/>
      <c r="BH218" s="751"/>
      <c r="BI218" s="751"/>
      <c r="BJ218" s="751"/>
      <c r="BK218" s="751"/>
      <c r="BL218" s="751"/>
      <c r="BM218" s="751"/>
      <c r="BN218" s="751"/>
      <c r="BO218" s="751"/>
      <c r="BP218" s="751"/>
      <c r="BQ218" s="751"/>
      <c r="BR218" s="751"/>
      <c r="BS218" s="751"/>
      <c r="BT218" s="751"/>
      <c r="BU218" s="751"/>
      <c r="BV218" s="751"/>
    </row>
    <row r="219" spans="1:74" ht="13.5" customHeight="1">
      <c r="A219" s="771" t="s">
        <v>103</v>
      </c>
      <c r="B219" s="15" t="s">
        <v>53</v>
      </c>
      <c r="C219" s="767" t="str">
        <f>VLOOKUP($C202,'2026年度(1年後期)'!$B$5:$N$207,COLUMN('2026年度(1年後期)'!$I$5),0)&amp;""</f>
        <v>大学校祭準備</v>
      </c>
      <c r="D219" s="768"/>
      <c r="E219" s="773" t="str">
        <f>VLOOKUP($C202,'2026年度(2年後期)'!$B$5:$N$207,COLUMN('2026年度(2年後期)'!$I$5),0)&amp;""</f>
        <v>大学校祭準備</v>
      </c>
      <c r="F219" s="768"/>
      <c r="G219" s="773" t="str">
        <f>VLOOKUP($C202,'2026年度(3年後期)'!$B$5:$N$207,COLUMN('2026年度(3年後期)'!$I$5),0)&amp;""</f>
        <v>領域別実習</v>
      </c>
      <c r="H219" s="768"/>
      <c r="I219" s="773" t="str">
        <f>VLOOKUP($C202,'2026年度(4年後期)'!$B$5:$N$206,COLUMN('2026年度(4年後期)'!$I$5),0)&amp;""</f>
        <v/>
      </c>
      <c r="J219" s="768"/>
      <c r="K219" s="769" t="str">
        <f>VLOOKUP($C202,'2026年度(助産後期)'!$B$5:$N$207,COLUMN('2026年度(助産後期)'!$I$5),0)&amp;""</f>
        <v>助産学実習Ⅰ</v>
      </c>
      <c r="L219" s="769"/>
      <c r="M219" s="767" t="str">
        <f>VLOOKUP($C202,'2026年度(M1後期)'!$B$5:$N$207,COLUMN('2026年度(M1後期)'!$I$5),0)&amp;""</f>
        <v>看護統計学</v>
      </c>
      <c r="N219" s="768"/>
      <c r="O219" s="769" t="str">
        <f>VLOOKUP($C202,'2026年度(M2後期)'!$B$5:$N$207,COLUMN('2026年度(M2後期)'!$I$5),0)&amp;""</f>
        <v>特別研究</v>
      </c>
      <c r="P219" s="768"/>
      <c r="Q219" s="769" t="str">
        <f>VLOOKUP($C202,'2026年度(D1後期)'!$B$5:$N$207,COLUMN('2026年度(D1後期)'!$I$5),0)&amp;""</f>
        <v/>
      </c>
      <c r="R219" s="768"/>
      <c r="S219" s="769" t="str">
        <f>VLOOKUP($C202,'2026年度(D23後期)'!$B$5:$N$207,COLUMN('2026年度(D23後期)'!$I$5),0)&amp;""</f>
        <v>特別研究</v>
      </c>
      <c r="T219" s="768"/>
      <c r="U219" s="21"/>
      <c r="W219" s="13"/>
      <c r="Y219" s="652"/>
      <c r="Z219" s="771" t="str">
        <f>A219</f>
        <v>４時限（15：10～16：40）</v>
      </c>
      <c r="AA219" s="749"/>
      <c r="AB219" s="749"/>
      <c r="AC219" s="749"/>
      <c r="AD219" s="749"/>
      <c r="AE219" s="749"/>
      <c r="AF219" s="749" t="s">
        <v>218</v>
      </c>
      <c r="AG219" s="749"/>
      <c r="AH219" s="749"/>
      <c r="AI219" s="749"/>
      <c r="AJ219" s="749"/>
      <c r="AK219" s="749"/>
      <c r="AL219" s="749"/>
      <c r="AM219" s="749"/>
      <c r="AN219" s="749"/>
      <c r="AO219" s="749"/>
      <c r="AP219" s="749"/>
      <c r="AQ219" s="749"/>
      <c r="AR219" s="749"/>
      <c r="AS219" s="749"/>
      <c r="AT219" s="749"/>
      <c r="AU219" s="749"/>
      <c r="AV219" s="749"/>
      <c r="AW219" s="749" t="s">
        <v>219</v>
      </c>
      <c r="AX219" s="749" t="s">
        <v>219</v>
      </c>
      <c r="AY219" s="752"/>
      <c r="AZ219" s="752" t="s">
        <v>219</v>
      </c>
      <c r="BA219" s="749"/>
      <c r="BB219" s="749"/>
      <c r="BC219" s="749"/>
      <c r="BD219" s="749"/>
      <c r="BE219" s="749"/>
      <c r="BF219" s="749" t="s">
        <v>132</v>
      </c>
      <c r="BG219" s="749"/>
      <c r="BH219" s="749"/>
      <c r="BI219" s="749"/>
      <c r="BJ219" s="749"/>
      <c r="BK219" s="749"/>
      <c r="BL219" s="749"/>
      <c r="BM219" s="749"/>
      <c r="BN219" s="749"/>
      <c r="BO219" s="749" t="s">
        <v>220</v>
      </c>
      <c r="BP219" s="749"/>
      <c r="BQ219" s="749"/>
      <c r="BR219" s="749"/>
      <c r="BS219" s="749"/>
      <c r="BT219" s="749"/>
      <c r="BU219" s="749"/>
      <c r="BV219" s="749"/>
    </row>
    <row r="220" spans="1:74" ht="13.5" customHeight="1">
      <c r="A220" s="771"/>
      <c r="B220" s="15" t="s">
        <v>61</v>
      </c>
      <c r="C220" s="765" t="str">
        <f>IFERROR(VLOOKUP(C219,科目・教員!$A$2:$B$342,2,0),"")</f>
        <v/>
      </c>
      <c r="D220" s="764"/>
      <c r="E220" s="766" t="str">
        <f>IFERROR(VLOOKUP(E219,科目・教員!$A$2:$B$342,2,0),"")</f>
        <v/>
      </c>
      <c r="F220" s="764"/>
      <c r="G220" s="766" t="str">
        <f>IFERROR(VLOOKUP(G219,科目・教員!$A$2:$B$342,2,0),"")</f>
        <v/>
      </c>
      <c r="H220" s="764"/>
      <c r="I220" s="766" t="str">
        <f>IFERROR(VLOOKUP(I219,科目・教員!$A$2:$B$342,2,0),"")</f>
        <v/>
      </c>
      <c r="J220" s="764"/>
      <c r="K220" s="763" t="str">
        <f>IFERROR(VLOOKUP(K219,科目・教員!$A$2:$B$342,2,0),"")</f>
        <v>池田　真弓</v>
      </c>
      <c r="L220" s="763"/>
      <c r="M220" s="765" t="str">
        <f>IFERROR(VLOOKUP(M219,科目・教員!$A$2:$B$342,2,0),"")</f>
        <v>柏木　公一</v>
      </c>
      <c r="N220" s="764"/>
      <c r="O220" s="763" t="str">
        <f>IFERROR(VLOOKUP(O219,科目・教員!$A$2:$B$342,2,0),"")</f>
        <v/>
      </c>
      <c r="P220" s="764"/>
      <c r="Q220" s="763" t="str">
        <f>IFERROR(VLOOKUP(Q219,科目・教員!$A$2:$B$342,2,0),"")</f>
        <v/>
      </c>
      <c r="R220" s="764"/>
      <c r="S220" s="763" t="str">
        <f>IFERROR(VLOOKUP(S219,科目・教員!$A$2:$B$342,2,0),"")</f>
        <v/>
      </c>
      <c r="T220" s="764"/>
      <c r="U220" s="21"/>
      <c r="W220" s="13"/>
      <c r="Y220" s="652"/>
      <c r="Z220" s="771"/>
      <c r="AA220" s="750"/>
      <c r="AB220" s="750"/>
      <c r="AC220" s="750"/>
      <c r="AD220" s="750"/>
      <c r="AE220" s="750"/>
      <c r="AF220" s="750"/>
      <c r="AG220" s="750"/>
      <c r="AH220" s="750"/>
      <c r="AI220" s="750"/>
      <c r="AJ220" s="750"/>
      <c r="AK220" s="750"/>
      <c r="AL220" s="750"/>
      <c r="AM220" s="750"/>
      <c r="AN220" s="750"/>
      <c r="AO220" s="750"/>
      <c r="AP220" s="750"/>
      <c r="AQ220" s="750"/>
      <c r="AR220" s="750"/>
      <c r="AS220" s="750"/>
      <c r="AT220" s="750"/>
      <c r="AU220" s="750"/>
      <c r="AV220" s="750"/>
      <c r="AW220" s="750"/>
      <c r="AX220" s="750"/>
      <c r="AY220" s="753"/>
      <c r="AZ220" s="753"/>
      <c r="BA220" s="750"/>
      <c r="BB220" s="750"/>
      <c r="BC220" s="750"/>
      <c r="BD220" s="750"/>
      <c r="BE220" s="750"/>
      <c r="BF220" s="750"/>
      <c r="BG220" s="750"/>
      <c r="BH220" s="750"/>
      <c r="BI220" s="750"/>
      <c r="BJ220" s="750"/>
      <c r="BK220" s="750"/>
      <c r="BL220" s="750"/>
      <c r="BM220" s="750"/>
      <c r="BN220" s="750"/>
      <c r="BO220" s="750"/>
      <c r="BP220" s="750"/>
      <c r="BQ220" s="750"/>
      <c r="BR220" s="750"/>
      <c r="BS220" s="750"/>
      <c r="BT220" s="750"/>
      <c r="BU220" s="750"/>
      <c r="BV220" s="750"/>
    </row>
    <row r="221" spans="1:74" ht="13.5" customHeight="1">
      <c r="A221" s="771"/>
      <c r="B221" s="15" t="s">
        <v>65</v>
      </c>
      <c r="C221" s="765" t="str">
        <f>VLOOKUP($C202,'2026年度(1年後期)'!$B$5:$N$207,COLUMN('2026年度(1年後期)'!$I$5)+1,0)&amp;""</f>
        <v/>
      </c>
      <c r="D221" s="764"/>
      <c r="E221" s="766" t="str">
        <f>VLOOKUP($C202,'2026年度(2年後期)'!$B$5:$N$207,COLUMN('2026年度(2年後期)'!$I$5)+1,0)&amp;""</f>
        <v/>
      </c>
      <c r="F221" s="764"/>
      <c r="G221" s="766" t="str">
        <f>VLOOKUP($C202,'2026年度(3年後期)'!$B$5:$N$207,COLUMN('2026年度(3年後期)'!$I$5)+1,0)&amp;""</f>
        <v>成人Ⅱ:301･302･30４</v>
      </c>
      <c r="H221" s="764"/>
      <c r="I221" s="766" t="str">
        <f>VLOOKUP($C202,'2026年度(4年後期)'!$B$5:$N$206,COLUMN('2026年度(4年後期)'!$I$5)+1,0)&amp;""</f>
        <v/>
      </c>
      <c r="J221" s="764"/>
      <c r="K221" s="763" t="str">
        <f>VLOOKUP($C202,'2026年度(助産後期)'!$B$5:$N$207,COLUMN('2026年度(助産後期)'!$I$5)+1,0)&amp;""</f>
        <v/>
      </c>
      <c r="L221" s="763"/>
      <c r="M221" s="765" t="str">
        <f>VLOOKUP($C202,'2026年度(M1後期)'!$B$5:$N$207,COLUMN('2026年度(M1後期)'!$I$5)+1,0)&amp;""</f>
        <v>情報処理室</v>
      </c>
      <c r="N221" s="764"/>
      <c r="O221" s="763" t="str">
        <f>VLOOKUP($C202,'2026年度(M2後期)'!$B$5:$N$207,COLUMN('2026年度(M2後期)'!$I$5)+1,0)&amp;""</f>
        <v/>
      </c>
      <c r="P221" s="764"/>
      <c r="Q221" s="763" t="str">
        <f>VLOOKUP($C202,'2026年度(D1後期)'!$B$5:$N$207,COLUMN('2026年度(D1後期)'!$I$5)+1,0)&amp;""</f>
        <v/>
      </c>
      <c r="R221" s="764"/>
      <c r="S221" s="763" t="str">
        <f>VLOOKUP($C202,'2026年度(D23後期)'!$B$5:$N$207,COLUMN('2026年度(D23後期)'!$I$5)+1,0)&amp;""</f>
        <v/>
      </c>
      <c r="T221" s="764"/>
      <c r="U221" s="21"/>
      <c r="W221" s="13"/>
      <c r="Y221" s="652"/>
      <c r="Z221" s="771"/>
      <c r="AA221" s="750"/>
      <c r="AB221" s="750"/>
      <c r="AC221" s="750"/>
      <c r="AD221" s="750"/>
      <c r="AE221" s="750"/>
      <c r="AF221" s="750"/>
      <c r="AG221" s="750"/>
      <c r="AH221" s="750"/>
      <c r="AI221" s="750"/>
      <c r="AJ221" s="750"/>
      <c r="AK221" s="750"/>
      <c r="AL221" s="750"/>
      <c r="AM221" s="750"/>
      <c r="AN221" s="750"/>
      <c r="AO221" s="750"/>
      <c r="AP221" s="750"/>
      <c r="AQ221" s="750"/>
      <c r="AR221" s="750"/>
      <c r="AS221" s="750"/>
      <c r="AT221" s="750"/>
      <c r="AU221" s="750"/>
      <c r="AV221" s="750"/>
      <c r="AW221" s="750"/>
      <c r="AX221" s="750"/>
      <c r="AY221" s="753"/>
      <c r="AZ221" s="753"/>
      <c r="BA221" s="750"/>
      <c r="BB221" s="750"/>
      <c r="BC221" s="750"/>
      <c r="BD221" s="750"/>
      <c r="BE221" s="750"/>
      <c r="BF221" s="750"/>
      <c r="BG221" s="750"/>
      <c r="BH221" s="750"/>
      <c r="BI221" s="750"/>
      <c r="BJ221" s="750"/>
      <c r="BK221" s="750"/>
      <c r="BL221" s="750"/>
      <c r="BM221" s="750"/>
      <c r="BN221" s="750"/>
      <c r="BO221" s="750"/>
      <c r="BP221" s="750"/>
      <c r="BQ221" s="750"/>
      <c r="BR221" s="750"/>
      <c r="BS221" s="750"/>
      <c r="BT221" s="750"/>
      <c r="BU221" s="750"/>
      <c r="BV221" s="750"/>
    </row>
    <row r="222" spans="1:74" ht="13.5" customHeight="1">
      <c r="A222" s="772"/>
      <c r="B222" s="16" t="s">
        <v>68</v>
      </c>
      <c r="C222" s="762"/>
      <c r="D222" s="760"/>
      <c r="E222" s="759"/>
      <c r="F222" s="760"/>
      <c r="G222" s="759"/>
      <c r="H222" s="760"/>
      <c r="I222" s="759"/>
      <c r="J222" s="760"/>
      <c r="K222" s="761"/>
      <c r="L222" s="761"/>
      <c r="M222" s="762"/>
      <c r="N222" s="760"/>
      <c r="O222" s="761"/>
      <c r="P222" s="760"/>
      <c r="Q222" s="761"/>
      <c r="R222" s="760"/>
      <c r="S222" s="761"/>
      <c r="T222" s="760"/>
      <c r="U222" s="21"/>
      <c r="W222" s="13"/>
      <c r="Y222" s="652"/>
      <c r="Z222" s="772"/>
      <c r="AA222" s="751"/>
      <c r="AB222" s="751"/>
      <c r="AC222" s="751"/>
      <c r="AD222" s="751"/>
      <c r="AE222" s="751"/>
      <c r="AF222" s="751"/>
      <c r="AG222" s="751"/>
      <c r="AH222" s="751"/>
      <c r="AI222" s="751"/>
      <c r="AJ222" s="751"/>
      <c r="AK222" s="751"/>
      <c r="AL222" s="751"/>
      <c r="AM222" s="751"/>
      <c r="AN222" s="751"/>
      <c r="AO222" s="751"/>
      <c r="AP222" s="751"/>
      <c r="AQ222" s="751"/>
      <c r="AR222" s="751"/>
      <c r="AS222" s="751"/>
      <c r="AT222" s="751"/>
      <c r="AU222" s="751"/>
      <c r="AV222" s="751"/>
      <c r="AW222" s="751"/>
      <c r="AX222" s="751"/>
      <c r="AY222" s="754"/>
      <c r="AZ222" s="754"/>
      <c r="BA222" s="751"/>
      <c r="BB222" s="751"/>
      <c r="BC222" s="751"/>
      <c r="BD222" s="751"/>
      <c r="BE222" s="751"/>
      <c r="BF222" s="751"/>
      <c r="BG222" s="751"/>
      <c r="BH222" s="751"/>
      <c r="BI222" s="751"/>
      <c r="BJ222" s="751"/>
      <c r="BK222" s="751"/>
      <c r="BL222" s="751"/>
      <c r="BM222" s="751"/>
      <c r="BN222" s="751"/>
      <c r="BO222" s="751"/>
      <c r="BP222" s="751"/>
      <c r="BQ222" s="751"/>
      <c r="BR222" s="751"/>
      <c r="BS222" s="751"/>
      <c r="BT222" s="751"/>
      <c r="BU222" s="751"/>
      <c r="BV222" s="751"/>
    </row>
    <row r="223" spans="1:74" ht="13.5" customHeight="1">
      <c r="A223" s="771" t="s">
        <v>112</v>
      </c>
      <c r="B223" s="15" t="s">
        <v>53</v>
      </c>
      <c r="C223" s="767" t="str">
        <f>VLOOKUP($C202,'2026年度(1年後期)'!$B$5:$N$207,COLUMN('2026年度(1年後期)'!$K$5),0)&amp;""</f>
        <v>大学校祭準備</v>
      </c>
      <c r="D223" s="768"/>
      <c r="E223" s="773" t="str">
        <f>VLOOKUP($C202,'2026年度(2年後期)'!$B$5:$N$207,COLUMN('2026年度(2年後期)'!$K$5),0)&amp;""</f>
        <v>大学校祭準備</v>
      </c>
      <c r="F223" s="768"/>
      <c r="G223" s="773" t="str">
        <f>VLOOKUP($C202,'2026年度(3年後期)'!$B$5:$N$207,COLUMN('2026年度(3年後期)'!$K$5),0)&amp;""</f>
        <v/>
      </c>
      <c r="H223" s="768"/>
      <c r="I223" s="773" t="str">
        <f>VLOOKUP($C202,'2026年度(4年後期)'!$B$5:$N$206,COLUMN('2026年度(4年後期)'!$K$5),0)&amp;""</f>
        <v/>
      </c>
      <c r="J223" s="768"/>
      <c r="K223" s="769" t="str">
        <f>VLOOKUP($C202,'2026年度(助産後期)'!$B$5:$N$207,COLUMN('2026年度(助産後期)'!$K$5),0)&amp;""</f>
        <v/>
      </c>
      <c r="L223" s="769"/>
      <c r="M223" s="767" t="str">
        <f>VLOOKUP($C202,'2026年度(M1後期)'!$B$5:$N$207,COLUMN('2026年度(M1後期)'!$K$5),0)&amp;""</f>
        <v/>
      </c>
      <c r="N223" s="768"/>
      <c r="O223" s="769" t="str">
        <f>VLOOKUP($C202,'2026年度(M2後期)'!$B$5:$N$207,COLUMN('2026年度(M2後期)'!$K$5),0)&amp;""</f>
        <v/>
      </c>
      <c r="P223" s="768"/>
      <c r="Q223" s="769" t="str">
        <f>VLOOKUP($C202,'2026年度(D1後期)'!$B$5:$N$207,COLUMN('2026年度(D1後期)'!$K$5),0)&amp;""</f>
        <v/>
      </c>
      <c r="R223" s="768"/>
      <c r="S223" s="769" t="str">
        <f>VLOOKUP($C202,'2026年度(D23後期)'!$B$5:$N$207,COLUMN('2026年度(D23後期)'!$K$5),0)&amp;""</f>
        <v/>
      </c>
      <c r="T223" s="768"/>
      <c r="U223" s="612" t="s">
        <v>113</v>
      </c>
      <c r="Y223" s="652"/>
      <c r="Z223" s="771" t="str">
        <f>A223</f>
        <v>５時限（16：50～18：20）</v>
      </c>
      <c r="AA223" s="749"/>
      <c r="AB223" s="749"/>
      <c r="AC223" s="749"/>
      <c r="AD223" s="749"/>
      <c r="AE223" s="749"/>
      <c r="AF223" s="749" t="s">
        <v>218</v>
      </c>
      <c r="AG223" s="749"/>
      <c r="AH223" s="749"/>
      <c r="AI223" s="749"/>
      <c r="AJ223" s="749"/>
      <c r="AK223" s="749"/>
      <c r="AL223" s="749"/>
      <c r="AM223" s="749"/>
      <c r="AN223" s="749"/>
      <c r="AO223" s="749"/>
      <c r="AP223" s="749"/>
      <c r="AQ223" s="749"/>
      <c r="AR223" s="749"/>
      <c r="AS223" s="749"/>
      <c r="AT223" s="749"/>
      <c r="AU223" s="749"/>
      <c r="AV223" s="749"/>
      <c r="AW223" s="749"/>
      <c r="AX223" s="749"/>
      <c r="AY223" s="749"/>
      <c r="AZ223" s="749"/>
      <c r="BA223" s="749"/>
      <c r="BB223" s="749"/>
      <c r="BC223" s="749"/>
      <c r="BD223" s="749"/>
      <c r="BE223" s="749"/>
      <c r="BF223" s="749"/>
      <c r="BG223" s="749"/>
      <c r="BH223" s="749"/>
      <c r="BI223" s="749"/>
      <c r="BJ223" s="749" t="s">
        <v>230</v>
      </c>
      <c r="BK223" s="749"/>
      <c r="BL223" s="749"/>
      <c r="BM223" s="749"/>
      <c r="BN223" s="749"/>
      <c r="BO223" s="749" t="s">
        <v>220</v>
      </c>
      <c r="BP223" s="749"/>
      <c r="BQ223" s="749"/>
      <c r="BR223" s="749"/>
      <c r="BS223" s="749"/>
      <c r="BT223" s="749"/>
      <c r="BU223" s="749"/>
      <c r="BV223" s="749"/>
    </row>
    <row r="224" spans="1:74" ht="13.5" customHeight="1">
      <c r="A224" s="771"/>
      <c r="B224" s="15" t="s">
        <v>61</v>
      </c>
      <c r="C224" s="765" t="str">
        <f>IFERROR(VLOOKUP(C223,科目・教員!$A$2:$B$342,2,0),"")</f>
        <v/>
      </c>
      <c r="D224" s="764"/>
      <c r="E224" s="766" t="str">
        <f>IFERROR(VLOOKUP(E223,科目・教員!$A$2:$B$342,2,0),"")</f>
        <v/>
      </c>
      <c r="F224" s="764"/>
      <c r="G224" s="766" t="str">
        <f>IFERROR(VLOOKUP(G223,科目・教員!$A$2:$B$342,2,0),"")</f>
        <v/>
      </c>
      <c r="H224" s="764"/>
      <c r="I224" s="766" t="str">
        <f>IFERROR(VLOOKUP(I223,科目・教員!$A$2:$B$342,2,0),"")</f>
        <v/>
      </c>
      <c r="J224" s="764"/>
      <c r="K224" s="763" t="str">
        <f>IFERROR(VLOOKUP(K223,科目・教員!$A$2:$B$342,2,0),"")</f>
        <v/>
      </c>
      <c r="L224" s="763"/>
      <c r="M224" s="765" t="str">
        <f>IFERROR(VLOOKUP(M223,科目・教員!$A$2:$B$342,2,0),"")</f>
        <v/>
      </c>
      <c r="N224" s="764"/>
      <c r="O224" s="763" t="str">
        <f>IFERROR(VLOOKUP(O223,科目・教員!$A$2:$B$342,2,0),"")</f>
        <v/>
      </c>
      <c r="P224" s="764"/>
      <c r="Q224" s="763" t="str">
        <f>IFERROR(VLOOKUP(Q223,科目・教員!$A$2:$B$342,2,0),"")</f>
        <v/>
      </c>
      <c r="R224" s="764"/>
      <c r="S224" s="763" t="str">
        <f>IFERROR(VLOOKUP(S223,科目・教員!$A$2:$B$342,2,0),"")</f>
        <v/>
      </c>
      <c r="T224" s="764"/>
      <c r="U224" s="613" t="s">
        <v>232</v>
      </c>
      <c r="Y224" s="652"/>
      <c r="Z224" s="771"/>
      <c r="AA224" s="750"/>
      <c r="AB224" s="750"/>
      <c r="AC224" s="750"/>
      <c r="AD224" s="750"/>
      <c r="AE224" s="750"/>
      <c r="AF224" s="750"/>
      <c r="AG224" s="750"/>
      <c r="AH224" s="750"/>
      <c r="AI224" s="750"/>
      <c r="AJ224" s="750"/>
      <c r="AK224" s="750"/>
      <c r="AL224" s="750"/>
      <c r="AM224" s="750"/>
      <c r="AN224" s="750"/>
      <c r="AO224" s="750"/>
      <c r="AP224" s="750"/>
      <c r="AQ224" s="750"/>
      <c r="AR224" s="750"/>
      <c r="AS224" s="750"/>
      <c r="AT224" s="750"/>
      <c r="AU224" s="750"/>
      <c r="AV224" s="750"/>
      <c r="AW224" s="750"/>
      <c r="AX224" s="750"/>
      <c r="AY224" s="750"/>
      <c r="AZ224" s="750"/>
      <c r="BA224" s="750"/>
      <c r="BB224" s="750"/>
      <c r="BC224" s="750"/>
      <c r="BD224" s="750"/>
      <c r="BE224" s="750"/>
      <c r="BF224" s="750"/>
      <c r="BG224" s="750"/>
      <c r="BH224" s="750"/>
      <c r="BI224" s="750"/>
      <c r="BJ224" s="750"/>
      <c r="BK224" s="750"/>
      <c r="BL224" s="750"/>
      <c r="BM224" s="750"/>
      <c r="BN224" s="750"/>
      <c r="BO224" s="750"/>
      <c r="BP224" s="750"/>
      <c r="BQ224" s="750"/>
      <c r="BR224" s="750"/>
      <c r="BS224" s="750"/>
      <c r="BT224" s="750"/>
      <c r="BU224" s="750"/>
      <c r="BV224" s="750"/>
    </row>
    <row r="225" spans="1:74" ht="13.5" customHeight="1">
      <c r="A225" s="771"/>
      <c r="B225" s="15" t="s">
        <v>65</v>
      </c>
      <c r="C225" s="765" t="str">
        <f>VLOOKUP($C202,'2026年度(1年後期)'!$B$5:$N$207,COLUMN('2026年度(1年後期)'!$K$5)+1,0)&amp;""</f>
        <v/>
      </c>
      <c r="D225" s="764"/>
      <c r="E225" s="766" t="str">
        <f>VLOOKUP($C202,'2026年度(2年後期)'!$B$5:$N$207,COLUMN('2026年度(2年後期)'!$K$5)+1,0)&amp;""</f>
        <v/>
      </c>
      <c r="F225" s="764"/>
      <c r="G225" s="766" t="str">
        <f>VLOOKUP($C202,'2026年度(3年後期)'!$B$5:$N$207,COLUMN('2026年度(3年後期)'!$K$5)+1,0)&amp;""</f>
        <v/>
      </c>
      <c r="H225" s="764"/>
      <c r="I225" s="766" t="str">
        <f>VLOOKUP($C202,'2026年度(4年後期)'!$B$5:$N$206,COLUMN('2026年度(4年後期)'!$K$5)+1,0)&amp;""</f>
        <v/>
      </c>
      <c r="J225" s="764"/>
      <c r="K225" s="763" t="str">
        <f>VLOOKUP($C202,'2026年度(助産後期)'!$B$5:$N$207,COLUMN('2026年度(助産後期)'!$K$5)+1,0)&amp;""</f>
        <v/>
      </c>
      <c r="L225" s="763"/>
      <c r="M225" s="765" t="str">
        <f>VLOOKUP($C202,'2026年度(M1後期)'!$B$5:$N$207,COLUMN('2026年度(M1後期)'!$K$5)+1,0)&amp;""</f>
        <v/>
      </c>
      <c r="N225" s="764"/>
      <c r="O225" s="763" t="str">
        <f>VLOOKUP($C202,'2026年度(M2後期)'!$B$5:$N$207,COLUMN('2026年度(M2後期)'!$K$5)+1,0)&amp;""</f>
        <v/>
      </c>
      <c r="P225" s="764"/>
      <c r="Q225" s="763" t="str">
        <f>VLOOKUP($C202,'2026年度(D1後期)'!$B$5:$N$207,COLUMN('2026年度(D1後期)'!$K$5)+1,0)&amp;""</f>
        <v/>
      </c>
      <c r="R225" s="764"/>
      <c r="S225" s="763" t="str">
        <f>VLOOKUP($C202,'2026年度(D23後期)'!$B$5:$N$207,COLUMN('2026年度(D23後期)'!$K$5)+1,0)&amp;""</f>
        <v/>
      </c>
      <c r="T225" s="764"/>
      <c r="U225" s="612" t="s">
        <v>230</v>
      </c>
      <c r="Y225" s="652"/>
      <c r="Z225" s="771"/>
      <c r="AA225" s="750"/>
      <c r="AB225" s="750"/>
      <c r="AC225" s="750"/>
      <c r="AD225" s="750"/>
      <c r="AE225" s="750"/>
      <c r="AF225" s="750"/>
      <c r="AG225" s="750"/>
      <c r="AH225" s="750"/>
      <c r="AI225" s="750"/>
      <c r="AJ225" s="750"/>
      <c r="AK225" s="750"/>
      <c r="AL225" s="750"/>
      <c r="AM225" s="750"/>
      <c r="AN225" s="750"/>
      <c r="AO225" s="750"/>
      <c r="AP225" s="750"/>
      <c r="AQ225" s="750"/>
      <c r="AR225" s="750"/>
      <c r="AS225" s="750"/>
      <c r="AT225" s="750"/>
      <c r="AU225" s="750"/>
      <c r="AV225" s="750"/>
      <c r="AW225" s="750"/>
      <c r="AX225" s="750"/>
      <c r="AY225" s="750"/>
      <c r="AZ225" s="750"/>
      <c r="BA225" s="750"/>
      <c r="BB225" s="750"/>
      <c r="BC225" s="750"/>
      <c r="BD225" s="750"/>
      <c r="BE225" s="750"/>
      <c r="BF225" s="750"/>
      <c r="BG225" s="750"/>
      <c r="BH225" s="750"/>
      <c r="BI225" s="750"/>
      <c r="BJ225" s="750"/>
      <c r="BK225" s="750"/>
      <c r="BL225" s="750"/>
      <c r="BM225" s="750"/>
      <c r="BN225" s="750"/>
      <c r="BO225" s="750"/>
      <c r="BP225" s="750"/>
      <c r="BQ225" s="750"/>
      <c r="BR225" s="750"/>
      <c r="BS225" s="750"/>
      <c r="BT225" s="750"/>
      <c r="BU225" s="750"/>
      <c r="BV225" s="750"/>
    </row>
    <row r="226" spans="1:74" ht="13.5" customHeight="1">
      <c r="A226" s="772"/>
      <c r="B226" s="16" t="s">
        <v>68</v>
      </c>
      <c r="C226" s="762"/>
      <c r="D226" s="760"/>
      <c r="E226" s="759"/>
      <c r="F226" s="760"/>
      <c r="G226" s="759"/>
      <c r="H226" s="760"/>
      <c r="I226" s="759"/>
      <c r="J226" s="760"/>
      <c r="K226" s="761"/>
      <c r="L226" s="761"/>
      <c r="M226" s="762"/>
      <c r="N226" s="760"/>
      <c r="O226" s="761"/>
      <c r="P226" s="760"/>
      <c r="Q226" s="761"/>
      <c r="R226" s="760"/>
      <c r="S226" s="761"/>
      <c r="T226" s="760"/>
      <c r="U226" s="614" t="s">
        <v>123</v>
      </c>
      <c r="V226" s="19"/>
      <c r="W226" s="19"/>
      <c r="X226" s="19"/>
      <c r="Y226" s="653"/>
      <c r="Z226" s="772"/>
      <c r="AA226" s="751"/>
      <c r="AB226" s="751"/>
      <c r="AC226" s="751"/>
      <c r="AD226" s="751"/>
      <c r="AE226" s="751"/>
      <c r="AF226" s="751"/>
      <c r="AG226" s="751"/>
      <c r="AH226" s="751"/>
      <c r="AI226" s="751"/>
      <c r="AJ226" s="751"/>
      <c r="AK226" s="751"/>
      <c r="AL226" s="751"/>
      <c r="AM226" s="751"/>
      <c r="AN226" s="751"/>
      <c r="AO226" s="751"/>
      <c r="AP226" s="751"/>
      <c r="AQ226" s="751"/>
      <c r="AR226" s="751"/>
      <c r="AS226" s="751"/>
      <c r="AT226" s="751"/>
      <c r="AU226" s="751"/>
      <c r="AV226" s="751"/>
      <c r="AW226" s="751"/>
      <c r="AX226" s="751"/>
      <c r="AY226" s="751"/>
      <c r="AZ226" s="751"/>
      <c r="BA226" s="751"/>
      <c r="BB226" s="751"/>
      <c r="BC226" s="751"/>
      <c r="BD226" s="751"/>
      <c r="BE226" s="751"/>
      <c r="BF226" s="751"/>
      <c r="BG226" s="751"/>
      <c r="BH226" s="751"/>
      <c r="BI226" s="751"/>
      <c r="BJ226" s="751"/>
      <c r="BK226" s="751"/>
      <c r="BL226" s="751"/>
      <c r="BM226" s="751"/>
      <c r="BN226" s="751"/>
      <c r="BO226" s="751"/>
      <c r="BP226" s="751"/>
      <c r="BQ226" s="751"/>
      <c r="BR226" s="751"/>
      <c r="BS226" s="751"/>
      <c r="BT226" s="751"/>
      <c r="BU226" s="751"/>
      <c r="BV226" s="751"/>
    </row>
    <row r="227" spans="1:74" ht="21.75">
      <c r="A227" s="23"/>
      <c r="B227" s="24"/>
      <c r="C227" s="793">
        <f>C202+1</f>
        <v>46305</v>
      </c>
      <c r="D227" s="793"/>
      <c r="E227" s="793"/>
      <c r="F227" s="793"/>
      <c r="G227" s="793"/>
      <c r="H227" s="793"/>
      <c r="I227" s="793"/>
      <c r="J227" s="793"/>
      <c r="K227" s="793"/>
      <c r="L227" s="793"/>
      <c r="M227" s="793"/>
      <c r="N227" s="793"/>
      <c r="O227" s="793"/>
      <c r="P227" s="793"/>
      <c r="Q227" s="793"/>
      <c r="R227" s="793"/>
      <c r="S227" s="793"/>
      <c r="T227" s="793"/>
      <c r="U227" s="861">
        <f>C227</f>
        <v>46305</v>
      </c>
      <c r="V227" s="862"/>
      <c r="W227" s="862"/>
      <c r="X227" s="862"/>
      <c r="Y227" s="862"/>
      <c r="Z227" s="863"/>
      <c r="AA227" s="7">
        <v>101</v>
      </c>
      <c r="AB227" s="7">
        <v>102</v>
      </c>
      <c r="AC227" s="7">
        <v>103</v>
      </c>
      <c r="AD227" s="7" t="s">
        <v>16</v>
      </c>
      <c r="AE227" s="7" t="s">
        <v>17</v>
      </c>
      <c r="AF227" s="7" t="s">
        <v>18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19</v>
      </c>
      <c r="AM227" s="7" t="s">
        <v>20</v>
      </c>
      <c r="AN227" s="7" t="s">
        <v>21</v>
      </c>
      <c r="AO227" s="7" t="s">
        <v>22</v>
      </c>
      <c r="AP227" s="7" t="s">
        <v>23</v>
      </c>
      <c r="AQ227" s="7" t="s">
        <v>24</v>
      </c>
      <c r="AR227" s="7" t="s">
        <v>25</v>
      </c>
      <c r="AS227" s="7" t="s">
        <v>26</v>
      </c>
      <c r="AT227" s="7" t="s">
        <v>27</v>
      </c>
      <c r="AU227" s="7" t="s">
        <v>28</v>
      </c>
      <c r="AV227" s="7" t="s">
        <v>29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30</v>
      </c>
      <c r="BB227" s="7" t="s">
        <v>31</v>
      </c>
      <c r="BC227" s="8" t="s">
        <v>32</v>
      </c>
      <c r="BD227" s="7" t="s">
        <v>33</v>
      </c>
      <c r="BE227" s="7" t="s">
        <v>34</v>
      </c>
      <c r="BF227" s="7" t="s">
        <v>35</v>
      </c>
      <c r="BG227" s="7" t="s">
        <v>36</v>
      </c>
      <c r="BH227" s="7" t="s">
        <v>37</v>
      </c>
      <c r="BI227" s="7" t="s">
        <v>38</v>
      </c>
      <c r="BJ227" s="7" t="s">
        <v>39</v>
      </c>
      <c r="BK227" s="7" t="s">
        <v>40</v>
      </c>
      <c r="BL227" s="7" t="s">
        <v>41</v>
      </c>
      <c r="BM227" s="7" t="s">
        <v>42</v>
      </c>
      <c r="BN227" s="10" t="s">
        <v>43</v>
      </c>
      <c r="BO227" s="10" t="s">
        <v>44</v>
      </c>
      <c r="BP227" s="11" t="s">
        <v>45</v>
      </c>
      <c r="BQ227" s="11" t="s">
        <v>46</v>
      </c>
      <c r="BR227" s="11" t="s">
        <v>47</v>
      </c>
      <c r="BS227" s="11" t="s">
        <v>48</v>
      </c>
      <c r="BT227" s="11" t="s">
        <v>49</v>
      </c>
      <c r="BU227" s="11" t="s">
        <v>50</v>
      </c>
      <c r="BV227" s="11" t="s">
        <v>51</v>
      </c>
    </row>
    <row r="228" spans="1:74" ht="13.5" customHeight="1">
      <c r="A228" s="771" t="s">
        <v>52</v>
      </c>
      <c r="B228" s="12" t="s">
        <v>53</v>
      </c>
      <c r="C228" s="783" t="str">
        <f>VLOOKUP($C227,'2026年度(1年後期)'!$B$5:$N$207,COLUMN('2026年度(1年後期)'!$C$5),0)&amp;""</f>
        <v/>
      </c>
      <c r="D228" s="784"/>
      <c r="E228" s="787" t="str">
        <f>VLOOKUP($C227,'2026年度(2年後期)'!$B$5:$N$207,COLUMN('2026年度(2年後期)'!$C$5),0)&amp;""</f>
        <v/>
      </c>
      <c r="F228" s="784"/>
      <c r="G228" s="787" t="str">
        <f>VLOOKUP($C227,'2026年度(3年後期)'!$B$5:$N$207,COLUMN('2026年度(3年後期)'!$C$5),0)&amp;""</f>
        <v/>
      </c>
      <c r="H228" s="784"/>
      <c r="I228" s="787" t="str">
        <f>VLOOKUP($C227,'2026年度(4年後期)'!$B$5:$N$206,COLUMN('2026年度(4年後期)'!$C$5),0)&amp;""</f>
        <v/>
      </c>
      <c r="J228" s="784"/>
      <c r="K228" s="768" t="str">
        <f>VLOOKUP($C227,'2026年度(助産後期)'!$B$5:$N$207,COLUMN('2026年度(助産後期)'!$C$5),0)&amp;""</f>
        <v/>
      </c>
      <c r="L228" s="785"/>
      <c r="M228" s="794" t="str">
        <f>VLOOKUP($C227,'2026年度(M1後期)'!$B$5:$N$207,COLUMN('2026年度(M1後期)'!$C$5),0)&amp;""</f>
        <v/>
      </c>
      <c r="N228" s="785"/>
      <c r="O228" s="787" t="str">
        <f>VLOOKUP($C227,'2026年度(M2後期)'!$B$5:$N$207,COLUMN('2026年度(M2後期)'!$C$5),0)&amp;""</f>
        <v/>
      </c>
      <c r="P228" s="784"/>
      <c r="Q228" s="787" t="str">
        <f>VLOOKUP($C227,'2026年度(D1後期)'!$B$5:$N$207,COLUMN('2026年度(D1後期)'!$C$5),0)&amp;""</f>
        <v/>
      </c>
      <c r="R228" s="784"/>
      <c r="S228" s="768" t="str">
        <f>VLOOKUP($C227,'2026年度(D23後期)'!$B$5:$N$207,COLUMN('2026年度(D23後期)'!$C$5),0)&amp;""</f>
        <v/>
      </c>
      <c r="T228" s="784"/>
      <c r="U228" s="20"/>
      <c r="W228" s="729" t="s">
        <v>233</v>
      </c>
      <c r="X228" s="729" t="s">
        <v>234</v>
      </c>
      <c r="Y228" s="729" t="s">
        <v>235</v>
      </c>
      <c r="Z228" s="770" t="str">
        <f>A228</f>
        <v xml:space="preserve">１時限（09：20～10：50） </v>
      </c>
      <c r="AA228" s="749"/>
      <c r="AB228" s="749"/>
      <c r="AC228" s="749"/>
      <c r="AD228" s="749"/>
      <c r="AE228" s="749"/>
      <c r="AF228" s="749"/>
      <c r="AG228" s="749"/>
      <c r="AH228" s="749"/>
      <c r="AI228" s="749"/>
      <c r="AJ228" s="749"/>
      <c r="AK228" s="749"/>
      <c r="AL228" s="749"/>
      <c r="AM228" s="749"/>
      <c r="AN228" s="749"/>
      <c r="AO228" s="749"/>
      <c r="AP228" s="749"/>
      <c r="AQ228" s="749"/>
      <c r="AR228" s="749"/>
      <c r="AS228" s="749"/>
      <c r="AT228" s="749"/>
      <c r="AU228" s="749"/>
      <c r="AV228" s="749"/>
      <c r="AW228" s="749"/>
      <c r="AX228" s="749"/>
      <c r="AY228" s="749"/>
      <c r="AZ228" s="749"/>
      <c r="BA228" s="749"/>
      <c r="BB228" s="749"/>
      <c r="BC228" s="749"/>
      <c r="BD228" s="749"/>
      <c r="BE228" s="749"/>
      <c r="BF228" s="749"/>
      <c r="BG228" s="749"/>
      <c r="BH228" s="749"/>
      <c r="BI228" s="749"/>
      <c r="BJ228" s="749"/>
      <c r="BK228" s="749"/>
      <c r="BL228" s="749"/>
      <c r="BM228" s="749"/>
      <c r="BN228" s="749"/>
      <c r="BO228" s="749"/>
      <c r="BP228" s="749"/>
      <c r="BQ228" s="749"/>
      <c r="BR228" s="749"/>
      <c r="BS228" s="749"/>
      <c r="BT228" s="749"/>
      <c r="BU228" s="749"/>
      <c r="BV228" s="749"/>
    </row>
    <row r="229" spans="1:74" ht="13.5" customHeight="1">
      <c r="A229" s="771"/>
      <c r="B229" s="15" t="s">
        <v>61</v>
      </c>
      <c r="C229" s="779" t="str">
        <f>IFERROR(VLOOKUP(C228,科目・教員!$A$2:$B$342,2,0),"")</f>
        <v/>
      </c>
      <c r="D229" s="777"/>
      <c r="E229" s="778" t="str">
        <f>IFERROR(VLOOKUP(E228,科目・教員!$A$2:$B$342,2,0),"")</f>
        <v/>
      </c>
      <c r="F229" s="777"/>
      <c r="G229" s="778" t="str">
        <f>IFERROR(VLOOKUP(G228,科目・教員!$A$2:$B$342,2,0),"")</f>
        <v/>
      </c>
      <c r="H229" s="777"/>
      <c r="I229" s="778" t="str">
        <f>IFERROR(VLOOKUP(I228,科目・教員!$A$2:$B$342,2,0),"")</f>
        <v/>
      </c>
      <c r="J229" s="777"/>
      <c r="K229" s="764" t="str">
        <f>IFERROR(VLOOKUP(K228,科目・教員!$A$2:$B$342,2,0),"")</f>
        <v/>
      </c>
      <c r="L229" s="780"/>
      <c r="M229" s="776" t="str">
        <f>IFERROR(VLOOKUP(M228,科目・教員!$A$2:$B$342,2,0),"")</f>
        <v/>
      </c>
      <c r="N229" s="777"/>
      <c r="O229" s="778" t="str">
        <f>IFERROR(VLOOKUP(O228,科目・教員!$A$2:$B$342,2,0),"")</f>
        <v/>
      </c>
      <c r="P229" s="777"/>
      <c r="Q229" s="778" t="str">
        <f>IFERROR(VLOOKUP(Q228,科目・教員!$A$2:$B$342,2,0),"")</f>
        <v/>
      </c>
      <c r="R229" s="777"/>
      <c r="S229" s="764" t="str">
        <f>IFERROR(VLOOKUP(S228,科目・教員!$A$2:$B$342,2,0),"")</f>
        <v/>
      </c>
      <c r="T229" s="777"/>
      <c r="U229" s="20"/>
      <c r="W229" s="672" t="s">
        <v>225</v>
      </c>
      <c r="X229" s="672" t="s">
        <v>225</v>
      </c>
      <c r="Y229" s="672" t="s">
        <v>225</v>
      </c>
      <c r="Z229" s="771"/>
      <c r="AA229" s="750"/>
      <c r="AB229" s="750"/>
      <c r="AC229" s="750"/>
      <c r="AD229" s="750"/>
      <c r="AE229" s="750"/>
      <c r="AF229" s="750"/>
      <c r="AG229" s="750"/>
      <c r="AH229" s="750"/>
      <c r="AI229" s="750"/>
      <c r="AJ229" s="750"/>
      <c r="AK229" s="750"/>
      <c r="AL229" s="750"/>
      <c r="AM229" s="750"/>
      <c r="AN229" s="750"/>
      <c r="AO229" s="750"/>
      <c r="AP229" s="750"/>
      <c r="AQ229" s="750"/>
      <c r="AR229" s="750"/>
      <c r="AS229" s="750"/>
      <c r="AT229" s="750"/>
      <c r="AU229" s="750"/>
      <c r="AV229" s="750"/>
      <c r="AW229" s="750"/>
      <c r="AX229" s="750"/>
      <c r="AY229" s="750"/>
      <c r="AZ229" s="750"/>
      <c r="BA229" s="750"/>
      <c r="BB229" s="750"/>
      <c r="BC229" s="750"/>
      <c r="BD229" s="750"/>
      <c r="BE229" s="750"/>
      <c r="BF229" s="750"/>
      <c r="BG229" s="750"/>
      <c r="BH229" s="750"/>
      <c r="BI229" s="750"/>
      <c r="BJ229" s="750"/>
      <c r="BK229" s="750"/>
      <c r="BL229" s="750"/>
      <c r="BM229" s="750"/>
      <c r="BN229" s="750"/>
      <c r="BO229" s="750"/>
      <c r="BP229" s="750"/>
      <c r="BQ229" s="750"/>
      <c r="BR229" s="750"/>
      <c r="BS229" s="750"/>
      <c r="BT229" s="750"/>
      <c r="BU229" s="750"/>
      <c r="BV229" s="750"/>
    </row>
    <row r="230" spans="1:74" ht="13.5" customHeight="1">
      <c r="A230" s="771"/>
      <c r="B230" s="15" t="s">
        <v>65</v>
      </c>
      <c r="C230" s="779" t="str">
        <f>VLOOKUP($C227,'2026年度(1年後期)'!$B$5:$N$207,COLUMN('2026年度(1年後期)'!$C$5)+1,0)&amp;""</f>
        <v/>
      </c>
      <c r="D230" s="777"/>
      <c r="E230" s="778" t="str">
        <f>VLOOKUP($C227,'2026年度(2年後期)'!$B$5:$N$207,COLUMN('2026年度(2年後期)'!$C$5)+1,0)&amp;""</f>
        <v/>
      </c>
      <c r="F230" s="777"/>
      <c r="G230" s="778" t="str">
        <f>VLOOKUP($C227,'2026年度(3年後期)'!$B$5:$N$207,COLUMN('2026年度(3年後期)'!$C$5)+1,0)&amp;""</f>
        <v/>
      </c>
      <c r="H230" s="777"/>
      <c r="I230" s="778" t="str">
        <f>VLOOKUP($C227,'2026年度(4年後期)'!$B$5:$N$206,COLUMN('2026年度(4年後期)'!$C$5)+1,0)&amp;""</f>
        <v/>
      </c>
      <c r="J230" s="777"/>
      <c r="K230" s="764" t="str">
        <f>VLOOKUP($C227,'2026年度(助産後期)'!$B$5:$N$207,COLUMN('2026年度(助産後期)'!$C$5)+1,0)&amp;""</f>
        <v/>
      </c>
      <c r="L230" s="780"/>
      <c r="M230" s="776" t="str">
        <f>VLOOKUP($C227,'2026年度(M1後期)'!$B$5:$N$207,COLUMN('2026年度(M1後期)'!$C$5)+1,0)&amp;""</f>
        <v/>
      </c>
      <c r="N230" s="777"/>
      <c r="O230" s="778" t="str">
        <f>VLOOKUP($C227,'2026年度(M2後期)'!$B$5:$N$207,COLUMN('2026年度(M2後期)'!$C$5)+1,0)&amp;""</f>
        <v/>
      </c>
      <c r="P230" s="777"/>
      <c r="Q230" s="778" t="str">
        <f>VLOOKUP($C227,'2026年度(D1後期)'!$B$5:$N$207,COLUMN('2026年度(D1後期)'!$C$5)+1,0)&amp;""</f>
        <v/>
      </c>
      <c r="R230" s="777"/>
      <c r="S230" s="764" t="str">
        <f>VLOOKUP($C227,'2026年度(D23後期)'!$B$5:$N$207,COLUMN('2026年度(D23後期)'!$C$5)+1,0)&amp;""</f>
        <v/>
      </c>
      <c r="T230" s="777"/>
      <c r="W230" s="672" t="s">
        <v>236</v>
      </c>
      <c r="X230" s="672" t="s">
        <v>237</v>
      </c>
      <c r="Y230" s="672" t="s">
        <v>227</v>
      </c>
      <c r="Z230" s="771"/>
      <c r="AA230" s="750"/>
      <c r="AB230" s="750"/>
      <c r="AC230" s="750"/>
      <c r="AD230" s="750"/>
      <c r="AE230" s="750"/>
      <c r="AF230" s="750"/>
      <c r="AG230" s="750"/>
      <c r="AH230" s="750"/>
      <c r="AI230" s="750"/>
      <c r="AJ230" s="750"/>
      <c r="AK230" s="750"/>
      <c r="AL230" s="750"/>
      <c r="AM230" s="750"/>
      <c r="AN230" s="750"/>
      <c r="AO230" s="750"/>
      <c r="AP230" s="750"/>
      <c r="AQ230" s="750"/>
      <c r="AR230" s="750"/>
      <c r="AS230" s="750"/>
      <c r="AT230" s="750"/>
      <c r="AU230" s="750"/>
      <c r="AV230" s="750"/>
      <c r="AW230" s="750"/>
      <c r="AX230" s="750"/>
      <c r="AY230" s="750"/>
      <c r="AZ230" s="750"/>
      <c r="BA230" s="750"/>
      <c r="BB230" s="750"/>
      <c r="BC230" s="750"/>
      <c r="BD230" s="750"/>
      <c r="BE230" s="750"/>
      <c r="BF230" s="750"/>
      <c r="BG230" s="750"/>
      <c r="BH230" s="750"/>
      <c r="BI230" s="750"/>
      <c r="BJ230" s="750"/>
      <c r="BK230" s="750"/>
      <c r="BL230" s="750"/>
      <c r="BM230" s="750"/>
      <c r="BN230" s="750"/>
      <c r="BO230" s="750"/>
      <c r="BP230" s="750"/>
      <c r="BQ230" s="750"/>
      <c r="BR230" s="750"/>
      <c r="BS230" s="750"/>
      <c r="BT230" s="750"/>
      <c r="BU230" s="750"/>
      <c r="BV230" s="750"/>
    </row>
    <row r="231" spans="1:74" ht="13.5" customHeight="1">
      <c r="A231" s="772"/>
      <c r="B231" s="16" t="s">
        <v>68</v>
      </c>
      <c r="C231" s="762"/>
      <c r="D231" s="781"/>
      <c r="E231" s="759"/>
      <c r="F231" s="781"/>
      <c r="G231" s="759"/>
      <c r="H231" s="781"/>
      <c r="I231" s="759"/>
      <c r="J231" s="781"/>
      <c r="K231" s="761"/>
      <c r="L231" s="782"/>
      <c r="M231" s="792"/>
      <c r="N231" s="781"/>
      <c r="O231" s="759"/>
      <c r="P231" s="781"/>
      <c r="Q231" s="759"/>
      <c r="R231" s="781"/>
      <c r="S231" s="761"/>
      <c r="T231" s="781"/>
      <c r="W231" s="672"/>
      <c r="X231" s="672"/>
      <c r="Y231" s="672" t="s">
        <v>228</v>
      </c>
      <c r="Z231" s="772"/>
      <c r="AA231" s="751"/>
      <c r="AB231" s="751"/>
      <c r="AC231" s="751"/>
      <c r="AD231" s="751"/>
      <c r="AE231" s="751"/>
      <c r="AF231" s="751"/>
      <c r="AG231" s="751"/>
      <c r="AH231" s="751"/>
      <c r="AI231" s="751"/>
      <c r="AJ231" s="751"/>
      <c r="AK231" s="751"/>
      <c r="AL231" s="751"/>
      <c r="AM231" s="751"/>
      <c r="AN231" s="751"/>
      <c r="AO231" s="751"/>
      <c r="AP231" s="751"/>
      <c r="AQ231" s="751"/>
      <c r="AR231" s="751"/>
      <c r="AS231" s="751"/>
      <c r="AT231" s="751"/>
      <c r="AU231" s="751"/>
      <c r="AV231" s="751"/>
      <c r="AW231" s="751"/>
      <c r="AX231" s="751"/>
      <c r="AY231" s="751"/>
      <c r="AZ231" s="751"/>
      <c r="BA231" s="751"/>
      <c r="BB231" s="751"/>
      <c r="BC231" s="751"/>
      <c r="BD231" s="751"/>
      <c r="BE231" s="751"/>
      <c r="BF231" s="751"/>
      <c r="BG231" s="751"/>
      <c r="BH231" s="751"/>
      <c r="BI231" s="751"/>
      <c r="BJ231" s="751"/>
      <c r="BK231" s="751"/>
      <c r="BL231" s="751"/>
      <c r="BM231" s="751"/>
      <c r="BN231" s="751"/>
      <c r="BO231" s="751"/>
      <c r="BP231" s="751"/>
      <c r="BQ231" s="751"/>
      <c r="BR231" s="751"/>
      <c r="BS231" s="751"/>
      <c r="BT231" s="751"/>
      <c r="BU231" s="751"/>
      <c r="BV231" s="751"/>
    </row>
    <row r="232" spans="1:74" ht="13.5" customHeight="1">
      <c r="A232" s="771" t="s">
        <v>73</v>
      </c>
      <c r="B232" s="15" t="s">
        <v>53</v>
      </c>
      <c r="C232" s="783" t="str">
        <f>VLOOKUP($C227,'2026年度(1年後期)'!$B$5:$N$207,COLUMN('2026年度(1年後期)'!$E$5),0)&amp;""</f>
        <v/>
      </c>
      <c r="D232" s="784"/>
      <c r="E232" s="787" t="str">
        <f>VLOOKUP($C227,'2026年度(2年後期)'!$B$5:$N$207,COLUMN('2026年度(2年後期)'!$E$5),0)&amp;""</f>
        <v/>
      </c>
      <c r="F232" s="784"/>
      <c r="G232" s="787" t="str">
        <f>VLOOKUP($C227,'2026年度(3年後期)'!$B$5:$N$207,COLUMN('2026年度(3年後期)'!$E$5),0)&amp;""</f>
        <v/>
      </c>
      <c r="H232" s="784"/>
      <c r="I232" s="787" t="str">
        <f>VLOOKUP($C227,'2026年度(4年後期)'!$B$5:$N$206,COLUMN('2026年度(4年後期)'!$E$5),0)&amp;""</f>
        <v/>
      </c>
      <c r="J232" s="784"/>
      <c r="K232" s="768" t="str">
        <f>VLOOKUP($C227,'2026年度(助産後期)'!$B$5:$N$207,COLUMN('2026年度(助産後期)'!$E$5),0)&amp;""</f>
        <v/>
      </c>
      <c r="L232" s="785"/>
      <c r="M232" s="783" t="str">
        <f>VLOOKUP($C227,'2026年度(M1後期)'!$B$5:$N$207,COLUMN('2026年度(M1後期)'!$E$5),0)&amp;""</f>
        <v/>
      </c>
      <c r="N232" s="784"/>
      <c r="O232" s="768" t="str">
        <f>VLOOKUP($C227,'2026年度(M2後期)'!$B$5:$N$207,COLUMN('2026年度(M2後期)'!$E$5),0)&amp;""</f>
        <v/>
      </c>
      <c r="P232" s="784"/>
      <c r="Q232" s="768" t="str">
        <f>VLOOKUP($C227,'2026年度(D1後期)'!$B$5:$N$207,COLUMN('2026年度(D1後期)'!$E$5),0)&amp;""</f>
        <v/>
      </c>
      <c r="R232" s="784"/>
      <c r="S232" s="768" t="str">
        <f>VLOOKUP($C227,'2026年度(D23後期)'!$B$5:$N$207,COLUMN('2026年度(D23後期)'!$E$5),0)&amp;""</f>
        <v/>
      </c>
      <c r="T232" s="784"/>
      <c r="U232" s="616" t="s">
        <v>238</v>
      </c>
      <c r="W232" s="672"/>
      <c r="X232" s="672"/>
      <c r="Y232" s="672"/>
      <c r="Z232" s="771" t="str">
        <f>A232</f>
        <v>２時限（11：00～12：30）</v>
      </c>
      <c r="AA232" s="749"/>
      <c r="AB232" s="749"/>
      <c r="AC232" s="749"/>
      <c r="AD232" s="749"/>
      <c r="AE232" s="749"/>
      <c r="AF232" s="749"/>
      <c r="AG232" s="749"/>
      <c r="AH232" s="749"/>
      <c r="AI232" s="749"/>
      <c r="AJ232" s="749"/>
      <c r="AK232" s="749"/>
      <c r="AL232" s="749"/>
      <c r="AM232" s="749"/>
      <c r="AN232" s="749"/>
      <c r="AO232" s="749"/>
      <c r="AP232" s="749"/>
      <c r="AQ232" s="749"/>
      <c r="AR232" s="749"/>
      <c r="AS232" s="749"/>
      <c r="AT232" s="749"/>
      <c r="AU232" s="749"/>
      <c r="AV232" s="749"/>
      <c r="AW232" s="749"/>
      <c r="AX232" s="749"/>
      <c r="AY232" s="749"/>
      <c r="AZ232" s="749"/>
      <c r="BA232" s="749" t="s">
        <v>239</v>
      </c>
      <c r="BB232" s="749" t="s">
        <v>239</v>
      </c>
      <c r="BC232" s="749"/>
      <c r="BD232" s="749"/>
      <c r="BE232" s="749"/>
      <c r="BF232" s="749"/>
      <c r="BG232" s="749"/>
      <c r="BH232" s="749"/>
      <c r="BI232" s="749"/>
      <c r="BJ232" s="749"/>
      <c r="BK232" s="749"/>
      <c r="BL232" s="749"/>
      <c r="BM232" s="749"/>
      <c r="BN232" s="749"/>
      <c r="BO232" s="749"/>
      <c r="BP232" s="749"/>
      <c r="BQ232" s="749"/>
      <c r="BR232" s="749"/>
      <c r="BS232" s="749"/>
      <c r="BT232" s="749"/>
      <c r="BU232" s="749"/>
      <c r="BV232" s="749"/>
    </row>
    <row r="233" spans="1:74" ht="13.5" customHeight="1">
      <c r="A233" s="771"/>
      <c r="B233" s="15" t="s">
        <v>61</v>
      </c>
      <c r="C233" s="779" t="str">
        <f>IFERROR(VLOOKUP(C232,科目・教員!$A$2:$B$342,2,0),"")</f>
        <v/>
      </c>
      <c r="D233" s="777"/>
      <c r="E233" s="778" t="str">
        <f>IFERROR(VLOOKUP(E232,科目・教員!$A$2:$B$342,2,0),"")</f>
        <v/>
      </c>
      <c r="F233" s="777"/>
      <c r="G233" s="778" t="str">
        <f>IFERROR(VLOOKUP(G232,科目・教員!$A$2:$B$342,2,0),"")</f>
        <v/>
      </c>
      <c r="H233" s="777"/>
      <c r="I233" s="778" t="str">
        <f>IFERROR(VLOOKUP(I232,科目・教員!$A$2:$B$342,2,0),"")</f>
        <v/>
      </c>
      <c r="J233" s="777"/>
      <c r="K233" s="764" t="str">
        <f>IFERROR(VLOOKUP(K232,科目・教員!$A$2:$B$342,2,0),"")</f>
        <v/>
      </c>
      <c r="L233" s="780"/>
      <c r="M233" s="779" t="str">
        <f>IFERROR(VLOOKUP(M232,科目・教員!$A$2:$B$342,2,0),"")</f>
        <v/>
      </c>
      <c r="N233" s="777"/>
      <c r="O233" s="764" t="str">
        <f>IFERROR(VLOOKUP(O232,科目・教員!$A$2:$B$342,2,0),"")</f>
        <v/>
      </c>
      <c r="P233" s="777"/>
      <c r="Q233" s="764" t="str">
        <f>IFERROR(VLOOKUP(Q232,科目・教員!$A$2:$B$342,2,0),"")</f>
        <v/>
      </c>
      <c r="R233" s="777"/>
      <c r="S233" s="764" t="str">
        <f>IFERROR(VLOOKUP(S232,科目・教員!$A$2:$B$342,2,0),"")</f>
        <v/>
      </c>
      <c r="T233" s="777"/>
      <c r="U233" s="611" t="s">
        <v>239</v>
      </c>
      <c r="W233" s="672"/>
      <c r="X233" s="729"/>
      <c r="Y233" s="729"/>
      <c r="Z233" s="771"/>
      <c r="AA233" s="750"/>
      <c r="AB233" s="750"/>
      <c r="AC233" s="750"/>
      <c r="AD233" s="750"/>
      <c r="AE233" s="750"/>
      <c r="AF233" s="750"/>
      <c r="AG233" s="750"/>
      <c r="AH233" s="750"/>
      <c r="AI233" s="750"/>
      <c r="AJ233" s="750"/>
      <c r="AK233" s="750"/>
      <c r="AL233" s="750"/>
      <c r="AM233" s="750"/>
      <c r="AN233" s="750"/>
      <c r="AO233" s="750"/>
      <c r="AP233" s="750"/>
      <c r="AQ233" s="750"/>
      <c r="AR233" s="750"/>
      <c r="AS233" s="750"/>
      <c r="AT233" s="750"/>
      <c r="AU233" s="750"/>
      <c r="AV233" s="750"/>
      <c r="AW233" s="750"/>
      <c r="AX233" s="750"/>
      <c r="AY233" s="750"/>
      <c r="AZ233" s="750"/>
      <c r="BA233" s="750"/>
      <c r="BB233" s="750"/>
      <c r="BC233" s="750"/>
      <c r="BD233" s="750"/>
      <c r="BE233" s="750"/>
      <c r="BF233" s="750"/>
      <c r="BG233" s="750"/>
      <c r="BH233" s="750"/>
      <c r="BI233" s="750"/>
      <c r="BJ233" s="750"/>
      <c r="BK233" s="750"/>
      <c r="BL233" s="750"/>
      <c r="BM233" s="750"/>
      <c r="BN233" s="750"/>
      <c r="BO233" s="750"/>
      <c r="BP233" s="750"/>
      <c r="BQ233" s="750"/>
      <c r="BR233" s="750"/>
      <c r="BS233" s="750"/>
      <c r="BT233" s="750"/>
      <c r="BU233" s="750"/>
      <c r="BV233" s="750"/>
    </row>
    <row r="234" spans="1:74" ht="13.5" customHeight="1">
      <c r="A234" s="771"/>
      <c r="B234" s="15" t="s">
        <v>65</v>
      </c>
      <c r="C234" s="779" t="str">
        <f>VLOOKUP($C227,'2026年度(1年後期)'!$B$5:$N$207,COLUMN('2026年度(1年後期)'!$E$5)+1,0)&amp;""</f>
        <v/>
      </c>
      <c r="D234" s="777"/>
      <c r="E234" s="778" t="str">
        <f>VLOOKUP($C227,'2026年度(2年後期)'!$B$5:$N$207,COLUMN('2026年度(2年後期)'!$E$5)+1,0)&amp;""</f>
        <v/>
      </c>
      <c r="F234" s="777"/>
      <c r="G234" s="778" t="str">
        <f>VLOOKUP($C227,'2026年度(3年後期)'!$B$5:$N$207,COLUMN('2026年度(3年後期)'!$E$5)+1,0)&amp;""</f>
        <v/>
      </c>
      <c r="H234" s="777"/>
      <c r="I234" s="778" t="str">
        <f>VLOOKUP($C227,'2026年度(4年後期)'!$B$5:$N$206,COLUMN('2026年度(4年後期)'!$E$5)+1,0)&amp;""</f>
        <v/>
      </c>
      <c r="J234" s="777"/>
      <c r="K234" s="764" t="str">
        <f>VLOOKUP($C227,'2026年度(助産後期)'!$B$5:$N$207,COLUMN('2026年度(助産後期)'!$E$5)+1,0)&amp;""</f>
        <v/>
      </c>
      <c r="L234" s="780"/>
      <c r="M234" s="779" t="str">
        <f>VLOOKUP($C227,'2026年度(M1後期)'!$B$5:$N$207,COLUMN('2026年度(M1後期)'!$E$5)+1,0)&amp;""</f>
        <v/>
      </c>
      <c r="N234" s="777"/>
      <c r="O234" s="764" t="str">
        <f>VLOOKUP($C227,'2026年度(M2後期)'!$B$5:$N$207,COLUMN('2026年度(M2後期)'!$E$5)+1,0)&amp;""</f>
        <v/>
      </c>
      <c r="P234" s="777"/>
      <c r="Q234" s="764" t="str">
        <f>VLOOKUP($C227,'2026年度(D1後期)'!$B$5:$N$207,COLUMN('2026年度(D1後期)'!$E$5)+1,0)&amp;""</f>
        <v/>
      </c>
      <c r="R234" s="777"/>
      <c r="S234" s="764" t="str">
        <f>VLOOKUP($C227,'2026年度(D23後期)'!$B$5:$N$207,COLUMN('2026年度(D23後期)'!$E$5)+1,0)&amp;""</f>
        <v/>
      </c>
      <c r="T234" s="777"/>
      <c r="U234" s="620" t="s">
        <v>240</v>
      </c>
      <c r="W234" s="672"/>
      <c r="X234" s="672"/>
      <c r="Y234" s="672"/>
      <c r="Z234" s="771"/>
      <c r="AA234" s="750"/>
      <c r="AB234" s="750"/>
      <c r="AC234" s="750"/>
      <c r="AD234" s="750"/>
      <c r="AE234" s="750"/>
      <c r="AF234" s="750"/>
      <c r="AG234" s="750"/>
      <c r="AH234" s="750"/>
      <c r="AI234" s="750"/>
      <c r="AJ234" s="750"/>
      <c r="AK234" s="750"/>
      <c r="AL234" s="750"/>
      <c r="AM234" s="750"/>
      <c r="AN234" s="750"/>
      <c r="AO234" s="750"/>
      <c r="AP234" s="750"/>
      <c r="AQ234" s="750"/>
      <c r="AR234" s="750"/>
      <c r="AS234" s="750"/>
      <c r="AT234" s="750"/>
      <c r="AU234" s="750"/>
      <c r="AV234" s="750"/>
      <c r="AW234" s="750"/>
      <c r="AX234" s="750"/>
      <c r="AY234" s="750"/>
      <c r="AZ234" s="750"/>
      <c r="BA234" s="750"/>
      <c r="BB234" s="750"/>
      <c r="BC234" s="750"/>
      <c r="BD234" s="750"/>
      <c r="BE234" s="750"/>
      <c r="BF234" s="750"/>
      <c r="BG234" s="750"/>
      <c r="BH234" s="750"/>
      <c r="BI234" s="750"/>
      <c r="BJ234" s="750"/>
      <c r="BK234" s="750"/>
      <c r="BL234" s="750"/>
      <c r="BM234" s="750"/>
      <c r="BN234" s="750"/>
      <c r="BO234" s="750"/>
      <c r="BP234" s="750"/>
      <c r="BQ234" s="750"/>
      <c r="BR234" s="750"/>
      <c r="BS234" s="750"/>
      <c r="BT234" s="750"/>
      <c r="BU234" s="750"/>
      <c r="BV234" s="750"/>
    </row>
    <row r="235" spans="1:74" ht="13.5" customHeight="1">
      <c r="A235" s="771"/>
      <c r="B235" s="15"/>
      <c r="C235" s="720"/>
      <c r="D235" s="727"/>
      <c r="E235" s="719"/>
      <c r="F235" s="727"/>
      <c r="G235" s="719"/>
      <c r="H235" s="727"/>
      <c r="I235" s="719"/>
      <c r="J235" s="727"/>
      <c r="K235" s="726"/>
      <c r="L235" s="728"/>
      <c r="M235" s="720"/>
      <c r="N235" s="727"/>
      <c r="O235" s="726"/>
      <c r="P235" s="727"/>
      <c r="Q235" s="726"/>
      <c r="R235" s="727"/>
      <c r="S235" s="726"/>
      <c r="T235" s="727"/>
      <c r="U235" s="620"/>
      <c r="W235" s="672"/>
      <c r="X235" s="672"/>
      <c r="Y235" s="672"/>
      <c r="Z235" s="771"/>
      <c r="AA235" s="750"/>
      <c r="AB235" s="750"/>
      <c r="AC235" s="750"/>
      <c r="AD235" s="750"/>
      <c r="AE235" s="750"/>
      <c r="AF235" s="750"/>
      <c r="AG235" s="750"/>
      <c r="AH235" s="750"/>
      <c r="AI235" s="750"/>
      <c r="AJ235" s="750"/>
      <c r="AK235" s="750"/>
      <c r="AL235" s="750"/>
      <c r="AM235" s="750"/>
      <c r="AN235" s="750"/>
      <c r="AO235" s="750"/>
      <c r="AP235" s="750"/>
      <c r="AQ235" s="750"/>
      <c r="AR235" s="750"/>
      <c r="AS235" s="750"/>
      <c r="AT235" s="750"/>
      <c r="AU235" s="750"/>
      <c r="AV235" s="750"/>
      <c r="AW235" s="750"/>
      <c r="AX235" s="750"/>
      <c r="AY235" s="750"/>
      <c r="AZ235" s="750"/>
      <c r="BA235" s="750"/>
      <c r="BB235" s="750"/>
      <c r="BC235" s="750"/>
      <c r="BD235" s="750"/>
      <c r="BE235" s="750"/>
      <c r="BF235" s="750"/>
      <c r="BG235" s="750"/>
      <c r="BH235" s="750"/>
      <c r="BI235" s="750"/>
      <c r="BJ235" s="750"/>
      <c r="BK235" s="750"/>
      <c r="BL235" s="750"/>
      <c r="BM235" s="750"/>
      <c r="BN235" s="750"/>
      <c r="BO235" s="750"/>
      <c r="BP235" s="750"/>
      <c r="BQ235" s="750"/>
      <c r="BR235" s="750"/>
      <c r="BS235" s="750"/>
      <c r="BT235" s="750"/>
      <c r="BU235" s="750"/>
      <c r="BV235" s="750"/>
    </row>
    <row r="236" spans="1:74" ht="13.5" customHeight="1">
      <c r="A236" s="786"/>
      <c r="B236" s="16" t="s">
        <v>68</v>
      </c>
      <c r="C236" s="762"/>
      <c r="D236" s="760"/>
      <c r="E236" s="759"/>
      <c r="F236" s="760"/>
      <c r="G236" s="759"/>
      <c r="H236" s="760"/>
      <c r="I236" s="759"/>
      <c r="J236" s="760"/>
      <c r="K236" s="761"/>
      <c r="L236" s="761"/>
      <c r="M236" s="762"/>
      <c r="N236" s="760"/>
      <c r="O236" s="761"/>
      <c r="P236" s="760"/>
      <c r="Q236" s="761"/>
      <c r="R236" s="760"/>
      <c r="S236" s="761"/>
      <c r="T236" s="760"/>
      <c r="U236" s="620"/>
      <c r="W236" s="672"/>
      <c r="X236" s="672"/>
      <c r="Y236" s="672"/>
      <c r="Z236" s="772"/>
      <c r="AA236" s="751"/>
      <c r="AB236" s="751"/>
      <c r="AC236" s="751"/>
      <c r="AD236" s="751"/>
      <c r="AE236" s="751"/>
      <c r="AF236" s="751"/>
      <c r="AG236" s="751"/>
      <c r="AH236" s="751"/>
      <c r="AI236" s="751"/>
      <c r="AJ236" s="751"/>
      <c r="AK236" s="751"/>
      <c r="AL236" s="751"/>
      <c r="AM236" s="751"/>
      <c r="AN236" s="751"/>
      <c r="AO236" s="751"/>
      <c r="AP236" s="751"/>
      <c r="AQ236" s="751"/>
      <c r="AR236" s="751"/>
      <c r="AS236" s="751"/>
      <c r="AT236" s="751"/>
      <c r="AU236" s="751"/>
      <c r="AV236" s="751"/>
      <c r="AW236" s="751"/>
      <c r="AX236" s="751"/>
      <c r="AY236" s="751"/>
      <c r="AZ236" s="751"/>
      <c r="BA236" s="751"/>
      <c r="BB236" s="751"/>
      <c r="BC236" s="751"/>
      <c r="BD236" s="751"/>
      <c r="BE236" s="751"/>
      <c r="BF236" s="751"/>
      <c r="BG236" s="751"/>
      <c r="BH236" s="751"/>
      <c r="BI236" s="751"/>
      <c r="BJ236" s="751"/>
      <c r="BK236" s="751"/>
      <c r="BL236" s="751"/>
      <c r="BM236" s="751"/>
      <c r="BN236" s="751"/>
      <c r="BO236" s="751"/>
      <c r="BP236" s="751"/>
      <c r="BQ236" s="751"/>
      <c r="BR236" s="751"/>
      <c r="BS236" s="751"/>
      <c r="BT236" s="751"/>
      <c r="BU236" s="751"/>
      <c r="BV236" s="751"/>
    </row>
    <row r="237" spans="1:74" ht="13.5" customHeight="1">
      <c r="A237" s="770" t="s">
        <v>79</v>
      </c>
      <c r="B237" s="17" t="s">
        <v>80</v>
      </c>
      <c r="C237" s="783"/>
      <c r="D237" s="784"/>
      <c r="E237" s="787"/>
      <c r="F237" s="784"/>
      <c r="G237" s="787"/>
      <c r="H237" s="784"/>
      <c r="I237" s="787"/>
      <c r="J237" s="784"/>
      <c r="K237" s="768"/>
      <c r="L237" s="785"/>
      <c r="M237" s="783"/>
      <c r="N237" s="784"/>
      <c r="O237" s="768"/>
      <c r="P237" s="784"/>
      <c r="Q237" s="768"/>
      <c r="R237" s="784"/>
      <c r="S237" s="768"/>
      <c r="T237" s="784"/>
      <c r="U237" s="575"/>
      <c r="W237" s="672"/>
      <c r="X237" s="672"/>
      <c r="Y237" s="729"/>
      <c r="Z237" s="771" t="str">
        <f>A237</f>
        <v>昼休み（12：30～13：30）</v>
      </c>
      <c r="AA237" s="749"/>
      <c r="AB237" s="749"/>
      <c r="AC237" s="749"/>
      <c r="AD237" s="749"/>
      <c r="AE237" s="749"/>
      <c r="AF237" s="749"/>
      <c r="AG237" s="749"/>
      <c r="AH237" s="749"/>
      <c r="AI237" s="749"/>
      <c r="AJ237" s="749"/>
      <c r="AK237" s="749"/>
      <c r="AL237" s="749"/>
      <c r="AM237" s="749"/>
      <c r="AN237" s="749"/>
      <c r="AO237" s="749"/>
      <c r="AP237" s="749"/>
      <c r="AQ237" s="749"/>
      <c r="AR237" s="749"/>
      <c r="AS237" s="749"/>
      <c r="AT237" s="749"/>
      <c r="AU237" s="749"/>
      <c r="AV237" s="749"/>
      <c r="AW237" s="749"/>
      <c r="AX237" s="749"/>
      <c r="AY237" s="749"/>
      <c r="AZ237" s="749"/>
      <c r="BA237" s="749"/>
      <c r="BB237" s="749"/>
      <c r="BC237" s="749"/>
      <c r="BD237" s="749"/>
      <c r="BE237" s="749"/>
      <c r="BF237" s="749"/>
      <c r="BG237" s="749"/>
      <c r="BH237" s="749"/>
      <c r="BI237" s="749"/>
      <c r="BJ237" s="749"/>
      <c r="BK237" s="749"/>
      <c r="BL237" s="749"/>
      <c r="BM237" s="749"/>
      <c r="BN237" s="749"/>
      <c r="BO237" s="749"/>
      <c r="BP237" s="749"/>
      <c r="BQ237" s="749"/>
      <c r="BR237" s="749"/>
      <c r="BS237" s="749"/>
      <c r="BT237" s="749"/>
      <c r="BU237" s="749"/>
      <c r="BV237" s="749"/>
    </row>
    <row r="238" spans="1:74" ht="13.5" customHeight="1">
      <c r="A238" s="771"/>
      <c r="B238" s="17" t="s">
        <v>83</v>
      </c>
      <c r="C238" s="779"/>
      <c r="D238" s="777"/>
      <c r="E238" s="778"/>
      <c r="F238" s="777"/>
      <c r="G238" s="778"/>
      <c r="H238" s="777"/>
      <c r="I238" s="778"/>
      <c r="J238" s="777"/>
      <c r="K238" s="764"/>
      <c r="L238" s="780"/>
      <c r="M238" s="779"/>
      <c r="N238" s="777"/>
      <c r="O238" s="764"/>
      <c r="P238" s="777"/>
      <c r="Q238" s="764"/>
      <c r="R238" s="777"/>
      <c r="S238" s="764"/>
      <c r="T238" s="777"/>
      <c r="U238" s="575"/>
      <c r="W238" s="672"/>
      <c r="X238" s="672"/>
      <c r="Y238" s="672"/>
      <c r="Z238" s="771"/>
      <c r="AA238" s="750"/>
      <c r="AB238" s="750"/>
      <c r="AC238" s="750"/>
      <c r="AD238" s="750"/>
      <c r="AE238" s="750"/>
      <c r="AF238" s="750"/>
      <c r="AG238" s="750"/>
      <c r="AH238" s="750"/>
      <c r="AI238" s="750"/>
      <c r="AJ238" s="750"/>
      <c r="AK238" s="750"/>
      <c r="AL238" s="750"/>
      <c r="AM238" s="750"/>
      <c r="AN238" s="750"/>
      <c r="AO238" s="750"/>
      <c r="AP238" s="750"/>
      <c r="AQ238" s="750"/>
      <c r="AR238" s="750"/>
      <c r="AS238" s="750"/>
      <c r="AT238" s="750"/>
      <c r="AU238" s="750"/>
      <c r="AV238" s="750"/>
      <c r="AW238" s="750"/>
      <c r="AX238" s="750"/>
      <c r="AY238" s="750"/>
      <c r="AZ238" s="750"/>
      <c r="BA238" s="750"/>
      <c r="BB238" s="750"/>
      <c r="BC238" s="750"/>
      <c r="BD238" s="750"/>
      <c r="BE238" s="750"/>
      <c r="BF238" s="750"/>
      <c r="BG238" s="750"/>
      <c r="BH238" s="750"/>
      <c r="BI238" s="750"/>
      <c r="BJ238" s="750"/>
      <c r="BK238" s="750"/>
      <c r="BL238" s="750"/>
      <c r="BM238" s="750"/>
      <c r="BN238" s="750"/>
      <c r="BO238" s="750"/>
      <c r="BP238" s="750"/>
      <c r="BQ238" s="750"/>
      <c r="BR238" s="750"/>
      <c r="BS238" s="750"/>
      <c r="BT238" s="750"/>
      <c r="BU238" s="750"/>
      <c r="BV238" s="750"/>
    </row>
    <row r="239" spans="1:74" ht="13.5" customHeight="1">
      <c r="A239" s="771"/>
      <c r="B239" s="17" t="s">
        <v>65</v>
      </c>
      <c r="C239" s="779"/>
      <c r="D239" s="777"/>
      <c r="E239" s="778"/>
      <c r="F239" s="777"/>
      <c r="G239" s="778"/>
      <c r="H239" s="777"/>
      <c r="I239" s="778"/>
      <c r="J239" s="777"/>
      <c r="K239" s="764"/>
      <c r="L239" s="780"/>
      <c r="M239" s="779"/>
      <c r="N239" s="777"/>
      <c r="O239" s="764"/>
      <c r="P239" s="777"/>
      <c r="Q239" s="764"/>
      <c r="R239" s="777"/>
      <c r="S239" s="764"/>
      <c r="T239" s="777"/>
      <c r="U239" s="21"/>
      <c r="W239" s="672"/>
      <c r="X239" s="672"/>
      <c r="Y239" s="672"/>
      <c r="Z239" s="771"/>
      <c r="AA239" s="750"/>
      <c r="AB239" s="750"/>
      <c r="AC239" s="750"/>
      <c r="AD239" s="750"/>
      <c r="AE239" s="750"/>
      <c r="AF239" s="750"/>
      <c r="AG239" s="750"/>
      <c r="AH239" s="750"/>
      <c r="AI239" s="750"/>
      <c r="AJ239" s="750"/>
      <c r="AK239" s="750"/>
      <c r="AL239" s="750"/>
      <c r="AM239" s="750"/>
      <c r="AN239" s="750"/>
      <c r="AO239" s="750"/>
      <c r="AP239" s="750"/>
      <c r="AQ239" s="750"/>
      <c r="AR239" s="750"/>
      <c r="AS239" s="750"/>
      <c r="AT239" s="750"/>
      <c r="AU239" s="750"/>
      <c r="AV239" s="750"/>
      <c r="AW239" s="750"/>
      <c r="AX239" s="750"/>
      <c r="AY239" s="750"/>
      <c r="AZ239" s="750"/>
      <c r="BA239" s="750"/>
      <c r="BB239" s="750"/>
      <c r="BC239" s="750"/>
      <c r="BD239" s="750"/>
      <c r="BE239" s="750"/>
      <c r="BF239" s="750"/>
      <c r="BG239" s="750"/>
      <c r="BH239" s="750"/>
      <c r="BI239" s="750"/>
      <c r="BJ239" s="750"/>
      <c r="BK239" s="750"/>
      <c r="BL239" s="750"/>
      <c r="BM239" s="750"/>
      <c r="BN239" s="750"/>
      <c r="BO239" s="750"/>
      <c r="BP239" s="750"/>
      <c r="BQ239" s="750"/>
      <c r="BR239" s="750"/>
      <c r="BS239" s="750"/>
      <c r="BT239" s="750"/>
      <c r="BU239" s="750"/>
      <c r="BV239" s="750"/>
    </row>
    <row r="240" spans="1:74" ht="13.5" customHeight="1">
      <c r="A240" s="772"/>
      <c r="B240" s="18" t="s">
        <v>68</v>
      </c>
      <c r="C240" s="788"/>
      <c r="D240" s="789"/>
      <c r="E240" s="790"/>
      <c r="F240" s="789"/>
      <c r="G240" s="790"/>
      <c r="H240" s="789"/>
      <c r="I240" s="790"/>
      <c r="J240" s="789"/>
      <c r="K240" s="791"/>
      <c r="L240" s="791"/>
      <c r="M240" s="788"/>
      <c r="N240" s="789"/>
      <c r="O240" s="791"/>
      <c r="P240" s="789"/>
      <c r="Q240" s="791"/>
      <c r="R240" s="789"/>
      <c r="S240" s="791"/>
      <c r="T240" s="789"/>
      <c r="U240" s="32"/>
      <c r="W240" s="672"/>
      <c r="X240" s="672"/>
      <c r="Y240" s="672"/>
      <c r="Z240" s="772"/>
      <c r="AA240" s="751"/>
      <c r="AB240" s="751"/>
      <c r="AC240" s="751"/>
      <c r="AD240" s="751"/>
      <c r="AE240" s="751"/>
      <c r="AF240" s="751"/>
      <c r="AG240" s="751"/>
      <c r="AH240" s="751"/>
      <c r="AI240" s="751"/>
      <c r="AJ240" s="751"/>
      <c r="AK240" s="751"/>
      <c r="AL240" s="751"/>
      <c r="AM240" s="751"/>
      <c r="AN240" s="751"/>
      <c r="AO240" s="751"/>
      <c r="AP240" s="751"/>
      <c r="AQ240" s="751"/>
      <c r="AR240" s="751"/>
      <c r="AS240" s="751"/>
      <c r="AT240" s="751"/>
      <c r="AU240" s="751"/>
      <c r="AV240" s="751"/>
      <c r="AW240" s="751"/>
      <c r="AX240" s="751"/>
      <c r="AY240" s="751"/>
      <c r="AZ240" s="751"/>
      <c r="BA240" s="751"/>
      <c r="BB240" s="751"/>
      <c r="BC240" s="751"/>
      <c r="BD240" s="751"/>
      <c r="BE240" s="751"/>
      <c r="BF240" s="751"/>
      <c r="BG240" s="751"/>
      <c r="BH240" s="751"/>
      <c r="BI240" s="751"/>
      <c r="BJ240" s="751"/>
      <c r="BK240" s="751"/>
      <c r="BL240" s="751"/>
      <c r="BM240" s="751"/>
      <c r="BN240" s="751"/>
      <c r="BO240" s="751"/>
      <c r="BP240" s="751"/>
      <c r="BQ240" s="751"/>
      <c r="BR240" s="751"/>
      <c r="BS240" s="751"/>
      <c r="BT240" s="751"/>
      <c r="BU240" s="751"/>
      <c r="BV240" s="751"/>
    </row>
    <row r="241" spans="1:74" ht="13.5" customHeight="1">
      <c r="A241" s="771" t="s">
        <v>87</v>
      </c>
      <c r="B241" s="15" t="s">
        <v>53</v>
      </c>
      <c r="C241" s="767" t="str">
        <f>VLOOKUP($C227,'2026年度(1年後期)'!$B$5:$N$207,COLUMN('2026年度(1年後期)'!$G$5),0)&amp;""</f>
        <v/>
      </c>
      <c r="D241" s="768"/>
      <c r="E241" s="773" t="str">
        <f>VLOOKUP($C227,'2026年度(2年後期)'!$B$5:$N$207,COLUMN('2026年度(2年後期)'!$G$5),0)&amp;""</f>
        <v/>
      </c>
      <c r="F241" s="768"/>
      <c r="G241" s="773" t="str">
        <f>VLOOKUP($C227,'2026年度(3年後期)'!$B$5:$N$207,COLUMN('2026年度(3年後期)'!$G$5),0)&amp;""</f>
        <v/>
      </c>
      <c r="H241" s="768"/>
      <c r="I241" s="773" t="str">
        <f>VLOOKUP($C227,'2026年度(4年後期)'!$B$5:$N$206,COLUMN('2026年度(4年後期)'!$G$5),0)&amp;""</f>
        <v/>
      </c>
      <c r="J241" s="768"/>
      <c r="K241" s="769" t="str">
        <f>VLOOKUP($C227,'2026年度(助産後期)'!$B$5:$N$207,COLUMN('2026年度(助産後期)'!$G$5),0)&amp;""</f>
        <v/>
      </c>
      <c r="L241" s="769"/>
      <c r="M241" s="767" t="str">
        <f>VLOOKUP($C227,'2026年度(M1後期)'!$B$5:$N$207,COLUMN('2026年度(M1後期)'!$G$5),0)&amp;""</f>
        <v/>
      </c>
      <c r="N241" s="768"/>
      <c r="O241" s="769" t="str">
        <f>VLOOKUP($C227,'2026年度(M2後期)'!$B$5:$N$207,COLUMN('2026年度(M2後期)'!$G$5),0)&amp;""</f>
        <v/>
      </c>
      <c r="P241" s="768"/>
      <c r="Q241" s="769" t="str">
        <f>VLOOKUP($C227,'2026年度(D1後期)'!$B$5:$N$207,COLUMN('2026年度(D1後期)'!$G$5),0)&amp;""</f>
        <v/>
      </c>
      <c r="R241" s="768"/>
      <c r="S241" s="769" t="str">
        <f>VLOOKUP($C227,'2026年度(D23後期)'!$B$5:$N$207,COLUMN('2026年度(D23後期)'!$G$5),0)&amp;""</f>
        <v/>
      </c>
      <c r="T241" s="768"/>
      <c r="W241" s="672"/>
      <c r="X241" s="672"/>
      <c r="Y241" s="672"/>
      <c r="Z241" s="771" t="str">
        <f>A241</f>
        <v>３時限（13：30～15：00）</v>
      </c>
      <c r="AA241" s="749"/>
      <c r="AB241" s="749"/>
      <c r="AC241" s="749"/>
      <c r="AD241" s="749"/>
      <c r="AE241" s="749"/>
      <c r="AF241" s="749"/>
      <c r="AG241" s="749"/>
      <c r="AH241" s="749"/>
      <c r="AI241" s="749"/>
      <c r="AJ241" s="749"/>
      <c r="AK241" s="749"/>
      <c r="AL241" s="749"/>
      <c r="AM241" s="749"/>
      <c r="AN241" s="749"/>
      <c r="AO241" s="749"/>
      <c r="AP241" s="749"/>
      <c r="AQ241" s="749"/>
      <c r="AR241" s="749"/>
      <c r="AS241" s="749"/>
      <c r="AT241" s="749"/>
      <c r="AU241" s="749"/>
      <c r="AV241" s="749"/>
      <c r="AW241" s="749"/>
      <c r="AX241" s="749"/>
      <c r="AY241" s="749"/>
      <c r="AZ241" s="749"/>
      <c r="BA241" s="749"/>
      <c r="BB241" s="749"/>
      <c r="BC241" s="749"/>
      <c r="BD241" s="749"/>
      <c r="BE241" s="749"/>
      <c r="BF241" s="749"/>
      <c r="BG241" s="749"/>
      <c r="BH241" s="749"/>
      <c r="BI241" s="749"/>
      <c r="BJ241" s="749"/>
      <c r="BK241" s="749"/>
      <c r="BL241" s="749"/>
      <c r="BM241" s="749"/>
      <c r="BN241" s="749"/>
      <c r="BO241" s="749"/>
      <c r="BP241" s="749"/>
      <c r="BQ241" s="749"/>
      <c r="BR241" s="749"/>
      <c r="BS241" s="749"/>
      <c r="BT241" s="749"/>
      <c r="BU241" s="749"/>
      <c r="BV241" s="749"/>
    </row>
    <row r="242" spans="1:74" ht="13.5" customHeight="1">
      <c r="A242" s="771"/>
      <c r="B242" s="15" t="s">
        <v>61</v>
      </c>
      <c r="C242" s="765" t="str">
        <f>IFERROR(VLOOKUP(C241,科目・教員!$A$2:$B$342,2,0),"")</f>
        <v/>
      </c>
      <c r="D242" s="764"/>
      <c r="E242" s="766" t="str">
        <f>IFERROR(VLOOKUP(E241,科目・教員!$A$2:$B$342,2,0),"")</f>
        <v/>
      </c>
      <c r="F242" s="764"/>
      <c r="G242" s="766" t="str">
        <f>IFERROR(VLOOKUP(G241,科目・教員!$A$2:$B$342,2,0),"")</f>
        <v/>
      </c>
      <c r="H242" s="764"/>
      <c r="I242" s="766" t="str">
        <f>IFERROR(VLOOKUP(I241,科目・教員!$A$2:$B$342,2,0),"")</f>
        <v/>
      </c>
      <c r="J242" s="764"/>
      <c r="K242" s="763" t="str">
        <f>IFERROR(VLOOKUP(K241,科目・教員!$A$2:$B$342,2,0),"")</f>
        <v/>
      </c>
      <c r="L242" s="763"/>
      <c r="M242" s="765" t="str">
        <f>IFERROR(VLOOKUP(M241,科目・教員!$A$2:$B$342,2,0),"")</f>
        <v/>
      </c>
      <c r="N242" s="764"/>
      <c r="O242" s="763" t="str">
        <f>IFERROR(VLOOKUP(O241,科目・教員!$A$2:$B$342,2,0),"")</f>
        <v/>
      </c>
      <c r="P242" s="764"/>
      <c r="Q242" s="763" t="str">
        <f>IFERROR(VLOOKUP(Q241,科目・教員!$A$2:$B$342,2,0),"")</f>
        <v/>
      </c>
      <c r="R242" s="764"/>
      <c r="S242" s="763" t="str">
        <f>IFERROR(VLOOKUP(S241,科目・教員!$A$2:$B$342,2,0),"")</f>
        <v/>
      </c>
      <c r="T242" s="764"/>
      <c r="W242" s="672"/>
      <c r="X242" s="672"/>
      <c r="Y242" s="672"/>
      <c r="Z242" s="771"/>
      <c r="AA242" s="750"/>
      <c r="AB242" s="750"/>
      <c r="AC242" s="750"/>
      <c r="AD242" s="750"/>
      <c r="AE242" s="750"/>
      <c r="AF242" s="750"/>
      <c r="AG242" s="750"/>
      <c r="AH242" s="750"/>
      <c r="AI242" s="750"/>
      <c r="AJ242" s="750"/>
      <c r="AK242" s="750"/>
      <c r="AL242" s="750"/>
      <c r="AM242" s="750"/>
      <c r="AN242" s="750"/>
      <c r="AO242" s="750"/>
      <c r="AP242" s="750"/>
      <c r="AQ242" s="750"/>
      <c r="AR242" s="750"/>
      <c r="AS242" s="750"/>
      <c r="AT242" s="750"/>
      <c r="AU242" s="750"/>
      <c r="AV242" s="750"/>
      <c r="AW242" s="750"/>
      <c r="AX242" s="750"/>
      <c r="AY242" s="750"/>
      <c r="AZ242" s="750"/>
      <c r="BA242" s="750"/>
      <c r="BB242" s="750"/>
      <c r="BC242" s="750"/>
      <c r="BD242" s="750"/>
      <c r="BE242" s="750"/>
      <c r="BF242" s="750"/>
      <c r="BG242" s="750"/>
      <c r="BH242" s="750"/>
      <c r="BI242" s="750"/>
      <c r="BJ242" s="750"/>
      <c r="BK242" s="750"/>
      <c r="BL242" s="750"/>
      <c r="BM242" s="750"/>
      <c r="BN242" s="750"/>
      <c r="BO242" s="750"/>
      <c r="BP242" s="750"/>
      <c r="BQ242" s="750"/>
      <c r="BR242" s="750"/>
      <c r="BS242" s="750"/>
      <c r="BT242" s="750"/>
      <c r="BU242" s="750"/>
      <c r="BV242" s="750"/>
    </row>
    <row r="243" spans="1:74" ht="13.5" customHeight="1">
      <c r="A243" s="771"/>
      <c r="B243" s="15" t="s">
        <v>65</v>
      </c>
      <c r="C243" s="765" t="str">
        <f>VLOOKUP($C227,'2026年度(1年後期)'!$B$5:$N$207,COLUMN('2026年度(1年後期)'!$G$5)+1,0)&amp;""</f>
        <v/>
      </c>
      <c r="D243" s="764"/>
      <c r="E243" s="766" t="str">
        <f>VLOOKUP($C227,'2026年度(2年後期)'!$B$5:$N$207,COLUMN('2026年度(2年後期)'!$G$5)+1,0)&amp;""</f>
        <v/>
      </c>
      <c r="F243" s="764"/>
      <c r="G243" s="766" t="str">
        <f>VLOOKUP($C227,'2026年度(3年後期)'!$B$5:$N$207,COLUMN('2026年度(3年後期)'!$G$5)+1,0)&amp;""</f>
        <v/>
      </c>
      <c r="H243" s="764"/>
      <c r="I243" s="766" t="str">
        <f>VLOOKUP($C227,'2026年度(4年後期)'!$B$5:$N$206,COLUMN('2026年度(4年後期)'!$G$5)+1,0)&amp;""</f>
        <v/>
      </c>
      <c r="J243" s="764"/>
      <c r="K243" s="763" t="str">
        <f>VLOOKUP($C227,'2026年度(助産後期)'!$B$5:$N$207,COLUMN('2026年度(助産後期)'!$G$5)+1,0)&amp;""</f>
        <v/>
      </c>
      <c r="L243" s="763"/>
      <c r="M243" s="765" t="str">
        <f>VLOOKUP($C227,'2026年度(M1後期)'!$B$5:$N$207,COLUMN('2026年度(M1後期)'!$G$5)+1,0)&amp;""</f>
        <v/>
      </c>
      <c r="N243" s="764"/>
      <c r="O243" s="763" t="str">
        <f>VLOOKUP($C227,'2026年度(M2後期)'!$B$5:$N$207,COLUMN('2026年度(M2後期)'!$G$5)+1,0)&amp;""</f>
        <v/>
      </c>
      <c r="P243" s="764"/>
      <c r="Q243" s="763" t="str">
        <f>VLOOKUP($C227,'2026年度(D1後期)'!$B$5:$N$207,COLUMN('2026年度(D1後期)'!$G$5)+1,0)&amp;""</f>
        <v/>
      </c>
      <c r="R243" s="764"/>
      <c r="S243" s="763" t="str">
        <f>VLOOKUP($C227,'2026年度(D23後期)'!$B$5:$N$207,COLUMN('2026年度(D23後期)'!$G$5)+1,0)&amp;""</f>
        <v/>
      </c>
      <c r="T243" s="764"/>
      <c r="W243" s="672"/>
      <c r="X243" s="672"/>
      <c r="Y243" s="672"/>
      <c r="Z243" s="771"/>
      <c r="AA243" s="750"/>
      <c r="AB243" s="750"/>
      <c r="AC243" s="750"/>
      <c r="AD243" s="750"/>
      <c r="AE243" s="750"/>
      <c r="AF243" s="750"/>
      <c r="AG243" s="750"/>
      <c r="AH243" s="750"/>
      <c r="AI243" s="750"/>
      <c r="AJ243" s="750"/>
      <c r="AK243" s="750"/>
      <c r="AL243" s="750"/>
      <c r="AM243" s="750"/>
      <c r="AN243" s="750"/>
      <c r="AO243" s="750"/>
      <c r="AP243" s="750"/>
      <c r="AQ243" s="750"/>
      <c r="AR243" s="750"/>
      <c r="AS243" s="750"/>
      <c r="AT243" s="750"/>
      <c r="AU243" s="750"/>
      <c r="AV243" s="750"/>
      <c r="AW243" s="750"/>
      <c r="AX243" s="750"/>
      <c r="AY243" s="750"/>
      <c r="AZ243" s="750"/>
      <c r="BA243" s="750"/>
      <c r="BB243" s="750"/>
      <c r="BC243" s="750"/>
      <c r="BD243" s="750"/>
      <c r="BE243" s="750"/>
      <c r="BF243" s="750"/>
      <c r="BG243" s="750"/>
      <c r="BH243" s="750"/>
      <c r="BI243" s="750"/>
      <c r="BJ243" s="750"/>
      <c r="BK243" s="750"/>
      <c r="BL243" s="750"/>
      <c r="BM243" s="750"/>
      <c r="BN243" s="750"/>
      <c r="BO243" s="750"/>
      <c r="BP243" s="750"/>
      <c r="BQ243" s="750"/>
      <c r="BR243" s="750"/>
      <c r="BS243" s="750"/>
      <c r="BT243" s="750"/>
      <c r="BU243" s="750"/>
      <c r="BV243" s="750"/>
    </row>
    <row r="244" spans="1:74" ht="13.5" customHeight="1">
      <c r="A244" s="786"/>
      <c r="B244" s="16" t="s">
        <v>68</v>
      </c>
      <c r="C244" s="762"/>
      <c r="D244" s="760"/>
      <c r="E244" s="759"/>
      <c r="F244" s="760"/>
      <c r="G244" s="759"/>
      <c r="H244" s="760"/>
      <c r="I244" s="759"/>
      <c r="J244" s="760"/>
      <c r="K244" s="761"/>
      <c r="L244" s="761"/>
      <c r="M244" s="762"/>
      <c r="N244" s="760"/>
      <c r="O244" s="761"/>
      <c r="P244" s="760"/>
      <c r="Q244" s="761"/>
      <c r="R244" s="760"/>
      <c r="S244" s="761"/>
      <c r="T244" s="760"/>
      <c r="W244" s="672"/>
      <c r="X244" s="672"/>
      <c r="Y244" s="672"/>
      <c r="Z244" s="772"/>
      <c r="AA244" s="751"/>
      <c r="AB244" s="751"/>
      <c r="AC244" s="751"/>
      <c r="AD244" s="751"/>
      <c r="AE244" s="751"/>
      <c r="AF244" s="751"/>
      <c r="AG244" s="751"/>
      <c r="AH244" s="751"/>
      <c r="AI244" s="751"/>
      <c r="AJ244" s="751"/>
      <c r="AK244" s="751"/>
      <c r="AL244" s="751"/>
      <c r="AM244" s="751"/>
      <c r="AN244" s="751"/>
      <c r="AO244" s="751"/>
      <c r="AP244" s="751"/>
      <c r="AQ244" s="751"/>
      <c r="AR244" s="751"/>
      <c r="AS244" s="751"/>
      <c r="AT244" s="751"/>
      <c r="AU244" s="751"/>
      <c r="AV244" s="751"/>
      <c r="AW244" s="751"/>
      <c r="AX244" s="751"/>
      <c r="AY244" s="751"/>
      <c r="AZ244" s="751"/>
      <c r="BA244" s="751"/>
      <c r="BB244" s="751"/>
      <c r="BC244" s="751"/>
      <c r="BD244" s="751"/>
      <c r="BE244" s="751"/>
      <c r="BF244" s="751"/>
      <c r="BG244" s="751"/>
      <c r="BH244" s="751"/>
      <c r="BI244" s="751"/>
      <c r="BJ244" s="751"/>
      <c r="BK244" s="751"/>
      <c r="BL244" s="751"/>
      <c r="BM244" s="751"/>
      <c r="BN244" s="751"/>
      <c r="BO244" s="751"/>
      <c r="BP244" s="751"/>
      <c r="BQ244" s="751"/>
      <c r="BR244" s="751"/>
      <c r="BS244" s="751"/>
      <c r="BT244" s="751"/>
      <c r="BU244" s="751"/>
      <c r="BV244" s="751"/>
    </row>
    <row r="245" spans="1:74" ht="13.5" customHeight="1">
      <c r="A245" s="771" t="s">
        <v>103</v>
      </c>
      <c r="B245" s="15" t="s">
        <v>53</v>
      </c>
      <c r="C245" s="767" t="str">
        <f>VLOOKUP($C227,'2026年度(1年後期)'!$B$5:$N$207,COLUMN('2026年度(1年後期)'!$I$5),0)&amp;""</f>
        <v/>
      </c>
      <c r="D245" s="768"/>
      <c r="E245" s="773" t="str">
        <f>VLOOKUP($C227,'2026年度(2年後期)'!$B$5:$N$207,COLUMN('2026年度(2年後期)'!$I$5),0)&amp;""</f>
        <v/>
      </c>
      <c r="F245" s="768"/>
      <c r="G245" s="773" t="str">
        <f>VLOOKUP($C227,'2026年度(3年後期)'!$B$5:$N$207,COLUMN('2026年度(3年後期)'!$I$5),0)&amp;""</f>
        <v/>
      </c>
      <c r="H245" s="768"/>
      <c r="I245" s="773" t="str">
        <f>VLOOKUP($C227,'2026年度(4年後期)'!$B$5:$N$206,COLUMN('2026年度(4年後期)'!$I$5),0)&amp;""</f>
        <v/>
      </c>
      <c r="J245" s="768"/>
      <c r="K245" s="769" t="str">
        <f>VLOOKUP($C227,'2026年度(助産後期)'!$B$5:$N$207,COLUMN('2026年度(助産後期)'!$I$5),0)&amp;""</f>
        <v/>
      </c>
      <c r="L245" s="769"/>
      <c r="M245" s="767" t="str">
        <f>VLOOKUP($C227,'2026年度(M1後期)'!$B$5:$N$207,COLUMN('2026年度(M1後期)'!$I$5),0)&amp;""</f>
        <v/>
      </c>
      <c r="N245" s="768"/>
      <c r="O245" s="769" t="str">
        <f>VLOOKUP($C227,'2026年度(M2後期)'!$B$5:$N$207,COLUMN('2026年度(M2後期)'!$I$5),0)&amp;""</f>
        <v/>
      </c>
      <c r="P245" s="768"/>
      <c r="Q245" s="769" t="str">
        <f>VLOOKUP($C227,'2026年度(D1後期)'!$B$5:$N$207,COLUMN('2026年度(D1後期)'!$I$5),0)&amp;""</f>
        <v/>
      </c>
      <c r="R245" s="768"/>
      <c r="S245" s="769" t="str">
        <f>VLOOKUP($C227,'2026年度(D23後期)'!$B$5:$N$207,COLUMN('2026年度(D23後期)'!$I$5),0)&amp;""</f>
        <v/>
      </c>
      <c r="T245" s="768"/>
      <c r="W245" s="672"/>
      <c r="X245" s="672"/>
      <c r="Y245" s="672"/>
      <c r="Z245" s="771" t="str">
        <f>A245</f>
        <v>４時限（15：10～16：40）</v>
      </c>
      <c r="AA245" s="749"/>
      <c r="AB245" s="749"/>
      <c r="AC245" s="749"/>
      <c r="AD245" s="749"/>
      <c r="AE245" s="749"/>
      <c r="AF245" s="749"/>
      <c r="AG245" s="749"/>
      <c r="AH245" s="749"/>
      <c r="AI245" s="749"/>
      <c r="AJ245" s="749"/>
      <c r="AK245" s="749"/>
      <c r="AL245" s="749"/>
      <c r="AM245" s="749"/>
      <c r="AN245" s="749"/>
      <c r="AO245" s="749"/>
      <c r="AP245" s="749"/>
      <c r="AQ245" s="749"/>
      <c r="AR245" s="749"/>
      <c r="AS245" s="749"/>
      <c r="AT245" s="749"/>
      <c r="AU245" s="749"/>
      <c r="AV245" s="749"/>
      <c r="AW245" s="749"/>
      <c r="AX245" s="749"/>
      <c r="AY245" s="749"/>
      <c r="AZ245" s="749"/>
      <c r="BA245" s="749"/>
      <c r="BB245" s="749"/>
      <c r="BC245" s="749"/>
      <c r="BD245" s="749"/>
      <c r="BE245" s="749"/>
      <c r="BF245" s="749"/>
      <c r="BG245" s="749"/>
      <c r="BH245" s="749"/>
      <c r="BI245" s="749"/>
      <c r="BJ245" s="749"/>
      <c r="BK245" s="749"/>
      <c r="BL245" s="749"/>
      <c r="BM245" s="749"/>
      <c r="BN245" s="749"/>
      <c r="BO245" s="749"/>
      <c r="BP245" s="749"/>
      <c r="BQ245" s="749"/>
      <c r="BR245" s="749"/>
      <c r="BS245" s="749"/>
      <c r="BT245" s="749"/>
      <c r="BU245" s="749"/>
      <c r="BV245" s="749"/>
    </row>
    <row r="246" spans="1:74" ht="13.5" customHeight="1">
      <c r="A246" s="771"/>
      <c r="B246" s="15" t="s">
        <v>61</v>
      </c>
      <c r="C246" s="765" t="str">
        <f>IFERROR(VLOOKUP(C245,科目・教員!$A$2:$B$342,2,0),"")</f>
        <v/>
      </c>
      <c r="D246" s="764"/>
      <c r="E246" s="766" t="str">
        <f>IFERROR(VLOOKUP(E245,科目・教員!$A$2:$B$342,2,0),"")</f>
        <v/>
      </c>
      <c r="F246" s="764"/>
      <c r="G246" s="766" t="str">
        <f>IFERROR(VLOOKUP(G245,科目・教員!$A$2:$B$342,2,0),"")</f>
        <v/>
      </c>
      <c r="H246" s="764"/>
      <c r="I246" s="766" t="str">
        <f>IFERROR(VLOOKUP(I245,科目・教員!$A$2:$B$342,2,0),"")</f>
        <v/>
      </c>
      <c r="J246" s="764"/>
      <c r="K246" s="763" t="str">
        <f>IFERROR(VLOOKUP(K245,科目・教員!$A$2:$B$342,2,0),"")</f>
        <v/>
      </c>
      <c r="L246" s="763"/>
      <c r="M246" s="765" t="str">
        <f>IFERROR(VLOOKUP(M245,科目・教員!$A$2:$B$342,2,0),"")</f>
        <v/>
      </c>
      <c r="N246" s="764"/>
      <c r="O246" s="763" t="str">
        <f>IFERROR(VLOOKUP(O245,科目・教員!$A$2:$B$342,2,0),"")</f>
        <v/>
      </c>
      <c r="P246" s="764"/>
      <c r="Q246" s="763" t="str">
        <f>IFERROR(VLOOKUP(Q245,科目・教員!$A$2:$B$342,2,0),"")</f>
        <v/>
      </c>
      <c r="R246" s="764"/>
      <c r="S246" s="763" t="str">
        <f>IFERROR(VLOOKUP(S245,科目・教員!$A$2:$B$342,2,0),"")</f>
        <v/>
      </c>
      <c r="T246" s="764"/>
      <c r="W246" s="672"/>
      <c r="X246" s="672"/>
      <c r="Y246" s="672"/>
      <c r="Z246" s="771"/>
      <c r="AA246" s="750"/>
      <c r="AB246" s="750"/>
      <c r="AC246" s="750"/>
      <c r="AD246" s="750"/>
      <c r="AE246" s="750"/>
      <c r="AF246" s="750"/>
      <c r="AG246" s="750"/>
      <c r="AH246" s="750"/>
      <c r="AI246" s="750"/>
      <c r="AJ246" s="750"/>
      <c r="AK246" s="750"/>
      <c r="AL246" s="750"/>
      <c r="AM246" s="750"/>
      <c r="AN246" s="750"/>
      <c r="AO246" s="750"/>
      <c r="AP246" s="750"/>
      <c r="AQ246" s="750"/>
      <c r="AR246" s="750"/>
      <c r="AS246" s="750"/>
      <c r="AT246" s="750"/>
      <c r="AU246" s="750"/>
      <c r="AV246" s="750"/>
      <c r="AW246" s="750"/>
      <c r="AX246" s="750"/>
      <c r="AY246" s="750"/>
      <c r="AZ246" s="750"/>
      <c r="BA246" s="750"/>
      <c r="BB246" s="750"/>
      <c r="BC246" s="750"/>
      <c r="BD246" s="750"/>
      <c r="BE246" s="750"/>
      <c r="BF246" s="750"/>
      <c r="BG246" s="750"/>
      <c r="BH246" s="750"/>
      <c r="BI246" s="750"/>
      <c r="BJ246" s="750"/>
      <c r="BK246" s="750"/>
      <c r="BL246" s="750"/>
      <c r="BM246" s="750"/>
      <c r="BN246" s="750"/>
      <c r="BO246" s="750"/>
      <c r="BP246" s="750"/>
      <c r="BQ246" s="750"/>
      <c r="BR246" s="750"/>
      <c r="BS246" s="750"/>
      <c r="BT246" s="750"/>
      <c r="BU246" s="750"/>
      <c r="BV246" s="750"/>
    </row>
    <row r="247" spans="1:74" ht="13.5" customHeight="1">
      <c r="A247" s="771"/>
      <c r="B247" s="15" t="s">
        <v>65</v>
      </c>
      <c r="C247" s="765" t="str">
        <f>VLOOKUP($C227,'2026年度(1年後期)'!$B$5:$N$207,COLUMN('2026年度(1年後期)'!$I$5)+1,0)&amp;""</f>
        <v/>
      </c>
      <c r="D247" s="764"/>
      <c r="E247" s="766" t="str">
        <f>VLOOKUP($C227,'2026年度(2年後期)'!$B$5:$N$207,COLUMN('2026年度(2年後期)'!$I$5)+1,0)&amp;""</f>
        <v/>
      </c>
      <c r="F247" s="764"/>
      <c r="G247" s="766" t="str">
        <f>VLOOKUP($C227,'2026年度(3年後期)'!$B$5:$N$207,COLUMN('2026年度(3年後期)'!$I$5)+1,0)&amp;""</f>
        <v/>
      </c>
      <c r="H247" s="764"/>
      <c r="I247" s="766" t="str">
        <f>VLOOKUP($C227,'2026年度(4年後期)'!$B$5:$N$206,COLUMN('2026年度(4年後期)'!$I$5)+1,0)&amp;""</f>
        <v/>
      </c>
      <c r="J247" s="764"/>
      <c r="K247" s="763" t="str">
        <f>VLOOKUP($C227,'2026年度(助産後期)'!$B$5:$N$207,COLUMN('2026年度(助産後期)'!$I$5)+1,0)&amp;""</f>
        <v/>
      </c>
      <c r="L247" s="763"/>
      <c r="M247" s="765" t="str">
        <f>VLOOKUP($C227,'2026年度(M1後期)'!$B$5:$N$207,COLUMN('2026年度(M1後期)'!$I$5)+1,0)&amp;""</f>
        <v/>
      </c>
      <c r="N247" s="764"/>
      <c r="O247" s="763" t="str">
        <f>VLOOKUP($C227,'2026年度(M2後期)'!$B$5:$N$207,COLUMN('2026年度(M2後期)'!$I$5)+1,0)&amp;""</f>
        <v/>
      </c>
      <c r="P247" s="764"/>
      <c r="Q247" s="763" t="str">
        <f>VLOOKUP($C227,'2026年度(D1後期)'!$B$5:$N$207,COLUMN('2026年度(D1後期)'!$I$5)+1,0)&amp;""</f>
        <v/>
      </c>
      <c r="R247" s="764"/>
      <c r="S247" s="763" t="str">
        <f>VLOOKUP($C227,'2026年度(D23後期)'!$B$5:$N$207,COLUMN('2026年度(D23後期)'!$I$5)+1,0)&amp;""</f>
        <v/>
      </c>
      <c r="T247" s="764"/>
      <c r="W247" s="672"/>
      <c r="X247" s="672"/>
      <c r="Y247" s="672"/>
      <c r="Z247" s="771"/>
      <c r="AA247" s="750"/>
      <c r="AB247" s="750"/>
      <c r="AC247" s="750"/>
      <c r="AD247" s="750"/>
      <c r="AE247" s="750"/>
      <c r="AF247" s="750"/>
      <c r="AG247" s="750"/>
      <c r="AH247" s="750"/>
      <c r="AI247" s="750"/>
      <c r="AJ247" s="750"/>
      <c r="AK247" s="750"/>
      <c r="AL247" s="750"/>
      <c r="AM247" s="750"/>
      <c r="AN247" s="750"/>
      <c r="AO247" s="750"/>
      <c r="AP247" s="750"/>
      <c r="AQ247" s="750"/>
      <c r="AR247" s="750"/>
      <c r="AS247" s="750"/>
      <c r="AT247" s="750"/>
      <c r="AU247" s="750"/>
      <c r="AV247" s="750"/>
      <c r="AW247" s="750"/>
      <c r="AX247" s="750"/>
      <c r="AY247" s="750"/>
      <c r="AZ247" s="750"/>
      <c r="BA247" s="750"/>
      <c r="BB247" s="750"/>
      <c r="BC247" s="750"/>
      <c r="BD247" s="750"/>
      <c r="BE247" s="750"/>
      <c r="BF247" s="750"/>
      <c r="BG247" s="750"/>
      <c r="BH247" s="750"/>
      <c r="BI247" s="750"/>
      <c r="BJ247" s="750"/>
      <c r="BK247" s="750"/>
      <c r="BL247" s="750"/>
      <c r="BM247" s="750"/>
      <c r="BN247" s="750"/>
      <c r="BO247" s="750"/>
      <c r="BP247" s="750"/>
      <c r="BQ247" s="750"/>
      <c r="BR247" s="750"/>
      <c r="BS247" s="750"/>
      <c r="BT247" s="750"/>
      <c r="BU247" s="750"/>
      <c r="BV247" s="750"/>
    </row>
    <row r="248" spans="1:74" ht="13.5" customHeight="1">
      <c r="A248" s="772"/>
      <c r="B248" s="16" t="s">
        <v>68</v>
      </c>
      <c r="C248" s="762"/>
      <c r="D248" s="760"/>
      <c r="E248" s="759"/>
      <c r="F248" s="760"/>
      <c r="G248" s="759"/>
      <c r="H248" s="760"/>
      <c r="I248" s="759"/>
      <c r="J248" s="760"/>
      <c r="K248" s="761"/>
      <c r="L248" s="761"/>
      <c r="M248" s="762"/>
      <c r="N248" s="760"/>
      <c r="O248" s="761"/>
      <c r="P248" s="760"/>
      <c r="Q248" s="761"/>
      <c r="R248" s="760"/>
      <c r="S248" s="761"/>
      <c r="T248" s="760"/>
      <c r="W248" s="672"/>
      <c r="X248" s="672"/>
      <c r="Y248" s="672"/>
      <c r="Z248" s="772"/>
      <c r="AA248" s="751"/>
      <c r="AB248" s="751"/>
      <c r="AC248" s="751"/>
      <c r="AD248" s="751"/>
      <c r="AE248" s="751"/>
      <c r="AF248" s="751"/>
      <c r="AG248" s="751"/>
      <c r="AH248" s="751"/>
      <c r="AI248" s="751"/>
      <c r="AJ248" s="751"/>
      <c r="AK248" s="751"/>
      <c r="AL248" s="751"/>
      <c r="AM248" s="751"/>
      <c r="AN248" s="751"/>
      <c r="AO248" s="751"/>
      <c r="AP248" s="751"/>
      <c r="AQ248" s="751"/>
      <c r="AR248" s="751"/>
      <c r="AS248" s="751"/>
      <c r="AT248" s="751"/>
      <c r="AU248" s="751"/>
      <c r="AV248" s="751"/>
      <c r="AW248" s="751"/>
      <c r="AX248" s="751"/>
      <c r="AY248" s="751"/>
      <c r="AZ248" s="751"/>
      <c r="BA248" s="751"/>
      <c r="BB248" s="751"/>
      <c r="BC248" s="751"/>
      <c r="BD248" s="751"/>
      <c r="BE248" s="751"/>
      <c r="BF248" s="751"/>
      <c r="BG248" s="751"/>
      <c r="BH248" s="751"/>
      <c r="BI248" s="751"/>
      <c r="BJ248" s="751"/>
      <c r="BK248" s="751"/>
      <c r="BL248" s="751"/>
      <c r="BM248" s="751"/>
      <c r="BN248" s="751"/>
      <c r="BO248" s="751"/>
      <c r="BP248" s="751"/>
      <c r="BQ248" s="751"/>
      <c r="BR248" s="751"/>
      <c r="BS248" s="751"/>
      <c r="BT248" s="751"/>
      <c r="BU248" s="751"/>
      <c r="BV248" s="751"/>
    </row>
    <row r="249" spans="1:74" ht="13.5" customHeight="1">
      <c r="A249" s="771" t="s">
        <v>112</v>
      </c>
      <c r="B249" s="15" t="s">
        <v>53</v>
      </c>
      <c r="C249" s="767" t="str">
        <f>VLOOKUP($C227,'2026年度(1年後期)'!$B$5:$N$207,COLUMN('2026年度(1年後期)'!$K$5),0)&amp;""</f>
        <v/>
      </c>
      <c r="D249" s="768"/>
      <c r="E249" s="773" t="str">
        <f>VLOOKUP($C227,'2026年度(2年後期)'!$B$5:$N$207,COLUMN('2026年度(2年後期)'!$K$5),0)&amp;""</f>
        <v/>
      </c>
      <c r="F249" s="768"/>
      <c r="G249" s="773" t="str">
        <f>VLOOKUP($C227,'2026年度(3年後期)'!$B$5:$N$207,COLUMN('2026年度(3年後期)'!$K$5),0)&amp;""</f>
        <v/>
      </c>
      <c r="H249" s="768"/>
      <c r="I249" s="773" t="str">
        <f>VLOOKUP($C227,'2026年度(4年後期)'!$B$5:$N$206,COLUMN('2026年度(4年後期)'!$K$5),0)&amp;""</f>
        <v/>
      </c>
      <c r="J249" s="768"/>
      <c r="K249" s="769" t="str">
        <f>VLOOKUP($C227,'2026年度(助産後期)'!$B$5:$N$207,COLUMN('2026年度(助産後期)'!$K$5),0)&amp;""</f>
        <v/>
      </c>
      <c r="L249" s="769"/>
      <c r="M249" s="767" t="str">
        <f>VLOOKUP($C227,'2026年度(M1後期)'!$B$5:$N$207,COLUMN('2026年度(M1後期)'!$K$5),0)&amp;""</f>
        <v/>
      </c>
      <c r="N249" s="768"/>
      <c r="O249" s="769" t="str">
        <f>VLOOKUP($C227,'2026年度(M2後期)'!$B$5:$N$207,COLUMN('2026年度(M2後期)'!$K$5),0)&amp;""</f>
        <v/>
      </c>
      <c r="P249" s="768"/>
      <c r="Q249" s="769" t="str">
        <f>VLOOKUP($C227,'2026年度(D1後期)'!$B$5:$N$207,COLUMN('2026年度(D1後期)'!$K$5),0)&amp;""</f>
        <v/>
      </c>
      <c r="R249" s="768"/>
      <c r="S249" s="769" t="str">
        <f>VLOOKUP($C227,'2026年度(D23後期)'!$B$5:$N$207,COLUMN('2026年度(D23後期)'!$K$5),0)&amp;""</f>
        <v/>
      </c>
      <c r="T249" s="768"/>
      <c r="W249" s="672"/>
      <c r="X249" s="672"/>
      <c r="Y249" s="672"/>
      <c r="Z249" s="771" t="str">
        <f>A249</f>
        <v>５時限（16：50～18：20）</v>
      </c>
      <c r="AA249" s="749"/>
      <c r="AB249" s="749"/>
      <c r="AC249" s="749"/>
      <c r="AD249" s="749"/>
      <c r="AE249" s="749"/>
      <c r="AF249" s="749"/>
      <c r="AG249" s="749"/>
      <c r="AH249" s="749"/>
      <c r="AI249" s="749"/>
      <c r="AJ249" s="749"/>
      <c r="AK249" s="749"/>
      <c r="AL249" s="749"/>
      <c r="AM249" s="749"/>
      <c r="AN249" s="749"/>
      <c r="AO249" s="749"/>
      <c r="AP249" s="749"/>
      <c r="AQ249" s="749"/>
      <c r="AR249" s="749"/>
      <c r="AS249" s="749"/>
      <c r="AT249" s="749"/>
      <c r="AU249" s="749"/>
      <c r="AV249" s="749"/>
      <c r="AW249" s="749"/>
      <c r="AX249" s="749"/>
      <c r="AY249" s="749"/>
      <c r="AZ249" s="749"/>
      <c r="BA249" s="749"/>
      <c r="BB249" s="749"/>
      <c r="BC249" s="749"/>
      <c r="BD249" s="749"/>
      <c r="BE249" s="749"/>
      <c r="BF249" s="749"/>
      <c r="BG249" s="749"/>
      <c r="BH249" s="749"/>
      <c r="BI249" s="749"/>
      <c r="BJ249" s="749"/>
      <c r="BK249" s="749"/>
      <c r="BL249" s="749"/>
      <c r="BM249" s="749"/>
      <c r="BN249" s="749"/>
      <c r="BO249" s="749"/>
      <c r="BP249" s="749"/>
      <c r="BQ249" s="749"/>
      <c r="BR249" s="749"/>
      <c r="BS249" s="749"/>
      <c r="BT249" s="749"/>
      <c r="BU249" s="749"/>
      <c r="BV249" s="749"/>
    </row>
    <row r="250" spans="1:74" ht="13.5" customHeight="1">
      <c r="A250" s="771"/>
      <c r="B250" s="15" t="s">
        <v>61</v>
      </c>
      <c r="C250" s="765" t="str">
        <f>IFERROR(VLOOKUP(C249,科目・教員!$A$2:$B$342,2,0),"")</f>
        <v/>
      </c>
      <c r="D250" s="764"/>
      <c r="E250" s="766" t="str">
        <f>IFERROR(VLOOKUP(E249,科目・教員!$A$2:$B$342,2,0),"")</f>
        <v/>
      </c>
      <c r="F250" s="764"/>
      <c r="G250" s="766" t="str">
        <f>IFERROR(VLOOKUP(G249,科目・教員!$A$2:$B$342,2,0),"")</f>
        <v/>
      </c>
      <c r="H250" s="764"/>
      <c r="I250" s="766" t="str">
        <f>IFERROR(VLOOKUP(I249,科目・教員!$A$2:$B$342,2,0),"")</f>
        <v/>
      </c>
      <c r="J250" s="764"/>
      <c r="K250" s="763" t="str">
        <f>IFERROR(VLOOKUP(K249,科目・教員!$A$2:$B$342,2,0),"")</f>
        <v/>
      </c>
      <c r="L250" s="763"/>
      <c r="M250" s="765" t="str">
        <f>IFERROR(VLOOKUP(M249,科目・教員!$A$2:$B$342,2,0),"")</f>
        <v/>
      </c>
      <c r="N250" s="764"/>
      <c r="O250" s="763" t="str">
        <f>IFERROR(VLOOKUP(O249,科目・教員!$A$2:$B$342,2,0),"")</f>
        <v/>
      </c>
      <c r="P250" s="764"/>
      <c r="Q250" s="763" t="str">
        <f>IFERROR(VLOOKUP(Q249,科目・教員!$A$2:$B$342,2,0),"")</f>
        <v/>
      </c>
      <c r="R250" s="764"/>
      <c r="S250" s="763" t="str">
        <f>IFERROR(VLOOKUP(S249,科目・教員!$A$2:$B$342,2,0),"")</f>
        <v/>
      </c>
      <c r="T250" s="764"/>
      <c r="W250" s="672"/>
      <c r="X250" s="672"/>
      <c r="Y250" s="672"/>
      <c r="Z250" s="771"/>
      <c r="AA250" s="750"/>
      <c r="AB250" s="750"/>
      <c r="AC250" s="750"/>
      <c r="AD250" s="750"/>
      <c r="AE250" s="750"/>
      <c r="AF250" s="750"/>
      <c r="AG250" s="750"/>
      <c r="AH250" s="750"/>
      <c r="AI250" s="750"/>
      <c r="AJ250" s="750"/>
      <c r="AK250" s="750"/>
      <c r="AL250" s="750"/>
      <c r="AM250" s="750"/>
      <c r="AN250" s="750"/>
      <c r="AO250" s="750"/>
      <c r="AP250" s="750"/>
      <c r="AQ250" s="750"/>
      <c r="AR250" s="750"/>
      <c r="AS250" s="750"/>
      <c r="AT250" s="750"/>
      <c r="AU250" s="750"/>
      <c r="AV250" s="750"/>
      <c r="AW250" s="750"/>
      <c r="AX250" s="750"/>
      <c r="AY250" s="750"/>
      <c r="AZ250" s="750"/>
      <c r="BA250" s="750"/>
      <c r="BB250" s="750"/>
      <c r="BC250" s="750"/>
      <c r="BD250" s="750"/>
      <c r="BE250" s="750"/>
      <c r="BF250" s="750"/>
      <c r="BG250" s="750"/>
      <c r="BH250" s="750"/>
      <c r="BI250" s="750"/>
      <c r="BJ250" s="750"/>
      <c r="BK250" s="750"/>
      <c r="BL250" s="750"/>
      <c r="BM250" s="750"/>
      <c r="BN250" s="750"/>
      <c r="BO250" s="750"/>
      <c r="BP250" s="750"/>
      <c r="BQ250" s="750"/>
      <c r="BR250" s="750"/>
      <c r="BS250" s="750"/>
      <c r="BT250" s="750"/>
      <c r="BU250" s="750"/>
      <c r="BV250" s="750"/>
    </row>
    <row r="251" spans="1:74" ht="13.5" customHeight="1">
      <c r="A251" s="771"/>
      <c r="B251" s="15" t="s">
        <v>65</v>
      </c>
      <c r="C251" s="765" t="str">
        <f>VLOOKUP($C227,'2026年度(1年後期)'!$B$5:$N$207,COLUMN('2026年度(1年後期)'!$K$5)+1,0)&amp;""</f>
        <v/>
      </c>
      <c r="D251" s="764"/>
      <c r="E251" s="766" t="str">
        <f>VLOOKUP($C227,'2026年度(2年後期)'!$B$5:$N$207,COLUMN('2026年度(2年後期)'!$K$5)+1,0)&amp;""</f>
        <v/>
      </c>
      <c r="F251" s="764"/>
      <c r="G251" s="766" t="str">
        <f>VLOOKUP($C227,'2026年度(3年後期)'!$B$5:$N$207,COLUMN('2026年度(3年後期)'!$K$5)+1,0)&amp;""</f>
        <v/>
      </c>
      <c r="H251" s="764"/>
      <c r="I251" s="766" t="str">
        <f>VLOOKUP($C227,'2026年度(4年後期)'!$B$5:$N$206,COLUMN('2026年度(4年後期)'!$K$5)+1,0)&amp;""</f>
        <v/>
      </c>
      <c r="J251" s="764"/>
      <c r="K251" s="763" t="str">
        <f>VLOOKUP($C227,'2026年度(助産後期)'!$B$5:$N$207,COLUMN('2026年度(助産後期)'!$K$5)+1,0)&amp;""</f>
        <v/>
      </c>
      <c r="L251" s="763"/>
      <c r="M251" s="765" t="str">
        <f>VLOOKUP($C227,'2026年度(M1後期)'!$B$5:$N$207,COLUMN('2026年度(M1後期)'!$K$5)+1,0)&amp;""</f>
        <v/>
      </c>
      <c r="N251" s="764"/>
      <c r="O251" s="763" t="str">
        <f>VLOOKUP($C227,'2026年度(M2後期)'!$B$5:$N$207,COLUMN('2026年度(M2後期)'!$K$5)+1,0)&amp;""</f>
        <v/>
      </c>
      <c r="P251" s="764"/>
      <c r="Q251" s="763" t="str">
        <f>VLOOKUP($C227,'2026年度(D1後期)'!$B$5:$N$207,COLUMN('2026年度(D1後期)'!$K$5)+1,0)&amp;""</f>
        <v/>
      </c>
      <c r="R251" s="764"/>
      <c r="S251" s="763" t="str">
        <f>VLOOKUP($C227,'2026年度(D23後期)'!$B$5:$N$207,COLUMN('2026年度(D23後期)'!$K$5)+1,0)&amp;""</f>
        <v/>
      </c>
      <c r="T251" s="764"/>
      <c r="W251" s="672"/>
      <c r="X251" s="672"/>
      <c r="Y251" s="672"/>
      <c r="Z251" s="771"/>
      <c r="AA251" s="750"/>
      <c r="AB251" s="750"/>
      <c r="AC251" s="750"/>
      <c r="AD251" s="750"/>
      <c r="AE251" s="750"/>
      <c r="AF251" s="750"/>
      <c r="AG251" s="750"/>
      <c r="AH251" s="750"/>
      <c r="AI251" s="750"/>
      <c r="AJ251" s="750"/>
      <c r="AK251" s="750"/>
      <c r="AL251" s="750"/>
      <c r="AM251" s="750"/>
      <c r="AN251" s="750"/>
      <c r="AO251" s="750"/>
      <c r="AP251" s="750"/>
      <c r="AQ251" s="750"/>
      <c r="AR251" s="750"/>
      <c r="AS251" s="750"/>
      <c r="AT251" s="750"/>
      <c r="AU251" s="750"/>
      <c r="AV251" s="750"/>
      <c r="AW251" s="750"/>
      <c r="AX251" s="750"/>
      <c r="AY251" s="750"/>
      <c r="AZ251" s="750"/>
      <c r="BA251" s="750"/>
      <c r="BB251" s="750"/>
      <c r="BC251" s="750"/>
      <c r="BD251" s="750"/>
      <c r="BE251" s="750"/>
      <c r="BF251" s="750"/>
      <c r="BG251" s="750"/>
      <c r="BH251" s="750"/>
      <c r="BI251" s="750"/>
      <c r="BJ251" s="750"/>
      <c r="BK251" s="750"/>
      <c r="BL251" s="750"/>
      <c r="BM251" s="750"/>
      <c r="BN251" s="750"/>
      <c r="BO251" s="750"/>
      <c r="BP251" s="750"/>
      <c r="BQ251" s="750"/>
      <c r="BR251" s="750"/>
      <c r="BS251" s="750"/>
      <c r="BT251" s="750"/>
      <c r="BU251" s="750"/>
      <c r="BV251" s="750"/>
    </row>
    <row r="252" spans="1:74" ht="13.5" customHeight="1">
      <c r="A252" s="772"/>
      <c r="B252" s="16" t="s">
        <v>68</v>
      </c>
      <c r="C252" s="762"/>
      <c r="D252" s="760"/>
      <c r="E252" s="759"/>
      <c r="F252" s="760"/>
      <c r="G252" s="759"/>
      <c r="H252" s="760"/>
      <c r="I252" s="759"/>
      <c r="J252" s="760"/>
      <c r="K252" s="761"/>
      <c r="L252" s="761"/>
      <c r="M252" s="762"/>
      <c r="N252" s="760"/>
      <c r="O252" s="761"/>
      <c r="P252" s="760"/>
      <c r="Q252" s="761"/>
      <c r="R252" s="760"/>
      <c r="S252" s="761"/>
      <c r="T252" s="760"/>
      <c r="U252" s="19"/>
      <c r="V252" s="19"/>
      <c r="W252" s="672"/>
      <c r="X252" s="672"/>
      <c r="Y252" s="672"/>
      <c r="Z252" s="772"/>
      <c r="AA252" s="751"/>
      <c r="AB252" s="751"/>
      <c r="AC252" s="751"/>
      <c r="AD252" s="751"/>
      <c r="AE252" s="751"/>
      <c r="AF252" s="751"/>
      <c r="AG252" s="751"/>
      <c r="AH252" s="751"/>
      <c r="AI252" s="751"/>
      <c r="AJ252" s="751"/>
      <c r="AK252" s="751"/>
      <c r="AL252" s="751"/>
      <c r="AM252" s="751"/>
      <c r="AN252" s="751"/>
      <c r="AO252" s="751"/>
      <c r="AP252" s="751"/>
      <c r="AQ252" s="751"/>
      <c r="AR252" s="751"/>
      <c r="AS252" s="751"/>
      <c r="AT252" s="751"/>
      <c r="AU252" s="751"/>
      <c r="AV252" s="751"/>
      <c r="AW252" s="751"/>
      <c r="AX252" s="751"/>
      <c r="AY252" s="751"/>
      <c r="AZ252" s="751"/>
      <c r="BA252" s="751"/>
      <c r="BB252" s="751"/>
      <c r="BC252" s="751"/>
      <c r="BD252" s="751"/>
      <c r="BE252" s="751"/>
      <c r="BF252" s="751"/>
      <c r="BG252" s="751"/>
      <c r="BH252" s="751"/>
      <c r="BI252" s="751"/>
      <c r="BJ252" s="751"/>
      <c r="BK252" s="751"/>
      <c r="BL252" s="751"/>
      <c r="BM252" s="751"/>
      <c r="BN252" s="751"/>
      <c r="BO252" s="751"/>
      <c r="BP252" s="751"/>
      <c r="BQ252" s="751"/>
      <c r="BR252" s="751"/>
      <c r="BS252" s="751"/>
      <c r="BT252" s="751"/>
      <c r="BU252" s="751"/>
      <c r="BV252" s="751"/>
    </row>
    <row r="253" spans="1:74" ht="21">
      <c r="A253" s="23"/>
      <c r="B253" s="24"/>
      <c r="C253" s="793">
        <f>C227+1</f>
        <v>46306</v>
      </c>
      <c r="D253" s="793"/>
      <c r="E253" s="793"/>
      <c r="F253" s="793"/>
      <c r="G253" s="793"/>
      <c r="H253" s="793"/>
      <c r="I253" s="793"/>
      <c r="J253" s="793"/>
      <c r="K253" s="793"/>
      <c r="L253" s="793"/>
      <c r="M253" s="793"/>
      <c r="N253" s="793"/>
      <c r="O253" s="793"/>
      <c r="P253" s="793"/>
      <c r="Q253" s="793"/>
      <c r="R253" s="793"/>
      <c r="S253" s="793"/>
      <c r="T253" s="793"/>
      <c r="U253" s="861">
        <f>C253</f>
        <v>46306</v>
      </c>
      <c r="V253" s="862"/>
      <c r="W253" s="862"/>
      <c r="X253" s="862"/>
      <c r="Y253" s="862"/>
      <c r="Z253" s="863"/>
      <c r="AA253" s="7">
        <v>101</v>
      </c>
      <c r="AB253" s="7">
        <v>102</v>
      </c>
      <c r="AC253" s="7">
        <v>103</v>
      </c>
      <c r="AD253" s="7" t="s">
        <v>16</v>
      </c>
      <c r="AE253" s="7" t="s">
        <v>17</v>
      </c>
      <c r="AF253" s="7" t="s">
        <v>18</v>
      </c>
      <c r="AG253" s="7">
        <v>201</v>
      </c>
      <c r="AH253" s="8">
        <v>202</v>
      </c>
      <c r="AI253" s="7">
        <v>203</v>
      </c>
      <c r="AJ253" s="7">
        <v>204</v>
      </c>
      <c r="AK253" s="7">
        <v>205</v>
      </c>
      <c r="AL253" s="7" t="s">
        <v>19</v>
      </c>
      <c r="AM253" s="7" t="s">
        <v>20</v>
      </c>
      <c r="AN253" s="7" t="s">
        <v>21</v>
      </c>
      <c r="AO253" s="7" t="s">
        <v>22</v>
      </c>
      <c r="AP253" s="7" t="s">
        <v>23</v>
      </c>
      <c r="AQ253" s="7" t="s">
        <v>24</v>
      </c>
      <c r="AR253" s="7" t="s">
        <v>25</v>
      </c>
      <c r="AS253" s="7" t="s">
        <v>26</v>
      </c>
      <c r="AT253" s="7" t="s">
        <v>27</v>
      </c>
      <c r="AU253" s="7" t="s">
        <v>28</v>
      </c>
      <c r="AV253" s="7" t="s">
        <v>29</v>
      </c>
      <c r="AW253" s="7">
        <v>301</v>
      </c>
      <c r="AX253" s="8">
        <v>302</v>
      </c>
      <c r="AY253" s="9">
        <v>303</v>
      </c>
      <c r="AZ253" s="9">
        <v>304</v>
      </c>
      <c r="BA253" s="7" t="s">
        <v>30</v>
      </c>
      <c r="BB253" s="7" t="s">
        <v>31</v>
      </c>
      <c r="BC253" s="8" t="s">
        <v>32</v>
      </c>
      <c r="BD253" s="7" t="s">
        <v>33</v>
      </c>
      <c r="BE253" s="7" t="s">
        <v>34</v>
      </c>
      <c r="BF253" s="7" t="s">
        <v>35</v>
      </c>
      <c r="BG253" s="7" t="s">
        <v>36</v>
      </c>
      <c r="BH253" s="7" t="s">
        <v>37</v>
      </c>
      <c r="BI253" s="7" t="s">
        <v>38</v>
      </c>
      <c r="BJ253" s="7" t="s">
        <v>39</v>
      </c>
      <c r="BK253" s="7" t="s">
        <v>40</v>
      </c>
      <c r="BL253" s="7" t="s">
        <v>41</v>
      </c>
      <c r="BM253" s="7" t="s">
        <v>42</v>
      </c>
      <c r="BN253" s="10" t="s">
        <v>43</v>
      </c>
      <c r="BO253" s="10" t="s">
        <v>44</v>
      </c>
      <c r="BP253" s="11" t="s">
        <v>45</v>
      </c>
      <c r="BQ253" s="11" t="s">
        <v>46</v>
      </c>
      <c r="BR253" s="11" t="s">
        <v>47</v>
      </c>
      <c r="BS253" s="11" t="s">
        <v>48</v>
      </c>
      <c r="BT253" s="11" t="s">
        <v>49</v>
      </c>
      <c r="BU253" s="11" t="s">
        <v>50</v>
      </c>
      <c r="BV253" s="11" t="s">
        <v>51</v>
      </c>
    </row>
    <row r="254" spans="1:74" ht="13.5" customHeight="1">
      <c r="A254" s="771" t="s">
        <v>52</v>
      </c>
      <c r="B254" s="12" t="s">
        <v>53</v>
      </c>
      <c r="C254" s="783" t="str">
        <f>VLOOKUP($C253,'2026年度(1年後期)'!$B$5:$N$207,COLUMN('2026年度(1年後期)'!$C$5),0)&amp;""</f>
        <v/>
      </c>
      <c r="D254" s="784"/>
      <c r="E254" s="787" t="str">
        <f>VLOOKUP($C253,'2026年度(2年後期)'!$B$5:$N$207,COLUMN('2026年度(2年後期)'!$C$5),0)&amp;""</f>
        <v/>
      </c>
      <c r="F254" s="784"/>
      <c r="G254" s="787" t="str">
        <f>VLOOKUP($C253,'2026年度(3年後期)'!$B$5:$N$207,COLUMN('2026年度(3年後期)'!$C$5),0)&amp;""</f>
        <v/>
      </c>
      <c r="H254" s="784"/>
      <c r="I254" s="787" t="str">
        <f>VLOOKUP($C253,'2026年度(4年後期)'!$B$5:$N$206,COLUMN('2026年度(4年後期)'!$C$5),0)&amp;""</f>
        <v/>
      </c>
      <c r="J254" s="784"/>
      <c r="K254" s="768" t="str">
        <f>VLOOKUP($C253,'2026年度(助産後期)'!$B$5:$N$207,COLUMN('2026年度(助産後期)'!$C$5),0)&amp;""</f>
        <v/>
      </c>
      <c r="L254" s="785"/>
      <c r="M254" s="794" t="str">
        <f>VLOOKUP($C253,'2026年度(M1後期)'!$B$5:$N$207,COLUMN('2026年度(M1後期)'!$C$5),0)&amp;""</f>
        <v/>
      </c>
      <c r="N254" s="785"/>
      <c r="O254" s="787" t="str">
        <f>VLOOKUP($C253,'2026年度(M2後期)'!$B$5:$N$207,COLUMN('2026年度(M2後期)'!$C$5),0)&amp;""</f>
        <v/>
      </c>
      <c r="P254" s="784"/>
      <c r="Q254" s="787" t="str">
        <f>VLOOKUP($C253,'2026年度(D1後期)'!$B$5:$N$207,COLUMN('2026年度(D1後期)'!$C$5),0)&amp;""</f>
        <v/>
      </c>
      <c r="R254" s="784"/>
      <c r="S254" s="768" t="str">
        <f>VLOOKUP($C253,'2026年度(D23後期)'!$B$5:$N$207,COLUMN('2026年度(D23後期)'!$C$5),0)&amp;""</f>
        <v/>
      </c>
      <c r="T254" s="784"/>
      <c r="U254" s="25"/>
      <c r="V254" s="20"/>
      <c r="Y254" s="729" t="s">
        <v>235</v>
      </c>
      <c r="Z254" s="770" t="str">
        <f>A254</f>
        <v xml:space="preserve">１時限（09：20～10：50） </v>
      </c>
      <c r="AA254" s="749"/>
      <c r="AB254" s="749"/>
      <c r="AC254" s="749"/>
      <c r="AD254" s="749"/>
      <c r="AE254" s="749"/>
      <c r="AF254" s="749"/>
      <c r="AG254" s="749"/>
      <c r="AH254" s="749"/>
      <c r="AI254" s="749"/>
      <c r="AJ254" s="749"/>
      <c r="AK254" s="749"/>
      <c r="AL254" s="749"/>
      <c r="AM254" s="749"/>
      <c r="AN254" s="749"/>
      <c r="AO254" s="749"/>
      <c r="AP254" s="749"/>
      <c r="AQ254" s="749"/>
      <c r="AR254" s="749"/>
      <c r="AS254" s="749"/>
      <c r="AT254" s="749"/>
      <c r="AU254" s="749"/>
      <c r="AV254" s="749"/>
      <c r="AW254" s="749"/>
      <c r="AX254" s="749"/>
      <c r="AY254" s="749"/>
      <c r="AZ254" s="749"/>
      <c r="BA254" s="749"/>
      <c r="BB254" s="749"/>
      <c r="BC254" s="749"/>
      <c r="BD254" s="749"/>
      <c r="BE254" s="749"/>
      <c r="BF254" s="749"/>
      <c r="BG254" s="749"/>
      <c r="BH254" s="749"/>
      <c r="BI254" s="749"/>
      <c r="BJ254" s="749"/>
      <c r="BK254" s="749"/>
      <c r="BL254" s="749"/>
      <c r="BM254" s="749"/>
      <c r="BN254" s="749"/>
      <c r="BO254" s="749"/>
      <c r="BP254" s="749"/>
      <c r="BQ254" s="749"/>
      <c r="BR254" s="749"/>
      <c r="BS254" s="749"/>
      <c r="BT254" s="749"/>
      <c r="BU254" s="749"/>
      <c r="BV254" s="749"/>
    </row>
    <row r="255" spans="1:74" ht="13.5" customHeight="1">
      <c r="A255" s="771"/>
      <c r="B255" s="15" t="s">
        <v>61</v>
      </c>
      <c r="C255" s="779" t="str">
        <f>IFERROR(VLOOKUP(C254,科目・教員!$A$2:$B$342,2,0),"")</f>
        <v/>
      </c>
      <c r="D255" s="777"/>
      <c r="E255" s="778" t="str">
        <f>IFERROR(VLOOKUP(E254,科目・教員!$A$2:$B$342,2,0),"")</f>
        <v/>
      </c>
      <c r="F255" s="777"/>
      <c r="G255" s="778" t="str">
        <f>IFERROR(VLOOKUP(G254,科目・教員!$A$2:$B$342,2,0),"")</f>
        <v/>
      </c>
      <c r="H255" s="777"/>
      <c r="I255" s="778" t="str">
        <f>IFERROR(VLOOKUP(I254,科目・教員!$A$2:$B$342,2,0),"")</f>
        <v/>
      </c>
      <c r="J255" s="777"/>
      <c r="K255" s="764" t="str">
        <f>IFERROR(VLOOKUP(K254,科目・教員!$A$2:$B$342,2,0),"")</f>
        <v/>
      </c>
      <c r="L255" s="780"/>
      <c r="M255" s="776" t="str">
        <f>IFERROR(VLOOKUP(M254,科目・教員!$A$2:$B$342,2,0),"")</f>
        <v/>
      </c>
      <c r="N255" s="777"/>
      <c r="O255" s="778" t="str">
        <f>IFERROR(VLOOKUP(O254,科目・教員!$A$2:$B$342,2,0),"")</f>
        <v/>
      </c>
      <c r="P255" s="777"/>
      <c r="Q255" s="778" t="str">
        <f>IFERROR(VLOOKUP(Q254,科目・教員!$A$2:$B$342,2,0),"")</f>
        <v/>
      </c>
      <c r="R255" s="777"/>
      <c r="S255" s="764" t="str">
        <f>IFERROR(VLOOKUP(S254,科目・教員!$A$2:$B$342,2,0),"")</f>
        <v/>
      </c>
      <c r="T255" s="777"/>
      <c r="V255" s="20"/>
      <c r="Y255" s="672" t="s">
        <v>225</v>
      </c>
      <c r="Z255" s="771"/>
      <c r="AA255" s="750"/>
      <c r="AB255" s="750"/>
      <c r="AC255" s="750"/>
      <c r="AD255" s="750"/>
      <c r="AE255" s="750"/>
      <c r="AF255" s="750"/>
      <c r="AG255" s="750"/>
      <c r="AH255" s="750"/>
      <c r="AI255" s="750"/>
      <c r="AJ255" s="750"/>
      <c r="AK255" s="750"/>
      <c r="AL255" s="750"/>
      <c r="AM255" s="750"/>
      <c r="AN255" s="750"/>
      <c r="AO255" s="750"/>
      <c r="AP255" s="750"/>
      <c r="AQ255" s="750"/>
      <c r="AR255" s="750"/>
      <c r="AS255" s="750"/>
      <c r="AT255" s="750"/>
      <c r="AU255" s="750"/>
      <c r="AV255" s="750"/>
      <c r="AW255" s="750"/>
      <c r="AX255" s="750"/>
      <c r="AY255" s="750"/>
      <c r="AZ255" s="750"/>
      <c r="BA255" s="750"/>
      <c r="BB255" s="750"/>
      <c r="BC255" s="750"/>
      <c r="BD255" s="750"/>
      <c r="BE255" s="750"/>
      <c r="BF255" s="750"/>
      <c r="BG255" s="750"/>
      <c r="BH255" s="750"/>
      <c r="BI255" s="750"/>
      <c r="BJ255" s="750"/>
      <c r="BK255" s="750"/>
      <c r="BL255" s="750"/>
      <c r="BM255" s="750"/>
      <c r="BN255" s="750"/>
      <c r="BO255" s="750"/>
      <c r="BP255" s="750"/>
      <c r="BQ255" s="750"/>
      <c r="BR255" s="750"/>
      <c r="BS255" s="750"/>
      <c r="BT255" s="750"/>
      <c r="BU255" s="750"/>
      <c r="BV255" s="750"/>
    </row>
    <row r="256" spans="1:74" ht="13.5" customHeight="1">
      <c r="A256" s="771"/>
      <c r="B256" s="15" t="s">
        <v>65</v>
      </c>
      <c r="C256" s="779" t="str">
        <f>VLOOKUP($C253,'2026年度(1年後期)'!$B$5:$N$207,COLUMN('2026年度(1年後期)'!$C$5)+1,0)&amp;""</f>
        <v/>
      </c>
      <c r="D256" s="777"/>
      <c r="E256" s="778" t="str">
        <f>VLOOKUP($C253,'2026年度(2年後期)'!$B$5:$N$207,COLUMN('2026年度(2年後期)'!$C$5)+1,0)&amp;""</f>
        <v/>
      </c>
      <c r="F256" s="777"/>
      <c r="G256" s="778" t="str">
        <f>VLOOKUP($C253,'2026年度(3年後期)'!$B$5:$N$207,COLUMN('2026年度(3年後期)'!$C$5)+1,0)&amp;""</f>
        <v/>
      </c>
      <c r="H256" s="777"/>
      <c r="I256" s="778" t="str">
        <f>VLOOKUP($C253,'2026年度(4年後期)'!$B$5:$N$206,COLUMN('2026年度(4年後期)'!$C$5)+1,0)&amp;""</f>
        <v/>
      </c>
      <c r="J256" s="777"/>
      <c r="K256" s="764" t="str">
        <f>VLOOKUP($C253,'2026年度(助産後期)'!$B$5:$N$207,COLUMN('2026年度(助産後期)'!$C$5)+1,0)&amp;""</f>
        <v/>
      </c>
      <c r="L256" s="780"/>
      <c r="M256" s="776" t="str">
        <f>VLOOKUP($C253,'2026年度(M1後期)'!$B$5:$N$207,COLUMN('2026年度(M1後期)'!$C$5)+1,0)&amp;""</f>
        <v/>
      </c>
      <c r="N256" s="777"/>
      <c r="O256" s="778" t="str">
        <f>VLOOKUP($C253,'2026年度(M2後期)'!$B$5:$N$207,COLUMN('2026年度(M2後期)'!$C$5)+1,0)&amp;""</f>
        <v/>
      </c>
      <c r="P256" s="777"/>
      <c r="Q256" s="778" t="str">
        <f>VLOOKUP($C253,'2026年度(D1後期)'!$B$5:$N$207,COLUMN('2026年度(D1後期)'!$C$5)+1,0)&amp;""</f>
        <v/>
      </c>
      <c r="R256" s="777"/>
      <c r="S256" s="764" t="str">
        <f>VLOOKUP($C253,'2026年度(D23後期)'!$B$5:$N$207,COLUMN('2026年度(D23後期)'!$C$5)+1,0)&amp;""</f>
        <v/>
      </c>
      <c r="T256" s="777"/>
      <c r="U256" s="575"/>
      <c r="Y256" s="672" t="s">
        <v>227</v>
      </c>
      <c r="Z256" s="771"/>
      <c r="AA256" s="750"/>
      <c r="AB256" s="750"/>
      <c r="AC256" s="750"/>
      <c r="AD256" s="750"/>
      <c r="AE256" s="750"/>
      <c r="AF256" s="750"/>
      <c r="AG256" s="750"/>
      <c r="AH256" s="750"/>
      <c r="AI256" s="750"/>
      <c r="AJ256" s="750"/>
      <c r="AK256" s="750"/>
      <c r="AL256" s="750"/>
      <c r="AM256" s="750"/>
      <c r="AN256" s="750"/>
      <c r="AO256" s="750"/>
      <c r="AP256" s="750"/>
      <c r="AQ256" s="750"/>
      <c r="AR256" s="750"/>
      <c r="AS256" s="750"/>
      <c r="AT256" s="750"/>
      <c r="AU256" s="750"/>
      <c r="AV256" s="750"/>
      <c r="AW256" s="750"/>
      <c r="AX256" s="750"/>
      <c r="AY256" s="750"/>
      <c r="AZ256" s="750"/>
      <c r="BA256" s="750"/>
      <c r="BB256" s="750"/>
      <c r="BC256" s="750"/>
      <c r="BD256" s="750"/>
      <c r="BE256" s="750"/>
      <c r="BF256" s="750"/>
      <c r="BG256" s="750"/>
      <c r="BH256" s="750"/>
      <c r="BI256" s="750"/>
      <c r="BJ256" s="750"/>
      <c r="BK256" s="750"/>
      <c r="BL256" s="750"/>
      <c r="BM256" s="750"/>
      <c r="BN256" s="750"/>
      <c r="BO256" s="750"/>
      <c r="BP256" s="750"/>
      <c r="BQ256" s="750"/>
      <c r="BR256" s="750"/>
      <c r="BS256" s="750"/>
      <c r="BT256" s="750"/>
      <c r="BU256" s="750"/>
      <c r="BV256" s="750"/>
    </row>
    <row r="257" spans="1:74" ht="13.5" customHeight="1">
      <c r="A257" s="772"/>
      <c r="B257" s="16" t="s">
        <v>68</v>
      </c>
      <c r="C257" s="762"/>
      <c r="D257" s="781"/>
      <c r="E257" s="759"/>
      <c r="F257" s="781"/>
      <c r="G257" s="759"/>
      <c r="H257" s="781"/>
      <c r="I257" s="759"/>
      <c r="J257" s="781"/>
      <c r="K257" s="761"/>
      <c r="L257" s="782"/>
      <c r="M257" s="792"/>
      <c r="N257" s="781"/>
      <c r="O257" s="759"/>
      <c r="P257" s="781"/>
      <c r="Q257" s="759"/>
      <c r="R257" s="781"/>
      <c r="S257" s="761"/>
      <c r="T257" s="781"/>
      <c r="U257" s="575"/>
      <c r="Y257" s="672" t="s">
        <v>228</v>
      </c>
      <c r="Z257" s="772"/>
      <c r="AA257" s="751"/>
      <c r="AB257" s="751"/>
      <c r="AC257" s="751"/>
      <c r="AD257" s="751"/>
      <c r="AE257" s="751"/>
      <c r="AF257" s="751"/>
      <c r="AG257" s="751"/>
      <c r="AH257" s="751"/>
      <c r="AI257" s="751"/>
      <c r="AJ257" s="751"/>
      <c r="AK257" s="751"/>
      <c r="AL257" s="751"/>
      <c r="AM257" s="751"/>
      <c r="AN257" s="751"/>
      <c r="AO257" s="751"/>
      <c r="AP257" s="751"/>
      <c r="AQ257" s="751"/>
      <c r="AR257" s="751"/>
      <c r="AS257" s="751"/>
      <c r="AT257" s="751"/>
      <c r="AU257" s="751"/>
      <c r="AV257" s="751"/>
      <c r="AW257" s="751"/>
      <c r="AX257" s="751"/>
      <c r="AY257" s="751"/>
      <c r="AZ257" s="751"/>
      <c r="BA257" s="751"/>
      <c r="BB257" s="751"/>
      <c r="BC257" s="751"/>
      <c r="BD257" s="751"/>
      <c r="BE257" s="751"/>
      <c r="BF257" s="751"/>
      <c r="BG257" s="751"/>
      <c r="BH257" s="751"/>
      <c r="BI257" s="751"/>
      <c r="BJ257" s="751"/>
      <c r="BK257" s="751"/>
      <c r="BL257" s="751"/>
      <c r="BM257" s="751"/>
      <c r="BN257" s="751"/>
      <c r="BO257" s="751"/>
      <c r="BP257" s="751"/>
      <c r="BQ257" s="751"/>
      <c r="BR257" s="751"/>
      <c r="BS257" s="751"/>
      <c r="BT257" s="751"/>
      <c r="BU257" s="751"/>
      <c r="BV257" s="751"/>
    </row>
    <row r="258" spans="1:74" ht="13.5" customHeight="1">
      <c r="A258" s="771" t="s">
        <v>73</v>
      </c>
      <c r="B258" s="15" t="s">
        <v>53</v>
      </c>
      <c r="C258" s="783" t="str">
        <f>VLOOKUP($C253,'2026年度(1年後期)'!$B$5:$N$207,COLUMN('2026年度(1年後期)'!$E$5),0)&amp;""</f>
        <v/>
      </c>
      <c r="D258" s="784"/>
      <c r="E258" s="787" t="str">
        <f>VLOOKUP($C253,'2026年度(2年後期)'!$B$5:$N$207,COLUMN('2026年度(2年後期)'!$E$5),0)&amp;""</f>
        <v/>
      </c>
      <c r="F258" s="784"/>
      <c r="G258" s="787" t="str">
        <f>VLOOKUP($C253,'2026年度(3年後期)'!$B$5:$N$207,COLUMN('2026年度(3年後期)'!$E$5),0)&amp;""</f>
        <v/>
      </c>
      <c r="H258" s="784"/>
      <c r="I258" s="787" t="str">
        <f>VLOOKUP($C253,'2026年度(4年後期)'!$B$5:$N$206,COLUMN('2026年度(4年後期)'!$E$5),0)&amp;""</f>
        <v/>
      </c>
      <c r="J258" s="784"/>
      <c r="K258" s="768" t="str">
        <f>VLOOKUP($C253,'2026年度(助産後期)'!$B$5:$N$207,COLUMN('2026年度(助産後期)'!$E$5),0)&amp;""</f>
        <v/>
      </c>
      <c r="L258" s="785"/>
      <c r="M258" s="783" t="str">
        <f>VLOOKUP($C253,'2026年度(M1後期)'!$B$5:$N$207,COLUMN('2026年度(M1後期)'!$E$5),0)&amp;""</f>
        <v/>
      </c>
      <c r="N258" s="784"/>
      <c r="O258" s="768" t="str">
        <f>VLOOKUP($C253,'2026年度(M2後期)'!$B$5:$N$207,COLUMN('2026年度(M2後期)'!$E$5),0)&amp;""</f>
        <v/>
      </c>
      <c r="P258" s="784"/>
      <c r="Q258" s="768" t="str">
        <f>VLOOKUP($C253,'2026年度(D1後期)'!$B$5:$N$207,COLUMN('2026年度(D1後期)'!$E$5),0)&amp;""</f>
        <v/>
      </c>
      <c r="R258" s="784"/>
      <c r="S258" s="768" t="str">
        <f>VLOOKUP($C253,'2026年度(D23後期)'!$B$5:$N$207,COLUMN('2026年度(D23後期)'!$E$5),0)&amp;""</f>
        <v/>
      </c>
      <c r="T258" s="784"/>
      <c r="U258" s="575"/>
      <c r="Y258" s="672"/>
      <c r="Z258" s="771" t="str">
        <f>A258</f>
        <v>２時限（11：00～12：30）</v>
      </c>
      <c r="AA258" s="749"/>
      <c r="AB258" s="749"/>
      <c r="AC258" s="749"/>
      <c r="AD258" s="749"/>
      <c r="AE258" s="749"/>
      <c r="AF258" s="749"/>
      <c r="AG258" s="749"/>
      <c r="AH258" s="749"/>
      <c r="AI258" s="749"/>
      <c r="AJ258" s="749"/>
      <c r="AK258" s="749"/>
      <c r="AL258" s="749"/>
      <c r="AM258" s="749"/>
      <c r="AN258" s="749"/>
      <c r="AO258" s="749"/>
      <c r="AP258" s="749"/>
      <c r="AQ258" s="749"/>
      <c r="AR258" s="749"/>
      <c r="AS258" s="749"/>
      <c r="AT258" s="749"/>
      <c r="AU258" s="749"/>
      <c r="AV258" s="749"/>
      <c r="AW258" s="749"/>
      <c r="AX258" s="749"/>
      <c r="AY258" s="749"/>
      <c r="AZ258" s="749"/>
      <c r="BA258" s="749"/>
      <c r="BB258" s="749"/>
      <c r="BC258" s="749"/>
      <c r="BD258" s="749"/>
      <c r="BE258" s="749"/>
      <c r="BF258" s="749"/>
      <c r="BG258" s="749"/>
      <c r="BH258" s="749"/>
      <c r="BI258" s="749"/>
      <c r="BJ258" s="749"/>
      <c r="BK258" s="749"/>
      <c r="BL258" s="749"/>
      <c r="BM258" s="749"/>
      <c r="BN258" s="749"/>
      <c r="BO258" s="749"/>
      <c r="BP258" s="749"/>
      <c r="BQ258" s="749"/>
      <c r="BR258" s="749"/>
      <c r="BS258" s="749"/>
      <c r="BT258" s="749"/>
      <c r="BU258" s="749"/>
      <c r="BV258" s="749"/>
    </row>
    <row r="259" spans="1:74" ht="13.5" customHeight="1">
      <c r="A259" s="771"/>
      <c r="B259" s="15" t="s">
        <v>61</v>
      </c>
      <c r="C259" s="779" t="str">
        <f>IFERROR(VLOOKUP(C258,科目・教員!$A$2:$B$342,2,0),"")</f>
        <v/>
      </c>
      <c r="D259" s="777"/>
      <c r="E259" s="778" t="str">
        <f>IFERROR(VLOOKUP(E258,科目・教員!$A$2:$B$342,2,0),"")</f>
        <v/>
      </c>
      <c r="F259" s="777"/>
      <c r="G259" s="778" t="str">
        <f>IFERROR(VLOOKUP(G258,科目・教員!$A$2:$B$342,2,0),"")</f>
        <v/>
      </c>
      <c r="H259" s="777"/>
      <c r="I259" s="778" t="str">
        <f>IFERROR(VLOOKUP(I258,科目・教員!$A$2:$B$342,2,0),"")</f>
        <v/>
      </c>
      <c r="J259" s="777"/>
      <c r="K259" s="764" t="str">
        <f>IFERROR(VLOOKUP(K258,科目・教員!$A$2:$B$342,2,0),"")</f>
        <v/>
      </c>
      <c r="L259" s="780"/>
      <c r="M259" s="779" t="str">
        <f>IFERROR(VLOOKUP(M258,科目・教員!$A$2:$B$342,2,0),"")</f>
        <v/>
      </c>
      <c r="N259" s="777"/>
      <c r="O259" s="764" t="str">
        <f>IFERROR(VLOOKUP(O258,科目・教員!$A$2:$B$342,2,0),"")</f>
        <v/>
      </c>
      <c r="P259" s="777"/>
      <c r="Q259" s="764" t="str">
        <f>IFERROR(VLOOKUP(Q258,科目・教員!$A$2:$B$342,2,0),"")</f>
        <v/>
      </c>
      <c r="R259" s="777"/>
      <c r="S259" s="764" t="str">
        <f>IFERROR(VLOOKUP(S258,科目・教員!$A$2:$B$342,2,0),"")</f>
        <v/>
      </c>
      <c r="T259" s="777"/>
      <c r="U259" s="575"/>
      <c r="Y259" s="672" t="s">
        <v>241</v>
      </c>
      <c r="Z259" s="771"/>
      <c r="AA259" s="750"/>
      <c r="AB259" s="750"/>
      <c r="AC259" s="750"/>
      <c r="AD259" s="750"/>
      <c r="AE259" s="750"/>
      <c r="AF259" s="750"/>
      <c r="AG259" s="750"/>
      <c r="AH259" s="750"/>
      <c r="AI259" s="750"/>
      <c r="AJ259" s="750"/>
      <c r="AK259" s="750"/>
      <c r="AL259" s="750"/>
      <c r="AM259" s="750"/>
      <c r="AN259" s="750"/>
      <c r="AO259" s="750"/>
      <c r="AP259" s="750"/>
      <c r="AQ259" s="750"/>
      <c r="AR259" s="750"/>
      <c r="AS259" s="750"/>
      <c r="AT259" s="750"/>
      <c r="AU259" s="750"/>
      <c r="AV259" s="750"/>
      <c r="AW259" s="750"/>
      <c r="AX259" s="750"/>
      <c r="AY259" s="750"/>
      <c r="AZ259" s="750"/>
      <c r="BA259" s="750"/>
      <c r="BB259" s="750"/>
      <c r="BC259" s="750"/>
      <c r="BD259" s="750"/>
      <c r="BE259" s="750"/>
      <c r="BF259" s="750"/>
      <c r="BG259" s="750"/>
      <c r="BH259" s="750"/>
      <c r="BI259" s="750"/>
      <c r="BJ259" s="750"/>
      <c r="BK259" s="750"/>
      <c r="BL259" s="750"/>
      <c r="BM259" s="750"/>
      <c r="BN259" s="750"/>
      <c r="BO259" s="750"/>
      <c r="BP259" s="750"/>
      <c r="BQ259" s="750"/>
      <c r="BR259" s="750"/>
      <c r="BS259" s="750"/>
      <c r="BT259" s="750"/>
      <c r="BU259" s="750"/>
      <c r="BV259" s="750"/>
    </row>
    <row r="260" spans="1:74" ht="13.5" customHeight="1">
      <c r="A260" s="771"/>
      <c r="B260" s="15" t="s">
        <v>65</v>
      </c>
      <c r="C260" s="779" t="str">
        <f>VLOOKUP($C253,'2026年度(1年後期)'!$B$5:$N$207,COLUMN('2026年度(1年後期)'!$E$5)+1,0)&amp;""</f>
        <v/>
      </c>
      <c r="D260" s="777"/>
      <c r="E260" s="778" t="str">
        <f>VLOOKUP($C253,'2026年度(2年後期)'!$B$5:$N$207,COLUMN('2026年度(2年後期)'!$E$5)+1,0)&amp;""</f>
        <v/>
      </c>
      <c r="F260" s="777"/>
      <c r="G260" s="778" t="str">
        <f>VLOOKUP($C253,'2026年度(3年後期)'!$B$5:$N$207,COLUMN('2026年度(3年後期)'!$E$5)+1,0)&amp;""</f>
        <v/>
      </c>
      <c r="H260" s="777"/>
      <c r="I260" s="778" t="str">
        <f>VLOOKUP($C253,'2026年度(4年後期)'!$B$5:$N$206,COLUMN('2026年度(4年後期)'!$E$5)+1,0)&amp;""</f>
        <v/>
      </c>
      <c r="J260" s="777"/>
      <c r="K260" s="764" t="str">
        <f>VLOOKUP($C253,'2026年度(助産後期)'!$B$5:$N$207,COLUMN('2026年度(助産後期)'!$E$5)+1,0)&amp;""</f>
        <v/>
      </c>
      <c r="L260" s="780"/>
      <c r="M260" s="779" t="str">
        <f>VLOOKUP($C253,'2026年度(M1後期)'!$B$5:$N$207,COLUMN('2026年度(M1後期)'!$E$5)+1,0)&amp;""</f>
        <v/>
      </c>
      <c r="N260" s="777"/>
      <c r="O260" s="764" t="str">
        <f>VLOOKUP($C253,'2026年度(M2後期)'!$B$5:$N$207,COLUMN('2026年度(M2後期)'!$E$5)+1,0)&amp;""</f>
        <v/>
      </c>
      <c r="P260" s="777"/>
      <c r="Q260" s="764" t="str">
        <f>VLOOKUP($C253,'2026年度(D1後期)'!$B$5:$N$207,COLUMN('2026年度(D1後期)'!$E$5)+1,0)&amp;""</f>
        <v/>
      </c>
      <c r="R260" s="777"/>
      <c r="S260" s="764" t="str">
        <f>VLOOKUP($C253,'2026年度(D23後期)'!$B$5:$N$207,COLUMN('2026年度(D23後期)'!$E$5)+1,0)&amp;""</f>
        <v/>
      </c>
      <c r="T260" s="777"/>
      <c r="U260" s="21"/>
      <c r="Y260" s="672" t="s">
        <v>242</v>
      </c>
      <c r="Z260" s="771"/>
      <c r="AA260" s="750"/>
      <c r="AB260" s="750"/>
      <c r="AC260" s="750"/>
      <c r="AD260" s="750"/>
      <c r="AE260" s="750"/>
      <c r="AF260" s="750"/>
      <c r="AG260" s="750"/>
      <c r="AH260" s="750"/>
      <c r="AI260" s="750"/>
      <c r="AJ260" s="750"/>
      <c r="AK260" s="750"/>
      <c r="AL260" s="750"/>
      <c r="AM260" s="750"/>
      <c r="AN260" s="750"/>
      <c r="AO260" s="750"/>
      <c r="AP260" s="750"/>
      <c r="AQ260" s="750"/>
      <c r="AR260" s="750"/>
      <c r="AS260" s="750"/>
      <c r="AT260" s="750"/>
      <c r="AU260" s="750"/>
      <c r="AV260" s="750"/>
      <c r="AW260" s="750"/>
      <c r="AX260" s="750"/>
      <c r="AY260" s="750"/>
      <c r="AZ260" s="750"/>
      <c r="BA260" s="750"/>
      <c r="BB260" s="750"/>
      <c r="BC260" s="750"/>
      <c r="BD260" s="750"/>
      <c r="BE260" s="750"/>
      <c r="BF260" s="750"/>
      <c r="BG260" s="750"/>
      <c r="BH260" s="750"/>
      <c r="BI260" s="750"/>
      <c r="BJ260" s="750"/>
      <c r="BK260" s="750"/>
      <c r="BL260" s="750"/>
      <c r="BM260" s="750"/>
      <c r="BN260" s="750"/>
      <c r="BO260" s="750"/>
      <c r="BP260" s="750"/>
      <c r="BQ260" s="750"/>
      <c r="BR260" s="750"/>
      <c r="BS260" s="750"/>
      <c r="BT260" s="750"/>
      <c r="BU260" s="750"/>
      <c r="BV260" s="750"/>
    </row>
    <row r="261" spans="1:74" ht="13.5" customHeight="1">
      <c r="A261" s="786"/>
      <c r="B261" s="16" t="s">
        <v>68</v>
      </c>
      <c r="C261" s="762"/>
      <c r="D261" s="760"/>
      <c r="E261" s="759"/>
      <c r="F261" s="760"/>
      <c r="G261" s="759"/>
      <c r="H261" s="760"/>
      <c r="I261" s="759"/>
      <c r="J261" s="760"/>
      <c r="K261" s="761"/>
      <c r="L261" s="761"/>
      <c r="M261" s="762"/>
      <c r="N261" s="760"/>
      <c r="O261" s="761"/>
      <c r="P261" s="760"/>
      <c r="Q261" s="761"/>
      <c r="R261" s="760"/>
      <c r="S261" s="761"/>
      <c r="T261" s="760"/>
      <c r="U261" s="32"/>
      <c r="Y261" s="672" t="s">
        <v>222</v>
      </c>
      <c r="Z261" s="772"/>
      <c r="AA261" s="751"/>
      <c r="AB261" s="751"/>
      <c r="AC261" s="751"/>
      <c r="AD261" s="751"/>
      <c r="AE261" s="751"/>
      <c r="AF261" s="751"/>
      <c r="AG261" s="751"/>
      <c r="AH261" s="751"/>
      <c r="AI261" s="751"/>
      <c r="AJ261" s="751"/>
      <c r="AK261" s="751"/>
      <c r="AL261" s="751"/>
      <c r="AM261" s="751"/>
      <c r="AN261" s="751"/>
      <c r="AO261" s="751"/>
      <c r="AP261" s="751"/>
      <c r="AQ261" s="751"/>
      <c r="AR261" s="751"/>
      <c r="AS261" s="751"/>
      <c r="AT261" s="751"/>
      <c r="AU261" s="751"/>
      <c r="AV261" s="751"/>
      <c r="AW261" s="751"/>
      <c r="AX261" s="751"/>
      <c r="AY261" s="751"/>
      <c r="AZ261" s="751"/>
      <c r="BA261" s="751"/>
      <c r="BB261" s="751"/>
      <c r="BC261" s="751"/>
      <c r="BD261" s="751"/>
      <c r="BE261" s="751"/>
      <c r="BF261" s="751"/>
      <c r="BG261" s="751"/>
      <c r="BH261" s="751"/>
      <c r="BI261" s="751"/>
      <c r="BJ261" s="751"/>
      <c r="BK261" s="751"/>
      <c r="BL261" s="751"/>
      <c r="BM261" s="751"/>
      <c r="BN261" s="751"/>
      <c r="BO261" s="751"/>
      <c r="BP261" s="751"/>
      <c r="BQ261" s="751"/>
      <c r="BR261" s="751"/>
      <c r="BS261" s="751"/>
      <c r="BT261" s="751"/>
      <c r="BU261" s="751"/>
      <c r="BV261" s="751"/>
    </row>
    <row r="262" spans="1:74" ht="13.5" customHeight="1">
      <c r="A262" s="770" t="s">
        <v>79</v>
      </c>
      <c r="B262" s="17" t="s">
        <v>80</v>
      </c>
      <c r="C262" s="783"/>
      <c r="D262" s="784"/>
      <c r="E262" s="787"/>
      <c r="F262" s="784"/>
      <c r="G262" s="787"/>
      <c r="H262" s="784"/>
      <c r="I262" s="787"/>
      <c r="J262" s="784"/>
      <c r="K262" s="768"/>
      <c r="L262" s="785"/>
      <c r="M262" s="783"/>
      <c r="N262" s="784"/>
      <c r="O262" s="768"/>
      <c r="P262" s="784"/>
      <c r="Q262" s="768"/>
      <c r="R262" s="784"/>
      <c r="S262" s="768"/>
      <c r="T262" s="784"/>
      <c r="U262" s="21"/>
      <c r="Y262" s="672" t="s">
        <v>111</v>
      </c>
      <c r="Z262" s="771" t="str">
        <f>A262</f>
        <v>昼休み（12：30～13：30）</v>
      </c>
      <c r="AA262" s="749"/>
      <c r="AB262" s="749"/>
      <c r="AC262" s="749"/>
      <c r="AD262" s="749"/>
      <c r="AE262" s="749"/>
      <c r="AF262" s="749"/>
      <c r="AG262" s="749"/>
      <c r="AH262" s="749"/>
      <c r="AI262" s="749"/>
      <c r="AJ262" s="749"/>
      <c r="AK262" s="749"/>
      <c r="AL262" s="749"/>
      <c r="AM262" s="749"/>
      <c r="AN262" s="749"/>
      <c r="AO262" s="749"/>
      <c r="AP262" s="749"/>
      <c r="AQ262" s="749"/>
      <c r="AR262" s="749"/>
      <c r="AS262" s="749"/>
      <c r="AT262" s="749"/>
      <c r="AU262" s="749"/>
      <c r="AV262" s="749"/>
      <c r="AW262" s="749"/>
      <c r="AX262" s="749"/>
      <c r="AY262" s="749"/>
      <c r="AZ262" s="749"/>
      <c r="BA262" s="749"/>
      <c r="BB262" s="749"/>
      <c r="BC262" s="749"/>
      <c r="BD262" s="749"/>
      <c r="BE262" s="749"/>
      <c r="BF262" s="749"/>
      <c r="BG262" s="749"/>
      <c r="BH262" s="749"/>
      <c r="BI262" s="749"/>
      <c r="BJ262" s="749"/>
      <c r="BK262" s="749"/>
      <c r="BL262" s="749"/>
      <c r="BM262" s="749"/>
      <c r="BN262" s="749"/>
      <c r="BO262" s="749"/>
      <c r="BP262" s="749"/>
      <c r="BQ262" s="749"/>
      <c r="BR262" s="749"/>
      <c r="BS262" s="749"/>
      <c r="BT262" s="749"/>
      <c r="BU262" s="749"/>
      <c r="BV262" s="749"/>
    </row>
    <row r="263" spans="1:74" ht="13.5" customHeight="1">
      <c r="A263" s="771"/>
      <c r="B263" s="17" t="s">
        <v>83</v>
      </c>
      <c r="C263" s="779"/>
      <c r="D263" s="777"/>
      <c r="E263" s="778"/>
      <c r="F263" s="777"/>
      <c r="G263" s="778"/>
      <c r="H263" s="777"/>
      <c r="I263" s="778"/>
      <c r="J263" s="777"/>
      <c r="K263" s="764"/>
      <c r="L263" s="780"/>
      <c r="M263" s="779"/>
      <c r="N263" s="777"/>
      <c r="O263" s="764"/>
      <c r="P263" s="777"/>
      <c r="Q263" s="764"/>
      <c r="R263" s="777"/>
      <c r="S263" s="764"/>
      <c r="T263" s="777"/>
      <c r="U263" s="21"/>
      <c r="Y263" s="672"/>
      <c r="Z263" s="771"/>
      <c r="AA263" s="750"/>
      <c r="AB263" s="750"/>
      <c r="AC263" s="750"/>
      <c r="AD263" s="750"/>
      <c r="AE263" s="750"/>
      <c r="AF263" s="750"/>
      <c r="AG263" s="750"/>
      <c r="AH263" s="750"/>
      <c r="AI263" s="750"/>
      <c r="AJ263" s="750"/>
      <c r="AK263" s="750"/>
      <c r="AL263" s="750"/>
      <c r="AM263" s="750"/>
      <c r="AN263" s="750"/>
      <c r="AO263" s="750"/>
      <c r="AP263" s="750"/>
      <c r="AQ263" s="750"/>
      <c r="AR263" s="750"/>
      <c r="AS263" s="750"/>
      <c r="AT263" s="750"/>
      <c r="AU263" s="750"/>
      <c r="AV263" s="750"/>
      <c r="AW263" s="750"/>
      <c r="AX263" s="750"/>
      <c r="AY263" s="750"/>
      <c r="AZ263" s="750"/>
      <c r="BA263" s="750"/>
      <c r="BB263" s="750"/>
      <c r="BC263" s="750"/>
      <c r="BD263" s="750"/>
      <c r="BE263" s="750"/>
      <c r="BF263" s="750"/>
      <c r="BG263" s="750"/>
      <c r="BH263" s="750"/>
      <c r="BI263" s="750"/>
      <c r="BJ263" s="750"/>
      <c r="BK263" s="750"/>
      <c r="BL263" s="750"/>
      <c r="BM263" s="750"/>
      <c r="BN263" s="750"/>
      <c r="BO263" s="750"/>
      <c r="BP263" s="750"/>
      <c r="BQ263" s="750"/>
      <c r="BR263" s="750"/>
      <c r="BS263" s="750"/>
      <c r="BT263" s="750"/>
      <c r="BU263" s="750"/>
      <c r="BV263" s="750"/>
    </row>
    <row r="264" spans="1:74" ht="13.5" customHeight="1">
      <c r="A264" s="771"/>
      <c r="B264" s="17" t="s">
        <v>65</v>
      </c>
      <c r="C264" s="779"/>
      <c r="D264" s="777"/>
      <c r="E264" s="778"/>
      <c r="F264" s="777"/>
      <c r="G264" s="778"/>
      <c r="H264" s="777"/>
      <c r="I264" s="778"/>
      <c r="J264" s="777"/>
      <c r="K264" s="764"/>
      <c r="L264" s="780"/>
      <c r="M264" s="779"/>
      <c r="N264" s="777"/>
      <c r="O264" s="764"/>
      <c r="P264" s="777"/>
      <c r="Q264" s="764"/>
      <c r="R264" s="777"/>
      <c r="S264" s="764"/>
      <c r="T264" s="777"/>
      <c r="U264" s="21"/>
      <c r="Y264" s="672"/>
      <c r="Z264" s="771"/>
      <c r="AA264" s="750"/>
      <c r="AB264" s="750"/>
      <c r="AC264" s="750"/>
      <c r="AD264" s="750"/>
      <c r="AE264" s="750"/>
      <c r="AF264" s="750"/>
      <c r="AG264" s="750"/>
      <c r="AH264" s="750"/>
      <c r="AI264" s="750"/>
      <c r="AJ264" s="750"/>
      <c r="AK264" s="750"/>
      <c r="AL264" s="750"/>
      <c r="AM264" s="750"/>
      <c r="AN264" s="750"/>
      <c r="AO264" s="750"/>
      <c r="AP264" s="750"/>
      <c r="AQ264" s="750"/>
      <c r="AR264" s="750"/>
      <c r="AS264" s="750"/>
      <c r="AT264" s="750"/>
      <c r="AU264" s="750"/>
      <c r="AV264" s="750"/>
      <c r="AW264" s="750"/>
      <c r="AX264" s="750"/>
      <c r="AY264" s="750"/>
      <c r="AZ264" s="750"/>
      <c r="BA264" s="750"/>
      <c r="BB264" s="750"/>
      <c r="BC264" s="750"/>
      <c r="BD264" s="750"/>
      <c r="BE264" s="750"/>
      <c r="BF264" s="750"/>
      <c r="BG264" s="750"/>
      <c r="BH264" s="750"/>
      <c r="BI264" s="750"/>
      <c r="BJ264" s="750"/>
      <c r="BK264" s="750"/>
      <c r="BL264" s="750"/>
      <c r="BM264" s="750"/>
      <c r="BN264" s="750"/>
      <c r="BO264" s="750"/>
      <c r="BP264" s="750"/>
      <c r="BQ264" s="750"/>
      <c r="BR264" s="750"/>
      <c r="BS264" s="750"/>
      <c r="BT264" s="750"/>
      <c r="BU264" s="750"/>
      <c r="BV264" s="750"/>
    </row>
    <row r="265" spans="1:74" ht="13.5" customHeight="1">
      <c r="A265" s="772"/>
      <c r="B265" s="18" t="s">
        <v>68</v>
      </c>
      <c r="C265" s="788"/>
      <c r="D265" s="789"/>
      <c r="E265" s="790"/>
      <c r="F265" s="789"/>
      <c r="G265" s="790"/>
      <c r="H265" s="789"/>
      <c r="I265" s="790"/>
      <c r="J265" s="789"/>
      <c r="K265" s="791"/>
      <c r="L265" s="791"/>
      <c r="M265" s="788"/>
      <c r="N265" s="789"/>
      <c r="O265" s="791"/>
      <c r="P265" s="789"/>
      <c r="Q265" s="791"/>
      <c r="R265" s="789"/>
      <c r="S265" s="791"/>
      <c r="T265" s="789"/>
      <c r="U265" s="21"/>
      <c r="Y265" s="672"/>
      <c r="Z265" s="772"/>
      <c r="AA265" s="751"/>
      <c r="AB265" s="751"/>
      <c r="AC265" s="751"/>
      <c r="AD265" s="751"/>
      <c r="AE265" s="751"/>
      <c r="AF265" s="751"/>
      <c r="AG265" s="751"/>
      <c r="AH265" s="751"/>
      <c r="AI265" s="751"/>
      <c r="AJ265" s="751"/>
      <c r="AK265" s="751"/>
      <c r="AL265" s="751"/>
      <c r="AM265" s="751"/>
      <c r="AN265" s="751"/>
      <c r="AO265" s="751"/>
      <c r="AP265" s="751"/>
      <c r="AQ265" s="751"/>
      <c r="AR265" s="751"/>
      <c r="AS265" s="751"/>
      <c r="AT265" s="751"/>
      <c r="AU265" s="751"/>
      <c r="AV265" s="751"/>
      <c r="AW265" s="751"/>
      <c r="AX265" s="751"/>
      <c r="AY265" s="751"/>
      <c r="AZ265" s="751"/>
      <c r="BA265" s="751"/>
      <c r="BB265" s="751"/>
      <c r="BC265" s="751"/>
      <c r="BD265" s="751"/>
      <c r="BE265" s="751"/>
      <c r="BF265" s="751"/>
      <c r="BG265" s="751"/>
      <c r="BH265" s="751"/>
      <c r="BI265" s="751"/>
      <c r="BJ265" s="751"/>
      <c r="BK265" s="751"/>
      <c r="BL265" s="751"/>
      <c r="BM265" s="751"/>
      <c r="BN265" s="751"/>
      <c r="BO265" s="751"/>
      <c r="BP265" s="751"/>
      <c r="BQ265" s="751"/>
      <c r="BR265" s="751"/>
      <c r="BS265" s="751"/>
      <c r="BT265" s="751"/>
      <c r="BU265" s="751"/>
      <c r="BV265" s="751"/>
    </row>
    <row r="266" spans="1:74" ht="13.5" customHeight="1">
      <c r="A266" s="771" t="s">
        <v>87</v>
      </c>
      <c r="B266" s="15" t="s">
        <v>53</v>
      </c>
      <c r="C266" s="767" t="str">
        <f>VLOOKUP($C253,'2026年度(1年後期)'!$B$5:$N$207,COLUMN('2026年度(1年後期)'!$G$5),0)&amp;""</f>
        <v/>
      </c>
      <c r="D266" s="768"/>
      <c r="E266" s="773" t="str">
        <f>VLOOKUP($C253,'2026年度(2年後期)'!$B$5:$N$207,COLUMN('2026年度(2年後期)'!$G$5),0)&amp;""</f>
        <v/>
      </c>
      <c r="F266" s="768"/>
      <c r="G266" s="773" t="str">
        <f>VLOOKUP($C253,'2026年度(3年後期)'!$B$5:$N$207,COLUMN('2026年度(3年後期)'!$G$5),0)&amp;""</f>
        <v/>
      </c>
      <c r="H266" s="768"/>
      <c r="I266" s="773" t="str">
        <f>VLOOKUP($C253,'2026年度(4年後期)'!$B$5:$N$206,COLUMN('2026年度(4年後期)'!$G$5),0)&amp;""</f>
        <v/>
      </c>
      <c r="J266" s="768"/>
      <c r="K266" s="769" t="str">
        <f>VLOOKUP($C253,'2026年度(助産後期)'!$B$5:$N$207,COLUMN('2026年度(助産後期)'!$G$5),0)&amp;""</f>
        <v/>
      </c>
      <c r="L266" s="769"/>
      <c r="M266" s="767" t="str">
        <f>VLOOKUP($C253,'2026年度(M1後期)'!$B$5:$N$207,COLUMN('2026年度(M1後期)'!$G$5),0)&amp;""</f>
        <v/>
      </c>
      <c r="N266" s="768"/>
      <c r="O266" s="769" t="str">
        <f>VLOOKUP($C253,'2026年度(M2後期)'!$B$5:$N$207,COLUMN('2026年度(M2後期)'!$G$5),0)&amp;""</f>
        <v/>
      </c>
      <c r="P266" s="768"/>
      <c r="Q266" s="769" t="str">
        <f>VLOOKUP($C253,'2026年度(D1後期)'!$B$5:$N$207,COLUMN('2026年度(D1後期)'!$G$5),0)&amp;""</f>
        <v/>
      </c>
      <c r="R266" s="768"/>
      <c r="S266" s="769" t="str">
        <f>VLOOKUP($C253,'2026年度(D23後期)'!$B$5:$N$207,COLUMN('2026年度(D23後期)'!$G$5),0)&amp;""</f>
        <v/>
      </c>
      <c r="T266" s="768"/>
      <c r="U266" s="21"/>
      <c r="Y266" s="672"/>
      <c r="Z266" s="771" t="str">
        <f>A266</f>
        <v>３時限（13：30～15：00）</v>
      </c>
      <c r="AA266" s="749"/>
      <c r="AB266" s="749"/>
      <c r="AC266" s="749"/>
      <c r="AD266" s="749"/>
      <c r="AE266" s="749"/>
      <c r="AF266" s="749"/>
      <c r="AG266" s="749"/>
      <c r="AH266" s="749"/>
      <c r="AI266" s="749"/>
      <c r="AJ266" s="749"/>
      <c r="AK266" s="749"/>
      <c r="AL266" s="749"/>
      <c r="AM266" s="749"/>
      <c r="AN266" s="749"/>
      <c r="AO266" s="749"/>
      <c r="AP266" s="749"/>
      <c r="AQ266" s="749"/>
      <c r="AR266" s="749"/>
      <c r="AS266" s="749"/>
      <c r="AT266" s="749"/>
      <c r="AU266" s="749"/>
      <c r="AV266" s="749"/>
      <c r="AW266" s="749"/>
      <c r="AX266" s="749"/>
      <c r="AY266" s="749"/>
      <c r="AZ266" s="749"/>
      <c r="BA266" s="749"/>
      <c r="BB266" s="749"/>
      <c r="BC266" s="749"/>
      <c r="BD266" s="749"/>
      <c r="BE266" s="749"/>
      <c r="BF266" s="749"/>
      <c r="BG266" s="749"/>
      <c r="BH266" s="749"/>
      <c r="BI266" s="749"/>
      <c r="BJ266" s="749"/>
      <c r="BK266" s="749"/>
      <c r="BL266" s="749"/>
      <c r="BM266" s="749"/>
      <c r="BN266" s="749"/>
      <c r="BO266" s="749"/>
      <c r="BP266" s="749"/>
      <c r="BQ266" s="749"/>
      <c r="BR266" s="749"/>
      <c r="BS266" s="749"/>
      <c r="BT266" s="749"/>
      <c r="BU266" s="749"/>
      <c r="BV266" s="749"/>
    </row>
    <row r="267" spans="1:74" ht="13.5" customHeight="1">
      <c r="A267" s="771"/>
      <c r="B267" s="15" t="s">
        <v>61</v>
      </c>
      <c r="C267" s="765" t="str">
        <f>IFERROR(VLOOKUP(C266,科目・教員!$A$2:$B$342,2,0),"")</f>
        <v/>
      </c>
      <c r="D267" s="764"/>
      <c r="E267" s="766" t="str">
        <f>IFERROR(VLOOKUP(E266,科目・教員!$A$2:$B$342,2,0),"")</f>
        <v/>
      </c>
      <c r="F267" s="764"/>
      <c r="G267" s="766" t="str">
        <f>IFERROR(VLOOKUP(G266,科目・教員!$A$2:$B$342,2,0),"")</f>
        <v/>
      </c>
      <c r="H267" s="764"/>
      <c r="I267" s="766" t="str">
        <f>IFERROR(VLOOKUP(I266,科目・教員!$A$2:$B$342,2,0),"")</f>
        <v/>
      </c>
      <c r="J267" s="764"/>
      <c r="K267" s="763" t="str">
        <f>IFERROR(VLOOKUP(K266,科目・教員!$A$2:$B$342,2,0),"")</f>
        <v/>
      </c>
      <c r="L267" s="763"/>
      <c r="M267" s="765" t="str">
        <f>IFERROR(VLOOKUP(M266,科目・教員!$A$2:$B$342,2,0),"")</f>
        <v/>
      </c>
      <c r="N267" s="764"/>
      <c r="O267" s="763" t="str">
        <f>IFERROR(VLOOKUP(O266,科目・教員!$A$2:$B$342,2,0),"")</f>
        <v/>
      </c>
      <c r="P267" s="764"/>
      <c r="Q267" s="763" t="str">
        <f>IFERROR(VLOOKUP(Q266,科目・教員!$A$2:$B$342,2,0),"")</f>
        <v/>
      </c>
      <c r="R267" s="764"/>
      <c r="S267" s="763" t="str">
        <f>IFERROR(VLOOKUP(S266,科目・教員!$A$2:$B$342,2,0),"")</f>
        <v/>
      </c>
      <c r="T267" s="764"/>
      <c r="U267" s="21"/>
      <c r="Y267" s="672"/>
      <c r="Z267" s="771"/>
      <c r="AA267" s="750"/>
      <c r="AB267" s="750"/>
      <c r="AC267" s="750"/>
      <c r="AD267" s="750"/>
      <c r="AE267" s="750"/>
      <c r="AF267" s="750"/>
      <c r="AG267" s="750"/>
      <c r="AH267" s="750"/>
      <c r="AI267" s="750"/>
      <c r="AJ267" s="750"/>
      <c r="AK267" s="750"/>
      <c r="AL267" s="750"/>
      <c r="AM267" s="750"/>
      <c r="AN267" s="750"/>
      <c r="AO267" s="750"/>
      <c r="AP267" s="750"/>
      <c r="AQ267" s="750"/>
      <c r="AR267" s="750"/>
      <c r="AS267" s="750"/>
      <c r="AT267" s="750"/>
      <c r="AU267" s="750"/>
      <c r="AV267" s="750"/>
      <c r="AW267" s="750"/>
      <c r="AX267" s="750"/>
      <c r="AY267" s="750"/>
      <c r="AZ267" s="750"/>
      <c r="BA267" s="750"/>
      <c r="BB267" s="750"/>
      <c r="BC267" s="750"/>
      <c r="BD267" s="750"/>
      <c r="BE267" s="750"/>
      <c r="BF267" s="750"/>
      <c r="BG267" s="750"/>
      <c r="BH267" s="750"/>
      <c r="BI267" s="750"/>
      <c r="BJ267" s="750"/>
      <c r="BK267" s="750"/>
      <c r="BL267" s="750"/>
      <c r="BM267" s="750"/>
      <c r="BN267" s="750"/>
      <c r="BO267" s="750"/>
      <c r="BP267" s="750"/>
      <c r="BQ267" s="750"/>
      <c r="BR267" s="750"/>
      <c r="BS267" s="750"/>
      <c r="BT267" s="750"/>
      <c r="BU267" s="750"/>
      <c r="BV267" s="750"/>
    </row>
    <row r="268" spans="1:74" ht="13.5" customHeight="1">
      <c r="A268" s="771"/>
      <c r="B268" s="15" t="s">
        <v>65</v>
      </c>
      <c r="C268" s="765" t="str">
        <f>VLOOKUP($C253,'2026年度(1年後期)'!$B$5:$N$207,COLUMN('2026年度(1年後期)'!$G$5)+1,0)&amp;""</f>
        <v/>
      </c>
      <c r="D268" s="764"/>
      <c r="E268" s="766" t="str">
        <f>VLOOKUP($C253,'2026年度(2年後期)'!$B$5:$N$207,COLUMN('2026年度(2年後期)'!$G$5)+1,0)&amp;""</f>
        <v/>
      </c>
      <c r="F268" s="764"/>
      <c r="G268" s="766" t="str">
        <f>VLOOKUP($C253,'2026年度(3年後期)'!$B$5:$N$207,COLUMN('2026年度(3年後期)'!$G$5)+1,0)&amp;""</f>
        <v/>
      </c>
      <c r="H268" s="764"/>
      <c r="I268" s="766" t="str">
        <f>VLOOKUP($C253,'2026年度(4年後期)'!$B$5:$N$206,COLUMN('2026年度(4年後期)'!$G$5)+1,0)&amp;""</f>
        <v/>
      </c>
      <c r="J268" s="764"/>
      <c r="K268" s="763" t="str">
        <f>VLOOKUP($C253,'2026年度(助産後期)'!$B$5:$N$207,COLUMN('2026年度(助産後期)'!$G$5)+1,0)&amp;""</f>
        <v/>
      </c>
      <c r="L268" s="763"/>
      <c r="M268" s="765" t="str">
        <f>VLOOKUP($C253,'2026年度(M1後期)'!$B$5:$N$207,COLUMN('2026年度(M1後期)'!$G$5)+1,0)&amp;""</f>
        <v/>
      </c>
      <c r="N268" s="764"/>
      <c r="O268" s="763" t="str">
        <f>VLOOKUP($C253,'2026年度(M2後期)'!$B$5:$N$207,COLUMN('2026年度(M2後期)'!$G$5)+1,0)&amp;""</f>
        <v/>
      </c>
      <c r="P268" s="764"/>
      <c r="Q268" s="763" t="str">
        <f>VLOOKUP($C253,'2026年度(D1後期)'!$B$5:$N$207,COLUMN('2026年度(D1後期)'!$G$5)+1,0)&amp;""</f>
        <v/>
      </c>
      <c r="R268" s="764"/>
      <c r="S268" s="763" t="str">
        <f>VLOOKUP($C253,'2026年度(D23後期)'!$B$5:$N$207,COLUMN('2026年度(D23後期)'!$G$5)+1,0)&amp;""</f>
        <v/>
      </c>
      <c r="T268" s="764"/>
      <c r="U268" s="21"/>
      <c r="Y268" s="672"/>
      <c r="Z268" s="771"/>
      <c r="AA268" s="750"/>
      <c r="AB268" s="750"/>
      <c r="AC268" s="750"/>
      <c r="AD268" s="750"/>
      <c r="AE268" s="750"/>
      <c r="AF268" s="750"/>
      <c r="AG268" s="750"/>
      <c r="AH268" s="750"/>
      <c r="AI268" s="750"/>
      <c r="AJ268" s="750"/>
      <c r="AK268" s="750"/>
      <c r="AL268" s="750"/>
      <c r="AM268" s="750"/>
      <c r="AN268" s="750"/>
      <c r="AO268" s="750"/>
      <c r="AP268" s="750"/>
      <c r="AQ268" s="750"/>
      <c r="AR268" s="750"/>
      <c r="AS268" s="750"/>
      <c r="AT268" s="750"/>
      <c r="AU268" s="750"/>
      <c r="AV268" s="750"/>
      <c r="AW268" s="750"/>
      <c r="AX268" s="750"/>
      <c r="AY268" s="750"/>
      <c r="AZ268" s="750"/>
      <c r="BA268" s="750"/>
      <c r="BB268" s="750"/>
      <c r="BC268" s="750"/>
      <c r="BD268" s="750"/>
      <c r="BE268" s="750"/>
      <c r="BF268" s="750"/>
      <c r="BG268" s="750"/>
      <c r="BH268" s="750"/>
      <c r="BI268" s="750"/>
      <c r="BJ268" s="750"/>
      <c r="BK268" s="750"/>
      <c r="BL268" s="750"/>
      <c r="BM268" s="750"/>
      <c r="BN268" s="750"/>
      <c r="BO268" s="750"/>
      <c r="BP268" s="750"/>
      <c r="BQ268" s="750"/>
      <c r="BR268" s="750"/>
      <c r="BS268" s="750"/>
      <c r="BT268" s="750"/>
      <c r="BU268" s="750"/>
      <c r="BV268" s="750"/>
    </row>
    <row r="269" spans="1:74" ht="13.5" customHeight="1">
      <c r="A269" s="786"/>
      <c r="B269" s="16" t="s">
        <v>68</v>
      </c>
      <c r="C269" s="762"/>
      <c r="D269" s="760"/>
      <c r="E269" s="759"/>
      <c r="F269" s="760"/>
      <c r="G269" s="759"/>
      <c r="H269" s="760"/>
      <c r="I269" s="759"/>
      <c r="J269" s="760"/>
      <c r="K269" s="761"/>
      <c r="L269" s="761"/>
      <c r="M269" s="762"/>
      <c r="N269" s="760"/>
      <c r="O269" s="761"/>
      <c r="P269" s="760"/>
      <c r="Q269" s="761"/>
      <c r="R269" s="760"/>
      <c r="S269" s="761"/>
      <c r="T269" s="760"/>
      <c r="U269" s="21"/>
      <c r="Y269" s="672"/>
      <c r="Z269" s="772"/>
      <c r="AA269" s="751"/>
      <c r="AB269" s="751"/>
      <c r="AC269" s="751"/>
      <c r="AD269" s="751"/>
      <c r="AE269" s="751"/>
      <c r="AF269" s="751"/>
      <c r="AG269" s="751"/>
      <c r="AH269" s="751"/>
      <c r="AI269" s="751"/>
      <c r="AJ269" s="751"/>
      <c r="AK269" s="751"/>
      <c r="AL269" s="751"/>
      <c r="AM269" s="751"/>
      <c r="AN269" s="751"/>
      <c r="AO269" s="751"/>
      <c r="AP269" s="751"/>
      <c r="AQ269" s="751"/>
      <c r="AR269" s="751"/>
      <c r="AS269" s="751"/>
      <c r="AT269" s="751"/>
      <c r="AU269" s="751"/>
      <c r="AV269" s="751"/>
      <c r="AW269" s="751"/>
      <c r="AX269" s="751"/>
      <c r="AY269" s="751"/>
      <c r="AZ269" s="751"/>
      <c r="BA269" s="751"/>
      <c r="BB269" s="751"/>
      <c r="BC269" s="751"/>
      <c r="BD269" s="751"/>
      <c r="BE269" s="751"/>
      <c r="BF269" s="751"/>
      <c r="BG269" s="751"/>
      <c r="BH269" s="751"/>
      <c r="BI269" s="751"/>
      <c r="BJ269" s="751"/>
      <c r="BK269" s="751"/>
      <c r="BL269" s="751"/>
      <c r="BM269" s="751"/>
      <c r="BN269" s="751"/>
      <c r="BO269" s="751"/>
      <c r="BP269" s="751"/>
      <c r="BQ269" s="751"/>
      <c r="BR269" s="751"/>
      <c r="BS269" s="751"/>
      <c r="BT269" s="751"/>
      <c r="BU269" s="751"/>
      <c r="BV269" s="751"/>
    </row>
    <row r="270" spans="1:74" ht="13.5" customHeight="1">
      <c r="A270" s="771" t="s">
        <v>103</v>
      </c>
      <c r="B270" s="15" t="s">
        <v>53</v>
      </c>
      <c r="C270" s="767" t="str">
        <f>VLOOKUP($C253,'2026年度(1年後期)'!$B$5:$N$207,COLUMN('2026年度(1年後期)'!$I$5),0)&amp;""</f>
        <v/>
      </c>
      <c r="D270" s="768"/>
      <c r="E270" s="773" t="str">
        <f>VLOOKUP($C253,'2026年度(2年後期)'!$B$5:$N$207,COLUMN('2026年度(2年後期)'!$I$5),0)&amp;""</f>
        <v/>
      </c>
      <c r="F270" s="768"/>
      <c r="G270" s="773" t="str">
        <f>VLOOKUP($C253,'2026年度(3年後期)'!$B$5:$N$207,COLUMN('2026年度(3年後期)'!$I$5),0)&amp;""</f>
        <v/>
      </c>
      <c r="H270" s="768"/>
      <c r="I270" s="773" t="str">
        <f>VLOOKUP($C253,'2026年度(4年後期)'!$B$5:$N$206,COLUMN('2026年度(4年後期)'!$I$5),0)&amp;""</f>
        <v/>
      </c>
      <c r="J270" s="768"/>
      <c r="K270" s="769" t="str">
        <f>VLOOKUP($C253,'2026年度(助産後期)'!$B$5:$N$207,COLUMN('2026年度(助産後期)'!$I$5),0)&amp;""</f>
        <v/>
      </c>
      <c r="L270" s="769"/>
      <c r="M270" s="767" t="str">
        <f>VLOOKUP($C253,'2026年度(M1後期)'!$B$5:$N$207,COLUMN('2026年度(M1後期)'!$I$5),0)&amp;""</f>
        <v/>
      </c>
      <c r="N270" s="768"/>
      <c r="O270" s="769" t="str">
        <f>VLOOKUP($C253,'2026年度(M2後期)'!$B$5:$N$207,COLUMN('2026年度(M2後期)'!$I$5),0)&amp;""</f>
        <v/>
      </c>
      <c r="P270" s="768"/>
      <c r="Q270" s="769" t="str">
        <f>VLOOKUP($C253,'2026年度(D1後期)'!$B$5:$N$207,COLUMN('2026年度(D1後期)'!$I$5),0)&amp;""</f>
        <v/>
      </c>
      <c r="R270" s="768"/>
      <c r="S270" s="769" t="str">
        <f>VLOOKUP($C253,'2026年度(D23後期)'!$B$5:$N$207,COLUMN('2026年度(D23後期)'!$I$5),0)&amp;""</f>
        <v/>
      </c>
      <c r="T270" s="768"/>
      <c r="U270" s="21"/>
      <c r="Y270" s="672"/>
      <c r="Z270" s="771" t="str">
        <f>A270</f>
        <v>４時限（15：10～16：40）</v>
      </c>
      <c r="AA270" s="749"/>
      <c r="AB270" s="749"/>
      <c r="AC270" s="749"/>
      <c r="AD270" s="749"/>
      <c r="AE270" s="749"/>
      <c r="AF270" s="749"/>
      <c r="AG270" s="749"/>
      <c r="AH270" s="749"/>
      <c r="AI270" s="749"/>
      <c r="AJ270" s="749"/>
      <c r="AK270" s="749"/>
      <c r="AL270" s="749"/>
      <c r="AM270" s="749"/>
      <c r="AN270" s="749"/>
      <c r="AO270" s="749"/>
      <c r="AP270" s="749"/>
      <c r="AQ270" s="749"/>
      <c r="AR270" s="749"/>
      <c r="AS270" s="749"/>
      <c r="AT270" s="749"/>
      <c r="AU270" s="749"/>
      <c r="AV270" s="749"/>
      <c r="AW270" s="749"/>
      <c r="AX270" s="749"/>
      <c r="AY270" s="749"/>
      <c r="AZ270" s="749"/>
      <c r="BA270" s="749"/>
      <c r="BB270" s="749"/>
      <c r="BC270" s="749"/>
      <c r="BD270" s="749"/>
      <c r="BE270" s="749"/>
      <c r="BF270" s="749"/>
      <c r="BG270" s="749"/>
      <c r="BH270" s="749"/>
      <c r="BI270" s="749"/>
      <c r="BJ270" s="749"/>
      <c r="BK270" s="749"/>
      <c r="BL270" s="749"/>
      <c r="BM270" s="749"/>
      <c r="BN270" s="749"/>
      <c r="BO270" s="749"/>
      <c r="BP270" s="749"/>
      <c r="BQ270" s="749"/>
      <c r="BR270" s="749"/>
      <c r="BS270" s="749"/>
      <c r="BT270" s="749"/>
      <c r="BU270" s="749"/>
      <c r="BV270" s="749"/>
    </row>
    <row r="271" spans="1:74" ht="13.5" customHeight="1">
      <c r="A271" s="771"/>
      <c r="B271" s="15" t="s">
        <v>61</v>
      </c>
      <c r="C271" s="765" t="str">
        <f>IFERROR(VLOOKUP(C270,科目・教員!$A$2:$B$342,2,0),"")</f>
        <v/>
      </c>
      <c r="D271" s="764"/>
      <c r="E271" s="766" t="str">
        <f>IFERROR(VLOOKUP(E270,科目・教員!$A$2:$B$342,2,0),"")</f>
        <v/>
      </c>
      <c r="F271" s="764"/>
      <c r="G271" s="766" t="str">
        <f>IFERROR(VLOOKUP(G270,科目・教員!$A$2:$B$342,2,0),"")</f>
        <v/>
      </c>
      <c r="H271" s="764"/>
      <c r="I271" s="766" t="str">
        <f>IFERROR(VLOOKUP(I270,科目・教員!$A$2:$B$342,2,0),"")</f>
        <v/>
      </c>
      <c r="J271" s="764"/>
      <c r="K271" s="763" t="str">
        <f>IFERROR(VLOOKUP(K270,科目・教員!$A$2:$B$342,2,0),"")</f>
        <v/>
      </c>
      <c r="L271" s="763"/>
      <c r="M271" s="765" t="str">
        <f>IFERROR(VLOOKUP(M270,科目・教員!$A$2:$B$342,2,0),"")</f>
        <v/>
      </c>
      <c r="N271" s="764"/>
      <c r="O271" s="763" t="str">
        <f>IFERROR(VLOOKUP(O270,科目・教員!$A$2:$B$342,2,0),"")</f>
        <v/>
      </c>
      <c r="P271" s="764"/>
      <c r="Q271" s="763" t="str">
        <f>IFERROR(VLOOKUP(Q270,科目・教員!$A$2:$B$342,2,0),"")</f>
        <v/>
      </c>
      <c r="R271" s="764"/>
      <c r="S271" s="763" t="str">
        <f>IFERROR(VLOOKUP(S270,科目・教員!$A$2:$B$342,2,0),"")</f>
        <v/>
      </c>
      <c r="T271" s="764"/>
      <c r="U271" s="21"/>
      <c r="Y271" s="672"/>
      <c r="Z271" s="771"/>
      <c r="AA271" s="750"/>
      <c r="AB271" s="750"/>
      <c r="AC271" s="750"/>
      <c r="AD271" s="750"/>
      <c r="AE271" s="750"/>
      <c r="AF271" s="750"/>
      <c r="AG271" s="750"/>
      <c r="AH271" s="750"/>
      <c r="AI271" s="750"/>
      <c r="AJ271" s="750"/>
      <c r="AK271" s="750"/>
      <c r="AL271" s="750"/>
      <c r="AM271" s="750"/>
      <c r="AN271" s="750"/>
      <c r="AO271" s="750"/>
      <c r="AP271" s="750"/>
      <c r="AQ271" s="750"/>
      <c r="AR271" s="750"/>
      <c r="AS271" s="750"/>
      <c r="AT271" s="750"/>
      <c r="AU271" s="750"/>
      <c r="AV271" s="750"/>
      <c r="AW271" s="750"/>
      <c r="AX271" s="750"/>
      <c r="AY271" s="750"/>
      <c r="AZ271" s="750"/>
      <c r="BA271" s="750"/>
      <c r="BB271" s="750"/>
      <c r="BC271" s="750"/>
      <c r="BD271" s="750"/>
      <c r="BE271" s="750"/>
      <c r="BF271" s="750"/>
      <c r="BG271" s="750"/>
      <c r="BH271" s="750"/>
      <c r="BI271" s="750"/>
      <c r="BJ271" s="750"/>
      <c r="BK271" s="750"/>
      <c r="BL271" s="750"/>
      <c r="BM271" s="750"/>
      <c r="BN271" s="750"/>
      <c r="BO271" s="750"/>
      <c r="BP271" s="750"/>
      <c r="BQ271" s="750"/>
      <c r="BR271" s="750"/>
      <c r="BS271" s="750"/>
      <c r="BT271" s="750"/>
      <c r="BU271" s="750"/>
      <c r="BV271" s="750"/>
    </row>
    <row r="272" spans="1:74" ht="13.5" customHeight="1">
      <c r="A272" s="771"/>
      <c r="B272" s="15" t="s">
        <v>65</v>
      </c>
      <c r="C272" s="765" t="str">
        <f>VLOOKUP($C253,'2026年度(1年後期)'!$B$5:$N$207,COLUMN('2026年度(1年後期)'!$I$5)+1,0)&amp;""</f>
        <v/>
      </c>
      <c r="D272" s="764"/>
      <c r="E272" s="766" t="str">
        <f>VLOOKUP($C253,'2026年度(2年後期)'!$B$5:$N$207,COLUMN('2026年度(2年後期)'!$I$5)+1,0)&amp;""</f>
        <v/>
      </c>
      <c r="F272" s="764"/>
      <c r="G272" s="766" t="str">
        <f>VLOOKUP($C253,'2026年度(3年後期)'!$B$5:$N$207,COLUMN('2026年度(3年後期)'!$I$5)+1,0)&amp;""</f>
        <v/>
      </c>
      <c r="H272" s="764"/>
      <c r="I272" s="766" t="str">
        <f>VLOOKUP($C253,'2026年度(4年後期)'!$B$5:$N$206,COLUMN('2026年度(4年後期)'!$I$5)+1,0)&amp;""</f>
        <v/>
      </c>
      <c r="J272" s="764"/>
      <c r="K272" s="763" t="str">
        <f>VLOOKUP($C253,'2026年度(助産後期)'!$B$5:$N$207,COLUMN('2026年度(助産後期)'!$I$5)+1,0)&amp;""</f>
        <v/>
      </c>
      <c r="L272" s="763"/>
      <c r="M272" s="765" t="str">
        <f>VLOOKUP($C253,'2026年度(M1後期)'!$B$5:$N$207,COLUMN('2026年度(M1後期)'!$I$5)+1,0)&amp;""</f>
        <v/>
      </c>
      <c r="N272" s="764"/>
      <c r="O272" s="763" t="str">
        <f>VLOOKUP($C253,'2026年度(M2後期)'!$B$5:$N$207,COLUMN('2026年度(M2後期)'!$I$5)+1,0)&amp;""</f>
        <v/>
      </c>
      <c r="P272" s="764"/>
      <c r="Q272" s="763" t="str">
        <f>VLOOKUP($C253,'2026年度(D1後期)'!$B$5:$N$207,COLUMN('2026年度(D1後期)'!$I$5)+1,0)&amp;""</f>
        <v/>
      </c>
      <c r="R272" s="764"/>
      <c r="S272" s="763" t="str">
        <f>VLOOKUP($C253,'2026年度(D23後期)'!$B$5:$N$207,COLUMN('2026年度(D23後期)'!$I$5)+1,0)&amp;""</f>
        <v/>
      </c>
      <c r="T272" s="764"/>
      <c r="U272" s="21"/>
      <c r="Y272" s="672"/>
      <c r="Z272" s="771"/>
      <c r="AA272" s="750"/>
      <c r="AB272" s="750"/>
      <c r="AC272" s="750"/>
      <c r="AD272" s="750"/>
      <c r="AE272" s="750"/>
      <c r="AF272" s="750"/>
      <c r="AG272" s="750"/>
      <c r="AH272" s="750"/>
      <c r="AI272" s="750"/>
      <c r="AJ272" s="750"/>
      <c r="AK272" s="750"/>
      <c r="AL272" s="750"/>
      <c r="AM272" s="750"/>
      <c r="AN272" s="750"/>
      <c r="AO272" s="750"/>
      <c r="AP272" s="750"/>
      <c r="AQ272" s="750"/>
      <c r="AR272" s="750"/>
      <c r="AS272" s="750"/>
      <c r="AT272" s="750"/>
      <c r="AU272" s="750"/>
      <c r="AV272" s="750"/>
      <c r="AW272" s="750"/>
      <c r="AX272" s="750"/>
      <c r="AY272" s="750"/>
      <c r="AZ272" s="750"/>
      <c r="BA272" s="750"/>
      <c r="BB272" s="750"/>
      <c r="BC272" s="750"/>
      <c r="BD272" s="750"/>
      <c r="BE272" s="750"/>
      <c r="BF272" s="750"/>
      <c r="BG272" s="750"/>
      <c r="BH272" s="750"/>
      <c r="BI272" s="750"/>
      <c r="BJ272" s="750"/>
      <c r="BK272" s="750"/>
      <c r="BL272" s="750"/>
      <c r="BM272" s="750"/>
      <c r="BN272" s="750"/>
      <c r="BO272" s="750"/>
      <c r="BP272" s="750"/>
      <c r="BQ272" s="750"/>
      <c r="BR272" s="750"/>
      <c r="BS272" s="750"/>
      <c r="BT272" s="750"/>
      <c r="BU272" s="750"/>
      <c r="BV272" s="750"/>
    </row>
    <row r="273" spans="1:74" ht="13.5" customHeight="1">
      <c r="A273" s="772"/>
      <c r="B273" s="16" t="s">
        <v>68</v>
      </c>
      <c r="C273" s="762"/>
      <c r="D273" s="760"/>
      <c r="E273" s="759"/>
      <c r="F273" s="760"/>
      <c r="G273" s="759"/>
      <c r="H273" s="760"/>
      <c r="I273" s="759"/>
      <c r="J273" s="760"/>
      <c r="K273" s="761"/>
      <c r="L273" s="761"/>
      <c r="M273" s="762"/>
      <c r="N273" s="760"/>
      <c r="O273" s="761"/>
      <c r="P273" s="760"/>
      <c r="Q273" s="761"/>
      <c r="R273" s="760"/>
      <c r="S273" s="761"/>
      <c r="T273" s="760"/>
      <c r="U273" s="21"/>
      <c r="Y273" s="672"/>
      <c r="Z273" s="772"/>
      <c r="AA273" s="751"/>
      <c r="AB273" s="751"/>
      <c r="AC273" s="751"/>
      <c r="AD273" s="751"/>
      <c r="AE273" s="751"/>
      <c r="AF273" s="751"/>
      <c r="AG273" s="751"/>
      <c r="AH273" s="751"/>
      <c r="AI273" s="751"/>
      <c r="AJ273" s="751"/>
      <c r="AK273" s="751"/>
      <c r="AL273" s="751"/>
      <c r="AM273" s="751"/>
      <c r="AN273" s="751"/>
      <c r="AO273" s="751"/>
      <c r="AP273" s="751"/>
      <c r="AQ273" s="751"/>
      <c r="AR273" s="751"/>
      <c r="AS273" s="751"/>
      <c r="AT273" s="751"/>
      <c r="AU273" s="751"/>
      <c r="AV273" s="751"/>
      <c r="AW273" s="751"/>
      <c r="AX273" s="751"/>
      <c r="AY273" s="751"/>
      <c r="AZ273" s="751"/>
      <c r="BA273" s="751"/>
      <c r="BB273" s="751"/>
      <c r="BC273" s="751"/>
      <c r="BD273" s="751"/>
      <c r="BE273" s="751"/>
      <c r="BF273" s="751"/>
      <c r="BG273" s="751"/>
      <c r="BH273" s="751"/>
      <c r="BI273" s="751"/>
      <c r="BJ273" s="751"/>
      <c r="BK273" s="751"/>
      <c r="BL273" s="751"/>
      <c r="BM273" s="751"/>
      <c r="BN273" s="751"/>
      <c r="BO273" s="751"/>
      <c r="BP273" s="751"/>
      <c r="BQ273" s="751"/>
      <c r="BR273" s="751"/>
      <c r="BS273" s="751"/>
      <c r="BT273" s="751"/>
      <c r="BU273" s="751"/>
      <c r="BV273" s="751"/>
    </row>
    <row r="274" spans="1:74" ht="13.5" customHeight="1">
      <c r="A274" s="771" t="s">
        <v>112</v>
      </c>
      <c r="B274" s="15" t="s">
        <v>53</v>
      </c>
      <c r="C274" s="767" t="str">
        <f>VLOOKUP($C253,'2026年度(1年後期)'!$B$5:$N$207,COLUMN('2026年度(1年後期)'!$K$5),0)&amp;""</f>
        <v/>
      </c>
      <c r="D274" s="768"/>
      <c r="E274" s="773" t="str">
        <f>VLOOKUP($C253,'2026年度(2年後期)'!$B$5:$N$207,COLUMN('2026年度(2年後期)'!$K$5),0)&amp;""</f>
        <v/>
      </c>
      <c r="F274" s="768"/>
      <c r="G274" s="773" t="str">
        <f>VLOOKUP($C253,'2026年度(3年後期)'!$B$5:$N$207,COLUMN('2026年度(3年後期)'!$K$5),0)&amp;""</f>
        <v/>
      </c>
      <c r="H274" s="768"/>
      <c r="I274" s="773" t="str">
        <f>VLOOKUP($C253,'2026年度(4年後期)'!$B$5:$N$206,COLUMN('2026年度(4年後期)'!$K$5),0)&amp;""</f>
        <v/>
      </c>
      <c r="J274" s="768"/>
      <c r="K274" s="769" t="str">
        <f>VLOOKUP($C253,'2026年度(助産後期)'!$B$5:$N$207,COLUMN('2026年度(助産後期)'!$K$5),0)&amp;""</f>
        <v/>
      </c>
      <c r="L274" s="769"/>
      <c r="M274" s="767" t="str">
        <f>VLOOKUP($C253,'2026年度(M1後期)'!$B$5:$N$207,COLUMN('2026年度(M1後期)'!$K$5),0)&amp;""</f>
        <v/>
      </c>
      <c r="N274" s="768"/>
      <c r="O274" s="769" t="str">
        <f>VLOOKUP($C253,'2026年度(M2後期)'!$B$5:$N$207,COLUMN('2026年度(M2後期)'!$K$5),0)&amp;""</f>
        <v/>
      </c>
      <c r="P274" s="768"/>
      <c r="Q274" s="769" t="str">
        <f>VLOOKUP($C253,'2026年度(D1後期)'!$B$5:$N$207,COLUMN('2026年度(D1後期)'!$K$5),0)&amp;""</f>
        <v/>
      </c>
      <c r="R274" s="768"/>
      <c r="S274" s="769" t="str">
        <f>VLOOKUP($C253,'2026年度(D23後期)'!$B$5:$N$207,COLUMN('2026年度(D23後期)'!$K$5),0)&amp;""</f>
        <v/>
      </c>
      <c r="T274" s="768"/>
      <c r="U274" s="21"/>
      <c r="Y274" s="672"/>
      <c r="Z274" s="771" t="str">
        <f>A274</f>
        <v>５時限（16：50～18：20）</v>
      </c>
      <c r="AA274" s="749"/>
      <c r="AB274" s="749"/>
      <c r="AC274" s="749"/>
      <c r="AD274" s="749"/>
      <c r="AE274" s="749"/>
      <c r="AF274" s="749"/>
      <c r="AG274" s="749"/>
      <c r="AH274" s="749"/>
      <c r="AI274" s="749"/>
      <c r="AJ274" s="749"/>
      <c r="AK274" s="749"/>
      <c r="AL274" s="749"/>
      <c r="AM274" s="749"/>
      <c r="AN274" s="749"/>
      <c r="AO274" s="749"/>
      <c r="AP274" s="749"/>
      <c r="AQ274" s="749"/>
      <c r="AR274" s="749"/>
      <c r="AS274" s="749"/>
      <c r="AT274" s="749"/>
      <c r="AU274" s="749"/>
      <c r="AV274" s="749"/>
      <c r="AW274" s="749"/>
      <c r="AX274" s="749"/>
      <c r="AY274" s="749"/>
      <c r="AZ274" s="749"/>
      <c r="BA274" s="749"/>
      <c r="BB274" s="749"/>
      <c r="BC274" s="749"/>
      <c r="BD274" s="749"/>
      <c r="BE274" s="749"/>
      <c r="BF274" s="749"/>
      <c r="BG274" s="749"/>
      <c r="BH274" s="749"/>
      <c r="BI274" s="749"/>
      <c r="BJ274" s="749"/>
      <c r="BK274" s="749"/>
      <c r="BL274" s="749"/>
      <c r="BM274" s="749"/>
      <c r="BN274" s="749"/>
      <c r="BO274" s="749"/>
      <c r="BP274" s="749"/>
      <c r="BQ274" s="749"/>
      <c r="BR274" s="749"/>
      <c r="BS274" s="749"/>
      <c r="BT274" s="749"/>
      <c r="BU274" s="749"/>
      <c r="BV274" s="749"/>
    </row>
    <row r="275" spans="1:74" ht="13.5" customHeight="1">
      <c r="A275" s="771"/>
      <c r="B275" s="15" t="s">
        <v>61</v>
      </c>
      <c r="C275" s="765" t="str">
        <f>IFERROR(VLOOKUP(C274,科目・教員!$A$2:$B$342,2,0),"")</f>
        <v/>
      </c>
      <c r="D275" s="764"/>
      <c r="E275" s="766" t="str">
        <f>IFERROR(VLOOKUP(E274,科目・教員!$A$2:$B$342,2,0),"")</f>
        <v/>
      </c>
      <c r="F275" s="764"/>
      <c r="G275" s="766" t="str">
        <f>IFERROR(VLOOKUP(G274,科目・教員!$A$2:$B$342,2,0),"")</f>
        <v/>
      </c>
      <c r="H275" s="764"/>
      <c r="I275" s="766" t="str">
        <f>IFERROR(VLOOKUP(I274,科目・教員!$A$2:$B$342,2,0),"")</f>
        <v/>
      </c>
      <c r="J275" s="764"/>
      <c r="K275" s="763" t="str">
        <f>IFERROR(VLOOKUP(K274,科目・教員!$A$2:$B$342,2,0),"")</f>
        <v/>
      </c>
      <c r="L275" s="763"/>
      <c r="M275" s="765" t="str">
        <f>IFERROR(VLOOKUP(M274,科目・教員!$A$2:$B$342,2,0),"")</f>
        <v/>
      </c>
      <c r="N275" s="764"/>
      <c r="O275" s="763" t="str">
        <f>IFERROR(VLOOKUP(O274,科目・教員!$A$2:$B$342,2,0),"")</f>
        <v/>
      </c>
      <c r="P275" s="764"/>
      <c r="Q275" s="763" t="str">
        <f>IFERROR(VLOOKUP(Q274,科目・教員!$A$2:$B$342,2,0),"")</f>
        <v/>
      </c>
      <c r="R275" s="764"/>
      <c r="S275" s="763" t="str">
        <f>IFERROR(VLOOKUP(S274,科目・教員!$A$2:$B$342,2,0),"")</f>
        <v/>
      </c>
      <c r="T275" s="764"/>
      <c r="U275" s="21"/>
      <c r="Y275" s="672"/>
      <c r="Z275" s="771"/>
      <c r="AA275" s="750"/>
      <c r="AB275" s="750"/>
      <c r="AC275" s="750"/>
      <c r="AD275" s="750"/>
      <c r="AE275" s="750"/>
      <c r="AF275" s="750"/>
      <c r="AG275" s="750"/>
      <c r="AH275" s="750"/>
      <c r="AI275" s="750"/>
      <c r="AJ275" s="750"/>
      <c r="AK275" s="750"/>
      <c r="AL275" s="750"/>
      <c r="AM275" s="750"/>
      <c r="AN275" s="750"/>
      <c r="AO275" s="750"/>
      <c r="AP275" s="750"/>
      <c r="AQ275" s="750"/>
      <c r="AR275" s="750"/>
      <c r="AS275" s="750"/>
      <c r="AT275" s="750"/>
      <c r="AU275" s="750"/>
      <c r="AV275" s="750"/>
      <c r="AW275" s="750"/>
      <c r="AX275" s="750"/>
      <c r="AY275" s="750"/>
      <c r="AZ275" s="750"/>
      <c r="BA275" s="750"/>
      <c r="BB275" s="750"/>
      <c r="BC275" s="750"/>
      <c r="BD275" s="750"/>
      <c r="BE275" s="750"/>
      <c r="BF275" s="750"/>
      <c r="BG275" s="750"/>
      <c r="BH275" s="750"/>
      <c r="BI275" s="750"/>
      <c r="BJ275" s="750"/>
      <c r="BK275" s="750"/>
      <c r="BL275" s="750"/>
      <c r="BM275" s="750"/>
      <c r="BN275" s="750"/>
      <c r="BO275" s="750"/>
      <c r="BP275" s="750"/>
      <c r="BQ275" s="750"/>
      <c r="BR275" s="750"/>
      <c r="BS275" s="750"/>
      <c r="BT275" s="750"/>
      <c r="BU275" s="750"/>
      <c r="BV275" s="750"/>
    </row>
    <row r="276" spans="1:74" ht="13.5" customHeight="1">
      <c r="A276" s="771"/>
      <c r="B276" s="15" t="s">
        <v>65</v>
      </c>
      <c r="C276" s="765" t="str">
        <f>VLOOKUP($C253,'2026年度(1年後期)'!$B$5:$N$207,COLUMN('2026年度(1年後期)'!$K$5)+1,0)&amp;""</f>
        <v/>
      </c>
      <c r="D276" s="764"/>
      <c r="E276" s="766" t="str">
        <f>VLOOKUP($C253,'2026年度(2年後期)'!$B$5:$N$207,COLUMN('2026年度(2年後期)'!$K$5)+1,0)&amp;""</f>
        <v/>
      </c>
      <c r="F276" s="764"/>
      <c r="G276" s="766" t="str">
        <f>VLOOKUP($C253,'2026年度(3年後期)'!$B$5:$N$207,COLUMN('2026年度(3年後期)'!$K$5)+1,0)&amp;""</f>
        <v/>
      </c>
      <c r="H276" s="764"/>
      <c r="I276" s="766" t="str">
        <f>VLOOKUP($C253,'2026年度(4年後期)'!$B$5:$N$206,COLUMN('2026年度(4年後期)'!$K$5)+1,0)&amp;""</f>
        <v/>
      </c>
      <c r="J276" s="764"/>
      <c r="K276" s="763" t="str">
        <f>VLOOKUP($C253,'2026年度(助産後期)'!$B$5:$N$207,COLUMN('2026年度(助産後期)'!$K$5)+1,0)&amp;""</f>
        <v/>
      </c>
      <c r="L276" s="763"/>
      <c r="M276" s="765" t="str">
        <f>VLOOKUP($C253,'2026年度(M1後期)'!$B$5:$N$207,COLUMN('2026年度(M1後期)'!$K$5)+1,0)&amp;""</f>
        <v/>
      </c>
      <c r="N276" s="764"/>
      <c r="O276" s="763" t="str">
        <f>VLOOKUP($C253,'2026年度(M2後期)'!$B$5:$N$207,COLUMN('2026年度(M2後期)'!$K$5)+1,0)&amp;""</f>
        <v/>
      </c>
      <c r="P276" s="764"/>
      <c r="Q276" s="763" t="str">
        <f>VLOOKUP($C253,'2026年度(D1後期)'!$B$5:$N$207,COLUMN('2026年度(D1後期)'!$K$5)+1,0)&amp;""</f>
        <v/>
      </c>
      <c r="R276" s="764"/>
      <c r="S276" s="763" t="str">
        <f>VLOOKUP($C253,'2026年度(D23後期)'!$B$5:$N$207,COLUMN('2026年度(D23後期)'!$K$5)+1,0)&amp;""</f>
        <v/>
      </c>
      <c r="T276" s="764"/>
      <c r="U276" s="21"/>
      <c r="Y276" s="672"/>
      <c r="Z276" s="771"/>
      <c r="AA276" s="750"/>
      <c r="AB276" s="750"/>
      <c r="AC276" s="750"/>
      <c r="AD276" s="750"/>
      <c r="AE276" s="750"/>
      <c r="AF276" s="750"/>
      <c r="AG276" s="750"/>
      <c r="AH276" s="750"/>
      <c r="AI276" s="750"/>
      <c r="AJ276" s="750"/>
      <c r="AK276" s="750"/>
      <c r="AL276" s="750"/>
      <c r="AM276" s="750"/>
      <c r="AN276" s="750"/>
      <c r="AO276" s="750"/>
      <c r="AP276" s="750"/>
      <c r="AQ276" s="750"/>
      <c r="AR276" s="750"/>
      <c r="AS276" s="750"/>
      <c r="AT276" s="750"/>
      <c r="AU276" s="750"/>
      <c r="AV276" s="750"/>
      <c r="AW276" s="750"/>
      <c r="AX276" s="750"/>
      <c r="AY276" s="750"/>
      <c r="AZ276" s="750"/>
      <c r="BA276" s="750"/>
      <c r="BB276" s="750"/>
      <c r="BC276" s="750"/>
      <c r="BD276" s="750"/>
      <c r="BE276" s="750"/>
      <c r="BF276" s="750"/>
      <c r="BG276" s="750"/>
      <c r="BH276" s="750"/>
      <c r="BI276" s="750"/>
      <c r="BJ276" s="750"/>
      <c r="BK276" s="750"/>
      <c r="BL276" s="750"/>
      <c r="BM276" s="750"/>
      <c r="BN276" s="750"/>
      <c r="BO276" s="750"/>
      <c r="BP276" s="750"/>
      <c r="BQ276" s="750"/>
      <c r="BR276" s="750"/>
      <c r="BS276" s="750"/>
      <c r="BT276" s="750"/>
      <c r="BU276" s="750"/>
      <c r="BV276" s="750"/>
    </row>
    <row r="277" spans="1:74" ht="13.5" customHeight="1">
      <c r="A277" s="772"/>
      <c r="B277" s="16" t="s">
        <v>68</v>
      </c>
      <c r="C277" s="762"/>
      <c r="D277" s="760"/>
      <c r="E277" s="759"/>
      <c r="F277" s="760"/>
      <c r="G277" s="759"/>
      <c r="H277" s="760"/>
      <c r="I277" s="759"/>
      <c r="J277" s="760"/>
      <c r="K277" s="761"/>
      <c r="L277" s="761"/>
      <c r="M277" s="762"/>
      <c r="N277" s="760"/>
      <c r="O277" s="761"/>
      <c r="P277" s="760"/>
      <c r="Q277" s="761"/>
      <c r="R277" s="760"/>
      <c r="S277" s="761"/>
      <c r="T277" s="760"/>
      <c r="U277" s="22"/>
      <c r="V277" s="19"/>
      <c r="W277" s="19"/>
      <c r="X277" s="19"/>
      <c r="Y277" s="672"/>
      <c r="Z277" s="772"/>
      <c r="AA277" s="751"/>
      <c r="AB277" s="751"/>
      <c r="AC277" s="751"/>
      <c r="AD277" s="751"/>
      <c r="AE277" s="751"/>
      <c r="AF277" s="751"/>
      <c r="AG277" s="751"/>
      <c r="AH277" s="751"/>
      <c r="AI277" s="751"/>
      <c r="AJ277" s="751"/>
      <c r="AK277" s="751"/>
      <c r="AL277" s="751"/>
      <c r="AM277" s="751"/>
      <c r="AN277" s="751"/>
      <c r="AO277" s="751"/>
      <c r="AP277" s="751"/>
      <c r="AQ277" s="751"/>
      <c r="AR277" s="751"/>
      <c r="AS277" s="751"/>
      <c r="AT277" s="751"/>
      <c r="AU277" s="751"/>
      <c r="AV277" s="751"/>
      <c r="AW277" s="751"/>
      <c r="AX277" s="751"/>
      <c r="AY277" s="751"/>
      <c r="AZ277" s="751"/>
      <c r="BA277" s="751"/>
      <c r="BB277" s="751"/>
      <c r="BC277" s="751"/>
      <c r="BD277" s="751"/>
      <c r="BE277" s="751"/>
      <c r="BF277" s="751"/>
      <c r="BG277" s="751"/>
      <c r="BH277" s="751"/>
      <c r="BI277" s="751"/>
      <c r="BJ277" s="751"/>
      <c r="BK277" s="751"/>
      <c r="BL277" s="751"/>
      <c r="BM277" s="751"/>
      <c r="BN277" s="751"/>
      <c r="BO277" s="751"/>
      <c r="BP277" s="751"/>
      <c r="BQ277" s="751"/>
      <c r="BR277" s="751"/>
      <c r="BS277" s="751"/>
      <c r="BT277" s="751"/>
      <c r="BU277" s="751"/>
      <c r="BV277" s="751"/>
    </row>
    <row r="278" spans="1:74" ht="21">
      <c r="A278" s="23"/>
      <c r="B278" s="24"/>
      <c r="C278" s="793">
        <f>C253+1</f>
        <v>46307</v>
      </c>
      <c r="D278" s="793"/>
      <c r="E278" s="793"/>
      <c r="F278" s="793"/>
      <c r="G278" s="793"/>
      <c r="H278" s="793"/>
      <c r="I278" s="793"/>
      <c r="J278" s="793"/>
      <c r="K278" s="793"/>
      <c r="L278" s="793"/>
      <c r="M278" s="793"/>
      <c r="N278" s="793"/>
      <c r="O278" s="793"/>
      <c r="P278" s="793"/>
      <c r="Q278" s="793"/>
      <c r="R278" s="793"/>
      <c r="S278" s="793"/>
      <c r="T278" s="793"/>
      <c r="U278" s="861">
        <f>C278</f>
        <v>46307</v>
      </c>
      <c r="V278" s="862"/>
      <c r="W278" s="862"/>
      <c r="X278" s="862"/>
      <c r="Y278" s="862"/>
      <c r="Z278" s="863"/>
      <c r="AA278" s="7">
        <v>101</v>
      </c>
      <c r="AB278" s="7">
        <v>102</v>
      </c>
      <c r="AC278" s="7">
        <v>103</v>
      </c>
      <c r="AD278" s="7" t="s">
        <v>16</v>
      </c>
      <c r="AE278" s="7" t="s">
        <v>17</v>
      </c>
      <c r="AF278" s="7" t="s">
        <v>18</v>
      </c>
      <c r="AG278" s="7">
        <v>201</v>
      </c>
      <c r="AH278" s="8">
        <v>202</v>
      </c>
      <c r="AI278" s="7">
        <v>203</v>
      </c>
      <c r="AJ278" s="7">
        <v>204</v>
      </c>
      <c r="AK278" s="7">
        <v>205</v>
      </c>
      <c r="AL278" s="7" t="s">
        <v>19</v>
      </c>
      <c r="AM278" s="7" t="s">
        <v>20</v>
      </c>
      <c r="AN278" s="7" t="s">
        <v>21</v>
      </c>
      <c r="AO278" s="7" t="s">
        <v>22</v>
      </c>
      <c r="AP278" s="7" t="s">
        <v>23</v>
      </c>
      <c r="AQ278" s="7" t="s">
        <v>24</v>
      </c>
      <c r="AR278" s="7" t="s">
        <v>25</v>
      </c>
      <c r="AS278" s="7" t="s">
        <v>26</v>
      </c>
      <c r="AT278" s="7" t="s">
        <v>27</v>
      </c>
      <c r="AU278" s="7" t="s">
        <v>28</v>
      </c>
      <c r="AV278" s="7" t="s">
        <v>29</v>
      </c>
      <c r="AW278" s="7">
        <v>301</v>
      </c>
      <c r="AX278" s="8">
        <v>302</v>
      </c>
      <c r="AY278" s="9">
        <v>303</v>
      </c>
      <c r="AZ278" s="9">
        <v>304</v>
      </c>
      <c r="BA278" s="7" t="s">
        <v>30</v>
      </c>
      <c r="BB278" s="7" t="s">
        <v>31</v>
      </c>
      <c r="BC278" s="8" t="s">
        <v>32</v>
      </c>
      <c r="BD278" s="7" t="s">
        <v>33</v>
      </c>
      <c r="BE278" s="7" t="s">
        <v>34</v>
      </c>
      <c r="BF278" s="7" t="s">
        <v>35</v>
      </c>
      <c r="BG278" s="7" t="s">
        <v>36</v>
      </c>
      <c r="BH278" s="7" t="s">
        <v>37</v>
      </c>
      <c r="BI278" s="7" t="s">
        <v>38</v>
      </c>
      <c r="BJ278" s="7" t="s">
        <v>39</v>
      </c>
      <c r="BK278" s="7" t="s">
        <v>40</v>
      </c>
      <c r="BL278" s="7" t="s">
        <v>41</v>
      </c>
      <c r="BM278" s="7" t="s">
        <v>42</v>
      </c>
      <c r="BN278" s="10" t="s">
        <v>43</v>
      </c>
      <c r="BO278" s="10" t="s">
        <v>44</v>
      </c>
      <c r="BP278" s="11" t="s">
        <v>45</v>
      </c>
      <c r="BQ278" s="11" t="s">
        <v>46</v>
      </c>
      <c r="BR278" s="11" t="s">
        <v>47</v>
      </c>
      <c r="BS278" s="11" t="s">
        <v>48</v>
      </c>
      <c r="BT278" s="11" t="s">
        <v>49</v>
      </c>
      <c r="BU278" s="11" t="s">
        <v>50</v>
      </c>
      <c r="BV278" s="11" t="s">
        <v>51</v>
      </c>
    </row>
    <row r="279" spans="1:74" ht="13.5" customHeight="1">
      <c r="A279" s="771" t="s">
        <v>52</v>
      </c>
      <c r="B279" s="12" t="s">
        <v>53</v>
      </c>
      <c r="C279" s="783" t="str">
        <f>VLOOKUP($C278,'2026年度(1年後期)'!$B$5:$N$207,COLUMN('2026年度(1年後期)'!$C$5),0)&amp;""</f>
        <v/>
      </c>
      <c r="D279" s="784"/>
      <c r="E279" s="787" t="str">
        <f>VLOOKUP($C278,'2026年度(2年後期)'!$B$5:$N$207,COLUMN('2026年度(2年後期)'!$C$5),0)&amp;""</f>
        <v/>
      </c>
      <c r="F279" s="784"/>
      <c r="G279" s="787" t="str">
        <f>VLOOKUP($C278,'2026年度(3年後期)'!$B$5:$N$207,COLUMN('2026年度(3年後期)'!$C$5),0)&amp;""</f>
        <v/>
      </c>
      <c r="H279" s="784"/>
      <c r="I279" s="787" t="str">
        <f>VLOOKUP($C278,'2026年度(4年後期)'!$B$5:$N$206,COLUMN('2026年度(4年後期)'!$C$5),0)&amp;""</f>
        <v/>
      </c>
      <c r="J279" s="784"/>
      <c r="K279" s="768" t="str">
        <f>VLOOKUP($C278,'2026年度(助産後期)'!$B$5:$N$207,COLUMN('2026年度(助産後期)'!$C$5),0)&amp;""</f>
        <v/>
      </c>
      <c r="L279" s="785"/>
      <c r="M279" s="794" t="str">
        <f>VLOOKUP($C278,'2026年度(M1後期)'!$B$5:$N$207,COLUMN('2026年度(M1後期)'!$C$5),0)&amp;""</f>
        <v/>
      </c>
      <c r="N279" s="785"/>
      <c r="O279" s="787" t="str">
        <f>VLOOKUP($C278,'2026年度(M2後期)'!$B$5:$N$207,COLUMN('2026年度(M2後期)'!$C$5),0)&amp;""</f>
        <v/>
      </c>
      <c r="P279" s="784"/>
      <c r="Q279" s="787" t="str">
        <f>VLOOKUP($C278,'2026年度(D1後期)'!$B$5:$N$207,COLUMN('2026年度(D1後期)'!$C$5),0)&amp;""</f>
        <v/>
      </c>
      <c r="R279" s="784"/>
      <c r="S279" s="768" t="str">
        <f>VLOOKUP($C278,'2026年度(D23後期)'!$B$5:$N$207,COLUMN('2026年度(D23後期)'!$C$5),0)&amp;""</f>
        <v/>
      </c>
      <c r="T279" s="784"/>
      <c r="U279" s="20"/>
      <c r="Z279" s="770" t="str">
        <f>A279</f>
        <v xml:space="preserve">１時限（09：20～10：50） </v>
      </c>
      <c r="AA279" s="749"/>
      <c r="AB279" s="749"/>
      <c r="AC279" s="749"/>
      <c r="AD279" s="749"/>
      <c r="AE279" s="749"/>
      <c r="AF279" s="749"/>
      <c r="AG279" s="749"/>
      <c r="AH279" s="749"/>
      <c r="AI279" s="749"/>
      <c r="AJ279" s="749"/>
      <c r="AK279" s="749"/>
      <c r="AL279" s="749"/>
      <c r="AM279" s="749"/>
      <c r="AN279" s="749"/>
      <c r="AO279" s="749"/>
      <c r="AP279" s="749"/>
      <c r="AQ279" s="749"/>
      <c r="AR279" s="749"/>
      <c r="AS279" s="749"/>
      <c r="AT279" s="749"/>
      <c r="AU279" s="749"/>
      <c r="AV279" s="749"/>
      <c r="AW279" s="749"/>
      <c r="AX279" s="749"/>
      <c r="AY279" s="749"/>
      <c r="AZ279" s="749"/>
      <c r="BA279" s="749"/>
      <c r="BB279" s="749"/>
      <c r="BC279" s="749"/>
      <c r="BD279" s="749"/>
      <c r="BE279" s="749"/>
      <c r="BF279" s="749"/>
      <c r="BG279" s="749"/>
      <c r="BH279" s="749"/>
      <c r="BI279" s="749"/>
      <c r="BJ279" s="749"/>
      <c r="BK279" s="749"/>
      <c r="BL279" s="749"/>
      <c r="BM279" s="749"/>
      <c r="BN279" s="749"/>
      <c r="BO279" s="749"/>
      <c r="BP279" s="749"/>
      <c r="BQ279" s="749"/>
      <c r="BR279" s="749"/>
      <c r="BS279" s="749"/>
      <c r="BT279" s="749"/>
      <c r="BU279" s="749"/>
      <c r="BV279" s="749"/>
    </row>
    <row r="280" spans="1:74" ht="13.5" customHeight="1">
      <c r="A280" s="771"/>
      <c r="B280" s="15" t="s">
        <v>61</v>
      </c>
      <c r="C280" s="779" t="str">
        <f>IFERROR(VLOOKUP(C279,科目・教員!$A$2:$B$342,2,0),"")</f>
        <v/>
      </c>
      <c r="D280" s="777"/>
      <c r="E280" s="778" t="str">
        <f>IFERROR(VLOOKUP(E279,科目・教員!$A$2:$B$342,2,0),"")</f>
        <v/>
      </c>
      <c r="F280" s="777"/>
      <c r="G280" s="778" t="str">
        <f>IFERROR(VLOOKUP(G279,科目・教員!$A$2:$B$342,2,0),"")</f>
        <v/>
      </c>
      <c r="H280" s="777"/>
      <c r="I280" s="778" t="str">
        <f>IFERROR(VLOOKUP(I279,科目・教員!$A$2:$B$342,2,0),"")</f>
        <v/>
      </c>
      <c r="J280" s="777"/>
      <c r="K280" s="764" t="str">
        <f>IFERROR(VLOOKUP(K279,科目・教員!$A$2:$B$342,2,0),"")</f>
        <v/>
      </c>
      <c r="L280" s="780"/>
      <c r="M280" s="776" t="str">
        <f>IFERROR(VLOOKUP(M279,科目・教員!$A$2:$B$342,2,0),"")</f>
        <v/>
      </c>
      <c r="N280" s="777"/>
      <c r="O280" s="778" t="str">
        <f>IFERROR(VLOOKUP(O279,科目・教員!$A$2:$B$342,2,0),"")</f>
        <v/>
      </c>
      <c r="P280" s="777"/>
      <c r="Q280" s="778" t="str">
        <f>IFERROR(VLOOKUP(Q279,科目・教員!$A$2:$B$342,2,0),"")</f>
        <v/>
      </c>
      <c r="R280" s="777"/>
      <c r="S280" s="764" t="str">
        <f>IFERROR(VLOOKUP(S279,科目・教員!$A$2:$B$342,2,0),"")</f>
        <v/>
      </c>
      <c r="T280" s="777"/>
      <c r="U280" s="20"/>
      <c r="Z280" s="771"/>
      <c r="AA280" s="750"/>
      <c r="AB280" s="750"/>
      <c r="AC280" s="750"/>
      <c r="AD280" s="750"/>
      <c r="AE280" s="750"/>
      <c r="AF280" s="750"/>
      <c r="AG280" s="750"/>
      <c r="AH280" s="750"/>
      <c r="AI280" s="750"/>
      <c r="AJ280" s="750"/>
      <c r="AK280" s="750"/>
      <c r="AL280" s="750"/>
      <c r="AM280" s="750"/>
      <c r="AN280" s="750"/>
      <c r="AO280" s="750"/>
      <c r="AP280" s="750"/>
      <c r="AQ280" s="750"/>
      <c r="AR280" s="750"/>
      <c r="AS280" s="750"/>
      <c r="AT280" s="750"/>
      <c r="AU280" s="750"/>
      <c r="AV280" s="750"/>
      <c r="AW280" s="750"/>
      <c r="AX280" s="750"/>
      <c r="AY280" s="750"/>
      <c r="AZ280" s="750"/>
      <c r="BA280" s="750"/>
      <c r="BB280" s="750"/>
      <c r="BC280" s="750"/>
      <c r="BD280" s="750"/>
      <c r="BE280" s="750"/>
      <c r="BF280" s="750"/>
      <c r="BG280" s="750"/>
      <c r="BH280" s="750"/>
      <c r="BI280" s="750"/>
      <c r="BJ280" s="750"/>
      <c r="BK280" s="750"/>
      <c r="BL280" s="750"/>
      <c r="BM280" s="750"/>
      <c r="BN280" s="750"/>
      <c r="BO280" s="750"/>
      <c r="BP280" s="750"/>
      <c r="BQ280" s="750"/>
      <c r="BR280" s="750"/>
      <c r="BS280" s="750"/>
      <c r="BT280" s="750"/>
      <c r="BU280" s="750"/>
      <c r="BV280" s="750"/>
    </row>
    <row r="281" spans="1:74" ht="13.5" customHeight="1">
      <c r="A281" s="771"/>
      <c r="B281" s="15" t="s">
        <v>65</v>
      </c>
      <c r="C281" s="779" t="str">
        <f>VLOOKUP($C278,'2026年度(1年後期)'!$B$5:$N$207,COLUMN('2026年度(1年後期)'!$C$5)+1,0)&amp;""</f>
        <v/>
      </c>
      <c r="D281" s="777"/>
      <c r="E281" s="778" t="str">
        <f>VLOOKUP($C278,'2026年度(2年後期)'!$B$5:$N$207,COLUMN('2026年度(2年後期)'!$C$5)+1,0)&amp;""</f>
        <v/>
      </c>
      <c r="F281" s="777"/>
      <c r="G281" s="778" t="str">
        <f>VLOOKUP($C278,'2026年度(3年後期)'!$B$5:$N$207,COLUMN('2026年度(3年後期)'!$C$5)+1,0)&amp;""</f>
        <v/>
      </c>
      <c r="H281" s="777"/>
      <c r="I281" s="778" t="str">
        <f>VLOOKUP($C278,'2026年度(4年後期)'!$B$5:$N$206,COLUMN('2026年度(4年後期)'!$C$5)+1,0)&amp;""</f>
        <v/>
      </c>
      <c r="J281" s="777"/>
      <c r="K281" s="764" t="str">
        <f>VLOOKUP($C278,'2026年度(助産後期)'!$B$5:$N$207,COLUMN('2026年度(助産後期)'!$C$5)+1,0)&amp;""</f>
        <v/>
      </c>
      <c r="L281" s="780"/>
      <c r="M281" s="776" t="str">
        <f>VLOOKUP($C278,'2026年度(M1後期)'!$B$5:$N$207,COLUMN('2026年度(M1後期)'!$C$5)+1,0)&amp;""</f>
        <v/>
      </c>
      <c r="N281" s="777"/>
      <c r="O281" s="778" t="str">
        <f>VLOOKUP($C278,'2026年度(M2後期)'!$B$5:$N$207,COLUMN('2026年度(M2後期)'!$C$5)+1,0)&amp;""</f>
        <v/>
      </c>
      <c r="P281" s="777"/>
      <c r="Q281" s="778" t="str">
        <f>VLOOKUP($C278,'2026年度(D1後期)'!$B$5:$N$207,COLUMN('2026年度(D1後期)'!$C$5)+1,0)&amp;""</f>
        <v/>
      </c>
      <c r="R281" s="777"/>
      <c r="S281" s="764" t="str">
        <f>VLOOKUP($C278,'2026年度(D23後期)'!$B$5:$N$207,COLUMN('2026年度(D23後期)'!$C$5)+1,0)&amp;""</f>
        <v/>
      </c>
      <c r="T281" s="777"/>
      <c r="Z281" s="771"/>
      <c r="AA281" s="750"/>
      <c r="AB281" s="750"/>
      <c r="AC281" s="750"/>
      <c r="AD281" s="750"/>
      <c r="AE281" s="750"/>
      <c r="AF281" s="750"/>
      <c r="AG281" s="750"/>
      <c r="AH281" s="750"/>
      <c r="AI281" s="750"/>
      <c r="AJ281" s="750"/>
      <c r="AK281" s="750"/>
      <c r="AL281" s="750"/>
      <c r="AM281" s="750"/>
      <c r="AN281" s="750"/>
      <c r="AO281" s="750"/>
      <c r="AP281" s="750"/>
      <c r="AQ281" s="750"/>
      <c r="AR281" s="750"/>
      <c r="AS281" s="750"/>
      <c r="AT281" s="750"/>
      <c r="AU281" s="750"/>
      <c r="AV281" s="750"/>
      <c r="AW281" s="750"/>
      <c r="AX281" s="750"/>
      <c r="AY281" s="750"/>
      <c r="AZ281" s="750"/>
      <c r="BA281" s="750"/>
      <c r="BB281" s="750"/>
      <c r="BC281" s="750"/>
      <c r="BD281" s="750"/>
      <c r="BE281" s="750"/>
      <c r="BF281" s="750"/>
      <c r="BG281" s="750"/>
      <c r="BH281" s="750"/>
      <c r="BI281" s="750"/>
      <c r="BJ281" s="750"/>
      <c r="BK281" s="750"/>
      <c r="BL281" s="750"/>
      <c r="BM281" s="750"/>
      <c r="BN281" s="750"/>
      <c r="BO281" s="750"/>
      <c r="BP281" s="750"/>
      <c r="BQ281" s="750"/>
      <c r="BR281" s="750"/>
      <c r="BS281" s="750"/>
      <c r="BT281" s="750"/>
      <c r="BU281" s="750"/>
      <c r="BV281" s="750"/>
    </row>
    <row r="282" spans="1:74" ht="13.5" customHeight="1">
      <c r="A282" s="772"/>
      <c r="B282" s="16" t="s">
        <v>68</v>
      </c>
      <c r="C282" s="762"/>
      <c r="D282" s="781"/>
      <c r="E282" s="759"/>
      <c r="F282" s="781"/>
      <c r="G282" s="759"/>
      <c r="H282" s="781"/>
      <c r="I282" s="759"/>
      <c r="J282" s="781"/>
      <c r="K282" s="761"/>
      <c r="L282" s="782"/>
      <c r="M282" s="792"/>
      <c r="N282" s="781"/>
      <c r="O282" s="759"/>
      <c r="P282" s="781"/>
      <c r="Q282" s="759"/>
      <c r="R282" s="781"/>
      <c r="S282" s="761"/>
      <c r="T282" s="781"/>
      <c r="Z282" s="772"/>
      <c r="AA282" s="751"/>
      <c r="AB282" s="751"/>
      <c r="AC282" s="751"/>
      <c r="AD282" s="751"/>
      <c r="AE282" s="751"/>
      <c r="AF282" s="751"/>
      <c r="AG282" s="751"/>
      <c r="AH282" s="751"/>
      <c r="AI282" s="751"/>
      <c r="AJ282" s="751"/>
      <c r="AK282" s="751"/>
      <c r="AL282" s="751"/>
      <c r="AM282" s="751"/>
      <c r="AN282" s="751"/>
      <c r="AO282" s="751"/>
      <c r="AP282" s="751"/>
      <c r="AQ282" s="751"/>
      <c r="AR282" s="751"/>
      <c r="AS282" s="751"/>
      <c r="AT282" s="751"/>
      <c r="AU282" s="751"/>
      <c r="AV282" s="751"/>
      <c r="AW282" s="751"/>
      <c r="AX282" s="751"/>
      <c r="AY282" s="751"/>
      <c r="AZ282" s="751"/>
      <c r="BA282" s="751"/>
      <c r="BB282" s="751"/>
      <c r="BC282" s="751"/>
      <c r="BD282" s="751"/>
      <c r="BE282" s="751"/>
      <c r="BF282" s="751"/>
      <c r="BG282" s="751"/>
      <c r="BH282" s="751"/>
      <c r="BI282" s="751"/>
      <c r="BJ282" s="751"/>
      <c r="BK282" s="751"/>
      <c r="BL282" s="751"/>
      <c r="BM282" s="751"/>
      <c r="BN282" s="751"/>
      <c r="BO282" s="751"/>
      <c r="BP282" s="751"/>
      <c r="BQ282" s="751"/>
      <c r="BR282" s="751"/>
      <c r="BS282" s="751"/>
      <c r="BT282" s="751"/>
      <c r="BU282" s="751"/>
      <c r="BV282" s="751"/>
    </row>
    <row r="283" spans="1:74" ht="13.5" customHeight="1">
      <c r="A283" s="771" t="s">
        <v>73</v>
      </c>
      <c r="B283" s="15" t="s">
        <v>53</v>
      </c>
      <c r="C283" s="783" t="str">
        <f>VLOOKUP($C278,'2026年度(1年後期)'!$B$5:$N$207,COLUMN('2026年度(1年後期)'!$E$5),0)&amp;""</f>
        <v/>
      </c>
      <c r="D283" s="784"/>
      <c r="E283" s="787" t="str">
        <f>VLOOKUP($C278,'2026年度(2年後期)'!$B$5:$N$207,COLUMN('2026年度(2年後期)'!$E$5),0)&amp;""</f>
        <v/>
      </c>
      <c r="F283" s="784"/>
      <c r="G283" s="787" t="str">
        <f>VLOOKUP($C278,'2026年度(3年後期)'!$B$5:$N$207,COLUMN('2026年度(3年後期)'!$E$5),0)&amp;""</f>
        <v/>
      </c>
      <c r="H283" s="784"/>
      <c r="I283" s="787" t="str">
        <f>VLOOKUP($C278,'2026年度(4年後期)'!$B$5:$N$206,COLUMN('2026年度(4年後期)'!$E$5),0)&amp;""</f>
        <v/>
      </c>
      <c r="J283" s="784"/>
      <c r="K283" s="768" t="str">
        <f>VLOOKUP($C278,'2026年度(助産後期)'!$B$5:$N$207,COLUMN('2026年度(助産後期)'!$E$5),0)&amp;""</f>
        <v/>
      </c>
      <c r="L283" s="785"/>
      <c r="M283" s="783" t="str">
        <f>VLOOKUP($C278,'2026年度(M1後期)'!$B$5:$N$207,COLUMN('2026年度(M1後期)'!$E$5),0)&amp;""</f>
        <v/>
      </c>
      <c r="N283" s="784"/>
      <c r="O283" s="768" t="str">
        <f>VLOOKUP($C278,'2026年度(M2後期)'!$B$5:$N$207,COLUMN('2026年度(M2後期)'!$E$5),0)&amp;""</f>
        <v/>
      </c>
      <c r="P283" s="784"/>
      <c r="Q283" s="768" t="str">
        <f>VLOOKUP($C278,'2026年度(D1後期)'!$B$5:$N$207,COLUMN('2026年度(D1後期)'!$E$5),0)&amp;""</f>
        <v/>
      </c>
      <c r="R283" s="784"/>
      <c r="S283" s="768" t="str">
        <f>VLOOKUP($C278,'2026年度(D23後期)'!$B$5:$N$207,COLUMN('2026年度(D23後期)'!$E$5),0)&amp;""</f>
        <v/>
      </c>
      <c r="T283" s="784"/>
      <c r="Z283" s="771" t="str">
        <f>A283</f>
        <v>２時限（11：00～12：30）</v>
      </c>
      <c r="AA283" s="749"/>
      <c r="AB283" s="749"/>
      <c r="AC283" s="749"/>
      <c r="AD283" s="749"/>
      <c r="AE283" s="749"/>
      <c r="AF283" s="749"/>
      <c r="AG283" s="749"/>
      <c r="AH283" s="749"/>
      <c r="AI283" s="749"/>
      <c r="AJ283" s="749"/>
      <c r="AK283" s="749"/>
      <c r="AL283" s="749"/>
      <c r="AM283" s="749"/>
      <c r="AN283" s="749"/>
      <c r="AO283" s="749"/>
      <c r="AP283" s="749"/>
      <c r="AQ283" s="749"/>
      <c r="AR283" s="749"/>
      <c r="AS283" s="749"/>
      <c r="AT283" s="749"/>
      <c r="AU283" s="749"/>
      <c r="AV283" s="749"/>
      <c r="AW283" s="749"/>
      <c r="AX283" s="749"/>
      <c r="AY283" s="749"/>
      <c r="AZ283" s="749"/>
      <c r="BA283" s="749"/>
      <c r="BB283" s="749"/>
      <c r="BC283" s="749"/>
      <c r="BD283" s="749"/>
      <c r="BE283" s="749"/>
      <c r="BF283" s="749"/>
      <c r="BG283" s="749"/>
      <c r="BH283" s="749"/>
      <c r="BI283" s="749"/>
      <c r="BJ283" s="749"/>
      <c r="BK283" s="749"/>
      <c r="BL283" s="749"/>
      <c r="BM283" s="749"/>
      <c r="BN283" s="749"/>
      <c r="BO283" s="749"/>
      <c r="BP283" s="749"/>
      <c r="BQ283" s="749"/>
      <c r="BR283" s="749"/>
      <c r="BS283" s="749"/>
      <c r="BT283" s="749"/>
      <c r="BU283" s="749"/>
      <c r="BV283" s="749"/>
    </row>
    <row r="284" spans="1:74" ht="13.5" customHeight="1">
      <c r="A284" s="771"/>
      <c r="B284" s="15" t="s">
        <v>61</v>
      </c>
      <c r="C284" s="779" t="str">
        <f>IFERROR(VLOOKUP(C283,科目・教員!$A$2:$B$342,2,0),"")</f>
        <v/>
      </c>
      <c r="D284" s="777"/>
      <c r="E284" s="778" t="str">
        <f>IFERROR(VLOOKUP(E283,科目・教員!$A$2:$B$342,2,0),"")</f>
        <v/>
      </c>
      <c r="F284" s="777"/>
      <c r="G284" s="778" t="str">
        <f>IFERROR(VLOOKUP(G283,科目・教員!$A$2:$B$342,2,0),"")</f>
        <v/>
      </c>
      <c r="H284" s="777"/>
      <c r="I284" s="778" t="str">
        <f>IFERROR(VLOOKUP(I283,科目・教員!$A$2:$B$342,2,0),"")</f>
        <v/>
      </c>
      <c r="J284" s="777"/>
      <c r="K284" s="764" t="str">
        <f>IFERROR(VLOOKUP(K283,科目・教員!$A$2:$B$342,2,0),"")</f>
        <v/>
      </c>
      <c r="L284" s="780"/>
      <c r="M284" s="779" t="str">
        <f>IFERROR(VLOOKUP(M283,科目・教員!$A$2:$B$342,2,0),"")</f>
        <v/>
      </c>
      <c r="N284" s="777"/>
      <c r="O284" s="764" t="str">
        <f>IFERROR(VLOOKUP(O283,科目・教員!$A$2:$B$342,2,0),"")</f>
        <v/>
      </c>
      <c r="P284" s="777"/>
      <c r="Q284" s="764" t="str">
        <f>IFERROR(VLOOKUP(Q283,科目・教員!$A$2:$B$342,2,0),"")</f>
        <v/>
      </c>
      <c r="R284" s="777"/>
      <c r="S284" s="764" t="str">
        <f>IFERROR(VLOOKUP(S283,科目・教員!$A$2:$B$342,2,0),"")</f>
        <v/>
      </c>
      <c r="T284" s="777"/>
      <c r="Z284" s="771"/>
      <c r="AA284" s="750"/>
      <c r="AB284" s="750"/>
      <c r="AC284" s="750"/>
      <c r="AD284" s="750"/>
      <c r="AE284" s="750"/>
      <c r="AF284" s="750"/>
      <c r="AG284" s="750"/>
      <c r="AH284" s="750"/>
      <c r="AI284" s="750"/>
      <c r="AJ284" s="750"/>
      <c r="AK284" s="750"/>
      <c r="AL284" s="750"/>
      <c r="AM284" s="750"/>
      <c r="AN284" s="750"/>
      <c r="AO284" s="750"/>
      <c r="AP284" s="750"/>
      <c r="AQ284" s="750"/>
      <c r="AR284" s="750"/>
      <c r="AS284" s="750"/>
      <c r="AT284" s="750"/>
      <c r="AU284" s="750"/>
      <c r="AV284" s="750"/>
      <c r="AW284" s="750"/>
      <c r="AX284" s="750"/>
      <c r="AY284" s="750"/>
      <c r="AZ284" s="750"/>
      <c r="BA284" s="750"/>
      <c r="BB284" s="750"/>
      <c r="BC284" s="750"/>
      <c r="BD284" s="750"/>
      <c r="BE284" s="750"/>
      <c r="BF284" s="750"/>
      <c r="BG284" s="750"/>
      <c r="BH284" s="750"/>
      <c r="BI284" s="750"/>
      <c r="BJ284" s="750"/>
      <c r="BK284" s="750"/>
      <c r="BL284" s="750"/>
      <c r="BM284" s="750"/>
      <c r="BN284" s="750"/>
      <c r="BO284" s="750"/>
      <c r="BP284" s="750"/>
      <c r="BQ284" s="750"/>
      <c r="BR284" s="750"/>
      <c r="BS284" s="750"/>
      <c r="BT284" s="750"/>
      <c r="BU284" s="750"/>
      <c r="BV284" s="750"/>
    </row>
    <row r="285" spans="1:74" ht="13.5" customHeight="1">
      <c r="A285" s="771"/>
      <c r="B285" s="15" t="s">
        <v>65</v>
      </c>
      <c r="C285" s="779" t="str">
        <f>VLOOKUP($C278,'2026年度(1年後期)'!$B$5:$N$207,COLUMN('2026年度(1年後期)'!$E$5)+1,0)&amp;""</f>
        <v/>
      </c>
      <c r="D285" s="777"/>
      <c r="E285" s="778" t="str">
        <f>VLOOKUP($C278,'2026年度(2年後期)'!$B$5:$N$207,COLUMN('2026年度(2年後期)'!$E$5)+1,0)&amp;""</f>
        <v/>
      </c>
      <c r="F285" s="777"/>
      <c r="G285" s="778" t="str">
        <f>VLOOKUP($C278,'2026年度(3年後期)'!$B$5:$N$207,COLUMN('2026年度(3年後期)'!$E$5)+1,0)&amp;""</f>
        <v/>
      </c>
      <c r="H285" s="777"/>
      <c r="I285" s="778" t="str">
        <f>VLOOKUP($C278,'2026年度(4年後期)'!$B$5:$N$206,COLUMN('2026年度(4年後期)'!$E$5)+1,0)&amp;""</f>
        <v/>
      </c>
      <c r="J285" s="777"/>
      <c r="K285" s="764" t="str">
        <f>VLOOKUP($C278,'2026年度(助産後期)'!$B$5:$N$207,COLUMN('2026年度(助産後期)'!$E$5)+1,0)&amp;""</f>
        <v/>
      </c>
      <c r="L285" s="780"/>
      <c r="M285" s="779" t="str">
        <f>VLOOKUP($C278,'2026年度(M1後期)'!$B$5:$N$207,COLUMN('2026年度(M1後期)'!$E$5)+1,0)&amp;""</f>
        <v/>
      </c>
      <c r="N285" s="777"/>
      <c r="O285" s="764" t="str">
        <f>VLOOKUP($C278,'2026年度(M2後期)'!$B$5:$N$207,COLUMN('2026年度(M2後期)'!$E$5)+1,0)&amp;""</f>
        <v/>
      </c>
      <c r="P285" s="777"/>
      <c r="Q285" s="764" t="str">
        <f>VLOOKUP($C278,'2026年度(D1後期)'!$B$5:$N$207,COLUMN('2026年度(D1後期)'!$E$5)+1,0)&amp;""</f>
        <v/>
      </c>
      <c r="R285" s="777"/>
      <c r="S285" s="764" t="str">
        <f>VLOOKUP($C278,'2026年度(D23後期)'!$B$5:$N$207,COLUMN('2026年度(D23後期)'!$E$5)+1,0)&amp;""</f>
        <v/>
      </c>
      <c r="T285" s="777"/>
      <c r="Z285" s="771"/>
      <c r="AA285" s="750"/>
      <c r="AB285" s="750"/>
      <c r="AC285" s="750"/>
      <c r="AD285" s="750"/>
      <c r="AE285" s="750"/>
      <c r="AF285" s="750"/>
      <c r="AG285" s="750"/>
      <c r="AH285" s="750"/>
      <c r="AI285" s="750"/>
      <c r="AJ285" s="750"/>
      <c r="AK285" s="750"/>
      <c r="AL285" s="750"/>
      <c r="AM285" s="750"/>
      <c r="AN285" s="750"/>
      <c r="AO285" s="750"/>
      <c r="AP285" s="750"/>
      <c r="AQ285" s="750"/>
      <c r="AR285" s="750"/>
      <c r="AS285" s="750"/>
      <c r="AT285" s="750"/>
      <c r="AU285" s="750"/>
      <c r="AV285" s="750"/>
      <c r="AW285" s="750"/>
      <c r="AX285" s="750"/>
      <c r="AY285" s="750"/>
      <c r="AZ285" s="750"/>
      <c r="BA285" s="750"/>
      <c r="BB285" s="750"/>
      <c r="BC285" s="750"/>
      <c r="BD285" s="750"/>
      <c r="BE285" s="750"/>
      <c r="BF285" s="750"/>
      <c r="BG285" s="750"/>
      <c r="BH285" s="750"/>
      <c r="BI285" s="750"/>
      <c r="BJ285" s="750"/>
      <c r="BK285" s="750"/>
      <c r="BL285" s="750"/>
      <c r="BM285" s="750"/>
      <c r="BN285" s="750"/>
      <c r="BO285" s="750"/>
      <c r="BP285" s="750"/>
      <c r="BQ285" s="750"/>
      <c r="BR285" s="750"/>
      <c r="BS285" s="750"/>
      <c r="BT285" s="750"/>
      <c r="BU285" s="750"/>
      <c r="BV285" s="750"/>
    </row>
    <row r="286" spans="1:74" ht="13.5" customHeight="1">
      <c r="A286" s="786"/>
      <c r="B286" s="16" t="s">
        <v>68</v>
      </c>
      <c r="C286" s="762"/>
      <c r="D286" s="760"/>
      <c r="E286" s="759"/>
      <c r="F286" s="760"/>
      <c r="G286" s="759"/>
      <c r="H286" s="760"/>
      <c r="I286" s="759"/>
      <c r="J286" s="760"/>
      <c r="K286" s="761"/>
      <c r="L286" s="761"/>
      <c r="M286" s="762"/>
      <c r="N286" s="760"/>
      <c r="O286" s="761"/>
      <c r="P286" s="760"/>
      <c r="Q286" s="761"/>
      <c r="R286" s="760"/>
      <c r="S286" s="761"/>
      <c r="T286" s="760"/>
      <c r="Z286" s="772"/>
      <c r="AA286" s="751"/>
      <c r="AB286" s="751"/>
      <c r="AC286" s="751"/>
      <c r="AD286" s="751"/>
      <c r="AE286" s="751"/>
      <c r="AF286" s="751"/>
      <c r="AG286" s="751"/>
      <c r="AH286" s="751"/>
      <c r="AI286" s="751"/>
      <c r="AJ286" s="751"/>
      <c r="AK286" s="751"/>
      <c r="AL286" s="751"/>
      <c r="AM286" s="751"/>
      <c r="AN286" s="751"/>
      <c r="AO286" s="751"/>
      <c r="AP286" s="751"/>
      <c r="AQ286" s="751"/>
      <c r="AR286" s="751"/>
      <c r="AS286" s="751"/>
      <c r="AT286" s="751"/>
      <c r="AU286" s="751"/>
      <c r="AV286" s="751"/>
      <c r="AW286" s="751"/>
      <c r="AX286" s="751"/>
      <c r="AY286" s="751"/>
      <c r="AZ286" s="751"/>
      <c r="BA286" s="751"/>
      <c r="BB286" s="751"/>
      <c r="BC286" s="751"/>
      <c r="BD286" s="751"/>
      <c r="BE286" s="751"/>
      <c r="BF286" s="751"/>
      <c r="BG286" s="751"/>
      <c r="BH286" s="751"/>
      <c r="BI286" s="751"/>
      <c r="BJ286" s="751"/>
      <c r="BK286" s="751"/>
      <c r="BL286" s="751"/>
      <c r="BM286" s="751"/>
      <c r="BN286" s="751"/>
      <c r="BO286" s="751"/>
      <c r="BP286" s="751"/>
      <c r="BQ286" s="751"/>
      <c r="BR286" s="751"/>
      <c r="BS286" s="751"/>
      <c r="BT286" s="751"/>
      <c r="BU286" s="751"/>
      <c r="BV286" s="751"/>
    </row>
    <row r="287" spans="1:74" ht="13.5" customHeight="1">
      <c r="A287" s="770" t="s">
        <v>79</v>
      </c>
      <c r="B287" s="17" t="s">
        <v>80</v>
      </c>
      <c r="C287" s="783"/>
      <c r="D287" s="784"/>
      <c r="E287" s="787"/>
      <c r="F287" s="784"/>
      <c r="G287" s="787"/>
      <c r="H287" s="784"/>
      <c r="I287" s="787"/>
      <c r="J287" s="784"/>
      <c r="K287" s="768"/>
      <c r="L287" s="785"/>
      <c r="M287" s="783"/>
      <c r="N287" s="784"/>
      <c r="O287" s="768"/>
      <c r="P287" s="784"/>
      <c r="Q287" s="768"/>
      <c r="R287" s="784"/>
      <c r="S287" s="768"/>
      <c r="T287" s="784"/>
      <c r="Z287" s="771" t="str">
        <f>A287</f>
        <v>昼休み（12：30～13：30）</v>
      </c>
      <c r="AA287" s="749"/>
      <c r="AB287" s="749"/>
      <c r="AC287" s="749"/>
      <c r="AD287" s="749"/>
      <c r="AE287" s="749"/>
      <c r="AF287" s="749"/>
      <c r="AG287" s="749"/>
      <c r="AH287" s="749"/>
      <c r="AI287" s="749"/>
      <c r="AJ287" s="749"/>
      <c r="AK287" s="749"/>
      <c r="AL287" s="749"/>
      <c r="AM287" s="749"/>
      <c r="AN287" s="749"/>
      <c r="AO287" s="749"/>
      <c r="AP287" s="749"/>
      <c r="AQ287" s="749"/>
      <c r="AR287" s="749"/>
      <c r="AS287" s="749"/>
      <c r="AT287" s="749"/>
      <c r="AU287" s="749"/>
      <c r="AV287" s="749"/>
      <c r="AW287" s="749"/>
      <c r="AX287" s="749"/>
      <c r="AY287" s="749"/>
      <c r="AZ287" s="749"/>
      <c r="BA287" s="749"/>
      <c r="BB287" s="749"/>
      <c r="BC287" s="749"/>
      <c r="BD287" s="749"/>
      <c r="BE287" s="749"/>
      <c r="BF287" s="749"/>
      <c r="BG287" s="749"/>
      <c r="BH287" s="749"/>
      <c r="BI287" s="749"/>
      <c r="BJ287" s="749"/>
      <c r="BK287" s="749"/>
      <c r="BL287" s="749"/>
      <c r="BM287" s="749"/>
      <c r="BN287" s="749"/>
      <c r="BO287" s="749"/>
      <c r="BP287" s="749"/>
      <c r="BQ287" s="749"/>
      <c r="BR287" s="749"/>
      <c r="BS287" s="749"/>
      <c r="BT287" s="749"/>
      <c r="BU287" s="749"/>
      <c r="BV287" s="749"/>
    </row>
    <row r="288" spans="1:74" ht="13.5" customHeight="1">
      <c r="A288" s="771"/>
      <c r="B288" s="17" t="s">
        <v>83</v>
      </c>
      <c r="C288" s="779"/>
      <c r="D288" s="777"/>
      <c r="E288" s="778"/>
      <c r="F288" s="777"/>
      <c r="G288" s="778"/>
      <c r="H288" s="777"/>
      <c r="I288" s="778"/>
      <c r="J288" s="777"/>
      <c r="K288" s="764"/>
      <c r="L288" s="780"/>
      <c r="M288" s="779"/>
      <c r="N288" s="777"/>
      <c r="O288" s="764"/>
      <c r="P288" s="777"/>
      <c r="Q288" s="764"/>
      <c r="R288" s="777"/>
      <c r="S288" s="764"/>
      <c r="T288" s="777"/>
      <c r="Z288" s="771"/>
      <c r="AA288" s="750"/>
      <c r="AB288" s="750"/>
      <c r="AC288" s="750"/>
      <c r="AD288" s="750"/>
      <c r="AE288" s="750"/>
      <c r="AF288" s="750"/>
      <c r="AG288" s="750"/>
      <c r="AH288" s="750"/>
      <c r="AI288" s="750"/>
      <c r="AJ288" s="750"/>
      <c r="AK288" s="750"/>
      <c r="AL288" s="750"/>
      <c r="AM288" s="750"/>
      <c r="AN288" s="750"/>
      <c r="AO288" s="750"/>
      <c r="AP288" s="750"/>
      <c r="AQ288" s="750"/>
      <c r="AR288" s="750"/>
      <c r="AS288" s="750"/>
      <c r="AT288" s="750"/>
      <c r="AU288" s="750"/>
      <c r="AV288" s="750"/>
      <c r="AW288" s="750"/>
      <c r="AX288" s="750"/>
      <c r="AY288" s="750"/>
      <c r="AZ288" s="750"/>
      <c r="BA288" s="750"/>
      <c r="BB288" s="750"/>
      <c r="BC288" s="750"/>
      <c r="BD288" s="750"/>
      <c r="BE288" s="750"/>
      <c r="BF288" s="750"/>
      <c r="BG288" s="750"/>
      <c r="BH288" s="750"/>
      <c r="BI288" s="750"/>
      <c r="BJ288" s="750"/>
      <c r="BK288" s="750"/>
      <c r="BL288" s="750"/>
      <c r="BM288" s="750"/>
      <c r="BN288" s="750"/>
      <c r="BO288" s="750"/>
      <c r="BP288" s="750"/>
      <c r="BQ288" s="750"/>
      <c r="BR288" s="750"/>
      <c r="BS288" s="750"/>
      <c r="BT288" s="750"/>
      <c r="BU288" s="750"/>
      <c r="BV288" s="750"/>
    </row>
    <row r="289" spans="1:74" ht="13.5" customHeight="1">
      <c r="A289" s="771"/>
      <c r="B289" s="17" t="s">
        <v>65</v>
      </c>
      <c r="C289" s="779"/>
      <c r="D289" s="777"/>
      <c r="E289" s="778"/>
      <c r="F289" s="777"/>
      <c r="G289" s="778"/>
      <c r="H289" s="777"/>
      <c r="I289" s="778"/>
      <c r="J289" s="777"/>
      <c r="K289" s="764"/>
      <c r="L289" s="780"/>
      <c r="M289" s="779"/>
      <c r="N289" s="777"/>
      <c r="O289" s="764"/>
      <c r="P289" s="777"/>
      <c r="Q289" s="764"/>
      <c r="R289" s="777"/>
      <c r="S289" s="764"/>
      <c r="T289" s="777"/>
      <c r="Z289" s="771"/>
      <c r="AA289" s="750"/>
      <c r="AB289" s="750"/>
      <c r="AC289" s="750"/>
      <c r="AD289" s="750"/>
      <c r="AE289" s="750"/>
      <c r="AF289" s="750"/>
      <c r="AG289" s="750"/>
      <c r="AH289" s="750"/>
      <c r="AI289" s="750"/>
      <c r="AJ289" s="750"/>
      <c r="AK289" s="750"/>
      <c r="AL289" s="750"/>
      <c r="AM289" s="750"/>
      <c r="AN289" s="750"/>
      <c r="AO289" s="750"/>
      <c r="AP289" s="750"/>
      <c r="AQ289" s="750"/>
      <c r="AR289" s="750"/>
      <c r="AS289" s="750"/>
      <c r="AT289" s="750"/>
      <c r="AU289" s="750"/>
      <c r="AV289" s="750"/>
      <c r="AW289" s="750"/>
      <c r="AX289" s="750"/>
      <c r="AY289" s="750"/>
      <c r="AZ289" s="750"/>
      <c r="BA289" s="750"/>
      <c r="BB289" s="750"/>
      <c r="BC289" s="750"/>
      <c r="BD289" s="750"/>
      <c r="BE289" s="750"/>
      <c r="BF289" s="750"/>
      <c r="BG289" s="750"/>
      <c r="BH289" s="750"/>
      <c r="BI289" s="750"/>
      <c r="BJ289" s="750"/>
      <c r="BK289" s="750"/>
      <c r="BL289" s="750"/>
      <c r="BM289" s="750"/>
      <c r="BN289" s="750"/>
      <c r="BO289" s="750"/>
      <c r="BP289" s="750"/>
      <c r="BQ289" s="750"/>
      <c r="BR289" s="750"/>
      <c r="BS289" s="750"/>
      <c r="BT289" s="750"/>
      <c r="BU289" s="750"/>
      <c r="BV289" s="750"/>
    </row>
    <row r="290" spans="1:74" ht="13.5" customHeight="1">
      <c r="A290" s="772"/>
      <c r="B290" s="18" t="s">
        <v>68</v>
      </c>
      <c r="C290" s="788"/>
      <c r="D290" s="789"/>
      <c r="E290" s="790"/>
      <c r="F290" s="789"/>
      <c r="G290" s="790"/>
      <c r="H290" s="789"/>
      <c r="I290" s="790"/>
      <c r="J290" s="789"/>
      <c r="K290" s="791"/>
      <c r="L290" s="791"/>
      <c r="M290" s="788"/>
      <c r="N290" s="789"/>
      <c r="O290" s="791"/>
      <c r="P290" s="789"/>
      <c r="Q290" s="791"/>
      <c r="R290" s="789"/>
      <c r="S290" s="791"/>
      <c r="T290" s="789"/>
      <c r="Z290" s="772"/>
      <c r="AA290" s="751"/>
      <c r="AB290" s="751"/>
      <c r="AC290" s="751"/>
      <c r="AD290" s="751"/>
      <c r="AE290" s="751"/>
      <c r="AF290" s="751"/>
      <c r="AG290" s="751"/>
      <c r="AH290" s="751"/>
      <c r="AI290" s="751"/>
      <c r="AJ290" s="751"/>
      <c r="AK290" s="751"/>
      <c r="AL290" s="751"/>
      <c r="AM290" s="751"/>
      <c r="AN290" s="751"/>
      <c r="AO290" s="751"/>
      <c r="AP290" s="751"/>
      <c r="AQ290" s="751"/>
      <c r="AR290" s="751"/>
      <c r="AS290" s="751"/>
      <c r="AT290" s="751"/>
      <c r="AU290" s="751"/>
      <c r="AV290" s="751"/>
      <c r="AW290" s="751"/>
      <c r="AX290" s="751"/>
      <c r="AY290" s="751"/>
      <c r="AZ290" s="751"/>
      <c r="BA290" s="751"/>
      <c r="BB290" s="751"/>
      <c r="BC290" s="751"/>
      <c r="BD290" s="751"/>
      <c r="BE290" s="751"/>
      <c r="BF290" s="751"/>
      <c r="BG290" s="751"/>
      <c r="BH290" s="751"/>
      <c r="BI290" s="751"/>
      <c r="BJ290" s="751"/>
      <c r="BK290" s="751"/>
      <c r="BL290" s="751"/>
      <c r="BM290" s="751"/>
      <c r="BN290" s="751"/>
      <c r="BO290" s="751"/>
      <c r="BP290" s="751"/>
      <c r="BQ290" s="751"/>
      <c r="BR290" s="751"/>
      <c r="BS290" s="751"/>
      <c r="BT290" s="751"/>
      <c r="BU290" s="751"/>
      <c r="BV290" s="751"/>
    </row>
    <row r="291" spans="1:74" ht="13.5" customHeight="1">
      <c r="A291" s="771" t="s">
        <v>87</v>
      </c>
      <c r="B291" s="15" t="s">
        <v>53</v>
      </c>
      <c r="C291" s="767" t="str">
        <f>VLOOKUP($C278,'2026年度(1年後期)'!$B$5:$N$207,COLUMN('2026年度(1年後期)'!$G$5),0)&amp;""</f>
        <v/>
      </c>
      <c r="D291" s="768"/>
      <c r="E291" s="773" t="str">
        <f>VLOOKUP($C278,'2026年度(2年後期)'!$B$5:$N$207,COLUMN('2026年度(2年後期)'!$G$5),0)&amp;""</f>
        <v/>
      </c>
      <c r="F291" s="768"/>
      <c r="G291" s="773" t="str">
        <f>VLOOKUP($C278,'2026年度(3年後期)'!$B$5:$N$207,COLUMN('2026年度(3年後期)'!$G$5),0)&amp;""</f>
        <v/>
      </c>
      <c r="H291" s="768"/>
      <c r="I291" s="773" t="str">
        <f>VLOOKUP($C278,'2026年度(4年後期)'!$B$5:$N$206,COLUMN('2026年度(4年後期)'!$G$5),0)&amp;""</f>
        <v/>
      </c>
      <c r="J291" s="768"/>
      <c r="K291" s="769" t="str">
        <f>VLOOKUP($C278,'2026年度(助産後期)'!$B$5:$N$207,COLUMN('2026年度(助産後期)'!$G$5),0)&amp;""</f>
        <v/>
      </c>
      <c r="L291" s="769"/>
      <c r="M291" s="767" t="str">
        <f>VLOOKUP($C278,'2026年度(M1後期)'!$B$5:$N$207,COLUMN('2026年度(M1後期)'!$G$5),0)&amp;""</f>
        <v/>
      </c>
      <c r="N291" s="768"/>
      <c r="O291" s="769" t="str">
        <f>VLOOKUP($C278,'2026年度(M2後期)'!$B$5:$N$207,COLUMN('2026年度(M2後期)'!$G$5),0)&amp;""</f>
        <v/>
      </c>
      <c r="P291" s="768"/>
      <c r="Q291" s="769" t="str">
        <f>VLOOKUP($C278,'2026年度(D1後期)'!$B$5:$N$207,COLUMN('2026年度(D1後期)'!$G$5),0)&amp;""</f>
        <v/>
      </c>
      <c r="R291" s="768"/>
      <c r="S291" s="769" t="str">
        <f>VLOOKUP($C278,'2026年度(D23後期)'!$B$5:$N$207,COLUMN('2026年度(D23後期)'!$G$5),0)&amp;""</f>
        <v/>
      </c>
      <c r="T291" s="768"/>
      <c r="U291" s="20"/>
      <c r="Z291" s="771" t="str">
        <f>A291</f>
        <v>３時限（13：30～15：00）</v>
      </c>
      <c r="AA291" s="749"/>
      <c r="AB291" s="749"/>
      <c r="AC291" s="749"/>
      <c r="AD291" s="749"/>
      <c r="AE291" s="749"/>
      <c r="AF291" s="749"/>
      <c r="AG291" s="749"/>
      <c r="AH291" s="749"/>
      <c r="AI291" s="749"/>
      <c r="AJ291" s="749"/>
      <c r="AK291" s="749"/>
      <c r="AL291" s="749"/>
      <c r="AM291" s="749"/>
      <c r="AN291" s="749"/>
      <c r="AO291" s="749"/>
      <c r="AP291" s="749"/>
      <c r="AQ291" s="749"/>
      <c r="AR291" s="749"/>
      <c r="AS291" s="749"/>
      <c r="AT291" s="749"/>
      <c r="AU291" s="749"/>
      <c r="AV291" s="749"/>
      <c r="AW291" s="749"/>
      <c r="AX291" s="749"/>
      <c r="AY291" s="749"/>
      <c r="AZ291" s="749"/>
      <c r="BA291" s="749"/>
      <c r="BB291" s="749"/>
      <c r="BC291" s="749"/>
      <c r="BD291" s="749"/>
      <c r="BE291" s="749"/>
      <c r="BF291" s="749"/>
      <c r="BG291" s="749"/>
      <c r="BH291" s="749"/>
      <c r="BI291" s="749"/>
      <c r="BJ291" s="749"/>
      <c r="BK291" s="749"/>
      <c r="BL291" s="749"/>
      <c r="BM291" s="749"/>
      <c r="BN291" s="749"/>
      <c r="BO291" s="749"/>
      <c r="BP291" s="749"/>
      <c r="BQ291" s="749"/>
      <c r="BR291" s="749"/>
      <c r="BS291" s="749"/>
      <c r="BT291" s="749"/>
      <c r="BU291" s="749"/>
      <c r="BV291" s="749"/>
    </row>
    <row r="292" spans="1:74" ht="13.5" customHeight="1">
      <c r="A292" s="771"/>
      <c r="B292" s="15" t="s">
        <v>61</v>
      </c>
      <c r="C292" s="765" t="str">
        <f>IFERROR(VLOOKUP(C291,科目・教員!$A$2:$B$342,2,0),"")</f>
        <v/>
      </c>
      <c r="D292" s="764"/>
      <c r="E292" s="766" t="str">
        <f>IFERROR(VLOOKUP(E291,科目・教員!$A$2:$B$342,2,0),"")</f>
        <v/>
      </c>
      <c r="F292" s="764"/>
      <c r="G292" s="766" t="str">
        <f>IFERROR(VLOOKUP(G291,科目・教員!$A$2:$B$342,2,0),"")</f>
        <v/>
      </c>
      <c r="H292" s="764"/>
      <c r="I292" s="766" t="str">
        <f>IFERROR(VLOOKUP(I291,科目・教員!$A$2:$B$342,2,0),"")</f>
        <v/>
      </c>
      <c r="J292" s="764"/>
      <c r="K292" s="763" t="str">
        <f>IFERROR(VLOOKUP(K291,科目・教員!$A$2:$B$342,2,0),"")</f>
        <v/>
      </c>
      <c r="L292" s="763"/>
      <c r="M292" s="765" t="str">
        <f>IFERROR(VLOOKUP(M291,科目・教員!$A$2:$B$342,2,0),"")</f>
        <v/>
      </c>
      <c r="N292" s="764"/>
      <c r="O292" s="763" t="str">
        <f>IFERROR(VLOOKUP(O291,科目・教員!$A$2:$B$342,2,0),"")</f>
        <v/>
      </c>
      <c r="P292" s="764"/>
      <c r="Q292" s="763" t="str">
        <f>IFERROR(VLOOKUP(Q291,科目・教員!$A$2:$B$342,2,0),"")</f>
        <v/>
      </c>
      <c r="R292" s="764"/>
      <c r="S292" s="763" t="str">
        <f>IFERROR(VLOOKUP(S291,科目・教員!$A$2:$B$342,2,0),"")</f>
        <v/>
      </c>
      <c r="T292" s="764"/>
      <c r="U292" s="20"/>
      <c r="Z292" s="771"/>
      <c r="AA292" s="750"/>
      <c r="AB292" s="750"/>
      <c r="AC292" s="750"/>
      <c r="AD292" s="750"/>
      <c r="AE292" s="750"/>
      <c r="AF292" s="750"/>
      <c r="AG292" s="750"/>
      <c r="AH292" s="750"/>
      <c r="AI292" s="750"/>
      <c r="AJ292" s="750"/>
      <c r="AK292" s="750"/>
      <c r="AL292" s="750"/>
      <c r="AM292" s="750"/>
      <c r="AN292" s="750"/>
      <c r="AO292" s="750"/>
      <c r="AP292" s="750"/>
      <c r="AQ292" s="750"/>
      <c r="AR292" s="750"/>
      <c r="AS292" s="750"/>
      <c r="AT292" s="750"/>
      <c r="AU292" s="750"/>
      <c r="AV292" s="750"/>
      <c r="AW292" s="750"/>
      <c r="AX292" s="750"/>
      <c r="AY292" s="750"/>
      <c r="AZ292" s="750"/>
      <c r="BA292" s="750"/>
      <c r="BB292" s="750"/>
      <c r="BC292" s="750"/>
      <c r="BD292" s="750"/>
      <c r="BE292" s="750"/>
      <c r="BF292" s="750"/>
      <c r="BG292" s="750"/>
      <c r="BH292" s="750"/>
      <c r="BI292" s="750"/>
      <c r="BJ292" s="750"/>
      <c r="BK292" s="750"/>
      <c r="BL292" s="750"/>
      <c r="BM292" s="750"/>
      <c r="BN292" s="750"/>
      <c r="BO292" s="750"/>
      <c r="BP292" s="750"/>
      <c r="BQ292" s="750"/>
      <c r="BR292" s="750"/>
      <c r="BS292" s="750"/>
      <c r="BT292" s="750"/>
      <c r="BU292" s="750"/>
      <c r="BV292" s="750"/>
    </row>
    <row r="293" spans="1:74" ht="13.5" customHeight="1">
      <c r="A293" s="771"/>
      <c r="B293" s="15" t="s">
        <v>65</v>
      </c>
      <c r="C293" s="765" t="str">
        <f>VLOOKUP($C278,'2026年度(1年後期)'!$B$5:$N$207,COLUMN('2026年度(1年後期)'!$G$5)+1,0)&amp;""</f>
        <v/>
      </c>
      <c r="D293" s="764"/>
      <c r="E293" s="766" t="str">
        <f>VLOOKUP($C278,'2026年度(2年後期)'!$B$5:$N$207,COLUMN('2026年度(2年後期)'!$G$5)+1,0)&amp;""</f>
        <v/>
      </c>
      <c r="F293" s="764"/>
      <c r="G293" s="766" t="str">
        <f>VLOOKUP($C278,'2026年度(3年後期)'!$B$5:$N$207,COLUMN('2026年度(3年後期)'!$G$5)+1,0)&amp;""</f>
        <v/>
      </c>
      <c r="H293" s="764"/>
      <c r="I293" s="766" t="str">
        <f>VLOOKUP($C278,'2026年度(4年後期)'!$B$5:$N$206,COLUMN('2026年度(4年後期)'!$G$5)+1,0)&amp;""</f>
        <v/>
      </c>
      <c r="J293" s="764"/>
      <c r="K293" s="763" t="str">
        <f>VLOOKUP($C278,'2026年度(助産後期)'!$B$5:$N$207,COLUMN('2026年度(助産後期)'!$G$5)+1,0)&amp;""</f>
        <v/>
      </c>
      <c r="L293" s="763"/>
      <c r="M293" s="765" t="str">
        <f>VLOOKUP($C278,'2026年度(M1後期)'!$B$5:$N$207,COLUMN('2026年度(M1後期)'!$G$5)+1,0)&amp;""</f>
        <v/>
      </c>
      <c r="N293" s="764"/>
      <c r="O293" s="763" t="str">
        <f>VLOOKUP($C278,'2026年度(M2後期)'!$B$5:$N$207,COLUMN('2026年度(M2後期)'!$G$5)+1,0)&amp;""</f>
        <v/>
      </c>
      <c r="P293" s="764"/>
      <c r="Q293" s="763" t="str">
        <f>VLOOKUP($C278,'2026年度(D1後期)'!$B$5:$N$207,COLUMN('2026年度(D1後期)'!$G$5)+1,0)&amp;""</f>
        <v/>
      </c>
      <c r="R293" s="764"/>
      <c r="S293" s="763" t="str">
        <f>VLOOKUP($C278,'2026年度(D23後期)'!$B$5:$N$207,COLUMN('2026年度(D23後期)'!$G$5)+1,0)&amp;""</f>
        <v/>
      </c>
      <c r="T293" s="764"/>
      <c r="U293" s="20"/>
      <c r="Z293" s="771"/>
      <c r="AA293" s="750"/>
      <c r="AB293" s="750"/>
      <c r="AC293" s="750"/>
      <c r="AD293" s="750"/>
      <c r="AE293" s="750"/>
      <c r="AF293" s="750"/>
      <c r="AG293" s="750"/>
      <c r="AH293" s="750"/>
      <c r="AI293" s="750"/>
      <c r="AJ293" s="750"/>
      <c r="AK293" s="750"/>
      <c r="AL293" s="750"/>
      <c r="AM293" s="750"/>
      <c r="AN293" s="750"/>
      <c r="AO293" s="750"/>
      <c r="AP293" s="750"/>
      <c r="AQ293" s="750"/>
      <c r="AR293" s="750"/>
      <c r="AS293" s="750"/>
      <c r="AT293" s="750"/>
      <c r="AU293" s="750"/>
      <c r="AV293" s="750"/>
      <c r="AW293" s="750"/>
      <c r="AX293" s="750"/>
      <c r="AY293" s="750"/>
      <c r="AZ293" s="750"/>
      <c r="BA293" s="750"/>
      <c r="BB293" s="750"/>
      <c r="BC293" s="750"/>
      <c r="BD293" s="750"/>
      <c r="BE293" s="750"/>
      <c r="BF293" s="750"/>
      <c r="BG293" s="750"/>
      <c r="BH293" s="750"/>
      <c r="BI293" s="750"/>
      <c r="BJ293" s="750"/>
      <c r="BK293" s="750"/>
      <c r="BL293" s="750"/>
      <c r="BM293" s="750"/>
      <c r="BN293" s="750"/>
      <c r="BO293" s="750"/>
      <c r="BP293" s="750"/>
      <c r="BQ293" s="750"/>
      <c r="BR293" s="750"/>
      <c r="BS293" s="750"/>
      <c r="BT293" s="750"/>
      <c r="BU293" s="750"/>
      <c r="BV293" s="750"/>
    </row>
    <row r="294" spans="1:74" ht="13.5" customHeight="1">
      <c r="A294" s="786"/>
      <c r="B294" s="16" t="s">
        <v>68</v>
      </c>
      <c r="C294" s="762"/>
      <c r="D294" s="760"/>
      <c r="E294" s="759"/>
      <c r="F294" s="760"/>
      <c r="G294" s="759"/>
      <c r="H294" s="760"/>
      <c r="I294" s="759"/>
      <c r="J294" s="760"/>
      <c r="K294" s="761"/>
      <c r="L294" s="761"/>
      <c r="M294" s="762"/>
      <c r="N294" s="760"/>
      <c r="O294" s="761"/>
      <c r="P294" s="760"/>
      <c r="Q294" s="761"/>
      <c r="R294" s="760"/>
      <c r="S294" s="761"/>
      <c r="T294" s="760"/>
      <c r="U294" s="20"/>
      <c r="Z294" s="772"/>
      <c r="AA294" s="751"/>
      <c r="AB294" s="751"/>
      <c r="AC294" s="751"/>
      <c r="AD294" s="751"/>
      <c r="AE294" s="751"/>
      <c r="AF294" s="751"/>
      <c r="AG294" s="751"/>
      <c r="AH294" s="751"/>
      <c r="AI294" s="751"/>
      <c r="AJ294" s="751"/>
      <c r="AK294" s="751"/>
      <c r="AL294" s="751"/>
      <c r="AM294" s="751"/>
      <c r="AN294" s="751"/>
      <c r="AO294" s="751"/>
      <c r="AP294" s="751"/>
      <c r="AQ294" s="751"/>
      <c r="AR294" s="751"/>
      <c r="AS294" s="751"/>
      <c r="AT294" s="751"/>
      <c r="AU294" s="751"/>
      <c r="AV294" s="751"/>
      <c r="AW294" s="751"/>
      <c r="AX294" s="751"/>
      <c r="AY294" s="751"/>
      <c r="AZ294" s="751"/>
      <c r="BA294" s="751"/>
      <c r="BB294" s="751"/>
      <c r="BC294" s="751"/>
      <c r="BD294" s="751"/>
      <c r="BE294" s="751"/>
      <c r="BF294" s="751"/>
      <c r="BG294" s="751"/>
      <c r="BH294" s="751"/>
      <c r="BI294" s="751"/>
      <c r="BJ294" s="751"/>
      <c r="BK294" s="751"/>
      <c r="BL294" s="751"/>
      <c r="BM294" s="751"/>
      <c r="BN294" s="751"/>
      <c r="BO294" s="751"/>
      <c r="BP294" s="751"/>
      <c r="BQ294" s="751"/>
      <c r="BR294" s="751"/>
      <c r="BS294" s="751"/>
      <c r="BT294" s="751"/>
      <c r="BU294" s="751"/>
      <c r="BV294" s="751"/>
    </row>
    <row r="295" spans="1:74" ht="13.5" customHeight="1">
      <c r="A295" s="771" t="s">
        <v>103</v>
      </c>
      <c r="B295" s="15" t="s">
        <v>53</v>
      </c>
      <c r="C295" s="767" t="str">
        <f>VLOOKUP($C278,'2026年度(1年後期)'!$B$5:$N$207,COLUMN('2026年度(1年後期)'!$I$5),0)&amp;""</f>
        <v/>
      </c>
      <c r="D295" s="768"/>
      <c r="E295" s="773" t="str">
        <f>VLOOKUP($C278,'2026年度(2年後期)'!$B$5:$N$207,COLUMN('2026年度(2年後期)'!$I$5),0)&amp;""</f>
        <v/>
      </c>
      <c r="F295" s="768"/>
      <c r="G295" s="773" t="str">
        <f>VLOOKUP($C278,'2026年度(3年後期)'!$B$5:$N$207,COLUMN('2026年度(3年後期)'!$I$5),0)&amp;""</f>
        <v/>
      </c>
      <c r="H295" s="768"/>
      <c r="I295" s="773" t="str">
        <f>VLOOKUP($C278,'2026年度(4年後期)'!$B$5:$N$206,COLUMN('2026年度(4年後期)'!$I$5),0)&amp;""</f>
        <v/>
      </c>
      <c r="J295" s="768"/>
      <c r="K295" s="769" t="str">
        <f>VLOOKUP($C278,'2026年度(助産後期)'!$B$5:$N$207,COLUMN('2026年度(助産後期)'!$I$5),0)&amp;""</f>
        <v/>
      </c>
      <c r="L295" s="769"/>
      <c r="M295" s="767" t="str">
        <f>VLOOKUP($C278,'2026年度(M1後期)'!$B$5:$N$207,COLUMN('2026年度(M1後期)'!$I$5),0)&amp;""</f>
        <v/>
      </c>
      <c r="N295" s="768"/>
      <c r="O295" s="769" t="str">
        <f>VLOOKUP($C278,'2026年度(M2後期)'!$B$5:$N$207,COLUMN('2026年度(M2後期)'!$I$5),0)&amp;""</f>
        <v/>
      </c>
      <c r="P295" s="768"/>
      <c r="Q295" s="769" t="str">
        <f>VLOOKUP($C278,'2026年度(D1後期)'!$B$5:$N$207,COLUMN('2026年度(D1後期)'!$I$5),0)&amp;""</f>
        <v/>
      </c>
      <c r="R295" s="768"/>
      <c r="S295" s="769" t="str">
        <f>VLOOKUP($C278,'2026年度(D23後期)'!$B$5:$N$207,COLUMN('2026年度(D23後期)'!$I$5),0)&amp;""</f>
        <v/>
      </c>
      <c r="T295" s="768"/>
      <c r="Z295" s="771" t="str">
        <f>A295</f>
        <v>４時限（15：10～16：40）</v>
      </c>
      <c r="AA295" s="749"/>
      <c r="AB295" s="749"/>
      <c r="AC295" s="749"/>
      <c r="AD295" s="749"/>
      <c r="AE295" s="749"/>
      <c r="AF295" s="749"/>
      <c r="AG295" s="749"/>
      <c r="AH295" s="749"/>
      <c r="AI295" s="749"/>
      <c r="AJ295" s="749"/>
      <c r="AK295" s="749"/>
      <c r="AL295" s="749"/>
      <c r="AM295" s="749"/>
      <c r="AN295" s="749"/>
      <c r="AO295" s="749"/>
      <c r="AP295" s="749"/>
      <c r="AQ295" s="749"/>
      <c r="AR295" s="749"/>
      <c r="AS295" s="749"/>
      <c r="AT295" s="749"/>
      <c r="AU295" s="749"/>
      <c r="AV295" s="749"/>
      <c r="AW295" s="749"/>
      <c r="AX295" s="749"/>
      <c r="AY295" s="749"/>
      <c r="AZ295" s="749"/>
      <c r="BA295" s="749"/>
      <c r="BB295" s="749"/>
      <c r="BC295" s="749"/>
      <c r="BD295" s="749"/>
      <c r="BE295" s="749"/>
      <c r="BF295" s="749"/>
      <c r="BG295" s="749"/>
      <c r="BH295" s="749"/>
      <c r="BI295" s="749"/>
      <c r="BJ295" s="749"/>
      <c r="BK295" s="749"/>
      <c r="BL295" s="749"/>
      <c r="BM295" s="749"/>
      <c r="BN295" s="749"/>
      <c r="BO295" s="749"/>
      <c r="BP295" s="749"/>
      <c r="BQ295" s="749"/>
      <c r="BR295" s="749"/>
      <c r="BS295" s="749"/>
      <c r="BT295" s="749"/>
      <c r="BU295" s="749"/>
      <c r="BV295" s="749"/>
    </row>
    <row r="296" spans="1:74" ht="13.5" customHeight="1">
      <c r="A296" s="771"/>
      <c r="B296" s="15" t="s">
        <v>61</v>
      </c>
      <c r="C296" s="765" t="str">
        <f>IFERROR(VLOOKUP(C295,科目・教員!$A$2:$B$342,2,0),"")</f>
        <v/>
      </c>
      <c r="D296" s="764"/>
      <c r="E296" s="766" t="str">
        <f>IFERROR(VLOOKUP(E295,科目・教員!$A$2:$B$342,2,0),"")</f>
        <v/>
      </c>
      <c r="F296" s="764"/>
      <c r="G296" s="766" t="str">
        <f>IFERROR(VLOOKUP(G295,科目・教員!$A$2:$B$342,2,0),"")</f>
        <v/>
      </c>
      <c r="H296" s="764"/>
      <c r="I296" s="766" t="str">
        <f>IFERROR(VLOOKUP(I295,科目・教員!$A$2:$B$342,2,0),"")</f>
        <v/>
      </c>
      <c r="J296" s="764"/>
      <c r="K296" s="763" t="str">
        <f>IFERROR(VLOOKUP(K295,科目・教員!$A$2:$B$342,2,0),"")</f>
        <v/>
      </c>
      <c r="L296" s="763"/>
      <c r="M296" s="765" t="str">
        <f>IFERROR(VLOOKUP(M295,科目・教員!$A$2:$B$342,2,0),"")</f>
        <v/>
      </c>
      <c r="N296" s="764"/>
      <c r="O296" s="763" t="str">
        <f>IFERROR(VLOOKUP(O295,科目・教員!$A$2:$B$342,2,0),"")</f>
        <v/>
      </c>
      <c r="P296" s="764"/>
      <c r="Q296" s="763" t="str">
        <f>IFERROR(VLOOKUP(Q295,科目・教員!$A$2:$B$342,2,0),"")</f>
        <v/>
      </c>
      <c r="R296" s="764"/>
      <c r="S296" s="763" t="str">
        <f>IFERROR(VLOOKUP(S295,科目・教員!$A$2:$B$342,2,0),"")</f>
        <v/>
      </c>
      <c r="T296" s="764"/>
      <c r="Z296" s="771"/>
      <c r="AA296" s="750"/>
      <c r="AB296" s="750"/>
      <c r="AC296" s="750"/>
      <c r="AD296" s="750"/>
      <c r="AE296" s="750"/>
      <c r="AF296" s="750"/>
      <c r="AG296" s="750"/>
      <c r="AH296" s="750"/>
      <c r="AI296" s="750"/>
      <c r="AJ296" s="750"/>
      <c r="AK296" s="750"/>
      <c r="AL296" s="750"/>
      <c r="AM296" s="750"/>
      <c r="AN296" s="750"/>
      <c r="AO296" s="750"/>
      <c r="AP296" s="750"/>
      <c r="AQ296" s="750"/>
      <c r="AR296" s="750"/>
      <c r="AS296" s="750"/>
      <c r="AT296" s="750"/>
      <c r="AU296" s="750"/>
      <c r="AV296" s="750"/>
      <c r="AW296" s="750"/>
      <c r="AX296" s="750"/>
      <c r="AY296" s="750"/>
      <c r="AZ296" s="750"/>
      <c r="BA296" s="750"/>
      <c r="BB296" s="750"/>
      <c r="BC296" s="750"/>
      <c r="BD296" s="750"/>
      <c r="BE296" s="750"/>
      <c r="BF296" s="750"/>
      <c r="BG296" s="750"/>
      <c r="BH296" s="750"/>
      <c r="BI296" s="750"/>
      <c r="BJ296" s="750"/>
      <c r="BK296" s="750"/>
      <c r="BL296" s="750"/>
      <c r="BM296" s="750"/>
      <c r="BN296" s="750"/>
      <c r="BO296" s="750"/>
      <c r="BP296" s="750"/>
      <c r="BQ296" s="750"/>
      <c r="BR296" s="750"/>
      <c r="BS296" s="750"/>
      <c r="BT296" s="750"/>
      <c r="BU296" s="750"/>
      <c r="BV296" s="750"/>
    </row>
    <row r="297" spans="1:74" ht="13.5" customHeight="1">
      <c r="A297" s="771"/>
      <c r="B297" s="15" t="s">
        <v>65</v>
      </c>
      <c r="C297" s="765" t="str">
        <f>VLOOKUP($C278,'2026年度(1年後期)'!$B$5:$N$207,COLUMN('2026年度(1年後期)'!$I$5)+1,0)&amp;""</f>
        <v/>
      </c>
      <c r="D297" s="764"/>
      <c r="E297" s="766" t="str">
        <f>VLOOKUP($C278,'2026年度(2年後期)'!$B$5:$N$207,COLUMN('2026年度(2年後期)'!$I$5)+1,0)&amp;""</f>
        <v/>
      </c>
      <c r="F297" s="764"/>
      <c r="G297" s="766" t="str">
        <f>VLOOKUP($C278,'2026年度(3年後期)'!$B$5:$N$207,COLUMN('2026年度(3年後期)'!$I$5)+1,0)&amp;""</f>
        <v/>
      </c>
      <c r="H297" s="764"/>
      <c r="I297" s="766" t="str">
        <f>VLOOKUP($C278,'2026年度(4年後期)'!$B$5:$N$206,COLUMN('2026年度(4年後期)'!$I$5)+1,0)&amp;""</f>
        <v/>
      </c>
      <c r="J297" s="764"/>
      <c r="K297" s="763" t="str">
        <f>VLOOKUP($C278,'2026年度(助産後期)'!$B$5:$N$207,COLUMN('2026年度(助産後期)'!$I$5)+1,0)&amp;""</f>
        <v/>
      </c>
      <c r="L297" s="763"/>
      <c r="M297" s="765" t="str">
        <f>VLOOKUP($C278,'2026年度(M1後期)'!$B$5:$N$207,COLUMN('2026年度(M1後期)'!$I$5)+1,0)&amp;""</f>
        <v/>
      </c>
      <c r="N297" s="764"/>
      <c r="O297" s="763" t="str">
        <f>VLOOKUP($C278,'2026年度(M2後期)'!$B$5:$N$207,COLUMN('2026年度(M2後期)'!$I$5)+1,0)&amp;""</f>
        <v/>
      </c>
      <c r="P297" s="764"/>
      <c r="Q297" s="763" t="str">
        <f>VLOOKUP($C278,'2026年度(D1後期)'!$B$5:$N$207,COLUMN('2026年度(D1後期)'!$I$5)+1,0)&amp;""</f>
        <v/>
      </c>
      <c r="R297" s="764"/>
      <c r="S297" s="763" t="str">
        <f>VLOOKUP($C278,'2026年度(D23後期)'!$B$5:$N$207,COLUMN('2026年度(D23後期)'!$I$5)+1,0)&amp;""</f>
        <v/>
      </c>
      <c r="T297" s="764"/>
      <c r="Z297" s="771"/>
      <c r="AA297" s="750"/>
      <c r="AB297" s="750"/>
      <c r="AC297" s="750"/>
      <c r="AD297" s="750"/>
      <c r="AE297" s="750"/>
      <c r="AF297" s="750"/>
      <c r="AG297" s="750"/>
      <c r="AH297" s="750"/>
      <c r="AI297" s="750"/>
      <c r="AJ297" s="750"/>
      <c r="AK297" s="750"/>
      <c r="AL297" s="750"/>
      <c r="AM297" s="750"/>
      <c r="AN297" s="750"/>
      <c r="AO297" s="750"/>
      <c r="AP297" s="750"/>
      <c r="AQ297" s="750"/>
      <c r="AR297" s="750"/>
      <c r="AS297" s="750"/>
      <c r="AT297" s="750"/>
      <c r="AU297" s="750"/>
      <c r="AV297" s="750"/>
      <c r="AW297" s="750"/>
      <c r="AX297" s="750"/>
      <c r="AY297" s="750"/>
      <c r="AZ297" s="750"/>
      <c r="BA297" s="750"/>
      <c r="BB297" s="750"/>
      <c r="BC297" s="750"/>
      <c r="BD297" s="750"/>
      <c r="BE297" s="750"/>
      <c r="BF297" s="750"/>
      <c r="BG297" s="750"/>
      <c r="BH297" s="750"/>
      <c r="BI297" s="750"/>
      <c r="BJ297" s="750"/>
      <c r="BK297" s="750"/>
      <c r="BL297" s="750"/>
      <c r="BM297" s="750"/>
      <c r="BN297" s="750"/>
      <c r="BO297" s="750"/>
      <c r="BP297" s="750"/>
      <c r="BQ297" s="750"/>
      <c r="BR297" s="750"/>
      <c r="BS297" s="750"/>
      <c r="BT297" s="750"/>
      <c r="BU297" s="750"/>
      <c r="BV297" s="750"/>
    </row>
    <row r="298" spans="1:74" ht="13.5" customHeight="1">
      <c r="A298" s="772"/>
      <c r="B298" s="16" t="s">
        <v>68</v>
      </c>
      <c r="C298" s="762"/>
      <c r="D298" s="760"/>
      <c r="E298" s="759"/>
      <c r="F298" s="760"/>
      <c r="G298" s="759"/>
      <c r="H298" s="760"/>
      <c r="I298" s="759"/>
      <c r="J298" s="760"/>
      <c r="K298" s="761"/>
      <c r="L298" s="761"/>
      <c r="M298" s="762"/>
      <c r="N298" s="760"/>
      <c r="O298" s="761"/>
      <c r="P298" s="760"/>
      <c r="Q298" s="761"/>
      <c r="R298" s="760"/>
      <c r="S298" s="761"/>
      <c r="T298" s="760"/>
      <c r="Z298" s="772"/>
      <c r="AA298" s="751"/>
      <c r="AB298" s="751"/>
      <c r="AC298" s="751"/>
      <c r="AD298" s="751"/>
      <c r="AE298" s="751"/>
      <c r="AF298" s="751"/>
      <c r="AG298" s="751"/>
      <c r="AH298" s="751"/>
      <c r="AI298" s="751"/>
      <c r="AJ298" s="751"/>
      <c r="AK298" s="751"/>
      <c r="AL298" s="751"/>
      <c r="AM298" s="751"/>
      <c r="AN298" s="751"/>
      <c r="AO298" s="751"/>
      <c r="AP298" s="751"/>
      <c r="AQ298" s="751"/>
      <c r="AR298" s="751"/>
      <c r="AS298" s="751"/>
      <c r="AT298" s="751"/>
      <c r="AU298" s="751"/>
      <c r="AV298" s="751"/>
      <c r="AW298" s="751"/>
      <c r="AX298" s="751"/>
      <c r="AY298" s="751"/>
      <c r="AZ298" s="751"/>
      <c r="BA298" s="751"/>
      <c r="BB298" s="751"/>
      <c r="BC298" s="751"/>
      <c r="BD298" s="751"/>
      <c r="BE298" s="751"/>
      <c r="BF298" s="751"/>
      <c r="BG298" s="751"/>
      <c r="BH298" s="751"/>
      <c r="BI298" s="751"/>
      <c r="BJ298" s="751"/>
      <c r="BK298" s="751"/>
      <c r="BL298" s="751"/>
      <c r="BM298" s="751"/>
      <c r="BN298" s="751"/>
      <c r="BO298" s="751"/>
      <c r="BP298" s="751"/>
      <c r="BQ298" s="751"/>
      <c r="BR298" s="751"/>
      <c r="BS298" s="751"/>
      <c r="BT298" s="751"/>
      <c r="BU298" s="751"/>
      <c r="BV298" s="751"/>
    </row>
    <row r="299" spans="1:74" ht="13.5" customHeight="1">
      <c r="A299" s="771" t="s">
        <v>112</v>
      </c>
      <c r="B299" s="15" t="s">
        <v>53</v>
      </c>
      <c r="C299" s="767" t="str">
        <f>VLOOKUP($C278,'2026年度(1年後期)'!$B$5:$N$207,COLUMN('2026年度(1年後期)'!$K$5),0)&amp;""</f>
        <v/>
      </c>
      <c r="D299" s="768"/>
      <c r="E299" s="773" t="str">
        <f>VLOOKUP($C278,'2026年度(2年後期)'!$B$5:$N$207,COLUMN('2026年度(2年後期)'!$K$5),0)&amp;""</f>
        <v/>
      </c>
      <c r="F299" s="768"/>
      <c r="G299" s="773" t="str">
        <f>VLOOKUP($C278,'2026年度(3年後期)'!$B$5:$N$207,COLUMN('2026年度(3年後期)'!$K$5),0)&amp;""</f>
        <v/>
      </c>
      <c r="H299" s="768"/>
      <c r="I299" s="773" t="str">
        <f>VLOOKUP($C278,'2026年度(4年後期)'!$B$5:$N$206,COLUMN('2026年度(4年後期)'!$K$5),0)&amp;""</f>
        <v/>
      </c>
      <c r="J299" s="768"/>
      <c r="K299" s="769" t="str">
        <f>VLOOKUP($C278,'2026年度(助産後期)'!$B$5:$N$207,COLUMN('2026年度(助産後期)'!$K$5),0)&amp;""</f>
        <v/>
      </c>
      <c r="L299" s="769"/>
      <c r="M299" s="767" t="str">
        <f>VLOOKUP($C278,'2026年度(M1後期)'!$B$5:$N$207,COLUMN('2026年度(M1後期)'!$K$5),0)&amp;""</f>
        <v/>
      </c>
      <c r="N299" s="768"/>
      <c r="O299" s="769" t="str">
        <f>VLOOKUP($C278,'2026年度(M2後期)'!$B$5:$N$207,COLUMN('2026年度(M2後期)'!$K$5),0)&amp;""</f>
        <v/>
      </c>
      <c r="P299" s="768"/>
      <c r="Q299" s="769" t="str">
        <f>VLOOKUP($C278,'2026年度(D1後期)'!$B$5:$N$207,COLUMN('2026年度(D1後期)'!$K$5),0)&amp;""</f>
        <v/>
      </c>
      <c r="R299" s="768"/>
      <c r="S299" s="769" t="str">
        <f>VLOOKUP($C278,'2026年度(D23後期)'!$B$5:$N$207,COLUMN('2026年度(D23後期)'!$K$5),0)&amp;""</f>
        <v/>
      </c>
      <c r="T299" s="768"/>
      <c r="Z299" s="771" t="str">
        <f>A299</f>
        <v>５時限（16：50～18：20）</v>
      </c>
      <c r="AA299" s="749"/>
      <c r="AB299" s="749"/>
      <c r="AC299" s="749"/>
      <c r="AD299" s="749"/>
      <c r="AE299" s="749"/>
      <c r="AF299" s="749"/>
      <c r="AG299" s="749"/>
      <c r="AH299" s="749"/>
      <c r="AI299" s="749"/>
      <c r="AJ299" s="749"/>
      <c r="AK299" s="749"/>
      <c r="AL299" s="749"/>
      <c r="AM299" s="749"/>
      <c r="AN299" s="749"/>
      <c r="AO299" s="749"/>
      <c r="AP299" s="749"/>
      <c r="AQ299" s="749"/>
      <c r="AR299" s="749"/>
      <c r="AS299" s="749"/>
      <c r="AT299" s="749"/>
      <c r="AU299" s="749"/>
      <c r="AV299" s="749"/>
      <c r="AW299" s="749"/>
      <c r="AX299" s="749"/>
      <c r="AY299" s="749"/>
      <c r="AZ299" s="749"/>
      <c r="BA299" s="749"/>
      <c r="BB299" s="749"/>
      <c r="BC299" s="749"/>
      <c r="BD299" s="749"/>
      <c r="BE299" s="749"/>
      <c r="BF299" s="749"/>
      <c r="BG299" s="749"/>
      <c r="BH299" s="749"/>
      <c r="BI299" s="749"/>
      <c r="BJ299" s="749"/>
      <c r="BK299" s="749"/>
      <c r="BL299" s="749"/>
      <c r="BM299" s="749"/>
      <c r="BN299" s="749"/>
      <c r="BO299" s="749"/>
      <c r="BP299" s="749"/>
      <c r="BQ299" s="749"/>
      <c r="BR299" s="749"/>
      <c r="BS299" s="749"/>
      <c r="BT299" s="749"/>
      <c r="BU299" s="749"/>
      <c r="BV299" s="749"/>
    </row>
    <row r="300" spans="1:74" ht="13.5" customHeight="1">
      <c r="A300" s="771"/>
      <c r="B300" s="15" t="s">
        <v>61</v>
      </c>
      <c r="C300" s="765" t="str">
        <f>IFERROR(VLOOKUP(C299,科目・教員!$A$2:$B$342,2,0),"")</f>
        <v/>
      </c>
      <c r="D300" s="764"/>
      <c r="E300" s="766" t="str">
        <f>IFERROR(VLOOKUP(E299,科目・教員!$A$2:$B$342,2,0),"")</f>
        <v/>
      </c>
      <c r="F300" s="764"/>
      <c r="G300" s="766" t="str">
        <f>IFERROR(VLOOKUP(G299,科目・教員!$A$2:$B$342,2,0),"")</f>
        <v/>
      </c>
      <c r="H300" s="764"/>
      <c r="I300" s="766" t="str">
        <f>IFERROR(VLOOKUP(I299,科目・教員!$A$2:$B$342,2,0),"")</f>
        <v/>
      </c>
      <c r="J300" s="764"/>
      <c r="K300" s="763" t="str">
        <f>IFERROR(VLOOKUP(K299,科目・教員!$A$2:$B$342,2,0),"")</f>
        <v/>
      </c>
      <c r="L300" s="763"/>
      <c r="M300" s="765" t="str">
        <f>IFERROR(VLOOKUP(M299,科目・教員!$A$2:$B$342,2,0),"")</f>
        <v/>
      </c>
      <c r="N300" s="764"/>
      <c r="O300" s="763" t="str">
        <f>IFERROR(VLOOKUP(O299,科目・教員!$A$2:$B$342,2,0),"")</f>
        <v/>
      </c>
      <c r="P300" s="764"/>
      <c r="Q300" s="763" t="str">
        <f>IFERROR(VLOOKUP(Q299,科目・教員!$A$2:$B$342,2,0),"")</f>
        <v/>
      </c>
      <c r="R300" s="764"/>
      <c r="S300" s="763" t="str">
        <f>IFERROR(VLOOKUP(S299,科目・教員!$A$2:$B$342,2,0),"")</f>
        <v/>
      </c>
      <c r="T300" s="764"/>
      <c r="Z300" s="771"/>
      <c r="AA300" s="750"/>
      <c r="AB300" s="750"/>
      <c r="AC300" s="750"/>
      <c r="AD300" s="750"/>
      <c r="AE300" s="750"/>
      <c r="AF300" s="750"/>
      <c r="AG300" s="750"/>
      <c r="AH300" s="750"/>
      <c r="AI300" s="750"/>
      <c r="AJ300" s="750"/>
      <c r="AK300" s="750"/>
      <c r="AL300" s="750"/>
      <c r="AM300" s="750"/>
      <c r="AN300" s="750"/>
      <c r="AO300" s="750"/>
      <c r="AP300" s="750"/>
      <c r="AQ300" s="750"/>
      <c r="AR300" s="750"/>
      <c r="AS300" s="750"/>
      <c r="AT300" s="750"/>
      <c r="AU300" s="750"/>
      <c r="AV300" s="750"/>
      <c r="AW300" s="750"/>
      <c r="AX300" s="750"/>
      <c r="AY300" s="750"/>
      <c r="AZ300" s="750"/>
      <c r="BA300" s="750"/>
      <c r="BB300" s="750"/>
      <c r="BC300" s="750"/>
      <c r="BD300" s="750"/>
      <c r="BE300" s="750"/>
      <c r="BF300" s="750"/>
      <c r="BG300" s="750"/>
      <c r="BH300" s="750"/>
      <c r="BI300" s="750"/>
      <c r="BJ300" s="750"/>
      <c r="BK300" s="750"/>
      <c r="BL300" s="750"/>
      <c r="BM300" s="750"/>
      <c r="BN300" s="750"/>
      <c r="BO300" s="750"/>
      <c r="BP300" s="750"/>
      <c r="BQ300" s="750"/>
      <c r="BR300" s="750"/>
      <c r="BS300" s="750"/>
      <c r="BT300" s="750"/>
      <c r="BU300" s="750"/>
      <c r="BV300" s="750"/>
    </row>
    <row r="301" spans="1:74" ht="13.5" customHeight="1">
      <c r="A301" s="771"/>
      <c r="B301" s="15" t="s">
        <v>65</v>
      </c>
      <c r="C301" s="765" t="str">
        <f>VLOOKUP($C278,'2026年度(1年後期)'!$B$5:$N$207,COLUMN('2026年度(1年後期)'!$K$5)+1,0)&amp;""</f>
        <v/>
      </c>
      <c r="D301" s="764"/>
      <c r="E301" s="766" t="str">
        <f>VLOOKUP($C278,'2026年度(2年後期)'!$B$5:$N$207,COLUMN('2026年度(2年後期)'!$K$5)+1,0)&amp;""</f>
        <v/>
      </c>
      <c r="F301" s="764"/>
      <c r="G301" s="766" t="str">
        <f>VLOOKUP($C278,'2026年度(3年後期)'!$B$5:$N$207,COLUMN('2026年度(3年後期)'!$K$5)+1,0)&amp;""</f>
        <v/>
      </c>
      <c r="H301" s="764"/>
      <c r="I301" s="766" t="str">
        <f>VLOOKUP($C278,'2026年度(4年後期)'!$B$5:$N$206,COLUMN('2026年度(4年後期)'!$K$5)+1,0)&amp;""</f>
        <v/>
      </c>
      <c r="J301" s="764"/>
      <c r="K301" s="763" t="str">
        <f>VLOOKUP($C278,'2026年度(助産後期)'!$B$5:$N$207,COLUMN('2026年度(助産後期)'!$K$5)+1,0)&amp;""</f>
        <v/>
      </c>
      <c r="L301" s="763"/>
      <c r="M301" s="765" t="str">
        <f>VLOOKUP($C278,'2026年度(M1後期)'!$B$5:$N$207,COLUMN('2026年度(M1後期)'!$K$5)+1,0)&amp;""</f>
        <v/>
      </c>
      <c r="N301" s="764"/>
      <c r="O301" s="763" t="str">
        <f>VLOOKUP($C278,'2026年度(M2後期)'!$B$5:$N$207,COLUMN('2026年度(M2後期)'!$K$5)+1,0)&amp;""</f>
        <v/>
      </c>
      <c r="P301" s="764"/>
      <c r="Q301" s="763" t="str">
        <f>VLOOKUP($C278,'2026年度(D1後期)'!$B$5:$N$207,COLUMN('2026年度(D1後期)'!$K$5)+1,0)&amp;""</f>
        <v/>
      </c>
      <c r="R301" s="764"/>
      <c r="S301" s="763" t="str">
        <f>VLOOKUP($C278,'2026年度(D23後期)'!$B$5:$N$207,COLUMN('2026年度(D23後期)'!$K$5)+1,0)&amp;""</f>
        <v/>
      </c>
      <c r="T301" s="764"/>
      <c r="Z301" s="771"/>
      <c r="AA301" s="750"/>
      <c r="AB301" s="750"/>
      <c r="AC301" s="750"/>
      <c r="AD301" s="750"/>
      <c r="AE301" s="750"/>
      <c r="AF301" s="750"/>
      <c r="AG301" s="750"/>
      <c r="AH301" s="750"/>
      <c r="AI301" s="750"/>
      <c r="AJ301" s="750"/>
      <c r="AK301" s="750"/>
      <c r="AL301" s="750"/>
      <c r="AM301" s="750"/>
      <c r="AN301" s="750"/>
      <c r="AO301" s="750"/>
      <c r="AP301" s="750"/>
      <c r="AQ301" s="750"/>
      <c r="AR301" s="750"/>
      <c r="AS301" s="750"/>
      <c r="AT301" s="750"/>
      <c r="AU301" s="750"/>
      <c r="AV301" s="750"/>
      <c r="AW301" s="750"/>
      <c r="AX301" s="750"/>
      <c r="AY301" s="750"/>
      <c r="AZ301" s="750"/>
      <c r="BA301" s="750"/>
      <c r="BB301" s="750"/>
      <c r="BC301" s="750"/>
      <c r="BD301" s="750"/>
      <c r="BE301" s="750"/>
      <c r="BF301" s="750"/>
      <c r="BG301" s="750"/>
      <c r="BH301" s="750"/>
      <c r="BI301" s="750"/>
      <c r="BJ301" s="750"/>
      <c r="BK301" s="750"/>
      <c r="BL301" s="750"/>
      <c r="BM301" s="750"/>
      <c r="BN301" s="750"/>
      <c r="BO301" s="750"/>
      <c r="BP301" s="750"/>
      <c r="BQ301" s="750"/>
      <c r="BR301" s="750"/>
      <c r="BS301" s="750"/>
      <c r="BT301" s="750"/>
      <c r="BU301" s="750"/>
      <c r="BV301" s="750"/>
    </row>
    <row r="302" spans="1:74" ht="13.5" customHeight="1">
      <c r="A302" s="772"/>
      <c r="B302" s="16" t="s">
        <v>68</v>
      </c>
      <c r="C302" s="762"/>
      <c r="D302" s="760"/>
      <c r="E302" s="759"/>
      <c r="F302" s="760"/>
      <c r="G302" s="759"/>
      <c r="H302" s="760"/>
      <c r="I302" s="759"/>
      <c r="J302" s="760"/>
      <c r="K302" s="761"/>
      <c r="L302" s="761"/>
      <c r="M302" s="762"/>
      <c r="N302" s="760"/>
      <c r="O302" s="761"/>
      <c r="P302" s="760"/>
      <c r="Q302" s="761"/>
      <c r="R302" s="760"/>
      <c r="S302" s="761"/>
      <c r="T302" s="760"/>
      <c r="U302" s="19"/>
      <c r="V302" s="19"/>
      <c r="W302" s="19"/>
      <c r="X302" s="19"/>
      <c r="Y302" s="19"/>
      <c r="Z302" s="772"/>
      <c r="AA302" s="751"/>
      <c r="AB302" s="751"/>
      <c r="AC302" s="751"/>
      <c r="AD302" s="751"/>
      <c r="AE302" s="751"/>
      <c r="AF302" s="751"/>
      <c r="AG302" s="751"/>
      <c r="AH302" s="751"/>
      <c r="AI302" s="751"/>
      <c r="AJ302" s="751"/>
      <c r="AK302" s="751"/>
      <c r="AL302" s="751"/>
      <c r="AM302" s="751"/>
      <c r="AN302" s="751"/>
      <c r="AO302" s="751"/>
      <c r="AP302" s="751"/>
      <c r="AQ302" s="751"/>
      <c r="AR302" s="751"/>
      <c r="AS302" s="751"/>
      <c r="AT302" s="751"/>
      <c r="AU302" s="751"/>
      <c r="AV302" s="751"/>
      <c r="AW302" s="751"/>
      <c r="AX302" s="751"/>
      <c r="AY302" s="751"/>
      <c r="AZ302" s="751"/>
      <c r="BA302" s="751"/>
      <c r="BB302" s="751"/>
      <c r="BC302" s="751"/>
      <c r="BD302" s="751"/>
      <c r="BE302" s="751"/>
      <c r="BF302" s="751"/>
      <c r="BG302" s="751"/>
      <c r="BH302" s="751"/>
      <c r="BI302" s="751"/>
      <c r="BJ302" s="751"/>
      <c r="BK302" s="751"/>
      <c r="BL302" s="751"/>
      <c r="BM302" s="751"/>
      <c r="BN302" s="751"/>
      <c r="BO302" s="751"/>
      <c r="BP302" s="751"/>
      <c r="BQ302" s="751"/>
      <c r="BR302" s="751"/>
      <c r="BS302" s="751"/>
      <c r="BT302" s="751"/>
      <c r="BU302" s="751"/>
      <c r="BV302" s="751"/>
    </row>
    <row r="303" spans="1:74" ht="21.75">
      <c r="A303" s="5"/>
      <c r="B303" s="6"/>
      <c r="C303" s="807">
        <f>C278+1</f>
        <v>46308</v>
      </c>
      <c r="D303" s="807"/>
      <c r="E303" s="807"/>
      <c r="F303" s="807"/>
      <c r="G303" s="807"/>
      <c r="H303" s="807"/>
      <c r="I303" s="807"/>
      <c r="J303" s="807"/>
      <c r="K303" s="807"/>
      <c r="L303" s="807"/>
      <c r="M303" s="807"/>
      <c r="N303" s="807"/>
      <c r="O303" s="807"/>
      <c r="P303" s="807"/>
      <c r="Q303" s="807"/>
      <c r="R303" s="807"/>
      <c r="S303" s="807"/>
      <c r="T303" s="807"/>
      <c r="U303" s="858">
        <f>C303</f>
        <v>46308</v>
      </c>
      <c r="V303" s="859"/>
      <c r="W303" s="859"/>
      <c r="X303" s="859"/>
      <c r="Y303" s="859"/>
      <c r="Z303" s="860"/>
      <c r="AA303" s="7">
        <v>101</v>
      </c>
      <c r="AB303" s="7">
        <v>102</v>
      </c>
      <c r="AC303" s="7">
        <v>103</v>
      </c>
      <c r="AD303" s="7" t="s">
        <v>16</v>
      </c>
      <c r="AE303" s="7" t="s">
        <v>17</v>
      </c>
      <c r="AF303" s="7" t="s">
        <v>18</v>
      </c>
      <c r="AG303" s="7">
        <v>201</v>
      </c>
      <c r="AH303" s="8">
        <v>202</v>
      </c>
      <c r="AI303" s="7">
        <v>203</v>
      </c>
      <c r="AJ303" s="7">
        <v>204</v>
      </c>
      <c r="AK303" s="34">
        <v>205</v>
      </c>
      <c r="AL303" s="34" t="s">
        <v>19</v>
      </c>
      <c r="AM303" s="34" t="s">
        <v>20</v>
      </c>
      <c r="AN303" s="7" t="s">
        <v>21</v>
      </c>
      <c r="AO303" s="7" t="s">
        <v>22</v>
      </c>
      <c r="AP303" s="7" t="s">
        <v>23</v>
      </c>
      <c r="AQ303" s="7" t="s">
        <v>24</v>
      </c>
      <c r="AR303" s="7" t="s">
        <v>25</v>
      </c>
      <c r="AS303" s="7" t="s">
        <v>26</v>
      </c>
      <c r="AT303" s="7" t="s">
        <v>27</v>
      </c>
      <c r="AU303" s="7" t="s">
        <v>28</v>
      </c>
      <c r="AV303" s="7" t="s">
        <v>29</v>
      </c>
      <c r="AW303" s="34">
        <v>301</v>
      </c>
      <c r="AX303" s="35">
        <v>302</v>
      </c>
      <c r="AY303" s="9">
        <v>303</v>
      </c>
      <c r="AZ303" s="9">
        <v>304</v>
      </c>
      <c r="BA303" s="7" t="s">
        <v>30</v>
      </c>
      <c r="BB303" s="7" t="s">
        <v>31</v>
      </c>
      <c r="BC303" s="8" t="s">
        <v>32</v>
      </c>
      <c r="BD303" s="7" t="s">
        <v>33</v>
      </c>
      <c r="BE303" s="7" t="s">
        <v>34</v>
      </c>
      <c r="BF303" s="7" t="s">
        <v>35</v>
      </c>
      <c r="BG303" s="7" t="s">
        <v>36</v>
      </c>
      <c r="BH303" s="7" t="s">
        <v>37</v>
      </c>
      <c r="BI303" s="7" t="s">
        <v>38</v>
      </c>
      <c r="BJ303" s="7" t="s">
        <v>39</v>
      </c>
      <c r="BK303" s="7" t="s">
        <v>40</v>
      </c>
      <c r="BL303" s="7" t="s">
        <v>41</v>
      </c>
      <c r="BM303" s="7" t="s">
        <v>42</v>
      </c>
      <c r="BN303" s="10" t="s">
        <v>43</v>
      </c>
      <c r="BO303" s="10" t="s">
        <v>44</v>
      </c>
      <c r="BP303" s="11" t="s">
        <v>45</v>
      </c>
      <c r="BQ303" s="11" t="s">
        <v>46</v>
      </c>
      <c r="BR303" s="11" t="s">
        <v>47</v>
      </c>
      <c r="BS303" s="11" t="s">
        <v>48</v>
      </c>
      <c r="BT303" s="11" t="s">
        <v>49</v>
      </c>
      <c r="BU303" s="11" t="s">
        <v>50</v>
      </c>
      <c r="BV303" s="11" t="s">
        <v>51</v>
      </c>
    </row>
    <row r="304" spans="1:74" ht="13.5" customHeight="1">
      <c r="A304" s="771" t="s">
        <v>52</v>
      </c>
      <c r="B304" s="12" t="s">
        <v>53</v>
      </c>
      <c r="C304" s="783" t="str">
        <f>VLOOKUP($C303,'2026年度(1年後期)'!$B$5:$N$207,COLUMN('2026年度(1年後期)'!$C$5),0)&amp;""</f>
        <v>生活援助論Ⅱ
(ABCD)</v>
      </c>
      <c r="D304" s="784"/>
      <c r="E304" s="816" t="str">
        <f>VLOOKUP($C303,'2026年度(2年後期)'!$B$5:$N$207,COLUMN('2026年度(2年後期)'!$C$5),0)&amp;""</f>
        <v>英語S</v>
      </c>
      <c r="F304" s="804"/>
      <c r="G304" s="787" t="str">
        <f>VLOOKUP($C303,'2026年度(3年後期)'!$B$5:$N$207,COLUMN('2026年度(3年後期)'!$C$5),0)&amp;""</f>
        <v>領域別実習</v>
      </c>
      <c r="H304" s="784"/>
      <c r="I304" s="787" t="str">
        <f>VLOOKUP($C303,'2026年度(4年後期)'!$B$5:$N$206,COLUMN('2026年度(4年後期)'!$C$5),0)&amp;""</f>
        <v/>
      </c>
      <c r="J304" s="784"/>
      <c r="K304" s="768" t="str">
        <f>VLOOKUP($C303,'2026年度(助産後期)'!$B$5:$N$207,COLUMN('2026年度(助産後期)'!$C$5),0)&amp;""</f>
        <v>助産学実習Ⅰ</v>
      </c>
      <c r="L304" s="785"/>
      <c r="M304" s="794" t="str">
        <f>VLOOKUP($C303,'2026年度(M1後期)'!$B$5:$N$207,COLUMN('2026年度(M1後期)'!$C$5),0)&amp;""</f>
        <v>国際看護学演習A-Ⅰ
成育看護学演習A-Ⅰ・Ⅳ(小児)
感染症学特論
感染症学演習
精神看護学演習A-Ⅱ</v>
      </c>
      <c r="N304" s="785"/>
      <c r="O304" s="787" t="str">
        <f>VLOOKUP($C303,'2026年度(M2後期)'!$B$5:$N$207,COLUMN('2026年度(M2後期)'!$C$5),0)&amp;""</f>
        <v>特別研究</v>
      </c>
      <c r="P304" s="784"/>
      <c r="Q304" s="787" t="str">
        <f>VLOOKUP($C303,'2026年度(D1後期)'!$B$5:$N$207,COLUMN('2026年度(D1後期)'!$C$5),0)&amp;""</f>
        <v>成育看護学演習Ｂ
感染管理看護学演習Ｂ
成人看護学演習Ｂ
国際看護学演習Ｂ</v>
      </c>
      <c r="R304" s="784"/>
      <c r="S304" s="768" t="str">
        <f>VLOOKUP($C303,'2026年度(D23後期)'!$B$5:$N$207,COLUMN('2026年度(D23後期)'!$C$5),0)&amp;""</f>
        <v>特別研究</v>
      </c>
      <c r="T304" s="784"/>
      <c r="U304" s="36"/>
      <c r="Z304" s="770" t="str">
        <f>A304</f>
        <v xml:space="preserve">１時限（09：20～10：50） </v>
      </c>
      <c r="AA304" s="749"/>
      <c r="AB304" s="749"/>
      <c r="AC304" s="749"/>
      <c r="AD304" s="749" t="s">
        <v>194</v>
      </c>
      <c r="AE304" s="749"/>
      <c r="AF304" s="749"/>
      <c r="AG304" s="749" t="s">
        <v>243</v>
      </c>
      <c r="AH304" s="749" t="s">
        <v>243</v>
      </c>
      <c r="AI304" s="749"/>
      <c r="AJ304" s="749"/>
      <c r="AK304" s="749"/>
      <c r="AL304" s="749" t="s">
        <v>243</v>
      </c>
      <c r="AM304" s="749"/>
      <c r="AN304" s="749"/>
      <c r="AO304" s="749"/>
      <c r="AP304" s="749"/>
      <c r="AQ304" s="749"/>
      <c r="AR304" s="749"/>
      <c r="AS304" s="749"/>
      <c r="AT304" s="749"/>
      <c r="AU304" s="749"/>
      <c r="AV304" s="749"/>
      <c r="AW304" s="749"/>
      <c r="AX304" s="749"/>
      <c r="AY304" s="749"/>
      <c r="AZ304" s="749" t="s">
        <v>155</v>
      </c>
      <c r="BA304" s="749"/>
      <c r="BB304" s="749"/>
      <c r="BC304" s="749"/>
      <c r="BD304" s="749"/>
      <c r="BE304" s="749"/>
      <c r="BF304" s="749"/>
      <c r="BG304" s="749"/>
      <c r="BH304" s="749"/>
      <c r="BI304" s="749"/>
      <c r="BJ304" s="749"/>
      <c r="BK304" s="749"/>
      <c r="BL304" s="749"/>
      <c r="BM304" s="749"/>
      <c r="BN304" s="749"/>
      <c r="BO304" s="749"/>
      <c r="BP304" s="749"/>
      <c r="BQ304" s="749"/>
      <c r="BR304" s="749"/>
      <c r="BS304" s="749"/>
      <c r="BT304" s="749"/>
      <c r="BU304" s="749"/>
      <c r="BV304" s="749"/>
    </row>
    <row r="305" spans="1:74" ht="13.5" customHeight="1">
      <c r="A305" s="771"/>
      <c r="B305" s="15" t="s">
        <v>61</v>
      </c>
      <c r="C305" s="779" t="str">
        <f>IFERROR(VLOOKUP(C304,科目・教員!$A$2:$B$342,2,0),"")</f>
        <v/>
      </c>
      <c r="D305" s="777"/>
      <c r="E305" s="815" t="str">
        <f>IFERROR(VLOOKUP(E304,科目・教員!$A$2:$B$342,2,0),"")</f>
        <v>ﾊﾟｳﾗ･ﾍﾞﾙｳﾞｧﾝｹﾙ</v>
      </c>
      <c r="F305" s="802"/>
      <c r="G305" s="778" t="str">
        <f>IFERROR(VLOOKUP(G304,科目・教員!$A$2:$B$342,2,0),"")</f>
        <v/>
      </c>
      <c r="H305" s="777"/>
      <c r="I305" s="778" t="str">
        <f>IFERROR(VLOOKUP(I304,科目・教員!$A$2:$B$342,2,0),"")</f>
        <v/>
      </c>
      <c r="J305" s="777"/>
      <c r="K305" s="764" t="str">
        <f>IFERROR(VLOOKUP(K304,科目・教員!$A$2:$B$342,2,0),"")</f>
        <v>池田　真弓</v>
      </c>
      <c r="L305" s="780"/>
      <c r="M305" s="776" t="str">
        <f>IFERROR(VLOOKUP(M304,科目・教員!$A$2:$B$342,2,0),"")</f>
        <v/>
      </c>
      <c r="N305" s="777"/>
      <c r="O305" s="778" t="str">
        <f>IFERROR(VLOOKUP(O304,科目・教員!$A$2:$B$342,2,0),"")</f>
        <v/>
      </c>
      <c r="P305" s="777"/>
      <c r="Q305" s="778" t="str">
        <f>IFERROR(VLOOKUP(Q304,科目・教員!$A$2:$B$342,2,0),"")</f>
        <v/>
      </c>
      <c r="R305" s="777"/>
      <c r="S305" s="764" t="str">
        <f>IFERROR(VLOOKUP(S304,科目・教員!$A$2:$B$342,2,0),"")</f>
        <v/>
      </c>
      <c r="T305" s="777"/>
      <c r="U305" s="25"/>
      <c r="Z305" s="771"/>
      <c r="AA305" s="750"/>
      <c r="AB305" s="750"/>
      <c r="AC305" s="750"/>
      <c r="AD305" s="750"/>
      <c r="AE305" s="750"/>
      <c r="AF305" s="750"/>
      <c r="AG305" s="750"/>
      <c r="AH305" s="750"/>
      <c r="AI305" s="750"/>
      <c r="AJ305" s="750"/>
      <c r="AK305" s="750"/>
      <c r="AL305" s="750"/>
      <c r="AM305" s="750"/>
      <c r="AN305" s="750"/>
      <c r="AO305" s="750"/>
      <c r="AP305" s="750"/>
      <c r="AQ305" s="750"/>
      <c r="AR305" s="750"/>
      <c r="AS305" s="750"/>
      <c r="AT305" s="750"/>
      <c r="AU305" s="750"/>
      <c r="AV305" s="750"/>
      <c r="AW305" s="750"/>
      <c r="AX305" s="750"/>
      <c r="AY305" s="750"/>
      <c r="AZ305" s="750"/>
      <c r="BA305" s="750"/>
      <c r="BB305" s="750"/>
      <c r="BC305" s="750"/>
      <c r="BD305" s="750"/>
      <c r="BE305" s="750"/>
      <c r="BF305" s="750"/>
      <c r="BG305" s="750"/>
      <c r="BH305" s="750"/>
      <c r="BI305" s="750"/>
      <c r="BJ305" s="750"/>
      <c r="BK305" s="750"/>
      <c r="BL305" s="750"/>
      <c r="BM305" s="750"/>
      <c r="BN305" s="750"/>
      <c r="BO305" s="750"/>
      <c r="BP305" s="750"/>
      <c r="BQ305" s="750"/>
      <c r="BR305" s="750"/>
      <c r="BS305" s="750"/>
      <c r="BT305" s="750"/>
      <c r="BU305" s="750"/>
      <c r="BV305" s="750"/>
    </row>
    <row r="306" spans="1:74" ht="13.5" customHeight="1">
      <c r="A306" s="771"/>
      <c r="B306" s="15" t="s">
        <v>65</v>
      </c>
      <c r="C306" s="779" t="str">
        <f>VLOOKUP($C303,'2026年度(1年後期)'!$B$5:$N$207,COLUMN('2026年度(1年後期)'!$C$5)+1,0)&amp;""</f>
        <v>基礎実･201･202</v>
      </c>
      <c r="D306" s="777"/>
      <c r="E306" s="815" t="str">
        <f>VLOOKUP($C303,'2026年度(2年後期)'!$B$5:$N$207,COLUMN('2026年度(2年後期)'!$C$5)+1,0)&amp;""</f>
        <v>304</v>
      </c>
      <c r="F306" s="802"/>
      <c r="G306" s="778" t="str">
        <f>VLOOKUP($C303,'2026年度(3年後期)'!$B$5:$N$207,COLUMN('2026年度(3年後期)'!$C$5)+1,0)&amp;""</f>
        <v>地域・在宅：在宅実</v>
      </c>
      <c r="H306" s="777"/>
      <c r="I306" s="778" t="str">
        <f>VLOOKUP($C303,'2026年度(4年後期)'!$B$5:$N$206,COLUMN('2026年度(4年後期)'!$C$5)+1,0)&amp;""</f>
        <v/>
      </c>
      <c r="J306" s="777"/>
      <c r="K306" s="764" t="str">
        <f>VLOOKUP($C303,'2026年度(助産後期)'!$B$5:$N$207,COLUMN('2026年度(助産後期)'!$C$5)+1,0)&amp;""</f>
        <v/>
      </c>
      <c r="L306" s="780"/>
      <c r="M306" s="776" t="str">
        <f>VLOOKUP($C303,'2026年度(M1後期)'!$B$5:$N$207,COLUMN('2026年度(M1後期)'!$C$5)+1,0)&amp;""</f>
        <v/>
      </c>
      <c r="N306" s="777"/>
      <c r="O306" s="778" t="str">
        <f>VLOOKUP($C303,'2026年度(M2後期)'!$B$5:$N$207,COLUMN('2026年度(M2後期)'!$C$5)+1,0)&amp;""</f>
        <v/>
      </c>
      <c r="P306" s="777"/>
      <c r="Q306" s="778" t="str">
        <f>VLOOKUP($C303,'2026年度(D1後期)'!$B$5:$N$207,COLUMN('2026年度(D1後期)'!$C$5)+1,0)&amp;""</f>
        <v/>
      </c>
      <c r="R306" s="777"/>
      <c r="S306" s="764" t="str">
        <f>VLOOKUP($C303,'2026年度(D23後期)'!$B$5:$N$207,COLUMN('2026年度(D23後期)'!$C$5)+1,0)&amp;""</f>
        <v/>
      </c>
      <c r="T306" s="777"/>
      <c r="U306" s="25"/>
      <c r="Z306" s="771"/>
      <c r="AA306" s="750"/>
      <c r="AB306" s="750"/>
      <c r="AC306" s="750"/>
      <c r="AD306" s="750"/>
      <c r="AE306" s="750"/>
      <c r="AF306" s="750"/>
      <c r="AG306" s="750"/>
      <c r="AH306" s="750"/>
      <c r="AI306" s="750"/>
      <c r="AJ306" s="750"/>
      <c r="AK306" s="750"/>
      <c r="AL306" s="750"/>
      <c r="AM306" s="750"/>
      <c r="AN306" s="750"/>
      <c r="AO306" s="750"/>
      <c r="AP306" s="750"/>
      <c r="AQ306" s="750"/>
      <c r="AR306" s="750"/>
      <c r="AS306" s="750"/>
      <c r="AT306" s="750"/>
      <c r="AU306" s="750"/>
      <c r="AV306" s="750"/>
      <c r="AW306" s="750"/>
      <c r="AX306" s="750"/>
      <c r="AY306" s="750"/>
      <c r="AZ306" s="750"/>
      <c r="BA306" s="750"/>
      <c r="BB306" s="750"/>
      <c r="BC306" s="750"/>
      <c r="BD306" s="750"/>
      <c r="BE306" s="750"/>
      <c r="BF306" s="750"/>
      <c r="BG306" s="750"/>
      <c r="BH306" s="750"/>
      <c r="BI306" s="750"/>
      <c r="BJ306" s="750"/>
      <c r="BK306" s="750"/>
      <c r="BL306" s="750"/>
      <c r="BM306" s="750"/>
      <c r="BN306" s="750"/>
      <c r="BO306" s="750"/>
      <c r="BP306" s="750"/>
      <c r="BQ306" s="750"/>
      <c r="BR306" s="750"/>
      <c r="BS306" s="750"/>
      <c r="BT306" s="750"/>
      <c r="BU306" s="750"/>
      <c r="BV306" s="750"/>
    </row>
    <row r="307" spans="1:74" ht="13.5" customHeight="1">
      <c r="A307" s="772"/>
      <c r="B307" s="16" t="s">
        <v>68</v>
      </c>
      <c r="C307" s="762"/>
      <c r="D307" s="781"/>
      <c r="E307" s="808" t="s">
        <v>147</v>
      </c>
      <c r="F307" s="809"/>
      <c r="G307" s="759"/>
      <c r="H307" s="781"/>
      <c r="I307" s="759"/>
      <c r="J307" s="781"/>
      <c r="K307" s="761"/>
      <c r="L307" s="782"/>
      <c r="M307" s="792"/>
      <c r="N307" s="781"/>
      <c r="O307" s="759"/>
      <c r="P307" s="781"/>
      <c r="Q307" s="759"/>
      <c r="R307" s="781"/>
      <c r="S307" s="761"/>
      <c r="T307" s="781"/>
      <c r="U307" s="25"/>
      <c r="Z307" s="772"/>
      <c r="AA307" s="751"/>
      <c r="AB307" s="751"/>
      <c r="AC307" s="751"/>
      <c r="AD307" s="751"/>
      <c r="AE307" s="751"/>
      <c r="AF307" s="751"/>
      <c r="AG307" s="751"/>
      <c r="AH307" s="751"/>
      <c r="AI307" s="751"/>
      <c r="AJ307" s="751"/>
      <c r="AK307" s="751"/>
      <c r="AL307" s="751"/>
      <c r="AM307" s="751"/>
      <c r="AN307" s="751"/>
      <c r="AO307" s="751"/>
      <c r="AP307" s="751"/>
      <c r="AQ307" s="751"/>
      <c r="AR307" s="751"/>
      <c r="AS307" s="751"/>
      <c r="AT307" s="751"/>
      <c r="AU307" s="751"/>
      <c r="AV307" s="751"/>
      <c r="AW307" s="751"/>
      <c r="AX307" s="751"/>
      <c r="AY307" s="751"/>
      <c r="AZ307" s="751"/>
      <c r="BA307" s="751"/>
      <c r="BB307" s="751"/>
      <c r="BC307" s="751"/>
      <c r="BD307" s="751"/>
      <c r="BE307" s="751"/>
      <c r="BF307" s="751"/>
      <c r="BG307" s="751"/>
      <c r="BH307" s="751"/>
      <c r="BI307" s="751"/>
      <c r="BJ307" s="751"/>
      <c r="BK307" s="751"/>
      <c r="BL307" s="751"/>
      <c r="BM307" s="751"/>
      <c r="BN307" s="751"/>
      <c r="BO307" s="751"/>
      <c r="BP307" s="751"/>
      <c r="BQ307" s="751"/>
      <c r="BR307" s="751"/>
      <c r="BS307" s="751"/>
      <c r="BT307" s="751"/>
      <c r="BU307" s="751"/>
      <c r="BV307" s="751"/>
    </row>
    <row r="308" spans="1:74" ht="13.5" customHeight="1">
      <c r="A308" s="771" t="s">
        <v>73</v>
      </c>
      <c r="B308" s="15" t="s">
        <v>53</v>
      </c>
      <c r="C308" s="783" t="str">
        <f>VLOOKUP($C303,'2026年度(1年後期)'!$B$5:$N$207,COLUMN('2026年度(1年後期)'!$E$5),0)&amp;""</f>
        <v>生活援助論Ⅱ
(ABCD)</v>
      </c>
      <c r="D308" s="784"/>
      <c r="E308" s="816" t="str">
        <f>VLOOKUP($C303,'2026年度(2年後期)'!$B$5:$N$207,COLUMN('2026年度(2年後期)'!$E$5),0)&amp;""</f>
        <v>英語S</v>
      </c>
      <c r="F308" s="804"/>
      <c r="G308" s="787" t="str">
        <f>VLOOKUP($C303,'2026年度(3年後期)'!$B$5:$N$207,COLUMN('2026年度(3年後期)'!$E$5),0)&amp;""</f>
        <v>領域別実習</v>
      </c>
      <c r="H308" s="784"/>
      <c r="I308" s="787" t="str">
        <f>VLOOKUP($C303,'2026年度(4年後期)'!$B$5:$N$206,COLUMN('2026年度(4年後期)'!$E$5),0)&amp;""</f>
        <v/>
      </c>
      <c r="J308" s="784"/>
      <c r="K308" s="768" t="str">
        <f>VLOOKUP($C303,'2026年度(助産後期)'!$B$5:$N$207,COLUMN('2026年度(助産後期)'!$E$5),0)&amp;""</f>
        <v>助産学実習Ⅰ</v>
      </c>
      <c r="L308" s="785"/>
      <c r="M308" s="783" t="str">
        <f>VLOOKUP($C303,'2026年度(M1後期)'!$B$5:$N$207,COLUMN('2026年度(M1後期)'!$E$5),0)&amp;""</f>
        <v>国際看護学演習A-Ⅰ
成育看護学演習A-Ⅰ・Ⅳ（小児）
感染症学特論
感染症学演習
精神看護学演習A-Ⅱ</v>
      </c>
      <c r="N308" s="784"/>
      <c r="O308" s="768" t="str">
        <f>VLOOKUP($C303,'2026年度(M2後期)'!$B$5:$N$207,COLUMN('2026年度(M2後期)'!$E$5),0)&amp;""</f>
        <v>特別研究</v>
      </c>
      <c r="P308" s="784"/>
      <c r="Q308" s="768" t="str">
        <f>VLOOKUP($C303,'2026年度(D1後期)'!$B$5:$N$207,COLUMN('2026年度(D1後期)'!$E$5),0)&amp;""</f>
        <v>成育看護学演習Ｂ
感染管理看護学演習Ｂ
成人看護学演習Ｂ
国際看護学演習Ｂ</v>
      </c>
      <c r="R308" s="784"/>
      <c r="S308" s="768" t="str">
        <f>VLOOKUP($C303,'2026年度(D23後期)'!$B$5:$N$207,COLUMN('2026年度(D23後期)'!$E$5),0)&amp;""</f>
        <v>特別研究</v>
      </c>
      <c r="T308" s="784"/>
      <c r="U308" s="651" t="s">
        <v>244</v>
      </c>
      <c r="V308" s="731" t="s">
        <v>200</v>
      </c>
      <c r="Z308" s="771" t="str">
        <f>A308</f>
        <v>２時限（11：00～12：30）</v>
      </c>
      <c r="AA308" s="749"/>
      <c r="AB308" s="749"/>
      <c r="AC308" s="749"/>
      <c r="AD308" s="749" t="s">
        <v>194</v>
      </c>
      <c r="AE308" s="749"/>
      <c r="AF308" s="749"/>
      <c r="AG308" s="749" t="s">
        <v>243</v>
      </c>
      <c r="AH308" s="749" t="s">
        <v>243</v>
      </c>
      <c r="AI308" s="749"/>
      <c r="AJ308" s="749"/>
      <c r="AK308" s="749"/>
      <c r="AL308" s="749" t="s">
        <v>243</v>
      </c>
      <c r="AM308" s="749"/>
      <c r="AN308" s="749"/>
      <c r="AO308" s="749"/>
      <c r="AP308" s="749"/>
      <c r="AQ308" s="749"/>
      <c r="AR308" s="749"/>
      <c r="AS308" s="749"/>
      <c r="AT308" s="749"/>
      <c r="AU308" s="749"/>
      <c r="AV308" s="749"/>
      <c r="AW308" s="749"/>
      <c r="AX308" s="749"/>
      <c r="AY308" s="749"/>
      <c r="AZ308" s="749" t="s">
        <v>155</v>
      </c>
      <c r="BA308" s="749"/>
      <c r="BB308" s="749"/>
      <c r="BC308" s="749"/>
      <c r="BD308" s="749"/>
      <c r="BE308" s="749"/>
      <c r="BF308" s="749"/>
      <c r="BG308" s="749"/>
      <c r="BH308" s="749"/>
      <c r="BI308" s="749"/>
      <c r="BJ308" s="749" t="s">
        <v>118</v>
      </c>
      <c r="BK308" s="749" t="s">
        <v>245</v>
      </c>
      <c r="BL308" s="749"/>
      <c r="BM308" s="749"/>
      <c r="BN308" s="749"/>
      <c r="BO308" s="749"/>
      <c r="BP308" s="749"/>
      <c r="BQ308" s="749"/>
      <c r="BR308" s="749"/>
      <c r="BS308" s="749"/>
      <c r="BT308" s="749"/>
      <c r="BU308" s="749"/>
      <c r="BV308" s="749"/>
    </row>
    <row r="309" spans="1:74" ht="13.5" customHeight="1">
      <c r="A309" s="771"/>
      <c r="B309" s="15" t="s">
        <v>61</v>
      </c>
      <c r="C309" s="779" t="str">
        <f>IFERROR(VLOOKUP(C308,科目・教員!$A$2:$B$342,2,0),"")</f>
        <v/>
      </c>
      <c r="D309" s="777"/>
      <c r="E309" s="815" t="str">
        <f>IFERROR(VLOOKUP(E308,科目・教員!$A$2:$B$342,2,0),"")</f>
        <v>ﾊﾟｳﾗ･ﾍﾞﾙｳﾞｧﾝｹﾙ</v>
      </c>
      <c r="F309" s="802"/>
      <c r="G309" s="778" t="str">
        <f>IFERROR(VLOOKUP(G308,科目・教員!$A$2:$B$342,2,0),"")</f>
        <v/>
      </c>
      <c r="H309" s="777"/>
      <c r="I309" s="778" t="str">
        <f>IFERROR(VLOOKUP(I308,科目・教員!$A$2:$B$342,2,0),"")</f>
        <v/>
      </c>
      <c r="J309" s="777"/>
      <c r="K309" s="764" t="str">
        <f>IFERROR(VLOOKUP(K308,科目・教員!$A$2:$B$342,2,0),"")</f>
        <v>池田　真弓</v>
      </c>
      <c r="L309" s="780"/>
      <c r="M309" s="779" t="str">
        <f>IFERROR(VLOOKUP(M308,科目・教員!$A$2:$B$342,2,0),"")</f>
        <v/>
      </c>
      <c r="N309" s="777"/>
      <c r="O309" s="764" t="str">
        <f>IFERROR(VLOOKUP(O308,科目・教員!$A$2:$B$342,2,0),"")</f>
        <v/>
      </c>
      <c r="P309" s="777"/>
      <c r="Q309" s="764" t="str">
        <f>IFERROR(VLOOKUP(Q308,科目・教員!$A$2:$B$342,2,0),"")</f>
        <v/>
      </c>
      <c r="R309" s="777"/>
      <c r="S309" s="764" t="str">
        <f>IFERROR(VLOOKUP(S308,科目・教員!$A$2:$B$342,2,0),"")</f>
        <v/>
      </c>
      <c r="T309" s="777"/>
      <c r="U309" s="651" t="s">
        <v>246</v>
      </c>
      <c r="V309" s="731" t="s">
        <v>63</v>
      </c>
      <c r="Z309" s="771"/>
      <c r="AA309" s="750"/>
      <c r="AB309" s="750"/>
      <c r="AC309" s="750"/>
      <c r="AD309" s="750"/>
      <c r="AE309" s="750"/>
      <c r="AF309" s="750"/>
      <c r="AG309" s="750"/>
      <c r="AH309" s="750"/>
      <c r="AI309" s="750"/>
      <c r="AJ309" s="750"/>
      <c r="AK309" s="750"/>
      <c r="AL309" s="750"/>
      <c r="AM309" s="750"/>
      <c r="AN309" s="750"/>
      <c r="AO309" s="750"/>
      <c r="AP309" s="750"/>
      <c r="AQ309" s="750"/>
      <c r="AR309" s="750"/>
      <c r="AS309" s="750"/>
      <c r="AT309" s="750"/>
      <c r="AU309" s="750"/>
      <c r="AV309" s="750"/>
      <c r="AW309" s="750"/>
      <c r="AX309" s="750"/>
      <c r="AY309" s="750"/>
      <c r="AZ309" s="750"/>
      <c r="BA309" s="750"/>
      <c r="BB309" s="750"/>
      <c r="BC309" s="750"/>
      <c r="BD309" s="750"/>
      <c r="BE309" s="750"/>
      <c r="BF309" s="750"/>
      <c r="BG309" s="750"/>
      <c r="BH309" s="750"/>
      <c r="BI309" s="750"/>
      <c r="BJ309" s="750"/>
      <c r="BK309" s="750"/>
      <c r="BL309" s="750"/>
      <c r="BM309" s="750"/>
      <c r="BN309" s="750"/>
      <c r="BO309" s="750"/>
      <c r="BP309" s="750"/>
      <c r="BQ309" s="750"/>
      <c r="BR309" s="750"/>
      <c r="BS309" s="750"/>
      <c r="BT309" s="750"/>
      <c r="BU309" s="750"/>
      <c r="BV309" s="750"/>
    </row>
    <row r="310" spans="1:74" ht="13.5" customHeight="1">
      <c r="A310" s="771"/>
      <c r="B310" s="15" t="s">
        <v>65</v>
      </c>
      <c r="C310" s="779" t="str">
        <f>VLOOKUP($C303,'2026年度(1年後期)'!$B$5:$N$207,COLUMN('2026年度(1年後期)'!$E$5)+1,0)&amp;""</f>
        <v>基礎実･201･202</v>
      </c>
      <c r="D310" s="777"/>
      <c r="E310" s="815" t="str">
        <f>VLOOKUP($C303,'2026年度(2年後期)'!$B$5:$N$207,COLUMN('2026年度(2年後期)'!$E$5)+1,0)&amp;""</f>
        <v>304</v>
      </c>
      <c r="F310" s="802"/>
      <c r="G310" s="778" t="str">
        <f>VLOOKUP($C303,'2026年度(3年後期)'!$B$5:$N$207,COLUMN('2026年度(3年後期)'!$E$5)+1,0)&amp;""</f>
        <v>地域・在宅：在宅実</v>
      </c>
      <c r="H310" s="777"/>
      <c r="I310" s="778" t="str">
        <f>VLOOKUP($C303,'2026年度(4年後期)'!$B$5:$N$206,COLUMN('2026年度(4年後期)'!$E$5)+1,0)&amp;""</f>
        <v/>
      </c>
      <c r="J310" s="777"/>
      <c r="K310" s="764" t="str">
        <f>VLOOKUP($C303,'2026年度(助産後期)'!$B$5:$N$207,COLUMN('2026年度(助産後期)'!$E$5)+1,0)&amp;""</f>
        <v/>
      </c>
      <c r="L310" s="780"/>
      <c r="M310" s="779" t="str">
        <f>VLOOKUP($C303,'2026年度(M1後期)'!$B$5:$N$207,COLUMN('2026年度(M1後期)'!$E$5)+1,0)&amp;""</f>
        <v/>
      </c>
      <c r="N310" s="777"/>
      <c r="O310" s="764" t="str">
        <f>VLOOKUP($C303,'2026年度(M2後期)'!$B$5:$N$207,COLUMN('2026年度(M2後期)'!$E$5)+1,0)&amp;""</f>
        <v/>
      </c>
      <c r="P310" s="777"/>
      <c r="Q310" s="764" t="str">
        <f>VLOOKUP($C303,'2026年度(D1後期)'!$B$5:$N$207,COLUMN('2026年度(D1後期)'!$E$5)+1,0)&amp;""</f>
        <v/>
      </c>
      <c r="R310" s="777"/>
      <c r="S310" s="764" t="str">
        <f>VLOOKUP($C303,'2026年度(D23後期)'!$B$5:$N$207,COLUMN('2026年度(D23後期)'!$E$5)+1,0)&amp;""</f>
        <v/>
      </c>
      <c r="T310" s="777"/>
      <c r="U310" s="651" t="s">
        <v>245</v>
      </c>
      <c r="V310" s="731" t="s">
        <v>118</v>
      </c>
      <c r="Z310" s="771"/>
      <c r="AA310" s="750"/>
      <c r="AB310" s="750"/>
      <c r="AC310" s="750"/>
      <c r="AD310" s="750"/>
      <c r="AE310" s="750"/>
      <c r="AF310" s="750"/>
      <c r="AG310" s="750"/>
      <c r="AH310" s="750"/>
      <c r="AI310" s="750"/>
      <c r="AJ310" s="750"/>
      <c r="AK310" s="750"/>
      <c r="AL310" s="750"/>
      <c r="AM310" s="750"/>
      <c r="AN310" s="750"/>
      <c r="AO310" s="750"/>
      <c r="AP310" s="750"/>
      <c r="AQ310" s="750"/>
      <c r="AR310" s="750"/>
      <c r="AS310" s="750"/>
      <c r="AT310" s="750"/>
      <c r="AU310" s="750"/>
      <c r="AV310" s="750"/>
      <c r="AW310" s="750"/>
      <c r="AX310" s="750"/>
      <c r="AY310" s="750"/>
      <c r="AZ310" s="750"/>
      <c r="BA310" s="750"/>
      <c r="BB310" s="750"/>
      <c r="BC310" s="750"/>
      <c r="BD310" s="750"/>
      <c r="BE310" s="750"/>
      <c r="BF310" s="750"/>
      <c r="BG310" s="750"/>
      <c r="BH310" s="750"/>
      <c r="BI310" s="750"/>
      <c r="BJ310" s="750"/>
      <c r="BK310" s="750"/>
      <c r="BL310" s="750"/>
      <c r="BM310" s="750"/>
      <c r="BN310" s="750"/>
      <c r="BO310" s="750"/>
      <c r="BP310" s="750"/>
      <c r="BQ310" s="750"/>
      <c r="BR310" s="750"/>
      <c r="BS310" s="750"/>
      <c r="BT310" s="750"/>
      <c r="BU310" s="750"/>
      <c r="BV310" s="750"/>
    </row>
    <row r="311" spans="1:74" ht="13.5" customHeight="1">
      <c r="A311" s="786"/>
      <c r="B311" s="16" t="s">
        <v>68</v>
      </c>
      <c r="C311" s="762"/>
      <c r="D311" s="760"/>
      <c r="E311" s="808" t="s">
        <v>147</v>
      </c>
      <c r="F311" s="809"/>
      <c r="G311" s="759"/>
      <c r="H311" s="760"/>
      <c r="I311" s="759"/>
      <c r="J311" s="760"/>
      <c r="K311" s="761"/>
      <c r="L311" s="761"/>
      <c r="M311" s="762"/>
      <c r="N311" s="760"/>
      <c r="O311" s="761"/>
      <c r="P311" s="760"/>
      <c r="Q311" s="761"/>
      <c r="R311" s="760"/>
      <c r="S311" s="761"/>
      <c r="T311" s="760"/>
      <c r="U311" s="651" t="s">
        <v>192</v>
      </c>
      <c r="V311" s="731" t="s">
        <v>123</v>
      </c>
      <c r="Z311" s="772"/>
      <c r="AA311" s="751"/>
      <c r="AB311" s="751"/>
      <c r="AC311" s="751"/>
      <c r="AD311" s="751"/>
      <c r="AE311" s="751"/>
      <c r="AF311" s="751"/>
      <c r="AG311" s="751"/>
      <c r="AH311" s="751"/>
      <c r="AI311" s="751"/>
      <c r="AJ311" s="751"/>
      <c r="AK311" s="751"/>
      <c r="AL311" s="751"/>
      <c r="AM311" s="751"/>
      <c r="AN311" s="751"/>
      <c r="AO311" s="751"/>
      <c r="AP311" s="751"/>
      <c r="AQ311" s="751"/>
      <c r="AR311" s="751"/>
      <c r="AS311" s="751"/>
      <c r="AT311" s="751"/>
      <c r="AU311" s="751"/>
      <c r="AV311" s="751"/>
      <c r="AW311" s="751"/>
      <c r="AX311" s="751"/>
      <c r="AY311" s="751"/>
      <c r="AZ311" s="751"/>
      <c r="BA311" s="751"/>
      <c r="BB311" s="751"/>
      <c r="BC311" s="751"/>
      <c r="BD311" s="751"/>
      <c r="BE311" s="751"/>
      <c r="BF311" s="751"/>
      <c r="BG311" s="751"/>
      <c r="BH311" s="751"/>
      <c r="BI311" s="751"/>
      <c r="BJ311" s="751"/>
      <c r="BK311" s="751"/>
      <c r="BL311" s="751"/>
      <c r="BM311" s="751"/>
      <c r="BN311" s="751"/>
      <c r="BO311" s="751"/>
      <c r="BP311" s="751"/>
      <c r="BQ311" s="751"/>
      <c r="BR311" s="751"/>
      <c r="BS311" s="751"/>
      <c r="BT311" s="751"/>
      <c r="BU311" s="751"/>
      <c r="BV311" s="751"/>
    </row>
    <row r="312" spans="1:74" ht="13.5" customHeight="1">
      <c r="A312" s="770" t="s">
        <v>79</v>
      </c>
      <c r="B312" s="17" t="s">
        <v>80</v>
      </c>
      <c r="C312" s="783"/>
      <c r="D312" s="784"/>
      <c r="E312" s="787"/>
      <c r="F312" s="784"/>
      <c r="G312" s="787"/>
      <c r="H312" s="784"/>
      <c r="I312" s="787"/>
      <c r="J312" s="784"/>
      <c r="K312" s="768"/>
      <c r="L312" s="785"/>
      <c r="M312" s="783"/>
      <c r="N312" s="784"/>
      <c r="O312" s="768"/>
      <c r="P312" s="784"/>
      <c r="Q312" s="768"/>
      <c r="R312" s="784"/>
      <c r="S312" s="768"/>
      <c r="T312" s="784"/>
      <c r="U312" s="25"/>
      <c r="Z312" s="771" t="str">
        <f>A312</f>
        <v>昼休み（12：30～13：30）</v>
      </c>
      <c r="AA312" s="749"/>
      <c r="AB312" s="749"/>
      <c r="AC312" s="749"/>
      <c r="AD312" s="749"/>
      <c r="AE312" s="749"/>
      <c r="AF312" s="749"/>
      <c r="AG312" s="749"/>
      <c r="AH312" s="749"/>
      <c r="AI312" s="749"/>
      <c r="AJ312" s="749"/>
      <c r="AK312" s="749"/>
      <c r="AL312" s="749"/>
      <c r="AM312" s="749"/>
      <c r="AN312" s="749"/>
      <c r="AO312" s="749"/>
      <c r="AP312" s="749"/>
      <c r="AQ312" s="749"/>
      <c r="AR312" s="749"/>
      <c r="AS312" s="749"/>
      <c r="AT312" s="749"/>
      <c r="AU312" s="749"/>
      <c r="AV312" s="749"/>
      <c r="AW312" s="749"/>
      <c r="AX312" s="749"/>
      <c r="AY312" s="749"/>
      <c r="AZ312" s="749"/>
      <c r="BA312" s="749"/>
      <c r="BB312" s="749"/>
      <c r="BC312" s="749"/>
      <c r="BD312" s="749"/>
      <c r="BE312" s="749"/>
      <c r="BF312" s="749"/>
      <c r="BG312" s="749"/>
      <c r="BH312" s="749"/>
      <c r="BI312" s="749"/>
      <c r="BJ312" s="749"/>
      <c r="BK312" s="749" t="s">
        <v>245</v>
      </c>
      <c r="BL312" s="749"/>
      <c r="BM312" s="749"/>
      <c r="BN312" s="749"/>
      <c r="BO312" s="749"/>
      <c r="BP312" s="749"/>
      <c r="BQ312" s="749"/>
      <c r="BR312" s="749"/>
      <c r="BS312" s="749"/>
      <c r="BT312" s="749"/>
      <c r="BU312" s="749"/>
      <c r="BV312" s="749"/>
    </row>
    <row r="313" spans="1:74" ht="13.5" customHeight="1">
      <c r="A313" s="771"/>
      <c r="B313" s="17" t="s">
        <v>83</v>
      </c>
      <c r="C313" s="779"/>
      <c r="D313" s="777"/>
      <c r="E313" s="778"/>
      <c r="F313" s="777"/>
      <c r="G313" s="778"/>
      <c r="H313" s="777"/>
      <c r="I313" s="778"/>
      <c r="J313" s="777"/>
      <c r="K313" s="764"/>
      <c r="L313" s="780"/>
      <c r="M313" s="779"/>
      <c r="N313" s="777"/>
      <c r="O313" s="764"/>
      <c r="P313" s="777"/>
      <c r="Q313" s="764"/>
      <c r="R313" s="777"/>
      <c r="S313" s="764"/>
      <c r="T313" s="777"/>
      <c r="U313" s="25"/>
      <c r="Z313" s="771"/>
      <c r="AA313" s="750"/>
      <c r="AB313" s="750"/>
      <c r="AC313" s="750"/>
      <c r="AD313" s="750"/>
      <c r="AE313" s="750"/>
      <c r="AF313" s="750"/>
      <c r="AG313" s="750"/>
      <c r="AH313" s="750"/>
      <c r="AI313" s="750"/>
      <c r="AJ313" s="750"/>
      <c r="AK313" s="750"/>
      <c r="AL313" s="750"/>
      <c r="AM313" s="750"/>
      <c r="AN313" s="750"/>
      <c r="AO313" s="750"/>
      <c r="AP313" s="750"/>
      <c r="AQ313" s="750"/>
      <c r="AR313" s="750"/>
      <c r="AS313" s="750"/>
      <c r="AT313" s="750"/>
      <c r="AU313" s="750"/>
      <c r="AV313" s="750"/>
      <c r="AW313" s="750"/>
      <c r="AX313" s="750"/>
      <c r="AY313" s="750"/>
      <c r="AZ313" s="750"/>
      <c r="BA313" s="750"/>
      <c r="BB313" s="750"/>
      <c r="BC313" s="750"/>
      <c r="BD313" s="750"/>
      <c r="BE313" s="750"/>
      <c r="BF313" s="750"/>
      <c r="BG313" s="750"/>
      <c r="BH313" s="750"/>
      <c r="BI313" s="750"/>
      <c r="BJ313" s="750"/>
      <c r="BK313" s="750"/>
      <c r="BL313" s="750"/>
      <c r="BM313" s="750"/>
      <c r="BN313" s="750"/>
      <c r="BO313" s="750"/>
      <c r="BP313" s="750"/>
      <c r="BQ313" s="750"/>
      <c r="BR313" s="750"/>
      <c r="BS313" s="750"/>
      <c r="BT313" s="750"/>
      <c r="BU313" s="750"/>
      <c r="BV313" s="750"/>
    </row>
    <row r="314" spans="1:74" ht="13.5" customHeight="1">
      <c r="A314" s="771"/>
      <c r="B314" s="17" t="s">
        <v>65</v>
      </c>
      <c r="C314" s="779"/>
      <c r="D314" s="777"/>
      <c r="E314" s="778"/>
      <c r="F314" s="777"/>
      <c r="G314" s="778"/>
      <c r="H314" s="777"/>
      <c r="I314" s="778"/>
      <c r="J314" s="777"/>
      <c r="K314" s="764"/>
      <c r="L314" s="780"/>
      <c r="M314" s="779"/>
      <c r="N314" s="777"/>
      <c r="O314" s="764"/>
      <c r="P314" s="777"/>
      <c r="Q314" s="764"/>
      <c r="R314" s="777"/>
      <c r="S314" s="764"/>
      <c r="T314" s="777"/>
      <c r="U314" s="25"/>
      <c r="Z314" s="771"/>
      <c r="AA314" s="750"/>
      <c r="AB314" s="750"/>
      <c r="AC314" s="750"/>
      <c r="AD314" s="750"/>
      <c r="AE314" s="750"/>
      <c r="AF314" s="750"/>
      <c r="AG314" s="750"/>
      <c r="AH314" s="750"/>
      <c r="AI314" s="750"/>
      <c r="AJ314" s="750"/>
      <c r="AK314" s="750"/>
      <c r="AL314" s="750"/>
      <c r="AM314" s="750"/>
      <c r="AN314" s="750"/>
      <c r="AO314" s="750"/>
      <c r="AP314" s="750"/>
      <c r="AQ314" s="750"/>
      <c r="AR314" s="750"/>
      <c r="AS314" s="750"/>
      <c r="AT314" s="750"/>
      <c r="AU314" s="750"/>
      <c r="AV314" s="750"/>
      <c r="AW314" s="750"/>
      <c r="AX314" s="750"/>
      <c r="AY314" s="750"/>
      <c r="AZ314" s="750"/>
      <c r="BA314" s="750"/>
      <c r="BB314" s="750"/>
      <c r="BC314" s="750"/>
      <c r="BD314" s="750"/>
      <c r="BE314" s="750"/>
      <c r="BF314" s="750"/>
      <c r="BG314" s="750"/>
      <c r="BH314" s="750"/>
      <c r="BI314" s="750"/>
      <c r="BJ314" s="750"/>
      <c r="BK314" s="750"/>
      <c r="BL314" s="750"/>
      <c r="BM314" s="750"/>
      <c r="BN314" s="750"/>
      <c r="BO314" s="750"/>
      <c r="BP314" s="750"/>
      <c r="BQ314" s="750"/>
      <c r="BR314" s="750"/>
      <c r="BS314" s="750"/>
      <c r="BT314" s="750"/>
      <c r="BU314" s="750"/>
      <c r="BV314" s="750"/>
    </row>
    <row r="315" spans="1:74" ht="13.5" customHeight="1">
      <c r="A315" s="772"/>
      <c r="B315" s="18" t="s">
        <v>68</v>
      </c>
      <c r="C315" s="788"/>
      <c r="D315" s="789"/>
      <c r="E315" s="790"/>
      <c r="F315" s="789"/>
      <c r="G315" s="790"/>
      <c r="H315" s="789"/>
      <c r="I315" s="790"/>
      <c r="J315" s="789"/>
      <c r="K315" s="791"/>
      <c r="L315" s="791"/>
      <c r="M315" s="788"/>
      <c r="N315" s="789"/>
      <c r="O315" s="791"/>
      <c r="P315" s="789"/>
      <c r="Q315" s="791"/>
      <c r="R315" s="789"/>
      <c r="S315" s="791"/>
      <c r="T315" s="789"/>
      <c r="U315" s="25"/>
      <c r="Z315" s="772"/>
      <c r="AA315" s="751"/>
      <c r="AB315" s="751"/>
      <c r="AC315" s="751"/>
      <c r="AD315" s="751"/>
      <c r="AE315" s="751"/>
      <c r="AF315" s="751"/>
      <c r="AG315" s="751"/>
      <c r="AH315" s="751"/>
      <c r="AI315" s="751"/>
      <c r="AJ315" s="751"/>
      <c r="AK315" s="751"/>
      <c r="AL315" s="751"/>
      <c r="AM315" s="751"/>
      <c r="AN315" s="751"/>
      <c r="AO315" s="751"/>
      <c r="AP315" s="751"/>
      <c r="AQ315" s="751"/>
      <c r="AR315" s="751"/>
      <c r="AS315" s="751"/>
      <c r="AT315" s="751"/>
      <c r="AU315" s="751"/>
      <c r="AV315" s="751"/>
      <c r="AW315" s="751"/>
      <c r="AX315" s="751"/>
      <c r="AY315" s="751"/>
      <c r="AZ315" s="751"/>
      <c r="BA315" s="751"/>
      <c r="BB315" s="751"/>
      <c r="BC315" s="751"/>
      <c r="BD315" s="751"/>
      <c r="BE315" s="751"/>
      <c r="BF315" s="751"/>
      <c r="BG315" s="751"/>
      <c r="BH315" s="751"/>
      <c r="BI315" s="751"/>
      <c r="BJ315" s="751"/>
      <c r="BK315" s="751"/>
      <c r="BL315" s="751"/>
      <c r="BM315" s="751"/>
      <c r="BN315" s="751"/>
      <c r="BO315" s="751"/>
      <c r="BP315" s="751"/>
      <c r="BQ315" s="751"/>
      <c r="BR315" s="751"/>
      <c r="BS315" s="751"/>
      <c r="BT315" s="751"/>
      <c r="BU315" s="751"/>
      <c r="BV315" s="751"/>
    </row>
    <row r="316" spans="1:74" ht="13.5" customHeight="1">
      <c r="A316" s="771" t="s">
        <v>87</v>
      </c>
      <c r="B316" s="15" t="s">
        <v>53</v>
      </c>
      <c r="C316" s="767" t="str">
        <f>VLOOKUP($C303,'2026年度(1年後期)'!$B$5:$N$207,COLUMN('2026年度(1年後期)'!$G$5),0)&amp;""</f>
        <v>疾病・病態論Ⅰ</v>
      </c>
      <c r="D316" s="768"/>
      <c r="E316" s="773" t="str">
        <f>VLOOKUP($C303,'2026年度(2年後期)'!$B$5:$N$207,COLUMN('2026年度(2年後期)'!$G$5),0)&amp;""</f>
        <v>母性看護援助論Ⅰ</v>
      </c>
      <c r="F316" s="768"/>
      <c r="G316" s="773" t="str">
        <f>VLOOKUP($C303,'2026年度(3年後期)'!$B$5:$N$207,COLUMN('2026年度(3年後期)'!$G$5),0)&amp;""</f>
        <v>領域別実習</v>
      </c>
      <c r="H316" s="768"/>
      <c r="I316" s="773" t="str">
        <f>VLOOKUP($C303,'2026年度(4年後期)'!$B$5:$N$206,COLUMN('2026年度(4年後期)'!$G$5),0)&amp;""</f>
        <v/>
      </c>
      <c r="J316" s="768"/>
      <c r="K316" s="769" t="str">
        <f>VLOOKUP($C303,'2026年度(助産後期)'!$B$5:$N$207,COLUMN('2026年度(助産後期)'!$G$5),0)&amp;""</f>
        <v>助産学実習Ⅰ</v>
      </c>
      <c r="L316" s="769"/>
      <c r="M316" s="767" t="str">
        <f>VLOOKUP($C303,'2026年度(M1後期)'!$B$5:$N$207,COLUMN('2026年度(M1後期)'!$G$5),0)&amp;""</f>
        <v>がん看護学演習A-Ⅱ
成育看護学演習A-Ⅰ（小児）
感染症学特論
感染症学演習</v>
      </c>
      <c r="N316" s="768"/>
      <c r="O316" s="769" t="str">
        <f>VLOOKUP($C303,'2026年度(M2後期)'!$B$5:$N$207,COLUMN('2026年度(M2後期)'!$G$5),0)&amp;""</f>
        <v>特別研究</v>
      </c>
      <c r="P316" s="768"/>
      <c r="Q316" s="769" t="str">
        <f>VLOOKUP($C303,'2026年度(D1後期)'!$B$5:$N$207,COLUMN('2026年度(D1後期)'!$G$5),0)&amp;""</f>
        <v>量的看護学研究法</v>
      </c>
      <c r="R316" s="768"/>
      <c r="S316" s="769" t="str">
        <f>VLOOKUP($C303,'2026年度(D23後期)'!$B$5:$N$207,COLUMN('2026年度(D23後期)'!$G$5),0)&amp;""</f>
        <v>特別研究</v>
      </c>
      <c r="T316" s="768"/>
      <c r="U316" s="658" t="s">
        <v>88</v>
      </c>
      <c r="V316" s="664" t="s">
        <v>162</v>
      </c>
      <c r="W316" s="611" t="s">
        <v>89</v>
      </c>
      <c r="Z316" s="771" t="str">
        <f>A316</f>
        <v>３時限（13：30～15：00）</v>
      </c>
      <c r="AA316" s="749" t="s">
        <v>247</v>
      </c>
      <c r="AB316" s="749"/>
      <c r="AC316" s="749"/>
      <c r="AD316" s="749" t="s">
        <v>194</v>
      </c>
      <c r="AE316" s="749"/>
      <c r="AF316" s="749"/>
      <c r="AG316" s="749" t="s">
        <v>106</v>
      </c>
      <c r="AH316" s="749"/>
      <c r="AI316" s="749"/>
      <c r="AJ316" s="749"/>
      <c r="AK316" s="749"/>
      <c r="AL316" s="749"/>
      <c r="AM316" s="749"/>
      <c r="AN316" s="749"/>
      <c r="AO316" s="749"/>
      <c r="AP316" s="749"/>
      <c r="AQ316" s="749"/>
      <c r="AR316" s="749"/>
      <c r="AS316" s="749"/>
      <c r="AT316" s="749"/>
      <c r="AU316" s="749"/>
      <c r="AV316" s="749"/>
      <c r="AW316" s="749"/>
      <c r="AX316" s="749"/>
      <c r="AY316" s="749"/>
      <c r="AZ316" s="749"/>
      <c r="BA316" s="749" t="s">
        <v>165</v>
      </c>
      <c r="BB316" s="749"/>
      <c r="BC316" s="749"/>
      <c r="BD316" s="749"/>
      <c r="BE316" s="749"/>
      <c r="BF316" s="749"/>
      <c r="BG316" s="749"/>
      <c r="BH316" s="749"/>
      <c r="BI316" s="749" t="s">
        <v>95</v>
      </c>
      <c r="BJ316" s="749"/>
      <c r="BK316" s="749" t="s">
        <v>190</v>
      </c>
      <c r="BL316" s="749"/>
      <c r="BM316" s="749" t="s">
        <v>166</v>
      </c>
      <c r="BN316" s="749"/>
      <c r="BO316" s="749"/>
      <c r="BP316" s="749"/>
      <c r="BQ316" s="749"/>
      <c r="BR316" s="749"/>
      <c r="BS316" s="749"/>
      <c r="BT316" s="749"/>
      <c r="BU316" s="749"/>
      <c r="BV316" s="749"/>
    </row>
    <row r="317" spans="1:74" ht="13.5" customHeight="1">
      <c r="A317" s="771"/>
      <c r="B317" s="15" t="s">
        <v>61</v>
      </c>
      <c r="C317" s="765" t="str">
        <f>IFERROR(VLOOKUP(C316,科目・教員!$A$2:$B$342,2,0),"")</f>
        <v>水野　正之</v>
      </c>
      <c r="D317" s="764"/>
      <c r="E317" s="766" t="str">
        <f>IFERROR(VLOOKUP(E316,科目・教員!$A$2:$B$342,2,0),"")</f>
        <v>日置　智華子</v>
      </c>
      <c r="F317" s="764"/>
      <c r="G317" s="766" t="str">
        <f>IFERROR(VLOOKUP(G316,科目・教員!$A$2:$B$342,2,0),"")</f>
        <v/>
      </c>
      <c r="H317" s="764"/>
      <c r="I317" s="766" t="str">
        <f>IFERROR(VLOOKUP(I316,科目・教員!$A$2:$B$342,2,0),"")</f>
        <v/>
      </c>
      <c r="J317" s="764"/>
      <c r="K317" s="763" t="str">
        <f>IFERROR(VLOOKUP(K316,科目・教員!$A$2:$B$342,2,0),"")</f>
        <v>池田　真弓</v>
      </c>
      <c r="L317" s="763"/>
      <c r="M317" s="765" t="str">
        <f>IFERROR(VLOOKUP(M316,科目・教員!$A$2:$B$342,2,0),"")</f>
        <v/>
      </c>
      <c r="N317" s="764"/>
      <c r="O317" s="763" t="str">
        <f>IFERROR(VLOOKUP(O316,科目・教員!$A$2:$B$342,2,0),"")</f>
        <v/>
      </c>
      <c r="P317" s="764"/>
      <c r="Q317" s="763" t="str">
        <f>IFERROR(VLOOKUP(Q316,科目・教員!$A$2:$B$342,2,0),"")</f>
        <v>柏木　公一</v>
      </c>
      <c r="R317" s="764"/>
      <c r="S317" s="763" t="str">
        <f>IFERROR(VLOOKUP(S316,科目・教員!$A$2:$B$342,2,0),"")</f>
        <v/>
      </c>
      <c r="T317" s="764"/>
      <c r="U317" s="658" t="s">
        <v>63</v>
      </c>
      <c r="V317" s="664" t="s">
        <v>167</v>
      </c>
      <c r="W317" s="611" t="s">
        <v>63</v>
      </c>
      <c r="Z317" s="771"/>
      <c r="AA317" s="750"/>
      <c r="AB317" s="750"/>
      <c r="AC317" s="750"/>
      <c r="AD317" s="750"/>
      <c r="AE317" s="750"/>
      <c r="AF317" s="750"/>
      <c r="AG317" s="750"/>
      <c r="AH317" s="750"/>
      <c r="AI317" s="750"/>
      <c r="AJ317" s="750"/>
      <c r="AK317" s="750"/>
      <c r="AL317" s="750"/>
      <c r="AM317" s="750"/>
      <c r="AN317" s="750"/>
      <c r="AO317" s="750"/>
      <c r="AP317" s="750"/>
      <c r="AQ317" s="750"/>
      <c r="AR317" s="750"/>
      <c r="AS317" s="750"/>
      <c r="AT317" s="750"/>
      <c r="AU317" s="750"/>
      <c r="AV317" s="750"/>
      <c r="AW317" s="750"/>
      <c r="AX317" s="750"/>
      <c r="AY317" s="750"/>
      <c r="AZ317" s="750"/>
      <c r="BA317" s="750"/>
      <c r="BB317" s="750"/>
      <c r="BC317" s="750"/>
      <c r="BD317" s="750"/>
      <c r="BE317" s="750"/>
      <c r="BF317" s="750"/>
      <c r="BG317" s="750"/>
      <c r="BH317" s="750"/>
      <c r="BI317" s="750"/>
      <c r="BJ317" s="750"/>
      <c r="BK317" s="750"/>
      <c r="BL317" s="750"/>
      <c r="BM317" s="750"/>
      <c r="BN317" s="750"/>
      <c r="BO317" s="750"/>
      <c r="BP317" s="750"/>
      <c r="BQ317" s="750"/>
      <c r="BR317" s="750"/>
      <c r="BS317" s="750"/>
      <c r="BT317" s="750"/>
      <c r="BU317" s="750"/>
      <c r="BV317" s="750"/>
    </row>
    <row r="318" spans="1:74" ht="13.5" customHeight="1">
      <c r="A318" s="771"/>
      <c r="B318" s="15" t="s">
        <v>65</v>
      </c>
      <c r="C318" s="765" t="str">
        <f>VLOOKUP($C303,'2026年度(1年後期)'!$B$5:$N$207,COLUMN('2026年度(1年後期)'!$G$5)+1,0)&amp;""</f>
        <v>101</v>
      </c>
      <c r="D318" s="764"/>
      <c r="E318" s="766" t="str">
        <f>VLOOKUP($C303,'2026年度(2年後期)'!$B$5:$N$207,COLUMN('2026年度(2年後期)'!$G$5)+1,0)&amp;""</f>
        <v>201</v>
      </c>
      <c r="F318" s="764"/>
      <c r="G318" s="766" t="str">
        <f>VLOOKUP($C303,'2026年度(3年後期)'!$B$5:$N$207,COLUMN('2026年度(3年後期)'!$G$5)+1,0)&amp;""</f>
        <v>地域・在宅：在宅実</v>
      </c>
      <c r="H318" s="764"/>
      <c r="I318" s="766" t="str">
        <f>VLOOKUP($C303,'2026年度(4年後期)'!$B$5:$N$206,COLUMN('2026年度(4年後期)'!$G$5)+1,0)&amp;""</f>
        <v/>
      </c>
      <c r="J318" s="764"/>
      <c r="K318" s="763" t="str">
        <f>VLOOKUP($C303,'2026年度(助産後期)'!$B$5:$N$207,COLUMN('2026年度(助産後期)'!$G$5)+1,0)&amp;""</f>
        <v/>
      </c>
      <c r="L318" s="763"/>
      <c r="M318" s="765" t="str">
        <f>VLOOKUP($C303,'2026年度(M1後期)'!$B$5:$N$207,COLUMN('2026年度(M1後期)'!$G$5)+1,0)&amp;""</f>
        <v/>
      </c>
      <c r="N318" s="764"/>
      <c r="O318" s="763" t="str">
        <f>VLOOKUP($C303,'2026年度(M2後期)'!$B$5:$N$207,COLUMN('2026年度(M2後期)'!$G$5)+1,0)&amp;""</f>
        <v/>
      </c>
      <c r="P318" s="764"/>
      <c r="Q318" s="763" t="str">
        <f>VLOOKUP($C303,'2026年度(D1後期)'!$B$5:$N$207,COLUMN('2026年度(D1後期)'!$G$5)+1,0)&amp;""</f>
        <v>臨床講義室１</v>
      </c>
      <c r="R318" s="764"/>
      <c r="S318" s="763" t="str">
        <f>VLOOKUP($C303,'2026年度(D23後期)'!$B$5:$N$207,COLUMN('2026年度(D23後期)'!$G$5)+1,0)&amp;""</f>
        <v/>
      </c>
      <c r="T318" s="764"/>
      <c r="U318" s="658" t="s">
        <v>190</v>
      </c>
      <c r="V318" s="664" t="s">
        <v>166</v>
      </c>
      <c r="W318" s="611" t="s">
        <v>95</v>
      </c>
      <c r="Z318" s="771"/>
      <c r="AA318" s="750"/>
      <c r="AB318" s="750"/>
      <c r="AC318" s="750"/>
      <c r="AD318" s="750"/>
      <c r="AE318" s="750"/>
      <c r="AF318" s="750"/>
      <c r="AG318" s="750"/>
      <c r="AH318" s="750"/>
      <c r="AI318" s="750"/>
      <c r="AJ318" s="750"/>
      <c r="AK318" s="750"/>
      <c r="AL318" s="750"/>
      <c r="AM318" s="750"/>
      <c r="AN318" s="750"/>
      <c r="AO318" s="750"/>
      <c r="AP318" s="750"/>
      <c r="AQ318" s="750"/>
      <c r="AR318" s="750"/>
      <c r="AS318" s="750"/>
      <c r="AT318" s="750"/>
      <c r="AU318" s="750"/>
      <c r="AV318" s="750"/>
      <c r="AW318" s="750"/>
      <c r="AX318" s="750"/>
      <c r="AY318" s="750"/>
      <c r="AZ318" s="750"/>
      <c r="BA318" s="750"/>
      <c r="BB318" s="750"/>
      <c r="BC318" s="750"/>
      <c r="BD318" s="750"/>
      <c r="BE318" s="750"/>
      <c r="BF318" s="750"/>
      <c r="BG318" s="750"/>
      <c r="BH318" s="750"/>
      <c r="BI318" s="750"/>
      <c r="BJ318" s="750"/>
      <c r="BK318" s="750"/>
      <c r="BL318" s="750"/>
      <c r="BM318" s="750"/>
      <c r="BN318" s="750"/>
      <c r="BO318" s="750"/>
      <c r="BP318" s="750"/>
      <c r="BQ318" s="750"/>
      <c r="BR318" s="750"/>
      <c r="BS318" s="750"/>
      <c r="BT318" s="750"/>
      <c r="BU318" s="750"/>
      <c r="BV318" s="750"/>
    </row>
    <row r="319" spans="1:74" ht="13.5" customHeight="1">
      <c r="A319" s="786"/>
      <c r="B319" s="16" t="s">
        <v>68</v>
      </c>
      <c r="C319" s="774"/>
      <c r="D319" s="775"/>
      <c r="E319" s="759"/>
      <c r="F319" s="760"/>
      <c r="G319" s="759"/>
      <c r="H319" s="760"/>
      <c r="I319" s="759"/>
      <c r="J319" s="760"/>
      <c r="K319" s="761"/>
      <c r="L319" s="761"/>
      <c r="M319" s="762"/>
      <c r="N319" s="760"/>
      <c r="O319" s="761"/>
      <c r="P319" s="760"/>
      <c r="Q319" s="761"/>
      <c r="R319" s="760"/>
      <c r="S319" s="761"/>
      <c r="T319" s="760"/>
      <c r="U319" s="658" t="s">
        <v>192</v>
      </c>
      <c r="V319" s="664" t="s">
        <v>168</v>
      </c>
      <c r="W319" s="611" t="s">
        <v>78</v>
      </c>
      <c r="Z319" s="772"/>
      <c r="AA319" s="751"/>
      <c r="AB319" s="751"/>
      <c r="AC319" s="751"/>
      <c r="AD319" s="751"/>
      <c r="AE319" s="751"/>
      <c r="AF319" s="751"/>
      <c r="AG319" s="751"/>
      <c r="AH319" s="751"/>
      <c r="AI319" s="751"/>
      <c r="AJ319" s="751"/>
      <c r="AK319" s="751"/>
      <c r="AL319" s="751"/>
      <c r="AM319" s="751"/>
      <c r="AN319" s="751"/>
      <c r="AO319" s="751"/>
      <c r="AP319" s="751"/>
      <c r="AQ319" s="751"/>
      <c r="AR319" s="751"/>
      <c r="AS319" s="751"/>
      <c r="AT319" s="751"/>
      <c r="AU319" s="751"/>
      <c r="AV319" s="751"/>
      <c r="AW319" s="751"/>
      <c r="AX319" s="751"/>
      <c r="AY319" s="751"/>
      <c r="AZ319" s="751"/>
      <c r="BA319" s="751"/>
      <c r="BB319" s="751"/>
      <c r="BC319" s="751"/>
      <c r="BD319" s="751"/>
      <c r="BE319" s="751"/>
      <c r="BF319" s="751"/>
      <c r="BG319" s="751"/>
      <c r="BH319" s="751"/>
      <c r="BI319" s="751"/>
      <c r="BJ319" s="751"/>
      <c r="BK319" s="751"/>
      <c r="BL319" s="751"/>
      <c r="BM319" s="751"/>
      <c r="BN319" s="751"/>
      <c r="BO319" s="751"/>
      <c r="BP319" s="751"/>
      <c r="BQ319" s="751"/>
      <c r="BR319" s="751"/>
      <c r="BS319" s="751"/>
      <c r="BT319" s="751"/>
      <c r="BU319" s="751"/>
      <c r="BV319" s="751"/>
    </row>
    <row r="320" spans="1:74" ht="13.5" customHeight="1">
      <c r="A320" s="771" t="s">
        <v>103</v>
      </c>
      <c r="B320" s="15" t="s">
        <v>53</v>
      </c>
      <c r="C320" s="767" t="str">
        <f>VLOOKUP($C303,'2026年度(1年後期)'!$B$5:$N$207,COLUMN('2026年度(1年後期)'!$I$5),0)&amp;""</f>
        <v>微生物と人間</v>
      </c>
      <c r="D320" s="768"/>
      <c r="E320" s="773" t="str">
        <f>VLOOKUP($C303,'2026年度(2年後期)'!$B$5:$N$207,COLUMN('2026年度(2年後期)'!$I$5),0)&amp;""</f>
        <v>成人看護援助論Ⅱ</v>
      </c>
      <c r="F320" s="768"/>
      <c r="G320" s="773" t="str">
        <f>VLOOKUP($C303,'2026年度(3年後期)'!$B$5:$N$207,COLUMN('2026年度(3年後期)'!$I$5),0)&amp;""</f>
        <v>領域別実習</v>
      </c>
      <c r="H320" s="768"/>
      <c r="I320" s="773" t="str">
        <f>VLOOKUP($C303,'2026年度(4年後期)'!$B$5:$N$206,COLUMN('2026年度(4年後期)'!$I$5),0)&amp;""</f>
        <v/>
      </c>
      <c r="J320" s="768"/>
      <c r="K320" s="769" t="str">
        <f>VLOOKUP($C303,'2026年度(助産後期)'!$B$5:$N$207,COLUMN('2026年度(助産後期)'!$I$5),0)&amp;""</f>
        <v>助産学実習Ⅰ</v>
      </c>
      <c r="L320" s="769"/>
      <c r="M320" s="767" t="str">
        <f>VLOOKUP($C303,'2026年度(M1後期)'!$B$5:$N$207,COLUMN('2026年度(M1後期)'!$I$5),0)&amp;""</f>
        <v>がん看護学演習A-Ⅱ
成育看護学演習A-Ⅰ
感染症学特論
感染症学演習</v>
      </c>
      <c r="N320" s="768"/>
      <c r="O320" s="769" t="str">
        <f>VLOOKUP($C303,'2026年度(M2後期)'!$B$5:$N$207,COLUMN('2026年度(M2後期)'!$I$5),0)&amp;""</f>
        <v>特別研究</v>
      </c>
      <c r="P320" s="768"/>
      <c r="Q320" s="769" t="str">
        <f>VLOOKUP($C303,'2026年度(D1後期)'!$B$5:$N$207,COLUMN('2026年度(D1後期)'!$I$5),0)&amp;""</f>
        <v>量的看護学研究法</v>
      </c>
      <c r="R320" s="768"/>
      <c r="S320" s="769" t="str">
        <f>VLOOKUP($C303,'2026年度(D23後期)'!$B$5:$N$207,COLUMN('2026年度(D23後期)'!$I$5),0)&amp;""</f>
        <v>特別研究</v>
      </c>
      <c r="T320" s="768"/>
      <c r="U320" s="616" t="s">
        <v>248</v>
      </c>
      <c r="Z320" s="771" t="str">
        <f>A320</f>
        <v>４時限（15：10～16：40）</v>
      </c>
      <c r="AA320" s="749" t="s">
        <v>133</v>
      </c>
      <c r="AB320" s="749"/>
      <c r="AC320" s="749"/>
      <c r="AD320" s="749" t="s">
        <v>194</v>
      </c>
      <c r="AE320" s="749"/>
      <c r="AF320" s="749"/>
      <c r="AG320" s="749" t="s">
        <v>249</v>
      </c>
      <c r="AH320" s="749"/>
      <c r="AI320" s="749"/>
      <c r="AJ320" s="749"/>
      <c r="AK320" s="749"/>
      <c r="AL320" s="749"/>
      <c r="AM320" s="749"/>
      <c r="AN320" s="749"/>
      <c r="AO320" s="749"/>
      <c r="AP320" s="749"/>
      <c r="AQ320" s="749"/>
      <c r="AR320" s="749"/>
      <c r="AS320" s="749"/>
      <c r="AT320" s="749"/>
      <c r="AU320" s="749"/>
      <c r="AV320" s="749"/>
      <c r="AW320" s="749"/>
      <c r="AX320" s="749"/>
      <c r="AY320" s="749"/>
      <c r="AZ320" s="749"/>
      <c r="BA320" s="749" t="s">
        <v>165</v>
      </c>
      <c r="BB320" s="749"/>
      <c r="BC320" s="749"/>
      <c r="BD320" s="749"/>
      <c r="BE320" s="749"/>
      <c r="BF320" s="749"/>
      <c r="BG320" s="749"/>
      <c r="BH320" s="749"/>
      <c r="BI320" s="749" t="s">
        <v>76</v>
      </c>
      <c r="BJ320" s="749"/>
      <c r="BK320" s="749"/>
      <c r="BL320" s="749"/>
      <c r="BM320" s="749" t="s">
        <v>166</v>
      </c>
      <c r="BN320" s="749"/>
      <c r="BO320" s="749"/>
      <c r="BP320" s="749"/>
      <c r="BQ320" s="749"/>
      <c r="BR320" s="749"/>
      <c r="BS320" s="749"/>
      <c r="BT320" s="749"/>
      <c r="BU320" s="749"/>
      <c r="BV320" s="749"/>
    </row>
    <row r="321" spans="1:74" ht="13.5" customHeight="1">
      <c r="A321" s="771"/>
      <c r="B321" s="15" t="s">
        <v>61</v>
      </c>
      <c r="C321" s="765" t="str">
        <f>IFERROR(VLOOKUP(C320,科目・教員!$A$2:$B$342,2,0),"")</f>
        <v>森　那美子</v>
      </c>
      <c r="D321" s="764"/>
      <c r="E321" s="766" t="str">
        <f>IFERROR(VLOOKUP(E320,科目・教員!$A$2:$B$342,2,0),"")</f>
        <v>藤澤　雄太</v>
      </c>
      <c r="F321" s="764"/>
      <c r="G321" s="766" t="str">
        <f>IFERROR(VLOOKUP(G320,科目・教員!$A$2:$B$342,2,0),"")</f>
        <v/>
      </c>
      <c r="H321" s="764"/>
      <c r="I321" s="766" t="str">
        <f>IFERROR(VLOOKUP(I320,科目・教員!$A$2:$B$342,2,0),"")</f>
        <v/>
      </c>
      <c r="J321" s="764"/>
      <c r="K321" s="763" t="str">
        <f>IFERROR(VLOOKUP(K320,科目・教員!$A$2:$B$342,2,0),"")</f>
        <v>池田　真弓</v>
      </c>
      <c r="L321" s="763"/>
      <c r="M321" s="765" t="str">
        <f>IFERROR(VLOOKUP(M320,科目・教員!$A$2:$B$342,2,0),"")</f>
        <v/>
      </c>
      <c r="N321" s="764"/>
      <c r="O321" s="763" t="str">
        <f>IFERROR(VLOOKUP(O320,科目・教員!$A$2:$B$342,2,0),"")</f>
        <v/>
      </c>
      <c r="P321" s="764"/>
      <c r="Q321" s="763" t="str">
        <f>IFERROR(VLOOKUP(Q320,科目・教員!$A$2:$B$342,2,0),"")</f>
        <v>柏木　公一</v>
      </c>
      <c r="R321" s="764"/>
      <c r="S321" s="763" t="str">
        <f>IFERROR(VLOOKUP(S320,科目・教員!$A$2:$B$342,2,0),"")</f>
        <v/>
      </c>
      <c r="T321" s="764"/>
      <c r="U321" s="616" t="s">
        <v>77</v>
      </c>
      <c r="Z321" s="771"/>
      <c r="AA321" s="750"/>
      <c r="AB321" s="750"/>
      <c r="AC321" s="750"/>
      <c r="AD321" s="750"/>
      <c r="AE321" s="750"/>
      <c r="AF321" s="750"/>
      <c r="AG321" s="750"/>
      <c r="AH321" s="750"/>
      <c r="AI321" s="750"/>
      <c r="AJ321" s="750"/>
      <c r="AK321" s="750"/>
      <c r="AL321" s="750"/>
      <c r="AM321" s="750"/>
      <c r="AN321" s="750"/>
      <c r="AO321" s="750"/>
      <c r="AP321" s="750"/>
      <c r="AQ321" s="750"/>
      <c r="AR321" s="750"/>
      <c r="AS321" s="750"/>
      <c r="AT321" s="750"/>
      <c r="AU321" s="750"/>
      <c r="AV321" s="750"/>
      <c r="AW321" s="750"/>
      <c r="AX321" s="750"/>
      <c r="AY321" s="750"/>
      <c r="AZ321" s="750"/>
      <c r="BA321" s="750"/>
      <c r="BB321" s="750"/>
      <c r="BC321" s="750"/>
      <c r="BD321" s="750"/>
      <c r="BE321" s="750"/>
      <c r="BF321" s="750"/>
      <c r="BG321" s="750"/>
      <c r="BH321" s="750"/>
      <c r="BI321" s="750"/>
      <c r="BJ321" s="750"/>
      <c r="BK321" s="750"/>
      <c r="BL321" s="750"/>
      <c r="BM321" s="750"/>
      <c r="BN321" s="750"/>
      <c r="BO321" s="750"/>
      <c r="BP321" s="750"/>
      <c r="BQ321" s="750"/>
      <c r="BR321" s="750"/>
      <c r="BS321" s="750"/>
      <c r="BT321" s="750"/>
      <c r="BU321" s="750"/>
      <c r="BV321" s="750"/>
    </row>
    <row r="322" spans="1:74" ht="13.5" customHeight="1">
      <c r="A322" s="771"/>
      <c r="B322" s="15" t="s">
        <v>65</v>
      </c>
      <c r="C322" s="765" t="str">
        <f>VLOOKUP($C303,'2026年度(1年後期)'!$B$5:$N$207,COLUMN('2026年度(1年後期)'!$I$5)+1,0)&amp;""</f>
        <v>101</v>
      </c>
      <c r="D322" s="764"/>
      <c r="E322" s="766" t="str">
        <f>VLOOKUP($C303,'2026年度(2年後期)'!$B$5:$N$207,COLUMN('2026年度(2年後期)'!$I$5)+1,0)&amp;""</f>
        <v>201</v>
      </c>
      <c r="F322" s="764"/>
      <c r="G322" s="766" t="str">
        <f>VLOOKUP($C303,'2026年度(3年後期)'!$B$5:$N$207,COLUMN('2026年度(3年後期)'!$I$5)+1,0)&amp;""</f>
        <v>地域・在宅：在宅実</v>
      </c>
      <c r="H322" s="764"/>
      <c r="I322" s="766" t="str">
        <f>VLOOKUP($C303,'2026年度(4年後期)'!$B$5:$N$206,COLUMN('2026年度(4年後期)'!$I$5)+1,0)&amp;""</f>
        <v/>
      </c>
      <c r="J322" s="764"/>
      <c r="K322" s="763" t="str">
        <f>VLOOKUP($C303,'2026年度(助産後期)'!$B$5:$N$207,COLUMN('2026年度(助産後期)'!$I$5)+1,0)&amp;""</f>
        <v/>
      </c>
      <c r="L322" s="763"/>
      <c r="M322" s="765" t="str">
        <f>VLOOKUP($C303,'2026年度(M1後期)'!$B$5:$N$207,COLUMN('2026年度(M1後期)'!$I$5)+1,0)&amp;""</f>
        <v/>
      </c>
      <c r="N322" s="764"/>
      <c r="O322" s="763" t="str">
        <f>VLOOKUP($C303,'2026年度(M2後期)'!$B$5:$N$207,COLUMN('2026年度(M2後期)'!$I$5)+1,0)&amp;""</f>
        <v/>
      </c>
      <c r="P322" s="764"/>
      <c r="Q322" s="763" t="str">
        <f>VLOOKUP($C303,'2026年度(D1後期)'!$B$5:$N$207,COLUMN('2026年度(D1後期)'!$I$5)+1,0)&amp;""</f>
        <v>臨床講義室１</v>
      </c>
      <c r="R322" s="764"/>
      <c r="S322" s="763" t="str">
        <f>VLOOKUP($C303,'2026年度(D23後期)'!$B$5:$N$207,COLUMN('2026年度(D23後期)'!$I$5)+1,0)&amp;""</f>
        <v/>
      </c>
      <c r="T322" s="764"/>
      <c r="U322" s="616" t="s">
        <v>76</v>
      </c>
      <c r="Z322" s="771"/>
      <c r="AA322" s="750"/>
      <c r="AB322" s="750"/>
      <c r="AC322" s="750"/>
      <c r="AD322" s="750"/>
      <c r="AE322" s="750"/>
      <c r="AF322" s="750"/>
      <c r="AG322" s="750"/>
      <c r="AH322" s="750"/>
      <c r="AI322" s="750"/>
      <c r="AJ322" s="750"/>
      <c r="AK322" s="750"/>
      <c r="AL322" s="750"/>
      <c r="AM322" s="750"/>
      <c r="AN322" s="750"/>
      <c r="AO322" s="750"/>
      <c r="AP322" s="750"/>
      <c r="AQ322" s="750"/>
      <c r="AR322" s="750"/>
      <c r="AS322" s="750"/>
      <c r="AT322" s="750"/>
      <c r="AU322" s="750"/>
      <c r="AV322" s="750"/>
      <c r="AW322" s="750"/>
      <c r="AX322" s="750"/>
      <c r="AY322" s="750"/>
      <c r="AZ322" s="750"/>
      <c r="BA322" s="750"/>
      <c r="BB322" s="750"/>
      <c r="BC322" s="750"/>
      <c r="BD322" s="750"/>
      <c r="BE322" s="750"/>
      <c r="BF322" s="750"/>
      <c r="BG322" s="750"/>
      <c r="BH322" s="750"/>
      <c r="BI322" s="750"/>
      <c r="BJ322" s="750"/>
      <c r="BK322" s="750"/>
      <c r="BL322" s="750"/>
      <c r="BM322" s="750"/>
      <c r="BN322" s="750"/>
      <c r="BO322" s="750"/>
      <c r="BP322" s="750"/>
      <c r="BQ322" s="750"/>
      <c r="BR322" s="750"/>
      <c r="BS322" s="750"/>
      <c r="BT322" s="750"/>
      <c r="BU322" s="750"/>
      <c r="BV322" s="750"/>
    </row>
    <row r="323" spans="1:74" ht="13.5" customHeight="1">
      <c r="A323" s="772"/>
      <c r="B323" s="16" t="s">
        <v>68</v>
      </c>
      <c r="C323" s="774"/>
      <c r="D323" s="775"/>
      <c r="E323" s="759"/>
      <c r="F323" s="760"/>
      <c r="G323" s="759"/>
      <c r="H323" s="760"/>
      <c r="I323" s="759"/>
      <c r="J323" s="760"/>
      <c r="K323" s="761"/>
      <c r="L323" s="761"/>
      <c r="M323" s="762"/>
      <c r="N323" s="760"/>
      <c r="O323" s="761"/>
      <c r="P323" s="760"/>
      <c r="Q323" s="761"/>
      <c r="R323" s="760"/>
      <c r="S323" s="761"/>
      <c r="T323" s="760"/>
      <c r="U323" s="616" t="s">
        <v>78</v>
      </c>
      <c r="Z323" s="772"/>
      <c r="AA323" s="751"/>
      <c r="AB323" s="751"/>
      <c r="AC323" s="751"/>
      <c r="AD323" s="751"/>
      <c r="AE323" s="751"/>
      <c r="AF323" s="751"/>
      <c r="AG323" s="751"/>
      <c r="AH323" s="751"/>
      <c r="AI323" s="751"/>
      <c r="AJ323" s="751"/>
      <c r="AK323" s="751"/>
      <c r="AL323" s="751"/>
      <c r="AM323" s="751"/>
      <c r="AN323" s="751"/>
      <c r="AO323" s="751"/>
      <c r="AP323" s="751"/>
      <c r="AQ323" s="751"/>
      <c r="AR323" s="751"/>
      <c r="AS323" s="751"/>
      <c r="AT323" s="751"/>
      <c r="AU323" s="751"/>
      <c r="AV323" s="751"/>
      <c r="AW323" s="751"/>
      <c r="AX323" s="751"/>
      <c r="AY323" s="751"/>
      <c r="AZ323" s="751"/>
      <c r="BA323" s="751"/>
      <c r="BB323" s="751"/>
      <c r="BC323" s="751"/>
      <c r="BD323" s="751"/>
      <c r="BE323" s="751"/>
      <c r="BF323" s="751"/>
      <c r="BG323" s="751"/>
      <c r="BH323" s="751"/>
      <c r="BI323" s="751"/>
      <c r="BJ323" s="751"/>
      <c r="BK323" s="751"/>
      <c r="BL323" s="751"/>
      <c r="BM323" s="751"/>
      <c r="BN323" s="751"/>
      <c r="BO323" s="751"/>
      <c r="BP323" s="751"/>
      <c r="BQ323" s="751"/>
      <c r="BR323" s="751"/>
      <c r="BS323" s="751"/>
      <c r="BT323" s="751"/>
      <c r="BU323" s="751"/>
      <c r="BV323" s="751"/>
    </row>
    <row r="324" spans="1:74" ht="13.5" customHeight="1">
      <c r="A324" s="771" t="s">
        <v>112</v>
      </c>
      <c r="B324" s="15" t="s">
        <v>53</v>
      </c>
      <c r="C324" s="767" t="str">
        <f>VLOOKUP($C303,'2026年度(1年後期)'!$B$5:$N$207,COLUMN('2026年度(1年後期)'!$K$5),0)&amp;""</f>
        <v/>
      </c>
      <c r="D324" s="768"/>
      <c r="E324" s="773" t="str">
        <f>VLOOKUP($C303,'2026年度(2年後期)'!$B$5:$N$207,COLUMN('2026年度(2年後期)'!$K$5),0)&amp;""</f>
        <v/>
      </c>
      <c r="F324" s="768"/>
      <c r="G324" s="773" t="str">
        <f>VLOOKUP($C303,'2026年度(3年後期)'!$B$5:$N$207,COLUMN('2026年度(3年後期)'!$K$5),0)&amp;""</f>
        <v/>
      </c>
      <c r="H324" s="768"/>
      <c r="I324" s="773" t="str">
        <f>VLOOKUP($C303,'2026年度(4年後期)'!$B$5:$N$206,COLUMN('2026年度(4年後期)'!$K$5),0)&amp;""</f>
        <v/>
      </c>
      <c r="J324" s="768"/>
      <c r="K324" s="769" t="str">
        <f>VLOOKUP($C303,'2026年度(助産後期)'!$B$5:$N$207,COLUMN('2026年度(助産後期)'!$K$5),0)&amp;""</f>
        <v/>
      </c>
      <c r="L324" s="769"/>
      <c r="M324" s="767" t="str">
        <f>VLOOKUP($C303,'2026年度(M1後期)'!$B$5:$N$207,COLUMN('2026年度(M1後期)'!$K$5),0)&amp;""</f>
        <v/>
      </c>
      <c r="N324" s="768"/>
      <c r="O324" s="769" t="str">
        <f>VLOOKUP($C303,'2026年度(M2後期)'!$B$5:$N$207,COLUMN('2026年度(M2後期)'!$K$5),0)&amp;""</f>
        <v/>
      </c>
      <c r="P324" s="768"/>
      <c r="Q324" s="769" t="str">
        <f>VLOOKUP($C303,'2026年度(D1後期)'!$B$5:$N$207,COLUMN('2026年度(D1後期)'!$K$5),0)&amp;""</f>
        <v/>
      </c>
      <c r="R324" s="768"/>
      <c r="S324" s="769" t="str">
        <f>VLOOKUP($C303,'2026年度(D23後期)'!$B$5:$N$207,COLUMN('2026年度(D23後期)'!$K$5),0)&amp;""</f>
        <v/>
      </c>
      <c r="T324" s="768"/>
      <c r="U324" s="616"/>
      <c r="Z324" s="771" t="str">
        <f>A324</f>
        <v>５時限（16：50～18：20）</v>
      </c>
      <c r="AA324" s="749"/>
      <c r="AB324" s="749"/>
      <c r="AC324" s="749"/>
      <c r="AD324" s="749"/>
      <c r="AE324" s="749"/>
      <c r="AF324" s="749"/>
      <c r="AG324" s="749"/>
      <c r="AH324" s="749"/>
      <c r="AI324" s="749"/>
      <c r="AJ324" s="749"/>
      <c r="AK324" s="749"/>
      <c r="AL324" s="749"/>
      <c r="AM324" s="749"/>
      <c r="AN324" s="749"/>
      <c r="AO324" s="749"/>
      <c r="AP324" s="749"/>
      <c r="AQ324" s="749"/>
      <c r="AR324" s="749"/>
      <c r="AS324" s="749"/>
      <c r="AT324" s="749"/>
      <c r="AU324" s="749"/>
      <c r="AV324" s="749"/>
      <c r="AW324" s="749"/>
      <c r="AX324" s="749"/>
      <c r="AY324" s="749"/>
      <c r="AZ324" s="749"/>
      <c r="BA324" s="749"/>
      <c r="BB324" s="749"/>
      <c r="BC324" s="749"/>
      <c r="BD324" s="749"/>
      <c r="BE324" s="749"/>
      <c r="BF324" s="749"/>
      <c r="BG324" s="749"/>
      <c r="BH324" s="749"/>
      <c r="BI324" s="749" t="s">
        <v>76</v>
      </c>
      <c r="BJ324" s="749"/>
      <c r="BK324" s="749"/>
      <c r="BL324" s="749"/>
      <c r="BM324" s="749"/>
      <c r="BN324" s="749"/>
      <c r="BO324" s="749"/>
      <c r="BP324" s="749"/>
      <c r="BQ324" s="749"/>
      <c r="BR324" s="749"/>
      <c r="BS324" s="749"/>
      <c r="BT324" s="749"/>
      <c r="BU324" s="749"/>
      <c r="BV324" s="749"/>
    </row>
    <row r="325" spans="1:74" ht="13.5" customHeight="1">
      <c r="A325" s="771"/>
      <c r="B325" s="15" t="s">
        <v>61</v>
      </c>
      <c r="C325" s="765" t="str">
        <f>IFERROR(VLOOKUP(C324,科目・教員!$A$2:$B$342,2,0),"")</f>
        <v/>
      </c>
      <c r="D325" s="764"/>
      <c r="E325" s="766" t="str">
        <f>IFERROR(VLOOKUP(E324,科目・教員!$A$2:$B$342,2,0),"")</f>
        <v/>
      </c>
      <c r="F325" s="764"/>
      <c r="G325" s="766" t="str">
        <f>IFERROR(VLOOKUP(G324,科目・教員!$A$2:$B$342,2,0),"")</f>
        <v/>
      </c>
      <c r="H325" s="764"/>
      <c r="I325" s="766" t="str">
        <f>IFERROR(VLOOKUP(I324,科目・教員!$A$2:$B$342,2,0),"")</f>
        <v/>
      </c>
      <c r="J325" s="764"/>
      <c r="K325" s="763" t="str">
        <f>IFERROR(VLOOKUP(K324,科目・教員!$A$2:$B$342,2,0),"")</f>
        <v/>
      </c>
      <c r="L325" s="763"/>
      <c r="M325" s="765" t="str">
        <f>IFERROR(VLOOKUP(M324,科目・教員!$A$2:$B$342,2,0),"")</f>
        <v/>
      </c>
      <c r="N325" s="764"/>
      <c r="O325" s="763" t="str">
        <f>IFERROR(VLOOKUP(O324,科目・教員!$A$2:$B$342,2,0),"")</f>
        <v/>
      </c>
      <c r="P325" s="764"/>
      <c r="Q325" s="763" t="str">
        <f>IFERROR(VLOOKUP(Q324,科目・教員!$A$2:$B$342,2,0),"")</f>
        <v/>
      </c>
      <c r="R325" s="764"/>
      <c r="S325" s="763" t="str">
        <f>IFERROR(VLOOKUP(S324,科目・教員!$A$2:$B$342,2,0),"")</f>
        <v/>
      </c>
      <c r="T325" s="764"/>
      <c r="U325" s="616"/>
      <c r="Z325" s="771"/>
      <c r="AA325" s="750"/>
      <c r="AB325" s="750"/>
      <c r="AC325" s="750"/>
      <c r="AD325" s="750"/>
      <c r="AE325" s="750"/>
      <c r="AF325" s="750"/>
      <c r="AG325" s="750"/>
      <c r="AH325" s="750"/>
      <c r="AI325" s="750"/>
      <c r="AJ325" s="750"/>
      <c r="AK325" s="750"/>
      <c r="AL325" s="750"/>
      <c r="AM325" s="750"/>
      <c r="AN325" s="750"/>
      <c r="AO325" s="750"/>
      <c r="AP325" s="750"/>
      <c r="AQ325" s="750"/>
      <c r="AR325" s="750"/>
      <c r="AS325" s="750"/>
      <c r="AT325" s="750"/>
      <c r="AU325" s="750"/>
      <c r="AV325" s="750"/>
      <c r="AW325" s="750"/>
      <c r="AX325" s="750"/>
      <c r="AY325" s="750"/>
      <c r="AZ325" s="750"/>
      <c r="BA325" s="750"/>
      <c r="BB325" s="750"/>
      <c r="BC325" s="750"/>
      <c r="BD325" s="750"/>
      <c r="BE325" s="750"/>
      <c r="BF325" s="750"/>
      <c r="BG325" s="750"/>
      <c r="BH325" s="750"/>
      <c r="BI325" s="750"/>
      <c r="BJ325" s="750"/>
      <c r="BK325" s="750"/>
      <c r="BL325" s="750"/>
      <c r="BM325" s="750"/>
      <c r="BN325" s="750"/>
      <c r="BO325" s="750"/>
      <c r="BP325" s="750"/>
      <c r="BQ325" s="750"/>
      <c r="BR325" s="750"/>
      <c r="BS325" s="750"/>
      <c r="BT325" s="750"/>
      <c r="BU325" s="750"/>
      <c r="BV325" s="750"/>
    </row>
    <row r="326" spans="1:74" ht="13.5" customHeight="1">
      <c r="A326" s="771"/>
      <c r="B326" s="15" t="s">
        <v>65</v>
      </c>
      <c r="C326" s="765" t="str">
        <f>VLOOKUP($C303,'2026年度(1年後期)'!$B$5:$N$207,COLUMN('2026年度(1年後期)'!$K$5)+1,0)&amp;""</f>
        <v/>
      </c>
      <c r="D326" s="764"/>
      <c r="E326" s="766" t="str">
        <f>VLOOKUP($C303,'2026年度(2年後期)'!$B$5:$N$207,COLUMN('2026年度(2年後期)'!$K$5)+1,0)&amp;""</f>
        <v/>
      </c>
      <c r="F326" s="764"/>
      <c r="G326" s="766" t="str">
        <f>VLOOKUP($C303,'2026年度(3年後期)'!$B$5:$N$207,COLUMN('2026年度(3年後期)'!$K$5)+1,0)&amp;""</f>
        <v/>
      </c>
      <c r="H326" s="764"/>
      <c r="I326" s="766" t="str">
        <f>VLOOKUP($C303,'2026年度(4年後期)'!$B$5:$N$206,COLUMN('2026年度(4年後期)'!$K$5)+1,0)&amp;""</f>
        <v/>
      </c>
      <c r="J326" s="764"/>
      <c r="K326" s="763" t="str">
        <f>VLOOKUP($C303,'2026年度(助産後期)'!$B$5:$N$207,COLUMN('2026年度(助産後期)'!$K$5)+1,0)&amp;""</f>
        <v/>
      </c>
      <c r="L326" s="763"/>
      <c r="M326" s="765" t="str">
        <f>VLOOKUP($C303,'2026年度(M1後期)'!$B$5:$N$207,COLUMN('2026年度(M1後期)'!$K$5)+1,0)&amp;""</f>
        <v/>
      </c>
      <c r="N326" s="764"/>
      <c r="O326" s="763" t="str">
        <f>VLOOKUP($C303,'2026年度(M2後期)'!$B$5:$N$207,COLUMN('2026年度(M2後期)'!$K$5)+1,0)&amp;""</f>
        <v/>
      </c>
      <c r="P326" s="764"/>
      <c r="Q326" s="763" t="str">
        <f>VLOOKUP($C303,'2026年度(D1後期)'!$B$5:$N$207,COLUMN('2026年度(D1後期)'!$K$5)+1,0)&amp;""</f>
        <v/>
      </c>
      <c r="R326" s="764"/>
      <c r="S326" s="763" t="str">
        <f>VLOOKUP($C303,'2026年度(D23後期)'!$B$5:$N$207,COLUMN('2026年度(D23後期)'!$K$5)+1,0)&amp;""</f>
        <v/>
      </c>
      <c r="T326" s="764"/>
      <c r="U326" s="25"/>
      <c r="Z326" s="771"/>
      <c r="AA326" s="750"/>
      <c r="AB326" s="750"/>
      <c r="AC326" s="750"/>
      <c r="AD326" s="750"/>
      <c r="AE326" s="750"/>
      <c r="AF326" s="750"/>
      <c r="AG326" s="750"/>
      <c r="AH326" s="750"/>
      <c r="AI326" s="750"/>
      <c r="AJ326" s="750"/>
      <c r="AK326" s="750"/>
      <c r="AL326" s="750"/>
      <c r="AM326" s="750"/>
      <c r="AN326" s="750"/>
      <c r="AO326" s="750"/>
      <c r="AP326" s="750"/>
      <c r="AQ326" s="750"/>
      <c r="AR326" s="750"/>
      <c r="AS326" s="750"/>
      <c r="AT326" s="750"/>
      <c r="AU326" s="750"/>
      <c r="AV326" s="750"/>
      <c r="AW326" s="750"/>
      <c r="AX326" s="750"/>
      <c r="AY326" s="750"/>
      <c r="AZ326" s="750"/>
      <c r="BA326" s="750"/>
      <c r="BB326" s="750"/>
      <c r="BC326" s="750"/>
      <c r="BD326" s="750"/>
      <c r="BE326" s="750"/>
      <c r="BF326" s="750"/>
      <c r="BG326" s="750"/>
      <c r="BH326" s="750"/>
      <c r="BI326" s="750"/>
      <c r="BJ326" s="750"/>
      <c r="BK326" s="750"/>
      <c r="BL326" s="750"/>
      <c r="BM326" s="750"/>
      <c r="BN326" s="750"/>
      <c r="BO326" s="750"/>
      <c r="BP326" s="750"/>
      <c r="BQ326" s="750"/>
      <c r="BR326" s="750"/>
      <c r="BS326" s="750"/>
      <c r="BT326" s="750"/>
      <c r="BU326" s="750"/>
      <c r="BV326" s="750"/>
    </row>
    <row r="327" spans="1:74" ht="13.5" customHeight="1">
      <c r="A327" s="772"/>
      <c r="B327" s="16" t="s">
        <v>68</v>
      </c>
      <c r="C327" s="762"/>
      <c r="D327" s="760"/>
      <c r="E327" s="759"/>
      <c r="F327" s="760"/>
      <c r="G327" s="759"/>
      <c r="H327" s="760"/>
      <c r="I327" s="759"/>
      <c r="J327" s="760"/>
      <c r="K327" s="761"/>
      <c r="L327" s="761"/>
      <c r="M327" s="762"/>
      <c r="N327" s="760"/>
      <c r="O327" s="761"/>
      <c r="P327" s="760"/>
      <c r="Q327" s="761"/>
      <c r="R327" s="760"/>
      <c r="S327" s="761"/>
      <c r="T327" s="760"/>
      <c r="U327" s="37"/>
      <c r="V327" s="19"/>
      <c r="W327" s="19"/>
      <c r="X327" s="19"/>
      <c r="Y327" s="19"/>
      <c r="Z327" s="772"/>
      <c r="AA327" s="751"/>
      <c r="AB327" s="751"/>
      <c r="AC327" s="751"/>
      <c r="AD327" s="751"/>
      <c r="AE327" s="751"/>
      <c r="AF327" s="751"/>
      <c r="AG327" s="751"/>
      <c r="AH327" s="751"/>
      <c r="AI327" s="751"/>
      <c r="AJ327" s="751"/>
      <c r="AK327" s="751"/>
      <c r="AL327" s="751"/>
      <c r="AM327" s="751"/>
      <c r="AN327" s="751"/>
      <c r="AO327" s="751"/>
      <c r="AP327" s="751"/>
      <c r="AQ327" s="751"/>
      <c r="AR327" s="751"/>
      <c r="AS327" s="751"/>
      <c r="AT327" s="751"/>
      <c r="AU327" s="751"/>
      <c r="AV327" s="751"/>
      <c r="AW327" s="751"/>
      <c r="AX327" s="751"/>
      <c r="AY327" s="751"/>
      <c r="AZ327" s="751"/>
      <c r="BA327" s="751"/>
      <c r="BB327" s="751"/>
      <c r="BC327" s="751"/>
      <c r="BD327" s="751"/>
      <c r="BE327" s="751"/>
      <c r="BF327" s="751"/>
      <c r="BG327" s="751"/>
      <c r="BH327" s="751"/>
      <c r="BI327" s="751"/>
      <c r="BJ327" s="751"/>
      <c r="BK327" s="751"/>
      <c r="BL327" s="751"/>
      <c r="BM327" s="751"/>
      <c r="BN327" s="751"/>
      <c r="BO327" s="751"/>
      <c r="BP327" s="751"/>
      <c r="BQ327" s="751"/>
      <c r="BR327" s="751"/>
      <c r="BS327" s="751"/>
      <c r="BT327" s="751"/>
      <c r="BU327" s="751"/>
      <c r="BV327" s="751"/>
    </row>
    <row r="328" spans="1:74" ht="21">
      <c r="A328" s="5"/>
      <c r="B328" s="6"/>
      <c r="C328" s="807">
        <f>C303+1</f>
        <v>46309</v>
      </c>
      <c r="D328" s="807"/>
      <c r="E328" s="807"/>
      <c r="F328" s="807"/>
      <c r="G328" s="807"/>
      <c r="H328" s="807"/>
      <c r="I328" s="807"/>
      <c r="J328" s="807"/>
      <c r="K328" s="807"/>
      <c r="L328" s="807"/>
      <c r="M328" s="807"/>
      <c r="N328" s="807"/>
      <c r="O328" s="807"/>
      <c r="P328" s="807"/>
      <c r="Q328" s="807"/>
      <c r="R328" s="807"/>
      <c r="S328" s="807"/>
      <c r="T328" s="807"/>
      <c r="U328" s="858">
        <f>C328</f>
        <v>46309</v>
      </c>
      <c r="V328" s="859"/>
      <c r="W328" s="859"/>
      <c r="X328" s="859"/>
      <c r="Y328" s="859"/>
      <c r="Z328" s="860"/>
      <c r="AA328" s="7">
        <v>101</v>
      </c>
      <c r="AB328" s="7">
        <v>102</v>
      </c>
      <c r="AC328" s="7">
        <v>103</v>
      </c>
      <c r="AD328" s="7" t="s">
        <v>16</v>
      </c>
      <c r="AE328" s="7" t="s">
        <v>17</v>
      </c>
      <c r="AF328" s="7" t="s">
        <v>18</v>
      </c>
      <c r="AG328" s="7">
        <v>201</v>
      </c>
      <c r="AH328" s="8">
        <v>202</v>
      </c>
      <c r="AI328" s="7">
        <v>203</v>
      </c>
      <c r="AJ328" s="7">
        <v>204</v>
      </c>
      <c r="AK328" s="7">
        <v>205</v>
      </c>
      <c r="AL328" s="7" t="s">
        <v>19</v>
      </c>
      <c r="AM328" s="7" t="s">
        <v>20</v>
      </c>
      <c r="AN328" s="7" t="s">
        <v>21</v>
      </c>
      <c r="AO328" s="7" t="s">
        <v>22</v>
      </c>
      <c r="AP328" s="7" t="s">
        <v>23</v>
      </c>
      <c r="AQ328" s="7" t="s">
        <v>24</v>
      </c>
      <c r="AR328" s="7" t="s">
        <v>25</v>
      </c>
      <c r="AS328" s="7" t="s">
        <v>26</v>
      </c>
      <c r="AT328" s="7" t="s">
        <v>27</v>
      </c>
      <c r="AU328" s="7" t="s">
        <v>28</v>
      </c>
      <c r="AV328" s="7" t="s">
        <v>29</v>
      </c>
      <c r="AW328" s="7">
        <v>301</v>
      </c>
      <c r="AX328" s="8">
        <v>302</v>
      </c>
      <c r="AY328" s="9">
        <v>303</v>
      </c>
      <c r="AZ328" s="9">
        <v>304</v>
      </c>
      <c r="BA328" s="7" t="s">
        <v>30</v>
      </c>
      <c r="BB328" s="7" t="s">
        <v>31</v>
      </c>
      <c r="BC328" s="8" t="s">
        <v>32</v>
      </c>
      <c r="BD328" s="7" t="s">
        <v>33</v>
      </c>
      <c r="BE328" s="7" t="s">
        <v>34</v>
      </c>
      <c r="BF328" s="7" t="s">
        <v>35</v>
      </c>
      <c r="BG328" s="7" t="s">
        <v>36</v>
      </c>
      <c r="BH328" s="7" t="s">
        <v>37</v>
      </c>
      <c r="BI328" s="7" t="s">
        <v>38</v>
      </c>
      <c r="BJ328" s="7" t="s">
        <v>39</v>
      </c>
      <c r="BK328" s="7" t="s">
        <v>40</v>
      </c>
      <c r="BL328" s="7" t="s">
        <v>41</v>
      </c>
      <c r="BM328" s="7" t="s">
        <v>42</v>
      </c>
      <c r="BN328" s="10" t="s">
        <v>43</v>
      </c>
      <c r="BO328" s="10" t="s">
        <v>44</v>
      </c>
      <c r="BP328" s="11" t="s">
        <v>45</v>
      </c>
      <c r="BQ328" s="11" t="s">
        <v>46</v>
      </c>
      <c r="BR328" s="11" t="s">
        <v>47</v>
      </c>
      <c r="BS328" s="11" t="s">
        <v>48</v>
      </c>
      <c r="BT328" s="11" t="s">
        <v>49</v>
      </c>
      <c r="BU328" s="11" t="s">
        <v>50</v>
      </c>
      <c r="BV328" s="11" t="s">
        <v>51</v>
      </c>
    </row>
    <row r="329" spans="1:74" ht="13.5" customHeight="1">
      <c r="A329" s="771" t="s">
        <v>52</v>
      </c>
      <c r="B329" s="12" t="s">
        <v>53</v>
      </c>
      <c r="C329" s="783" t="str">
        <f>VLOOKUP($C328,'2026年度(1年後期)'!$B$5:$N$207,COLUMN('2026年度(1年後期)'!$C$5),0)&amp;""</f>
        <v>人間関係論</v>
      </c>
      <c r="D329" s="784"/>
      <c r="E329" s="787" t="str">
        <f>VLOOKUP($C328,'2026年度(2年後期)'!$B$5:$N$207,COLUMN('2026年度(2年後期)'!$C$5),0)&amp;""</f>
        <v>感染防止技術論</v>
      </c>
      <c r="F329" s="784"/>
      <c r="G329" s="787" t="str">
        <f>VLOOKUP($C328,'2026年度(3年後期)'!$B$5:$N$207,COLUMN('2026年度(3年後期)'!$C$5),0)&amp;""</f>
        <v>領域別実習</v>
      </c>
      <c r="H329" s="784"/>
      <c r="I329" s="787" t="str">
        <f>VLOOKUP($C328,'2026年度(4年後期)'!$B$5:$N$206,COLUMN('2026年度(4年後期)'!$C$5),0)&amp;""</f>
        <v>卒業研究Ⅱ</v>
      </c>
      <c r="J329" s="784"/>
      <c r="K329" s="768" t="str">
        <f>VLOOKUP($C328,'2026年度(助産後期)'!$B$5:$N$207,COLUMN('2026年度(助産後期)'!$C$5),0)&amp;""</f>
        <v>助産学実習Ⅰ</v>
      </c>
      <c r="L329" s="785"/>
      <c r="M329" s="794" t="str">
        <f>VLOOKUP($C328,'2026年度(M1後期)'!$B$5:$N$207,COLUMN('2026年度(M1後期)'!$C$5),0)&amp;""</f>
        <v>看護情報・管理学演習A-Ⅰ
成育看護学演習A-Ⅳ（母性）</v>
      </c>
      <c r="N329" s="785"/>
      <c r="O329" s="787" t="str">
        <f>VLOOKUP($C328,'2026年度(M2後期)'!$B$5:$N$207,COLUMN('2026年度(M2後期)'!$C$5),0)&amp;""</f>
        <v>特別研究</v>
      </c>
      <c r="P329" s="784"/>
      <c r="Q329" s="787" t="str">
        <f>VLOOKUP($C328,'2026年度(D1後期)'!$B$5:$N$207,COLUMN('2026年度(D1後期)'!$C$5),0)&amp;""</f>
        <v/>
      </c>
      <c r="R329" s="784"/>
      <c r="S329" s="768" t="str">
        <f>VLOOKUP($C328,'2026年度(D23後期)'!$B$5:$N$207,COLUMN('2026年度(D23後期)'!$C$5),0)&amp;""</f>
        <v>特別研究</v>
      </c>
      <c r="T329" s="784"/>
      <c r="U329" s="25"/>
      <c r="V329" s="674" t="s">
        <v>55</v>
      </c>
      <c r="Y329" s="652" t="s">
        <v>250</v>
      </c>
      <c r="Z329" s="770" t="str">
        <f>A329</f>
        <v xml:space="preserve">１時限（09：20～10：50） </v>
      </c>
      <c r="AA329" s="749" t="s">
        <v>158</v>
      </c>
      <c r="AB329" s="749"/>
      <c r="AC329" s="749"/>
      <c r="AD329" s="749"/>
      <c r="AE329" s="749"/>
      <c r="AF329" s="749" t="s">
        <v>82</v>
      </c>
      <c r="AG329" s="749" t="s">
        <v>202</v>
      </c>
      <c r="AH329" s="749"/>
      <c r="AI329" s="749"/>
      <c r="AJ329" s="749"/>
      <c r="AK329" s="749"/>
      <c r="AL329" s="749"/>
      <c r="AM329" s="749"/>
      <c r="AN329" s="749"/>
      <c r="AO329" s="749"/>
      <c r="AP329" s="749"/>
      <c r="AQ329" s="749"/>
      <c r="AR329" s="749"/>
      <c r="AS329" s="749"/>
      <c r="AT329" s="749"/>
      <c r="AU329" s="749"/>
      <c r="AV329" s="749"/>
      <c r="AW329" s="749"/>
      <c r="AX329" s="749"/>
      <c r="AY329" s="749"/>
      <c r="AZ329" s="749"/>
      <c r="BA329" s="749"/>
      <c r="BB329" s="749"/>
      <c r="BC329" s="749"/>
      <c r="BD329" s="749"/>
      <c r="BE329" s="749"/>
      <c r="BF329" s="749"/>
      <c r="BG329" s="749"/>
      <c r="BH329" s="749"/>
      <c r="BI329" s="749" t="s">
        <v>59</v>
      </c>
      <c r="BJ329" s="749"/>
      <c r="BK329" s="749"/>
      <c r="BL329" s="749"/>
      <c r="BM329" s="749"/>
      <c r="BN329" s="749"/>
      <c r="BO329" s="749"/>
      <c r="BP329" s="749"/>
      <c r="BQ329" s="749"/>
      <c r="BR329" s="749"/>
      <c r="BS329" s="749"/>
      <c r="BT329" s="749"/>
      <c r="BU329" s="749"/>
      <c r="BV329" s="749"/>
    </row>
    <row r="330" spans="1:74" ht="13.5" customHeight="1">
      <c r="A330" s="771"/>
      <c r="B330" s="15" t="s">
        <v>61</v>
      </c>
      <c r="C330" s="779" t="str">
        <f>IFERROR(VLOOKUP(C329,科目・教員!$A$2:$B$342,2,0),"")</f>
        <v>小島　優子</v>
      </c>
      <c r="D330" s="777"/>
      <c r="E330" s="778" t="str">
        <f>IFERROR(VLOOKUP(E329,科目・教員!$A$2:$B$342,2,0),"")</f>
        <v>網中　眞由美</v>
      </c>
      <c r="F330" s="777"/>
      <c r="G330" s="778" t="str">
        <f>IFERROR(VLOOKUP(G329,科目・教員!$A$2:$B$342,2,0),"")</f>
        <v/>
      </c>
      <c r="H330" s="777"/>
      <c r="I330" s="778" t="str">
        <f>IFERROR(VLOOKUP(I329,科目・教員!$A$2:$B$342,2,0),"")</f>
        <v>各担当教員</v>
      </c>
      <c r="J330" s="777"/>
      <c r="K330" s="764" t="str">
        <f>IFERROR(VLOOKUP(K329,科目・教員!$A$2:$B$342,2,0),"")</f>
        <v>池田　真弓</v>
      </c>
      <c r="L330" s="780"/>
      <c r="M330" s="776" t="str">
        <f>IFERROR(VLOOKUP(M329,科目・教員!$A$2:$B$342,2,0),"")</f>
        <v/>
      </c>
      <c r="N330" s="777"/>
      <c r="O330" s="778" t="str">
        <f>IFERROR(VLOOKUP(O329,科目・教員!$A$2:$B$342,2,0),"")</f>
        <v/>
      </c>
      <c r="P330" s="777"/>
      <c r="Q330" s="778" t="str">
        <f>IFERROR(VLOOKUP(Q329,科目・教員!$A$2:$B$342,2,0),"")</f>
        <v/>
      </c>
      <c r="R330" s="777"/>
      <c r="S330" s="764" t="str">
        <f>IFERROR(VLOOKUP(S329,科目・教員!$A$2:$B$342,2,0),"")</f>
        <v/>
      </c>
      <c r="T330" s="777"/>
      <c r="U330" s="25"/>
      <c r="V330" s="674" t="s">
        <v>63</v>
      </c>
      <c r="Y330" s="652" t="s">
        <v>84</v>
      </c>
      <c r="Z330" s="771"/>
      <c r="AA330" s="750"/>
      <c r="AB330" s="750"/>
      <c r="AC330" s="750"/>
      <c r="AD330" s="750"/>
      <c r="AE330" s="750"/>
      <c r="AF330" s="750"/>
      <c r="AG330" s="750"/>
      <c r="AH330" s="750"/>
      <c r="AI330" s="750"/>
      <c r="AJ330" s="750"/>
      <c r="AK330" s="750"/>
      <c r="AL330" s="750"/>
      <c r="AM330" s="750"/>
      <c r="AN330" s="750"/>
      <c r="AO330" s="750"/>
      <c r="AP330" s="750"/>
      <c r="AQ330" s="750"/>
      <c r="AR330" s="750"/>
      <c r="AS330" s="750"/>
      <c r="AT330" s="750"/>
      <c r="AU330" s="750"/>
      <c r="AV330" s="750"/>
      <c r="AW330" s="750"/>
      <c r="AX330" s="750"/>
      <c r="AY330" s="750"/>
      <c r="AZ330" s="750"/>
      <c r="BA330" s="750"/>
      <c r="BB330" s="750"/>
      <c r="BC330" s="750"/>
      <c r="BD330" s="750"/>
      <c r="BE330" s="750"/>
      <c r="BF330" s="750"/>
      <c r="BG330" s="750"/>
      <c r="BH330" s="750"/>
      <c r="BI330" s="750"/>
      <c r="BJ330" s="750"/>
      <c r="BK330" s="750"/>
      <c r="BL330" s="750"/>
      <c r="BM330" s="750"/>
      <c r="BN330" s="750"/>
      <c r="BO330" s="750"/>
      <c r="BP330" s="750"/>
      <c r="BQ330" s="750"/>
      <c r="BR330" s="750"/>
      <c r="BS330" s="750"/>
      <c r="BT330" s="750"/>
      <c r="BU330" s="750"/>
      <c r="BV330" s="750"/>
    </row>
    <row r="331" spans="1:74" ht="13.5" customHeight="1">
      <c r="A331" s="771"/>
      <c r="B331" s="15" t="s">
        <v>65</v>
      </c>
      <c r="C331" s="779" t="str">
        <f>VLOOKUP($C328,'2026年度(1年後期)'!$B$5:$N$207,COLUMN('2026年度(1年後期)'!$C$5)+1,0)&amp;""</f>
        <v>101</v>
      </c>
      <c r="D331" s="777"/>
      <c r="E331" s="778" t="str">
        <f>VLOOKUP($C328,'2026年度(2年後期)'!$B$5:$N$207,COLUMN('2026年度(2年後期)'!$C$5)+1,0)&amp;""</f>
        <v>201</v>
      </c>
      <c r="F331" s="777"/>
      <c r="G331" s="778" t="str">
        <f>VLOOKUP($C328,'2026年度(3年後期)'!$B$5:$N$207,COLUMN('2026年度(3年後期)'!$C$5)+1,0)&amp;""</f>
        <v/>
      </c>
      <c r="H331" s="777"/>
      <c r="I331" s="778" t="str">
        <f>VLOOKUP($C328,'2026年度(4年後期)'!$B$5:$N$206,COLUMN('2026年度(4年後期)'!$C$5)+1,0)&amp;""</f>
        <v/>
      </c>
      <c r="J331" s="777"/>
      <c r="K331" s="764" t="str">
        <f>VLOOKUP($C328,'2026年度(助産後期)'!$B$5:$N$207,COLUMN('2026年度(助産後期)'!$C$5)+1,0)&amp;""</f>
        <v/>
      </c>
      <c r="L331" s="780"/>
      <c r="M331" s="776" t="str">
        <f>VLOOKUP($C328,'2026年度(M1後期)'!$B$5:$N$207,COLUMN('2026年度(M1後期)'!$C$5)+1,0)&amp;""</f>
        <v/>
      </c>
      <c r="N331" s="777"/>
      <c r="O331" s="778" t="str">
        <f>VLOOKUP($C328,'2026年度(M2後期)'!$B$5:$N$207,COLUMN('2026年度(M2後期)'!$C$5)+1,0)&amp;""</f>
        <v/>
      </c>
      <c r="P331" s="777"/>
      <c r="Q331" s="778" t="str">
        <f>VLOOKUP($C328,'2026年度(D1後期)'!$B$5:$N$207,COLUMN('2026年度(D1後期)'!$C$5)+1,0)&amp;""</f>
        <v/>
      </c>
      <c r="R331" s="777"/>
      <c r="S331" s="764" t="str">
        <f>VLOOKUP($C328,'2026年度(D23後期)'!$B$5:$N$207,COLUMN('2026年度(D23後期)'!$C$5)+1,0)&amp;""</f>
        <v/>
      </c>
      <c r="T331" s="777"/>
      <c r="U331" s="654" t="s">
        <v>251</v>
      </c>
      <c r="V331" s="674" t="s">
        <v>59</v>
      </c>
      <c r="Y331" s="652" t="s">
        <v>85</v>
      </c>
      <c r="Z331" s="771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50"/>
      <c r="AP331" s="750"/>
      <c r="AQ331" s="750"/>
      <c r="AR331" s="750"/>
      <c r="AS331" s="750"/>
      <c r="AT331" s="750"/>
      <c r="AU331" s="750"/>
      <c r="AV331" s="750"/>
      <c r="AW331" s="750"/>
      <c r="AX331" s="750"/>
      <c r="AY331" s="750"/>
      <c r="AZ331" s="750"/>
      <c r="BA331" s="750"/>
      <c r="BB331" s="750"/>
      <c r="BC331" s="750"/>
      <c r="BD331" s="750"/>
      <c r="BE331" s="750"/>
      <c r="BF331" s="750"/>
      <c r="BG331" s="750"/>
      <c r="BH331" s="750"/>
      <c r="BI331" s="750"/>
      <c r="BJ331" s="750"/>
      <c r="BK331" s="750"/>
      <c r="BL331" s="750"/>
      <c r="BM331" s="750"/>
      <c r="BN331" s="750"/>
      <c r="BO331" s="750"/>
      <c r="BP331" s="750"/>
      <c r="BQ331" s="750"/>
      <c r="BR331" s="750"/>
      <c r="BS331" s="750"/>
      <c r="BT331" s="750"/>
      <c r="BU331" s="750"/>
      <c r="BV331" s="750"/>
    </row>
    <row r="332" spans="1:74" ht="13.5" customHeight="1">
      <c r="A332" s="772"/>
      <c r="B332" s="16" t="s">
        <v>68</v>
      </c>
      <c r="C332" s="762"/>
      <c r="D332" s="781"/>
      <c r="E332" s="759"/>
      <c r="F332" s="781"/>
      <c r="G332" s="759"/>
      <c r="H332" s="781"/>
      <c r="I332" s="759"/>
      <c r="J332" s="781"/>
      <c r="K332" s="761"/>
      <c r="L332" s="782"/>
      <c r="M332" s="792"/>
      <c r="N332" s="781"/>
      <c r="O332" s="759"/>
      <c r="P332" s="781"/>
      <c r="Q332" s="759"/>
      <c r="R332" s="781"/>
      <c r="S332" s="761"/>
      <c r="T332" s="781"/>
      <c r="U332" s="654" t="s">
        <v>252</v>
      </c>
      <c r="V332" s="674" t="s">
        <v>71</v>
      </c>
      <c r="Y332" s="652" t="s">
        <v>86</v>
      </c>
      <c r="Z332" s="772"/>
      <c r="AA332" s="751"/>
      <c r="AB332" s="751"/>
      <c r="AC332" s="751"/>
      <c r="AD332" s="751"/>
      <c r="AE332" s="751"/>
      <c r="AF332" s="751"/>
      <c r="AG332" s="751"/>
      <c r="AH332" s="751"/>
      <c r="AI332" s="751"/>
      <c r="AJ332" s="751"/>
      <c r="AK332" s="751"/>
      <c r="AL332" s="751"/>
      <c r="AM332" s="751"/>
      <c r="AN332" s="751"/>
      <c r="AO332" s="751"/>
      <c r="AP332" s="751"/>
      <c r="AQ332" s="751"/>
      <c r="AR332" s="751"/>
      <c r="AS332" s="751"/>
      <c r="AT332" s="751"/>
      <c r="AU332" s="751"/>
      <c r="AV332" s="751"/>
      <c r="AW332" s="751"/>
      <c r="AX332" s="751"/>
      <c r="AY332" s="751"/>
      <c r="AZ332" s="751"/>
      <c r="BA332" s="751"/>
      <c r="BB332" s="751"/>
      <c r="BC332" s="751"/>
      <c r="BD332" s="751"/>
      <c r="BE332" s="751"/>
      <c r="BF332" s="751"/>
      <c r="BG332" s="751"/>
      <c r="BH332" s="751"/>
      <c r="BI332" s="751"/>
      <c r="BJ332" s="751"/>
      <c r="BK332" s="751"/>
      <c r="BL332" s="751"/>
      <c r="BM332" s="751"/>
      <c r="BN332" s="751"/>
      <c r="BO332" s="751"/>
      <c r="BP332" s="751"/>
      <c r="BQ332" s="751"/>
      <c r="BR332" s="751"/>
      <c r="BS332" s="751"/>
      <c r="BT332" s="751"/>
      <c r="BU332" s="751"/>
      <c r="BV332" s="751"/>
    </row>
    <row r="333" spans="1:74" ht="13.5" customHeight="1">
      <c r="A333" s="771" t="s">
        <v>73</v>
      </c>
      <c r="B333" s="15" t="s">
        <v>53</v>
      </c>
      <c r="C333" s="783" t="str">
        <f>VLOOKUP($C328,'2026年度(1年後期)'!$B$5:$N$207,COLUMN('2026年度(1年後期)'!$E$5),0)&amp;""</f>
        <v>ジェンダー論</v>
      </c>
      <c r="D333" s="784"/>
      <c r="E333" s="787" t="str">
        <f>VLOOKUP($C328,'2026年度(2年後期)'!$B$5:$N$207,COLUMN('2026年度(2年後期)'!$E$5),0)&amp;""</f>
        <v>成人看護援助論Ⅱ</v>
      </c>
      <c r="F333" s="784"/>
      <c r="G333" s="787" t="str">
        <f>VLOOKUP($C328,'2026年度(3年後期)'!$B$5:$N$207,COLUMN('2026年度(3年後期)'!$E$5),0)&amp;""</f>
        <v>領域別実習</v>
      </c>
      <c r="H333" s="784"/>
      <c r="I333" s="787" t="str">
        <f>VLOOKUP($C328,'2026年度(4年後期)'!$B$5:$N$206,COLUMN('2026年度(4年後期)'!$E$5),0)&amp;""</f>
        <v/>
      </c>
      <c r="J333" s="784"/>
      <c r="K333" s="768" t="str">
        <f>VLOOKUP($C328,'2026年度(助産後期)'!$B$5:$N$207,COLUMN('2026年度(助産後期)'!$E$5),0)&amp;""</f>
        <v>助産学実習Ⅰ</v>
      </c>
      <c r="L333" s="785"/>
      <c r="M333" s="783" t="str">
        <f>VLOOKUP($C328,'2026年度(M1後期)'!$B$5:$N$207,COLUMN('2026年度(M1後期)'!$E$5),0)&amp;""</f>
        <v>看護情報・管理学演習A-Ⅰ
成育看護学演習A-Ⅳ（母性）</v>
      </c>
      <c r="N333" s="784"/>
      <c r="O333" s="768" t="str">
        <f>VLOOKUP($C328,'2026年度(M2後期)'!$B$5:$N$207,COLUMN('2026年度(M2後期)'!$E$5),0)&amp;""</f>
        <v>特別研究</v>
      </c>
      <c r="P333" s="784"/>
      <c r="Q333" s="768" t="str">
        <f>VLOOKUP($C328,'2026年度(D1後期)'!$B$5:$N$207,COLUMN('2026年度(D1後期)'!$E$5),0)&amp;""</f>
        <v/>
      </c>
      <c r="R333" s="784"/>
      <c r="S333" s="768" t="str">
        <f>VLOOKUP($C328,'2026年度(D23後期)'!$B$5:$N$207,COLUMN('2026年度(D23後期)'!$E$5),0)&amp;""</f>
        <v>特別研究</v>
      </c>
      <c r="T333" s="784"/>
      <c r="U333" s="655" t="s">
        <v>229</v>
      </c>
      <c r="Y333" s="652"/>
      <c r="Z333" s="771" t="str">
        <f>A333</f>
        <v>２時限（11：00～12：30）</v>
      </c>
      <c r="AA333" s="749" t="s">
        <v>226</v>
      </c>
      <c r="AB333" s="749"/>
      <c r="AC333" s="749"/>
      <c r="AD333" s="749"/>
      <c r="AE333" s="749"/>
      <c r="AF333" s="749" t="s">
        <v>82</v>
      </c>
      <c r="AG333" s="749" t="s">
        <v>249</v>
      </c>
      <c r="AH333" s="749"/>
      <c r="AI333" s="749"/>
      <c r="AJ333" s="749"/>
      <c r="AK333" s="749"/>
      <c r="AL333" s="749"/>
      <c r="AM333" s="749"/>
      <c r="AN333" s="749"/>
      <c r="AO333" s="749"/>
      <c r="AP333" s="749"/>
      <c r="AQ333" s="749"/>
      <c r="AR333" s="749"/>
      <c r="AS333" s="749"/>
      <c r="AT333" s="749"/>
      <c r="AU333" s="749"/>
      <c r="AV333" s="749"/>
      <c r="AW333" s="749"/>
      <c r="AX333" s="749"/>
      <c r="AY333" s="749"/>
      <c r="AZ333" s="749"/>
      <c r="BA333" s="749" t="s">
        <v>253</v>
      </c>
      <c r="BB333" s="749"/>
      <c r="BC333" s="749"/>
      <c r="BD333" s="749"/>
      <c r="BE333" s="749"/>
      <c r="BF333" s="749"/>
      <c r="BG333" s="749"/>
      <c r="BH333" s="749"/>
      <c r="BI333" s="749"/>
      <c r="BJ333" s="749"/>
      <c r="BK333" s="749"/>
      <c r="BL333" s="749"/>
      <c r="BM333" s="749"/>
      <c r="BN333" s="749"/>
      <c r="BO333" s="749"/>
      <c r="BP333" s="749"/>
      <c r="BQ333" s="749"/>
      <c r="BR333" s="749"/>
      <c r="BS333" s="749"/>
      <c r="BT333" s="749"/>
      <c r="BU333" s="749"/>
      <c r="BV333" s="749"/>
    </row>
    <row r="334" spans="1:74" ht="13.5" customHeight="1">
      <c r="A334" s="771"/>
      <c r="B334" s="15" t="s">
        <v>61</v>
      </c>
      <c r="C334" s="779" t="str">
        <f>IFERROR(VLOOKUP(C333,科目・教員!$A$2:$B$342,2,0),"")</f>
        <v>小島　優子</v>
      </c>
      <c r="D334" s="777"/>
      <c r="E334" s="778" t="str">
        <f>IFERROR(VLOOKUP(E333,科目・教員!$A$2:$B$342,2,0),"")</f>
        <v>藤澤　雄太</v>
      </c>
      <c r="F334" s="777"/>
      <c r="G334" s="778" t="str">
        <f>IFERROR(VLOOKUP(G333,科目・教員!$A$2:$B$342,2,0),"")</f>
        <v/>
      </c>
      <c r="H334" s="777"/>
      <c r="I334" s="778" t="str">
        <f>IFERROR(VLOOKUP(I333,科目・教員!$A$2:$B$342,2,0),"")</f>
        <v/>
      </c>
      <c r="J334" s="777"/>
      <c r="K334" s="764" t="str">
        <f>IFERROR(VLOOKUP(K333,科目・教員!$A$2:$B$342,2,0),"")</f>
        <v>池田　真弓</v>
      </c>
      <c r="L334" s="780"/>
      <c r="M334" s="779" t="str">
        <f>IFERROR(VLOOKUP(M333,科目・教員!$A$2:$B$342,2,0),"")</f>
        <v/>
      </c>
      <c r="N334" s="777"/>
      <c r="O334" s="764" t="str">
        <f>IFERROR(VLOOKUP(O333,科目・教員!$A$2:$B$342,2,0),"")</f>
        <v/>
      </c>
      <c r="P334" s="777"/>
      <c r="Q334" s="764" t="str">
        <f>IFERROR(VLOOKUP(Q333,科目・教員!$A$2:$B$342,2,0),"")</f>
        <v/>
      </c>
      <c r="R334" s="777"/>
      <c r="S334" s="764" t="str">
        <f>IFERROR(VLOOKUP(S333,科目・教員!$A$2:$B$342,2,0),"")</f>
        <v/>
      </c>
      <c r="T334" s="777"/>
      <c r="U334" s="655"/>
      <c r="Y334" s="652"/>
      <c r="Z334" s="771"/>
      <c r="AA334" s="750"/>
      <c r="AB334" s="750"/>
      <c r="AC334" s="750"/>
      <c r="AD334" s="750"/>
      <c r="AE334" s="750"/>
      <c r="AF334" s="750"/>
      <c r="AG334" s="750"/>
      <c r="AH334" s="750"/>
      <c r="AI334" s="750"/>
      <c r="AJ334" s="750"/>
      <c r="AK334" s="750"/>
      <c r="AL334" s="750"/>
      <c r="AM334" s="750"/>
      <c r="AN334" s="750"/>
      <c r="AO334" s="750"/>
      <c r="AP334" s="750"/>
      <c r="AQ334" s="750"/>
      <c r="AR334" s="750"/>
      <c r="AS334" s="750"/>
      <c r="AT334" s="750"/>
      <c r="AU334" s="750"/>
      <c r="AV334" s="750"/>
      <c r="AW334" s="750"/>
      <c r="AX334" s="750"/>
      <c r="AY334" s="750"/>
      <c r="AZ334" s="750"/>
      <c r="BA334" s="750"/>
      <c r="BB334" s="750"/>
      <c r="BC334" s="750"/>
      <c r="BD334" s="750"/>
      <c r="BE334" s="750"/>
      <c r="BF334" s="750"/>
      <c r="BG334" s="750"/>
      <c r="BH334" s="750"/>
      <c r="BI334" s="750"/>
      <c r="BJ334" s="750"/>
      <c r="BK334" s="750"/>
      <c r="BL334" s="750"/>
      <c r="BM334" s="750"/>
      <c r="BN334" s="750"/>
      <c r="BO334" s="750"/>
      <c r="BP334" s="750"/>
      <c r="BQ334" s="750"/>
      <c r="BR334" s="750"/>
      <c r="BS334" s="750"/>
      <c r="BT334" s="750"/>
      <c r="BU334" s="750"/>
      <c r="BV334" s="750"/>
    </row>
    <row r="335" spans="1:74" ht="13.5" customHeight="1">
      <c r="A335" s="771"/>
      <c r="B335" s="15" t="s">
        <v>65</v>
      </c>
      <c r="C335" s="779" t="str">
        <f>VLOOKUP($C328,'2026年度(1年後期)'!$B$5:$N$207,COLUMN('2026年度(1年後期)'!$E$5)+1,0)&amp;""</f>
        <v>101</v>
      </c>
      <c r="D335" s="777"/>
      <c r="E335" s="778" t="str">
        <f>VLOOKUP($C328,'2026年度(2年後期)'!$B$5:$N$207,COLUMN('2026年度(2年後期)'!$E$5)+1,0)&amp;""</f>
        <v>201</v>
      </c>
      <c r="F335" s="777"/>
      <c r="G335" s="778" t="str">
        <f>VLOOKUP($C328,'2026年度(3年後期)'!$B$5:$N$207,COLUMN('2026年度(3年後期)'!$E$5)+1,0)&amp;""</f>
        <v/>
      </c>
      <c r="H335" s="777"/>
      <c r="I335" s="778" t="str">
        <f>VLOOKUP($C328,'2026年度(4年後期)'!$B$5:$N$206,COLUMN('2026年度(4年後期)'!$E$5)+1,0)&amp;""</f>
        <v/>
      </c>
      <c r="J335" s="777"/>
      <c r="K335" s="764" t="str">
        <f>VLOOKUP($C328,'2026年度(助産後期)'!$B$5:$N$207,COLUMN('2026年度(助産後期)'!$E$5)+1,0)&amp;""</f>
        <v/>
      </c>
      <c r="L335" s="780"/>
      <c r="M335" s="779" t="str">
        <f>VLOOKUP($C328,'2026年度(M1後期)'!$B$5:$N$207,COLUMN('2026年度(M1後期)'!$E$5)+1,0)&amp;""</f>
        <v/>
      </c>
      <c r="N335" s="777"/>
      <c r="O335" s="764" t="str">
        <f>VLOOKUP($C328,'2026年度(M2後期)'!$B$5:$N$207,COLUMN('2026年度(M2後期)'!$E$5)+1,0)&amp;""</f>
        <v/>
      </c>
      <c r="P335" s="777"/>
      <c r="Q335" s="764" t="str">
        <f>VLOOKUP($C328,'2026年度(D1後期)'!$B$5:$N$207,COLUMN('2026年度(D1後期)'!$E$5)+1,0)&amp;""</f>
        <v/>
      </c>
      <c r="R335" s="777"/>
      <c r="S335" s="764" t="str">
        <f>VLOOKUP($C328,'2026年度(D23後期)'!$B$5:$N$207,COLUMN('2026年度(D23後期)'!$E$5)+1,0)&amp;""</f>
        <v/>
      </c>
      <c r="T335" s="777"/>
      <c r="U335" s="21"/>
      <c r="Y335" s="652"/>
      <c r="Z335" s="771"/>
      <c r="AA335" s="750"/>
      <c r="AB335" s="750"/>
      <c r="AC335" s="750"/>
      <c r="AD335" s="750"/>
      <c r="AE335" s="750"/>
      <c r="AF335" s="750"/>
      <c r="AG335" s="750"/>
      <c r="AH335" s="750"/>
      <c r="AI335" s="750"/>
      <c r="AJ335" s="750"/>
      <c r="AK335" s="750"/>
      <c r="AL335" s="750"/>
      <c r="AM335" s="750"/>
      <c r="AN335" s="750"/>
      <c r="AO335" s="750"/>
      <c r="AP335" s="750"/>
      <c r="AQ335" s="750"/>
      <c r="AR335" s="750"/>
      <c r="AS335" s="750"/>
      <c r="AT335" s="750"/>
      <c r="AU335" s="750"/>
      <c r="AV335" s="750"/>
      <c r="AW335" s="750"/>
      <c r="AX335" s="750"/>
      <c r="AY335" s="750"/>
      <c r="AZ335" s="750"/>
      <c r="BA335" s="750"/>
      <c r="BB335" s="750"/>
      <c r="BC335" s="750"/>
      <c r="BD335" s="750"/>
      <c r="BE335" s="750"/>
      <c r="BF335" s="750"/>
      <c r="BG335" s="750"/>
      <c r="BH335" s="750"/>
      <c r="BI335" s="750"/>
      <c r="BJ335" s="750"/>
      <c r="BK335" s="750"/>
      <c r="BL335" s="750"/>
      <c r="BM335" s="750"/>
      <c r="BN335" s="750"/>
      <c r="BO335" s="750"/>
      <c r="BP335" s="750"/>
      <c r="BQ335" s="750"/>
      <c r="BR335" s="750"/>
      <c r="BS335" s="750"/>
      <c r="BT335" s="750"/>
      <c r="BU335" s="750"/>
      <c r="BV335" s="750"/>
    </row>
    <row r="336" spans="1:74" ht="13.5" customHeight="1">
      <c r="A336" s="786"/>
      <c r="B336" s="16" t="s">
        <v>68</v>
      </c>
      <c r="C336" s="762"/>
      <c r="D336" s="760"/>
      <c r="E336" s="759"/>
      <c r="F336" s="760"/>
      <c r="G336" s="759"/>
      <c r="H336" s="760"/>
      <c r="I336" s="759"/>
      <c r="J336" s="760"/>
      <c r="K336" s="761"/>
      <c r="L336" s="761"/>
      <c r="M336" s="762"/>
      <c r="N336" s="760"/>
      <c r="O336" s="761"/>
      <c r="P336" s="760"/>
      <c r="Q336" s="761"/>
      <c r="R336" s="760"/>
      <c r="S336" s="761"/>
      <c r="T336" s="760"/>
      <c r="U336" s="21"/>
      <c r="Y336" s="652"/>
      <c r="Z336" s="772"/>
      <c r="AA336" s="751"/>
      <c r="AB336" s="751"/>
      <c r="AC336" s="751"/>
      <c r="AD336" s="751"/>
      <c r="AE336" s="751"/>
      <c r="AF336" s="751"/>
      <c r="AG336" s="751"/>
      <c r="AH336" s="751"/>
      <c r="AI336" s="751"/>
      <c r="AJ336" s="751"/>
      <c r="AK336" s="751"/>
      <c r="AL336" s="751"/>
      <c r="AM336" s="751"/>
      <c r="AN336" s="751"/>
      <c r="AO336" s="751"/>
      <c r="AP336" s="751"/>
      <c r="AQ336" s="751"/>
      <c r="AR336" s="751"/>
      <c r="AS336" s="751"/>
      <c r="AT336" s="751"/>
      <c r="AU336" s="751"/>
      <c r="AV336" s="751"/>
      <c r="AW336" s="751"/>
      <c r="AX336" s="751"/>
      <c r="AY336" s="751"/>
      <c r="AZ336" s="751"/>
      <c r="BA336" s="751"/>
      <c r="BB336" s="751"/>
      <c r="BC336" s="751"/>
      <c r="BD336" s="751"/>
      <c r="BE336" s="751"/>
      <c r="BF336" s="751"/>
      <c r="BG336" s="751"/>
      <c r="BH336" s="751"/>
      <c r="BI336" s="751"/>
      <c r="BJ336" s="751"/>
      <c r="BK336" s="751"/>
      <c r="BL336" s="751"/>
      <c r="BM336" s="751"/>
      <c r="BN336" s="751"/>
      <c r="BO336" s="751"/>
      <c r="BP336" s="751"/>
      <c r="BQ336" s="751"/>
      <c r="BR336" s="751"/>
      <c r="BS336" s="751"/>
      <c r="BT336" s="751"/>
      <c r="BU336" s="751"/>
      <c r="BV336" s="751"/>
    </row>
    <row r="337" spans="1:74" ht="13.5" customHeight="1">
      <c r="A337" s="770" t="s">
        <v>79</v>
      </c>
      <c r="B337" s="17" t="s">
        <v>80</v>
      </c>
      <c r="C337" s="783" t="s">
        <v>254</v>
      </c>
      <c r="D337" s="784"/>
      <c r="E337" s="787"/>
      <c r="F337" s="784"/>
      <c r="G337" s="787"/>
      <c r="H337" s="784"/>
      <c r="I337" s="783" t="s">
        <v>254</v>
      </c>
      <c r="J337" s="784"/>
      <c r="K337" s="768"/>
      <c r="L337" s="785"/>
      <c r="M337" s="783"/>
      <c r="N337" s="784"/>
      <c r="O337" s="768"/>
      <c r="P337" s="784"/>
      <c r="Q337" s="768"/>
      <c r="R337" s="784"/>
      <c r="S337" s="768"/>
      <c r="T337" s="784"/>
      <c r="U337" s="21"/>
      <c r="Y337" s="652"/>
      <c r="Z337" s="771" t="str">
        <f>A337</f>
        <v>昼休み（12：30～13：30）</v>
      </c>
      <c r="AA337" s="749"/>
      <c r="AB337" s="749"/>
      <c r="AC337" s="749"/>
      <c r="AD337" s="749"/>
      <c r="AE337" s="749"/>
      <c r="AF337" s="749" t="s">
        <v>82</v>
      </c>
      <c r="AG337" s="749"/>
      <c r="AH337" s="749"/>
      <c r="AI337" s="749"/>
      <c r="AJ337" s="749"/>
      <c r="AK337" s="749"/>
      <c r="AL337" s="749"/>
      <c r="AM337" s="749"/>
      <c r="AN337" s="749"/>
      <c r="AO337" s="749"/>
      <c r="AP337" s="749"/>
      <c r="AQ337" s="749"/>
      <c r="AR337" s="749"/>
      <c r="AS337" s="749"/>
      <c r="AT337" s="749"/>
      <c r="AU337" s="749"/>
      <c r="AV337" s="749"/>
      <c r="AW337" s="749"/>
      <c r="AX337" s="749"/>
      <c r="AY337" s="749"/>
      <c r="AZ337" s="749"/>
      <c r="BA337" s="749"/>
      <c r="BB337" s="749"/>
      <c r="BC337" s="749"/>
      <c r="BD337" s="749"/>
      <c r="BE337" s="749"/>
      <c r="BF337" s="749"/>
      <c r="BG337" s="749"/>
      <c r="BH337" s="749"/>
      <c r="BI337" s="749"/>
      <c r="BJ337" s="749"/>
      <c r="BK337" s="749"/>
      <c r="BL337" s="749"/>
      <c r="BM337" s="749"/>
      <c r="BN337" s="749"/>
      <c r="BO337" s="749"/>
      <c r="BP337" s="749"/>
      <c r="BQ337" s="749"/>
      <c r="BR337" s="749"/>
      <c r="BS337" s="749"/>
      <c r="BT337" s="749"/>
      <c r="BU337" s="749"/>
      <c r="BV337" s="749"/>
    </row>
    <row r="338" spans="1:74" ht="13.5" customHeight="1">
      <c r="A338" s="771"/>
      <c r="B338" s="17" t="s">
        <v>83</v>
      </c>
      <c r="C338" s="779"/>
      <c r="D338" s="777"/>
      <c r="E338" s="778"/>
      <c r="F338" s="777"/>
      <c r="G338" s="778"/>
      <c r="H338" s="777"/>
      <c r="I338" s="779"/>
      <c r="J338" s="777"/>
      <c r="K338" s="764"/>
      <c r="L338" s="780"/>
      <c r="M338" s="779"/>
      <c r="N338" s="777"/>
      <c r="O338" s="764"/>
      <c r="P338" s="777"/>
      <c r="Q338" s="764"/>
      <c r="R338" s="777"/>
      <c r="S338" s="764"/>
      <c r="T338" s="777"/>
      <c r="U338" s="21"/>
      <c r="Y338" s="652"/>
      <c r="Z338" s="771"/>
      <c r="AA338" s="750"/>
      <c r="AB338" s="750"/>
      <c r="AC338" s="750"/>
      <c r="AD338" s="750"/>
      <c r="AE338" s="750"/>
      <c r="AF338" s="750"/>
      <c r="AG338" s="750"/>
      <c r="AH338" s="750"/>
      <c r="AI338" s="750"/>
      <c r="AJ338" s="750"/>
      <c r="AK338" s="750"/>
      <c r="AL338" s="750"/>
      <c r="AM338" s="750"/>
      <c r="AN338" s="750"/>
      <c r="AO338" s="750"/>
      <c r="AP338" s="750"/>
      <c r="AQ338" s="750"/>
      <c r="AR338" s="750"/>
      <c r="AS338" s="750"/>
      <c r="AT338" s="750"/>
      <c r="AU338" s="750"/>
      <c r="AV338" s="750"/>
      <c r="AW338" s="750"/>
      <c r="AX338" s="750"/>
      <c r="AY338" s="750"/>
      <c r="AZ338" s="750"/>
      <c r="BA338" s="750"/>
      <c r="BB338" s="750"/>
      <c r="BC338" s="750"/>
      <c r="BD338" s="750"/>
      <c r="BE338" s="750"/>
      <c r="BF338" s="750"/>
      <c r="BG338" s="750"/>
      <c r="BH338" s="750"/>
      <c r="BI338" s="750"/>
      <c r="BJ338" s="750"/>
      <c r="BK338" s="750"/>
      <c r="BL338" s="750"/>
      <c r="BM338" s="750"/>
      <c r="BN338" s="750"/>
      <c r="BO338" s="750"/>
      <c r="BP338" s="750"/>
      <c r="BQ338" s="750"/>
      <c r="BR338" s="750"/>
      <c r="BS338" s="750"/>
      <c r="BT338" s="750"/>
      <c r="BU338" s="750"/>
      <c r="BV338" s="750"/>
    </row>
    <row r="339" spans="1:74" ht="13.5" customHeight="1">
      <c r="A339" s="771"/>
      <c r="B339" s="17" t="s">
        <v>65</v>
      </c>
      <c r="C339" s="779" t="s">
        <v>255</v>
      </c>
      <c r="D339" s="777"/>
      <c r="E339" s="778"/>
      <c r="F339" s="777"/>
      <c r="G339" s="778"/>
      <c r="H339" s="777"/>
      <c r="I339" s="779" t="s">
        <v>255</v>
      </c>
      <c r="J339" s="777"/>
      <c r="K339" s="764"/>
      <c r="L339" s="780"/>
      <c r="M339" s="779"/>
      <c r="N339" s="777"/>
      <c r="O339" s="764"/>
      <c r="P339" s="777"/>
      <c r="Q339" s="764"/>
      <c r="R339" s="777"/>
      <c r="S339" s="764"/>
      <c r="T339" s="777"/>
      <c r="U339" s="21"/>
      <c r="Y339" s="652"/>
      <c r="Z339" s="771"/>
      <c r="AA339" s="750"/>
      <c r="AB339" s="750"/>
      <c r="AC339" s="750"/>
      <c r="AD339" s="750"/>
      <c r="AE339" s="750"/>
      <c r="AF339" s="750"/>
      <c r="AG339" s="750"/>
      <c r="AH339" s="750"/>
      <c r="AI339" s="750"/>
      <c r="AJ339" s="750"/>
      <c r="AK339" s="750"/>
      <c r="AL339" s="750"/>
      <c r="AM339" s="750"/>
      <c r="AN339" s="750"/>
      <c r="AO339" s="750"/>
      <c r="AP339" s="750"/>
      <c r="AQ339" s="750"/>
      <c r="AR339" s="750"/>
      <c r="AS339" s="750"/>
      <c r="AT339" s="750"/>
      <c r="AU339" s="750"/>
      <c r="AV339" s="750"/>
      <c r="AW339" s="750"/>
      <c r="AX339" s="750"/>
      <c r="AY339" s="750"/>
      <c r="AZ339" s="750"/>
      <c r="BA339" s="750"/>
      <c r="BB339" s="750"/>
      <c r="BC339" s="750"/>
      <c r="BD339" s="750"/>
      <c r="BE339" s="750"/>
      <c r="BF339" s="750"/>
      <c r="BG339" s="750"/>
      <c r="BH339" s="750"/>
      <c r="BI339" s="750"/>
      <c r="BJ339" s="750"/>
      <c r="BK339" s="750"/>
      <c r="BL339" s="750"/>
      <c r="BM339" s="750"/>
      <c r="BN339" s="750"/>
      <c r="BO339" s="750"/>
      <c r="BP339" s="750"/>
      <c r="BQ339" s="750"/>
      <c r="BR339" s="750"/>
      <c r="BS339" s="750"/>
      <c r="BT339" s="750"/>
      <c r="BU339" s="750"/>
      <c r="BV339" s="750"/>
    </row>
    <row r="340" spans="1:74" ht="13.5" customHeight="1">
      <c r="A340" s="772"/>
      <c r="B340" s="18" t="s">
        <v>68</v>
      </c>
      <c r="C340" s="788"/>
      <c r="D340" s="789"/>
      <c r="E340" s="790"/>
      <c r="F340" s="789"/>
      <c r="G340" s="790"/>
      <c r="H340" s="789"/>
      <c r="I340" s="788"/>
      <c r="J340" s="789"/>
      <c r="K340" s="791"/>
      <c r="L340" s="791"/>
      <c r="M340" s="788"/>
      <c r="N340" s="789"/>
      <c r="O340" s="791"/>
      <c r="P340" s="789"/>
      <c r="Q340" s="791"/>
      <c r="R340" s="789"/>
      <c r="S340" s="791"/>
      <c r="T340" s="789"/>
      <c r="U340" s="21"/>
      <c r="Y340" s="652"/>
      <c r="Z340" s="772"/>
      <c r="AA340" s="751"/>
      <c r="AB340" s="751"/>
      <c r="AC340" s="751"/>
      <c r="AD340" s="751"/>
      <c r="AE340" s="751"/>
      <c r="AF340" s="751"/>
      <c r="AG340" s="751"/>
      <c r="AH340" s="751"/>
      <c r="AI340" s="751"/>
      <c r="AJ340" s="751"/>
      <c r="AK340" s="751"/>
      <c r="AL340" s="751"/>
      <c r="AM340" s="751"/>
      <c r="AN340" s="751"/>
      <c r="AO340" s="751"/>
      <c r="AP340" s="751"/>
      <c r="AQ340" s="751"/>
      <c r="AR340" s="751"/>
      <c r="AS340" s="751"/>
      <c r="AT340" s="751"/>
      <c r="AU340" s="751"/>
      <c r="AV340" s="751"/>
      <c r="AW340" s="751"/>
      <c r="AX340" s="751"/>
      <c r="AY340" s="751"/>
      <c r="AZ340" s="751"/>
      <c r="BA340" s="751"/>
      <c r="BB340" s="751"/>
      <c r="BC340" s="751"/>
      <c r="BD340" s="751"/>
      <c r="BE340" s="751"/>
      <c r="BF340" s="751"/>
      <c r="BG340" s="751"/>
      <c r="BH340" s="751"/>
      <c r="BI340" s="751"/>
      <c r="BJ340" s="751"/>
      <c r="BK340" s="751"/>
      <c r="BL340" s="751"/>
      <c r="BM340" s="751"/>
      <c r="BN340" s="751"/>
      <c r="BO340" s="751"/>
      <c r="BP340" s="751"/>
      <c r="BQ340" s="751"/>
      <c r="BR340" s="751"/>
      <c r="BS340" s="751"/>
      <c r="BT340" s="751"/>
      <c r="BU340" s="751"/>
      <c r="BV340" s="751"/>
    </row>
    <row r="341" spans="1:74" ht="13.5" customHeight="1">
      <c r="A341" s="771" t="s">
        <v>87</v>
      </c>
      <c r="B341" s="15" t="s">
        <v>53</v>
      </c>
      <c r="C341" s="767" t="str">
        <f>VLOOKUP($C328,'2026年度(1年後期)'!$B$5:$N$207,COLUMN('2026年度(1年後期)'!$G$5),0)&amp;""</f>
        <v>人体の構造と機能Ⅲ</v>
      </c>
      <c r="D341" s="768"/>
      <c r="E341" s="773" t="str">
        <f>VLOOKUP($C328,'2026年度(2年後期)'!$B$5:$N$207,COLUMN('2026年度(2年後期)'!$G$5),0)&amp;""</f>
        <v/>
      </c>
      <c r="F341" s="768"/>
      <c r="G341" s="773" t="str">
        <f>VLOOKUP($C328,'2026年度(3年後期)'!$B$5:$N$207,COLUMN('2026年度(3年後期)'!$G$5),0)&amp;""</f>
        <v>領域別実習</v>
      </c>
      <c r="H341" s="768"/>
      <c r="I341" s="773" t="str">
        <f>VLOOKUP($C328,'2026年度(4年後期)'!$B$5:$N$206,COLUMN('2026年度(4年後期)'!$G$5),0)&amp;""</f>
        <v/>
      </c>
      <c r="J341" s="768"/>
      <c r="K341" s="769" t="str">
        <f>VLOOKUP($C328,'2026年度(助産後期)'!$B$5:$N$207,COLUMN('2026年度(助産後期)'!$G$5),0)&amp;""</f>
        <v>助産学実習Ⅰ</v>
      </c>
      <c r="L341" s="769"/>
      <c r="M341" s="767" t="str">
        <f>VLOOKUP($C328,'2026年度(M1後期)'!$B$5:$N$207,COLUMN('2026年度(M1後期)'!$G$5),0)&amp;""</f>
        <v>成人看護学演習A-Ⅰ</v>
      </c>
      <c r="N341" s="768"/>
      <c r="O341" s="769" t="str">
        <f>VLOOKUP($C328,'2026年度(M2後期)'!$B$5:$N$207,COLUMN('2026年度(M2後期)'!$G$5),0)&amp;""</f>
        <v>特別研究</v>
      </c>
      <c r="P341" s="768"/>
      <c r="Q341" s="769" t="str">
        <f>VLOOKUP($C328,'2026年度(D1後期)'!$B$5:$N$207,COLUMN('2026年度(D1後期)'!$G$5),0)&amp;""</f>
        <v/>
      </c>
      <c r="R341" s="768"/>
      <c r="S341" s="769" t="str">
        <f>VLOOKUP($C328,'2026年度(D23後期)'!$B$5:$N$207,COLUMN('2026年度(D23後期)'!$G$5),0)&amp;""</f>
        <v>特別研究</v>
      </c>
      <c r="T341" s="768"/>
      <c r="U341" s="21"/>
      <c r="Y341" s="652"/>
      <c r="Z341" s="771" t="str">
        <f>A341</f>
        <v>３時限（13：30～15：00）</v>
      </c>
      <c r="AA341" s="749" t="s">
        <v>91</v>
      </c>
      <c r="AB341" s="749"/>
      <c r="AC341" s="749"/>
      <c r="AD341" s="749"/>
      <c r="AE341" s="749"/>
      <c r="AF341" s="749" t="s">
        <v>82</v>
      </c>
      <c r="AG341" s="749"/>
      <c r="AH341" s="749"/>
      <c r="AI341" s="749"/>
      <c r="AJ341" s="749"/>
      <c r="AK341" s="749"/>
      <c r="AL341" s="749"/>
      <c r="AM341" s="749"/>
      <c r="AN341" s="749"/>
      <c r="AO341" s="749"/>
      <c r="AP341" s="749"/>
      <c r="AQ341" s="749"/>
      <c r="AR341" s="749"/>
      <c r="AS341" s="749"/>
      <c r="AT341" s="749"/>
      <c r="AU341" s="749"/>
      <c r="AV341" s="749"/>
      <c r="AW341" s="749"/>
      <c r="AX341" s="749"/>
      <c r="AY341" s="749"/>
      <c r="AZ341" s="749"/>
      <c r="BA341" s="749"/>
      <c r="BB341" s="749"/>
      <c r="BC341" s="749"/>
      <c r="BD341" s="749"/>
      <c r="BE341" s="749"/>
      <c r="BF341" s="749"/>
      <c r="BG341" s="749"/>
      <c r="BH341" s="749"/>
      <c r="BI341" s="749"/>
      <c r="BJ341" s="749"/>
      <c r="BK341" s="749" t="s">
        <v>256</v>
      </c>
      <c r="BL341" s="749"/>
      <c r="BM341" s="749"/>
      <c r="BN341" s="749"/>
      <c r="BO341" s="749"/>
      <c r="BP341" s="749"/>
      <c r="BQ341" s="749"/>
      <c r="BR341" s="749"/>
      <c r="BS341" s="749"/>
      <c r="BT341" s="749"/>
      <c r="BU341" s="749"/>
      <c r="BV341" s="749"/>
    </row>
    <row r="342" spans="1:74" ht="13.5" customHeight="1">
      <c r="A342" s="771"/>
      <c r="B342" s="15" t="s">
        <v>61</v>
      </c>
      <c r="C342" s="765" t="str">
        <f>IFERROR(VLOOKUP(C341,科目・教員!$A$2:$B$342,2,0),"")</f>
        <v>本間　典子</v>
      </c>
      <c r="D342" s="764"/>
      <c r="E342" s="766" t="str">
        <f>IFERROR(VLOOKUP(E341,科目・教員!$A$2:$B$342,2,0),"")</f>
        <v/>
      </c>
      <c r="F342" s="764"/>
      <c r="G342" s="766" t="str">
        <f>IFERROR(VLOOKUP(G341,科目・教員!$A$2:$B$342,2,0),"")</f>
        <v/>
      </c>
      <c r="H342" s="764"/>
      <c r="I342" s="766" t="str">
        <f>IFERROR(VLOOKUP(I341,科目・教員!$A$2:$B$342,2,0),"")</f>
        <v/>
      </c>
      <c r="J342" s="764"/>
      <c r="K342" s="763" t="str">
        <f>IFERROR(VLOOKUP(K341,科目・教員!$A$2:$B$342,2,0),"")</f>
        <v>池田　真弓</v>
      </c>
      <c r="L342" s="763"/>
      <c r="M342" s="765" t="str">
        <f>IFERROR(VLOOKUP(M341,科目・教員!$A$2:$B$342,2,0),"")</f>
        <v/>
      </c>
      <c r="N342" s="764"/>
      <c r="O342" s="763" t="str">
        <f>IFERROR(VLOOKUP(O341,科目・教員!$A$2:$B$342,2,0),"")</f>
        <v/>
      </c>
      <c r="P342" s="764"/>
      <c r="Q342" s="763" t="str">
        <f>IFERROR(VLOOKUP(Q341,科目・教員!$A$2:$B$342,2,0),"")</f>
        <v/>
      </c>
      <c r="R342" s="764"/>
      <c r="S342" s="763" t="str">
        <f>IFERROR(VLOOKUP(S341,科目・教員!$A$2:$B$342,2,0),"")</f>
        <v/>
      </c>
      <c r="T342" s="764"/>
      <c r="U342" s="21"/>
      <c r="Y342" s="652"/>
      <c r="Z342" s="771"/>
      <c r="AA342" s="750"/>
      <c r="AB342" s="750"/>
      <c r="AC342" s="750"/>
      <c r="AD342" s="750"/>
      <c r="AE342" s="750"/>
      <c r="AF342" s="750"/>
      <c r="AG342" s="750"/>
      <c r="AH342" s="750"/>
      <c r="AI342" s="750"/>
      <c r="AJ342" s="750"/>
      <c r="AK342" s="750"/>
      <c r="AL342" s="750"/>
      <c r="AM342" s="750"/>
      <c r="AN342" s="750"/>
      <c r="AO342" s="750"/>
      <c r="AP342" s="750"/>
      <c r="AQ342" s="750"/>
      <c r="AR342" s="750"/>
      <c r="AS342" s="750"/>
      <c r="AT342" s="750"/>
      <c r="AU342" s="750"/>
      <c r="AV342" s="750"/>
      <c r="AW342" s="750"/>
      <c r="AX342" s="750"/>
      <c r="AY342" s="750"/>
      <c r="AZ342" s="750"/>
      <c r="BA342" s="750"/>
      <c r="BB342" s="750"/>
      <c r="BC342" s="750"/>
      <c r="BD342" s="750"/>
      <c r="BE342" s="750"/>
      <c r="BF342" s="750"/>
      <c r="BG342" s="750"/>
      <c r="BH342" s="750"/>
      <c r="BI342" s="750"/>
      <c r="BJ342" s="750"/>
      <c r="BK342" s="750"/>
      <c r="BL342" s="750"/>
      <c r="BM342" s="750"/>
      <c r="BN342" s="750"/>
      <c r="BO342" s="750"/>
      <c r="BP342" s="750"/>
      <c r="BQ342" s="750"/>
      <c r="BR342" s="750"/>
      <c r="BS342" s="750"/>
      <c r="BT342" s="750"/>
      <c r="BU342" s="750"/>
      <c r="BV342" s="750"/>
    </row>
    <row r="343" spans="1:74" ht="13.5" customHeight="1">
      <c r="A343" s="771"/>
      <c r="B343" s="15" t="s">
        <v>65</v>
      </c>
      <c r="C343" s="765" t="str">
        <f>VLOOKUP($C328,'2026年度(1年後期)'!$B$5:$N$207,COLUMN('2026年度(1年後期)'!$G$5)+1,0)&amp;""</f>
        <v>101</v>
      </c>
      <c r="D343" s="764"/>
      <c r="E343" s="766" t="str">
        <f>VLOOKUP($C328,'2026年度(2年後期)'!$B$5:$N$207,COLUMN('2026年度(2年後期)'!$G$5)+1,0)&amp;""</f>
        <v/>
      </c>
      <c r="F343" s="764"/>
      <c r="G343" s="766" t="str">
        <f>VLOOKUP($C328,'2026年度(3年後期)'!$B$5:$N$207,COLUMN('2026年度(3年後期)'!$G$5)+1,0)&amp;""</f>
        <v/>
      </c>
      <c r="H343" s="764"/>
      <c r="I343" s="766" t="str">
        <f>VLOOKUP($C328,'2026年度(4年後期)'!$B$5:$N$206,COLUMN('2026年度(4年後期)'!$G$5)+1,0)&amp;""</f>
        <v/>
      </c>
      <c r="J343" s="764"/>
      <c r="K343" s="763" t="str">
        <f>VLOOKUP($C328,'2026年度(助産後期)'!$B$5:$N$207,COLUMN('2026年度(助産後期)'!$G$5)+1,0)&amp;""</f>
        <v/>
      </c>
      <c r="L343" s="763"/>
      <c r="M343" s="765" t="str">
        <f>VLOOKUP($C328,'2026年度(M1後期)'!$B$5:$N$207,COLUMN('2026年度(M1後期)'!$G$5)+1,0)&amp;""</f>
        <v/>
      </c>
      <c r="N343" s="764"/>
      <c r="O343" s="763" t="str">
        <f>VLOOKUP($C328,'2026年度(M2後期)'!$B$5:$N$207,COLUMN('2026年度(M2後期)'!$G$5)+1,0)&amp;""</f>
        <v/>
      </c>
      <c r="P343" s="764"/>
      <c r="Q343" s="763" t="str">
        <f>VLOOKUP($C328,'2026年度(D1後期)'!$B$5:$N$207,COLUMN('2026年度(D1後期)'!$G$5)+1,0)&amp;""</f>
        <v/>
      </c>
      <c r="R343" s="764"/>
      <c r="S343" s="763" t="str">
        <f>VLOOKUP($C328,'2026年度(D23後期)'!$B$5:$N$207,COLUMN('2026年度(D23後期)'!$G$5)+1,0)&amp;""</f>
        <v/>
      </c>
      <c r="T343" s="764"/>
      <c r="U343" s="21"/>
      <c r="Y343" s="652"/>
      <c r="Z343" s="771"/>
      <c r="AA343" s="750"/>
      <c r="AB343" s="750"/>
      <c r="AC343" s="750"/>
      <c r="AD343" s="750"/>
      <c r="AE343" s="750"/>
      <c r="AF343" s="750"/>
      <c r="AG343" s="750"/>
      <c r="AH343" s="750"/>
      <c r="AI343" s="750"/>
      <c r="AJ343" s="750"/>
      <c r="AK343" s="750"/>
      <c r="AL343" s="750"/>
      <c r="AM343" s="750"/>
      <c r="AN343" s="750"/>
      <c r="AO343" s="750"/>
      <c r="AP343" s="750"/>
      <c r="AQ343" s="750"/>
      <c r="AR343" s="750"/>
      <c r="AS343" s="750"/>
      <c r="AT343" s="750"/>
      <c r="AU343" s="750"/>
      <c r="AV343" s="750"/>
      <c r="AW343" s="750"/>
      <c r="AX343" s="750"/>
      <c r="AY343" s="750"/>
      <c r="AZ343" s="750"/>
      <c r="BA343" s="750"/>
      <c r="BB343" s="750"/>
      <c r="BC343" s="750"/>
      <c r="BD343" s="750"/>
      <c r="BE343" s="750"/>
      <c r="BF343" s="750"/>
      <c r="BG343" s="750"/>
      <c r="BH343" s="750"/>
      <c r="BI343" s="750"/>
      <c r="BJ343" s="750"/>
      <c r="BK343" s="750"/>
      <c r="BL343" s="750"/>
      <c r="BM343" s="750"/>
      <c r="BN343" s="750"/>
      <c r="BO343" s="750"/>
      <c r="BP343" s="750"/>
      <c r="BQ343" s="750"/>
      <c r="BR343" s="750"/>
      <c r="BS343" s="750"/>
      <c r="BT343" s="750"/>
      <c r="BU343" s="750"/>
      <c r="BV343" s="750"/>
    </row>
    <row r="344" spans="1:74" ht="13.5" customHeight="1">
      <c r="A344" s="786"/>
      <c r="B344" s="16" t="s">
        <v>68</v>
      </c>
      <c r="C344" s="762"/>
      <c r="D344" s="760"/>
      <c r="E344" s="759"/>
      <c r="F344" s="760"/>
      <c r="G344" s="759"/>
      <c r="H344" s="760"/>
      <c r="I344" s="759"/>
      <c r="J344" s="760"/>
      <c r="K344" s="761"/>
      <c r="L344" s="761"/>
      <c r="M344" s="762"/>
      <c r="N344" s="760"/>
      <c r="O344" s="761"/>
      <c r="P344" s="760"/>
      <c r="Q344" s="761"/>
      <c r="R344" s="760"/>
      <c r="S344" s="761"/>
      <c r="T344" s="760"/>
      <c r="U344" s="21"/>
      <c r="Y344" s="652"/>
      <c r="Z344" s="772"/>
      <c r="AA344" s="751"/>
      <c r="AB344" s="751"/>
      <c r="AC344" s="751"/>
      <c r="AD344" s="751"/>
      <c r="AE344" s="751"/>
      <c r="AF344" s="751"/>
      <c r="AG344" s="751"/>
      <c r="AH344" s="751"/>
      <c r="AI344" s="751"/>
      <c r="AJ344" s="751"/>
      <c r="AK344" s="751"/>
      <c r="AL344" s="751"/>
      <c r="AM344" s="751"/>
      <c r="AN344" s="751"/>
      <c r="AO344" s="751"/>
      <c r="AP344" s="751"/>
      <c r="AQ344" s="751"/>
      <c r="AR344" s="751"/>
      <c r="AS344" s="751"/>
      <c r="AT344" s="751"/>
      <c r="AU344" s="751"/>
      <c r="AV344" s="751"/>
      <c r="AW344" s="751"/>
      <c r="AX344" s="751"/>
      <c r="AY344" s="751"/>
      <c r="AZ344" s="751"/>
      <c r="BA344" s="751"/>
      <c r="BB344" s="751"/>
      <c r="BC344" s="751"/>
      <c r="BD344" s="751"/>
      <c r="BE344" s="751"/>
      <c r="BF344" s="751"/>
      <c r="BG344" s="751"/>
      <c r="BH344" s="751"/>
      <c r="BI344" s="751"/>
      <c r="BJ344" s="751"/>
      <c r="BK344" s="751"/>
      <c r="BL344" s="751"/>
      <c r="BM344" s="751"/>
      <c r="BN344" s="751"/>
      <c r="BO344" s="751"/>
      <c r="BP344" s="751"/>
      <c r="BQ344" s="751"/>
      <c r="BR344" s="751"/>
      <c r="BS344" s="751"/>
      <c r="BT344" s="751"/>
      <c r="BU344" s="751"/>
      <c r="BV344" s="751"/>
    </row>
    <row r="345" spans="1:74" ht="13.5" customHeight="1">
      <c r="A345" s="771" t="s">
        <v>103</v>
      </c>
      <c r="B345" s="15" t="s">
        <v>53</v>
      </c>
      <c r="C345" s="799" t="str">
        <f>VLOOKUP($C328,'2026年度(1年後期)'!$B$5:$N$207,COLUMN('2026年度(1年後期)'!$I$5),0)&amp;""</f>
        <v>中国語</v>
      </c>
      <c r="D345" s="800"/>
      <c r="E345" s="773" t="str">
        <f>VLOOKUP($C328,'2026年度(2年後期)'!$B$5:$N$207,COLUMN('2026年度(2年後期)'!$I$5),0)&amp;""</f>
        <v/>
      </c>
      <c r="F345" s="768"/>
      <c r="G345" s="773" t="str">
        <f>VLOOKUP($C328,'2026年度(3年後期)'!$B$5:$N$207,COLUMN('2026年度(3年後期)'!$I$5),0)&amp;""</f>
        <v>領域別実習</v>
      </c>
      <c r="H345" s="768"/>
      <c r="I345" s="773" t="str">
        <f>VLOOKUP($C328,'2026年度(4年後期)'!$B$5:$N$206,COLUMN('2026年度(4年後期)'!$I$5),0)&amp;""</f>
        <v/>
      </c>
      <c r="J345" s="768"/>
      <c r="K345" s="769" t="str">
        <f>VLOOKUP($C328,'2026年度(助産後期)'!$B$5:$N$207,COLUMN('2026年度(助産後期)'!$I$5),0)&amp;""</f>
        <v>助産学実習Ⅰ</v>
      </c>
      <c r="L345" s="769"/>
      <c r="M345" s="767" t="str">
        <f>VLOOKUP($C328,'2026年度(M1後期)'!$B$5:$N$207,COLUMN('2026年度(M1後期)'!$I$5),0)&amp;""</f>
        <v>成人看護学演習A-Ⅰ</v>
      </c>
      <c r="N345" s="768"/>
      <c r="O345" s="769" t="str">
        <f>VLOOKUP($C328,'2026年度(M2後期)'!$B$5:$N$207,COLUMN('2026年度(M2後期)'!$I$5),0)&amp;""</f>
        <v>特別研究</v>
      </c>
      <c r="P345" s="768"/>
      <c r="Q345" s="769" t="str">
        <f>VLOOKUP($C328,'2026年度(D1後期)'!$B$5:$N$207,COLUMN('2026年度(D1後期)'!$I$5),0)&amp;""</f>
        <v/>
      </c>
      <c r="R345" s="768"/>
      <c r="S345" s="769" t="str">
        <f>VLOOKUP($C328,'2026年度(D23後期)'!$B$5:$N$207,COLUMN('2026年度(D23後期)'!$I$5),0)&amp;""</f>
        <v>特別研究</v>
      </c>
      <c r="T345" s="768"/>
      <c r="U345" s="21"/>
      <c r="W345" s="730" t="s">
        <v>257</v>
      </c>
      <c r="Y345" s="652"/>
      <c r="Z345" s="771" t="str">
        <f>A345</f>
        <v>４時限（15：10～16：40）</v>
      </c>
      <c r="AA345" s="749" t="s">
        <v>258</v>
      </c>
      <c r="AB345" s="749"/>
      <c r="AC345" s="749"/>
      <c r="AD345" s="749"/>
      <c r="AE345" s="749"/>
      <c r="AF345" s="749" t="s">
        <v>82</v>
      </c>
      <c r="AG345" s="749"/>
      <c r="AH345" s="749"/>
      <c r="AI345" s="749"/>
      <c r="AJ345" s="749"/>
      <c r="AK345" s="749"/>
      <c r="AL345" s="749"/>
      <c r="AM345" s="749"/>
      <c r="AN345" s="749"/>
      <c r="AO345" s="749"/>
      <c r="AP345" s="749"/>
      <c r="AQ345" s="749"/>
      <c r="AR345" s="749"/>
      <c r="AS345" s="749"/>
      <c r="AT345" s="749"/>
      <c r="AU345" s="749"/>
      <c r="AV345" s="749"/>
      <c r="AW345" s="749" t="s">
        <v>94</v>
      </c>
      <c r="AX345" s="749"/>
      <c r="AY345" s="749"/>
      <c r="AZ345" s="749"/>
      <c r="BA345" s="749"/>
      <c r="BB345" s="749"/>
      <c r="BC345" s="749"/>
      <c r="BD345" s="749"/>
      <c r="BE345" s="749"/>
      <c r="BF345" s="749"/>
      <c r="BG345" s="749"/>
      <c r="BH345" s="749"/>
      <c r="BI345" s="749"/>
      <c r="BJ345" s="749"/>
      <c r="BK345" s="749" t="s">
        <v>256</v>
      </c>
      <c r="BL345" s="749"/>
      <c r="BM345" s="749"/>
      <c r="BN345" s="749"/>
      <c r="BO345" s="749"/>
      <c r="BP345" s="749"/>
      <c r="BQ345" s="749"/>
      <c r="BR345" s="749"/>
      <c r="BS345" s="749"/>
      <c r="BT345" s="749"/>
      <c r="BU345" s="749"/>
      <c r="BV345" s="749"/>
    </row>
    <row r="346" spans="1:74" ht="13.5" customHeight="1">
      <c r="A346" s="771"/>
      <c r="B346" s="15" t="s">
        <v>61</v>
      </c>
      <c r="C346" s="797" t="str">
        <f>IFERROR(VLOOKUP(C345,科目・教員!$A$2:$B$342,2,0),"")</f>
        <v>黄　馨逸</v>
      </c>
      <c r="D346" s="798"/>
      <c r="E346" s="766" t="str">
        <f>IFERROR(VLOOKUP(E345,科目・教員!$A$2:$B$342,2,0),"")</f>
        <v/>
      </c>
      <c r="F346" s="764"/>
      <c r="G346" s="766" t="str">
        <f>IFERROR(VLOOKUP(G345,科目・教員!$A$2:$B$342,2,0),"")</f>
        <v/>
      </c>
      <c r="H346" s="764"/>
      <c r="I346" s="766" t="str">
        <f>IFERROR(VLOOKUP(I345,科目・教員!$A$2:$B$342,2,0),"")</f>
        <v/>
      </c>
      <c r="J346" s="764"/>
      <c r="K346" s="763" t="str">
        <f>IFERROR(VLOOKUP(K345,科目・教員!$A$2:$B$342,2,0),"")</f>
        <v>池田　真弓</v>
      </c>
      <c r="L346" s="763"/>
      <c r="M346" s="765" t="str">
        <f>IFERROR(VLOOKUP(M345,科目・教員!$A$2:$B$342,2,0),"")</f>
        <v/>
      </c>
      <c r="N346" s="764"/>
      <c r="O346" s="763" t="str">
        <f>IFERROR(VLOOKUP(O345,科目・教員!$A$2:$B$342,2,0),"")</f>
        <v/>
      </c>
      <c r="P346" s="764"/>
      <c r="Q346" s="763" t="str">
        <f>IFERROR(VLOOKUP(Q345,科目・教員!$A$2:$B$342,2,0),"")</f>
        <v/>
      </c>
      <c r="R346" s="764"/>
      <c r="S346" s="763" t="str">
        <f>IFERROR(VLOOKUP(S345,科目・教員!$A$2:$B$342,2,0),"")</f>
        <v/>
      </c>
      <c r="T346" s="764"/>
      <c r="U346" s="21"/>
      <c r="W346" s="730" t="s">
        <v>96</v>
      </c>
      <c r="Y346" s="652"/>
      <c r="Z346" s="771"/>
      <c r="AA346" s="750"/>
      <c r="AB346" s="750"/>
      <c r="AC346" s="750"/>
      <c r="AD346" s="750"/>
      <c r="AE346" s="750"/>
      <c r="AF346" s="750"/>
      <c r="AG346" s="750"/>
      <c r="AH346" s="750"/>
      <c r="AI346" s="750"/>
      <c r="AJ346" s="750"/>
      <c r="AK346" s="750"/>
      <c r="AL346" s="750"/>
      <c r="AM346" s="750"/>
      <c r="AN346" s="750"/>
      <c r="AO346" s="750"/>
      <c r="AP346" s="750"/>
      <c r="AQ346" s="750"/>
      <c r="AR346" s="750"/>
      <c r="AS346" s="750"/>
      <c r="AT346" s="750"/>
      <c r="AU346" s="750"/>
      <c r="AV346" s="750"/>
      <c r="AW346" s="750"/>
      <c r="AX346" s="750"/>
      <c r="AY346" s="750"/>
      <c r="AZ346" s="750"/>
      <c r="BA346" s="750"/>
      <c r="BB346" s="750"/>
      <c r="BC346" s="750"/>
      <c r="BD346" s="750"/>
      <c r="BE346" s="750"/>
      <c r="BF346" s="750"/>
      <c r="BG346" s="750"/>
      <c r="BH346" s="750"/>
      <c r="BI346" s="750"/>
      <c r="BJ346" s="750"/>
      <c r="BK346" s="750"/>
      <c r="BL346" s="750"/>
      <c r="BM346" s="750"/>
      <c r="BN346" s="750"/>
      <c r="BO346" s="750"/>
      <c r="BP346" s="750"/>
      <c r="BQ346" s="750"/>
      <c r="BR346" s="750"/>
      <c r="BS346" s="750"/>
      <c r="BT346" s="750"/>
      <c r="BU346" s="750"/>
      <c r="BV346" s="750"/>
    </row>
    <row r="347" spans="1:74" ht="13.5" customHeight="1">
      <c r="A347" s="771"/>
      <c r="B347" s="15" t="s">
        <v>65</v>
      </c>
      <c r="C347" s="797" t="str">
        <f>VLOOKUP($C328,'2026年度(1年後期)'!$B$5:$N$207,COLUMN('2026年度(1年後期)'!$I$5)+1,0)&amp;""</f>
        <v>101</v>
      </c>
      <c r="D347" s="798"/>
      <c r="E347" s="766" t="str">
        <f>VLOOKUP($C328,'2026年度(2年後期)'!$B$5:$N$207,COLUMN('2026年度(2年後期)'!$I$5)+1,0)&amp;""</f>
        <v/>
      </c>
      <c r="F347" s="764"/>
      <c r="G347" s="766" t="str">
        <f>VLOOKUP($C328,'2026年度(3年後期)'!$B$5:$N$207,COLUMN('2026年度(3年後期)'!$I$5)+1,0)&amp;""</f>
        <v/>
      </c>
      <c r="H347" s="764"/>
      <c r="I347" s="766" t="str">
        <f>VLOOKUP($C328,'2026年度(4年後期)'!$B$5:$N$206,COLUMN('2026年度(4年後期)'!$I$5)+1,0)&amp;""</f>
        <v/>
      </c>
      <c r="J347" s="764"/>
      <c r="K347" s="763" t="str">
        <f>VLOOKUP($C328,'2026年度(助産後期)'!$B$5:$N$207,COLUMN('2026年度(助産後期)'!$I$5)+1,0)&amp;""</f>
        <v/>
      </c>
      <c r="L347" s="763"/>
      <c r="M347" s="765" t="str">
        <f>VLOOKUP($C328,'2026年度(M1後期)'!$B$5:$N$207,COLUMN('2026年度(M1後期)'!$I$5)+1,0)&amp;""</f>
        <v/>
      </c>
      <c r="N347" s="764"/>
      <c r="O347" s="763" t="str">
        <f>VLOOKUP($C328,'2026年度(M2後期)'!$B$5:$N$207,COLUMN('2026年度(M2後期)'!$I$5)+1,0)&amp;""</f>
        <v/>
      </c>
      <c r="P347" s="764"/>
      <c r="Q347" s="763" t="str">
        <f>VLOOKUP($C328,'2026年度(D1後期)'!$B$5:$N$207,COLUMN('2026年度(D1後期)'!$I$5)+1,0)&amp;""</f>
        <v/>
      </c>
      <c r="R347" s="764"/>
      <c r="S347" s="763" t="str">
        <f>VLOOKUP($C328,'2026年度(D23後期)'!$B$5:$N$207,COLUMN('2026年度(D23後期)'!$I$5)+1,0)&amp;""</f>
        <v/>
      </c>
      <c r="T347" s="764"/>
      <c r="U347" s="621" t="s">
        <v>259</v>
      </c>
      <c r="W347" s="730" t="s">
        <v>100</v>
      </c>
      <c r="Y347" s="652"/>
      <c r="Z347" s="771"/>
      <c r="AA347" s="750"/>
      <c r="AB347" s="750"/>
      <c r="AC347" s="750"/>
      <c r="AD347" s="750"/>
      <c r="AE347" s="750"/>
      <c r="AF347" s="750"/>
      <c r="AG347" s="750"/>
      <c r="AH347" s="750"/>
      <c r="AI347" s="750"/>
      <c r="AJ347" s="750"/>
      <c r="AK347" s="750"/>
      <c r="AL347" s="750"/>
      <c r="AM347" s="750"/>
      <c r="AN347" s="750"/>
      <c r="AO347" s="750"/>
      <c r="AP347" s="750"/>
      <c r="AQ347" s="750"/>
      <c r="AR347" s="750"/>
      <c r="AS347" s="750"/>
      <c r="AT347" s="750"/>
      <c r="AU347" s="750"/>
      <c r="AV347" s="750"/>
      <c r="AW347" s="750"/>
      <c r="AX347" s="750"/>
      <c r="AY347" s="750"/>
      <c r="AZ347" s="750"/>
      <c r="BA347" s="750"/>
      <c r="BB347" s="750"/>
      <c r="BC347" s="750"/>
      <c r="BD347" s="750"/>
      <c r="BE347" s="750"/>
      <c r="BF347" s="750"/>
      <c r="BG347" s="750"/>
      <c r="BH347" s="750"/>
      <c r="BI347" s="750"/>
      <c r="BJ347" s="750"/>
      <c r="BK347" s="750"/>
      <c r="BL347" s="750"/>
      <c r="BM347" s="750"/>
      <c r="BN347" s="750"/>
      <c r="BO347" s="750"/>
      <c r="BP347" s="750"/>
      <c r="BQ347" s="750"/>
      <c r="BR347" s="750"/>
      <c r="BS347" s="750"/>
      <c r="BT347" s="750"/>
      <c r="BU347" s="750"/>
      <c r="BV347" s="750"/>
    </row>
    <row r="348" spans="1:74" ht="13.5" customHeight="1">
      <c r="A348" s="772"/>
      <c r="B348" s="16" t="s">
        <v>68</v>
      </c>
      <c r="C348" s="808" t="s">
        <v>260</v>
      </c>
      <c r="D348" s="809"/>
      <c r="E348" s="759"/>
      <c r="F348" s="760"/>
      <c r="G348" s="759"/>
      <c r="H348" s="760"/>
      <c r="I348" s="759"/>
      <c r="J348" s="760"/>
      <c r="K348" s="761"/>
      <c r="L348" s="761"/>
      <c r="M348" s="762"/>
      <c r="N348" s="760"/>
      <c r="O348" s="761"/>
      <c r="P348" s="760"/>
      <c r="Q348" s="761"/>
      <c r="R348" s="760"/>
      <c r="S348" s="761"/>
      <c r="T348" s="760"/>
      <c r="U348" s="621" t="s">
        <v>261</v>
      </c>
      <c r="W348" s="730" t="s">
        <v>208</v>
      </c>
      <c r="Y348" s="652"/>
      <c r="Z348" s="772"/>
      <c r="AA348" s="751"/>
      <c r="AB348" s="751"/>
      <c r="AC348" s="751"/>
      <c r="AD348" s="751"/>
      <c r="AE348" s="751"/>
      <c r="AF348" s="751"/>
      <c r="AG348" s="751"/>
      <c r="AH348" s="751"/>
      <c r="AI348" s="751"/>
      <c r="AJ348" s="751"/>
      <c r="AK348" s="751"/>
      <c r="AL348" s="751"/>
      <c r="AM348" s="751"/>
      <c r="AN348" s="751"/>
      <c r="AO348" s="751"/>
      <c r="AP348" s="751"/>
      <c r="AQ348" s="751"/>
      <c r="AR348" s="751"/>
      <c r="AS348" s="751"/>
      <c r="AT348" s="751"/>
      <c r="AU348" s="751"/>
      <c r="AV348" s="751"/>
      <c r="AW348" s="751"/>
      <c r="AX348" s="751"/>
      <c r="AY348" s="751"/>
      <c r="AZ348" s="751"/>
      <c r="BA348" s="751"/>
      <c r="BB348" s="751"/>
      <c r="BC348" s="751"/>
      <c r="BD348" s="751"/>
      <c r="BE348" s="751"/>
      <c r="BF348" s="751"/>
      <c r="BG348" s="751"/>
      <c r="BH348" s="751"/>
      <c r="BI348" s="751"/>
      <c r="BJ348" s="751"/>
      <c r="BK348" s="751"/>
      <c r="BL348" s="751"/>
      <c r="BM348" s="751"/>
      <c r="BN348" s="751"/>
      <c r="BO348" s="751"/>
      <c r="BP348" s="751"/>
      <c r="BQ348" s="751"/>
      <c r="BR348" s="751"/>
      <c r="BS348" s="751"/>
      <c r="BT348" s="751"/>
      <c r="BU348" s="751"/>
      <c r="BV348" s="751"/>
    </row>
    <row r="349" spans="1:74" ht="13.5" customHeight="1">
      <c r="A349" s="771" t="s">
        <v>112</v>
      </c>
      <c r="B349" s="15" t="s">
        <v>53</v>
      </c>
      <c r="C349" s="799" t="str">
        <f>VLOOKUP($C328,'2026年度(1年後期)'!$B$5:$N$207,COLUMN('2026年度(1年後期)'!$K$5),0)&amp;""</f>
        <v>中国語</v>
      </c>
      <c r="D349" s="800"/>
      <c r="E349" s="773" t="str">
        <f>VLOOKUP($C328,'2026年度(2年後期)'!$B$5:$N$207,COLUMN('2026年度(2年後期)'!$K$5),0)&amp;""</f>
        <v/>
      </c>
      <c r="F349" s="768"/>
      <c r="G349" s="773" t="str">
        <f>VLOOKUP($C328,'2026年度(3年後期)'!$B$5:$N$207,COLUMN('2026年度(3年後期)'!$K$5),0)&amp;""</f>
        <v/>
      </c>
      <c r="H349" s="768"/>
      <c r="I349" s="773" t="str">
        <f>VLOOKUP($C328,'2026年度(4年後期)'!$B$5:$N$206,COLUMN('2026年度(4年後期)'!$K$5),0)&amp;""</f>
        <v/>
      </c>
      <c r="J349" s="768"/>
      <c r="K349" s="769" t="str">
        <f>VLOOKUP($C328,'2026年度(助産後期)'!$B$5:$N$207,COLUMN('2026年度(助産後期)'!$K$5),0)&amp;""</f>
        <v/>
      </c>
      <c r="L349" s="769"/>
      <c r="M349" s="767" t="str">
        <f>VLOOKUP($C328,'2026年度(M1後期)'!$B$5:$N$207,COLUMN('2026年度(M1後期)'!$K$5),0)&amp;""</f>
        <v/>
      </c>
      <c r="N349" s="768"/>
      <c r="O349" s="769" t="str">
        <f>VLOOKUP($C328,'2026年度(M2後期)'!$B$5:$N$207,COLUMN('2026年度(M2後期)'!$K$5),0)&amp;""</f>
        <v>感染管理看護学演習A-Ⅱ</v>
      </c>
      <c r="P349" s="768"/>
      <c r="Q349" s="769" t="str">
        <f>VLOOKUP($C328,'2026年度(D1後期)'!$B$5:$N$207,COLUMN('2026年度(D1後期)'!$K$5),0)&amp;""</f>
        <v/>
      </c>
      <c r="R349" s="768"/>
      <c r="S349" s="769" t="str">
        <f>VLOOKUP($C328,'2026年度(D23後期)'!$B$5:$N$207,COLUMN('2026年度(D23後期)'!$K$5),0)&amp;""</f>
        <v/>
      </c>
      <c r="T349" s="768"/>
      <c r="U349" s="621" t="s">
        <v>166</v>
      </c>
      <c r="W349" s="621" t="s">
        <v>113</v>
      </c>
      <c r="Y349" s="652"/>
      <c r="Z349" s="771" t="str">
        <f>A349</f>
        <v>５時限（16：50～18：20）</v>
      </c>
      <c r="AA349" s="749" t="s">
        <v>258</v>
      </c>
      <c r="AB349" s="749"/>
      <c r="AC349" s="749"/>
      <c r="AD349" s="749"/>
      <c r="AE349" s="749"/>
      <c r="AF349" s="749" t="s">
        <v>82</v>
      </c>
      <c r="AG349" s="752" t="s">
        <v>94</v>
      </c>
      <c r="AH349" s="749"/>
      <c r="AI349" s="749"/>
      <c r="AJ349" s="749"/>
      <c r="AK349" s="749"/>
      <c r="AL349" s="749"/>
      <c r="AM349" s="749"/>
      <c r="AN349" s="749"/>
      <c r="AO349" s="749"/>
      <c r="AP349" s="749"/>
      <c r="AQ349" s="749"/>
      <c r="AR349" s="749"/>
      <c r="AS349" s="749"/>
      <c r="AT349" s="749"/>
      <c r="AU349" s="749"/>
      <c r="AV349" s="749"/>
      <c r="AW349" s="749"/>
      <c r="AX349" s="749"/>
      <c r="AY349" s="749"/>
      <c r="AZ349" s="749"/>
      <c r="BA349" s="749"/>
      <c r="BB349" s="749"/>
      <c r="BC349" s="749"/>
      <c r="BD349" s="749"/>
      <c r="BE349" s="749"/>
      <c r="BF349" s="749"/>
      <c r="BG349" s="749"/>
      <c r="BH349" s="749"/>
      <c r="BI349" s="749"/>
      <c r="BJ349" s="749"/>
      <c r="BK349" s="749"/>
      <c r="BL349" s="749"/>
      <c r="BM349" s="749"/>
      <c r="BN349" s="749"/>
      <c r="BO349" s="749"/>
      <c r="BP349" s="749"/>
      <c r="BQ349" s="749"/>
      <c r="BR349" s="749"/>
      <c r="BS349" s="749"/>
      <c r="BT349" s="749"/>
      <c r="BU349" s="749"/>
      <c r="BV349" s="749"/>
    </row>
    <row r="350" spans="1:74" ht="13.5" customHeight="1">
      <c r="A350" s="771"/>
      <c r="B350" s="15" t="s">
        <v>61</v>
      </c>
      <c r="C350" s="797" t="str">
        <f>IFERROR(VLOOKUP(C349,科目・教員!$A$2:$B$342,2,0),"")</f>
        <v>黄　馨逸</v>
      </c>
      <c r="D350" s="798"/>
      <c r="E350" s="766" t="str">
        <f>IFERROR(VLOOKUP(E349,科目・教員!$A$2:$B$342,2,0),"")</f>
        <v/>
      </c>
      <c r="F350" s="764"/>
      <c r="G350" s="766" t="str">
        <f>IFERROR(VLOOKUP(G349,科目・教員!$A$2:$B$342,2,0),"")</f>
        <v/>
      </c>
      <c r="H350" s="764"/>
      <c r="I350" s="766" t="str">
        <f>IFERROR(VLOOKUP(I349,科目・教員!$A$2:$B$342,2,0),"")</f>
        <v/>
      </c>
      <c r="J350" s="764"/>
      <c r="K350" s="763" t="str">
        <f>IFERROR(VLOOKUP(K349,科目・教員!$A$2:$B$342,2,0),"")</f>
        <v/>
      </c>
      <c r="L350" s="763"/>
      <c r="M350" s="765" t="str">
        <f>IFERROR(VLOOKUP(M349,科目・教員!$A$2:$B$342,2,0),"")</f>
        <v/>
      </c>
      <c r="N350" s="764"/>
      <c r="O350" s="763" t="str">
        <f>IFERROR(VLOOKUP(O349,科目・教員!$A$2:$B$342,2,0),"")</f>
        <v/>
      </c>
      <c r="P350" s="764"/>
      <c r="Q350" s="763" t="str">
        <f>IFERROR(VLOOKUP(Q349,科目・教員!$A$2:$B$342,2,0),"")</f>
        <v/>
      </c>
      <c r="R350" s="764"/>
      <c r="S350" s="763" t="str">
        <f>IFERROR(VLOOKUP(S349,科目・教員!$A$2:$B$342,2,0),"")</f>
        <v/>
      </c>
      <c r="T350" s="764"/>
      <c r="U350" s="621" t="s">
        <v>192</v>
      </c>
      <c r="W350" s="621" t="s">
        <v>96</v>
      </c>
      <c r="Y350" s="652"/>
      <c r="Z350" s="771"/>
      <c r="AA350" s="750"/>
      <c r="AB350" s="750"/>
      <c r="AC350" s="750"/>
      <c r="AD350" s="750"/>
      <c r="AE350" s="750"/>
      <c r="AF350" s="750"/>
      <c r="AG350" s="753"/>
      <c r="AH350" s="750"/>
      <c r="AI350" s="750"/>
      <c r="AJ350" s="750"/>
      <c r="AK350" s="750"/>
      <c r="AL350" s="750"/>
      <c r="AM350" s="750"/>
      <c r="AN350" s="750"/>
      <c r="AO350" s="750"/>
      <c r="AP350" s="750"/>
      <c r="AQ350" s="750"/>
      <c r="AR350" s="750"/>
      <c r="AS350" s="750"/>
      <c r="AT350" s="750"/>
      <c r="AU350" s="750"/>
      <c r="AV350" s="750"/>
      <c r="AW350" s="750"/>
      <c r="AX350" s="750"/>
      <c r="AY350" s="750"/>
      <c r="AZ350" s="750"/>
      <c r="BA350" s="750"/>
      <c r="BB350" s="750"/>
      <c r="BC350" s="750"/>
      <c r="BD350" s="750"/>
      <c r="BE350" s="750"/>
      <c r="BF350" s="750"/>
      <c r="BG350" s="750"/>
      <c r="BH350" s="750"/>
      <c r="BI350" s="750"/>
      <c r="BJ350" s="750"/>
      <c r="BK350" s="750"/>
      <c r="BL350" s="750"/>
      <c r="BM350" s="750"/>
      <c r="BN350" s="750"/>
      <c r="BO350" s="750"/>
      <c r="BP350" s="750"/>
      <c r="BQ350" s="750"/>
      <c r="BR350" s="750"/>
      <c r="BS350" s="750"/>
      <c r="BT350" s="750"/>
      <c r="BU350" s="750"/>
      <c r="BV350" s="750"/>
    </row>
    <row r="351" spans="1:74" ht="13.5" customHeight="1">
      <c r="A351" s="771"/>
      <c r="B351" s="15" t="s">
        <v>65</v>
      </c>
      <c r="C351" s="797" t="str">
        <f>VLOOKUP($C328,'2026年度(1年後期)'!$B$5:$N$207,COLUMN('2026年度(1年後期)'!$K$5)+1,0)&amp;""</f>
        <v>101</v>
      </c>
      <c r="D351" s="798"/>
      <c r="E351" s="766" t="str">
        <f>VLOOKUP($C328,'2026年度(2年後期)'!$B$5:$N$207,COLUMN('2026年度(2年後期)'!$K$5)+1,0)&amp;""</f>
        <v/>
      </c>
      <c r="F351" s="764"/>
      <c r="G351" s="766" t="str">
        <f>VLOOKUP($C328,'2026年度(3年後期)'!$B$5:$N$207,COLUMN('2026年度(3年後期)'!$K$5)+1,0)&amp;""</f>
        <v/>
      </c>
      <c r="H351" s="764"/>
      <c r="I351" s="766" t="str">
        <f>VLOOKUP($C328,'2026年度(4年後期)'!$B$5:$N$206,COLUMN('2026年度(4年後期)'!$K$5)+1,0)&amp;""</f>
        <v/>
      </c>
      <c r="J351" s="764"/>
      <c r="K351" s="763" t="str">
        <f>VLOOKUP($C328,'2026年度(助産後期)'!$B$5:$N$207,COLUMN('2026年度(助産後期)'!$K$5)+1,0)&amp;""</f>
        <v/>
      </c>
      <c r="L351" s="763"/>
      <c r="M351" s="765" t="str">
        <f>VLOOKUP($C328,'2026年度(M1後期)'!$B$5:$N$207,COLUMN('2026年度(M1後期)'!$K$5)+1,0)&amp;""</f>
        <v/>
      </c>
      <c r="N351" s="764"/>
      <c r="O351" s="763" t="str">
        <f>VLOOKUP($C328,'2026年度(M2後期)'!$B$5:$N$207,COLUMN('2026年度(M2後期)'!$K$5)+1,0)&amp;""</f>
        <v>301</v>
      </c>
      <c r="P351" s="764"/>
      <c r="Q351" s="763" t="str">
        <f>VLOOKUP($C328,'2026年度(D1後期)'!$B$5:$N$207,COLUMN('2026年度(D1後期)'!$K$5)+1,0)&amp;""</f>
        <v/>
      </c>
      <c r="R351" s="764"/>
      <c r="S351" s="763" t="str">
        <f>VLOOKUP($C328,'2026年度(D23後期)'!$B$5:$N$207,COLUMN('2026年度(D23後期)'!$K$5)+1,0)&amp;""</f>
        <v/>
      </c>
      <c r="T351" s="764"/>
      <c r="U351" s="21"/>
      <c r="W351" s="621" t="s">
        <v>100</v>
      </c>
      <c r="Y351" s="652"/>
      <c r="Z351" s="771"/>
      <c r="AA351" s="750"/>
      <c r="AB351" s="750"/>
      <c r="AC351" s="750"/>
      <c r="AD351" s="750"/>
      <c r="AE351" s="750"/>
      <c r="AF351" s="750"/>
      <c r="AG351" s="753"/>
      <c r="AH351" s="750"/>
      <c r="AI351" s="750"/>
      <c r="AJ351" s="750"/>
      <c r="AK351" s="750"/>
      <c r="AL351" s="750"/>
      <c r="AM351" s="750"/>
      <c r="AN351" s="750"/>
      <c r="AO351" s="750"/>
      <c r="AP351" s="750"/>
      <c r="AQ351" s="750"/>
      <c r="AR351" s="750"/>
      <c r="AS351" s="750"/>
      <c r="AT351" s="750"/>
      <c r="AU351" s="750"/>
      <c r="AV351" s="750"/>
      <c r="AW351" s="750"/>
      <c r="AX351" s="750"/>
      <c r="AY351" s="750"/>
      <c r="AZ351" s="750"/>
      <c r="BA351" s="750"/>
      <c r="BB351" s="750"/>
      <c r="BC351" s="750"/>
      <c r="BD351" s="750"/>
      <c r="BE351" s="750"/>
      <c r="BF351" s="750"/>
      <c r="BG351" s="750"/>
      <c r="BH351" s="750"/>
      <c r="BI351" s="750"/>
      <c r="BJ351" s="750"/>
      <c r="BK351" s="750"/>
      <c r="BL351" s="750"/>
      <c r="BM351" s="750"/>
      <c r="BN351" s="750"/>
      <c r="BO351" s="750"/>
      <c r="BP351" s="750"/>
      <c r="BQ351" s="750"/>
      <c r="BR351" s="750"/>
      <c r="BS351" s="750"/>
      <c r="BT351" s="750"/>
      <c r="BU351" s="750"/>
      <c r="BV351" s="750"/>
    </row>
    <row r="352" spans="1:74" ht="13.5" customHeight="1">
      <c r="A352" s="772"/>
      <c r="B352" s="16" t="s">
        <v>68</v>
      </c>
      <c r="C352" s="808" t="s">
        <v>260</v>
      </c>
      <c r="D352" s="809"/>
      <c r="E352" s="759"/>
      <c r="F352" s="760"/>
      <c r="G352" s="759"/>
      <c r="H352" s="760"/>
      <c r="I352" s="759"/>
      <c r="J352" s="760"/>
      <c r="K352" s="761"/>
      <c r="L352" s="761"/>
      <c r="M352" s="762"/>
      <c r="N352" s="760"/>
      <c r="O352" s="761"/>
      <c r="P352" s="760"/>
      <c r="Q352" s="761"/>
      <c r="R352" s="760"/>
      <c r="S352" s="761"/>
      <c r="T352" s="760"/>
      <c r="U352" s="22"/>
      <c r="V352" s="19"/>
      <c r="W352" s="676" t="s">
        <v>262</v>
      </c>
      <c r="X352" s="19"/>
      <c r="Y352" s="653"/>
      <c r="Z352" s="772"/>
      <c r="AA352" s="751"/>
      <c r="AB352" s="751"/>
      <c r="AC352" s="751"/>
      <c r="AD352" s="751"/>
      <c r="AE352" s="751"/>
      <c r="AF352" s="751"/>
      <c r="AG352" s="754"/>
      <c r="AH352" s="751"/>
      <c r="AI352" s="751"/>
      <c r="AJ352" s="751"/>
      <c r="AK352" s="751"/>
      <c r="AL352" s="751"/>
      <c r="AM352" s="751"/>
      <c r="AN352" s="751"/>
      <c r="AO352" s="751"/>
      <c r="AP352" s="751"/>
      <c r="AQ352" s="751"/>
      <c r="AR352" s="751"/>
      <c r="AS352" s="751"/>
      <c r="AT352" s="751"/>
      <c r="AU352" s="751"/>
      <c r="AV352" s="751"/>
      <c r="AW352" s="751"/>
      <c r="AX352" s="751"/>
      <c r="AY352" s="751"/>
      <c r="AZ352" s="751"/>
      <c r="BA352" s="751"/>
      <c r="BB352" s="751"/>
      <c r="BC352" s="751"/>
      <c r="BD352" s="751"/>
      <c r="BE352" s="751"/>
      <c r="BF352" s="751"/>
      <c r="BG352" s="751"/>
      <c r="BH352" s="751"/>
      <c r="BI352" s="751"/>
      <c r="BJ352" s="751"/>
      <c r="BK352" s="751"/>
      <c r="BL352" s="751"/>
      <c r="BM352" s="751"/>
      <c r="BN352" s="751"/>
      <c r="BO352" s="751"/>
      <c r="BP352" s="751"/>
      <c r="BQ352" s="751"/>
      <c r="BR352" s="751"/>
      <c r="BS352" s="751"/>
      <c r="BT352" s="751"/>
      <c r="BU352" s="751"/>
      <c r="BV352" s="751"/>
    </row>
    <row r="353" spans="1:74" ht="21">
      <c r="A353" s="5"/>
      <c r="B353" s="6"/>
      <c r="C353" s="807">
        <f>C328+1</f>
        <v>46310</v>
      </c>
      <c r="D353" s="807"/>
      <c r="E353" s="807"/>
      <c r="F353" s="807"/>
      <c r="G353" s="807"/>
      <c r="H353" s="807"/>
      <c r="I353" s="807"/>
      <c r="J353" s="807"/>
      <c r="K353" s="807"/>
      <c r="L353" s="807"/>
      <c r="M353" s="807"/>
      <c r="N353" s="807"/>
      <c r="O353" s="807"/>
      <c r="P353" s="807"/>
      <c r="Q353" s="807"/>
      <c r="R353" s="807"/>
      <c r="S353" s="807"/>
      <c r="T353" s="807"/>
      <c r="U353" s="858">
        <f>C353</f>
        <v>46310</v>
      </c>
      <c r="V353" s="859"/>
      <c r="W353" s="859"/>
      <c r="X353" s="859"/>
      <c r="Y353" s="859"/>
      <c r="Z353" s="860"/>
      <c r="AA353" s="7">
        <v>101</v>
      </c>
      <c r="AB353" s="7">
        <v>102</v>
      </c>
      <c r="AC353" s="7">
        <v>103</v>
      </c>
      <c r="AD353" s="7" t="s">
        <v>16</v>
      </c>
      <c r="AE353" s="7" t="s">
        <v>17</v>
      </c>
      <c r="AF353" s="7" t="s">
        <v>18</v>
      </c>
      <c r="AG353" s="7">
        <v>201</v>
      </c>
      <c r="AH353" s="8">
        <v>202</v>
      </c>
      <c r="AI353" s="7">
        <v>203</v>
      </c>
      <c r="AJ353" s="7">
        <v>204</v>
      </c>
      <c r="AK353" s="7">
        <v>205</v>
      </c>
      <c r="AL353" s="7" t="s">
        <v>19</v>
      </c>
      <c r="AM353" s="7" t="s">
        <v>20</v>
      </c>
      <c r="AN353" s="7" t="s">
        <v>21</v>
      </c>
      <c r="AO353" s="7" t="s">
        <v>22</v>
      </c>
      <c r="AP353" s="7" t="s">
        <v>23</v>
      </c>
      <c r="AQ353" s="7" t="s">
        <v>24</v>
      </c>
      <c r="AR353" s="7" t="s">
        <v>25</v>
      </c>
      <c r="AS353" s="7" t="s">
        <v>26</v>
      </c>
      <c r="AT353" s="7" t="s">
        <v>27</v>
      </c>
      <c r="AU353" s="7" t="s">
        <v>28</v>
      </c>
      <c r="AV353" s="7" t="s">
        <v>29</v>
      </c>
      <c r="AW353" s="7">
        <v>301</v>
      </c>
      <c r="AX353" s="8">
        <v>302</v>
      </c>
      <c r="AY353" s="9">
        <v>303</v>
      </c>
      <c r="AZ353" s="9">
        <v>304</v>
      </c>
      <c r="BA353" s="7" t="s">
        <v>30</v>
      </c>
      <c r="BB353" s="7" t="s">
        <v>31</v>
      </c>
      <c r="BC353" s="8" t="s">
        <v>32</v>
      </c>
      <c r="BD353" s="7" t="s">
        <v>33</v>
      </c>
      <c r="BE353" s="7" t="s">
        <v>34</v>
      </c>
      <c r="BF353" s="7" t="s">
        <v>35</v>
      </c>
      <c r="BG353" s="7" t="s">
        <v>36</v>
      </c>
      <c r="BH353" s="7" t="s">
        <v>37</v>
      </c>
      <c r="BI353" s="7" t="s">
        <v>38</v>
      </c>
      <c r="BJ353" s="7" t="s">
        <v>39</v>
      </c>
      <c r="BK353" s="7" t="s">
        <v>40</v>
      </c>
      <c r="BL353" s="7" t="s">
        <v>41</v>
      </c>
      <c r="BM353" s="7" t="s">
        <v>42</v>
      </c>
      <c r="BN353" s="10" t="s">
        <v>43</v>
      </c>
      <c r="BO353" s="10" t="s">
        <v>44</v>
      </c>
      <c r="BP353" s="11" t="s">
        <v>45</v>
      </c>
      <c r="BQ353" s="11" t="s">
        <v>46</v>
      </c>
      <c r="BR353" s="11" t="s">
        <v>47</v>
      </c>
      <c r="BS353" s="11" t="s">
        <v>48</v>
      </c>
      <c r="BT353" s="11" t="s">
        <v>49</v>
      </c>
      <c r="BU353" s="11" t="s">
        <v>50</v>
      </c>
      <c r="BV353" s="11" t="s">
        <v>51</v>
      </c>
    </row>
    <row r="354" spans="1:74" ht="13.5" customHeight="1">
      <c r="A354" s="771" t="s">
        <v>52</v>
      </c>
      <c r="B354" s="12" t="s">
        <v>53</v>
      </c>
      <c r="C354" s="783" t="str">
        <f>VLOOKUP($C353,'2026年度(1年後期)'!$B$5:$N$207,COLUMN('2026年度(1年後期)'!$C$5),0)&amp;""</f>
        <v>知の探求</v>
      </c>
      <c r="D354" s="784"/>
      <c r="E354" s="787" t="str">
        <f>VLOOKUP($C353,'2026年度(2年後期)'!$B$5:$N$207,COLUMN('2026年度(2年後期)'!$C$5),0)&amp;""</f>
        <v>生活援助論Ⅳ
(ABCD)</v>
      </c>
      <c r="F354" s="784"/>
      <c r="G354" s="787" t="str">
        <f>VLOOKUP($C353,'2026年度(3年後期)'!$B$5:$N$207,COLUMN('2026年度(3年後期)'!$C$5),0)&amp;""</f>
        <v>領域別実習</v>
      </c>
      <c r="H354" s="784"/>
      <c r="I354" s="787" t="str">
        <f>VLOOKUP($C353,'2026年度(4年後期)'!$B$5:$N$206,COLUMN('2026年度(4年後期)'!$C$5),0)&amp;""</f>
        <v>卒業研究Ⅱ</v>
      </c>
      <c r="J354" s="784"/>
      <c r="K354" s="768" t="str">
        <f>VLOOKUP($C353,'2026年度(助産後期)'!$B$5:$N$207,COLUMN('2026年度(助産後期)'!$C$5),0)&amp;""</f>
        <v>助産学実習Ⅰ</v>
      </c>
      <c r="L354" s="785"/>
      <c r="M354" s="794" t="str">
        <f>VLOOKUP($C353,'2026年度(M1後期)'!$B$5:$N$207,COLUMN('2026年度(M1後期)'!$C$5),0)&amp;""</f>
        <v>がん看護学演習A-Ⅰ
感染症学特論
感染症学演習</v>
      </c>
      <c r="N354" s="785"/>
      <c r="O354" s="787" t="str">
        <f>VLOOKUP($C353,'2026年度(M2後期)'!$B$5:$N$207,COLUMN('2026年度(M2後期)'!$C$5),0)&amp;""</f>
        <v>特別研究</v>
      </c>
      <c r="P354" s="784"/>
      <c r="Q354" s="787" t="str">
        <f>VLOOKUP($C353,'2026年度(D1後期)'!$B$5:$N$207,COLUMN('2026年度(D1後期)'!$C$5),0)&amp;""</f>
        <v>看護情報・管理学演習Ｂ
長寿看護学演習Ｂ</v>
      </c>
      <c r="R354" s="784"/>
      <c r="S354" s="768" t="str">
        <f>VLOOKUP($C353,'2026年度(D23後期)'!$B$5:$N$207,COLUMN('2026年度(D23後期)'!$C$5),0)&amp;""</f>
        <v>特別研究</v>
      </c>
      <c r="T354" s="784"/>
      <c r="U354" s="660" t="s">
        <v>193</v>
      </c>
      <c r="V354" s="674" t="s">
        <v>263</v>
      </c>
      <c r="W354" s="611" t="s">
        <v>224</v>
      </c>
      <c r="Z354" s="770" t="str">
        <f>A354</f>
        <v xml:space="preserve">１時限（09：20～10：50） </v>
      </c>
      <c r="AA354" s="749" t="s">
        <v>144</v>
      </c>
      <c r="AB354" s="749"/>
      <c r="AC354" s="749"/>
      <c r="AD354" s="749"/>
      <c r="AE354" s="749"/>
      <c r="AF354" s="749"/>
      <c r="AG354" s="749" t="s">
        <v>195</v>
      </c>
      <c r="AH354" s="749" t="s">
        <v>195</v>
      </c>
      <c r="AI354" s="749"/>
      <c r="AJ354" s="749"/>
      <c r="AK354" s="749"/>
      <c r="AL354" s="749" t="s">
        <v>195</v>
      </c>
      <c r="AM354" s="749"/>
      <c r="AN354" s="749"/>
      <c r="AO354" s="749"/>
      <c r="AP354" s="749"/>
      <c r="AQ354" s="749"/>
      <c r="AR354" s="749"/>
      <c r="AS354" s="749"/>
      <c r="AT354" s="749"/>
      <c r="AU354" s="749"/>
      <c r="AV354" s="749"/>
      <c r="AW354" s="749" t="s">
        <v>264</v>
      </c>
      <c r="AX354" s="749"/>
      <c r="AY354" s="749"/>
      <c r="AZ354" s="749"/>
      <c r="BA354" s="749"/>
      <c r="BB354" s="749"/>
      <c r="BC354" s="749"/>
      <c r="BD354" s="749"/>
      <c r="BE354" s="749"/>
      <c r="BF354" s="749"/>
      <c r="BG354" s="749"/>
      <c r="BH354" s="749"/>
      <c r="BI354" s="749" t="s">
        <v>265</v>
      </c>
      <c r="BJ354" s="749"/>
      <c r="BK354" s="749" t="s">
        <v>197</v>
      </c>
      <c r="BL354" s="749"/>
      <c r="BM354" s="749"/>
      <c r="BN354" s="749"/>
      <c r="BO354" s="749"/>
      <c r="BP354" s="749"/>
      <c r="BQ354" s="749"/>
      <c r="BR354" s="749"/>
      <c r="BS354" s="749"/>
      <c r="BT354" s="749"/>
      <c r="BU354" s="749"/>
      <c r="BV354" s="749"/>
    </row>
    <row r="355" spans="1:74" ht="13.5" customHeight="1">
      <c r="A355" s="771"/>
      <c r="B355" s="15" t="s">
        <v>61</v>
      </c>
      <c r="C355" s="779" t="str">
        <f>IFERROR(VLOOKUP(C354,科目・教員!$A$2:$B$342,2,0),"")</f>
        <v>須藤　恭子</v>
      </c>
      <c r="D355" s="777"/>
      <c r="E355" s="778" t="str">
        <f>IFERROR(VLOOKUP(E354,科目・教員!$A$2:$B$342,2,0),"")</f>
        <v/>
      </c>
      <c r="F355" s="777"/>
      <c r="G355" s="778" t="str">
        <f>IFERROR(VLOOKUP(G354,科目・教員!$A$2:$B$342,2,0),"")</f>
        <v/>
      </c>
      <c r="H355" s="777"/>
      <c r="I355" s="778" t="str">
        <f>IFERROR(VLOOKUP(I354,科目・教員!$A$2:$B$342,2,0),"")</f>
        <v>各担当教員</v>
      </c>
      <c r="J355" s="777"/>
      <c r="K355" s="764" t="str">
        <f>IFERROR(VLOOKUP(K354,科目・教員!$A$2:$B$342,2,0),"")</f>
        <v>池田　真弓</v>
      </c>
      <c r="L355" s="780"/>
      <c r="M355" s="776" t="str">
        <f>IFERROR(VLOOKUP(M354,科目・教員!$A$2:$B$342,2,0),"")</f>
        <v/>
      </c>
      <c r="N355" s="777"/>
      <c r="O355" s="778" t="str">
        <f>IFERROR(VLOOKUP(O354,科目・教員!$A$2:$B$342,2,0),"")</f>
        <v/>
      </c>
      <c r="P355" s="777"/>
      <c r="Q355" s="778" t="str">
        <f>IFERROR(VLOOKUP(Q354,科目・教員!$A$2:$B$342,2,0),"")</f>
        <v/>
      </c>
      <c r="R355" s="777"/>
      <c r="S355" s="764" t="str">
        <f>IFERROR(VLOOKUP(S354,科目・教員!$A$2:$B$342,2,0),"")</f>
        <v/>
      </c>
      <c r="T355" s="777"/>
      <c r="U355" s="660" t="s">
        <v>96</v>
      </c>
      <c r="V355" s="674" t="s">
        <v>63</v>
      </c>
      <c r="W355" s="611" t="s">
        <v>63</v>
      </c>
      <c r="Z355" s="771"/>
      <c r="AA355" s="750"/>
      <c r="AB355" s="750"/>
      <c r="AC355" s="750"/>
      <c r="AD355" s="750"/>
      <c r="AE355" s="750"/>
      <c r="AF355" s="750"/>
      <c r="AG355" s="750"/>
      <c r="AH355" s="750"/>
      <c r="AI355" s="750"/>
      <c r="AJ355" s="750"/>
      <c r="AK355" s="750"/>
      <c r="AL355" s="750"/>
      <c r="AM355" s="750"/>
      <c r="AN355" s="750"/>
      <c r="AO355" s="750"/>
      <c r="AP355" s="750"/>
      <c r="AQ355" s="750"/>
      <c r="AR355" s="750"/>
      <c r="AS355" s="750"/>
      <c r="AT355" s="750"/>
      <c r="AU355" s="750"/>
      <c r="AV355" s="750"/>
      <c r="AW355" s="750"/>
      <c r="AX355" s="750"/>
      <c r="AY355" s="750"/>
      <c r="AZ355" s="750"/>
      <c r="BA355" s="750"/>
      <c r="BB355" s="750"/>
      <c r="BC355" s="750"/>
      <c r="BD355" s="750"/>
      <c r="BE355" s="750"/>
      <c r="BF355" s="750"/>
      <c r="BG355" s="750"/>
      <c r="BH355" s="750"/>
      <c r="BI355" s="750"/>
      <c r="BJ355" s="750"/>
      <c r="BK355" s="750"/>
      <c r="BL355" s="750"/>
      <c r="BM355" s="750"/>
      <c r="BN355" s="750"/>
      <c r="BO355" s="750"/>
      <c r="BP355" s="750"/>
      <c r="BQ355" s="750"/>
      <c r="BR355" s="750"/>
      <c r="BS355" s="750"/>
      <c r="BT355" s="750"/>
      <c r="BU355" s="750"/>
      <c r="BV355" s="750"/>
    </row>
    <row r="356" spans="1:74" ht="13.5" customHeight="1">
      <c r="A356" s="771"/>
      <c r="B356" s="15" t="s">
        <v>65</v>
      </c>
      <c r="C356" s="779" t="str">
        <f>VLOOKUP($C353,'2026年度(1年後期)'!$B$5:$N$207,COLUMN('2026年度(1年後期)'!$C$5)+1,0)&amp;""</f>
        <v>101</v>
      </c>
      <c r="D356" s="777"/>
      <c r="E356" s="778" t="str">
        <f>VLOOKUP($C353,'2026年度(2年後期)'!$B$5:$N$207,COLUMN('2026年度(2年後期)'!$C$5)+1,0)&amp;""</f>
        <v>201･202･基礎実</v>
      </c>
      <c r="F356" s="777"/>
      <c r="G356" s="778" t="str">
        <f>VLOOKUP($C353,'2026年度(3年後期)'!$B$5:$N$207,COLUMN('2026年度(3年後期)'!$C$5)+1,0)&amp;""</f>
        <v/>
      </c>
      <c r="H356" s="777"/>
      <c r="I356" s="778" t="str">
        <f>VLOOKUP($C353,'2026年度(4年後期)'!$B$5:$N$206,COLUMN('2026年度(4年後期)'!$C$5)+1,0)&amp;""</f>
        <v/>
      </c>
      <c r="J356" s="777"/>
      <c r="K356" s="764" t="str">
        <f>VLOOKUP($C353,'2026年度(助産後期)'!$B$5:$N$207,COLUMN('2026年度(助産後期)'!$C$5)+1,0)&amp;""</f>
        <v/>
      </c>
      <c r="L356" s="780"/>
      <c r="M356" s="776" t="str">
        <f>VLOOKUP($C353,'2026年度(M1後期)'!$B$5:$N$207,COLUMN('2026年度(M1後期)'!$C$5)+1,0)&amp;""</f>
        <v/>
      </c>
      <c r="N356" s="777"/>
      <c r="O356" s="778" t="str">
        <f>VLOOKUP($C353,'2026年度(M2後期)'!$B$5:$N$207,COLUMN('2026年度(M2後期)'!$C$5)+1,0)&amp;""</f>
        <v/>
      </c>
      <c r="P356" s="777"/>
      <c r="Q356" s="778" t="str">
        <f>VLOOKUP($C353,'2026年度(D1後期)'!$B$5:$N$207,COLUMN('2026年度(D1後期)'!$C$5)+1,0)&amp;""</f>
        <v/>
      </c>
      <c r="R356" s="777"/>
      <c r="S356" s="764" t="str">
        <f>VLOOKUP($C353,'2026年度(D23後期)'!$B$5:$N$207,COLUMN('2026年度(D23後期)'!$C$5)+1,0)&amp;""</f>
        <v/>
      </c>
      <c r="T356" s="777"/>
      <c r="U356" s="621" t="s">
        <v>266</v>
      </c>
      <c r="V356" s="674" t="s">
        <v>107</v>
      </c>
      <c r="W356" s="611" t="s">
        <v>197</v>
      </c>
      <c r="Z356" s="771"/>
      <c r="AA356" s="750"/>
      <c r="AB356" s="750"/>
      <c r="AC356" s="750"/>
      <c r="AD356" s="750"/>
      <c r="AE356" s="750"/>
      <c r="AF356" s="750"/>
      <c r="AG356" s="750"/>
      <c r="AH356" s="750"/>
      <c r="AI356" s="750"/>
      <c r="AJ356" s="750"/>
      <c r="AK356" s="750"/>
      <c r="AL356" s="750"/>
      <c r="AM356" s="750"/>
      <c r="AN356" s="750"/>
      <c r="AO356" s="750"/>
      <c r="AP356" s="750"/>
      <c r="AQ356" s="750"/>
      <c r="AR356" s="750"/>
      <c r="AS356" s="750"/>
      <c r="AT356" s="750"/>
      <c r="AU356" s="750"/>
      <c r="AV356" s="750"/>
      <c r="AW356" s="750"/>
      <c r="AX356" s="750"/>
      <c r="AY356" s="750"/>
      <c r="AZ356" s="750"/>
      <c r="BA356" s="750"/>
      <c r="BB356" s="750"/>
      <c r="BC356" s="750"/>
      <c r="BD356" s="750"/>
      <c r="BE356" s="750"/>
      <c r="BF356" s="750"/>
      <c r="BG356" s="750"/>
      <c r="BH356" s="750"/>
      <c r="BI356" s="750"/>
      <c r="BJ356" s="750"/>
      <c r="BK356" s="750"/>
      <c r="BL356" s="750"/>
      <c r="BM356" s="750"/>
      <c r="BN356" s="750"/>
      <c r="BO356" s="750"/>
      <c r="BP356" s="750"/>
      <c r="BQ356" s="750"/>
      <c r="BR356" s="750"/>
      <c r="BS356" s="750"/>
      <c r="BT356" s="750"/>
      <c r="BU356" s="750"/>
      <c r="BV356" s="750"/>
    </row>
    <row r="357" spans="1:74" ht="13.5" customHeight="1">
      <c r="A357" s="772"/>
      <c r="B357" s="16" t="s">
        <v>68</v>
      </c>
      <c r="C357" s="762"/>
      <c r="D357" s="781"/>
      <c r="E357" s="759"/>
      <c r="F357" s="781"/>
      <c r="G357" s="759"/>
      <c r="H357" s="781"/>
      <c r="I357" s="759"/>
      <c r="J357" s="781"/>
      <c r="K357" s="761"/>
      <c r="L357" s="782"/>
      <c r="M357" s="792"/>
      <c r="N357" s="781"/>
      <c r="O357" s="759"/>
      <c r="P357" s="781"/>
      <c r="Q357" s="759"/>
      <c r="R357" s="781"/>
      <c r="S357" s="761"/>
      <c r="T357" s="781"/>
      <c r="U357" s="621" t="s">
        <v>101</v>
      </c>
      <c r="V357" s="674" t="s">
        <v>71</v>
      </c>
      <c r="W357" s="611" t="s">
        <v>110</v>
      </c>
      <c r="Z357" s="772"/>
      <c r="AA357" s="751"/>
      <c r="AB357" s="751"/>
      <c r="AC357" s="751"/>
      <c r="AD357" s="751"/>
      <c r="AE357" s="751"/>
      <c r="AF357" s="751"/>
      <c r="AG357" s="751"/>
      <c r="AH357" s="751"/>
      <c r="AI357" s="751"/>
      <c r="AJ357" s="751"/>
      <c r="AK357" s="751"/>
      <c r="AL357" s="751"/>
      <c r="AM357" s="751"/>
      <c r="AN357" s="751"/>
      <c r="AO357" s="751"/>
      <c r="AP357" s="751"/>
      <c r="AQ357" s="751"/>
      <c r="AR357" s="751"/>
      <c r="AS357" s="751"/>
      <c r="AT357" s="751"/>
      <c r="AU357" s="751"/>
      <c r="AV357" s="751"/>
      <c r="AW357" s="751"/>
      <c r="AX357" s="751"/>
      <c r="AY357" s="751"/>
      <c r="AZ357" s="751"/>
      <c r="BA357" s="751"/>
      <c r="BB357" s="751"/>
      <c r="BC357" s="751"/>
      <c r="BD357" s="751"/>
      <c r="BE357" s="751"/>
      <c r="BF357" s="751"/>
      <c r="BG357" s="751"/>
      <c r="BH357" s="751"/>
      <c r="BI357" s="751"/>
      <c r="BJ357" s="751"/>
      <c r="BK357" s="751"/>
      <c r="BL357" s="751"/>
      <c r="BM357" s="751"/>
      <c r="BN357" s="751"/>
      <c r="BO357" s="751"/>
      <c r="BP357" s="751"/>
      <c r="BQ357" s="751"/>
      <c r="BR357" s="751"/>
      <c r="BS357" s="751"/>
      <c r="BT357" s="751"/>
      <c r="BU357" s="751"/>
      <c r="BV357" s="751"/>
    </row>
    <row r="358" spans="1:74" ht="13.5" customHeight="1">
      <c r="A358" s="771" t="s">
        <v>73</v>
      </c>
      <c r="B358" s="15" t="s">
        <v>53</v>
      </c>
      <c r="C358" s="783" t="str">
        <f>VLOOKUP($C353,'2026年度(1年後期)'!$B$5:$N$207,COLUMN('2026年度(1年後期)'!$E$5),0)&amp;""</f>
        <v>食と健康</v>
      </c>
      <c r="D358" s="784"/>
      <c r="E358" s="787" t="str">
        <f>VLOOKUP($C353,'2026年度(2年後期)'!$B$5:$N$207,COLUMN('2026年度(2年後期)'!$E$5),0)&amp;""</f>
        <v>生活援助論Ⅳ
(ABCD)</v>
      </c>
      <c r="F358" s="784"/>
      <c r="G358" s="787" t="str">
        <f>VLOOKUP($C353,'2026年度(3年後期)'!$B$5:$N$207,COLUMN('2026年度(3年後期)'!$E$5),0)&amp;""</f>
        <v>領域別実習</v>
      </c>
      <c r="H358" s="784"/>
      <c r="I358" s="787" t="str">
        <f>VLOOKUP($C353,'2026年度(4年後期)'!$B$5:$N$206,COLUMN('2026年度(4年後期)'!$E$5),0)&amp;""</f>
        <v/>
      </c>
      <c r="J358" s="784"/>
      <c r="K358" s="768" t="str">
        <f>VLOOKUP($C353,'2026年度(助産後期)'!$B$5:$N$207,COLUMN('2026年度(助産後期)'!$E$5),0)&amp;""</f>
        <v>助産学実習Ⅰ</v>
      </c>
      <c r="L358" s="785"/>
      <c r="M358" s="783" t="str">
        <f>VLOOKUP($C353,'2026年度(M1後期)'!$B$5:$N$207,COLUMN('2026年度(M1後期)'!$E$5),0)&amp;""</f>
        <v>がん看護学演習A-Ⅰ
感染症学特論
感染症学演習</v>
      </c>
      <c r="N358" s="784"/>
      <c r="O358" s="768" t="str">
        <f>VLOOKUP($C353,'2026年度(M2後期)'!$B$5:$N$207,COLUMN('2026年度(M2後期)'!$E$5),0)&amp;""</f>
        <v>特別研究</v>
      </c>
      <c r="P358" s="784"/>
      <c r="Q358" s="768" t="str">
        <f>VLOOKUP($C353,'2026年度(D1後期)'!$B$5:$N$207,COLUMN('2026年度(D1後期)'!$E$5),0)&amp;""</f>
        <v>看護情報・管理学演習Ｂ
長寿看護学演習Ｂ</v>
      </c>
      <c r="R358" s="784"/>
      <c r="S358" s="768" t="str">
        <f>VLOOKUP($C353,'2026年度(D23後期)'!$B$5:$N$207,COLUMN('2026年度(D23後期)'!$E$5),0)&amp;""</f>
        <v>特別研究</v>
      </c>
      <c r="T358" s="784"/>
      <c r="U358" s="660" t="s">
        <v>193</v>
      </c>
      <c r="V358" s="734" t="s">
        <v>267</v>
      </c>
      <c r="W358" s="611"/>
      <c r="X358" s="701" t="s">
        <v>267</v>
      </c>
      <c r="Z358" s="771" t="str">
        <f>A358</f>
        <v>２時限（11：00～12：30）</v>
      </c>
      <c r="AA358" s="749" t="s">
        <v>127</v>
      </c>
      <c r="AB358" s="749"/>
      <c r="AC358" s="749"/>
      <c r="AD358" s="749"/>
      <c r="AE358" s="749"/>
      <c r="AF358" s="749"/>
      <c r="AG358" s="749" t="s">
        <v>195</v>
      </c>
      <c r="AH358" s="749" t="s">
        <v>195</v>
      </c>
      <c r="AI358" s="749"/>
      <c r="AJ358" s="749"/>
      <c r="AK358" s="749"/>
      <c r="AL358" s="749" t="s">
        <v>195</v>
      </c>
      <c r="AM358" s="749"/>
      <c r="AN358" s="749"/>
      <c r="AO358" s="749"/>
      <c r="AP358" s="749"/>
      <c r="AQ358" s="749"/>
      <c r="AR358" s="749"/>
      <c r="AS358" s="749"/>
      <c r="AT358" s="749"/>
      <c r="AU358" s="749"/>
      <c r="AV358" s="749"/>
      <c r="AW358" s="749" t="s">
        <v>264</v>
      </c>
      <c r="AX358" s="749"/>
      <c r="AY358" s="749"/>
      <c r="AZ358" s="749"/>
      <c r="BA358" s="749"/>
      <c r="BB358" s="749"/>
      <c r="BC358" s="749"/>
      <c r="BD358" s="749"/>
      <c r="BE358" s="749"/>
      <c r="BF358" s="749"/>
      <c r="BG358" s="749"/>
      <c r="BH358" s="749"/>
      <c r="BI358" s="749" t="s">
        <v>265</v>
      </c>
      <c r="BJ358" s="749" t="s">
        <v>268</v>
      </c>
      <c r="BK358" s="749" t="s">
        <v>197</v>
      </c>
      <c r="BL358" s="749" t="s">
        <v>230</v>
      </c>
      <c r="BM358" s="749"/>
      <c r="BN358" s="749"/>
      <c r="BO358" s="749"/>
      <c r="BP358" s="749"/>
      <c r="BQ358" s="749"/>
      <c r="BR358" s="749"/>
      <c r="BS358" s="749"/>
      <c r="BT358" s="749"/>
      <c r="BU358" s="749"/>
      <c r="BV358" s="749"/>
    </row>
    <row r="359" spans="1:74" ht="13.5" customHeight="1">
      <c r="A359" s="771"/>
      <c r="B359" s="15" t="s">
        <v>61</v>
      </c>
      <c r="C359" s="779" t="str">
        <f>IFERROR(VLOOKUP(C358,科目・教員!$A$2:$B$342,2,0),"")</f>
        <v>本間　典子</v>
      </c>
      <c r="D359" s="777"/>
      <c r="E359" s="778" t="str">
        <f>IFERROR(VLOOKUP(E358,科目・教員!$A$2:$B$342,2,0),"")</f>
        <v/>
      </c>
      <c r="F359" s="777"/>
      <c r="G359" s="778" t="str">
        <f>IFERROR(VLOOKUP(G358,科目・教員!$A$2:$B$342,2,0),"")</f>
        <v/>
      </c>
      <c r="H359" s="777"/>
      <c r="I359" s="778" t="str">
        <f>IFERROR(VLOOKUP(I358,科目・教員!$A$2:$B$342,2,0),"")</f>
        <v/>
      </c>
      <c r="J359" s="777"/>
      <c r="K359" s="764" t="str">
        <f>IFERROR(VLOOKUP(K358,科目・教員!$A$2:$B$342,2,0),"")</f>
        <v>池田　真弓</v>
      </c>
      <c r="L359" s="780"/>
      <c r="M359" s="779" t="str">
        <f>IFERROR(VLOOKUP(M358,科目・教員!$A$2:$B$342,2,0),"")</f>
        <v/>
      </c>
      <c r="N359" s="777"/>
      <c r="O359" s="764" t="str">
        <f>IFERROR(VLOOKUP(O358,科目・教員!$A$2:$B$342,2,0),"")</f>
        <v/>
      </c>
      <c r="P359" s="777"/>
      <c r="Q359" s="764" t="str">
        <f>IFERROR(VLOOKUP(Q358,科目・教員!$A$2:$B$342,2,0),"")</f>
        <v/>
      </c>
      <c r="R359" s="777"/>
      <c r="S359" s="764" t="str">
        <f>IFERROR(VLOOKUP(S358,科目・教員!$A$2:$B$342,2,0),"")</f>
        <v/>
      </c>
      <c r="T359" s="777"/>
      <c r="U359" s="660" t="s">
        <v>96</v>
      </c>
      <c r="V359" s="734" t="s">
        <v>269</v>
      </c>
      <c r="W359" s="611"/>
      <c r="X359" s="701" t="s">
        <v>150</v>
      </c>
      <c r="Z359" s="771"/>
      <c r="AA359" s="750"/>
      <c r="AB359" s="750"/>
      <c r="AC359" s="750"/>
      <c r="AD359" s="750"/>
      <c r="AE359" s="750"/>
      <c r="AF359" s="750"/>
      <c r="AG359" s="750"/>
      <c r="AH359" s="750"/>
      <c r="AI359" s="750"/>
      <c r="AJ359" s="750"/>
      <c r="AK359" s="750"/>
      <c r="AL359" s="750"/>
      <c r="AM359" s="750"/>
      <c r="AN359" s="750"/>
      <c r="AO359" s="750"/>
      <c r="AP359" s="750"/>
      <c r="AQ359" s="750"/>
      <c r="AR359" s="750"/>
      <c r="AS359" s="750"/>
      <c r="AT359" s="750"/>
      <c r="AU359" s="750"/>
      <c r="AV359" s="750"/>
      <c r="AW359" s="750"/>
      <c r="AX359" s="750"/>
      <c r="AY359" s="750"/>
      <c r="AZ359" s="750"/>
      <c r="BA359" s="750"/>
      <c r="BB359" s="750"/>
      <c r="BC359" s="750"/>
      <c r="BD359" s="750"/>
      <c r="BE359" s="750"/>
      <c r="BF359" s="750"/>
      <c r="BG359" s="750"/>
      <c r="BH359" s="750"/>
      <c r="BI359" s="750"/>
      <c r="BJ359" s="750"/>
      <c r="BK359" s="750"/>
      <c r="BL359" s="750"/>
      <c r="BM359" s="750"/>
      <c r="BN359" s="750"/>
      <c r="BO359" s="750"/>
      <c r="BP359" s="750"/>
      <c r="BQ359" s="750"/>
      <c r="BR359" s="750"/>
      <c r="BS359" s="750"/>
      <c r="BT359" s="750"/>
      <c r="BU359" s="750"/>
      <c r="BV359" s="750"/>
    </row>
    <row r="360" spans="1:74" ht="13.5" customHeight="1">
      <c r="A360" s="771"/>
      <c r="B360" s="15" t="s">
        <v>65</v>
      </c>
      <c r="C360" s="779" t="str">
        <f>VLOOKUP($C353,'2026年度(1年後期)'!$B$5:$N$207,COLUMN('2026年度(1年後期)'!$E$5)+1,0)&amp;""</f>
        <v>101</v>
      </c>
      <c r="D360" s="777"/>
      <c r="E360" s="778" t="str">
        <f>VLOOKUP($C353,'2026年度(2年後期)'!$B$5:$N$207,COLUMN('2026年度(2年後期)'!$E$5)+1,0)&amp;""</f>
        <v>201･202･基礎実</v>
      </c>
      <c r="F360" s="777"/>
      <c r="G360" s="778" t="str">
        <f>VLOOKUP($C353,'2026年度(3年後期)'!$B$5:$N$207,COLUMN('2026年度(3年後期)'!$E$5)+1,0)&amp;""</f>
        <v/>
      </c>
      <c r="H360" s="777"/>
      <c r="I360" s="778" t="str">
        <f>VLOOKUP($C353,'2026年度(4年後期)'!$B$5:$N$206,COLUMN('2026年度(4年後期)'!$E$5)+1,0)&amp;""</f>
        <v/>
      </c>
      <c r="J360" s="777"/>
      <c r="K360" s="764" t="str">
        <f>VLOOKUP($C353,'2026年度(助産後期)'!$B$5:$N$207,COLUMN('2026年度(助産後期)'!$E$5)+1,0)&amp;""</f>
        <v/>
      </c>
      <c r="L360" s="780"/>
      <c r="M360" s="779" t="str">
        <f>VLOOKUP($C353,'2026年度(M1後期)'!$B$5:$N$207,COLUMN('2026年度(M1後期)'!$E$5)+1,0)&amp;""</f>
        <v/>
      </c>
      <c r="N360" s="777"/>
      <c r="O360" s="764" t="str">
        <f>VLOOKUP($C353,'2026年度(M2後期)'!$B$5:$N$207,COLUMN('2026年度(M2後期)'!$E$5)+1,0)&amp;""</f>
        <v/>
      </c>
      <c r="P360" s="777"/>
      <c r="Q360" s="764" t="str">
        <f>VLOOKUP($C353,'2026年度(D1後期)'!$B$5:$N$207,COLUMN('2026年度(D1後期)'!$E$5)+1,0)&amp;""</f>
        <v/>
      </c>
      <c r="R360" s="777"/>
      <c r="S360" s="764" t="str">
        <f>VLOOKUP($C353,'2026年度(D23後期)'!$B$5:$N$207,COLUMN('2026年度(D23後期)'!$E$5)+1,0)&amp;""</f>
        <v/>
      </c>
      <c r="T360" s="777"/>
      <c r="U360" s="621" t="s">
        <v>266</v>
      </c>
      <c r="V360" s="734" t="s">
        <v>268</v>
      </c>
      <c r="W360" s="611"/>
      <c r="X360" s="701" t="s">
        <v>230</v>
      </c>
      <c r="Z360" s="771"/>
      <c r="AA360" s="750"/>
      <c r="AB360" s="750"/>
      <c r="AC360" s="750"/>
      <c r="AD360" s="750"/>
      <c r="AE360" s="750"/>
      <c r="AF360" s="750"/>
      <c r="AG360" s="750"/>
      <c r="AH360" s="750"/>
      <c r="AI360" s="750"/>
      <c r="AJ360" s="750"/>
      <c r="AK360" s="750"/>
      <c r="AL360" s="750"/>
      <c r="AM360" s="750"/>
      <c r="AN360" s="750"/>
      <c r="AO360" s="750"/>
      <c r="AP360" s="750"/>
      <c r="AQ360" s="750"/>
      <c r="AR360" s="750"/>
      <c r="AS360" s="750"/>
      <c r="AT360" s="750"/>
      <c r="AU360" s="750"/>
      <c r="AV360" s="750"/>
      <c r="AW360" s="750"/>
      <c r="AX360" s="750"/>
      <c r="AY360" s="750"/>
      <c r="AZ360" s="750"/>
      <c r="BA360" s="750"/>
      <c r="BB360" s="750"/>
      <c r="BC360" s="750"/>
      <c r="BD360" s="750"/>
      <c r="BE360" s="750"/>
      <c r="BF360" s="750"/>
      <c r="BG360" s="750"/>
      <c r="BH360" s="750"/>
      <c r="BI360" s="750"/>
      <c r="BJ360" s="750"/>
      <c r="BK360" s="750"/>
      <c r="BL360" s="750"/>
      <c r="BM360" s="750"/>
      <c r="BN360" s="750"/>
      <c r="BO360" s="750"/>
      <c r="BP360" s="750"/>
      <c r="BQ360" s="750"/>
      <c r="BR360" s="750"/>
      <c r="BS360" s="750"/>
      <c r="BT360" s="750"/>
      <c r="BU360" s="750"/>
      <c r="BV360" s="750"/>
    </row>
    <row r="361" spans="1:74" ht="13.5" customHeight="1">
      <c r="A361" s="786"/>
      <c r="B361" s="16" t="s">
        <v>68</v>
      </c>
      <c r="C361" s="762"/>
      <c r="D361" s="760"/>
      <c r="E361" s="759"/>
      <c r="F361" s="760"/>
      <c r="G361" s="759"/>
      <c r="H361" s="760"/>
      <c r="I361" s="759"/>
      <c r="J361" s="760"/>
      <c r="K361" s="761"/>
      <c r="L361" s="761"/>
      <c r="M361" s="762"/>
      <c r="N361" s="760"/>
      <c r="O361" s="761"/>
      <c r="P361" s="760"/>
      <c r="Q361" s="761"/>
      <c r="R361" s="760"/>
      <c r="S361" s="761"/>
      <c r="T361" s="760"/>
      <c r="U361" s="621" t="s">
        <v>101</v>
      </c>
      <c r="V361" s="734" t="s">
        <v>161</v>
      </c>
      <c r="W361" s="611"/>
      <c r="X361" s="701" t="s">
        <v>231</v>
      </c>
      <c r="Z361" s="772"/>
      <c r="AA361" s="751"/>
      <c r="AB361" s="751"/>
      <c r="AC361" s="751"/>
      <c r="AD361" s="751"/>
      <c r="AE361" s="751"/>
      <c r="AF361" s="751"/>
      <c r="AG361" s="751"/>
      <c r="AH361" s="751"/>
      <c r="AI361" s="751"/>
      <c r="AJ361" s="751"/>
      <c r="AK361" s="751"/>
      <c r="AL361" s="751"/>
      <c r="AM361" s="751"/>
      <c r="AN361" s="751"/>
      <c r="AO361" s="751"/>
      <c r="AP361" s="751"/>
      <c r="AQ361" s="751"/>
      <c r="AR361" s="751"/>
      <c r="AS361" s="751"/>
      <c r="AT361" s="751"/>
      <c r="AU361" s="751"/>
      <c r="AV361" s="751"/>
      <c r="AW361" s="751"/>
      <c r="AX361" s="751"/>
      <c r="AY361" s="751"/>
      <c r="AZ361" s="751"/>
      <c r="BA361" s="751"/>
      <c r="BB361" s="751"/>
      <c r="BC361" s="751"/>
      <c r="BD361" s="751"/>
      <c r="BE361" s="751"/>
      <c r="BF361" s="751"/>
      <c r="BG361" s="751"/>
      <c r="BH361" s="751"/>
      <c r="BI361" s="751"/>
      <c r="BJ361" s="751"/>
      <c r="BK361" s="751"/>
      <c r="BL361" s="751"/>
      <c r="BM361" s="751"/>
      <c r="BN361" s="751"/>
      <c r="BO361" s="751"/>
      <c r="BP361" s="751"/>
      <c r="BQ361" s="751"/>
      <c r="BR361" s="751"/>
      <c r="BS361" s="751"/>
      <c r="BT361" s="751"/>
      <c r="BU361" s="751"/>
      <c r="BV361" s="751"/>
    </row>
    <row r="362" spans="1:74" ht="13.5" customHeight="1">
      <c r="A362" s="770" t="s">
        <v>79</v>
      </c>
      <c r="B362" s="17" t="s">
        <v>80</v>
      </c>
      <c r="C362" s="783"/>
      <c r="D362" s="784"/>
      <c r="E362" s="787"/>
      <c r="F362" s="784"/>
      <c r="G362" s="787"/>
      <c r="H362" s="784"/>
      <c r="I362" s="787"/>
      <c r="J362" s="784"/>
      <c r="K362" s="768"/>
      <c r="L362" s="785"/>
      <c r="M362" s="783"/>
      <c r="N362" s="784"/>
      <c r="O362" s="768"/>
      <c r="P362" s="784"/>
      <c r="Q362" s="768"/>
      <c r="R362" s="784"/>
      <c r="S362" s="768"/>
      <c r="T362" s="784"/>
      <c r="Z362" s="771" t="str">
        <f>A362</f>
        <v>昼休み（12：30～13：30）</v>
      </c>
      <c r="AA362" s="749"/>
      <c r="AB362" s="749"/>
      <c r="AC362" s="749"/>
      <c r="AD362" s="749"/>
      <c r="AE362" s="749"/>
      <c r="AF362" s="749"/>
      <c r="AG362" s="749"/>
      <c r="AH362" s="749"/>
      <c r="AI362" s="749"/>
      <c r="AJ362" s="749"/>
      <c r="AK362" s="749"/>
      <c r="AL362" s="749"/>
      <c r="AM362" s="749"/>
      <c r="AN362" s="749"/>
      <c r="AO362" s="749"/>
      <c r="AP362" s="749"/>
      <c r="AQ362" s="749"/>
      <c r="AR362" s="749"/>
      <c r="AS362" s="749"/>
      <c r="AT362" s="749"/>
      <c r="AU362" s="749"/>
      <c r="AV362" s="749"/>
      <c r="AW362" s="749"/>
      <c r="AX362" s="749"/>
      <c r="AY362" s="749"/>
      <c r="AZ362" s="749"/>
      <c r="BA362" s="749"/>
      <c r="BB362" s="749"/>
      <c r="BC362" s="749"/>
      <c r="BD362" s="749"/>
      <c r="BE362" s="749"/>
      <c r="BF362" s="749"/>
      <c r="BG362" s="749"/>
      <c r="BH362" s="749"/>
      <c r="BI362" s="749"/>
      <c r="BJ362" s="749"/>
      <c r="BK362" s="749"/>
      <c r="BL362" s="749"/>
      <c r="BM362" s="749"/>
      <c r="BN362" s="749"/>
      <c r="BO362" s="749"/>
      <c r="BP362" s="749"/>
      <c r="BQ362" s="749"/>
      <c r="BR362" s="749"/>
      <c r="BS362" s="749"/>
      <c r="BT362" s="749"/>
      <c r="BU362" s="749"/>
      <c r="BV362" s="749"/>
    </row>
    <row r="363" spans="1:74" ht="13.5" customHeight="1">
      <c r="A363" s="771"/>
      <c r="B363" s="17" t="s">
        <v>83</v>
      </c>
      <c r="C363" s="779"/>
      <c r="D363" s="777"/>
      <c r="E363" s="778"/>
      <c r="F363" s="777"/>
      <c r="G363" s="778"/>
      <c r="H363" s="777"/>
      <c r="I363" s="778"/>
      <c r="J363" s="777"/>
      <c r="K363" s="764"/>
      <c r="L363" s="780"/>
      <c r="M363" s="779"/>
      <c r="N363" s="777"/>
      <c r="O363" s="764"/>
      <c r="P363" s="777"/>
      <c r="Q363" s="764"/>
      <c r="R363" s="777"/>
      <c r="S363" s="764"/>
      <c r="T363" s="777"/>
      <c r="Z363" s="771"/>
      <c r="AA363" s="750"/>
      <c r="AB363" s="750"/>
      <c r="AC363" s="750"/>
      <c r="AD363" s="750"/>
      <c r="AE363" s="750"/>
      <c r="AF363" s="750"/>
      <c r="AG363" s="750"/>
      <c r="AH363" s="750"/>
      <c r="AI363" s="750"/>
      <c r="AJ363" s="750"/>
      <c r="AK363" s="750"/>
      <c r="AL363" s="750"/>
      <c r="AM363" s="750"/>
      <c r="AN363" s="750"/>
      <c r="AO363" s="750"/>
      <c r="AP363" s="750"/>
      <c r="AQ363" s="750"/>
      <c r="AR363" s="750"/>
      <c r="AS363" s="750"/>
      <c r="AT363" s="750"/>
      <c r="AU363" s="750"/>
      <c r="AV363" s="750"/>
      <c r="AW363" s="750"/>
      <c r="AX363" s="750"/>
      <c r="AY363" s="750"/>
      <c r="AZ363" s="750"/>
      <c r="BA363" s="750"/>
      <c r="BB363" s="750"/>
      <c r="BC363" s="750"/>
      <c r="BD363" s="750"/>
      <c r="BE363" s="750"/>
      <c r="BF363" s="750"/>
      <c r="BG363" s="750"/>
      <c r="BH363" s="750"/>
      <c r="BI363" s="750"/>
      <c r="BJ363" s="750"/>
      <c r="BK363" s="750"/>
      <c r="BL363" s="750"/>
      <c r="BM363" s="750"/>
      <c r="BN363" s="750"/>
      <c r="BO363" s="750"/>
      <c r="BP363" s="750"/>
      <c r="BQ363" s="750"/>
      <c r="BR363" s="750"/>
      <c r="BS363" s="750"/>
      <c r="BT363" s="750"/>
      <c r="BU363" s="750"/>
      <c r="BV363" s="750"/>
    </row>
    <row r="364" spans="1:74" ht="13.5" customHeight="1">
      <c r="A364" s="771"/>
      <c r="B364" s="17" t="s">
        <v>65</v>
      </c>
      <c r="C364" s="779"/>
      <c r="D364" s="777"/>
      <c r="E364" s="778"/>
      <c r="F364" s="777"/>
      <c r="G364" s="778"/>
      <c r="H364" s="777"/>
      <c r="I364" s="778"/>
      <c r="J364" s="777"/>
      <c r="K364" s="764"/>
      <c r="L364" s="780"/>
      <c r="M364" s="779"/>
      <c r="N364" s="777"/>
      <c r="O364" s="764"/>
      <c r="P364" s="777"/>
      <c r="Q364" s="764"/>
      <c r="R364" s="777"/>
      <c r="S364" s="764"/>
      <c r="T364" s="777"/>
      <c r="Z364" s="771"/>
      <c r="AA364" s="750"/>
      <c r="AB364" s="750"/>
      <c r="AC364" s="750"/>
      <c r="AD364" s="750"/>
      <c r="AE364" s="750"/>
      <c r="AF364" s="750"/>
      <c r="AG364" s="750"/>
      <c r="AH364" s="750"/>
      <c r="AI364" s="750"/>
      <c r="AJ364" s="750"/>
      <c r="AK364" s="750"/>
      <c r="AL364" s="750"/>
      <c r="AM364" s="750"/>
      <c r="AN364" s="750"/>
      <c r="AO364" s="750"/>
      <c r="AP364" s="750"/>
      <c r="AQ364" s="750"/>
      <c r="AR364" s="750"/>
      <c r="AS364" s="750"/>
      <c r="AT364" s="750"/>
      <c r="AU364" s="750"/>
      <c r="AV364" s="750"/>
      <c r="AW364" s="750"/>
      <c r="AX364" s="750"/>
      <c r="AY364" s="750"/>
      <c r="AZ364" s="750"/>
      <c r="BA364" s="750"/>
      <c r="BB364" s="750"/>
      <c r="BC364" s="750"/>
      <c r="BD364" s="750"/>
      <c r="BE364" s="750"/>
      <c r="BF364" s="750"/>
      <c r="BG364" s="750"/>
      <c r="BH364" s="750"/>
      <c r="BI364" s="750"/>
      <c r="BJ364" s="750"/>
      <c r="BK364" s="750"/>
      <c r="BL364" s="750"/>
      <c r="BM364" s="750"/>
      <c r="BN364" s="750"/>
      <c r="BO364" s="750"/>
      <c r="BP364" s="750"/>
      <c r="BQ364" s="750"/>
      <c r="BR364" s="750"/>
      <c r="BS364" s="750"/>
      <c r="BT364" s="750"/>
      <c r="BU364" s="750"/>
      <c r="BV364" s="750"/>
    </row>
    <row r="365" spans="1:74" ht="13.5" customHeight="1">
      <c r="A365" s="772"/>
      <c r="B365" s="18" t="s">
        <v>68</v>
      </c>
      <c r="C365" s="788"/>
      <c r="D365" s="789"/>
      <c r="E365" s="790"/>
      <c r="F365" s="789"/>
      <c r="G365" s="790"/>
      <c r="H365" s="789"/>
      <c r="I365" s="790"/>
      <c r="J365" s="789"/>
      <c r="K365" s="791"/>
      <c r="L365" s="791"/>
      <c r="M365" s="788"/>
      <c r="N365" s="789"/>
      <c r="O365" s="791"/>
      <c r="P365" s="789"/>
      <c r="Q365" s="791"/>
      <c r="R365" s="789"/>
      <c r="S365" s="791"/>
      <c r="T365" s="789"/>
      <c r="Z365" s="772"/>
      <c r="AA365" s="751"/>
      <c r="AB365" s="751"/>
      <c r="AC365" s="751"/>
      <c r="AD365" s="751"/>
      <c r="AE365" s="751"/>
      <c r="AF365" s="751"/>
      <c r="AG365" s="751"/>
      <c r="AH365" s="751"/>
      <c r="AI365" s="751"/>
      <c r="AJ365" s="751"/>
      <c r="AK365" s="751"/>
      <c r="AL365" s="751"/>
      <c r="AM365" s="751"/>
      <c r="AN365" s="751"/>
      <c r="AO365" s="751"/>
      <c r="AP365" s="751"/>
      <c r="AQ365" s="751"/>
      <c r="AR365" s="751"/>
      <c r="AS365" s="751"/>
      <c r="AT365" s="751"/>
      <c r="AU365" s="751"/>
      <c r="AV365" s="751"/>
      <c r="AW365" s="751"/>
      <c r="AX365" s="751"/>
      <c r="AY365" s="751"/>
      <c r="AZ365" s="751"/>
      <c r="BA365" s="751"/>
      <c r="BB365" s="751"/>
      <c r="BC365" s="751"/>
      <c r="BD365" s="751"/>
      <c r="BE365" s="751"/>
      <c r="BF365" s="751"/>
      <c r="BG365" s="751"/>
      <c r="BH365" s="751"/>
      <c r="BI365" s="751"/>
      <c r="BJ365" s="751"/>
      <c r="BK365" s="751"/>
      <c r="BL365" s="751"/>
      <c r="BM365" s="751"/>
      <c r="BN365" s="751"/>
      <c r="BO365" s="751"/>
      <c r="BP365" s="751"/>
      <c r="BQ365" s="751"/>
      <c r="BR365" s="751"/>
      <c r="BS365" s="751"/>
      <c r="BT365" s="751"/>
      <c r="BU365" s="751"/>
      <c r="BV365" s="751"/>
    </row>
    <row r="366" spans="1:74" ht="13.5" customHeight="1">
      <c r="A366" s="771" t="s">
        <v>87</v>
      </c>
      <c r="B366" s="15" t="s">
        <v>53</v>
      </c>
      <c r="C366" s="767" t="str">
        <f>VLOOKUP($C353,'2026年度(1年後期)'!$B$5:$N$207,COLUMN('2026年度(1年後期)'!$G$5),0)&amp;""</f>
        <v>生命倫理</v>
      </c>
      <c r="D366" s="768"/>
      <c r="E366" s="773" t="str">
        <f>VLOOKUP($C353,'2026年度(2年後期)'!$B$5:$N$207,COLUMN('2026年度(2年後期)'!$G$5),0)&amp;""</f>
        <v>成人看護援助論Ⅱ</v>
      </c>
      <c r="F366" s="768"/>
      <c r="G366" s="773" t="str">
        <f>VLOOKUP($C353,'2026年度(3年後期)'!$B$5:$N$207,COLUMN('2026年度(3年後期)'!$G$5),0)&amp;""</f>
        <v>領域別実習</v>
      </c>
      <c r="H366" s="768"/>
      <c r="I366" s="773" t="str">
        <f>VLOOKUP($C353,'2026年度(4年後期)'!$B$5:$N$206,COLUMN('2026年度(4年後期)'!$G$5),0)&amp;""</f>
        <v/>
      </c>
      <c r="J366" s="768"/>
      <c r="K366" s="769" t="str">
        <f>VLOOKUP($C353,'2026年度(助産後期)'!$B$5:$N$207,COLUMN('2026年度(助産後期)'!$G$5),0)&amp;""</f>
        <v>助産学実習Ⅰ</v>
      </c>
      <c r="L366" s="769"/>
      <c r="M366" s="767" t="str">
        <f>VLOOKUP($C353,'2026年度(M1後期)'!$B$5:$N$207,COLUMN('2026年度(M1後期)'!$G$5),0)&amp;""</f>
        <v>感染症学特論
感染症学演習
成育看護学特論A-Ⅲ</v>
      </c>
      <c r="N366" s="768"/>
      <c r="O366" s="769" t="str">
        <f>VLOOKUP($C353,'2026年度(M2後期)'!$B$5:$N$207,COLUMN('2026年度(M2後期)'!$G$5),0)&amp;""</f>
        <v>特別研究</v>
      </c>
      <c r="P366" s="768"/>
      <c r="Q366" s="769" t="str">
        <f>VLOOKUP($C353,'2026年度(D1後期)'!$B$5:$N$207,COLUMN('2026年度(D1後期)'!$G$5),0)&amp;""</f>
        <v/>
      </c>
      <c r="R366" s="768"/>
      <c r="S366" s="769" t="str">
        <f>VLOOKUP($C353,'2026年度(D23後期)'!$B$5:$N$207,COLUMN('2026年度(D23後期)'!$G$5),0)&amp;""</f>
        <v>特別研究</v>
      </c>
      <c r="T366" s="768"/>
      <c r="U366" s="616" t="s">
        <v>270</v>
      </c>
      <c r="Z366" s="771" t="str">
        <f>A366</f>
        <v>３時限（13：30～15：00）</v>
      </c>
      <c r="AA366" s="749" t="s">
        <v>201</v>
      </c>
      <c r="AB366" s="749"/>
      <c r="AC366" s="749"/>
      <c r="AD366" s="749"/>
      <c r="AE366" s="749"/>
      <c r="AF366" s="749"/>
      <c r="AG366" s="749" t="s">
        <v>249</v>
      </c>
      <c r="AH366" s="749"/>
      <c r="AI366" s="749"/>
      <c r="AJ366" s="749"/>
      <c r="AK366" s="749"/>
      <c r="AL366" s="749"/>
      <c r="AM366" s="749"/>
      <c r="AN366" s="749"/>
      <c r="AO366" s="749"/>
      <c r="AP366" s="749"/>
      <c r="AQ366" s="749"/>
      <c r="AR366" s="749"/>
      <c r="AS366" s="749"/>
      <c r="AT366" s="749"/>
      <c r="AU366" s="749"/>
      <c r="AV366" s="749"/>
      <c r="AW366" s="749"/>
      <c r="AX366" s="749"/>
      <c r="AY366" s="749"/>
      <c r="AZ366" s="749"/>
      <c r="BA366" s="749" t="s">
        <v>271</v>
      </c>
      <c r="BB366" s="749"/>
      <c r="BC366" s="749"/>
      <c r="BD366" s="749"/>
      <c r="BE366" s="749"/>
      <c r="BF366" s="749"/>
      <c r="BG366" s="749"/>
      <c r="BH366" s="749"/>
      <c r="BI366" s="749"/>
      <c r="BJ366" s="749"/>
      <c r="BK366" s="749"/>
      <c r="BL366" s="749"/>
      <c r="BM366" s="749"/>
      <c r="BN366" s="749"/>
      <c r="BO366" s="749"/>
      <c r="BP366" s="749"/>
      <c r="BQ366" s="749"/>
      <c r="BR366" s="749"/>
      <c r="BS366" s="749"/>
      <c r="BT366" s="749"/>
      <c r="BU366" s="749"/>
      <c r="BV366" s="749"/>
    </row>
    <row r="367" spans="1:74" ht="13.5" customHeight="1">
      <c r="A367" s="771"/>
      <c r="B367" s="15" t="s">
        <v>61</v>
      </c>
      <c r="C367" s="765" t="str">
        <f>IFERROR(VLOOKUP(C366,科目・教員!$A$2:$B$342,2,0),"")</f>
        <v>小島　優子</v>
      </c>
      <c r="D367" s="764"/>
      <c r="E367" s="766" t="str">
        <f>IFERROR(VLOOKUP(E366,科目・教員!$A$2:$B$342,2,0),"")</f>
        <v>藤澤　雄太</v>
      </c>
      <c r="F367" s="764"/>
      <c r="G367" s="766" t="str">
        <f>IFERROR(VLOOKUP(G366,科目・教員!$A$2:$B$342,2,0),"")</f>
        <v/>
      </c>
      <c r="H367" s="764"/>
      <c r="I367" s="766" t="str">
        <f>IFERROR(VLOOKUP(I366,科目・教員!$A$2:$B$342,2,0),"")</f>
        <v/>
      </c>
      <c r="J367" s="764"/>
      <c r="K367" s="763" t="str">
        <f>IFERROR(VLOOKUP(K366,科目・教員!$A$2:$B$342,2,0),"")</f>
        <v>池田　真弓</v>
      </c>
      <c r="L367" s="763"/>
      <c r="M367" s="765" t="str">
        <f>IFERROR(VLOOKUP(M366,科目・教員!$A$2:$B$342,2,0),"")</f>
        <v/>
      </c>
      <c r="N367" s="764"/>
      <c r="O367" s="763" t="str">
        <f>IFERROR(VLOOKUP(O366,科目・教員!$A$2:$B$342,2,0),"")</f>
        <v/>
      </c>
      <c r="P367" s="764"/>
      <c r="Q367" s="763" t="str">
        <f>IFERROR(VLOOKUP(Q366,科目・教員!$A$2:$B$342,2,0),"")</f>
        <v/>
      </c>
      <c r="R367" s="764"/>
      <c r="S367" s="763" t="str">
        <f>IFERROR(VLOOKUP(S366,科目・教員!$A$2:$B$342,2,0),"")</f>
        <v/>
      </c>
      <c r="T367" s="764"/>
      <c r="U367" s="616" t="s">
        <v>272</v>
      </c>
      <c r="Z367" s="771"/>
      <c r="AA367" s="750"/>
      <c r="AB367" s="750"/>
      <c r="AC367" s="750"/>
      <c r="AD367" s="750"/>
      <c r="AE367" s="750"/>
      <c r="AF367" s="750"/>
      <c r="AG367" s="750"/>
      <c r="AH367" s="750"/>
      <c r="AI367" s="750"/>
      <c r="AJ367" s="750"/>
      <c r="AK367" s="750"/>
      <c r="AL367" s="750"/>
      <c r="AM367" s="750"/>
      <c r="AN367" s="750"/>
      <c r="AO367" s="750"/>
      <c r="AP367" s="750"/>
      <c r="AQ367" s="750"/>
      <c r="AR367" s="750"/>
      <c r="AS367" s="750"/>
      <c r="AT367" s="750"/>
      <c r="AU367" s="750"/>
      <c r="AV367" s="750"/>
      <c r="AW367" s="750"/>
      <c r="AX367" s="750"/>
      <c r="AY367" s="750"/>
      <c r="AZ367" s="750"/>
      <c r="BA367" s="750"/>
      <c r="BB367" s="750"/>
      <c r="BC367" s="750"/>
      <c r="BD367" s="750"/>
      <c r="BE367" s="750"/>
      <c r="BF367" s="750"/>
      <c r="BG367" s="750"/>
      <c r="BH367" s="750"/>
      <c r="BI367" s="750"/>
      <c r="BJ367" s="750"/>
      <c r="BK367" s="750"/>
      <c r="BL367" s="750"/>
      <c r="BM367" s="750"/>
      <c r="BN367" s="750"/>
      <c r="BO367" s="750"/>
      <c r="BP367" s="750"/>
      <c r="BQ367" s="750"/>
      <c r="BR367" s="750"/>
      <c r="BS367" s="750"/>
      <c r="BT367" s="750"/>
      <c r="BU367" s="750"/>
      <c r="BV367" s="750"/>
    </row>
    <row r="368" spans="1:74" ht="13.5" customHeight="1">
      <c r="A368" s="771"/>
      <c r="B368" s="15" t="s">
        <v>65</v>
      </c>
      <c r="C368" s="765" t="str">
        <f>VLOOKUP($C353,'2026年度(1年後期)'!$B$5:$N$207,COLUMN('2026年度(1年後期)'!$G$5)+1,0)&amp;""</f>
        <v>101</v>
      </c>
      <c r="D368" s="764"/>
      <c r="E368" s="766" t="str">
        <f>VLOOKUP($C353,'2026年度(2年後期)'!$B$5:$N$207,COLUMN('2026年度(2年後期)'!$G$5)+1,0)&amp;""</f>
        <v>201</v>
      </c>
      <c r="F368" s="764"/>
      <c r="G368" s="766" t="str">
        <f>VLOOKUP($C353,'2026年度(3年後期)'!$B$5:$N$207,COLUMN('2026年度(3年後期)'!$G$5)+1,0)&amp;""</f>
        <v/>
      </c>
      <c r="H368" s="764"/>
      <c r="I368" s="766" t="str">
        <f>VLOOKUP($C353,'2026年度(4年後期)'!$B$5:$N$206,COLUMN('2026年度(4年後期)'!$G$5)+1,0)&amp;""</f>
        <v/>
      </c>
      <c r="J368" s="764"/>
      <c r="K368" s="763" t="str">
        <f>VLOOKUP($C353,'2026年度(助産後期)'!$B$5:$N$207,COLUMN('2026年度(助産後期)'!$G$5)+1,0)&amp;""</f>
        <v/>
      </c>
      <c r="L368" s="763"/>
      <c r="M368" s="765" t="str">
        <f>VLOOKUP($C353,'2026年度(M1後期)'!$B$5:$N$207,COLUMN('2026年度(M1後期)'!$G$5)+1,0)&amp;""</f>
        <v/>
      </c>
      <c r="N368" s="764"/>
      <c r="O368" s="763" t="str">
        <f>VLOOKUP($C353,'2026年度(M2後期)'!$B$5:$N$207,COLUMN('2026年度(M2後期)'!$G$5)+1,0)&amp;""</f>
        <v/>
      </c>
      <c r="P368" s="764"/>
      <c r="Q368" s="763" t="str">
        <f>VLOOKUP($C353,'2026年度(D1後期)'!$B$5:$N$207,COLUMN('2026年度(D1後期)'!$G$5)+1,0)&amp;""</f>
        <v/>
      </c>
      <c r="R368" s="764"/>
      <c r="S368" s="763" t="str">
        <f>VLOOKUP($C353,'2026年度(D23後期)'!$B$5:$N$207,COLUMN('2026年度(D23後期)'!$G$5)+1,0)&amp;""</f>
        <v/>
      </c>
      <c r="T368" s="764"/>
      <c r="U368" s="600" t="s">
        <v>229</v>
      </c>
      <c r="Z368" s="771"/>
      <c r="AA368" s="750"/>
      <c r="AB368" s="750"/>
      <c r="AC368" s="750"/>
      <c r="AD368" s="750"/>
      <c r="AE368" s="750"/>
      <c r="AF368" s="750"/>
      <c r="AG368" s="750"/>
      <c r="AH368" s="750"/>
      <c r="AI368" s="750"/>
      <c r="AJ368" s="750"/>
      <c r="AK368" s="750"/>
      <c r="AL368" s="750"/>
      <c r="AM368" s="750"/>
      <c r="AN368" s="750"/>
      <c r="AO368" s="750"/>
      <c r="AP368" s="750"/>
      <c r="AQ368" s="750"/>
      <c r="AR368" s="750"/>
      <c r="AS368" s="750"/>
      <c r="AT368" s="750"/>
      <c r="AU368" s="750"/>
      <c r="AV368" s="750"/>
      <c r="AW368" s="750"/>
      <c r="AX368" s="750"/>
      <c r="AY368" s="750"/>
      <c r="AZ368" s="750"/>
      <c r="BA368" s="750"/>
      <c r="BB368" s="750"/>
      <c r="BC368" s="750"/>
      <c r="BD368" s="750"/>
      <c r="BE368" s="750"/>
      <c r="BF368" s="750"/>
      <c r="BG368" s="750"/>
      <c r="BH368" s="750"/>
      <c r="BI368" s="750"/>
      <c r="BJ368" s="750"/>
      <c r="BK368" s="750"/>
      <c r="BL368" s="750"/>
      <c r="BM368" s="750"/>
      <c r="BN368" s="750"/>
      <c r="BO368" s="750"/>
      <c r="BP368" s="750"/>
      <c r="BQ368" s="750"/>
      <c r="BR368" s="750"/>
      <c r="BS368" s="750"/>
      <c r="BT368" s="750"/>
      <c r="BU368" s="750"/>
      <c r="BV368" s="750"/>
    </row>
    <row r="369" spans="1:74" ht="13.5" customHeight="1">
      <c r="A369" s="786"/>
      <c r="B369" s="16" t="s">
        <v>68</v>
      </c>
      <c r="C369" s="762"/>
      <c r="D369" s="760"/>
      <c r="E369" s="759"/>
      <c r="F369" s="760"/>
      <c r="G369" s="759"/>
      <c r="H369" s="760"/>
      <c r="I369" s="759"/>
      <c r="J369" s="760"/>
      <c r="K369" s="761"/>
      <c r="L369" s="761"/>
      <c r="M369" s="762"/>
      <c r="N369" s="760"/>
      <c r="O369" s="761"/>
      <c r="P369" s="760"/>
      <c r="Q369" s="761"/>
      <c r="R369" s="760"/>
      <c r="S369" s="761"/>
      <c r="T369" s="760"/>
      <c r="U369" s="600"/>
      <c r="Z369" s="772"/>
      <c r="AA369" s="751"/>
      <c r="AB369" s="751"/>
      <c r="AC369" s="751"/>
      <c r="AD369" s="751"/>
      <c r="AE369" s="751"/>
      <c r="AF369" s="751"/>
      <c r="AG369" s="751"/>
      <c r="AH369" s="751"/>
      <c r="AI369" s="751"/>
      <c r="AJ369" s="751"/>
      <c r="AK369" s="751"/>
      <c r="AL369" s="751"/>
      <c r="AM369" s="751"/>
      <c r="AN369" s="751"/>
      <c r="AO369" s="751"/>
      <c r="AP369" s="751"/>
      <c r="AQ369" s="751"/>
      <c r="AR369" s="751"/>
      <c r="AS369" s="751"/>
      <c r="AT369" s="751"/>
      <c r="AU369" s="751"/>
      <c r="AV369" s="751"/>
      <c r="AW369" s="751"/>
      <c r="AX369" s="751"/>
      <c r="AY369" s="751"/>
      <c r="AZ369" s="751"/>
      <c r="BA369" s="751"/>
      <c r="BB369" s="751"/>
      <c r="BC369" s="751"/>
      <c r="BD369" s="751"/>
      <c r="BE369" s="751"/>
      <c r="BF369" s="751"/>
      <c r="BG369" s="751"/>
      <c r="BH369" s="751"/>
      <c r="BI369" s="751"/>
      <c r="BJ369" s="751"/>
      <c r="BK369" s="751"/>
      <c r="BL369" s="751"/>
      <c r="BM369" s="751"/>
      <c r="BN369" s="751"/>
      <c r="BO369" s="751"/>
      <c r="BP369" s="751"/>
      <c r="BQ369" s="751"/>
      <c r="BR369" s="751"/>
      <c r="BS369" s="751"/>
      <c r="BT369" s="751"/>
      <c r="BU369" s="751"/>
      <c r="BV369" s="751"/>
    </row>
    <row r="370" spans="1:74" ht="13.5" customHeight="1">
      <c r="A370" s="771" t="s">
        <v>103</v>
      </c>
      <c r="B370" s="15" t="s">
        <v>53</v>
      </c>
      <c r="C370" s="767" t="str">
        <f>VLOOKUP($C353,'2026年度(1年後期)'!$B$5:$N$207,COLUMN('2026年度(1年後期)'!$I$5),0)&amp;""</f>
        <v>疫学・保健統計学Ⅱ</v>
      </c>
      <c r="D370" s="768"/>
      <c r="E370" s="773" t="str">
        <f>VLOOKUP($C353,'2026年度(2年後期)'!$B$5:$N$207,COLUMN('2026年度(2年後期)'!$I$5),0)&amp;""</f>
        <v>精神看護学概論</v>
      </c>
      <c r="F370" s="768"/>
      <c r="G370" s="773" t="str">
        <f>VLOOKUP($C353,'2026年度(3年後期)'!$B$5:$N$207,COLUMN('2026年度(3年後期)'!$I$5),0)&amp;""</f>
        <v>領域別実習</v>
      </c>
      <c r="H370" s="768"/>
      <c r="I370" s="773" t="str">
        <f>VLOOKUP($C353,'2026年度(4年後期)'!$B$5:$N$206,COLUMN('2026年度(4年後期)'!$I$5),0)&amp;""</f>
        <v/>
      </c>
      <c r="J370" s="768"/>
      <c r="K370" s="769" t="str">
        <f>VLOOKUP($C353,'2026年度(助産後期)'!$B$5:$N$207,COLUMN('2026年度(助産後期)'!$I$5),0)&amp;""</f>
        <v>助産学実習Ⅰ</v>
      </c>
      <c r="L370" s="769"/>
      <c r="M370" s="767" t="str">
        <f>VLOOKUP($C353,'2026年度(M1後期)'!$B$5:$N$207,COLUMN('2026年度(M1後期)'!$I$5),0)&amp;""</f>
        <v>感染症学特論
感染症学演習
成育看護学特論A-Ⅲ</v>
      </c>
      <c r="N370" s="768"/>
      <c r="O370" s="769" t="str">
        <f>VLOOKUP($C353,'2026年度(M2後期)'!$B$5:$N$207,COLUMN('2026年度(M2後期)'!$I$5),0)&amp;""</f>
        <v>特別研究</v>
      </c>
      <c r="P370" s="768"/>
      <c r="Q370" s="769" t="str">
        <f>VLOOKUP($C353,'2026年度(D1後期)'!$B$5:$N$207,COLUMN('2026年度(D1後期)'!$I$5),0)&amp;""</f>
        <v/>
      </c>
      <c r="R370" s="768"/>
      <c r="S370" s="769" t="str">
        <f>VLOOKUP($C353,'2026年度(D23後期)'!$B$5:$N$207,COLUMN('2026年度(D23後期)'!$I$5),0)&amp;""</f>
        <v>特別研究</v>
      </c>
      <c r="T370" s="768"/>
      <c r="V370" s="671" t="s">
        <v>104</v>
      </c>
      <c r="X370" s="701" t="s">
        <v>257</v>
      </c>
      <c r="Z370" s="771" t="str">
        <f>A370</f>
        <v>４時限（15：10～16：40）</v>
      </c>
      <c r="AA370" s="749" t="s">
        <v>209</v>
      </c>
      <c r="AB370" s="749" t="s">
        <v>273</v>
      </c>
      <c r="AC370" s="749"/>
      <c r="AD370" s="749"/>
      <c r="AE370" s="749"/>
      <c r="AF370" s="749"/>
      <c r="AG370" s="749" t="s">
        <v>210</v>
      </c>
      <c r="AH370" s="749"/>
      <c r="AI370" s="749"/>
      <c r="AJ370" s="749"/>
      <c r="AK370" s="749"/>
      <c r="AL370" s="749"/>
      <c r="AM370" s="749"/>
      <c r="AN370" s="749"/>
      <c r="AO370" s="749"/>
      <c r="AP370" s="749"/>
      <c r="AQ370" s="749"/>
      <c r="AR370" s="749"/>
      <c r="AS370" s="749"/>
      <c r="AT370" s="749"/>
      <c r="AU370" s="749"/>
      <c r="AV370" s="749"/>
      <c r="AW370" s="749"/>
      <c r="AX370" s="749"/>
      <c r="AY370" s="749"/>
      <c r="AZ370" s="749"/>
      <c r="BA370" s="749"/>
      <c r="BB370" s="749"/>
      <c r="BC370" s="749"/>
      <c r="BD370" s="749"/>
      <c r="BE370" s="749"/>
      <c r="BF370" s="749"/>
      <c r="BG370" s="749"/>
      <c r="BH370" s="749"/>
      <c r="BI370" s="749"/>
      <c r="BJ370" s="749"/>
      <c r="BK370" s="752" t="s">
        <v>107</v>
      </c>
      <c r="BL370" s="749" t="s">
        <v>230</v>
      </c>
      <c r="BM370" s="749"/>
      <c r="BN370" s="749"/>
      <c r="BO370" s="749"/>
      <c r="BP370" s="749"/>
      <c r="BQ370" s="749"/>
      <c r="BR370" s="749"/>
      <c r="BS370" s="749"/>
      <c r="BT370" s="749"/>
      <c r="BU370" s="749"/>
      <c r="BV370" s="749"/>
    </row>
    <row r="371" spans="1:74" ht="13.5" customHeight="1">
      <c r="A371" s="771"/>
      <c r="B371" s="15" t="s">
        <v>61</v>
      </c>
      <c r="C371" s="765" t="str">
        <f>IFERROR(VLOOKUP(C370,科目・教員!$A$2:$B$342,2,0),"")</f>
        <v>柏木　公一</v>
      </c>
      <c r="D371" s="764"/>
      <c r="E371" s="766" t="str">
        <f>IFERROR(VLOOKUP(E370,科目・教員!$A$2:$B$342,2,0),"")</f>
        <v>森　真喜子</v>
      </c>
      <c r="F371" s="764"/>
      <c r="G371" s="766" t="str">
        <f>IFERROR(VLOOKUP(G370,科目・教員!$A$2:$B$342,2,0),"")</f>
        <v/>
      </c>
      <c r="H371" s="764"/>
      <c r="I371" s="766" t="str">
        <f>IFERROR(VLOOKUP(I370,科目・教員!$A$2:$B$342,2,0),"")</f>
        <v/>
      </c>
      <c r="J371" s="764"/>
      <c r="K371" s="763" t="str">
        <f>IFERROR(VLOOKUP(K370,科目・教員!$A$2:$B$342,2,0),"")</f>
        <v>池田　真弓</v>
      </c>
      <c r="L371" s="763"/>
      <c r="M371" s="765" t="str">
        <f>IFERROR(VLOOKUP(M370,科目・教員!$A$2:$B$342,2,0),"")</f>
        <v/>
      </c>
      <c r="N371" s="764"/>
      <c r="O371" s="763" t="str">
        <f>IFERROR(VLOOKUP(O370,科目・教員!$A$2:$B$342,2,0),"")</f>
        <v/>
      </c>
      <c r="P371" s="764"/>
      <c r="Q371" s="763" t="str">
        <f>IFERROR(VLOOKUP(Q370,科目・教員!$A$2:$B$342,2,0),"")</f>
        <v/>
      </c>
      <c r="R371" s="764"/>
      <c r="S371" s="763" t="str">
        <f>IFERROR(VLOOKUP(S370,科目・教員!$A$2:$B$342,2,0),"")</f>
        <v/>
      </c>
      <c r="T371" s="764"/>
      <c r="V371" s="671" t="s">
        <v>77</v>
      </c>
      <c r="X371" s="701" t="s">
        <v>150</v>
      </c>
      <c r="Z371" s="771"/>
      <c r="AA371" s="750"/>
      <c r="AB371" s="750"/>
      <c r="AC371" s="750"/>
      <c r="AD371" s="750"/>
      <c r="AE371" s="750"/>
      <c r="AF371" s="750"/>
      <c r="AG371" s="750"/>
      <c r="AH371" s="750"/>
      <c r="AI371" s="750"/>
      <c r="AJ371" s="750"/>
      <c r="AK371" s="750"/>
      <c r="AL371" s="750"/>
      <c r="AM371" s="750"/>
      <c r="AN371" s="750"/>
      <c r="AO371" s="750"/>
      <c r="AP371" s="750"/>
      <c r="AQ371" s="750"/>
      <c r="AR371" s="750"/>
      <c r="AS371" s="750"/>
      <c r="AT371" s="750"/>
      <c r="AU371" s="750"/>
      <c r="AV371" s="750"/>
      <c r="AW371" s="750"/>
      <c r="AX371" s="750"/>
      <c r="AY371" s="750"/>
      <c r="AZ371" s="750"/>
      <c r="BA371" s="750"/>
      <c r="BB371" s="750"/>
      <c r="BC371" s="750"/>
      <c r="BD371" s="750"/>
      <c r="BE371" s="750"/>
      <c r="BF371" s="750"/>
      <c r="BG371" s="750"/>
      <c r="BH371" s="750"/>
      <c r="BI371" s="750"/>
      <c r="BJ371" s="750"/>
      <c r="BK371" s="753"/>
      <c r="BL371" s="750"/>
      <c r="BM371" s="750"/>
      <c r="BN371" s="750"/>
      <c r="BO371" s="750"/>
      <c r="BP371" s="750"/>
      <c r="BQ371" s="750"/>
      <c r="BR371" s="750"/>
      <c r="BS371" s="750"/>
      <c r="BT371" s="750"/>
      <c r="BU371" s="750"/>
      <c r="BV371" s="750"/>
    </row>
    <row r="372" spans="1:74" ht="13.5" customHeight="1">
      <c r="A372" s="771"/>
      <c r="B372" s="15" t="s">
        <v>65</v>
      </c>
      <c r="C372" s="765" t="str">
        <f>VLOOKUP($C353,'2026年度(1年後期)'!$B$5:$N$207,COLUMN('2026年度(1年後期)'!$I$5)+1,0)&amp;""</f>
        <v>101</v>
      </c>
      <c r="D372" s="764"/>
      <c r="E372" s="766" t="str">
        <f>VLOOKUP($C353,'2026年度(2年後期)'!$B$5:$N$207,COLUMN('2026年度(2年後期)'!$I$5)+1,0)&amp;""</f>
        <v>201</v>
      </c>
      <c r="F372" s="764"/>
      <c r="G372" s="766" t="str">
        <f>VLOOKUP($C353,'2026年度(3年後期)'!$B$5:$N$207,COLUMN('2026年度(3年後期)'!$I$5)+1,0)&amp;""</f>
        <v/>
      </c>
      <c r="H372" s="764"/>
      <c r="I372" s="766" t="str">
        <f>VLOOKUP($C353,'2026年度(4年後期)'!$B$5:$N$206,COLUMN('2026年度(4年後期)'!$I$5)+1,0)&amp;""</f>
        <v/>
      </c>
      <c r="J372" s="764"/>
      <c r="K372" s="763" t="str">
        <f>VLOOKUP($C353,'2026年度(助産後期)'!$B$5:$N$207,COLUMN('2026年度(助産後期)'!$I$5)+1,0)&amp;""</f>
        <v/>
      </c>
      <c r="L372" s="763"/>
      <c r="M372" s="765" t="str">
        <f>VLOOKUP($C353,'2026年度(M1後期)'!$B$5:$N$207,COLUMN('2026年度(M1後期)'!$I$5)+1,0)&amp;""</f>
        <v/>
      </c>
      <c r="N372" s="764"/>
      <c r="O372" s="763" t="str">
        <f>VLOOKUP($C353,'2026年度(M2後期)'!$B$5:$N$207,COLUMN('2026年度(M2後期)'!$I$5)+1,0)&amp;""</f>
        <v/>
      </c>
      <c r="P372" s="764"/>
      <c r="Q372" s="763" t="str">
        <f>VLOOKUP($C353,'2026年度(D1後期)'!$B$5:$N$207,COLUMN('2026年度(D1後期)'!$I$5)+1,0)&amp;""</f>
        <v/>
      </c>
      <c r="R372" s="764"/>
      <c r="S372" s="763" t="str">
        <f>VLOOKUP($C353,'2026年度(D23後期)'!$B$5:$N$207,COLUMN('2026年度(D23後期)'!$I$5)+1,0)&amp;""</f>
        <v/>
      </c>
      <c r="T372" s="764"/>
      <c r="V372" s="671" t="s">
        <v>107</v>
      </c>
      <c r="W372" s="621" t="s">
        <v>274</v>
      </c>
      <c r="X372" s="701" t="s">
        <v>230</v>
      </c>
      <c r="Z372" s="771"/>
      <c r="AA372" s="750"/>
      <c r="AB372" s="750"/>
      <c r="AC372" s="750"/>
      <c r="AD372" s="750"/>
      <c r="AE372" s="750"/>
      <c r="AF372" s="750"/>
      <c r="AG372" s="750"/>
      <c r="AH372" s="750"/>
      <c r="AI372" s="750"/>
      <c r="AJ372" s="750"/>
      <c r="AK372" s="750"/>
      <c r="AL372" s="750"/>
      <c r="AM372" s="750"/>
      <c r="AN372" s="750"/>
      <c r="AO372" s="750"/>
      <c r="AP372" s="750"/>
      <c r="AQ372" s="750"/>
      <c r="AR372" s="750"/>
      <c r="AS372" s="750"/>
      <c r="AT372" s="750"/>
      <c r="AU372" s="750"/>
      <c r="AV372" s="750"/>
      <c r="AW372" s="750"/>
      <c r="AX372" s="750"/>
      <c r="AY372" s="750"/>
      <c r="AZ372" s="750"/>
      <c r="BA372" s="750"/>
      <c r="BB372" s="750"/>
      <c r="BC372" s="750"/>
      <c r="BD372" s="750"/>
      <c r="BE372" s="750"/>
      <c r="BF372" s="750"/>
      <c r="BG372" s="750"/>
      <c r="BH372" s="750"/>
      <c r="BI372" s="750"/>
      <c r="BJ372" s="750"/>
      <c r="BK372" s="753"/>
      <c r="BL372" s="750"/>
      <c r="BM372" s="750"/>
      <c r="BN372" s="750"/>
      <c r="BO372" s="750"/>
      <c r="BP372" s="750"/>
      <c r="BQ372" s="750"/>
      <c r="BR372" s="750"/>
      <c r="BS372" s="750"/>
      <c r="BT372" s="750"/>
      <c r="BU372" s="750"/>
      <c r="BV372" s="750"/>
    </row>
    <row r="373" spans="1:74" ht="13.5" customHeight="1">
      <c r="A373" s="772"/>
      <c r="B373" s="16" t="s">
        <v>68</v>
      </c>
      <c r="C373" s="762"/>
      <c r="D373" s="760"/>
      <c r="E373" s="759"/>
      <c r="F373" s="760"/>
      <c r="G373" s="759"/>
      <c r="H373" s="760"/>
      <c r="I373" s="759"/>
      <c r="J373" s="760"/>
      <c r="K373" s="761"/>
      <c r="L373" s="761"/>
      <c r="M373" s="762"/>
      <c r="N373" s="760"/>
      <c r="O373" s="761"/>
      <c r="P373" s="760"/>
      <c r="Q373" s="761"/>
      <c r="R373" s="760"/>
      <c r="S373" s="761"/>
      <c r="T373" s="760"/>
      <c r="V373" s="671" t="s">
        <v>110</v>
      </c>
      <c r="W373" s="621" t="s">
        <v>275</v>
      </c>
      <c r="X373" s="701" t="s">
        <v>231</v>
      </c>
      <c r="Z373" s="772"/>
      <c r="AA373" s="751"/>
      <c r="AB373" s="751"/>
      <c r="AC373" s="751"/>
      <c r="AD373" s="751"/>
      <c r="AE373" s="751"/>
      <c r="AF373" s="751"/>
      <c r="AG373" s="751"/>
      <c r="AH373" s="751"/>
      <c r="AI373" s="751"/>
      <c r="AJ373" s="751"/>
      <c r="AK373" s="751"/>
      <c r="AL373" s="751"/>
      <c r="AM373" s="751"/>
      <c r="AN373" s="751"/>
      <c r="AO373" s="751"/>
      <c r="AP373" s="751"/>
      <c r="AQ373" s="751"/>
      <c r="AR373" s="751"/>
      <c r="AS373" s="751"/>
      <c r="AT373" s="751"/>
      <c r="AU373" s="751"/>
      <c r="AV373" s="751"/>
      <c r="AW373" s="751"/>
      <c r="AX373" s="751"/>
      <c r="AY373" s="751"/>
      <c r="AZ373" s="751"/>
      <c r="BA373" s="751"/>
      <c r="BB373" s="751"/>
      <c r="BC373" s="751"/>
      <c r="BD373" s="751"/>
      <c r="BE373" s="751"/>
      <c r="BF373" s="751"/>
      <c r="BG373" s="751"/>
      <c r="BH373" s="751"/>
      <c r="BI373" s="751"/>
      <c r="BJ373" s="751"/>
      <c r="BK373" s="754"/>
      <c r="BL373" s="751"/>
      <c r="BM373" s="751"/>
      <c r="BN373" s="751"/>
      <c r="BO373" s="751"/>
      <c r="BP373" s="751"/>
      <c r="BQ373" s="751"/>
      <c r="BR373" s="751"/>
      <c r="BS373" s="751"/>
      <c r="BT373" s="751"/>
      <c r="BU373" s="751"/>
      <c r="BV373" s="751"/>
    </row>
    <row r="374" spans="1:74" ht="13.5" customHeight="1">
      <c r="A374" s="771" t="s">
        <v>112</v>
      </c>
      <c r="B374" s="15" t="s">
        <v>53</v>
      </c>
      <c r="C374" s="767" t="str">
        <f>VLOOKUP($C353,'2026年度(1年後期)'!$B$5:$N$207,COLUMN('2026年度(1年後期)'!$K$5),0)&amp;""</f>
        <v/>
      </c>
      <c r="D374" s="768"/>
      <c r="E374" s="773" t="str">
        <f>VLOOKUP($C353,'2026年度(2年後期)'!$B$5:$N$207,COLUMN('2026年度(2年後期)'!$K$5),0)&amp;""</f>
        <v/>
      </c>
      <c r="F374" s="768"/>
      <c r="G374" s="773" t="str">
        <f>VLOOKUP($C353,'2026年度(3年後期)'!$B$5:$N$207,COLUMN('2026年度(3年後期)'!$K$5),0)&amp;""</f>
        <v/>
      </c>
      <c r="H374" s="768"/>
      <c r="I374" s="773" t="str">
        <f>VLOOKUP($C353,'2026年度(4年後期)'!$B$5:$N$206,COLUMN('2026年度(4年後期)'!$K$5),0)&amp;""</f>
        <v/>
      </c>
      <c r="J374" s="768"/>
      <c r="K374" s="769" t="str">
        <f>VLOOKUP($C353,'2026年度(助産後期)'!$B$5:$N$207,COLUMN('2026年度(助産後期)'!$K$5),0)&amp;""</f>
        <v/>
      </c>
      <c r="L374" s="769"/>
      <c r="M374" s="767" t="str">
        <f>VLOOKUP($C353,'2026年度(M1後期)'!$B$5:$N$207,COLUMN('2026年度(M1後期)'!$K$5),0)&amp;""</f>
        <v/>
      </c>
      <c r="N374" s="768"/>
      <c r="O374" s="769" t="str">
        <f>VLOOKUP($C353,'2026年度(M2後期)'!$B$5:$N$207,COLUMN('2026年度(M2後期)'!$K$5),0)&amp;""</f>
        <v/>
      </c>
      <c r="P374" s="768"/>
      <c r="Q374" s="769" t="str">
        <f>VLOOKUP($C353,'2026年度(D1後期)'!$B$5:$N$207,COLUMN('2026年度(D1後期)'!$K$5),0)&amp;""</f>
        <v/>
      </c>
      <c r="R374" s="768"/>
      <c r="S374" s="769" t="str">
        <f>VLOOKUP($C353,'2026年度(D23後期)'!$B$5:$N$207,COLUMN('2026年度(D23後期)'!$K$5),0)&amp;""</f>
        <v/>
      </c>
      <c r="T374" s="768"/>
      <c r="V374" s="671"/>
      <c r="W374" s="621" t="s">
        <v>188</v>
      </c>
      <c r="Z374" s="771" t="str">
        <f>A374</f>
        <v>５時限（16：50～18：20）</v>
      </c>
      <c r="AA374" s="749"/>
      <c r="AB374" s="749" t="s">
        <v>276</v>
      </c>
      <c r="AC374" s="749"/>
      <c r="AD374" s="749"/>
      <c r="AE374" s="749"/>
      <c r="AF374" s="749"/>
      <c r="AG374" s="749"/>
      <c r="AH374" s="749"/>
      <c r="AI374" s="749"/>
      <c r="AJ374" s="749"/>
      <c r="AK374" s="749"/>
      <c r="AL374" s="749"/>
      <c r="AM374" s="749"/>
      <c r="AN374" s="749"/>
      <c r="AO374" s="749"/>
      <c r="AP374" s="749"/>
      <c r="AQ374" s="749"/>
      <c r="AR374" s="749"/>
      <c r="AS374" s="749"/>
      <c r="AT374" s="749"/>
      <c r="AU374" s="749"/>
      <c r="AV374" s="749"/>
      <c r="AW374" s="749"/>
      <c r="AX374" s="749"/>
      <c r="AY374" s="749"/>
      <c r="AZ374" s="749"/>
      <c r="BA374" s="749"/>
      <c r="BB374" s="749"/>
      <c r="BC374" s="749"/>
      <c r="BD374" s="749"/>
      <c r="BE374" s="749"/>
      <c r="BF374" s="749"/>
      <c r="BG374" s="749"/>
      <c r="BH374" s="749"/>
      <c r="BI374" s="749"/>
      <c r="BJ374" s="749"/>
      <c r="BK374" s="752" t="s">
        <v>107</v>
      </c>
      <c r="BL374" s="749"/>
      <c r="BM374" s="749"/>
      <c r="BN374" s="749"/>
      <c r="BO374" s="749"/>
      <c r="BP374" s="749"/>
      <c r="BQ374" s="749"/>
      <c r="BR374" s="749"/>
      <c r="BS374" s="749"/>
      <c r="BT374" s="749"/>
      <c r="BU374" s="749"/>
      <c r="BV374" s="749"/>
    </row>
    <row r="375" spans="1:74" ht="13.5" customHeight="1">
      <c r="A375" s="771"/>
      <c r="B375" s="15" t="s">
        <v>61</v>
      </c>
      <c r="C375" s="765" t="str">
        <f>IFERROR(VLOOKUP(C374,科目・教員!$A$2:$B$342,2,0),"")</f>
        <v/>
      </c>
      <c r="D375" s="764"/>
      <c r="E375" s="766" t="str">
        <f>IFERROR(VLOOKUP(E374,科目・教員!$A$2:$B$342,2,0),"")</f>
        <v/>
      </c>
      <c r="F375" s="764"/>
      <c r="G375" s="766" t="str">
        <f>IFERROR(VLOOKUP(G374,科目・教員!$A$2:$B$342,2,0),"")</f>
        <v/>
      </c>
      <c r="H375" s="764"/>
      <c r="I375" s="766" t="str">
        <f>IFERROR(VLOOKUP(I374,科目・教員!$A$2:$B$342,2,0),"")</f>
        <v/>
      </c>
      <c r="J375" s="764"/>
      <c r="K375" s="763" t="str">
        <f>IFERROR(VLOOKUP(K374,科目・教員!$A$2:$B$342,2,0),"")</f>
        <v/>
      </c>
      <c r="L375" s="763"/>
      <c r="M375" s="765" t="str">
        <f>IFERROR(VLOOKUP(M374,科目・教員!$A$2:$B$342,2,0),"")</f>
        <v/>
      </c>
      <c r="N375" s="764"/>
      <c r="O375" s="763" t="str">
        <f>IFERROR(VLOOKUP(O374,科目・教員!$A$2:$B$342,2,0),"")</f>
        <v/>
      </c>
      <c r="P375" s="764"/>
      <c r="Q375" s="763" t="str">
        <f>IFERROR(VLOOKUP(Q374,科目・教員!$A$2:$B$342,2,0),"")</f>
        <v/>
      </c>
      <c r="R375" s="764"/>
      <c r="S375" s="763" t="str">
        <f>IFERROR(VLOOKUP(S374,科目・教員!$A$2:$B$342,2,0),"")</f>
        <v/>
      </c>
      <c r="T375" s="764"/>
      <c r="V375" s="671"/>
      <c r="W375" s="621" t="s">
        <v>186</v>
      </c>
      <c r="Z375" s="771"/>
      <c r="AA375" s="750"/>
      <c r="AB375" s="750"/>
      <c r="AC375" s="750"/>
      <c r="AD375" s="750"/>
      <c r="AE375" s="750"/>
      <c r="AF375" s="750"/>
      <c r="AG375" s="750"/>
      <c r="AH375" s="750"/>
      <c r="AI375" s="750"/>
      <c r="AJ375" s="750"/>
      <c r="AK375" s="750"/>
      <c r="AL375" s="750"/>
      <c r="AM375" s="750"/>
      <c r="AN375" s="750"/>
      <c r="AO375" s="750"/>
      <c r="AP375" s="750"/>
      <c r="AQ375" s="750"/>
      <c r="AR375" s="750"/>
      <c r="AS375" s="750"/>
      <c r="AT375" s="750"/>
      <c r="AU375" s="750"/>
      <c r="AV375" s="750"/>
      <c r="AW375" s="750"/>
      <c r="AX375" s="750"/>
      <c r="AY375" s="750"/>
      <c r="AZ375" s="750"/>
      <c r="BA375" s="750"/>
      <c r="BB375" s="750"/>
      <c r="BC375" s="750"/>
      <c r="BD375" s="750"/>
      <c r="BE375" s="750"/>
      <c r="BF375" s="750"/>
      <c r="BG375" s="750"/>
      <c r="BH375" s="750"/>
      <c r="BI375" s="750"/>
      <c r="BJ375" s="750"/>
      <c r="BK375" s="753"/>
      <c r="BL375" s="750"/>
      <c r="BM375" s="750"/>
      <c r="BN375" s="750"/>
      <c r="BO375" s="750"/>
      <c r="BP375" s="750"/>
      <c r="BQ375" s="750"/>
      <c r="BR375" s="750"/>
      <c r="BS375" s="750"/>
      <c r="BT375" s="750"/>
      <c r="BU375" s="750"/>
      <c r="BV375" s="750"/>
    </row>
    <row r="376" spans="1:74" ht="13.5" customHeight="1">
      <c r="A376" s="771"/>
      <c r="B376" s="15" t="s">
        <v>65</v>
      </c>
      <c r="C376" s="765" t="str">
        <f>VLOOKUP($C353,'2026年度(1年後期)'!$B$5:$N$207,COLUMN('2026年度(1年後期)'!$K$5)+1,0)&amp;""</f>
        <v/>
      </c>
      <c r="D376" s="764"/>
      <c r="E376" s="766" t="str">
        <f>VLOOKUP($C353,'2026年度(2年後期)'!$B$5:$N$207,COLUMN('2026年度(2年後期)'!$K$5)+1,0)&amp;""</f>
        <v/>
      </c>
      <c r="F376" s="764"/>
      <c r="G376" s="766" t="str">
        <f>VLOOKUP($C353,'2026年度(3年後期)'!$B$5:$N$207,COLUMN('2026年度(3年後期)'!$K$5)+1,0)&amp;""</f>
        <v/>
      </c>
      <c r="H376" s="764"/>
      <c r="I376" s="766" t="str">
        <f>VLOOKUP($C353,'2026年度(4年後期)'!$B$5:$N$206,COLUMN('2026年度(4年後期)'!$K$5)+1,0)&amp;""</f>
        <v/>
      </c>
      <c r="J376" s="764"/>
      <c r="K376" s="763" t="str">
        <f>VLOOKUP($C353,'2026年度(助産後期)'!$B$5:$N$207,COLUMN('2026年度(助産後期)'!$K$5)+1,0)&amp;""</f>
        <v/>
      </c>
      <c r="L376" s="763"/>
      <c r="M376" s="765" t="str">
        <f>VLOOKUP($C353,'2026年度(M1後期)'!$B$5:$N$207,COLUMN('2026年度(M1後期)'!$K$5)+1,0)&amp;""</f>
        <v/>
      </c>
      <c r="N376" s="764"/>
      <c r="O376" s="763" t="str">
        <f>VLOOKUP($C353,'2026年度(M2後期)'!$B$5:$N$207,COLUMN('2026年度(M2後期)'!$K$5)+1,0)&amp;""</f>
        <v/>
      </c>
      <c r="P376" s="764"/>
      <c r="Q376" s="763" t="str">
        <f>VLOOKUP($C353,'2026年度(D1後期)'!$B$5:$N$207,COLUMN('2026年度(D1後期)'!$K$5)+1,0)&amp;""</f>
        <v/>
      </c>
      <c r="R376" s="764"/>
      <c r="S376" s="763" t="str">
        <f>VLOOKUP($C353,'2026年度(D23後期)'!$B$5:$N$207,COLUMN('2026年度(D23後期)'!$K$5)+1,0)&amp;""</f>
        <v/>
      </c>
      <c r="T376" s="764"/>
      <c r="Z376" s="771"/>
      <c r="AA376" s="750"/>
      <c r="AB376" s="750"/>
      <c r="AC376" s="750"/>
      <c r="AD376" s="750"/>
      <c r="AE376" s="750"/>
      <c r="AF376" s="750"/>
      <c r="AG376" s="750"/>
      <c r="AH376" s="750"/>
      <c r="AI376" s="750"/>
      <c r="AJ376" s="750"/>
      <c r="AK376" s="750"/>
      <c r="AL376" s="750"/>
      <c r="AM376" s="750"/>
      <c r="AN376" s="750"/>
      <c r="AO376" s="750"/>
      <c r="AP376" s="750"/>
      <c r="AQ376" s="750"/>
      <c r="AR376" s="750"/>
      <c r="AS376" s="750"/>
      <c r="AT376" s="750"/>
      <c r="AU376" s="750"/>
      <c r="AV376" s="750"/>
      <c r="AW376" s="750"/>
      <c r="AX376" s="750"/>
      <c r="AY376" s="750"/>
      <c r="AZ376" s="750"/>
      <c r="BA376" s="750"/>
      <c r="BB376" s="750"/>
      <c r="BC376" s="750"/>
      <c r="BD376" s="750"/>
      <c r="BE376" s="750"/>
      <c r="BF376" s="750"/>
      <c r="BG376" s="750"/>
      <c r="BH376" s="750"/>
      <c r="BI376" s="750"/>
      <c r="BJ376" s="750"/>
      <c r="BK376" s="753"/>
      <c r="BL376" s="750"/>
      <c r="BM376" s="750"/>
      <c r="BN376" s="750"/>
      <c r="BO376" s="750"/>
      <c r="BP376" s="750"/>
      <c r="BQ376" s="750"/>
      <c r="BR376" s="750"/>
      <c r="BS376" s="750"/>
      <c r="BT376" s="750"/>
      <c r="BU376" s="750"/>
      <c r="BV376" s="750"/>
    </row>
    <row r="377" spans="1:74" ht="13.5" customHeight="1">
      <c r="A377" s="772"/>
      <c r="B377" s="16" t="s">
        <v>68</v>
      </c>
      <c r="C377" s="762"/>
      <c r="D377" s="760"/>
      <c r="E377" s="759"/>
      <c r="F377" s="760"/>
      <c r="G377" s="759"/>
      <c r="H377" s="760"/>
      <c r="I377" s="759"/>
      <c r="J377" s="760"/>
      <c r="K377" s="761"/>
      <c r="L377" s="761"/>
      <c r="M377" s="762"/>
      <c r="N377" s="760"/>
      <c r="O377" s="761"/>
      <c r="P377" s="760"/>
      <c r="Q377" s="761"/>
      <c r="R377" s="760"/>
      <c r="S377" s="761"/>
      <c r="T377" s="760"/>
      <c r="U377" s="19"/>
      <c r="V377" s="19"/>
      <c r="W377" s="19"/>
      <c r="X377" s="19"/>
      <c r="Y377" s="19"/>
      <c r="Z377" s="772"/>
      <c r="AA377" s="751"/>
      <c r="AB377" s="751"/>
      <c r="AC377" s="751"/>
      <c r="AD377" s="751"/>
      <c r="AE377" s="751"/>
      <c r="AF377" s="751"/>
      <c r="AG377" s="751"/>
      <c r="AH377" s="751"/>
      <c r="AI377" s="751"/>
      <c r="AJ377" s="751"/>
      <c r="AK377" s="751"/>
      <c r="AL377" s="751"/>
      <c r="AM377" s="751"/>
      <c r="AN377" s="751"/>
      <c r="AO377" s="751"/>
      <c r="AP377" s="751"/>
      <c r="AQ377" s="751"/>
      <c r="AR377" s="751"/>
      <c r="AS377" s="751"/>
      <c r="AT377" s="751"/>
      <c r="AU377" s="751"/>
      <c r="AV377" s="751"/>
      <c r="AW377" s="751"/>
      <c r="AX377" s="751"/>
      <c r="AY377" s="751"/>
      <c r="AZ377" s="751"/>
      <c r="BA377" s="751"/>
      <c r="BB377" s="751"/>
      <c r="BC377" s="751"/>
      <c r="BD377" s="751"/>
      <c r="BE377" s="751"/>
      <c r="BF377" s="751"/>
      <c r="BG377" s="751"/>
      <c r="BH377" s="751"/>
      <c r="BI377" s="751"/>
      <c r="BJ377" s="751"/>
      <c r="BK377" s="754"/>
      <c r="BL377" s="751"/>
      <c r="BM377" s="751"/>
      <c r="BN377" s="751"/>
      <c r="BO377" s="751"/>
      <c r="BP377" s="751"/>
      <c r="BQ377" s="751"/>
      <c r="BR377" s="751"/>
      <c r="BS377" s="751"/>
      <c r="BT377" s="751"/>
      <c r="BU377" s="751"/>
      <c r="BV377" s="751"/>
    </row>
    <row r="378" spans="1:74" ht="21">
      <c r="A378" s="5"/>
      <c r="B378" s="6"/>
      <c r="C378" s="807">
        <f>C353+1</f>
        <v>46311</v>
      </c>
      <c r="D378" s="807"/>
      <c r="E378" s="807"/>
      <c r="F378" s="807"/>
      <c r="G378" s="807"/>
      <c r="H378" s="807"/>
      <c r="I378" s="807"/>
      <c r="J378" s="807"/>
      <c r="K378" s="807"/>
      <c r="L378" s="807"/>
      <c r="M378" s="807"/>
      <c r="N378" s="807"/>
      <c r="O378" s="807"/>
      <c r="P378" s="807"/>
      <c r="Q378" s="807"/>
      <c r="R378" s="807"/>
      <c r="S378" s="807"/>
      <c r="T378" s="807"/>
      <c r="U378" s="858">
        <f>C378</f>
        <v>46311</v>
      </c>
      <c r="V378" s="859"/>
      <c r="W378" s="859"/>
      <c r="X378" s="859"/>
      <c r="Y378" s="859"/>
      <c r="Z378" s="860"/>
      <c r="AA378" s="7">
        <v>101</v>
      </c>
      <c r="AB378" s="7">
        <v>102</v>
      </c>
      <c r="AC378" s="7">
        <v>103</v>
      </c>
      <c r="AD378" s="7" t="s">
        <v>16</v>
      </c>
      <c r="AE378" s="7" t="s">
        <v>17</v>
      </c>
      <c r="AF378" s="7" t="s">
        <v>18</v>
      </c>
      <c r="AG378" s="7">
        <v>201</v>
      </c>
      <c r="AH378" s="8">
        <v>202</v>
      </c>
      <c r="AI378" s="7">
        <v>203</v>
      </c>
      <c r="AJ378" s="7">
        <v>204</v>
      </c>
      <c r="AK378" s="7">
        <v>205</v>
      </c>
      <c r="AL378" s="7" t="s">
        <v>19</v>
      </c>
      <c r="AM378" s="7" t="s">
        <v>20</v>
      </c>
      <c r="AN378" s="7" t="s">
        <v>21</v>
      </c>
      <c r="AO378" s="7" t="s">
        <v>22</v>
      </c>
      <c r="AP378" s="7" t="s">
        <v>23</v>
      </c>
      <c r="AQ378" s="7" t="s">
        <v>24</v>
      </c>
      <c r="AR378" s="7" t="s">
        <v>25</v>
      </c>
      <c r="AS378" s="7" t="s">
        <v>26</v>
      </c>
      <c r="AT378" s="7" t="s">
        <v>27</v>
      </c>
      <c r="AU378" s="7" t="s">
        <v>28</v>
      </c>
      <c r="AV378" s="7" t="s">
        <v>29</v>
      </c>
      <c r="AW378" s="7">
        <v>301</v>
      </c>
      <c r="AX378" s="8">
        <v>302</v>
      </c>
      <c r="AY378" s="9">
        <v>303</v>
      </c>
      <c r="AZ378" s="9">
        <v>304</v>
      </c>
      <c r="BA378" s="7" t="s">
        <v>30</v>
      </c>
      <c r="BB378" s="7" t="s">
        <v>31</v>
      </c>
      <c r="BC378" s="8" t="s">
        <v>32</v>
      </c>
      <c r="BD378" s="7" t="s">
        <v>33</v>
      </c>
      <c r="BE378" s="7" t="s">
        <v>34</v>
      </c>
      <c r="BF378" s="7" t="s">
        <v>35</v>
      </c>
      <c r="BG378" s="7" t="s">
        <v>36</v>
      </c>
      <c r="BH378" s="7" t="s">
        <v>37</v>
      </c>
      <c r="BI378" s="7" t="s">
        <v>38</v>
      </c>
      <c r="BJ378" s="7" t="s">
        <v>39</v>
      </c>
      <c r="BK378" s="7" t="s">
        <v>40</v>
      </c>
      <c r="BL378" s="7" t="s">
        <v>41</v>
      </c>
      <c r="BM378" s="7" t="s">
        <v>42</v>
      </c>
      <c r="BN378" s="10" t="s">
        <v>43</v>
      </c>
      <c r="BO378" s="10" t="s">
        <v>44</v>
      </c>
      <c r="BP378" s="11" t="s">
        <v>45</v>
      </c>
      <c r="BQ378" s="11" t="s">
        <v>46</v>
      </c>
      <c r="BR378" s="11" t="s">
        <v>47</v>
      </c>
      <c r="BS378" s="11" t="s">
        <v>48</v>
      </c>
      <c r="BT378" s="11" t="s">
        <v>49</v>
      </c>
      <c r="BU378" s="11" t="s">
        <v>50</v>
      </c>
      <c r="BV378" s="11" t="s">
        <v>51</v>
      </c>
    </row>
    <row r="379" spans="1:74" ht="13.5" customHeight="1">
      <c r="A379" s="771" t="s">
        <v>52</v>
      </c>
      <c r="B379" s="12" t="s">
        <v>53</v>
      </c>
      <c r="C379" s="783" t="str">
        <f>VLOOKUP($C378,'2026年度(1年後期)'!$B$5:$N$207,COLUMN('2026年度(1年後期)'!$C$5),0)&amp;""</f>
        <v>人体の構造と機能Ⅲ</v>
      </c>
      <c r="D379" s="784"/>
      <c r="E379" s="787" t="str">
        <f>VLOOKUP($C378,'2026年度(2年後期)'!$B$5:$N$207,COLUMN('2026年度(2年後期)'!$C$5),0)&amp;""</f>
        <v>母性看護援助論Ⅰ</v>
      </c>
      <c r="F379" s="784"/>
      <c r="G379" s="787" t="str">
        <f>VLOOKUP($C378,'2026年度(3年後期)'!$B$5:$N$207,COLUMN('2026年度(3年後期)'!$C$5),0)&amp;""</f>
        <v>領域別実習</v>
      </c>
      <c r="H379" s="784"/>
      <c r="I379" s="787" t="str">
        <f>VLOOKUP($C378,'2026年度(4年後期)'!$B$5:$N$206,COLUMN('2026年度(4年後期)'!$C$5),0)&amp;""</f>
        <v/>
      </c>
      <c r="J379" s="784"/>
      <c r="K379" s="768" t="str">
        <f>VLOOKUP($C378,'2026年度(助産後期)'!$B$5:$N$207,COLUMN('2026年度(助産後期)'!$C$5),0)&amp;""</f>
        <v>助産学実習Ⅰ</v>
      </c>
      <c r="L379" s="785"/>
      <c r="M379" s="794" t="str">
        <f>VLOOKUP($C378,'2026年度(M1後期)'!$B$5:$N$207,COLUMN('2026年度(M1後期)'!$C$5),0)&amp;""</f>
        <v>長寿看護学演習A-Ⅰ</v>
      </c>
      <c r="N379" s="785"/>
      <c r="O379" s="787" t="str">
        <f>VLOOKUP($C378,'2026年度(M2後期)'!$B$5:$N$207,COLUMN('2026年度(M2後期)'!$C$5),0)&amp;""</f>
        <v>感染管理看護学演習A-Ⅱ
特別研究</v>
      </c>
      <c r="P379" s="784"/>
      <c r="Q379" s="787" t="str">
        <f>VLOOKUP($C378,'2026年度(D1後期)'!$B$5:$N$207,COLUMN('2026年度(D1後期)'!$C$5),0)&amp;""</f>
        <v>精神看護学演習Ｂ</v>
      </c>
      <c r="R379" s="784"/>
      <c r="S379" s="768" t="str">
        <f>VLOOKUP($C378,'2026年度(D23後期)'!$B$5:$N$207,COLUMN('2026年度(D23後期)'!$C$5),0)&amp;""</f>
        <v>特別研究</v>
      </c>
      <c r="T379" s="784"/>
      <c r="U379" s="680" t="s">
        <v>54</v>
      </c>
      <c r="V379" s="678" t="s">
        <v>56</v>
      </c>
      <c r="Z379" s="770" t="str">
        <f>A379</f>
        <v xml:space="preserve">１時限（09：20～10：50） </v>
      </c>
      <c r="AA379" s="749" t="s">
        <v>277</v>
      </c>
      <c r="AB379" s="749"/>
      <c r="AC379" s="749"/>
      <c r="AD379" s="749"/>
      <c r="AE379" s="749"/>
      <c r="AF379" s="749"/>
      <c r="AG379" s="749" t="s">
        <v>278</v>
      </c>
      <c r="AH379" s="749" t="s">
        <v>279</v>
      </c>
      <c r="AI379" s="749"/>
      <c r="AJ379" s="749"/>
      <c r="AK379" s="749"/>
      <c r="AL379" s="749"/>
      <c r="AM379" s="749"/>
      <c r="AN379" s="749"/>
      <c r="AO379" s="749"/>
      <c r="AP379" s="749"/>
      <c r="AQ379" s="749"/>
      <c r="AR379" s="749"/>
      <c r="AS379" s="749"/>
      <c r="AT379" s="749"/>
      <c r="AU379" s="749"/>
      <c r="AV379" s="749"/>
      <c r="AW379" s="749" t="s">
        <v>183</v>
      </c>
      <c r="AX379" s="749"/>
      <c r="AY379" s="749"/>
      <c r="AZ379" s="749"/>
      <c r="BA379" s="749"/>
      <c r="BB379" s="749"/>
      <c r="BC379" s="749"/>
      <c r="BD379" s="749"/>
      <c r="BE379" s="749"/>
      <c r="BF379" s="749"/>
      <c r="BG379" s="749"/>
      <c r="BH379" s="749"/>
      <c r="BI379" s="749"/>
      <c r="BJ379" s="749"/>
      <c r="BK379" s="749"/>
      <c r="BL379" s="749"/>
      <c r="BM379" s="749"/>
      <c r="BN379" s="749"/>
      <c r="BO379" s="749"/>
      <c r="BP379" s="749"/>
      <c r="BQ379" s="749"/>
      <c r="BR379" s="749"/>
      <c r="BS379" s="749"/>
      <c r="BT379" s="749"/>
      <c r="BU379" s="749"/>
      <c r="BV379" s="749"/>
    </row>
    <row r="380" spans="1:74" ht="13.5" customHeight="1">
      <c r="A380" s="771"/>
      <c r="B380" s="15" t="s">
        <v>61</v>
      </c>
      <c r="C380" s="779" t="str">
        <f>IFERROR(VLOOKUP(C379,科目・教員!$A$2:$B$342,2,0),"")</f>
        <v>本間　典子</v>
      </c>
      <c r="D380" s="777"/>
      <c r="E380" s="778" t="str">
        <f>IFERROR(VLOOKUP(E379,科目・教員!$A$2:$B$342,2,0),"")</f>
        <v>日置　智華子</v>
      </c>
      <c r="F380" s="777"/>
      <c r="G380" s="778" t="str">
        <f>IFERROR(VLOOKUP(G379,科目・教員!$A$2:$B$342,2,0),"")</f>
        <v/>
      </c>
      <c r="H380" s="777"/>
      <c r="I380" s="778" t="str">
        <f>IFERROR(VLOOKUP(I379,科目・教員!$A$2:$B$342,2,0),"")</f>
        <v/>
      </c>
      <c r="J380" s="777"/>
      <c r="K380" s="764" t="str">
        <f>IFERROR(VLOOKUP(K379,科目・教員!$A$2:$B$342,2,0),"")</f>
        <v>池田　真弓</v>
      </c>
      <c r="L380" s="780"/>
      <c r="M380" s="776" t="str">
        <f>IFERROR(VLOOKUP(M379,科目・教員!$A$2:$B$342,2,0),"")</f>
        <v/>
      </c>
      <c r="N380" s="777"/>
      <c r="O380" s="778" t="str">
        <f>IFERROR(VLOOKUP(O379,科目・教員!$A$2:$B$342,2,0),"")</f>
        <v/>
      </c>
      <c r="P380" s="777"/>
      <c r="Q380" s="778" t="str">
        <f>IFERROR(VLOOKUP(Q379,科目・教員!$A$2:$B$342,2,0),"")</f>
        <v/>
      </c>
      <c r="R380" s="777"/>
      <c r="S380" s="764" t="str">
        <f>IFERROR(VLOOKUP(S379,科目・教員!$A$2:$B$342,2,0),"")</f>
        <v/>
      </c>
      <c r="T380" s="777"/>
      <c r="U380" s="680" t="s">
        <v>96</v>
      </c>
      <c r="V380" s="678" t="s">
        <v>98</v>
      </c>
      <c r="Z380" s="771"/>
      <c r="AA380" s="750"/>
      <c r="AB380" s="750"/>
      <c r="AC380" s="750"/>
      <c r="AD380" s="750"/>
      <c r="AE380" s="750"/>
      <c r="AF380" s="750"/>
      <c r="AG380" s="750"/>
      <c r="AH380" s="750"/>
      <c r="AI380" s="750"/>
      <c r="AJ380" s="750"/>
      <c r="AK380" s="750"/>
      <c r="AL380" s="750"/>
      <c r="AM380" s="750"/>
      <c r="AN380" s="750"/>
      <c r="AO380" s="750"/>
      <c r="AP380" s="750"/>
      <c r="AQ380" s="750"/>
      <c r="AR380" s="750"/>
      <c r="AS380" s="750"/>
      <c r="AT380" s="750"/>
      <c r="AU380" s="750"/>
      <c r="AV380" s="750"/>
      <c r="AW380" s="750"/>
      <c r="AX380" s="750"/>
      <c r="AY380" s="750"/>
      <c r="AZ380" s="750"/>
      <c r="BA380" s="750"/>
      <c r="BB380" s="750"/>
      <c r="BC380" s="750"/>
      <c r="BD380" s="750"/>
      <c r="BE380" s="750"/>
      <c r="BF380" s="750"/>
      <c r="BG380" s="750"/>
      <c r="BH380" s="750"/>
      <c r="BI380" s="750"/>
      <c r="BJ380" s="750"/>
      <c r="BK380" s="750"/>
      <c r="BL380" s="750"/>
      <c r="BM380" s="750"/>
      <c r="BN380" s="750"/>
      <c r="BO380" s="750"/>
      <c r="BP380" s="750"/>
      <c r="BQ380" s="750"/>
      <c r="BR380" s="750"/>
      <c r="BS380" s="750"/>
      <c r="BT380" s="750"/>
      <c r="BU380" s="750"/>
      <c r="BV380" s="750"/>
    </row>
    <row r="381" spans="1:74" ht="13.5" customHeight="1">
      <c r="A381" s="771"/>
      <c r="B381" s="15" t="s">
        <v>65</v>
      </c>
      <c r="C381" s="779" t="str">
        <f>VLOOKUP($C378,'2026年度(1年後期)'!$B$5:$N$207,COLUMN('2026年度(1年後期)'!$C$5)+1,0)&amp;""</f>
        <v>101</v>
      </c>
      <c r="D381" s="777"/>
      <c r="E381" s="778" t="str">
        <f>VLOOKUP($C378,'2026年度(2年後期)'!$B$5:$N$207,COLUMN('2026年度(2年後期)'!$C$5)+1,0)&amp;""</f>
        <v>201</v>
      </c>
      <c r="F381" s="777"/>
      <c r="G381" s="778" t="str">
        <f>VLOOKUP($C378,'2026年度(3年後期)'!$B$5:$N$207,COLUMN('2026年度(3年後期)'!$C$5)+1,0)&amp;""</f>
        <v/>
      </c>
      <c r="H381" s="777"/>
      <c r="I381" s="778" t="str">
        <f>VLOOKUP($C378,'2026年度(4年後期)'!$B$5:$N$206,COLUMN('2026年度(4年後期)'!$C$5)+1,0)&amp;""</f>
        <v/>
      </c>
      <c r="J381" s="777"/>
      <c r="K381" s="764" t="str">
        <f>VLOOKUP($C378,'2026年度(助産後期)'!$B$5:$N$207,COLUMN('2026年度(助産後期)'!$C$5)+1,0)&amp;""</f>
        <v/>
      </c>
      <c r="L381" s="780"/>
      <c r="M381" s="776" t="str">
        <f>VLOOKUP($C378,'2026年度(M1後期)'!$B$5:$N$207,COLUMN('2026年度(M1後期)'!$C$5)+1,0)&amp;""</f>
        <v/>
      </c>
      <c r="N381" s="777"/>
      <c r="O381" s="778" t="str">
        <f>VLOOKUP($C378,'2026年度(M2後期)'!$B$5:$N$207,COLUMN('2026年度(M2後期)'!$C$5)+1,0)&amp;""</f>
        <v/>
      </c>
      <c r="P381" s="777"/>
      <c r="Q381" s="778" t="str">
        <f>VLOOKUP($C378,'2026年度(D1後期)'!$B$5:$N$207,COLUMN('2026年度(D1後期)'!$C$5)+1,0)&amp;""</f>
        <v/>
      </c>
      <c r="R381" s="777"/>
      <c r="S381" s="764" t="str">
        <f>VLOOKUP($C378,'2026年度(D23後期)'!$B$5:$N$207,COLUMN('2026年度(D23後期)'!$C$5)+1,0)&amp;""</f>
        <v/>
      </c>
      <c r="T381" s="777"/>
      <c r="U381" s="674" t="s">
        <v>67</v>
      </c>
      <c r="V381" s="678" t="s">
        <v>184</v>
      </c>
      <c r="Z381" s="771"/>
      <c r="AA381" s="750"/>
      <c r="AB381" s="750"/>
      <c r="AC381" s="750"/>
      <c r="AD381" s="750"/>
      <c r="AE381" s="750"/>
      <c r="AF381" s="750"/>
      <c r="AG381" s="750"/>
      <c r="AH381" s="750"/>
      <c r="AI381" s="750"/>
      <c r="AJ381" s="750"/>
      <c r="AK381" s="750"/>
      <c r="AL381" s="750"/>
      <c r="AM381" s="750"/>
      <c r="AN381" s="750"/>
      <c r="AO381" s="750"/>
      <c r="AP381" s="750"/>
      <c r="AQ381" s="750"/>
      <c r="AR381" s="750"/>
      <c r="AS381" s="750"/>
      <c r="AT381" s="750"/>
      <c r="AU381" s="750"/>
      <c r="AV381" s="750"/>
      <c r="AW381" s="750"/>
      <c r="AX381" s="750"/>
      <c r="AY381" s="750"/>
      <c r="AZ381" s="750"/>
      <c r="BA381" s="750"/>
      <c r="BB381" s="750"/>
      <c r="BC381" s="750"/>
      <c r="BD381" s="750"/>
      <c r="BE381" s="750"/>
      <c r="BF381" s="750"/>
      <c r="BG381" s="750"/>
      <c r="BH381" s="750"/>
      <c r="BI381" s="750"/>
      <c r="BJ381" s="750"/>
      <c r="BK381" s="750"/>
      <c r="BL381" s="750"/>
      <c r="BM381" s="750"/>
      <c r="BN381" s="750"/>
      <c r="BO381" s="750"/>
      <c r="BP381" s="750"/>
      <c r="BQ381" s="750"/>
      <c r="BR381" s="750"/>
      <c r="BS381" s="750"/>
      <c r="BT381" s="750"/>
      <c r="BU381" s="750"/>
      <c r="BV381" s="750"/>
    </row>
    <row r="382" spans="1:74" ht="13.5" customHeight="1">
      <c r="A382" s="772"/>
      <c r="B382" s="16" t="s">
        <v>68</v>
      </c>
      <c r="C382" s="774"/>
      <c r="D382" s="819"/>
      <c r="E382" s="759"/>
      <c r="F382" s="781"/>
      <c r="G382" s="759"/>
      <c r="H382" s="781"/>
      <c r="I382" s="759"/>
      <c r="J382" s="781"/>
      <c r="K382" s="761"/>
      <c r="L382" s="782"/>
      <c r="M382" s="792"/>
      <c r="N382" s="781"/>
      <c r="O382" s="759"/>
      <c r="P382" s="781"/>
      <c r="Q382" s="759"/>
      <c r="R382" s="781"/>
      <c r="S382" s="761"/>
      <c r="T382" s="781"/>
      <c r="U382" s="674" t="s">
        <v>101</v>
      </c>
      <c r="V382" s="678" t="s">
        <v>215</v>
      </c>
      <c r="Z382" s="772"/>
      <c r="AA382" s="751"/>
      <c r="AB382" s="751"/>
      <c r="AC382" s="751"/>
      <c r="AD382" s="751"/>
      <c r="AE382" s="751"/>
      <c r="AF382" s="751"/>
      <c r="AG382" s="751"/>
      <c r="AH382" s="751"/>
      <c r="AI382" s="751"/>
      <c r="AJ382" s="751"/>
      <c r="AK382" s="751"/>
      <c r="AL382" s="751"/>
      <c r="AM382" s="751"/>
      <c r="AN382" s="751"/>
      <c r="AO382" s="751"/>
      <c r="AP382" s="751"/>
      <c r="AQ382" s="751"/>
      <c r="AR382" s="751"/>
      <c r="AS382" s="751"/>
      <c r="AT382" s="751"/>
      <c r="AU382" s="751"/>
      <c r="AV382" s="751"/>
      <c r="AW382" s="751"/>
      <c r="AX382" s="751"/>
      <c r="AY382" s="751"/>
      <c r="AZ382" s="751"/>
      <c r="BA382" s="751"/>
      <c r="BB382" s="751"/>
      <c r="BC382" s="751"/>
      <c r="BD382" s="751"/>
      <c r="BE382" s="751"/>
      <c r="BF382" s="751"/>
      <c r="BG382" s="751"/>
      <c r="BH382" s="751"/>
      <c r="BI382" s="751"/>
      <c r="BJ382" s="751"/>
      <c r="BK382" s="751"/>
      <c r="BL382" s="751"/>
      <c r="BM382" s="751"/>
      <c r="BN382" s="751"/>
      <c r="BO382" s="751"/>
      <c r="BP382" s="751"/>
      <c r="BQ382" s="751"/>
      <c r="BR382" s="751"/>
      <c r="BS382" s="751"/>
      <c r="BT382" s="751"/>
      <c r="BU382" s="751"/>
      <c r="BV382" s="751"/>
    </row>
    <row r="383" spans="1:74" ht="13.5" customHeight="1">
      <c r="A383" s="771" t="s">
        <v>73</v>
      </c>
      <c r="B383" s="15" t="s">
        <v>53</v>
      </c>
      <c r="C383" s="783" t="str">
        <f>VLOOKUP($C378,'2026年度(1年後期)'!$B$5:$N$207,COLUMN('2026年度(1年後期)'!$E$5),0)&amp;""</f>
        <v>生活援助論Ⅱ</v>
      </c>
      <c r="D383" s="784"/>
      <c r="E383" s="787" t="str">
        <f>VLOOKUP($C378,'2026年度(2年後期)'!$B$5:$N$207,COLUMN('2026年度(2年後期)'!$E$5),0)&amp;""</f>
        <v>小児看護学概論</v>
      </c>
      <c r="F383" s="784"/>
      <c r="G383" s="787" t="str">
        <f>VLOOKUP($C378,'2026年度(3年後期)'!$B$5:$N$207,COLUMN('2026年度(3年後期)'!$E$5),0)&amp;""</f>
        <v>領域別実習</v>
      </c>
      <c r="H383" s="784"/>
      <c r="I383" s="787" t="str">
        <f>VLOOKUP($C378,'2026年度(4年後期)'!$B$5:$N$206,COLUMN('2026年度(4年後期)'!$E$5),0)&amp;""</f>
        <v/>
      </c>
      <c r="J383" s="784"/>
      <c r="K383" s="768" t="str">
        <f>VLOOKUP($C378,'2026年度(助産後期)'!$B$5:$N$207,COLUMN('2026年度(助産後期)'!$E$5),0)&amp;""</f>
        <v>助産学実習Ⅰ</v>
      </c>
      <c r="L383" s="785"/>
      <c r="M383" s="783" t="str">
        <f>VLOOKUP($C378,'2026年度(M1後期)'!$B$5:$N$207,COLUMN('2026年度(M1後期)'!$E$5),0)&amp;""</f>
        <v>長寿看護学演習A-Ⅰ</v>
      </c>
      <c r="N383" s="784"/>
      <c r="O383" s="768" t="str">
        <f>VLOOKUP($C378,'2026年度(M2後期)'!$B$5:$N$207,COLUMN('2026年度(M2後期)'!$E$5),0)&amp;""</f>
        <v>感染管理看護学演習A-Ⅱ
特別研究</v>
      </c>
      <c r="P383" s="784"/>
      <c r="Q383" s="768" t="str">
        <f>VLOOKUP($C378,'2026年度(D1後期)'!$B$5:$N$207,COLUMN('2026年度(D1後期)'!$E$5),0)&amp;""</f>
        <v>精神看護学演習Ｂ</v>
      </c>
      <c r="R383" s="784"/>
      <c r="S383" s="768" t="str">
        <f>VLOOKUP($C378,'2026年度(D23後期)'!$B$5:$N$207,COLUMN('2026年度(D23後期)'!$E$5),0)&amp;""</f>
        <v>特別研究</v>
      </c>
      <c r="T383" s="784"/>
      <c r="Z383" s="771" t="str">
        <f>A383</f>
        <v>２時限（11：00～12：30）</v>
      </c>
      <c r="AA383" s="749" t="s">
        <v>243</v>
      </c>
      <c r="AB383" s="749"/>
      <c r="AC383" s="749"/>
      <c r="AD383" s="749"/>
      <c r="AE383" s="749"/>
      <c r="AF383" s="749"/>
      <c r="AG383" s="749" t="s">
        <v>128</v>
      </c>
      <c r="AH383" s="749"/>
      <c r="AI383" s="749"/>
      <c r="AJ383" s="749"/>
      <c r="AK383" s="749"/>
      <c r="AL383" s="749"/>
      <c r="AM383" s="749"/>
      <c r="AN383" s="749"/>
      <c r="AO383" s="749"/>
      <c r="AP383" s="749"/>
      <c r="AQ383" s="749"/>
      <c r="AR383" s="749"/>
      <c r="AS383" s="749"/>
      <c r="AT383" s="749"/>
      <c r="AU383" s="749"/>
      <c r="AV383" s="749"/>
      <c r="AW383" s="749" t="s">
        <v>183</v>
      </c>
      <c r="AX383" s="749"/>
      <c r="AY383" s="749"/>
      <c r="AZ383" s="749"/>
      <c r="BA383" s="749"/>
      <c r="BB383" s="749"/>
      <c r="BC383" s="749"/>
      <c r="BD383" s="749"/>
      <c r="BE383" s="749"/>
      <c r="BF383" s="749"/>
      <c r="BG383" s="749"/>
      <c r="BH383" s="749"/>
      <c r="BI383" s="749"/>
      <c r="BJ383" s="749"/>
      <c r="BK383" s="749"/>
      <c r="BL383" s="749"/>
      <c r="BM383" s="749"/>
      <c r="BN383" s="749"/>
      <c r="BO383" s="749"/>
      <c r="BP383" s="749"/>
      <c r="BQ383" s="749"/>
      <c r="BR383" s="749"/>
      <c r="BS383" s="749"/>
      <c r="BT383" s="749"/>
      <c r="BU383" s="749"/>
      <c r="BV383" s="749"/>
    </row>
    <row r="384" spans="1:74" ht="13.5" customHeight="1">
      <c r="A384" s="771"/>
      <c r="B384" s="15" t="s">
        <v>61</v>
      </c>
      <c r="C384" s="779" t="str">
        <f>IFERROR(VLOOKUP(C383,科目・教員!$A$2:$B$342,2,0),"")</f>
        <v>森下　純子</v>
      </c>
      <c r="D384" s="777"/>
      <c r="E384" s="778" t="str">
        <f>IFERROR(VLOOKUP(E383,科目・教員!$A$2:$B$342,2,0),"")</f>
        <v>来生　奈巳子</v>
      </c>
      <c r="F384" s="777"/>
      <c r="G384" s="778" t="str">
        <f>IFERROR(VLOOKUP(G383,科目・教員!$A$2:$B$342,2,0),"")</f>
        <v/>
      </c>
      <c r="H384" s="777"/>
      <c r="I384" s="778" t="str">
        <f>IFERROR(VLOOKUP(I383,科目・教員!$A$2:$B$342,2,0),"")</f>
        <v/>
      </c>
      <c r="J384" s="777"/>
      <c r="K384" s="764" t="str">
        <f>IFERROR(VLOOKUP(K383,科目・教員!$A$2:$B$342,2,0),"")</f>
        <v>池田　真弓</v>
      </c>
      <c r="L384" s="780"/>
      <c r="M384" s="779" t="str">
        <f>IFERROR(VLOOKUP(M383,科目・教員!$A$2:$B$342,2,0),"")</f>
        <v/>
      </c>
      <c r="N384" s="777"/>
      <c r="O384" s="764" t="str">
        <f>IFERROR(VLOOKUP(O383,科目・教員!$A$2:$B$342,2,0),"")</f>
        <v/>
      </c>
      <c r="P384" s="777"/>
      <c r="Q384" s="764" t="str">
        <f>IFERROR(VLOOKUP(Q383,科目・教員!$A$2:$B$342,2,0),"")</f>
        <v/>
      </c>
      <c r="R384" s="777"/>
      <c r="S384" s="764" t="str">
        <f>IFERROR(VLOOKUP(S383,科目・教員!$A$2:$B$342,2,0),"")</f>
        <v/>
      </c>
      <c r="T384" s="777"/>
      <c r="Z384" s="771"/>
      <c r="AA384" s="750"/>
      <c r="AB384" s="750"/>
      <c r="AC384" s="750"/>
      <c r="AD384" s="750"/>
      <c r="AE384" s="750"/>
      <c r="AF384" s="750"/>
      <c r="AG384" s="750"/>
      <c r="AH384" s="750"/>
      <c r="AI384" s="750"/>
      <c r="AJ384" s="750"/>
      <c r="AK384" s="750"/>
      <c r="AL384" s="750"/>
      <c r="AM384" s="750"/>
      <c r="AN384" s="750"/>
      <c r="AO384" s="750"/>
      <c r="AP384" s="750"/>
      <c r="AQ384" s="750"/>
      <c r="AR384" s="750"/>
      <c r="AS384" s="750"/>
      <c r="AT384" s="750"/>
      <c r="AU384" s="750"/>
      <c r="AV384" s="750"/>
      <c r="AW384" s="750"/>
      <c r="AX384" s="750"/>
      <c r="AY384" s="750"/>
      <c r="AZ384" s="750"/>
      <c r="BA384" s="750"/>
      <c r="BB384" s="750"/>
      <c r="BC384" s="750"/>
      <c r="BD384" s="750"/>
      <c r="BE384" s="750"/>
      <c r="BF384" s="750"/>
      <c r="BG384" s="750"/>
      <c r="BH384" s="750"/>
      <c r="BI384" s="750"/>
      <c r="BJ384" s="750"/>
      <c r="BK384" s="750"/>
      <c r="BL384" s="750"/>
      <c r="BM384" s="750"/>
      <c r="BN384" s="750"/>
      <c r="BO384" s="750"/>
      <c r="BP384" s="750"/>
      <c r="BQ384" s="750"/>
      <c r="BR384" s="750"/>
      <c r="BS384" s="750"/>
      <c r="BT384" s="750"/>
      <c r="BU384" s="750"/>
      <c r="BV384" s="750"/>
    </row>
    <row r="385" spans="1:74" ht="13.5" customHeight="1">
      <c r="A385" s="771"/>
      <c r="B385" s="15" t="s">
        <v>65</v>
      </c>
      <c r="C385" s="779" t="str">
        <f>VLOOKUP($C378,'2026年度(1年後期)'!$B$5:$N$207,COLUMN('2026年度(1年後期)'!$E$5)+1,0)&amp;""</f>
        <v>101</v>
      </c>
      <c r="D385" s="777"/>
      <c r="E385" s="778" t="str">
        <f>VLOOKUP($C378,'2026年度(2年後期)'!$B$5:$N$207,COLUMN('2026年度(2年後期)'!$E$5)+1,0)&amp;""</f>
        <v>201</v>
      </c>
      <c r="F385" s="777"/>
      <c r="G385" s="778" t="str">
        <f>VLOOKUP($C378,'2026年度(3年後期)'!$B$5:$N$207,COLUMN('2026年度(3年後期)'!$E$5)+1,0)&amp;""</f>
        <v/>
      </c>
      <c r="H385" s="777"/>
      <c r="I385" s="778" t="str">
        <f>VLOOKUP($C378,'2026年度(4年後期)'!$B$5:$N$206,COLUMN('2026年度(4年後期)'!$E$5)+1,0)&amp;""</f>
        <v/>
      </c>
      <c r="J385" s="777"/>
      <c r="K385" s="764" t="str">
        <f>VLOOKUP($C378,'2026年度(助産後期)'!$B$5:$N$207,COLUMN('2026年度(助産後期)'!$E$5)+1,0)&amp;""</f>
        <v/>
      </c>
      <c r="L385" s="780"/>
      <c r="M385" s="779" t="str">
        <f>VLOOKUP($C378,'2026年度(M1後期)'!$B$5:$N$207,COLUMN('2026年度(M1後期)'!$E$5)+1,0)&amp;""</f>
        <v/>
      </c>
      <c r="N385" s="777"/>
      <c r="O385" s="764" t="str">
        <f>VLOOKUP($C378,'2026年度(M2後期)'!$B$5:$N$207,COLUMN('2026年度(M2後期)'!$E$5)+1,0)&amp;""</f>
        <v/>
      </c>
      <c r="P385" s="777"/>
      <c r="Q385" s="764" t="str">
        <f>VLOOKUP($C378,'2026年度(D1後期)'!$B$5:$N$207,COLUMN('2026年度(D1後期)'!$E$5)+1,0)&amp;""</f>
        <v/>
      </c>
      <c r="R385" s="777"/>
      <c r="S385" s="764" t="str">
        <f>VLOOKUP($C378,'2026年度(D23後期)'!$B$5:$N$207,COLUMN('2026年度(D23後期)'!$E$5)+1,0)&amp;""</f>
        <v/>
      </c>
      <c r="T385" s="777"/>
      <c r="Z385" s="771"/>
      <c r="AA385" s="750"/>
      <c r="AB385" s="750"/>
      <c r="AC385" s="750"/>
      <c r="AD385" s="750"/>
      <c r="AE385" s="750"/>
      <c r="AF385" s="750"/>
      <c r="AG385" s="750"/>
      <c r="AH385" s="750"/>
      <c r="AI385" s="750"/>
      <c r="AJ385" s="750"/>
      <c r="AK385" s="750"/>
      <c r="AL385" s="750"/>
      <c r="AM385" s="750"/>
      <c r="AN385" s="750"/>
      <c r="AO385" s="750"/>
      <c r="AP385" s="750"/>
      <c r="AQ385" s="750"/>
      <c r="AR385" s="750"/>
      <c r="AS385" s="750"/>
      <c r="AT385" s="750"/>
      <c r="AU385" s="750"/>
      <c r="AV385" s="750"/>
      <c r="AW385" s="750"/>
      <c r="AX385" s="750"/>
      <c r="AY385" s="750"/>
      <c r="AZ385" s="750"/>
      <c r="BA385" s="750"/>
      <c r="BB385" s="750"/>
      <c r="BC385" s="750"/>
      <c r="BD385" s="750"/>
      <c r="BE385" s="750"/>
      <c r="BF385" s="750"/>
      <c r="BG385" s="750"/>
      <c r="BH385" s="750"/>
      <c r="BI385" s="750"/>
      <c r="BJ385" s="750"/>
      <c r="BK385" s="750"/>
      <c r="BL385" s="750"/>
      <c r="BM385" s="750"/>
      <c r="BN385" s="750"/>
      <c r="BO385" s="750"/>
      <c r="BP385" s="750"/>
      <c r="BQ385" s="750"/>
      <c r="BR385" s="750"/>
      <c r="BS385" s="750"/>
      <c r="BT385" s="750"/>
      <c r="BU385" s="750"/>
      <c r="BV385" s="750"/>
    </row>
    <row r="386" spans="1:74" ht="13.5" customHeight="1">
      <c r="A386" s="786"/>
      <c r="B386" s="16" t="s">
        <v>68</v>
      </c>
      <c r="C386" s="774"/>
      <c r="D386" s="775"/>
      <c r="E386" s="759"/>
      <c r="F386" s="760"/>
      <c r="G386" s="759"/>
      <c r="H386" s="760"/>
      <c r="I386" s="759"/>
      <c r="J386" s="760"/>
      <c r="K386" s="761"/>
      <c r="L386" s="761"/>
      <c r="M386" s="762"/>
      <c r="N386" s="760"/>
      <c r="O386" s="761"/>
      <c r="P386" s="760"/>
      <c r="Q386" s="761"/>
      <c r="R386" s="760"/>
      <c r="S386" s="761"/>
      <c r="T386" s="760"/>
      <c r="Z386" s="772"/>
      <c r="AA386" s="751"/>
      <c r="AB386" s="751"/>
      <c r="AC386" s="751"/>
      <c r="AD386" s="751"/>
      <c r="AE386" s="751"/>
      <c r="AF386" s="751"/>
      <c r="AG386" s="751"/>
      <c r="AH386" s="751"/>
      <c r="AI386" s="751"/>
      <c r="AJ386" s="751"/>
      <c r="AK386" s="751"/>
      <c r="AL386" s="751"/>
      <c r="AM386" s="751"/>
      <c r="AN386" s="751"/>
      <c r="AO386" s="751"/>
      <c r="AP386" s="751"/>
      <c r="AQ386" s="751"/>
      <c r="AR386" s="751"/>
      <c r="AS386" s="751"/>
      <c r="AT386" s="751"/>
      <c r="AU386" s="751"/>
      <c r="AV386" s="751"/>
      <c r="AW386" s="751"/>
      <c r="AX386" s="751"/>
      <c r="AY386" s="751"/>
      <c r="AZ386" s="751"/>
      <c r="BA386" s="751"/>
      <c r="BB386" s="751"/>
      <c r="BC386" s="751"/>
      <c r="BD386" s="751"/>
      <c r="BE386" s="751"/>
      <c r="BF386" s="751"/>
      <c r="BG386" s="751"/>
      <c r="BH386" s="751"/>
      <c r="BI386" s="751"/>
      <c r="BJ386" s="751"/>
      <c r="BK386" s="751"/>
      <c r="BL386" s="751"/>
      <c r="BM386" s="751"/>
      <c r="BN386" s="751"/>
      <c r="BO386" s="751"/>
      <c r="BP386" s="751"/>
      <c r="BQ386" s="751"/>
      <c r="BR386" s="751"/>
      <c r="BS386" s="751"/>
      <c r="BT386" s="751"/>
      <c r="BU386" s="751"/>
      <c r="BV386" s="751"/>
    </row>
    <row r="387" spans="1:74" ht="13.5" customHeight="1">
      <c r="A387" s="770" t="s">
        <v>79</v>
      </c>
      <c r="B387" s="17" t="s">
        <v>80</v>
      </c>
      <c r="C387" s="783"/>
      <c r="D387" s="784"/>
      <c r="E387" s="787"/>
      <c r="F387" s="784"/>
      <c r="G387" s="787"/>
      <c r="H387" s="784"/>
      <c r="I387" s="787"/>
      <c r="J387" s="784"/>
      <c r="K387" s="768"/>
      <c r="L387" s="785"/>
      <c r="M387" s="783"/>
      <c r="N387" s="784"/>
      <c r="O387" s="768"/>
      <c r="P387" s="784"/>
      <c r="Q387" s="768"/>
      <c r="R387" s="784"/>
      <c r="S387" s="768"/>
      <c r="T387" s="784"/>
      <c r="Z387" s="771" t="str">
        <f>A387</f>
        <v>昼休み（12：30～13：30）</v>
      </c>
      <c r="AA387" s="749"/>
      <c r="AB387" s="749"/>
      <c r="AC387" s="749"/>
      <c r="AD387" s="749"/>
      <c r="AE387" s="749"/>
      <c r="AF387" s="749"/>
      <c r="AG387" s="749"/>
      <c r="AH387" s="749"/>
      <c r="AI387" s="749"/>
      <c r="AJ387" s="749"/>
      <c r="AK387" s="749"/>
      <c r="AL387" s="749"/>
      <c r="AM387" s="749"/>
      <c r="AN387" s="749"/>
      <c r="AO387" s="749"/>
      <c r="AP387" s="749"/>
      <c r="AQ387" s="749"/>
      <c r="AR387" s="749"/>
      <c r="AS387" s="749"/>
      <c r="AT387" s="749"/>
      <c r="AU387" s="749"/>
      <c r="AV387" s="749"/>
      <c r="AW387" s="749"/>
      <c r="AX387" s="749"/>
      <c r="AY387" s="749"/>
      <c r="AZ387" s="749"/>
      <c r="BA387" s="749"/>
      <c r="BB387" s="749"/>
      <c r="BC387" s="749"/>
      <c r="BD387" s="749"/>
      <c r="BE387" s="749"/>
      <c r="BF387" s="749"/>
      <c r="BG387" s="749"/>
      <c r="BH387" s="749"/>
      <c r="BI387" s="749"/>
      <c r="BJ387" s="749"/>
      <c r="BK387" s="749"/>
      <c r="BL387" s="749"/>
      <c r="BM387" s="749"/>
      <c r="BN387" s="749"/>
      <c r="BO387" s="749"/>
      <c r="BP387" s="749"/>
      <c r="BQ387" s="749"/>
      <c r="BR387" s="749"/>
      <c r="BS387" s="749"/>
      <c r="BT387" s="749"/>
      <c r="BU387" s="749"/>
      <c r="BV387" s="749"/>
    </row>
    <row r="388" spans="1:74" ht="13.5" customHeight="1">
      <c r="A388" s="771"/>
      <c r="B388" s="17" t="s">
        <v>83</v>
      </c>
      <c r="C388" s="779"/>
      <c r="D388" s="777"/>
      <c r="E388" s="778"/>
      <c r="F388" s="777"/>
      <c r="G388" s="778"/>
      <c r="H388" s="777"/>
      <c r="I388" s="778"/>
      <c r="J388" s="777"/>
      <c r="K388" s="764"/>
      <c r="L388" s="780"/>
      <c r="M388" s="779"/>
      <c r="N388" s="777"/>
      <c r="O388" s="764"/>
      <c r="P388" s="777"/>
      <c r="Q388" s="764"/>
      <c r="R388" s="777"/>
      <c r="S388" s="764"/>
      <c r="T388" s="777"/>
      <c r="Z388" s="771"/>
      <c r="AA388" s="750"/>
      <c r="AB388" s="750"/>
      <c r="AC388" s="750"/>
      <c r="AD388" s="750"/>
      <c r="AE388" s="750"/>
      <c r="AF388" s="750"/>
      <c r="AG388" s="750"/>
      <c r="AH388" s="750"/>
      <c r="AI388" s="750"/>
      <c r="AJ388" s="750"/>
      <c r="AK388" s="750"/>
      <c r="AL388" s="750"/>
      <c r="AM388" s="750"/>
      <c r="AN388" s="750"/>
      <c r="AO388" s="750"/>
      <c r="AP388" s="750"/>
      <c r="AQ388" s="750"/>
      <c r="AR388" s="750"/>
      <c r="AS388" s="750"/>
      <c r="AT388" s="750"/>
      <c r="AU388" s="750"/>
      <c r="AV388" s="750"/>
      <c r="AW388" s="750"/>
      <c r="AX388" s="750"/>
      <c r="AY388" s="750"/>
      <c r="AZ388" s="750"/>
      <c r="BA388" s="750"/>
      <c r="BB388" s="750"/>
      <c r="BC388" s="750"/>
      <c r="BD388" s="750"/>
      <c r="BE388" s="750"/>
      <c r="BF388" s="750"/>
      <c r="BG388" s="750"/>
      <c r="BH388" s="750"/>
      <c r="BI388" s="750"/>
      <c r="BJ388" s="750"/>
      <c r="BK388" s="750"/>
      <c r="BL388" s="750"/>
      <c r="BM388" s="750"/>
      <c r="BN388" s="750"/>
      <c r="BO388" s="750"/>
      <c r="BP388" s="750"/>
      <c r="BQ388" s="750"/>
      <c r="BR388" s="750"/>
      <c r="BS388" s="750"/>
      <c r="BT388" s="750"/>
      <c r="BU388" s="750"/>
      <c r="BV388" s="750"/>
    </row>
    <row r="389" spans="1:74" ht="13.5" customHeight="1">
      <c r="A389" s="771"/>
      <c r="B389" s="17" t="s">
        <v>65</v>
      </c>
      <c r="C389" s="779"/>
      <c r="D389" s="777"/>
      <c r="E389" s="778"/>
      <c r="F389" s="777"/>
      <c r="G389" s="778"/>
      <c r="H389" s="777"/>
      <c r="I389" s="778"/>
      <c r="J389" s="777"/>
      <c r="K389" s="764"/>
      <c r="L389" s="780"/>
      <c r="M389" s="779"/>
      <c r="N389" s="777"/>
      <c r="O389" s="764"/>
      <c r="P389" s="777"/>
      <c r="Q389" s="764"/>
      <c r="R389" s="777"/>
      <c r="S389" s="764"/>
      <c r="T389" s="777"/>
      <c r="Z389" s="771"/>
      <c r="AA389" s="750"/>
      <c r="AB389" s="750"/>
      <c r="AC389" s="750"/>
      <c r="AD389" s="750"/>
      <c r="AE389" s="750"/>
      <c r="AF389" s="750"/>
      <c r="AG389" s="750"/>
      <c r="AH389" s="750"/>
      <c r="AI389" s="750"/>
      <c r="AJ389" s="750"/>
      <c r="AK389" s="750"/>
      <c r="AL389" s="750"/>
      <c r="AM389" s="750"/>
      <c r="AN389" s="750"/>
      <c r="AO389" s="750"/>
      <c r="AP389" s="750"/>
      <c r="AQ389" s="750"/>
      <c r="AR389" s="750"/>
      <c r="AS389" s="750"/>
      <c r="AT389" s="750"/>
      <c r="AU389" s="750"/>
      <c r="AV389" s="750"/>
      <c r="AW389" s="750"/>
      <c r="AX389" s="750"/>
      <c r="AY389" s="750"/>
      <c r="AZ389" s="750"/>
      <c r="BA389" s="750"/>
      <c r="BB389" s="750"/>
      <c r="BC389" s="750"/>
      <c r="BD389" s="750"/>
      <c r="BE389" s="750"/>
      <c r="BF389" s="750"/>
      <c r="BG389" s="750"/>
      <c r="BH389" s="750"/>
      <c r="BI389" s="750"/>
      <c r="BJ389" s="750"/>
      <c r="BK389" s="750"/>
      <c r="BL389" s="750"/>
      <c r="BM389" s="750"/>
      <c r="BN389" s="750"/>
      <c r="BO389" s="750"/>
      <c r="BP389" s="750"/>
      <c r="BQ389" s="750"/>
      <c r="BR389" s="750"/>
      <c r="BS389" s="750"/>
      <c r="BT389" s="750"/>
      <c r="BU389" s="750"/>
      <c r="BV389" s="750"/>
    </row>
    <row r="390" spans="1:74" ht="13.5" customHeight="1">
      <c r="A390" s="772"/>
      <c r="B390" s="18" t="s">
        <v>68</v>
      </c>
      <c r="C390" s="788"/>
      <c r="D390" s="789"/>
      <c r="E390" s="790"/>
      <c r="F390" s="789"/>
      <c r="G390" s="790"/>
      <c r="H390" s="789"/>
      <c r="I390" s="790"/>
      <c r="J390" s="789"/>
      <c r="K390" s="791"/>
      <c r="L390" s="791"/>
      <c r="M390" s="788"/>
      <c r="N390" s="789"/>
      <c r="O390" s="791"/>
      <c r="P390" s="789"/>
      <c r="Q390" s="791"/>
      <c r="R390" s="789"/>
      <c r="S390" s="791"/>
      <c r="T390" s="789"/>
      <c r="Z390" s="772"/>
      <c r="AA390" s="751"/>
      <c r="AB390" s="751"/>
      <c r="AC390" s="751"/>
      <c r="AD390" s="751"/>
      <c r="AE390" s="751"/>
      <c r="AF390" s="751"/>
      <c r="AG390" s="751"/>
      <c r="AH390" s="751"/>
      <c r="AI390" s="751"/>
      <c r="AJ390" s="751"/>
      <c r="AK390" s="751"/>
      <c r="AL390" s="751"/>
      <c r="AM390" s="751"/>
      <c r="AN390" s="751"/>
      <c r="AO390" s="751"/>
      <c r="AP390" s="751"/>
      <c r="AQ390" s="751"/>
      <c r="AR390" s="751"/>
      <c r="AS390" s="751"/>
      <c r="AT390" s="751"/>
      <c r="AU390" s="751"/>
      <c r="AV390" s="751"/>
      <c r="AW390" s="751"/>
      <c r="AX390" s="751"/>
      <c r="AY390" s="751"/>
      <c r="AZ390" s="751"/>
      <c r="BA390" s="751"/>
      <c r="BB390" s="751"/>
      <c r="BC390" s="751"/>
      <c r="BD390" s="751"/>
      <c r="BE390" s="751"/>
      <c r="BF390" s="751"/>
      <c r="BG390" s="751"/>
      <c r="BH390" s="751"/>
      <c r="BI390" s="751"/>
      <c r="BJ390" s="751"/>
      <c r="BK390" s="751"/>
      <c r="BL390" s="751"/>
      <c r="BM390" s="751"/>
      <c r="BN390" s="751"/>
      <c r="BO390" s="751"/>
      <c r="BP390" s="751"/>
      <c r="BQ390" s="751"/>
      <c r="BR390" s="751"/>
      <c r="BS390" s="751"/>
      <c r="BT390" s="751"/>
      <c r="BU390" s="751"/>
      <c r="BV390" s="751"/>
    </row>
    <row r="391" spans="1:74" ht="13.5" customHeight="1">
      <c r="A391" s="771" t="s">
        <v>87</v>
      </c>
      <c r="B391" s="15" t="s">
        <v>53</v>
      </c>
      <c r="C391" s="799" t="str">
        <f>VLOOKUP($C378,'2026年度(1年後期)'!$B$5:$N$207,COLUMN('2026年度(1年後期)'!$G$5),0)&amp;""</f>
        <v>スポーツと健康</v>
      </c>
      <c r="D391" s="800"/>
      <c r="E391" s="773" t="str">
        <f>VLOOKUP($C378,'2026年度(2年後期)'!$B$5:$N$207,COLUMN('2026年度(2年後期)'!$G$5),0)&amp;""</f>
        <v>薬物療法と看護</v>
      </c>
      <c r="F391" s="768"/>
      <c r="G391" s="773" t="str">
        <f>VLOOKUP($C378,'2026年度(3年後期)'!$B$5:$N$207,COLUMN('2026年度(3年後期)'!$G$5),0)&amp;""</f>
        <v>領域別実習</v>
      </c>
      <c r="H391" s="768"/>
      <c r="I391" s="773" t="str">
        <f>VLOOKUP($C378,'2026年度(4年後期)'!$B$5:$N$206,COLUMN('2026年度(4年後期)'!$G$5),0)&amp;""</f>
        <v/>
      </c>
      <c r="J391" s="768"/>
      <c r="K391" s="769" t="str">
        <f>VLOOKUP($C378,'2026年度(助産後期)'!$B$5:$N$207,COLUMN('2026年度(助産後期)'!$G$5),0)&amp;""</f>
        <v>助産学実習Ⅰ</v>
      </c>
      <c r="L391" s="769"/>
      <c r="M391" s="767" t="str">
        <f>VLOOKUP($C378,'2026年度(M1後期)'!$B$5:$N$207,COLUMN('2026年度(M1後期)'!$G$5),0)&amp;""</f>
        <v>看護統計学</v>
      </c>
      <c r="N391" s="768"/>
      <c r="O391" s="769" t="str">
        <f>VLOOKUP($C378,'2026年度(M2後期)'!$B$5:$N$207,COLUMN('2026年度(M2後期)'!$G$5),0)&amp;""</f>
        <v>特別研究</v>
      </c>
      <c r="P391" s="768"/>
      <c r="Q391" s="769" t="str">
        <f>VLOOKUP($C378,'2026年度(D1後期)'!$B$5:$N$207,COLUMN('2026年度(D1後期)'!$G$5),0)&amp;""</f>
        <v/>
      </c>
      <c r="R391" s="768"/>
      <c r="S391" s="769" t="str">
        <f>VLOOKUP($C378,'2026年度(D23後期)'!$B$5:$N$207,COLUMN('2026年度(D23後期)'!$G$5),0)&amp;""</f>
        <v>特別研究</v>
      </c>
      <c r="T391" s="768"/>
      <c r="U391" s="611" t="s">
        <v>162</v>
      </c>
      <c r="V391" s="652" t="s">
        <v>88</v>
      </c>
      <c r="W391" s="674" t="s">
        <v>88</v>
      </c>
      <c r="Z391" s="771" t="str">
        <f>A391</f>
        <v>３時限（13：30～15：00）</v>
      </c>
      <c r="AA391" s="749" t="s">
        <v>280</v>
      </c>
      <c r="AB391" s="749"/>
      <c r="AC391" s="749"/>
      <c r="AD391" s="749"/>
      <c r="AE391" s="749"/>
      <c r="AF391" s="749"/>
      <c r="AG391" s="749" t="s">
        <v>211</v>
      </c>
      <c r="AH391" s="749"/>
      <c r="AI391" s="749"/>
      <c r="AJ391" s="749"/>
      <c r="AK391" s="749"/>
      <c r="AL391" s="749"/>
      <c r="AM391" s="749"/>
      <c r="AN391" s="749"/>
      <c r="AO391" s="749"/>
      <c r="AP391" s="749"/>
      <c r="AQ391" s="749"/>
      <c r="AR391" s="749"/>
      <c r="AS391" s="749"/>
      <c r="AT391" s="749"/>
      <c r="AU391" s="749"/>
      <c r="AV391" s="749"/>
      <c r="AW391" s="749" t="s">
        <v>281</v>
      </c>
      <c r="AX391" s="749"/>
      <c r="AY391" s="749"/>
      <c r="AZ391" s="749"/>
      <c r="BA391" s="749"/>
      <c r="BB391" s="749"/>
      <c r="BC391" s="749"/>
      <c r="BD391" s="749"/>
      <c r="BE391" s="749"/>
      <c r="BF391" s="749" t="s">
        <v>132</v>
      </c>
      <c r="BG391" s="749"/>
      <c r="BH391" s="749"/>
      <c r="BI391" s="749" t="s">
        <v>59</v>
      </c>
      <c r="BJ391" s="749"/>
      <c r="BK391" s="749"/>
      <c r="BL391" s="749"/>
      <c r="BM391" s="749"/>
      <c r="BN391" s="749" t="s">
        <v>282</v>
      </c>
      <c r="BO391" s="749" t="s">
        <v>282</v>
      </c>
      <c r="BP391" s="749"/>
      <c r="BQ391" s="749"/>
      <c r="BR391" s="749"/>
      <c r="BS391" s="749"/>
      <c r="BT391" s="749"/>
      <c r="BU391" s="749"/>
      <c r="BV391" s="749"/>
    </row>
    <row r="392" spans="1:74" ht="13.5" customHeight="1">
      <c r="A392" s="771"/>
      <c r="B392" s="15" t="s">
        <v>61</v>
      </c>
      <c r="C392" s="797" t="str">
        <f>IFERROR(VLOOKUP(C391,科目・教員!$A$2:$B$342,2,0),"")</f>
        <v>有賀　雅史</v>
      </c>
      <c r="D392" s="798"/>
      <c r="E392" s="766" t="str">
        <f>IFERROR(VLOOKUP(E391,科目・教員!$A$2:$B$342,2,0),"")</f>
        <v>本間　典子</v>
      </c>
      <c r="F392" s="764"/>
      <c r="G392" s="766" t="str">
        <f>IFERROR(VLOOKUP(G391,科目・教員!$A$2:$B$342,2,0),"")</f>
        <v/>
      </c>
      <c r="H392" s="764"/>
      <c r="I392" s="766" t="str">
        <f>IFERROR(VLOOKUP(I391,科目・教員!$A$2:$B$342,2,0),"")</f>
        <v/>
      </c>
      <c r="J392" s="764"/>
      <c r="K392" s="763" t="str">
        <f>IFERROR(VLOOKUP(K391,科目・教員!$A$2:$B$342,2,0),"")</f>
        <v>池田　真弓</v>
      </c>
      <c r="L392" s="763"/>
      <c r="M392" s="765" t="str">
        <f>IFERROR(VLOOKUP(M391,科目・教員!$A$2:$B$342,2,0),"")</f>
        <v>柏木　公一</v>
      </c>
      <c r="N392" s="764"/>
      <c r="O392" s="763" t="str">
        <f>IFERROR(VLOOKUP(O391,科目・教員!$A$2:$B$342,2,0),"")</f>
        <v/>
      </c>
      <c r="P392" s="764"/>
      <c r="Q392" s="763" t="str">
        <f>IFERROR(VLOOKUP(Q391,科目・教員!$A$2:$B$342,2,0),"")</f>
        <v/>
      </c>
      <c r="R392" s="764"/>
      <c r="S392" s="763" t="str">
        <f>IFERROR(VLOOKUP(S391,科目・教員!$A$2:$B$342,2,0),"")</f>
        <v/>
      </c>
      <c r="T392" s="764"/>
      <c r="U392" s="611" t="s">
        <v>283</v>
      </c>
      <c r="V392" s="652" t="s">
        <v>280</v>
      </c>
      <c r="W392" s="674" t="s">
        <v>63</v>
      </c>
      <c r="Z392" s="771"/>
      <c r="AA392" s="750"/>
      <c r="AB392" s="750"/>
      <c r="AC392" s="750"/>
      <c r="AD392" s="750"/>
      <c r="AE392" s="750"/>
      <c r="AF392" s="750"/>
      <c r="AG392" s="750"/>
      <c r="AH392" s="750"/>
      <c r="AI392" s="750"/>
      <c r="AJ392" s="750"/>
      <c r="AK392" s="750"/>
      <c r="AL392" s="750"/>
      <c r="AM392" s="750"/>
      <c r="AN392" s="750"/>
      <c r="AO392" s="750"/>
      <c r="AP392" s="750"/>
      <c r="AQ392" s="750"/>
      <c r="AR392" s="750"/>
      <c r="AS392" s="750"/>
      <c r="AT392" s="750"/>
      <c r="AU392" s="750"/>
      <c r="AV392" s="750"/>
      <c r="AW392" s="750"/>
      <c r="AX392" s="750"/>
      <c r="AY392" s="750"/>
      <c r="AZ392" s="750"/>
      <c r="BA392" s="750"/>
      <c r="BB392" s="750"/>
      <c r="BC392" s="750"/>
      <c r="BD392" s="750"/>
      <c r="BE392" s="750"/>
      <c r="BF392" s="750"/>
      <c r="BG392" s="750"/>
      <c r="BH392" s="750"/>
      <c r="BI392" s="750"/>
      <c r="BJ392" s="750"/>
      <c r="BK392" s="750"/>
      <c r="BL392" s="750"/>
      <c r="BM392" s="750"/>
      <c r="BN392" s="750"/>
      <c r="BO392" s="750"/>
      <c r="BP392" s="750"/>
      <c r="BQ392" s="750"/>
      <c r="BR392" s="750"/>
      <c r="BS392" s="750"/>
      <c r="BT392" s="750"/>
      <c r="BU392" s="750"/>
      <c r="BV392" s="750"/>
    </row>
    <row r="393" spans="1:74" ht="13.5" customHeight="1">
      <c r="A393" s="771"/>
      <c r="B393" s="15" t="s">
        <v>65</v>
      </c>
      <c r="C393" s="797" t="str">
        <f>VLOOKUP($C378,'2026年度(1年後期)'!$B$5:$N$207,COLUMN('2026年度(1年後期)'!$G$5)+1,0)&amp;""</f>
        <v>グラウンド･
アリーナ･
大講義室</v>
      </c>
      <c r="D393" s="798"/>
      <c r="E393" s="766" t="str">
        <f>VLOOKUP($C378,'2026年度(2年後期)'!$B$5:$N$207,COLUMN('2026年度(2年後期)'!$G$5)+1,0)&amp;""</f>
        <v>201</v>
      </c>
      <c r="F393" s="764"/>
      <c r="G393" s="766" t="str">
        <f>VLOOKUP($C378,'2026年度(3年後期)'!$B$5:$N$207,COLUMN('2026年度(3年後期)'!$G$5)+1,0)&amp;""</f>
        <v/>
      </c>
      <c r="H393" s="764"/>
      <c r="I393" s="766" t="str">
        <f>VLOOKUP($C378,'2026年度(4年後期)'!$B$5:$N$206,COLUMN('2026年度(4年後期)'!$G$5)+1,0)&amp;""</f>
        <v/>
      </c>
      <c r="J393" s="764"/>
      <c r="K393" s="763" t="str">
        <f>VLOOKUP($C378,'2026年度(助産後期)'!$B$5:$N$207,COLUMN('2026年度(助産後期)'!$G$5)+1,0)&amp;""</f>
        <v/>
      </c>
      <c r="L393" s="763"/>
      <c r="M393" s="765" t="str">
        <f>VLOOKUP($C378,'2026年度(M1後期)'!$B$5:$N$207,COLUMN('2026年度(M1後期)'!$G$5)+1,0)&amp;""</f>
        <v>情報処理室</v>
      </c>
      <c r="N393" s="764"/>
      <c r="O393" s="763" t="str">
        <f>VLOOKUP($C378,'2026年度(M2後期)'!$B$5:$N$207,COLUMN('2026年度(M2後期)'!$G$5)+1,0)&amp;""</f>
        <v/>
      </c>
      <c r="P393" s="764"/>
      <c r="Q393" s="763" t="str">
        <f>VLOOKUP($C378,'2026年度(D1後期)'!$B$5:$N$207,COLUMN('2026年度(D1後期)'!$G$5)+1,0)&amp;""</f>
        <v/>
      </c>
      <c r="R393" s="764"/>
      <c r="S393" s="763" t="str">
        <f>VLOOKUP($C378,'2026年度(D23後期)'!$B$5:$N$207,COLUMN('2026年度(D23後期)'!$G$5)+1,0)&amp;""</f>
        <v/>
      </c>
      <c r="T393" s="764"/>
      <c r="U393" s="611" t="s">
        <v>101</v>
      </c>
      <c r="V393" s="652" t="s">
        <v>284</v>
      </c>
      <c r="W393" s="674" t="s">
        <v>59</v>
      </c>
      <c r="Z393" s="771"/>
      <c r="AA393" s="750"/>
      <c r="AB393" s="750"/>
      <c r="AC393" s="750"/>
      <c r="AD393" s="750"/>
      <c r="AE393" s="750"/>
      <c r="AF393" s="750"/>
      <c r="AG393" s="750"/>
      <c r="AH393" s="750"/>
      <c r="AI393" s="750"/>
      <c r="AJ393" s="750"/>
      <c r="AK393" s="750"/>
      <c r="AL393" s="750"/>
      <c r="AM393" s="750"/>
      <c r="AN393" s="750"/>
      <c r="AO393" s="750"/>
      <c r="AP393" s="750"/>
      <c r="AQ393" s="750"/>
      <c r="AR393" s="750"/>
      <c r="AS393" s="750"/>
      <c r="AT393" s="750"/>
      <c r="AU393" s="750"/>
      <c r="AV393" s="750"/>
      <c r="AW393" s="750"/>
      <c r="AX393" s="750"/>
      <c r="AY393" s="750"/>
      <c r="AZ393" s="750"/>
      <c r="BA393" s="750"/>
      <c r="BB393" s="750"/>
      <c r="BC393" s="750"/>
      <c r="BD393" s="750"/>
      <c r="BE393" s="750"/>
      <c r="BF393" s="750"/>
      <c r="BG393" s="750"/>
      <c r="BH393" s="750"/>
      <c r="BI393" s="750"/>
      <c r="BJ393" s="750"/>
      <c r="BK393" s="750"/>
      <c r="BL393" s="750"/>
      <c r="BM393" s="750"/>
      <c r="BN393" s="750"/>
      <c r="BO393" s="750"/>
      <c r="BP393" s="750"/>
      <c r="BQ393" s="750"/>
      <c r="BR393" s="750"/>
      <c r="BS393" s="750"/>
      <c r="BT393" s="750"/>
      <c r="BU393" s="750"/>
      <c r="BV393" s="750"/>
    </row>
    <row r="394" spans="1:74" ht="13.5" customHeight="1">
      <c r="A394" s="786"/>
      <c r="B394" s="16" t="s">
        <v>68</v>
      </c>
      <c r="C394" s="795" t="s">
        <v>285</v>
      </c>
      <c r="D394" s="796"/>
      <c r="E394" s="759"/>
      <c r="F394" s="760"/>
      <c r="G394" s="759"/>
      <c r="H394" s="760"/>
      <c r="I394" s="759"/>
      <c r="J394" s="760"/>
      <c r="K394" s="761"/>
      <c r="L394" s="761"/>
      <c r="M394" s="762"/>
      <c r="N394" s="760"/>
      <c r="O394" s="761"/>
      <c r="P394" s="760"/>
      <c r="Q394" s="761"/>
      <c r="R394" s="760"/>
      <c r="S394" s="761"/>
      <c r="T394" s="760"/>
      <c r="U394" s="611" t="s">
        <v>286</v>
      </c>
      <c r="V394" s="652"/>
      <c r="W394" s="674" t="s">
        <v>71</v>
      </c>
      <c r="Z394" s="772"/>
      <c r="AA394" s="751"/>
      <c r="AB394" s="751"/>
      <c r="AC394" s="751"/>
      <c r="AD394" s="751"/>
      <c r="AE394" s="751"/>
      <c r="AF394" s="751"/>
      <c r="AG394" s="751"/>
      <c r="AH394" s="751"/>
      <c r="AI394" s="751"/>
      <c r="AJ394" s="751"/>
      <c r="AK394" s="751"/>
      <c r="AL394" s="751"/>
      <c r="AM394" s="751"/>
      <c r="AN394" s="751"/>
      <c r="AO394" s="751"/>
      <c r="AP394" s="751"/>
      <c r="AQ394" s="751"/>
      <c r="AR394" s="751"/>
      <c r="AS394" s="751"/>
      <c r="AT394" s="751"/>
      <c r="AU394" s="751"/>
      <c r="AV394" s="751"/>
      <c r="AW394" s="751"/>
      <c r="AX394" s="751"/>
      <c r="AY394" s="751"/>
      <c r="AZ394" s="751"/>
      <c r="BA394" s="751"/>
      <c r="BB394" s="751"/>
      <c r="BC394" s="751"/>
      <c r="BD394" s="751"/>
      <c r="BE394" s="751"/>
      <c r="BF394" s="751"/>
      <c r="BG394" s="751"/>
      <c r="BH394" s="751"/>
      <c r="BI394" s="751"/>
      <c r="BJ394" s="751"/>
      <c r="BK394" s="751"/>
      <c r="BL394" s="751"/>
      <c r="BM394" s="751"/>
      <c r="BN394" s="751"/>
      <c r="BO394" s="751"/>
      <c r="BP394" s="751"/>
      <c r="BQ394" s="751"/>
      <c r="BR394" s="751"/>
      <c r="BS394" s="751"/>
      <c r="BT394" s="751"/>
      <c r="BU394" s="751"/>
      <c r="BV394" s="751"/>
    </row>
    <row r="395" spans="1:74" ht="13.5" customHeight="1">
      <c r="A395" s="771" t="s">
        <v>103</v>
      </c>
      <c r="B395" s="15" t="s">
        <v>53</v>
      </c>
      <c r="C395" s="799" t="str">
        <f>VLOOKUP($C378,'2026年度(1年後期)'!$B$5:$N$207,COLUMN('2026年度(1年後期)'!$I$5),0)&amp;""</f>
        <v>スポーツと健康</v>
      </c>
      <c r="D395" s="800"/>
      <c r="E395" s="773" t="str">
        <f>VLOOKUP($C378,'2026年度(2年後期)'!$B$5:$N$207,COLUMN('2026年度(2年後期)'!$I$5),0)&amp;""</f>
        <v>看護基礎理論</v>
      </c>
      <c r="F395" s="768"/>
      <c r="G395" s="773" t="str">
        <f>VLOOKUP($C378,'2026年度(3年後期)'!$B$5:$N$207,COLUMN('2026年度(3年後期)'!$I$5),0)&amp;""</f>
        <v>領域別実習</v>
      </c>
      <c r="H395" s="768"/>
      <c r="I395" s="773" t="str">
        <f>VLOOKUP($C378,'2026年度(4年後期)'!$B$5:$N$206,COLUMN('2026年度(4年後期)'!$I$5),0)&amp;""</f>
        <v/>
      </c>
      <c r="J395" s="768"/>
      <c r="K395" s="769" t="str">
        <f>VLOOKUP($C378,'2026年度(助産後期)'!$B$5:$N$207,COLUMN('2026年度(助産後期)'!$I$5),0)&amp;""</f>
        <v>助産学実習Ⅰ</v>
      </c>
      <c r="L395" s="769"/>
      <c r="M395" s="767" t="str">
        <f>VLOOKUP($C378,'2026年度(M1後期)'!$B$5:$N$207,COLUMN('2026年度(M1後期)'!$I$5),0)&amp;""</f>
        <v>看護統計学</v>
      </c>
      <c r="N395" s="768"/>
      <c r="O395" s="769" t="str">
        <f>VLOOKUP($C378,'2026年度(M2後期)'!$B$5:$N$207,COLUMN('2026年度(M2後期)'!$I$5),0)&amp;""</f>
        <v>特別研究</v>
      </c>
      <c r="P395" s="768"/>
      <c r="Q395" s="769" t="str">
        <f>VLOOKUP($C378,'2026年度(D1後期)'!$B$5:$N$207,COLUMN('2026年度(D1後期)'!$I$5),0)&amp;""</f>
        <v/>
      </c>
      <c r="R395" s="768"/>
      <c r="S395" s="769" t="str">
        <f>VLOOKUP($C378,'2026年度(D23後期)'!$B$5:$N$207,COLUMN('2026年度(D23後期)'!$I$5),0)&amp;""</f>
        <v>特別研究</v>
      </c>
      <c r="T395" s="768"/>
      <c r="U395" s="611"/>
      <c r="Z395" s="771" t="str">
        <f>A395</f>
        <v>４時限（15：10～16：40）</v>
      </c>
      <c r="AA395" s="749"/>
      <c r="AB395" s="749"/>
      <c r="AC395" s="749"/>
      <c r="AD395" s="749"/>
      <c r="AE395" s="749"/>
      <c r="AF395" s="749"/>
      <c r="AG395" s="749" t="s">
        <v>125</v>
      </c>
      <c r="AH395" s="749"/>
      <c r="AI395" s="749"/>
      <c r="AJ395" s="749"/>
      <c r="AK395" s="749"/>
      <c r="AL395" s="749"/>
      <c r="AM395" s="749"/>
      <c r="AN395" s="749"/>
      <c r="AO395" s="749"/>
      <c r="AP395" s="749"/>
      <c r="AQ395" s="749"/>
      <c r="AR395" s="749"/>
      <c r="AS395" s="749"/>
      <c r="AT395" s="749"/>
      <c r="AU395" s="749"/>
      <c r="AV395" s="749"/>
      <c r="AW395" s="749" t="s">
        <v>281</v>
      </c>
      <c r="AX395" s="749"/>
      <c r="AY395" s="749"/>
      <c r="AZ395" s="749"/>
      <c r="BA395" s="749"/>
      <c r="BB395" s="749"/>
      <c r="BC395" s="749"/>
      <c r="BD395" s="749"/>
      <c r="BE395" s="749"/>
      <c r="BF395" s="749" t="s">
        <v>132</v>
      </c>
      <c r="BG395" s="749"/>
      <c r="BH395" s="749"/>
      <c r="BI395" s="749"/>
      <c r="BJ395" s="749"/>
      <c r="BK395" s="749"/>
      <c r="BL395" s="749"/>
      <c r="BM395" s="749"/>
      <c r="BN395" s="749" t="s">
        <v>282</v>
      </c>
      <c r="BO395" s="749" t="s">
        <v>282</v>
      </c>
      <c r="BP395" s="749"/>
      <c r="BQ395" s="749"/>
      <c r="BR395" s="749"/>
      <c r="BS395" s="749"/>
      <c r="BT395" s="749"/>
      <c r="BU395" s="749"/>
      <c r="BV395" s="749"/>
    </row>
    <row r="396" spans="1:74" ht="13.5" customHeight="1">
      <c r="A396" s="771"/>
      <c r="B396" s="15" t="s">
        <v>61</v>
      </c>
      <c r="C396" s="797" t="str">
        <f>IFERROR(VLOOKUP(C395,科目・教員!$A$2:$B$342,2,0),"")</f>
        <v>有賀　雅史</v>
      </c>
      <c r="D396" s="798"/>
      <c r="E396" s="766" t="str">
        <f>IFERROR(VLOOKUP(E395,科目・教員!$A$2:$B$342,2,0),"")</f>
        <v>水野　正之</v>
      </c>
      <c r="F396" s="764"/>
      <c r="G396" s="766" t="str">
        <f>IFERROR(VLOOKUP(G395,科目・教員!$A$2:$B$342,2,0),"")</f>
        <v/>
      </c>
      <c r="H396" s="764"/>
      <c r="I396" s="766" t="str">
        <f>IFERROR(VLOOKUP(I395,科目・教員!$A$2:$B$342,2,0),"")</f>
        <v/>
      </c>
      <c r="J396" s="764"/>
      <c r="K396" s="763" t="str">
        <f>IFERROR(VLOOKUP(K395,科目・教員!$A$2:$B$342,2,0),"")</f>
        <v>池田　真弓</v>
      </c>
      <c r="L396" s="763"/>
      <c r="M396" s="765" t="str">
        <f>IFERROR(VLOOKUP(M395,科目・教員!$A$2:$B$342,2,0),"")</f>
        <v>柏木　公一</v>
      </c>
      <c r="N396" s="764"/>
      <c r="O396" s="763" t="str">
        <f>IFERROR(VLOOKUP(O395,科目・教員!$A$2:$B$342,2,0),"")</f>
        <v/>
      </c>
      <c r="P396" s="764"/>
      <c r="Q396" s="763" t="str">
        <f>IFERROR(VLOOKUP(Q395,科目・教員!$A$2:$B$342,2,0),"")</f>
        <v/>
      </c>
      <c r="R396" s="764"/>
      <c r="S396" s="763" t="str">
        <f>IFERROR(VLOOKUP(S395,科目・教員!$A$2:$B$342,2,0),"")</f>
        <v/>
      </c>
      <c r="T396" s="764"/>
      <c r="U396" s="611"/>
      <c r="Z396" s="771"/>
      <c r="AA396" s="750"/>
      <c r="AB396" s="750"/>
      <c r="AC396" s="750"/>
      <c r="AD396" s="750"/>
      <c r="AE396" s="750"/>
      <c r="AF396" s="750"/>
      <c r="AG396" s="750"/>
      <c r="AH396" s="750"/>
      <c r="AI396" s="750"/>
      <c r="AJ396" s="750"/>
      <c r="AK396" s="750"/>
      <c r="AL396" s="750"/>
      <c r="AM396" s="750"/>
      <c r="AN396" s="750"/>
      <c r="AO396" s="750"/>
      <c r="AP396" s="750"/>
      <c r="AQ396" s="750"/>
      <c r="AR396" s="750"/>
      <c r="AS396" s="750"/>
      <c r="AT396" s="750"/>
      <c r="AU396" s="750"/>
      <c r="AV396" s="750"/>
      <c r="AW396" s="750"/>
      <c r="AX396" s="750"/>
      <c r="AY396" s="750"/>
      <c r="AZ396" s="750"/>
      <c r="BA396" s="750"/>
      <c r="BB396" s="750"/>
      <c r="BC396" s="750"/>
      <c r="BD396" s="750"/>
      <c r="BE396" s="750"/>
      <c r="BF396" s="750"/>
      <c r="BG396" s="750"/>
      <c r="BH396" s="750"/>
      <c r="BI396" s="750"/>
      <c r="BJ396" s="750"/>
      <c r="BK396" s="750"/>
      <c r="BL396" s="750"/>
      <c r="BM396" s="750"/>
      <c r="BN396" s="750"/>
      <c r="BO396" s="750"/>
      <c r="BP396" s="750"/>
      <c r="BQ396" s="750"/>
      <c r="BR396" s="750"/>
      <c r="BS396" s="750"/>
      <c r="BT396" s="750"/>
      <c r="BU396" s="750"/>
      <c r="BV396" s="750"/>
    </row>
    <row r="397" spans="1:74" ht="13.5" customHeight="1">
      <c r="A397" s="771"/>
      <c r="B397" s="15" t="s">
        <v>65</v>
      </c>
      <c r="C397" s="797" t="str">
        <f>VLOOKUP($C378,'2026年度(1年後期)'!$B$5:$N$207,COLUMN('2026年度(1年後期)'!$I$5)+1,0)&amp;""</f>
        <v>グラウンド･
アリーナ･
大講義室</v>
      </c>
      <c r="D397" s="798"/>
      <c r="E397" s="766" t="str">
        <f>VLOOKUP($C378,'2026年度(2年後期)'!$B$5:$N$207,COLUMN('2026年度(2年後期)'!$I$5)+1,0)&amp;""</f>
        <v>201</v>
      </c>
      <c r="F397" s="764"/>
      <c r="G397" s="766" t="str">
        <f>VLOOKUP($C378,'2026年度(3年後期)'!$B$5:$N$207,COLUMN('2026年度(3年後期)'!$I$5)+1,0)&amp;""</f>
        <v/>
      </c>
      <c r="H397" s="764"/>
      <c r="I397" s="766" t="str">
        <f>VLOOKUP($C378,'2026年度(4年後期)'!$B$5:$N$206,COLUMN('2026年度(4年後期)'!$I$5)+1,0)&amp;""</f>
        <v/>
      </c>
      <c r="J397" s="764"/>
      <c r="K397" s="763" t="str">
        <f>VLOOKUP($C378,'2026年度(助産後期)'!$B$5:$N$207,COLUMN('2026年度(助産後期)'!$I$5)+1,0)&amp;""</f>
        <v/>
      </c>
      <c r="L397" s="763"/>
      <c r="M397" s="765" t="str">
        <f>VLOOKUP($C378,'2026年度(M1後期)'!$B$5:$N$207,COLUMN('2026年度(M1後期)'!$I$5)+1,0)&amp;""</f>
        <v>情報処理室</v>
      </c>
      <c r="N397" s="764"/>
      <c r="O397" s="763" t="str">
        <f>VLOOKUP($C378,'2026年度(M2後期)'!$B$5:$N$207,COLUMN('2026年度(M2後期)'!$I$5)+1,0)&amp;""</f>
        <v/>
      </c>
      <c r="P397" s="764"/>
      <c r="Q397" s="763" t="str">
        <f>VLOOKUP($C378,'2026年度(D1後期)'!$B$5:$N$207,COLUMN('2026年度(D1後期)'!$I$5)+1,0)&amp;""</f>
        <v/>
      </c>
      <c r="R397" s="764"/>
      <c r="S397" s="763" t="str">
        <f>VLOOKUP($C378,'2026年度(D23後期)'!$B$5:$N$207,COLUMN('2026年度(D23後期)'!$I$5)+1,0)&amp;""</f>
        <v/>
      </c>
      <c r="T397" s="764"/>
      <c r="U397" s="611"/>
      <c r="Z397" s="771"/>
      <c r="AA397" s="750"/>
      <c r="AB397" s="750"/>
      <c r="AC397" s="750"/>
      <c r="AD397" s="750"/>
      <c r="AE397" s="750"/>
      <c r="AF397" s="750"/>
      <c r="AG397" s="750"/>
      <c r="AH397" s="750"/>
      <c r="AI397" s="750"/>
      <c r="AJ397" s="750"/>
      <c r="AK397" s="750"/>
      <c r="AL397" s="750"/>
      <c r="AM397" s="750"/>
      <c r="AN397" s="750"/>
      <c r="AO397" s="750"/>
      <c r="AP397" s="750"/>
      <c r="AQ397" s="750"/>
      <c r="AR397" s="750"/>
      <c r="AS397" s="750"/>
      <c r="AT397" s="750"/>
      <c r="AU397" s="750"/>
      <c r="AV397" s="750"/>
      <c r="AW397" s="750"/>
      <c r="AX397" s="750"/>
      <c r="AY397" s="750"/>
      <c r="AZ397" s="750"/>
      <c r="BA397" s="750"/>
      <c r="BB397" s="750"/>
      <c r="BC397" s="750"/>
      <c r="BD397" s="750"/>
      <c r="BE397" s="750"/>
      <c r="BF397" s="750"/>
      <c r="BG397" s="750"/>
      <c r="BH397" s="750"/>
      <c r="BI397" s="750"/>
      <c r="BJ397" s="750"/>
      <c r="BK397" s="750"/>
      <c r="BL397" s="750"/>
      <c r="BM397" s="750"/>
      <c r="BN397" s="750"/>
      <c r="BO397" s="750"/>
      <c r="BP397" s="750"/>
      <c r="BQ397" s="750"/>
      <c r="BR397" s="750"/>
      <c r="BS397" s="750"/>
      <c r="BT397" s="750"/>
      <c r="BU397" s="750"/>
      <c r="BV397" s="750"/>
    </row>
    <row r="398" spans="1:74" ht="13.5" customHeight="1">
      <c r="A398" s="772"/>
      <c r="B398" s="16" t="s">
        <v>68</v>
      </c>
      <c r="C398" s="795" t="s">
        <v>285</v>
      </c>
      <c r="D398" s="796"/>
      <c r="E398" s="759"/>
      <c r="F398" s="760"/>
      <c r="G398" s="759"/>
      <c r="H398" s="760"/>
      <c r="I398" s="759"/>
      <c r="J398" s="760"/>
      <c r="K398" s="761"/>
      <c r="L398" s="761"/>
      <c r="M398" s="762"/>
      <c r="N398" s="760"/>
      <c r="O398" s="761"/>
      <c r="P398" s="760"/>
      <c r="Q398" s="761"/>
      <c r="R398" s="760"/>
      <c r="S398" s="761"/>
      <c r="T398" s="760"/>
      <c r="U398" s="611"/>
      <c r="Z398" s="772"/>
      <c r="AA398" s="751"/>
      <c r="AB398" s="751"/>
      <c r="AC398" s="751"/>
      <c r="AD398" s="751"/>
      <c r="AE398" s="751"/>
      <c r="AF398" s="751"/>
      <c r="AG398" s="751"/>
      <c r="AH398" s="751"/>
      <c r="AI398" s="751"/>
      <c r="AJ398" s="751"/>
      <c r="AK398" s="751"/>
      <c r="AL398" s="751"/>
      <c r="AM398" s="751"/>
      <c r="AN398" s="751"/>
      <c r="AO398" s="751"/>
      <c r="AP398" s="751"/>
      <c r="AQ398" s="751"/>
      <c r="AR398" s="751"/>
      <c r="AS398" s="751"/>
      <c r="AT398" s="751"/>
      <c r="AU398" s="751"/>
      <c r="AV398" s="751"/>
      <c r="AW398" s="751"/>
      <c r="AX398" s="751"/>
      <c r="AY398" s="751"/>
      <c r="AZ398" s="751"/>
      <c r="BA398" s="751"/>
      <c r="BB398" s="751"/>
      <c r="BC398" s="751"/>
      <c r="BD398" s="751"/>
      <c r="BE398" s="751"/>
      <c r="BF398" s="751"/>
      <c r="BG398" s="751"/>
      <c r="BH398" s="751"/>
      <c r="BI398" s="751"/>
      <c r="BJ398" s="751"/>
      <c r="BK398" s="751"/>
      <c r="BL398" s="751"/>
      <c r="BM398" s="751"/>
      <c r="BN398" s="751"/>
      <c r="BO398" s="751"/>
      <c r="BP398" s="751"/>
      <c r="BQ398" s="751"/>
      <c r="BR398" s="751"/>
      <c r="BS398" s="751"/>
      <c r="BT398" s="751"/>
      <c r="BU398" s="751"/>
      <c r="BV398" s="751"/>
    </row>
    <row r="399" spans="1:74" ht="13.5" customHeight="1">
      <c r="A399" s="771" t="s">
        <v>112</v>
      </c>
      <c r="B399" s="15" t="s">
        <v>53</v>
      </c>
      <c r="C399" s="767" t="str">
        <f>VLOOKUP($C378,'2026年度(1年後期)'!$B$5:$N$207,COLUMN('2026年度(1年後期)'!$K$5),0)&amp;""</f>
        <v/>
      </c>
      <c r="D399" s="768"/>
      <c r="E399" s="773" t="str">
        <f>VLOOKUP($C378,'2026年度(2年後期)'!$B$5:$N$207,COLUMN('2026年度(2年後期)'!$K$5),0)&amp;""</f>
        <v/>
      </c>
      <c r="F399" s="768"/>
      <c r="G399" s="773" t="str">
        <f>VLOOKUP($C378,'2026年度(3年後期)'!$B$5:$N$207,COLUMN('2026年度(3年後期)'!$K$5),0)&amp;""</f>
        <v/>
      </c>
      <c r="H399" s="768"/>
      <c r="I399" s="773" t="str">
        <f>VLOOKUP($C378,'2026年度(4年後期)'!$B$5:$N$206,COLUMN('2026年度(4年後期)'!$K$5),0)&amp;""</f>
        <v/>
      </c>
      <c r="J399" s="768"/>
      <c r="K399" s="769" t="str">
        <f>VLOOKUP($C378,'2026年度(助産後期)'!$B$5:$N$207,COLUMN('2026年度(助産後期)'!$K$5),0)&amp;""</f>
        <v/>
      </c>
      <c r="L399" s="769"/>
      <c r="M399" s="767" t="str">
        <f>VLOOKUP($C378,'2026年度(M1後期)'!$B$5:$N$207,COLUMN('2026年度(M1後期)'!$K$5),0)&amp;""</f>
        <v/>
      </c>
      <c r="N399" s="768"/>
      <c r="O399" s="769" t="str">
        <f>VLOOKUP($C378,'2026年度(M2後期)'!$B$5:$N$207,COLUMN('2026年度(M2後期)'!$K$5),0)&amp;""</f>
        <v/>
      </c>
      <c r="P399" s="768"/>
      <c r="Q399" s="769" t="str">
        <f>VLOOKUP($C378,'2026年度(D1後期)'!$B$5:$N$207,COLUMN('2026年度(D1後期)'!$K$5),0)&amp;""</f>
        <v/>
      </c>
      <c r="R399" s="768"/>
      <c r="S399" s="769" t="str">
        <f>VLOOKUP($C378,'2026年度(D23後期)'!$B$5:$N$207,COLUMN('2026年度(D23後期)'!$K$5),0)&amp;""</f>
        <v/>
      </c>
      <c r="T399" s="768"/>
      <c r="Z399" s="771" t="str">
        <f>A399</f>
        <v>５時限（16：50～18：20）</v>
      </c>
      <c r="AA399" s="749"/>
      <c r="AB399" s="749"/>
      <c r="AC399" s="749"/>
      <c r="AD399" s="749"/>
      <c r="AE399" s="749"/>
      <c r="AF399" s="749"/>
      <c r="AG399" s="749"/>
      <c r="AH399" s="749"/>
      <c r="AI399" s="749"/>
      <c r="AJ399" s="749"/>
      <c r="AK399" s="749"/>
      <c r="AL399" s="749"/>
      <c r="AM399" s="749"/>
      <c r="AN399" s="749"/>
      <c r="AO399" s="749"/>
      <c r="AP399" s="749"/>
      <c r="AQ399" s="749"/>
      <c r="AR399" s="749"/>
      <c r="AS399" s="749"/>
      <c r="AT399" s="749"/>
      <c r="AU399" s="749"/>
      <c r="AV399" s="749"/>
      <c r="AW399" s="749"/>
      <c r="AX399" s="749"/>
      <c r="AY399" s="749"/>
      <c r="AZ399" s="749"/>
      <c r="BA399" s="749"/>
      <c r="BB399" s="749"/>
      <c r="BC399" s="749"/>
      <c r="BD399" s="749"/>
      <c r="BE399" s="749"/>
      <c r="BF399" s="749"/>
      <c r="BG399" s="749"/>
      <c r="BH399" s="749"/>
      <c r="BI399" s="749"/>
      <c r="BJ399" s="749"/>
      <c r="BK399" s="749"/>
      <c r="BL399" s="749"/>
      <c r="BM399" s="749"/>
      <c r="BN399" s="749"/>
      <c r="BO399" s="749"/>
      <c r="BP399" s="749"/>
      <c r="BQ399" s="749"/>
      <c r="BR399" s="749"/>
      <c r="BS399" s="749"/>
      <c r="BT399" s="749"/>
      <c r="BU399" s="749"/>
      <c r="BV399" s="749"/>
    </row>
    <row r="400" spans="1:74" ht="13.5" customHeight="1">
      <c r="A400" s="771"/>
      <c r="B400" s="15" t="s">
        <v>61</v>
      </c>
      <c r="C400" s="765" t="str">
        <f>IFERROR(VLOOKUP(C399,科目・教員!$A$2:$B$342,2,0),"")</f>
        <v/>
      </c>
      <c r="D400" s="764"/>
      <c r="E400" s="766" t="str">
        <f>IFERROR(VLOOKUP(E399,科目・教員!$A$2:$B$342,2,0),"")</f>
        <v/>
      </c>
      <c r="F400" s="764"/>
      <c r="G400" s="766" t="str">
        <f>IFERROR(VLOOKUP(G399,科目・教員!$A$2:$B$342,2,0),"")</f>
        <v/>
      </c>
      <c r="H400" s="764"/>
      <c r="I400" s="766" t="str">
        <f>IFERROR(VLOOKUP(I399,科目・教員!$A$2:$B$342,2,0),"")</f>
        <v/>
      </c>
      <c r="J400" s="764"/>
      <c r="K400" s="763" t="str">
        <f>IFERROR(VLOOKUP(K399,科目・教員!$A$2:$B$342,2,0),"")</f>
        <v/>
      </c>
      <c r="L400" s="763"/>
      <c r="M400" s="765" t="str">
        <f>IFERROR(VLOOKUP(M399,科目・教員!$A$2:$B$342,2,0),"")</f>
        <v/>
      </c>
      <c r="N400" s="764"/>
      <c r="O400" s="763" t="str">
        <f>IFERROR(VLOOKUP(O399,科目・教員!$A$2:$B$342,2,0),"")</f>
        <v/>
      </c>
      <c r="P400" s="764"/>
      <c r="Q400" s="763" t="str">
        <f>IFERROR(VLOOKUP(Q399,科目・教員!$A$2:$B$342,2,0),"")</f>
        <v/>
      </c>
      <c r="R400" s="764"/>
      <c r="S400" s="763" t="str">
        <f>IFERROR(VLOOKUP(S399,科目・教員!$A$2:$B$342,2,0),"")</f>
        <v/>
      </c>
      <c r="T400" s="764"/>
      <c r="Z400" s="771"/>
      <c r="AA400" s="750"/>
      <c r="AB400" s="750"/>
      <c r="AC400" s="750"/>
      <c r="AD400" s="750"/>
      <c r="AE400" s="750"/>
      <c r="AF400" s="750"/>
      <c r="AG400" s="750"/>
      <c r="AH400" s="750"/>
      <c r="AI400" s="750"/>
      <c r="AJ400" s="750"/>
      <c r="AK400" s="750"/>
      <c r="AL400" s="750"/>
      <c r="AM400" s="750"/>
      <c r="AN400" s="750"/>
      <c r="AO400" s="750"/>
      <c r="AP400" s="750"/>
      <c r="AQ400" s="750"/>
      <c r="AR400" s="750"/>
      <c r="AS400" s="750"/>
      <c r="AT400" s="750"/>
      <c r="AU400" s="750"/>
      <c r="AV400" s="750"/>
      <c r="AW400" s="750"/>
      <c r="AX400" s="750"/>
      <c r="AY400" s="750"/>
      <c r="AZ400" s="750"/>
      <c r="BA400" s="750"/>
      <c r="BB400" s="750"/>
      <c r="BC400" s="750"/>
      <c r="BD400" s="750"/>
      <c r="BE400" s="750"/>
      <c r="BF400" s="750"/>
      <c r="BG400" s="750"/>
      <c r="BH400" s="750"/>
      <c r="BI400" s="750"/>
      <c r="BJ400" s="750"/>
      <c r="BK400" s="750"/>
      <c r="BL400" s="750"/>
      <c r="BM400" s="750"/>
      <c r="BN400" s="750"/>
      <c r="BO400" s="750"/>
      <c r="BP400" s="750"/>
      <c r="BQ400" s="750"/>
      <c r="BR400" s="750"/>
      <c r="BS400" s="750"/>
      <c r="BT400" s="750"/>
      <c r="BU400" s="750"/>
      <c r="BV400" s="750"/>
    </row>
    <row r="401" spans="1:74" ht="13.5" customHeight="1">
      <c r="A401" s="771"/>
      <c r="B401" s="15" t="s">
        <v>65</v>
      </c>
      <c r="C401" s="765" t="str">
        <f>VLOOKUP($C378,'2026年度(1年後期)'!$B$5:$N$207,COLUMN('2026年度(1年後期)'!$K$5)+1,0)&amp;""</f>
        <v/>
      </c>
      <c r="D401" s="764"/>
      <c r="E401" s="766" t="str">
        <f>VLOOKUP($C378,'2026年度(2年後期)'!$B$5:$N$207,COLUMN('2026年度(2年後期)'!$K$5)+1,0)&amp;""</f>
        <v/>
      </c>
      <c r="F401" s="764"/>
      <c r="G401" s="766" t="str">
        <f>VLOOKUP($C378,'2026年度(3年後期)'!$B$5:$N$207,COLUMN('2026年度(3年後期)'!$K$5)+1,0)&amp;""</f>
        <v/>
      </c>
      <c r="H401" s="764"/>
      <c r="I401" s="766" t="str">
        <f>VLOOKUP($C378,'2026年度(4年後期)'!$B$5:$N$206,COLUMN('2026年度(4年後期)'!$K$5)+1,0)&amp;""</f>
        <v/>
      </c>
      <c r="J401" s="764"/>
      <c r="K401" s="763" t="str">
        <f>VLOOKUP($C378,'2026年度(助産後期)'!$B$5:$N$207,COLUMN('2026年度(助産後期)'!$K$5)+1,0)&amp;""</f>
        <v/>
      </c>
      <c r="L401" s="763"/>
      <c r="M401" s="765" t="str">
        <f>VLOOKUP($C378,'2026年度(M1後期)'!$B$5:$N$207,COLUMN('2026年度(M1後期)'!$K$5)+1,0)&amp;""</f>
        <v/>
      </c>
      <c r="N401" s="764"/>
      <c r="O401" s="763" t="str">
        <f>VLOOKUP($C378,'2026年度(M2後期)'!$B$5:$N$207,COLUMN('2026年度(M2後期)'!$K$5)+1,0)&amp;""</f>
        <v/>
      </c>
      <c r="P401" s="764"/>
      <c r="Q401" s="763" t="str">
        <f>VLOOKUP($C378,'2026年度(D1後期)'!$B$5:$N$207,COLUMN('2026年度(D1後期)'!$K$5)+1,0)&amp;""</f>
        <v/>
      </c>
      <c r="R401" s="764"/>
      <c r="S401" s="763" t="str">
        <f>VLOOKUP($C378,'2026年度(D23後期)'!$B$5:$N$207,COLUMN('2026年度(D23後期)'!$K$5)+1,0)&amp;""</f>
        <v/>
      </c>
      <c r="T401" s="764"/>
      <c r="Z401" s="771"/>
      <c r="AA401" s="750"/>
      <c r="AB401" s="750"/>
      <c r="AC401" s="750"/>
      <c r="AD401" s="750"/>
      <c r="AE401" s="750"/>
      <c r="AF401" s="750"/>
      <c r="AG401" s="750"/>
      <c r="AH401" s="750"/>
      <c r="AI401" s="750"/>
      <c r="AJ401" s="750"/>
      <c r="AK401" s="750"/>
      <c r="AL401" s="750"/>
      <c r="AM401" s="750"/>
      <c r="AN401" s="750"/>
      <c r="AO401" s="750"/>
      <c r="AP401" s="750"/>
      <c r="AQ401" s="750"/>
      <c r="AR401" s="750"/>
      <c r="AS401" s="750"/>
      <c r="AT401" s="750"/>
      <c r="AU401" s="750"/>
      <c r="AV401" s="750"/>
      <c r="AW401" s="750"/>
      <c r="AX401" s="750"/>
      <c r="AY401" s="750"/>
      <c r="AZ401" s="750"/>
      <c r="BA401" s="750"/>
      <c r="BB401" s="750"/>
      <c r="BC401" s="750"/>
      <c r="BD401" s="750"/>
      <c r="BE401" s="750"/>
      <c r="BF401" s="750"/>
      <c r="BG401" s="750"/>
      <c r="BH401" s="750"/>
      <c r="BI401" s="750"/>
      <c r="BJ401" s="750"/>
      <c r="BK401" s="750"/>
      <c r="BL401" s="750"/>
      <c r="BM401" s="750"/>
      <c r="BN401" s="750"/>
      <c r="BO401" s="750"/>
      <c r="BP401" s="750"/>
      <c r="BQ401" s="750"/>
      <c r="BR401" s="750"/>
      <c r="BS401" s="750"/>
      <c r="BT401" s="750"/>
      <c r="BU401" s="750"/>
      <c r="BV401" s="750"/>
    </row>
    <row r="402" spans="1:74" ht="13.5" customHeight="1">
      <c r="A402" s="772"/>
      <c r="B402" s="16" t="s">
        <v>68</v>
      </c>
      <c r="C402" s="762"/>
      <c r="D402" s="760"/>
      <c r="E402" s="759"/>
      <c r="F402" s="760"/>
      <c r="G402" s="759"/>
      <c r="H402" s="760"/>
      <c r="I402" s="759"/>
      <c r="J402" s="760"/>
      <c r="K402" s="761"/>
      <c r="L402" s="761"/>
      <c r="M402" s="762"/>
      <c r="N402" s="760"/>
      <c r="O402" s="761"/>
      <c r="P402" s="760"/>
      <c r="Q402" s="761"/>
      <c r="R402" s="760"/>
      <c r="S402" s="761"/>
      <c r="T402" s="760"/>
      <c r="U402" s="19"/>
      <c r="V402" s="19"/>
      <c r="W402" s="19"/>
      <c r="X402" s="19"/>
      <c r="Y402" s="19"/>
      <c r="Z402" s="772"/>
      <c r="AA402" s="751"/>
      <c r="AB402" s="751"/>
      <c r="AC402" s="751"/>
      <c r="AD402" s="751"/>
      <c r="AE402" s="751"/>
      <c r="AF402" s="751"/>
      <c r="AG402" s="751"/>
      <c r="AH402" s="751"/>
      <c r="AI402" s="751"/>
      <c r="AJ402" s="751"/>
      <c r="AK402" s="751"/>
      <c r="AL402" s="751"/>
      <c r="AM402" s="751"/>
      <c r="AN402" s="751"/>
      <c r="AO402" s="751"/>
      <c r="AP402" s="751"/>
      <c r="AQ402" s="751"/>
      <c r="AR402" s="751"/>
      <c r="AS402" s="751"/>
      <c r="AT402" s="751"/>
      <c r="AU402" s="751"/>
      <c r="AV402" s="751"/>
      <c r="AW402" s="751"/>
      <c r="AX402" s="751"/>
      <c r="AY402" s="751"/>
      <c r="AZ402" s="751"/>
      <c r="BA402" s="751"/>
      <c r="BB402" s="751"/>
      <c r="BC402" s="751"/>
      <c r="BD402" s="751"/>
      <c r="BE402" s="751"/>
      <c r="BF402" s="751"/>
      <c r="BG402" s="751"/>
      <c r="BH402" s="751"/>
      <c r="BI402" s="751"/>
      <c r="BJ402" s="751"/>
      <c r="BK402" s="751"/>
      <c r="BL402" s="751"/>
      <c r="BM402" s="751"/>
      <c r="BN402" s="751"/>
      <c r="BO402" s="751"/>
      <c r="BP402" s="751"/>
      <c r="BQ402" s="751"/>
      <c r="BR402" s="751"/>
      <c r="BS402" s="751"/>
      <c r="BT402" s="751"/>
      <c r="BU402" s="751"/>
      <c r="BV402" s="751"/>
    </row>
    <row r="403" spans="1:74" ht="21">
      <c r="A403" s="23"/>
      <c r="B403" s="24"/>
      <c r="C403" s="793">
        <f>C378+1</f>
        <v>46312</v>
      </c>
      <c r="D403" s="793"/>
      <c r="E403" s="793"/>
      <c r="F403" s="793"/>
      <c r="G403" s="793"/>
      <c r="H403" s="793"/>
      <c r="I403" s="793"/>
      <c r="J403" s="793"/>
      <c r="K403" s="793"/>
      <c r="L403" s="793"/>
      <c r="M403" s="793"/>
      <c r="N403" s="793"/>
      <c r="O403" s="793"/>
      <c r="P403" s="793"/>
      <c r="Q403" s="793"/>
      <c r="R403" s="793"/>
      <c r="S403" s="793"/>
      <c r="T403" s="793"/>
      <c r="U403" s="861">
        <f>C403</f>
        <v>46312</v>
      </c>
      <c r="V403" s="862"/>
      <c r="W403" s="862"/>
      <c r="X403" s="862"/>
      <c r="Y403" s="862"/>
      <c r="Z403" s="863"/>
      <c r="AA403" s="7">
        <v>101</v>
      </c>
      <c r="AB403" s="7">
        <v>102</v>
      </c>
      <c r="AC403" s="7">
        <v>103</v>
      </c>
      <c r="AD403" s="7" t="s">
        <v>16</v>
      </c>
      <c r="AE403" s="7" t="s">
        <v>17</v>
      </c>
      <c r="AF403" s="7" t="s">
        <v>18</v>
      </c>
      <c r="AG403" s="7">
        <v>201</v>
      </c>
      <c r="AH403" s="8">
        <v>202</v>
      </c>
      <c r="AI403" s="7">
        <v>203</v>
      </c>
      <c r="AJ403" s="7">
        <v>204</v>
      </c>
      <c r="AK403" s="7">
        <v>205</v>
      </c>
      <c r="AL403" s="7" t="s">
        <v>19</v>
      </c>
      <c r="AM403" s="7" t="s">
        <v>20</v>
      </c>
      <c r="AN403" s="7" t="s">
        <v>21</v>
      </c>
      <c r="AO403" s="7" t="s">
        <v>22</v>
      </c>
      <c r="AP403" s="7" t="s">
        <v>23</v>
      </c>
      <c r="AQ403" s="7" t="s">
        <v>24</v>
      </c>
      <c r="AR403" s="7" t="s">
        <v>25</v>
      </c>
      <c r="AS403" s="7" t="s">
        <v>26</v>
      </c>
      <c r="AT403" s="7" t="s">
        <v>27</v>
      </c>
      <c r="AU403" s="7" t="s">
        <v>28</v>
      </c>
      <c r="AV403" s="7" t="s">
        <v>29</v>
      </c>
      <c r="AW403" s="7">
        <v>301</v>
      </c>
      <c r="AX403" s="8">
        <v>302</v>
      </c>
      <c r="AY403" s="9">
        <v>303</v>
      </c>
      <c r="AZ403" s="9">
        <v>304</v>
      </c>
      <c r="BA403" s="7" t="s">
        <v>30</v>
      </c>
      <c r="BB403" s="7" t="s">
        <v>31</v>
      </c>
      <c r="BC403" s="8" t="s">
        <v>32</v>
      </c>
      <c r="BD403" s="7" t="s">
        <v>33</v>
      </c>
      <c r="BE403" s="7" t="s">
        <v>34</v>
      </c>
      <c r="BF403" s="7" t="s">
        <v>35</v>
      </c>
      <c r="BG403" s="7" t="s">
        <v>36</v>
      </c>
      <c r="BH403" s="7" t="s">
        <v>37</v>
      </c>
      <c r="BI403" s="7" t="s">
        <v>38</v>
      </c>
      <c r="BJ403" s="7" t="s">
        <v>39</v>
      </c>
      <c r="BK403" s="7" t="s">
        <v>40</v>
      </c>
      <c r="BL403" s="7" t="s">
        <v>41</v>
      </c>
      <c r="BM403" s="7" t="s">
        <v>42</v>
      </c>
      <c r="BN403" s="10" t="s">
        <v>43</v>
      </c>
      <c r="BO403" s="10" t="s">
        <v>44</v>
      </c>
      <c r="BP403" s="11" t="s">
        <v>45</v>
      </c>
      <c r="BQ403" s="11" t="s">
        <v>46</v>
      </c>
      <c r="BR403" s="11" t="s">
        <v>47</v>
      </c>
      <c r="BS403" s="11" t="s">
        <v>48</v>
      </c>
      <c r="BT403" s="11" t="s">
        <v>49</v>
      </c>
      <c r="BU403" s="11" t="s">
        <v>50</v>
      </c>
      <c r="BV403" s="11" t="s">
        <v>51</v>
      </c>
    </row>
    <row r="404" spans="1:74" ht="13.5" customHeight="1">
      <c r="A404" s="771" t="s">
        <v>52</v>
      </c>
      <c r="B404" s="12" t="s">
        <v>53</v>
      </c>
      <c r="C404" s="783" t="str">
        <f>VLOOKUP($C403,'2026年度(1年後期)'!$B$5:$N$207,COLUMN('2026年度(1年後期)'!$C$5),0)&amp;""</f>
        <v/>
      </c>
      <c r="D404" s="784"/>
      <c r="E404" s="787" t="str">
        <f>VLOOKUP($C403,'2026年度(2年後期)'!$B$5:$N$207,COLUMN('2026年度(2年後期)'!$C$5),0)&amp;""</f>
        <v/>
      </c>
      <c r="F404" s="784"/>
      <c r="G404" s="787" t="str">
        <f>VLOOKUP($C403,'2026年度(3年後期)'!$B$5:$N$207,COLUMN('2026年度(3年後期)'!$C$5),0)&amp;""</f>
        <v/>
      </c>
      <c r="H404" s="784"/>
      <c r="I404" s="787" t="str">
        <f>VLOOKUP($C403,'2026年度(4年後期)'!$B$5:$N$206,COLUMN('2026年度(4年後期)'!$C$5),0)&amp;""</f>
        <v/>
      </c>
      <c r="J404" s="784"/>
      <c r="K404" s="768" t="str">
        <f>VLOOKUP($C403,'2026年度(助産後期)'!$B$5:$N$207,COLUMN('2026年度(助産後期)'!$C$5),0)&amp;""</f>
        <v/>
      </c>
      <c r="L404" s="785"/>
      <c r="M404" s="794" t="str">
        <f>VLOOKUP($C403,'2026年度(M1後期)'!$B$5:$N$207,COLUMN('2026年度(M1後期)'!$C$5),0)&amp;""</f>
        <v/>
      </c>
      <c r="N404" s="785"/>
      <c r="O404" s="787" t="str">
        <f>VLOOKUP($C403,'2026年度(M2後期)'!$B$5:$N$207,COLUMN('2026年度(M2後期)'!$C$5),0)&amp;""</f>
        <v/>
      </c>
      <c r="P404" s="784"/>
      <c r="Q404" s="787" t="str">
        <f>VLOOKUP($C403,'2026年度(D1後期)'!$B$5:$N$207,COLUMN('2026年度(D1後期)'!$C$5),0)&amp;""</f>
        <v/>
      </c>
      <c r="R404" s="784"/>
      <c r="S404" s="768" t="str">
        <f>VLOOKUP($C403,'2026年度(D23後期)'!$B$5:$N$207,COLUMN('2026年度(D23後期)'!$C$5),0)&amp;""</f>
        <v/>
      </c>
      <c r="T404" s="784"/>
      <c r="U404" s="20"/>
      <c r="Z404" s="770" t="str">
        <f>A404</f>
        <v xml:space="preserve">１時限（09：20～10：50） </v>
      </c>
      <c r="AA404" s="749"/>
      <c r="AB404" s="749"/>
      <c r="AC404" s="749"/>
      <c r="AD404" s="749"/>
      <c r="AE404" s="749"/>
      <c r="AF404" s="749"/>
      <c r="AG404" s="749"/>
      <c r="AH404" s="749"/>
      <c r="AI404" s="749"/>
      <c r="AJ404" s="749"/>
      <c r="AK404" s="749"/>
      <c r="AL404" s="749"/>
      <c r="AM404" s="749"/>
      <c r="AN404" s="749"/>
      <c r="AO404" s="749"/>
      <c r="AP404" s="749"/>
      <c r="AQ404" s="749"/>
      <c r="AR404" s="749"/>
      <c r="AS404" s="749"/>
      <c r="AT404" s="749"/>
      <c r="AU404" s="749"/>
      <c r="AV404" s="749"/>
      <c r="AW404" s="749"/>
      <c r="AX404" s="749"/>
      <c r="AY404" s="749"/>
      <c r="AZ404" s="749"/>
      <c r="BA404" s="749"/>
      <c r="BB404" s="749"/>
      <c r="BC404" s="749"/>
      <c r="BD404" s="749"/>
      <c r="BE404" s="749"/>
      <c r="BF404" s="749"/>
      <c r="BG404" s="749"/>
      <c r="BH404" s="749"/>
      <c r="BI404" s="749"/>
      <c r="BJ404" s="749"/>
      <c r="BK404" s="749"/>
      <c r="BL404" s="749"/>
      <c r="BM404" s="749"/>
      <c r="BN404" s="749"/>
      <c r="BO404" s="749"/>
      <c r="BP404" s="749"/>
      <c r="BQ404" s="749"/>
      <c r="BR404" s="749"/>
      <c r="BS404" s="749"/>
      <c r="BT404" s="749"/>
      <c r="BU404" s="749"/>
      <c r="BV404" s="749"/>
    </row>
    <row r="405" spans="1:74" ht="13.5" customHeight="1">
      <c r="A405" s="771"/>
      <c r="B405" s="15" t="s">
        <v>61</v>
      </c>
      <c r="C405" s="779" t="str">
        <f>IFERROR(VLOOKUP(C404,科目・教員!$A$2:$B$342,2,0),"")</f>
        <v/>
      </c>
      <c r="D405" s="777"/>
      <c r="E405" s="778" t="str">
        <f>IFERROR(VLOOKUP(E404,科目・教員!$A$2:$B$342,2,0),"")</f>
        <v/>
      </c>
      <c r="F405" s="777"/>
      <c r="G405" s="778" t="str">
        <f>IFERROR(VLOOKUP(G404,科目・教員!$A$2:$B$342,2,0),"")</f>
        <v/>
      </c>
      <c r="H405" s="777"/>
      <c r="I405" s="778" t="str">
        <f>IFERROR(VLOOKUP(I404,科目・教員!$A$2:$B$342,2,0),"")</f>
        <v/>
      </c>
      <c r="J405" s="777"/>
      <c r="K405" s="764" t="str">
        <f>IFERROR(VLOOKUP(K404,科目・教員!$A$2:$B$342,2,0),"")</f>
        <v/>
      </c>
      <c r="L405" s="780"/>
      <c r="M405" s="776" t="str">
        <f>IFERROR(VLOOKUP(M404,科目・教員!$A$2:$B$342,2,0),"")</f>
        <v/>
      </c>
      <c r="N405" s="777"/>
      <c r="O405" s="778" t="str">
        <f>IFERROR(VLOOKUP(O404,科目・教員!$A$2:$B$342,2,0),"")</f>
        <v/>
      </c>
      <c r="P405" s="777"/>
      <c r="Q405" s="778" t="str">
        <f>IFERROR(VLOOKUP(Q404,科目・教員!$A$2:$B$342,2,0),"")</f>
        <v/>
      </c>
      <c r="R405" s="777"/>
      <c r="S405" s="764" t="str">
        <f>IFERROR(VLOOKUP(S404,科目・教員!$A$2:$B$342,2,0),"")</f>
        <v/>
      </c>
      <c r="T405" s="777"/>
      <c r="U405" s="20"/>
      <c r="Z405" s="771"/>
      <c r="AA405" s="750"/>
      <c r="AB405" s="750"/>
      <c r="AC405" s="750"/>
      <c r="AD405" s="750"/>
      <c r="AE405" s="750"/>
      <c r="AF405" s="750"/>
      <c r="AG405" s="750"/>
      <c r="AH405" s="750"/>
      <c r="AI405" s="750"/>
      <c r="AJ405" s="750"/>
      <c r="AK405" s="750"/>
      <c r="AL405" s="750"/>
      <c r="AM405" s="750"/>
      <c r="AN405" s="750"/>
      <c r="AO405" s="750"/>
      <c r="AP405" s="750"/>
      <c r="AQ405" s="750"/>
      <c r="AR405" s="750"/>
      <c r="AS405" s="750"/>
      <c r="AT405" s="750"/>
      <c r="AU405" s="750"/>
      <c r="AV405" s="750"/>
      <c r="AW405" s="750"/>
      <c r="AX405" s="750"/>
      <c r="AY405" s="750"/>
      <c r="AZ405" s="750"/>
      <c r="BA405" s="750"/>
      <c r="BB405" s="750"/>
      <c r="BC405" s="750"/>
      <c r="BD405" s="750"/>
      <c r="BE405" s="750"/>
      <c r="BF405" s="750"/>
      <c r="BG405" s="750"/>
      <c r="BH405" s="750"/>
      <c r="BI405" s="750"/>
      <c r="BJ405" s="750"/>
      <c r="BK405" s="750"/>
      <c r="BL405" s="750"/>
      <c r="BM405" s="750"/>
      <c r="BN405" s="750"/>
      <c r="BO405" s="750"/>
      <c r="BP405" s="750"/>
      <c r="BQ405" s="750"/>
      <c r="BR405" s="750"/>
      <c r="BS405" s="750"/>
      <c r="BT405" s="750"/>
      <c r="BU405" s="750"/>
      <c r="BV405" s="750"/>
    </row>
    <row r="406" spans="1:74" ht="13.5" customHeight="1">
      <c r="A406" s="771"/>
      <c r="B406" s="15" t="s">
        <v>65</v>
      </c>
      <c r="C406" s="779" t="str">
        <f>VLOOKUP($C403,'2026年度(1年後期)'!$B$5:$N$207,COLUMN('2026年度(1年後期)'!$C$5)+1,0)&amp;""</f>
        <v/>
      </c>
      <c r="D406" s="777"/>
      <c r="E406" s="778" t="str">
        <f>VLOOKUP($C403,'2026年度(2年後期)'!$B$5:$N$207,COLUMN('2026年度(2年後期)'!$C$5)+1,0)&amp;""</f>
        <v/>
      </c>
      <c r="F406" s="777"/>
      <c r="G406" s="778" t="str">
        <f>VLOOKUP($C403,'2026年度(3年後期)'!$B$5:$N$207,COLUMN('2026年度(3年後期)'!$C$5)+1,0)&amp;""</f>
        <v/>
      </c>
      <c r="H406" s="777"/>
      <c r="I406" s="778" t="str">
        <f>VLOOKUP($C403,'2026年度(4年後期)'!$B$5:$N$206,COLUMN('2026年度(4年後期)'!$C$5)+1,0)&amp;""</f>
        <v/>
      </c>
      <c r="J406" s="777"/>
      <c r="K406" s="764" t="str">
        <f>VLOOKUP($C403,'2026年度(助産後期)'!$B$5:$N$207,COLUMN('2026年度(助産後期)'!$C$5)+1,0)&amp;""</f>
        <v/>
      </c>
      <c r="L406" s="780"/>
      <c r="M406" s="776" t="str">
        <f>VLOOKUP($C403,'2026年度(M1後期)'!$B$5:$N$207,COLUMN('2026年度(M1後期)'!$C$5)+1,0)&amp;""</f>
        <v/>
      </c>
      <c r="N406" s="777"/>
      <c r="O406" s="778" t="str">
        <f>VLOOKUP($C403,'2026年度(M2後期)'!$B$5:$N$207,COLUMN('2026年度(M2後期)'!$C$5)+1,0)&amp;""</f>
        <v/>
      </c>
      <c r="P406" s="777"/>
      <c r="Q406" s="778" t="str">
        <f>VLOOKUP($C403,'2026年度(D1後期)'!$B$5:$N$207,COLUMN('2026年度(D1後期)'!$C$5)+1,0)&amp;""</f>
        <v/>
      </c>
      <c r="R406" s="777"/>
      <c r="S406" s="764" t="str">
        <f>VLOOKUP($C403,'2026年度(D23後期)'!$B$5:$N$207,COLUMN('2026年度(D23後期)'!$C$5)+1,0)&amp;""</f>
        <v/>
      </c>
      <c r="T406" s="777"/>
      <c r="U406" s="20"/>
      <c r="Z406" s="771"/>
      <c r="AA406" s="750"/>
      <c r="AB406" s="750"/>
      <c r="AC406" s="750"/>
      <c r="AD406" s="750"/>
      <c r="AE406" s="750"/>
      <c r="AF406" s="750"/>
      <c r="AG406" s="750"/>
      <c r="AH406" s="750"/>
      <c r="AI406" s="750"/>
      <c r="AJ406" s="750"/>
      <c r="AK406" s="750"/>
      <c r="AL406" s="750"/>
      <c r="AM406" s="750"/>
      <c r="AN406" s="750"/>
      <c r="AO406" s="750"/>
      <c r="AP406" s="750"/>
      <c r="AQ406" s="750"/>
      <c r="AR406" s="750"/>
      <c r="AS406" s="750"/>
      <c r="AT406" s="750"/>
      <c r="AU406" s="750"/>
      <c r="AV406" s="750"/>
      <c r="AW406" s="750"/>
      <c r="AX406" s="750"/>
      <c r="AY406" s="750"/>
      <c r="AZ406" s="750"/>
      <c r="BA406" s="750"/>
      <c r="BB406" s="750"/>
      <c r="BC406" s="750"/>
      <c r="BD406" s="750"/>
      <c r="BE406" s="750"/>
      <c r="BF406" s="750"/>
      <c r="BG406" s="750"/>
      <c r="BH406" s="750"/>
      <c r="BI406" s="750"/>
      <c r="BJ406" s="750"/>
      <c r="BK406" s="750"/>
      <c r="BL406" s="750"/>
      <c r="BM406" s="750"/>
      <c r="BN406" s="750"/>
      <c r="BO406" s="750"/>
      <c r="BP406" s="750"/>
      <c r="BQ406" s="750"/>
      <c r="BR406" s="750"/>
      <c r="BS406" s="750"/>
      <c r="BT406" s="750"/>
      <c r="BU406" s="750"/>
      <c r="BV406" s="750"/>
    </row>
    <row r="407" spans="1:74" ht="13.5" customHeight="1">
      <c r="A407" s="772"/>
      <c r="B407" s="16" t="s">
        <v>68</v>
      </c>
      <c r="C407" s="762"/>
      <c r="D407" s="781"/>
      <c r="E407" s="759"/>
      <c r="F407" s="781"/>
      <c r="G407" s="759"/>
      <c r="H407" s="781"/>
      <c r="I407" s="759"/>
      <c r="J407" s="781"/>
      <c r="K407" s="38"/>
      <c r="L407" s="39"/>
      <c r="M407" s="762"/>
      <c r="N407" s="781"/>
      <c r="O407" s="759"/>
      <c r="P407" s="781"/>
      <c r="Q407" s="759"/>
      <c r="R407" s="781"/>
      <c r="S407" s="761"/>
      <c r="T407" s="781"/>
      <c r="U407" s="20"/>
      <c r="Z407" s="772"/>
      <c r="AA407" s="751"/>
      <c r="AB407" s="751"/>
      <c r="AC407" s="751"/>
      <c r="AD407" s="751"/>
      <c r="AE407" s="751"/>
      <c r="AF407" s="751"/>
      <c r="AG407" s="751"/>
      <c r="AH407" s="751"/>
      <c r="AI407" s="751"/>
      <c r="AJ407" s="751"/>
      <c r="AK407" s="751"/>
      <c r="AL407" s="751"/>
      <c r="AM407" s="751"/>
      <c r="AN407" s="751"/>
      <c r="AO407" s="751"/>
      <c r="AP407" s="751"/>
      <c r="AQ407" s="751"/>
      <c r="AR407" s="751"/>
      <c r="AS407" s="751"/>
      <c r="AT407" s="751"/>
      <c r="AU407" s="751"/>
      <c r="AV407" s="751"/>
      <c r="AW407" s="751"/>
      <c r="AX407" s="751"/>
      <c r="AY407" s="751"/>
      <c r="AZ407" s="751"/>
      <c r="BA407" s="751"/>
      <c r="BB407" s="751"/>
      <c r="BC407" s="751"/>
      <c r="BD407" s="751"/>
      <c r="BE407" s="751"/>
      <c r="BF407" s="751"/>
      <c r="BG407" s="751"/>
      <c r="BH407" s="751"/>
      <c r="BI407" s="751"/>
      <c r="BJ407" s="751"/>
      <c r="BK407" s="751"/>
      <c r="BL407" s="751"/>
      <c r="BM407" s="751"/>
      <c r="BN407" s="751"/>
      <c r="BO407" s="751"/>
      <c r="BP407" s="751"/>
      <c r="BQ407" s="751"/>
      <c r="BR407" s="751"/>
      <c r="BS407" s="751"/>
      <c r="BT407" s="751"/>
      <c r="BU407" s="751"/>
      <c r="BV407" s="751"/>
    </row>
    <row r="408" spans="1:74" ht="13.5" customHeight="1">
      <c r="A408" s="771" t="s">
        <v>73</v>
      </c>
      <c r="B408" s="15" t="s">
        <v>53</v>
      </c>
      <c r="C408" s="783" t="str">
        <f>VLOOKUP($C403,'2026年度(1年後期)'!$B$5:$N$207,COLUMN('2026年度(1年後期)'!$E$5),0)&amp;""</f>
        <v/>
      </c>
      <c r="D408" s="784"/>
      <c r="E408" s="787" t="str">
        <f>VLOOKUP($C403,'2026年度(2年後期)'!$B$5:$N$207,COLUMN('2026年度(2年後期)'!$E$5),0)&amp;""</f>
        <v/>
      </c>
      <c r="F408" s="784"/>
      <c r="G408" s="787" t="str">
        <f>VLOOKUP($C403,'2026年度(3年後期)'!$B$5:$N$207,COLUMN('2026年度(3年後期)'!$E$5),0)&amp;""</f>
        <v/>
      </c>
      <c r="H408" s="784"/>
      <c r="I408" s="787" t="str">
        <f>VLOOKUP($C403,'2026年度(4年後期)'!$B$5:$N$206,COLUMN('2026年度(4年後期)'!$E$5),0)&amp;""</f>
        <v/>
      </c>
      <c r="J408" s="784"/>
      <c r="K408" s="768" t="str">
        <f>VLOOKUP($C403,'2026年度(助産後期)'!$B$5:$N$207,COLUMN('2026年度(助産後期)'!$E$5),0)&amp;""</f>
        <v/>
      </c>
      <c r="L408" s="785"/>
      <c r="M408" s="783" t="str">
        <f>VLOOKUP($C403,'2026年度(M1後期)'!$B$5:$N$207,COLUMN('2026年度(M1後期)'!$E$5),0)&amp;""</f>
        <v/>
      </c>
      <c r="N408" s="784"/>
      <c r="O408" s="768" t="str">
        <f>VLOOKUP($C403,'2026年度(M2後期)'!$B$5:$N$207,COLUMN('2026年度(M2後期)'!$E$5),0)&amp;""</f>
        <v/>
      </c>
      <c r="P408" s="784"/>
      <c r="Q408" s="768" t="str">
        <f>VLOOKUP($C403,'2026年度(D1後期)'!$B$5:$N$207,COLUMN('2026年度(D1後期)'!$E$5),0)&amp;""</f>
        <v/>
      </c>
      <c r="R408" s="784"/>
      <c r="S408" s="768" t="str">
        <f>VLOOKUP($C403,'2026年度(D23後期)'!$B$5:$N$207,COLUMN('2026年度(D23後期)'!$E$5),0)&amp;""</f>
        <v/>
      </c>
      <c r="T408" s="784"/>
      <c r="U408" s="20"/>
      <c r="Z408" s="771" t="str">
        <f>A408</f>
        <v>２時限（11：00～12：30）</v>
      </c>
      <c r="AA408" s="749"/>
      <c r="AB408" s="749"/>
      <c r="AC408" s="749"/>
      <c r="AD408" s="749"/>
      <c r="AE408" s="749"/>
      <c r="AF408" s="749"/>
      <c r="AG408" s="749"/>
      <c r="AH408" s="749"/>
      <c r="AI408" s="749"/>
      <c r="AJ408" s="749"/>
      <c r="AK408" s="749"/>
      <c r="AL408" s="749"/>
      <c r="AM408" s="749"/>
      <c r="AN408" s="749"/>
      <c r="AO408" s="749"/>
      <c r="AP408" s="749"/>
      <c r="AQ408" s="749"/>
      <c r="AR408" s="749"/>
      <c r="AS408" s="749"/>
      <c r="AT408" s="749"/>
      <c r="AU408" s="749"/>
      <c r="AV408" s="749"/>
      <c r="AW408" s="749"/>
      <c r="AX408" s="749"/>
      <c r="AY408" s="749"/>
      <c r="AZ408" s="749"/>
      <c r="BA408" s="749"/>
      <c r="BB408" s="749"/>
      <c r="BC408" s="749"/>
      <c r="BD408" s="749"/>
      <c r="BE408" s="749"/>
      <c r="BF408" s="749"/>
      <c r="BG408" s="749"/>
      <c r="BH408" s="749"/>
      <c r="BI408" s="749"/>
      <c r="BJ408" s="749"/>
      <c r="BK408" s="749"/>
      <c r="BL408" s="749"/>
      <c r="BM408" s="749"/>
      <c r="BN408" s="749"/>
      <c r="BO408" s="749"/>
      <c r="BP408" s="749"/>
      <c r="BQ408" s="749"/>
      <c r="BR408" s="749"/>
      <c r="BS408" s="749"/>
      <c r="BT408" s="749"/>
      <c r="BU408" s="749"/>
      <c r="BV408" s="749"/>
    </row>
    <row r="409" spans="1:74" ht="13.5" customHeight="1">
      <c r="A409" s="771"/>
      <c r="B409" s="15" t="s">
        <v>61</v>
      </c>
      <c r="C409" s="779" t="str">
        <f>IFERROR(VLOOKUP(C408,科目・教員!$A$2:$B$342,2,0),"")</f>
        <v/>
      </c>
      <c r="D409" s="777"/>
      <c r="E409" s="778" t="str">
        <f>IFERROR(VLOOKUP(E408,科目・教員!$A$2:$B$342,2,0),"")</f>
        <v/>
      </c>
      <c r="F409" s="777"/>
      <c r="G409" s="778" t="str">
        <f>IFERROR(VLOOKUP(G408,科目・教員!$A$2:$B$342,2,0),"")</f>
        <v/>
      </c>
      <c r="H409" s="777"/>
      <c r="I409" s="778" t="str">
        <f>IFERROR(VLOOKUP(I408,科目・教員!$A$2:$B$342,2,0),"")</f>
        <v/>
      </c>
      <c r="J409" s="777"/>
      <c r="K409" s="764" t="str">
        <f>IFERROR(VLOOKUP(K408,科目・教員!$A$2:$B$342,2,0),"")</f>
        <v/>
      </c>
      <c r="L409" s="780"/>
      <c r="M409" s="779" t="str">
        <f>IFERROR(VLOOKUP(M408,科目・教員!$A$2:$B$342,2,0),"")</f>
        <v/>
      </c>
      <c r="N409" s="777"/>
      <c r="O409" s="764" t="str">
        <f>IFERROR(VLOOKUP(O408,科目・教員!$A$2:$B$342,2,0),"")</f>
        <v/>
      </c>
      <c r="P409" s="777"/>
      <c r="Q409" s="764" t="str">
        <f>IFERROR(VLOOKUP(Q408,科目・教員!$A$2:$B$342,2,0),"")</f>
        <v/>
      </c>
      <c r="R409" s="777"/>
      <c r="S409" s="764" t="str">
        <f>IFERROR(VLOOKUP(S408,科目・教員!$A$2:$B$342,2,0),"")</f>
        <v/>
      </c>
      <c r="T409" s="777"/>
      <c r="U409" s="20"/>
      <c r="Z409" s="771"/>
      <c r="AA409" s="750"/>
      <c r="AB409" s="750"/>
      <c r="AC409" s="750"/>
      <c r="AD409" s="750"/>
      <c r="AE409" s="750"/>
      <c r="AF409" s="750"/>
      <c r="AG409" s="750"/>
      <c r="AH409" s="750"/>
      <c r="AI409" s="750"/>
      <c r="AJ409" s="750"/>
      <c r="AK409" s="750"/>
      <c r="AL409" s="750"/>
      <c r="AM409" s="750"/>
      <c r="AN409" s="750"/>
      <c r="AO409" s="750"/>
      <c r="AP409" s="750"/>
      <c r="AQ409" s="750"/>
      <c r="AR409" s="750"/>
      <c r="AS409" s="750"/>
      <c r="AT409" s="750"/>
      <c r="AU409" s="750"/>
      <c r="AV409" s="750"/>
      <c r="AW409" s="750"/>
      <c r="AX409" s="750"/>
      <c r="AY409" s="750"/>
      <c r="AZ409" s="750"/>
      <c r="BA409" s="750"/>
      <c r="BB409" s="750"/>
      <c r="BC409" s="750"/>
      <c r="BD409" s="750"/>
      <c r="BE409" s="750"/>
      <c r="BF409" s="750"/>
      <c r="BG409" s="750"/>
      <c r="BH409" s="750"/>
      <c r="BI409" s="750"/>
      <c r="BJ409" s="750"/>
      <c r="BK409" s="750"/>
      <c r="BL409" s="750"/>
      <c r="BM409" s="750"/>
      <c r="BN409" s="750"/>
      <c r="BO409" s="750"/>
      <c r="BP409" s="750"/>
      <c r="BQ409" s="750"/>
      <c r="BR409" s="750"/>
      <c r="BS409" s="750"/>
      <c r="BT409" s="750"/>
      <c r="BU409" s="750"/>
      <c r="BV409" s="750"/>
    </row>
    <row r="410" spans="1:74" ht="13.5" customHeight="1">
      <c r="A410" s="771"/>
      <c r="B410" s="15" t="s">
        <v>65</v>
      </c>
      <c r="C410" s="779" t="str">
        <f>VLOOKUP($C403,'2026年度(1年後期)'!$B$5:$N$207,COLUMN('2026年度(1年後期)'!$E$5)+1,0)&amp;""</f>
        <v/>
      </c>
      <c r="D410" s="777"/>
      <c r="E410" s="778" t="str">
        <f>VLOOKUP($C403,'2026年度(2年後期)'!$B$5:$N$207,COLUMN('2026年度(2年後期)'!$E$5)+1,0)&amp;""</f>
        <v/>
      </c>
      <c r="F410" s="777"/>
      <c r="G410" s="778" t="str">
        <f>VLOOKUP($C403,'2026年度(3年後期)'!$B$5:$N$207,COLUMN('2026年度(3年後期)'!$E$5)+1,0)&amp;""</f>
        <v/>
      </c>
      <c r="H410" s="777"/>
      <c r="I410" s="778" t="str">
        <f>VLOOKUP($C403,'2026年度(4年後期)'!$B$5:$N$206,COLUMN('2026年度(4年後期)'!$E$5)+1,0)&amp;""</f>
        <v/>
      </c>
      <c r="J410" s="777"/>
      <c r="K410" s="764" t="str">
        <f>VLOOKUP($C403,'2026年度(助産後期)'!$B$5:$N$207,COLUMN('2026年度(助産後期)'!$E$5)+1,0)&amp;""</f>
        <v/>
      </c>
      <c r="L410" s="780"/>
      <c r="M410" s="779" t="str">
        <f>VLOOKUP($C403,'2026年度(M1後期)'!$B$5:$N$207,COLUMN('2026年度(M1後期)'!$E$5)+1,0)&amp;""</f>
        <v/>
      </c>
      <c r="N410" s="777"/>
      <c r="O410" s="764" t="str">
        <f>VLOOKUP($C403,'2026年度(M2後期)'!$B$5:$N$207,COLUMN('2026年度(M2後期)'!$E$5)+1,0)&amp;""</f>
        <v/>
      </c>
      <c r="P410" s="777"/>
      <c r="Q410" s="764" t="str">
        <f>VLOOKUP($C403,'2026年度(D1後期)'!$B$5:$N$207,COLUMN('2026年度(D1後期)'!$E$5)+1,0)&amp;""</f>
        <v/>
      </c>
      <c r="R410" s="777"/>
      <c r="S410" s="764" t="str">
        <f>VLOOKUP($C403,'2026年度(D23後期)'!$B$5:$N$207,COLUMN('2026年度(D23後期)'!$E$5)+1,0)&amp;""</f>
        <v/>
      </c>
      <c r="T410" s="777"/>
      <c r="U410" s="20"/>
      <c r="Z410" s="771"/>
      <c r="AA410" s="750"/>
      <c r="AB410" s="750"/>
      <c r="AC410" s="750"/>
      <c r="AD410" s="750"/>
      <c r="AE410" s="750"/>
      <c r="AF410" s="750"/>
      <c r="AG410" s="750"/>
      <c r="AH410" s="750"/>
      <c r="AI410" s="750"/>
      <c r="AJ410" s="750"/>
      <c r="AK410" s="750"/>
      <c r="AL410" s="750"/>
      <c r="AM410" s="750"/>
      <c r="AN410" s="750"/>
      <c r="AO410" s="750"/>
      <c r="AP410" s="750"/>
      <c r="AQ410" s="750"/>
      <c r="AR410" s="750"/>
      <c r="AS410" s="750"/>
      <c r="AT410" s="750"/>
      <c r="AU410" s="750"/>
      <c r="AV410" s="750"/>
      <c r="AW410" s="750"/>
      <c r="AX410" s="750"/>
      <c r="AY410" s="750"/>
      <c r="AZ410" s="750"/>
      <c r="BA410" s="750"/>
      <c r="BB410" s="750"/>
      <c r="BC410" s="750"/>
      <c r="BD410" s="750"/>
      <c r="BE410" s="750"/>
      <c r="BF410" s="750"/>
      <c r="BG410" s="750"/>
      <c r="BH410" s="750"/>
      <c r="BI410" s="750"/>
      <c r="BJ410" s="750"/>
      <c r="BK410" s="750"/>
      <c r="BL410" s="750"/>
      <c r="BM410" s="750"/>
      <c r="BN410" s="750"/>
      <c r="BO410" s="750"/>
      <c r="BP410" s="750"/>
      <c r="BQ410" s="750"/>
      <c r="BR410" s="750"/>
      <c r="BS410" s="750"/>
      <c r="BT410" s="750"/>
      <c r="BU410" s="750"/>
      <c r="BV410" s="750"/>
    </row>
    <row r="411" spans="1:74" ht="13.5" customHeight="1">
      <c r="A411" s="786"/>
      <c r="B411" s="16" t="s">
        <v>68</v>
      </c>
      <c r="C411" s="762"/>
      <c r="D411" s="760"/>
      <c r="E411" s="759"/>
      <c r="F411" s="760"/>
      <c r="G411" s="759"/>
      <c r="H411" s="760"/>
      <c r="I411" s="759"/>
      <c r="J411" s="760"/>
      <c r="K411" s="761"/>
      <c r="L411" s="761"/>
      <c r="M411" s="762"/>
      <c r="N411" s="760"/>
      <c r="O411" s="761"/>
      <c r="P411" s="760"/>
      <c r="Q411" s="761"/>
      <c r="R411" s="760"/>
      <c r="S411" s="761"/>
      <c r="T411" s="760"/>
      <c r="U411" s="20"/>
      <c r="Z411" s="772"/>
      <c r="AA411" s="751"/>
      <c r="AB411" s="751"/>
      <c r="AC411" s="751"/>
      <c r="AD411" s="751"/>
      <c r="AE411" s="751"/>
      <c r="AF411" s="751"/>
      <c r="AG411" s="751"/>
      <c r="AH411" s="751"/>
      <c r="AI411" s="751"/>
      <c r="AJ411" s="751"/>
      <c r="AK411" s="751"/>
      <c r="AL411" s="751"/>
      <c r="AM411" s="751"/>
      <c r="AN411" s="751"/>
      <c r="AO411" s="751"/>
      <c r="AP411" s="751"/>
      <c r="AQ411" s="751"/>
      <c r="AR411" s="751"/>
      <c r="AS411" s="751"/>
      <c r="AT411" s="751"/>
      <c r="AU411" s="751"/>
      <c r="AV411" s="751"/>
      <c r="AW411" s="751"/>
      <c r="AX411" s="751"/>
      <c r="AY411" s="751"/>
      <c r="AZ411" s="751"/>
      <c r="BA411" s="751"/>
      <c r="BB411" s="751"/>
      <c r="BC411" s="751"/>
      <c r="BD411" s="751"/>
      <c r="BE411" s="751"/>
      <c r="BF411" s="751"/>
      <c r="BG411" s="751"/>
      <c r="BH411" s="751"/>
      <c r="BI411" s="751"/>
      <c r="BJ411" s="751"/>
      <c r="BK411" s="751"/>
      <c r="BL411" s="751"/>
      <c r="BM411" s="751"/>
      <c r="BN411" s="751"/>
      <c r="BO411" s="751"/>
      <c r="BP411" s="751"/>
      <c r="BQ411" s="751"/>
      <c r="BR411" s="751"/>
      <c r="BS411" s="751"/>
      <c r="BT411" s="751"/>
      <c r="BU411" s="751"/>
      <c r="BV411" s="751"/>
    </row>
    <row r="412" spans="1:74" ht="13.5" customHeight="1">
      <c r="A412" s="770" t="s">
        <v>79</v>
      </c>
      <c r="B412" s="17" t="s">
        <v>80</v>
      </c>
      <c r="C412" s="783"/>
      <c r="D412" s="784"/>
      <c r="E412" s="787"/>
      <c r="F412" s="784"/>
      <c r="G412" s="787"/>
      <c r="H412" s="784"/>
      <c r="I412" s="787"/>
      <c r="J412" s="784"/>
      <c r="K412" s="768"/>
      <c r="L412" s="785"/>
      <c r="M412" s="783"/>
      <c r="N412" s="784"/>
      <c r="O412" s="768"/>
      <c r="P412" s="784"/>
      <c r="Q412" s="768"/>
      <c r="R412" s="784"/>
      <c r="S412" s="768"/>
      <c r="T412" s="784"/>
      <c r="U412" s="21"/>
      <c r="Z412" s="771" t="str">
        <f>A412</f>
        <v>昼休み（12：30～13：30）</v>
      </c>
      <c r="AA412" s="749"/>
      <c r="AB412" s="749"/>
      <c r="AC412" s="749"/>
      <c r="AD412" s="749"/>
      <c r="AE412" s="749"/>
      <c r="AF412" s="749"/>
      <c r="AG412" s="749"/>
      <c r="AH412" s="749"/>
      <c r="AI412" s="749"/>
      <c r="AJ412" s="749"/>
      <c r="AK412" s="749"/>
      <c r="AL412" s="749"/>
      <c r="AM412" s="749"/>
      <c r="AN412" s="749"/>
      <c r="AO412" s="749"/>
      <c r="AP412" s="749"/>
      <c r="AQ412" s="749"/>
      <c r="AR412" s="749"/>
      <c r="AS412" s="749"/>
      <c r="AT412" s="749"/>
      <c r="AU412" s="749"/>
      <c r="AV412" s="749"/>
      <c r="AW412" s="749"/>
      <c r="AX412" s="749"/>
      <c r="AY412" s="749"/>
      <c r="AZ412" s="749"/>
      <c r="BA412" s="749"/>
      <c r="BB412" s="749"/>
      <c r="BC412" s="749"/>
      <c r="BD412" s="749"/>
      <c r="BE412" s="749"/>
      <c r="BF412" s="749"/>
      <c r="BG412" s="749"/>
      <c r="BH412" s="749"/>
      <c r="BI412" s="749"/>
      <c r="BJ412" s="749"/>
      <c r="BK412" s="749"/>
      <c r="BL412" s="749"/>
      <c r="BM412" s="749"/>
      <c r="BN412" s="749"/>
      <c r="BO412" s="749"/>
      <c r="BP412" s="749"/>
      <c r="BQ412" s="749"/>
      <c r="BR412" s="749"/>
      <c r="BS412" s="749"/>
      <c r="BT412" s="749"/>
      <c r="BU412" s="749"/>
      <c r="BV412" s="749"/>
    </row>
    <row r="413" spans="1:74" ht="13.5" customHeight="1">
      <c r="A413" s="771"/>
      <c r="B413" s="17" t="s">
        <v>83</v>
      </c>
      <c r="C413" s="779"/>
      <c r="D413" s="777"/>
      <c r="E413" s="778"/>
      <c r="F413" s="777"/>
      <c r="G413" s="778"/>
      <c r="H413" s="777"/>
      <c r="I413" s="778"/>
      <c r="J413" s="777"/>
      <c r="K413" s="764"/>
      <c r="L413" s="780"/>
      <c r="M413" s="779"/>
      <c r="N413" s="777"/>
      <c r="O413" s="764"/>
      <c r="P413" s="777"/>
      <c r="Q413" s="764"/>
      <c r="R413" s="777"/>
      <c r="S413" s="764"/>
      <c r="T413" s="777"/>
      <c r="U413" s="21"/>
      <c r="Z413" s="771"/>
      <c r="AA413" s="750"/>
      <c r="AB413" s="750"/>
      <c r="AC413" s="750"/>
      <c r="AD413" s="750"/>
      <c r="AE413" s="750"/>
      <c r="AF413" s="750"/>
      <c r="AG413" s="750"/>
      <c r="AH413" s="750"/>
      <c r="AI413" s="750"/>
      <c r="AJ413" s="750"/>
      <c r="AK413" s="750"/>
      <c r="AL413" s="750"/>
      <c r="AM413" s="750"/>
      <c r="AN413" s="750"/>
      <c r="AO413" s="750"/>
      <c r="AP413" s="750"/>
      <c r="AQ413" s="750"/>
      <c r="AR413" s="750"/>
      <c r="AS413" s="750"/>
      <c r="AT413" s="750"/>
      <c r="AU413" s="750"/>
      <c r="AV413" s="750"/>
      <c r="AW413" s="750"/>
      <c r="AX413" s="750"/>
      <c r="AY413" s="750"/>
      <c r="AZ413" s="750"/>
      <c r="BA413" s="750"/>
      <c r="BB413" s="750"/>
      <c r="BC413" s="750"/>
      <c r="BD413" s="750"/>
      <c r="BE413" s="750"/>
      <c r="BF413" s="750"/>
      <c r="BG413" s="750"/>
      <c r="BH413" s="750"/>
      <c r="BI413" s="750"/>
      <c r="BJ413" s="750"/>
      <c r="BK413" s="750"/>
      <c r="BL413" s="750"/>
      <c r="BM413" s="750"/>
      <c r="BN413" s="750"/>
      <c r="BO413" s="750"/>
      <c r="BP413" s="750"/>
      <c r="BQ413" s="750"/>
      <c r="BR413" s="750"/>
      <c r="BS413" s="750"/>
      <c r="BT413" s="750"/>
      <c r="BU413" s="750"/>
      <c r="BV413" s="750"/>
    </row>
    <row r="414" spans="1:74" ht="13.5" customHeight="1">
      <c r="A414" s="771"/>
      <c r="B414" s="17" t="s">
        <v>65</v>
      </c>
      <c r="C414" s="779"/>
      <c r="D414" s="777"/>
      <c r="E414" s="778"/>
      <c r="F414" s="777"/>
      <c r="G414" s="778"/>
      <c r="H414" s="777"/>
      <c r="I414" s="778"/>
      <c r="J414" s="777"/>
      <c r="K414" s="764"/>
      <c r="L414" s="780"/>
      <c r="M414" s="779"/>
      <c r="N414" s="777"/>
      <c r="O414" s="764"/>
      <c r="P414" s="777"/>
      <c r="Q414" s="764"/>
      <c r="R414" s="777"/>
      <c r="S414" s="764"/>
      <c r="T414" s="777"/>
      <c r="U414" s="21"/>
      <c r="Z414" s="771"/>
      <c r="AA414" s="750"/>
      <c r="AB414" s="750"/>
      <c r="AC414" s="750"/>
      <c r="AD414" s="750"/>
      <c r="AE414" s="750"/>
      <c r="AF414" s="750"/>
      <c r="AG414" s="750"/>
      <c r="AH414" s="750"/>
      <c r="AI414" s="750"/>
      <c r="AJ414" s="750"/>
      <c r="AK414" s="750"/>
      <c r="AL414" s="750"/>
      <c r="AM414" s="750"/>
      <c r="AN414" s="750"/>
      <c r="AO414" s="750"/>
      <c r="AP414" s="750"/>
      <c r="AQ414" s="750"/>
      <c r="AR414" s="750"/>
      <c r="AS414" s="750"/>
      <c r="AT414" s="750"/>
      <c r="AU414" s="750"/>
      <c r="AV414" s="750"/>
      <c r="AW414" s="750"/>
      <c r="AX414" s="750"/>
      <c r="AY414" s="750"/>
      <c r="AZ414" s="750"/>
      <c r="BA414" s="750"/>
      <c r="BB414" s="750"/>
      <c r="BC414" s="750"/>
      <c r="BD414" s="750"/>
      <c r="BE414" s="750"/>
      <c r="BF414" s="750"/>
      <c r="BG414" s="750"/>
      <c r="BH414" s="750"/>
      <c r="BI414" s="750"/>
      <c r="BJ414" s="750"/>
      <c r="BK414" s="750"/>
      <c r="BL414" s="750"/>
      <c r="BM414" s="750"/>
      <c r="BN414" s="750"/>
      <c r="BO414" s="750"/>
      <c r="BP414" s="750"/>
      <c r="BQ414" s="750"/>
      <c r="BR414" s="750"/>
      <c r="BS414" s="750"/>
      <c r="BT414" s="750"/>
      <c r="BU414" s="750"/>
      <c r="BV414" s="750"/>
    </row>
    <row r="415" spans="1:74" ht="13.5" customHeight="1">
      <c r="A415" s="772"/>
      <c r="B415" s="18" t="s">
        <v>68</v>
      </c>
      <c r="C415" s="788"/>
      <c r="D415" s="789"/>
      <c r="E415" s="790"/>
      <c r="F415" s="789"/>
      <c r="G415" s="790"/>
      <c r="H415" s="789"/>
      <c r="I415" s="790"/>
      <c r="J415" s="789"/>
      <c r="K415" s="791"/>
      <c r="L415" s="791"/>
      <c r="M415" s="788"/>
      <c r="N415" s="789"/>
      <c r="O415" s="791"/>
      <c r="P415" s="789"/>
      <c r="Q415" s="791"/>
      <c r="R415" s="789"/>
      <c r="S415" s="791"/>
      <c r="T415" s="789"/>
      <c r="U415" s="21"/>
      <c r="Z415" s="772"/>
      <c r="AA415" s="751"/>
      <c r="AB415" s="751"/>
      <c r="AC415" s="751"/>
      <c r="AD415" s="751"/>
      <c r="AE415" s="751"/>
      <c r="AF415" s="751"/>
      <c r="AG415" s="751"/>
      <c r="AH415" s="751"/>
      <c r="AI415" s="751"/>
      <c r="AJ415" s="751"/>
      <c r="AK415" s="751"/>
      <c r="AL415" s="751"/>
      <c r="AM415" s="751"/>
      <c r="AN415" s="751"/>
      <c r="AO415" s="751"/>
      <c r="AP415" s="751"/>
      <c r="AQ415" s="751"/>
      <c r="AR415" s="751"/>
      <c r="AS415" s="751"/>
      <c r="AT415" s="751"/>
      <c r="AU415" s="751"/>
      <c r="AV415" s="751"/>
      <c r="AW415" s="751"/>
      <c r="AX415" s="751"/>
      <c r="AY415" s="751"/>
      <c r="AZ415" s="751"/>
      <c r="BA415" s="751"/>
      <c r="BB415" s="751"/>
      <c r="BC415" s="751"/>
      <c r="BD415" s="751"/>
      <c r="BE415" s="751"/>
      <c r="BF415" s="751"/>
      <c r="BG415" s="751"/>
      <c r="BH415" s="751"/>
      <c r="BI415" s="751"/>
      <c r="BJ415" s="751"/>
      <c r="BK415" s="751"/>
      <c r="BL415" s="751"/>
      <c r="BM415" s="751"/>
      <c r="BN415" s="751"/>
      <c r="BO415" s="751"/>
      <c r="BP415" s="751"/>
      <c r="BQ415" s="751"/>
      <c r="BR415" s="751"/>
      <c r="BS415" s="751"/>
      <c r="BT415" s="751"/>
      <c r="BU415" s="751"/>
      <c r="BV415" s="751"/>
    </row>
    <row r="416" spans="1:74" ht="13.5" customHeight="1">
      <c r="A416" s="771" t="s">
        <v>87</v>
      </c>
      <c r="B416" s="15" t="s">
        <v>53</v>
      </c>
      <c r="C416" s="767" t="str">
        <f>VLOOKUP($C403,'2026年度(1年後期)'!$B$5:$N$207,COLUMN('2026年度(1年後期)'!$G$5),0)&amp;""</f>
        <v/>
      </c>
      <c r="D416" s="768"/>
      <c r="E416" s="773" t="str">
        <f>VLOOKUP($C403,'2026年度(2年後期)'!$B$5:$N$207,COLUMN('2026年度(2年後期)'!$G$5),0)&amp;""</f>
        <v/>
      </c>
      <c r="F416" s="768"/>
      <c r="G416" s="773" t="str">
        <f>VLOOKUP($C403,'2026年度(3年後期)'!$B$5:$N$207,COLUMN('2026年度(3年後期)'!$G$5),0)&amp;""</f>
        <v/>
      </c>
      <c r="H416" s="768"/>
      <c r="I416" s="773" t="str">
        <f>VLOOKUP($C403,'2026年度(4年後期)'!$B$5:$N$206,COLUMN('2026年度(4年後期)'!$G$5),0)&amp;""</f>
        <v/>
      </c>
      <c r="J416" s="768"/>
      <c r="K416" s="769" t="str">
        <f>VLOOKUP($C403,'2026年度(助産後期)'!$B$5:$N$207,COLUMN('2026年度(助産後期)'!$G$5),0)&amp;""</f>
        <v/>
      </c>
      <c r="L416" s="769"/>
      <c r="M416" s="767" t="str">
        <f>VLOOKUP($C403,'2026年度(M1後期)'!$B$5:$N$207,COLUMN('2026年度(M1後期)'!$G$5),0)&amp;""</f>
        <v/>
      </c>
      <c r="N416" s="768"/>
      <c r="O416" s="769" t="str">
        <f>VLOOKUP($C403,'2026年度(M2後期)'!$B$5:$N$207,COLUMN('2026年度(M2後期)'!$G$5),0)&amp;""</f>
        <v/>
      </c>
      <c r="P416" s="768"/>
      <c r="Q416" s="769" t="str">
        <f>VLOOKUP($C403,'2026年度(D1後期)'!$B$5:$N$207,COLUMN('2026年度(D1後期)'!$G$5),0)&amp;""</f>
        <v/>
      </c>
      <c r="R416" s="768"/>
      <c r="S416" s="769" t="str">
        <f>VLOOKUP($C403,'2026年度(D23後期)'!$B$5:$N$207,COLUMN('2026年度(D23後期)'!$G$5),0)&amp;""</f>
        <v/>
      </c>
      <c r="T416" s="768"/>
      <c r="U416" s="21"/>
      <c r="Z416" s="771" t="str">
        <f>A416</f>
        <v>３時限（13：30～15：00）</v>
      </c>
      <c r="AA416" s="749"/>
      <c r="AB416" s="749"/>
      <c r="AC416" s="749"/>
      <c r="AD416" s="749"/>
      <c r="AE416" s="749"/>
      <c r="AF416" s="749"/>
      <c r="AG416" s="749"/>
      <c r="AH416" s="749"/>
      <c r="AI416" s="749"/>
      <c r="AJ416" s="749"/>
      <c r="AK416" s="749"/>
      <c r="AL416" s="749"/>
      <c r="AM416" s="749"/>
      <c r="AN416" s="749"/>
      <c r="AO416" s="749"/>
      <c r="AP416" s="749"/>
      <c r="AQ416" s="749"/>
      <c r="AR416" s="749"/>
      <c r="AS416" s="749"/>
      <c r="AT416" s="749"/>
      <c r="AU416" s="749"/>
      <c r="AV416" s="749"/>
      <c r="AW416" s="749"/>
      <c r="AX416" s="749"/>
      <c r="AY416" s="749"/>
      <c r="AZ416" s="749"/>
      <c r="BA416" s="749"/>
      <c r="BB416" s="749"/>
      <c r="BC416" s="749"/>
      <c r="BD416" s="749"/>
      <c r="BE416" s="749"/>
      <c r="BF416" s="749"/>
      <c r="BG416" s="749"/>
      <c r="BH416" s="749"/>
      <c r="BI416" s="749"/>
      <c r="BJ416" s="749"/>
      <c r="BK416" s="749"/>
      <c r="BL416" s="749"/>
      <c r="BM416" s="749"/>
      <c r="BN416" s="749"/>
      <c r="BO416" s="749"/>
      <c r="BP416" s="749"/>
      <c r="BQ416" s="749"/>
      <c r="BR416" s="749"/>
      <c r="BS416" s="749"/>
      <c r="BT416" s="749"/>
      <c r="BU416" s="749"/>
      <c r="BV416" s="749"/>
    </row>
    <row r="417" spans="1:74" ht="13.5" customHeight="1">
      <c r="A417" s="771"/>
      <c r="B417" s="15" t="s">
        <v>61</v>
      </c>
      <c r="C417" s="765" t="str">
        <f>IFERROR(VLOOKUP(C416,科目・教員!$A$2:$B$342,2,0),"")</f>
        <v/>
      </c>
      <c r="D417" s="764"/>
      <c r="E417" s="766" t="str">
        <f>IFERROR(VLOOKUP(E416,科目・教員!$A$2:$B$342,2,0),"")</f>
        <v/>
      </c>
      <c r="F417" s="764"/>
      <c r="G417" s="766" t="str">
        <f>IFERROR(VLOOKUP(G416,科目・教員!$A$2:$B$342,2,0),"")</f>
        <v/>
      </c>
      <c r="H417" s="764"/>
      <c r="I417" s="766" t="str">
        <f>IFERROR(VLOOKUP(I416,科目・教員!$A$2:$B$342,2,0),"")</f>
        <v/>
      </c>
      <c r="J417" s="764"/>
      <c r="K417" s="763" t="str">
        <f>IFERROR(VLOOKUP(K416,科目・教員!$A$2:$B$342,2,0),"")</f>
        <v/>
      </c>
      <c r="L417" s="763"/>
      <c r="M417" s="765" t="str">
        <f>IFERROR(VLOOKUP(M416,科目・教員!$A$2:$B$342,2,0),"")</f>
        <v/>
      </c>
      <c r="N417" s="764"/>
      <c r="O417" s="763" t="str">
        <f>IFERROR(VLOOKUP(O416,科目・教員!$A$2:$B$342,2,0),"")</f>
        <v/>
      </c>
      <c r="P417" s="764"/>
      <c r="Q417" s="763" t="str">
        <f>IFERROR(VLOOKUP(Q416,科目・教員!$A$2:$B$342,2,0),"")</f>
        <v/>
      </c>
      <c r="R417" s="764"/>
      <c r="S417" s="763" t="str">
        <f>IFERROR(VLOOKUP(S416,科目・教員!$A$2:$B$342,2,0),"")</f>
        <v/>
      </c>
      <c r="T417" s="764"/>
      <c r="U417" s="21"/>
      <c r="Z417" s="771"/>
      <c r="AA417" s="750"/>
      <c r="AB417" s="750"/>
      <c r="AC417" s="750"/>
      <c r="AD417" s="750"/>
      <c r="AE417" s="750"/>
      <c r="AF417" s="750"/>
      <c r="AG417" s="750"/>
      <c r="AH417" s="750"/>
      <c r="AI417" s="750"/>
      <c r="AJ417" s="750"/>
      <c r="AK417" s="750"/>
      <c r="AL417" s="750"/>
      <c r="AM417" s="750"/>
      <c r="AN417" s="750"/>
      <c r="AO417" s="750"/>
      <c r="AP417" s="750"/>
      <c r="AQ417" s="750"/>
      <c r="AR417" s="750"/>
      <c r="AS417" s="750"/>
      <c r="AT417" s="750"/>
      <c r="AU417" s="750"/>
      <c r="AV417" s="750"/>
      <c r="AW417" s="750"/>
      <c r="AX417" s="750"/>
      <c r="AY417" s="750"/>
      <c r="AZ417" s="750"/>
      <c r="BA417" s="750"/>
      <c r="BB417" s="750"/>
      <c r="BC417" s="750"/>
      <c r="BD417" s="750"/>
      <c r="BE417" s="750"/>
      <c r="BF417" s="750"/>
      <c r="BG417" s="750"/>
      <c r="BH417" s="750"/>
      <c r="BI417" s="750"/>
      <c r="BJ417" s="750"/>
      <c r="BK417" s="750"/>
      <c r="BL417" s="750"/>
      <c r="BM417" s="750"/>
      <c r="BN417" s="750"/>
      <c r="BO417" s="750"/>
      <c r="BP417" s="750"/>
      <c r="BQ417" s="750"/>
      <c r="BR417" s="750"/>
      <c r="BS417" s="750"/>
      <c r="BT417" s="750"/>
      <c r="BU417" s="750"/>
      <c r="BV417" s="750"/>
    </row>
    <row r="418" spans="1:74" ht="13.5" customHeight="1">
      <c r="A418" s="771"/>
      <c r="B418" s="15" t="s">
        <v>65</v>
      </c>
      <c r="C418" s="765" t="str">
        <f>VLOOKUP($C403,'2026年度(1年後期)'!$B$5:$N$207,COLUMN('2026年度(1年後期)'!$G$5)+1,0)&amp;""</f>
        <v/>
      </c>
      <c r="D418" s="764"/>
      <c r="E418" s="766" t="str">
        <f>VLOOKUP($C403,'2026年度(2年後期)'!$B$5:$N$207,COLUMN('2026年度(2年後期)'!$G$5)+1,0)&amp;""</f>
        <v/>
      </c>
      <c r="F418" s="764"/>
      <c r="G418" s="766" t="str">
        <f>VLOOKUP($C403,'2026年度(3年後期)'!$B$5:$N$207,COLUMN('2026年度(3年後期)'!$G$5)+1,0)&amp;""</f>
        <v/>
      </c>
      <c r="H418" s="764"/>
      <c r="I418" s="766" t="str">
        <f>VLOOKUP($C403,'2026年度(4年後期)'!$B$5:$N$206,COLUMN('2026年度(4年後期)'!$G$5)+1,0)&amp;""</f>
        <v/>
      </c>
      <c r="J418" s="764"/>
      <c r="K418" s="763" t="str">
        <f>VLOOKUP($C403,'2026年度(助産後期)'!$B$5:$N$207,COLUMN('2026年度(助産後期)'!$G$5)+1,0)&amp;""</f>
        <v/>
      </c>
      <c r="L418" s="763"/>
      <c r="M418" s="765" t="str">
        <f>VLOOKUP($C403,'2026年度(M1後期)'!$B$5:$N$207,COLUMN('2026年度(M1後期)'!$G$5)+1,0)&amp;""</f>
        <v/>
      </c>
      <c r="N418" s="764"/>
      <c r="O418" s="763" t="str">
        <f>VLOOKUP($C403,'2026年度(M2後期)'!$B$5:$N$207,COLUMN('2026年度(M2後期)'!$G$5)+1,0)&amp;""</f>
        <v/>
      </c>
      <c r="P418" s="764"/>
      <c r="Q418" s="763" t="str">
        <f>VLOOKUP($C403,'2026年度(D1後期)'!$B$5:$N$207,COLUMN('2026年度(D1後期)'!$G$5)+1,0)&amp;""</f>
        <v/>
      </c>
      <c r="R418" s="764"/>
      <c r="S418" s="763" t="str">
        <f>VLOOKUP($C403,'2026年度(D23後期)'!$B$5:$N$207,COLUMN('2026年度(D23後期)'!$G$5)+1,0)&amp;""</f>
        <v/>
      </c>
      <c r="T418" s="764"/>
      <c r="U418" s="21"/>
      <c r="Z418" s="771"/>
      <c r="AA418" s="750"/>
      <c r="AB418" s="750"/>
      <c r="AC418" s="750"/>
      <c r="AD418" s="750"/>
      <c r="AE418" s="750"/>
      <c r="AF418" s="750"/>
      <c r="AG418" s="750"/>
      <c r="AH418" s="750"/>
      <c r="AI418" s="750"/>
      <c r="AJ418" s="750"/>
      <c r="AK418" s="750"/>
      <c r="AL418" s="750"/>
      <c r="AM418" s="750"/>
      <c r="AN418" s="750"/>
      <c r="AO418" s="750"/>
      <c r="AP418" s="750"/>
      <c r="AQ418" s="750"/>
      <c r="AR418" s="750"/>
      <c r="AS418" s="750"/>
      <c r="AT418" s="750"/>
      <c r="AU418" s="750"/>
      <c r="AV418" s="750"/>
      <c r="AW418" s="750"/>
      <c r="AX418" s="750"/>
      <c r="AY418" s="750"/>
      <c r="AZ418" s="750"/>
      <c r="BA418" s="750"/>
      <c r="BB418" s="750"/>
      <c r="BC418" s="750"/>
      <c r="BD418" s="750"/>
      <c r="BE418" s="750"/>
      <c r="BF418" s="750"/>
      <c r="BG418" s="750"/>
      <c r="BH418" s="750"/>
      <c r="BI418" s="750"/>
      <c r="BJ418" s="750"/>
      <c r="BK418" s="750"/>
      <c r="BL418" s="750"/>
      <c r="BM418" s="750"/>
      <c r="BN418" s="750"/>
      <c r="BO418" s="750"/>
      <c r="BP418" s="750"/>
      <c r="BQ418" s="750"/>
      <c r="BR418" s="750"/>
      <c r="BS418" s="750"/>
      <c r="BT418" s="750"/>
      <c r="BU418" s="750"/>
      <c r="BV418" s="750"/>
    </row>
    <row r="419" spans="1:74" ht="13.5" customHeight="1">
      <c r="A419" s="786"/>
      <c r="B419" s="16" t="s">
        <v>68</v>
      </c>
      <c r="C419" s="774"/>
      <c r="D419" s="775"/>
      <c r="E419" s="759"/>
      <c r="F419" s="760"/>
      <c r="G419" s="759"/>
      <c r="H419" s="760"/>
      <c r="I419" s="759"/>
      <c r="J419" s="760"/>
      <c r="K419" s="761"/>
      <c r="L419" s="761"/>
      <c r="M419" s="762"/>
      <c r="N419" s="760"/>
      <c r="O419" s="761"/>
      <c r="P419" s="760"/>
      <c r="Q419" s="761"/>
      <c r="R419" s="760"/>
      <c r="S419" s="761"/>
      <c r="T419" s="760"/>
      <c r="U419" s="21"/>
      <c r="Z419" s="772"/>
      <c r="AA419" s="751"/>
      <c r="AB419" s="751"/>
      <c r="AC419" s="751"/>
      <c r="AD419" s="751"/>
      <c r="AE419" s="751"/>
      <c r="AF419" s="751"/>
      <c r="AG419" s="751"/>
      <c r="AH419" s="751"/>
      <c r="AI419" s="751"/>
      <c r="AJ419" s="751"/>
      <c r="AK419" s="751"/>
      <c r="AL419" s="751"/>
      <c r="AM419" s="751"/>
      <c r="AN419" s="751"/>
      <c r="AO419" s="751"/>
      <c r="AP419" s="751"/>
      <c r="AQ419" s="751"/>
      <c r="AR419" s="751"/>
      <c r="AS419" s="751"/>
      <c r="AT419" s="751"/>
      <c r="AU419" s="751"/>
      <c r="AV419" s="751"/>
      <c r="AW419" s="751"/>
      <c r="AX419" s="751"/>
      <c r="AY419" s="751"/>
      <c r="AZ419" s="751"/>
      <c r="BA419" s="751"/>
      <c r="BB419" s="751"/>
      <c r="BC419" s="751"/>
      <c r="BD419" s="751"/>
      <c r="BE419" s="751"/>
      <c r="BF419" s="751"/>
      <c r="BG419" s="751"/>
      <c r="BH419" s="751"/>
      <c r="BI419" s="751"/>
      <c r="BJ419" s="751"/>
      <c r="BK419" s="751"/>
      <c r="BL419" s="751"/>
      <c r="BM419" s="751"/>
      <c r="BN419" s="751"/>
      <c r="BO419" s="751"/>
      <c r="BP419" s="751"/>
      <c r="BQ419" s="751"/>
      <c r="BR419" s="751"/>
      <c r="BS419" s="751"/>
      <c r="BT419" s="751"/>
      <c r="BU419" s="751"/>
      <c r="BV419" s="751"/>
    </row>
    <row r="420" spans="1:74" ht="13.5" customHeight="1">
      <c r="A420" s="771" t="s">
        <v>103</v>
      </c>
      <c r="B420" s="15" t="s">
        <v>53</v>
      </c>
      <c r="C420" s="767" t="str">
        <f>VLOOKUP($C403,'2026年度(1年後期)'!$B$5:$N$207,COLUMN('2026年度(1年後期)'!$I$5),0)&amp;""</f>
        <v/>
      </c>
      <c r="D420" s="768"/>
      <c r="E420" s="773" t="str">
        <f>VLOOKUP($C403,'2026年度(2年後期)'!$B$5:$N$207,COLUMN('2026年度(2年後期)'!$I$5),0)&amp;""</f>
        <v/>
      </c>
      <c r="F420" s="768"/>
      <c r="G420" s="773" t="str">
        <f>VLOOKUP($C403,'2026年度(3年後期)'!$B$5:$N$207,COLUMN('2026年度(3年後期)'!$I$5),0)&amp;""</f>
        <v/>
      </c>
      <c r="H420" s="768"/>
      <c r="I420" s="773" t="str">
        <f>VLOOKUP($C403,'2026年度(4年後期)'!$B$5:$N$206,COLUMN('2026年度(4年後期)'!$I$5),0)&amp;""</f>
        <v/>
      </c>
      <c r="J420" s="768"/>
      <c r="K420" s="769" t="str">
        <f>VLOOKUP($C403,'2026年度(助産後期)'!$B$5:$N$207,COLUMN('2026年度(助産後期)'!$I$5),0)&amp;""</f>
        <v/>
      </c>
      <c r="L420" s="769"/>
      <c r="M420" s="767" t="str">
        <f>VLOOKUP($C403,'2026年度(M1後期)'!$B$5:$N$207,COLUMN('2026年度(M1後期)'!$I$5),0)&amp;""</f>
        <v/>
      </c>
      <c r="N420" s="768"/>
      <c r="O420" s="769" t="str">
        <f>VLOOKUP($C403,'2026年度(M2後期)'!$B$5:$N$207,COLUMN('2026年度(M2後期)'!$I$5),0)&amp;""</f>
        <v/>
      </c>
      <c r="P420" s="768"/>
      <c r="Q420" s="769" t="str">
        <f>VLOOKUP($C403,'2026年度(D1後期)'!$B$5:$N$207,COLUMN('2026年度(D1後期)'!$I$5),0)&amp;""</f>
        <v/>
      </c>
      <c r="R420" s="768"/>
      <c r="S420" s="769" t="str">
        <f>VLOOKUP($C403,'2026年度(D23後期)'!$B$5:$N$207,COLUMN('2026年度(D23後期)'!$I$5),0)&amp;""</f>
        <v/>
      </c>
      <c r="T420" s="768"/>
      <c r="U420" s="21"/>
      <c r="Z420" s="771" t="str">
        <f>A420</f>
        <v>４時限（15：10～16：40）</v>
      </c>
      <c r="AA420" s="749"/>
      <c r="AB420" s="749"/>
      <c r="AC420" s="749"/>
      <c r="AD420" s="749"/>
      <c r="AE420" s="749"/>
      <c r="AF420" s="749"/>
      <c r="AG420" s="749"/>
      <c r="AH420" s="749"/>
      <c r="AI420" s="749"/>
      <c r="AJ420" s="749"/>
      <c r="AK420" s="749"/>
      <c r="AL420" s="749"/>
      <c r="AM420" s="749"/>
      <c r="AN420" s="749"/>
      <c r="AO420" s="749"/>
      <c r="AP420" s="749"/>
      <c r="AQ420" s="749"/>
      <c r="AR420" s="749"/>
      <c r="AS420" s="749"/>
      <c r="AT420" s="749"/>
      <c r="AU420" s="749"/>
      <c r="AV420" s="749"/>
      <c r="AW420" s="749"/>
      <c r="AX420" s="749"/>
      <c r="AY420" s="749"/>
      <c r="AZ420" s="749"/>
      <c r="BA420" s="749"/>
      <c r="BB420" s="749"/>
      <c r="BC420" s="749"/>
      <c r="BD420" s="749"/>
      <c r="BE420" s="749"/>
      <c r="BF420" s="749"/>
      <c r="BG420" s="749"/>
      <c r="BH420" s="749"/>
      <c r="BI420" s="749"/>
      <c r="BJ420" s="749"/>
      <c r="BK420" s="749"/>
      <c r="BL420" s="749"/>
      <c r="BM420" s="749"/>
      <c r="BN420" s="749"/>
      <c r="BO420" s="749"/>
      <c r="BP420" s="749"/>
      <c r="BQ420" s="749"/>
      <c r="BR420" s="749"/>
      <c r="BS420" s="749"/>
      <c r="BT420" s="749"/>
      <c r="BU420" s="749"/>
      <c r="BV420" s="749"/>
    </row>
    <row r="421" spans="1:74" ht="13.5" customHeight="1">
      <c r="A421" s="771"/>
      <c r="B421" s="15" t="s">
        <v>61</v>
      </c>
      <c r="C421" s="765" t="str">
        <f>IFERROR(VLOOKUP(C420,科目・教員!$A$2:$B$342,2,0),"")</f>
        <v/>
      </c>
      <c r="D421" s="764"/>
      <c r="E421" s="766" t="str">
        <f>IFERROR(VLOOKUP(E420,科目・教員!$A$2:$B$342,2,0),"")</f>
        <v/>
      </c>
      <c r="F421" s="764"/>
      <c r="G421" s="766" t="str">
        <f>IFERROR(VLOOKUP(G420,科目・教員!$A$2:$B$342,2,0),"")</f>
        <v/>
      </c>
      <c r="H421" s="764"/>
      <c r="I421" s="766" t="str">
        <f>IFERROR(VLOOKUP(I420,科目・教員!$A$2:$B$342,2,0),"")</f>
        <v/>
      </c>
      <c r="J421" s="764"/>
      <c r="K421" s="763" t="str">
        <f>IFERROR(VLOOKUP(K420,科目・教員!$A$2:$B$342,2,0),"")</f>
        <v/>
      </c>
      <c r="L421" s="763"/>
      <c r="M421" s="765" t="str">
        <f>IFERROR(VLOOKUP(M420,科目・教員!$A$2:$B$342,2,0),"")</f>
        <v/>
      </c>
      <c r="N421" s="764"/>
      <c r="O421" s="763" t="str">
        <f>IFERROR(VLOOKUP(O420,科目・教員!$A$2:$B$342,2,0),"")</f>
        <v/>
      </c>
      <c r="P421" s="764"/>
      <c r="Q421" s="763" t="str">
        <f>IFERROR(VLOOKUP(Q420,科目・教員!$A$2:$B$342,2,0),"")</f>
        <v/>
      </c>
      <c r="R421" s="764"/>
      <c r="S421" s="763" t="str">
        <f>IFERROR(VLOOKUP(S420,科目・教員!$A$2:$B$342,2,0),"")</f>
        <v/>
      </c>
      <c r="T421" s="764"/>
      <c r="U421" s="21"/>
      <c r="Z421" s="771"/>
      <c r="AA421" s="750"/>
      <c r="AB421" s="750"/>
      <c r="AC421" s="750"/>
      <c r="AD421" s="750"/>
      <c r="AE421" s="750"/>
      <c r="AF421" s="750"/>
      <c r="AG421" s="750"/>
      <c r="AH421" s="750"/>
      <c r="AI421" s="750"/>
      <c r="AJ421" s="750"/>
      <c r="AK421" s="750"/>
      <c r="AL421" s="750"/>
      <c r="AM421" s="750"/>
      <c r="AN421" s="750"/>
      <c r="AO421" s="750"/>
      <c r="AP421" s="750"/>
      <c r="AQ421" s="750"/>
      <c r="AR421" s="750"/>
      <c r="AS421" s="750"/>
      <c r="AT421" s="750"/>
      <c r="AU421" s="750"/>
      <c r="AV421" s="750"/>
      <c r="AW421" s="750"/>
      <c r="AX421" s="750"/>
      <c r="AY421" s="750"/>
      <c r="AZ421" s="750"/>
      <c r="BA421" s="750"/>
      <c r="BB421" s="750"/>
      <c r="BC421" s="750"/>
      <c r="BD421" s="750"/>
      <c r="BE421" s="750"/>
      <c r="BF421" s="750"/>
      <c r="BG421" s="750"/>
      <c r="BH421" s="750"/>
      <c r="BI421" s="750"/>
      <c r="BJ421" s="750"/>
      <c r="BK421" s="750"/>
      <c r="BL421" s="750"/>
      <c r="BM421" s="750"/>
      <c r="BN421" s="750"/>
      <c r="BO421" s="750"/>
      <c r="BP421" s="750"/>
      <c r="BQ421" s="750"/>
      <c r="BR421" s="750"/>
      <c r="BS421" s="750"/>
      <c r="BT421" s="750"/>
      <c r="BU421" s="750"/>
      <c r="BV421" s="750"/>
    </row>
    <row r="422" spans="1:74" ht="13.5" customHeight="1">
      <c r="A422" s="771"/>
      <c r="B422" s="15" t="s">
        <v>65</v>
      </c>
      <c r="C422" s="765" t="str">
        <f>VLOOKUP($C403,'2026年度(1年後期)'!$B$5:$N$207,COLUMN('2026年度(1年後期)'!$I$5)+1,0)&amp;""</f>
        <v/>
      </c>
      <c r="D422" s="764"/>
      <c r="E422" s="766" t="str">
        <f>VLOOKUP($C403,'2026年度(2年後期)'!$B$5:$N$207,COLUMN('2026年度(2年後期)'!$I$5)+1,0)&amp;""</f>
        <v/>
      </c>
      <c r="F422" s="764"/>
      <c r="G422" s="766" t="str">
        <f>VLOOKUP($C403,'2026年度(3年後期)'!$B$5:$N$207,COLUMN('2026年度(3年後期)'!$I$5)+1,0)&amp;""</f>
        <v/>
      </c>
      <c r="H422" s="764"/>
      <c r="I422" s="766" t="str">
        <f>VLOOKUP($C403,'2026年度(4年後期)'!$B$5:$N$206,COLUMN('2026年度(4年後期)'!$I$5)+1,0)&amp;""</f>
        <v/>
      </c>
      <c r="J422" s="764"/>
      <c r="K422" s="763" t="str">
        <f>VLOOKUP($C403,'2026年度(助産後期)'!$B$5:$N$207,COLUMN('2026年度(助産後期)'!$I$5)+1,0)&amp;""</f>
        <v/>
      </c>
      <c r="L422" s="763"/>
      <c r="M422" s="765" t="str">
        <f>VLOOKUP($C403,'2026年度(M1後期)'!$B$5:$N$207,COLUMN('2026年度(M1後期)'!$I$5)+1,0)&amp;""</f>
        <v/>
      </c>
      <c r="N422" s="764"/>
      <c r="O422" s="763" t="str">
        <f>VLOOKUP($C403,'2026年度(M2後期)'!$B$5:$N$207,COLUMN('2026年度(M2後期)'!$I$5)+1,0)&amp;""</f>
        <v/>
      </c>
      <c r="P422" s="764"/>
      <c r="Q422" s="763" t="str">
        <f>VLOOKUP($C403,'2026年度(D1後期)'!$B$5:$N$207,COLUMN('2026年度(D1後期)'!$I$5)+1,0)&amp;""</f>
        <v/>
      </c>
      <c r="R422" s="764"/>
      <c r="S422" s="763" t="str">
        <f>VLOOKUP($C403,'2026年度(D23後期)'!$B$5:$N$207,COLUMN('2026年度(D23後期)'!$I$5)+1,0)&amp;""</f>
        <v/>
      </c>
      <c r="T422" s="764"/>
      <c r="U422" s="21"/>
      <c r="Z422" s="771"/>
      <c r="AA422" s="750"/>
      <c r="AB422" s="750"/>
      <c r="AC422" s="750"/>
      <c r="AD422" s="750"/>
      <c r="AE422" s="750"/>
      <c r="AF422" s="750"/>
      <c r="AG422" s="750"/>
      <c r="AH422" s="750"/>
      <c r="AI422" s="750"/>
      <c r="AJ422" s="750"/>
      <c r="AK422" s="750"/>
      <c r="AL422" s="750"/>
      <c r="AM422" s="750"/>
      <c r="AN422" s="750"/>
      <c r="AO422" s="750"/>
      <c r="AP422" s="750"/>
      <c r="AQ422" s="750"/>
      <c r="AR422" s="750"/>
      <c r="AS422" s="750"/>
      <c r="AT422" s="750"/>
      <c r="AU422" s="750"/>
      <c r="AV422" s="750"/>
      <c r="AW422" s="750"/>
      <c r="AX422" s="750"/>
      <c r="AY422" s="750"/>
      <c r="AZ422" s="750"/>
      <c r="BA422" s="750"/>
      <c r="BB422" s="750"/>
      <c r="BC422" s="750"/>
      <c r="BD422" s="750"/>
      <c r="BE422" s="750"/>
      <c r="BF422" s="750"/>
      <c r="BG422" s="750"/>
      <c r="BH422" s="750"/>
      <c r="BI422" s="750"/>
      <c r="BJ422" s="750"/>
      <c r="BK422" s="750"/>
      <c r="BL422" s="750"/>
      <c r="BM422" s="750"/>
      <c r="BN422" s="750"/>
      <c r="BO422" s="750"/>
      <c r="BP422" s="750"/>
      <c r="BQ422" s="750"/>
      <c r="BR422" s="750"/>
      <c r="BS422" s="750"/>
      <c r="BT422" s="750"/>
      <c r="BU422" s="750"/>
      <c r="BV422" s="750"/>
    </row>
    <row r="423" spans="1:74" ht="13.5" customHeight="1">
      <c r="A423" s="772"/>
      <c r="B423" s="16" t="s">
        <v>68</v>
      </c>
      <c r="C423" s="774"/>
      <c r="D423" s="775"/>
      <c r="E423" s="759"/>
      <c r="F423" s="760"/>
      <c r="G423" s="759"/>
      <c r="H423" s="760"/>
      <c r="I423" s="759"/>
      <c r="J423" s="760"/>
      <c r="K423" s="761"/>
      <c r="L423" s="761"/>
      <c r="M423" s="762"/>
      <c r="N423" s="760"/>
      <c r="O423" s="761"/>
      <c r="P423" s="760"/>
      <c r="Q423" s="761"/>
      <c r="R423" s="760"/>
      <c r="S423" s="761"/>
      <c r="T423" s="760"/>
      <c r="U423" s="21"/>
      <c r="Z423" s="772"/>
      <c r="AA423" s="751"/>
      <c r="AB423" s="751"/>
      <c r="AC423" s="751"/>
      <c r="AD423" s="751"/>
      <c r="AE423" s="751"/>
      <c r="AF423" s="751"/>
      <c r="AG423" s="751"/>
      <c r="AH423" s="751"/>
      <c r="AI423" s="751"/>
      <c r="AJ423" s="751"/>
      <c r="AK423" s="751"/>
      <c r="AL423" s="751"/>
      <c r="AM423" s="751"/>
      <c r="AN423" s="751"/>
      <c r="AO423" s="751"/>
      <c r="AP423" s="751"/>
      <c r="AQ423" s="751"/>
      <c r="AR423" s="751"/>
      <c r="AS423" s="751"/>
      <c r="AT423" s="751"/>
      <c r="AU423" s="751"/>
      <c r="AV423" s="751"/>
      <c r="AW423" s="751"/>
      <c r="AX423" s="751"/>
      <c r="AY423" s="751"/>
      <c r="AZ423" s="751"/>
      <c r="BA423" s="751"/>
      <c r="BB423" s="751"/>
      <c r="BC423" s="751"/>
      <c r="BD423" s="751"/>
      <c r="BE423" s="751"/>
      <c r="BF423" s="751"/>
      <c r="BG423" s="751"/>
      <c r="BH423" s="751"/>
      <c r="BI423" s="751"/>
      <c r="BJ423" s="751"/>
      <c r="BK423" s="751"/>
      <c r="BL423" s="751"/>
      <c r="BM423" s="751"/>
      <c r="BN423" s="751"/>
      <c r="BO423" s="751"/>
      <c r="BP423" s="751"/>
      <c r="BQ423" s="751"/>
      <c r="BR423" s="751"/>
      <c r="BS423" s="751"/>
      <c r="BT423" s="751"/>
      <c r="BU423" s="751"/>
      <c r="BV423" s="751"/>
    </row>
    <row r="424" spans="1:74" ht="13.5" customHeight="1">
      <c r="A424" s="771" t="s">
        <v>112</v>
      </c>
      <c r="B424" s="15" t="s">
        <v>53</v>
      </c>
      <c r="C424" s="767" t="str">
        <f>VLOOKUP($C403,'2026年度(1年後期)'!$B$5:$N$207,COLUMN('2026年度(1年後期)'!$K$5),0)&amp;""</f>
        <v/>
      </c>
      <c r="D424" s="768"/>
      <c r="E424" s="773" t="str">
        <f>VLOOKUP($C403,'2026年度(2年後期)'!$B$5:$N$207,COLUMN('2026年度(2年後期)'!$K$5),0)&amp;""</f>
        <v/>
      </c>
      <c r="F424" s="768"/>
      <c r="G424" s="773" t="str">
        <f>VLOOKUP($C403,'2026年度(3年後期)'!$B$5:$N$207,COLUMN('2026年度(3年後期)'!$K$5),0)&amp;""</f>
        <v/>
      </c>
      <c r="H424" s="768"/>
      <c r="I424" s="773" t="str">
        <f>VLOOKUP($C403,'2026年度(4年後期)'!$B$5:$N$206,COLUMN('2026年度(4年後期)'!$K$5),0)&amp;""</f>
        <v/>
      </c>
      <c r="J424" s="768"/>
      <c r="K424" s="769" t="str">
        <f>VLOOKUP($C403,'2026年度(助産後期)'!$B$5:$N$207,COLUMN('2026年度(助産後期)'!$K$5),0)&amp;""</f>
        <v/>
      </c>
      <c r="L424" s="769"/>
      <c r="M424" s="767" t="str">
        <f>VLOOKUP($C403,'2026年度(M1後期)'!$B$5:$N$207,COLUMN('2026年度(M1後期)'!$K$5),0)&amp;""</f>
        <v/>
      </c>
      <c r="N424" s="768"/>
      <c r="O424" s="769" t="str">
        <f>VLOOKUP($C403,'2026年度(M2後期)'!$B$5:$N$207,COLUMN('2026年度(M2後期)'!$K$5),0)&amp;""</f>
        <v/>
      </c>
      <c r="P424" s="768"/>
      <c r="Q424" s="769" t="str">
        <f>VLOOKUP($C403,'2026年度(D1後期)'!$B$5:$N$207,COLUMN('2026年度(D1後期)'!$K$5),0)&amp;""</f>
        <v/>
      </c>
      <c r="R424" s="768"/>
      <c r="S424" s="769" t="str">
        <f>VLOOKUP($C403,'2026年度(D23後期)'!$B$5:$N$207,COLUMN('2026年度(D23後期)'!$K$5),0)&amp;""</f>
        <v/>
      </c>
      <c r="T424" s="768"/>
      <c r="U424" s="21"/>
      <c r="Z424" s="771" t="str">
        <f>A424</f>
        <v>５時限（16：50～18：20）</v>
      </c>
      <c r="AA424" s="749"/>
      <c r="AB424" s="749"/>
      <c r="AC424" s="749"/>
      <c r="AD424" s="749"/>
      <c r="AE424" s="749"/>
      <c r="AF424" s="749"/>
      <c r="AG424" s="749"/>
      <c r="AH424" s="749"/>
      <c r="AI424" s="749"/>
      <c r="AJ424" s="749"/>
      <c r="AK424" s="749"/>
      <c r="AL424" s="749"/>
      <c r="AM424" s="749"/>
      <c r="AN424" s="749"/>
      <c r="AO424" s="749"/>
      <c r="AP424" s="749"/>
      <c r="AQ424" s="749"/>
      <c r="AR424" s="749"/>
      <c r="AS424" s="749"/>
      <c r="AT424" s="749"/>
      <c r="AU424" s="749"/>
      <c r="AV424" s="749"/>
      <c r="AW424" s="749"/>
      <c r="AX424" s="749"/>
      <c r="AY424" s="749"/>
      <c r="AZ424" s="749"/>
      <c r="BA424" s="749"/>
      <c r="BB424" s="749"/>
      <c r="BC424" s="749"/>
      <c r="BD424" s="749"/>
      <c r="BE424" s="749"/>
      <c r="BF424" s="749"/>
      <c r="BG424" s="749"/>
      <c r="BH424" s="749"/>
      <c r="BI424" s="749"/>
      <c r="BJ424" s="749"/>
      <c r="BK424" s="749"/>
      <c r="BL424" s="749"/>
      <c r="BM424" s="749"/>
      <c r="BN424" s="749"/>
      <c r="BO424" s="749"/>
      <c r="BP424" s="749"/>
      <c r="BQ424" s="749"/>
      <c r="BR424" s="749"/>
      <c r="BS424" s="749"/>
      <c r="BT424" s="749"/>
      <c r="BU424" s="749"/>
      <c r="BV424" s="749"/>
    </row>
    <row r="425" spans="1:74" ht="13.5" customHeight="1">
      <c r="A425" s="771"/>
      <c r="B425" s="15" t="s">
        <v>61</v>
      </c>
      <c r="C425" s="765" t="str">
        <f>IFERROR(VLOOKUP(C424,科目・教員!$A$2:$B$342,2,0),"")</f>
        <v/>
      </c>
      <c r="D425" s="764"/>
      <c r="E425" s="766" t="str">
        <f>IFERROR(VLOOKUP(E424,科目・教員!$A$2:$B$342,2,0),"")</f>
        <v/>
      </c>
      <c r="F425" s="764"/>
      <c r="G425" s="766" t="str">
        <f>IFERROR(VLOOKUP(G424,科目・教員!$A$2:$B$342,2,0),"")</f>
        <v/>
      </c>
      <c r="H425" s="764"/>
      <c r="I425" s="766" t="str">
        <f>IFERROR(VLOOKUP(I424,科目・教員!$A$2:$B$342,2,0),"")</f>
        <v/>
      </c>
      <c r="J425" s="764"/>
      <c r="K425" s="763" t="str">
        <f>IFERROR(VLOOKUP(K424,科目・教員!$A$2:$B$342,2,0),"")</f>
        <v/>
      </c>
      <c r="L425" s="763"/>
      <c r="M425" s="765" t="str">
        <f>IFERROR(VLOOKUP(M424,科目・教員!$A$2:$B$342,2,0),"")</f>
        <v/>
      </c>
      <c r="N425" s="764"/>
      <c r="O425" s="763" t="str">
        <f>IFERROR(VLOOKUP(O424,科目・教員!$A$2:$B$342,2,0),"")</f>
        <v/>
      </c>
      <c r="P425" s="764"/>
      <c r="Q425" s="763" t="str">
        <f>IFERROR(VLOOKUP(Q424,科目・教員!$A$2:$B$342,2,0),"")</f>
        <v/>
      </c>
      <c r="R425" s="764"/>
      <c r="S425" s="763" t="str">
        <f>IFERROR(VLOOKUP(S424,科目・教員!$A$2:$B$342,2,0),"")</f>
        <v/>
      </c>
      <c r="T425" s="764"/>
      <c r="U425" s="21"/>
      <c r="Z425" s="771"/>
      <c r="AA425" s="750"/>
      <c r="AB425" s="750"/>
      <c r="AC425" s="750"/>
      <c r="AD425" s="750"/>
      <c r="AE425" s="750"/>
      <c r="AF425" s="750"/>
      <c r="AG425" s="750"/>
      <c r="AH425" s="750"/>
      <c r="AI425" s="750"/>
      <c r="AJ425" s="750"/>
      <c r="AK425" s="750"/>
      <c r="AL425" s="750"/>
      <c r="AM425" s="750"/>
      <c r="AN425" s="750"/>
      <c r="AO425" s="750"/>
      <c r="AP425" s="750"/>
      <c r="AQ425" s="750"/>
      <c r="AR425" s="750"/>
      <c r="AS425" s="750"/>
      <c r="AT425" s="750"/>
      <c r="AU425" s="750"/>
      <c r="AV425" s="750"/>
      <c r="AW425" s="750"/>
      <c r="AX425" s="750"/>
      <c r="AY425" s="750"/>
      <c r="AZ425" s="750"/>
      <c r="BA425" s="750"/>
      <c r="BB425" s="750"/>
      <c r="BC425" s="750"/>
      <c r="BD425" s="750"/>
      <c r="BE425" s="750"/>
      <c r="BF425" s="750"/>
      <c r="BG425" s="750"/>
      <c r="BH425" s="750"/>
      <c r="BI425" s="750"/>
      <c r="BJ425" s="750"/>
      <c r="BK425" s="750"/>
      <c r="BL425" s="750"/>
      <c r="BM425" s="750"/>
      <c r="BN425" s="750"/>
      <c r="BO425" s="750"/>
      <c r="BP425" s="750"/>
      <c r="BQ425" s="750"/>
      <c r="BR425" s="750"/>
      <c r="BS425" s="750"/>
      <c r="BT425" s="750"/>
      <c r="BU425" s="750"/>
      <c r="BV425" s="750"/>
    </row>
    <row r="426" spans="1:74" ht="13.5" customHeight="1">
      <c r="A426" s="771"/>
      <c r="B426" s="15" t="s">
        <v>65</v>
      </c>
      <c r="C426" s="765" t="str">
        <f>VLOOKUP($C403,'2026年度(1年後期)'!$B$5:$N$207,COLUMN('2026年度(1年後期)'!$K$5)+1,0)&amp;""</f>
        <v/>
      </c>
      <c r="D426" s="764"/>
      <c r="E426" s="766" t="str">
        <f>VLOOKUP($C403,'2026年度(2年後期)'!$B$5:$N$207,COLUMN('2026年度(2年後期)'!$K$5)+1,0)&amp;""</f>
        <v/>
      </c>
      <c r="F426" s="764"/>
      <c r="G426" s="766" t="str">
        <f>VLOOKUP($C403,'2026年度(3年後期)'!$B$5:$N$207,COLUMN('2026年度(3年後期)'!$K$5)+1,0)&amp;""</f>
        <v/>
      </c>
      <c r="H426" s="764"/>
      <c r="I426" s="766" t="str">
        <f>VLOOKUP($C403,'2026年度(4年後期)'!$B$5:$N$206,COLUMN('2026年度(4年後期)'!$K$5)+1,0)&amp;""</f>
        <v/>
      </c>
      <c r="J426" s="764"/>
      <c r="K426" s="763" t="str">
        <f>VLOOKUP($C403,'2026年度(助産後期)'!$B$5:$N$207,COLUMN('2026年度(助産後期)'!$K$5)+1,0)&amp;""</f>
        <v/>
      </c>
      <c r="L426" s="763"/>
      <c r="M426" s="765" t="str">
        <f>VLOOKUP($C403,'2026年度(M1後期)'!$B$5:$N$207,COLUMN('2026年度(M1後期)'!$K$5)+1,0)&amp;""</f>
        <v/>
      </c>
      <c r="N426" s="764"/>
      <c r="O426" s="763" t="str">
        <f>VLOOKUP($C403,'2026年度(M2後期)'!$B$5:$N$207,COLUMN('2026年度(M2後期)'!$K$5)+1,0)&amp;""</f>
        <v/>
      </c>
      <c r="P426" s="764"/>
      <c r="Q426" s="763" t="str">
        <f>VLOOKUP($C403,'2026年度(D1後期)'!$B$5:$N$207,COLUMN('2026年度(D1後期)'!$K$5)+1,0)&amp;""</f>
        <v/>
      </c>
      <c r="R426" s="764"/>
      <c r="S426" s="763" t="str">
        <f>VLOOKUP($C403,'2026年度(D23後期)'!$B$5:$N$207,COLUMN('2026年度(D23後期)'!$K$5)+1,0)&amp;""</f>
        <v/>
      </c>
      <c r="T426" s="764"/>
      <c r="U426" s="21"/>
      <c r="Z426" s="771"/>
      <c r="AA426" s="750"/>
      <c r="AB426" s="750"/>
      <c r="AC426" s="750"/>
      <c r="AD426" s="750"/>
      <c r="AE426" s="750"/>
      <c r="AF426" s="750"/>
      <c r="AG426" s="750"/>
      <c r="AH426" s="750"/>
      <c r="AI426" s="750"/>
      <c r="AJ426" s="750"/>
      <c r="AK426" s="750"/>
      <c r="AL426" s="750"/>
      <c r="AM426" s="750"/>
      <c r="AN426" s="750"/>
      <c r="AO426" s="750"/>
      <c r="AP426" s="750"/>
      <c r="AQ426" s="750"/>
      <c r="AR426" s="750"/>
      <c r="AS426" s="750"/>
      <c r="AT426" s="750"/>
      <c r="AU426" s="750"/>
      <c r="AV426" s="750"/>
      <c r="AW426" s="750"/>
      <c r="AX426" s="750"/>
      <c r="AY426" s="750"/>
      <c r="AZ426" s="750"/>
      <c r="BA426" s="750"/>
      <c r="BB426" s="750"/>
      <c r="BC426" s="750"/>
      <c r="BD426" s="750"/>
      <c r="BE426" s="750"/>
      <c r="BF426" s="750"/>
      <c r="BG426" s="750"/>
      <c r="BH426" s="750"/>
      <c r="BI426" s="750"/>
      <c r="BJ426" s="750"/>
      <c r="BK426" s="750"/>
      <c r="BL426" s="750"/>
      <c r="BM426" s="750"/>
      <c r="BN426" s="750"/>
      <c r="BO426" s="750"/>
      <c r="BP426" s="750"/>
      <c r="BQ426" s="750"/>
      <c r="BR426" s="750"/>
      <c r="BS426" s="750"/>
      <c r="BT426" s="750"/>
      <c r="BU426" s="750"/>
      <c r="BV426" s="750"/>
    </row>
    <row r="427" spans="1:74" ht="13.5" customHeight="1">
      <c r="A427" s="772"/>
      <c r="B427" s="16" t="s">
        <v>68</v>
      </c>
      <c r="C427" s="762"/>
      <c r="D427" s="760"/>
      <c r="E427" s="759"/>
      <c r="F427" s="760"/>
      <c r="G427" s="759"/>
      <c r="H427" s="760"/>
      <c r="I427" s="759"/>
      <c r="J427" s="760"/>
      <c r="K427" s="761"/>
      <c r="L427" s="761"/>
      <c r="M427" s="762"/>
      <c r="N427" s="760"/>
      <c r="O427" s="761"/>
      <c r="P427" s="760"/>
      <c r="Q427" s="761"/>
      <c r="R427" s="760"/>
      <c r="S427" s="761"/>
      <c r="T427" s="760"/>
      <c r="U427" s="22"/>
      <c r="V427" s="19"/>
      <c r="W427" s="19"/>
      <c r="X427" s="19"/>
      <c r="Y427" s="19"/>
      <c r="Z427" s="772"/>
      <c r="AA427" s="751"/>
      <c r="AB427" s="751"/>
      <c r="AC427" s="751"/>
      <c r="AD427" s="751"/>
      <c r="AE427" s="751"/>
      <c r="AF427" s="751"/>
      <c r="AG427" s="751"/>
      <c r="AH427" s="751"/>
      <c r="AI427" s="751"/>
      <c r="AJ427" s="751"/>
      <c r="AK427" s="751"/>
      <c r="AL427" s="751"/>
      <c r="AM427" s="751"/>
      <c r="AN427" s="751"/>
      <c r="AO427" s="751"/>
      <c r="AP427" s="751"/>
      <c r="AQ427" s="751"/>
      <c r="AR427" s="751"/>
      <c r="AS427" s="751"/>
      <c r="AT427" s="751"/>
      <c r="AU427" s="751"/>
      <c r="AV427" s="751"/>
      <c r="AW427" s="751"/>
      <c r="AX427" s="751"/>
      <c r="AY427" s="751"/>
      <c r="AZ427" s="751"/>
      <c r="BA427" s="751"/>
      <c r="BB427" s="751"/>
      <c r="BC427" s="751"/>
      <c r="BD427" s="751"/>
      <c r="BE427" s="751"/>
      <c r="BF427" s="751"/>
      <c r="BG427" s="751"/>
      <c r="BH427" s="751"/>
      <c r="BI427" s="751"/>
      <c r="BJ427" s="751"/>
      <c r="BK427" s="751"/>
      <c r="BL427" s="751"/>
      <c r="BM427" s="751"/>
      <c r="BN427" s="751"/>
      <c r="BO427" s="751"/>
      <c r="BP427" s="751"/>
      <c r="BQ427" s="751"/>
      <c r="BR427" s="751"/>
      <c r="BS427" s="751"/>
      <c r="BT427" s="751"/>
      <c r="BU427" s="751"/>
      <c r="BV427" s="751"/>
    </row>
    <row r="428" spans="1:74" ht="21">
      <c r="A428" s="23"/>
      <c r="B428" s="24"/>
      <c r="C428" s="793">
        <f>C403+1</f>
        <v>46313</v>
      </c>
      <c r="D428" s="793"/>
      <c r="E428" s="793"/>
      <c r="F428" s="793"/>
      <c r="G428" s="793"/>
      <c r="H428" s="793"/>
      <c r="I428" s="793"/>
      <c r="J428" s="793"/>
      <c r="K428" s="793"/>
      <c r="L428" s="793"/>
      <c r="M428" s="793"/>
      <c r="N428" s="793"/>
      <c r="O428" s="793"/>
      <c r="P428" s="793"/>
      <c r="Q428" s="793"/>
      <c r="R428" s="793"/>
      <c r="S428" s="793"/>
      <c r="T428" s="793"/>
      <c r="U428" s="861">
        <f>C428</f>
        <v>46313</v>
      </c>
      <c r="V428" s="862"/>
      <c r="W428" s="862"/>
      <c r="X428" s="862"/>
      <c r="Y428" s="862"/>
      <c r="Z428" s="863"/>
      <c r="AA428" s="7">
        <v>101</v>
      </c>
      <c r="AB428" s="7">
        <v>102</v>
      </c>
      <c r="AC428" s="7">
        <v>103</v>
      </c>
      <c r="AD428" s="7" t="s">
        <v>16</v>
      </c>
      <c r="AE428" s="7" t="s">
        <v>17</v>
      </c>
      <c r="AF428" s="7" t="s">
        <v>18</v>
      </c>
      <c r="AG428" s="7">
        <v>201</v>
      </c>
      <c r="AH428" s="8">
        <v>202</v>
      </c>
      <c r="AI428" s="7">
        <v>203</v>
      </c>
      <c r="AJ428" s="7">
        <v>204</v>
      </c>
      <c r="AK428" s="7">
        <v>205</v>
      </c>
      <c r="AL428" s="7" t="s">
        <v>19</v>
      </c>
      <c r="AM428" s="7" t="s">
        <v>20</v>
      </c>
      <c r="AN428" s="7" t="s">
        <v>21</v>
      </c>
      <c r="AO428" s="7" t="s">
        <v>22</v>
      </c>
      <c r="AP428" s="7" t="s">
        <v>23</v>
      </c>
      <c r="AQ428" s="7" t="s">
        <v>24</v>
      </c>
      <c r="AR428" s="7" t="s">
        <v>25</v>
      </c>
      <c r="AS428" s="7" t="s">
        <v>26</v>
      </c>
      <c r="AT428" s="7" t="s">
        <v>27</v>
      </c>
      <c r="AU428" s="7" t="s">
        <v>28</v>
      </c>
      <c r="AV428" s="7" t="s">
        <v>29</v>
      </c>
      <c r="AW428" s="7">
        <v>301</v>
      </c>
      <c r="AX428" s="8">
        <v>302</v>
      </c>
      <c r="AY428" s="9">
        <v>303</v>
      </c>
      <c r="AZ428" s="9">
        <v>304</v>
      </c>
      <c r="BA428" s="7" t="s">
        <v>30</v>
      </c>
      <c r="BB428" s="7" t="s">
        <v>31</v>
      </c>
      <c r="BC428" s="8" t="s">
        <v>32</v>
      </c>
      <c r="BD428" s="7" t="s">
        <v>33</v>
      </c>
      <c r="BE428" s="7" t="s">
        <v>34</v>
      </c>
      <c r="BF428" s="7" t="s">
        <v>35</v>
      </c>
      <c r="BG428" s="7" t="s">
        <v>36</v>
      </c>
      <c r="BH428" s="7" t="s">
        <v>37</v>
      </c>
      <c r="BI428" s="7" t="s">
        <v>38</v>
      </c>
      <c r="BJ428" s="7" t="s">
        <v>39</v>
      </c>
      <c r="BK428" s="7" t="s">
        <v>40</v>
      </c>
      <c r="BL428" s="7" t="s">
        <v>41</v>
      </c>
      <c r="BM428" s="7" t="s">
        <v>42</v>
      </c>
      <c r="BN428" s="10" t="s">
        <v>43</v>
      </c>
      <c r="BO428" s="10" t="s">
        <v>44</v>
      </c>
      <c r="BP428" s="11" t="s">
        <v>45</v>
      </c>
      <c r="BQ428" s="11" t="s">
        <v>46</v>
      </c>
      <c r="BR428" s="11" t="s">
        <v>47</v>
      </c>
      <c r="BS428" s="11" t="s">
        <v>48</v>
      </c>
      <c r="BT428" s="11" t="s">
        <v>49</v>
      </c>
      <c r="BU428" s="11" t="s">
        <v>50</v>
      </c>
      <c r="BV428" s="11" t="s">
        <v>51</v>
      </c>
    </row>
    <row r="429" spans="1:74" ht="13.5" customHeight="1">
      <c r="A429" s="771" t="s">
        <v>52</v>
      </c>
      <c r="B429" s="12" t="s">
        <v>53</v>
      </c>
      <c r="C429" s="783" t="str">
        <f>VLOOKUP($C428,'2026年度(1年後期)'!$B$5:$N$207,COLUMN('2026年度(1年後期)'!$C$5),0)&amp;""</f>
        <v/>
      </c>
      <c r="D429" s="784"/>
      <c r="E429" s="787" t="str">
        <f>VLOOKUP($C428,'2026年度(2年後期)'!$B$5:$N$207,COLUMN('2026年度(2年後期)'!$C$5),0)&amp;""</f>
        <v/>
      </c>
      <c r="F429" s="784"/>
      <c r="G429" s="787" t="str">
        <f>VLOOKUP($C428,'2026年度(3年後期)'!$B$5:$N$207,COLUMN('2026年度(3年後期)'!$C$5),0)&amp;""</f>
        <v/>
      </c>
      <c r="H429" s="784"/>
      <c r="I429" s="787" t="str">
        <f>VLOOKUP($C428,'2026年度(4年後期)'!$B$5:$N$206,COLUMN('2026年度(4年後期)'!$C$5),0)&amp;""</f>
        <v/>
      </c>
      <c r="J429" s="784"/>
      <c r="K429" s="768" t="str">
        <f>VLOOKUP($C428,'2026年度(助産後期)'!$B$5:$N$207,COLUMN('2026年度(助産後期)'!$C$5),0)&amp;""</f>
        <v/>
      </c>
      <c r="L429" s="785"/>
      <c r="M429" s="794" t="str">
        <f>VLOOKUP($C428,'2026年度(M1後期)'!$B$5:$N$207,COLUMN('2026年度(M1後期)'!$C$5),0)&amp;""</f>
        <v/>
      </c>
      <c r="N429" s="785"/>
      <c r="O429" s="787" t="str">
        <f>VLOOKUP($C428,'2026年度(M2後期)'!$B$5:$N$207,COLUMN('2026年度(M2後期)'!$C$5),0)&amp;""</f>
        <v/>
      </c>
      <c r="P429" s="784"/>
      <c r="Q429" s="787" t="str">
        <f>VLOOKUP($C428,'2026年度(D1後期)'!$B$5:$N$207,COLUMN('2026年度(D1後期)'!$C$5),0)&amp;""</f>
        <v/>
      </c>
      <c r="R429" s="784"/>
      <c r="S429" s="768" t="str">
        <f>VLOOKUP($C428,'2026年度(D23後期)'!$B$5:$N$207,COLUMN('2026年度(D23後期)'!$C$5),0)&amp;""</f>
        <v/>
      </c>
      <c r="T429" s="784"/>
      <c r="U429" s="20"/>
      <c r="Z429" s="770" t="str">
        <f>A429</f>
        <v xml:space="preserve">１時限（09：20～10：50） </v>
      </c>
      <c r="AA429" s="749"/>
      <c r="AB429" s="749"/>
      <c r="AC429" s="749"/>
      <c r="AD429" s="749"/>
      <c r="AE429" s="749"/>
      <c r="AF429" s="749"/>
      <c r="AG429" s="749"/>
      <c r="AH429" s="749"/>
      <c r="AI429" s="749"/>
      <c r="AJ429" s="749"/>
      <c r="AK429" s="749"/>
      <c r="AL429" s="749"/>
      <c r="AM429" s="749"/>
      <c r="AN429" s="749"/>
      <c r="AO429" s="749"/>
      <c r="AP429" s="749"/>
      <c r="AQ429" s="749"/>
      <c r="AR429" s="749"/>
      <c r="AS429" s="749"/>
      <c r="AT429" s="749"/>
      <c r="AU429" s="749"/>
      <c r="AV429" s="749"/>
      <c r="AW429" s="749"/>
      <c r="AX429" s="749"/>
      <c r="AY429" s="749"/>
      <c r="AZ429" s="749"/>
      <c r="BA429" s="749"/>
      <c r="BB429" s="749"/>
      <c r="BC429" s="749"/>
      <c r="BD429" s="749"/>
      <c r="BE429" s="749"/>
      <c r="BF429" s="749"/>
      <c r="BG429" s="749"/>
      <c r="BH429" s="749"/>
      <c r="BI429" s="749"/>
      <c r="BJ429" s="749"/>
      <c r="BK429" s="749"/>
      <c r="BL429" s="749"/>
      <c r="BM429" s="749"/>
      <c r="BN429" s="749"/>
      <c r="BO429" s="749"/>
      <c r="BP429" s="749"/>
      <c r="BQ429" s="749"/>
      <c r="BR429" s="749"/>
      <c r="BS429" s="749"/>
      <c r="BT429" s="749"/>
      <c r="BU429" s="749"/>
      <c r="BV429" s="749"/>
    </row>
    <row r="430" spans="1:74" ht="13.5" customHeight="1">
      <c r="A430" s="771"/>
      <c r="B430" s="15" t="s">
        <v>61</v>
      </c>
      <c r="C430" s="779" t="str">
        <f>IFERROR(VLOOKUP(C429,科目・教員!$A$2:$B$342,2,0),"")</f>
        <v/>
      </c>
      <c r="D430" s="777"/>
      <c r="E430" s="778" t="str">
        <f>IFERROR(VLOOKUP(E429,科目・教員!$A$2:$B$342,2,0),"")</f>
        <v/>
      </c>
      <c r="F430" s="777"/>
      <c r="G430" s="778" t="str">
        <f>IFERROR(VLOOKUP(G429,科目・教員!$A$2:$B$342,2,0),"")</f>
        <v/>
      </c>
      <c r="H430" s="777"/>
      <c r="I430" s="778" t="str">
        <f>IFERROR(VLOOKUP(I429,科目・教員!$A$2:$B$342,2,0),"")</f>
        <v/>
      </c>
      <c r="J430" s="777"/>
      <c r="K430" s="764" t="str">
        <f>IFERROR(VLOOKUP(K429,科目・教員!$A$2:$B$342,2,0),"")</f>
        <v/>
      </c>
      <c r="L430" s="780"/>
      <c r="M430" s="776" t="str">
        <f>IFERROR(VLOOKUP(M429,科目・教員!$A$2:$B$342,2,0),"")</f>
        <v/>
      </c>
      <c r="N430" s="777"/>
      <c r="O430" s="778" t="str">
        <f>IFERROR(VLOOKUP(O429,科目・教員!$A$2:$B$342,2,0),"")</f>
        <v/>
      </c>
      <c r="P430" s="777"/>
      <c r="Q430" s="778" t="str">
        <f>IFERROR(VLOOKUP(Q429,科目・教員!$A$2:$B$342,2,0),"")</f>
        <v/>
      </c>
      <c r="R430" s="777"/>
      <c r="S430" s="764" t="str">
        <f>IFERROR(VLOOKUP(S429,科目・教員!$A$2:$B$342,2,0),"")</f>
        <v/>
      </c>
      <c r="T430" s="777"/>
      <c r="U430" s="20"/>
      <c r="Z430" s="771"/>
      <c r="AA430" s="750"/>
      <c r="AB430" s="750"/>
      <c r="AC430" s="750"/>
      <c r="AD430" s="750"/>
      <c r="AE430" s="750"/>
      <c r="AF430" s="750"/>
      <c r="AG430" s="750"/>
      <c r="AH430" s="750"/>
      <c r="AI430" s="750"/>
      <c r="AJ430" s="750"/>
      <c r="AK430" s="750"/>
      <c r="AL430" s="750"/>
      <c r="AM430" s="750"/>
      <c r="AN430" s="750"/>
      <c r="AO430" s="750"/>
      <c r="AP430" s="750"/>
      <c r="AQ430" s="750"/>
      <c r="AR430" s="750"/>
      <c r="AS430" s="750"/>
      <c r="AT430" s="750"/>
      <c r="AU430" s="750"/>
      <c r="AV430" s="750"/>
      <c r="AW430" s="750"/>
      <c r="AX430" s="750"/>
      <c r="AY430" s="750"/>
      <c r="AZ430" s="750"/>
      <c r="BA430" s="750"/>
      <c r="BB430" s="750"/>
      <c r="BC430" s="750"/>
      <c r="BD430" s="750"/>
      <c r="BE430" s="750"/>
      <c r="BF430" s="750"/>
      <c r="BG430" s="750"/>
      <c r="BH430" s="750"/>
      <c r="BI430" s="750"/>
      <c r="BJ430" s="750"/>
      <c r="BK430" s="750"/>
      <c r="BL430" s="750"/>
      <c r="BM430" s="750"/>
      <c r="BN430" s="750"/>
      <c r="BO430" s="750"/>
      <c r="BP430" s="750"/>
      <c r="BQ430" s="750"/>
      <c r="BR430" s="750"/>
      <c r="BS430" s="750"/>
      <c r="BT430" s="750"/>
      <c r="BU430" s="750"/>
      <c r="BV430" s="750"/>
    </row>
    <row r="431" spans="1:74" ht="13.5" customHeight="1">
      <c r="A431" s="771"/>
      <c r="B431" s="15" t="s">
        <v>65</v>
      </c>
      <c r="C431" s="779" t="str">
        <f>VLOOKUP($C428,'2026年度(1年後期)'!$B$5:$N$207,COLUMN('2026年度(1年後期)'!$C$5)+1,0)&amp;""</f>
        <v/>
      </c>
      <c r="D431" s="777"/>
      <c r="E431" s="778" t="str">
        <f>VLOOKUP($C428,'2026年度(2年後期)'!$B$5:$N$207,COLUMN('2026年度(2年後期)'!$C$5)+1,0)&amp;""</f>
        <v/>
      </c>
      <c r="F431" s="777"/>
      <c r="G431" s="778" t="str">
        <f>VLOOKUP($C428,'2026年度(3年後期)'!$B$5:$N$207,COLUMN('2026年度(3年後期)'!$C$5)+1,0)&amp;""</f>
        <v/>
      </c>
      <c r="H431" s="777"/>
      <c r="I431" s="778" t="str">
        <f>VLOOKUP($C428,'2026年度(4年後期)'!$B$5:$N$206,COLUMN('2026年度(4年後期)'!$C$5)+1,0)&amp;""</f>
        <v/>
      </c>
      <c r="J431" s="777"/>
      <c r="K431" s="764" t="str">
        <f>VLOOKUP($C428,'2026年度(助産後期)'!$B$5:$N$207,COLUMN('2026年度(助産後期)'!$C$5)+1,0)&amp;""</f>
        <v/>
      </c>
      <c r="L431" s="780"/>
      <c r="M431" s="776" t="str">
        <f>VLOOKUP($C428,'2026年度(M1後期)'!$B$5:$N$207,COLUMN('2026年度(M1後期)'!$C$5)+1,0)&amp;""</f>
        <v/>
      </c>
      <c r="N431" s="777"/>
      <c r="O431" s="778" t="str">
        <f>VLOOKUP($C428,'2026年度(M2後期)'!$B$5:$N$207,COLUMN('2026年度(M2後期)'!$C$5)+1,0)&amp;""</f>
        <v/>
      </c>
      <c r="P431" s="777"/>
      <c r="Q431" s="778" t="str">
        <f>VLOOKUP($C428,'2026年度(D1後期)'!$B$5:$N$207,COLUMN('2026年度(D1後期)'!$C$5)+1,0)&amp;""</f>
        <v/>
      </c>
      <c r="R431" s="777"/>
      <c r="S431" s="764" t="str">
        <f>VLOOKUP($C428,'2026年度(D23後期)'!$B$5:$N$207,COLUMN('2026年度(D23後期)'!$C$5)+1,0)&amp;""</f>
        <v/>
      </c>
      <c r="T431" s="777"/>
      <c r="U431" s="20"/>
      <c r="Z431" s="771"/>
      <c r="AA431" s="750"/>
      <c r="AB431" s="750"/>
      <c r="AC431" s="750"/>
      <c r="AD431" s="750"/>
      <c r="AE431" s="750"/>
      <c r="AF431" s="750"/>
      <c r="AG431" s="750"/>
      <c r="AH431" s="750"/>
      <c r="AI431" s="750"/>
      <c r="AJ431" s="750"/>
      <c r="AK431" s="750"/>
      <c r="AL431" s="750"/>
      <c r="AM431" s="750"/>
      <c r="AN431" s="750"/>
      <c r="AO431" s="750"/>
      <c r="AP431" s="750"/>
      <c r="AQ431" s="750"/>
      <c r="AR431" s="750"/>
      <c r="AS431" s="750"/>
      <c r="AT431" s="750"/>
      <c r="AU431" s="750"/>
      <c r="AV431" s="750"/>
      <c r="AW431" s="750"/>
      <c r="AX431" s="750"/>
      <c r="AY431" s="750"/>
      <c r="AZ431" s="750"/>
      <c r="BA431" s="750"/>
      <c r="BB431" s="750"/>
      <c r="BC431" s="750"/>
      <c r="BD431" s="750"/>
      <c r="BE431" s="750"/>
      <c r="BF431" s="750"/>
      <c r="BG431" s="750"/>
      <c r="BH431" s="750"/>
      <c r="BI431" s="750"/>
      <c r="BJ431" s="750"/>
      <c r="BK431" s="750"/>
      <c r="BL431" s="750"/>
      <c r="BM431" s="750"/>
      <c r="BN431" s="750"/>
      <c r="BO431" s="750"/>
      <c r="BP431" s="750"/>
      <c r="BQ431" s="750"/>
      <c r="BR431" s="750"/>
      <c r="BS431" s="750"/>
      <c r="BT431" s="750"/>
      <c r="BU431" s="750"/>
      <c r="BV431" s="750"/>
    </row>
    <row r="432" spans="1:74" ht="13.5" customHeight="1">
      <c r="A432" s="772"/>
      <c r="B432" s="16" t="s">
        <v>68</v>
      </c>
      <c r="C432" s="762"/>
      <c r="D432" s="781"/>
      <c r="E432" s="759"/>
      <c r="F432" s="781"/>
      <c r="G432" s="759"/>
      <c r="H432" s="781"/>
      <c r="I432" s="759"/>
      <c r="J432" s="781"/>
      <c r="K432" s="761"/>
      <c r="L432" s="782"/>
      <c r="M432" s="792"/>
      <c r="N432" s="781"/>
      <c r="O432" s="759"/>
      <c r="P432" s="781"/>
      <c r="Q432" s="759"/>
      <c r="R432" s="781"/>
      <c r="S432" s="761"/>
      <c r="T432" s="781"/>
      <c r="U432" s="20"/>
      <c r="Z432" s="772"/>
      <c r="AA432" s="751"/>
      <c r="AB432" s="751"/>
      <c r="AC432" s="751"/>
      <c r="AD432" s="751"/>
      <c r="AE432" s="751"/>
      <c r="AF432" s="751"/>
      <c r="AG432" s="751"/>
      <c r="AH432" s="751"/>
      <c r="AI432" s="751"/>
      <c r="AJ432" s="751"/>
      <c r="AK432" s="751"/>
      <c r="AL432" s="751"/>
      <c r="AM432" s="751"/>
      <c r="AN432" s="751"/>
      <c r="AO432" s="751"/>
      <c r="AP432" s="751"/>
      <c r="AQ432" s="751"/>
      <c r="AR432" s="751"/>
      <c r="AS432" s="751"/>
      <c r="AT432" s="751"/>
      <c r="AU432" s="751"/>
      <c r="AV432" s="751"/>
      <c r="AW432" s="751"/>
      <c r="AX432" s="751"/>
      <c r="AY432" s="751"/>
      <c r="AZ432" s="751"/>
      <c r="BA432" s="751"/>
      <c r="BB432" s="751"/>
      <c r="BC432" s="751"/>
      <c r="BD432" s="751"/>
      <c r="BE432" s="751"/>
      <c r="BF432" s="751"/>
      <c r="BG432" s="751"/>
      <c r="BH432" s="751"/>
      <c r="BI432" s="751"/>
      <c r="BJ432" s="751"/>
      <c r="BK432" s="751"/>
      <c r="BL432" s="751"/>
      <c r="BM432" s="751"/>
      <c r="BN432" s="751"/>
      <c r="BO432" s="751"/>
      <c r="BP432" s="751"/>
      <c r="BQ432" s="751"/>
      <c r="BR432" s="751"/>
      <c r="BS432" s="751"/>
      <c r="BT432" s="751"/>
      <c r="BU432" s="751"/>
      <c r="BV432" s="751"/>
    </row>
    <row r="433" spans="1:74" ht="13.5" customHeight="1">
      <c r="A433" s="771" t="s">
        <v>73</v>
      </c>
      <c r="B433" s="15" t="s">
        <v>53</v>
      </c>
      <c r="C433" s="783" t="str">
        <f>VLOOKUP($C428,'2026年度(1年後期)'!$B$5:$N$207,COLUMN('2026年度(1年後期)'!$E$5),0)&amp;""</f>
        <v/>
      </c>
      <c r="D433" s="784"/>
      <c r="E433" s="787" t="str">
        <f>VLOOKUP($C428,'2026年度(2年後期)'!$B$5:$N$207,COLUMN('2026年度(2年後期)'!$E$5),0)&amp;""</f>
        <v/>
      </c>
      <c r="F433" s="784"/>
      <c r="G433" s="787" t="str">
        <f>VLOOKUP($C428,'2026年度(3年後期)'!$B$5:$N$207,COLUMN('2026年度(3年後期)'!$E$5),0)&amp;""</f>
        <v/>
      </c>
      <c r="H433" s="784"/>
      <c r="I433" s="787" t="str">
        <f>VLOOKUP($C428,'2026年度(4年後期)'!$B$5:$N$206,COLUMN('2026年度(4年後期)'!$E$5),0)&amp;""</f>
        <v/>
      </c>
      <c r="J433" s="784"/>
      <c r="K433" s="768" t="str">
        <f>VLOOKUP($C428,'2026年度(助産後期)'!$B$5:$N$207,COLUMN('2026年度(助産後期)'!$E$5),0)&amp;""</f>
        <v/>
      </c>
      <c r="L433" s="785"/>
      <c r="M433" s="783" t="str">
        <f>VLOOKUP($C428,'2026年度(M1後期)'!$B$5:$N$207,COLUMN('2026年度(M1後期)'!$E$5),0)&amp;""</f>
        <v/>
      </c>
      <c r="N433" s="784"/>
      <c r="O433" s="768" t="str">
        <f>VLOOKUP($C428,'2026年度(M2後期)'!$B$5:$N$207,COLUMN('2026年度(M2後期)'!$E$5),0)&amp;""</f>
        <v/>
      </c>
      <c r="P433" s="784"/>
      <c r="Q433" s="768" t="str">
        <f>VLOOKUP($C428,'2026年度(D1後期)'!$B$5:$N$207,COLUMN('2026年度(D1後期)'!$E$5),0)&amp;""</f>
        <v/>
      </c>
      <c r="R433" s="784"/>
      <c r="S433" s="768" t="str">
        <f>VLOOKUP($C428,'2026年度(D23後期)'!$B$5:$N$207,COLUMN('2026年度(D23後期)'!$E$5),0)&amp;""</f>
        <v/>
      </c>
      <c r="T433" s="784"/>
      <c r="U433" s="20"/>
      <c r="Z433" s="771" t="str">
        <f>A433</f>
        <v>２時限（11：00～12：30）</v>
      </c>
      <c r="AA433" s="749"/>
      <c r="AB433" s="749"/>
      <c r="AC433" s="749"/>
      <c r="AD433" s="749"/>
      <c r="AE433" s="749"/>
      <c r="AF433" s="749"/>
      <c r="AG433" s="749"/>
      <c r="AH433" s="749"/>
      <c r="AI433" s="749"/>
      <c r="AJ433" s="749"/>
      <c r="AK433" s="749"/>
      <c r="AL433" s="749"/>
      <c r="AM433" s="749"/>
      <c r="AN433" s="749"/>
      <c r="AO433" s="749"/>
      <c r="AP433" s="749"/>
      <c r="AQ433" s="749"/>
      <c r="AR433" s="749"/>
      <c r="AS433" s="749"/>
      <c r="AT433" s="749"/>
      <c r="AU433" s="749"/>
      <c r="AV433" s="749"/>
      <c r="AW433" s="749"/>
      <c r="AX433" s="749"/>
      <c r="AY433" s="749"/>
      <c r="AZ433" s="749"/>
      <c r="BA433" s="749"/>
      <c r="BB433" s="749"/>
      <c r="BC433" s="749"/>
      <c r="BD433" s="749"/>
      <c r="BE433" s="749"/>
      <c r="BF433" s="749"/>
      <c r="BG433" s="749"/>
      <c r="BH433" s="749"/>
      <c r="BI433" s="749"/>
      <c r="BJ433" s="749"/>
      <c r="BK433" s="749"/>
      <c r="BL433" s="749"/>
      <c r="BM433" s="749"/>
      <c r="BN433" s="749"/>
      <c r="BO433" s="749"/>
      <c r="BP433" s="749"/>
      <c r="BQ433" s="749"/>
      <c r="BR433" s="749"/>
      <c r="BS433" s="749"/>
      <c r="BT433" s="749"/>
      <c r="BU433" s="749"/>
      <c r="BV433" s="749"/>
    </row>
    <row r="434" spans="1:74" ht="13.5" customHeight="1">
      <c r="A434" s="771"/>
      <c r="B434" s="15" t="s">
        <v>61</v>
      </c>
      <c r="C434" s="779" t="str">
        <f>IFERROR(VLOOKUP(C433,科目・教員!$A$2:$B$342,2,0),"")</f>
        <v/>
      </c>
      <c r="D434" s="777"/>
      <c r="E434" s="778" t="str">
        <f>IFERROR(VLOOKUP(E433,科目・教員!$A$2:$B$342,2,0),"")</f>
        <v/>
      </c>
      <c r="F434" s="777"/>
      <c r="G434" s="778" t="str">
        <f>IFERROR(VLOOKUP(G433,科目・教員!$A$2:$B$342,2,0),"")</f>
        <v/>
      </c>
      <c r="H434" s="777"/>
      <c r="I434" s="778" t="str">
        <f>IFERROR(VLOOKUP(I433,科目・教員!$A$2:$B$342,2,0),"")</f>
        <v/>
      </c>
      <c r="J434" s="777"/>
      <c r="K434" s="764" t="str">
        <f>IFERROR(VLOOKUP(K433,科目・教員!$A$2:$B$342,2,0),"")</f>
        <v/>
      </c>
      <c r="L434" s="780"/>
      <c r="M434" s="779" t="str">
        <f>IFERROR(VLOOKUP(M433,科目・教員!$A$2:$B$342,2,0),"")</f>
        <v/>
      </c>
      <c r="N434" s="777"/>
      <c r="O434" s="764" t="str">
        <f>IFERROR(VLOOKUP(O433,科目・教員!$A$2:$B$342,2,0),"")</f>
        <v/>
      </c>
      <c r="P434" s="777"/>
      <c r="Q434" s="764" t="str">
        <f>IFERROR(VLOOKUP(Q433,科目・教員!$A$2:$B$342,2,0),"")</f>
        <v/>
      </c>
      <c r="R434" s="777"/>
      <c r="S434" s="764" t="str">
        <f>IFERROR(VLOOKUP(S433,科目・教員!$A$2:$B$342,2,0),"")</f>
        <v/>
      </c>
      <c r="T434" s="777"/>
      <c r="U434" s="20"/>
      <c r="Z434" s="771"/>
      <c r="AA434" s="750"/>
      <c r="AB434" s="750"/>
      <c r="AC434" s="750"/>
      <c r="AD434" s="750"/>
      <c r="AE434" s="750"/>
      <c r="AF434" s="750"/>
      <c r="AG434" s="750"/>
      <c r="AH434" s="750"/>
      <c r="AI434" s="750"/>
      <c r="AJ434" s="750"/>
      <c r="AK434" s="750"/>
      <c r="AL434" s="750"/>
      <c r="AM434" s="750"/>
      <c r="AN434" s="750"/>
      <c r="AO434" s="750"/>
      <c r="AP434" s="750"/>
      <c r="AQ434" s="750"/>
      <c r="AR434" s="750"/>
      <c r="AS434" s="750"/>
      <c r="AT434" s="750"/>
      <c r="AU434" s="750"/>
      <c r="AV434" s="750"/>
      <c r="AW434" s="750"/>
      <c r="AX434" s="750"/>
      <c r="AY434" s="750"/>
      <c r="AZ434" s="750"/>
      <c r="BA434" s="750"/>
      <c r="BB434" s="750"/>
      <c r="BC434" s="750"/>
      <c r="BD434" s="750"/>
      <c r="BE434" s="750"/>
      <c r="BF434" s="750"/>
      <c r="BG434" s="750"/>
      <c r="BH434" s="750"/>
      <c r="BI434" s="750"/>
      <c r="BJ434" s="750"/>
      <c r="BK434" s="750"/>
      <c r="BL434" s="750"/>
      <c r="BM434" s="750"/>
      <c r="BN434" s="750"/>
      <c r="BO434" s="750"/>
      <c r="BP434" s="750"/>
      <c r="BQ434" s="750"/>
      <c r="BR434" s="750"/>
      <c r="BS434" s="750"/>
      <c r="BT434" s="750"/>
      <c r="BU434" s="750"/>
      <c r="BV434" s="750"/>
    </row>
    <row r="435" spans="1:74" ht="13.5" customHeight="1">
      <c r="A435" s="771"/>
      <c r="B435" s="15" t="s">
        <v>65</v>
      </c>
      <c r="C435" s="779" t="str">
        <f>VLOOKUP($C428,'2026年度(1年後期)'!$B$5:$N$207,COLUMN('2026年度(1年後期)'!$E$5)+1,0)&amp;""</f>
        <v/>
      </c>
      <c r="D435" s="777"/>
      <c r="E435" s="778" t="str">
        <f>VLOOKUP($C428,'2026年度(2年後期)'!$B$5:$N$207,COLUMN('2026年度(2年後期)'!$E$5)+1,0)&amp;""</f>
        <v/>
      </c>
      <c r="F435" s="777"/>
      <c r="G435" s="778" t="str">
        <f>VLOOKUP($C428,'2026年度(3年後期)'!$B$5:$N$207,COLUMN('2026年度(3年後期)'!$E$5)+1,0)&amp;""</f>
        <v/>
      </c>
      <c r="H435" s="777"/>
      <c r="I435" s="778" t="str">
        <f>VLOOKUP($C428,'2026年度(4年後期)'!$B$5:$N$206,COLUMN('2026年度(4年後期)'!$E$5)+1,0)&amp;""</f>
        <v/>
      </c>
      <c r="J435" s="777"/>
      <c r="K435" s="764" t="str">
        <f>VLOOKUP($C428,'2026年度(助産後期)'!$B$5:$N$207,COLUMN('2026年度(助産後期)'!$E$5)+1,0)&amp;""</f>
        <v/>
      </c>
      <c r="L435" s="780"/>
      <c r="M435" s="779" t="str">
        <f>VLOOKUP($C428,'2026年度(M1後期)'!$B$5:$N$207,COLUMN('2026年度(M1後期)'!$E$5)+1,0)&amp;""</f>
        <v/>
      </c>
      <c r="N435" s="777"/>
      <c r="O435" s="764" t="str">
        <f>VLOOKUP($C428,'2026年度(M2後期)'!$B$5:$N$207,COLUMN('2026年度(M2後期)'!$E$5)+1,0)&amp;""</f>
        <v/>
      </c>
      <c r="P435" s="777"/>
      <c r="Q435" s="764" t="str">
        <f>VLOOKUP($C428,'2026年度(D1後期)'!$B$5:$N$207,COLUMN('2026年度(D1後期)'!$E$5)+1,0)&amp;""</f>
        <v/>
      </c>
      <c r="R435" s="777"/>
      <c r="S435" s="764" t="str">
        <f>VLOOKUP($C428,'2026年度(D23後期)'!$B$5:$N$207,COLUMN('2026年度(D23後期)'!$E$5)+1,0)&amp;""</f>
        <v/>
      </c>
      <c r="T435" s="777"/>
      <c r="U435" s="20"/>
      <c r="Z435" s="771"/>
      <c r="AA435" s="750"/>
      <c r="AB435" s="750"/>
      <c r="AC435" s="750"/>
      <c r="AD435" s="750"/>
      <c r="AE435" s="750"/>
      <c r="AF435" s="750"/>
      <c r="AG435" s="750"/>
      <c r="AH435" s="750"/>
      <c r="AI435" s="750"/>
      <c r="AJ435" s="750"/>
      <c r="AK435" s="750"/>
      <c r="AL435" s="750"/>
      <c r="AM435" s="750"/>
      <c r="AN435" s="750"/>
      <c r="AO435" s="750"/>
      <c r="AP435" s="750"/>
      <c r="AQ435" s="750"/>
      <c r="AR435" s="750"/>
      <c r="AS435" s="750"/>
      <c r="AT435" s="750"/>
      <c r="AU435" s="750"/>
      <c r="AV435" s="750"/>
      <c r="AW435" s="750"/>
      <c r="AX435" s="750"/>
      <c r="AY435" s="750"/>
      <c r="AZ435" s="750"/>
      <c r="BA435" s="750"/>
      <c r="BB435" s="750"/>
      <c r="BC435" s="750"/>
      <c r="BD435" s="750"/>
      <c r="BE435" s="750"/>
      <c r="BF435" s="750"/>
      <c r="BG435" s="750"/>
      <c r="BH435" s="750"/>
      <c r="BI435" s="750"/>
      <c r="BJ435" s="750"/>
      <c r="BK435" s="750"/>
      <c r="BL435" s="750"/>
      <c r="BM435" s="750"/>
      <c r="BN435" s="750"/>
      <c r="BO435" s="750"/>
      <c r="BP435" s="750"/>
      <c r="BQ435" s="750"/>
      <c r="BR435" s="750"/>
      <c r="BS435" s="750"/>
      <c r="BT435" s="750"/>
      <c r="BU435" s="750"/>
      <c r="BV435" s="750"/>
    </row>
    <row r="436" spans="1:74" ht="13.5" customHeight="1">
      <c r="A436" s="786"/>
      <c r="B436" s="16" t="s">
        <v>68</v>
      </c>
      <c r="C436" s="762"/>
      <c r="D436" s="760"/>
      <c r="E436" s="759"/>
      <c r="F436" s="760"/>
      <c r="G436" s="759"/>
      <c r="H436" s="760"/>
      <c r="I436" s="759"/>
      <c r="J436" s="760"/>
      <c r="K436" s="761"/>
      <c r="L436" s="761"/>
      <c r="M436" s="762"/>
      <c r="N436" s="760"/>
      <c r="O436" s="761"/>
      <c r="P436" s="760"/>
      <c r="Q436" s="761"/>
      <c r="R436" s="760"/>
      <c r="S436" s="761"/>
      <c r="T436" s="760"/>
      <c r="Z436" s="772"/>
      <c r="AA436" s="751"/>
      <c r="AB436" s="751"/>
      <c r="AC436" s="751"/>
      <c r="AD436" s="751"/>
      <c r="AE436" s="751"/>
      <c r="AF436" s="751"/>
      <c r="AG436" s="751"/>
      <c r="AH436" s="751"/>
      <c r="AI436" s="751"/>
      <c r="AJ436" s="751"/>
      <c r="AK436" s="751"/>
      <c r="AL436" s="751"/>
      <c r="AM436" s="751"/>
      <c r="AN436" s="751"/>
      <c r="AO436" s="751"/>
      <c r="AP436" s="751"/>
      <c r="AQ436" s="751"/>
      <c r="AR436" s="751"/>
      <c r="AS436" s="751"/>
      <c r="AT436" s="751"/>
      <c r="AU436" s="751"/>
      <c r="AV436" s="751"/>
      <c r="AW436" s="751"/>
      <c r="AX436" s="751"/>
      <c r="AY436" s="751"/>
      <c r="AZ436" s="751"/>
      <c r="BA436" s="751"/>
      <c r="BB436" s="751"/>
      <c r="BC436" s="751"/>
      <c r="BD436" s="751"/>
      <c r="BE436" s="751"/>
      <c r="BF436" s="751"/>
      <c r="BG436" s="751"/>
      <c r="BH436" s="751"/>
      <c r="BI436" s="751"/>
      <c r="BJ436" s="751"/>
      <c r="BK436" s="751"/>
      <c r="BL436" s="751"/>
      <c r="BM436" s="751"/>
      <c r="BN436" s="751"/>
      <c r="BO436" s="751"/>
      <c r="BP436" s="751"/>
      <c r="BQ436" s="751"/>
      <c r="BR436" s="751"/>
      <c r="BS436" s="751"/>
      <c r="BT436" s="751"/>
      <c r="BU436" s="751"/>
      <c r="BV436" s="751"/>
    </row>
    <row r="437" spans="1:74" ht="13.5" customHeight="1">
      <c r="A437" s="770" t="s">
        <v>79</v>
      </c>
      <c r="B437" s="17" t="s">
        <v>80</v>
      </c>
      <c r="C437" s="783"/>
      <c r="D437" s="784"/>
      <c r="E437" s="787"/>
      <c r="F437" s="784"/>
      <c r="G437" s="787"/>
      <c r="H437" s="784"/>
      <c r="I437" s="787"/>
      <c r="J437" s="784"/>
      <c r="K437" s="768"/>
      <c r="L437" s="785"/>
      <c r="M437" s="783"/>
      <c r="N437" s="784"/>
      <c r="O437" s="768"/>
      <c r="P437" s="784"/>
      <c r="Q437" s="768"/>
      <c r="R437" s="784"/>
      <c r="S437" s="768"/>
      <c r="T437" s="784"/>
      <c r="Z437" s="771" t="str">
        <f>A437</f>
        <v>昼休み（12：30～13：30）</v>
      </c>
      <c r="AA437" s="749"/>
      <c r="AB437" s="749"/>
      <c r="AC437" s="749"/>
      <c r="AD437" s="749"/>
      <c r="AE437" s="749"/>
      <c r="AF437" s="749"/>
      <c r="AG437" s="749"/>
      <c r="AH437" s="749"/>
      <c r="AI437" s="749"/>
      <c r="AJ437" s="749"/>
      <c r="AK437" s="749"/>
      <c r="AL437" s="749"/>
      <c r="AM437" s="749"/>
      <c r="AN437" s="749"/>
      <c r="AO437" s="749"/>
      <c r="AP437" s="749"/>
      <c r="AQ437" s="749"/>
      <c r="AR437" s="749"/>
      <c r="AS437" s="749"/>
      <c r="AT437" s="749"/>
      <c r="AU437" s="749"/>
      <c r="AV437" s="749"/>
      <c r="AW437" s="749"/>
      <c r="AX437" s="749"/>
      <c r="AY437" s="749"/>
      <c r="AZ437" s="749"/>
      <c r="BA437" s="749"/>
      <c r="BB437" s="749"/>
      <c r="BC437" s="749"/>
      <c r="BD437" s="749"/>
      <c r="BE437" s="749"/>
      <c r="BF437" s="749"/>
      <c r="BG437" s="749"/>
      <c r="BH437" s="749"/>
      <c r="BI437" s="749"/>
      <c r="BJ437" s="749"/>
      <c r="BK437" s="749"/>
      <c r="BL437" s="749"/>
      <c r="BM437" s="749"/>
      <c r="BN437" s="749"/>
      <c r="BO437" s="749"/>
      <c r="BP437" s="749"/>
      <c r="BQ437" s="749"/>
      <c r="BR437" s="749"/>
      <c r="BS437" s="749"/>
      <c r="BT437" s="749"/>
      <c r="BU437" s="749"/>
      <c r="BV437" s="749"/>
    </row>
    <row r="438" spans="1:74" ht="13.5" customHeight="1">
      <c r="A438" s="771"/>
      <c r="B438" s="17" t="s">
        <v>83</v>
      </c>
      <c r="C438" s="779"/>
      <c r="D438" s="777"/>
      <c r="E438" s="778"/>
      <c r="F438" s="777"/>
      <c r="G438" s="778"/>
      <c r="H438" s="777"/>
      <c r="I438" s="778"/>
      <c r="J438" s="777"/>
      <c r="K438" s="764"/>
      <c r="L438" s="780"/>
      <c r="M438" s="779"/>
      <c r="N438" s="777"/>
      <c r="O438" s="764"/>
      <c r="P438" s="777"/>
      <c r="Q438" s="764"/>
      <c r="R438" s="777"/>
      <c r="S438" s="764"/>
      <c r="T438" s="777"/>
      <c r="Z438" s="771"/>
      <c r="AA438" s="750"/>
      <c r="AB438" s="750"/>
      <c r="AC438" s="750"/>
      <c r="AD438" s="750"/>
      <c r="AE438" s="750"/>
      <c r="AF438" s="750"/>
      <c r="AG438" s="750"/>
      <c r="AH438" s="750"/>
      <c r="AI438" s="750"/>
      <c r="AJ438" s="750"/>
      <c r="AK438" s="750"/>
      <c r="AL438" s="750"/>
      <c r="AM438" s="750"/>
      <c r="AN438" s="750"/>
      <c r="AO438" s="750"/>
      <c r="AP438" s="750"/>
      <c r="AQ438" s="750"/>
      <c r="AR438" s="750"/>
      <c r="AS438" s="750"/>
      <c r="AT438" s="750"/>
      <c r="AU438" s="750"/>
      <c r="AV438" s="750"/>
      <c r="AW438" s="750"/>
      <c r="AX438" s="750"/>
      <c r="AY438" s="750"/>
      <c r="AZ438" s="750"/>
      <c r="BA438" s="750"/>
      <c r="BB438" s="750"/>
      <c r="BC438" s="750"/>
      <c r="BD438" s="750"/>
      <c r="BE438" s="750"/>
      <c r="BF438" s="750"/>
      <c r="BG438" s="750"/>
      <c r="BH438" s="750"/>
      <c r="BI438" s="750"/>
      <c r="BJ438" s="750"/>
      <c r="BK438" s="750"/>
      <c r="BL438" s="750"/>
      <c r="BM438" s="750"/>
      <c r="BN438" s="750"/>
      <c r="BO438" s="750"/>
      <c r="BP438" s="750"/>
      <c r="BQ438" s="750"/>
      <c r="BR438" s="750"/>
      <c r="BS438" s="750"/>
      <c r="BT438" s="750"/>
      <c r="BU438" s="750"/>
      <c r="BV438" s="750"/>
    </row>
    <row r="439" spans="1:74" ht="13.5" customHeight="1">
      <c r="A439" s="771"/>
      <c r="B439" s="17" t="s">
        <v>65</v>
      </c>
      <c r="C439" s="779"/>
      <c r="D439" s="777"/>
      <c r="E439" s="778"/>
      <c r="F439" s="777"/>
      <c r="G439" s="778"/>
      <c r="H439" s="777"/>
      <c r="I439" s="778"/>
      <c r="J439" s="777"/>
      <c r="K439" s="764"/>
      <c r="L439" s="780"/>
      <c r="M439" s="779"/>
      <c r="N439" s="777"/>
      <c r="O439" s="764"/>
      <c r="P439" s="777"/>
      <c r="Q439" s="764"/>
      <c r="R439" s="777"/>
      <c r="S439" s="764"/>
      <c r="T439" s="777"/>
      <c r="Z439" s="771"/>
      <c r="AA439" s="750"/>
      <c r="AB439" s="750"/>
      <c r="AC439" s="750"/>
      <c r="AD439" s="750"/>
      <c r="AE439" s="750"/>
      <c r="AF439" s="750"/>
      <c r="AG439" s="750"/>
      <c r="AH439" s="750"/>
      <c r="AI439" s="750"/>
      <c r="AJ439" s="750"/>
      <c r="AK439" s="750"/>
      <c r="AL439" s="750"/>
      <c r="AM439" s="750"/>
      <c r="AN439" s="750"/>
      <c r="AO439" s="750"/>
      <c r="AP439" s="750"/>
      <c r="AQ439" s="750"/>
      <c r="AR439" s="750"/>
      <c r="AS439" s="750"/>
      <c r="AT439" s="750"/>
      <c r="AU439" s="750"/>
      <c r="AV439" s="750"/>
      <c r="AW439" s="750"/>
      <c r="AX439" s="750"/>
      <c r="AY439" s="750"/>
      <c r="AZ439" s="750"/>
      <c r="BA439" s="750"/>
      <c r="BB439" s="750"/>
      <c r="BC439" s="750"/>
      <c r="BD439" s="750"/>
      <c r="BE439" s="750"/>
      <c r="BF439" s="750"/>
      <c r="BG439" s="750"/>
      <c r="BH439" s="750"/>
      <c r="BI439" s="750"/>
      <c r="BJ439" s="750"/>
      <c r="BK439" s="750"/>
      <c r="BL439" s="750"/>
      <c r="BM439" s="750"/>
      <c r="BN439" s="750"/>
      <c r="BO439" s="750"/>
      <c r="BP439" s="750"/>
      <c r="BQ439" s="750"/>
      <c r="BR439" s="750"/>
      <c r="BS439" s="750"/>
      <c r="BT439" s="750"/>
      <c r="BU439" s="750"/>
      <c r="BV439" s="750"/>
    </row>
    <row r="440" spans="1:74" ht="13.5" customHeight="1">
      <c r="A440" s="772"/>
      <c r="B440" s="18" t="s">
        <v>68</v>
      </c>
      <c r="C440" s="788"/>
      <c r="D440" s="789"/>
      <c r="E440" s="790"/>
      <c r="F440" s="789"/>
      <c r="G440" s="790"/>
      <c r="H440" s="789"/>
      <c r="I440" s="790"/>
      <c r="J440" s="789"/>
      <c r="K440" s="791"/>
      <c r="L440" s="791"/>
      <c r="M440" s="788"/>
      <c r="N440" s="789"/>
      <c r="O440" s="791"/>
      <c r="P440" s="789"/>
      <c r="Q440" s="791"/>
      <c r="R440" s="789"/>
      <c r="S440" s="791"/>
      <c r="T440" s="789"/>
      <c r="Z440" s="772"/>
      <c r="AA440" s="751"/>
      <c r="AB440" s="751"/>
      <c r="AC440" s="751"/>
      <c r="AD440" s="751"/>
      <c r="AE440" s="751"/>
      <c r="AF440" s="751"/>
      <c r="AG440" s="751"/>
      <c r="AH440" s="751"/>
      <c r="AI440" s="751"/>
      <c r="AJ440" s="751"/>
      <c r="AK440" s="751"/>
      <c r="AL440" s="751"/>
      <c r="AM440" s="751"/>
      <c r="AN440" s="751"/>
      <c r="AO440" s="751"/>
      <c r="AP440" s="751"/>
      <c r="AQ440" s="751"/>
      <c r="AR440" s="751"/>
      <c r="AS440" s="751"/>
      <c r="AT440" s="751"/>
      <c r="AU440" s="751"/>
      <c r="AV440" s="751"/>
      <c r="AW440" s="751"/>
      <c r="AX440" s="751"/>
      <c r="AY440" s="751"/>
      <c r="AZ440" s="751"/>
      <c r="BA440" s="751"/>
      <c r="BB440" s="751"/>
      <c r="BC440" s="751"/>
      <c r="BD440" s="751"/>
      <c r="BE440" s="751"/>
      <c r="BF440" s="751"/>
      <c r="BG440" s="751"/>
      <c r="BH440" s="751"/>
      <c r="BI440" s="751"/>
      <c r="BJ440" s="751"/>
      <c r="BK440" s="751"/>
      <c r="BL440" s="751"/>
      <c r="BM440" s="751"/>
      <c r="BN440" s="751"/>
      <c r="BO440" s="751"/>
      <c r="BP440" s="751"/>
      <c r="BQ440" s="751"/>
      <c r="BR440" s="751"/>
      <c r="BS440" s="751"/>
      <c r="BT440" s="751"/>
      <c r="BU440" s="751"/>
      <c r="BV440" s="751"/>
    </row>
    <row r="441" spans="1:74" ht="13.5" customHeight="1">
      <c r="A441" s="771" t="s">
        <v>87</v>
      </c>
      <c r="B441" s="15" t="s">
        <v>53</v>
      </c>
      <c r="C441" s="767" t="str">
        <f>VLOOKUP($C428,'2026年度(1年後期)'!$B$5:$N$207,COLUMN('2026年度(1年後期)'!$G$5),0)&amp;""</f>
        <v/>
      </c>
      <c r="D441" s="768"/>
      <c r="E441" s="773" t="str">
        <f>VLOOKUP($C428,'2026年度(2年後期)'!$B$5:$N$207,COLUMN('2026年度(2年後期)'!$G$5),0)&amp;""</f>
        <v/>
      </c>
      <c r="F441" s="768"/>
      <c r="G441" s="773" t="str">
        <f>VLOOKUP($C428,'2026年度(3年後期)'!$B$5:$N$207,COLUMN('2026年度(3年後期)'!$G$5),0)&amp;""</f>
        <v/>
      </c>
      <c r="H441" s="768"/>
      <c r="I441" s="773" t="str">
        <f>VLOOKUP($C428,'2026年度(4年後期)'!$B$5:$N$206,COLUMN('2026年度(4年後期)'!$G$5),0)&amp;""</f>
        <v/>
      </c>
      <c r="J441" s="768"/>
      <c r="K441" s="769" t="str">
        <f>VLOOKUP($C428,'2026年度(助産後期)'!$B$5:$N$207,COLUMN('2026年度(助産後期)'!$G$5),0)&amp;""</f>
        <v/>
      </c>
      <c r="L441" s="769"/>
      <c r="M441" s="767" t="str">
        <f>VLOOKUP($C428,'2026年度(M1後期)'!$B$5:$N$207,COLUMN('2026年度(M1後期)'!$G$5),0)&amp;""</f>
        <v/>
      </c>
      <c r="N441" s="768"/>
      <c r="O441" s="769" t="str">
        <f>VLOOKUP($C428,'2026年度(M2後期)'!$B$5:$N$207,COLUMN('2026年度(M2後期)'!$G$5),0)&amp;""</f>
        <v/>
      </c>
      <c r="P441" s="768"/>
      <c r="Q441" s="769" t="str">
        <f>VLOOKUP($C428,'2026年度(D1後期)'!$B$5:$N$207,COLUMN('2026年度(D1後期)'!$G$5),0)&amp;""</f>
        <v/>
      </c>
      <c r="R441" s="768"/>
      <c r="S441" s="769" t="str">
        <f>VLOOKUP($C428,'2026年度(D23後期)'!$B$5:$N$207,COLUMN('2026年度(D23後期)'!$G$5),0)&amp;""</f>
        <v/>
      </c>
      <c r="T441" s="768"/>
      <c r="V441" s="40"/>
      <c r="Z441" s="771" t="str">
        <f>A441</f>
        <v>３時限（13：30～15：00）</v>
      </c>
      <c r="AA441" s="749"/>
      <c r="AB441" s="749"/>
      <c r="AC441" s="749"/>
      <c r="AD441" s="749"/>
      <c r="AE441" s="749"/>
      <c r="AF441" s="749"/>
      <c r="AG441" s="749"/>
      <c r="AH441" s="749"/>
      <c r="AI441" s="749"/>
      <c r="AJ441" s="749"/>
      <c r="AK441" s="749"/>
      <c r="AL441" s="749"/>
      <c r="AM441" s="749"/>
      <c r="AN441" s="749"/>
      <c r="AO441" s="749"/>
      <c r="AP441" s="749"/>
      <c r="AQ441" s="749"/>
      <c r="AR441" s="749"/>
      <c r="AS441" s="749"/>
      <c r="AT441" s="749"/>
      <c r="AU441" s="749"/>
      <c r="AV441" s="749"/>
      <c r="AW441" s="749"/>
      <c r="AX441" s="749"/>
      <c r="AY441" s="749"/>
      <c r="AZ441" s="749"/>
      <c r="BA441" s="749"/>
      <c r="BB441" s="749"/>
      <c r="BC441" s="749"/>
      <c r="BD441" s="749"/>
      <c r="BE441" s="749"/>
      <c r="BF441" s="749"/>
      <c r="BG441" s="749"/>
      <c r="BH441" s="749"/>
      <c r="BI441" s="749"/>
      <c r="BJ441" s="749"/>
      <c r="BK441" s="749"/>
      <c r="BL441" s="749"/>
      <c r="BM441" s="749"/>
      <c r="BN441" s="749"/>
      <c r="BO441" s="749"/>
      <c r="BP441" s="749"/>
      <c r="BQ441" s="749"/>
      <c r="BR441" s="749"/>
      <c r="BS441" s="749"/>
      <c r="BT441" s="749"/>
      <c r="BU441" s="749"/>
      <c r="BV441" s="749"/>
    </row>
    <row r="442" spans="1:74" ht="13.5" customHeight="1">
      <c r="A442" s="771"/>
      <c r="B442" s="15" t="s">
        <v>61</v>
      </c>
      <c r="C442" s="765" t="str">
        <f>IFERROR(VLOOKUP(C441,科目・教員!$A$2:$B$342,2,0),"")</f>
        <v/>
      </c>
      <c r="D442" s="764"/>
      <c r="E442" s="766" t="str">
        <f>IFERROR(VLOOKUP(E441,科目・教員!$A$2:$B$342,2,0),"")</f>
        <v/>
      </c>
      <c r="F442" s="764"/>
      <c r="G442" s="766" t="str">
        <f>IFERROR(VLOOKUP(G441,科目・教員!$A$2:$B$342,2,0),"")</f>
        <v/>
      </c>
      <c r="H442" s="764"/>
      <c r="I442" s="766" t="str">
        <f>IFERROR(VLOOKUP(I441,科目・教員!$A$2:$B$342,2,0),"")</f>
        <v/>
      </c>
      <c r="J442" s="764"/>
      <c r="K442" s="763" t="str">
        <f>IFERROR(VLOOKUP(K441,科目・教員!$A$2:$B$342,2,0),"")</f>
        <v/>
      </c>
      <c r="L442" s="763"/>
      <c r="M442" s="765" t="str">
        <f>IFERROR(VLOOKUP(M441,科目・教員!$A$2:$B$342,2,0),"")</f>
        <v/>
      </c>
      <c r="N442" s="764"/>
      <c r="O442" s="763" t="str">
        <f>IFERROR(VLOOKUP(O441,科目・教員!$A$2:$B$342,2,0),"")</f>
        <v/>
      </c>
      <c r="P442" s="764"/>
      <c r="Q442" s="763" t="str">
        <f>IFERROR(VLOOKUP(Q441,科目・教員!$A$2:$B$342,2,0),"")</f>
        <v/>
      </c>
      <c r="R442" s="764"/>
      <c r="S442" s="763" t="str">
        <f>IFERROR(VLOOKUP(S441,科目・教員!$A$2:$B$342,2,0),"")</f>
        <v/>
      </c>
      <c r="T442" s="764"/>
      <c r="V442" s="40"/>
      <c r="Z442" s="771"/>
      <c r="AA442" s="750"/>
      <c r="AB442" s="750"/>
      <c r="AC442" s="750"/>
      <c r="AD442" s="750"/>
      <c r="AE442" s="750"/>
      <c r="AF442" s="750"/>
      <c r="AG442" s="750"/>
      <c r="AH442" s="750"/>
      <c r="AI442" s="750"/>
      <c r="AJ442" s="750"/>
      <c r="AK442" s="750"/>
      <c r="AL442" s="750"/>
      <c r="AM442" s="750"/>
      <c r="AN442" s="750"/>
      <c r="AO442" s="750"/>
      <c r="AP442" s="750"/>
      <c r="AQ442" s="750"/>
      <c r="AR442" s="750"/>
      <c r="AS442" s="750"/>
      <c r="AT442" s="750"/>
      <c r="AU442" s="750"/>
      <c r="AV442" s="750"/>
      <c r="AW442" s="750"/>
      <c r="AX442" s="750"/>
      <c r="AY442" s="750"/>
      <c r="AZ442" s="750"/>
      <c r="BA442" s="750"/>
      <c r="BB442" s="750"/>
      <c r="BC442" s="750"/>
      <c r="BD442" s="750"/>
      <c r="BE442" s="750"/>
      <c r="BF442" s="750"/>
      <c r="BG442" s="750"/>
      <c r="BH442" s="750"/>
      <c r="BI442" s="750"/>
      <c r="BJ442" s="750"/>
      <c r="BK442" s="750"/>
      <c r="BL442" s="750"/>
      <c r="BM442" s="750"/>
      <c r="BN442" s="750"/>
      <c r="BO442" s="750"/>
      <c r="BP442" s="750"/>
      <c r="BQ442" s="750"/>
      <c r="BR442" s="750"/>
      <c r="BS442" s="750"/>
      <c r="BT442" s="750"/>
      <c r="BU442" s="750"/>
      <c r="BV442" s="750"/>
    </row>
    <row r="443" spans="1:74" ht="13.5" customHeight="1">
      <c r="A443" s="771"/>
      <c r="B443" s="15" t="s">
        <v>65</v>
      </c>
      <c r="C443" s="765" t="str">
        <f>VLOOKUP($C428,'2026年度(1年後期)'!$B$5:$N$207,COLUMN('2026年度(1年後期)'!$G$5)+1,0)&amp;""</f>
        <v/>
      </c>
      <c r="D443" s="764"/>
      <c r="E443" s="766" t="str">
        <f>VLOOKUP($C428,'2026年度(2年後期)'!$B$5:$N$207,COLUMN('2026年度(2年後期)'!$G$5)+1,0)&amp;""</f>
        <v/>
      </c>
      <c r="F443" s="764"/>
      <c r="G443" s="766" t="str">
        <f>VLOOKUP($C428,'2026年度(3年後期)'!$B$5:$N$207,COLUMN('2026年度(3年後期)'!$G$5)+1,0)&amp;""</f>
        <v/>
      </c>
      <c r="H443" s="764"/>
      <c r="I443" s="766" t="str">
        <f>VLOOKUP($C428,'2026年度(4年後期)'!$B$5:$N$206,COLUMN('2026年度(4年後期)'!$G$5)+1,0)&amp;""</f>
        <v/>
      </c>
      <c r="J443" s="764"/>
      <c r="K443" s="763" t="str">
        <f>VLOOKUP($C428,'2026年度(助産後期)'!$B$5:$N$207,COLUMN('2026年度(助産後期)'!$G$5)+1,0)&amp;""</f>
        <v/>
      </c>
      <c r="L443" s="763"/>
      <c r="M443" s="765" t="str">
        <f>VLOOKUP($C428,'2026年度(M1後期)'!$B$5:$N$207,COLUMN('2026年度(M1後期)'!$G$5)+1,0)&amp;""</f>
        <v/>
      </c>
      <c r="N443" s="764"/>
      <c r="O443" s="763" t="str">
        <f>VLOOKUP($C428,'2026年度(M2後期)'!$B$5:$N$207,COLUMN('2026年度(M2後期)'!$G$5)+1,0)&amp;""</f>
        <v/>
      </c>
      <c r="P443" s="764"/>
      <c r="Q443" s="763" t="str">
        <f>VLOOKUP($C428,'2026年度(D1後期)'!$B$5:$N$207,COLUMN('2026年度(D1後期)'!$G$5)+1,0)&amp;""</f>
        <v/>
      </c>
      <c r="R443" s="764"/>
      <c r="S443" s="763" t="str">
        <f>VLOOKUP($C428,'2026年度(D23後期)'!$B$5:$N$207,COLUMN('2026年度(D23後期)'!$G$5)+1,0)&amp;""</f>
        <v/>
      </c>
      <c r="T443" s="764"/>
      <c r="V443" s="40"/>
      <c r="Z443" s="771"/>
      <c r="AA443" s="750"/>
      <c r="AB443" s="750"/>
      <c r="AC443" s="750"/>
      <c r="AD443" s="750"/>
      <c r="AE443" s="750"/>
      <c r="AF443" s="750"/>
      <c r="AG443" s="750"/>
      <c r="AH443" s="750"/>
      <c r="AI443" s="750"/>
      <c r="AJ443" s="750"/>
      <c r="AK443" s="750"/>
      <c r="AL443" s="750"/>
      <c r="AM443" s="750"/>
      <c r="AN443" s="750"/>
      <c r="AO443" s="750"/>
      <c r="AP443" s="750"/>
      <c r="AQ443" s="750"/>
      <c r="AR443" s="750"/>
      <c r="AS443" s="750"/>
      <c r="AT443" s="750"/>
      <c r="AU443" s="750"/>
      <c r="AV443" s="750"/>
      <c r="AW443" s="750"/>
      <c r="AX443" s="750"/>
      <c r="AY443" s="750"/>
      <c r="AZ443" s="750"/>
      <c r="BA443" s="750"/>
      <c r="BB443" s="750"/>
      <c r="BC443" s="750"/>
      <c r="BD443" s="750"/>
      <c r="BE443" s="750"/>
      <c r="BF443" s="750"/>
      <c r="BG443" s="750"/>
      <c r="BH443" s="750"/>
      <c r="BI443" s="750"/>
      <c r="BJ443" s="750"/>
      <c r="BK443" s="750"/>
      <c r="BL443" s="750"/>
      <c r="BM443" s="750"/>
      <c r="BN443" s="750"/>
      <c r="BO443" s="750"/>
      <c r="BP443" s="750"/>
      <c r="BQ443" s="750"/>
      <c r="BR443" s="750"/>
      <c r="BS443" s="750"/>
      <c r="BT443" s="750"/>
      <c r="BU443" s="750"/>
      <c r="BV443" s="750"/>
    </row>
    <row r="444" spans="1:74" ht="13.5" customHeight="1">
      <c r="A444" s="786"/>
      <c r="B444" s="16" t="s">
        <v>68</v>
      </c>
      <c r="C444" s="805"/>
      <c r="D444" s="823"/>
      <c r="E444" s="759"/>
      <c r="F444" s="760"/>
      <c r="G444" s="759"/>
      <c r="H444" s="760"/>
      <c r="I444" s="759"/>
      <c r="J444" s="760"/>
      <c r="K444" s="761"/>
      <c r="L444" s="761"/>
      <c r="M444" s="762"/>
      <c r="N444" s="760"/>
      <c r="O444" s="761"/>
      <c r="P444" s="760"/>
      <c r="Q444" s="761"/>
      <c r="R444" s="760"/>
      <c r="S444" s="761"/>
      <c r="T444" s="760"/>
      <c r="V444" s="40"/>
      <c r="Z444" s="772"/>
      <c r="AA444" s="751"/>
      <c r="AB444" s="751"/>
      <c r="AC444" s="751"/>
      <c r="AD444" s="751"/>
      <c r="AE444" s="751"/>
      <c r="AF444" s="751"/>
      <c r="AG444" s="751"/>
      <c r="AH444" s="751"/>
      <c r="AI444" s="751"/>
      <c r="AJ444" s="751"/>
      <c r="AK444" s="751"/>
      <c r="AL444" s="751"/>
      <c r="AM444" s="751"/>
      <c r="AN444" s="751"/>
      <c r="AO444" s="751"/>
      <c r="AP444" s="751"/>
      <c r="AQ444" s="751"/>
      <c r="AR444" s="751"/>
      <c r="AS444" s="751"/>
      <c r="AT444" s="751"/>
      <c r="AU444" s="751"/>
      <c r="AV444" s="751"/>
      <c r="AW444" s="751"/>
      <c r="AX444" s="751"/>
      <c r="AY444" s="751"/>
      <c r="AZ444" s="751"/>
      <c r="BA444" s="751"/>
      <c r="BB444" s="751"/>
      <c r="BC444" s="751"/>
      <c r="BD444" s="751"/>
      <c r="BE444" s="751"/>
      <c r="BF444" s="751"/>
      <c r="BG444" s="751"/>
      <c r="BH444" s="751"/>
      <c r="BI444" s="751"/>
      <c r="BJ444" s="751"/>
      <c r="BK444" s="751"/>
      <c r="BL444" s="751"/>
      <c r="BM444" s="751"/>
      <c r="BN444" s="751"/>
      <c r="BO444" s="751"/>
      <c r="BP444" s="751"/>
      <c r="BQ444" s="751"/>
      <c r="BR444" s="751"/>
      <c r="BS444" s="751"/>
      <c r="BT444" s="751"/>
      <c r="BU444" s="751"/>
      <c r="BV444" s="751"/>
    </row>
    <row r="445" spans="1:74" ht="13.5" customHeight="1">
      <c r="A445" s="771" t="s">
        <v>103</v>
      </c>
      <c r="B445" s="15" t="s">
        <v>53</v>
      </c>
      <c r="C445" s="767" t="str">
        <f>VLOOKUP($C428,'2026年度(1年後期)'!$B$5:$N$207,COLUMN('2026年度(1年後期)'!$I$5),0)&amp;""</f>
        <v/>
      </c>
      <c r="D445" s="768"/>
      <c r="E445" s="773" t="str">
        <f>VLOOKUP($C428,'2026年度(2年後期)'!$B$5:$N$207,COLUMN('2026年度(2年後期)'!$I$5),0)&amp;""</f>
        <v/>
      </c>
      <c r="F445" s="768"/>
      <c r="G445" s="773" t="str">
        <f>VLOOKUP($C428,'2026年度(3年後期)'!$B$5:$N$207,COLUMN('2026年度(3年後期)'!$I$5),0)&amp;""</f>
        <v/>
      </c>
      <c r="H445" s="768"/>
      <c r="I445" s="773" t="str">
        <f>VLOOKUP($C428,'2026年度(4年後期)'!$B$5:$N$206,COLUMN('2026年度(4年後期)'!$I$5),0)&amp;""</f>
        <v/>
      </c>
      <c r="J445" s="768"/>
      <c r="K445" s="769" t="str">
        <f>VLOOKUP($C428,'2026年度(助産後期)'!$B$5:$N$207,COLUMN('2026年度(助産後期)'!$I$5),0)&amp;""</f>
        <v/>
      </c>
      <c r="L445" s="769"/>
      <c r="M445" s="767" t="str">
        <f>VLOOKUP($C428,'2026年度(M1後期)'!$B$5:$N$207,COLUMN('2026年度(M1後期)'!$I$5),0)&amp;""</f>
        <v/>
      </c>
      <c r="N445" s="768"/>
      <c r="O445" s="769" t="str">
        <f>VLOOKUP($C428,'2026年度(M2後期)'!$B$5:$N$207,COLUMN('2026年度(M2後期)'!$I$5),0)&amp;""</f>
        <v/>
      </c>
      <c r="P445" s="768"/>
      <c r="Q445" s="769" t="str">
        <f>VLOOKUP($C428,'2026年度(D1後期)'!$B$5:$N$207,COLUMN('2026年度(D1後期)'!$I$5),0)&amp;""</f>
        <v/>
      </c>
      <c r="R445" s="768"/>
      <c r="S445" s="769" t="str">
        <f>VLOOKUP($C428,'2026年度(D23後期)'!$B$5:$N$207,COLUMN('2026年度(D23後期)'!$I$5),0)&amp;""</f>
        <v/>
      </c>
      <c r="T445" s="768"/>
      <c r="Z445" s="771" t="str">
        <f>A445</f>
        <v>４時限（15：10～16：40）</v>
      </c>
      <c r="AA445" s="749"/>
      <c r="AB445" s="749"/>
      <c r="AC445" s="749"/>
      <c r="AD445" s="749"/>
      <c r="AE445" s="749"/>
      <c r="AF445" s="749"/>
      <c r="AG445" s="749"/>
      <c r="AH445" s="749"/>
      <c r="AI445" s="749"/>
      <c r="AJ445" s="749"/>
      <c r="AK445" s="749"/>
      <c r="AL445" s="749"/>
      <c r="AM445" s="749"/>
      <c r="AN445" s="749"/>
      <c r="AO445" s="749"/>
      <c r="AP445" s="749"/>
      <c r="AQ445" s="749"/>
      <c r="AR445" s="749"/>
      <c r="AS445" s="749"/>
      <c r="AT445" s="749"/>
      <c r="AU445" s="749"/>
      <c r="AV445" s="749"/>
      <c r="AW445" s="749"/>
      <c r="AX445" s="749"/>
      <c r="AY445" s="749"/>
      <c r="AZ445" s="749"/>
      <c r="BA445" s="749"/>
      <c r="BB445" s="749"/>
      <c r="BC445" s="749"/>
      <c r="BD445" s="749"/>
      <c r="BE445" s="749"/>
      <c r="BF445" s="749"/>
      <c r="BG445" s="749"/>
      <c r="BH445" s="749"/>
      <c r="BI445" s="749"/>
      <c r="BJ445" s="749"/>
      <c r="BK445" s="749"/>
      <c r="BL445" s="749"/>
      <c r="BM445" s="749"/>
      <c r="BN445" s="749"/>
      <c r="BO445" s="749"/>
      <c r="BP445" s="749"/>
      <c r="BQ445" s="749"/>
      <c r="BR445" s="749"/>
      <c r="BS445" s="749"/>
      <c r="BT445" s="749"/>
      <c r="BU445" s="749"/>
      <c r="BV445" s="749"/>
    </row>
    <row r="446" spans="1:74" ht="13.5" customHeight="1">
      <c r="A446" s="771"/>
      <c r="B446" s="15" t="s">
        <v>61</v>
      </c>
      <c r="C446" s="765" t="str">
        <f>IFERROR(VLOOKUP(C445,科目・教員!$A$2:$B$342,2,0),"")</f>
        <v/>
      </c>
      <c r="D446" s="764"/>
      <c r="E446" s="766" t="str">
        <f>IFERROR(VLOOKUP(E445,科目・教員!$A$2:$B$342,2,0),"")</f>
        <v/>
      </c>
      <c r="F446" s="764"/>
      <c r="G446" s="766" t="str">
        <f>IFERROR(VLOOKUP(G445,科目・教員!$A$2:$B$342,2,0),"")</f>
        <v/>
      </c>
      <c r="H446" s="764"/>
      <c r="I446" s="766" t="str">
        <f>IFERROR(VLOOKUP(I445,科目・教員!$A$2:$B$342,2,0),"")</f>
        <v/>
      </c>
      <c r="J446" s="764"/>
      <c r="K446" s="763" t="str">
        <f>IFERROR(VLOOKUP(K445,科目・教員!$A$2:$B$342,2,0),"")</f>
        <v/>
      </c>
      <c r="L446" s="763"/>
      <c r="M446" s="765" t="str">
        <f>IFERROR(VLOOKUP(M445,科目・教員!$A$2:$B$342,2,0),"")</f>
        <v/>
      </c>
      <c r="N446" s="764"/>
      <c r="O446" s="763" t="str">
        <f>IFERROR(VLOOKUP(O445,科目・教員!$A$2:$B$342,2,0),"")</f>
        <v/>
      </c>
      <c r="P446" s="764"/>
      <c r="Q446" s="763" t="str">
        <f>IFERROR(VLOOKUP(Q445,科目・教員!$A$2:$B$342,2,0),"")</f>
        <v/>
      </c>
      <c r="R446" s="764"/>
      <c r="S446" s="763" t="str">
        <f>IFERROR(VLOOKUP(S445,科目・教員!$A$2:$B$342,2,0),"")</f>
        <v/>
      </c>
      <c r="T446" s="764"/>
      <c r="Z446" s="771"/>
      <c r="AA446" s="750"/>
      <c r="AB446" s="750"/>
      <c r="AC446" s="750"/>
      <c r="AD446" s="750"/>
      <c r="AE446" s="750"/>
      <c r="AF446" s="750"/>
      <c r="AG446" s="750"/>
      <c r="AH446" s="750"/>
      <c r="AI446" s="750"/>
      <c r="AJ446" s="750"/>
      <c r="AK446" s="750"/>
      <c r="AL446" s="750"/>
      <c r="AM446" s="750"/>
      <c r="AN446" s="750"/>
      <c r="AO446" s="750"/>
      <c r="AP446" s="750"/>
      <c r="AQ446" s="750"/>
      <c r="AR446" s="750"/>
      <c r="AS446" s="750"/>
      <c r="AT446" s="750"/>
      <c r="AU446" s="750"/>
      <c r="AV446" s="750"/>
      <c r="AW446" s="750"/>
      <c r="AX446" s="750"/>
      <c r="AY446" s="750"/>
      <c r="AZ446" s="750"/>
      <c r="BA446" s="750"/>
      <c r="BB446" s="750"/>
      <c r="BC446" s="750"/>
      <c r="BD446" s="750"/>
      <c r="BE446" s="750"/>
      <c r="BF446" s="750"/>
      <c r="BG446" s="750"/>
      <c r="BH446" s="750"/>
      <c r="BI446" s="750"/>
      <c r="BJ446" s="750"/>
      <c r="BK446" s="750"/>
      <c r="BL446" s="750"/>
      <c r="BM446" s="750"/>
      <c r="BN446" s="750"/>
      <c r="BO446" s="750"/>
      <c r="BP446" s="750"/>
      <c r="BQ446" s="750"/>
      <c r="BR446" s="750"/>
      <c r="BS446" s="750"/>
      <c r="BT446" s="750"/>
      <c r="BU446" s="750"/>
      <c r="BV446" s="750"/>
    </row>
    <row r="447" spans="1:74" ht="13.5" customHeight="1">
      <c r="A447" s="771"/>
      <c r="B447" s="15" t="s">
        <v>65</v>
      </c>
      <c r="C447" s="765" t="str">
        <f>VLOOKUP($C428,'2026年度(1年後期)'!$B$5:$N$207,COLUMN('2026年度(1年後期)'!$I$5)+1,0)&amp;""</f>
        <v/>
      </c>
      <c r="D447" s="764"/>
      <c r="E447" s="766" t="str">
        <f>VLOOKUP($C428,'2026年度(2年後期)'!$B$5:$N$207,COLUMN('2026年度(2年後期)'!$I$5)+1,0)&amp;""</f>
        <v/>
      </c>
      <c r="F447" s="764"/>
      <c r="G447" s="766" t="str">
        <f>VLOOKUP($C428,'2026年度(3年後期)'!$B$5:$N$207,COLUMN('2026年度(3年後期)'!$I$5)+1,0)&amp;""</f>
        <v/>
      </c>
      <c r="H447" s="764"/>
      <c r="I447" s="766" t="str">
        <f>VLOOKUP($C428,'2026年度(4年後期)'!$B$5:$N$206,COLUMN('2026年度(4年後期)'!$I$5)+1,0)&amp;""</f>
        <v/>
      </c>
      <c r="J447" s="764"/>
      <c r="K447" s="763" t="str">
        <f>VLOOKUP($C428,'2026年度(助産後期)'!$B$5:$N$207,COLUMN('2026年度(助産後期)'!$I$5)+1,0)&amp;""</f>
        <v/>
      </c>
      <c r="L447" s="763"/>
      <c r="M447" s="765" t="str">
        <f>VLOOKUP($C428,'2026年度(M1後期)'!$B$5:$N$207,COLUMN('2026年度(M1後期)'!$I$5)+1,0)&amp;""</f>
        <v/>
      </c>
      <c r="N447" s="764"/>
      <c r="O447" s="763" t="str">
        <f>VLOOKUP($C428,'2026年度(M2後期)'!$B$5:$N$207,COLUMN('2026年度(M2後期)'!$I$5)+1,0)&amp;""</f>
        <v/>
      </c>
      <c r="P447" s="764"/>
      <c r="Q447" s="763" t="str">
        <f>VLOOKUP($C428,'2026年度(D1後期)'!$B$5:$N$207,COLUMN('2026年度(D1後期)'!$I$5)+1,0)&amp;""</f>
        <v/>
      </c>
      <c r="R447" s="764"/>
      <c r="S447" s="763" t="str">
        <f>VLOOKUP($C428,'2026年度(D23後期)'!$B$5:$N$207,COLUMN('2026年度(D23後期)'!$I$5)+1,0)&amp;""</f>
        <v/>
      </c>
      <c r="T447" s="764"/>
      <c r="Z447" s="771"/>
      <c r="AA447" s="750"/>
      <c r="AB447" s="750"/>
      <c r="AC447" s="750"/>
      <c r="AD447" s="750"/>
      <c r="AE447" s="750"/>
      <c r="AF447" s="750"/>
      <c r="AG447" s="750"/>
      <c r="AH447" s="750"/>
      <c r="AI447" s="750"/>
      <c r="AJ447" s="750"/>
      <c r="AK447" s="750"/>
      <c r="AL447" s="750"/>
      <c r="AM447" s="750"/>
      <c r="AN447" s="750"/>
      <c r="AO447" s="750"/>
      <c r="AP447" s="750"/>
      <c r="AQ447" s="750"/>
      <c r="AR447" s="750"/>
      <c r="AS447" s="750"/>
      <c r="AT447" s="750"/>
      <c r="AU447" s="750"/>
      <c r="AV447" s="750"/>
      <c r="AW447" s="750"/>
      <c r="AX447" s="750"/>
      <c r="AY447" s="750"/>
      <c r="AZ447" s="750"/>
      <c r="BA447" s="750"/>
      <c r="BB447" s="750"/>
      <c r="BC447" s="750"/>
      <c r="BD447" s="750"/>
      <c r="BE447" s="750"/>
      <c r="BF447" s="750"/>
      <c r="BG447" s="750"/>
      <c r="BH447" s="750"/>
      <c r="BI447" s="750"/>
      <c r="BJ447" s="750"/>
      <c r="BK447" s="750"/>
      <c r="BL447" s="750"/>
      <c r="BM447" s="750"/>
      <c r="BN447" s="750"/>
      <c r="BO447" s="750"/>
      <c r="BP447" s="750"/>
      <c r="BQ447" s="750"/>
      <c r="BR447" s="750"/>
      <c r="BS447" s="750"/>
      <c r="BT447" s="750"/>
      <c r="BU447" s="750"/>
      <c r="BV447" s="750"/>
    </row>
    <row r="448" spans="1:74" ht="13.5" customHeight="1">
      <c r="A448" s="772"/>
      <c r="B448" s="16" t="s">
        <v>68</v>
      </c>
      <c r="C448" s="805"/>
      <c r="D448" s="823"/>
      <c r="E448" s="759"/>
      <c r="F448" s="760"/>
      <c r="G448" s="759"/>
      <c r="H448" s="760"/>
      <c r="I448" s="759"/>
      <c r="J448" s="760"/>
      <c r="K448" s="761"/>
      <c r="L448" s="761"/>
      <c r="M448" s="762"/>
      <c r="N448" s="760"/>
      <c r="O448" s="761"/>
      <c r="P448" s="760"/>
      <c r="Q448" s="761"/>
      <c r="R448" s="760"/>
      <c r="S448" s="761"/>
      <c r="T448" s="760"/>
      <c r="Z448" s="772"/>
      <c r="AA448" s="751"/>
      <c r="AB448" s="751"/>
      <c r="AC448" s="751"/>
      <c r="AD448" s="751"/>
      <c r="AE448" s="751"/>
      <c r="AF448" s="751"/>
      <c r="AG448" s="751"/>
      <c r="AH448" s="751"/>
      <c r="AI448" s="751"/>
      <c r="AJ448" s="751"/>
      <c r="AK448" s="751"/>
      <c r="AL448" s="751"/>
      <c r="AM448" s="751"/>
      <c r="AN448" s="751"/>
      <c r="AO448" s="751"/>
      <c r="AP448" s="751"/>
      <c r="AQ448" s="751"/>
      <c r="AR448" s="751"/>
      <c r="AS448" s="751"/>
      <c r="AT448" s="751"/>
      <c r="AU448" s="751"/>
      <c r="AV448" s="751"/>
      <c r="AW448" s="751"/>
      <c r="AX448" s="751"/>
      <c r="AY448" s="751"/>
      <c r="AZ448" s="751"/>
      <c r="BA448" s="751"/>
      <c r="BB448" s="751"/>
      <c r="BC448" s="751"/>
      <c r="BD448" s="751"/>
      <c r="BE448" s="751"/>
      <c r="BF448" s="751"/>
      <c r="BG448" s="751"/>
      <c r="BH448" s="751"/>
      <c r="BI448" s="751"/>
      <c r="BJ448" s="751"/>
      <c r="BK448" s="751"/>
      <c r="BL448" s="751"/>
      <c r="BM448" s="751"/>
      <c r="BN448" s="751"/>
      <c r="BO448" s="751"/>
      <c r="BP448" s="751"/>
      <c r="BQ448" s="751"/>
      <c r="BR448" s="751"/>
      <c r="BS448" s="751"/>
      <c r="BT448" s="751"/>
      <c r="BU448" s="751"/>
      <c r="BV448" s="751"/>
    </row>
    <row r="449" spans="1:74" ht="13.5" customHeight="1">
      <c r="A449" s="771" t="s">
        <v>112</v>
      </c>
      <c r="B449" s="15" t="s">
        <v>53</v>
      </c>
      <c r="C449" s="767" t="str">
        <f>VLOOKUP($C428,'2026年度(1年後期)'!$B$5:$N$207,COLUMN('2026年度(1年後期)'!$K$5),0)&amp;""</f>
        <v/>
      </c>
      <c r="D449" s="768"/>
      <c r="E449" s="773" t="str">
        <f>VLOOKUP($C428,'2026年度(2年後期)'!$B$5:$N$207,COLUMN('2026年度(2年後期)'!$K$5),0)&amp;""</f>
        <v/>
      </c>
      <c r="F449" s="768"/>
      <c r="G449" s="773" t="str">
        <f>VLOOKUP($C428,'2026年度(3年後期)'!$B$5:$N$207,COLUMN('2026年度(3年後期)'!$K$5),0)&amp;""</f>
        <v/>
      </c>
      <c r="H449" s="768"/>
      <c r="I449" s="773" t="str">
        <f>VLOOKUP($C428,'2026年度(4年後期)'!$B$5:$N$206,COLUMN('2026年度(4年後期)'!$K$5),0)&amp;""</f>
        <v/>
      </c>
      <c r="J449" s="768"/>
      <c r="K449" s="769" t="str">
        <f>VLOOKUP($C428,'2026年度(助産後期)'!$B$5:$N$207,COLUMN('2026年度(助産後期)'!$K$5),0)&amp;""</f>
        <v/>
      </c>
      <c r="L449" s="769"/>
      <c r="M449" s="767" t="str">
        <f>VLOOKUP($C428,'2026年度(M1後期)'!$B$5:$N$207,COLUMN('2026年度(M1後期)'!$K$5),0)&amp;""</f>
        <v/>
      </c>
      <c r="N449" s="768"/>
      <c r="O449" s="769" t="str">
        <f>VLOOKUP($C428,'2026年度(M2後期)'!$B$5:$N$207,COLUMN('2026年度(M2後期)'!$K$5),0)&amp;""</f>
        <v/>
      </c>
      <c r="P449" s="768"/>
      <c r="Q449" s="769" t="str">
        <f>VLOOKUP($C428,'2026年度(D1後期)'!$B$5:$N$207,COLUMN('2026年度(D1後期)'!$K$5),0)&amp;""</f>
        <v/>
      </c>
      <c r="R449" s="768"/>
      <c r="S449" s="769" t="str">
        <f>VLOOKUP($C428,'2026年度(D23後期)'!$B$5:$N$207,COLUMN('2026年度(D23後期)'!$K$5),0)&amp;""</f>
        <v/>
      </c>
      <c r="T449" s="768"/>
      <c r="U449" s="21"/>
      <c r="Z449" s="771" t="str">
        <f>A449</f>
        <v>５時限（16：50～18：20）</v>
      </c>
      <c r="AA449" s="749"/>
      <c r="AB449" s="749"/>
      <c r="AC449" s="749"/>
      <c r="AD449" s="749"/>
      <c r="AE449" s="749"/>
      <c r="AF449" s="749"/>
      <c r="AG449" s="749"/>
      <c r="AH449" s="749"/>
      <c r="AI449" s="749"/>
      <c r="AJ449" s="749"/>
      <c r="AK449" s="749"/>
      <c r="AL449" s="749"/>
      <c r="AM449" s="749"/>
      <c r="AN449" s="749"/>
      <c r="AO449" s="749"/>
      <c r="AP449" s="749"/>
      <c r="AQ449" s="749"/>
      <c r="AR449" s="749"/>
      <c r="AS449" s="749"/>
      <c r="AT449" s="749"/>
      <c r="AU449" s="749"/>
      <c r="AV449" s="749"/>
      <c r="AW449" s="749"/>
      <c r="AX449" s="749"/>
      <c r="AY449" s="749"/>
      <c r="AZ449" s="749"/>
      <c r="BA449" s="749"/>
      <c r="BB449" s="749"/>
      <c r="BC449" s="749"/>
      <c r="BD449" s="749"/>
      <c r="BE449" s="749"/>
      <c r="BF449" s="749"/>
      <c r="BG449" s="749"/>
      <c r="BH449" s="749"/>
      <c r="BI449" s="749"/>
      <c r="BJ449" s="749"/>
      <c r="BK449" s="749"/>
      <c r="BL449" s="749"/>
      <c r="BM449" s="749"/>
      <c r="BN449" s="749"/>
      <c r="BO449" s="749"/>
      <c r="BP449" s="749"/>
      <c r="BQ449" s="749"/>
      <c r="BR449" s="749"/>
      <c r="BS449" s="749"/>
      <c r="BT449" s="749"/>
      <c r="BU449" s="749"/>
      <c r="BV449" s="749"/>
    </row>
    <row r="450" spans="1:74" ht="15" customHeight="1">
      <c r="A450" s="771"/>
      <c r="B450" s="15" t="s">
        <v>61</v>
      </c>
      <c r="C450" s="765" t="str">
        <f>IFERROR(VLOOKUP(C449,科目・教員!$A$2:$B$342,2,0),"")</f>
        <v/>
      </c>
      <c r="D450" s="764"/>
      <c r="E450" s="766" t="str">
        <f>IFERROR(VLOOKUP(E449,科目・教員!$A$2:$B$342,2,0),"")</f>
        <v/>
      </c>
      <c r="F450" s="764"/>
      <c r="G450" s="766" t="str">
        <f>IFERROR(VLOOKUP(G449,科目・教員!$A$2:$B$342,2,0),"")</f>
        <v/>
      </c>
      <c r="H450" s="764"/>
      <c r="I450" s="766" t="str">
        <f>IFERROR(VLOOKUP(I449,科目・教員!$A$2:$B$342,2,0),"")</f>
        <v/>
      </c>
      <c r="J450" s="764"/>
      <c r="K450" s="763" t="str">
        <f>IFERROR(VLOOKUP(K449,科目・教員!$A$2:$B$342,2,0),"")</f>
        <v/>
      </c>
      <c r="L450" s="763"/>
      <c r="M450" s="765" t="str">
        <f>IFERROR(VLOOKUP(M449,科目・教員!$A$2:$B$342,2,0),"")</f>
        <v/>
      </c>
      <c r="N450" s="764"/>
      <c r="O450" s="763" t="str">
        <f>IFERROR(VLOOKUP(O449,科目・教員!$A$2:$B$342,2,0),"")</f>
        <v/>
      </c>
      <c r="P450" s="764"/>
      <c r="Q450" s="763" t="str">
        <f>IFERROR(VLOOKUP(Q449,科目・教員!$A$2:$B$342,2,0),"")</f>
        <v/>
      </c>
      <c r="R450" s="764"/>
      <c r="S450" s="763" t="str">
        <f>IFERROR(VLOOKUP(S449,科目・教員!$A$2:$B$342,2,0),"")</f>
        <v/>
      </c>
      <c r="T450" s="764"/>
      <c r="U450" s="21"/>
      <c r="Z450" s="771"/>
      <c r="AA450" s="750"/>
      <c r="AB450" s="750"/>
      <c r="AC450" s="750"/>
      <c r="AD450" s="750"/>
      <c r="AE450" s="750"/>
      <c r="AF450" s="750"/>
      <c r="AG450" s="750"/>
      <c r="AH450" s="750"/>
      <c r="AI450" s="750"/>
      <c r="AJ450" s="750"/>
      <c r="AK450" s="750"/>
      <c r="AL450" s="750"/>
      <c r="AM450" s="750"/>
      <c r="AN450" s="750"/>
      <c r="AO450" s="750"/>
      <c r="AP450" s="750"/>
      <c r="AQ450" s="750"/>
      <c r="AR450" s="750"/>
      <c r="AS450" s="750"/>
      <c r="AT450" s="750"/>
      <c r="AU450" s="750"/>
      <c r="AV450" s="750"/>
      <c r="AW450" s="750"/>
      <c r="AX450" s="750"/>
      <c r="AY450" s="750"/>
      <c r="AZ450" s="750"/>
      <c r="BA450" s="750"/>
      <c r="BB450" s="750"/>
      <c r="BC450" s="750"/>
      <c r="BD450" s="750"/>
      <c r="BE450" s="750"/>
      <c r="BF450" s="750"/>
      <c r="BG450" s="750"/>
      <c r="BH450" s="750"/>
      <c r="BI450" s="750"/>
      <c r="BJ450" s="750"/>
      <c r="BK450" s="750"/>
      <c r="BL450" s="750"/>
      <c r="BM450" s="750"/>
      <c r="BN450" s="750"/>
      <c r="BO450" s="750"/>
      <c r="BP450" s="750"/>
      <c r="BQ450" s="750"/>
      <c r="BR450" s="750"/>
      <c r="BS450" s="750"/>
      <c r="BT450" s="750"/>
      <c r="BU450" s="750"/>
      <c r="BV450" s="750"/>
    </row>
    <row r="451" spans="1:74" ht="13.5" customHeight="1">
      <c r="A451" s="771"/>
      <c r="B451" s="15" t="s">
        <v>65</v>
      </c>
      <c r="C451" s="765" t="str">
        <f>VLOOKUP($C428,'2026年度(1年後期)'!$B$5:$N$207,COLUMN('2026年度(1年後期)'!$K$5)+1,0)&amp;""</f>
        <v/>
      </c>
      <c r="D451" s="764"/>
      <c r="E451" s="766" t="str">
        <f>VLOOKUP($C428,'2026年度(2年後期)'!$B$5:$N$207,COLUMN('2026年度(2年後期)'!$K$5)+1,0)&amp;""</f>
        <v/>
      </c>
      <c r="F451" s="764"/>
      <c r="G451" s="766" t="str">
        <f>VLOOKUP($C428,'2026年度(3年後期)'!$B$5:$N$207,COLUMN('2026年度(3年後期)'!$K$5)+1,0)&amp;""</f>
        <v/>
      </c>
      <c r="H451" s="764"/>
      <c r="I451" s="766" t="str">
        <f>VLOOKUP($C428,'2026年度(4年後期)'!$B$5:$N$206,COLUMN('2026年度(4年後期)'!$K$5)+1,0)&amp;""</f>
        <v/>
      </c>
      <c r="J451" s="764"/>
      <c r="K451" s="763" t="str">
        <f>VLOOKUP($C428,'2026年度(助産後期)'!$B$5:$N$207,COLUMN('2026年度(助産後期)'!$K$5)+1,0)&amp;""</f>
        <v/>
      </c>
      <c r="L451" s="763"/>
      <c r="M451" s="765" t="str">
        <f>VLOOKUP($C428,'2026年度(M1後期)'!$B$5:$N$207,COLUMN('2026年度(M1後期)'!$K$5)+1,0)&amp;""</f>
        <v/>
      </c>
      <c r="N451" s="764"/>
      <c r="O451" s="763" t="str">
        <f>VLOOKUP($C428,'2026年度(M2後期)'!$B$5:$N$207,COLUMN('2026年度(M2後期)'!$K$5)+1,0)&amp;""</f>
        <v/>
      </c>
      <c r="P451" s="764"/>
      <c r="Q451" s="763" t="str">
        <f>VLOOKUP($C428,'2026年度(D1後期)'!$B$5:$N$207,COLUMN('2026年度(D1後期)'!$K$5)+1,0)&amp;""</f>
        <v/>
      </c>
      <c r="R451" s="764"/>
      <c r="S451" s="763" t="str">
        <f>VLOOKUP($C428,'2026年度(D23後期)'!$B$5:$N$207,COLUMN('2026年度(D23後期)'!$K$5)+1,0)&amp;""</f>
        <v/>
      </c>
      <c r="T451" s="764"/>
      <c r="U451" s="21"/>
      <c r="Z451" s="771"/>
      <c r="AA451" s="750"/>
      <c r="AB451" s="750"/>
      <c r="AC451" s="750"/>
      <c r="AD451" s="750"/>
      <c r="AE451" s="750"/>
      <c r="AF451" s="750"/>
      <c r="AG451" s="750"/>
      <c r="AH451" s="750"/>
      <c r="AI451" s="750"/>
      <c r="AJ451" s="750"/>
      <c r="AK451" s="750"/>
      <c r="AL451" s="750"/>
      <c r="AM451" s="750"/>
      <c r="AN451" s="750"/>
      <c r="AO451" s="750"/>
      <c r="AP451" s="750"/>
      <c r="AQ451" s="750"/>
      <c r="AR451" s="750"/>
      <c r="AS451" s="750"/>
      <c r="AT451" s="750"/>
      <c r="AU451" s="750"/>
      <c r="AV451" s="750"/>
      <c r="AW451" s="750"/>
      <c r="AX451" s="750"/>
      <c r="AY451" s="750"/>
      <c r="AZ451" s="750"/>
      <c r="BA451" s="750"/>
      <c r="BB451" s="750"/>
      <c r="BC451" s="750"/>
      <c r="BD451" s="750"/>
      <c r="BE451" s="750"/>
      <c r="BF451" s="750"/>
      <c r="BG451" s="750"/>
      <c r="BH451" s="750"/>
      <c r="BI451" s="750"/>
      <c r="BJ451" s="750"/>
      <c r="BK451" s="750"/>
      <c r="BL451" s="750"/>
      <c r="BM451" s="750"/>
      <c r="BN451" s="750"/>
      <c r="BO451" s="750"/>
      <c r="BP451" s="750"/>
      <c r="BQ451" s="750"/>
      <c r="BR451" s="750"/>
      <c r="BS451" s="750"/>
      <c r="BT451" s="750"/>
      <c r="BU451" s="750"/>
      <c r="BV451" s="750"/>
    </row>
    <row r="452" spans="1:74" ht="13.5" customHeight="1">
      <c r="A452" s="772"/>
      <c r="B452" s="16" t="s">
        <v>68</v>
      </c>
      <c r="C452" s="762"/>
      <c r="D452" s="760"/>
      <c r="E452" s="759"/>
      <c r="F452" s="760"/>
      <c r="G452" s="759"/>
      <c r="H452" s="760"/>
      <c r="I452" s="759"/>
      <c r="J452" s="760"/>
      <c r="K452" s="761"/>
      <c r="L452" s="761"/>
      <c r="M452" s="762"/>
      <c r="N452" s="760"/>
      <c r="O452" s="761"/>
      <c r="P452" s="760"/>
      <c r="Q452" s="761"/>
      <c r="R452" s="760"/>
      <c r="S452" s="761"/>
      <c r="T452" s="760"/>
      <c r="U452" s="22"/>
      <c r="V452" s="19"/>
      <c r="W452" s="19"/>
      <c r="X452" s="19"/>
      <c r="Y452" s="19"/>
      <c r="Z452" s="772"/>
      <c r="AA452" s="751"/>
      <c r="AB452" s="751"/>
      <c r="AC452" s="751"/>
      <c r="AD452" s="751"/>
      <c r="AE452" s="751"/>
      <c r="AF452" s="751"/>
      <c r="AG452" s="751"/>
      <c r="AH452" s="751"/>
      <c r="AI452" s="751"/>
      <c r="AJ452" s="751"/>
      <c r="AK452" s="751"/>
      <c r="AL452" s="751"/>
      <c r="AM452" s="751"/>
      <c r="AN452" s="751"/>
      <c r="AO452" s="751"/>
      <c r="AP452" s="751"/>
      <c r="AQ452" s="751"/>
      <c r="AR452" s="751"/>
      <c r="AS452" s="751"/>
      <c r="AT452" s="751"/>
      <c r="AU452" s="751"/>
      <c r="AV452" s="751"/>
      <c r="AW452" s="751"/>
      <c r="AX452" s="751"/>
      <c r="AY452" s="751"/>
      <c r="AZ452" s="751"/>
      <c r="BA452" s="751"/>
      <c r="BB452" s="751"/>
      <c r="BC452" s="751"/>
      <c r="BD452" s="751"/>
      <c r="BE452" s="751"/>
      <c r="BF452" s="751"/>
      <c r="BG452" s="751"/>
      <c r="BH452" s="751"/>
      <c r="BI452" s="751"/>
      <c r="BJ452" s="751"/>
      <c r="BK452" s="751"/>
      <c r="BL452" s="751"/>
      <c r="BM452" s="751"/>
      <c r="BN452" s="751"/>
      <c r="BO452" s="751"/>
      <c r="BP452" s="751"/>
      <c r="BQ452" s="751"/>
      <c r="BR452" s="751"/>
      <c r="BS452" s="751"/>
      <c r="BT452" s="751"/>
      <c r="BU452" s="751"/>
      <c r="BV452" s="751"/>
    </row>
    <row r="453" spans="1:74" ht="21.75">
      <c r="A453" s="5"/>
      <c r="B453" s="6"/>
      <c r="C453" s="807">
        <f>C428+1</f>
        <v>46314</v>
      </c>
      <c r="D453" s="807"/>
      <c r="E453" s="807"/>
      <c r="F453" s="807"/>
      <c r="G453" s="807"/>
      <c r="H453" s="807"/>
      <c r="I453" s="807"/>
      <c r="J453" s="807"/>
      <c r="K453" s="807"/>
      <c r="L453" s="807"/>
      <c r="M453" s="807"/>
      <c r="N453" s="807"/>
      <c r="O453" s="807"/>
      <c r="P453" s="807"/>
      <c r="Q453" s="807"/>
      <c r="R453" s="807"/>
      <c r="S453" s="807"/>
      <c r="T453" s="807"/>
      <c r="U453" s="858">
        <f>C453</f>
        <v>46314</v>
      </c>
      <c r="V453" s="859"/>
      <c r="W453" s="859"/>
      <c r="X453" s="859"/>
      <c r="Y453" s="859"/>
      <c r="Z453" s="860"/>
      <c r="AA453" s="7">
        <v>101</v>
      </c>
      <c r="AB453" s="7">
        <v>102</v>
      </c>
      <c r="AC453" s="7">
        <v>103</v>
      </c>
      <c r="AD453" s="7" t="s">
        <v>16</v>
      </c>
      <c r="AE453" s="7" t="s">
        <v>17</v>
      </c>
      <c r="AF453" s="7" t="s">
        <v>18</v>
      </c>
      <c r="AG453" s="7">
        <v>201</v>
      </c>
      <c r="AH453" s="8">
        <v>202</v>
      </c>
      <c r="AI453" s="7">
        <v>203</v>
      </c>
      <c r="AJ453" s="7">
        <v>204</v>
      </c>
      <c r="AK453" s="7">
        <v>205</v>
      </c>
      <c r="AL453" s="7" t="s">
        <v>19</v>
      </c>
      <c r="AM453" s="7" t="s">
        <v>20</v>
      </c>
      <c r="AN453" s="7" t="s">
        <v>21</v>
      </c>
      <c r="AO453" s="7" t="s">
        <v>22</v>
      </c>
      <c r="AP453" s="7" t="s">
        <v>23</v>
      </c>
      <c r="AQ453" s="7" t="s">
        <v>24</v>
      </c>
      <c r="AR453" s="7" t="s">
        <v>25</v>
      </c>
      <c r="AS453" s="7" t="s">
        <v>26</v>
      </c>
      <c r="AT453" s="7" t="s">
        <v>27</v>
      </c>
      <c r="AU453" s="7" t="s">
        <v>28</v>
      </c>
      <c r="AV453" s="7" t="s">
        <v>29</v>
      </c>
      <c r="AW453" s="7">
        <v>301</v>
      </c>
      <c r="AX453" s="8">
        <v>302</v>
      </c>
      <c r="AY453" s="9">
        <v>303</v>
      </c>
      <c r="AZ453" s="9">
        <v>304</v>
      </c>
      <c r="BA453" s="7" t="s">
        <v>30</v>
      </c>
      <c r="BB453" s="7" t="s">
        <v>31</v>
      </c>
      <c r="BC453" s="8" t="s">
        <v>32</v>
      </c>
      <c r="BD453" s="7" t="s">
        <v>33</v>
      </c>
      <c r="BE453" s="7" t="s">
        <v>34</v>
      </c>
      <c r="BF453" s="7" t="s">
        <v>35</v>
      </c>
      <c r="BG453" s="7" t="s">
        <v>36</v>
      </c>
      <c r="BH453" s="7" t="s">
        <v>37</v>
      </c>
      <c r="BI453" s="7" t="s">
        <v>38</v>
      </c>
      <c r="BJ453" s="7" t="s">
        <v>39</v>
      </c>
      <c r="BK453" s="7" t="s">
        <v>40</v>
      </c>
      <c r="BL453" s="7" t="s">
        <v>41</v>
      </c>
      <c r="BM453" s="7" t="s">
        <v>42</v>
      </c>
      <c r="BN453" s="10" t="s">
        <v>43</v>
      </c>
      <c r="BO453" s="10" t="s">
        <v>44</v>
      </c>
      <c r="BP453" s="11" t="s">
        <v>45</v>
      </c>
      <c r="BQ453" s="11" t="s">
        <v>46</v>
      </c>
      <c r="BR453" s="11" t="s">
        <v>47</v>
      </c>
      <c r="BS453" s="11" t="s">
        <v>48</v>
      </c>
      <c r="BT453" s="11" t="s">
        <v>49</v>
      </c>
      <c r="BU453" s="11" t="s">
        <v>50</v>
      </c>
      <c r="BV453" s="11" t="s">
        <v>51</v>
      </c>
    </row>
    <row r="454" spans="1:74" ht="13.5" customHeight="1">
      <c r="A454" s="771" t="s">
        <v>52</v>
      </c>
      <c r="B454" s="12" t="s">
        <v>53</v>
      </c>
      <c r="C454" s="803" t="str">
        <f>VLOOKUP($C453,'2026年度(1年後期)'!$B$5:$N$207,COLUMN('2026年度(1年後期)'!$C$5),0)&amp;""</f>
        <v>心と発達</v>
      </c>
      <c r="D454" s="804"/>
      <c r="E454" s="787" t="str">
        <f>VLOOKUP($C453,'2026年度(2年後期)'!$B$5:$N$207,COLUMN('2026年度(2年後期)'!$C$5),0)&amp;""</f>
        <v>成人看護援助論Ⅱ</v>
      </c>
      <c r="F454" s="784"/>
      <c r="G454" s="787" t="str">
        <f>VLOOKUP($C453,'2026年度(3年後期)'!$B$5:$N$207,COLUMN('2026年度(3年後期)'!$C$5),0)&amp;""</f>
        <v>領域別実習</v>
      </c>
      <c r="H454" s="784"/>
      <c r="I454" s="787" t="str">
        <f>VLOOKUP($C453,'2026年度(4年後期)'!$B$5:$N$206,COLUMN('2026年度(4年後期)'!$C$5),0)&amp;""</f>
        <v>卒業研究Ⅱ</v>
      </c>
      <c r="J454" s="784"/>
      <c r="K454" s="768" t="str">
        <f>VLOOKUP($C453,'2026年度(助産後期)'!$B$5:$N$207,COLUMN('2026年度(助産後期)'!$C$5),0)&amp;""</f>
        <v>助産学実習Ⅰ</v>
      </c>
      <c r="L454" s="785"/>
      <c r="M454" s="794" t="str">
        <f>VLOOKUP($C453,'2026年度(M1後期)'!$B$5:$N$207,COLUMN('2026年度(M1後期)'!$C$5),0)&amp;""</f>
        <v>政策医療看護倫理</v>
      </c>
      <c r="N454" s="785"/>
      <c r="O454" s="787" t="str">
        <f>VLOOKUP($C453,'2026年度(M2後期)'!$B$5:$N$207,COLUMN('2026年度(M2後期)'!$C$5),0)&amp;""</f>
        <v>特別研究</v>
      </c>
      <c r="P454" s="784"/>
      <c r="Q454" s="787" t="str">
        <f>VLOOKUP($C453,'2026年度(D1後期)'!$B$5:$N$207,COLUMN('2026年度(D1後期)'!$C$5),0)&amp;""</f>
        <v/>
      </c>
      <c r="R454" s="784"/>
      <c r="S454" s="768" t="str">
        <f>VLOOKUP($C453,'2026年度(D23後期)'!$B$5:$N$207,COLUMN('2026年度(D23後期)'!$C$5),0)&amp;""</f>
        <v>特別研究</v>
      </c>
      <c r="T454" s="784"/>
      <c r="U454" s="25"/>
      <c r="Z454" s="770" t="str">
        <f>A454</f>
        <v xml:space="preserve">１時限（09：20～10：50） </v>
      </c>
      <c r="AA454" s="749" t="s">
        <v>287</v>
      </c>
      <c r="AB454" s="749"/>
      <c r="AC454" s="749"/>
      <c r="AD454" s="749"/>
      <c r="AE454" s="749"/>
      <c r="AF454" s="749"/>
      <c r="AG454" s="749" t="s">
        <v>249</v>
      </c>
      <c r="AH454" s="749" t="s">
        <v>249</v>
      </c>
      <c r="AI454" s="749" t="s">
        <v>249</v>
      </c>
      <c r="AJ454" s="749"/>
      <c r="AK454" s="749"/>
      <c r="AL454" s="749"/>
      <c r="AM454" s="749"/>
      <c r="AN454" s="749"/>
      <c r="AO454" s="749"/>
      <c r="AP454" s="749"/>
      <c r="AQ454" s="749"/>
      <c r="AR454" s="749"/>
      <c r="AS454" s="749"/>
      <c r="AT454" s="749"/>
      <c r="AU454" s="749"/>
      <c r="AV454" s="749"/>
      <c r="AW454" s="749"/>
      <c r="AX454" s="749"/>
      <c r="AY454" s="749"/>
      <c r="AZ454" s="749"/>
      <c r="BA454" s="749" t="s">
        <v>288</v>
      </c>
      <c r="BB454" s="749"/>
      <c r="BC454" s="749"/>
      <c r="BD454" s="749"/>
      <c r="BE454" s="749"/>
      <c r="BF454" s="749"/>
      <c r="BG454" s="749"/>
      <c r="BH454" s="749"/>
      <c r="BI454" s="749"/>
      <c r="BJ454" s="749"/>
      <c r="BK454" s="749"/>
      <c r="BL454" s="749"/>
      <c r="BM454" s="749"/>
      <c r="BN454" s="749"/>
      <c r="BO454" s="749"/>
      <c r="BP454" s="749"/>
      <c r="BQ454" s="749"/>
      <c r="BR454" s="749"/>
      <c r="BS454" s="749"/>
      <c r="BT454" s="749"/>
      <c r="BU454" s="749"/>
      <c r="BV454" s="749"/>
    </row>
    <row r="455" spans="1:74" ht="13.5" customHeight="1">
      <c r="A455" s="771"/>
      <c r="B455" s="15" t="s">
        <v>61</v>
      </c>
      <c r="C455" s="801" t="str">
        <f>IFERROR(VLOOKUP(C454,科目・教員!$A$2:$B$342,2,0),"")</f>
        <v>松本　聡子</v>
      </c>
      <c r="D455" s="802"/>
      <c r="E455" s="778" t="str">
        <f>IFERROR(VLOOKUP(E454,科目・教員!$A$2:$B$342,2,0),"")</f>
        <v>藤澤　雄太</v>
      </c>
      <c r="F455" s="777"/>
      <c r="G455" s="778" t="str">
        <f>IFERROR(VLOOKUP(G454,科目・教員!$A$2:$B$342,2,0),"")</f>
        <v/>
      </c>
      <c r="H455" s="777"/>
      <c r="I455" s="778" t="str">
        <f>IFERROR(VLOOKUP(I454,科目・教員!$A$2:$B$342,2,0),"")</f>
        <v>各担当教員</v>
      </c>
      <c r="J455" s="777"/>
      <c r="K455" s="764" t="str">
        <f>IFERROR(VLOOKUP(K454,科目・教員!$A$2:$B$342,2,0),"")</f>
        <v>池田　真弓</v>
      </c>
      <c r="L455" s="780"/>
      <c r="M455" s="776" t="str">
        <f>IFERROR(VLOOKUP(M454,科目・教員!$A$2:$B$342,2,0),"")</f>
        <v>来生　奈巳子</v>
      </c>
      <c r="N455" s="777"/>
      <c r="O455" s="778" t="str">
        <f>IFERROR(VLOOKUP(O454,科目・教員!$A$2:$B$342,2,0),"")</f>
        <v/>
      </c>
      <c r="P455" s="777"/>
      <c r="Q455" s="778" t="str">
        <f>IFERROR(VLOOKUP(Q454,科目・教員!$A$2:$B$342,2,0),"")</f>
        <v/>
      </c>
      <c r="R455" s="777"/>
      <c r="S455" s="764" t="str">
        <f>IFERROR(VLOOKUP(S454,科目・教員!$A$2:$B$342,2,0),"")</f>
        <v/>
      </c>
      <c r="T455" s="777"/>
      <c r="U455" s="25"/>
      <c r="Z455" s="771"/>
      <c r="AA455" s="750"/>
      <c r="AB455" s="750"/>
      <c r="AC455" s="750"/>
      <c r="AD455" s="750"/>
      <c r="AE455" s="750"/>
      <c r="AF455" s="750"/>
      <c r="AG455" s="750"/>
      <c r="AH455" s="750"/>
      <c r="AI455" s="750"/>
      <c r="AJ455" s="750"/>
      <c r="AK455" s="750"/>
      <c r="AL455" s="750"/>
      <c r="AM455" s="750"/>
      <c r="AN455" s="750"/>
      <c r="AO455" s="750"/>
      <c r="AP455" s="750"/>
      <c r="AQ455" s="750"/>
      <c r="AR455" s="750"/>
      <c r="AS455" s="750"/>
      <c r="AT455" s="750"/>
      <c r="AU455" s="750"/>
      <c r="AV455" s="750"/>
      <c r="AW455" s="750"/>
      <c r="AX455" s="750"/>
      <c r="AY455" s="750"/>
      <c r="AZ455" s="750"/>
      <c r="BA455" s="750"/>
      <c r="BB455" s="750"/>
      <c r="BC455" s="750"/>
      <c r="BD455" s="750"/>
      <c r="BE455" s="750"/>
      <c r="BF455" s="750"/>
      <c r="BG455" s="750"/>
      <c r="BH455" s="750"/>
      <c r="BI455" s="750"/>
      <c r="BJ455" s="750"/>
      <c r="BK455" s="750"/>
      <c r="BL455" s="750"/>
      <c r="BM455" s="750"/>
      <c r="BN455" s="750"/>
      <c r="BO455" s="750"/>
      <c r="BP455" s="750"/>
      <c r="BQ455" s="750"/>
      <c r="BR455" s="750"/>
      <c r="BS455" s="750"/>
      <c r="BT455" s="750"/>
      <c r="BU455" s="750"/>
      <c r="BV455" s="750"/>
    </row>
    <row r="456" spans="1:74" ht="13.5" customHeight="1">
      <c r="A456" s="771"/>
      <c r="B456" s="15" t="s">
        <v>65</v>
      </c>
      <c r="C456" s="801" t="str">
        <f>VLOOKUP($C453,'2026年度(1年後期)'!$B$5:$N$207,COLUMN('2026年度(1年後期)'!$C$5)+1,0)&amp;""</f>
        <v>101</v>
      </c>
      <c r="D456" s="802"/>
      <c r="E456" s="778" t="str">
        <f>VLOOKUP($C453,'2026年度(2年後期)'!$B$5:$N$207,COLUMN('2026年度(2年後期)'!$C$5)+1,0)&amp;""</f>
        <v>201・202・203</v>
      </c>
      <c r="F456" s="777"/>
      <c r="G456" s="778" t="str">
        <f>VLOOKUP($C453,'2026年度(3年後期)'!$B$5:$N$207,COLUMN('2026年度(3年後期)'!$C$5)+1,0)&amp;""</f>
        <v/>
      </c>
      <c r="H456" s="777"/>
      <c r="I456" s="778" t="str">
        <f>VLOOKUP($C453,'2026年度(4年後期)'!$B$5:$N$206,COLUMN('2026年度(4年後期)'!$C$5)+1,0)&amp;""</f>
        <v/>
      </c>
      <c r="J456" s="777"/>
      <c r="K456" s="764" t="str">
        <f>VLOOKUP($C453,'2026年度(助産後期)'!$B$5:$N$207,COLUMN('2026年度(助産後期)'!$C$5)+1,0)&amp;""</f>
        <v/>
      </c>
      <c r="L456" s="780"/>
      <c r="M456" s="776" t="str">
        <f>VLOOKUP($C453,'2026年度(M1後期)'!$B$5:$N$207,COLUMN('2026年度(M1後期)'!$C$5)+1,0)&amp;""</f>
        <v>臨床講義室1</v>
      </c>
      <c r="N456" s="777"/>
      <c r="O456" s="778" t="str">
        <f>VLOOKUP($C453,'2026年度(M2後期)'!$B$5:$N$207,COLUMN('2026年度(M2後期)'!$C$5)+1,0)&amp;""</f>
        <v/>
      </c>
      <c r="P456" s="777"/>
      <c r="Q456" s="778" t="str">
        <f>VLOOKUP($C453,'2026年度(D1後期)'!$B$5:$N$207,COLUMN('2026年度(D1後期)'!$C$5)+1,0)&amp;""</f>
        <v/>
      </c>
      <c r="R456" s="777"/>
      <c r="S456" s="764" t="str">
        <f>VLOOKUP($C453,'2026年度(D23後期)'!$B$5:$N$207,COLUMN('2026年度(D23後期)'!$C$5)+1,0)&amp;""</f>
        <v/>
      </c>
      <c r="T456" s="777"/>
      <c r="U456" s="25"/>
      <c r="Z456" s="771"/>
      <c r="AA456" s="750"/>
      <c r="AB456" s="750"/>
      <c r="AC456" s="750"/>
      <c r="AD456" s="750"/>
      <c r="AE456" s="750"/>
      <c r="AF456" s="750"/>
      <c r="AG456" s="750"/>
      <c r="AH456" s="750"/>
      <c r="AI456" s="750"/>
      <c r="AJ456" s="750"/>
      <c r="AK456" s="750"/>
      <c r="AL456" s="750"/>
      <c r="AM456" s="750"/>
      <c r="AN456" s="750"/>
      <c r="AO456" s="750"/>
      <c r="AP456" s="750"/>
      <c r="AQ456" s="750"/>
      <c r="AR456" s="750"/>
      <c r="AS456" s="750"/>
      <c r="AT456" s="750"/>
      <c r="AU456" s="750"/>
      <c r="AV456" s="750"/>
      <c r="AW456" s="750"/>
      <c r="AX456" s="750"/>
      <c r="AY456" s="750"/>
      <c r="AZ456" s="750"/>
      <c r="BA456" s="750"/>
      <c r="BB456" s="750"/>
      <c r="BC456" s="750"/>
      <c r="BD456" s="750"/>
      <c r="BE456" s="750"/>
      <c r="BF456" s="750"/>
      <c r="BG456" s="750"/>
      <c r="BH456" s="750"/>
      <c r="BI456" s="750"/>
      <c r="BJ456" s="750"/>
      <c r="BK456" s="750"/>
      <c r="BL456" s="750"/>
      <c r="BM456" s="750"/>
      <c r="BN456" s="750"/>
      <c r="BO456" s="750"/>
      <c r="BP456" s="750"/>
      <c r="BQ456" s="750"/>
      <c r="BR456" s="750"/>
      <c r="BS456" s="750"/>
      <c r="BT456" s="750"/>
      <c r="BU456" s="750"/>
      <c r="BV456" s="750"/>
    </row>
    <row r="457" spans="1:74" ht="13.5" customHeight="1">
      <c r="A457" s="772"/>
      <c r="B457" s="16" t="s">
        <v>68</v>
      </c>
      <c r="C457" s="808" t="s">
        <v>289</v>
      </c>
      <c r="D457" s="809"/>
      <c r="E457" s="759"/>
      <c r="F457" s="781"/>
      <c r="G457" s="759"/>
      <c r="H457" s="781"/>
      <c r="I457" s="759"/>
      <c r="J457" s="781"/>
      <c r="K457" s="761"/>
      <c r="L457" s="782"/>
      <c r="M457" s="792"/>
      <c r="N457" s="781"/>
      <c r="O457" s="759"/>
      <c r="P457" s="781"/>
      <c r="Q457" s="759"/>
      <c r="R457" s="781"/>
      <c r="S457" s="761"/>
      <c r="T457" s="781"/>
      <c r="U457" s="25"/>
      <c r="Z457" s="772"/>
      <c r="AA457" s="751"/>
      <c r="AB457" s="751"/>
      <c r="AC457" s="751"/>
      <c r="AD457" s="751"/>
      <c r="AE457" s="751"/>
      <c r="AF457" s="751"/>
      <c r="AG457" s="751"/>
      <c r="AH457" s="751"/>
      <c r="AI457" s="751"/>
      <c r="AJ457" s="751"/>
      <c r="AK457" s="751"/>
      <c r="AL457" s="751"/>
      <c r="AM457" s="751"/>
      <c r="AN457" s="751"/>
      <c r="AO457" s="751"/>
      <c r="AP457" s="751"/>
      <c r="AQ457" s="751"/>
      <c r="AR457" s="751"/>
      <c r="AS457" s="751"/>
      <c r="AT457" s="751"/>
      <c r="AU457" s="751"/>
      <c r="AV457" s="751"/>
      <c r="AW457" s="751"/>
      <c r="AX457" s="751"/>
      <c r="AY457" s="751"/>
      <c r="AZ457" s="751"/>
      <c r="BA457" s="751"/>
      <c r="BB457" s="751"/>
      <c r="BC457" s="751"/>
      <c r="BD457" s="751"/>
      <c r="BE457" s="751"/>
      <c r="BF457" s="751"/>
      <c r="BG457" s="751"/>
      <c r="BH457" s="751"/>
      <c r="BI457" s="751"/>
      <c r="BJ457" s="751"/>
      <c r="BK457" s="751"/>
      <c r="BL457" s="751"/>
      <c r="BM457" s="751"/>
      <c r="BN457" s="751"/>
      <c r="BO457" s="751"/>
      <c r="BP457" s="751"/>
      <c r="BQ457" s="751"/>
      <c r="BR457" s="751"/>
      <c r="BS457" s="751"/>
      <c r="BT457" s="751"/>
      <c r="BU457" s="751"/>
      <c r="BV457" s="751"/>
    </row>
    <row r="458" spans="1:74" ht="13.5" customHeight="1">
      <c r="A458" s="771" t="s">
        <v>73</v>
      </c>
      <c r="B458" s="15" t="s">
        <v>53</v>
      </c>
      <c r="C458" s="783" t="str">
        <f>VLOOKUP($C453,'2026年度(1年後期)'!$B$5:$N$207,COLUMN('2026年度(1年後期)'!$E$5),0)&amp;""</f>
        <v>知の探求</v>
      </c>
      <c r="D458" s="784"/>
      <c r="E458" s="787" t="str">
        <f>VLOOKUP($C453,'2026年度(2年後期)'!$B$5:$N$207,COLUMN('2026年度(2年後期)'!$E$5),0)&amp;""</f>
        <v>基礎看護学実習Ⅱオリエンテーション③</v>
      </c>
      <c r="F458" s="784"/>
      <c r="G458" s="787" t="str">
        <f>VLOOKUP($C453,'2026年度(3年後期)'!$B$5:$N$207,COLUMN('2026年度(3年後期)'!$E$5),0)&amp;""</f>
        <v>領域別実習</v>
      </c>
      <c r="H458" s="784"/>
      <c r="I458" s="787" t="str">
        <f>VLOOKUP($C453,'2026年度(4年後期)'!$B$5:$N$206,COLUMN('2026年度(4年後期)'!$E$5),0)&amp;""</f>
        <v/>
      </c>
      <c r="J458" s="784"/>
      <c r="K458" s="768" t="str">
        <f>VLOOKUP($C453,'2026年度(助産後期)'!$B$5:$N$207,COLUMN('2026年度(助産後期)'!$E$5),0)&amp;""</f>
        <v>助産学実習Ⅰ</v>
      </c>
      <c r="L458" s="785"/>
      <c r="M458" s="783" t="str">
        <f>VLOOKUP($C453,'2026年度(M1後期)'!$B$5:$N$207,COLUMN('2026年度(M1後期)'!$E$5),0)&amp;""</f>
        <v>政策医療看護倫理</v>
      </c>
      <c r="N458" s="784"/>
      <c r="O458" s="768" t="str">
        <f>VLOOKUP($C453,'2026年度(M2後期)'!$B$5:$N$207,COLUMN('2026年度(M2後期)'!$E$5),0)&amp;""</f>
        <v>特別研究</v>
      </c>
      <c r="P458" s="784"/>
      <c r="Q458" s="768" t="str">
        <f>VLOOKUP($C453,'2026年度(D1後期)'!$B$5:$N$207,COLUMN('2026年度(D1後期)'!$E$5),0)&amp;""</f>
        <v/>
      </c>
      <c r="R458" s="784"/>
      <c r="S458" s="768" t="str">
        <f>VLOOKUP($C453,'2026年度(D23後期)'!$B$5:$N$207,COLUMN('2026年度(D23後期)'!$E$5),0)&amp;""</f>
        <v>特別研究</v>
      </c>
      <c r="T458" s="784"/>
      <c r="U458" s="717" t="s">
        <v>200</v>
      </c>
      <c r="Z458" s="771" t="str">
        <f>A458</f>
        <v>２時限（11：00～12：30）</v>
      </c>
      <c r="AA458" s="749" t="s">
        <v>144</v>
      </c>
      <c r="AB458" s="749"/>
      <c r="AC458" s="749"/>
      <c r="AD458" s="749"/>
      <c r="AE458" s="749"/>
      <c r="AF458" s="749"/>
      <c r="AG458" s="749" t="s">
        <v>130</v>
      </c>
      <c r="AH458" s="749" t="s">
        <v>130</v>
      </c>
      <c r="AI458" s="749"/>
      <c r="AJ458" s="749"/>
      <c r="AK458" s="749"/>
      <c r="AL458" s="749"/>
      <c r="AM458" s="749"/>
      <c r="AN458" s="749"/>
      <c r="AO458" s="749"/>
      <c r="AP458" s="749"/>
      <c r="AQ458" s="749"/>
      <c r="AR458" s="749"/>
      <c r="AS458" s="749"/>
      <c r="AT458" s="749"/>
      <c r="AU458" s="749"/>
      <c r="AV458" s="749"/>
      <c r="AW458" s="749" t="s">
        <v>93</v>
      </c>
      <c r="AX458" s="749"/>
      <c r="AY458" s="749"/>
      <c r="AZ458" s="749"/>
      <c r="BA458" s="749" t="s">
        <v>288</v>
      </c>
      <c r="BB458" s="749"/>
      <c r="BC458" s="749"/>
      <c r="BD458" s="749"/>
      <c r="BE458" s="749"/>
      <c r="BF458" s="749"/>
      <c r="BG458" s="749"/>
      <c r="BH458" s="749"/>
      <c r="BI458" s="749"/>
      <c r="BJ458" s="749"/>
      <c r="BK458" s="749"/>
      <c r="BL458" s="749"/>
      <c r="BM458" s="749"/>
      <c r="BN458" s="749"/>
      <c r="BO458" s="749"/>
      <c r="BP458" s="749"/>
      <c r="BQ458" s="749"/>
      <c r="BR458" s="749"/>
      <c r="BS458" s="749"/>
      <c r="BT458" s="749"/>
      <c r="BU458" s="749"/>
      <c r="BV458" s="749"/>
    </row>
    <row r="459" spans="1:74" ht="13.5" customHeight="1">
      <c r="A459" s="771"/>
      <c r="B459" s="15" t="s">
        <v>61</v>
      </c>
      <c r="C459" s="779" t="str">
        <f>IFERROR(VLOOKUP(C458,科目・教員!$A$2:$B$342,2,0),"")</f>
        <v>須藤　恭子</v>
      </c>
      <c r="D459" s="777"/>
      <c r="E459" s="778" t="str">
        <f>IFERROR(VLOOKUP(E458,科目・教員!$A$2:$B$342,2,0),"")</f>
        <v/>
      </c>
      <c r="F459" s="777"/>
      <c r="G459" s="778" t="str">
        <f>IFERROR(VLOOKUP(G458,科目・教員!$A$2:$B$342,2,0),"")</f>
        <v/>
      </c>
      <c r="H459" s="777"/>
      <c r="I459" s="778" t="str">
        <f>IFERROR(VLOOKUP(I458,科目・教員!$A$2:$B$342,2,0),"")</f>
        <v/>
      </c>
      <c r="J459" s="777"/>
      <c r="K459" s="764" t="str">
        <f>IFERROR(VLOOKUP(K458,科目・教員!$A$2:$B$342,2,0),"")</f>
        <v>池田　真弓</v>
      </c>
      <c r="L459" s="780"/>
      <c r="M459" s="779" t="str">
        <f>IFERROR(VLOOKUP(M458,科目・教員!$A$2:$B$342,2,0),"")</f>
        <v>来生　奈巳子</v>
      </c>
      <c r="N459" s="777"/>
      <c r="O459" s="764" t="str">
        <f>IFERROR(VLOOKUP(O458,科目・教員!$A$2:$B$342,2,0),"")</f>
        <v/>
      </c>
      <c r="P459" s="777"/>
      <c r="Q459" s="764" t="str">
        <f>IFERROR(VLOOKUP(Q458,科目・教員!$A$2:$B$342,2,0),"")</f>
        <v/>
      </c>
      <c r="R459" s="777"/>
      <c r="S459" s="764" t="str">
        <f>IFERROR(VLOOKUP(S458,科目・教員!$A$2:$B$342,2,0),"")</f>
        <v/>
      </c>
      <c r="T459" s="777"/>
      <c r="U459" s="717" t="s">
        <v>96</v>
      </c>
      <c r="Z459" s="771"/>
      <c r="AA459" s="750"/>
      <c r="AB459" s="750"/>
      <c r="AC459" s="750"/>
      <c r="AD459" s="750"/>
      <c r="AE459" s="750"/>
      <c r="AF459" s="750"/>
      <c r="AG459" s="750"/>
      <c r="AH459" s="750"/>
      <c r="AI459" s="750"/>
      <c r="AJ459" s="750"/>
      <c r="AK459" s="750"/>
      <c r="AL459" s="750"/>
      <c r="AM459" s="750"/>
      <c r="AN459" s="750"/>
      <c r="AO459" s="750"/>
      <c r="AP459" s="750"/>
      <c r="AQ459" s="750"/>
      <c r="AR459" s="750"/>
      <c r="AS459" s="750"/>
      <c r="AT459" s="750"/>
      <c r="AU459" s="750"/>
      <c r="AV459" s="750"/>
      <c r="AW459" s="750"/>
      <c r="AX459" s="750"/>
      <c r="AY459" s="750"/>
      <c r="AZ459" s="750"/>
      <c r="BA459" s="750"/>
      <c r="BB459" s="750"/>
      <c r="BC459" s="750"/>
      <c r="BD459" s="750"/>
      <c r="BE459" s="750"/>
      <c r="BF459" s="750"/>
      <c r="BG459" s="750"/>
      <c r="BH459" s="750"/>
      <c r="BI459" s="750"/>
      <c r="BJ459" s="750"/>
      <c r="BK459" s="750"/>
      <c r="BL459" s="750"/>
      <c r="BM459" s="750"/>
      <c r="BN459" s="750"/>
      <c r="BO459" s="750"/>
      <c r="BP459" s="750"/>
      <c r="BQ459" s="750"/>
      <c r="BR459" s="750"/>
      <c r="BS459" s="750"/>
      <c r="BT459" s="750"/>
      <c r="BU459" s="750"/>
      <c r="BV459" s="750"/>
    </row>
    <row r="460" spans="1:74" ht="13.5" customHeight="1">
      <c r="A460" s="771"/>
      <c r="B460" s="15" t="s">
        <v>65</v>
      </c>
      <c r="C460" s="779" t="str">
        <f>VLOOKUP($C453,'2026年度(1年後期)'!$B$5:$N$207,COLUMN('2026年度(1年後期)'!$E$5)+1,0)&amp;""</f>
        <v>101</v>
      </c>
      <c r="D460" s="777"/>
      <c r="E460" s="778" t="str">
        <f>VLOOKUP($C453,'2026年度(2年後期)'!$B$5:$N$207,COLUMN('2026年度(2年後期)'!$E$5)+1,0)&amp;""</f>
        <v>201･202</v>
      </c>
      <c r="F460" s="777"/>
      <c r="G460" s="778" t="str">
        <f>VLOOKUP($C453,'2026年度(3年後期)'!$B$5:$N$207,COLUMN('2026年度(3年後期)'!$E$5)+1,0)&amp;""</f>
        <v/>
      </c>
      <c r="H460" s="777"/>
      <c r="I460" s="778" t="str">
        <f>VLOOKUP($C453,'2026年度(4年後期)'!$B$5:$N$206,COLUMN('2026年度(4年後期)'!$E$5)+1,0)&amp;""</f>
        <v/>
      </c>
      <c r="J460" s="777"/>
      <c r="K460" s="764" t="str">
        <f>VLOOKUP($C453,'2026年度(助産後期)'!$B$5:$N$207,COLUMN('2026年度(助産後期)'!$E$5)+1,0)&amp;""</f>
        <v/>
      </c>
      <c r="L460" s="780"/>
      <c r="M460" s="779" t="str">
        <f>VLOOKUP($C453,'2026年度(M1後期)'!$B$5:$N$207,COLUMN('2026年度(M1後期)'!$E$5)+1,0)&amp;""</f>
        <v>臨床講義室1</v>
      </c>
      <c r="N460" s="777"/>
      <c r="O460" s="764" t="str">
        <f>VLOOKUP($C453,'2026年度(M2後期)'!$B$5:$N$207,COLUMN('2026年度(M2後期)'!$E$5)+1,0)&amp;""</f>
        <v/>
      </c>
      <c r="P460" s="777"/>
      <c r="Q460" s="764" t="str">
        <f>VLOOKUP($C453,'2026年度(D1後期)'!$B$5:$N$207,COLUMN('2026年度(D1後期)'!$E$5)+1,0)&amp;""</f>
        <v/>
      </c>
      <c r="R460" s="777"/>
      <c r="S460" s="764" t="str">
        <f>VLOOKUP($C453,'2026年度(D23後期)'!$B$5:$N$207,COLUMN('2026年度(D23後期)'!$E$5)+1,0)&amp;""</f>
        <v/>
      </c>
      <c r="T460" s="777"/>
      <c r="U460" s="717" t="s">
        <v>99</v>
      </c>
      <c r="Z460" s="771"/>
      <c r="AA460" s="750"/>
      <c r="AB460" s="750"/>
      <c r="AC460" s="750"/>
      <c r="AD460" s="750"/>
      <c r="AE460" s="750"/>
      <c r="AF460" s="750"/>
      <c r="AG460" s="750"/>
      <c r="AH460" s="750"/>
      <c r="AI460" s="750"/>
      <c r="AJ460" s="750"/>
      <c r="AK460" s="750"/>
      <c r="AL460" s="750"/>
      <c r="AM460" s="750"/>
      <c r="AN460" s="750"/>
      <c r="AO460" s="750"/>
      <c r="AP460" s="750"/>
      <c r="AQ460" s="750"/>
      <c r="AR460" s="750"/>
      <c r="AS460" s="750"/>
      <c r="AT460" s="750"/>
      <c r="AU460" s="750"/>
      <c r="AV460" s="750"/>
      <c r="AW460" s="750"/>
      <c r="AX460" s="750"/>
      <c r="AY460" s="750"/>
      <c r="AZ460" s="750"/>
      <c r="BA460" s="750"/>
      <c r="BB460" s="750"/>
      <c r="BC460" s="750"/>
      <c r="BD460" s="750"/>
      <c r="BE460" s="750"/>
      <c r="BF460" s="750"/>
      <c r="BG460" s="750"/>
      <c r="BH460" s="750"/>
      <c r="BI460" s="750"/>
      <c r="BJ460" s="750"/>
      <c r="BK460" s="750"/>
      <c r="BL460" s="750"/>
      <c r="BM460" s="750"/>
      <c r="BN460" s="750"/>
      <c r="BO460" s="750"/>
      <c r="BP460" s="750"/>
      <c r="BQ460" s="750"/>
      <c r="BR460" s="750"/>
      <c r="BS460" s="750"/>
      <c r="BT460" s="750"/>
      <c r="BU460" s="750"/>
      <c r="BV460" s="750"/>
    </row>
    <row r="461" spans="1:74" ht="13.5" customHeight="1">
      <c r="A461" s="786"/>
      <c r="B461" s="16" t="s">
        <v>68</v>
      </c>
      <c r="C461" s="762"/>
      <c r="D461" s="760"/>
      <c r="E461" s="759"/>
      <c r="F461" s="760"/>
      <c r="G461" s="759"/>
      <c r="H461" s="760"/>
      <c r="I461" s="759"/>
      <c r="J461" s="760"/>
      <c r="K461" s="761"/>
      <c r="L461" s="761"/>
      <c r="M461" s="762"/>
      <c r="N461" s="760"/>
      <c r="O461" s="761"/>
      <c r="P461" s="760"/>
      <c r="Q461" s="761"/>
      <c r="R461" s="760"/>
      <c r="S461" s="761"/>
      <c r="T461" s="760"/>
      <c r="U461" s="717" t="s">
        <v>101</v>
      </c>
      <c r="Z461" s="772"/>
      <c r="AA461" s="751"/>
      <c r="AB461" s="751"/>
      <c r="AC461" s="751"/>
      <c r="AD461" s="751"/>
      <c r="AE461" s="751"/>
      <c r="AF461" s="751"/>
      <c r="AG461" s="751"/>
      <c r="AH461" s="751"/>
      <c r="AI461" s="751"/>
      <c r="AJ461" s="751"/>
      <c r="AK461" s="751"/>
      <c r="AL461" s="751"/>
      <c r="AM461" s="751"/>
      <c r="AN461" s="751"/>
      <c r="AO461" s="751"/>
      <c r="AP461" s="751"/>
      <c r="AQ461" s="751"/>
      <c r="AR461" s="751"/>
      <c r="AS461" s="751"/>
      <c r="AT461" s="751"/>
      <c r="AU461" s="751"/>
      <c r="AV461" s="751"/>
      <c r="AW461" s="751"/>
      <c r="AX461" s="751"/>
      <c r="AY461" s="751"/>
      <c r="AZ461" s="751"/>
      <c r="BA461" s="751"/>
      <c r="BB461" s="751"/>
      <c r="BC461" s="751"/>
      <c r="BD461" s="751"/>
      <c r="BE461" s="751"/>
      <c r="BF461" s="751"/>
      <c r="BG461" s="751"/>
      <c r="BH461" s="751"/>
      <c r="BI461" s="751"/>
      <c r="BJ461" s="751"/>
      <c r="BK461" s="751"/>
      <c r="BL461" s="751"/>
      <c r="BM461" s="751"/>
      <c r="BN461" s="751"/>
      <c r="BO461" s="751"/>
      <c r="BP461" s="751"/>
      <c r="BQ461" s="751"/>
      <c r="BR461" s="751"/>
      <c r="BS461" s="751"/>
      <c r="BT461" s="751"/>
      <c r="BU461" s="751"/>
      <c r="BV461" s="751"/>
    </row>
    <row r="462" spans="1:74" ht="13.5" customHeight="1">
      <c r="A462" s="770" t="s">
        <v>79</v>
      </c>
      <c r="B462" s="17" t="s">
        <v>80</v>
      </c>
      <c r="C462" s="783"/>
      <c r="D462" s="784"/>
      <c r="E462" s="787"/>
      <c r="F462" s="784"/>
      <c r="G462" s="787"/>
      <c r="H462" s="784"/>
      <c r="I462" s="787"/>
      <c r="J462" s="784"/>
      <c r="K462" s="768"/>
      <c r="L462" s="785"/>
      <c r="M462" s="783"/>
      <c r="N462" s="784"/>
      <c r="O462" s="768"/>
      <c r="P462" s="784"/>
      <c r="Q462" s="768"/>
      <c r="R462" s="784"/>
      <c r="S462" s="768"/>
      <c r="T462" s="784"/>
      <c r="U462" s="21"/>
      <c r="Z462" s="771" t="str">
        <f>A462</f>
        <v>昼休み（12：30～13：30）</v>
      </c>
      <c r="AA462" s="749"/>
      <c r="AB462" s="749"/>
      <c r="AC462" s="749"/>
      <c r="AD462" s="749"/>
      <c r="AE462" s="749"/>
      <c r="AF462" s="749"/>
      <c r="AG462" s="749"/>
      <c r="AH462" s="749"/>
      <c r="AI462" s="749"/>
      <c r="AJ462" s="749"/>
      <c r="AK462" s="749"/>
      <c r="AL462" s="749"/>
      <c r="AM462" s="749"/>
      <c r="AN462" s="749"/>
      <c r="AO462" s="749"/>
      <c r="AP462" s="749"/>
      <c r="AQ462" s="749"/>
      <c r="AR462" s="749"/>
      <c r="AS462" s="749"/>
      <c r="AT462" s="749"/>
      <c r="AU462" s="749"/>
      <c r="AV462" s="749"/>
      <c r="AW462" s="749"/>
      <c r="AX462" s="749"/>
      <c r="AY462" s="749"/>
      <c r="AZ462" s="749"/>
      <c r="BA462" s="749"/>
      <c r="BB462" s="749"/>
      <c r="BC462" s="749"/>
      <c r="BD462" s="749"/>
      <c r="BE462" s="749"/>
      <c r="BF462" s="749"/>
      <c r="BG462" s="749"/>
      <c r="BH462" s="749"/>
      <c r="BI462" s="749"/>
      <c r="BJ462" s="749"/>
      <c r="BK462" s="749"/>
      <c r="BL462" s="749"/>
      <c r="BM462" s="749"/>
      <c r="BN462" s="749"/>
      <c r="BO462" s="749"/>
      <c r="BP462" s="749"/>
      <c r="BQ462" s="749"/>
      <c r="BR462" s="749"/>
      <c r="BS462" s="749"/>
      <c r="BT462" s="749"/>
      <c r="BU462" s="749"/>
      <c r="BV462" s="749"/>
    </row>
    <row r="463" spans="1:74" ht="13.5" customHeight="1">
      <c r="A463" s="771"/>
      <c r="B463" s="17" t="s">
        <v>83</v>
      </c>
      <c r="C463" s="779"/>
      <c r="D463" s="777"/>
      <c r="E463" s="778"/>
      <c r="F463" s="777"/>
      <c r="G463" s="778"/>
      <c r="H463" s="777"/>
      <c r="I463" s="778"/>
      <c r="J463" s="777"/>
      <c r="K463" s="764"/>
      <c r="L463" s="780"/>
      <c r="M463" s="779"/>
      <c r="N463" s="777"/>
      <c r="O463" s="764"/>
      <c r="P463" s="777"/>
      <c r="Q463" s="764"/>
      <c r="R463" s="777"/>
      <c r="S463" s="764"/>
      <c r="T463" s="777"/>
      <c r="U463" s="21"/>
      <c r="Z463" s="771"/>
      <c r="AA463" s="750"/>
      <c r="AB463" s="750"/>
      <c r="AC463" s="750"/>
      <c r="AD463" s="750"/>
      <c r="AE463" s="750"/>
      <c r="AF463" s="750"/>
      <c r="AG463" s="750"/>
      <c r="AH463" s="750"/>
      <c r="AI463" s="750"/>
      <c r="AJ463" s="750"/>
      <c r="AK463" s="750"/>
      <c r="AL463" s="750"/>
      <c r="AM463" s="750"/>
      <c r="AN463" s="750"/>
      <c r="AO463" s="750"/>
      <c r="AP463" s="750"/>
      <c r="AQ463" s="750"/>
      <c r="AR463" s="750"/>
      <c r="AS463" s="750"/>
      <c r="AT463" s="750"/>
      <c r="AU463" s="750"/>
      <c r="AV463" s="750"/>
      <c r="AW463" s="750"/>
      <c r="AX463" s="750"/>
      <c r="AY463" s="750"/>
      <c r="AZ463" s="750"/>
      <c r="BA463" s="750"/>
      <c r="BB463" s="750"/>
      <c r="BC463" s="750"/>
      <c r="BD463" s="750"/>
      <c r="BE463" s="750"/>
      <c r="BF463" s="750"/>
      <c r="BG463" s="750"/>
      <c r="BH463" s="750"/>
      <c r="BI463" s="750"/>
      <c r="BJ463" s="750"/>
      <c r="BK463" s="750"/>
      <c r="BL463" s="750"/>
      <c r="BM463" s="750"/>
      <c r="BN463" s="750"/>
      <c r="BO463" s="750"/>
      <c r="BP463" s="750"/>
      <c r="BQ463" s="750"/>
      <c r="BR463" s="750"/>
      <c r="BS463" s="750"/>
      <c r="BT463" s="750"/>
      <c r="BU463" s="750"/>
      <c r="BV463" s="750"/>
    </row>
    <row r="464" spans="1:74" ht="13.5" customHeight="1">
      <c r="A464" s="771"/>
      <c r="B464" s="17" t="s">
        <v>65</v>
      </c>
      <c r="C464" s="779"/>
      <c r="D464" s="777"/>
      <c r="E464" s="778"/>
      <c r="F464" s="777"/>
      <c r="G464" s="778"/>
      <c r="H464" s="777"/>
      <c r="I464" s="778"/>
      <c r="J464" s="777"/>
      <c r="K464" s="764"/>
      <c r="L464" s="780"/>
      <c r="M464" s="779"/>
      <c r="N464" s="777"/>
      <c r="O464" s="764"/>
      <c r="P464" s="777"/>
      <c r="Q464" s="764"/>
      <c r="R464" s="777"/>
      <c r="S464" s="764"/>
      <c r="T464" s="777"/>
      <c r="U464" s="21"/>
      <c r="Z464" s="771"/>
      <c r="AA464" s="750"/>
      <c r="AB464" s="750"/>
      <c r="AC464" s="750"/>
      <c r="AD464" s="750"/>
      <c r="AE464" s="750"/>
      <c r="AF464" s="750"/>
      <c r="AG464" s="750"/>
      <c r="AH464" s="750"/>
      <c r="AI464" s="750"/>
      <c r="AJ464" s="750"/>
      <c r="AK464" s="750"/>
      <c r="AL464" s="750"/>
      <c r="AM464" s="750"/>
      <c r="AN464" s="750"/>
      <c r="AO464" s="750"/>
      <c r="AP464" s="750"/>
      <c r="AQ464" s="750"/>
      <c r="AR464" s="750"/>
      <c r="AS464" s="750"/>
      <c r="AT464" s="750"/>
      <c r="AU464" s="750"/>
      <c r="AV464" s="750"/>
      <c r="AW464" s="750"/>
      <c r="AX464" s="750"/>
      <c r="AY464" s="750"/>
      <c r="AZ464" s="750"/>
      <c r="BA464" s="750"/>
      <c r="BB464" s="750"/>
      <c r="BC464" s="750"/>
      <c r="BD464" s="750"/>
      <c r="BE464" s="750"/>
      <c r="BF464" s="750"/>
      <c r="BG464" s="750"/>
      <c r="BH464" s="750"/>
      <c r="BI464" s="750"/>
      <c r="BJ464" s="750"/>
      <c r="BK464" s="750"/>
      <c r="BL464" s="750"/>
      <c r="BM464" s="750"/>
      <c r="BN464" s="750"/>
      <c r="BO464" s="750"/>
      <c r="BP464" s="750"/>
      <c r="BQ464" s="750"/>
      <c r="BR464" s="750"/>
      <c r="BS464" s="750"/>
      <c r="BT464" s="750"/>
      <c r="BU464" s="750"/>
      <c r="BV464" s="750"/>
    </row>
    <row r="465" spans="1:74" ht="13.5" customHeight="1">
      <c r="A465" s="772"/>
      <c r="B465" s="18" t="s">
        <v>68</v>
      </c>
      <c r="C465" s="788"/>
      <c r="D465" s="789"/>
      <c r="E465" s="790"/>
      <c r="F465" s="789"/>
      <c r="G465" s="790"/>
      <c r="H465" s="789"/>
      <c r="I465" s="790"/>
      <c r="J465" s="789"/>
      <c r="K465" s="791"/>
      <c r="L465" s="791"/>
      <c r="M465" s="788"/>
      <c r="N465" s="789"/>
      <c r="O465" s="791"/>
      <c r="P465" s="789"/>
      <c r="Q465" s="791"/>
      <c r="R465" s="789"/>
      <c r="S465" s="791"/>
      <c r="T465" s="789"/>
      <c r="U465" s="21"/>
      <c r="Z465" s="772"/>
      <c r="AA465" s="751"/>
      <c r="AB465" s="751"/>
      <c r="AC465" s="751"/>
      <c r="AD465" s="751"/>
      <c r="AE465" s="751"/>
      <c r="AF465" s="751"/>
      <c r="AG465" s="751"/>
      <c r="AH465" s="751"/>
      <c r="AI465" s="751"/>
      <c r="AJ465" s="751"/>
      <c r="AK465" s="751"/>
      <c r="AL465" s="751"/>
      <c r="AM465" s="751"/>
      <c r="AN465" s="751"/>
      <c r="AO465" s="751"/>
      <c r="AP465" s="751"/>
      <c r="AQ465" s="751"/>
      <c r="AR465" s="751"/>
      <c r="AS465" s="751"/>
      <c r="AT465" s="751"/>
      <c r="AU465" s="751"/>
      <c r="AV465" s="751"/>
      <c r="AW465" s="751"/>
      <c r="AX465" s="751"/>
      <c r="AY465" s="751"/>
      <c r="AZ465" s="751"/>
      <c r="BA465" s="751"/>
      <c r="BB465" s="751"/>
      <c r="BC465" s="751"/>
      <c r="BD465" s="751"/>
      <c r="BE465" s="751"/>
      <c r="BF465" s="751"/>
      <c r="BG465" s="751"/>
      <c r="BH465" s="751"/>
      <c r="BI465" s="751"/>
      <c r="BJ465" s="751"/>
      <c r="BK465" s="751"/>
      <c r="BL465" s="751"/>
      <c r="BM465" s="751"/>
      <c r="BN465" s="751"/>
      <c r="BO465" s="751"/>
      <c r="BP465" s="751"/>
      <c r="BQ465" s="751"/>
      <c r="BR465" s="751"/>
      <c r="BS465" s="751"/>
      <c r="BT465" s="751"/>
      <c r="BU465" s="751"/>
      <c r="BV465" s="751"/>
    </row>
    <row r="466" spans="1:74" ht="13.5" customHeight="1">
      <c r="A466" s="771" t="s">
        <v>87</v>
      </c>
      <c r="B466" s="15" t="s">
        <v>53</v>
      </c>
      <c r="C466" s="767" t="str">
        <f>VLOOKUP($C453,'2026年度(1年後期)'!$B$5:$N$207,COLUMN('2026年度(1年後期)'!$G$5),0)&amp;""</f>
        <v>微生物と人間</v>
      </c>
      <c r="D466" s="768"/>
      <c r="E466" s="822" t="str">
        <f>VLOOKUP($C453,'2026年度(2年後期)'!$B$5:$N$207,COLUMN('2026年度(2年後期)'!$G$5),0)&amp;""</f>
        <v>英語Ⅳ</v>
      </c>
      <c r="F466" s="800"/>
      <c r="G466" s="773" t="str">
        <f>VLOOKUP($C453,'2026年度(3年後期)'!$B$5:$N$207,COLUMN('2026年度(3年後期)'!$G$5),0)&amp;""</f>
        <v>領域別実習</v>
      </c>
      <c r="H466" s="768"/>
      <c r="I466" s="773" t="str">
        <f>VLOOKUP($C453,'2026年度(4年後期)'!$B$5:$N$206,COLUMN('2026年度(4年後期)'!$G$5),0)&amp;""</f>
        <v/>
      </c>
      <c r="J466" s="768"/>
      <c r="K466" s="769" t="str">
        <f>VLOOKUP($C453,'2026年度(助産後期)'!$B$5:$N$207,COLUMN('2026年度(助産後期)'!$G$5),0)&amp;""</f>
        <v>助産学実習Ⅰ</v>
      </c>
      <c r="L466" s="769"/>
      <c r="M466" s="767" t="str">
        <f>VLOOKUP($C453,'2026年度(M1後期)'!$B$5:$N$207,COLUMN('2026年度(M1後期)'!$G$5),0)&amp;""</f>
        <v>看護理論</v>
      </c>
      <c r="N466" s="768"/>
      <c r="O466" s="769" t="str">
        <f>VLOOKUP($C453,'2026年度(M2後期)'!$B$5:$N$207,COLUMN('2026年度(M2後期)'!$G$5),0)&amp;""</f>
        <v>特別研究</v>
      </c>
      <c r="P466" s="768"/>
      <c r="Q466" s="769" t="str">
        <f>VLOOKUP($C453,'2026年度(D1後期)'!$B$5:$N$207,COLUMN('2026年度(D1後期)'!$G$5),0)&amp;""</f>
        <v/>
      </c>
      <c r="R466" s="768"/>
      <c r="S466" s="769" t="str">
        <f>VLOOKUP($C453,'2026年度(D23後期)'!$B$5:$N$207,COLUMN('2026年度(D23後期)'!$G$5),0)&amp;""</f>
        <v>特別研究</v>
      </c>
      <c r="T466" s="768"/>
      <c r="U466" s="675" t="s">
        <v>88</v>
      </c>
      <c r="Y466" s="652" t="s">
        <v>88</v>
      </c>
      <c r="Z466" s="771" t="str">
        <f>A466</f>
        <v>３時限（13：30～15：00）</v>
      </c>
      <c r="AA466" s="749" t="s">
        <v>133</v>
      </c>
      <c r="AB466" s="749"/>
      <c r="AC466" s="749"/>
      <c r="AD466" s="749"/>
      <c r="AE466" s="749"/>
      <c r="AF466" s="749"/>
      <c r="AG466" s="749" t="s">
        <v>146</v>
      </c>
      <c r="AH466" s="749" t="s">
        <v>290</v>
      </c>
      <c r="AI466" s="749"/>
      <c r="AJ466" s="749"/>
      <c r="AK466" s="749"/>
      <c r="AL466" s="749"/>
      <c r="AM466" s="749"/>
      <c r="AN466" s="749"/>
      <c r="AO466" s="749"/>
      <c r="AP466" s="749"/>
      <c r="AQ466" s="749"/>
      <c r="AR466" s="749"/>
      <c r="AS466" s="749"/>
      <c r="AT466" s="749"/>
      <c r="AU466" s="749"/>
      <c r="AV466" s="749"/>
      <c r="AW466" s="749"/>
      <c r="AX466" s="749"/>
      <c r="AY466" s="749"/>
      <c r="AZ466" s="749"/>
      <c r="BA466" s="749"/>
      <c r="BB466" s="749"/>
      <c r="BC466" s="749"/>
      <c r="BD466" s="749"/>
      <c r="BE466" s="749"/>
      <c r="BF466" s="749"/>
      <c r="BG466" s="749"/>
      <c r="BH466" s="749"/>
      <c r="BI466" s="749"/>
      <c r="BJ466" s="749" t="s">
        <v>118</v>
      </c>
      <c r="BK466" s="749" t="s">
        <v>291</v>
      </c>
      <c r="BL466" s="749"/>
      <c r="BM466" s="749"/>
      <c r="BN466" s="749"/>
      <c r="BO466" s="749"/>
      <c r="BP466" s="749"/>
      <c r="BQ466" s="749"/>
      <c r="BR466" s="749"/>
      <c r="BS466" s="749"/>
      <c r="BT466" s="749"/>
      <c r="BU466" s="749"/>
      <c r="BV466" s="749"/>
    </row>
    <row r="467" spans="1:74" ht="13.5" customHeight="1">
      <c r="A467" s="771"/>
      <c r="B467" s="15" t="s">
        <v>61</v>
      </c>
      <c r="C467" s="765" t="str">
        <f>IFERROR(VLOOKUP(C466,科目・教員!$A$2:$B$342,2,0),"")</f>
        <v>森　那美子</v>
      </c>
      <c r="D467" s="764"/>
      <c r="E467" s="821" t="str">
        <f>IFERROR(VLOOKUP(E466,科目・教員!$A$2:$B$342,2,0),"")</f>
        <v>ﾊﾟｳﾗ･ﾍﾞﾙｳﾞｧﾝｹﾙ</v>
      </c>
      <c r="F467" s="798"/>
      <c r="G467" s="766" t="str">
        <f>IFERROR(VLOOKUP(G466,科目・教員!$A$2:$B$342,2,0),"")</f>
        <v/>
      </c>
      <c r="H467" s="764"/>
      <c r="I467" s="766" t="str">
        <f>IFERROR(VLOOKUP(I466,科目・教員!$A$2:$B$342,2,0),"")</f>
        <v/>
      </c>
      <c r="J467" s="764"/>
      <c r="K467" s="763" t="str">
        <f>IFERROR(VLOOKUP(K466,科目・教員!$A$2:$B$342,2,0),"")</f>
        <v>池田　真弓</v>
      </c>
      <c r="L467" s="763"/>
      <c r="M467" s="765" t="str">
        <f>IFERROR(VLOOKUP(M466,科目・教員!$A$2:$B$342,2,0),"")</f>
        <v>亀岡　智美</v>
      </c>
      <c r="N467" s="764"/>
      <c r="O467" s="763" t="str">
        <f>IFERROR(VLOOKUP(O466,科目・教員!$A$2:$B$342,2,0),"")</f>
        <v/>
      </c>
      <c r="P467" s="764"/>
      <c r="Q467" s="763" t="str">
        <f>IFERROR(VLOOKUP(Q466,科目・教員!$A$2:$B$342,2,0),"")</f>
        <v/>
      </c>
      <c r="R467" s="764"/>
      <c r="S467" s="763" t="str">
        <f>IFERROR(VLOOKUP(S466,科目・教員!$A$2:$B$342,2,0),"")</f>
        <v/>
      </c>
      <c r="T467" s="764"/>
      <c r="U467" s="675" t="s">
        <v>96</v>
      </c>
      <c r="Y467" s="652" t="s">
        <v>123</v>
      </c>
      <c r="Z467" s="771"/>
      <c r="AA467" s="750"/>
      <c r="AB467" s="750"/>
      <c r="AC467" s="750"/>
      <c r="AD467" s="750"/>
      <c r="AE467" s="750"/>
      <c r="AF467" s="750"/>
      <c r="AG467" s="750"/>
      <c r="AH467" s="750"/>
      <c r="AI467" s="750"/>
      <c r="AJ467" s="750"/>
      <c r="AK467" s="750"/>
      <c r="AL467" s="750"/>
      <c r="AM467" s="750"/>
      <c r="AN467" s="750"/>
      <c r="AO467" s="750"/>
      <c r="AP467" s="750"/>
      <c r="AQ467" s="750"/>
      <c r="AR467" s="750"/>
      <c r="AS467" s="750"/>
      <c r="AT467" s="750"/>
      <c r="AU467" s="750"/>
      <c r="AV467" s="750"/>
      <c r="AW467" s="750"/>
      <c r="AX467" s="750"/>
      <c r="AY467" s="750"/>
      <c r="AZ467" s="750"/>
      <c r="BA467" s="750"/>
      <c r="BB467" s="750"/>
      <c r="BC467" s="750"/>
      <c r="BD467" s="750"/>
      <c r="BE467" s="750"/>
      <c r="BF467" s="750"/>
      <c r="BG467" s="750"/>
      <c r="BH467" s="750"/>
      <c r="BI467" s="750"/>
      <c r="BJ467" s="750"/>
      <c r="BK467" s="750"/>
      <c r="BL467" s="750"/>
      <c r="BM467" s="750"/>
      <c r="BN467" s="750"/>
      <c r="BO467" s="750"/>
      <c r="BP467" s="750"/>
      <c r="BQ467" s="750"/>
      <c r="BR467" s="750"/>
      <c r="BS467" s="750"/>
      <c r="BT467" s="750"/>
      <c r="BU467" s="750"/>
      <c r="BV467" s="750"/>
    </row>
    <row r="468" spans="1:74" ht="13.5" customHeight="1">
      <c r="A468" s="771"/>
      <c r="B468" s="15" t="s">
        <v>65</v>
      </c>
      <c r="C468" s="765" t="str">
        <f>VLOOKUP($C453,'2026年度(1年後期)'!$B$5:$N$207,COLUMN('2026年度(1年後期)'!$G$5)+1,0)&amp;""</f>
        <v>101</v>
      </c>
      <c r="D468" s="764"/>
      <c r="E468" s="821" t="str">
        <f>VLOOKUP($C453,'2026年度(2年後期)'!$B$5:$N$207,COLUMN('2026年度(2年後期)'!$G$5)+1,0)&amp;""</f>
        <v>201</v>
      </c>
      <c r="F468" s="798"/>
      <c r="G468" s="766" t="str">
        <f>VLOOKUP($C453,'2026年度(3年後期)'!$B$5:$N$207,COLUMN('2026年度(3年後期)'!$G$5)+1,0)&amp;""</f>
        <v/>
      </c>
      <c r="H468" s="764"/>
      <c r="I468" s="766" t="str">
        <f>VLOOKUP($C453,'2026年度(4年後期)'!$B$5:$N$206,COLUMN('2026年度(4年後期)'!$G$5)+1,0)&amp;""</f>
        <v/>
      </c>
      <c r="J468" s="764"/>
      <c r="K468" s="763" t="str">
        <f>VLOOKUP($C453,'2026年度(助産後期)'!$B$5:$N$207,COLUMN('2026年度(助産後期)'!$G$5)+1,0)&amp;""</f>
        <v/>
      </c>
      <c r="L468" s="763"/>
      <c r="M468" s="765" t="str">
        <f>VLOOKUP($C453,'2026年度(M1後期)'!$B$5:$N$207,COLUMN('2026年度(M1後期)'!$G$5)+1,0)&amp;""</f>
        <v>オンライン</v>
      </c>
      <c r="N468" s="764"/>
      <c r="O468" s="763" t="str">
        <f>VLOOKUP($C453,'2026年度(M2後期)'!$B$5:$N$207,COLUMN('2026年度(M2後期)'!$G$5)+1,0)&amp;""</f>
        <v/>
      </c>
      <c r="P468" s="764"/>
      <c r="Q468" s="763" t="str">
        <f>VLOOKUP($C453,'2026年度(D1後期)'!$B$5:$N$207,COLUMN('2026年度(D1後期)'!$G$5)+1,0)&amp;""</f>
        <v/>
      </c>
      <c r="R468" s="764"/>
      <c r="S468" s="763" t="str">
        <f>VLOOKUP($C453,'2026年度(D23後期)'!$B$5:$N$207,COLUMN('2026年度(D23後期)'!$G$5)+1,0)&amp;""</f>
        <v/>
      </c>
      <c r="T468" s="764"/>
      <c r="U468" s="675" t="s">
        <v>292</v>
      </c>
      <c r="Y468" s="652" t="s">
        <v>118</v>
      </c>
      <c r="Z468" s="771"/>
      <c r="AA468" s="750"/>
      <c r="AB468" s="750"/>
      <c r="AC468" s="750"/>
      <c r="AD468" s="750"/>
      <c r="AE468" s="750"/>
      <c r="AF468" s="750"/>
      <c r="AG468" s="750"/>
      <c r="AH468" s="750"/>
      <c r="AI468" s="750"/>
      <c r="AJ468" s="750"/>
      <c r="AK468" s="750"/>
      <c r="AL468" s="750"/>
      <c r="AM468" s="750"/>
      <c r="AN468" s="750"/>
      <c r="AO468" s="750"/>
      <c r="AP468" s="750"/>
      <c r="AQ468" s="750"/>
      <c r="AR468" s="750"/>
      <c r="AS468" s="750"/>
      <c r="AT468" s="750"/>
      <c r="AU468" s="750"/>
      <c r="AV468" s="750"/>
      <c r="AW468" s="750"/>
      <c r="AX468" s="750"/>
      <c r="AY468" s="750"/>
      <c r="AZ468" s="750"/>
      <c r="BA468" s="750"/>
      <c r="BB468" s="750"/>
      <c r="BC468" s="750"/>
      <c r="BD468" s="750"/>
      <c r="BE468" s="750"/>
      <c r="BF468" s="750"/>
      <c r="BG468" s="750"/>
      <c r="BH468" s="750"/>
      <c r="BI468" s="750"/>
      <c r="BJ468" s="750"/>
      <c r="BK468" s="750"/>
      <c r="BL468" s="750"/>
      <c r="BM468" s="750"/>
      <c r="BN468" s="750"/>
      <c r="BO468" s="750"/>
      <c r="BP468" s="750"/>
      <c r="BQ468" s="750"/>
      <c r="BR468" s="750"/>
      <c r="BS468" s="750"/>
      <c r="BT468" s="750"/>
      <c r="BU468" s="750"/>
      <c r="BV468" s="750"/>
    </row>
    <row r="469" spans="1:74" ht="13.5" customHeight="1">
      <c r="A469" s="786"/>
      <c r="B469" s="16" t="s">
        <v>68</v>
      </c>
      <c r="C469" s="762"/>
      <c r="D469" s="760"/>
      <c r="E469" s="808" t="s">
        <v>147</v>
      </c>
      <c r="F469" s="809"/>
      <c r="G469" s="759"/>
      <c r="H469" s="760"/>
      <c r="I469" s="759"/>
      <c r="J469" s="760"/>
      <c r="K469" s="761"/>
      <c r="L469" s="761"/>
      <c r="M469" s="762"/>
      <c r="N469" s="760"/>
      <c r="O469" s="761"/>
      <c r="P469" s="760"/>
      <c r="Q469" s="761"/>
      <c r="R469" s="760"/>
      <c r="S469" s="761"/>
      <c r="T469" s="760"/>
      <c r="U469" s="675" t="s">
        <v>293</v>
      </c>
      <c r="Y469" s="652"/>
      <c r="Z469" s="772"/>
      <c r="AA469" s="751"/>
      <c r="AB469" s="751"/>
      <c r="AC469" s="751"/>
      <c r="AD469" s="751"/>
      <c r="AE469" s="751"/>
      <c r="AF469" s="751"/>
      <c r="AG469" s="751"/>
      <c r="AH469" s="751"/>
      <c r="AI469" s="751"/>
      <c r="AJ469" s="751"/>
      <c r="AK469" s="751"/>
      <c r="AL469" s="751"/>
      <c r="AM469" s="751"/>
      <c r="AN469" s="751"/>
      <c r="AO469" s="751"/>
      <c r="AP469" s="751"/>
      <c r="AQ469" s="751"/>
      <c r="AR469" s="751"/>
      <c r="AS469" s="751"/>
      <c r="AT469" s="751"/>
      <c r="AU469" s="751"/>
      <c r="AV469" s="751"/>
      <c r="AW469" s="751"/>
      <c r="AX469" s="751"/>
      <c r="AY469" s="751"/>
      <c r="AZ469" s="751"/>
      <c r="BA469" s="751"/>
      <c r="BB469" s="751"/>
      <c r="BC469" s="751"/>
      <c r="BD469" s="751"/>
      <c r="BE469" s="751"/>
      <c r="BF469" s="751"/>
      <c r="BG469" s="751"/>
      <c r="BH469" s="751"/>
      <c r="BI469" s="751"/>
      <c r="BJ469" s="751"/>
      <c r="BK469" s="751"/>
      <c r="BL469" s="751"/>
      <c r="BM469" s="751"/>
      <c r="BN469" s="751"/>
      <c r="BO469" s="751"/>
      <c r="BP469" s="751"/>
      <c r="BQ469" s="751"/>
      <c r="BR469" s="751"/>
      <c r="BS469" s="751"/>
      <c r="BT469" s="751"/>
      <c r="BU469" s="751"/>
      <c r="BV469" s="751"/>
    </row>
    <row r="470" spans="1:74" ht="13.5" customHeight="1">
      <c r="A470" s="771" t="s">
        <v>103</v>
      </c>
      <c r="B470" s="15" t="s">
        <v>53</v>
      </c>
      <c r="C470" s="799" t="str">
        <f>VLOOKUP($C453,'2026年度(1年後期)'!$B$5:$N$207,COLUMN('2026年度(1年後期)'!$I$5),0)&amp;""</f>
        <v>英語Ⅱ</v>
      </c>
      <c r="D470" s="800"/>
      <c r="E470" s="773" t="str">
        <f>VLOOKUP($C453,'2026年度(2年後期)'!$B$5:$N$207,COLUMN('2026年度(2年後期)'!$I$5),0)&amp;""</f>
        <v/>
      </c>
      <c r="F470" s="768"/>
      <c r="G470" s="773" t="str">
        <f>VLOOKUP($C453,'2026年度(3年後期)'!$B$5:$N$207,COLUMN('2026年度(3年後期)'!$I$5),0)&amp;""</f>
        <v>領域別実習</v>
      </c>
      <c r="H470" s="768"/>
      <c r="I470" s="773" t="str">
        <f>VLOOKUP($C453,'2026年度(4年後期)'!$B$5:$N$206,COLUMN('2026年度(4年後期)'!$I$5),0)&amp;""</f>
        <v/>
      </c>
      <c r="J470" s="768"/>
      <c r="K470" s="769" t="str">
        <f>VLOOKUP($C453,'2026年度(助産後期)'!$B$5:$N$207,COLUMN('2026年度(助産後期)'!$I$5),0)&amp;""</f>
        <v>助産学実習Ⅰ</v>
      </c>
      <c r="L470" s="769"/>
      <c r="M470" s="767" t="str">
        <f>VLOOKUP($C453,'2026年度(M1後期)'!$B$5:$N$207,COLUMN('2026年度(M1後期)'!$I$5),0)&amp;""</f>
        <v>看護理論</v>
      </c>
      <c r="N470" s="768"/>
      <c r="O470" s="769" t="str">
        <f>VLOOKUP($C453,'2026年度(M2後期)'!$B$5:$N$207,COLUMN('2026年度(M2後期)'!$I$5),0)&amp;""</f>
        <v>特別研究</v>
      </c>
      <c r="P470" s="768"/>
      <c r="Q470" s="769" t="str">
        <f>VLOOKUP($C453,'2026年度(D1後期)'!$B$5:$N$207,COLUMN('2026年度(D1後期)'!$I$5),0)&amp;""</f>
        <v/>
      </c>
      <c r="R470" s="768"/>
      <c r="S470" s="769" t="str">
        <f>VLOOKUP($C453,'2026年度(D23後期)'!$B$5:$N$207,COLUMN('2026年度(D23後期)'!$I$5),0)&amp;""</f>
        <v>特別研究</v>
      </c>
      <c r="T470" s="768"/>
      <c r="U470" s="675" t="s">
        <v>148</v>
      </c>
      <c r="Z470" s="771" t="str">
        <f>A470</f>
        <v>４時限（15：10～16：40）</v>
      </c>
      <c r="AA470" s="749" t="s">
        <v>149</v>
      </c>
      <c r="AB470" s="749"/>
      <c r="AC470" s="749"/>
      <c r="AD470" s="749"/>
      <c r="AE470" s="749"/>
      <c r="AF470" s="749"/>
      <c r="AG470" s="749"/>
      <c r="AH470" s="749" t="s">
        <v>149</v>
      </c>
      <c r="AI470" s="749"/>
      <c r="AJ470" s="749"/>
      <c r="AK470" s="749"/>
      <c r="AL470" s="749"/>
      <c r="AM470" s="749"/>
      <c r="AN470" s="749"/>
      <c r="AO470" s="749"/>
      <c r="AP470" s="749"/>
      <c r="AQ470" s="749"/>
      <c r="AR470" s="749"/>
      <c r="AS470" s="749"/>
      <c r="AT470" s="749"/>
      <c r="AU470" s="749"/>
      <c r="AV470" s="749"/>
      <c r="AW470" s="749" t="s">
        <v>290</v>
      </c>
      <c r="AX470" s="749"/>
      <c r="AY470" s="749"/>
      <c r="AZ470" s="749"/>
      <c r="BA470" s="749"/>
      <c r="BB470" s="749"/>
      <c r="BC470" s="749"/>
      <c r="BD470" s="749"/>
      <c r="BE470" s="749"/>
      <c r="BF470" s="749"/>
      <c r="BG470" s="749"/>
      <c r="BH470" s="749"/>
      <c r="BI470" s="749"/>
      <c r="BJ470" s="749"/>
      <c r="BK470" s="749"/>
      <c r="BL470" s="749"/>
      <c r="BM470" s="749"/>
      <c r="BN470" s="749"/>
      <c r="BO470" s="749"/>
      <c r="BP470" s="749"/>
      <c r="BQ470" s="749"/>
      <c r="BR470" s="749"/>
      <c r="BS470" s="749"/>
      <c r="BT470" s="749"/>
      <c r="BU470" s="749"/>
      <c r="BV470" s="749"/>
    </row>
    <row r="471" spans="1:74" ht="13.5" customHeight="1">
      <c r="A471" s="771"/>
      <c r="B471" s="15" t="s">
        <v>61</v>
      </c>
      <c r="C471" s="797" t="str">
        <f>IFERROR(VLOOKUP(C470,科目・教員!$A$2:$B$342,2,0),"")</f>
        <v>ﾊﾟｳﾗ･ﾍﾞﾙｳﾞｧﾝｹﾞﾙ
ｸﾘｽ･ﾊﾟｰﾊﾑ</v>
      </c>
      <c r="D471" s="798"/>
      <c r="E471" s="766" t="str">
        <f>IFERROR(VLOOKUP(E470,科目・教員!$A$2:$B$342,2,0),"")</f>
        <v/>
      </c>
      <c r="F471" s="764"/>
      <c r="G471" s="766" t="str">
        <f>IFERROR(VLOOKUP(G470,科目・教員!$A$2:$B$342,2,0),"")</f>
        <v/>
      </c>
      <c r="H471" s="764"/>
      <c r="I471" s="766" t="str">
        <f>IFERROR(VLOOKUP(I470,科目・教員!$A$2:$B$342,2,0),"")</f>
        <v/>
      </c>
      <c r="J471" s="764"/>
      <c r="K471" s="763" t="str">
        <f>IFERROR(VLOOKUP(K470,科目・教員!$A$2:$B$342,2,0),"")</f>
        <v>池田　真弓</v>
      </c>
      <c r="L471" s="763"/>
      <c r="M471" s="765" t="str">
        <f>IFERROR(VLOOKUP(M470,科目・教員!$A$2:$B$342,2,0),"")</f>
        <v>亀岡　智美</v>
      </c>
      <c r="N471" s="764"/>
      <c r="O471" s="763" t="str">
        <f>IFERROR(VLOOKUP(O470,科目・教員!$A$2:$B$342,2,0),"")</f>
        <v/>
      </c>
      <c r="P471" s="764"/>
      <c r="Q471" s="763" t="str">
        <f>IFERROR(VLOOKUP(Q470,科目・教員!$A$2:$B$342,2,0),"")</f>
        <v/>
      </c>
      <c r="R471" s="764"/>
      <c r="S471" s="763" t="str">
        <f>IFERROR(VLOOKUP(S470,科目・教員!$A$2:$B$342,2,0),"")</f>
        <v/>
      </c>
      <c r="T471" s="764"/>
      <c r="U471" s="675" t="s">
        <v>96</v>
      </c>
      <c r="Z471" s="771"/>
      <c r="AA471" s="750"/>
      <c r="AB471" s="750"/>
      <c r="AC471" s="750"/>
      <c r="AD471" s="750"/>
      <c r="AE471" s="750"/>
      <c r="AF471" s="750"/>
      <c r="AG471" s="750"/>
      <c r="AH471" s="750"/>
      <c r="AI471" s="750"/>
      <c r="AJ471" s="750"/>
      <c r="AK471" s="750"/>
      <c r="AL471" s="750"/>
      <c r="AM471" s="750"/>
      <c r="AN471" s="750"/>
      <c r="AO471" s="750"/>
      <c r="AP471" s="750"/>
      <c r="AQ471" s="750"/>
      <c r="AR471" s="750"/>
      <c r="AS471" s="750"/>
      <c r="AT471" s="750"/>
      <c r="AU471" s="750"/>
      <c r="AV471" s="750"/>
      <c r="AW471" s="750"/>
      <c r="AX471" s="750"/>
      <c r="AY471" s="750"/>
      <c r="AZ471" s="750"/>
      <c r="BA471" s="750"/>
      <c r="BB471" s="750"/>
      <c r="BC471" s="750"/>
      <c r="BD471" s="750"/>
      <c r="BE471" s="750"/>
      <c r="BF471" s="750"/>
      <c r="BG471" s="750"/>
      <c r="BH471" s="750"/>
      <c r="BI471" s="750"/>
      <c r="BJ471" s="750"/>
      <c r="BK471" s="750"/>
      <c r="BL471" s="750"/>
      <c r="BM471" s="750"/>
      <c r="BN471" s="750"/>
      <c r="BO471" s="750"/>
      <c r="BP471" s="750"/>
      <c r="BQ471" s="750"/>
      <c r="BR471" s="750"/>
      <c r="BS471" s="750"/>
      <c r="BT471" s="750"/>
      <c r="BU471" s="750"/>
      <c r="BV471" s="750"/>
    </row>
    <row r="472" spans="1:74" ht="13.5" customHeight="1">
      <c r="A472" s="771"/>
      <c r="B472" s="15" t="s">
        <v>65</v>
      </c>
      <c r="C472" s="797" t="str">
        <f>VLOOKUP($C453,'2026年度(1年後期)'!$B$5:$N$207,COLUMN('2026年度(1年後期)'!$I$5)+1,0)&amp;""</f>
        <v>AC：101　BD：２０２</v>
      </c>
      <c r="D472" s="798"/>
      <c r="E472" s="766" t="str">
        <f>VLOOKUP($C453,'2026年度(2年後期)'!$B$5:$N$207,COLUMN('2026年度(2年後期)'!$I$5)+1,0)&amp;""</f>
        <v/>
      </c>
      <c r="F472" s="764"/>
      <c r="G472" s="766" t="str">
        <f>VLOOKUP($C453,'2026年度(3年後期)'!$B$5:$N$207,COLUMN('2026年度(3年後期)'!$I$5)+1,0)&amp;""</f>
        <v/>
      </c>
      <c r="H472" s="764"/>
      <c r="I472" s="766" t="str">
        <f>VLOOKUP($C453,'2026年度(4年後期)'!$B$5:$N$206,COLUMN('2026年度(4年後期)'!$I$5)+1,0)&amp;""</f>
        <v/>
      </c>
      <c r="J472" s="764"/>
      <c r="K472" s="763" t="str">
        <f>VLOOKUP($C453,'2026年度(助産後期)'!$B$5:$N$207,COLUMN('2026年度(助産後期)'!$I$5)+1,0)&amp;""</f>
        <v/>
      </c>
      <c r="L472" s="763"/>
      <c r="M472" s="765" t="str">
        <f>VLOOKUP($C453,'2026年度(M1後期)'!$B$5:$N$207,COLUMN('2026年度(M1後期)'!$I$5)+1,0)&amp;""</f>
        <v>オンライン</v>
      </c>
      <c r="N472" s="764"/>
      <c r="O472" s="763" t="str">
        <f>VLOOKUP($C453,'2026年度(M2後期)'!$B$5:$N$207,COLUMN('2026年度(M2後期)'!$I$5)+1,0)&amp;""</f>
        <v/>
      </c>
      <c r="P472" s="764"/>
      <c r="Q472" s="763" t="str">
        <f>VLOOKUP($C453,'2026年度(D1後期)'!$B$5:$N$207,COLUMN('2026年度(D1後期)'!$I$5)+1,0)&amp;""</f>
        <v/>
      </c>
      <c r="R472" s="764"/>
      <c r="S472" s="763" t="str">
        <f>VLOOKUP($C453,'2026年度(D23後期)'!$B$5:$N$207,COLUMN('2026年度(D23後期)'!$I$5)+1,0)&amp;""</f>
        <v/>
      </c>
      <c r="T472" s="764"/>
      <c r="U472" s="675" t="s">
        <v>292</v>
      </c>
      <c r="Z472" s="771"/>
      <c r="AA472" s="750"/>
      <c r="AB472" s="750"/>
      <c r="AC472" s="750"/>
      <c r="AD472" s="750"/>
      <c r="AE472" s="750"/>
      <c r="AF472" s="750"/>
      <c r="AG472" s="750"/>
      <c r="AH472" s="750"/>
      <c r="AI472" s="750"/>
      <c r="AJ472" s="750"/>
      <c r="AK472" s="750"/>
      <c r="AL472" s="750"/>
      <c r="AM472" s="750"/>
      <c r="AN472" s="750"/>
      <c r="AO472" s="750"/>
      <c r="AP472" s="750"/>
      <c r="AQ472" s="750"/>
      <c r="AR472" s="750"/>
      <c r="AS472" s="750"/>
      <c r="AT472" s="750"/>
      <c r="AU472" s="750"/>
      <c r="AV472" s="750"/>
      <c r="AW472" s="750"/>
      <c r="AX472" s="750"/>
      <c r="AY472" s="750"/>
      <c r="AZ472" s="750"/>
      <c r="BA472" s="750"/>
      <c r="BB472" s="750"/>
      <c r="BC472" s="750"/>
      <c r="BD472" s="750"/>
      <c r="BE472" s="750"/>
      <c r="BF472" s="750"/>
      <c r="BG472" s="750"/>
      <c r="BH472" s="750"/>
      <c r="BI472" s="750"/>
      <c r="BJ472" s="750"/>
      <c r="BK472" s="750"/>
      <c r="BL472" s="750"/>
      <c r="BM472" s="750"/>
      <c r="BN472" s="750"/>
      <c r="BO472" s="750"/>
      <c r="BP472" s="750"/>
      <c r="BQ472" s="750"/>
      <c r="BR472" s="750"/>
      <c r="BS472" s="750"/>
      <c r="BT472" s="750"/>
      <c r="BU472" s="750"/>
      <c r="BV472" s="750"/>
    </row>
    <row r="473" spans="1:74" ht="13.5" customHeight="1">
      <c r="A473" s="772"/>
      <c r="B473" s="16" t="s">
        <v>68</v>
      </c>
      <c r="C473" s="808" t="s">
        <v>147</v>
      </c>
      <c r="D473" s="809"/>
      <c r="E473" s="759"/>
      <c r="F473" s="760"/>
      <c r="G473" s="759"/>
      <c r="H473" s="760"/>
      <c r="I473" s="759"/>
      <c r="J473" s="760"/>
      <c r="K473" s="761"/>
      <c r="L473" s="761"/>
      <c r="M473" s="762"/>
      <c r="N473" s="760"/>
      <c r="O473" s="761"/>
      <c r="P473" s="760"/>
      <c r="Q473" s="761"/>
      <c r="R473" s="760"/>
      <c r="S473" s="761"/>
      <c r="T473" s="760"/>
      <c r="U473" s="675" t="s">
        <v>101</v>
      </c>
      <c r="Z473" s="772"/>
      <c r="AA473" s="751"/>
      <c r="AB473" s="751"/>
      <c r="AC473" s="751"/>
      <c r="AD473" s="751"/>
      <c r="AE473" s="751"/>
      <c r="AF473" s="751"/>
      <c r="AG473" s="751"/>
      <c r="AH473" s="751"/>
      <c r="AI473" s="751"/>
      <c r="AJ473" s="751"/>
      <c r="AK473" s="751"/>
      <c r="AL473" s="751"/>
      <c r="AM473" s="751"/>
      <c r="AN473" s="751"/>
      <c r="AO473" s="751"/>
      <c r="AP473" s="751"/>
      <c r="AQ473" s="751"/>
      <c r="AR473" s="751"/>
      <c r="AS473" s="751"/>
      <c r="AT473" s="751"/>
      <c r="AU473" s="751"/>
      <c r="AV473" s="751"/>
      <c r="AW473" s="751"/>
      <c r="AX473" s="751"/>
      <c r="AY473" s="751"/>
      <c r="AZ473" s="751"/>
      <c r="BA473" s="751"/>
      <c r="BB473" s="751"/>
      <c r="BC473" s="751"/>
      <c r="BD473" s="751"/>
      <c r="BE473" s="751"/>
      <c r="BF473" s="751"/>
      <c r="BG473" s="751"/>
      <c r="BH473" s="751"/>
      <c r="BI473" s="751"/>
      <c r="BJ473" s="751"/>
      <c r="BK473" s="751"/>
      <c r="BL473" s="751"/>
      <c r="BM473" s="751"/>
      <c r="BN473" s="751"/>
      <c r="BO473" s="751"/>
      <c r="BP473" s="751"/>
      <c r="BQ473" s="751"/>
      <c r="BR473" s="751"/>
      <c r="BS473" s="751"/>
      <c r="BT473" s="751"/>
      <c r="BU473" s="751"/>
      <c r="BV473" s="751"/>
    </row>
    <row r="474" spans="1:74" ht="13.5" customHeight="1">
      <c r="A474" s="771" t="s">
        <v>112</v>
      </c>
      <c r="B474" s="15" t="s">
        <v>53</v>
      </c>
      <c r="C474" s="767" t="str">
        <f>VLOOKUP($C453,'2026年度(1年後期)'!$B$5:$N$207,COLUMN('2026年度(1年後期)'!$K$5),0)&amp;""</f>
        <v/>
      </c>
      <c r="D474" s="768"/>
      <c r="E474" s="773" t="str">
        <f>VLOOKUP($C453,'2026年度(2年後期)'!$B$5:$N$207,COLUMN('2026年度(2年後期)'!$K$5),0)&amp;""</f>
        <v/>
      </c>
      <c r="F474" s="768"/>
      <c r="G474" s="773" t="str">
        <f>VLOOKUP($C453,'2026年度(3年後期)'!$B$5:$N$207,COLUMN('2026年度(3年後期)'!$K$5),0)&amp;""</f>
        <v/>
      </c>
      <c r="H474" s="768"/>
      <c r="I474" s="773" t="str">
        <f>VLOOKUP($C453,'2026年度(4年後期)'!$B$5:$N$206,COLUMN('2026年度(4年後期)'!$K$5),0)&amp;""</f>
        <v/>
      </c>
      <c r="J474" s="768"/>
      <c r="K474" s="769" t="str">
        <f>VLOOKUP($C453,'2026年度(助産後期)'!$B$5:$N$207,COLUMN('2026年度(助産後期)'!$K$5),0)&amp;""</f>
        <v/>
      </c>
      <c r="L474" s="769"/>
      <c r="M474" s="767" t="str">
        <f>VLOOKUP($C453,'2026年度(M1後期)'!$B$5:$N$207,COLUMN('2026年度(M1後期)'!$K$5),0)&amp;""</f>
        <v/>
      </c>
      <c r="N474" s="768"/>
      <c r="O474" s="769" t="str">
        <f>VLOOKUP($C453,'2026年度(M2後期)'!$B$5:$N$207,COLUMN('2026年度(M2後期)'!$K$5),0)&amp;""</f>
        <v/>
      </c>
      <c r="P474" s="768"/>
      <c r="Q474" s="769" t="str">
        <f>VLOOKUP($C453,'2026年度(D1後期)'!$B$5:$N$207,COLUMN('2026年度(D1後期)'!$K$5),0)&amp;""</f>
        <v/>
      </c>
      <c r="R474" s="768"/>
      <c r="S474" s="769" t="str">
        <f>VLOOKUP($C453,'2026年度(D23後期)'!$B$5:$N$207,COLUMN('2026年度(D23後期)'!$K$5),0)&amp;""</f>
        <v/>
      </c>
      <c r="T474" s="768"/>
      <c r="U474" s="21"/>
      <c r="Z474" s="771" t="str">
        <f>A474</f>
        <v>５時限（16：50～18：20）</v>
      </c>
      <c r="AA474" s="749"/>
      <c r="AB474" s="749"/>
      <c r="AC474" s="749"/>
      <c r="AD474" s="749"/>
      <c r="AE474" s="749"/>
      <c r="AF474" s="749"/>
      <c r="AG474" s="749"/>
      <c r="AH474" s="749"/>
      <c r="AI474" s="749"/>
      <c r="AJ474" s="749"/>
      <c r="AK474" s="749"/>
      <c r="AL474" s="749"/>
      <c r="AM474" s="749"/>
      <c r="AN474" s="749"/>
      <c r="AO474" s="749"/>
      <c r="AP474" s="749"/>
      <c r="AQ474" s="749"/>
      <c r="AR474" s="749"/>
      <c r="AS474" s="749"/>
      <c r="AT474" s="749"/>
      <c r="AU474" s="749"/>
      <c r="AV474" s="749"/>
      <c r="AW474" s="749"/>
      <c r="AX474" s="749"/>
      <c r="AY474" s="749"/>
      <c r="AZ474" s="749"/>
      <c r="BA474" s="749"/>
      <c r="BB474" s="749"/>
      <c r="BC474" s="749"/>
      <c r="BD474" s="749"/>
      <c r="BE474" s="749"/>
      <c r="BF474" s="749"/>
      <c r="BG474" s="749"/>
      <c r="BH474" s="749"/>
      <c r="BI474" s="749"/>
      <c r="BJ474" s="749"/>
      <c r="BK474" s="749"/>
      <c r="BL474" s="749"/>
      <c r="BM474" s="749"/>
      <c r="BN474" s="749"/>
      <c r="BO474" s="749"/>
      <c r="BP474" s="749"/>
      <c r="BQ474" s="749"/>
      <c r="BR474" s="749"/>
      <c r="BS474" s="749"/>
      <c r="BT474" s="749"/>
      <c r="BU474" s="749"/>
      <c r="BV474" s="749"/>
    </row>
    <row r="475" spans="1:74" ht="13.5" customHeight="1">
      <c r="A475" s="771"/>
      <c r="B475" s="15" t="s">
        <v>61</v>
      </c>
      <c r="C475" s="765" t="str">
        <f>IFERROR(VLOOKUP(C474,科目・教員!$A$2:$B$342,2,0),"")</f>
        <v/>
      </c>
      <c r="D475" s="764"/>
      <c r="E475" s="766" t="str">
        <f>IFERROR(VLOOKUP(E474,科目・教員!$A$2:$B$342,2,0),"")</f>
        <v/>
      </c>
      <c r="F475" s="764"/>
      <c r="G475" s="766" t="str">
        <f>IFERROR(VLOOKUP(G474,科目・教員!$A$2:$B$342,2,0),"")</f>
        <v/>
      </c>
      <c r="H475" s="764"/>
      <c r="I475" s="766" t="str">
        <f>IFERROR(VLOOKUP(I474,科目・教員!$A$2:$B$342,2,0),"")</f>
        <v/>
      </c>
      <c r="J475" s="764"/>
      <c r="K475" s="763" t="str">
        <f>IFERROR(VLOOKUP(K474,科目・教員!$A$2:$B$342,2,0),"")</f>
        <v/>
      </c>
      <c r="L475" s="763"/>
      <c r="M475" s="765" t="str">
        <f>IFERROR(VLOOKUP(M474,科目・教員!$A$2:$B$342,2,0),"")</f>
        <v/>
      </c>
      <c r="N475" s="764"/>
      <c r="O475" s="763" t="str">
        <f>IFERROR(VLOOKUP(O474,科目・教員!$A$2:$B$342,2,0),"")</f>
        <v/>
      </c>
      <c r="P475" s="764"/>
      <c r="Q475" s="763" t="str">
        <f>IFERROR(VLOOKUP(Q474,科目・教員!$A$2:$B$342,2,0),"")</f>
        <v/>
      </c>
      <c r="R475" s="764"/>
      <c r="S475" s="763" t="str">
        <f>IFERROR(VLOOKUP(S474,科目・教員!$A$2:$B$342,2,0),"")</f>
        <v/>
      </c>
      <c r="T475" s="764"/>
      <c r="U475" s="21"/>
      <c r="Z475" s="771"/>
      <c r="AA475" s="750"/>
      <c r="AB475" s="750"/>
      <c r="AC475" s="750"/>
      <c r="AD475" s="750"/>
      <c r="AE475" s="750"/>
      <c r="AF475" s="750"/>
      <c r="AG475" s="750"/>
      <c r="AH475" s="750"/>
      <c r="AI475" s="750"/>
      <c r="AJ475" s="750"/>
      <c r="AK475" s="750"/>
      <c r="AL475" s="750"/>
      <c r="AM475" s="750"/>
      <c r="AN475" s="750"/>
      <c r="AO475" s="750"/>
      <c r="AP475" s="750"/>
      <c r="AQ475" s="750"/>
      <c r="AR475" s="750"/>
      <c r="AS475" s="750"/>
      <c r="AT475" s="750"/>
      <c r="AU475" s="750"/>
      <c r="AV475" s="750"/>
      <c r="AW475" s="750"/>
      <c r="AX475" s="750"/>
      <c r="AY475" s="750"/>
      <c r="AZ475" s="750"/>
      <c r="BA475" s="750"/>
      <c r="BB475" s="750"/>
      <c r="BC475" s="750"/>
      <c r="BD475" s="750"/>
      <c r="BE475" s="750"/>
      <c r="BF475" s="750"/>
      <c r="BG475" s="750"/>
      <c r="BH475" s="750"/>
      <c r="BI475" s="750"/>
      <c r="BJ475" s="750"/>
      <c r="BK475" s="750"/>
      <c r="BL475" s="750"/>
      <c r="BM475" s="750"/>
      <c r="BN475" s="750"/>
      <c r="BO475" s="750"/>
      <c r="BP475" s="750"/>
      <c r="BQ475" s="750"/>
      <c r="BR475" s="750"/>
      <c r="BS475" s="750"/>
      <c r="BT475" s="750"/>
      <c r="BU475" s="750"/>
      <c r="BV475" s="750"/>
    </row>
    <row r="476" spans="1:74" ht="13.5" customHeight="1">
      <c r="A476" s="771"/>
      <c r="B476" s="15" t="s">
        <v>65</v>
      </c>
      <c r="C476" s="765" t="str">
        <f>VLOOKUP($C453,'2026年度(1年後期)'!$B$5:$N$207,COLUMN('2026年度(1年後期)'!$K$5)+1,0)&amp;""</f>
        <v/>
      </c>
      <c r="D476" s="764"/>
      <c r="E476" s="766" t="str">
        <f>VLOOKUP($C453,'2026年度(2年後期)'!$B$5:$N$207,COLUMN('2026年度(2年後期)'!$K$5)+1,0)&amp;""</f>
        <v/>
      </c>
      <c r="F476" s="764"/>
      <c r="G476" s="766" t="str">
        <f>VLOOKUP($C453,'2026年度(3年後期)'!$B$5:$N$207,COLUMN('2026年度(3年後期)'!$K$5)+1,0)&amp;""</f>
        <v/>
      </c>
      <c r="H476" s="764"/>
      <c r="I476" s="766" t="str">
        <f>VLOOKUP($C453,'2026年度(4年後期)'!$B$5:$N$206,COLUMN('2026年度(4年後期)'!$K$5)+1,0)&amp;""</f>
        <v/>
      </c>
      <c r="J476" s="764"/>
      <c r="K476" s="763" t="str">
        <f>VLOOKUP($C453,'2026年度(助産後期)'!$B$5:$N$207,COLUMN('2026年度(助産後期)'!$K$5)+1,0)&amp;""</f>
        <v/>
      </c>
      <c r="L476" s="763"/>
      <c r="M476" s="765" t="str">
        <f>VLOOKUP($C453,'2026年度(M1後期)'!$B$5:$N$207,COLUMN('2026年度(M1後期)'!$K$5)+1,0)&amp;""</f>
        <v/>
      </c>
      <c r="N476" s="764"/>
      <c r="O476" s="763" t="str">
        <f>VLOOKUP($C453,'2026年度(M2後期)'!$B$5:$N$207,COLUMN('2026年度(M2後期)'!$K$5)+1,0)&amp;""</f>
        <v/>
      </c>
      <c r="P476" s="764"/>
      <c r="Q476" s="763" t="str">
        <f>VLOOKUP($C453,'2026年度(D1後期)'!$B$5:$N$207,COLUMN('2026年度(D1後期)'!$K$5)+1,0)&amp;""</f>
        <v/>
      </c>
      <c r="R476" s="764"/>
      <c r="S476" s="763" t="str">
        <f>VLOOKUP($C453,'2026年度(D23後期)'!$B$5:$N$207,COLUMN('2026年度(D23後期)'!$K$5)+1,0)&amp;""</f>
        <v/>
      </c>
      <c r="T476" s="764"/>
      <c r="U476" s="21"/>
      <c r="Z476" s="771"/>
      <c r="AA476" s="750"/>
      <c r="AB476" s="750"/>
      <c r="AC476" s="750"/>
      <c r="AD476" s="750"/>
      <c r="AE476" s="750"/>
      <c r="AF476" s="750"/>
      <c r="AG476" s="750"/>
      <c r="AH476" s="750"/>
      <c r="AI476" s="750"/>
      <c r="AJ476" s="750"/>
      <c r="AK476" s="750"/>
      <c r="AL476" s="750"/>
      <c r="AM476" s="750"/>
      <c r="AN476" s="750"/>
      <c r="AO476" s="750"/>
      <c r="AP476" s="750"/>
      <c r="AQ476" s="750"/>
      <c r="AR476" s="750"/>
      <c r="AS476" s="750"/>
      <c r="AT476" s="750"/>
      <c r="AU476" s="750"/>
      <c r="AV476" s="750"/>
      <c r="AW476" s="750"/>
      <c r="AX476" s="750"/>
      <c r="AY476" s="750"/>
      <c r="AZ476" s="750"/>
      <c r="BA476" s="750"/>
      <c r="BB476" s="750"/>
      <c r="BC476" s="750"/>
      <c r="BD476" s="750"/>
      <c r="BE476" s="750"/>
      <c r="BF476" s="750"/>
      <c r="BG476" s="750"/>
      <c r="BH476" s="750"/>
      <c r="BI476" s="750"/>
      <c r="BJ476" s="750"/>
      <c r="BK476" s="750"/>
      <c r="BL476" s="750"/>
      <c r="BM476" s="750"/>
      <c r="BN476" s="750"/>
      <c r="BO476" s="750"/>
      <c r="BP476" s="750"/>
      <c r="BQ476" s="750"/>
      <c r="BR476" s="750"/>
      <c r="BS476" s="750"/>
      <c r="BT476" s="750"/>
      <c r="BU476" s="750"/>
      <c r="BV476" s="750"/>
    </row>
    <row r="477" spans="1:74" ht="13.5" customHeight="1">
      <c r="A477" s="772"/>
      <c r="B477" s="16" t="s">
        <v>68</v>
      </c>
      <c r="C477" s="820"/>
      <c r="D477" s="819"/>
      <c r="E477" s="759"/>
      <c r="F477" s="760"/>
      <c r="G477" s="759"/>
      <c r="H477" s="760"/>
      <c r="I477" s="759"/>
      <c r="J477" s="760"/>
      <c r="K477" s="761"/>
      <c r="L477" s="761"/>
      <c r="M477" s="762"/>
      <c r="N477" s="760"/>
      <c r="O477" s="761"/>
      <c r="P477" s="760"/>
      <c r="Q477" s="761"/>
      <c r="R477" s="760"/>
      <c r="S477" s="761"/>
      <c r="T477" s="760"/>
      <c r="U477" s="22"/>
      <c r="V477" s="19"/>
      <c r="W477" s="19"/>
      <c r="X477" s="19"/>
      <c r="Y477" s="19"/>
      <c r="Z477" s="772"/>
      <c r="AA477" s="751"/>
      <c r="AB477" s="751"/>
      <c r="AC477" s="751"/>
      <c r="AD477" s="751"/>
      <c r="AE477" s="751"/>
      <c r="AF477" s="751"/>
      <c r="AG477" s="751"/>
      <c r="AH477" s="751"/>
      <c r="AI477" s="751"/>
      <c r="AJ477" s="751"/>
      <c r="AK477" s="751"/>
      <c r="AL477" s="751"/>
      <c r="AM477" s="751"/>
      <c r="AN477" s="751"/>
      <c r="AO477" s="751"/>
      <c r="AP477" s="751"/>
      <c r="AQ477" s="751"/>
      <c r="AR477" s="751"/>
      <c r="AS477" s="751"/>
      <c r="AT477" s="751"/>
      <c r="AU477" s="751"/>
      <c r="AV477" s="751"/>
      <c r="AW477" s="751"/>
      <c r="AX477" s="751"/>
      <c r="AY477" s="751"/>
      <c r="AZ477" s="751"/>
      <c r="BA477" s="751"/>
      <c r="BB477" s="751"/>
      <c r="BC477" s="751"/>
      <c r="BD477" s="751"/>
      <c r="BE477" s="751"/>
      <c r="BF477" s="751"/>
      <c r="BG477" s="751"/>
      <c r="BH477" s="751"/>
      <c r="BI477" s="751"/>
      <c r="BJ477" s="751"/>
      <c r="BK477" s="751"/>
      <c r="BL477" s="751"/>
      <c r="BM477" s="751"/>
      <c r="BN477" s="751"/>
      <c r="BO477" s="751"/>
      <c r="BP477" s="751"/>
      <c r="BQ477" s="751"/>
      <c r="BR477" s="751"/>
      <c r="BS477" s="751"/>
      <c r="BT477" s="751"/>
      <c r="BU477" s="751"/>
      <c r="BV477" s="751"/>
    </row>
    <row r="478" spans="1:74" ht="21.75">
      <c r="A478" s="5"/>
      <c r="B478" s="6"/>
      <c r="C478" s="807">
        <f>C453+1</f>
        <v>46315</v>
      </c>
      <c r="D478" s="807"/>
      <c r="E478" s="807"/>
      <c r="F478" s="807"/>
      <c r="G478" s="807"/>
      <c r="H478" s="807"/>
      <c r="I478" s="807"/>
      <c r="J478" s="807"/>
      <c r="K478" s="807"/>
      <c r="L478" s="807"/>
      <c r="M478" s="807"/>
      <c r="N478" s="807"/>
      <c r="O478" s="807"/>
      <c r="P478" s="807"/>
      <c r="Q478" s="807"/>
      <c r="R478" s="807"/>
      <c r="S478" s="807"/>
      <c r="T478" s="807"/>
      <c r="U478" s="858">
        <f>C478</f>
        <v>46315</v>
      </c>
      <c r="V478" s="859"/>
      <c r="W478" s="859"/>
      <c r="X478" s="859"/>
      <c r="Y478" s="859"/>
      <c r="Z478" s="860"/>
      <c r="AA478" s="7">
        <v>101</v>
      </c>
      <c r="AB478" s="7">
        <v>102</v>
      </c>
      <c r="AC478" s="7">
        <v>103</v>
      </c>
      <c r="AD478" s="7" t="s">
        <v>16</v>
      </c>
      <c r="AE478" s="7" t="s">
        <v>17</v>
      </c>
      <c r="AF478" s="7" t="s">
        <v>18</v>
      </c>
      <c r="AG478" s="7">
        <v>201</v>
      </c>
      <c r="AH478" s="8">
        <v>202</v>
      </c>
      <c r="AI478" s="7">
        <v>203</v>
      </c>
      <c r="AJ478" s="7">
        <v>204</v>
      </c>
      <c r="AK478" s="7">
        <v>205</v>
      </c>
      <c r="AL478" s="7" t="s">
        <v>19</v>
      </c>
      <c r="AM478" s="7" t="s">
        <v>20</v>
      </c>
      <c r="AN478" s="7" t="s">
        <v>21</v>
      </c>
      <c r="AO478" s="7" t="s">
        <v>22</v>
      </c>
      <c r="AP478" s="7" t="s">
        <v>23</v>
      </c>
      <c r="AQ478" s="7" t="s">
        <v>24</v>
      </c>
      <c r="AR478" s="7" t="s">
        <v>25</v>
      </c>
      <c r="AS478" s="7" t="s">
        <v>26</v>
      </c>
      <c r="AT478" s="7" t="s">
        <v>27</v>
      </c>
      <c r="AU478" s="7" t="s">
        <v>28</v>
      </c>
      <c r="AV478" s="7" t="s">
        <v>29</v>
      </c>
      <c r="AW478" s="7">
        <v>301</v>
      </c>
      <c r="AX478" s="8">
        <v>302</v>
      </c>
      <c r="AY478" s="9">
        <v>303</v>
      </c>
      <c r="AZ478" s="9">
        <v>304</v>
      </c>
      <c r="BA478" s="7" t="s">
        <v>30</v>
      </c>
      <c r="BB478" s="7" t="s">
        <v>31</v>
      </c>
      <c r="BC478" s="8" t="s">
        <v>32</v>
      </c>
      <c r="BD478" s="7" t="s">
        <v>33</v>
      </c>
      <c r="BE478" s="7" t="s">
        <v>34</v>
      </c>
      <c r="BF478" s="7" t="s">
        <v>35</v>
      </c>
      <c r="BG478" s="7" t="s">
        <v>36</v>
      </c>
      <c r="BH478" s="7" t="s">
        <v>37</v>
      </c>
      <c r="BI478" s="7" t="s">
        <v>38</v>
      </c>
      <c r="BJ478" s="7" t="s">
        <v>39</v>
      </c>
      <c r="BK478" s="7" t="s">
        <v>40</v>
      </c>
      <c r="BL478" s="7" t="s">
        <v>41</v>
      </c>
      <c r="BM478" s="7" t="s">
        <v>42</v>
      </c>
      <c r="BN478" s="10" t="s">
        <v>43</v>
      </c>
      <c r="BO478" s="10" t="s">
        <v>44</v>
      </c>
      <c r="BP478" s="11" t="s">
        <v>45</v>
      </c>
      <c r="BQ478" s="11" t="s">
        <v>46</v>
      </c>
      <c r="BR478" s="11" t="s">
        <v>47</v>
      </c>
      <c r="BS478" s="11" t="s">
        <v>48</v>
      </c>
      <c r="BT478" s="11" t="s">
        <v>49</v>
      </c>
      <c r="BU478" s="11" t="s">
        <v>50</v>
      </c>
      <c r="BV478" s="11" t="s">
        <v>51</v>
      </c>
    </row>
    <row r="479" spans="1:74" ht="13.5" customHeight="1">
      <c r="A479" s="771" t="s">
        <v>52</v>
      </c>
      <c r="B479" s="12" t="s">
        <v>53</v>
      </c>
      <c r="C479" s="803" t="str">
        <f>VLOOKUP($C478,'2026年度(1年後期)'!$B$5:$N$207,COLUMN('2026年度(1年後期)'!$C$5),0)&amp;""</f>
        <v>日本人論</v>
      </c>
      <c r="D479" s="804"/>
      <c r="E479" s="816" t="str">
        <f>VLOOKUP($C478,'2026年度(2年後期)'!$B$5:$N$207,COLUMN('2026年度(2年後期)'!$C$5),0)&amp;""</f>
        <v>英語S</v>
      </c>
      <c r="F479" s="804"/>
      <c r="G479" s="787" t="str">
        <f>VLOOKUP($C478,'2026年度(3年後期)'!$B$5:$N$207,COLUMN('2026年度(3年後期)'!$C$5),0)&amp;""</f>
        <v>領域別実習</v>
      </c>
      <c r="H479" s="784"/>
      <c r="I479" s="787" t="str">
        <f>VLOOKUP($C478,'2026年度(4年後期)'!$B$5:$N$206,COLUMN('2026年度(4年後期)'!$C$5),0)&amp;""</f>
        <v/>
      </c>
      <c r="J479" s="784"/>
      <c r="K479" s="768" t="str">
        <f>VLOOKUP($C478,'2026年度(助産後期)'!$B$5:$N$207,COLUMN('2026年度(助産後期)'!$C$5),0)&amp;""</f>
        <v>助産学実習Ⅰ</v>
      </c>
      <c r="L479" s="785"/>
      <c r="M479" s="794" t="str">
        <f>VLOOKUP($C478,'2026年度(M1後期)'!$B$5:$N$207,COLUMN('2026年度(M1後期)'!$C$5),0)&amp;""</f>
        <v>国際看護学演習A-Ⅰ
成育看護学演習A-Ⅰ・Ⅳ(小児)
感染症学特論
感染症学演習
精神看護学演習A-Ⅱ</v>
      </c>
      <c r="N479" s="785"/>
      <c r="O479" s="787" t="str">
        <f>VLOOKUP($C478,'2026年度(M2後期)'!$B$5:$N$207,COLUMN('2026年度(M2後期)'!$C$5),0)&amp;""</f>
        <v>特別研究</v>
      </c>
      <c r="P479" s="784"/>
      <c r="Q479" s="787" t="str">
        <f>VLOOKUP($C478,'2026年度(D1後期)'!$B$5:$N$207,COLUMN('2026年度(D1後期)'!$C$5),0)&amp;""</f>
        <v>成育看護学演習Ｂ
感染管理看護学演習Ｂ
成人看護学演習Ｂ
国際看護学演習Ｂ</v>
      </c>
      <c r="R479" s="784"/>
      <c r="S479" s="768" t="str">
        <f>VLOOKUP($C478,'2026年度(D23後期)'!$B$5:$N$207,COLUMN('2026年度(D23後期)'!$C$5),0)&amp;""</f>
        <v>特別研究</v>
      </c>
      <c r="T479" s="784"/>
      <c r="U479" s="663" t="s">
        <v>55</v>
      </c>
      <c r="V479" s="31"/>
      <c r="W479" s="611" t="s">
        <v>55</v>
      </c>
      <c r="Z479" s="770" t="str">
        <f>A479</f>
        <v xml:space="preserve">１時限（09：20～10：50） </v>
      </c>
      <c r="AA479" s="749" t="s">
        <v>294</v>
      </c>
      <c r="AB479" s="749"/>
      <c r="AC479" s="749"/>
      <c r="AD479" s="749"/>
      <c r="AE479" s="749"/>
      <c r="AF479" s="749"/>
      <c r="AG479" s="749"/>
      <c r="AH479" s="749"/>
      <c r="AI479" s="749"/>
      <c r="AJ479" s="749"/>
      <c r="AK479" s="749"/>
      <c r="AL479" s="749"/>
      <c r="AM479" s="749"/>
      <c r="AN479" s="749"/>
      <c r="AO479" s="749"/>
      <c r="AP479" s="749"/>
      <c r="AQ479" s="749"/>
      <c r="AR479" s="749"/>
      <c r="AS479" s="749"/>
      <c r="AT479" s="749"/>
      <c r="AU479" s="749"/>
      <c r="AV479" s="749"/>
      <c r="AW479" s="749" t="s">
        <v>295</v>
      </c>
      <c r="AX479" s="749"/>
      <c r="AY479" s="749"/>
      <c r="AZ479" s="749" t="s">
        <v>155</v>
      </c>
      <c r="BA479" s="749" t="s">
        <v>156</v>
      </c>
      <c r="BB479" s="749"/>
      <c r="BC479" s="749"/>
      <c r="BD479" s="749"/>
      <c r="BE479" s="749"/>
      <c r="BF479" s="749"/>
      <c r="BG479" s="749"/>
      <c r="BH479" s="749"/>
      <c r="BI479" s="749" t="s">
        <v>59</v>
      </c>
      <c r="BJ479" s="749"/>
      <c r="BK479" s="749"/>
      <c r="BL479" s="749"/>
      <c r="BM479" s="749"/>
      <c r="BN479" s="749"/>
      <c r="BO479" s="749"/>
      <c r="BP479" s="749"/>
      <c r="BQ479" s="749"/>
      <c r="BR479" s="749"/>
      <c r="BS479" s="749"/>
      <c r="BT479" s="749"/>
      <c r="BU479" s="749"/>
      <c r="BV479" s="749"/>
    </row>
    <row r="480" spans="1:74" ht="13.5" customHeight="1">
      <c r="A480" s="771"/>
      <c r="B480" s="15" t="s">
        <v>61</v>
      </c>
      <c r="C480" s="801" t="str">
        <f>IFERROR(VLOOKUP(C479,科目・教員!$A$2:$B$342,2,0),"")</f>
        <v>川出　龍一</v>
      </c>
      <c r="D480" s="802"/>
      <c r="E480" s="815" t="str">
        <f>IFERROR(VLOOKUP(E479,科目・教員!$A$2:$B$342,2,0),"")</f>
        <v>ﾊﾟｳﾗ･ﾍﾞﾙｳﾞｧﾝｹﾙ</v>
      </c>
      <c r="F480" s="802"/>
      <c r="G480" s="778" t="str">
        <f>IFERROR(VLOOKUP(G479,科目・教員!$A$2:$B$342,2,0),"")</f>
        <v/>
      </c>
      <c r="H480" s="777"/>
      <c r="I480" s="778" t="str">
        <f>IFERROR(VLOOKUP(I479,科目・教員!$A$2:$B$342,2,0),"")</f>
        <v/>
      </c>
      <c r="J480" s="777"/>
      <c r="K480" s="764" t="str">
        <f>IFERROR(VLOOKUP(K479,科目・教員!$A$2:$B$342,2,0),"")</f>
        <v>池田　真弓</v>
      </c>
      <c r="L480" s="780"/>
      <c r="M480" s="776" t="str">
        <f>IFERROR(VLOOKUP(M479,科目・教員!$A$2:$B$342,2,0),"")</f>
        <v/>
      </c>
      <c r="N480" s="777"/>
      <c r="O480" s="778" t="str">
        <f>IFERROR(VLOOKUP(O479,科目・教員!$A$2:$B$342,2,0),"")</f>
        <v/>
      </c>
      <c r="P480" s="777"/>
      <c r="Q480" s="778" t="str">
        <f>IFERROR(VLOOKUP(Q479,科目・教員!$A$2:$B$342,2,0),"")</f>
        <v/>
      </c>
      <c r="R480" s="777"/>
      <c r="S480" s="764" t="str">
        <f>IFERROR(VLOOKUP(S479,科目・教員!$A$2:$B$342,2,0),"")</f>
        <v/>
      </c>
      <c r="T480" s="777"/>
      <c r="U480" s="663" t="s">
        <v>63</v>
      </c>
      <c r="V480" s="41"/>
      <c r="W480" s="611" t="s">
        <v>96</v>
      </c>
      <c r="Z480" s="771"/>
      <c r="AA480" s="750"/>
      <c r="AB480" s="750"/>
      <c r="AC480" s="750"/>
      <c r="AD480" s="750"/>
      <c r="AE480" s="750"/>
      <c r="AF480" s="750"/>
      <c r="AG480" s="750"/>
      <c r="AH480" s="750"/>
      <c r="AI480" s="750"/>
      <c r="AJ480" s="750"/>
      <c r="AK480" s="750"/>
      <c r="AL480" s="750"/>
      <c r="AM480" s="750"/>
      <c r="AN480" s="750"/>
      <c r="AO480" s="750"/>
      <c r="AP480" s="750"/>
      <c r="AQ480" s="750"/>
      <c r="AR480" s="750"/>
      <c r="AS480" s="750"/>
      <c r="AT480" s="750"/>
      <c r="AU480" s="750"/>
      <c r="AV480" s="750"/>
      <c r="AW480" s="750"/>
      <c r="AX480" s="750"/>
      <c r="AY480" s="750"/>
      <c r="AZ480" s="750"/>
      <c r="BA480" s="750"/>
      <c r="BB480" s="750"/>
      <c r="BC480" s="750"/>
      <c r="BD480" s="750"/>
      <c r="BE480" s="750"/>
      <c r="BF480" s="750"/>
      <c r="BG480" s="750"/>
      <c r="BH480" s="750"/>
      <c r="BI480" s="750"/>
      <c r="BJ480" s="750"/>
      <c r="BK480" s="750"/>
      <c r="BL480" s="750"/>
      <c r="BM480" s="750"/>
      <c r="BN480" s="750"/>
      <c r="BO480" s="750"/>
      <c r="BP480" s="750"/>
      <c r="BQ480" s="750"/>
      <c r="BR480" s="750"/>
      <c r="BS480" s="750"/>
      <c r="BT480" s="750"/>
      <c r="BU480" s="750"/>
      <c r="BV480" s="750"/>
    </row>
    <row r="481" spans="1:74" ht="13.5" customHeight="1">
      <c r="A481" s="771"/>
      <c r="B481" s="15" t="s">
        <v>65</v>
      </c>
      <c r="C481" s="801" t="str">
        <f>VLOOKUP($C478,'2026年度(1年後期)'!$B$5:$N$207,COLUMN('2026年度(1年後期)'!$C$5)+1,0)&amp;""</f>
        <v>101</v>
      </c>
      <c r="D481" s="802"/>
      <c r="E481" s="815" t="str">
        <f>VLOOKUP($C478,'2026年度(2年後期)'!$B$5:$N$207,COLUMN('2026年度(2年後期)'!$C$5)+1,0)&amp;""</f>
        <v>304</v>
      </c>
      <c r="F481" s="802"/>
      <c r="G481" s="778" t="str">
        <f>VLOOKUP($C478,'2026年度(3年後期)'!$B$5:$N$207,COLUMN('2026年度(3年後期)'!$C$5)+1,0)&amp;""</f>
        <v/>
      </c>
      <c r="H481" s="777"/>
      <c r="I481" s="778" t="str">
        <f>VLOOKUP($C478,'2026年度(4年後期)'!$B$5:$N$206,COLUMN('2026年度(4年後期)'!$C$5)+1,0)&amp;""</f>
        <v/>
      </c>
      <c r="J481" s="777"/>
      <c r="K481" s="764" t="str">
        <f>VLOOKUP($C478,'2026年度(助産後期)'!$B$5:$N$207,COLUMN('2026年度(助産後期)'!$C$5)+1,0)&amp;""</f>
        <v/>
      </c>
      <c r="L481" s="780"/>
      <c r="M481" s="776" t="str">
        <f>VLOOKUP($C478,'2026年度(M1後期)'!$B$5:$N$207,COLUMN('2026年度(M1後期)'!$C$5)+1,0)&amp;""</f>
        <v>精神：臨床講義室1</v>
      </c>
      <c r="N481" s="777"/>
      <c r="O481" s="778" t="str">
        <f>VLOOKUP($C478,'2026年度(M2後期)'!$B$5:$N$207,COLUMN('2026年度(M2後期)'!$C$5)+1,0)&amp;""</f>
        <v/>
      </c>
      <c r="P481" s="777"/>
      <c r="Q481" s="778" t="str">
        <f>VLOOKUP($C478,'2026年度(D1後期)'!$B$5:$N$207,COLUMN('2026年度(D1後期)'!$C$5)+1,0)&amp;""</f>
        <v/>
      </c>
      <c r="R481" s="777"/>
      <c r="S481" s="764" t="str">
        <f>VLOOKUP($C478,'2026年度(D23後期)'!$B$5:$N$207,COLUMN('2026年度(D23後期)'!$C$5)+1,0)&amp;""</f>
        <v/>
      </c>
      <c r="T481" s="777"/>
      <c r="U481" s="663" t="s">
        <v>59</v>
      </c>
      <c r="V481" s="41"/>
      <c r="W481" s="611" t="s">
        <v>296</v>
      </c>
      <c r="Z481" s="771"/>
      <c r="AA481" s="750"/>
      <c r="AB481" s="750"/>
      <c r="AC481" s="750"/>
      <c r="AD481" s="750"/>
      <c r="AE481" s="750"/>
      <c r="AF481" s="750"/>
      <c r="AG481" s="750"/>
      <c r="AH481" s="750"/>
      <c r="AI481" s="750"/>
      <c r="AJ481" s="750"/>
      <c r="AK481" s="750"/>
      <c r="AL481" s="750"/>
      <c r="AM481" s="750"/>
      <c r="AN481" s="750"/>
      <c r="AO481" s="750"/>
      <c r="AP481" s="750"/>
      <c r="AQ481" s="750"/>
      <c r="AR481" s="750"/>
      <c r="AS481" s="750"/>
      <c r="AT481" s="750"/>
      <c r="AU481" s="750"/>
      <c r="AV481" s="750"/>
      <c r="AW481" s="750"/>
      <c r="AX481" s="750"/>
      <c r="AY481" s="750"/>
      <c r="AZ481" s="750"/>
      <c r="BA481" s="750"/>
      <c r="BB481" s="750"/>
      <c r="BC481" s="750"/>
      <c r="BD481" s="750"/>
      <c r="BE481" s="750"/>
      <c r="BF481" s="750"/>
      <c r="BG481" s="750"/>
      <c r="BH481" s="750"/>
      <c r="BI481" s="750"/>
      <c r="BJ481" s="750"/>
      <c r="BK481" s="750"/>
      <c r="BL481" s="750"/>
      <c r="BM481" s="750"/>
      <c r="BN481" s="750"/>
      <c r="BO481" s="750"/>
      <c r="BP481" s="750"/>
      <c r="BQ481" s="750"/>
      <c r="BR481" s="750"/>
      <c r="BS481" s="750"/>
      <c r="BT481" s="750"/>
      <c r="BU481" s="750"/>
      <c r="BV481" s="750"/>
    </row>
    <row r="482" spans="1:74" ht="13.5" customHeight="1">
      <c r="A482" s="772"/>
      <c r="B482" s="16" t="s">
        <v>68</v>
      </c>
      <c r="C482" s="808" t="s">
        <v>289</v>
      </c>
      <c r="D482" s="809"/>
      <c r="E482" s="808" t="s">
        <v>147</v>
      </c>
      <c r="F482" s="809"/>
      <c r="G482" s="759"/>
      <c r="H482" s="781"/>
      <c r="I482" s="759"/>
      <c r="J482" s="781"/>
      <c r="K482" s="761"/>
      <c r="L482" s="782"/>
      <c r="M482" s="792"/>
      <c r="N482" s="781"/>
      <c r="O482" s="759"/>
      <c r="P482" s="781"/>
      <c r="Q482" s="759"/>
      <c r="R482" s="781"/>
      <c r="S482" s="761"/>
      <c r="T482" s="781"/>
      <c r="U482" s="663" t="s">
        <v>71</v>
      </c>
      <c r="V482" s="41"/>
      <c r="W482" s="611" t="s">
        <v>208</v>
      </c>
      <c r="Z482" s="772"/>
      <c r="AA482" s="751"/>
      <c r="AB482" s="751"/>
      <c r="AC482" s="751"/>
      <c r="AD482" s="751"/>
      <c r="AE482" s="751"/>
      <c r="AF482" s="751"/>
      <c r="AG482" s="751"/>
      <c r="AH482" s="751"/>
      <c r="AI482" s="751"/>
      <c r="AJ482" s="751"/>
      <c r="AK482" s="751"/>
      <c r="AL482" s="751"/>
      <c r="AM482" s="751"/>
      <c r="AN482" s="751"/>
      <c r="AO482" s="751"/>
      <c r="AP482" s="751"/>
      <c r="AQ482" s="751"/>
      <c r="AR482" s="751"/>
      <c r="AS482" s="751"/>
      <c r="AT482" s="751"/>
      <c r="AU482" s="751"/>
      <c r="AV482" s="751"/>
      <c r="AW482" s="751"/>
      <c r="AX482" s="751"/>
      <c r="AY482" s="751"/>
      <c r="AZ482" s="751"/>
      <c r="BA482" s="751"/>
      <c r="BB482" s="751"/>
      <c r="BC482" s="751"/>
      <c r="BD482" s="751"/>
      <c r="BE482" s="751"/>
      <c r="BF482" s="751"/>
      <c r="BG482" s="751"/>
      <c r="BH482" s="751"/>
      <c r="BI482" s="751"/>
      <c r="BJ482" s="751"/>
      <c r="BK482" s="751"/>
      <c r="BL482" s="751"/>
      <c r="BM482" s="751"/>
      <c r="BN482" s="751"/>
      <c r="BO482" s="751"/>
      <c r="BP482" s="751"/>
      <c r="BQ482" s="751"/>
      <c r="BR482" s="751"/>
      <c r="BS482" s="751"/>
      <c r="BT482" s="751"/>
      <c r="BU482" s="751"/>
      <c r="BV482" s="751"/>
    </row>
    <row r="483" spans="1:74" ht="13.5" customHeight="1">
      <c r="A483" s="771" t="s">
        <v>73</v>
      </c>
      <c r="B483" s="15" t="s">
        <v>53</v>
      </c>
      <c r="C483" s="783" t="str">
        <f>VLOOKUP($C478,'2026年度(1年後期)'!$B$5:$N$207,COLUMN('2026年度(1年後期)'!$E$5),0)&amp;""</f>
        <v>生命倫理</v>
      </c>
      <c r="D483" s="784"/>
      <c r="E483" s="816" t="str">
        <f>VLOOKUP($C478,'2026年度(2年後期)'!$B$5:$N$207,COLUMN('2026年度(2年後期)'!$E$5),0)&amp;""</f>
        <v>英語Ⅳ</v>
      </c>
      <c r="F483" s="804"/>
      <c r="G483" s="787" t="str">
        <f>VLOOKUP($C478,'2026年度(3年後期)'!$B$5:$N$207,COLUMN('2026年度(3年後期)'!$E$5),0)&amp;""</f>
        <v>領域別実習</v>
      </c>
      <c r="H483" s="784"/>
      <c r="I483" s="787" t="str">
        <f>VLOOKUP($C478,'2026年度(4年後期)'!$B$5:$N$206,COLUMN('2026年度(4年後期)'!$E$5),0)&amp;""</f>
        <v/>
      </c>
      <c r="J483" s="784"/>
      <c r="K483" s="768" t="str">
        <f>VLOOKUP($C478,'2026年度(助産後期)'!$B$5:$N$207,COLUMN('2026年度(助産後期)'!$E$5),0)&amp;""</f>
        <v>助産学実習Ⅰ</v>
      </c>
      <c r="L483" s="785"/>
      <c r="M483" s="783" t="str">
        <f>VLOOKUP($C478,'2026年度(M1後期)'!$B$5:$N$207,COLUMN('2026年度(M1後期)'!$E$5),0)&amp;""</f>
        <v>国際看護学演習A-Ⅰ
成育看護学演習A-Ⅰ・Ⅳ（小児）
感染症学特論
感染症学演習
精神看護学演習A-Ⅱ</v>
      </c>
      <c r="N483" s="784"/>
      <c r="O483" s="768" t="str">
        <f>VLOOKUP($C478,'2026年度(M2後期)'!$B$5:$N$207,COLUMN('2026年度(M2後期)'!$E$5),0)&amp;""</f>
        <v>特別研究</v>
      </c>
      <c r="P483" s="784"/>
      <c r="Q483" s="768" t="str">
        <f>VLOOKUP($C478,'2026年度(D1後期)'!$B$5:$N$207,COLUMN('2026年度(D1後期)'!$E$5),0)&amp;""</f>
        <v>成育看護学演習Ｂ
感染管理看護学演習Ｂ
成人看護学演習Ｂ
国際看護学演習Ｂ</v>
      </c>
      <c r="R483" s="784"/>
      <c r="S483" s="768" t="str">
        <f>VLOOKUP($C478,'2026年度(D23後期)'!$B$5:$N$207,COLUMN('2026年度(D23後期)'!$E$5),0)&amp;""</f>
        <v>特別研究</v>
      </c>
      <c r="T483" s="784"/>
      <c r="U483" s="21"/>
      <c r="V483" s="650" t="s">
        <v>157</v>
      </c>
      <c r="Z483" s="771" t="str">
        <f>A483</f>
        <v>２時限（11：00～12：30）</v>
      </c>
      <c r="AA483" s="749" t="s">
        <v>297</v>
      </c>
      <c r="AB483" s="749"/>
      <c r="AC483" s="749"/>
      <c r="AD483" s="749"/>
      <c r="AE483" s="749"/>
      <c r="AF483" s="749"/>
      <c r="AG483" s="749" t="s">
        <v>146</v>
      </c>
      <c r="AH483" s="749"/>
      <c r="AI483" s="749"/>
      <c r="AJ483" s="749"/>
      <c r="AK483" s="749"/>
      <c r="AL483" s="749"/>
      <c r="AM483" s="749"/>
      <c r="AN483" s="749"/>
      <c r="AO483" s="749"/>
      <c r="AP483" s="749"/>
      <c r="AQ483" s="749"/>
      <c r="AR483" s="749"/>
      <c r="AS483" s="749"/>
      <c r="AT483" s="749"/>
      <c r="AU483" s="749"/>
      <c r="AV483" s="749"/>
      <c r="AW483" s="749"/>
      <c r="AX483" s="749"/>
      <c r="AY483" s="749"/>
      <c r="AZ483" s="749"/>
      <c r="BA483" s="749" t="s">
        <v>156</v>
      </c>
      <c r="BB483" s="749"/>
      <c r="BC483" s="749"/>
      <c r="BD483" s="749"/>
      <c r="BE483" s="749"/>
      <c r="BF483" s="749"/>
      <c r="BG483" s="749"/>
      <c r="BH483" s="749"/>
      <c r="BI483" s="749"/>
      <c r="BJ483" s="749" t="s">
        <v>159</v>
      </c>
      <c r="BK483" s="749"/>
      <c r="BL483" s="749"/>
      <c r="BM483" s="749"/>
      <c r="BN483" s="749"/>
      <c r="BO483" s="749"/>
      <c r="BP483" s="749"/>
      <c r="BQ483" s="749"/>
      <c r="BR483" s="749"/>
      <c r="BS483" s="749"/>
      <c r="BT483" s="749"/>
      <c r="BU483" s="749"/>
      <c r="BV483" s="749"/>
    </row>
    <row r="484" spans="1:74" ht="13.5" customHeight="1">
      <c r="A484" s="771"/>
      <c r="B484" s="15" t="s">
        <v>61</v>
      </c>
      <c r="C484" s="779" t="str">
        <f>IFERROR(VLOOKUP(C483,科目・教員!$A$2:$B$342,2,0),"")</f>
        <v>小島　優子</v>
      </c>
      <c r="D484" s="777"/>
      <c r="E484" s="815" t="str">
        <f>IFERROR(VLOOKUP(E483,科目・教員!$A$2:$B$342,2,0),"")</f>
        <v>ﾊﾟｳﾗ･ﾍﾞﾙｳﾞｧﾝｹﾙ</v>
      </c>
      <c r="F484" s="802"/>
      <c r="G484" s="778" t="str">
        <f>IFERROR(VLOOKUP(G483,科目・教員!$A$2:$B$342,2,0),"")</f>
        <v/>
      </c>
      <c r="H484" s="777"/>
      <c r="I484" s="778" t="str">
        <f>IFERROR(VLOOKUP(I483,科目・教員!$A$2:$B$342,2,0),"")</f>
        <v/>
      </c>
      <c r="J484" s="777"/>
      <c r="K484" s="764" t="str">
        <f>IFERROR(VLOOKUP(K483,科目・教員!$A$2:$B$342,2,0),"")</f>
        <v>池田　真弓</v>
      </c>
      <c r="L484" s="780"/>
      <c r="M484" s="779" t="str">
        <f>IFERROR(VLOOKUP(M483,科目・教員!$A$2:$B$342,2,0),"")</f>
        <v/>
      </c>
      <c r="N484" s="777"/>
      <c r="O484" s="764" t="str">
        <f>IFERROR(VLOOKUP(O483,科目・教員!$A$2:$B$342,2,0),"")</f>
        <v/>
      </c>
      <c r="P484" s="777"/>
      <c r="Q484" s="764" t="str">
        <f>IFERROR(VLOOKUP(Q483,科目・教員!$A$2:$B$342,2,0),"")</f>
        <v/>
      </c>
      <c r="R484" s="777"/>
      <c r="S484" s="764" t="str">
        <f>IFERROR(VLOOKUP(S483,科目・教員!$A$2:$B$342,2,0),"")</f>
        <v/>
      </c>
      <c r="T484" s="777"/>
      <c r="U484" s="21"/>
      <c r="V484" s="650" t="s">
        <v>160</v>
      </c>
      <c r="Z484" s="771"/>
      <c r="AA484" s="750"/>
      <c r="AB484" s="750"/>
      <c r="AC484" s="750"/>
      <c r="AD484" s="750"/>
      <c r="AE484" s="750"/>
      <c r="AF484" s="750"/>
      <c r="AG484" s="750"/>
      <c r="AH484" s="750"/>
      <c r="AI484" s="750"/>
      <c r="AJ484" s="750"/>
      <c r="AK484" s="750"/>
      <c r="AL484" s="750"/>
      <c r="AM484" s="750"/>
      <c r="AN484" s="750"/>
      <c r="AO484" s="750"/>
      <c r="AP484" s="750"/>
      <c r="AQ484" s="750"/>
      <c r="AR484" s="750"/>
      <c r="AS484" s="750"/>
      <c r="AT484" s="750"/>
      <c r="AU484" s="750"/>
      <c r="AV484" s="750"/>
      <c r="AW484" s="750"/>
      <c r="AX484" s="750"/>
      <c r="AY484" s="750"/>
      <c r="AZ484" s="750"/>
      <c r="BA484" s="750"/>
      <c r="BB484" s="750"/>
      <c r="BC484" s="750"/>
      <c r="BD484" s="750"/>
      <c r="BE484" s="750"/>
      <c r="BF484" s="750"/>
      <c r="BG484" s="750"/>
      <c r="BH484" s="750"/>
      <c r="BI484" s="750"/>
      <c r="BJ484" s="750"/>
      <c r="BK484" s="750"/>
      <c r="BL484" s="750"/>
      <c r="BM484" s="750"/>
      <c r="BN484" s="750"/>
      <c r="BO484" s="750"/>
      <c r="BP484" s="750"/>
      <c r="BQ484" s="750"/>
      <c r="BR484" s="750"/>
      <c r="BS484" s="750"/>
      <c r="BT484" s="750"/>
      <c r="BU484" s="750"/>
      <c r="BV484" s="750"/>
    </row>
    <row r="485" spans="1:74" ht="13.5" customHeight="1">
      <c r="A485" s="771"/>
      <c r="B485" s="15" t="s">
        <v>65</v>
      </c>
      <c r="C485" s="779" t="str">
        <f>VLOOKUP($C478,'2026年度(1年後期)'!$B$5:$N$207,COLUMN('2026年度(1年後期)'!$E$5)+1,0)&amp;""</f>
        <v>101</v>
      </c>
      <c r="D485" s="777"/>
      <c r="E485" s="815" t="str">
        <f>VLOOKUP($C478,'2026年度(2年後期)'!$B$5:$N$207,COLUMN('2026年度(2年後期)'!$E$5)+1,0)&amp;""</f>
        <v>201</v>
      </c>
      <c r="F485" s="802"/>
      <c r="G485" s="778" t="str">
        <f>VLOOKUP($C478,'2026年度(3年後期)'!$B$5:$N$207,COLUMN('2026年度(3年後期)'!$E$5)+1,0)&amp;""</f>
        <v/>
      </c>
      <c r="H485" s="777"/>
      <c r="I485" s="778" t="str">
        <f>VLOOKUP($C478,'2026年度(4年後期)'!$B$5:$N$206,COLUMN('2026年度(4年後期)'!$E$5)+1,0)&amp;""</f>
        <v/>
      </c>
      <c r="J485" s="777"/>
      <c r="K485" s="764" t="str">
        <f>VLOOKUP($C478,'2026年度(助産後期)'!$B$5:$N$207,COLUMN('2026年度(助産後期)'!$E$5)+1,0)&amp;""</f>
        <v/>
      </c>
      <c r="L485" s="780"/>
      <c r="M485" s="779" t="str">
        <f>VLOOKUP($C478,'2026年度(M1後期)'!$B$5:$N$207,COLUMN('2026年度(M1後期)'!$E$5)+1,0)&amp;""</f>
        <v>精神：臨床講義室1</v>
      </c>
      <c r="N485" s="777"/>
      <c r="O485" s="764" t="str">
        <f>VLOOKUP($C478,'2026年度(M2後期)'!$B$5:$N$207,COLUMN('2026年度(M2後期)'!$E$5)+1,0)&amp;""</f>
        <v/>
      </c>
      <c r="P485" s="777"/>
      <c r="Q485" s="764" t="str">
        <f>VLOOKUP($C478,'2026年度(D1後期)'!$B$5:$N$207,COLUMN('2026年度(D1後期)'!$E$5)+1,0)&amp;""</f>
        <v/>
      </c>
      <c r="R485" s="777"/>
      <c r="S485" s="764" t="str">
        <f>VLOOKUP($C478,'2026年度(D23後期)'!$B$5:$N$207,COLUMN('2026年度(D23後期)'!$E$5)+1,0)&amp;""</f>
        <v/>
      </c>
      <c r="T485" s="777"/>
      <c r="U485" s="21"/>
      <c r="V485" s="650" t="s">
        <v>159</v>
      </c>
      <c r="Z485" s="771"/>
      <c r="AA485" s="750"/>
      <c r="AB485" s="750"/>
      <c r="AC485" s="750"/>
      <c r="AD485" s="750"/>
      <c r="AE485" s="750"/>
      <c r="AF485" s="750"/>
      <c r="AG485" s="750"/>
      <c r="AH485" s="750"/>
      <c r="AI485" s="750"/>
      <c r="AJ485" s="750"/>
      <c r="AK485" s="750"/>
      <c r="AL485" s="750"/>
      <c r="AM485" s="750"/>
      <c r="AN485" s="750"/>
      <c r="AO485" s="750"/>
      <c r="AP485" s="750"/>
      <c r="AQ485" s="750"/>
      <c r="AR485" s="750"/>
      <c r="AS485" s="750"/>
      <c r="AT485" s="750"/>
      <c r="AU485" s="750"/>
      <c r="AV485" s="750"/>
      <c r="AW485" s="750"/>
      <c r="AX485" s="750"/>
      <c r="AY485" s="750"/>
      <c r="AZ485" s="750"/>
      <c r="BA485" s="750"/>
      <c r="BB485" s="750"/>
      <c r="BC485" s="750"/>
      <c r="BD485" s="750"/>
      <c r="BE485" s="750"/>
      <c r="BF485" s="750"/>
      <c r="BG485" s="750"/>
      <c r="BH485" s="750"/>
      <c r="BI485" s="750"/>
      <c r="BJ485" s="750"/>
      <c r="BK485" s="750"/>
      <c r="BL485" s="750"/>
      <c r="BM485" s="750"/>
      <c r="BN485" s="750"/>
      <c r="BO485" s="750"/>
      <c r="BP485" s="750"/>
      <c r="BQ485" s="750"/>
      <c r="BR485" s="750"/>
      <c r="BS485" s="750"/>
      <c r="BT485" s="750"/>
      <c r="BU485" s="750"/>
      <c r="BV485" s="750"/>
    </row>
    <row r="486" spans="1:74" ht="13.5" customHeight="1">
      <c r="A486" s="786"/>
      <c r="B486" s="16" t="s">
        <v>68</v>
      </c>
      <c r="C486" s="762"/>
      <c r="D486" s="760"/>
      <c r="E486" s="808" t="s">
        <v>147</v>
      </c>
      <c r="F486" s="809"/>
      <c r="G486" s="759"/>
      <c r="H486" s="760"/>
      <c r="I486" s="759"/>
      <c r="J486" s="760"/>
      <c r="K486" s="761"/>
      <c r="L486" s="761"/>
      <c r="M486" s="762"/>
      <c r="N486" s="760"/>
      <c r="O486" s="761"/>
      <c r="P486" s="760"/>
      <c r="Q486" s="761"/>
      <c r="R486" s="760"/>
      <c r="S486" s="761"/>
      <c r="T486" s="760"/>
      <c r="U486" s="21"/>
      <c r="V486" s="650" t="s">
        <v>161</v>
      </c>
      <c r="Z486" s="772"/>
      <c r="AA486" s="751"/>
      <c r="AB486" s="751"/>
      <c r="AC486" s="751"/>
      <c r="AD486" s="751"/>
      <c r="AE486" s="751"/>
      <c r="AF486" s="751"/>
      <c r="AG486" s="751"/>
      <c r="AH486" s="751"/>
      <c r="AI486" s="751"/>
      <c r="AJ486" s="751"/>
      <c r="AK486" s="751"/>
      <c r="AL486" s="751"/>
      <c r="AM486" s="751"/>
      <c r="AN486" s="751"/>
      <c r="AO486" s="751"/>
      <c r="AP486" s="751"/>
      <c r="AQ486" s="751"/>
      <c r="AR486" s="751"/>
      <c r="AS486" s="751"/>
      <c r="AT486" s="751"/>
      <c r="AU486" s="751"/>
      <c r="AV486" s="751"/>
      <c r="AW486" s="751"/>
      <c r="AX486" s="751"/>
      <c r="AY486" s="751"/>
      <c r="AZ486" s="751"/>
      <c r="BA486" s="751"/>
      <c r="BB486" s="751"/>
      <c r="BC486" s="751"/>
      <c r="BD486" s="751"/>
      <c r="BE486" s="751"/>
      <c r="BF486" s="751"/>
      <c r="BG486" s="751"/>
      <c r="BH486" s="751"/>
      <c r="BI486" s="751"/>
      <c r="BJ486" s="751"/>
      <c r="BK486" s="751"/>
      <c r="BL486" s="751"/>
      <c r="BM486" s="751"/>
      <c r="BN486" s="751"/>
      <c r="BO486" s="751"/>
      <c r="BP486" s="751"/>
      <c r="BQ486" s="751"/>
      <c r="BR486" s="751"/>
      <c r="BS486" s="751"/>
      <c r="BT486" s="751"/>
      <c r="BU486" s="751"/>
      <c r="BV486" s="751"/>
    </row>
    <row r="487" spans="1:74" ht="13.5" customHeight="1">
      <c r="A487" s="770" t="s">
        <v>79</v>
      </c>
      <c r="B487" s="17" t="s">
        <v>80</v>
      </c>
      <c r="C487" s="783"/>
      <c r="D487" s="784"/>
      <c r="E487" s="787"/>
      <c r="F487" s="784"/>
      <c r="G487" s="787"/>
      <c r="H487" s="784"/>
      <c r="I487" s="787"/>
      <c r="J487" s="784"/>
      <c r="K487" s="768"/>
      <c r="L487" s="785"/>
      <c r="M487" s="783"/>
      <c r="N487" s="784"/>
      <c r="O487" s="768"/>
      <c r="P487" s="784"/>
      <c r="Q487" s="768"/>
      <c r="R487" s="784"/>
      <c r="S487" s="768"/>
      <c r="T487" s="784"/>
      <c r="U487" s="21"/>
      <c r="V487" s="41"/>
      <c r="Z487" s="771" t="str">
        <f>A487</f>
        <v>昼休み（12：30～13：30）</v>
      </c>
      <c r="AA487" s="749"/>
      <c r="AB487" s="749"/>
      <c r="AC487" s="749"/>
      <c r="AD487" s="749"/>
      <c r="AE487" s="749"/>
      <c r="AF487" s="749"/>
      <c r="AG487" s="749"/>
      <c r="AH487" s="749"/>
      <c r="AI487" s="749"/>
      <c r="AJ487" s="749"/>
      <c r="AK487" s="749"/>
      <c r="AL487" s="749"/>
      <c r="AM487" s="749"/>
      <c r="AN487" s="749"/>
      <c r="AO487" s="749"/>
      <c r="AP487" s="749"/>
      <c r="AQ487" s="749"/>
      <c r="AR487" s="749"/>
      <c r="AS487" s="749"/>
      <c r="AT487" s="749"/>
      <c r="AU487" s="749"/>
      <c r="AV487" s="749"/>
      <c r="AW487" s="749"/>
      <c r="AX487" s="749"/>
      <c r="AY487" s="749"/>
      <c r="AZ487" s="749"/>
      <c r="BA487" s="749"/>
      <c r="BB487" s="749"/>
      <c r="BC487" s="749"/>
      <c r="BD487" s="749"/>
      <c r="BE487" s="749"/>
      <c r="BF487" s="749"/>
      <c r="BG487" s="749"/>
      <c r="BH487" s="749"/>
      <c r="BI487" s="749"/>
      <c r="BJ487" s="749" t="s">
        <v>159</v>
      </c>
      <c r="BK487" s="749"/>
      <c r="BL487" s="749"/>
      <c r="BM487" s="749"/>
      <c r="BN487" s="749"/>
      <c r="BO487" s="749"/>
      <c r="BP487" s="749"/>
      <c r="BQ487" s="749"/>
      <c r="BR487" s="749"/>
      <c r="BS487" s="749"/>
      <c r="BT487" s="749"/>
      <c r="BU487" s="749"/>
      <c r="BV487" s="749"/>
    </row>
    <row r="488" spans="1:74" ht="13.5" customHeight="1">
      <c r="A488" s="771"/>
      <c r="B488" s="17" t="s">
        <v>83</v>
      </c>
      <c r="C488" s="779"/>
      <c r="D488" s="777"/>
      <c r="E488" s="778"/>
      <c r="F488" s="777"/>
      <c r="G488" s="778"/>
      <c r="H488" s="777"/>
      <c r="I488" s="778"/>
      <c r="J488" s="777"/>
      <c r="K488" s="764"/>
      <c r="L488" s="780"/>
      <c r="M488" s="779"/>
      <c r="N488" s="777"/>
      <c r="O488" s="764"/>
      <c r="P488" s="777"/>
      <c r="Q488" s="764"/>
      <c r="R488" s="777"/>
      <c r="S488" s="764"/>
      <c r="T488" s="777"/>
      <c r="U488" s="21"/>
      <c r="V488" s="41"/>
      <c r="Z488" s="771"/>
      <c r="AA488" s="750"/>
      <c r="AB488" s="750"/>
      <c r="AC488" s="750"/>
      <c r="AD488" s="750"/>
      <c r="AE488" s="750"/>
      <c r="AF488" s="750"/>
      <c r="AG488" s="750"/>
      <c r="AH488" s="750"/>
      <c r="AI488" s="750"/>
      <c r="AJ488" s="750"/>
      <c r="AK488" s="750"/>
      <c r="AL488" s="750"/>
      <c r="AM488" s="750"/>
      <c r="AN488" s="750"/>
      <c r="AO488" s="750"/>
      <c r="AP488" s="750"/>
      <c r="AQ488" s="750"/>
      <c r="AR488" s="750"/>
      <c r="AS488" s="750"/>
      <c r="AT488" s="750"/>
      <c r="AU488" s="750"/>
      <c r="AV488" s="750"/>
      <c r="AW488" s="750"/>
      <c r="AX488" s="750"/>
      <c r="AY488" s="750"/>
      <c r="AZ488" s="750"/>
      <c r="BA488" s="750"/>
      <c r="BB488" s="750"/>
      <c r="BC488" s="750"/>
      <c r="BD488" s="750"/>
      <c r="BE488" s="750"/>
      <c r="BF488" s="750"/>
      <c r="BG488" s="750"/>
      <c r="BH488" s="750"/>
      <c r="BI488" s="750"/>
      <c r="BJ488" s="750"/>
      <c r="BK488" s="750"/>
      <c r="BL488" s="750"/>
      <c r="BM488" s="750"/>
      <c r="BN488" s="750"/>
      <c r="BO488" s="750"/>
      <c r="BP488" s="750"/>
      <c r="BQ488" s="750"/>
      <c r="BR488" s="750"/>
      <c r="BS488" s="750"/>
      <c r="BT488" s="750"/>
      <c r="BU488" s="750"/>
      <c r="BV488" s="750"/>
    </row>
    <row r="489" spans="1:74" ht="13.5" customHeight="1">
      <c r="A489" s="771"/>
      <c r="B489" s="17" t="s">
        <v>65</v>
      </c>
      <c r="C489" s="779"/>
      <c r="D489" s="777"/>
      <c r="E489" s="778"/>
      <c r="F489" s="777"/>
      <c r="G489" s="778"/>
      <c r="H489" s="777"/>
      <c r="I489" s="778"/>
      <c r="J489" s="777"/>
      <c r="K489" s="764"/>
      <c r="L489" s="780"/>
      <c r="M489" s="779"/>
      <c r="N489" s="777"/>
      <c r="O489" s="764"/>
      <c r="P489" s="777"/>
      <c r="Q489" s="764"/>
      <c r="R489" s="777"/>
      <c r="S489" s="764"/>
      <c r="T489" s="777"/>
      <c r="U489" s="21"/>
      <c r="V489" s="41"/>
      <c r="Z489" s="771"/>
      <c r="AA489" s="750"/>
      <c r="AB489" s="750"/>
      <c r="AC489" s="750"/>
      <c r="AD489" s="750"/>
      <c r="AE489" s="750"/>
      <c r="AF489" s="750"/>
      <c r="AG489" s="750"/>
      <c r="AH489" s="750"/>
      <c r="AI489" s="750"/>
      <c r="AJ489" s="750"/>
      <c r="AK489" s="750"/>
      <c r="AL489" s="750"/>
      <c r="AM489" s="750"/>
      <c r="AN489" s="750"/>
      <c r="AO489" s="750"/>
      <c r="AP489" s="750"/>
      <c r="AQ489" s="750"/>
      <c r="AR489" s="750"/>
      <c r="AS489" s="750"/>
      <c r="AT489" s="750"/>
      <c r="AU489" s="750"/>
      <c r="AV489" s="750"/>
      <c r="AW489" s="750"/>
      <c r="AX489" s="750"/>
      <c r="AY489" s="750"/>
      <c r="AZ489" s="750"/>
      <c r="BA489" s="750"/>
      <c r="BB489" s="750"/>
      <c r="BC489" s="750"/>
      <c r="BD489" s="750"/>
      <c r="BE489" s="750"/>
      <c r="BF489" s="750"/>
      <c r="BG489" s="750"/>
      <c r="BH489" s="750"/>
      <c r="BI489" s="750"/>
      <c r="BJ489" s="750"/>
      <c r="BK489" s="750"/>
      <c r="BL489" s="750"/>
      <c r="BM489" s="750"/>
      <c r="BN489" s="750"/>
      <c r="BO489" s="750"/>
      <c r="BP489" s="750"/>
      <c r="BQ489" s="750"/>
      <c r="BR489" s="750"/>
      <c r="BS489" s="750"/>
      <c r="BT489" s="750"/>
      <c r="BU489" s="750"/>
      <c r="BV489" s="750"/>
    </row>
    <row r="490" spans="1:74" ht="13.5" customHeight="1">
      <c r="A490" s="772"/>
      <c r="B490" s="18" t="s">
        <v>68</v>
      </c>
      <c r="C490" s="788"/>
      <c r="D490" s="789"/>
      <c r="E490" s="790"/>
      <c r="F490" s="789"/>
      <c r="G490" s="790"/>
      <c r="H490" s="789"/>
      <c r="I490" s="790"/>
      <c r="J490" s="789"/>
      <c r="K490" s="791"/>
      <c r="L490" s="791"/>
      <c r="M490" s="788"/>
      <c r="N490" s="789"/>
      <c r="O490" s="791"/>
      <c r="P490" s="789"/>
      <c r="Q490" s="791"/>
      <c r="R490" s="789"/>
      <c r="S490" s="791"/>
      <c r="T490" s="789"/>
      <c r="U490" s="21"/>
      <c r="V490" s="41"/>
      <c r="Z490" s="772"/>
      <c r="AA490" s="751"/>
      <c r="AB490" s="751"/>
      <c r="AC490" s="751"/>
      <c r="AD490" s="751"/>
      <c r="AE490" s="751"/>
      <c r="AF490" s="751"/>
      <c r="AG490" s="751"/>
      <c r="AH490" s="751"/>
      <c r="AI490" s="751"/>
      <c r="AJ490" s="751"/>
      <c r="AK490" s="751"/>
      <c r="AL490" s="751"/>
      <c r="AM490" s="751"/>
      <c r="AN490" s="751"/>
      <c r="AO490" s="751"/>
      <c r="AP490" s="751"/>
      <c r="AQ490" s="751"/>
      <c r="AR490" s="751"/>
      <c r="AS490" s="751"/>
      <c r="AT490" s="751"/>
      <c r="AU490" s="751"/>
      <c r="AV490" s="751"/>
      <c r="AW490" s="751"/>
      <c r="AX490" s="751"/>
      <c r="AY490" s="751"/>
      <c r="AZ490" s="751"/>
      <c r="BA490" s="751"/>
      <c r="BB490" s="751"/>
      <c r="BC490" s="751"/>
      <c r="BD490" s="751"/>
      <c r="BE490" s="751"/>
      <c r="BF490" s="751"/>
      <c r="BG490" s="751"/>
      <c r="BH490" s="751"/>
      <c r="BI490" s="751"/>
      <c r="BJ490" s="751"/>
      <c r="BK490" s="751"/>
      <c r="BL490" s="751"/>
      <c r="BM490" s="751"/>
      <c r="BN490" s="751"/>
      <c r="BO490" s="751"/>
      <c r="BP490" s="751"/>
      <c r="BQ490" s="751"/>
      <c r="BR490" s="751"/>
      <c r="BS490" s="751"/>
      <c r="BT490" s="751"/>
      <c r="BU490" s="751"/>
      <c r="BV490" s="751"/>
    </row>
    <row r="491" spans="1:74" ht="13.5" customHeight="1">
      <c r="A491" s="771" t="s">
        <v>87</v>
      </c>
      <c r="B491" s="15" t="s">
        <v>53</v>
      </c>
      <c r="C491" s="767" t="str">
        <f>VLOOKUP($C478,'2026年度(1年後期)'!$B$5:$N$207,COLUMN('2026年度(1年後期)'!$G$5),0)&amp;""</f>
        <v>人間関係論</v>
      </c>
      <c r="D491" s="768"/>
      <c r="E491" s="773" t="str">
        <f>VLOOKUP($C478,'2026年度(2年後期)'!$B$5:$N$207,COLUMN('2026年度(2年後期)'!$G$5),0)&amp;""</f>
        <v>感染防止技術論</v>
      </c>
      <c r="F491" s="768"/>
      <c r="G491" s="773" t="str">
        <f>VLOOKUP($C478,'2026年度(3年後期)'!$B$5:$N$207,COLUMN('2026年度(3年後期)'!$G$5),0)&amp;""</f>
        <v>領域別実習</v>
      </c>
      <c r="H491" s="768"/>
      <c r="I491" s="773" t="str">
        <f>VLOOKUP($C478,'2026年度(4年後期)'!$B$5:$N$206,COLUMN('2026年度(4年後期)'!$G$5),0)&amp;""</f>
        <v/>
      </c>
      <c r="J491" s="768"/>
      <c r="K491" s="769" t="str">
        <f>VLOOKUP($C478,'2026年度(助産後期)'!$B$5:$N$207,COLUMN('2026年度(助産後期)'!$G$5),0)&amp;""</f>
        <v>助産学実習Ⅰ</v>
      </c>
      <c r="L491" s="769"/>
      <c r="M491" s="767" t="str">
        <f>VLOOKUP($C478,'2026年度(M1後期)'!$B$5:$N$207,COLUMN('2026年度(M1後期)'!$G$5),0)&amp;""</f>
        <v>がん看護学演習A-Ⅱ
成育看護学演習A-Ⅰ（小児）
感染症学特論
感染症学演習</v>
      </c>
      <c r="N491" s="768"/>
      <c r="O491" s="769" t="str">
        <f>VLOOKUP($C478,'2026年度(M2後期)'!$B$5:$N$207,COLUMN('2026年度(M2後期)'!$G$5),0)&amp;""</f>
        <v>特別研究</v>
      </c>
      <c r="P491" s="768"/>
      <c r="Q491" s="769" t="str">
        <f>VLOOKUP($C478,'2026年度(D1後期)'!$B$5:$N$207,COLUMN('2026年度(D1後期)'!$G$5),0)&amp;""</f>
        <v>量的看護学研究法</v>
      </c>
      <c r="R491" s="768"/>
      <c r="S491" s="769" t="str">
        <f>VLOOKUP($C478,'2026年度(D23後期)'!$B$5:$N$207,COLUMN('2026年度(D23後期)'!$G$5),0)&amp;""</f>
        <v>特別研究</v>
      </c>
      <c r="T491" s="768"/>
      <c r="U491" s="664" t="s">
        <v>162</v>
      </c>
      <c r="V491" s="41"/>
      <c r="Z491" s="771" t="str">
        <f>A491</f>
        <v>３時限（13：30～15：00）</v>
      </c>
      <c r="AA491" s="749" t="s">
        <v>158</v>
      </c>
      <c r="AB491" s="749"/>
      <c r="AC491" s="749"/>
      <c r="AD491" s="749"/>
      <c r="AE491" s="749"/>
      <c r="AF491" s="749"/>
      <c r="AG491" s="749" t="s">
        <v>202</v>
      </c>
      <c r="AH491" s="749"/>
      <c r="AI491" s="749"/>
      <c r="AJ491" s="749"/>
      <c r="AK491" s="749"/>
      <c r="AL491" s="749"/>
      <c r="AM491" s="749"/>
      <c r="AN491" s="749"/>
      <c r="AO491" s="749"/>
      <c r="AP491" s="749"/>
      <c r="AQ491" s="749"/>
      <c r="AR491" s="749"/>
      <c r="AS491" s="749"/>
      <c r="AT491" s="749"/>
      <c r="AU491" s="749"/>
      <c r="AV491" s="749"/>
      <c r="AW491" s="749"/>
      <c r="AX491" s="749"/>
      <c r="AY491" s="749"/>
      <c r="AZ491" s="749"/>
      <c r="BA491" s="749" t="s">
        <v>165</v>
      </c>
      <c r="BB491" s="749"/>
      <c r="BC491" s="749"/>
      <c r="BD491" s="749"/>
      <c r="BE491" s="749"/>
      <c r="BF491" s="749"/>
      <c r="BG491" s="749"/>
      <c r="BH491" s="749"/>
      <c r="BI491" s="749"/>
      <c r="BJ491" s="749" t="s">
        <v>159</v>
      </c>
      <c r="BK491" s="749"/>
      <c r="BL491" s="749"/>
      <c r="BM491" s="749" t="s">
        <v>166</v>
      </c>
      <c r="BN491" s="749"/>
      <c r="BO491" s="749"/>
      <c r="BP491" s="749"/>
      <c r="BQ491" s="749"/>
      <c r="BR491" s="749"/>
      <c r="BS491" s="749"/>
      <c r="BT491" s="749"/>
      <c r="BU491" s="749"/>
      <c r="BV491" s="749"/>
    </row>
    <row r="492" spans="1:74" ht="13.5" customHeight="1">
      <c r="A492" s="771"/>
      <c r="B492" s="15" t="s">
        <v>61</v>
      </c>
      <c r="C492" s="765" t="str">
        <f>IFERROR(VLOOKUP(C491,科目・教員!$A$2:$B$342,2,0),"")</f>
        <v>小島　優子</v>
      </c>
      <c r="D492" s="764"/>
      <c r="E492" s="766" t="str">
        <f>IFERROR(VLOOKUP(E491,科目・教員!$A$2:$B$342,2,0),"")</f>
        <v>網中　眞由美</v>
      </c>
      <c r="F492" s="764"/>
      <c r="G492" s="766" t="str">
        <f>IFERROR(VLOOKUP(G491,科目・教員!$A$2:$B$342,2,0),"")</f>
        <v/>
      </c>
      <c r="H492" s="764"/>
      <c r="I492" s="766" t="str">
        <f>IFERROR(VLOOKUP(I491,科目・教員!$A$2:$B$342,2,0),"")</f>
        <v/>
      </c>
      <c r="J492" s="764"/>
      <c r="K492" s="763" t="str">
        <f>IFERROR(VLOOKUP(K491,科目・教員!$A$2:$B$342,2,0),"")</f>
        <v>池田　真弓</v>
      </c>
      <c r="L492" s="763"/>
      <c r="M492" s="765" t="str">
        <f>IFERROR(VLOOKUP(M491,科目・教員!$A$2:$B$342,2,0),"")</f>
        <v/>
      </c>
      <c r="N492" s="764"/>
      <c r="O492" s="763" t="str">
        <f>IFERROR(VLOOKUP(O491,科目・教員!$A$2:$B$342,2,0),"")</f>
        <v/>
      </c>
      <c r="P492" s="764"/>
      <c r="Q492" s="763" t="str">
        <f>IFERROR(VLOOKUP(Q491,科目・教員!$A$2:$B$342,2,0),"")</f>
        <v>柏木　公一</v>
      </c>
      <c r="R492" s="764"/>
      <c r="S492" s="763" t="str">
        <f>IFERROR(VLOOKUP(S491,科目・教員!$A$2:$B$342,2,0),"")</f>
        <v/>
      </c>
      <c r="T492" s="764"/>
      <c r="U492" s="664" t="s">
        <v>167</v>
      </c>
      <c r="V492" s="41"/>
      <c r="Z492" s="771"/>
      <c r="AA492" s="750"/>
      <c r="AB492" s="750"/>
      <c r="AC492" s="750"/>
      <c r="AD492" s="750"/>
      <c r="AE492" s="750"/>
      <c r="AF492" s="750"/>
      <c r="AG492" s="750"/>
      <c r="AH492" s="750"/>
      <c r="AI492" s="750"/>
      <c r="AJ492" s="750"/>
      <c r="AK492" s="750"/>
      <c r="AL492" s="750"/>
      <c r="AM492" s="750"/>
      <c r="AN492" s="750"/>
      <c r="AO492" s="750"/>
      <c r="AP492" s="750"/>
      <c r="AQ492" s="750"/>
      <c r="AR492" s="750"/>
      <c r="AS492" s="750"/>
      <c r="AT492" s="750"/>
      <c r="AU492" s="750"/>
      <c r="AV492" s="750"/>
      <c r="AW492" s="750"/>
      <c r="AX492" s="750"/>
      <c r="AY492" s="750"/>
      <c r="AZ492" s="750"/>
      <c r="BA492" s="750"/>
      <c r="BB492" s="750"/>
      <c r="BC492" s="750"/>
      <c r="BD492" s="750"/>
      <c r="BE492" s="750"/>
      <c r="BF492" s="750"/>
      <c r="BG492" s="750"/>
      <c r="BH492" s="750"/>
      <c r="BI492" s="750"/>
      <c r="BJ492" s="750"/>
      <c r="BK492" s="750"/>
      <c r="BL492" s="750"/>
      <c r="BM492" s="750"/>
      <c r="BN492" s="750"/>
      <c r="BO492" s="750"/>
      <c r="BP492" s="750"/>
      <c r="BQ492" s="750"/>
      <c r="BR492" s="750"/>
      <c r="BS492" s="750"/>
      <c r="BT492" s="750"/>
      <c r="BU492" s="750"/>
      <c r="BV492" s="750"/>
    </row>
    <row r="493" spans="1:74" ht="13.5" customHeight="1">
      <c r="A493" s="771"/>
      <c r="B493" s="15" t="s">
        <v>65</v>
      </c>
      <c r="C493" s="765" t="str">
        <f>VLOOKUP($C478,'2026年度(1年後期)'!$B$5:$N$207,COLUMN('2026年度(1年後期)'!$G$5)+1,0)&amp;""</f>
        <v>101</v>
      </c>
      <c r="D493" s="764"/>
      <c r="E493" s="766" t="str">
        <f>VLOOKUP($C478,'2026年度(2年後期)'!$B$5:$N$207,COLUMN('2026年度(2年後期)'!$G$5)+1,0)&amp;""</f>
        <v>201</v>
      </c>
      <c r="F493" s="764"/>
      <c r="G493" s="766" t="str">
        <f>VLOOKUP($C478,'2026年度(3年後期)'!$B$5:$N$207,COLUMN('2026年度(3年後期)'!$G$5)+1,0)&amp;""</f>
        <v/>
      </c>
      <c r="H493" s="764"/>
      <c r="I493" s="766" t="str">
        <f>VLOOKUP($C478,'2026年度(4年後期)'!$B$5:$N$206,COLUMN('2026年度(4年後期)'!$G$5)+1,0)&amp;""</f>
        <v/>
      </c>
      <c r="J493" s="764"/>
      <c r="K493" s="763" t="str">
        <f>VLOOKUP($C478,'2026年度(助産後期)'!$B$5:$N$207,COLUMN('2026年度(助産後期)'!$G$5)+1,0)&amp;""</f>
        <v/>
      </c>
      <c r="L493" s="763"/>
      <c r="M493" s="765" t="str">
        <f>VLOOKUP($C478,'2026年度(M1後期)'!$B$5:$N$207,COLUMN('2026年度(M1後期)'!$G$5)+1,0)&amp;""</f>
        <v/>
      </c>
      <c r="N493" s="764"/>
      <c r="O493" s="763" t="str">
        <f>VLOOKUP($C478,'2026年度(M2後期)'!$B$5:$N$207,COLUMN('2026年度(M2後期)'!$G$5)+1,0)&amp;""</f>
        <v/>
      </c>
      <c r="P493" s="764"/>
      <c r="Q493" s="763" t="str">
        <f>VLOOKUP($C478,'2026年度(D1後期)'!$B$5:$N$207,COLUMN('2026年度(D1後期)'!$G$5)+1,0)&amp;""</f>
        <v>臨床講義室１</v>
      </c>
      <c r="R493" s="764"/>
      <c r="S493" s="763" t="str">
        <f>VLOOKUP($C478,'2026年度(D23後期)'!$B$5:$N$207,COLUMN('2026年度(D23後期)'!$G$5)+1,0)&amp;""</f>
        <v/>
      </c>
      <c r="T493" s="764"/>
      <c r="U493" s="664" t="s">
        <v>166</v>
      </c>
      <c r="V493" s="41"/>
      <c r="Z493" s="771"/>
      <c r="AA493" s="750"/>
      <c r="AB493" s="750"/>
      <c r="AC493" s="750"/>
      <c r="AD493" s="750"/>
      <c r="AE493" s="750"/>
      <c r="AF493" s="750"/>
      <c r="AG493" s="750"/>
      <c r="AH493" s="750"/>
      <c r="AI493" s="750"/>
      <c r="AJ493" s="750"/>
      <c r="AK493" s="750"/>
      <c r="AL493" s="750"/>
      <c r="AM493" s="750"/>
      <c r="AN493" s="750"/>
      <c r="AO493" s="750"/>
      <c r="AP493" s="750"/>
      <c r="AQ493" s="750"/>
      <c r="AR493" s="750"/>
      <c r="AS493" s="750"/>
      <c r="AT493" s="750"/>
      <c r="AU493" s="750"/>
      <c r="AV493" s="750"/>
      <c r="AW493" s="750"/>
      <c r="AX493" s="750"/>
      <c r="AY493" s="750"/>
      <c r="AZ493" s="750"/>
      <c r="BA493" s="750"/>
      <c r="BB493" s="750"/>
      <c r="BC493" s="750"/>
      <c r="BD493" s="750"/>
      <c r="BE493" s="750"/>
      <c r="BF493" s="750"/>
      <c r="BG493" s="750"/>
      <c r="BH493" s="750"/>
      <c r="BI493" s="750"/>
      <c r="BJ493" s="750"/>
      <c r="BK493" s="750"/>
      <c r="BL493" s="750"/>
      <c r="BM493" s="750"/>
      <c r="BN493" s="750"/>
      <c r="BO493" s="750"/>
      <c r="BP493" s="750"/>
      <c r="BQ493" s="750"/>
      <c r="BR493" s="750"/>
      <c r="BS493" s="750"/>
      <c r="BT493" s="750"/>
      <c r="BU493" s="750"/>
      <c r="BV493" s="750"/>
    </row>
    <row r="494" spans="1:74" ht="13.5" customHeight="1">
      <c r="A494" s="786"/>
      <c r="B494" s="16" t="s">
        <v>68</v>
      </c>
      <c r="C494" s="774"/>
      <c r="D494" s="775"/>
      <c r="E494" s="759"/>
      <c r="F494" s="760"/>
      <c r="G494" s="759"/>
      <c r="H494" s="760"/>
      <c r="I494" s="759"/>
      <c r="J494" s="760"/>
      <c r="K494" s="761"/>
      <c r="L494" s="761"/>
      <c r="M494" s="762"/>
      <c r="N494" s="760"/>
      <c r="O494" s="761"/>
      <c r="P494" s="760"/>
      <c r="Q494" s="761"/>
      <c r="R494" s="760"/>
      <c r="S494" s="761"/>
      <c r="T494" s="760"/>
      <c r="U494" s="664" t="s">
        <v>168</v>
      </c>
      <c r="V494" s="41"/>
      <c r="Z494" s="772"/>
      <c r="AA494" s="751"/>
      <c r="AB494" s="751"/>
      <c r="AC494" s="751"/>
      <c r="AD494" s="751"/>
      <c r="AE494" s="751"/>
      <c r="AF494" s="751"/>
      <c r="AG494" s="751"/>
      <c r="AH494" s="751"/>
      <c r="AI494" s="751"/>
      <c r="AJ494" s="751"/>
      <c r="AK494" s="751"/>
      <c r="AL494" s="751"/>
      <c r="AM494" s="751"/>
      <c r="AN494" s="751"/>
      <c r="AO494" s="751"/>
      <c r="AP494" s="751"/>
      <c r="AQ494" s="751"/>
      <c r="AR494" s="751"/>
      <c r="AS494" s="751"/>
      <c r="AT494" s="751"/>
      <c r="AU494" s="751"/>
      <c r="AV494" s="751"/>
      <c r="AW494" s="751"/>
      <c r="AX494" s="751"/>
      <c r="AY494" s="751"/>
      <c r="AZ494" s="751"/>
      <c r="BA494" s="751"/>
      <c r="BB494" s="751"/>
      <c r="BC494" s="751"/>
      <c r="BD494" s="751"/>
      <c r="BE494" s="751"/>
      <c r="BF494" s="751"/>
      <c r="BG494" s="751"/>
      <c r="BH494" s="751"/>
      <c r="BI494" s="751"/>
      <c r="BJ494" s="751"/>
      <c r="BK494" s="751"/>
      <c r="BL494" s="751"/>
      <c r="BM494" s="751"/>
      <c r="BN494" s="751"/>
      <c r="BO494" s="751"/>
      <c r="BP494" s="751"/>
      <c r="BQ494" s="751"/>
      <c r="BR494" s="751"/>
      <c r="BS494" s="751"/>
      <c r="BT494" s="751"/>
      <c r="BU494" s="751"/>
      <c r="BV494" s="751"/>
    </row>
    <row r="495" spans="1:74" ht="13.5" customHeight="1">
      <c r="A495" s="771" t="s">
        <v>103</v>
      </c>
      <c r="B495" s="15" t="s">
        <v>53</v>
      </c>
      <c r="C495" s="767" t="str">
        <f>VLOOKUP($C478,'2026年度(1年後期)'!$B$5:$N$207,COLUMN('2026年度(1年後期)'!$I$5),0)&amp;""</f>
        <v>インフルエンザ①
15:00～16:00</v>
      </c>
      <c r="D495" s="768"/>
      <c r="E495" s="773" t="str">
        <f>VLOOKUP($C478,'2026年度(2年後期)'!$B$5:$N$207,COLUMN('2026年度(2年後期)'!$I$5),0)&amp;""</f>
        <v>インフルエンザ①
15:00～16:00</v>
      </c>
      <c r="F495" s="768"/>
      <c r="G495" s="773" t="str">
        <f>VLOOKUP($C478,'2026年度(3年後期)'!$B$5:$N$207,COLUMN('2026年度(3年後期)'!$I$5),0)&amp;""</f>
        <v>領域別実習
(インフルエンザ①
　15:00～16:00)</v>
      </c>
      <c r="H495" s="768"/>
      <c r="I495" s="773" t="str">
        <f>VLOOKUP($C478,'2026年度(4年後期)'!$B$5:$N$206,COLUMN('2026年度(4年後期)'!$I$5),0)&amp;""</f>
        <v>インフルエンザ①15:00～16:00</v>
      </c>
      <c r="J495" s="768"/>
      <c r="K495" s="769" t="str">
        <f>VLOOKUP($C478,'2026年度(助産後期)'!$B$5:$N$207,COLUMN('2026年度(助産後期)'!$I$5),0)&amp;""</f>
        <v>助産学実習Ⅰ
(インフルエンザ①15:00～16:00)</v>
      </c>
      <c r="L495" s="769"/>
      <c r="M495" s="767" t="str">
        <f>VLOOKUP($C478,'2026年度(M1後期)'!$B$5:$N$207,COLUMN('2026年度(M1後期)'!$I$5),0)&amp;""</f>
        <v>がん看護学演習A-Ⅱ
成育看護学演習A-Ⅰ（小児）
感染症学特論
感染症学演習</v>
      </c>
      <c r="N495" s="768"/>
      <c r="O495" s="769" t="str">
        <f>VLOOKUP($C478,'2026年度(M2後期)'!$B$5:$N$207,COLUMN('2026年度(M2後期)'!$I$5),0)&amp;""</f>
        <v>特別研究</v>
      </c>
      <c r="P495" s="768"/>
      <c r="Q495" s="769" t="str">
        <f>VLOOKUP($C478,'2026年度(D1後期)'!$B$5:$N$207,COLUMN('2026年度(D1後期)'!$I$5),0)&amp;""</f>
        <v>量的看護学研究法</v>
      </c>
      <c r="R495" s="768"/>
      <c r="S495" s="769" t="str">
        <f>VLOOKUP($C478,'2026年度(D23後期)'!$B$5:$N$207,COLUMN('2026年度(D23後期)'!$I$5),0)&amp;""</f>
        <v>特別研究</v>
      </c>
      <c r="T495" s="768"/>
      <c r="U495" s="30"/>
      <c r="V495" s="41"/>
      <c r="Z495" s="771" t="str">
        <f>A495</f>
        <v>４時限（15：10～16：40）</v>
      </c>
      <c r="AA495" s="749"/>
      <c r="AB495" s="749"/>
      <c r="AC495" s="749"/>
      <c r="AD495" s="749"/>
      <c r="AE495" s="749"/>
      <c r="AF495" s="749"/>
      <c r="AG495" s="749"/>
      <c r="AH495" s="749"/>
      <c r="AI495" s="749"/>
      <c r="AJ495" s="749"/>
      <c r="AK495" s="749"/>
      <c r="AL495" s="749"/>
      <c r="AM495" s="749"/>
      <c r="AN495" s="749"/>
      <c r="AO495" s="749"/>
      <c r="AP495" s="749"/>
      <c r="AQ495" s="749"/>
      <c r="AR495" s="749"/>
      <c r="AS495" s="749"/>
      <c r="AT495" s="749"/>
      <c r="AU495" s="749"/>
      <c r="AV495" s="749"/>
      <c r="AW495" s="749"/>
      <c r="AX495" s="749"/>
      <c r="AY495" s="749"/>
      <c r="AZ495" s="749"/>
      <c r="BA495" s="749" t="s">
        <v>165</v>
      </c>
      <c r="BB495" s="749"/>
      <c r="BC495" s="749"/>
      <c r="BD495" s="749"/>
      <c r="BE495" s="749"/>
      <c r="BF495" s="749"/>
      <c r="BG495" s="749"/>
      <c r="BH495" s="749"/>
      <c r="BI495" s="749"/>
      <c r="BJ495" s="749" t="s">
        <v>159</v>
      </c>
      <c r="BK495" s="749"/>
      <c r="BL495" s="749"/>
      <c r="BM495" s="749" t="s">
        <v>166</v>
      </c>
      <c r="BN495" s="749"/>
      <c r="BO495" s="749"/>
      <c r="BP495" s="749"/>
      <c r="BQ495" s="749"/>
      <c r="BR495" s="749"/>
      <c r="BS495" s="749"/>
      <c r="BT495" s="749"/>
      <c r="BU495" s="749"/>
      <c r="BV495" s="749"/>
    </row>
    <row r="496" spans="1:74" ht="13.5" customHeight="1">
      <c r="A496" s="771"/>
      <c r="B496" s="15" t="s">
        <v>61</v>
      </c>
      <c r="C496" s="765" t="str">
        <f>IFERROR(VLOOKUP(C495,科目・教員!$A$2:$B$342,2,0),"")</f>
        <v/>
      </c>
      <c r="D496" s="764"/>
      <c r="E496" s="766" t="str">
        <f>IFERROR(VLOOKUP(E495,科目・教員!$A$2:$B$342,2,0),"")</f>
        <v/>
      </c>
      <c r="F496" s="764"/>
      <c r="G496" s="766" t="str">
        <f>IFERROR(VLOOKUP(G495,科目・教員!$A$2:$B$342,2,0),"")</f>
        <v/>
      </c>
      <c r="H496" s="764"/>
      <c r="I496" s="766" t="str">
        <f>IFERROR(VLOOKUP(I495,科目・教員!$A$2:$B$342,2,0),"")</f>
        <v/>
      </c>
      <c r="J496" s="764"/>
      <c r="K496" s="763" t="str">
        <f>IFERROR(VLOOKUP(K495,科目・教員!$A$2:$B$342,2,0),"")</f>
        <v/>
      </c>
      <c r="L496" s="763"/>
      <c r="M496" s="765" t="str">
        <f>IFERROR(VLOOKUP(M495,科目・教員!$A$2:$B$342,2,0),"")</f>
        <v/>
      </c>
      <c r="N496" s="764"/>
      <c r="O496" s="763" t="str">
        <f>IFERROR(VLOOKUP(O495,科目・教員!$A$2:$B$342,2,0),"")</f>
        <v/>
      </c>
      <c r="P496" s="764"/>
      <c r="Q496" s="763" t="str">
        <f>IFERROR(VLOOKUP(Q495,科目・教員!$A$2:$B$342,2,0),"")</f>
        <v>柏木　公一</v>
      </c>
      <c r="R496" s="764"/>
      <c r="S496" s="763" t="str">
        <f>IFERROR(VLOOKUP(S495,科目・教員!$A$2:$B$342,2,0),"")</f>
        <v/>
      </c>
      <c r="T496" s="764"/>
      <c r="U496" s="30"/>
      <c r="V496" s="41"/>
      <c r="Z496" s="771"/>
      <c r="AA496" s="750"/>
      <c r="AB496" s="750"/>
      <c r="AC496" s="750"/>
      <c r="AD496" s="750"/>
      <c r="AE496" s="750"/>
      <c r="AF496" s="750"/>
      <c r="AG496" s="750"/>
      <c r="AH496" s="750"/>
      <c r="AI496" s="750"/>
      <c r="AJ496" s="750"/>
      <c r="AK496" s="750"/>
      <c r="AL496" s="750"/>
      <c r="AM496" s="750"/>
      <c r="AN496" s="750"/>
      <c r="AO496" s="750"/>
      <c r="AP496" s="750"/>
      <c r="AQ496" s="750"/>
      <c r="AR496" s="750"/>
      <c r="AS496" s="750"/>
      <c r="AT496" s="750"/>
      <c r="AU496" s="750"/>
      <c r="AV496" s="750"/>
      <c r="AW496" s="750"/>
      <c r="AX496" s="750"/>
      <c r="AY496" s="750"/>
      <c r="AZ496" s="750"/>
      <c r="BA496" s="750"/>
      <c r="BB496" s="750"/>
      <c r="BC496" s="750"/>
      <c r="BD496" s="750"/>
      <c r="BE496" s="750"/>
      <c r="BF496" s="750"/>
      <c r="BG496" s="750"/>
      <c r="BH496" s="750"/>
      <c r="BI496" s="750"/>
      <c r="BJ496" s="750"/>
      <c r="BK496" s="750"/>
      <c r="BL496" s="750"/>
      <c r="BM496" s="750"/>
      <c r="BN496" s="750"/>
      <c r="BO496" s="750"/>
      <c r="BP496" s="750"/>
      <c r="BQ496" s="750"/>
      <c r="BR496" s="750"/>
      <c r="BS496" s="750"/>
      <c r="BT496" s="750"/>
      <c r="BU496" s="750"/>
      <c r="BV496" s="750"/>
    </row>
    <row r="497" spans="1:74" ht="13.5" customHeight="1">
      <c r="A497" s="771"/>
      <c r="B497" s="15" t="s">
        <v>65</v>
      </c>
      <c r="C497" s="765" t="str">
        <f>VLOOKUP($C478,'2026年度(1年後期)'!$B$5:$N$207,COLUMN('2026年度(1年後期)'!$I$5)+1,0)&amp;""</f>
        <v/>
      </c>
      <c r="D497" s="764"/>
      <c r="E497" s="766" t="str">
        <f>VLOOKUP($C478,'2026年度(2年後期)'!$B$5:$N$207,COLUMN('2026年度(2年後期)'!$I$5)+1,0)&amp;""</f>
        <v/>
      </c>
      <c r="F497" s="764"/>
      <c r="G497" s="766" t="str">
        <f>VLOOKUP($C478,'2026年度(3年後期)'!$B$5:$N$207,COLUMN('2026年度(3年後期)'!$I$5)+1,0)&amp;""</f>
        <v/>
      </c>
      <c r="H497" s="764"/>
      <c r="I497" s="766" t="str">
        <f>VLOOKUP($C478,'2026年度(4年後期)'!$B$5:$N$206,COLUMN('2026年度(4年後期)'!$I$5)+1,0)&amp;""</f>
        <v/>
      </c>
      <c r="J497" s="764"/>
      <c r="K497" s="763" t="str">
        <f>VLOOKUP($C478,'2026年度(助産後期)'!$B$5:$N$207,COLUMN('2026年度(助産後期)'!$I$5)+1,0)&amp;""</f>
        <v/>
      </c>
      <c r="L497" s="763"/>
      <c r="M497" s="765" t="str">
        <f>VLOOKUP($C478,'2026年度(M1後期)'!$B$5:$N$207,COLUMN('2026年度(M1後期)'!$I$5)+1,0)&amp;""</f>
        <v/>
      </c>
      <c r="N497" s="764"/>
      <c r="O497" s="763" t="str">
        <f>VLOOKUP($C478,'2026年度(M2後期)'!$B$5:$N$207,COLUMN('2026年度(M2後期)'!$I$5)+1,0)&amp;""</f>
        <v/>
      </c>
      <c r="P497" s="764"/>
      <c r="Q497" s="763" t="str">
        <f>VLOOKUP($C478,'2026年度(D1後期)'!$B$5:$N$207,COLUMN('2026年度(D1後期)'!$I$5)+1,0)&amp;""</f>
        <v>臨床講義室１</v>
      </c>
      <c r="R497" s="764"/>
      <c r="S497" s="763" t="str">
        <f>VLOOKUP($C478,'2026年度(D23後期)'!$B$5:$N$207,COLUMN('2026年度(D23後期)'!$I$5)+1,0)&amp;""</f>
        <v/>
      </c>
      <c r="T497" s="764"/>
      <c r="U497" s="30"/>
      <c r="V497" s="41"/>
      <c r="Z497" s="771"/>
      <c r="AA497" s="750"/>
      <c r="AB497" s="750"/>
      <c r="AC497" s="750"/>
      <c r="AD497" s="750"/>
      <c r="AE497" s="750"/>
      <c r="AF497" s="750"/>
      <c r="AG497" s="750"/>
      <c r="AH497" s="750"/>
      <c r="AI497" s="750"/>
      <c r="AJ497" s="750"/>
      <c r="AK497" s="750"/>
      <c r="AL497" s="750"/>
      <c r="AM497" s="750"/>
      <c r="AN497" s="750"/>
      <c r="AO497" s="750"/>
      <c r="AP497" s="750"/>
      <c r="AQ497" s="750"/>
      <c r="AR497" s="750"/>
      <c r="AS497" s="750"/>
      <c r="AT497" s="750"/>
      <c r="AU497" s="750"/>
      <c r="AV497" s="750"/>
      <c r="AW497" s="750"/>
      <c r="AX497" s="750"/>
      <c r="AY497" s="750"/>
      <c r="AZ497" s="750"/>
      <c r="BA497" s="750"/>
      <c r="BB497" s="750"/>
      <c r="BC497" s="750"/>
      <c r="BD497" s="750"/>
      <c r="BE497" s="750"/>
      <c r="BF497" s="750"/>
      <c r="BG497" s="750"/>
      <c r="BH497" s="750"/>
      <c r="BI497" s="750"/>
      <c r="BJ497" s="750"/>
      <c r="BK497" s="750"/>
      <c r="BL497" s="750"/>
      <c r="BM497" s="750"/>
      <c r="BN497" s="750"/>
      <c r="BO497" s="750"/>
      <c r="BP497" s="750"/>
      <c r="BQ497" s="750"/>
      <c r="BR497" s="750"/>
      <c r="BS497" s="750"/>
      <c r="BT497" s="750"/>
      <c r="BU497" s="750"/>
      <c r="BV497" s="750"/>
    </row>
    <row r="498" spans="1:74" ht="13.5" customHeight="1">
      <c r="A498" s="772"/>
      <c r="B498" s="16" t="s">
        <v>68</v>
      </c>
      <c r="C498" s="774"/>
      <c r="D498" s="775"/>
      <c r="E498" s="759"/>
      <c r="F498" s="760"/>
      <c r="G498" s="759"/>
      <c r="H498" s="760"/>
      <c r="I498" s="759"/>
      <c r="J498" s="760"/>
      <c r="K498" s="761"/>
      <c r="L498" s="761"/>
      <c r="M498" s="762"/>
      <c r="N498" s="760"/>
      <c r="O498" s="761"/>
      <c r="P498" s="760"/>
      <c r="Q498" s="761"/>
      <c r="R498" s="760"/>
      <c r="S498" s="761"/>
      <c r="T498" s="760"/>
      <c r="U498" s="30"/>
      <c r="V498" s="41"/>
      <c r="Z498" s="772"/>
      <c r="AA498" s="751"/>
      <c r="AB498" s="751"/>
      <c r="AC498" s="751"/>
      <c r="AD498" s="751"/>
      <c r="AE498" s="751"/>
      <c r="AF498" s="751"/>
      <c r="AG498" s="751"/>
      <c r="AH498" s="751"/>
      <c r="AI498" s="751"/>
      <c r="AJ498" s="751"/>
      <c r="AK498" s="751"/>
      <c r="AL498" s="751"/>
      <c r="AM498" s="751"/>
      <c r="AN498" s="751"/>
      <c r="AO498" s="751"/>
      <c r="AP498" s="751"/>
      <c r="AQ498" s="751"/>
      <c r="AR498" s="751"/>
      <c r="AS498" s="751"/>
      <c r="AT498" s="751"/>
      <c r="AU498" s="751"/>
      <c r="AV498" s="751"/>
      <c r="AW498" s="751"/>
      <c r="AX498" s="751"/>
      <c r="AY498" s="751"/>
      <c r="AZ498" s="751"/>
      <c r="BA498" s="751"/>
      <c r="BB498" s="751"/>
      <c r="BC498" s="751"/>
      <c r="BD498" s="751"/>
      <c r="BE498" s="751"/>
      <c r="BF498" s="751"/>
      <c r="BG498" s="751"/>
      <c r="BH498" s="751"/>
      <c r="BI498" s="751"/>
      <c r="BJ498" s="751"/>
      <c r="BK498" s="751"/>
      <c r="BL498" s="751"/>
      <c r="BM498" s="751"/>
      <c r="BN498" s="751"/>
      <c r="BO498" s="751"/>
      <c r="BP498" s="751"/>
      <c r="BQ498" s="751"/>
      <c r="BR498" s="751"/>
      <c r="BS498" s="751"/>
      <c r="BT498" s="751"/>
      <c r="BU498" s="751"/>
      <c r="BV498" s="751"/>
    </row>
    <row r="499" spans="1:74" ht="13.5" customHeight="1">
      <c r="A499" s="771" t="s">
        <v>112</v>
      </c>
      <c r="B499" s="15" t="s">
        <v>53</v>
      </c>
      <c r="C499" s="767" t="str">
        <f>VLOOKUP($C478,'2026年度(1年後期)'!$B$5:$N$207,COLUMN('2026年度(1年後期)'!$K$5),0)&amp;""</f>
        <v/>
      </c>
      <c r="D499" s="768"/>
      <c r="E499" s="773" t="str">
        <f>VLOOKUP($C478,'2026年度(2年後期)'!$B$5:$N$207,COLUMN('2026年度(2年後期)'!$K$5),0)&amp;""</f>
        <v/>
      </c>
      <c r="F499" s="768"/>
      <c r="G499" s="773" t="str">
        <f>VLOOKUP($C478,'2026年度(3年後期)'!$B$5:$N$207,COLUMN('2026年度(3年後期)'!$K$5),0)&amp;""</f>
        <v/>
      </c>
      <c r="H499" s="768"/>
      <c r="I499" s="773" t="str">
        <f>VLOOKUP($C478,'2026年度(4年後期)'!$B$5:$N$206,COLUMN('2026年度(4年後期)'!$K$5),0)&amp;""</f>
        <v/>
      </c>
      <c r="J499" s="768"/>
      <c r="K499" s="769" t="str">
        <f>VLOOKUP($C478,'2026年度(助産後期)'!$B$5:$N$207,COLUMN('2026年度(助産後期)'!$K$5),0)&amp;""</f>
        <v/>
      </c>
      <c r="L499" s="769"/>
      <c r="M499" s="767" t="str">
        <f>VLOOKUP($C478,'2026年度(M1後期)'!$B$5:$N$207,COLUMN('2026年度(M1後期)'!$K$5),0)&amp;""</f>
        <v/>
      </c>
      <c r="N499" s="768"/>
      <c r="O499" s="769" t="str">
        <f>VLOOKUP($C478,'2026年度(M2後期)'!$B$5:$N$207,COLUMN('2026年度(M2後期)'!$K$5),0)&amp;""</f>
        <v/>
      </c>
      <c r="P499" s="768"/>
      <c r="Q499" s="769" t="str">
        <f>VLOOKUP($C478,'2026年度(D1後期)'!$B$5:$N$207,COLUMN('2026年度(D1後期)'!$K$5),0)&amp;""</f>
        <v/>
      </c>
      <c r="R499" s="768"/>
      <c r="S499" s="769" t="str">
        <f>VLOOKUP($C478,'2026年度(D23後期)'!$B$5:$N$207,COLUMN('2026年度(D23後期)'!$K$5),0)&amp;""</f>
        <v/>
      </c>
      <c r="T499" s="768"/>
      <c r="U499" s="21"/>
      <c r="V499" s="41"/>
      <c r="W499" s="672" t="s">
        <v>298</v>
      </c>
      <c r="Z499" s="771" t="str">
        <f>A499</f>
        <v>５時限（16：50～18：20）</v>
      </c>
      <c r="AA499" s="749"/>
      <c r="AB499" s="749"/>
      <c r="AC499" s="749"/>
      <c r="AD499" s="749"/>
      <c r="AE499" s="749"/>
      <c r="AF499" s="749"/>
      <c r="AG499" s="749"/>
      <c r="AH499" s="749"/>
      <c r="AI499" s="749"/>
      <c r="AJ499" s="749"/>
      <c r="AK499" s="749"/>
      <c r="AL499" s="749"/>
      <c r="AM499" s="749"/>
      <c r="AN499" s="749"/>
      <c r="AO499" s="749"/>
      <c r="AP499" s="749"/>
      <c r="AQ499" s="749"/>
      <c r="AR499" s="749"/>
      <c r="AS499" s="749"/>
      <c r="AT499" s="749"/>
      <c r="AU499" s="749"/>
      <c r="AV499" s="749"/>
      <c r="AW499" s="749"/>
      <c r="AX499" s="749"/>
      <c r="AY499" s="749"/>
      <c r="AZ499" s="749"/>
      <c r="BA499" s="749"/>
      <c r="BB499" s="749"/>
      <c r="BC499" s="749"/>
      <c r="BD499" s="749"/>
      <c r="BE499" s="749"/>
      <c r="BF499" s="749"/>
      <c r="BG499" s="749"/>
      <c r="BH499" s="749"/>
      <c r="BI499" s="749"/>
      <c r="BJ499" s="749"/>
      <c r="BK499" s="749" t="s">
        <v>299</v>
      </c>
      <c r="BL499" s="749"/>
      <c r="BM499" s="749"/>
      <c r="BN499" s="749"/>
      <c r="BO499" s="749"/>
      <c r="BP499" s="749"/>
      <c r="BQ499" s="749"/>
      <c r="BR499" s="749"/>
      <c r="BS499" s="749"/>
      <c r="BT499" s="749"/>
      <c r="BU499" s="749"/>
      <c r="BV499" s="749"/>
    </row>
    <row r="500" spans="1:74" ht="13.5" customHeight="1">
      <c r="A500" s="771"/>
      <c r="B500" s="15" t="s">
        <v>61</v>
      </c>
      <c r="C500" s="765" t="str">
        <f>IFERROR(VLOOKUP(C499,科目・教員!$A$2:$B$342,2,0),"")</f>
        <v/>
      </c>
      <c r="D500" s="764"/>
      <c r="E500" s="766" t="str">
        <f>IFERROR(VLOOKUP(E499,科目・教員!$A$2:$B$342,2,0),"")</f>
        <v/>
      </c>
      <c r="F500" s="764"/>
      <c r="G500" s="766" t="str">
        <f>IFERROR(VLOOKUP(G499,科目・教員!$A$2:$B$342,2,0),"")</f>
        <v/>
      </c>
      <c r="H500" s="764"/>
      <c r="I500" s="766" t="str">
        <f>IFERROR(VLOOKUP(I499,科目・教員!$A$2:$B$342,2,0),"")</f>
        <v/>
      </c>
      <c r="J500" s="764"/>
      <c r="K500" s="763" t="str">
        <f>IFERROR(VLOOKUP(K499,科目・教員!$A$2:$B$342,2,0),"")</f>
        <v/>
      </c>
      <c r="L500" s="763"/>
      <c r="M500" s="765" t="str">
        <f>IFERROR(VLOOKUP(M499,科目・教員!$A$2:$B$342,2,0),"")</f>
        <v/>
      </c>
      <c r="N500" s="764"/>
      <c r="O500" s="763" t="str">
        <f>IFERROR(VLOOKUP(O499,科目・教員!$A$2:$B$342,2,0),"")</f>
        <v/>
      </c>
      <c r="P500" s="764"/>
      <c r="Q500" s="763" t="str">
        <f>IFERROR(VLOOKUP(Q499,科目・教員!$A$2:$B$342,2,0),"")</f>
        <v/>
      </c>
      <c r="R500" s="764"/>
      <c r="S500" s="763" t="str">
        <f>IFERROR(VLOOKUP(S499,科目・教員!$A$2:$B$342,2,0),"")</f>
        <v/>
      </c>
      <c r="T500" s="764"/>
      <c r="U500" s="21"/>
      <c r="V500" s="41"/>
      <c r="W500" s="672" t="s">
        <v>150</v>
      </c>
      <c r="Z500" s="771"/>
      <c r="AA500" s="750"/>
      <c r="AB500" s="750"/>
      <c r="AC500" s="750"/>
      <c r="AD500" s="750"/>
      <c r="AE500" s="750"/>
      <c r="AF500" s="750"/>
      <c r="AG500" s="750"/>
      <c r="AH500" s="750"/>
      <c r="AI500" s="750"/>
      <c r="AJ500" s="750"/>
      <c r="AK500" s="750"/>
      <c r="AL500" s="750"/>
      <c r="AM500" s="750"/>
      <c r="AN500" s="750"/>
      <c r="AO500" s="750"/>
      <c r="AP500" s="750"/>
      <c r="AQ500" s="750"/>
      <c r="AR500" s="750"/>
      <c r="AS500" s="750"/>
      <c r="AT500" s="750"/>
      <c r="AU500" s="750"/>
      <c r="AV500" s="750"/>
      <c r="AW500" s="750"/>
      <c r="AX500" s="750"/>
      <c r="AY500" s="750"/>
      <c r="AZ500" s="750"/>
      <c r="BA500" s="750"/>
      <c r="BB500" s="750"/>
      <c r="BC500" s="750"/>
      <c r="BD500" s="750"/>
      <c r="BE500" s="750"/>
      <c r="BF500" s="750"/>
      <c r="BG500" s="750"/>
      <c r="BH500" s="750"/>
      <c r="BI500" s="750"/>
      <c r="BJ500" s="750"/>
      <c r="BK500" s="750"/>
      <c r="BL500" s="750"/>
      <c r="BM500" s="750"/>
      <c r="BN500" s="750"/>
      <c r="BO500" s="750"/>
      <c r="BP500" s="750"/>
      <c r="BQ500" s="750"/>
      <c r="BR500" s="750"/>
      <c r="BS500" s="750"/>
      <c r="BT500" s="750"/>
      <c r="BU500" s="750"/>
      <c r="BV500" s="750"/>
    </row>
    <row r="501" spans="1:74" ht="13.5" customHeight="1">
      <c r="A501" s="771"/>
      <c r="B501" s="15" t="s">
        <v>65</v>
      </c>
      <c r="C501" s="765" t="str">
        <f>VLOOKUP($C478,'2026年度(1年後期)'!$B$5:$N$207,COLUMN('2026年度(1年後期)'!$K$5)+1,0)&amp;""</f>
        <v/>
      </c>
      <c r="D501" s="764"/>
      <c r="E501" s="766" t="str">
        <f>VLOOKUP($C478,'2026年度(2年後期)'!$B$5:$N$207,COLUMN('2026年度(2年後期)'!$K$5)+1,0)&amp;""</f>
        <v/>
      </c>
      <c r="F501" s="764"/>
      <c r="G501" s="766" t="str">
        <f>VLOOKUP($C478,'2026年度(3年後期)'!$B$5:$N$207,COLUMN('2026年度(3年後期)'!$K$5)+1,0)&amp;""</f>
        <v/>
      </c>
      <c r="H501" s="764"/>
      <c r="I501" s="766" t="str">
        <f>VLOOKUP($C478,'2026年度(4年後期)'!$B$5:$N$206,COLUMN('2026年度(4年後期)'!$K$5)+1,0)&amp;""</f>
        <v/>
      </c>
      <c r="J501" s="764"/>
      <c r="K501" s="763" t="str">
        <f>VLOOKUP($C478,'2026年度(助産後期)'!$B$5:$N$207,COLUMN('2026年度(助産後期)'!$K$5)+1,0)&amp;""</f>
        <v/>
      </c>
      <c r="L501" s="763"/>
      <c r="M501" s="765" t="str">
        <f>VLOOKUP($C478,'2026年度(M1後期)'!$B$5:$N$207,COLUMN('2026年度(M1後期)'!$K$5)+1,0)&amp;""</f>
        <v/>
      </c>
      <c r="N501" s="764"/>
      <c r="O501" s="763" t="str">
        <f>VLOOKUP($C478,'2026年度(M2後期)'!$B$5:$N$207,COLUMN('2026年度(M2後期)'!$K$5)+1,0)&amp;""</f>
        <v/>
      </c>
      <c r="P501" s="764"/>
      <c r="Q501" s="763" t="str">
        <f>VLOOKUP($C478,'2026年度(D1後期)'!$B$5:$N$207,COLUMN('2026年度(D1後期)'!$K$5)+1,0)&amp;""</f>
        <v/>
      </c>
      <c r="R501" s="764"/>
      <c r="S501" s="763" t="str">
        <f>VLOOKUP($C478,'2026年度(D23後期)'!$B$5:$N$207,COLUMN('2026年度(D23後期)'!$K$5)+1,0)&amp;""</f>
        <v/>
      </c>
      <c r="T501" s="764"/>
      <c r="U501" s="21"/>
      <c r="V501" s="41"/>
      <c r="W501" s="672" t="s">
        <v>299</v>
      </c>
      <c r="Z501" s="771"/>
      <c r="AA501" s="750"/>
      <c r="AB501" s="750"/>
      <c r="AC501" s="750"/>
      <c r="AD501" s="750"/>
      <c r="AE501" s="750"/>
      <c r="AF501" s="750"/>
      <c r="AG501" s="750"/>
      <c r="AH501" s="750"/>
      <c r="AI501" s="750"/>
      <c r="AJ501" s="750"/>
      <c r="AK501" s="750"/>
      <c r="AL501" s="750"/>
      <c r="AM501" s="750"/>
      <c r="AN501" s="750"/>
      <c r="AO501" s="750"/>
      <c r="AP501" s="750"/>
      <c r="AQ501" s="750"/>
      <c r="AR501" s="750"/>
      <c r="AS501" s="750"/>
      <c r="AT501" s="750"/>
      <c r="AU501" s="750"/>
      <c r="AV501" s="750"/>
      <c r="AW501" s="750"/>
      <c r="AX501" s="750"/>
      <c r="AY501" s="750"/>
      <c r="AZ501" s="750"/>
      <c r="BA501" s="750"/>
      <c r="BB501" s="750"/>
      <c r="BC501" s="750"/>
      <c r="BD501" s="750"/>
      <c r="BE501" s="750"/>
      <c r="BF501" s="750"/>
      <c r="BG501" s="750"/>
      <c r="BH501" s="750"/>
      <c r="BI501" s="750"/>
      <c r="BJ501" s="750"/>
      <c r="BK501" s="750"/>
      <c r="BL501" s="750"/>
      <c r="BM501" s="750"/>
      <c r="BN501" s="750"/>
      <c r="BO501" s="750"/>
      <c r="BP501" s="750"/>
      <c r="BQ501" s="750"/>
      <c r="BR501" s="750"/>
      <c r="BS501" s="750"/>
      <c r="BT501" s="750"/>
      <c r="BU501" s="750"/>
      <c r="BV501" s="750"/>
    </row>
    <row r="502" spans="1:74" ht="13.5" customHeight="1">
      <c r="A502" s="772"/>
      <c r="B502" s="16" t="s">
        <v>68</v>
      </c>
      <c r="C502" s="762"/>
      <c r="D502" s="760"/>
      <c r="E502" s="759"/>
      <c r="F502" s="760"/>
      <c r="G502" s="759"/>
      <c r="H502" s="760"/>
      <c r="I502" s="759"/>
      <c r="J502" s="760"/>
      <c r="K502" s="761"/>
      <c r="L502" s="761"/>
      <c r="M502" s="762"/>
      <c r="N502" s="760"/>
      <c r="O502" s="761"/>
      <c r="P502" s="760"/>
      <c r="Q502" s="761"/>
      <c r="R502" s="760"/>
      <c r="S502" s="761"/>
      <c r="T502" s="760"/>
      <c r="U502" s="22"/>
      <c r="V502" s="42"/>
      <c r="W502" s="672" t="s">
        <v>192</v>
      </c>
      <c r="X502" s="19"/>
      <c r="Y502" s="19"/>
      <c r="Z502" s="772"/>
      <c r="AA502" s="751"/>
      <c r="AB502" s="751"/>
      <c r="AC502" s="751"/>
      <c r="AD502" s="751"/>
      <c r="AE502" s="751"/>
      <c r="AF502" s="751"/>
      <c r="AG502" s="751"/>
      <c r="AH502" s="751"/>
      <c r="AI502" s="751"/>
      <c r="AJ502" s="751"/>
      <c r="AK502" s="751"/>
      <c r="AL502" s="751"/>
      <c r="AM502" s="751"/>
      <c r="AN502" s="751"/>
      <c r="AO502" s="751"/>
      <c r="AP502" s="751"/>
      <c r="AQ502" s="751"/>
      <c r="AR502" s="751"/>
      <c r="AS502" s="751"/>
      <c r="AT502" s="751"/>
      <c r="AU502" s="751"/>
      <c r="AV502" s="751"/>
      <c r="AW502" s="751"/>
      <c r="AX502" s="751"/>
      <c r="AY502" s="751"/>
      <c r="AZ502" s="751"/>
      <c r="BA502" s="751"/>
      <c r="BB502" s="751"/>
      <c r="BC502" s="751"/>
      <c r="BD502" s="751"/>
      <c r="BE502" s="751"/>
      <c r="BF502" s="751"/>
      <c r="BG502" s="751"/>
      <c r="BH502" s="751"/>
      <c r="BI502" s="751"/>
      <c r="BJ502" s="751"/>
      <c r="BK502" s="751"/>
      <c r="BL502" s="751"/>
      <c r="BM502" s="751"/>
      <c r="BN502" s="751"/>
      <c r="BO502" s="751"/>
      <c r="BP502" s="751"/>
      <c r="BQ502" s="751"/>
      <c r="BR502" s="751"/>
      <c r="BS502" s="751"/>
      <c r="BT502" s="751"/>
      <c r="BU502" s="751"/>
      <c r="BV502" s="751"/>
    </row>
    <row r="503" spans="1:74" ht="21.75">
      <c r="A503" s="5"/>
      <c r="B503" s="6"/>
      <c r="C503" s="807">
        <f>C478+1</f>
        <v>46316</v>
      </c>
      <c r="D503" s="807"/>
      <c r="E503" s="807"/>
      <c r="F503" s="807"/>
      <c r="G503" s="807"/>
      <c r="H503" s="807"/>
      <c r="I503" s="807"/>
      <c r="J503" s="807"/>
      <c r="K503" s="807"/>
      <c r="L503" s="807"/>
      <c r="M503" s="807"/>
      <c r="N503" s="807"/>
      <c r="O503" s="807"/>
      <c r="P503" s="807"/>
      <c r="Q503" s="807"/>
      <c r="R503" s="807"/>
      <c r="S503" s="807"/>
      <c r="T503" s="807"/>
      <c r="U503" s="858">
        <f>C503</f>
        <v>46316</v>
      </c>
      <c r="V503" s="859"/>
      <c r="W503" s="859"/>
      <c r="X503" s="859"/>
      <c r="Y503" s="859"/>
      <c r="Z503" s="860"/>
      <c r="AA503" s="7">
        <v>101</v>
      </c>
      <c r="AB503" s="7">
        <v>102</v>
      </c>
      <c r="AC503" s="7">
        <v>103</v>
      </c>
      <c r="AD503" s="7" t="s">
        <v>16</v>
      </c>
      <c r="AE503" s="7" t="s">
        <v>17</v>
      </c>
      <c r="AF503" s="7" t="s">
        <v>18</v>
      </c>
      <c r="AG503" s="7">
        <v>201</v>
      </c>
      <c r="AH503" s="8">
        <v>202</v>
      </c>
      <c r="AI503" s="7">
        <v>203</v>
      </c>
      <c r="AJ503" s="7">
        <v>204</v>
      </c>
      <c r="AK503" s="7">
        <v>205</v>
      </c>
      <c r="AL503" s="7" t="s">
        <v>19</v>
      </c>
      <c r="AM503" s="7" t="s">
        <v>20</v>
      </c>
      <c r="AN503" s="7" t="s">
        <v>21</v>
      </c>
      <c r="AO503" s="7" t="s">
        <v>22</v>
      </c>
      <c r="AP503" s="7" t="s">
        <v>23</v>
      </c>
      <c r="AQ503" s="7" t="s">
        <v>24</v>
      </c>
      <c r="AR503" s="7" t="s">
        <v>25</v>
      </c>
      <c r="AS503" s="7" t="s">
        <v>26</v>
      </c>
      <c r="AT503" s="7" t="s">
        <v>27</v>
      </c>
      <c r="AU503" s="7" t="s">
        <v>28</v>
      </c>
      <c r="AV503" s="7" t="s">
        <v>29</v>
      </c>
      <c r="AW503" s="7">
        <v>301</v>
      </c>
      <c r="AX503" s="8">
        <v>302</v>
      </c>
      <c r="AY503" s="9">
        <v>303</v>
      </c>
      <c r="AZ503" s="9">
        <v>304</v>
      </c>
      <c r="BA503" s="7" t="s">
        <v>30</v>
      </c>
      <c r="BB503" s="7" t="s">
        <v>31</v>
      </c>
      <c r="BC503" s="8" t="s">
        <v>32</v>
      </c>
      <c r="BD503" s="7" t="s">
        <v>33</v>
      </c>
      <c r="BE503" s="7" t="s">
        <v>34</v>
      </c>
      <c r="BF503" s="7" t="s">
        <v>35</v>
      </c>
      <c r="BG503" s="7" t="s">
        <v>36</v>
      </c>
      <c r="BH503" s="7" t="s">
        <v>37</v>
      </c>
      <c r="BI503" s="7" t="s">
        <v>38</v>
      </c>
      <c r="BJ503" s="7" t="s">
        <v>39</v>
      </c>
      <c r="BK503" s="7" t="s">
        <v>40</v>
      </c>
      <c r="BL503" s="7" t="s">
        <v>41</v>
      </c>
      <c r="BM503" s="7" t="s">
        <v>42</v>
      </c>
      <c r="BN503" s="10" t="s">
        <v>43</v>
      </c>
      <c r="BO503" s="10" t="s">
        <v>44</v>
      </c>
      <c r="BP503" s="11" t="s">
        <v>45</v>
      </c>
      <c r="BQ503" s="11" t="s">
        <v>46</v>
      </c>
      <c r="BR503" s="11" t="s">
        <v>47</v>
      </c>
      <c r="BS503" s="11" t="s">
        <v>48</v>
      </c>
      <c r="BT503" s="11" t="s">
        <v>49</v>
      </c>
      <c r="BU503" s="11" t="s">
        <v>50</v>
      </c>
      <c r="BV503" s="11" t="s">
        <v>51</v>
      </c>
    </row>
    <row r="504" spans="1:74" ht="13.5" customHeight="1">
      <c r="A504" s="771" t="s">
        <v>52</v>
      </c>
      <c r="B504" s="12" t="s">
        <v>53</v>
      </c>
      <c r="C504" s="783" t="str">
        <f>VLOOKUP($C503,'2026年度(1年後期)'!$B$5:$N$207,COLUMN('2026年度(1年後期)'!$C$5),0)&amp;""</f>
        <v>人体の構造と機能Ⅲ</v>
      </c>
      <c r="D504" s="784"/>
      <c r="E504" s="787" t="str">
        <f>VLOOKUP($C503,'2026年度(2年後期)'!$B$5:$N$207,COLUMN('2026年度(2年後期)'!$C$5),0)&amp;""</f>
        <v>成人看護援助論Ⅱ</v>
      </c>
      <c r="F504" s="784"/>
      <c r="G504" s="787" t="str">
        <f>VLOOKUP($C503,'2026年度(3年後期)'!$B$5:$N$207,COLUMN('2026年度(3年後期)'!$C$5),0)&amp;""</f>
        <v>領域別実習</v>
      </c>
      <c r="H504" s="784"/>
      <c r="I504" s="787" t="str">
        <f>VLOOKUP($C503,'2026年度(4年後期)'!$B$5:$N$206,COLUMN('2026年度(4年後期)'!$C$5),0)&amp;""</f>
        <v/>
      </c>
      <c r="J504" s="784"/>
      <c r="K504" s="768" t="str">
        <f>VLOOKUP($C503,'2026年度(助産後期)'!$B$5:$N$207,COLUMN('2026年度(助産後期)'!$C$5),0)&amp;""</f>
        <v>助産学実習Ⅰ</v>
      </c>
      <c r="L504" s="785"/>
      <c r="M504" s="794" t="str">
        <f>VLOOKUP($C503,'2026年度(M1後期)'!$B$5:$N$207,COLUMN('2026年度(M1後期)'!$C$5),0)&amp;""</f>
        <v>看護情報・管理学演習A-Ⅰ
成育看護学演習A-Ⅳ（母性）</v>
      </c>
      <c r="N504" s="785"/>
      <c r="O504" s="787" t="str">
        <f>VLOOKUP($C503,'2026年度(M2後期)'!$B$5:$N$207,COLUMN('2026年度(M2後期)'!$C$5),0)&amp;""</f>
        <v>特別研究</v>
      </c>
      <c r="P504" s="784"/>
      <c r="Q504" s="787" t="str">
        <f>VLOOKUP($C503,'2026年度(D1後期)'!$B$5:$N$207,COLUMN('2026年度(D1後期)'!$C$5),0)&amp;""</f>
        <v/>
      </c>
      <c r="R504" s="784"/>
      <c r="S504" s="768" t="str">
        <f>VLOOKUP($C503,'2026年度(D23後期)'!$B$5:$N$207,COLUMN('2026年度(D23後期)'!$C$5),0)&amp;""</f>
        <v>特別研究</v>
      </c>
      <c r="T504" s="784"/>
      <c r="U504" s="576"/>
      <c r="Y504" s="652" t="s">
        <v>250</v>
      </c>
      <c r="Z504" s="770" t="str">
        <f>A504</f>
        <v xml:space="preserve">１時限（09：20～10：50） </v>
      </c>
      <c r="AA504" s="749" t="s">
        <v>300</v>
      </c>
      <c r="AB504" s="749"/>
      <c r="AC504" s="749"/>
      <c r="AD504" s="749"/>
      <c r="AE504" s="749"/>
      <c r="AF504" s="749" t="s">
        <v>301</v>
      </c>
      <c r="AG504" s="749" t="s">
        <v>249</v>
      </c>
      <c r="AH504" s="749" t="s">
        <v>249</v>
      </c>
      <c r="AI504" s="749" t="s">
        <v>249</v>
      </c>
      <c r="AJ504" s="749"/>
      <c r="AK504" s="749"/>
      <c r="AL504" s="749"/>
      <c r="AM504" s="749"/>
      <c r="AN504" s="749"/>
      <c r="AO504" s="749"/>
      <c r="AP504" s="749"/>
      <c r="AQ504" s="749"/>
      <c r="AR504" s="749"/>
      <c r="AS504" s="749"/>
      <c r="AT504" s="749"/>
      <c r="AU504" s="749"/>
      <c r="AV504" s="749"/>
      <c r="AW504" s="749"/>
      <c r="AX504" s="749"/>
      <c r="AY504" s="749"/>
      <c r="AZ504" s="749"/>
      <c r="BA504" s="749"/>
      <c r="BB504" s="749"/>
      <c r="BC504" s="749"/>
      <c r="BD504" s="749"/>
      <c r="BE504" s="749"/>
      <c r="BF504" s="749"/>
      <c r="BG504" s="749"/>
      <c r="BH504" s="749"/>
      <c r="BI504" s="749"/>
      <c r="BJ504" s="749"/>
      <c r="BK504" s="749"/>
      <c r="BL504" s="749"/>
      <c r="BM504" s="749"/>
      <c r="BN504" s="749"/>
      <c r="BO504" s="749"/>
      <c r="BP504" s="749"/>
      <c r="BQ504" s="749"/>
      <c r="BR504" s="749"/>
      <c r="BS504" s="749"/>
      <c r="BT504" s="749"/>
      <c r="BU504" s="749"/>
      <c r="BV504" s="749"/>
    </row>
    <row r="505" spans="1:74" ht="13.5" customHeight="1">
      <c r="A505" s="771"/>
      <c r="B505" s="15" t="s">
        <v>61</v>
      </c>
      <c r="C505" s="779" t="str">
        <f>IFERROR(VLOOKUP(C504,科目・教員!$A$2:$B$342,2,0),"")</f>
        <v>本間　典子</v>
      </c>
      <c r="D505" s="777"/>
      <c r="E505" s="778" t="str">
        <f>IFERROR(VLOOKUP(E504,科目・教員!$A$2:$B$342,2,0),"")</f>
        <v>藤澤　雄太</v>
      </c>
      <c r="F505" s="777"/>
      <c r="G505" s="778" t="str">
        <f>IFERROR(VLOOKUP(G504,科目・教員!$A$2:$B$342,2,0),"")</f>
        <v/>
      </c>
      <c r="H505" s="777"/>
      <c r="I505" s="778" t="str">
        <f>IFERROR(VLOOKUP(I504,科目・教員!$A$2:$B$342,2,0),"")</f>
        <v/>
      </c>
      <c r="J505" s="777"/>
      <c r="K505" s="764" t="str">
        <f>IFERROR(VLOOKUP(K504,科目・教員!$A$2:$B$342,2,0),"")</f>
        <v>池田　真弓</v>
      </c>
      <c r="L505" s="780"/>
      <c r="M505" s="776" t="str">
        <f>IFERROR(VLOOKUP(M504,科目・教員!$A$2:$B$342,2,0),"")</f>
        <v/>
      </c>
      <c r="N505" s="777"/>
      <c r="O505" s="778" t="str">
        <f>IFERROR(VLOOKUP(O504,科目・教員!$A$2:$B$342,2,0),"")</f>
        <v/>
      </c>
      <c r="P505" s="777"/>
      <c r="Q505" s="778" t="str">
        <f>IFERROR(VLOOKUP(Q504,科目・教員!$A$2:$B$342,2,0),"")</f>
        <v/>
      </c>
      <c r="R505" s="777"/>
      <c r="S505" s="764" t="str">
        <f>IFERROR(VLOOKUP(S504,科目・教員!$A$2:$B$342,2,0),"")</f>
        <v/>
      </c>
      <c r="T505" s="777"/>
      <c r="U505" s="576"/>
      <c r="Y505" s="652" t="s">
        <v>84</v>
      </c>
      <c r="Z505" s="771"/>
      <c r="AA505" s="750"/>
      <c r="AB505" s="750"/>
      <c r="AC505" s="750"/>
      <c r="AD505" s="750"/>
      <c r="AE505" s="750"/>
      <c r="AF505" s="750"/>
      <c r="AG505" s="750"/>
      <c r="AH505" s="750"/>
      <c r="AI505" s="750"/>
      <c r="AJ505" s="750"/>
      <c r="AK505" s="750"/>
      <c r="AL505" s="750"/>
      <c r="AM505" s="750"/>
      <c r="AN505" s="750"/>
      <c r="AO505" s="750"/>
      <c r="AP505" s="750"/>
      <c r="AQ505" s="750"/>
      <c r="AR505" s="750"/>
      <c r="AS505" s="750"/>
      <c r="AT505" s="750"/>
      <c r="AU505" s="750"/>
      <c r="AV505" s="750"/>
      <c r="AW505" s="750"/>
      <c r="AX505" s="750"/>
      <c r="AY505" s="750"/>
      <c r="AZ505" s="750"/>
      <c r="BA505" s="750"/>
      <c r="BB505" s="750"/>
      <c r="BC505" s="750"/>
      <c r="BD505" s="750"/>
      <c r="BE505" s="750"/>
      <c r="BF505" s="750"/>
      <c r="BG505" s="750"/>
      <c r="BH505" s="750"/>
      <c r="BI505" s="750"/>
      <c r="BJ505" s="750"/>
      <c r="BK505" s="750"/>
      <c r="BL505" s="750"/>
      <c r="BM505" s="750"/>
      <c r="BN505" s="750"/>
      <c r="BO505" s="750"/>
      <c r="BP505" s="750"/>
      <c r="BQ505" s="750"/>
      <c r="BR505" s="750"/>
      <c r="BS505" s="750"/>
      <c r="BT505" s="750"/>
      <c r="BU505" s="750"/>
      <c r="BV505" s="750"/>
    </row>
    <row r="506" spans="1:74" ht="13.5" customHeight="1">
      <c r="A506" s="771"/>
      <c r="B506" s="15" t="s">
        <v>65</v>
      </c>
      <c r="C506" s="779" t="str">
        <f>VLOOKUP($C503,'2026年度(1年後期)'!$B$5:$N$207,COLUMN('2026年度(1年後期)'!$C$5)+1,0)&amp;""</f>
        <v>101</v>
      </c>
      <c r="D506" s="777"/>
      <c r="E506" s="778" t="str">
        <f>VLOOKUP($C503,'2026年度(2年後期)'!$B$5:$N$207,COLUMN('2026年度(2年後期)'!$C$5)+1,0)&amp;""</f>
        <v>201・202・203</v>
      </c>
      <c r="F506" s="777"/>
      <c r="G506" s="778" t="str">
        <f>VLOOKUP($C503,'2026年度(3年後期)'!$B$5:$N$207,COLUMN('2026年度(3年後期)'!$C$5)+1,0)&amp;""</f>
        <v/>
      </c>
      <c r="H506" s="777"/>
      <c r="I506" s="778" t="str">
        <f>VLOOKUP($C503,'2026年度(4年後期)'!$B$5:$N$206,COLUMN('2026年度(4年後期)'!$C$5)+1,0)&amp;""</f>
        <v/>
      </c>
      <c r="J506" s="777"/>
      <c r="K506" s="764" t="str">
        <f>VLOOKUP($C503,'2026年度(助産後期)'!$B$5:$N$207,COLUMN('2026年度(助産後期)'!$C$5)+1,0)&amp;""</f>
        <v/>
      </c>
      <c r="L506" s="780"/>
      <c r="M506" s="776" t="str">
        <f>VLOOKUP($C503,'2026年度(M1後期)'!$B$5:$N$207,COLUMN('2026年度(M1後期)'!$C$5)+1,0)&amp;""</f>
        <v/>
      </c>
      <c r="N506" s="777"/>
      <c r="O506" s="778" t="str">
        <f>VLOOKUP($C503,'2026年度(M2後期)'!$B$5:$N$207,COLUMN('2026年度(M2後期)'!$C$5)+1,0)&amp;""</f>
        <v/>
      </c>
      <c r="P506" s="777"/>
      <c r="Q506" s="778" t="str">
        <f>VLOOKUP($C503,'2026年度(D1後期)'!$B$5:$N$207,COLUMN('2026年度(D1後期)'!$C$5)+1,0)&amp;""</f>
        <v/>
      </c>
      <c r="R506" s="777"/>
      <c r="S506" s="764" t="str">
        <f>VLOOKUP($C503,'2026年度(D23後期)'!$B$5:$N$207,COLUMN('2026年度(D23後期)'!$C$5)+1,0)&amp;""</f>
        <v/>
      </c>
      <c r="T506" s="777"/>
      <c r="U506" s="576"/>
      <c r="Y506" s="652" t="s">
        <v>85</v>
      </c>
      <c r="Z506" s="771"/>
      <c r="AA506" s="750"/>
      <c r="AB506" s="750"/>
      <c r="AC506" s="750"/>
      <c r="AD506" s="750"/>
      <c r="AE506" s="750"/>
      <c r="AF506" s="750"/>
      <c r="AG506" s="750"/>
      <c r="AH506" s="750"/>
      <c r="AI506" s="750"/>
      <c r="AJ506" s="750"/>
      <c r="AK506" s="750"/>
      <c r="AL506" s="750"/>
      <c r="AM506" s="750"/>
      <c r="AN506" s="750"/>
      <c r="AO506" s="750"/>
      <c r="AP506" s="750"/>
      <c r="AQ506" s="750"/>
      <c r="AR506" s="750"/>
      <c r="AS506" s="750"/>
      <c r="AT506" s="750"/>
      <c r="AU506" s="750"/>
      <c r="AV506" s="750"/>
      <c r="AW506" s="750"/>
      <c r="AX506" s="750"/>
      <c r="AY506" s="750"/>
      <c r="AZ506" s="750"/>
      <c r="BA506" s="750"/>
      <c r="BB506" s="750"/>
      <c r="BC506" s="750"/>
      <c r="BD506" s="750"/>
      <c r="BE506" s="750"/>
      <c r="BF506" s="750"/>
      <c r="BG506" s="750"/>
      <c r="BH506" s="750"/>
      <c r="BI506" s="750"/>
      <c r="BJ506" s="750"/>
      <c r="BK506" s="750"/>
      <c r="BL506" s="750"/>
      <c r="BM506" s="750"/>
      <c r="BN506" s="750"/>
      <c r="BO506" s="750"/>
      <c r="BP506" s="750"/>
      <c r="BQ506" s="750"/>
      <c r="BR506" s="750"/>
      <c r="BS506" s="750"/>
      <c r="BT506" s="750"/>
      <c r="BU506" s="750"/>
      <c r="BV506" s="750"/>
    </row>
    <row r="507" spans="1:74" ht="13.5" customHeight="1">
      <c r="A507" s="772"/>
      <c r="B507" s="16" t="s">
        <v>68</v>
      </c>
      <c r="C507" s="805"/>
      <c r="D507" s="806"/>
      <c r="E507" s="759"/>
      <c r="F507" s="781"/>
      <c r="G507" s="759"/>
      <c r="H507" s="781"/>
      <c r="I507" s="759"/>
      <c r="J507" s="781"/>
      <c r="K507" s="761"/>
      <c r="L507" s="782"/>
      <c r="M507" s="792"/>
      <c r="N507" s="781"/>
      <c r="O507" s="759"/>
      <c r="P507" s="781"/>
      <c r="Q507" s="759"/>
      <c r="R507" s="781"/>
      <c r="S507" s="761"/>
      <c r="T507" s="781"/>
      <c r="U507" s="576"/>
      <c r="Y507" s="652" t="s">
        <v>86</v>
      </c>
      <c r="Z507" s="772"/>
      <c r="AA507" s="751"/>
      <c r="AB507" s="751"/>
      <c r="AC507" s="751"/>
      <c r="AD507" s="751"/>
      <c r="AE507" s="751"/>
      <c r="AF507" s="751"/>
      <c r="AG507" s="751"/>
      <c r="AH507" s="751"/>
      <c r="AI507" s="751"/>
      <c r="AJ507" s="751"/>
      <c r="AK507" s="751"/>
      <c r="AL507" s="751"/>
      <c r="AM507" s="751"/>
      <c r="AN507" s="751"/>
      <c r="AO507" s="751"/>
      <c r="AP507" s="751"/>
      <c r="AQ507" s="751"/>
      <c r="AR507" s="751"/>
      <c r="AS507" s="751"/>
      <c r="AT507" s="751"/>
      <c r="AU507" s="751"/>
      <c r="AV507" s="751"/>
      <c r="AW507" s="751"/>
      <c r="AX507" s="751"/>
      <c r="AY507" s="751"/>
      <c r="AZ507" s="751"/>
      <c r="BA507" s="751"/>
      <c r="BB507" s="751"/>
      <c r="BC507" s="751"/>
      <c r="BD507" s="751"/>
      <c r="BE507" s="751"/>
      <c r="BF507" s="751"/>
      <c r="BG507" s="751"/>
      <c r="BH507" s="751"/>
      <c r="BI507" s="751"/>
      <c r="BJ507" s="751"/>
      <c r="BK507" s="751"/>
      <c r="BL507" s="751"/>
      <c r="BM507" s="751"/>
      <c r="BN507" s="751"/>
      <c r="BO507" s="751"/>
      <c r="BP507" s="751"/>
      <c r="BQ507" s="751"/>
      <c r="BR507" s="751"/>
      <c r="BS507" s="751"/>
      <c r="BT507" s="751"/>
      <c r="BU507" s="751"/>
      <c r="BV507" s="751"/>
    </row>
    <row r="508" spans="1:74" ht="13.5" customHeight="1">
      <c r="A508" s="771" t="s">
        <v>73</v>
      </c>
      <c r="B508" s="15" t="s">
        <v>53</v>
      </c>
      <c r="C508" s="783" t="str">
        <f>VLOOKUP($C503,'2026年度(1年後期)'!$B$5:$N$207,COLUMN('2026年度(1年後期)'!$E$5),0)&amp;""</f>
        <v>疫学・保健統計学Ⅱ</v>
      </c>
      <c r="D508" s="784"/>
      <c r="E508" s="787" t="str">
        <f>VLOOKUP($C503,'2026年度(2年後期)'!$B$5:$N$207,COLUMN('2026年度(2年後期)'!$E$5),0)&amp;""</f>
        <v>成人看護援助論Ⅱ</v>
      </c>
      <c r="F508" s="784"/>
      <c r="G508" s="787" t="str">
        <f>VLOOKUP($C503,'2026年度(3年後期)'!$B$5:$N$207,COLUMN('2026年度(3年後期)'!$E$5),0)&amp;""</f>
        <v>領域別実習</v>
      </c>
      <c r="H508" s="784"/>
      <c r="I508" s="787" t="str">
        <f>VLOOKUP($C503,'2026年度(4年後期)'!$B$5:$N$206,COLUMN('2026年度(4年後期)'!$E$5),0)&amp;""</f>
        <v/>
      </c>
      <c r="J508" s="784"/>
      <c r="K508" s="768" t="str">
        <f>VLOOKUP($C503,'2026年度(助産後期)'!$B$5:$N$207,COLUMN('2026年度(助産後期)'!$E$5),0)&amp;""</f>
        <v>助産学実習Ⅰ</v>
      </c>
      <c r="L508" s="785"/>
      <c r="M508" s="783" t="str">
        <f>VLOOKUP($C503,'2026年度(M1後期)'!$B$5:$N$207,COLUMN('2026年度(M1後期)'!$E$5),0)&amp;""</f>
        <v>看護情報・管理学演習A-Ⅰ
成育看護学演習A-Ⅳ（母性）</v>
      </c>
      <c r="N508" s="784"/>
      <c r="O508" s="768" t="str">
        <f>VLOOKUP($C503,'2026年度(M2後期)'!$B$5:$N$207,COLUMN('2026年度(M2後期)'!$E$5),0)&amp;""</f>
        <v>特別研究</v>
      </c>
      <c r="P508" s="784"/>
      <c r="Q508" s="768" t="str">
        <f>VLOOKUP($C503,'2026年度(D1後期)'!$B$5:$N$207,COLUMN('2026年度(D1後期)'!$E$5),0)&amp;""</f>
        <v/>
      </c>
      <c r="R508" s="784"/>
      <c r="S508" s="768" t="str">
        <f>VLOOKUP($C503,'2026年度(D23後期)'!$B$5:$N$207,COLUMN('2026年度(D23後期)'!$E$5),0)&amp;""</f>
        <v>特別研究</v>
      </c>
      <c r="T508" s="784"/>
      <c r="U508" s="577"/>
      <c r="V508" s="621" t="s">
        <v>267</v>
      </c>
      <c r="Y508" s="652"/>
      <c r="Z508" s="771" t="str">
        <f>A508</f>
        <v>２時限（11：00～12：30）</v>
      </c>
      <c r="AA508" s="749" t="s">
        <v>209</v>
      </c>
      <c r="AB508" s="749"/>
      <c r="AC508" s="749"/>
      <c r="AD508" s="749"/>
      <c r="AE508" s="749"/>
      <c r="AF508" s="749" t="s">
        <v>301</v>
      </c>
      <c r="AG508" s="749" t="s">
        <v>249</v>
      </c>
      <c r="AH508" s="749" t="s">
        <v>249</v>
      </c>
      <c r="AI508" s="749" t="s">
        <v>249</v>
      </c>
      <c r="AJ508" s="749"/>
      <c r="AK508" s="749"/>
      <c r="AL508" s="749"/>
      <c r="AM508" s="749"/>
      <c r="AN508" s="749"/>
      <c r="AO508" s="749"/>
      <c r="AP508" s="749"/>
      <c r="AQ508" s="749"/>
      <c r="AR508" s="749"/>
      <c r="AS508" s="749"/>
      <c r="AT508" s="749"/>
      <c r="AU508" s="749"/>
      <c r="AV508" s="749"/>
      <c r="AW508" s="749"/>
      <c r="AX508" s="749"/>
      <c r="AY508" s="749"/>
      <c r="AZ508" s="749"/>
      <c r="BA508" s="749"/>
      <c r="BB508" s="749"/>
      <c r="BC508" s="749"/>
      <c r="BD508" s="749"/>
      <c r="BE508" s="749"/>
      <c r="BF508" s="749"/>
      <c r="BG508" s="749"/>
      <c r="BH508" s="749"/>
      <c r="BI508" s="749" t="s">
        <v>302</v>
      </c>
      <c r="BJ508" s="749"/>
      <c r="BK508" s="749"/>
      <c r="BL508" s="749"/>
      <c r="BM508" s="749"/>
      <c r="BN508" s="749"/>
      <c r="BO508" s="749"/>
      <c r="BP508" s="749"/>
      <c r="BQ508" s="749"/>
      <c r="BR508" s="749"/>
      <c r="BS508" s="749"/>
      <c r="BT508" s="749"/>
      <c r="BU508" s="749"/>
      <c r="BV508" s="749"/>
    </row>
    <row r="509" spans="1:74" ht="13.5" customHeight="1">
      <c r="A509" s="771"/>
      <c r="B509" s="15" t="s">
        <v>61</v>
      </c>
      <c r="C509" s="779" t="str">
        <f>IFERROR(VLOOKUP(C508,科目・教員!$A$2:$B$342,2,0),"")</f>
        <v>柏木　公一</v>
      </c>
      <c r="D509" s="777"/>
      <c r="E509" s="778" t="str">
        <f>IFERROR(VLOOKUP(E508,科目・教員!$A$2:$B$342,2,0),"")</f>
        <v>藤澤　雄太</v>
      </c>
      <c r="F509" s="777"/>
      <c r="G509" s="778" t="str">
        <f>IFERROR(VLOOKUP(G508,科目・教員!$A$2:$B$342,2,0),"")</f>
        <v/>
      </c>
      <c r="H509" s="777"/>
      <c r="I509" s="778" t="str">
        <f>IFERROR(VLOOKUP(I508,科目・教員!$A$2:$B$342,2,0),"")</f>
        <v/>
      </c>
      <c r="J509" s="777"/>
      <c r="K509" s="764" t="str">
        <f>IFERROR(VLOOKUP(K508,科目・教員!$A$2:$B$342,2,0),"")</f>
        <v>池田　真弓</v>
      </c>
      <c r="L509" s="780"/>
      <c r="M509" s="779" t="str">
        <f>IFERROR(VLOOKUP(M508,科目・教員!$A$2:$B$342,2,0),"")</f>
        <v/>
      </c>
      <c r="N509" s="777"/>
      <c r="O509" s="764" t="str">
        <f>IFERROR(VLOOKUP(O508,科目・教員!$A$2:$B$342,2,0),"")</f>
        <v/>
      </c>
      <c r="P509" s="777"/>
      <c r="Q509" s="764" t="str">
        <f>IFERROR(VLOOKUP(Q508,科目・教員!$A$2:$B$342,2,0),"")</f>
        <v/>
      </c>
      <c r="R509" s="777"/>
      <c r="S509" s="764" t="str">
        <f>IFERROR(VLOOKUP(S508,科目・教員!$A$2:$B$342,2,0),"")</f>
        <v/>
      </c>
      <c r="T509" s="777"/>
      <c r="U509" s="577"/>
      <c r="V509" s="621" t="s">
        <v>150</v>
      </c>
      <c r="Y509" s="652"/>
      <c r="Z509" s="771"/>
      <c r="AA509" s="750"/>
      <c r="AB509" s="750"/>
      <c r="AC509" s="750"/>
      <c r="AD509" s="750"/>
      <c r="AE509" s="750"/>
      <c r="AF509" s="750"/>
      <c r="AG509" s="750"/>
      <c r="AH509" s="750"/>
      <c r="AI509" s="750"/>
      <c r="AJ509" s="750"/>
      <c r="AK509" s="750"/>
      <c r="AL509" s="750"/>
      <c r="AM509" s="750"/>
      <c r="AN509" s="750"/>
      <c r="AO509" s="750"/>
      <c r="AP509" s="750"/>
      <c r="AQ509" s="750"/>
      <c r="AR509" s="750"/>
      <c r="AS509" s="750"/>
      <c r="AT509" s="750"/>
      <c r="AU509" s="750"/>
      <c r="AV509" s="750"/>
      <c r="AW509" s="750"/>
      <c r="AX509" s="750"/>
      <c r="AY509" s="750"/>
      <c r="AZ509" s="750"/>
      <c r="BA509" s="750"/>
      <c r="BB509" s="750"/>
      <c r="BC509" s="750"/>
      <c r="BD509" s="750"/>
      <c r="BE509" s="750"/>
      <c r="BF509" s="750"/>
      <c r="BG509" s="750"/>
      <c r="BH509" s="750"/>
      <c r="BI509" s="750"/>
      <c r="BJ509" s="750"/>
      <c r="BK509" s="750"/>
      <c r="BL509" s="750"/>
      <c r="BM509" s="750"/>
      <c r="BN509" s="750"/>
      <c r="BO509" s="750"/>
      <c r="BP509" s="750"/>
      <c r="BQ509" s="750"/>
      <c r="BR509" s="750"/>
      <c r="BS509" s="750"/>
      <c r="BT509" s="750"/>
      <c r="BU509" s="750"/>
      <c r="BV509" s="750"/>
    </row>
    <row r="510" spans="1:74" ht="13.5" customHeight="1">
      <c r="A510" s="771"/>
      <c r="B510" s="15" t="s">
        <v>65</v>
      </c>
      <c r="C510" s="779" t="str">
        <f>VLOOKUP($C503,'2026年度(1年後期)'!$B$5:$N$207,COLUMN('2026年度(1年後期)'!$E$5)+1,0)&amp;""</f>
        <v>101</v>
      </c>
      <c r="D510" s="777"/>
      <c r="E510" s="778" t="str">
        <f>VLOOKUP($C503,'2026年度(2年後期)'!$B$5:$N$207,COLUMN('2026年度(2年後期)'!$E$5)+1,0)&amp;""</f>
        <v>201・202・203</v>
      </c>
      <c r="F510" s="777"/>
      <c r="G510" s="778" t="str">
        <f>VLOOKUP($C503,'2026年度(3年後期)'!$B$5:$N$207,COLUMN('2026年度(3年後期)'!$E$5)+1,0)&amp;""</f>
        <v/>
      </c>
      <c r="H510" s="777"/>
      <c r="I510" s="778" t="str">
        <f>VLOOKUP($C503,'2026年度(4年後期)'!$B$5:$N$206,COLUMN('2026年度(4年後期)'!$E$5)+1,0)&amp;""</f>
        <v/>
      </c>
      <c r="J510" s="777"/>
      <c r="K510" s="764" t="str">
        <f>VLOOKUP($C503,'2026年度(助産後期)'!$B$5:$N$207,COLUMN('2026年度(助産後期)'!$E$5)+1,0)&amp;""</f>
        <v/>
      </c>
      <c r="L510" s="780"/>
      <c r="M510" s="779" t="str">
        <f>VLOOKUP($C503,'2026年度(M1後期)'!$B$5:$N$207,COLUMN('2026年度(M1後期)'!$E$5)+1,0)&amp;""</f>
        <v/>
      </c>
      <c r="N510" s="777"/>
      <c r="O510" s="764" t="str">
        <f>VLOOKUP($C503,'2026年度(M2後期)'!$B$5:$N$207,COLUMN('2026年度(M2後期)'!$E$5)+1,0)&amp;""</f>
        <v/>
      </c>
      <c r="P510" s="777"/>
      <c r="Q510" s="764" t="str">
        <f>VLOOKUP($C503,'2026年度(D1後期)'!$B$5:$N$207,COLUMN('2026年度(D1後期)'!$E$5)+1,0)&amp;""</f>
        <v/>
      </c>
      <c r="R510" s="777"/>
      <c r="S510" s="764" t="str">
        <f>VLOOKUP($C503,'2026年度(D23後期)'!$B$5:$N$207,COLUMN('2026年度(D23後期)'!$E$5)+1,0)&amp;""</f>
        <v/>
      </c>
      <c r="T510" s="777"/>
      <c r="U510" s="577"/>
      <c r="V510" s="621" t="s">
        <v>302</v>
      </c>
      <c r="Y510" s="652"/>
      <c r="Z510" s="771"/>
      <c r="AA510" s="750"/>
      <c r="AB510" s="750"/>
      <c r="AC510" s="750"/>
      <c r="AD510" s="750"/>
      <c r="AE510" s="750"/>
      <c r="AF510" s="750"/>
      <c r="AG510" s="750"/>
      <c r="AH510" s="750"/>
      <c r="AI510" s="750"/>
      <c r="AJ510" s="750"/>
      <c r="AK510" s="750"/>
      <c r="AL510" s="750"/>
      <c r="AM510" s="750"/>
      <c r="AN510" s="750"/>
      <c r="AO510" s="750"/>
      <c r="AP510" s="750"/>
      <c r="AQ510" s="750"/>
      <c r="AR510" s="750"/>
      <c r="AS510" s="750"/>
      <c r="AT510" s="750"/>
      <c r="AU510" s="750"/>
      <c r="AV510" s="750"/>
      <c r="AW510" s="750"/>
      <c r="AX510" s="750"/>
      <c r="AY510" s="750"/>
      <c r="AZ510" s="750"/>
      <c r="BA510" s="750"/>
      <c r="BB510" s="750"/>
      <c r="BC510" s="750"/>
      <c r="BD510" s="750"/>
      <c r="BE510" s="750"/>
      <c r="BF510" s="750"/>
      <c r="BG510" s="750"/>
      <c r="BH510" s="750"/>
      <c r="BI510" s="750"/>
      <c r="BJ510" s="750"/>
      <c r="BK510" s="750"/>
      <c r="BL510" s="750"/>
      <c r="BM510" s="750"/>
      <c r="BN510" s="750"/>
      <c r="BO510" s="750"/>
      <c r="BP510" s="750"/>
      <c r="BQ510" s="750"/>
      <c r="BR510" s="750"/>
      <c r="BS510" s="750"/>
      <c r="BT510" s="750"/>
      <c r="BU510" s="750"/>
      <c r="BV510" s="750"/>
    </row>
    <row r="511" spans="1:74" ht="13.5" customHeight="1">
      <c r="A511" s="786"/>
      <c r="B511" s="16" t="s">
        <v>68</v>
      </c>
      <c r="C511" s="774"/>
      <c r="D511" s="775"/>
      <c r="E511" s="759"/>
      <c r="F511" s="760"/>
      <c r="G511" s="759"/>
      <c r="H511" s="760"/>
      <c r="I511" s="759"/>
      <c r="J511" s="760"/>
      <c r="K511" s="761"/>
      <c r="L511" s="761"/>
      <c r="M511" s="762"/>
      <c r="N511" s="760"/>
      <c r="O511" s="761"/>
      <c r="P511" s="760"/>
      <c r="Q511" s="761"/>
      <c r="R511" s="760"/>
      <c r="S511" s="761"/>
      <c r="T511" s="760"/>
      <c r="U511" s="577"/>
      <c r="V511" s="621" t="s">
        <v>78</v>
      </c>
      <c r="Y511" s="652"/>
      <c r="Z511" s="772"/>
      <c r="AA511" s="751"/>
      <c r="AB511" s="751"/>
      <c r="AC511" s="751"/>
      <c r="AD511" s="751"/>
      <c r="AE511" s="751"/>
      <c r="AF511" s="751"/>
      <c r="AG511" s="751"/>
      <c r="AH511" s="751"/>
      <c r="AI511" s="751"/>
      <c r="AJ511" s="751"/>
      <c r="AK511" s="751"/>
      <c r="AL511" s="751"/>
      <c r="AM511" s="751"/>
      <c r="AN511" s="751"/>
      <c r="AO511" s="751"/>
      <c r="AP511" s="751"/>
      <c r="AQ511" s="751"/>
      <c r="AR511" s="751"/>
      <c r="AS511" s="751"/>
      <c r="AT511" s="751"/>
      <c r="AU511" s="751"/>
      <c r="AV511" s="751"/>
      <c r="AW511" s="751"/>
      <c r="AX511" s="751"/>
      <c r="AY511" s="751"/>
      <c r="AZ511" s="751"/>
      <c r="BA511" s="751"/>
      <c r="BB511" s="751"/>
      <c r="BC511" s="751"/>
      <c r="BD511" s="751"/>
      <c r="BE511" s="751"/>
      <c r="BF511" s="751"/>
      <c r="BG511" s="751"/>
      <c r="BH511" s="751"/>
      <c r="BI511" s="751"/>
      <c r="BJ511" s="751"/>
      <c r="BK511" s="751"/>
      <c r="BL511" s="751"/>
      <c r="BM511" s="751"/>
      <c r="BN511" s="751"/>
      <c r="BO511" s="751"/>
      <c r="BP511" s="751"/>
      <c r="BQ511" s="751"/>
      <c r="BR511" s="751"/>
      <c r="BS511" s="751"/>
      <c r="BT511" s="751"/>
      <c r="BU511" s="751"/>
      <c r="BV511" s="751"/>
    </row>
    <row r="512" spans="1:74" ht="13.5" customHeight="1">
      <c r="A512" s="770" t="s">
        <v>79</v>
      </c>
      <c r="B512" s="17" t="s">
        <v>80</v>
      </c>
      <c r="C512" s="783"/>
      <c r="D512" s="784"/>
      <c r="E512" s="787"/>
      <c r="F512" s="784"/>
      <c r="G512" s="787"/>
      <c r="H512" s="784"/>
      <c r="I512" s="787"/>
      <c r="J512" s="784"/>
      <c r="K512" s="768"/>
      <c r="L512" s="785"/>
      <c r="M512" s="783"/>
      <c r="N512" s="784"/>
      <c r="O512" s="768"/>
      <c r="P512" s="784"/>
      <c r="Q512" s="768"/>
      <c r="R512" s="784"/>
      <c r="S512" s="768"/>
      <c r="T512" s="784"/>
      <c r="U512" s="21"/>
      <c r="Y512" s="652"/>
      <c r="Z512" s="771" t="str">
        <f>A512</f>
        <v>昼休み（12：30～13：30）</v>
      </c>
      <c r="AA512" s="749"/>
      <c r="AB512" s="749"/>
      <c r="AC512" s="749"/>
      <c r="AD512" s="749"/>
      <c r="AE512" s="749"/>
      <c r="AF512" s="749" t="s">
        <v>301</v>
      </c>
      <c r="AG512" s="749"/>
      <c r="AH512" s="749"/>
      <c r="AI512" s="749"/>
      <c r="AJ512" s="749"/>
      <c r="AK512" s="749"/>
      <c r="AL512" s="749"/>
      <c r="AM512" s="749"/>
      <c r="AN512" s="749"/>
      <c r="AO512" s="749"/>
      <c r="AP512" s="749"/>
      <c r="AQ512" s="749"/>
      <c r="AR512" s="749"/>
      <c r="AS512" s="749"/>
      <c r="AT512" s="749"/>
      <c r="AU512" s="749"/>
      <c r="AV512" s="749"/>
      <c r="AW512" s="749"/>
      <c r="AX512" s="749"/>
      <c r="AY512" s="749"/>
      <c r="AZ512" s="749"/>
      <c r="BA512" s="749"/>
      <c r="BB512" s="749"/>
      <c r="BC512" s="749"/>
      <c r="BD512" s="749"/>
      <c r="BE512" s="749"/>
      <c r="BF512" s="749"/>
      <c r="BG512" s="749"/>
      <c r="BH512" s="749"/>
      <c r="BI512" s="749"/>
      <c r="BJ512" s="749"/>
      <c r="BK512" s="749"/>
      <c r="BL512" s="749"/>
      <c r="BM512" s="749"/>
      <c r="BN512" s="749"/>
      <c r="BO512" s="749"/>
      <c r="BP512" s="749"/>
      <c r="BQ512" s="749"/>
      <c r="BR512" s="749"/>
      <c r="BS512" s="749"/>
      <c r="BT512" s="749"/>
      <c r="BU512" s="749"/>
      <c r="BV512" s="749"/>
    </row>
    <row r="513" spans="1:74" ht="13.5" customHeight="1">
      <c r="A513" s="771"/>
      <c r="B513" s="17" t="s">
        <v>83</v>
      </c>
      <c r="C513" s="779"/>
      <c r="D513" s="777"/>
      <c r="E513" s="778"/>
      <c r="F513" s="777"/>
      <c r="G513" s="778"/>
      <c r="H513" s="777"/>
      <c r="I513" s="778"/>
      <c r="J513" s="777"/>
      <c r="K513" s="764"/>
      <c r="L513" s="780"/>
      <c r="M513" s="779"/>
      <c r="N513" s="777"/>
      <c r="O513" s="764"/>
      <c r="P513" s="777"/>
      <c r="Q513" s="764"/>
      <c r="R513" s="777"/>
      <c r="S513" s="764"/>
      <c r="T513" s="777"/>
      <c r="U513" s="21"/>
      <c r="Y513" s="652"/>
      <c r="Z513" s="771"/>
      <c r="AA513" s="750"/>
      <c r="AB513" s="750"/>
      <c r="AC513" s="750"/>
      <c r="AD513" s="750"/>
      <c r="AE513" s="750"/>
      <c r="AF513" s="750"/>
      <c r="AG513" s="750"/>
      <c r="AH513" s="750"/>
      <c r="AI513" s="750"/>
      <c r="AJ513" s="750"/>
      <c r="AK513" s="750"/>
      <c r="AL513" s="750"/>
      <c r="AM513" s="750"/>
      <c r="AN513" s="750"/>
      <c r="AO513" s="750"/>
      <c r="AP513" s="750"/>
      <c r="AQ513" s="750"/>
      <c r="AR513" s="750"/>
      <c r="AS513" s="750"/>
      <c r="AT513" s="750"/>
      <c r="AU513" s="750"/>
      <c r="AV513" s="750"/>
      <c r="AW513" s="750"/>
      <c r="AX513" s="750"/>
      <c r="AY513" s="750"/>
      <c r="AZ513" s="750"/>
      <c r="BA513" s="750"/>
      <c r="BB513" s="750"/>
      <c r="BC513" s="750"/>
      <c r="BD513" s="750"/>
      <c r="BE513" s="750"/>
      <c r="BF513" s="750"/>
      <c r="BG513" s="750"/>
      <c r="BH513" s="750"/>
      <c r="BI513" s="750"/>
      <c r="BJ513" s="750"/>
      <c r="BK513" s="750"/>
      <c r="BL513" s="750"/>
      <c r="BM513" s="750"/>
      <c r="BN513" s="750"/>
      <c r="BO513" s="750"/>
      <c r="BP513" s="750"/>
      <c r="BQ513" s="750"/>
      <c r="BR513" s="750"/>
      <c r="BS513" s="750"/>
      <c r="BT513" s="750"/>
      <c r="BU513" s="750"/>
      <c r="BV513" s="750"/>
    </row>
    <row r="514" spans="1:74" ht="13.5" customHeight="1">
      <c r="A514" s="771"/>
      <c r="B514" s="17" t="s">
        <v>65</v>
      </c>
      <c r="C514" s="779"/>
      <c r="D514" s="777"/>
      <c r="E514" s="778"/>
      <c r="F514" s="777"/>
      <c r="G514" s="778"/>
      <c r="H514" s="777"/>
      <c r="I514" s="778"/>
      <c r="J514" s="777"/>
      <c r="K514" s="764"/>
      <c r="L514" s="780"/>
      <c r="M514" s="779"/>
      <c r="N514" s="777"/>
      <c r="O514" s="764"/>
      <c r="P514" s="777"/>
      <c r="Q514" s="764"/>
      <c r="R514" s="777"/>
      <c r="S514" s="764"/>
      <c r="T514" s="777"/>
      <c r="U514" s="21"/>
      <c r="Y514" s="652"/>
      <c r="Z514" s="771"/>
      <c r="AA514" s="750"/>
      <c r="AB514" s="750"/>
      <c r="AC514" s="750"/>
      <c r="AD514" s="750"/>
      <c r="AE514" s="750"/>
      <c r="AF514" s="750"/>
      <c r="AG514" s="750"/>
      <c r="AH514" s="750"/>
      <c r="AI514" s="750"/>
      <c r="AJ514" s="750"/>
      <c r="AK514" s="750"/>
      <c r="AL514" s="750"/>
      <c r="AM514" s="750"/>
      <c r="AN514" s="750"/>
      <c r="AO514" s="750"/>
      <c r="AP514" s="750"/>
      <c r="AQ514" s="750"/>
      <c r="AR514" s="750"/>
      <c r="AS514" s="750"/>
      <c r="AT514" s="750"/>
      <c r="AU514" s="750"/>
      <c r="AV514" s="750"/>
      <c r="AW514" s="750"/>
      <c r="AX514" s="750"/>
      <c r="AY514" s="750"/>
      <c r="AZ514" s="750"/>
      <c r="BA514" s="750"/>
      <c r="BB514" s="750"/>
      <c r="BC514" s="750"/>
      <c r="BD514" s="750"/>
      <c r="BE514" s="750"/>
      <c r="BF514" s="750"/>
      <c r="BG514" s="750"/>
      <c r="BH514" s="750"/>
      <c r="BI514" s="750"/>
      <c r="BJ514" s="750"/>
      <c r="BK514" s="750"/>
      <c r="BL514" s="750"/>
      <c r="BM514" s="750"/>
      <c r="BN514" s="750"/>
      <c r="BO514" s="750"/>
      <c r="BP514" s="750"/>
      <c r="BQ514" s="750"/>
      <c r="BR514" s="750"/>
      <c r="BS514" s="750"/>
      <c r="BT514" s="750"/>
      <c r="BU514" s="750"/>
      <c r="BV514" s="750"/>
    </row>
    <row r="515" spans="1:74" ht="13.5" customHeight="1">
      <c r="A515" s="772"/>
      <c r="B515" s="18" t="s">
        <v>68</v>
      </c>
      <c r="C515" s="788"/>
      <c r="D515" s="789"/>
      <c r="E515" s="790"/>
      <c r="F515" s="789"/>
      <c r="G515" s="790"/>
      <c r="H515" s="789"/>
      <c r="I515" s="790"/>
      <c r="J515" s="789"/>
      <c r="K515" s="791"/>
      <c r="L515" s="791"/>
      <c r="M515" s="788"/>
      <c r="N515" s="789"/>
      <c r="O515" s="791"/>
      <c r="P515" s="789"/>
      <c r="Q515" s="791"/>
      <c r="R515" s="789"/>
      <c r="S515" s="791"/>
      <c r="T515" s="789"/>
      <c r="U515" s="21"/>
      <c r="Y515" s="652"/>
      <c r="Z515" s="772"/>
      <c r="AA515" s="751"/>
      <c r="AB515" s="751"/>
      <c r="AC515" s="751"/>
      <c r="AD515" s="751"/>
      <c r="AE515" s="751"/>
      <c r="AF515" s="751"/>
      <c r="AG515" s="751"/>
      <c r="AH515" s="751"/>
      <c r="AI515" s="751"/>
      <c r="AJ515" s="751"/>
      <c r="AK515" s="751"/>
      <c r="AL515" s="751"/>
      <c r="AM515" s="751"/>
      <c r="AN515" s="751"/>
      <c r="AO515" s="751"/>
      <c r="AP515" s="751"/>
      <c r="AQ515" s="751"/>
      <c r="AR515" s="751"/>
      <c r="AS515" s="751"/>
      <c r="AT515" s="751"/>
      <c r="AU515" s="751"/>
      <c r="AV515" s="751"/>
      <c r="AW515" s="751"/>
      <c r="AX515" s="751"/>
      <c r="AY515" s="751"/>
      <c r="AZ515" s="751"/>
      <c r="BA515" s="751"/>
      <c r="BB515" s="751"/>
      <c r="BC515" s="751"/>
      <c r="BD515" s="751"/>
      <c r="BE515" s="751"/>
      <c r="BF515" s="751"/>
      <c r="BG515" s="751"/>
      <c r="BH515" s="751"/>
      <c r="BI515" s="751"/>
      <c r="BJ515" s="751"/>
      <c r="BK515" s="751"/>
      <c r="BL515" s="751"/>
      <c r="BM515" s="751"/>
      <c r="BN515" s="751"/>
      <c r="BO515" s="751"/>
      <c r="BP515" s="751"/>
      <c r="BQ515" s="751"/>
      <c r="BR515" s="751"/>
      <c r="BS515" s="751"/>
      <c r="BT515" s="751"/>
      <c r="BU515" s="751"/>
      <c r="BV515" s="751"/>
    </row>
    <row r="516" spans="1:74" ht="13.5" customHeight="1">
      <c r="A516" s="771" t="s">
        <v>87</v>
      </c>
      <c r="B516" s="15" t="s">
        <v>53</v>
      </c>
      <c r="C516" s="767" t="str">
        <f>VLOOKUP($C503,'2026年度(1年後期)'!$B$5:$N$207,COLUMN('2026年度(1年後期)'!$G$5),0)&amp;""</f>
        <v>微生物と人間</v>
      </c>
      <c r="D516" s="768"/>
      <c r="E516" s="773" t="str">
        <f>VLOOKUP($C503,'2026年度(2年後期)'!$B$5:$N$207,COLUMN('2026年度(2年後期)'!$G$5),0)&amp;""</f>
        <v>母性看護援助論Ⅰ</v>
      </c>
      <c r="F516" s="768"/>
      <c r="G516" s="773" t="str">
        <f>VLOOKUP($C503,'2026年度(3年後期)'!$B$5:$N$207,COLUMN('2026年度(3年後期)'!$G$5),0)&amp;""</f>
        <v>領域別実習</v>
      </c>
      <c r="H516" s="768"/>
      <c r="I516" s="773" t="str">
        <f>VLOOKUP($C503,'2026年度(4年後期)'!$B$5:$N$206,COLUMN('2026年度(4年後期)'!$G$5),0)&amp;""</f>
        <v/>
      </c>
      <c r="J516" s="768"/>
      <c r="K516" s="769" t="str">
        <f>VLOOKUP($C503,'2026年度(助産後期)'!$B$5:$N$207,COLUMN('2026年度(助産後期)'!$G$5),0)&amp;""</f>
        <v>助産学実習Ⅰ</v>
      </c>
      <c r="L516" s="769"/>
      <c r="M516" s="767" t="str">
        <f>VLOOKUP($C503,'2026年度(M1後期)'!$B$5:$N$207,COLUMN('2026年度(M1後期)'!$G$5),0)&amp;""</f>
        <v>成人看護学演習A-Ⅰ</v>
      </c>
      <c r="N516" s="768"/>
      <c r="O516" s="769" t="str">
        <f>VLOOKUP($C503,'2026年度(M2後期)'!$B$5:$N$207,COLUMN('2026年度(M2後期)'!$G$5),0)&amp;""</f>
        <v>特別研究</v>
      </c>
      <c r="P516" s="768"/>
      <c r="Q516" s="769" t="str">
        <f>VLOOKUP($C503,'2026年度(D1後期)'!$B$5:$N$207,COLUMN('2026年度(D1後期)'!$G$5),0)&amp;""</f>
        <v/>
      </c>
      <c r="R516" s="768"/>
      <c r="S516" s="769" t="str">
        <f>VLOOKUP($C503,'2026年度(D23後期)'!$B$5:$N$207,COLUMN('2026年度(D23後期)'!$G$5),0)&amp;""</f>
        <v>特別研究</v>
      </c>
      <c r="T516" s="768"/>
      <c r="V516" s="674" t="s">
        <v>88</v>
      </c>
      <c r="W516" s="611" t="s">
        <v>89</v>
      </c>
      <c r="Y516" s="652"/>
      <c r="Z516" s="771" t="str">
        <f>A516</f>
        <v>３時限（13：30～15：00）</v>
      </c>
      <c r="AA516" s="749" t="s">
        <v>133</v>
      </c>
      <c r="AB516" s="749"/>
      <c r="AC516" s="749"/>
      <c r="AD516" s="749"/>
      <c r="AE516" s="749"/>
      <c r="AF516" s="749" t="s">
        <v>301</v>
      </c>
      <c r="AG516" s="749" t="s">
        <v>278</v>
      </c>
      <c r="AH516" s="749"/>
      <c r="AI516" s="749"/>
      <c r="AJ516" s="749"/>
      <c r="AK516" s="749"/>
      <c r="AL516" s="749"/>
      <c r="AM516" s="749"/>
      <c r="AN516" s="749"/>
      <c r="AO516" s="749"/>
      <c r="AP516" s="749"/>
      <c r="AQ516" s="749"/>
      <c r="AR516" s="749"/>
      <c r="AS516" s="749"/>
      <c r="AT516" s="749"/>
      <c r="AU516" s="749"/>
      <c r="AV516" s="749"/>
      <c r="AW516" s="749"/>
      <c r="AX516" s="749"/>
      <c r="AY516" s="749"/>
      <c r="AZ516" s="749"/>
      <c r="BA516" s="749" t="s">
        <v>303</v>
      </c>
      <c r="BB516" s="749"/>
      <c r="BC516" s="749"/>
      <c r="BD516" s="749"/>
      <c r="BE516" s="749"/>
      <c r="BF516" s="749"/>
      <c r="BG516" s="749"/>
      <c r="BH516" s="749"/>
      <c r="BI516" s="749" t="s">
        <v>59</v>
      </c>
      <c r="BJ516" s="749"/>
      <c r="BK516" s="749"/>
      <c r="BL516" s="749"/>
      <c r="BM516" s="749"/>
      <c r="BN516" s="749"/>
      <c r="BO516" s="749"/>
      <c r="BP516" s="749"/>
      <c r="BQ516" s="749"/>
      <c r="BR516" s="749"/>
      <c r="BS516" s="749"/>
      <c r="BT516" s="749"/>
      <c r="BU516" s="749"/>
      <c r="BV516" s="749"/>
    </row>
    <row r="517" spans="1:74" ht="13.5" customHeight="1">
      <c r="A517" s="771"/>
      <c r="B517" s="15" t="s">
        <v>61</v>
      </c>
      <c r="C517" s="765" t="str">
        <f>IFERROR(VLOOKUP(C516,科目・教員!$A$2:$B$342,2,0),"")</f>
        <v>森　那美子</v>
      </c>
      <c r="D517" s="764"/>
      <c r="E517" s="766" t="str">
        <f>IFERROR(VLOOKUP(E516,科目・教員!$A$2:$B$342,2,0),"")</f>
        <v>日置　智華子</v>
      </c>
      <c r="F517" s="764"/>
      <c r="G517" s="766" t="str">
        <f>IFERROR(VLOOKUP(G516,科目・教員!$A$2:$B$342,2,0),"")</f>
        <v/>
      </c>
      <c r="H517" s="764"/>
      <c r="I517" s="766" t="str">
        <f>IFERROR(VLOOKUP(I516,科目・教員!$A$2:$B$342,2,0),"")</f>
        <v/>
      </c>
      <c r="J517" s="764"/>
      <c r="K517" s="763" t="str">
        <f>IFERROR(VLOOKUP(K516,科目・教員!$A$2:$B$342,2,0),"")</f>
        <v>池田　真弓</v>
      </c>
      <c r="L517" s="763"/>
      <c r="M517" s="765" t="str">
        <f>IFERROR(VLOOKUP(M516,科目・教員!$A$2:$B$342,2,0),"")</f>
        <v/>
      </c>
      <c r="N517" s="764"/>
      <c r="O517" s="763" t="str">
        <f>IFERROR(VLOOKUP(O516,科目・教員!$A$2:$B$342,2,0),"")</f>
        <v/>
      </c>
      <c r="P517" s="764"/>
      <c r="Q517" s="763" t="str">
        <f>IFERROR(VLOOKUP(Q516,科目・教員!$A$2:$B$342,2,0),"")</f>
        <v/>
      </c>
      <c r="R517" s="764"/>
      <c r="S517" s="763" t="str">
        <f>IFERROR(VLOOKUP(S516,科目・教員!$A$2:$B$342,2,0),"")</f>
        <v/>
      </c>
      <c r="T517" s="764"/>
      <c r="V517" s="674" t="s">
        <v>63</v>
      </c>
      <c r="W517" s="611" t="s">
        <v>96</v>
      </c>
      <c r="Y517" s="652"/>
      <c r="Z517" s="771"/>
      <c r="AA517" s="750"/>
      <c r="AB517" s="750"/>
      <c r="AC517" s="750"/>
      <c r="AD517" s="750"/>
      <c r="AE517" s="750"/>
      <c r="AF517" s="750"/>
      <c r="AG517" s="750"/>
      <c r="AH517" s="750"/>
      <c r="AI517" s="750"/>
      <c r="AJ517" s="750"/>
      <c r="AK517" s="750"/>
      <c r="AL517" s="750"/>
      <c r="AM517" s="750"/>
      <c r="AN517" s="750"/>
      <c r="AO517" s="750"/>
      <c r="AP517" s="750"/>
      <c r="AQ517" s="750"/>
      <c r="AR517" s="750"/>
      <c r="AS517" s="750"/>
      <c r="AT517" s="750"/>
      <c r="AU517" s="750"/>
      <c r="AV517" s="750"/>
      <c r="AW517" s="750"/>
      <c r="AX517" s="750"/>
      <c r="AY517" s="750"/>
      <c r="AZ517" s="750"/>
      <c r="BA517" s="750"/>
      <c r="BB517" s="750"/>
      <c r="BC517" s="750"/>
      <c r="BD517" s="750"/>
      <c r="BE517" s="750"/>
      <c r="BF517" s="750"/>
      <c r="BG517" s="750"/>
      <c r="BH517" s="750"/>
      <c r="BI517" s="750"/>
      <c r="BJ517" s="750"/>
      <c r="BK517" s="750"/>
      <c r="BL517" s="750"/>
      <c r="BM517" s="750"/>
      <c r="BN517" s="750"/>
      <c r="BO517" s="750"/>
      <c r="BP517" s="750"/>
      <c r="BQ517" s="750"/>
      <c r="BR517" s="750"/>
      <c r="BS517" s="750"/>
      <c r="BT517" s="750"/>
      <c r="BU517" s="750"/>
      <c r="BV517" s="750"/>
    </row>
    <row r="518" spans="1:74" ht="13.5" customHeight="1">
      <c r="A518" s="771"/>
      <c r="B518" s="15" t="s">
        <v>65</v>
      </c>
      <c r="C518" s="765" t="str">
        <f>VLOOKUP($C503,'2026年度(1年後期)'!$B$5:$N$207,COLUMN('2026年度(1年後期)'!$G$5)+1,0)&amp;""</f>
        <v>101</v>
      </c>
      <c r="D518" s="764"/>
      <c r="E518" s="766" t="str">
        <f>VLOOKUP($C503,'2026年度(2年後期)'!$B$5:$N$207,COLUMN('2026年度(2年後期)'!$G$5)+1,0)&amp;""</f>
        <v>201</v>
      </c>
      <c r="F518" s="764"/>
      <c r="G518" s="766" t="str">
        <f>VLOOKUP($C503,'2026年度(3年後期)'!$B$5:$N$207,COLUMN('2026年度(3年後期)'!$G$5)+1,0)&amp;""</f>
        <v/>
      </c>
      <c r="H518" s="764"/>
      <c r="I518" s="766" t="str">
        <f>VLOOKUP($C503,'2026年度(4年後期)'!$B$5:$N$206,COLUMN('2026年度(4年後期)'!$G$5)+1,0)&amp;""</f>
        <v/>
      </c>
      <c r="J518" s="764"/>
      <c r="K518" s="763" t="str">
        <f>VLOOKUP($C503,'2026年度(助産後期)'!$B$5:$N$207,COLUMN('2026年度(助産後期)'!$G$5)+1,0)&amp;""</f>
        <v/>
      </c>
      <c r="L518" s="763"/>
      <c r="M518" s="765" t="str">
        <f>VLOOKUP($C503,'2026年度(M1後期)'!$B$5:$N$207,COLUMN('2026年度(M1後期)'!$G$5)+1,0)&amp;""</f>
        <v/>
      </c>
      <c r="N518" s="764"/>
      <c r="O518" s="763" t="str">
        <f>VLOOKUP($C503,'2026年度(M2後期)'!$B$5:$N$207,COLUMN('2026年度(M2後期)'!$G$5)+1,0)&amp;""</f>
        <v/>
      </c>
      <c r="P518" s="764"/>
      <c r="Q518" s="763" t="str">
        <f>VLOOKUP($C503,'2026年度(D1後期)'!$B$5:$N$207,COLUMN('2026年度(D1後期)'!$G$5)+1,0)&amp;""</f>
        <v/>
      </c>
      <c r="R518" s="764"/>
      <c r="S518" s="763" t="str">
        <f>VLOOKUP($C503,'2026年度(D23後期)'!$B$5:$N$207,COLUMN('2026年度(D23後期)'!$G$5)+1,0)&amp;""</f>
        <v/>
      </c>
      <c r="T518" s="764"/>
      <c r="V518" s="674" t="s">
        <v>59</v>
      </c>
      <c r="W518" s="611" t="s">
        <v>304</v>
      </c>
      <c r="Y518" s="652"/>
      <c r="Z518" s="771"/>
      <c r="AA518" s="750"/>
      <c r="AB518" s="750"/>
      <c r="AC518" s="750"/>
      <c r="AD518" s="750"/>
      <c r="AE518" s="750"/>
      <c r="AF518" s="750"/>
      <c r="AG518" s="750"/>
      <c r="AH518" s="750"/>
      <c r="AI518" s="750"/>
      <c r="AJ518" s="750"/>
      <c r="AK518" s="750"/>
      <c r="AL518" s="750"/>
      <c r="AM518" s="750"/>
      <c r="AN518" s="750"/>
      <c r="AO518" s="750"/>
      <c r="AP518" s="750"/>
      <c r="AQ518" s="750"/>
      <c r="AR518" s="750"/>
      <c r="AS518" s="750"/>
      <c r="AT518" s="750"/>
      <c r="AU518" s="750"/>
      <c r="AV518" s="750"/>
      <c r="AW518" s="750"/>
      <c r="AX518" s="750"/>
      <c r="AY518" s="750"/>
      <c r="AZ518" s="750"/>
      <c r="BA518" s="750"/>
      <c r="BB518" s="750"/>
      <c r="BC518" s="750"/>
      <c r="BD518" s="750"/>
      <c r="BE518" s="750"/>
      <c r="BF518" s="750"/>
      <c r="BG518" s="750"/>
      <c r="BH518" s="750"/>
      <c r="BI518" s="750"/>
      <c r="BJ518" s="750"/>
      <c r="BK518" s="750"/>
      <c r="BL518" s="750"/>
      <c r="BM518" s="750"/>
      <c r="BN518" s="750"/>
      <c r="BO518" s="750"/>
      <c r="BP518" s="750"/>
      <c r="BQ518" s="750"/>
      <c r="BR518" s="750"/>
      <c r="BS518" s="750"/>
      <c r="BT518" s="750"/>
      <c r="BU518" s="750"/>
      <c r="BV518" s="750"/>
    </row>
    <row r="519" spans="1:74" ht="13.5" customHeight="1">
      <c r="A519" s="786"/>
      <c r="B519" s="16" t="s">
        <v>68</v>
      </c>
      <c r="C519" s="762"/>
      <c r="D519" s="760"/>
      <c r="E519" s="759"/>
      <c r="F519" s="760"/>
      <c r="G519" s="759"/>
      <c r="H519" s="760"/>
      <c r="I519" s="759"/>
      <c r="J519" s="760"/>
      <c r="K519" s="761"/>
      <c r="L519" s="761"/>
      <c r="M519" s="762"/>
      <c r="N519" s="760"/>
      <c r="O519" s="761"/>
      <c r="P519" s="760"/>
      <c r="Q519" s="761"/>
      <c r="R519" s="760"/>
      <c r="S519" s="761"/>
      <c r="T519" s="760"/>
      <c r="V519" s="674" t="s">
        <v>71</v>
      </c>
      <c r="W519" s="611" t="s">
        <v>229</v>
      </c>
      <c r="Y519" s="652"/>
      <c r="Z519" s="772"/>
      <c r="AA519" s="751"/>
      <c r="AB519" s="751"/>
      <c r="AC519" s="751"/>
      <c r="AD519" s="751"/>
      <c r="AE519" s="751"/>
      <c r="AF519" s="751"/>
      <c r="AG519" s="751"/>
      <c r="AH519" s="751"/>
      <c r="AI519" s="751"/>
      <c r="AJ519" s="751"/>
      <c r="AK519" s="751"/>
      <c r="AL519" s="751"/>
      <c r="AM519" s="751"/>
      <c r="AN519" s="751"/>
      <c r="AO519" s="751"/>
      <c r="AP519" s="751"/>
      <c r="AQ519" s="751"/>
      <c r="AR519" s="751"/>
      <c r="AS519" s="751"/>
      <c r="AT519" s="751"/>
      <c r="AU519" s="751"/>
      <c r="AV519" s="751"/>
      <c r="AW519" s="751"/>
      <c r="AX519" s="751"/>
      <c r="AY519" s="751"/>
      <c r="AZ519" s="751"/>
      <c r="BA519" s="751"/>
      <c r="BB519" s="751"/>
      <c r="BC519" s="751"/>
      <c r="BD519" s="751"/>
      <c r="BE519" s="751"/>
      <c r="BF519" s="751"/>
      <c r="BG519" s="751"/>
      <c r="BH519" s="751"/>
      <c r="BI519" s="751"/>
      <c r="BJ519" s="751"/>
      <c r="BK519" s="751"/>
      <c r="BL519" s="751"/>
      <c r="BM519" s="751"/>
      <c r="BN519" s="751"/>
      <c r="BO519" s="751"/>
      <c r="BP519" s="751"/>
      <c r="BQ519" s="751"/>
      <c r="BR519" s="751"/>
      <c r="BS519" s="751"/>
      <c r="BT519" s="751"/>
      <c r="BU519" s="751"/>
      <c r="BV519" s="751"/>
    </row>
    <row r="520" spans="1:74" ht="13.5" customHeight="1">
      <c r="A520" s="771" t="s">
        <v>103</v>
      </c>
      <c r="B520" s="15" t="s">
        <v>53</v>
      </c>
      <c r="C520" s="799" t="str">
        <f>VLOOKUP($C503,'2026年度(1年後期)'!$B$5:$N$207,COLUMN('2026年度(1年後期)'!$I$5),0)&amp;""</f>
        <v>中国語</v>
      </c>
      <c r="D520" s="800"/>
      <c r="E520" s="773" t="str">
        <f>VLOOKUP($C503,'2026年度(2年後期)'!$B$5:$N$207,COLUMN('2026年度(2年後期)'!$I$5),0)&amp;""</f>
        <v>老年看護学概論</v>
      </c>
      <c r="F520" s="768"/>
      <c r="G520" s="773" t="str">
        <f>VLOOKUP($C503,'2026年度(3年後期)'!$B$5:$N$207,COLUMN('2026年度(3年後期)'!$I$5),0)&amp;""</f>
        <v>領域別実習</v>
      </c>
      <c r="H520" s="768"/>
      <c r="I520" s="773" t="str">
        <f>VLOOKUP($C503,'2026年度(4年後期)'!$B$5:$N$206,COLUMN('2026年度(4年後期)'!$I$5),0)&amp;""</f>
        <v/>
      </c>
      <c r="J520" s="768"/>
      <c r="K520" s="769" t="str">
        <f>VLOOKUP($C503,'2026年度(助産後期)'!$B$5:$N$207,COLUMN('2026年度(助産後期)'!$I$5),0)&amp;""</f>
        <v>助産学実習Ⅰ</v>
      </c>
      <c r="L520" s="769"/>
      <c r="M520" s="767" t="str">
        <f>VLOOKUP($C503,'2026年度(M1後期)'!$B$5:$N$207,COLUMN('2026年度(M1後期)'!$I$5),0)&amp;""</f>
        <v>成人看護学演習A-Ⅰ</v>
      </c>
      <c r="N520" s="768"/>
      <c r="O520" s="769" t="str">
        <f>VLOOKUP($C503,'2026年度(M2後期)'!$B$5:$N$207,COLUMN('2026年度(M2後期)'!$I$5),0)&amp;""</f>
        <v>特別研究</v>
      </c>
      <c r="P520" s="768"/>
      <c r="Q520" s="769" t="str">
        <f>VLOOKUP($C503,'2026年度(D1後期)'!$B$5:$N$207,COLUMN('2026年度(D1後期)'!$I$5),0)&amp;""</f>
        <v/>
      </c>
      <c r="R520" s="768"/>
      <c r="S520" s="769" t="str">
        <f>VLOOKUP($C503,'2026年度(D23後期)'!$B$5:$N$207,COLUMN('2026年度(D23後期)'!$I$5),0)&amp;""</f>
        <v>特別研究</v>
      </c>
      <c r="T520" s="768"/>
      <c r="Y520" s="652"/>
      <c r="Z520" s="771" t="str">
        <f>A520</f>
        <v>４時限（15：10～16：40）</v>
      </c>
      <c r="AA520" s="749" t="s">
        <v>258</v>
      </c>
      <c r="AB520" s="749"/>
      <c r="AC520" s="749"/>
      <c r="AD520" s="749"/>
      <c r="AE520" s="749"/>
      <c r="AF520" s="749" t="s">
        <v>301</v>
      </c>
      <c r="AG520" s="749" t="s">
        <v>142</v>
      </c>
      <c r="AH520" s="749"/>
      <c r="AI520" s="749"/>
      <c r="AJ520" s="749"/>
      <c r="AK520" s="749"/>
      <c r="AL520" s="749"/>
      <c r="AM520" s="749"/>
      <c r="AN520" s="749"/>
      <c r="AO520" s="749"/>
      <c r="AP520" s="749"/>
      <c r="AQ520" s="749"/>
      <c r="AR520" s="749"/>
      <c r="AS520" s="749"/>
      <c r="AT520" s="749"/>
      <c r="AU520" s="749"/>
      <c r="AV520" s="749"/>
      <c r="AW520" s="749"/>
      <c r="AX520" s="749"/>
      <c r="AY520" s="749"/>
      <c r="AZ520" s="749"/>
      <c r="BA520" s="749"/>
      <c r="BB520" s="749"/>
      <c r="BC520" s="749"/>
      <c r="BD520" s="749"/>
      <c r="BE520" s="749"/>
      <c r="BF520" s="749"/>
      <c r="BG520" s="749"/>
      <c r="BH520" s="749"/>
      <c r="BI520" s="749"/>
      <c r="BJ520" s="749"/>
      <c r="BK520" s="749"/>
      <c r="BL520" s="749"/>
      <c r="BM520" s="749"/>
      <c r="BN520" s="749"/>
      <c r="BO520" s="749"/>
      <c r="BP520" s="749"/>
      <c r="BQ520" s="749"/>
      <c r="BR520" s="749"/>
      <c r="BS520" s="749"/>
      <c r="BT520" s="749"/>
      <c r="BU520" s="749"/>
      <c r="BV520" s="749"/>
    </row>
    <row r="521" spans="1:74" ht="13.5" customHeight="1">
      <c r="A521" s="771"/>
      <c r="B521" s="15" t="s">
        <v>61</v>
      </c>
      <c r="C521" s="797" t="str">
        <f>IFERROR(VLOOKUP(C520,科目・教員!$A$2:$B$342,2,0),"")</f>
        <v>黄　馨逸</v>
      </c>
      <c r="D521" s="798"/>
      <c r="E521" s="766" t="str">
        <f>IFERROR(VLOOKUP(E520,科目・教員!$A$2:$B$342,2,0),"")</f>
        <v>綿貫　成明</v>
      </c>
      <c r="F521" s="764"/>
      <c r="G521" s="766" t="str">
        <f>IFERROR(VLOOKUP(G520,科目・教員!$A$2:$B$342,2,0),"")</f>
        <v/>
      </c>
      <c r="H521" s="764"/>
      <c r="I521" s="766" t="str">
        <f>IFERROR(VLOOKUP(I520,科目・教員!$A$2:$B$342,2,0),"")</f>
        <v/>
      </c>
      <c r="J521" s="764"/>
      <c r="K521" s="763" t="str">
        <f>IFERROR(VLOOKUP(K520,科目・教員!$A$2:$B$342,2,0),"")</f>
        <v>池田　真弓</v>
      </c>
      <c r="L521" s="763"/>
      <c r="M521" s="765" t="str">
        <f>IFERROR(VLOOKUP(M520,科目・教員!$A$2:$B$342,2,0),"")</f>
        <v/>
      </c>
      <c r="N521" s="764"/>
      <c r="O521" s="763" t="str">
        <f>IFERROR(VLOOKUP(O520,科目・教員!$A$2:$B$342,2,0),"")</f>
        <v/>
      </c>
      <c r="P521" s="764"/>
      <c r="Q521" s="763" t="str">
        <f>IFERROR(VLOOKUP(Q520,科目・教員!$A$2:$B$342,2,0),"")</f>
        <v/>
      </c>
      <c r="R521" s="764"/>
      <c r="S521" s="763" t="str">
        <f>IFERROR(VLOOKUP(S520,科目・教員!$A$2:$B$342,2,0),"")</f>
        <v/>
      </c>
      <c r="T521" s="764"/>
      <c r="Y521" s="652"/>
      <c r="Z521" s="771"/>
      <c r="AA521" s="750"/>
      <c r="AB521" s="750"/>
      <c r="AC521" s="750"/>
      <c r="AD521" s="750"/>
      <c r="AE521" s="750"/>
      <c r="AF521" s="750"/>
      <c r="AG521" s="750"/>
      <c r="AH521" s="750"/>
      <c r="AI521" s="750"/>
      <c r="AJ521" s="750"/>
      <c r="AK521" s="750"/>
      <c r="AL521" s="750"/>
      <c r="AM521" s="750"/>
      <c r="AN521" s="750"/>
      <c r="AO521" s="750"/>
      <c r="AP521" s="750"/>
      <c r="AQ521" s="750"/>
      <c r="AR521" s="750"/>
      <c r="AS521" s="750"/>
      <c r="AT521" s="750"/>
      <c r="AU521" s="750"/>
      <c r="AV521" s="750"/>
      <c r="AW521" s="750"/>
      <c r="AX521" s="750"/>
      <c r="AY521" s="750"/>
      <c r="AZ521" s="750"/>
      <c r="BA521" s="750"/>
      <c r="BB521" s="750"/>
      <c r="BC521" s="750"/>
      <c r="BD521" s="750"/>
      <c r="BE521" s="750"/>
      <c r="BF521" s="750"/>
      <c r="BG521" s="750"/>
      <c r="BH521" s="750"/>
      <c r="BI521" s="750"/>
      <c r="BJ521" s="750"/>
      <c r="BK521" s="750"/>
      <c r="BL521" s="750"/>
      <c r="BM521" s="750"/>
      <c r="BN521" s="750"/>
      <c r="BO521" s="750"/>
      <c r="BP521" s="750"/>
      <c r="BQ521" s="750"/>
      <c r="BR521" s="750"/>
      <c r="BS521" s="750"/>
      <c r="BT521" s="750"/>
      <c r="BU521" s="750"/>
      <c r="BV521" s="750"/>
    </row>
    <row r="522" spans="1:74" ht="13.5" customHeight="1">
      <c r="A522" s="771"/>
      <c r="B522" s="15" t="s">
        <v>65</v>
      </c>
      <c r="C522" s="797" t="str">
        <f>VLOOKUP($C503,'2026年度(1年後期)'!$B$5:$N$207,COLUMN('2026年度(1年後期)'!$I$5)+1,0)&amp;""</f>
        <v>101</v>
      </c>
      <c r="D522" s="798"/>
      <c r="E522" s="766" t="str">
        <f>VLOOKUP($C503,'2026年度(2年後期)'!$B$5:$N$207,COLUMN('2026年度(2年後期)'!$I$5)+1,0)&amp;""</f>
        <v>201</v>
      </c>
      <c r="F522" s="764"/>
      <c r="G522" s="766" t="str">
        <f>VLOOKUP($C503,'2026年度(3年後期)'!$B$5:$N$207,COLUMN('2026年度(3年後期)'!$I$5)+1,0)&amp;""</f>
        <v/>
      </c>
      <c r="H522" s="764"/>
      <c r="I522" s="766" t="str">
        <f>VLOOKUP($C503,'2026年度(4年後期)'!$B$5:$N$206,COLUMN('2026年度(4年後期)'!$I$5)+1,0)&amp;""</f>
        <v/>
      </c>
      <c r="J522" s="764"/>
      <c r="K522" s="763" t="str">
        <f>VLOOKUP($C503,'2026年度(助産後期)'!$B$5:$N$207,COLUMN('2026年度(助産後期)'!$I$5)+1,0)&amp;""</f>
        <v/>
      </c>
      <c r="L522" s="763"/>
      <c r="M522" s="765" t="str">
        <f>VLOOKUP($C503,'2026年度(M1後期)'!$B$5:$N$207,COLUMN('2026年度(M1後期)'!$I$5)+1,0)&amp;""</f>
        <v/>
      </c>
      <c r="N522" s="764"/>
      <c r="O522" s="763" t="str">
        <f>VLOOKUP($C503,'2026年度(M2後期)'!$B$5:$N$207,COLUMN('2026年度(M2後期)'!$I$5)+1,0)&amp;""</f>
        <v/>
      </c>
      <c r="P522" s="764"/>
      <c r="Q522" s="763" t="str">
        <f>VLOOKUP($C503,'2026年度(D1後期)'!$B$5:$N$207,COLUMN('2026年度(D1後期)'!$I$5)+1,0)&amp;""</f>
        <v/>
      </c>
      <c r="R522" s="764"/>
      <c r="S522" s="763" t="str">
        <f>VLOOKUP($C503,'2026年度(D23後期)'!$B$5:$N$207,COLUMN('2026年度(D23後期)'!$I$5)+1,0)&amp;""</f>
        <v/>
      </c>
      <c r="T522" s="764"/>
      <c r="Y522" s="652"/>
      <c r="Z522" s="771"/>
      <c r="AA522" s="750"/>
      <c r="AB522" s="750"/>
      <c r="AC522" s="750"/>
      <c r="AD522" s="750"/>
      <c r="AE522" s="750"/>
      <c r="AF522" s="750"/>
      <c r="AG522" s="750"/>
      <c r="AH522" s="750"/>
      <c r="AI522" s="750"/>
      <c r="AJ522" s="750"/>
      <c r="AK522" s="750"/>
      <c r="AL522" s="750"/>
      <c r="AM522" s="750"/>
      <c r="AN522" s="750"/>
      <c r="AO522" s="750"/>
      <c r="AP522" s="750"/>
      <c r="AQ522" s="750"/>
      <c r="AR522" s="750"/>
      <c r="AS522" s="750"/>
      <c r="AT522" s="750"/>
      <c r="AU522" s="750"/>
      <c r="AV522" s="750"/>
      <c r="AW522" s="750"/>
      <c r="AX522" s="750"/>
      <c r="AY522" s="750"/>
      <c r="AZ522" s="750"/>
      <c r="BA522" s="750"/>
      <c r="BB522" s="750"/>
      <c r="BC522" s="750"/>
      <c r="BD522" s="750"/>
      <c r="BE522" s="750"/>
      <c r="BF522" s="750"/>
      <c r="BG522" s="750"/>
      <c r="BH522" s="750"/>
      <c r="BI522" s="750"/>
      <c r="BJ522" s="750"/>
      <c r="BK522" s="750"/>
      <c r="BL522" s="750"/>
      <c r="BM522" s="750"/>
      <c r="BN522" s="750"/>
      <c r="BO522" s="750"/>
      <c r="BP522" s="750"/>
      <c r="BQ522" s="750"/>
      <c r="BR522" s="750"/>
      <c r="BS522" s="750"/>
      <c r="BT522" s="750"/>
      <c r="BU522" s="750"/>
      <c r="BV522" s="750"/>
    </row>
    <row r="523" spans="1:74" ht="13.5" customHeight="1">
      <c r="A523" s="772"/>
      <c r="B523" s="16" t="s">
        <v>68</v>
      </c>
      <c r="C523" s="808" t="s">
        <v>260</v>
      </c>
      <c r="D523" s="809"/>
      <c r="E523" s="759"/>
      <c r="F523" s="760"/>
      <c r="G523" s="759"/>
      <c r="H523" s="760"/>
      <c r="I523" s="759"/>
      <c r="J523" s="760"/>
      <c r="K523" s="761"/>
      <c r="L523" s="761"/>
      <c r="M523" s="762"/>
      <c r="N523" s="760"/>
      <c r="O523" s="761"/>
      <c r="P523" s="760"/>
      <c r="Q523" s="761"/>
      <c r="R523" s="760"/>
      <c r="S523" s="761"/>
      <c r="T523" s="760"/>
      <c r="Y523" s="652"/>
      <c r="Z523" s="772"/>
      <c r="AA523" s="751"/>
      <c r="AB523" s="751"/>
      <c r="AC523" s="751"/>
      <c r="AD523" s="751"/>
      <c r="AE523" s="751"/>
      <c r="AF523" s="751"/>
      <c r="AG523" s="751"/>
      <c r="AH523" s="751"/>
      <c r="AI523" s="751"/>
      <c r="AJ523" s="751"/>
      <c r="AK523" s="751"/>
      <c r="AL523" s="751"/>
      <c r="AM523" s="751"/>
      <c r="AN523" s="751"/>
      <c r="AO523" s="751"/>
      <c r="AP523" s="751"/>
      <c r="AQ523" s="751"/>
      <c r="AR523" s="751"/>
      <c r="AS523" s="751"/>
      <c r="AT523" s="751"/>
      <c r="AU523" s="751"/>
      <c r="AV523" s="751"/>
      <c r="AW523" s="751"/>
      <c r="AX523" s="751"/>
      <c r="AY523" s="751"/>
      <c r="AZ523" s="751"/>
      <c r="BA523" s="751"/>
      <c r="BB523" s="751"/>
      <c r="BC523" s="751"/>
      <c r="BD523" s="751"/>
      <c r="BE523" s="751"/>
      <c r="BF523" s="751"/>
      <c r="BG523" s="751"/>
      <c r="BH523" s="751"/>
      <c r="BI523" s="751"/>
      <c r="BJ523" s="751"/>
      <c r="BK523" s="751"/>
      <c r="BL523" s="751"/>
      <c r="BM523" s="751"/>
      <c r="BN523" s="751"/>
      <c r="BO523" s="751"/>
      <c r="BP523" s="751"/>
      <c r="BQ523" s="751"/>
      <c r="BR523" s="751"/>
      <c r="BS523" s="751"/>
      <c r="BT523" s="751"/>
      <c r="BU523" s="751"/>
      <c r="BV523" s="751"/>
    </row>
    <row r="524" spans="1:74" ht="13.5" customHeight="1">
      <c r="A524" s="771" t="s">
        <v>112</v>
      </c>
      <c r="B524" s="15" t="s">
        <v>53</v>
      </c>
      <c r="C524" s="799" t="str">
        <f>VLOOKUP($C503,'2026年度(1年後期)'!$B$5:$N$207,COLUMN('2026年度(1年後期)'!$K$5),0)&amp;""</f>
        <v>中国語</v>
      </c>
      <c r="D524" s="800"/>
      <c r="E524" s="773" t="str">
        <f>VLOOKUP($C503,'2026年度(2年後期)'!$B$5:$N$207,COLUMN('2026年度(2年後期)'!$K$5),0)&amp;""</f>
        <v/>
      </c>
      <c r="F524" s="768"/>
      <c r="G524" s="773" t="str">
        <f>VLOOKUP($C503,'2026年度(3年後期)'!$B$5:$N$207,COLUMN('2026年度(3年後期)'!$K$5),0)&amp;""</f>
        <v/>
      </c>
      <c r="H524" s="768"/>
      <c r="I524" s="773" t="str">
        <f>VLOOKUP($C503,'2026年度(4年後期)'!$B$5:$N$206,COLUMN('2026年度(4年後期)'!$K$5),0)&amp;""</f>
        <v/>
      </c>
      <c r="J524" s="768"/>
      <c r="K524" s="769" t="str">
        <f>VLOOKUP($C503,'2026年度(助産後期)'!$B$5:$N$207,COLUMN('2026年度(助産後期)'!$K$5),0)&amp;""</f>
        <v/>
      </c>
      <c r="L524" s="769"/>
      <c r="M524" s="767" t="str">
        <f>VLOOKUP($C503,'2026年度(M1後期)'!$B$5:$N$207,COLUMN('2026年度(M1後期)'!$K$5),0)&amp;""</f>
        <v/>
      </c>
      <c r="N524" s="768"/>
      <c r="O524" s="769" t="str">
        <f>VLOOKUP($C503,'2026年度(M2後期)'!$B$5:$N$207,COLUMN('2026年度(M2後期)'!$K$5),0)&amp;""</f>
        <v/>
      </c>
      <c r="P524" s="768"/>
      <c r="Q524" s="769" t="str">
        <f>VLOOKUP($C503,'2026年度(D1後期)'!$B$5:$N$207,COLUMN('2026年度(D1後期)'!$K$5),0)&amp;""</f>
        <v/>
      </c>
      <c r="R524" s="768"/>
      <c r="S524" s="769" t="str">
        <f>VLOOKUP($C503,'2026年度(D23後期)'!$B$5:$N$207,COLUMN('2026年度(D23後期)'!$K$5),0)&amp;""</f>
        <v/>
      </c>
      <c r="T524" s="768"/>
      <c r="U524" s="21"/>
      <c r="V524" s="732" t="s">
        <v>298</v>
      </c>
      <c r="Y524" s="652"/>
      <c r="Z524" s="771" t="str">
        <f>A524</f>
        <v>５時限（16：50～18：20）</v>
      </c>
      <c r="AA524" s="749" t="s">
        <v>258</v>
      </c>
      <c r="AB524" s="749" t="s">
        <v>305</v>
      </c>
      <c r="AC524" s="749"/>
      <c r="AD524" s="749"/>
      <c r="AE524" s="749"/>
      <c r="AF524" s="749" t="s">
        <v>301</v>
      </c>
      <c r="AG524" s="749"/>
      <c r="AH524" s="749"/>
      <c r="AI524" s="749"/>
      <c r="AJ524" s="749"/>
      <c r="AK524" s="749"/>
      <c r="AL524" s="749"/>
      <c r="AM524" s="749"/>
      <c r="AN524" s="749"/>
      <c r="AO524" s="749"/>
      <c r="AP524" s="749"/>
      <c r="AQ524" s="749"/>
      <c r="AR524" s="749"/>
      <c r="AS524" s="749"/>
      <c r="AT524" s="749"/>
      <c r="AU524" s="749"/>
      <c r="AV524" s="749"/>
      <c r="AW524" s="749"/>
      <c r="AX524" s="749"/>
      <c r="AY524" s="749"/>
      <c r="AZ524" s="749"/>
      <c r="BA524" s="749"/>
      <c r="BB524" s="749"/>
      <c r="BC524" s="749"/>
      <c r="BD524" s="749"/>
      <c r="BE524" s="749"/>
      <c r="BF524" s="749"/>
      <c r="BG524" s="749"/>
      <c r="BH524" s="749"/>
      <c r="BI524" s="749"/>
      <c r="BJ524" s="749"/>
      <c r="BK524" s="749"/>
      <c r="BL524" s="749"/>
      <c r="BM524" s="749"/>
      <c r="BN524" s="749"/>
      <c r="BO524" s="749"/>
      <c r="BP524" s="749"/>
      <c r="BQ524" s="749"/>
      <c r="BR524" s="749"/>
      <c r="BS524" s="749"/>
      <c r="BT524" s="749"/>
      <c r="BU524" s="749"/>
      <c r="BV524" s="749"/>
    </row>
    <row r="525" spans="1:74" ht="13.5" customHeight="1">
      <c r="A525" s="771"/>
      <c r="B525" s="15" t="s">
        <v>61</v>
      </c>
      <c r="C525" s="797" t="str">
        <f>IFERROR(VLOOKUP(C524,科目・教員!$A$2:$B$342,2,0),"")</f>
        <v>黄　馨逸</v>
      </c>
      <c r="D525" s="798"/>
      <c r="E525" s="766" t="str">
        <f>IFERROR(VLOOKUP(E524,科目・教員!$A$2:$B$342,2,0),"")</f>
        <v/>
      </c>
      <c r="F525" s="764"/>
      <c r="G525" s="766" t="str">
        <f>IFERROR(VLOOKUP(G524,科目・教員!$A$2:$B$342,2,0),"")</f>
        <v/>
      </c>
      <c r="H525" s="764"/>
      <c r="I525" s="766" t="str">
        <f>IFERROR(VLOOKUP(I524,科目・教員!$A$2:$B$342,2,0),"")</f>
        <v/>
      </c>
      <c r="J525" s="764"/>
      <c r="K525" s="763" t="str">
        <f>IFERROR(VLOOKUP(K524,科目・教員!$A$2:$B$342,2,0),"")</f>
        <v/>
      </c>
      <c r="L525" s="763"/>
      <c r="M525" s="765" t="str">
        <f>IFERROR(VLOOKUP(M524,科目・教員!$A$2:$B$342,2,0),"")</f>
        <v/>
      </c>
      <c r="N525" s="764"/>
      <c r="O525" s="763" t="str">
        <f>IFERROR(VLOOKUP(O524,科目・教員!$A$2:$B$342,2,0),"")</f>
        <v/>
      </c>
      <c r="P525" s="764"/>
      <c r="Q525" s="763" t="str">
        <f>IFERROR(VLOOKUP(Q524,科目・教員!$A$2:$B$342,2,0),"")</f>
        <v/>
      </c>
      <c r="R525" s="764"/>
      <c r="S525" s="763" t="str">
        <f>IFERROR(VLOOKUP(S524,科目・教員!$A$2:$B$342,2,0),"")</f>
        <v/>
      </c>
      <c r="T525" s="764"/>
      <c r="U525" s="21"/>
      <c r="V525" s="732" t="s">
        <v>306</v>
      </c>
      <c r="Y525" s="652"/>
      <c r="Z525" s="771"/>
      <c r="AA525" s="750"/>
      <c r="AB525" s="750"/>
      <c r="AC525" s="750"/>
      <c r="AD525" s="750"/>
      <c r="AE525" s="750"/>
      <c r="AF525" s="750"/>
      <c r="AG525" s="750"/>
      <c r="AH525" s="750"/>
      <c r="AI525" s="750"/>
      <c r="AJ525" s="750"/>
      <c r="AK525" s="750"/>
      <c r="AL525" s="750"/>
      <c r="AM525" s="750"/>
      <c r="AN525" s="750"/>
      <c r="AO525" s="750"/>
      <c r="AP525" s="750"/>
      <c r="AQ525" s="750"/>
      <c r="AR525" s="750"/>
      <c r="AS525" s="750"/>
      <c r="AT525" s="750"/>
      <c r="AU525" s="750"/>
      <c r="AV525" s="750"/>
      <c r="AW525" s="750"/>
      <c r="AX525" s="750"/>
      <c r="AY525" s="750"/>
      <c r="AZ525" s="750"/>
      <c r="BA525" s="750"/>
      <c r="BB525" s="750"/>
      <c r="BC525" s="750"/>
      <c r="BD525" s="750"/>
      <c r="BE525" s="750"/>
      <c r="BF525" s="750"/>
      <c r="BG525" s="750"/>
      <c r="BH525" s="750"/>
      <c r="BI525" s="750"/>
      <c r="BJ525" s="750"/>
      <c r="BK525" s="750"/>
      <c r="BL525" s="750"/>
      <c r="BM525" s="750"/>
      <c r="BN525" s="750"/>
      <c r="BO525" s="750"/>
      <c r="BP525" s="750"/>
      <c r="BQ525" s="750"/>
      <c r="BR525" s="750"/>
      <c r="BS525" s="750"/>
      <c r="BT525" s="750"/>
      <c r="BU525" s="750"/>
      <c r="BV525" s="750"/>
    </row>
    <row r="526" spans="1:74" ht="13.5" customHeight="1">
      <c r="A526" s="771"/>
      <c r="B526" s="15" t="s">
        <v>65</v>
      </c>
      <c r="C526" s="797" t="str">
        <f>VLOOKUP($C503,'2026年度(1年後期)'!$B$5:$N$207,COLUMN('2026年度(1年後期)'!$K$5)+1,0)&amp;""</f>
        <v>101</v>
      </c>
      <c r="D526" s="798"/>
      <c r="E526" s="766" t="str">
        <f>VLOOKUP($C503,'2026年度(2年後期)'!$B$5:$N$207,COLUMN('2026年度(2年後期)'!$K$5)+1,0)&amp;""</f>
        <v/>
      </c>
      <c r="F526" s="764"/>
      <c r="G526" s="766" t="str">
        <f>VLOOKUP($C503,'2026年度(3年後期)'!$B$5:$N$207,COLUMN('2026年度(3年後期)'!$K$5)+1,0)&amp;""</f>
        <v/>
      </c>
      <c r="H526" s="764"/>
      <c r="I526" s="766" t="str">
        <f>VLOOKUP($C503,'2026年度(4年後期)'!$B$5:$N$206,COLUMN('2026年度(4年後期)'!$K$5)+1,0)&amp;""</f>
        <v/>
      </c>
      <c r="J526" s="764"/>
      <c r="K526" s="763" t="str">
        <f>VLOOKUP($C503,'2026年度(助産後期)'!$B$5:$N$207,COLUMN('2026年度(助産後期)'!$K$5)+1,0)&amp;""</f>
        <v/>
      </c>
      <c r="L526" s="763"/>
      <c r="M526" s="765" t="str">
        <f>VLOOKUP($C503,'2026年度(M1後期)'!$B$5:$N$207,COLUMN('2026年度(M1後期)'!$K$5)+1,0)&amp;""</f>
        <v/>
      </c>
      <c r="N526" s="764"/>
      <c r="O526" s="763" t="str">
        <f>VLOOKUP($C503,'2026年度(M2後期)'!$B$5:$N$207,COLUMN('2026年度(M2後期)'!$K$5)+1,0)&amp;""</f>
        <v/>
      </c>
      <c r="P526" s="764"/>
      <c r="Q526" s="763" t="str">
        <f>VLOOKUP($C503,'2026年度(D1後期)'!$B$5:$N$207,COLUMN('2026年度(D1後期)'!$K$5)+1,0)&amp;""</f>
        <v/>
      </c>
      <c r="R526" s="764"/>
      <c r="S526" s="763" t="str">
        <f>VLOOKUP($C503,'2026年度(D23後期)'!$B$5:$N$207,COLUMN('2026年度(D23後期)'!$K$5)+1,0)&amp;""</f>
        <v/>
      </c>
      <c r="T526" s="764"/>
      <c r="U526" s="21"/>
      <c r="V526" s="732" t="s">
        <v>305</v>
      </c>
      <c r="Y526" s="652"/>
      <c r="Z526" s="771"/>
      <c r="AA526" s="750"/>
      <c r="AB526" s="750"/>
      <c r="AC526" s="750"/>
      <c r="AD526" s="750"/>
      <c r="AE526" s="750"/>
      <c r="AF526" s="750"/>
      <c r="AG526" s="750"/>
      <c r="AH526" s="750"/>
      <c r="AI526" s="750"/>
      <c r="AJ526" s="750"/>
      <c r="AK526" s="750"/>
      <c r="AL526" s="750"/>
      <c r="AM526" s="750"/>
      <c r="AN526" s="750"/>
      <c r="AO526" s="750"/>
      <c r="AP526" s="750"/>
      <c r="AQ526" s="750"/>
      <c r="AR526" s="750"/>
      <c r="AS526" s="750"/>
      <c r="AT526" s="750"/>
      <c r="AU526" s="750"/>
      <c r="AV526" s="750"/>
      <c r="AW526" s="750"/>
      <c r="AX526" s="750"/>
      <c r="AY526" s="750"/>
      <c r="AZ526" s="750"/>
      <c r="BA526" s="750"/>
      <c r="BB526" s="750"/>
      <c r="BC526" s="750"/>
      <c r="BD526" s="750"/>
      <c r="BE526" s="750"/>
      <c r="BF526" s="750"/>
      <c r="BG526" s="750"/>
      <c r="BH526" s="750"/>
      <c r="BI526" s="750"/>
      <c r="BJ526" s="750"/>
      <c r="BK526" s="750"/>
      <c r="BL526" s="750"/>
      <c r="BM526" s="750"/>
      <c r="BN526" s="750"/>
      <c r="BO526" s="750"/>
      <c r="BP526" s="750"/>
      <c r="BQ526" s="750"/>
      <c r="BR526" s="750"/>
      <c r="BS526" s="750"/>
      <c r="BT526" s="750"/>
      <c r="BU526" s="750"/>
      <c r="BV526" s="750"/>
    </row>
    <row r="527" spans="1:74" ht="13.5" customHeight="1">
      <c r="A527" s="772"/>
      <c r="B527" s="16" t="s">
        <v>68</v>
      </c>
      <c r="C527" s="808" t="s">
        <v>260</v>
      </c>
      <c r="D527" s="809"/>
      <c r="E527" s="759"/>
      <c r="F527" s="760"/>
      <c r="G527" s="759"/>
      <c r="H527" s="760"/>
      <c r="I527" s="759"/>
      <c r="J527" s="760"/>
      <c r="K527" s="761"/>
      <c r="L527" s="761"/>
      <c r="M527" s="762"/>
      <c r="N527" s="760"/>
      <c r="O527" s="761"/>
      <c r="P527" s="760"/>
      <c r="Q527" s="761"/>
      <c r="R527" s="760"/>
      <c r="S527" s="761"/>
      <c r="T527" s="760"/>
      <c r="U527" s="22"/>
      <c r="V527" s="733" t="s">
        <v>307</v>
      </c>
      <c r="W527" s="19"/>
      <c r="X527" s="19"/>
      <c r="Y527" s="653"/>
      <c r="Z527" s="772"/>
      <c r="AA527" s="751"/>
      <c r="AB527" s="751"/>
      <c r="AC527" s="751"/>
      <c r="AD527" s="751"/>
      <c r="AE527" s="751"/>
      <c r="AF527" s="751"/>
      <c r="AG527" s="751"/>
      <c r="AH527" s="751"/>
      <c r="AI527" s="751"/>
      <c r="AJ527" s="751"/>
      <c r="AK527" s="751"/>
      <c r="AL527" s="751"/>
      <c r="AM527" s="751"/>
      <c r="AN527" s="751"/>
      <c r="AO527" s="751"/>
      <c r="AP527" s="751"/>
      <c r="AQ527" s="751"/>
      <c r="AR527" s="751"/>
      <c r="AS527" s="751"/>
      <c r="AT527" s="751"/>
      <c r="AU527" s="751"/>
      <c r="AV527" s="751"/>
      <c r="AW527" s="751"/>
      <c r="AX527" s="751"/>
      <c r="AY527" s="751"/>
      <c r="AZ527" s="751"/>
      <c r="BA527" s="751"/>
      <c r="BB527" s="751"/>
      <c r="BC527" s="751"/>
      <c r="BD527" s="751"/>
      <c r="BE527" s="751"/>
      <c r="BF527" s="751"/>
      <c r="BG527" s="751"/>
      <c r="BH527" s="751"/>
      <c r="BI527" s="751"/>
      <c r="BJ527" s="751"/>
      <c r="BK527" s="751"/>
      <c r="BL527" s="751"/>
      <c r="BM527" s="751"/>
      <c r="BN527" s="751"/>
      <c r="BO527" s="751"/>
      <c r="BP527" s="751"/>
      <c r="BQ527" s="751"/>
      <c r="BR527" s="751"/>
      <c r="BS527" s="751"/>
      <c r="BT527" s="751"/>
      <c r="BU527" s="751"/>
      <c r="BV527" s="751"/>
    </row>
    <row r="528" spans="1:74" ht="21.75">
      <c r="A528" s="5"/>
      <c r="B528" s="6"/>
      <c r="C528" s="807">
        <f>C503+1</f>
        <v>46317</v>
      </c>
      <c r="D528" s="807"/>
      <c r="E528" s="807"/>
      <c r="F528" s="807"/>
      <c r="G528" s="807"/>
      <c r="H528" s="807"/>
      <c r="I528" s="807"/>
      <c r="J528" s="807"/>
      <c r="K528" s="807"/>
      <c r="L528" s="807"/>
      <c r="M528" s="807"/>
      <c r="N528" s="807"/>
      <c r="O528" s="807"/>
      <c r="P528" s="807"/>
      <c r="Q528" s="807"/>
      <c r="R528" s="807"/>
      <c r="S528" s="807"/>
      <c r="T528" s="807"/>
      <c r="U528" s="858">
        <f>C528</f>
        <v>46317</v>
      </c>
      <c r="V528" s="859"/>
      <c r="W528" s="859"/>
      <c r="X528" s="859"/>
      <c r="Y528" s="859"/>
      <c r="Z528" s="860"/>
      <c r="AA528" s="7">
        <v>101</v>
      </c>
      <c r="AB528" s="7">
        <v>102</v>
      </c>
      <c r="AC528" s="7">
        <v>103</v>
      </c>
      <c r="AD528" s="7" t="s">
        <v>16</v>
      </c>
      <c r="AE528" s="7" t="s">
        <v>17</v>
      </c>
      <c r="AF528" s="7" t="s">
        <v>18</v>
      </c>
      <c r="AG528" s="7">
        <v>201</v>
      </c>
      <c r="AH528" s="8">
        <v>202</v>
      </c>
      <c r="AI528" s="7">
        <v>203</v>
      </c>
      <c r="AJ528" s="7">
        <v>204</v>
      </c>
      <c r="AK528" s="7">
        <v>205</v>
      </c>
      <c r="AL528" s="7" t="s">
        <v>19</v>
      </c>
      <c r="AM528" s="7" t="s">
        <v>20</v>
      </c>
      <c r="AN528" s="7" t="s">
        <v>21</v>
      </c>
      <c r="AO528" s="7" t="s">
        <v>22</v>
      </c>
      <c r="AP528" s="7" t="s">
        <v>23</v>
      </c>
      <c r="AQ528" s="7" t="s">
        <v>24</v>
      </c>
      <c r="AR528" s="7" t="s">
        <v>25</v>
      </c>
      <c r="AS528" s="7" t="s">
        <v>26</v>
      </c>
      <c r="AT528" s="7" t="s">
        <v>27</v>
      </c>
      <c r="AU528" s="7" t="s">
        <v>28</v>
      </c>
      <c r="AV528" s="7" t="s">
        <v>29</v>
      </c>
      <c r="AW528" s="7">
        <v>301</v>
      </c>
      <c r="AX528" s="8">
        <v>302</v>
      </c>
      <c r="AY528" s="9">
        <v>303</v>
      </c>
      <c r="AZ528" s="9">
        <v>304</v>
      </c>
      <c r="BA528" s="7" t="s">
        <v>30</v>
      </c>
      <c r="BB528" s="7" t="s">
        <v>31</v>
      </c>
      <c r="BC528" s="8" t="s">
        <v>32</v>
      </c>
      <c r="BD528" s="7" t="s">
        <v>33</v>
      </c>
      <c r="BE528" s="7" t="s">
        <v>34</v>
      </c>
      <c r="BF528" s="7" t="s">
        <v>35</v>
      </c>
      <c r="BG528" s="7" t="s">
        <v>36</v>
      </c>
      <c r="BH528" s="7" t="s">
        <v>37</v>
      </c>
      <c r="BI528" s="7" t="s">
        <v>38</v>
      </c>
      <c r="BJ528" s="7" t="s">
        <v>39</v>
      </c>
      <c r="BK528" s="7" t="s">
        <v>40</v>
      </c>
      <c r="BL528" s="7" t="s">
        <v>41</v>
      </c>
      <c r="BM528" s="7" t="s">
        <v>42</v>
      </c>
      <c r="BN528" s="10" t="s">
        <v>43</v>
      </c>
      <c r="BO528" s="10" t="s">
        <v>44</v>
      </c>
      <c r="BP528" s="11" t="s">
        <v>45</v>
      </c>
      <c r="BQ528" s="11" t="s">
        <v>46</v>
      </c>
      <c r="BR528" s="11" t="s">
        <v>47</v>
      </c>
      <c r="BS528" s="11" t="s">
        <v>48</v>
      </c>
      <c r="BT528" s="11" t="s">
        <v>49</v>
      </c>
      <c r="BU528" s="11" t="s">
        <v>50</v>
      </c>
      <c r="BV528" s="11" t="s">
        <v>51</v>
      </c>
    </row>
    <row r="529" spans="1:74" ht="13.5" customHeight="1">
      <c r="A529" s="771" t="s">
        <v>52</v>
      </c>
      <c r="B529" s="12" t="s">
        <v>53</v>
      </c>
      <c r="C529" s="783" t="str">
        <f>VLOOKUP($C528,'2026年度(1年後期)'!$B$5:$N$207,COLUMN('2026年度(1年後期)'!$C$5),0)&amp;""</f>
        <v>生活援助論Ⅱ(AB)</v>
      </c>
      <c r="D529" s="784"/>
      <c r="E529" s="787" t="str">
        <f>VLOOKUP($C528,'2026年度(2年後期)'!$B$5:$N$207,COLUMN('2026年度(2年後期)'!$C$5),0)&amp;""</f>
        <v>小児看護学概論</v>
      </c>
      <c r="F529" s="784"/>
      <c r="G529" s="787" t="str">
        <f>VLOOKUP($C528,'2026年度(3年後期)'!$B$5:$N$207,COLUMN('2026年度(3年後期)'!$C$5),0)&amp;""</f>
        <v>領域別実習</v>
      </c>
      <c r="H529" s="784"/>
      <c r="I529" s="787" t="str">
        <f>VLOOKUP($C528,'2026年度(4年後期)'!$B$5:$N$206,COLUMN('2026年度(4年後期)'!$C$5),0)&amp;""</f>
        <v>卒業研究Ⅱ</v>
      </c>
      <c r="J529" s="784"/>
      <c r="K529" s="768" t="str">
        <f>VLOOKUP($C528,'2026年度(助産後期)'!$B$5:$N$207,COLUMN('2026年度(助産後期)'!$C$5),0)&amp;""</f>
        <v>助産学実習Ⅰ</v>
      </c>
      <c r="L529" s="785"/>
      <c r="M529" s="794" t="str">
        <f>VLOOKUP($C528,'2026年度(M1後期)'!$B$5:$N$207,COLUMN('2026年度(M1後期)'!$C$5),0)&amp;""</f>
        <v>がん看護学演習A-Ⅰ
感染症学特論
感染症学演習</v>
      </c>
      <c r="N529" s="785"/>
      <c r="O529" s="787" t="str">
        <f>VLOOKUP($C528,'2026年度(M2後期)'!$B$5:$N$207,COLUMN('2026年度(M2後期)'!$C$5),0)&amp;""</f>
        <v>特別研究</v>
      </c>
      <c r="P529" s="784"/>
      <c r="Q529" s="787" t="str">
        <f>VLOOKUP($C528,'2026年度(D1後期)'!$B$5:$N$207,COLUMN('2026年度(D1後期)'!$C$5),0)&amp;""</f>
        <v>看護情報・管理学演習Ｂ
長寿看護学演習Ｂ</v>
      </c>
      <c r="R529" s="784"/>
      <c r="S529" s="768" t="str">
        <f>VLOOKUP($C528,'2026年度(D23後期)'!$B$5:$N$207,COLUMN('2026年度(D23後期)'!$C$5),0)&amp;""</f>
        <v>特別研究</v>
      </c>
      <c r="T529" s="784"/>
      <c r="U529" s="718" t="s">
        <v>308</v>
      </c>
      <c r="Z529" s="770" t="str">
        <f>A529</f>
        <v xml:space="preserve">１時限（09：20～10：50） </v>
      </c>
      <c r="AA529" s="749" t="s">
        <v>128</v>
      </c>
      <c r="AB529" s="749"/>
      <c r="AC529" s="749"/>
      <c r="AD529" s="749" t="s">
        <v>194</v>
      </c>
      <c r="AE529" s="749"/>
      <c r="AF529" s="749"/>
      <c r="AG529" s="749" t="s">
        <v>309</v>
      </c>
      <c r="AH529" s="749" t="s">
        <v>309</v>
      </c>
      <c r="AI529" s="749"/>
      <c r="AJ529" s="749"/>
      <c r="AK529" s="749"/>
      <c r="AL529" s="749" t="s">
        <v>309</v>
      </c>
      <c r="AM529" s="749"/>
      <c r="AN529" s="749"/>
      <c r="AO529" s="749"/>
      <c r="AP529" s="749"/>
      <c r="AQ529" s="749"/>
      <c r="AR529" s="749"/>
      <c r="AS529" s="749"/>
      <c r="AT529" s="749"/>
      <c r="AU529" s="749"/>
      <c r="AV529" s="749"/>
      <c r="AW529" s="749" t="s">
        <v>60</v>
      </c>
      <c r="AX529" s="749"/>
      <c r="AY529" s="749"/>
      <c r="AZ529" s="749"/>
      <c r="BA529" s="749"/>
      <c r="BB529" s="749"/>
      <c r="BC529" s="749"/>
      <c r="BD529" s="749"/>
      <c r="BE529" s="749"/>
      <c r="BF529" s="749"/>
      <c r="BG529" s="749"/>
      <c r="BH529" s="749"/>
      <c r="BI529" s="749"/>
      <c r="BJ529" s="749"/>
      <c r="BK529" s="749"/>
      <c r="BL529" s="749"/>
      <c r="BM529" s="749"/>
      <c r="BN529" s="749"/>
      <c r="BO529" s="749"/>
      <c r="BP529" s="749"/>
      <c r="BQ529" s="749"/>
      <c r="BR529" s="749"/>
      <c r="BS529" s="749"/>
      <c r="BT529" s="749"/>
      <c r="BU529" s="749"/>
      <c r="BV529" s="749"/>
    </row>
    <row r="530" spans="1:74" ht="13.5" customHeight="1">
      <c r="A530" s="771"/>
      <c r="B530" s="15" t="s">
        <v>61</v>
      </c>
      <c r="C530" s="779" t="str">
        <f>IFERROR(VLOOKUP(C529,科目・教員!$A$2:$B$342,2,0),"")</f>
        <v/>
      </c>
      <c r="D530" s="777"/>
      <c r="E530" s="778" t="str">
        <f>IFERROR(VLOOKUP(E529,科目・教員!$A$2:$B$342,2,0),"")</f>
        <v>来生　奈巳子</v>
      </c>
      <c r="F530" s="777"/>
      <c r="G530" s="778" t="str">
        <f>IFERROR(VLOOKUP(G529,科目・教員!$A$2:$B$342,2,0),"")</f>
        <v/>
      </c>
      <c r="H530" s="777"/>
      <c r="I530" s="778" t="str">
        <f>IFERROR(VLOOKUP(I529,科目・教員!$A$2:$B$342,2,0),"")</f>
        <v>各担当教員</v>
      </c>
      <c r="J530" s="777"/>
      <c r="K530" s="764" t="str">
        <f>IFERROR(VLOOKUP(K529,科目・教員!$A$2:$B$342,2,0),"")</f>
        <v>池田　真弓</v>
      </c>
      <c r="L530" s="780"/>
      <c r="M530" s="776" t="str">
        <f>IFERROR(VLOOKUP(M529,科目・教員!$A$2:$B$342,2,0),"")</f>
        <v/>
      </c>
      <c r="N530" s="777"/>
      <c r="O530" s="778" t="str">
        <f>IFERROR(VLOOKUP(O529,科目・教員!$A$2:$B$342,2,0),"")</f>
        <v/>
      </c>
      <c r="P530" s="777"/>
      <c r="Q530" s="778" t="str">
        <f>IFERROR(VLOOKUP(Q529,科目・教員!$A$2:$B$342,2,0),"")</f>
        <v/>
      </c>
      <c r="R530" s="777"/>
      <c r="S530" s="764" t="str">
        <f>IFERROR(VLOOKUP(S529,科目・教員!$A$2:$B$342,2,0),"")</f>
        <v/>
      </c>
      <c r="T530" s="777"/>
      <c r="U530" s="665" t="s">
        <v>310</v>
      </c>
      <c r="Z530" s="771"/>
      <c r="AA530" s="750"/>
      <c r="AB530" s="750"/>
      <c r="AC530" s="750"/>
      <c r="AD530" s="750"/>
      <c r="AE530" s="750"/>
      <c r="AF530" s="750"/>
      <c r="AG530" s="750"/>
      <c r="AH530" s="750"/>
      <c r="AI530" s="750"/>
      <c r="AJ530" s="750"/>
      <c r="AK530" s="750"/>
      <c r="AL530" s="750"/>
      <c r="AM530" s="750"/>
      <c r="AN530" s="750"/>
      <c r="AO530" s="750"/>
      <c r="AP530" s="750"/>
      <c r="AQ530" s="750"/>
      <c r="AR530" s="750"/>
      <c r="AS530" s="750"/>
      <c r="AT530" s="750"/>
      <c r="AU530" s="750"/>
      <c r="AV530" s="750"/>
      <c r="AW530" s="750"/>
      <c r="AX530" s="750"/>
      <c r="AY530" s="750"/>
      <c r="AZ530" s="750"/>
      <c r="BA530" s="750"/>
      <c r="BB530" s="750"/>
      <c r="BC530" s="750"/>
      <c r="BD530" s="750"/>
      <c r="BE530" s="750"/>
      <c r="BF530" s="750"/>
      <c r="BG530" s="750"/>
      <c r="BH530" s="750"/>
      <c r="BI530" s="750"/>
      <c r="BJ530" s="750"/>
      <c r="BK530" s="750"/>
      <c r="BL530" s="750"/>
      <c r="BM530" s="750"/>
      <c r="BN530" s="750"/>
      <c r="BO530" s="750"/>
      <c r="BP530" s="750"/>
      <c r="BQ530" s="750"/>
      <c r="BR530" s="750"/>
      <c r="BS530" s="750"/>
      <c r="BT530" s="750"/>
      <c r="BU530" s="750"/>
      <c r="BV530" s="750"/>
    </row>
    <row r="531" spans="1:74" ht="13.5" customHeight="1">
      <c r="A531" s="771"/>
      <c r="B531" s="15" t="s">
        <v>65</v>
      </c>
      <c r="C531" s="779" t="str">
        <f>VLOOKUP($C528,'2026年度(1年後期)'!$B$5:$N$207,COLUMN('2026年度(1年後期)'!$C$5)+1,0)&amp;""</f>
        <v>基礎実･201･202</v>
      </c>
      <c r="D531" s="777"/>
      <c r="E531" s="778" t="str">
        <f>VLOOKUP($C528,'2026年度(2年後期)'!$B$5:$N$207,COLUMN('2026年度(2年後期)'!$C$5)+1,0)&amp;""</f>
        <v>101</v>
      </c>
      <c r="F531" s="777"/>
      <c r="G531" s="778" t="str">
        <f>VLOOKUP($C528,'2026年度(3年後期)'!$B$5:$N$207,COLUMN('2026年度(3年後期)'!$C$5)+1,0)&amp;""</f>
        <v>地域・在宅：在宅実</v>
      </c>
      <c r="H531" s="777"/>
      <c r="I531" s="778" t="str">
        <f>VLOOKUP($C528,'2026年度(4年後期)'!$B$5:$N$206,COLUMN('2026年度(4年後期)'!$C$5)+1,0)&amp;""</f>
        <v/>
      </c>
      <c r="J531" s="777"/>
      <c r="K531" s="764" t="str">
        <f>VLOOKUP($C528,'2026年度(助産後期)'!$B$5:$N$207,COLUMN('2026年度(助産後期)'!$C$5)+1,0)&amp;""</f>
        <v/>
      </c>
      <c r="L531" s="780"/>
      <c r="M531" s="776" t="str">
        <f>VLOOKUP($C528,'2026年度(M1後期)'!$B$5:$N$207,COLUMN('2026年度(M1後期)'!$C$5)+1,0)&amp;""</f>
        <v/>
      </c>
      <c r="N531" s="777"/>
      <c r="O531" s="778" t="str">
        <f>VLOOKUP($C528,'2026年度(M2後期)'!$B$5:$N$207,COLUMN('2026年度(M2後期)'!$C$5)+1,0)&amp;""</f>
        <v/>
      </c>
      <c r="P531" s="777"/>
      <c r="Q531" s="778" t="str">
        <f>VLOOKUP($C528,'2026年度(D1後期)'!$B$5:$N$207,COLUMN('2026年度(D1後期)'!$C$5)+1,0)&amp;""</f>
        <v/>
      </c>
      <c r="R531" s="777"/>
      <c r="S531" s="764" t="str">
        <f>VLOOKUP($C528,'2026年度(D23後期)'!$B$5:$N$207,COLUMN('2026年度(D23後期)'!$C$5)+1,0)&amp;""</f>
        <v/>
      </c>
      <c r="T531" s="777"/>
      <c r="U531" s="665" t="s">
        <v>60</v>
      </c>
      <c r="Z531" s="771"/>
      <c r="AA531" s="750"/>
      <c r="AB531" s="750"/>
      <c r="AC531" s="750"/>
      <c r="AD531" s="750"/>
      <c r="AE531" s="750"/>
      <c r="AF531" s="750"/>
      <c r="AG531" s="750"/>
      <c r="AH531" s="750"/>
      <c r="AI531" s="750"/>
      <c r="AJ531" s="750"/>
      <c r="AK531" s="750"/>
      <c r="AL531" s="750"/>
      <c r="AM531" s="750"/>
      <c r="AN531" s="750"/>
      <c r="AO531" s="750"/>
      <c r="AP531" s="750"/>
      <c r="AQ531" s="750"/>
      <c r="AR531" s="750"/>
      <c r="AS531" s="750"/>
      <c r="AT531" s="750"/>
      <c r="AU531" s="750"/>
      <c r="AV531" s="750"/>
      <c r="AW531" s="750"/>
      <c r="AX531" s="750"/>
      <c r="AY531" s="750"/>
      <c r="AZ531" s="750"/>
      <c r="BA531" s="750"/>
      <c r="BB531" s="750"/>
      <c r="BC531" s="750"/>
      <c r="BD531" s="750"/>
      <c r="BE531" s="750"/>
      <c r="BF531" s="750"/>
      <c r="BG531" s="750"/>
      <c r="BH531" s="750"/>
      <c r="BI531" s="750"/>
      <c r="BJ531" s="750"/>
      <c r="BK531" s="750"/>
      <c r="BL531" s="750"/>
      <c r="BM531" s="750"/>
      <c r="BN531" s="750"/>
      <c r="BO531" s="750"/>
      <c r="BP531" s="750"/>
      <c r="BQ531" s="750"/>
      <c r="BR531" s="750"/>
      <c r="BS531" s="750"/>
      <c r="BT531" s="750"/>
      <c r="BU531" s="750"/>
      <c r="BV531" s="750"/>
    </row>
    <row r="532" spans="1:74" ht="13.5" customHeight="1">
      <c r="A532" s="772"/>
      <c r="B532" s="16" t="s">
        <v>68</v>
      </c>
      <c r="C532" s="762"/>
      <c r="D532" s="781"/>
      <c r="E532" s="759"/>
      <c r="F532" s="781"/>
      <c r="G532" s="759"/>
      <c r="H532" s="781"/>
      <c r="I532" s="759"/>
      <c r="J532" s="781"/>
      <c r="K532" s="761"/>
      <c r="L532" s="782"/>
      <c r="M532" s="792"/>
      <c r="N532" s="781"/>
      <c r="O532" s="759"/>
      <c r="P532" s="781"/>
      <c r="Q532" s="759"/>
      <c r="R532" s="781"/>
      <c r="S532" s="761"/>
      <c r="T532" s="781"/>
      <c r="U532" s="665" t="s">
        <v>101</v>
      </c>
      <c r="Z532" s="772"/>
      <c r="AA532" s="751"/>
      <c r="AB532" s="751"/>
      <c r="AC532" s="751"/>
      <c r="AD532" s="751"/>
      <c r="AE532" s="751"/>
      <c r="AF532" s="751"/>
      <c r="AG532" s="751"/>
      <c r="AH532" s="751"/>
      <c r="AI532" s="751"/>
      <c r="AJ532" s="751"/>
      <c r="AK532" s="751"/>
      <c r="AL532" s="751"/>
      <c r="AM532" s="751"/>
      <c r="AN532" s="751"/>
      <c r="AO532" s="751"/>
      <c r="AP532" s="751"/>
      <c r="AQ532" s="751"/>
      <c r="AR532" s="751"/>
      <c r="AS532" s="751"/>
      <c r="AT532" s="751"/>
      <c r="AU532" s="751"/>
      <c r="AV532" s="751"/>
      <c r="AW532" s="751"/>
      <c r="AX532" s="751"/>
      <c r="AY532" s="751"/>
      <c r="AZ532" s="751"/>
      <c r="BA532" s="751"/>
      <c r="BB532" s="751"/>
      <c r="BC532" s="751"/>
      <c r="BD532" s="751"/>
      <c r="BE532" s="751"/>
      <c r="BF532" s="751"/>
      <c r="BG532" s="751"/>
      <c r="BH532" s="751"/>
      <c r="BI532" s="751"/>
      <c r="BJ532" s="751"/>
      <c r="BK532" s="751"/>
      <c r="BL532" s="751"/>
      <c r="BM532" s="751"/>
      <c r="BN532" s="751"/>
      <c r="BO532" s="751"/>
      <c r="BP532" s="751"/>
      <c r="BQ532" s="751"/>
      <c r="BR532" s="751"/>
      <c r="BS532" s="751"/>
      <c r="BT532" s="751"/>
      <c r="BU532" s="751"/>
      <c r="BV532" s="751"/>
    </row>
    <row r="533" spans="1:74" ht="13.5" customHeight="1">
      <c r="A533" s="771" t="s">
        <v>73</v>
      </c>
      <c r="B533" s="15" t="s">
        <v>53</v>
      </c>
      <c r="C533" s="783" t="str">
        <f>VLOOKUP($C528,'2026年度(1年後期)'!$B$5:$N$207,COLUMN('2026年度(1年後期)'!$E$5),0)&amp;""</f>
        <v>生活援助論Ⅱ(AB)</v>
      </c>
      <c r="D533" s="784"/>
      <c r="E533" s="787" t="str">
        <f>VLOOKUP($C528,'2026年度(2年後期)'!$B$5:$N$207,COLUMN('2026年度(2年後期)'!$E$5),0)&amp;""</f>
        <v>薬物療法と看護</v>
      </c>
      <c r="F533" s="784"/>
      <c r="G533" s="787" t="str">
        <f>VLOOKUP($C528,'2026年度(3年後期)'!$B$5:$N$207,COLUMN('2026年度(3年後期)'!$E$5),0)&amp;""</f>
        <v>領域別実習</v>
      </c>
      <c r="H533" s="784"/>
      <c r="I533" s="787" t="str">
        <f>VLOOKUP($C528,'2026年度(4年後期)'!$B$5:$N$206,COLUMN('2026年度(4年後期)'!$E$5),0)&amp;""</f>
        <v/>
      </c>
      <c r="J533" s="784"/>
      <c r="K533" s="768" t="str">
        <f>VLOOKUP($C528,'2026年度(助産後期)'!$B$5:$N$207,COLUMN('2026年度(助産後期)'!$E$5),0)&amp;""</f>
        <v>助産学実習Ⅰ</v>
      </c>
      <c r="L533" s="785"/>
      <c r="M533" s="783" t="str">
        <f>VLOOKUP($C528,'2026年度(M1後期)'!$B$5:$N$207,COLUMN('2026年度(M1後期)'!$E$5),0)&amp;""</f>
        <v>がん看護学演習A-Ⅰ
感染症学特論
感染症学演習</v>
      </c>
      <c r="N533" s="784"/>
      <c r="O533" s="768" t="str">
        <f>VLOOKUP($C528,'2026年度(M2後期)'!$B$5:$N$207,COLUMN('2026年度(M2後期)'!$E$5),0)&amp;""</f>
        <v>特別研究</v>
      </c>
      <c r="P533" s="784"/>
      <c r="Q533" s="768" t="str">
        <f>VLOOKUP($C528,'2026年度(D1後期)'!$B$5:$N$207,COLUMN('2026年度(D1後期)'!$E$5),0)&amp;""</f>
        <v>看護情報・管理学演習Ｂ
長寿看護学演習Ｂ</v>
      </c>
      <c r="R533" s="784"/>
      <c r="S533" s="768" t="str">
        <f>VLOOKUP($C528,'2026年度(D23後期)'!$B$5:$N$207,COLUMN('2026年度(D23後期)'!$E$5),0)&amp;""</f>
        <v>特別研究</v>
      </c>
      <c r="T533" s="784"/>
      <c r="U533" s="663" t="s">
        <v>200</v>
      </c>
      <c r="Z533" s="771" t="str">
        <f>A533</f>
        <v>２時限（11：00～12：30）</v>
      </c>
      <c r="AA533" s="749" t="s">
        <v>211</v>
      </c>
      <c r="AB533" s="749"/>
      <c r="AC533" s="749"/>
      <c r="AD533" s="749" t="s">
        <v>194</v>
      </c>
      <c r="AE533" s="749"/>
      <c r="AF533" s="749"/>
      <c r="AG533" s="749" t="s">
        <v>309</v>
      </c>
      <c r="AH533" s="749" t="s">
        <v>309</v>
      </c>
      <c r="AI533" s="749"/>
      <c r="AJ533" s="749"/>
      <c r="AK533" s="749"/>
      <c r="AL533" s="749" t="s">
        <v>309</v>
      </c>
      <c r="AM533" s="749"/>
      <c r="AN533" s="749"/>
      <c r="AO533" s="749"/>
      <c r="AP533" s="749"/>
      <c r="AQ533" s="749"/>
      <c r="AR533" s="749"/>
      <c r="AS533" s="749"/>
      <c r="AT533" s="749"/>
      <c r="AU533" s="749"/>
      <c r="AV533" s="749"/>
      <c r="AW533" s="749" t="s">
        <v>311</v>
      </c>
      <c r="AX533" s="749"/>
      <c r="AY533" s="749"/>
      <c r="AZ533" s="749"/>
      <c r="BA533" s="749"/>
      <c r="BB533" s="749"/>
      <c r="BC533" s="749"/>
      <c r="BD533" s="749"/>
      <c r="BE533" s="749"/>
      <c r="BF533" s="749"/>
      <c r="BG533" s="749"/>
      <c r="BH533" s="749"/>
      <c r="BI533" s="749"/>
      <c r="BJ533" s="749"/>
      <c r="BK533" s="749"/>
      <c r="BL533" s="749" t="s">
        <v>184</v>
      </c>
      <c r="BM533" s="749"/>
      <c r="BN533" s="749"/>
      <c r="BO533" s="749"/>
      <c r="BP533" s="749"/>
      <c r="BQ533" s="749"/>
      <c r="BR533" s="749"/>
      <c r="BS533" s="749"/>
      <c r="BT533" s="749"/>
      <c r="BU533" s="749"/>
      <c r="BV533" s="749"/>
    </row>
    <row r="534" spans="1:74" ht="13.5" customHeight="1">
      <c r="A534" s="771"/>
      <c r="B534" s="15" t="s">
        <v>61</v>
      </c>
      <c r="C534" s="779" t="str">
        <f>IFERROR(VLOOKUP(C533,科目・教員!$A$2:$B$342,2,0),"")</f>
        <v/>
      </c>
      <c r="D534" s="777"/>
      <c r="E534" s="778" t="str">
        <f>IFERROR(VLOOKUP(E533,科目・教員!$A$2:$B$342,2,0),"")</f>
        <v>本間　典子</v>
      </c>
      <c r="F534" s="777"/>
      <c r="G534" s="778" t="str">
        <f>IFERROR(VLOOKUP(G533,科目・教員!$A$2:$B$342,2,0),"")</f>
        <v/>
      </c>
      <c r="H534" s="777"/>
      <c r="I534" s="778" t="str">
        <f>IFERROR(VLOOKUP(I533,科目・教員!$A$2:$B$342,2,0),"")</f>
        <v/>
      </c>
      <c r="J534" s="777"/>
      <c r="K534" s="764" t="str">
        <f>IFERROR(VLOOKUP(K533,科目・教員!$A$2:$B$342,2,0),"")</f>
        <v>池田　真弓</v>
      </c>
      <c r="L534" s="780"/>
      <c r="M534" s="779" t="str">
        <f>IFERROR(VLOOKUP(M533,科目・教員!$A$2:$B$342,2,0),"")</f>
        <v/>
      </c>
      <c r="N534" s="777"/>
      <c r="O534" s="764" t="str">
        <f>IFERROR(VLOOKUP(O533,科目・教員!$A$2:$B$342,2,0),"")</f>
        <v/>
      </c>
      <c r="P534" s="777"/>
      <c r="Q534" s="764" t="str">
        <f>IFERROR(VLOOKUP(Q533,科目・教員!$A$2:$B$342,2,0),"")</f>
        <v/>
      </c>
      <c r="R534" s="777"/>
      <c r="S534" s="764" t="str">
        <f>IFERROR(VLOOKUP(S533,科目・教員!$A$2:$B$342,2,0),"")</f>
        <v/>
      </c>
      <c r="T534" s="777"/>
      <c r="U534" s="663" t="s">
        <v>96</v>
      </c>
      <c r="Z534" s="771"/>
      <c r="AA534" s="750"/>
      <c r="AB534" s="750"/>
      <c r="AC534" s="750"/>
      <c r="AD534" s="750"/>
      <c r="AE534" s="750"/>
      <c r="AF534" s="750"/>
      <c r="AG534" s="750"/>
      <c r="AH534" s="750"/>
      <c r="AI534" s="750"/>
      <c r="AJ534" s="750"/>
      <c r="AK534" s="750"/>
      <c r="AL534" s="750"/>
      <c r="AM534" s="750"/>
      <c r="AN534" s="750"/>
      <c r="AO534" s="750"/>
      <c r="AP534" s="750"/>
      <c r="AQ534" s="750"/>
      <c r="AR534" s="750"/>
      <c r="AS534" s="750"/>
      <c r="AT534" s="750"/>
      <c r="AU534" s="750"/>
      <c r="AV534" s="750"/>
      <c r="AW534" s="750"/>
      <c r="AX534" s="750"/>
      <c r="AY534" s="750"/>
      <c r="AZ534" s="750"/>
      <c r="BA534" s="750"/>
      <c r="BB534" s="750"/>
      <c r="BC534" s="750"/>
      <c r="BD534" s="750"/>
      <c r="BE534" s="750"/>
      <c r="BF534" s="750"/>
      <c r="BG534" s="750"/>
      <c r="BH534" s="750"/>
      <c r="BI534" s="750"/>
      <c r="BJ534" s="750"/>
      <c r="BK534" s="750"/>
      <c r="BL534" s="750"/>
      <c r="BM534" s="750"/>
      <c r="BN534" s="750"/>
      <c r="BO534" s="750"/>
      <c r="BP534" s="750"/>
      <c r="BQ534" s="750"/>
      <c r="BR534" s="750"/>
      <c r="BS534" s="750"/>
      <c r="BT534" s="750"/>
      <c r="BU534" s="750"/>
      <c r="BV534" s="750"/>
    </row>
    <row r="535" spans="1:74" ht="13.5" customHeight="1">
      <c r="A535" s="771"/>
      <c r="B535" s="15" t="s">
        <v>65</v>
      </c>
      <c r="C535" s="779" t="str">
        <f>VLOOKUP($C528,'2026年度(1年後期)'!$B$5:$N$207,COLUMN('2026年度(1年後期)'!$E$5)+1,0)&amp;""</f>
        <v>基礎実･201･202</v>
      </c>
      <c r="D535" s="777"/>
      <c r="E535" s="778" t="str">
        <f>VLOOKUP($C528,'2026年度(2年後期)'!$B$5:$N$207,COLUMN('2026年度(2年後期)'!$E$5)+1,0)&amp;""</f>
        <v>101</v>
      </c>
      <c r="F535" s="777"/>
      <c r="G535" s="778" t="str">
        <f>VLOOKUP($C528,'2026年度(3年後期)'!$B$5:$N$207,COLUMN('2026年度(3年後期)'!$E$5)+1,0)&amp;""</f>
        <v>地域・在宅：在宅実</v>
      </c>
      <c r="H535" s="777"/>
      <c r="I535" s="778" t="str">
        <f>VLOOKUP($C528,'2026年度(4年後期)'!$B$5:$N$206,COLUMN('2026年度(4年後期)'!$E$5)+1,0)&amp;""</f>
        <v/>
      </c>
      <c r="J535" s="777"/>
      <c r="K535" s="764" t="str">
        <f>VLOOKUP($C528,'2026年度(助産後期)'!$B$5:$N$207,COLUMN('2026年度(助産後期)'!$E$5)+1,0)&amp;""</f>
        <v/>
      </c>
      <c r="L535" s="780"/>
      <c r="M535" s="779" t="str">
        <f>VLOOKUP($C528,'2026年度(M1後期)'!$B$5:$N$207,COLUMN('2026年度(M1後期)'!$E$5)+1,0)&amp;""</f>
        <v/>
      </c>
      <c r="N535" s="777"/>
      <c r="O535" s="764" t="str">
        <f>VLOOKUP($C528,'2026年度(M2後期)'!$B$5:$N$207,COLUMN('2026年度(M2後期)'!$E$5)+1,0)&amp;""</f>
        <v/>
      </c>
      <c r="P535" s="777"/>
      <c r="Q535" s="764" t="str">
        <f>VLOOKUP($C528,'2026年度(D1後期)'!$B$5:$N$207,COLUMN('2026年度(D1後期)'!$E$5)+1,0)&amp;""</f>
        <v/>
      </c>
      <c r="R535" s="777"/>
      <c r="S535" s="764" t="str">
        <f>VLOOKUP($C528,'2026年度(D23後期)'!$B$5:$N$207,COLUMN('2026年度(D23後期)'!$E$5)+1,0)&amp;""</f>
        <v/>
      </c>
      <c r="T535" s="777"/>
      <c r="U535" s="663" t="s">
        <v>312</v>
      </c>
      <c r="Z535" s="771"/>
      <c r="AA535" s="750"/>
      <c r="AB535" s="750"/>
      <c r="AC535" s="750"/>
      <c r="AD535" s="750"/>
      <c r="AE535" s="750"/>
      <c r="AF535" s="750"/>
      <c r="AG535" s="750"/>
      <c r="AH535" s="750"/>
      <c r="AI535" s="750"/>
      <c r="AJ535" s="750"/>
      <c r="AK535" s="750"/>
      <c r="AL535" s="750"/>
      <c r="AM535" s="750"/>
      <c r="AN535" s="750"/>
      <c r="AO535" s="750"/>
      <c r="AP535" s="750"/>
      <c r="AQ535" s="750"/>
      <c r="AR535" s="750"/>
      <c r="AS535" s="750"/>
      <c r="AT535" s="750"/>
      <c r="AU535" s="750"/>
      <c r="AV535" s="750"/>
      <c r="AW535" s="750"/>
      <c r="AX535" s="750"/>
      <c r="AY535" s="750"/>
      <c r="AZ535" s="750"/>
      <c r="BA535" s="750"/>
      <c r="BB535" s="750"/>
      <c r="BC535" s="750"/>
      <c r="BD535" s="750"/>
      <c r="BE535" s="750"/>
      <c r="BF535" s="750"/>
      <c r="BG535" s="750"/>
      <c r="BH535" s="750"/>
      <c r="BI535" s="750"/>
      <c r="BJ535" s="750"/>
      <c r="BK535" s="750"/>
      <c r="BL535" s="750"/>
      <c r="BM535" s="750"/>
      <c r="BN535" s="750"/>
      <c r="BO535" s="750"/>
      <c r="BP535" s="750"/>
      <c r="BQ535" s="750"/>
      <c r="BR535" s="750"/>
      <c r="BS535" s="750"/>
      <c r="BT535" s="750"/>
      <c r="BU535" s="750"/>
      <c r="BV535" s="750"/>
    </row>
    <row r="536" spans="1:74" ht="13.5" customHeight="1">
      <c r="A536" s="786"/>
      <c r="B536" s="16" t="s">
        <v>68</v>
      </c>
      <c r="C536" s="762"/>
      <c r="D536" s="760"/>
      <c r="E536" s="759"/>
      <c r="F536" s="760"/>
      <c r="G536" s="759"/>
      <c r="H536" s="760"/>
      <c r="I536" s="759"/>
      <c r="J536" s="760"/>
      <c r="K536" s="761"/>
      <c r="L536" s="761"/>
      <c r="M536" s="762"/>
      <c r="N536" s="760"/>
      <c r="O536" s="761"/>
      <c r="P536" s="760"/>
      <c r="Q536" s="761"/>
      <c r="R536" s="760"/>
      <c r="S536" s="761"/>
      <c r="T536" s="760"/>
      <c r="U536" s="663" t="s">
        <v>101</v>
      </c>
      <c r="Z536" s="772"/>
      <c r="AA536" s="751"/>
      <c r="AB536" s="751"/>
      <c r="AC536" s="751"/>
      <c r="AD536" s="751"/>
      <c r="AE536" s="751"/>
      <c r="AF536" s="751"/>
      <c r="AG536" s="751"/>
      <c r="AH536" s="751"/>
      <c r="AI536" s="751"/>
      <c r="AJ536" s="751"/>
      <c r="AK536" s="751"/>
      <c r="AL536" s="751"/>
      <c r="AM536" s="751"/>
      <c r="AN536" s="751"/>
      <c r="AO536" s="751"/>
      <c r="AP536" s="751"/>
      <c r="AQ536" s="751"/>
      <c r="AR536" s="751"/>
      <c r="AS536" s="751"/>
      <c r="AT536" s="751"/>
      <c r="AU536" s="751"/>
      <c r="AV536" s="751"/>
      <c r="AW536" s="751"/>
      <c r="AX536" s="751"/>
      <c r="AY536" s="751"/>
      <c r="AZ536" s="751"/>
      <c r="BA536" s="751"/>
      <c r="BB536" s="751"/>
      <c r="BC536" s="751"/>
      <c r="BD536" s="751"/>
      <c r="BE536" s="751"/>
      <c r="BF536" s="751"/>
      <c r="BG536" s="751"/>
      <c r="BH536" s="751"/>
      <c r="BI536" s="751"/>
      <c r="BJ536" s="751"/>
      <c r="BK536" s="751"/>
      <c r="BL536" s="751"/>
      <c r="BM536" s="751"/>
      <c r="BN536" s="751"/>
      <c r="BO536" s="751"/>
      <c r="BP536" s="751"/>
      <c r="BQ536" s="751"/>
      <c r="BR536" s="751"/>
      <c r="BS536" s="751"/>
      <c r="BT536" s="751"/>
      <c r="BU536" s="751"/>
      <c r="BV536" s="751"/>
    </row>
    <row r="537" spans="1:74" ht="13.5" customHeight="1">
      <c r="A537" s="770" t="s">
        <v>79</v>
      </c>
      <c r="B537" s="17" t="s">
        <v>80</v>
      </c>
      <c r="C537" s="783"/>
      <c r="D537" s="784"/>
      <c r="E537" s="787"/>
      <c r="F537" s="784"/>
      <c r="G537" s="787"/>
      <c r="H537" s="784"/>
      <c r="I537" s="787"/>
      <c r="J537" s="784"/>
      <c r="K537" s="768"/>
      <c r="L537" s="785"/>
      <c r="M537" s="783"/>
      <c r="N537" s="784"/>
      <c r="O537" s="768"/>
      <c r="P537" s="784"/>
      <c r="Q537" s="768"/>
      <c r="R537" s="784"/>
      <c r="S537" s="768"/>
      <c r="T537" s="784"/>
      <c r="U537" s="25"/>
      <c r="Z537" s="771" t="str">
        <f>A537</f>
        <v>昼休み（12：30～13：30）</v>
      </c>
      <c r="AA537" s="749"/>
      <c r="AB537" s="749"/>
      <c r="AC537" s="749"/>
      <c r="AD537" s="749"/>
      <c r="AE537" s="749"/>
      <c r="AF537" s="749"/>
      <c r="AG537" s="749"/>
      <c r="AH537" s="749"/>
      <c r="AI537" s="749"/>
      <c r="AJ537" s="749"/>
      <c r="AK537" s="749"/>
      <c r="AL537" s="749"/>
      <c r="AM537" s="749"/>
      <c r="AN537" s="749"/>
      <c r="AO537" s="749"/>
      <c r="AP537" s="749"/>
      <c r="AQ537" s="749"/>
      <c r="AR537" s="749"/>
      <c r="AS537" s="749"/>
      <c r="AT537" s="749"/>
      <c r="AU537" s="749"/>
      <c r="AV537" s="749"/>
      <c r="AW537" s="749"/>
      <c r="AX537" s="749"/>
      <c r="AY537" s="749"/>
      <c r="AZ537" s="749"/>
      <c r="BA537" s="749"/>
      <c r="BB537" s="749"/>
      <c r="BC537" s="749"/>
      <c r="BD537" s="749"/>
      <c r="BE537" s="749"/>
      <c r="BF537" s="749"/>
      <c r="BG537" s="749"/>
      <c r="BH537" s="749"/>
      <c r="BI537" s="749"/>
      <c r="BJ537" s="749"/>
      <c r="BK537" s="749"/>
      <c r="BL537" s="749"/>
      <c r="BM537" s="749"/>
      <c r="BN537" s="749"/>
      <c r="BO537" s="749"/>
      <c r="BP537" s="749"/>
      <c r="BQ537" s="749"/>
      <c r="BR537" s="749"/>
      <c r="BS537" s="749"/>
      <c r="BT537" s="749"/>
      <c r="BU537" s="749"/>
      <c r="BV537" s="749"/>
    </row>
    <row r="538" spans="1:74" ht="13.5" customHeight="1">
      <c r="A538" s="771"/>
      <c r="B538" s="17" t="s">
        <v>83</v>
      </c>
      <c r="C538" s="779"/>
      <c r="D538" s="777"/>
      <c r="E538" s="778"/>
      <c r="F538" s="777"/>
      <c r="G538" s="778"/>
      <c r="H538" s="777"/>
      <c r="I538" s="778"/>
      <c r="J538" s="777"/>
      <c r="K538" s="764"/>
      <c r="L538" s="780"/>
      <c r="M538" s="779"/>
      <c r="N538" s="777"/>
      <c r="O538" s="764"/>
      <c r="P538" s="777"/>
      <c r="Q538" s="764"/>
      <c r="R538" s="777"/>
      <c r="S538" s="764"/>
      <c r="T538" s="777"/>
      <c r="U538" s="25"/>
      <c r="Z538" s="771"/>
      <c r="AA538" s="750"/>
      <c r="AB538" s="750"/>
      <c r="AC538" s="750"/>
      <c r="AD538" s="750"/>
      <c r="AE538" s="750"/>
      <c r="AF538" s="750"/>
      <c r="AG538" s="750"/>
      <c r="AH538" s="750"/>
      <c r="AI538" s="750"/>
      <c r="AJ538" s="750"/>
      <c r="AK538" s="750"/>
      <c r="AL538" s="750"/>
      <c r="AM538" s="750"/>
      <c r="AN538" s="750"/>
      <c r="AO538" s="750"/>
      <c r="AP538" s="750"/>
      <c r="AQ538" s="750"/>
      <c r="AR538" s="750"/>
      <c r="AS538" s="750"/>
      <c r="AT538" s="750"/>
      <c r="AU538" s="750"/>
      <c r="AV538" s="750"/>
      <c r="AW538" s="750"/>
      <c r="AX538" s="750"/>
      <c r="AY538" s="750"/>
      <c r="AZ538" s="750"/>
      <c r="BA538" s="750"/>
      <c r="BB538" s="750"/>
      <c r="BC538" s="750"/>
      <c r="BD538" s="750"/>
      <c r="BE538" s="750"/>
      <c r="BF538" s="750"/>
      <c r="BG538" s="750"/>
      <c r="BH538" s="750"/>
      <c r="BI538" s="750"/>
      <c r="BJ538" s="750"/>
      <c r="BK538" s="750"/>
      <c r="BL538" s="750"/>
      <c r="BM538" s="750"/>
      <c r="BN538" s="750"/>
      <c r="BO538" s="750"/>
      <c r="BP538" s="750"/>
      <c r="BQ538" s="750"/>
      <c r="BR538" s="750"/>
      <c r="BS538" s="750"/>
      <c r="BT538" s="750"/>
      <c r="BU538" s="750"/>
      <c r="BV538" s="750"/>
    </row>
    <row r="539" spans="1:74" ht="13.5" customHeight="1">
      <c r="A539" s="771"/>
      <c r="B539" s="17" t="s">
        <v>65</v>
      </c>
      <c r="C539" s="779"/>
      <c r="D539" s="777"/>
      <c r="E539" s="778"/>
      <c r="F539" s="777"/>
      <c r="G539" s="778"/>
      <c r="H539" s="777"/>
      <c r="I539" s="778"/>
      <c r="J539" s="777"/>
      <c r="K539" s="764"/>
      <c r="L539" s="780"/>
      <c r="M539" s="779"/>
      <c r="N539" s="777"/>
      <c r="O539" s="764"/>
      <c r="P539" s="777"/>
      <c r="Q539" s="764"/>
      <c r="R539" s="777"/>
      <c r="S539" s="764"/>
      <c r="T539" s="777"/>
      <c r="U539" s="25"/>
      <c r="Z539" s="771"/>
      <c r="AA539" s="750"/>
      <c r="AB539" s="750"/>
      <c r="AC539" s="750"/>
      <c r="AD539" s="750"/>
      <c r="AE539" s="750"/>
      <c r="AF539" s="750"/>
      <c r="AG539" s="750"/>
      <c r="AH539" s="750"/>
      <c r="AI539" s="750"/>
      <c r="AJ539" s="750"/>
      <c r="AK539" s="750"/>
      <c r="AL539" s="750"/>
      <c r="AM539" s="750"/>
      <c r="AN539" s="750"/>
      <c r="AO539" s="750"/>
      <c r="AP539" s="750"/>
      <c r="AQ539" s="750"/>
      <c r="AR539" s="750"/>
      <c r="AS539" s="750"/>
      <c r="AT539" s="750"/>
      <c r="AU539" s="750"/>
      <c r="AV539" s="750"/>
      <c r="AW539" s="750"/>
      <c r="AX539" s="750"/>
      <c r="AY539" s="750"/>
      <c r="AZ539" s="750"/>
      <c r="BA539" s="750"/>
      <c r="BB539" s="750"/>
      <c r="BC539" s="750"/>
      <c r="BD539" s="750"/>
      <c r="BE539" s="750"/>
      <c r="BF539" s="750"/>
      <c r="BG539" s="750"/>
      <c r="BH539" s="750"/>
      <c r="BI539" s="750"/>
      <c r="BJ539" s="750"/>
      <c r="BK539" s="750"/>
      <c r="BL539" s="750"/>
      <c r="BM539" s="750"/>
      <c r="BN539" s="750"/>
      <c r="BO539" s="750"/>
      <c r="BP539" s="750"/>
      <c r="BQ539" s="750"/>
      <c r="BR539" s="750"/>
      <c r="BS539" s="750"/>
      <c r="BT539" s="750"/>
      <c r="BU539" s="750"/>
      <c r="BV539" s="750"/>
    </row>
    <row r="540" spans="1:74" ht="13.5" customHeight="1">
      <c r="A540" s="772"/>
      <c r="B540" s="18" t="s">
        <v>68</v>
      </c>
      <c r="C540" s="788"/>
      <c r="D540" s="789"/>
      <c r="E540" s="790"/>
      <c r="F540" s="789"/>
      <c r="G540" s="790"/>
      <c r="H540" s="789"/>
      <c r="I540" s="790"/>
      <c r="J540" s="789"/>
      <c r="K540" s="791"/>
      <c r="L540" s="791"/>
      <c r="M540" s="788"/>
      <c r="N540" s="789"/>
      <c r="O540" s="791"/>
      <c r="P540" s="789"/>
      <c r="Q540" s="791"/>
      <c r="R540" s="789"/>
      <c r="S540" s="791"/>
      <c r="T540" s="789"/>
      <c r="U540" s="25"/>
      <c r="Z540" s="772"/>
      <c r="AA540" s="751"/>
      <c r="AB540" s="751"/>
      <c r="AC540" s="751"/>
      <c r="AD540" s="751"/>
      <c r="AE540" s="751"/>
      <c r="AF540" s="751"/>
      <c r="AG540" s="751"/>
      <c r="AH540" s="751"/>
      <c r="AI540" s="751"/>
      <c r="AJ540" s="751"/>
      <c r="AK540" s="751"/>
      <c r="AL540" s="751"/>
      <c r="AM540" s="751"/>
      <c r="AN540" s="751"/>
      <c r="AO540" s="751"/>
      <c r="AP540" s="751"/>
      <c r="AQ540" s="751"/>
      <c r="AR540" s="751"/>
      <c r="AS540" s="751"/>
      <c r="AT540" s="751"/>
      <c r="AU540" s="751"/>
      <c r="AV540" s="751"/>
      <c r="AW540" s="751"/>
      <c r="AX540" s="751"/>
      <c r="AY540" s="751"/>
      <c r="AZ540" s="751"/>
      <c r="BA540" s="751"/>
      <c r="BB540" s="751"/>
      <c r="BC540" s="751"/>
      <c r="BD540" s="751"/>
      <c r="BE540" s="751"/>
      <c r="BF540" s="751"/>
      <c r="BG540" s="751"/>
      <c r="BH540" s="751"/>
      <c r="BI540" s="751"/>
      <c r="BJ540" s="751"/>
      <c r="BK540" s="751"/>
      <c r="BL540" s="751"/>
      <c r="BM540" s="751"/>
      <c r="BN540" s="751"/>
      <c r="BO540" s="751"/>
      <c r="BP540" s="751"/>
      <c r="BQ540" s="751"/>
      <c r="BR540" s="751"/>
      <c r="BS540" s="751"/>
      <c r="BT540" s="751"/>
      <c r="BU540" s="751"/>
      <c r="BV540" s="751"/>
    </row>
    <row r="541" spans="1:74" ht="13.5" customHeight="1">
      <c r="A541" s="771" t="s">
        <v>87</v>
      </c>
      <c r="B541" s="15" t="s">
        <v>53</v>
      </c>
      <c r="C541" s="767" t="str">
        <f>VLOOKUP($C528,'2026年度(1年後期)'!$B$5:$N$207,COLUMN('2026年度(1年後期)'!$G$5),0)&amp;""</f>
        <v>法と社会</v>
      </c>
      <c r="D541" s="768"/>
      <c r="E541" s="773" t="str">
        <f>VLOOKUP($C528,'2026年度(2年後期)'!$B$5:$N$207,COLUMN('2026年度(2年後期)'!$G$5),0)&amp;""</f>
        <v>精神看護学概論</v>
      </c>
      <c r="F541" s="768"/>
      <c r="G541" s="773" t="str">
        <f>VLOOKUP($C528,'2026年度(3年後期)'!$B$5:$N$207,COLUMN('2026年度(3年後期)'!$G$5),0)&amp;""</f>
        <v>領域別実習</v>
      </c>
      <c r="H541" s="768"/>
      <c r="I541" s="773" t="str">
        <f>VLOOKUP($C528,'2026年度(4年後期)'!$B$5:$N$206,COLUMN('2026年度(4年後期)'!$G$5),0)&amp;""</f>
        <v/>
      </c>
      <c r="J541" s="768"/>
      <c r="K541" s="769" t="str">
        <f>VLOOKUP($C528,'2026年度(助産後期)'!$B$5:$N$207,COLUMN('2026年度(助産後期)'!$G$5),0)&amp;""</f>
        <v>助産学実習Ⅰ</v>
      </c>
      <c r="L541" s="769"/>
      <c r="M541" s="767" t="str">
        <f>VLOOKUP($C528,'2026年度(M1後期)'!$B$5:$N$207,COLUMN('2026年度(M1後期)'!$G$5),0)&amp;""</f>
        <v>感染症学特論
感染症学演習
成育看護学特論A-Ⅲ</v>
      </c>
      <c r="N541" s="768"/>
      <c r="O541" s="769" t="str">
        <f>VLOOKUP($C528,'2026年度(M2後期)'!$B$5:$N$207,COLUMN('2026年度(M2後期)'!$G$5),0)&amp;""</f>
        <v>特別研究</v>
      </c>
      <c r="P541" s="768"/>
      <c r="Q541" s="769" t="str">
        <f>VLOOKUP($C528,'2026年度(D1後期)'!$B$5:$N$207,COLUMN('2026年度(D1後期)'!$G$5),0)&amp;""</f>
        <v/>
      </c>
      <c r="R541" s="768"/>
      <c r="S541" s="769" t="str">
        <f>VLOOKUP($C528,'2026年度(D23後期)'!$B$5:$N$207,COLUMN('2026年度(D23後期)'!$G$5),0)&amp;""</f>
        <v>特別研究</v>
      </c>
      <c r="T541" s="768"/>
      <c r="U541" s="665" t="s">
        <v>200</v>
      </c>
      <c r="V541" s="611" t="s">
        <v>88</v>
      </c>
      <c r="Z541" s="771" t="str">
        <f>A541</f>
        <v>３時限（13：30～15：00）</v>
      </c>
      <c r="AA541" s="749" t="s">
        <v>313</v>
      </c>
      <c r="AB541" s="749"/>
      <c r="AC541" s="749"/>
      <c r="AD541" s="749" t="s">
        <v>194</v>
      </c>
      <c r="AE541" s="749"/>
      <c r="AF541" s="749"/>
      <c r="AG541" s="749" t="s">
        <v>210</v>
      </c>
      <c r="AH541" s="749"/>
      <c r="AI541" s="749"/>
      <c r="AJ541" s="749"/>
      <c r="AK541" s="749"/>
      <c r="AL541" s="749"/>
      <c r="AM541" s="749"/>
      <c r="AN541" s="749"/>
      <c r="AO541" s="749"/>
      <c r="AP541" s="749"/>
      <c r="AQ541" s="749"/>
      <c r="AR541" s="749"/>
      <c r="AS541" s="749"/>
      <c r="AT541" s="749"/>
      <c r="AU541" s="749"/>
      <c r="AV541" s="749"/>
      <c r="AW541" s="749" t="s">
        <v>314</v>
      </c>
      <c r="AX541" s="749"/>
      <c r="AY541" s="749"/>
      <c r="AZ541" s="749"/>
      <c r="BA541" s="749"/>
      <c r="BB541" s="749"/>
      <c r="BC541" s="749"/>
      <c r="BD541" s="749"/>
      <c r="BE541" s="749"/>
      <c r="BF541" s="749"/>
      <c r="BG541" s="749"/>
      <c r="BH541" s="749"/>
      <c r="BI541" s="749"/>
      <c r="BJ541" s="749"/>
      <c r="BK541" s="749"/>
      <c r="BL541" s="749"/>
      <c r="BM541" s="749"/>
      <c r="BN541" s="749"/>
      <c r="BO541" s="749"/>
      <c r="BP541" s="749"/>
      <c r="BQ541" s="749"/>
      <c r="BR541" s="749"/>
      <c r="BS541" s="749"/>
      <c r="BT541" s="749"/>
      <c r="BU541" s="749"/>
      <c r="BV541" s="749"/>
    </row>
    <row r="542" spans="1:74" ht="13.5" customHeight="1">
      <c r="A542" s="771"/>
      <c r="B542" s="15" t="s">
        <v>61</v>
      </c>
      <c r="C542" s="765" t="str">
        <f>IFERROR(VLOOKUP(C541,科目・教員!$A$2:$B$342,2,0),"")</f>
        <v>渡辺　幹司</v>
      </c>
      <c r="D542" s="764"/>
      <c r="E542" s="766" t="str">
        <f>IFERROR(VLOOKUP(E541,科目・教員!$A$2:$B$342,2,0),"")</f>
        <v>森　真喜子</v>
      </c>
      <c r="F542" s="764"/>
      <c r="G542" s="766" t="str">
        <f>IFERROR(VLOOKUP(G541,科目・教員!$A$2:$B$342,2,0),"")</f>
        <v/>
      </c>
      <c r="H542" s="764"/>
      <c r="I542" s="766" t="str">
        <f>IFERROR(VLOOKUP(I541,科目・教員!$A$2:$B$342,2,0),"")</f>
        <v/>
      </c>
      <c r="J542" s="764"/>
      <c r="K542" s="763" t="str">
        <f>IFERROR(VLOOKUP(K541,科目・教員!$A$2:$B$342,2,0),"")</f>
        <v>池田　真弓</v>
      </c>
      <c r="L542" s="763"/>
      <c r="M542" s="765" t="str">
        <f>IFERROR(VLOOKUP(M541,科目・教員!$A$2:$B$342,2,0),"")</f>
        <v/>
      </c>
      <c r="N542" s="764"/>
      <c r="O542" s="763" t="str">
        <f>IFERROR(VLOOKUP(O541,科目・教員!$A$2:$B$342,2,0),"")</f>
        <v/>
      </c>
      <c r="P542" s="764"/>
      <c r="Q542" s="763" t="str">
        <f>IFERROR(VLOOKUP(Q541,科目・教員!$A$2:$B$342,2,0),"")</f>
        <v/>
      </c>
      <c r="R542" s="764"/>
      <c r="S542" s="763" t="str">
        <f>IFERROR(VLOOKUP(S541,科目・教員!$A$2:$B$342,2,0),"")</f>
        <v/>
      </c>
      <c r="T542" s="764"/>
      <c r="U542" s="665" t="s">
        <v>63</v>
      </c>
      <c r="V542" s="611" t="s">
        <v>314</v>
      </c>
      <c r="Z542" s="771"/>
      <c r="AA542" s="750"/>
      <c r="AB542" s="750"/>
      <c r="AC542" s="750"/>
      <c r="AD542" s="750"/>
      <c r="AE542" s="750"/>
      <c r="AF542" s="750"/>
      <c r="AG542" s="750"/>
      <c r="AH542" s="750"/>
      <c r="AI542" s="750"/>
      <c r="AJ542" s="750"/>
      <c r="AK542" s="750"/>
      <c r="AL542" s="750"/>
      <c r="AM542" s="750"/>
      <c r="AN542" s="750"/>
      <c r="AO542" s="750"/>
      <c r="AP542" s="750"/>
      <c r="AQ542" s="750"/>
      <c r="AR542" s="750"/>
      <c r="AS542" s="750"/>
      <c r="AT542" s="750"/>
      <c r="AU542" s="750"/>
      <c r="AV542" s="750"/>
      <c r="AW542" s="750"/>
      <c r="AX542" s="750"/>
      <c r="AY542" s="750"/>
      <c r="AZ542" s="750"/>
      <c r="BA542" s="750"/>
      <c r="BB542" s="750"/>
      <c r="BC542" s="750"/>
      <c r="BD542" s="750"/>
      <c r="BE542" s="750"/>
      <c r="BF542" s="750"/>
      <c r="BG542" s="750"/>
      <c r="BH542" s="750"/>
      <c r="BI542" s="750"/>
      <c r="BJ542" s="750"/>
      <c r="BK542" s="750"/>
      <c r="BL542" s="750"/>
      <c r="BM542" s="750"/>
      <c r="BN542" s="750"/>
      <c r="BO542" s="750"/>
      <c r="BP542" s="750"/>
      <c r="BQ542" s="750"/>
      <c r="BR542" s="750"/>
      <c r="BS542" s="750"/>
      <c r="BT542" s="750"/>
      <c r="BU542" s="750"/>
      <c r="BV542" s="750"/>
    </row>
    <row r="543" spans="1:74" ht="13.5" customHeight="1">
      <c r="A543" s="771"/>
      <c r="B543" s="15" t="s">
        <v>65</v>
      </c>
      <c r="C543" s="765" t="str">
        <f>VLOOKUP($C528,'2026年度(1年後期)'!$B$5:$N$207,COLUMN('2026年度(1年後期)'!$G$5)+1,0)&amp;""</f>
        <v>101</v>
      </c>
      <c r="D543" s="764"/>
      <c r="E543" s="766" t="str">
        <f>VLOOKUP($C528,'2026年度(2年後期)'!$B$5:$N$207,COLUMN('2026年度(2年後期)'!$G$5)+1,0)&amp;""</f>
        <v>201</v>
      </c>
      <c r="F543" s="764"/>
      <c r="G543" s="766" t="str">
        <f>VLOOKUP($C528,'2026年度(3年後期)'!$B$5:$N$207,COLUMN('2026年度(3年後期)'!$G$5)+1,0)&amp;""</f>
        <v>地域・在宅：在宅実</v>
      </c>
      <c r="H543" s="764"/>
      <c r="I543" s="766" t="str">
        <f>VLOOKUP($C528,'2026年度(4年後期)'!$B$5:$N$206,COLUMN('2026年度(4年後期)'!$G$5)+1,0)&amp;""</f>
        <v/>
      </c>
      <c r="J543" s="764"/>
      <c r="K543" s="763" t="str">
        <f>VLOOKUP($C528,'2026年度(助産後期)'!$B$5:$N$207,COLUMN('2026年度(助産後期)'!$G$5)+1,0)&amp;""</f>
        <v/>
      </c>
      <c r="L543" s="763"/>
      <c r="M543" s="765" t="str">
        <f>VLOOKUP($C528,'2026年度(M1後期)'!$B$5:$N$207,COLUMN('2026年度(M1後期)'!$G$5)+1,0)&amp;""</f>
        <v/>
      </c>
      <c r="N543" s="764"/>
      <c r="O543" s="763" t="str">
        <f>VLOOKUP($C528,'2026年度(M2後期)'!$B$5:$N$207,COLUMN('2026年度(M2後期)'!$G$5)+1,0)&amp;""</f>
        <v/>
      </c>
      <c r="P543" s="764"/>
      <c r="Q543" s="763" t="str">
        <f>VLOOKUP($C528,'2026年度(D1後期)'!$B$5:$N$207,COLUMN('2026年度(D1後期)'!$G$5)+1,0)&amp;""</f>
        <v/>
      </c>
      <c r="R543" s="764"/>
      <c r="S543" s="763" t="str">
        <f>VLOOKUP($C528,'2026年度(D23後期)'!$B$5:$N$207,COLUMN('2026年度(D23後期)'!$G$5)+1,0)&amp;""</f>
        <v/>
      </c>
      <c r="T543" s="764"/>
      <c r="U543" s="665" t="s">
        <v>184</v>
      </c>
      <c r="V543" s="611" t="s">
        <v>101</v>
      </c>
      <c r="Z543" s="771"/>
      <c r="AA543" s="750"/>
      <c r="AB543" s="750"/>
      <c r="AC543" s="750"/>
      <c r="AD543" s="750"/>
      <c r="AE543" s="750"/>
      <c r="AF543" s="750"/>
      <c r="AG543" s="750"/>
      <c r="AH543" s="750"/>
      <c r="AI543" s="750"/>
      <c r="AJ543" s="750"/>
      <c r="AK543" s="750"/>
      <c r="AL543" s="750"/>
      <c r="AM543" s="750"/>
      <c r="AN543" s="750"/>
      <c r="AO543" s="750"/>
      <c r="AP543" s="750"/>
      <c r="AQ543" s="750"/>
      <c r="AR543" s="750"/>
      <c r="AS543" s="750"/>
      <c r="AT543" s="750"/>
      <c r="AU543" s="750"/>
      <c r="AV543" s="750"/>
      <c r="AW543" s="750"/>
      <c r="AX543" s="750"/>
      <c r="AY543" s="750"/>
      <c r="AZ543" s="750"/>
      <c r="BA543" s="750"/>
      <c r="BB543" s="750"/>
      <c r="BC543" s="750"/>
      <c r="BD543" s="750"/>
      <c r="BE543" s="750"/>
      <c r="BF543" s="750"/>
      <c r="BG543" s="750"/>
      <c r="BH543" s="750"/>
      <c r="BI543" s="750"/>
      <c r="BJ543" s="750"/>
      <c r="BK543" s="750"/>
      <c r="BL543" s="750"/>
      <c r="BM543" s="750"/>
      <c r="BN543" s="750"/>
      <c r="BO543" s="750"/>
      <c r="BP543" s="750"/>
      <c r="BQ543" s="750"/>
      <c r="BR543" s="750"/>
      <c r="BS543" s="750"/>
      <c r="BT543" s="750"/>
      <c r="BU543" s="750"/>
      <c r="BV543" s="750"/>
    </row>
    <row r="544" spans="1:74" ht="13.5" customHeight="1">
      <c r="A544" s="786"/>
      <c r="B544" s="16" t="s">
        <v>68</v>
      </c>
      <c r="C544" s="762"/>
      <c r="D544" s="760"/>
      <c r="E544" s="759"/>
      <c r="F544" s="760"/>
      <c r="G544" s="759"/>
      <c r="H544" s="760"/>
      <c r="I544" s="759"/>
      <c r="J544" s="760"/>
      <c r="K544" s="761"/>
      <c r="L544" s="761"/>
      <c r="M544" s="762"/>
      <c r="N544" s="760"/>
      <c r="O544" s="761"/>
      <c r="P544" s="760"/>
      <c r="Q544" s="761"/>
      <c r="R544" s="760"/>
      <c r="S544" s="761"/>
      <c r="T544" s="760"/>
      <c r="U544" s="665" t="s">
        <v>187</v>
      </c>
      <c r="V544" s="611"/>
      <c r="Z544" s="772"/>
      <c r="AA544" s="751"/>
      <c r="AB544" s="751"/>
      <c r="AC544" s="751"/>
      <c r="AD544" s="751"/>
      <c r="AE544" s="751"/>
      <c r="AF544" s="751"/>
      <c r="AG544" s="751"/>
      <c r="AH544" s="751"/>
      <c r="AI544" s="751"/>
      <c r="AJ544" s="751"/>
      <c r="AK544" s="751"/>
      <c r="AL544" s="751"/>
      <c r="AM544" s="751"/>
      <c r="AN544" s="751"/>
      <c r="AO544" s="751"/>
      <c r="AP544" s="751"/>
      <c r="AQ544" s="751"/>
      <c r="AR544" s="751"/>
      <c r="AS544" s="751"/>
      <c r="AT544" s="751"/>
      <c r="AU544" s="751"/>
      <c r="AV544" s="751"/>
      <c r="AW544" s="751"/>
      <c r="AX544" s="751"/>
      <c r="AY544" s="751"/>
      <c r="AZ544" s="751"/>
      <c r="BA544" s="751"/>
      <c r="BB544" s="751"/>
      <c r="BC544" s="751"/>
      <c r="BD544" s="751"/>
      <c r="BE544" s="751"/>
      <c r="BF544" s="751"/>
      <c r="BG544" s="751"/>
      <c r="BH544" s="751"/>
      <c r="BI544" s="751"/>
      <c r="BJ544" s="751"/>
      <c r="BK544" s="751"/>
      <c r="BL544" s="751"/>
      <c r="BM544" s="751"/>
      <c r="BN544" s="751"/>
      <c r="BO544" s="751"/>
      <c r="BP544" s="751"/>
      <c r="BQ544" s="751"/>
      <c r="BR544" s="751"/>
      <c r="BS544" s="751"/>
      <c r="BT544" s="751"/>
      <c r="BU544" s="751"/>
      <c r="BV544" s="751"/>
    </row>
    <row r="545" spans="1:74" ht="13.5" customHeight="1">
      <c r="A545" s="771" t="s">
        <v>103</v>
      </c>
      <c r="B545" s="15" t="s">
        <v>53</v>
      </c>
      <c r="C545" s="767" t="str">
        <f>VLOOKUP($C528,'2026年度(1年後期)'!$B$5:$N$207,COLUMN('2026年度(1年後期)'!$I$5),0)&amp;""</f>
        <v/>
      </c>
      <c r="D545" s="768"/>
      <c r="E545" s="773" t="str">
        <f>VLOOKUP($C528,'2026年度(2年後期)'!$B$5:$N$207,COLUMN('2026年度(2年後期)'!$I$5),0)&amp;""</f>
        <v>看護基礎理論</v>
      </c>
      <c r="F545" s="768"/>
      <c r="G545" s="773" t="str">
        <f>VLOOKUP($C528,'2026年度(3年後期)'!$B$5:$N$207,COLUMN('2026年度(3年後期)'!$I$5),0)&amp;""</f>
        <v>領域別実習</v>
      </c>
      <c r="H545" s="768"/>
      <c r="I545" s="773" t="str">
        <f>VLOOKUP($C528,'2026年度(4年後期)'!$B$5:$N$206,COLUMN('2026年度(4年後期)'!$I$5),0)&amp;""</f>
        <v/>
      </c>
      <c r="J545" s="768"/>
      <c r="K545" s="769" t="str">
        <f>VLOOKUP($C528,'2026年度(助産後期)'!$B$5:$N$207,COLUMN('2026年度(助産後期)'!$I$5),0)&amp;""</f>
        <v>助産学実習Ⅰ</v>
      </c>
      <c r="L545" s="769"/>
      <c r="M545" s="767" t="str">
        <f>VLOOKUP($C528,'2026年度(M1後期)'!$B$5:$N$207,COLUMN('2026年度(M1後期)'!$I$5),0)&amp;""</f>
        <v>感染症学特論
感染症学演習
成育看護学特論A-Ⅲ</v>
      </c>
      <c r="N545" s="768"/>
      <c r="O545" s="769" t="str">
        <f>VLOOKUP($C528,'2026年度(M2後期)'!$B$5:$N$207,COLUMN('2026年度(M2後期)'!$I$5),0)&amp;""</f>
        <v>特別研究</v>
      </c>
      <c r="P545" s="768"/>
      <c r="Q545" s="769" t="str">
        <f>VLOOKUP($C528,'2026年度(D1後期)'!$B$5:$N$207,COLUMN('2026年度(D1後期)'!$I$5),0)&amp;""</f>
        <v/>
      </c>
      <c r="R545" s="768"/>
      <c r="S545" s="769" t="str">
        <f>VLOOKUP($C528,'2026年度(D23後期)'!$B$5:$N$207,COLUMN('2026年度(D23後期)'!$I$5),0)&amp;""</f>
        <v>特別研究</v>
      </c>
      <c r="T545" s="768"/>
      <c r="U545" s="25"/>
      <c r="Z545" s="771" t="str">
        <f>A545</f>
        <v>４時限（15：10～16：40）</v>
      </c>
      <c r="AA545" s="749"/>
      <c r="AB545" s="749"/>
      <c r="AC545" s="749"/>
      <c r="AD545" s="749" t="s">
        <v>194</v>
      </c>
      <c r="AE545" s="749"/>
      <c r="AF545" s="749"/>
      <c r="AG545" s="749" t="s">
        <v>125</v>
      </c>
      <c r="AH545" s="749"/>
      <c r="AI545" s="749"/>
      <c r="AJ545" s="749"/>
      <c r="AK545" s="749"/>
      <c r="AL545" s="749"/>
      <c r="AM545" s="749"/>
      <c r="AN545" s="749"/>
      <c r="AO545" s="749"/>
      <c r="AP545" s="749"/>
      <c r="AQ545" s="749"/>
      <c r="AR545" s="749"/>
      <c r="AS545" s="749"/>
      <c r="AT545" s="749"/>
      <c r="AU545" s="749"/>
      <c r="AV545" s="749"/>
      <c r="AW545" s="749"/>
      <c r="AX545" s="749"/>
      <c r="AY545" s="749"/>
      <c r="AZ545" s="749"/>
      <c r="BA545" s="749"/>
      <c r="BB545" s="749"/>
      <c r="BC545" s="749"/>
      <c r="BD545" s="749"/>
      <c r="BE545" s="749"/>
      <c r="BF545" s="749"/>
      <c r="BG545" s="749"/>
      <c r="BH545" s="749"/>
      <c r="BI545" s="749"/>
      <c r="BJ545" s="749"/>
      <c r="BK545" s="749"/>
      <c r="BL545" s="749"/>
      <c r="BM545" s="749"/>
      <c r="BN545" s="749"/>
      <c r="BO545" s="749"/>
      <c r="BP545" s="749"/>
      <c r="BQ545" s="749"/>
      <c r="BR545" s="749"/>
      <c r="BS545" s="749"/>
      <c r="BT545" s="749"/>
      <c r="BU545" s="749"/>
      <c r="BV545" s="749"/>
    </row>
    <row r="546" spans="1:74" ht="13.5" customHeight="1">
      <c r="A546" s="771"/>
      <c r="B546" s="15" t="s">
        <v>61</v>
      </c>
      <c r="C546" s="765" t="str">
        <f>IFERROR(VLOOKUP(C545,科目・教員!$A$2:$B$342,2,0),"")</f>
        <v/>
      </c>
      <c r="D546" s="764"/>
      <c r="E546" s="766" t="str">
        <f>IFERROR(VLOOKUP(E545,科目・教員!$A$2:$B$342,2,0),"")</f>
        <v>水野　正之</v>
      </c>
      <c r="F546" s="764"/>
      <c r="G546" s="766" t="str">
        <f>IFERROR(VLOOKUP(G545,科目・教員!$A$2:$B$342,2,0),"")</f>
        <v/>
      </c>
      <c r="H546" s="764"/>
      <c r="I546" s="766" t="str">
        <f>IFERROR(VLOOKUP(I545,科目・教員!$A$2:$B$342,2,0),"")</f>
        <v/>
      </c>
      <c r="J546" s="764"/>
      <c r="K546" s="763" t="str">
        <f>IFERROR(VLOOKUP(K545,科目・教員!$A$2:$B$342,2,0),"")</f>
        <v>池田　真弓</v>
      </c>
      <c r="L546" s="763"/>
      <c r="M546" s="765" t="str">
        <f>IFERROR(VLOOKUP(M545,科目・教員!$A$2:$B$342,2,0),"")</f>
        <v/>
      </c>
      <c r="N546" s="764"/>
      <c r="O546" s="763" t="str">
        <f>IFERROR(VLOOKUP(O545,科目・教員!$A$2:$B$342,2,0),"")</f>
        <v/>
      </c>
      <c r="P546" s="764"/>
      <c r="Q546" s="763" t="str">
        <f>IFERROR(VLOOKUP(Q545,科目・教員!$A$2:$B$342,2,0),"")</f>
        <v/>
      </c>
      <c r="R546" s="764"/>
      <c r="S546" s="763" t="str">
        <f>IFERROR(VLOOKUP(S545,科目・教員!$A$2:$B$342,2,0),"")</f>
        <v/>
      </c>
      <c r="T546" s="764"/>
      <c r="U546" s="25"/>
      <c r="Z546" s="771"/>
      <c r="AA546" s="750"/>
      <c r="AB546" s="750"/>
      <c r="AC546" s="750"/>
      <c r="AD546" s="750"/>
      <c r="AE546" s="750"/>
      <c r="AF546" s="750"/>
      <c r="AG546" s="750"/>
      <c r="AH546" s="750"/>
      <c r="AI546" s="750"/>
      <c r="AJ546" s="750"/>
      <c r="AK546" s="750"/>
      <c r="AL546" s="750"/>
      <c r="AM546" s="750"/>
      <c r="AN546" s="750"/>
      <c r="AO546" s="750"/>
      <c r="AP546" s="750"/>
      <c r="AQ546" s="750"/>
      <c r="AR546" s="750"/>
      <c r="AS546" s="750"/>
      <c r="AT546" s="750"/>
      <c r="AU546" s="750"/>
      <c r="AV546" s="750"/>
      <c r="AW546" s="750"/>
      <c r="AX546" s="750"/>
      <c r="AY546" s="750"/>
      <c r="AZ546" s="750"/>
      <c r="BA546" s="750"/>
      <c r="BB546" s="750"/>
      <c r="BC546" s="750"/>
      <c r="BD546" s="750"/>
      <c r="BE546" s="750"/>
      <c r="BF546" s="750"/>
      <c r="BG546" s="750"/>
      <c r="BH546" s="750"/>
      <c r="BI546" s="750"/>
      <c r="BJ546" s="750"/>
      <c r="BK546" s="750"/>
      <c r="BL546" s="750"/>
      <c r="BM546" s="750"/>
      <c r="BN546" s="750"/>
      <c r="BO546" s="750"/>
      <c r="BP546" s="750"/>
      <c r="BQ546" s="750"/>
      <c r="BR546" s="750"/>
      <c r="BS546" s="750"/>
      <c r="BT546" s="750"/>
      <c r="BU546" s="750"/>
      <c r="BV546" s="750"/>
    </row>
    <row r="547" spans="1:74" ht="13.5" customHeight="1">
      <c r="A547" s="771"/>
      <c r="B547" s="15" t="s">
        <v>65</v>
      </c>
      <c r="C547" s="765" t="str">
        <f>VLOOKUP($C528,'2026年度(1年後期)'!$B$5:$N$207,COLUMN('2026年度(1年後期)'!$I$5)+1,0)&amp;""</f>
        <v/>
      </c>
      <c r="D547" s="764"/>
      <c r="E547" s="766" t="str">
        <f>VLOOKUP($C528,'2026年度(2年後期)'!$B$5:$N$207,COLUMN('2026年度(2年後期)'!$I$5)+1,0)&amp;""</f>
        <v>201</v>
      </c>
      <c r="F547" s="764"/>
      <c r="G547" s="766" t="str">
        <f>VLOOKUP($C528,'2026年度(3年後期)'!$B$5:$N$207,COLUMN('2026年度(3年後期)'!$I$5)+1,0)&amp;""</f>
        <v>地域・在宅：在宅実</v>
      </c>
      <c r="H547" s="764"/>
      <c r="I547" s="766" t="str">
        <f>VLOOKUP($C528,'2026年度(4年後期)'!$B$5:$N$206,COLUMN('2026年度(4年後期)'!$I$5)+1,0)&amp;""</f>
        <v/>
      </c>
      <c r="J547" s="764"/>
      <c r="K547" s="763" t="str">
        <f>VLOOKUP($C528,'2026年度(助産後期)'!$B$5:$N$207,COLUMN('2026年度(助産後期)'!$I$5)+1,0)&amp;""</f>
        <v/>
      </c>
      <c r="L547" s="763"/>
      <c r="M547" s="765" t="str">
        <f>VLOOKUP($C528,'2026年度(M1後期)'!$B$5:$N$207,COLUMN('2026年度(M1後期)'!$I$5)+1,0)&amp;""</f>
        <v/>
      </c>
      <c r="N547" s="764"/>
      <c r="O547" s="763" t="str">
        <f>VLOOKUP($C528,'2026年度(M2後期)'!$B$5:$N$207,COLUMN('2026年度(M2後期)'!$I$5)+1,0)&amp;""</f>
        <v/>
      </c>
      <c r="P547" s="764"/>
      <c r="Q547" s="763" t="str">
        <f>VLOOKUP($C528,'2026年度(D1後期)'!$B$5:$N$207,COLUMN('2026年度(D1後期)'!$I$5)+1,0)&amp;""</f>
        <v/>
      </c>
      <c r="R547" s="764"/>
      <c r="S547" s="763" t="str">
        <f>VLOOKUP($C528,'2026年度(D23後期)'!$B$5:$N$207,COLUMN('2026年度(D23後期)'!$I$5)+1,0)&amp;""</f>
        <v/>
      </c>
      <c r="T547" s="764"/>
      <c r="U547" s="25"/>
      <c r="Z547" s="771"/>
      <c r="AA547" s="750"/>
      <c r="AB547" s="750"/>
      <c r="AC547" s="750"/>
      <c r="AD547" s="750"/>
      <c r="AE547" s="750"/>
      <c r="AF547" s="750"/>
      <c r="AG547" s="750"/>
      <c r="AH547" s="750"/>
      <c r="AI547" s="750"/>
      <c r="AJ547" s="750"/>
      <c r="AK547" s="750"/>
      <c r="AL547" s="750"/>
      <c r="AM547" s="750"/>
      <c r="AN547" s="750"/>
      <c r="AO547" s="750"/>
      <c r="AP547" s="750"/>
      <c r="AQ547" s="750"/>
      <c r="AR547" s="750"/>
      <c r="AS547" s="750"/>
      <c r="AT547" s="750"/>
      <c r="AU547" s="750"/>
      <c r="AV547" s="750"/>
      <c r="AW547" s="750"/>
      <c r="AX547" s="750"/>
      <c r="AY547" s="750"/>
      <c r="AZ547" s="750"/>
      <c r="BA547" s="750"/>
      <c r="BB547" s="750"/>
      <c r="BC547" s="750"/>
      <c r="BD547" s="750"/>
      <c r="BE547" s="750"/>
      <c r="BF547" s="750"/>
      <c r="BG547" s="750"/>
      <c r="BH547" s="750"/>
      <c r="BI547" s="750"/>
      <c r="BJ547" s="750"/>
      <c r="BK547" s="750"/>
      <c r="BL547" s="750"/>
      <c r="BM547" s="750"/>
      <c r="BN547" s="750"/>
      <c r="BO547" s="750"/>
      <c r="BP547" s="750"/>
      <c r="BQ547" s="750"/>
      <c r="BR547" s="750"/>
      <c r="BS547" s="750"/>
      <c r="BT547" s="750"/>
      <c r="BU547" s="750"/>
      <c r="BV547" s="750"/>
    </row>
    <row r="548" spans="1:74" ht="13.5" customHeight="1">
      <c r="A548" s="772"/>
      <c r="B548" s="16" t="s">
        <v>68</v>
      </c>
      <c r="C548" s="762"/>
      <c r="D548" s="760"/>
      <c r="E548" s="759"/>
      <c r="F548" s="760"/>
      <c r="G548" s="759"/>
      <c r="H548" s="760"/>
      <c r="I548" s="759"/>
      <c r="J548" s="760"/>
      <c r="K548" s="761"/>
      <c r="L548" s="761"/>
      <c r="M548" s="762"/>
      <c r="N548" s="760"/>
      <c r="O548" s="761"/>
      <c r="P548" s="760"/>
      <c r="Q548" s="761"/>
      <c r="R548" s="760"/>
      <c r="S548" s="761"/>
      <c r="T548" s="760"/>
      <c r="U548" s="25"/>
      <c r="Z548" s="772"/>
      <c r="AA548" s="751"/>
      <c r="AB548" s="751"/>
      <c r="AC548" s="751"/>
      <c r="AD548" s="751"/>
      <c r="AE548" s="751"/>
      <c r="AF548" s="751"/>
      <c r="AG548" s="751"/>
      <c r="AH548" s="751"/>
      <c r="AI548" s="751"/>
      <c r="AJ548" s="751"/>
      <c r="AK548" s="751"/>
      <c r="AL548" s="751"/>
      <c r="AM548" s="751"/>
      <c r="AN548" s="751"/>
      <c r="AO548" s="751"/>
      <c r="AP548" s="751"/>
      <c r="AQ548" s="751"/>
      <c r="AR548" s="751"/>
      <c r="AS548" s="751"/>
      <c r="AT548" s="751"/>
      <c r="AU548" s="751"/>
      <c r="AV548" s="751"/>
      <c r="AW548" s="751"/>
      <c r="AX548" s="751"/>
      <c r="AY548" s="751"/>
      <c r="AZ548" s="751"/>
      <c r="BA548" s="751"/>
      <c r="BB548" s="751"/>
      <c r="BC548" s="751"/>
      <c r="BD548" s="751"/>
      <c r="BE548" s="751"/>
      <c r="BF548" s="751"/>
      <c r="BG548" s="751"/>
      <c r="BH548" s="751"/>
      <c r="BI548" s="751"/>
      <c r="BJ548" s="751"/>
      <c r="BK548" s="751"/>
      <c r="BL548" s="751"/>
      <c r="BM548" s="751"/>
      <c r="BN548" s="751"/>
      <c r="BO548" s="751"/>
      <c r="BP548" s="751"/>
      <c r="BQ548" s="751"/>
      <c r="BR548" s="751"/>
      <c r="BS548" s="751"/>
      <c r="BT548" s="751"/>
      <c r="BU548" s="751"/>
      <c r="BV548" s="751"/>
    </row>
    <row r="549" spans="1:74" ht="13.5" customHeight="1">
      <c r="A549" s="771" t="s">
        <v>112</v>
      </c>
      <c r="B549" s="15" t="s">
        <v>53</v>
      </c>
      <c r="C549" s="767" t="str">
        <f>VLOOKUP($C528,'2026年度(1年後期)'!$B$5:$N$207,COLUMN('2026年度(1年後期)'!$K$5),0)&amp;""</f>
        <v/>
      </c>
      <c r="D549" s="768"/>
      <c r="E549" s="773" t="str">
        <f>VLOOKUP($C528,'2026年度(2年後期)'!$B$5:$N$207,COLUMN('2026年度(2年後期)'!$K$5),0)&amp;""</f>
        <v/>
      </c>
      <c r="F549" s="768"/>
      <c r="G549" s="773" t="str">
        <f>VLOOKUP($C528,'2026年度(3年後期)'!$B$5:$N$207,COLUMN('2026年度(3年後期)'!$K$5),0)&amp;""</f>
        <v/>
      </c>
      <c r="H549" s="768"/>
      <c r="I549" s="773" t="str">
        <f>VLOOKUP($C528,'2026年度(4年後期)'!$B$5:$N$206,COLUMN('2026年度(4年後期)'!$K$5),0)&amp;""</f>
        <v/>
      </c>
      <c r="J549" s="768"/>
      <c r="K549" s="769" t="str">
        <f>VLOOKUP($C528,'2026年度(助産後期)'!$B$5:$N$207,COLUMN('2026年度(助産後期)'!$K$5),0)&amp;""</f>
        <v/>
      </c>
      <c r="L549" s="769"/>
      <c r="M549" s="767" t="str">
        <f>VLOOKUP($C528,'2026年度(M1後期)'!$B$5:$N$207,COLUMN('2026年度(M1後期)'!$K$5),0)&amp;""</f>
        <v/>
      </c>
      <c r="N549" s="768"/>
      <c r="O549" s="769" t="str">
        <f>VLOOKUP($C528,'2026年度(M2後期)'!$B$5:$N$207,COLUMN('2026年度(M2後期)'!$K$5),0)&amp;""</f>
        <v/>
      </c>
      <c r="P549" s="768"/>
      <c r="Q549" s="769" t="str">
        <f>VLOOKUP($C528,'2026年度(D1後期)'!$B$5:$N$207,COLUMN('2026年度(D1後期)'!$K$5),0)&amp;""</f>
        <v/>
      </c>
      <c r="R549" s="768"/>
      <c r="S549" s="769" t="str">
        <f>VLOOKUP($C528,'2026年度(D23後期)'!$B$5:$N$207,COLUMN('2026年度(D23後期)'!$K$5),0)&amp;""</f>
        <v/>
      </c>
      <c r="T549" s="768"/>
      <c r="U549" s="25"/>
      <c r="Z549" s="771" t="str">
        <f>A549</f>
        <v>５時限（16：50～18：20）</v>
      </c>
      <c r="AA549" s="749"/>
      <c r="AB549" s="749"/>
      <c r="AC549" s="749"/>
      <c r="AD549" s="749"/>
      <c r="AE549" s="749"/>
      <c r="AF549" s="749"/>
      <c r="AG549" s="749"/>
      <c r="AH549" s="749"/>
      <c r="AI549" s="749"/>
      <c r="AJ549" s="749"/>
      <c r="AK549" s="749"/>
      <c r="AL549" s="749"/>
      <c r="AM549" s="749"/>
      <c r="AN549" s="749"/>
      <c r="AO549" s="749"/>
      <c r="AP549" s="749"/>
      <c r="AQ549" s="749"/>
      <c r="AR549" s="749"/>
      <c r="AS549" s="749"/>
      <c r="AT549" s="749"/>
      <c r="AU549" s="749"/>
      <c r="AV549" s="749"/>
      <c r="AW549" s="749"/>
      <c r="AX549" s="749"/>
      <c r="AY549" s="749"/>
      <c r="AZ549" s="749"/>
      <c r="BA549" s="749"/>
      <c r="BB549" s="749"/>
      <c r="BC549" s="749"/>
      <c r="BD549" s="749"/>
      <c r="BE549" s="749"/>
      <c r="BF549" s="749"/>
      <c r="BG549" s="749"/>
      <c r="BH549" s="749"/>
      <c r="BI549" s="749"/>
      <c r="BJ549" s="749"/>
      <c r="BK549" s="749"/>
      <c r="BL549" s="749"/>
      <c r="BM549" s="749"/>
      <c r="BN549" s="749"/>
      <c r="BO549" s="749"/>
      <c r="BP549" s="749"/>
      <c r="BQ549" s="749"/>
      <c r="BR549" s="749"/>
      <c r="BS549" s="749"/>
      <c r="BT549" s="749"/>
      <c r="BU549" s="749"/>
      <c r="BV549" s="749"/>
    </row>
    <row r="550" spans="1:74" ht="13.5" customHeight="1">
      <c r="A550" s="771"/>
      <c r="B550" s="15" t="s">
        <v>61</v>
      </c>
      <c r="C550" s="765" t="str">
        <f>IFERROR(VLOOKUP(C549,科目・教員!$A$2:$B$342,2,0),"")</f>
        <v/>
      </c>
      <c r="D550" s="764"/>
      <c r="E550" s="766" t="str">
        <f>IFERROR(VLOOKUP(E549,科目・教員!$A$2:$B$342,2,0),"")</f>
        <v/>
      </c>
      <c r="F550" s="764"/>
      <c r="G550" s="766" t="str">
        <f>IFERROR(VLOOKUP(G549,科目・教員!$A$2:$B$342,2,0),"")</f>
        <v/>
      </c>
      <c r="H550" s="764"/>
      <c r="I550" s="766" t="str">
        <f>IFERROR(VLOOKUP(I549,科目・教員!$A$2:$B$342,2,0),"")</f>
        <v/>
      </c>
      <c r="J550" s="764"/>
      <c r="K550" s="763" t="str">
        <f>IFERROR(VLOOKUP(K549,科目・教員!$A$2:$B$342,2,0),"")</f>
        <v/>
      </c>
      <c r="L550" s="763"/>
      <c r="M550" s="765" t="str">
        <f>IFERROR(VLOOKUP(M549,科目・教員!$A$2:$B$342,2,0),"")</f>
        <v/>
      </c>
      <c r="N550" s="764"/>
      <c r="O550" s="763" t="str">
        <f>IFERROR(VLOOKUP(O549,科目・教員!$A$2:$B$342,2,0),"")</f>
        <v/>
      </c>
      <c r="P550" s="764"/>
      <c r="Q550" s="763" t="str">
        <f>IFERROR(VLOOKUP(Q549,科目・教員!$A$2:$B$342,2,0),"")</f>
        <v/>
      </c>
      <c r="R550" s="764"/>
      <c r="S550" s="763" t="str">
        <f>IFERROR(VLOOKUP(S549,科目・教員!$A$2:$B$342,2,0),"")</f>
        <v/>
      </c>
      <c r="T550" s="764"/>
      <c r="U550" s="25"/>
      <c r="Z550" s="771"/>
      <c r="AA550" s="750"/>
      <c r="AB550" s="750"/>
      <c r="AC550" s="750"/>
      <c r="AD550" s="750"/>
      <c r="AE550" s="750"/>
      <c r="AF550" s="750"/>
      <c r="AG550" s="750"/>
      <c r="AH550" s="750"/>
      <c r="AI550" s="750"/>
      <c r="AJ550" s="750"/>
      <c r="AK550" s="750"/>
      <c r="AL550" s="750"/>
      <c r="AM550" s="750"/>
      <c r="AN550" s="750"/>
      <c r="AO550" s="750"/>
      <c r="AP550" s="750"/>
      <c r="AQ550" s="750"/>
      <c r="AR550" s="750"/>
      <c r="AS550" s="750"/>
      <c r="AT550" s="750"/>
      <c r="AU550" s="750"/>
      <c r="AV550" s="750"/>
      <c r="AW550" s="750"/>
      <c r="AX550" s="750"/>
      <c r="AY550" s="750"/>
      <c r="AZ550" s="750"/>
      <c r="BA550" s="750"/>
      <c r="BB550" s="750"/>
      <c r="BC550" s="750"/>
      <c r="BD550" s="750"/>
      <c r="BE550" s="750"/>
      <c r="BF550" s="750"/>
      <c r="BG550" s="750"/>
      <c r="BH550" s="750"/>
      <c r="BI550" s="750"/>
      <c r="BJ550" s="750"/>
      <c r="BK550" s="750"/>
      <c r="BL550" s="750"/>
      <c r="BM550" s="750"/>
      <c r="BN550" s="750"/>
      <c r="BO550" s="750"/>
      <c r="BP550" s="750"/>
      <c r="BQ550" s="750"/>
      <c r="BR550" s="750"/>
      <c r="BS550" s="750"/>
      <c r="BT550" s="750"/>
      <c r="BU550" s="750"/>
      <c r="BV550" s="750"/>
    </row>
    <row r="551" spans="1:74" ht="13.5" customHeight="1">
      <c r="A551" s="771"/>
      <c r="B551" s="15" t="s">
        <v>65</v>
      </c>
      <c r="C551" s="765" t="str">
        <f>VLOOKUP($C528,'2026年度(1年後期)'!$B$5:$N$207,COLUMN('2026年度(1年後期)'!$K$5)+1,0)&amp;""</f>
        <v/>
      </c>
      <c r="D551" s="764"/>
      <c r="E551" s="766" t="str">
        <f>VLOOKUP($C528,'2026年度(2年後期)'!$B$5:$N$207,COLUMN('2026年度(2年後期)'!$K$5)+1,0)&amp;""</f>
        <v/>
      </c>
      <c r="F551" s="764"/>
      <c r="G551" s="766" t="str">
        <f>VLOOKUP($C528,'2026年度(3年後期)'!$B$5:$N$207,COLUMN('2026年度(3年後期)'!$K$5)+1,0)&amp;""</f>
        <v/>
      </c>
      <c r="H551" s="764"/>
      <c r="I551" s="766" t="str">
        <f>VLOOKUP($C528,'2026年度(4年後期)'!$B$5:$N$206,COLUMN('2026年度(4年後期)'!$K$5)+1,0)&amp;""</f>
        <v/>
      </c>
      <c r="J551" s="764"/>
      <c r="K551" s="763" t="str">
        <f>VLOOKUP($C528,'2026年度(助産後期)'!$B$5:$N$207,COLUMN('2026年度(助産後期)'!$K$5)+1,0)&amp;""</f>
        <v/>
      </c>
      <c r="L551" s="763"/>
      <c r="M551" s="765" t="str">
        <f>VLOOKUP($C528,'2026年度(M1後期)'!$B$5:$N$207,COLUMN('2026年度(M1後期)'!$K$5)+1,0)&amp;""</f>
        <v/>
      </c>
      <c r="N551" s="764"/>
      <c r="O551" s="763" t="str">
        <f>VLOOKUP($C528,'2026年度(M2後期)'!$B$5:$N$207,COLUMN('2026年度(M2後期)'!$K$5)+1,0)&amp;""</f>
        <v/>
      </c>
      <c r="P551" s="764"/>
      <c r="Q551" s="763" t="str">
        <f>VLOOKUP($C528,'2026年度(D1後期)'!$B$5:$N$207,COLUMN('2026年度(D1後期)'!$K$5)+1,0)&amp;""</f>
        <v/>
      </c>
      <c r="R551" s="764"/>
      <c r="S551" s="763" t="str">
        <f>VLOOKUP($C528,'2026年度(D23後期)'!$B$5:$N$207,COLUMN('2026年度(D23後期)'!$K$5)+1,0)&amp;""</f>
        <v/>
      </c>
      <c r="T551" s="764"/>
      <c r="U551" s="25"/>
      <c r="Z551" s="771"/>
      <c r="AA551" s="750"/>
      <c r="AB551" s="750"/>
      <c r="AC551" s="750"/>
      <c r="AD551" s="750"/>
      <c r="AE551" s="750"/>
      <c r="AF551" s="750"/>
      <c r="AG551" s="750"/>
      <c r="AH551" s="750"/>
      <c r="AI551" s="750"/>
      <c r="AJ551" s="750"/>
      <c r="AK551" s="750"/>
      <c r="AL551" s="750"/>
      <c r="AM551" s="750"/>
      <c r="AN551" s="750"/>
      <c r="AO551" s="750"/>
      <c r="AP551" s="750"/>
      <c r="AQ551" s="750"/>
      <c r="AR551" s="750"/>
      <c r="AS551" s="750"/>
      <c r="AT551" s="750"/>
      <c r="AU551" s="750"/>
      <c r="AV551" s="750"/>
      <c r="AW551" s="750"/>
      <c r="AX551" s="750"/>
      <c r="AY551" s="750"/>
      <c r="AZ551" s="750"/>
      <c r="BA551" s="750"/>
      <c r="BB551" s="750"/>
      <c r="BC551" s="750"/>
      <c r="BD551" s="750"/>
      <c r="BE551" s="750"/>
      <c r="BF551" s="750"/>
      <c r="BG551" s="750"/>
      <c r="BH551" s="750"/>
      <c r="BI551" s="750"/>
      <c r="BJ551" s="750"/>
      <c r="BK551" s="750"/>
      <c r="BL551" s="750"/>
      <c r="BM551" s="750"/>
      <c r="BN551" s="750"/>
      <c r="BO551" s="750"/>
      <c r="BP551" s="750"/>
      <c r="BQ551" s="750"/>
      <c r="BR551" s="750"/>
      <c r="BS551" s="750"/>
      <c r="BT551" s="750"/>
      <c r="BU551" s="750"/>
      <c r="BV551" s="750"/>
    </row>
    <row r="552" spans="1:74" ht="13.5" customHeight="1">
      <c r="A552" s="772"/>
      <c r="B552" s="16" t="s">
        <v>68</v>
      </c>
      <c r="C552" s="762"/>
      <c r="D552" s="760"/>
      <c r="E552" s="759"/>
      <c r="F552" s="760"/>
      <c r="G552" s="759"/>
      <c r="H552" s="760"/>
      <c r="I552" s="759"/>
      <c r="J552" s="760"/>
      <c r="K552" s="761"/>
      <c r="L552" s="761"/>
      <c r="M552" s="762"/>
      <c r="N552" s="760"/>
      <c r="O552" s="761"/>
      <c r="P552" s="760"/>
      <c r="Q552" s="761"/>
      <c r="R552" s="760"/>
      <c r="S552" s="761"/>
      <c r="T552" s="760"/>
      <c r="U552" s="37"/>
      <c r="V552" s="19"/>
      <c r="W552" s="19"/>
      <c r="X552" s="19"/>
      <c r="Y552" s="19"/>
      <c r="Z552" s="772"/>
      <c r="AA552" s="751"/>
      <c r="AB552" s="751"/>
      <c r="AC552" s="751"/>
      <c r="AD552" s="751"/>
      <c r="AE552" s="751"/>
      <c r="AF552" s="751"/>
      <c r="AG552" s="751"/>
      <c r="AH552" s="751"/>
      <c r="AI552" s="751"/>
      <c r="AJ552" s="751"/>
      <c r="AK552" s="751"/>
      <c r="AL552" s="751"/>
      <c r="AM552" s="751"/>
      <c r="AN552" s="751"/>
      <c r="AO552" s="751"/>
      <c r="AP552" s="751"/>
      <c r="AQ552" s="751"/>
      <c r="AR552" s="751"/>
      <c r="AS552" s="751"/>
      <c r="AT552" s="751"/>
      <c r="AU552" s="751"/>
      <c r="AV552" s="751"/>
      <c r="AW552" s="751"/>
      <c r="AX552" s="751"/>
      <c r="AY552" s="751"/>
      <c r="AZ552" s="751"/>
      <c r="BA552" s="751"/>
      <c r="BB552" s="751"/>
      <c r="BC552" s="751"/>
      <c r="BD552" s="751"/>
      <c r="BE552" s="751"/>
      <c r="BF552" s="751"/>
      <c r="BG552" s="751"/>
      <c r="BH552" s="751"/>
      <c r="BI552" s="751"/>
      <c r="BJ552" s="751"/>
      <c r="BK552" s="751"/>
      <c r="BL552" s="751"/>
      <c r="BM552" s="751"/>
      <c r="BN552" s="751"/>
      <c r="BO552" s="751"/>
      <c r="BP552" s="751"/>
      <c r="BQ552" s="751"/>
      <c r="BR552" s="751"/>
      <c r="BS552" s="751"/>
      <c r="BT552" s="751"/>
      <c r="BU552" s="751"/>
      <c r="BV552" s="751"/>
    </row>
    <row r="553" spans="1:74" ht="21">
      <c r="A553" s="5"/>
      <c r="B553" s="6"/>
      <c r="C553" s="807">
        <f>C528+1</f>
        <v>46318</v>
      </c>
      <c r="D553" s="807"/>
      <c r="E553" s="807"/>
      <c r="F553" s="807"/>
      <c r="G553" s="807"/>
      <c r="H553" s="807"/>
      <c r="I553" s="807"/>
      <c r="J553" s="807"/>
      <c r="K553" s="807"/>
      <c r="L553" s="807"/>
      <c r="M553" s="807"/>
      <c r="N553" s="807"/>
      <c r="O553" s="807"/>
      <c r="P553" s="807"/>
      <c r="Q553" s="807"/>
      <c r="R553" s="807"/>
      <c r="S553" s="807"/>
      <c r="T553" s="807"/>
      <c r="U553" s="858">
        <f>C553</f>
        <v>46318</v>
      </c>
      <c r="V553" s="859"/>
      <c r="W553" s="859"/>
      <c r="X553" s="859"/>
      <c r="Y553" s="859"/>
      <c r="Z553" s="860"/>
      <c r="AA553" s="7">
        <v>101</v>
      </c>
      <c r="AB553" s="7">
        <v>102</v>
      </c>
      <c r="AC553" s="7">
        <v>103</v>
      </c>
      <c r="AD553" s="7" t="s">
        <v>16</v>
      </c>
      <c r="AE553" s="7" t="s">
        <v>17</v>
      </c>
      <c r="AF553" s="7" t="s">
        <v>18</v>
      </c>
      <c r="AG553" s="7">
        <v>201</v>
      </c>
      <c r="AH553" s="8">
        <v>202</v>
      </c>
      <c r="AI553" s="7">
        <v>203</v>
      </c>
      <c r="AJ553" s="7">
        <v>204</v>
      </c>
      <c r="AK553" s="7">
        <v>205</v>
      </c>
      <c r="AL553" s="7" t="s">
        <v>19</v>
      </c>
      <c r="AM553" s="7" t="s">
        <v>20</v>
      </c>
      <c r="AN553" s="7" t="s">
        <v>21</v>
      </c>
      <c r="AO553" s="7" t="s">
        <v>22</v>
      </c>
      <c r="AP553" s="7" t="s">
        <v>23</v>
      </c>
      <c r="AQ553" s="7" t="s">
        <v>24</v>
      </c>
      <c r="AR553" s="7" t="s">
        <v>25</v>
      </c>
      <c r="AS553" s="7" t="s">
        <v>26</v>
      </c>
      <c r="AT553" s="7" t="s">
        <v>27</v>
      </c>
      <c r="AU553" s="7" t="s">
        <v>28</v>
      </c>
      <c r="AV553" s="7" t="s">
        <v>29</v>
      </c>
      <c r="AW553" s="7">
        <v>301</v>
      </c>
      <c r="AX553" s="8">
        <v>302</v>
      </c>
      <c r="AY553" s="9">
        <v>303</v>
      </c>
      <c r="AZ553" s="9">
        <v>304</v>
      </c>
      <c r="BA553" s="7" t="s">
        <v>30</v>
      </c>
      <c r="BB553" s="7" t="s">
        <v>31</v>
      </c>
      <c r="BC553" s="8" t="s">
        <v>32</v>
      </c>
      <c r="BD553" s="7" t="s">
        <v>33</v>
      </c>
      <c r="BE553" s="7" t="s">
        <v>34</v>
      </c>
      <c r="BF553" s="7" t="s">
        <v>35</v>
      </c>
      <c r="BG553" s="7" t="s">
        <v>36</v>
      </c>
      <c r="BH553" s="7" t="s">
        <v>37</v>
      </c>
      <c r="BI553" s="7" t="s">
        <v>38</v>
      </c>
      <c r="BJ553" s="7" t="s">
        <v>39</v>
      </c>
      <c r="BK553" s="7" t="s">
        <v>40</v>
      </c>
      <c r="BL553" s="7" t="s">
        <v>41</v>
      </c>
      <c r="BM553" s="7" t="s">
        <v>42</v>
      </c>
      <c r="BN553" s="10" t="s">
        <v>43</v>
      </c>
      <c r="BO553" s="10" t="s">
        <v>44</v>
      </c>
      <c r="BP553" s="11" t="s">
        <v>45</v>
      </c>
      <c r="BQ553" s="11" t="s">
        <v>46</v>
      </c>
      <c r="BR553" s="11" t="s">
        <v>47</v>
      </c>
      <c r="BS553" s="11" t="s">
        <v>48</v>
      </c>
      <c r="BT553" s="11" t="s">
        <v>49</v>
      </c>
      <c r="BU553" s="11" t="s">
        <v>50</v>
      </c>
      <c r="BV553" s="11" t="s">
        <v>51</v>
      </c>
    </row>
    <row r="554" spans="1:74" ht="13.5" customHeight="1">
      <c r="A554" s="771" t="s">
        <v>52</v>
      </c>
      <c r="B554" s="12" t="s">
        <v>53</v>
      </c>
      <c r="C554" s="783" t="str">
        <f>VLOOKUP($C553,'2026年度(1年後期)'!$B$5:$N$207,COLUMN('2026年度(1年後期)'!$C$5),0)&amp;""</f>
        <v>生活援助論Ⅱ(CD)</v>
      </c>
      <c r="D554" s="784"/>
      <c r="E554" s="787" t="str">
        <f>VLOOKUP($C553,'2026年度(2年後期)'!$B$5:$N$207,COLUMN('2026年度(2年後期)'!$C$5),0)&amp;""</f>
        <v>地域･在宅看護学概論</v>
      </c>
      <c r="F554" s="784"/>
      <c r="G554" s="787" t="str">
        <f>VLOOKUP($C553,'2026年度(3年後期)'!$B$5:$N$207,COLUMN('2026年度(3年後期)'!$C$5),0)&amp;""</f>
        <v>領域別実習</v>
      </c>
      <c r="H554" s="784"/>
      <c r="I554" s="787" t="str">
        <f>VLOOKUP($C553,'2026年度(4年後期)'!$B$5:$N$206,COLUMN('2026年度(4年後期)'!$C$5),0)&amp;""</f>
        <v/>
      </c>
      <c r="J554" s="784"/>
      <c r="K554" s="768" t="str">
        <f>VLOOKUP($C553,'2026年度(助産後期)'!$B$5:$N$207,COLUMN('2026年度(助産後期)'!$C$5),0)&amp;""</f>
        <v>助産学実習Ⅰ</v>
      </c>
      <c r="L554" s="785"/>
      <c r="M554" s="794" t="str">
        <f>VLOOKUP($C553,'2026年度(M1後期)'!$B$5:$N$207,COLUMN('2026年度(M1後期)'!$C$5),0)&amp;""</f>
        <v>看護継続教育
長寿看護学演習A-Ⅰ</v>
      </c>
      <c r="N554" s="785"/>
      <c r="O554" s="787" t="str">
        <f>VLOOKUP($C553,'2026年度(M2後期)'!$B$5:$N$207,COLUMN('2026年度(M2後期)'!$C$5),0)&amp;""</f>
        <v>感染管理看護学演習A-Ⅱ
特別研究</v>
      </c>
      <c r="P554" s="784"/>
      <c r="Q554" s="787" t="str">
        <f>VLOOKUP($C553,'2026年度(D1後期)'!$B$5:$N$207,COLUMN('2026年度(D1後期)'!$C$5),0)&amp;""</f>
        <v>精神看護学演習Ｂ</v>
      </c>
      <c r="R554" s="784"/>
      <c r="S554" s="768" t="str">
        <f>VLOOKUP($C553,'2026年度(D23後期)'!$B$5:$N$207,COLUMN('2026年度(D23後期)'!$C$5),0)&amp;""</f>
        <v>特別研究</v>
      </c>
      <c r="T554" s="784"/>
      <c r="U554" s="623" t="s">
        <v>54</v>
      </c>
      <c r="Z554" s="770" t="str">
        <f>A554</f>
        <v xml:space="preserve">１時限（09：20～10：50） </v>
      </c>
      <c r="AA554" s="749" t="s">
        <v>315</v>
      </c>
      <c r="AB554" s="749"/>
      <c r="AC554" s="749"/>
      <c r="AD554" s="749"/>
      <c r="AE554" s="749"/>
      <c r="AF554" s="749"/>
      <c r="AG554" s="749" t="s">
        <v>309</v>
      </c>
      <c r="AH554" s="749" t="s">
        <v>309</v>
      </c>
      <c r="AI554" s="749"/>
      <c r="AJ554" s="749"/>
      <c r="AK554" s="749"/>
      <c r="AL554" s="749" t="s">
        <v>309</v>
      </c>
      <c r="AM554" s="749"/>
      <c r="AN554" s="749"/>
      <c r="AO554" s="749"/>
      <c r="AP554" s="749"/>
      <c r="AQ554" s="749"/>
      <c r="AR554" s="749"/>
      <c r="AS554" s="749"/>
      <c r="AT554" s="749"/>
      <c r="AU554" s="749"/>
      <c r="AV554" s="749"/>
      <c r="AW554" s="749" t="s">
        <v>316</v>
      </c>
      <c r="AX554" s="749"/>
      <c r="AY554" s="749"/>
      <c r="AZ554" s="752" t="s">
        <v>317</v>
      </c>
      <c r="BA554" s="749"/>
      <c r="BB554" s="749"/>
      <c r="BC554" s="749"/>
      <c r="BD554" s="749"/>
      <c r="BE554" s="749"/>
      <c r="BF554" s="749"/>
      <c r="BG554" s="749"/>
      <c r="BH554" s="749"/>
      <c r="BI554" s="749"/>
      <c r="BJ554" s="749"/>
      <c r="BK554" s="749"/>
      <c r="BL554" s="749"/>
      <c r="BM554" s="749"/>
      <c r="BN554" s="749"/>
      <c r="BO554" s="749"/>
      <c r="BP554" s="749"/>
      <c r="BQ554" s="749"/>
      <c r="BR554" s="749"/>
      <c r="BS554" s="749"/>
      <c r="BT554" s="749"/>
      <c r="BU554" s="749"/>
      <c r="BV554" s="749"/>
    </row>
    <row r="555" spans="1:74" ht="13.5" customHeight="1">
      <c r="A555" s="771"/>
      <c r="B555" s="15" t="s">
        <v>61</v>
      </c>
      <c r="C555" s="779" t="str">
        <f>IFERROR(VLOOKUP(C554,科目・教員!$A$2:$B$342,2,0),"")</f>
        <v/>
      </c>
      <c r="D555" s="777"/>
      <c r="E555" s="778" t="str">
        <f>IFERROR(VLOOKUP(E554,科目・教員!$A$2:$B$342,2,0),"")</f>
        <v>藤田　淳子</v>
      </c>
      <c r="F555" s="777"/>
      <c r="G555" s="778" t="str">
        <f>IFERROR(VLOOKUP(G554,科目・教員!$A$2:$B$342,2,0),"")</f>
        <v/>
      </c>
      <c r="H555" s="777"/>
      <c r="I555" s="778" t="str">
        <f>IFERROR(VLOOKUP(I554,科目・教員!$A$2:$B$342,2,0),"")</f>
        <v/>
      </c>
      <c r="J555" s="777"/>
      <c r="K555" s="764" t="str">
        <f>IFERROR(VLOOKUP(K554,科目・教員!$A$2:$B$342,2,0),"")</f>
        <v>池田　真弓</v>
      </c>
      <c r="L555" s="780"/>
      <c r="M555" s="776" t="str">
        <f>IFERROR(VLOOKUP(M554,科目・教員!$A$2:$B$342,2,0),"")</f>
        <v/>
      </c>
      <c r="N555" s="777"/>
      <c r="O555" s="778" t="str">
        <f>IFERROR(VLOOKUP(O554,科目・教員!$A$2:$B$342,2,0),"")</f>
        <v/>
      </c>
      <c r="P555" s="777"/>
      <c r="Q555" s="778" t="str">
        <f>IFERROR(VLOOKUP(Q554,科目・教員!$A$2:$B$342,2,0),"")</f>
        <v/>
      </c>
      <c r="R555" s="777"/>
      <c r="S555" s="764" t="str">
        <f>IFERROR(VLOOKUP(S554,科目・教員!$A$2:$B$342,2,0),"")</f>
        <v/>
      </c>
      <c r="T555" s="777"/>
      <c r="U555" s="623" t="s">
        <v>316</v>
      </c>
      <c r="Z555" s="771"/>
      <c r="AA555" s="750"/>
      <c r="AB555" s="750"/>
      <c r="AC555" s="750"/>
      <c r="AD555" s="750"/>
      <c r="AE555" s="750"/>
      <c r="AF555" s="750"/>
      <c r="AG555" s="750"/>
      <c r="AH555" s="750"/>
      <c r="AI555" s="750"/>
      <c r="AJ555" s="750"/>
      <c r="AK555" s="750"/>
      <c r="AL555" s="750"/>
      <c r="AM555" s="750"/>
      <c r="AN555" s="750"/>
      <c r="AO555" s="750"/>
      <c r="AP555" s="750"/>
      <c r="AQ555" s="750"/>
      <c r="AR555" s="750"/>
      <c r="AS555" s="750"/>
      <c r="AT555" s="750"/>
      <c r="AU555" s="750"/>
      <c r="AV555" s="750"/>
      <c r="AW555" s="750"/>
      <c r="AX555" s="750"/>
      <c r="AY555" s="750"/>
      <c r="AZ555" s="753"/>
      <c r="BA555" s="750"/>
      <c r="BB555" s="750"/>
      <c r="BC555" s="750"/>
      <c r="BD555" s="750"/>
      <c r="BE555" s="750"/>
      <c r="BF555" s="750"/>
      <c r="BG555" s="750"/>
      <c r="BH555" s="750"/>
      <c r="BI555" s="750"/>
      <c r="BJ555" s="750"/>
      <c r="BK555" s="750"/>
      <c r="BL555" s="750"/>
      <c r="BM555" s="750"/>
      <c r="BN555" s="750"/>
      <c r="BO555" s="750"/>
      <c r="BP555" s="750"/>
      <c r="BQ555" s="750"/>
      <c r="BR555" s="750"/>
      <c r="BS555" s="750"/>
      <c r="BT555" s="750"/>
      <c r="BU555" s="750"/>
      <c r="BV555" s="750"/>
    </row>
    <row r="556" spans="1:74" ht="13.5" customHeight="1">
      <c r="A556" s="771"/>
      <c r="B556" s="15" t="s">
        <v>65</v>
      </c>
      <c r="C556" s="779" t="str">
        <f>VLOOKUP($C553,'2026年度(1年後期)'!$B$5:$N$207,COLUMN('2026年度(1年後期)'!$C$5)+1,0)&amp;""</f>
        <v>基礎実･201･202</v>
      </c>
      <c r="D556" s="777"/>
      <c r="E556" s="778" t="str">
        <f>VLOOKUP($C553,'2026年度(2年後期)'!$B$5:$N$207,COLUMN('2026年度(2年後期)'!$C$5)+1,0)&amp;""</f>
        <v>101</v>
      </c>
      <c r="F556" s="777"/>
      <c r="G556" s="778" t="str">
        <f>VLOOKUP($C553,'2026年度(3年後期)'!$B$5:$N$207,COLUMN('2026年度(3年後期)'!$C$5)+1,0)&amp;""</f>
        <v/>
      </c>
      <c r="H556" s="777"/>
      <c r="I556" s="778" t="str">
        <f>VLOOKUP($C553,'2026年度(4年後期)'!$B$5:$N$206,COLUMN('2026年度(4年後期)'!$C$5)+1,0)&amp;""</f>
        <v/>
      </c>
      <c r="J556" s="777"/>
      <c r="K556" s="764" t="str">
        <f>VLOOKUP($C553,'2026年度(助産後期)'!$B$5:$N$207,COLUMN('2026年度(助産後期)'!$C$5)+1,0)&amp;""</f>
        <v/>
      </c>
      <c r="L556" s="780"/>
      <c r="M556" s="776" t="str">
        <f>VLOOKUP($C553,'2026年度(M1後期)'!$B$5:$N$207,COLUMN('2026年度(M1後期)'!$C$5)+1,0)&amp;""</f>
        <v>教育：304</v>
      </c>
      <c r="N556" s="777"/>
      <c r="O556" s="778" t="str">
        <f>VLOOKUP($C553,'2026年度(M2後期)'!$B$5:$N$207,COLUMN('2026年度(M2後期)'!$C$5)+1,0)&amp;""</f>
        <v/>
      </c>
      <c r="P556" s="777"/>
      <c r="Q556" s="778" t="str">
        <f>VLOOKUP($C553,'2026年度(D1後期)'!$B$5:$N$207,COLUMN('2026年度(D1後期)'!$C$5)+1,0)&amp;""</f>
        <v/>
      </c>
      <c r="R556" s="777"/>
      <c r="S556" s="764" t="str">
        <f>VLOOKUP($C553,'2026年度(D23後期)'!$B$5:$N$207,COLUMN('2026年度(D23後期)'!$C$5)+1,0)&amp;""</f>
        <v/>
      </c>
      <c r="T556" s="777"/>
      <c r="U556" s="623" t="s">
        <v>188</v>
      </c>
      <c r="Z556" s="771"/>
      <c r="AA556" s="750"/>
      <c r="AB556" s="750"/>
      <c r="AC556" s="750"/>
      <c r="AD556" s="750"/>
      <c r="AE556" s="750"/>
      <c r="AF556" s="750"/>
      <c r="AG556" s="750"/>
      <c r="AH556" s="750"/>
      <c r="AI556" s="750"/>
      <c r="AJ556" s="750"/>
      <c r="AK556" s="750"/>
      <c r="AL556" s="750"/>
      <c r="AM556" s="750"/>
      <c r="AN556" s="750"/>
      <c r="AO556" s="750"/>
      <c r="AP556" s="750"/>
      <c r="AQ556" s="750"/>
      <c r="AR556" s="750"/>
      <c r="AS556" s="750"/>
      <c r="AT556" s="750"/>
      <c r="AU556" s="750"/>
      <c r="AV556" s="750"/>
      <c r="AW556" s="750"/>
      <c r="AX556" s="750"/>
      <c r="AY556" s="750"/>
      <c r="AZ556" s="753"/>
      <c r="BA556" s="750"/>
      <c r="BB556" s="750"/>
      <c r="BC556" s="750"/>
      <c r="BD556" s="750"/>
      <c r="BE556" s="750"/>
      <c r="BF556" s="750"/>
      <c r="BG556" s="750"/>
      <c r="BH556" s="750"/>
      <c r="BI556" s="750"/>
      <c r="BJ556" s="750"/>
      <c r="BK556" s="750"/>
      <c r="BL556" s="750"/>
      <c r="BM556" s="750"/>
      <c r="BN556" s="750"/>
      <c r="BO556" s="750"/>
      <c r="BP556" s="750"/>
      <c r="BQ556" s="750"/>
      <c r="BR556" s="750"/>
      <c r="BS556" s="750"/>
      <c r="BT556" s="750"/>
      <c r="BU556" s="750"/>
      <c r="BV556" s="750"/>
    </row>
    <row r="557" spans="1:74" ht="13.5" customHeight="1">
      <c r="A557" s="772"/>
      <c r="B557" s="16" t="s">
        <v>68</v>
      </c>
      <c r="C557" s="762"/>
      <c r="D557" s="781"/>
      <c r="E557" s="759"/>
      <c r="F557" s="781"/>
      <c r="G557" s="759"/>
      <c r="H557" s="781"/>
      <c r="I557" s="759"/>
      <c r="J557" s="781"/>
      <c r="K557" s="761"/>
      <c r="L557" s="782"/>
      <c r="M557" s="792"/>
      <c r="N557" s="781"/>
      <c r="O557" s="759"/>
      <c r="P557" s="781"/>
      <c r="Q557" s="759"/>
      <c r="R557" s="781"/>
      <c r="S557" s="761"/>
      <c r="T557" s="781"/>
      <c r="U557" s="623" t="s">
        <v>101</v>
      </c>
      <c r="Z557" s="772"/>
      <c r="AA557" s="751"/>
      <c r="AB557" s="751"/>
      <c r="AC557" s="751"/>
      <c r="AD557" s="751"/>
      <c r="AE557" s="751"/>
      <c r="AF557" s="751"/>
      <c r="AG557" s="751"/>
      <c r="AH557" s="751"/>
      <c r="AI557" s="751"/>
      <c r="AJ557" s="751"/>
      <c r="AK557" s="751"/>
      <c r="AL557" s="751"/>
      <c r="AM557" s="751"/>
      <c r="AN557" s="751"/>
      <c r="AO557" s="751"/>
      <c r="AP557" s="751"/>
      <c r="AQ557" s="751"/>
      <c r="AR557" s="751"/>
      <c r="AS557" s="751"/>
      <c r="AT557" s="751"/>
      <c r="AU557" s="751"/>
      <c r="AV557" s="751"/>
      <c r="AW557" s="751"/>
      <c r="AX557" s="751"/>
      <c r="AY557" s="751"/>
      <c r="AZ557" s="754"/>
      <c r="BA557" s="751"/>
      <c r="BB557" s="751"/>
      <c r="BC557" s="751"/>
      <c r="BD557" s="751"/>
      <c r="BE557" s="751"/>
      <c r="BF557" s="751"/>
      <c r="BG557" s="751"/>
      <c r="BH557" s="751"/>
      <c r="BI557" s="751"/>
      <c r="BJ557" s="751"/>
      <c r="BK557" s="751"/>
      <c r="BL557" s="751"/>
      <c r="BM557" s="751"/>
      <c r="BN557" s="751"/>
      <c r="BO557" s="751"/>
      <c r="BP557" s="751"/>
      <c r="BQ557" s="751"/>
      <c r="BR557" s="751"/>
      <c r="BS557" s="751"/>
      <c r="BT557" s="751"/>
      <c r="BU557" s="751"/>
      <c r="BV557" s="751"/>
    </row>
    <row r="558" spans="1:74" ht="13.5" customHeight="1">
      <c r="A558" s="771" t="s">
        <v>73</v>
      </c>
      <c r="B558" s="15" t="s">
        <v>53</v>
      </c>
      <c r="C558" s="783" t="str">
        <f>VLOOKUP($C553,'2026年度(1年後期)'!$B$5:$N$207,COLUMN('2026年度(1年後期)'!$E$5),0)&amp;""</f>
        <v>生活援助論Ⅱ(CD)</v>
      </c>
      <c r="D558" s="784"/>
      <c r="E558" s="787" t="str">
        <f>VLOOKUP($C553,'2026年度(2年後期)'!$B$5:$N$207,COLUMN('2026年度(2年後期)'!$E$5),0)&amp;""</f>
        <v>地域生活とヘルスプロモーション</v>
      </c>
      <c r="F558" s="784"/>
      <c r="G558" s="787" t="str">
        <f>VLOOKUP($C553,'2026年度(3年後期)'!$B$5:$N$207,COLUMN('2026年度(3年後期)'!$E$5),0)&amp;""</f>
        <v>領域別実習</v>
      </c>
      <c r="H558" s="784"/>
      <c r="I558" s="787" t="str">
        <f>VLOOKUP($C553,'2026年度(4年後期)'!$B$5:$N$206,COLUMN('2026年度(4年後期)'!$E$5),0)&amp;""</f>
        <v/>
      </c>
      <c r="J558" s="784"/>
      <c r="K558" s="768" t="str">
        <f>VLOOKUP($C553,'2026年度(助産後期)'!$B$5:$N$207,COLUMN('2026年度(助産後期)'!$E$5),0)&amp;""</f>
        <v>助産学実習Ⅰ</v>
      </c>
      <c r="L558" s="785"/>
      <c r="M558" s="783" t="str">
        <f>VLOOKUP($C553,'2026年度(M1後期)'!$B$5:$N$207,COLUMN('2026年度(M1後期)'!$E$5),0)&amp;""</f>
        <v>看護継続教育
長寿看護学演習A-Ⅰ</v>
      </c>
      <c r="N558" s="784"/>
      <c r="O558" s="768" t="str">
        <f>VLOOKUP($C553,'2026年度(M2後期)'!$B$5:$N$207,COLUMN('2026年度(M2後期)'!$E$5),0)&amp;""</f>
        <v>感染管理看護学演習A-Ⅱ
特別研究</v>
      </c>
      <c r="P558" s="784"/>
      <c r="Q558" s="768" t="str">
        <f>VLOOKUP($C553,'2026年度(D1後期)'!$B$5:$N$207,COLUMN('2026年度(D1後期)'!$E$5),0)&amp;""</f>
        <v>精神看護学演習Ｂ</v>
      </c>
      <c r="R558" s="784"/>
      <c r="S558" s="768" t="str">
        <f>VLOOKUP($C553,'2026年度(D23後期)'!$B$5:$N$207,COLUMN('2026年度(D23後期)'!$E$5),0)&amp;""</f>
        <v>特別研究</v>
      </c>
      <c r="T558" s="784"/>
      <c r="U558" s="577"/>
      <c r="Z558" s="771" t="str">
        <f>A558</f>
        <v>２時限（11：00～12：30）</v>
      </c>
      <c r="AA558" s="749" t="s">
        <v>318</v>
      </c>
      <c r="AB558" s="749"/>
      <c r="AC558" s="749"/>
      <c r="AD558" s="749"/>
      <c r="AE558" s="749"/>
      <c r="AF558" s="749"/>
      <c r="AG558" s="749" t="s">
        <v>309</v>
      </c>
      <c r="AH558" s="749" t="s">
        <v>309</v>
      </c>
      <c r="AI558" s="749"/>
      <c r="AJ558" s="749"/>
      <c r="AK558" s="749"/>
      <c r="AL558" s="749" t="s">
        <v>309</v>
      </c>
      <c r="AM558" s="749"/>
      <c r="AN558" s="749"/>
      <c r="AO558" s="749"/>
      <c r="AP558" s="749"/>
      <c r="AQ558" s="749"/>
      <c r="AR558" s="749"/>
      <c r="AS558" s="749"/>
      <c r="AT558" s="749"/>
      <c r="AU558" s="749"/>
      <c r="AV558" s="749"/>
      <c r="AW558" s="749" t="s">
        <v>316</v>
      </c>
      <c r="AX558" s="749"/>
      <c r="AY558" s="749"/>
      <c r="AZ558" s="752" t="s">
        <v>317</v>
      </c>
      <c r="BA558" s="749"/>
      <c r="BB558" s="749"/>
      <c r="BC558" s="749"/>
      <c r="BD558" s="749"/>
      <c r="BE558" s="749"/>
      <c r="BF558" s="749"/>
      <c r="BG558" s="749"/>
      <c r="BH558" s="749"/>
      <c r="BI558" s="749"/>
      <c r="BJ558" s="749"/>
      <c r="BK558" s="749"/>
      <c r="BL558" s="749"/>
      <c r="BM558" s="749"/>
      <c r="BN558" s="749"/>
      <c r="BO558" s="749"/>
      <c r="BP558" s="749"/>
      <c r="BQ558" s="749"/>
      <c r="BR558" s="749"/>
      <c r="BS558" s="749"/>
      <c r="BT558" s="749"/>
      <c r="BU558" s="749"/>
      <c r="BV558" s="749"/>
    </row>
    <row r="559" spans="1:74" ht="13.5" customHeight="1">
      <c r="A559" s="771"/>
      <c r="B559" s="15" t="s">
        <v>61</v>
      </c>
      <c r="C559" s="779" t="str">
        <f>IFERROR(VLOOKUP(C558,科目・教員!$A$2:$B$342,2,0),"")</f>
        <v/>
      </c>
      <c r="D559" s="777"/>
      <c r="E559" s="778" t="str">
        <f>IFERROR(VLOOKUP(E558,科目・教員!$A$2:$B$342,2,0),"")</f>
        <v>藤田　淳子</v>
      </c>
      <c r="F559" s="777"/>
      <c r="G559" s="778" t="str">
        <f>IFERROR(VLOOKUP(G558,科目・教員!$A$2:$B$342,2,0),"")</f>
        <v/>
      </c>
      <c r="H559" s="777"/>
      <c r="I559" s="778" t="str">
        <f>IFERROR(VLOOKUP(I558,科目・教員!$A$2:$B$342,2,0),"")</f>
        <v/>
      </c>
      <c r="J559" s="777"/>
      <c r="K559" s="764" t="str">
        <f>IFERROR(VLOOKUP(K558,科目・教員!$A$2:$B$342,2,0),"")</f>
        <v>池田　真弓</v>
      </c>
      <c r="L559" s="780"/>
      <c r="M559" s="779" t="str">
        <f>IFERROR(VLOOKUP(M558,科目・教員!$A$2:$B$342,2,0),"")</f>
        <v/>
      </c>
      <c r="N559" s="777"/>
      <c r="O559" s="764" t="str">
        <f>IFERROR(VLOOKUP(O558,科目・教員!$A$2:$B$342,2,0),"")</f>
        <v/>
      </c>
      <c r="P559" s="777"/>
      <c r="Q559" s="764" t="str">
        <f>IFERROR(VLOOKUP(Q558,科目・教員!$A$2:$B$342,2,0),"")</f>
        <v/>
      </c>
      <c r="R559" s="777"/>
      <c r="S559" s="764" t="str">
        <f>IFERROR(VLOOKUP(S558,科目・教員!$A$2:$B$342,2,0),"")</f>
        <v/>
      </c>
      <c r="T559" s="777"/>
      <c r="U559" s="577"/>
      <c r="Z559" s="771"/>
      <c r="AA559" s="750"/>
      <c r="AB559" s="750"/>
      <c r="AC559" s="750"/>
      <c r="AD559" s="750"/>
      <c r="AE559" s="750"/>
      <c r="AF559" s="750"/>
      <c r="AG559" s="750"/>
      <c r="AH559" s="750"/>
      <c r="AI559" s="750"/>
      <c r="AJ559" s="750"/>
      <c r="AK559" s="750"/>
      <c r="AL559" s="750"/>
      <c r="AM559" s="750"/>
      <c r="AN559" s="750"/>
      <c r="AO559" s="750"/>
      <c r="AP559" s="750"/>
      <c r="AQ559" s="750"/>
      <c r="AR559" s="750"/>
      <c r="AS559" s="750"/>
      <c r="AT559" s="750"/>
      <c r="AU559" s="750"/>
      <c r="AV559" s="750"/>
      <c r="AW559" s="750"/>
      <c r="AX559" s="750"/>
      <c r="AY559" s="750"/>
      <c r="AZ559" s="753"/>
      <c r="BA559" s="750"/>
      <c r="BB559" s="750"/>
      <c r="BC559" s="750"/>
      <c r="BD559" s="750"/>
      <c r="BE559" s="750"/>
      <c r="BF559" s="750"/>
      <c r="BG559" s="750"/>
      <c r="BH559" s="750"/>
      <c r="BI559" s="750"/>
      <c r="BJ559" s="750"/>
      <c r="BK559" s="750"/>
      <c r="BL559" s="750"/>
      <c r="BM559" s="750"/>
      <c r="BN559" s="750"/>
      <c r="BO559" s="750"/>
      <c r="BP559" s="750"/>
      <c r="BQ559" s="750"/>
      <c r="BR559" s="750"/>
      <c r="BS559" s="750"/>
      <c r="BT559" s="750"/>
      <c r="BU559" s="750"/>
      <c r="BV559" s="750"/>
    </row>
    <row r="560" spans="1:74" ht="13.5" customHeight="1">
      <c r="A560" s="771"/>
      <c r="B560" s="15" t="s">
        <v>65</v>
      </c>
      <c r="C560" s="779" t="str">
        <f>VLOOKUP($C553,'2026年度(1年後期)'!$B$5:$N$207,COLUMN('2026年度(1年後期)'!$E$5)+1,0)&amp;""</f>
        <v>基礎実･201･202</v>
      </c>
      <c r="D560" s="777"/>
      <c r="E560" s="778" t="str">
        <f>VLOOKUP($C553,'2026年度(2年後期)'!$B$5:$N$207,COLUMN('2026年度(2年後期)'!$E$5)+1,0)&amp;""</f>
        <v>101</v>
      </c>
      <c r="F560" s="777"/>
      <c r="G560" s="778" t="str">
        <f>VLOOKUP($C553,'2026年度(3年後期)'!$B$5:$N$207,COLUMN('2026年度(3年後期)'!$E$5)+1,0)&amp;""</f>
        <v/>
      </c>
      <c r="H560" s="777"/>
      <c r="I560" s="778" t="str">
        <f>VLOOKUP($C553,'2026年度(4年後期)'!$B$5:$N$206,COLUMN('2026年度(4年後期)'!$E$5)+1,0)&amp;""</f>
        <v/>
      </c>
      <c r="J560" s="777"/>
      <c r="K560" s="764" t="str">
        <f>VLOOKUP($C553,'2026年度(助産後期)'!$B$5:$N$207,COLUMN('2026年度(助産後期)'!$E$5)+1,0)&amp;""</f>
        <v/>
      </c>
      <c r="L560" s="780"/>
      <c r="M560" s="779" t="str">
        <f>VLOOKUP($C553,'2026年度(M1後期)'!$B$5:$N$207,COLUMN('2026年度(M1後期)'!$E$5)+1,0)&amp;""</f>
        <v>教育：304</v>
      </c>
      <c r="N560" s="777"/>
      <c r="O560" s="764" t="str">
        <f>VLOOKUP($C553,'2026年度(M2後期)'!$B$5:$N$207,COLUMN('2026年度(M2後期)'!$E$5)+1,0)&amp;""</f>
        <v/>
      </c>
      <c r="P560" s="777"/>
      <c r="Q560" s="764" t="str">
        <f>VLOOKUP($C553,'2026年度(D1後期)'!$B$5:$N$207,COLUMN('2026年度(D1後期)'!$E$5)+1,0)&amp;""</f>
        <v/>
      </c>
      <c r="R560" s="777"/>
      <c r="S560" s="764" t="str">
        <f>VLOOKUP($C553,'2026年度(D23後期)'!$B$5:$N$207,COLUMN('2026年度(D23後期)'!$E$5)+1,0)&amp;""</f>
        <v/>
      </c>
      <c r="T560" s="777"/>
      <c r="U560" s="577"/>
      <c r="Z560" s="771"/>
      <c r="AA560" s="750"/>
      <c r="AB560" s="750"/>
      <c r="AC560" s="750"/>
      <c r="AD560" s="750"/>
      <c r="AE560" s="750"/>
      <c r="AF560" s="750"/>
      <c r="AG560" s="750"/>
      <c r="AH560" s="750"/>
      <c r="AI560" s="750"/>
      <c r="AJ560" s="750"/>
      <c r="AK560" s="750"/>
      <c r="AL560" s="750"/>
      <c r="AM560" s="750"/>
      <c r="AN560" s="750"/>
      <c r="AO560" s="750"/>
      <c r="AP560" s="750"/>
      <c r="AQ560" s="750"/>
      <c r="AR560" s="750"/>
      <c r="AS560" s="750"/>
      <c r="AT560" s="750"/>
      <c r="AU560" s="750"/>
      <c r="AV560" s="750"/>
      <c r="AW560" s="750"/>
      <c r="AX560" s="750"/>
      <c r="AY560" s="750"/>
      <c r="AZ560" s="753"/>
      <c r="BA560" s="750"/>
      <c r="BB560" s="750"/>
      <c r="BC560" s="750"/>
      <c r="BD560" s="750"/>
      <c r="BE560" s="750"/>
      <c r="BF560" s="750"/>
      <c r="BG560" s="750"/>
      <c r="BH560" s="750"/>
      <c r="BI560" s="750"/>
      <c r="BJ560" s="750"/>
      <c r="BK560" s="750"/>
      <c r="BL560" s="750"/>
      <c r="BM560" s="750"/>
      <c r="BN560" s="750"/>
      <c r="BO560" s="750"/>
      <c r="BP560" s="750"/>
      <c r="BQ560" s="750"/>
      <c r="BR560" s="750"/>
      <c r="BS560" s="750"/>
      <c r="BT560" s="750"/>
      <c r="BU560" s="750"/>
      <c r="BV560" s="750"/>
    </row>
    <row r="561" spans="1:74" ht="13.5" customHeight="1">
      <c r="A561" s="786"/>
      <c r="B561" s="16" t="s">
        <v>68</v>
      </c>
      <c r="C561" s="774"/>
      <c r="D561" s="775"/>
      <c r="E561" s="759"/>
      <c r="F561" s="760"/>
      <c r="G561" s="759"/>
      <c r="H561" s="760"/>
      <c r="I561" s="759"/>
      <c r="J561" s="760"/>
      <c r="K561" s="761"/>
      <c r="L561" s="761"/>
      <c r="M561" s="762"/>
      <c r="N561" s="760"/>
      <c r="O561" s="761"/>
      <c r="P561" s="760"/>
      <c r="Q561" s="761"/>
      <c r="R561" s="760"/>
      <c r="S561" s="761"/>
      <c r="T561" s="760"/>
      <c r="U561" s="577"/>
      <c r="Z561" s="772"/>
      <c r="AA561" s="751"/>
      <c r="AB561" s="751"/>
      <c r="AC561" s="751"/>
      <c r="AD561" s="751"/>
      <c r="AE561" s="751"/>
      <c r="AF561" s="751"/>
      <c r="AG561" s="751"/>
      <c r="AH561" s="751"/>
      <c r="AI561" s="751"/>
      <c r="AJ561" s="751"/>
      <c r="AK561" s="751"/>
      <c r="AL561" s="751"/>
      <c r="AM561" s="751"/>
      <c r="AN561" s="751"/>
      <c r="AO561" s="751"/>
      <c r="AP561" s="751"/>
      <c r="AQ561" s="751"/>
      <c r="AR561" s="751"/>
      <c r="AS561" s="751"/>
      <c r="AT561" s="751"/>
      <c r="AU561" s="751"/>
      <c r="AV561" s="751"/>
      <c r="AW561" s="751"/>
      <c r="AX561" s="751"/>
      <c r="AY561" s="751"/>
      <c r="AZ561" s="754"/>
      <c r="BA561" s="751"/>
      <c r="BB561" s="751"/>
      <c r="BC561" s="751"/>
      <c r="BD561" s="751"/>
      <c r="BE561" s="751"/>
      <c r="BF561" s="751"/>
      <c r="BG561" s="751"/>
      <c r="BH561" s="751"/>
      <c r="BI561" s="751"/>
      <c r="BJ561" s="751"/>
      <c r="BK561" s="751"/>
      <c r="BL561" s="751"/>
      <c r="BM561" s="751"/>
      <c r="BN561" s="751"/>
      <c r="BO561" s="751"/>
      <c r="BP561" s="751"/>
      <c r="BQ561" s="751"/>
      <c r="BR561" s="751"/>
      <c r="BS561" s="751"/>
      <c r="BT561" s="751"/>
      <c r="BU561" s="751"/>
      <c r="BV561" s="751"/>
    </row>
    <row r="562" spans="1:74" ht="13.5" customHeight="1">
      <c r="A562" s="770" t="s">
        <v>79</v>
      </c>
      <c r="B562" s="17" t="s">
        <v>80</v>
      </c>
      <c r="C562" s="783"/>
      <c r="D562" s="784"/>
      <c r="E562" s="787"/>
      <c r="F562" s="784"/>
      <c r="G562" s="787"/>
      <c r="H562" s="784"/>
      <c r="I562" s="787"/>
      <c r="J562" s="784"/>
      <c r="K562" s="768"/>
      <c r="L562" s="785"/>
      <c r="M562" s="783"/>
      <c r="N562" s="784"/>
      <c r="O562" s="768"/>
      <c r="P562" s="784"/>
      <c r="Q562" s="768"/>
      <c r="R562" s="784"/>
      <c r="S562" s="768"/>
      <c r="T562" s="784"/>
      <c r="U562" s="25"/>
      <c r="Z562" s="771" t="str">
        <f>A562</f>
        <v>昼休み（12：30～13：30）</v>
      </c>
      <c r="AA562" s="749"/>
      <c r="AB562" s="749"/>
      <c r="AC562" s="749"/>
      <c r="AD562" s="749"/>
      <c r="AE562" s="749"/>
      <c r="AF562" s="749"/>
      <c r="AG562" s="749"/>
      <c r="AH562" s="749"/>
      <c r="AI562" s="749"/>
      <c r="AJ562" s="749"/>
      <c r="AK562" s="749"/>
      <c r="AL562" s="749"/>
      <c r="AM562" s="749"/>
      <c r="AN562" s="749"/>
      <c r="AO562" s="749"/>
      <c r="AP562" s="749"/>
      <c r="AQ562" s="749"/>
      <c r="AR562" s="749"/>
      <c r="AS562" s="749"/>
      <c r="AT562" s="749"/>
      <c r="AU562" s="749"/>
      <c r="AV562" s="749"/>
      <c r="AW562" s="749"/>
      <c r="AX562" s="749"/>
      <c r="AY562" s="749"/>
      <c r="AZ562" s="749"/>
      <c r="BA562" s="749"/>
      <c r="BB562" s="749"/>
      <c r="BC562" s="749"/>
      <c r="BD562" s="749"/>
      <c r="BE562" s="749"/>
      <c r="BF562" s="749"/>
      <c r="BG562" s="749"/>
      <c r="BH562" s="749"/>
      <c r="BI562" s="749"/>
      <c r="BJ562" s="749"/>
      <c r="BK562" s="749"/>
      <c r="BL562" s="749"/>
      <c r="BM562" s="749"/>
      <c r="BN562" s="749"/>
      <c r="BO562" s="749"/>
      <c r="BP562" s="749"/>
      <c r="BQ562" s="749"/>
      <c r="BR562" s="749"/>
      <c r="BS562" s="749"/>
      <c r="BT562" s="749"/>
      <c r="BU562" s="749"/>
      <c r="BV562" s="749"/>
    </row>
    <row r="563" spans="1:74" ht="13.5" customHeight="1">
      <c r="A563" s="771"/>
      <c r="B563" s="17" t="s">
        <v>83</v>
      </c>
      <c r="C563" s="779"/>
      <c r="D563" s="777"/>
      <c r="E563" s="778"/>
      <c r="F563" s="777"/>
      <c r="G563" s="778"/>
      <c r="H563" s="777"/>
      <c r="I563" s="778"/>
      <c r="J563" s="777"/>
      <c r="K563" s="764"/>
      <c r="L563" s="780"/>
      <c r="M563" s="779"/>
      <c r="N563" s="777"/>
      <c r="O563" s="764"/>
      <c r="P563" s="777"/>
      <c r="Q563" s="764"/>
      <c r="R563" s="777"/>
      <c r="S563" s="764"/>
      <c r="T563" s="777"/>
      <c r="U563" s="25"/>
      <c r="Z563" s="771"/>
      <c r="AA563" s="750"/>
      <c r="AB563" s="750"/>
      <c r="AC563" s="750"/>
      <c r="AD563" s="750"/>
      <c r="AE563" s="750"/>
      <c r="AF563" s="750"/>
      <c r="AG563" s="750"/>
      <c r="AH563" s="750"/>
      <c r="AI563" s="750"/>
      <c r="AJ563" s="750"/>
      <c r="AK563" s="750"/>
      <c r="AL563" s="750"/>
      <c r="AM563" s="750"/>
      <c r="AN563" s="750"/>
      <c r="AO563" s="750"/>
      <c r="AP563" s="750"/>
      <c r="AQ563" s="750"/>
      <c r="AR563" s="750"/>
      <c r="AS563" s="750"/>
      <c r="AT563" s="750"/>
      <c r="AU563" s="750"/>
      <c r="AV563" s="750"/>
      <c r="AW563" s="750"/>
      <c r="AX563" s="750"/>
      <c r="AY563" s="750"/>
      <c r="AZ563" s="750"/>
      <c r="BA563" s="750"/>
      <c r="BB563" s="750"/>
      <c r="BC563" s="750"/>
      <c r="BD563" s="750"/>
      <c r="BE563" s="750"/>
      <c r="BF563" s="750"/>
      <c r="BG563" s="750"/>
      <c r="BH563" s="750"/>
      <c r="BI563" s="750"/>
      <c r="BJ563" s="750"/>
      <c r="BK563" s="750"/>
      <c r="BL563" s="750"/>
      <c r="BM563" s="750"/>
      <c r="BN563" s="750"/>
      <c r="BO563" s="750"/>
      <c r="BP563" s="750"/>
      <c r="BQ563" s="750"/>
      <c r="BR563" s="750"/>
      <c r="BS563" s="750"/>
      <c r="BT563" s="750"/>
      <c r="BU563" s="750"/>
      <c r="BV563" s="750"/>
    </row>
    <row r="564" spans="1:74" ht="13.5" customHeight="1">
      <c r="A564" s="771"/>
      <c r="B564" s="17" t="s">
        <v>65</v>
      </c>
      <c r="C564" s="779"/>
      <c r="D564" s="777"/>
      <c r="E564" s="778"/>
      <c r="F564" s="777"/>
      <c r="G564" s="778"/>
      <c r="H564" s="777"/>
      <c r="I564" s="778"/>
      <c r="J564" s="777"/>
      <c r="K564" s="764"/>
      <c r="L564" s="780"/>
      <c r="M564" s="779"/>
      <c r="N564" s="777"/>
      <c r="O564" s="764"/>
      <c r="P564" s="777"/>
      <c r="Q564" s="764"/>
      <c r="R564" s="777"/>
      <c r="S564" s="764"/>
      <c r="T564" s="777"/>
      <c r="U564" s="25"/>
      <c r="Z564" s="771"/>
      <c r="AA564" s="750"/>
      <c r="AB564" s="750"/>
      <c r="AC564" s="750"/>
      <c r="AD564" s="750"/>
      <c r="AE564" s="750"/>
      <c r="AF564" s="750"/>
      <c r="AG564" s="750"/>
      <c r="AH564" s="750"/>
      <c r="AI564" s="750"/>
      <c r="AJ564" s="750"/>
      <c r="AK564" s="750"/>
      <c r="AL564" s="750"/>
      <c r="AM564" s="750"/>
      <c r="AN564" s="750"/>
      <c r="AO564" s="750"/>
      <c r="AP564" s="750"/>
      <c r="AQ564" s="750"/>
      <c r="AR564" s="750"/>
      <c r="AS564" s="750"/>
      <c r="AT564" s="750"/>
      <c r="AU564" s="750"/>
      <c r="AV564" s="750"/>
      <c r="AW564" s="750"/>
      <c r="AX564" s="750"/>
      <c r="AY564" s="750"/>
      <c r="AZ564" s="750"/>
      <c r="BA564" s="750"/>
      <c r="BB564" s="750"/>
      <c r="BC564" s="750"/>
      <c r="BD564" s="750"/>
      <c r="BE564" s="750"/>
      <c r="BF564" s="750"/>
      <c r="BG564" s="750"/>
      <c r="BH564" s="750"/>
      <c r="BI564" s="750"/>
      <c r="BJ564" s="750"/>
      <c r="BK564" s="750"/>
      <c r="BL564" s="750"/>
      <c r="BM564" s="750"/>
      <c r="BN564" s="750"/>
      <c r="BO564" s="750"/>
      <c r="BP564" s="750"/>
      <c r="BQ564" s="750"/>
      <c r="BR564" s="750"/>
      <c r="BS564" s="750"/>
      <c r="BT564" s="750"/>
      <c r="BU564" s="750"/>
      <c r="BV564" s="750"/>
    </row>
    <row r="565" spans="1:74" ht="13.5" customHeight="1">
      <c r="A565" s="772"/>
      <c r="B565" s="18" t="s">
        <v>68</v>
      </c>
      <c r="C565" s="788"/>
      <c r="D565" s="789"/>
      <c r="E565" s="790"/>
      <c r="F565" s="789"/>
      <c r="G565" s="790"/>
      <c r="H565" s="789"/>
      <c r="I565" s="790"/>
      <c r="J565" s="789"/>
      <c r="K565" s="791"/>
      <c r="L565" s="791"/>
      <c r="M565" s="788"/>
      <c r="N565" s="789"/>
      <c r="O565" s="791"/>
      <c r="P565" s="789"/>
      <c r="Q565" s="791"/>
      <c r="R565" s="789"/>
      <c r="S565" s="791"/>
      <c r="T565" s="789"/>
      <c r="U565" s="25"/>
      <c r="Z565" s="772"/>
      <c r="AA565" s="751"/>
      <c r="AB565" s="751"/>
      <c r="AC565" s="751"/>
      <c r="AD565" s="751"/>
      <c r="AE565" s="751"/>
      <c r="AF565" s="751"/>
      <c r="AG565" s="751"/>
      <c r="AH565" s="751"/>
      <c r="AI565" s="751"/>
      <c r="AJ565" s="751"/>
      <c r="AK565" s="751"/>
      <c r="AL565" s="751"/>
      <c r="AM565" s="751"/>
      <c r="AN565" s="751"/>
      <c r="AO565" s="751"/>
      <c r="AP565" s="751"/>
      <c r="AQ565" s="751"/>
      <c r="AR565" s="751"/>
      <c r="AS565" s="751"/>
      <c r="AT565" s="751"/>
      <c r="AU565" s="751"/>
      <c r="AV565" s="751"/>
      <c r="AW565" s="751"/>
      <c r="AX565" s="751"/>
      <c r="AY565" s="751"/>
      <c r="AZ565" s="751"/>
      <c r="BA565" s="751"/>
      <c r="BB565" s="751"/>
      <c r="BC565" s="751"/>
      <c r="BD565" s="751"/>
      <c r="BE565" s="751"/>
      <c r="BF565" s="751"/>
      <c r="BG565" s="751"/>
      <c r="BH565" s="751"/>
      <c r="BI565" s="751"/>
      <c r="BJ565" s="751"/>
      <c r="BK565" s="751"/>
      <c r="BL565" s="751"/>
      <c r="BM565" s="751"/>
      <c r="BN565" s="751"/>
      <c r="BO565" s="751"/>
      <c r="BP565" s="751"/>
      <c r="BQ565" s="751"/>
      <c r="BR565" s="751"/>
      <c r="BS565" s="751"/>
      <c r="BT565" s="751"/>
      <c r="BU565" s="751"/>
      <c r="BV565" s="751"/>
    </row>
    <row r="566" spans="1:74" ht="13.5" customHeight="1">
      <c r="A566" s="771" t="s">
        <v>87</v>
      </c>
      <c r="B566" s="15" t="s">
        <v>53</v>
      </c>
      <c r="C566" s="799" t="str">
        <f>VLOOKUP($C553,'2026年度(1年後期)'!$B$5:$N$207,COLUMN('2026年度(1年後期)'!$G$5),0)&amp;""</f>
        <v>スポーツと健康</v>
      </c>
      <c r="D566" s="800"/>
      <c r="E566" s="773" t="str">
        <f>VLOOKUP($C553,'2026年度(2年後期)'!$B$5:$N$207,COLUMN('2026年度(2年後期)'!$G$5),0)&amp;""</f>
        <v>薬物療法と看護</v>
      </c>
      <c r="F566" s="768"/>
      <c r="G566" s="773" t="str">
        <f>VLOOKUP($C553,'2026年度(3年後期)'!$B$5:$N$207,COLUMN('2026年度(3年後期)'!$G$5),0)&amp;""</f>
        <v>領域別実習</v>
      </c>
      <c r="H566" s="768"/>
      <c r="I566" s="773" t="str">
        <f>VLOOKUP($C553,'2026年度(4年後期)'!$B$5:$N$206,COLUMN('2026年度(4年後期)'!$G$5),0)&amp;""</f>
        <v/>
      </c>
      <c r="J566" s="768"/>
      <c r="K566" s="769" t="str">
        <f>VLOOKUP($C553,'2026年度(助産後期)'!$B$5:$N$207,COLUMN('2026年度(助産後期)'!$G$5),0)&amp;""</f>
        <v>助産学実習Ⅰ</v>
      </c>
      <c r="L566" s="769"/>
      <c r="M566" s="767" t="str">
        <f>VLOOKUP($C553,'2026年度(M1後期)'!$B$5:$N$207,COLUMN('2026年度(M1後期)'!$G$5),0)&amp;""</f>
        <v>看護統計学</v>
      </c>
      <c r="N566" s="768"/>
      <c r="O566" s="769" t="str">
        <f>VLOOKUP($C553,'2026年度(M2後期)'!$B$5:$N$207,COLUMN('2026年度(M2後期)'!$G$5),0)&amp;""</f>
        <v>特別研究</v>
      </c>
      <c r="P566" s="768"/>
      <c r="Q566" s="769" t="str">
        <f>VLOOKUP($C553,'2026年度(D1後期)'!$B$5:$N$207,COLUMN('2026年度(D1後期)'!$G$5),0)&amp;""</f>
        <v/>
      </c>
      <c r="R566" s="768"/>
      <c r="S566" s="769" t="str">
        <f>VLOOKUP($C553,'2026年度(D23後期)'!$B$5:$N$207,COLUMN('2026年度(D23後期)'!$G$5),0)&amp;""</f>
        <v>特別研究</v>
      </c>
      <c r="T566" s="768"/>
      <c r="U566" s="663" t="s">
        <v>88</v>
      </c>
      <c r="V566" s="621" t="s">
        <v>88</v>
      </c>
      <c r="Z566" s="771" t="str">
        <f>A566</f>
        <v>３時限（13：30～15：00）</v>
      </c>
      <c r="AA566" s="749"/>
      <c r="AB566" s="749"/>
      <c r="AC566" s="749"/>
      <c r="AD566" s="749"/>
      <c r="AE566" s="749"/>
      <c r="AF566" s="749"/>
      <c r="AG566" s="749" t="s">
        <v>319</v>
      </c>
      <c r="AH566" s="749"/>
      <c r="AI566" s="749"/>
      <c r="AJ566" s="749"/>
      <c r="AK566" s="749"/>
      <c r="AL566" s="749"/>
      <c r="AM566" s="749"/>
      <c r="AN566" s="749"/>
      <c r="AO566" s="749"/>
      <c r="AP566" s="749"/>
      <c r="AQ566" s="749"/>
      <c r="AR566" s="749"/>
      <c r="AS566" s="749"/>
      <c r="AT566" s="749"/>
      <c r="AU566" s="749"/>
      <c r="AV566" s="749"/>
      <c r="AW566" s="749" t="s">
        <v>320</v>
      </c>
      <c r="AX566" s="749"/>
      <c r="AY566" s="749"/>
      <c r="AZ566" s="749"/>
      <c r="BA566" s="749"/>
      <c r="BB566" s="749"/>
      <c r="BC566" s="749"/>
      <c r="BD566" s="749"/>
      <c r="BE566" s="749"/>
      <c r="BF566" s="749" t="s">
        <v>132</v>
      </c>
      <c r="BG566" s="749"/>
      <c r="BH566" s="749"/>
      <c r="BI566" s="749"/>
      <c r="BJ566" s="749"/>
      <c r="BK566" s="749" t="s">
        <v>166</v>
      </c>
      <c r="BL566" s="749"/>
      <c r="BM566" s="749"/>
      <c r="BN566" s="749" t="s">
        <v>282</v>
      </c>
      <c r="BO566" s="749" t="s">
        <v>282</v>
      </c>
      <c r="BP566" s="749"/>
      <c r="BQ566" s="749"/>
      <c r="BR566" s="749"/>
      <c r="BS566" s="749"/>
      <c r="BT566" s="749"/>
      <c r="BU566" s="749"/>
      <c r="BV566" s="749"/>
    </row>
    <row r="567" spans="1:74" ht="13.5" customHeight="1">
      <c r="A567" s="771"/>
      <c r="B567" s="15" t="s">
        <v>61</v>
      </c>
      <c r="C567" s="797" t="str">
        <f>IFERROR(VLOOKUP(C566,科目・教員!$A$2:$B$342,2,0),"")</f>
        <v>有賀　雅史</v>
      </c>
      <c r="D567" s="798"/>
      <c r="E567" s="766" t="str">
        <f>IFERROR(VLOOKUP(E566,科目・教員!$A$2:$B$342,2,0),"")</f>
        <v>本間　典子</v>
      </c>
      <c r="F567" s="764"/>
      <c r="G567" s="766" t="str">
        <f>IFERROR(VLOOKUP(G566,科目・教員!$A$2:$B$342,2,0),"")</f>
        <v/>
      </c>
      <c r="H567" s="764"/>
      <c r="I567" s="766" t="str">
        <f>IFERROR(VLOOKUP(I566,科目・教員!$A$2:$B$342,2,0),"")</f>
        <v/>
      </c>
      <c r="J567" s="764"/>
      <c r="K567" s="763" t="str">
        <f>IFERROR(VLOOKUP(K566,科目・教員!$A$2:$B$342,2,0),"")</f>
        <v>池田　真弓</v>
      </c>
      <c r="L567" s="763"/>
      <c r="M567" s="765" t="str">
        <f>IFERROR(VLOOKUP(M566,科目・教員!$A$2:$B$342,2,0),"")</f>
        <v>柏木　公一</v>
      </c>
      <c r="N567" s="764"/>
      <c r="O567" s="763" t="str">
        <f>IFERROR(VLOOKUP(O566,科目・教員!$A$2:$B$342,2,0),"")</f>
        <v/>
      </c>
      <c r="P567" s="764"/>
      <c r="Q567" s="763" t="str">
        <f>IFERROR(VLOOKUP(Q566,科目・教員!$A$2:$B$342,2,0),"")</f>
        <v/>
      </c>
      <c r="R567" s="764"/>
      <c r="S567" s="763" t="str">
        <f>IFERROR(VLOOKUP(S566,科目・教員!$A$2:$B$342,2,0),"")</f>
        <v/>
      </c>
      <c r="T567" s="764"/>
      <c r="U567" s="663" t="s">
        <v>96</v>
      </c>
      <c r="V567" s="621" t="s">
        <v>261</v>
      </c>
      <c r="Z567" s="771"/>
      <c r="AA567" s="750"/>
      <c r="AB567" s="750"/>
      <c r="AC567" s="750"/>
      <c r="AD567" s="750"/>
      <c r="AE567" s="750"/>
      <c r="AF567" s="750"/>
      <c r="AG567" s="750"/>
      <c r="AH567" s="750"/>
      <c r="AI567" s="750"/>
      <c r="AJ567" s="750"/>
      <c r="AK567" s="750"/>
      <c r="AL567" s="750"/>
      <c r="AM567" s="750"/>
      <c r="AN567" s="750"/>
      <c r="AO567" s="750"/>
      <c r="AP567" s="750"/>
      <c r="AQ567" s="750"/>
      <c r="AR567" s="750"/>
      <c r="AS567" s="750"/>
      <c r="AT567" s="750"/>
      <c r="AU567" s="750"/>
      <c r="AV567" s="750"/>
      <c r="AW567" s="750"/>
      <c r="AX567" s="750"/>
      <c r="AY567" s="750"/>
      <c r="AZ567" s="750"/>
      <c r="BA567" s="750"/>
      <c r="BB567" s="750"/>
      <c r="BC567" s="750"/>
      <c r="BD567" s="750"/>
      <c r="BE567" s="750"/>
      <c r="BF567" s="750"/>
      <c r="BG567" s="750"/>
      <c r="BH567" s="750"/>
      <c r="BI567" s="750"/>
      <c r="BJ567" s="750"/>
      <c r="BK567" s="750"/>
      <c r="BL567" s="750"/>
      <c r="BM567" s="750"/>
      <c r="BN567" s="750"/>
      <c r="BO567" s="750"/>
      <c r="BP567" s="750"/>
      <c r="BQ567" s="750"/>
      <c r="BR567" s="750"/>
      <c r="BS567" s="750"/>
      <c r="BT567" s="750"/>
      <c r="BU567" s="750"/>
      <c r="BV567" s="750"/>
    </row>
    <row r="568" spans="1:74" ht="13.5" customHeight="1">
      <c r="A568" s="771"/>
      <c r="B568" s="15" t="s">
        <v>65</v>
      </c>
      <c r="C568" s="797" t="str">
        <f>VLOOKUP($C553,'2026年度(1年後期)'!$B$5:$N$207,COLUMN('2026年度(1年後期)'!$G$5)+1,0)&amp;""</f>
        <v>グラウンド･
アリーナ･
大講義室</v>
      </c>
      <c r="D568" s="798"/>
      <c r="E568" s="766" t="str">
        <f>VLOOKUP($C553,'2026年度(2年後期)'!$B$5:$N$207,COLUMN('2026年度(2年後期)'!$G$5)+1,0)&amp;""</f>
        <v>201</v>
      </c>
      <c r="F568" s="764"/>
      <c r="G568" s="766" t="str">
        <f>VLOOKUP($C553,'2026年度(3年後期)'!$B$5:$N$207,COLUMN('2026年度(3年後期)'!$G$5)+1,0)&amp;""</f>
        <v/>
      </c>
      <c r="H568" s="764"/>
      <c r="I568" s="766" t="str">
        <f>VLOOKUP($C553,'2026年度(4年後期)'!$B$5:$N$206,COLUMN('2026年度(4年後期)'!$G$5)+1,0)&amp;""</f>
        <v/>
      </c>
      <c r="J568" s="764"/>
      <c r="K568" s="763" t="str">
        <f>VLOOKUP($C553,'2026年度(助産後期)'!$B$5:$N$207,COLUMN('2026年度(助産後期)'!$G$5)+1,0)&amp;""</f>
        <v/>
      </c>
      <c r="L568" s="763"/>
      <c r="M568" s="765" t="str">
        <f>VLOOKUP($C553,'2026年度(M1後期)'!$B$5:$N$207,COLUMN('2026年度(M1後期)'!$G$5)+1,0)&amp;""</f>
        <v>情報処理室</v>
      </c>
      <c r="N568" s="764"/>
      <c r="O568" s="763" t="str">
        <f>VLOOKUP($C553,'2026年度(M2後期)'!$B$5:$N$207,COLUMN('2026年度(M2後期)'!$G$5)+1,0)&amp;""</f>
        <v/>
      </c>
      <c r="P568" s="764"/>
      <c r="Q568" s="763" t="str">
        <f>VLOOKUP($C553,'2026年度(D1後期)'!$B$5:$N$207,COLUMN('2026年度(D1後期)'!$G$5)+1,0)&amp;""</f>
        <v/>
      </c>
      <c r="R568" s="764"/>
      <c r="S568" s="763" t="str">
        <f>VLOOKUP($C553,'2026年度(D23後期)'!$B$5:$N$207,COLUMN('2026年度(D23後期)'!$G$5)+1,0)&amp;""</f>
        <v/>
      </c>
      <c r="T568" s="764"/>
      <c r="U568" s="663" t="s">
        <v>321</v>
      </c>
      <c r="V568" s="621" t="s">
        <v>166</v>
      </c>
      <c r="Z568" s="771"/>
      <c r="AA568" s="750"/>
      <c r="AB568" s="750"/>
      <c r="AC568" s="750"/>
      <c r="AD568" s="750"/>
      <c r="AE568" s="750"/>
      <c r="AF568" s="750"/>
      <c r="AG568" s="750"/>
      <c r="AH568" s="750"/>
      <c r="AI568" s="750"/>
      <c r="AJ568" s="750"/>
      <c r="AK568" s="750"/>
      <c r="AL568" s="750"/>
      <c r="AM568" s="750"/>
      <c r="AN568" s="750"/>
      <c r="AO568" s="750"/>
      <c r="AP568" s="750"/>
      <c r="AQ568" s="750"/>
      <c r="AR568" s="750"/>
      <c r="AS568" s="750"/>
      <c r="AT568" s="750"/>
      <c r="AU568" s="750"/>
      <c r="AV568" s="750"/>
      <c r="AW568" s="750"/>
      <c r="AX568" s="750"/>
      <c r="AY568" s="750"/>
      <c r="AZ568" s="750"/>
      <c r="BA568" s="750"/>
      <c r="BB568" s="750"/>
      <c r="BC568" s="750"/>
      <c r="BD568" s="750"/>
      <c r="BE568" s="750"/>
      <c r="BF568" s="750"/>
      <c r="BG568" s="750"/>
      <c r="BH568" s="750"/>
      <c r="BI568" s="750"/>
      <c r="BJ568" s="750"/>
      <c r="BK568" s="750"/>
      <c r="BL568" s="750"/>
      <c r="BM568" s="750"/>
      <c r="BN568" s="750"/>
      <c r="BO568" s="750"/>
      <c r="BP568" s="750"/>
      <c r="BQ568" s="750"/>
      <c r="BR568" s="750"/>
      <c r="BS568" s="750"/>
      <c r="BT568" s="750"/>
      <c r="BU568" s="750"/>
      <c r="BV568" s="750"/>
    </row>
    <row r="569" spans="1:74" ht="13.5" customHeight="1">
      <c r="A569" s="786"/>
      <c r="B569" s="16" t="s">
        <v>68</v>
      </c>
      <c r="C569" s="795" t="s">
        <v>285</v>
      </c>
      <c r="D569" s="796"/>
      <c r="E569" s="759"/>
      <c r="F569" s="760"/>
      <c r="G569" s="759"/>
      <c r="H569" s="760"/>
      <c r="I569" s="759"/>
      <c r="J569" s="760"/>
      <c r="K569" s="761"/>
      <c r="L569" s="761"/>
      <c r="M569" s="762"/>
      <c r="N569" s="760"/>
      <c r="O569" s="761"/>
      <c r="P569" s="760"/>
      <c r="Q569" s="761"/>
      <c r="R569" s="760"/>
      <c r="S569" s="761"/>
      <c r="T569" s="760"/>
      <c r="U569" s="663" t="s">
        <v>101</v>
      </c>
      <c r="V569" s="621" t="s">
        <v>192</v>
      </c>
      <c r="Z569" s="772"/>
      <c r="AA569" s="751"/>
      <c r="AB569" s="751"/>
      <c r="AC569" s="751"/>
      <c r="AD569" s="751"/>
      <c r="AE569" s="751"/>
      <c r="AF569" s="751"/>
      <c r="AG569" s="751"/>
      <c r="AH569" s="751"/>
      <c r="AI569" s="751"/>
      <c r="AJ569" s="751"/>
      <c r="AK569" s="751"/>
      <c r="AL569" s="751"/>
      <c r="AM569" s="751"/>
      <c r="AN569" s="751"/>
      <c r="AO569" s="751"/>
      <c r="AP569" s="751"/>
      <c r="AQ569" s="751"/>
      <c r="AR569" s="751"/>
      <c r="AS569" s="751"/>
      <c r="AT569" s="751"/>
      <c r="AU569" s="751"/>
      <c r="AV569" s="751"/>
      <c r="AW569" s="751"/>
      <c r="AX569" s="751"/>
      <c r="AY569" s="751"/>
      <c r="AZ569" s="751"/>
      <c r="BA569" s="751"/>
      <c r="BB569" s="751"/>
      <c r="BC569" s="751"/>
      <c r="BD569" s="751"/>
      <c r="BE569" s="751"/>
      <c r="BF569" s="751"/>
      <c r="BG569" s="751"/>
      <c r="BH569" s="751"/>
      <c r="BI569" s="751"/>
      <c r="BJ569" s="751"/>
      <c r="BK569" s="751"/>
      <c r="BL569" s="751"/>
      <c r="BM569" s="751"/>
      <c r="BN569" s="751"/>
      <c r="BO569" s="751"/>
      <c r="BP569" s="751"/>
      <c r="BQ569" s="751"/>
      <c r="BR569" s="751"/>
      <c r="BS569" s="751"/>
      <c r="BT569" s="751"/>
      <c r="BU569" s="751"/>
      <c r="BV569" s="751"/>
    </row>
    <row r="570" spans="1:74" ht="13.5" customHeight="1">
      <c r="A570" s="771" t="s">
        <v>103</v>
      </c>
      <c r="B570" s="15" t="s">
        <v>53</v>
      </c>
      <c r="C570" s="799" t="str">
        <f>VLOOKUP($C553,'2026年度(1年後期)'!$B$5:$N$207,COLUMN('2026年度(1年後期)'!$I$5),0)&amp;""</f>
        <v>スポーツと健康</v>
      </c>
      <c r="D570" s="800"/>
      <c r="E570" s="773" t="str">
        <f>VLOOKUP($C553,'2026年度(2年後期)'!$B$5:$N$207,COLUMN('2026年度(2年後期)'!$I$5),0)&amp;""</f>
        <v>看護基礎理論</v>
      </c>
      <c r="F570" s="768"/>
      <c r="G570" s="773" t="str">
        <f>VLOOKUP($C553,'2026年度(3年後期)'!$B$5:$N$207,COLUMN('2026年度(3年後期)'!$I$5),0)&amp;""</f>
        <v>領域別実習</v>
      </c>
      <c r="H570" s="768"/>
      <c r="I570" s="773" t="str">
        <f>VLOOKUP($C553,'2026年度(4年後期)'!$B$5:$N$206,COLUMN('2026年度(4年後期)'!$I$5),0)&amp;""</f>
        <v/>
      </c>
      <c r="J570" s="768"/>
      <c r="K570" s="769" t="str">
        <f>VLOOKUP($C553,'2026年度(助産後期)'!$B$5:$N$207,COLUMN('2026年度(助産後期)'!$I$5),0)&amp;""</f>
        <v>助産学実習Ⅰ</v>
      </c>
      <c r="L570" s="769"/>
      <c r="M570" s="767" t="str">
        <f>VLOOKUP($C553,'2026年度(M1後期)'!$B$5:$N$207,COLUMN('2026年度(M1後期)'!$I$5),0)&amp;""</f>
        <v>看護統計学</v>
      </c>
      <c r="N570" s="768"/>
      <c r="O570" s="769" t="str">
        <f>VLOOKUP($C553,'2026年度(M2後期)'!$B$5:$N$207,COLUMN('2026年度(M2後期)'!$I$5),0)&amp;""</f>
        <v>特別研究</v>
      </c>
      <c r="P570" s="768"/>
      <c r="Q570" s="769" t="str">
        <f>VLOOKUP($C553,'2026年度(D1後期)'!$B$5:$N$207,COLUMN('2026年度(D1後期)'!$I$5),0)&amp;""</f>
        <v/>
      </c>
      <c r="R570" s="768"/>
      <c r="S570" s="769" t="str">
        <f>VLOOKUP($C553,'2026年度(D23後期)'!$B$5:$N$207,COLUMN('2026年度(D23後期)'!$I$5),0)&amp;""</f>
        <v>特別研究</v>
      </c>
      <c r="T570" s="768"/>
      <c r="U570" s="25"/>
      <c r="Z570" s="771" t="str">
        <f>A570</f>
        <v>４時限（15：10～16：40）</v>
      </c>
      <c r="AA570" s="749"/>
      <c r="AB570" s="749"/>
      <c r="AC570" s="749"/>
      <c r="AD570" s="749"/>
      <c r="AE570" s="749"/>
      <c r="AF570" s="749"/>
      <c r="AG570" s="749" t="s">
        <v>125</v>
      </c>
      <c r="AH570" s="749"/>
      <c r="AI570" s="749"/>
      <c r="AJ570" s="749"/>
      <c r="AK570" s="749"/>
      <c r="AL570" s="749"/>
      <c r="AM570" s="749"/>
      <c r="AN570" s="749"/>
      <c r="AO570" s="749"/>
      <c r="AP570" s="749"/>
      <c r="AQ570" s="749"/>
      <c r="AR570" s="749"/>
      <c r="AS570" s="749"/>
      <c r="AT570" s="749"/>
      <c r="AU570" s="749"/>
      <c r="AV570" s="749"/>
      <c r="AW570" s="749"/>
      <c r="AX570" s="749"/>
      <c r="AY570" s="749"/>
      <c r="AZ570" s="749"/>
      <c r="BA570" s="749"/>
      <c r="BB570" s="749"/>
      <c r="BC570" s="749"/>
      <c r="BD570" s="749"/>
      <c r="BE570" s="749"/>
      <c r="BF570" s="749" t="s">
        <v>132</v>
      </c>
      <c r="BG570" s="749"/>
      <c r="BH570" s="749"/>
      <c r="BI570" s="749"/>
      <c r="BJ570" s="749"/>
      <c r="BK570" s="749"/>
      <c r="BL570" s="749"/>
      <c r="BM570" s="749"/>
      <c r="BN570" s="749" t="s">
        <v>282</v>
      </c>
      <c r="BO570" s="749" t="s">
        <v>282</v>
      </c>
      <c r="BP570" s="749"/>
      <c r="BQ570" s="749"/>
      <c r="BR570" s="749"/>
      <c r="BS570" s="749"/>
      <c r="BT570" s="749"/>
      <c r="BU570" s="749"/>
      <c r="BV570" s="749"/>
    </row>
    <row r="571" spans="1:74" ht="13.5" customHeight="1">
      <c r="A571" s="771"/>
      <c r="B571" s="15" t="s">
        <v>61</v>
      </c>
      <c r="C571" s="797" t="str">
        <f>IFERROR(VLOOKUP(C570,科目・教員!$A$2:$B$342,2,0),"")</f>
        <v>有賀　雅史</v>
      </c>
      <c r="D571" s="798"/>
      <c r="E571" s="766" t="str">
        <f>IFERROR(VLOOKUP(E570,科目・教員!$A$2:$B$342,2,0),"")</f>
        <v>水野　正之</v>
      </c>
      <c r="F571" s="764"/>
      <c r="G571" s="766" t="str">
        <f>IFERROR(VLOOKUP(G570,科目・教員!$A$2:$B$342,2,0),"")</f>
        <v/>
      </c>
      <c r="H571" s="764"/>
      <c r="I571" s="766" t="str">
        <f>IFERROR(VLOOKUP(I570,科目・教員!$A$2:$B$342,2,0),"")</f>
        <v/>
      </c>
      <c r="J571" s="764"/>
      <c r="K571" s="763" t="str">
        <f>IFERROR(VLOOKUP(K570,科目・教員!$A$2:$B$342,2,0),"")</f>
        <v>池田　真弓</v>
      </c>
      <c r="L571" s="763"/>
      <c r="M571" s="765" t="str">
        <f>IFERROR(VLOOKUP(M570,科目・教員!$A$2:$B$342,2,0),"")</f>
        <v>柏木　公一</v>
      </c>
      <c r="N571" s="764"/>
      <c r="O571" s="763" t="str">
        <f>IFERROR(VLOOKUP(O570,科目・教員!$A$2:$B$342,2,0),"")</f>
        <v/>
      </c>
      <c r="P571" s="764"/>
      <c r="Q571" s="763" t="str">
        <f>IFERROR(VLOOKUP(Q570,科目・教員!$A$2:$B$342,2,0),"")</f>
        <v/>
      </c>
      <c r="R571" s="764"/>
      <c r="S571" s="763" t="str">
        <f>IFERROR(VLOOKUP(S570,科目・教員!$A$2:$B$342,2,0),"")</f>
        <v/>
      </c>
      <c r="T571" s="764"/>
      <c r="U571" s="25"/>
      <c r="Z571" s="771"/>
      <c r="AA571" s="750"/>
      <c r="AB571" s="750"/>
      <c r="AC571" s="750"/>
      <c r="AD571" s="750"/>
      <c r="AE571" s="750"/>
      <c r="AF571" s="750"/>
      <c r="AG571" s="750"/>
      <c r="AH571" s="750"/>
      <c r="AI571" s="750"/>
      <c r="AJ571" s="750"/>
      <c r="AK571" s="750"/>
      <c r="AL571" s="750"/>
      <c r="AM571" s="750"/>
      <c r="AN571" s="750"/>
      <c r="AO571" s="750"/>
      <c r="AP571" s="750"/>
      <c r="AQ571" s="750"/>
      <c r="AR571" s="750"/>
      <c r="AS571" s="750"/>
      <c r="AT571" s="750"/>
      <c r="AU571" s="750"/>
      <c r="AV571" s="750"/>
      <c r="AW571" s="750"/>
      <c r="AX571" s="750"/>
      <c r="AY571" s="750"/>
      <c r="AZ571" s="750"/>
      <c r="BA571" s="750"/>
      <c r="BB571" s="750"/>
      <c r="BC571" s="750"/>
      <c r="BD571" s="750"/>
      <c r="BE571" s="750"/>
      <c r="BF571" s="750"/>
      <c r="BG571" s="750"/>
      <c r="BH571" s="750"/>
      <c r="BI571" s="750"/>
      <c r="BJ571" s="750"/>
      <c r="BK571" s="750"/>
      <c r="BL571" s="750"/>
      <c r="BM571" s="750"/>
      <c r="BN571" s="750"/>
      <c r="BO571" s="750"/>
      <c r="BP571" s="750"/>
      <c r="BQ571" s="750"/>
      <c r="BR571" s="750"/>
      <c r="BS571" s="750"/>
      <c r="BT571" s="750"/>
      <c r="BU571" s="750"/>
      <c r="BV571" s="750"/>
    </row>
    <row r="572" spans="1:74" ht="13.5" customHeight="1">
      <c r="A572" s="771"/>
      <c r="B572" s="15" t="s">
        <v>65</v>
      </c>
      <c r="C572" s="797" t="str">
        <f>VLOOKUP($C553,'2026年度(1年後期)'!$B$5:$N$207,COLUMN('2026年度(1年後期)'!$I$5)+1,0)&amp;""</f>
        <v>グラウンド･
アリーナ･
大講義室</v>
      </c>
      <c r="D572" s="798"/>
      <c r="E572" s="766" t="str">
        <f>VLOOKUP($C553,'2026年度(2年後期)'!$B$5:$N$207,COLUMN('2026年度(2年後期)'!$I$5)+1,0)&amp;""</f>
        <v>201</v>
      </c>
      <c r="F572" s="764"/>
      <c r="G572" s="766" t="str">
        <f>VLOOKUP($C553,'2026年度(3年後期)'!$B$5:$N$207,COLUMN('2026年度(3年後期)'!$I$5)+1,0)&amp;""</f>
        <v/>
      </c>
      <c r="H572" s="764"/>
      <c r="I572" s="766" t="str">
        <f>VLOOKUP($C553,'2026年度(4年後期)'!$B$5:$N$206,COLUMN('2026年度(4年後期)'!$I$5)+1,0)&amp;""</f>
        <v/>
      </c>
      <c r="J572" s="764"/>
      <c r="K572" s="763" t="str">
        <f>VLOOKUP($C553,'2026年度(助産後期)'!$B$5:$N$207,COLUMN('2026年度(助産後期)'!$I$5)+1,0)&amp;""</f>
        <v/>
      </c>
      <c r="L572" s="763"/>
      <c r="M572" s="765" t="str">
        <f>VLOOKUP($C553,'2026年度(M1後期)'!$B$5:$N$207,COLUMN('2026年度(M1後期)'!$I$5)+1,0)&amp;""</f>
        <v>情報処理室</v>
      </c>
      <c r="N572" s="764"/>
      <c r="O572" s="763" t="str">
        <f>VLOOKUP($C553,'2026年度(M2後期)'!$B$5:$N$207,COLUMN('2026年度(M2後期)'!$I$5)+1,0)&amp;""</f>
        <v/>
      </c>
      <c r="P572" s="764"/>
      <c r="Q572" s="763" t="str">
        <f>VLOOKUP($C553,'2026年度(D1後期)'!$B$5:$N$207,COLUMN('2026年度(D1後期)'!$I$5)+1,0)&amp;""</f>
        <v/>
      </c>
      <c r="R572" s="764"/>
      <c r="S572" s="763" t="str">
        <f>VLOOKUP($C553,'2026年度(D23後期)'!$B$5:$N$207,COLUMN('2026年度(D23後期)'!$I$5)+1,0)&amp;""</f>
        <v/>
      </c>
      <c r="T572" s="764"/>
      <c r="U572" s="25"/>
      <c r="Z572" s="771"/>
      <c r="AA572" s="750"/>
      <c r="AB572" s="750"/>
      <c r="AC572" s="750"/>
      <c r="AD572" s="750"/>
      <c r="AE572" s="750"/>
      <c r="AF572" s="750"/>
      <c r="AG572" s="750"/>
      <c r="AH572" s="750"/>
      <c r="AI572" s="750"/>
      <c r="AJ572" s="750"/>
      <c r="AK572" s="750"/>
      <c r="AL572" s="750"/>
      <c r="AM572" s="750"/>
      <c r="AN572" s="750"/>
      <c r="AO572" s="750"/>
      <c r="AP572" s="750"/>
      <c r="AQ572" s="750"/>
      <c r="AR572" s="750"/>
      <c r="AS572" s="750"/>
      <c r="AT572" s="750"/>
      <c r="AU572" s="750"/>
      <c r="AV572" s="750"/>
      <c r="AW572" s="750"/>
      <c r="AX572" s="750"/>
      <c r="AY572" s="750"/>
      <c r="AZ572" s="750"/>
      <c r="BA572" s="750"/>
      <c r="BB572" s="750"/>
      <c r="BC572" s="750"/>
      <c r="BD572" s="750"/>
      <c r="BE572" s="750"/>
      <c r="BF572" s="750"/>
      <c r="BG572" s="750"/>
      <c r="BH572" s="750"/>
      <c r="BI572" s="750"/>
      <c r="BJ572" s="750"/>
      <c r="BK572" s="750"/>
      <c r="BL572" s="750"/>
      <c r="BM572" s="750"/>
      <c r="BN572" s="750"/>
      <c r="BO572" s="750"/>
      <c r="BP572" s="750"/>
      <c r="BQ572" s="750"/>
      <c r="BR572" s="750"/>
      <c r="BS572" s="750"/>
      <c r="BT572" s="750"/>
      <c r="BU572" s="750"/>
      <c r="BV572" s="750"/>
    </row>
    <row r="573" spans="1:74" ht="13.5" customHeight="1">
      <c r="A573" s="772"/>
      <c r="B573" s="16" t="s">
        <v>68</v>
      </c>
      <c r="C573" s="795" t="s">
        <v>285</v>
      </c>
      <c r="D573" s="796"/>
      <c r="E573" s="759"/>
      <c r="F573" s="760"/>
      <c r="G573" s="759"/>
      <c r="H573" s="760"/>
      <c r="I573" s="759"/>
      <c r="J573" s="760"/>
      <c r="K573" s="761"/>
      <c r="L573" s="761"/>
      <c r="M573" s="762"/>
      <c r="N573" s="760"/>
      <c r="O573" s="761"/>
      <c r="P573" s="760"/>
      <c r="Q573" s="761"/>
      <c r="R573" s="760"/>
      <c r="S573" s="761"/>
      <c r="T573" s="760"/>
      <c r="U573" s="25"/>
      <c r="Z573" s="772"/>
      <c r="AA573" s="751"/>
      <c r="AB573" s="751"/>
      <c r="AC573" s="751"/>
      <c r="AD573" s="751"/>
      <c r="AE573" s="751"/>
      <c r="AF573" s="751"/>
      <c r="AG573" s="751"/>
      <c r="AH573" s="751"/>
      <c r="AI573" s="751"/>
      <c r="AJ573" s="751"/>
      <c r="AK573" s="751"/>
      <c r="AL573" s="751"/>
      <c r="AM573" s="751"/>
      <c r="AN573" s="751"/>
      <c r="AO573" s="751"/>
      <c r="AP573" s="751"/>
      <c r="AQ573" s="751"/>
      <c r="AR573" s="751"/>
      <c r="AS573" s="751"/>
      <c r="AT573" s="751"/>
      <c r="AU573" s="751"/>
      <c r="AV573" s="751"/>
      <c r="AW573" s="751"/>
      <c r="AX573" s="751"/>
      <c r="AY573" s="751"/>
      <c r="AZ573" s="751"/>
      <c r="BA573" s="751"/>
      <c r="BB573" s="751"/>
      <c r="BC573" s="751"/>
      <c r="BD573" s="751"/>
      <c r="BE573" s="751"/>
      <c r="BF573" s="751"/>
      <c r="BG573" s="751"/>
      <c r="BH573" s="751"/>
      <c r="BI573" s="751"/>
      <c r="BJ573" s="751"/>
      <c r="BK573" s="751"/>
      <c r="BL573" s="751"/>
      <c r="BM573" s="751"/>
      <c r="BN573" s="751"/>
      <c r="BO573" s="751"/>
      <c r="BP573" s="751"/>
      <c r="BQ573" s="751"/>
      <c r="BR573" s="751"/>
      <c r="BS573" s="751"/>
      <c r="BT573" s="751"/>
      <c r="BU573" s="751"/>
      <c r="BV573" s="751"/>
    </row>
    <row r="574" spans="1:74" ht="13.5" customHeight="1">
      <c r="A574" s="771" t="s">
        <v>112</v>
      </c>
      <c r="B574" s="15" t="s">
        <v>53</v>
      </c>
      <c r="C574" s="767" t="str">
        <f>VLOOKUP($C553,'2026年度(1年後期)'!$B$5:$N$207,COLUMN('2026年度(1年後期)'!$K$5),0)&amp;""</f>
        <v/>
      </c>
      <c r="D574" s="768"/>
      <c r="E574" s="773" t="str">
        <f>VLOOKUP($C553,'2026年度(2年後期)'!$B$5:$N$207,COLUMN('2026年度(2年後期)'!$K$5),0)&amp;""</f>
        <v/>
      </c>
      <c r="F574" s="768"/>
      <c r="G574" s="773" t="str">
        <f>VLOOKUP($C553,'2026年度(3年後期)'!$B$5:$N$207,COLUMN('2026年度(3年後期)'!$K$5),0)&amp;""</f>
        <v/>
      </c>
      <c r="H574" s="768"/>
      <c r="I574" s="773" t="str">
        <f>VLOOKUP($C553,'2026年度(4年後期)'!$B$5:$N$206,COLUMN('2026年度(4年後期)'!$K$5),0)&amp;""</f>
        <v/>
      </c>
      <c r="J574" s="768"/>
      <c r="K574" s="769" t="str">
        <f>VLOOKUP($C553,'2026年度(助産後期)'!$B$5:$N$207,COLUMN('2026年度(助産後期)'!$K$5),0)&amp;""</f>
        <v/>
      </c>
      <c r="L574" s="769"/>
      <c r="M574" s="767" t="str">
        <f>VLOOKUP($C553,'2026年度(M1後期)'!$B$5:$N$207,COLUMN('2026年度(M1後期)'!$K$5),0)&amp;""</f>
        <v/>
      </c>
      <c r="N574" s="768"/>
      <c r="O574" s="769" t="str">
        <f>VLOOKUP($C553,'2026年度(M2後期)'!$B$5:$N$207,COLUMN('2026年度(M2後期)'!$K$5),0)&amp;""</f>
        <v/>
      </c>
      <c r="P574" s="768"/>
      <c r="Q574" s="769" t="str">
        <f>VLOOKUP($C553,'2026年度(D1後期)'!$B$5:$N$207,COLUMN('2026年度(D1後期)'!$K$5),0)&amp;""</f>
        <v/>
      </c>
      <c r="R574" s="768"/>
      <c r="S574" s="769" t="str">
        <f>VLOOKUP($C553,'2026年度(D23後期)'!$B$5:$N$207,COLUMN('2026年度(D23後期)'!$K$5),0)&amp;""</f>
        <v/>
      </c>
      <c r="T574" s="768"/>
      <c r="U574" s="612" t="s">
        <v>113</v>
      </c>
      <c r="V574" s="621" t="s">
        <v>113</v>
      </c>
      <c r="Z574" s="771" t="str">
        <f>A574</f>
        <v>５時限（16：50～18：20）</v>
      </c>
      <c r="AA574" s="749"/>
      <c r="AB574" s="749"/>
      <c r="AC574" s="749"/>
      <c r="AD574" s="749"/>
      <c r="AE574" s="749"/>
      <c r="AF574" s="749"/>
      <c r="AG574" s="749"/>
      <c r="AH574" s="749"/>
      <c r="AI574" s="749"/>
      <c r="AJ574" s="749"/>
      <c r="AK574" s="749"/>
      <c r="AL574" s="749"/>
      <c r="AM574" s="749"/>
      <c r="AN574" s="749"/>
      <c r="AO574" s="749"/>
      <c r="AP574" s="749"/>
      <c r="AQ574" s="749"/>
      <c r="AR574" s="749"/>
      <c r="AS574" s="749"/>
      <c r="AT574" s="749"/>
      <c r="AU574" s="749"/>
      <c r="AV574" s="749"/>
      <c r="AW574" s="749"/>
      <c r="AX574" s="749"/>
      <c r="AY574" s="749"/>
      <c r="AZ574" s="749"/>
      <c r="BA574" s="749"/>
      <c r="BB574" s="749"/>
      <c r="BC574" s="749"/>
      <c r="BD574" s="749"/>
      <c r="BE574" s="749"/>
      <c r="BF574" s="749"/>
      <c r="BG574" s="749"/>
      <c r="BH574" s="749"/>
      <c r="BI574" s="749"/>
      <c r="BJ574" s="749" t="s">
        <v>230</v>
      </c>
      <c r="BK574" s="749" t="s">
        <v>118</v>
      </c>
      <c r="BL574" s="749"/>
      <c r="BM574" s="749"/>
      <c r="BN574" s="749"/>
      <c r="BO574" s="749"/>
      <c r="BP574" s="749"/>
      <c r="BQ574" s="749"/>
      <c r="BR574" s="749"/>
      <c r="BS574" s="749"/>
      <c r="BT574" s="749"/>
      <c r="BU574" s="749"/>
      <c r="BV574" s="749"/>
    </row>
    <row r="575" spans="1:74" ht="13.5" customHeight="1">
      <c r="A575" s="771"/>
      <c r="B575" s="15" t="s">
        <v>61</v>
      </c>
      <c r="C575" s="765" t="str">
        <f>IFERROR(VLOOKUP(C574,科目・教員!$A$2:$B$342,2,0),"")</f>
        <v/>
      </c>
      <c r="D575" s="764"/>
      <c r="E575" s="766" t="str">
        <f>IFERROR(VLOOKUP(E574,科目・教員!$A$2:$B$342,2,0),"")</f>
        <v/>
      </c>
      <c r="F575" s="764"/>
      <c r="G575" s="766" t="str">
        <f>IFERROR(VLOOKUP(G574,科目・教員!$A$2:$B$342,2,0),"")</f>
        <v/>
      </c>
      <c r="H575" s="764"/>
      <c r="I575" s="766" t="str">
        <f>IFERROR(VLOOKUP(I574,科目・教員!$A$2:$B$342,2,0),"")</f>
        <v/>
      </c>
      <c r="J575" s="764"/>
      <c r="K575" s="763" t="str">
        <f>IFERROR(VLOOKUP(K574,科目・教員!$A$2:$B$342,2,0),"")</f>
        <v/>
      </c>
      <c r="L575" s="763"/>
      <c r="M575" s="765" t="str">
        <f>IFERROR(VLOOKUP(M574,科目・教員!$A$2:$B$342,2,0),"")</f>
        <v/>
      </c>
      <c r="N575" s="764"/>
      <c r="O575" s="763" t="str">
        <f>IFERROR(VLOOKUP(O574,科目・教員!$A$2:$B$342,2,0),"")</f>
        <v/>
      </c>
      <c r="P575" s="764"/>
      <c r="Q575" s="763" t="str">
        <f>IFERROR(VLOOKUP(Q574,科目・教員!$A$2:$B$342,2,0),"")</f>
        <v/>
      </c>
      <c r="R575" s="764"/>
      <c r="S575" s="763" t="str">
        <f>IFERROR(VLOOKUP(S574,科目・教員!$A$2:$B$342,2,0),"")</f>
        <v/>
      </c>
      <c r="T575" s="764"/>
      <c r="U575" s="613" t="s">
        <v>232</v>
      </c>
      <c r="V575" s="621" t="s">
        <v>119</v>
      </c>
      <c r="Z575" s="771"/>
      <c r="AA575" s="750"/>
      <c r="AB575" s="750"/>
      <c r="AC575" s="750"/>
      <c r="AD575" s="750"/>
      <c r="AE575" s="750"/>
      <c r="AF575" s="750"/>
      <c r="AG575" s="750"/>
      <c r="AH575" s="750"/>
      <c r="AI575" s="750"/>
      <c r="AJ575" s="750"/>
      <c r="AK575" s="750"/>
      <c r="AL575" s="750"/>
      <c r="AM575" s="750"/>
      <c r="AN575" s="750"/>
      <c r="AO575" s="750"/>
      <c r="AP575" s="750"/>
      <c r="AQ575" s="750"/>
      <c r="AR575" s="750"/>
      <c r="AS575" s="750"/>
      <c r="AT575" s="750"/>
      <c r="AU575" s="750"/>
      <c r="AV575" s="750"/>
      <c r="AW575" s="750"/>
      <c r="AX575" s="750"/>
      <c r="AY575" s="750"/>
      <c r="AZ575" s="750"/>
      <c r="BA575" s="750"/>
      <c r="BB575" s="750"/>
      <c r="BC575" s="750"/>
      <c r="BD575" s="750"/>
      <c r="BE575" s="750"/>
      <c r="BF575" s="750"/>
      <c r="BG575" s="750"/>
      <c r="BH575" s="750"/>
      <c r="BI575" s="750"/>
      <c r="BJ575" s="750"/>
      <c r="BK575" s="750"/>
      <c r="BL575" s="750"/>
      <c r="BM575" s="750"/>
      <c r="BN575" s="750"/>
      <c r="BO575" s="750"/>
      <c r="BP575" s="750"/>
      <c r="BQ575" s="750"/>
      <c r="BR575" s="750"/>
      <c r="BS575" s="750"/>
      <c r="BT575" s="750"/>
      <c r="BU575" s="750"/>
      <c r="BV575" s="750"/>
    </row>
    <row r="576" spans="1:74" ht="13.5" customHeight="1">
      <c r="A576" s="771"/>
      <c r="B576" s="15" t="s">
        <v>65</v>
      </c>
      <c r="C576" s="765" t="str">
        <f>VLOOKUP($C553,'2026年度(1年後期)'!$B$5:$N$207,COLUMN('2026年度(1年後期)'!$K$5)+1,0)&amp;""</f>
        <v/>
      </c>
      <c r="D576" s="764"/>
      <c r="E576" s="766" t="str">
        <f>VLOOKUP($C553,'2026年度(2年後期)'!$B$5:$N$207,COLUMN('2026年度(2年後期)'!$K$5)+1,0)&amp;""</f>
        <v/>
      </c>
      <c r="F576" s="764"/>
      <c r="G576" s="766" t="str">
        <f>VLOOKUP($C553,'2026年度(3年後期)'!$B$5:$N$207,COLUMN('2026年度(3年後期)'!$K$5)+1,0)&amp;""</f>
        <v/>
      </c>
      <c r="H576" s="764"/>
      <c r="I576" s="766" t="str">
        <f>VLOOKUP($C553,'2026年度(4年後期)'!$B$5:$N$206,COLUMN('2026年度(4年後期)'!$K$5)+1,0)&amp;""</f>
        <v/>
      </c>
      <c r="J576" s="764"/>
      <c r="K576" s="763" t="str">
        <f>VLOOKUP($C553,'2026年度(助産後期)'!$B$5:$N$207,COLUMN('2026年度(助産後期)'!$K$5)+1,0)&amp;""</f>
        <v/>
      </c>
      <c r="L576" s="763"/>
      <c r="M576" s="765" t="str">
        <f>VLOOKUP($C553,'2026年度(M1後期)'!$B$5:$N$207,COLUMN('2026年度(M1後期)'!$K$5)+1,0)&amp;""</f>
        <v/>
      </c>
      <c r="N576" s="764"/>
      <c r="O576" s="763" t="str">
        <f>VLOOKUP($C553,'2026年度(M2後期)'!$B$5:$N$207,COLUMN('2026年度(M2後期)'!$K$5)+1,0)&amp;""</f>
        <v/>
      </c>
      <c r="P576" s="764"/>
      <c r="Q576" s="763" t="str">
        <f>VLOOKUP($C553,'2026年度(D1後期)'!$B$5:$N$207,COLUMN('2026年度(D1後期)'!$K$5)+1,0)&amp;""</f>
        <v/>
      </c>
      <c r="R576" s="764"/>
      <c r="S576" s="763" t="str">
        <f>VLOOKUP($C553,'2026年度(D23後期)'!$B$5:$N$207,COLUMN('2026年度(D23後期)'!$K$5)+1,0)&amp;""</f>
        <v/>
      </c>
      <c r="T576" s="764"/>
      <c r="U576" s="612" t="s">
        <v>230</v>
      </c>
      <c r="V576" s="621" t="s">
        <v>118</v>
      </c>
      <c r="Z576" s="771"/>
      <c r="AA576" s="750"/>
      <c r="AB576" s="750"/>
      <c r="AC576" s="750"/>
      <c r="AD576" s="750"/>
      <c r="AE576" s="750"/>
      <c r="AF576" s="750"/>
      <c r="AG576" s="750"/>
      <c r="AH576" s="750"/>
      <c r="AI576" s="750"/>
      <c r="AJ576" s="750"/>
      <c r="AK576" s="750"/>
      <c r="AL576" s="750"/>
      <c r="AM576" s="750"/>
      <c r="AN576" s="750"/>
      <c r="AO576" s="750"/>
      <c r="AP576" s="750"/>
      <c r="AQ576" s="750"/>
      <c r="AR576" s="750"/>
      <c r="AS576" s="750"/>
      <c r="AT576" s="750"/>
      <c r="AU576" s="750"/>
      <c r="AV576" s="750"/>
      <c r="AW576" s="750"/>
      <c r="AX576" s="750"/>
      <c r="AY576" s="750"/>
      <c r="AZ576" s="750"/>
      <c r="BA576" s="750"/>
      <c r="BB576" s="750"/>
      <c r="BC576" s="750"/>
      <c r="BD576" s="750"/>
      <c r="BE576" s="750"/>
      <c r="BF576" s="750"/>
      <c r="BG576" s="750"/>
      <c r="BH576" s="750"/>
      <c r="BI576" s="750"/>
      <c r="BJ576" s="750"/>
      <c r="BK576" s="750"/>
      <c r="BL576" s="750"/>
      <c r="BM576" s="750"/>
      <c r="BN576" s="750"/>
      <c r="BO576" s="750"/>
      <c r="BP576" s="750"/>
      <c r="BQ576" s="750"/>
      <c r="BR576" s="750"/>
      <c r="BS576" s="750"/>
      <c r="BT576" s="750"/>
      <c r="BU576" s="750"/>
      <c r="BV576" s="750"/>
    </row>
    <row r="577" spans="1:74" ht="13.5" customHeight="1">
      <c r="A577" s="772"/>
      <c r="B577" s="16" t="s">
        <v>68</v>
      </c>
      <c r="C577" s="762"/>
      <c r="D577" s="760"/>
      <c r="E577" s="759"/>
      <c r="F577" s="760"/>
      <c r="G577" s="759"/>
      <c r="H577" s="760"/>
      <c r="I577" s="759"/>
      <c r="J577" s="760"/>
      <c r="K577" s="761"/>
      <c r="L577" s="761"/>
      <c r="M577" s="762"/>
      <c r="N577" s="760"/>
      <c r="O577" s="761"/>
      <c r="P577" s="760"/>
      <c r="Q577" s="761"/>
      <c r="R577" s="760"/>
      <c r="S577" s="761"/>
      <c r="T577" s="760"/>
      <c r="U577" s="614" t="s">
        <v>123</v>
      </c>
      <c r="V577" s="676" t="s">
        <v>192</v>
      </c>
      <c r="W577" s="19"/>
      <c r="X577" s="19"/>
      <c r="Y577" s="19"/>
      <c r="Z577" s="772"/>
      <c r="AA577" s="751"/>
      <c r="AB577" s="751"/>
      <c r="AC577" s="751"/>
      <c r="AD577" s="751"/>
      <c r="AE577" s="751"/>
      <c r="AF577" s="751"/>
      <c r="AG577" s="751"/>
      <c r="AH577" s="751"/>
      <c r="AI577" s="751"/>
      <c r="AJ577" s="751"/>
      <c r="AK577" s="751"/>
      <c r="AL577" s="751"/>
      <c r="AM577" s="751"/>
      <c r="AN577" s="751"/>
      <c r="AO577" s="751"/>
      <c r="AP577" s="751"/>
      <c r="AQ577" s="751"/>
      <c r="AR577" s="751"/>
      <c r="AS577" s="751"/>
      <c r="AT577" s="751"/>
      <c r="AU577" s="751"/>
      <c r="AV577" s="751"/>
      <c r="AW577" s="751"/>
      <c r="AX577" s="751"/>
      <c r="AY577" s="751"/>
      <c r="AZ577" s="751"/>
      <c r="BA577" s="751"/>
      <c r="BB577" s="751"/>
      <c r="BC577" s="751"/>
      <c r="BD577" s="751"/>
      <c r="BE577" s="751"/>
      <c r="BF577" s="751"/>
      <c r="BG577" s="751"/>
      <c r="BH577" s="751"/>
      <c r="BI577" s="751"/>
      <c r="BJ577" s="751"/>
      <c r="BK577" s="751"/>
      <c r="BL577" s="751"/>
      <c r="BM577" s="751"/>
      <c r="BN577" s="751"/>
      <c r="BO577" s="751"/>
      <c r="BP577" s="751"/>
      <c r="BQ577" s="751"/>
      <c r="BR577" s="751"/>
      <c r="BS577" s="751"/>
      <c r="BT577" s="751"/>
      <c r="BU577" s="751"/>
      <c r="BV577" s="751"/>
    </row>
    <row r="578" spans="1:74" ht="21">
      <c r="A578" s="23"/>
      <c r="B578" s="24"/>
      <c r="C578" s="793">
        <f>C553+1</f>
        <v>46319</v>
      </c>
      <c r="D578" s="793"/>
      <c r="E578" s="793"/>
      <c r="F578" s="793"/>
      <c r="G578" s="793"/>
      <c r="H578" s="793"/>
      <c r="I578" s="793"/>
      <c r="J578" s="793"/>
      <c r="K578" s="793"/>
      <c r="L578" s="793"/>
      <c r="M578" s="793"/>
      <c r="N578" s="793"/>
      <c r="O578" s="793"/>
      <c r="P578" s="793"/>
      <c r="Q578" s="793"/>
      <c r="R578" s="793"/>
      <c r="S578" s="793"/>
      <c r="T578" s="793"/>
      <c r="U578" s="861">
        <f>C578</f>
        <v>46319</v>
      </c>
      <c r="V578" s="862"/>
      <c r="W578" s="862"/>
      <c r="X578" s="862"/>
      <c r="Y578" s="862"/>
      <c r="Z578" s="863"/>
      <c r="AA578" s="7">
        <v>101</v>
      </c>
      <c r="AB578" s="7">
        <v>102</v>
      </c>
      <c r="AC578" s="7">
        <v>103</v>
      </c>
      <c r="AD578" s="7" t="s">
        <v>16</v>
      </c>
      <c r="AE578" s="7" t="s">
        <v>17</v>
      </c>
      <c r="AF578" s="7" t="s">
        <v>18</v>
      </c>
      <c r="AG578" s="7">
        <v>201</v>
      </c>
      <c r="AH578" s="8">
        <v>202</v>
      </c>
      <c r="AI578" s="7">
        <v>203</v>
      </c>
      <c r="AJ578" s="7">
        <v>204</v>
      </c>
      <c r="AK578" s="7">
        <v>205</v>
      </c>
      <c r="AL578" s="7" t="s">
        <v>19</v>
      </c>
      <c r="AM578" s="7" t="s">
        <v>20</v>
      </c>
      <c r="AN578" s="7" t="s">
        <v>21</v>
      </c>
      <c r="AO578" s="7" t="s">
        <v>22</v>
      </c>
      <c r="AP578" s="7" t="s">
        <v>23</v>
      </c>
      <c r="AQ578" s="7" t="s">
        <v>24</v>
      </c>
      <c r="AR578" s="7" t="s">
        <v>25</v>
      </c>
      <c r="AS578" s="7" t="s">
        <v>26</v>
      </c>
      <c r="AT578" s="7" t="s">
        <v>27</v>
      </c>
      <c r="AU578" s="7" t="s">
        <v>28</v>
      </c>
      <c r="AV578" s="7" t="s">
        <v>29</v>
      </c>
      <c r="AW578" s="7">
        <v>301</v>
      </c>
      <c r="AX578" s="8">
        <v>302</v>
      </c>
      <c r="AY578" s="9">
        <v>303</v>
      </c>
      <c r="AZ578" s="9">
        <v>304</v>
      </c>
      <c r="BA578" s="7" t="s">
        <v>30</v>
      </c>
      <c r="BB578" s="7" t="s">
        <v>31</v>
      </c>
      <c r="BC578" s="8" t="s">
        <v>32</v>
      </c>
      <c r="BD578" s="7" t="s">
        <v>33</v>
      </c>
      <c r="BE578" s="7" t="s">
        <v>34</v>
      </c>
      <c r="BF578" s="7" t="s">
        <v>35</v>
      </c>
      <c r="BG578" s="7" t="s">
        <v>36</v>
      </c>
      <c r="BH578" s="7" t="s">
        <v>37</v>
      </c>
      <c r="BI578" s="7" t="s">
        <v>38</v>
      </c>
      <c r="BJ578" s="7" t="s">
        <v>39</v>
      </c>
      <c r="BK578" s="7" t="s">
        <v>40</v>
      </c>
      <c r="BL578" s="7" t="s">
        <v>41</v>
      </c>
      <c r="BM578" s="7" t="s">
        <v>42</v>
      </c>
      <c r="BN578" s="10" t="s">
        <v>43</v>
      </c>
      <c r="BO578" s="10" t="s">
        <v>44</v>
      </c>
      <c r="BP578" s="11" t="s">
        <v>45</v>
      </c>
      <c r="BQ578" s="11" t="s">
        <v>46</v>
      </c>
      <c r="BR578" s="11" t="s">
        <v>47</v>
      </c>
      <c r="BS578" s="11" t="s">
        <v>48</v>
      </c>
      <c r="BT578" s="11" t="s">
        <v>49</v>
      </c>
      <c r="BU578" s="11" t="s">
        <v>50</v>
      </c>
      <c r="BV578" s="11" t="s">
        <v>51</v>
      </c>
    </row>
    <row r="579" spans="1:74" ht="13.5" customHeight="1">
      <c r="A579" s="771" t="s">
        <v>52</v>
      </c>
      <c r="B579" s="12" t="s">
        <v>53</v>
      </c>
      <c r="C579" s="783" t="str">
        <f>VLOOKUP($C578,'2026年度(1年後期)'!$B$5:$N$207,COLUMN('2026年度(1年後期)'!$C$5),0)&amp;""</f>
        <v/>
      </c>
      <c r="D579" s="784"/>
      <c r="E579" s="787" t="str">
        <f>VLOOKUP($C578,'2026年度(2年後期)'!$B$5:$N$207,COLUMN('2026年度(2年後期)'!$C$5),0)&amp;""</f>
        <v/>
      </c>
      <c r="F579" s="784"/>
      <c r="G579" s="787" t="str">
        <f>VLOOKUP($C578,'2026年度(3年後期)'!$B$5:$N$207,COLUMN('2026年度(3年後期)'!$C$5),0)&amp;""</f>
        <v/>
      </c>
      <c r="H579" s="784"/>
      <c r="I579" s="787" t="str">
        <f>VLOOKUP($C578,'2026年度(4年後期)'!$B$5:$N$206,COLUMN('2026年度(4年後期)'!$C$5),0)&amp;""</f>
        <v/>
      </c>
      <c r="J579" s="784"/>
      <c r="K579" s="768" t="str">
        <f>VLOOKUP($C578,'2026年度(助産後期)'!$B$5:$N$207,COLUMN('2026年度(助産後期)'!$C$5),0)&amp;""</f>
        <v/>
      </c>
      <c r="L579" s="785"/>
      <c r="M579" s="794" t="str">
        <f>VLOOKUP($C578,'2026年度(M1後期)'!$B$5:$N$207,COLUMN('2026年度(M1後期)'!$C$5),0)&amp;""</f>
        <v/>
      </c>
      <c r="N579" s="785"/>
      <c r="O579" s="787" t="str">
        <f>VLOOKUP($C578,'2026年度(M2後期)'!$B$5:$N$207,COLUMN('2026年度(M2後期)'!$C$5),0)&amp;""</f>
        <v/>
      </c>
      <c r="P579" s="784"/>
      <c r="Q579" s="787" t="str">
        <f>VLOOKUP($C578,'2026年度(D1後期)'!$B$5:$N$207,COLUMN('2026年度(D1後期)'!$C$5),0)&amp;""</f>
        <v/>
      </c>
      <c r="R579" s="784"/>
      <c r="S579" s="768" t="str">
        <f>VLOOKUP($C578,'2026年度(D23後期)'!$B$5:$N$207,COLUMN('2026年度(D23後期)'!$C$5),0)&amp;""</f>
        <v/>
      </c>
      <c r="T579" s="784"/>
      <c r="U579" s="20"/>
      <c r="Z579" s="770" t="str">
        <f>A579</f>
        <v xml:space="preserve">１時限（09：20～10：50） </v>
      </c>
      <c r="AA579" s="749"/>
      <c r="AB579" s="749"/>
      <c r="AC579" s="749"/>
      <c r="AD579" s="749"/>
      <c r="AE579" s="749"/>
      <c r="AF579" s="749"/>
      <c r="AG579" s="749"/>
      <c r="AH579" s="749"/>
      <c r="AI579" s="749"/>
      <c r="AJ579" s="749"/>
      <c r="AK579" s="749"/>
      <c r="AL579" s="749"/>
      <c r="AM579" s="749"/>
      <c r="AN579" s="749"/>
      <c r="AO579" s="749"/>
      <c r="AP579" s="749"/>
      <c r="AQ579" s="749"/>
      <c r="AR579" s="749"/>
      <c r="AS579" s="749"/>
      <c r="AT579" s="749"/>
      <c r="AU579" s="749"/>
      <c r="AV579" s="749"/>
      <c r="AW579" s="749"/>
      <c r="AX579" s="749"/>
      <c r="AY579" s="749"/>
      <c r="AZ579" s="749"/>
      <c r="BA579" s="749"/>
      <c r="BB579" s="749"/>
      <c r="BC579" s="749"/>
      <c r="BD579" s="749"/>
      <c r="BE579" s="749"/>
      <c r="BF579" s="749"/>
      <c r="BG579" s="749"/>
      <c r="BH579" s="749"/>
      <c r="BI579" s="749"/>
      <c r="BJ579" s="749"/>
      <c r="BK579" s="749"/>
      <c r="BL579" s="749"/>
      <c r="BM579" s="749"/>
      <c r="BN579" s="749"/>
      <c r="BO579" s="749"/>
      <c r="BP579" s="749"/>
      <c r="BQ579" s="749"/>
      <c r="BR579" s="749"/>
      <c r="BS579" s="749"/>
      <c r="BT579" s="749"/>
      <c r="BU579" s="749"/>
      <c r="BV579" s="749"/>
    </row>
    <row r="580" spans="1:74" ht="13.5" customHeight="1">
      <c r="A580" s="771"/>
      <c r="B580" s="15" t="s">
        <v>61</v>
      </c>
      <c r="C580" s="779" t="str">
        <f>IFERROR(VLOOKUP(C579,科目・教員!$A$2:$B$342,2,0),"")</f>
        <v/>
      </c>
      <c r="D580" s="777"/>
      <c r="E580" s="778" t="str">
        <f>IFERROR(VLOOKUP(E579,科目・教員!$A$2:$B$342,2,0),"")</f>
        <v/>
      </c>
      <c r="F580" s="777"/>
      <c r="G580" s="778" t="str">
        <f>IFERROR(VLOOKUP(G579,科目・教員!$A$2:$B$342,2,0),"")</f>
        <v/>
      </c>
      <c r="H580" s="777"/>
      <c r="I580" s="778" t="str">
        <f>IFERROR(VLOOKUP(I579,科目・教員!$A$2:$B$342,2,0),"")</f>
        <v/>
      </c>
      <c r="J580" s="777"/>
      <c r="K580" s="764" t="str">
        <f>IFERROR(VLOOKUP(K579,科目・教員!$A$2:$B$342,2,0),"")</f>
        <v/>
      </c>
      <c r="L580" s="780"/>
      <c r="M580" s="776" t="str">
        <f>IFERROR(VLOOKUP(M579,科目・教員!$A$2:$B$342,2,0),"")</f>
        <v/>
      </c>
      <c r="N580" s="777"/>
      <c r="O580" s="778" t="str">
        <f>IFERROR(VLOOKUP(O579,科目・教員!$A$2:$B$342,2,0),"")</f>
        <v/>
      </c>
      <c r="P580" s="777"/>
      <c r="Q580" s="778" t="str">
        <f>IFERROR(VLOOKUP(Q579,科目・教員!$A$2:$B$342,2,0),"")</f>
        <v/>
      </c>
      <c r="R580" s="777"/>
      <c r="S580" s="764" t="str">
        <f>IFERROR(VLOOKUP(S579,科目・教員!$A$2:$B$342,2,0),"")</f>
        <v/>
      </c>
      <c r="T580" s="777"/>
      <c r="U580" s="20"/>
      <c r="Z580" s="771"/>
      <c r="AA580" s="750"/>
      <c r="AB580" s="750"/>
      <c r="AC580" s="750"/>
      <c r="AD580" s="750"/>
      <c r="AE580" s="750"/>
      <c r="AF580" s="750"/>
      <c r="AG580" s="750"/>
      <c r="AH580" s="750"/>
      <c r="AI580" s="750"/>
      <c r="AJ580" s="750"/>
      <c r="AK580" s="750"/>
      <c r="AL580" s="750"/>
      <c r="AM580" s="750"/>
      <c r="AN580" s="750"/>
      <c r="AO580" s="750"/>
      <c r="AP580" s="750"/>
      <c r="AQ580" s="750"/>
      <c r="AR580" s="750"/>
      <c r="AS580" s="750"/>
      <c r="AT580" s="750"/>
      <c r="AU580" s="750"/>
      <c r="AV580" s="750"/>
      <c r="AW580" s="750"/>
      <c r="AX580" s="750"/>
      <c r="AY580" s="750"/>
      <c r="AZ580" s="750"/>
      <c r="BA580" s="750"/>
      <c r="BB580" s="750"/>
      <c r="BC580" s="750"/>
      <c r="BD580" s="750"/>
      <c r="BE580" s="750"/>
      <c r="BF580" s="750"/>
      <c r="BG580" s="750"/>
      <c r="BH580" s="750"/>
      <c r="BI580" s="750"/>
      <c r="BJ580" s="750"/>
      <c r="BK580" s="750"/>
      <c r="BL580" s="750"/>
      <c r="BM580" s="750"/>
      <c r="BN580" s="750"/>
      <c r="BO580" s="750"/>
      <c r="BP580" s="750"/>
      <c r="BQ580" s="750"/>
      <c r="BR580" s="750"/>
      <c r="BS580" s="750"/>
      <c r="BT580" s="750"/>
      <c r="BU580" s="750"/>
      <c r="BV580" s="750"/>
    </row>
    <row r="581" spans="1:74" ht="13.5" customHeight="1">
      <c r="A581" s="771"/>
      <c r="B581" s="15" t="s">
        <v>65</v>
      </c>
      <c r="C581" s="779" t="str">
        <f>VLOOKUP($C578,'2026年度(1年後期)'!$B$5:$N$207,COLUMN('2026年度(1年後期)'!$C$5)+1,0)&amp;""</f>
        <v/>
      </c>
      <c r="D581" s="777"/>
      <c r="E581" s="778" t="str">
        <f>VLOOKUP($C578,'2026年度(2年後期)'!$B$5:$N$207,COLUMN('2026年度(2年後期)'!$C$5)+1,0)&amp;""</f>
        <v/>
      </c>
      <c r="F581" s="777"/>
      <c r="G581" s="778" t="str">
        <f>VLOOKUP($C578,'2026年度(3年後期)'!$B$5:$N$207,COLUMN('2026年度(3年後期)'!$C$5)+1,0)&amp;""</f>
        <v/>
      </c>
      <c r="H581" s="777"/>
      <c r="I581" s="778" t="str">
        <f>VLOOKUP($C578,'2026年度(4年後期)'!$B$5:$N$206,COLUMN('2026年度(4年後期)'!$C$5)+1,0)&amp;""</f>
        <v/>
      </c>
      <c r="J581" s="777"/>
      <c r="K581" s="764" t="str">
        <f>VLOOKUP($C578,'2026年度(助産後期)'!$B$5:$N$207,COLUMN('2026年度(助産後期)'!$C$5)+1,0)&amp;""</f>
        <v/>
      </c>
      <c r="L581" s="780"/>
      <c r="M581" s="776" t="str">
        <f>VLOOKUP($C578,'2026年度(M1後期)'!$B$5:$N$207,COLUMN('2026年度(M1後期)'!$C$5)+1,0)&amp;""</f>
        <v/>
      </c>
      <c r="N581" s="777"/>
      <c r="O581" s="778" t="str">
        <f>VLOOKUP($C578,'2026年度(M2後期)'!$B$5:$N$207,COLUMN('2026年度(M2後期)'!$C$5)+1,0)&amp;""</f>
        <v/>
      </c>
      <c r="P581" s="777"/>
      <c r="Q581" s="778" t="str">
        <f>VLOOKUP($C578,'2026年度(D1後期)'!$B$5:$N$207,COLUMN('2026年度(D1後期)'!$C$5)+1,0)&amp;""</f>
        <v/>
      </c>
      <c r="R581" s="777"/>
      <c r="S581" s="764" t="str">
        <f>VLOOKUP($C578,'2026年度(D23後期)'!$B$5:$N$207,COLUMN('2026年度(D23後期)'!$C$5)+1,0)&amp;""</f>
        <v/>
      </c>
      <c r="T581" s="777"/>
      <c r="U581" s="20"/>
      <c r="Z581" s="771"/>
      <c r="AA581" s="750"/>
      <c r="AB581" s="750"/>
      <c r="AC581" s="750"/>
      <c r="AD581" s="750"/>
      <c r="AE581" s="750"/>
      <c r="AF581" s="750"/>
      <c r="AG581" s="750"/>
      <c r="AH581" s="750"/>
      <c r="AI581" s="750"/>
      <c r="AJ581" s="750"/>
      <c r="AK581" s="750"/>
      <c r="AL581" s="750"/>
      <c r="AM581" s="750"/>
      <c r="AN581" s="750"/>
      <c r="AO581" s="750"/>
      <c r="AP581" s="750"/>
      <c r="AQ581" s="750"/>
      <c r="AR581" s="750"/>
      <c r="AS581" s="750"/>
      <c r="AT581" s="750"/>
      <c r="AU581" s="750"/>
      <c r="AV581" s="750"/>
      <c r="AW581" s="750"/>
      <c r="AX581" s="750"/>
      <c r="AY581" s="750"/>
      <c r="AZ581" s="750"/>
      <c r="BA581" s="750"/>
      <c r="BB581" s="750"/>
      <c r="BC581" s="750"/>
      <c r="BD581" s="750"/>
      <c r="BE581" s="750"/>
      <c r="BF581" s="750"/>
      <c r="BG581" s="750"/>
      <c r="BH581" s="750"/>
      <c r="BI581" s="750"/>
      <c r="BJ581" s="750"/>
      <c r="BK581" s="750"/>
      <c r="BL581" s="750"/>
      <c r="BM581" s="750"/>
      <c r="BN581" s="750"/>
      <c r="BO581" s="750"/>
      <c r="BP581" s="750"/>
      <c r="BQ581" s="750"/>
      <c r="BR581" s="750"/>
      <c r="BS581" s="750"/>
      <c r="BT581" s="750"/>
      <c r="BU581" s="750"/>
      <c r="BV581" s="750"/>
    </row>
    <row r="582" spans="1:74" ht="13.5" customHeight="1">
      <c r="A582" s="772"/>
      <c r="B582" s="16" t="s">
        <v>68</v>
      </c>
      <c r="C582" s="762"/>
      <c r="D582" s="781"/>
      <c r="E582" s="759"/>
      <c r="F582" s="781"/>
      <c r="G582" s="759"/>
      <c r="H582" s="781"/>
      <c r="I582" s="759"/>
      <c r="J582" s="781"/>
      <c r="K582" s="761"/>
      <c r="L582" s="782"/>
      <c r="M582" s="792"/>
      <c r="N582" s="781"/>
      <c r="O582" s="759"/>
      <c r="P582" s="781"/>
      <c r="Q582" s="759"/>
      <c r="R582" s="781"/>
      <c r="S582" s="761"/>
      <c r="T582" s="781"/>
      <c r="U582" s="20"/>
      <c r="Z582" s="772"/>
      <c r="AA582" s="751"/>
      <c r="AB582" s="751"/>
      <c r="AC582" s="751"/>
      <c r="AD582" s="751"/>
      <c r="AE582" s="751"/>
      <c r="AF582" s="751"/>
      <c r="AG582" s="751"/>
      <c r="AH582" s="751"/>
      <c r="AI582" s="751"/>
      <c r="AJ582" s="751"/>
      <c r="AK582" s="751"/>
      <c r="AL582" s="751"/>
      <c r="AM582" s="751"/>
      <c r="AN582" s="751"/>
      <c r="AO582" s="751"/>
      <c r="AP582" s="751"/>
      <c r="AQ582" s="751"/>
      <c r="AR582" s="751"/>
      <c r="AS582" s="751"/>
      <c r="AT582" s="751"/>
      <c r="AU582" s="751"/>
      <c r="AV582" s="751"/>
      <c r="AW582" s="751"/>
      <c r="AX582" s="751"/>
      <c r="AY582" s="751"/>
      <c r="AZ582" s="751"/>
      <c r="BA582" s="751"/>
      <c r="BB582" s="751"/>
      <c r="BC582" s="751"/>
      <c r="BD582" s="751"/>
      <c r="BE582" s="751"/>
      <c r="BF582" s="751"/>
      <c r="BG582" s="751"/>
      <c r="BH582" s="751"/>
      <c r="BI582" s="751"/>
      <c r="BJ582" s="751"/>
      <c r="BK582" s="751"/>
      <c r="BL582" s="751"/>
      <c r="BM582" s="751"/>
      <c r="BN582" s="751"/>
      <c r="BO582" s="751"/>
      <c r="BP582" s="751"/>
      <c r="BQ582" s="751"/>
      <c r="BR582" s="751"/>
      <c r="BS582" s="751"/>
      <c r="BT582" s="751"/>
      <c r="BU582" s="751"/>
      <c r="BV582" s="751"/>
    </row>
    <row r="583" spans="1:74" ht="13.5" customHeight="1">
      <c r="A583" s="771" t="s">
        <v>73</v>
      </c>
      <c r="B583" s="15" t="s">
        <v>53</v>
      </c>
      <c r="C583" s="783" t="str">
        <f>VLOOKUP($C578,'2026年度(1年後期)'!$B$5:$N$207,COLUMN('2026年度(1年後期)'!$E$5),0)&amp;""</f>
        <v/>
      </c>
      <c r="D583" s="784"/>
      <c r="E583" s="787" t="str">
        <f>VLOOKUP($C578,'2026年度(2年後期)'!$B$5:$N$207,COLUMN('2026年度(2年後期)'!$E$5),0)&amp;""</f>
        <v/>
      </c>
      <c r="F583" s="784"/>
      <c r="G583" s="787" t="str">
        <f>VLOOKUP($C578,'2026年度(3年後期)'!$B$5:$N$207,COLUMN('2026年度(3年後期)'!$E$5),0)&amp;""</f>
        <v/>
      </c>
      <c r="H583" s="784"/>
      <c r="I583" s="787" t="str">
        <f>VLOOKUP($C578,'2026年度(4年後期)'!$B$5:$N$206,COLUMN('2026年度(4年後期)'!$E$5),0)&amp;""</f>
        <v/>
      </c>
      <c r="J583" s="784"/>
      <c r="K583" s="768" t="str">
        <f>VLOOKUP($C578,'2026年度(助産後期)'!$B$5:$N$207,COLUMN('2026年度(助産後期)'!$E$5),0)&amp;""</f>
        <v/>
      </c>
      <c r="L583" s="785"/>
      <c r="M583" s="783" t="str">
        <f>VLOOKUP($C578,'2026年度(M1後期)'!$B$5:$N$207,COLUMN('2026年度(M1後期)'!$E$5),0)&amp;""</f>
        <v/>
      </c>
      <c r="N583" s="784"/>
      <c r="O583" s="768" t="str">
        <f>VLOOKUP($C578,'2026年度(M2後期)'!$B$5:$N$207,COLUMN('2026年度(M2後期)'!$E$5),0)&amp;""</f>
        <v/>
      </c>
      <c r="P583" s="784"/>
      <c r="Q583" s="768" t="str">
        <f>VLOOKUP($C578,'2026年度(D1後期)'!$B$5:$N$207,COLUMN('2026年度(D1後期)'!$E$5),0)&amp;""</f>
        <v/>
      </c>
      <c r="R583" s="784"/>
      <c r="S583" s="768" t="str">
        <f>VLOOKUP($C578,'2026年度(D23後期)'!$B$5:$N$207,COLUMN('2026年度(D23後期)'!$E$5),0)&amp;""</f>
        <v/>
      </c>
      <c r="T583" s="784"/>
      <c r="U583" s="25"/>
      <c r="Z583" s="771" t="str">
        <f>A583</f>
        <v>２時限（11：00～12：30）</v>
      </c>
      <c r="AA583" s="749"/>
      <c r="AB583" s="749"/>
      <c r="AC583" s="749"/>
      <c r="AD583" s="749"/>
      <c r="AE583" s="749"/>
      <c r="AF583" s="749"/>
      <c r="AG583" s="749"/>
      <c r="AH583" s="749"/>
      <c r="AI583" s="749"/>
      <c r="AJ583" s="749"/>
      <c r="AK583" s="749"/>
      <c r="AL583" s="749"/>
      <c r="AM583" s="749"/>
      <c r="AN583" s="749"/>
      <c r="AO583" s="749"/>
      <c r="AP583" s="749"/>
      <c r="AQ583" s="749"/>
      <c r="AR583" s="749"/>
      <c r="AS583" s="749"/>
      <c r="AT583" s="749"/>
      <c r="AU583" s="749"/>
      <c r="AV583" s="749"/>
      <c r="AW583" s="749"/>
      <c r="AX583" s="749"/>
      <c r="AY583" s="749"/>
      <c r="AZ583" s="749"/>
      <c r="BA583" s="749"/>
      <c r="BB583" s="749"/>
      <c r="BC583" s="749"/>
      <c r="BD583" s="749"/>
      <c r="BE583" s="749"/>
      <c r="BF583" s="749"/>
      <c r="BG583" s="749"/>
      <c r="BH583" s="749"/>
      <c r="BI583" s="749"/>
      <c r="BJ583" s="749"/>
      <c r="BK583" s="749"/>
      <c r="BL583" s="749"/>
      <c r="BM583" s="749"/>
      <c r="BN583" s="749"/>
      <c r="BO583" s="749"/>
      <c r="BP583" s="749"/>
      <c r="BQ583" s="749"/>
      <c r="BR583" s="749"/>
      <c r="BS583" s="749"/>
      <c r="BT583" s="749"/>
      <c r="BU583" s="749"/>
      <c r="BV583" s="749"/>
    </row>
    <row r="584" spans="1:74" ht="13.5" customHeight="1">
      <c r="A584" s="771"/>
      <c r="B584" s="15" t="s">
        <v>61</v>
      </c>
      <c r="C584" s="779" t="str">
        <f>IFERROR(VLOOKUP(C583,科目・教員!$A$2:$B$342,2,0),"")</f>
        <v/>
      </c>
      <c r="D584" s="777"/>
      <c r="E584" s="778" t="str">
        <f>IFERROR(VLOOKUP(E583,科目・教員!$A$2:$B$342,2,0),"")</f>
        <v/>
      </c>
      <c r="F584" s="777"/>
      <c r="G584" s="778" t="str">
        <f>IFERROR(VLOOKUP(G583,科目・教員!$A$2:$B$342,2,0),"")</f>
        <v/>
      </c>
      <c r="H584" s="777"/>
      <c r="I584" s="778" t="str">
        <f>IFERROR(VLOOKUP(I583,科目・教員!$A$2:$B$342,2,0),"")</f>
        <v/>
      </c>
      <c r="J584" s="777"/>
      <c r="K584" s="764" t="str">
        <f>IFERROR(VLOOKUP(K583,科目・教員!$A$2:$B$342,2,0),"")</f>
        <v/>
      </c>
      <c r="L584" s="780"/>
      <c r="M584" s="779" t="str">
        <f>IFERROR(VLOOKUP(M583,科目・教員!$A$2:$B$342,2,0),"")</f>
        <v/>
      </c>
      <c r="N584" s="777"/>
      <c r="O584" s="764" t="str">
        <f>IFERROR(VLOOKUP(O583,科目・教員!$A$2:$B$342,2,0),"")</f>
        <v/>
      </c>
      <c r="P584" s="777"/>
      <c r="Q584" s="764" t="str">
        <f>IFERROR(VLOOKUP(Q583,科目・教員!$A$2:$B$342,2,0),"")</f>
        <v/>
      </c>
      <c r="R584" s="777"/>
      <c r="S584" s="764" t="str">
        <f>IFERROR(VLOOKUP(S583,科目・教員!$A$2:$B$342,2,0),"")</f>
        <v/>
      </c>
      <c r="T584" s="777"/>
      <c r="U584" s="25"/>
      <c r="Z584" s="771"/>
      <c r="AA584" s="750"/>
      <c r="AB584" s="750"/>
      <c r="AC584" s="750"/>
      <c r="AD584" s="750"/>
      <c r="AE584" s="750"/>
      <c r="AF584" s="750"/>
      <c r="AG584" s="750"/>
      <c r="AH584" s="750"/>
      <c r="AI584" s="750"/>
      <c r="AJ584" s="750"/>
      <c r="AK584" s="750"/>
      <c r="AL584" s="750"/>
      <c r="AM584" s="750"/>
      <c r="AN584" s="750"/>
      <c r="AO584" s="750"/>
      <c r="AP584" s="750"/>
      <c r="AQ584" s="750"/>
      <c r="AR584" s="750"/>
      <c r="AS584" s="750"/>
      <c r="AT584" s="750"/>
      <c r="AU584" s="750"/>
      <c r="AV584" s="750"/>
      <c r="AW584" s="750"/>
      <c r="AX584" s="750"/>
      <c r="AY584" s="750"/>
      <c r="AZ584" s="750"/>
      <c r="BA584" s="750"/>
      <c r="BB584" s="750"/>
      <c r="BC584" s="750"/>
      <c r="BD584" s="750"/>
      <c r="BE584" s="750"/>
      <c r="BF584" s="750"/>
      <c r="BG584" s="750"/>
      <c r="BH584" s="750"/>
      <c r="BI584" s="750"/>
      <c r="BJ584" s="750"/>
      <c r="BK584" s="750"/>
      <c r="BL584" s="750"/>
      <c r="BM584" s="750"/>
      <c r="BN584" s="750"/>
      <c r="BO584" s="750"/>
      <c r="BP584" s="750"/>
      <c r="BQ584" s="750"/>
      <c r="BR584" s="750"/>
      <c r="BS584" s="750"/>
      <c r="BT584" s="750"/>
      <c r="BU584" s="750"/>
      <c r="BV584" s="750"/>
    </row>
    <row r="585" spans="1:74" ht="13.5" customHeight="1">
      <c r="A585" s="771"/>
      <c r="B585" s="15" t="s">
        <v>65</v>
      </c>
      <c r="C585" s="779" t="str">
        <f>VLOOKUP($C578,'2026年度(1年後期)'!$B$5:$N$207,COLUMN('2026年度(1年後期)'!$E$5)+1,0)&amp;""</f>
        <v/>
      </c>
      <c r="D585" s="777"/>
      <c r="E585" s="778" t="str">
        <f>VLOOKUP($C578,'2026年度(2年後期)'!$B$5:$N$207,COLUMN('2026年度(2年後期)'!$E$5)+1,0)&amp;""</f>
        <v/>
      </c>
      <c r="F585" s="777"/>
      <c r="G585" s="778" t="str">
        <f>VLOOKUP($C578,'2026年度(3年後期)'!$B$5:$N$207,COLUMN('2026年度(3年後期)'!$E$5)+1,0)&amp;""</f>
        <v/>
      </c>
      <c r="H585" s="777"/>
      <c r="I585" s="778" t="str">
        <f>VLOOKUP($C578,'2026年度(4年後期)'!$B$5:$N$206,COLUMN('2026年度(4年後期)'!$E$5)+1,0)&amp;""</f>
        <v/>
      </c>
      <c r="J585" s="777"/>
      <c r="K585" s="764" t="str">
        <f>VLOOKUP($C578,'2026年度(助産後期)'!$B$5:$N$207,COLUMN('2026年度(助産後期)'!$E$5)+1,0)&amp;""</f>
        <v/>
      </c>
      <c r="L585" s="780"/>
      <c r="M585" s="779" t="str">
        <f>VLOOKUP($C578,'2026年度(M1後期)'!$B$5:$N$207,COLUMN('2026年度(M1後期)'!$E$5)+1,0)&amp;""</f>
        <v/>
      </c>
      <c r="N585" s="777"/>
      <c r="O585" s="764" t="str">
        <f>VLOOKUP($C578,'2026年度(M2後期)'!$B$5:$N$207,COLUMN('2026年度(M2後期)'!$E$5)+1,0)&amp;""</f>
        <v/>
      </c>
      <c r="P585" s="777"/>
      <c r="Q585" s="764" t="str">
        <f>VLOOKUP($C578,'2026年度(D1後期)'!$B$5:$N$207,COLUMN('2026年度(D1後期)'!$E$5)+1,0)&amp;""</f>
        <v/>
      </c>
      <c r="R585" s="777"/>
      <c r="S585" s="764" t="str">
        <f>VLOOKUP($C578,'2026年度(D23後期)'!$B$5:$N$207,COLUMN('2026年度(D23後期)'!$E$5)+1,0)&amp;""</f>
        <v/>
      </c>
      <c r="T585" s="777"/>
      <c r="U585" s="25"/>
      <c r="Z585" s="771"/>
      <c r="AA585" s="750"/>
      <c r="AB585" s="750"/>
      <c r="AC585" s="750"/>
      <c r="AD585" s="750"/>
      <c r="AE585" s="750"/>
      <c r="AF585" s="750"/>
      <c r="AG585" s="750"/>
      <c r="AH585" s="750"/>
      <c r="AI585" s="750"/>
      <c r="AJ585" s="750"/>
      <c r="AK585" s="750"/>
      <c r="AL585" s="750"/>
      <c r="AM585" s="750"/>
      <c r="AN585" s="750"/>
      <c r="AO585" s="750"/>
      <c r="AP585" s="750"/>
      <c r="AQ585" s="750"/>
      <c r="AR585" s="750"/>
      <c r="AS585" s="750"/>
      <c r="AT585" s="750"/>
      <c r="AU585" s="750"/>
      <c r="AV585" s="750"/>
      <c r="AW585" s="750"/>
      <c r="AX585" s="750"/>
      <c r="AY585" s="750"/>
      <c r="AZ585" s="750"/>
      <c r="BA585" s="750"/>
      <c r="BB585" s="750"/>
      <c r="BC585" s="750"/>
      <c r="BD585" s="750"/>
      <c r="BE585" s="750"/>
      <c r="BF585" s="750"/>
      <c r="BG585" s="750"/>
      <c r="BH585" s="750"/>
      <c r="BI585" s="750"/>
      <c r="BJ585" s="750"/>
      <c r="BK585" s="750"/>
      <c r="BL585" s="750"/>
      <c r="BM585" s="750"/>
      <c r="BN585" s="750"/>
      <c r="BO585" s="750"/>
      <c r="BP585" s="750"/>
      <c r="BQ585" s="750"/>
      <c r="BR585" s="750"/>
      <c r="BS585" s="750"/>
      <c r="BT585" s="750"/>
      <c r="BU585" s="750"/>
      <c r="BV585" s="750"/>
    </row>
    <row r="586" spans="1:74" ht="13.5" customHeight="1">
      <c r="A586" s="786"/>
      <c r="B586" s="16" t="s">
        <v>68</v>
      </c>
      <c r="C586" s="762"/>
      <c r="D586" s="760"/>
      <c r="E586" s="759"/>
      <c r="F586" s="760"/>
      <c r="G586" s="759"/>
      <c r="H586" s="760"/>
      <c r="I586" s="759"/>
      <c r="J586" s="760"/>
      <c r="K586" s="761"/>
      <c r="L586" s="761"/>
      <c r="M586" s="762"/>
      <c r="N586" s="760"/>
      <c r="O586" s="761"/>
      <c r="P586" s="760"/>
      <c r="Q586" s="761"/>
      <c r="R586" s="760"/>
      <c r="S586" s="761"/>
      <c r="T586" s="760"/>
      <c r="U586" s="25"/>
      <c r="Z586" s="772"/>
      <c r="AA586" s="751"/>
      <c r="AB586" s="751"/>
      <c r="AC586" s="751"/>
      <c r="AD586" s="751"/>
      <c r="AE586" s="751"/>
      <c r="AF586" s="751"/>
      <c r="AG586" s="751"/>
      <c r="AH586" s="751"/>
      <c r="AI586" s="751"/>
      <c r="AJ586" s="751"/>
      <c r="AK586" s="751"/>
      <c r="AL586" s="751"/>
      <c r="AM586" s="751"/>
      <c r="AN586" s="751"/>
      <c r="AO586" s="751"/>
      <c r="AP586" s="751"/>
      <c r="AQ586" s="751"/>
      <c r="AR586" s="751"/>
      <c r="AS586" s="751"/>
      <c r="AT586" s="751"/>
      <c r="AU586" s="751"/>
      <c r="AV586" s="751"/>
      <c r="AW586" s="751"/>
      <c r="AX586" s="751"/>
      <c r="AY586" s="751"/>
      <c r="AZ586" s="751"/>
      <c r="BA586" s="751"/>
      <c r="BB586" s="751"/>
      <c r="BC586" s="751"/>
      <c r="BD586" s="751"/>
      <c r="BE586" s="751"/>
      <c r="BF586" s="751"/>
      <c r="BG586" s="751"/>
      <c r="BH586" s="751"/>
      <c r="BI586" s="751"/>
      <c r="BJ586" s="751"/>
      <c r="BK586" s="751"/>
      <c r="BL586" s="751"/>
      <c r="BM586" s="751"/>
      <c r="BN586" s="751"/>
      <c r="BO586" s="751"/>
      <c r="BP586" s="751"/>
      <c r="BQ586" s="751"/>
      <c r="BR586" s="751"/>
      <c r="BS586" s="751"/>
      <c r="BT586" s="751"/>
      <c r="BU586" s="751"/>
      <c r="BV586" s="751"/>
    </row>
    <row r="587" spans="1:74" ht="13.5" customHeight="1">
      <c r="A587" s="770" t="s">
        <v>79</v>
      </c>
      <c r="B587" s="17" t="s">
        <v>80</v>
      </c>
      <c r="C587" s="783"/>
      <c r="D587" s="784"/>
      <c r="E587" s="787"/>
      <c r="F587" s="784"/>
      <c r="G587" s="787"/>
      <c r="H587" s="784"/>
      <c r="I587" s="787"/>
      <c r="J587" s="784"/>
      <c r="K587" s="768"/>
      <c r="L587" s="785"/>
      <c r="M587" s="783"/>
      <c r="N587" s="784"/>
      <c r="O587" s="768"/>
      <c r="P587" s="784"/>
      <c r="Q587" s="768"/>
      <c r="R587" s="784"/>
      <c r="S587" s="768"/>
      <c r="T587" s="784"/>
      <c r="U587" s="25"/>
      <c r="Z587" s="771" t="str">
        <f>A587</f>
        <v>昼休み（12：30～13：30）</v>
      </c>
      <c r="AA587" s="749"/>
      <c r="AB587" s="749"/>
      <c r="AC587" s="749"/>
      <c r="AD587" s="749"/>
      <c r="AE587" s="749"/>
      <c r="AF587" s="749"/>
      <c r="AG587" s="749"/>
      <c r="AH587" s="749"/>
      <c r="AI587" s="749"/>
      <c r="AJ587" s="749"/>
      <c r="AK587" s="749"/>
      <c r="AL587" s="749"/>
      <c r="AM587" s="749"/>
      <c r="AN587" s="749"/>
      <c r="AO587" s="749"/>
      <c r="AP587" s="749"/>
      <c r="AQ587" s="749"/>
      <c r="AR587" s="749"/>
      <c r="AS587" s="749"/>
      <c r="AT587" s="749"/>
      <c r="AU587" s="749"/>
      <c r="AV587" s="749"/>
      <c r="AW587" s="749"/>
      <c r="AX587" s="749"/>
      <c r="AY587" s="749"/>
      <c r="AZ587" s="749"/>
      <c r="BA587" s="749"/>
      <c r="BB587" s="749"/>
      <c r="BC587" s="749"/>
      <c r="BD587" s="749"/>
      <c r="BE587" s="749"/>
      <c r="BF587" s="749"/>
      <c r="BG587" s="749"/>
      <c r="BH587" s="749"/>
      <c r="BI587" s="749"/>
      <c r="BJ587" s="749"/>
      <c r="BK587" s="749"/>
      <c r="BL587" s="749"/>
      <c r="BM587" s="749"/>
      <c r="BN587" s="749"/>
      <c r="BO587" s="749"/>
      <c r="BP587" s="749"/>
      <c r="BQ587" s="749"/>
      <c r="BR587" s="749"/>
      <c r="BS587" s="749"/>
      <c r="BT587" s="749"/>
      <c r="BU587" s="749"/>
      <c r="BV587" s="749"/>
    </row>
    <row r="588" spans="1:74" ht="13.5" customHeight="1">
      <c r="A588" s="771"/>
      <c r="B588" s="17" t="s">
        <v>83</v>
      </c>
      <c r="C588" s="779"/>
      <c r="D588" s="777"/>
      <c r="E588" s="778"/>
      <c r="F588" s="777"/>
      <c r="G588" s="778"/>
      <c r="H588" s="777"/>
      <c r="I588" s="778"/>
      <c r="J588" s="777"/>
      <c r="K588" s="764"/>
      <c r="L588" s="780"/>
      <c r="M588" s="779"/>
      <c r="N588" s="777"/>
      <c r="O588" s="764"/>
      <c r="P588" s="777"/>
      <c r="Q588" s="764"/>
      <c r="R588" s="777"/>
      <c r="S588" s="764"/>
      <c r="T588" s="777"/>
      <c r="U588" s="25"/>
      <c r="Z588" s="771"/>
      <c r="AA588" s="750"/>
      <c r="AB588" s="750"/>
      <c r="AC588" s="750"/>
      <c r="AD588" s="750"/>
      <c r="AE588" s="750"/>
      <c r="AF588" s="750"/>
      <c r="AG588" s="750"/>
      <c r="AH588" s="750"/>
      <c r="AI588" s="750"/>
      <c r="AJ588" s="750"/>
      <c r="AK588" s="750"/>
      <c r="AL588" s="750"/>
      <c r="AM588" s="750"/>
      <c r="AN588" s="750"/>
      <c r="AO588" s="750"/>
      <c r="AP588" s="750"/>
      <c r="AQ588" s="750"/>
      <c r="AR588" s="750"/>
      <c r="AS588" s="750"/>
      <c r="AT588" s="750"/>
      <c r="AU588" s="750"/>
      <c r="AV588" s="750"/>
      <c r="AW588" s="750"/>
      <c r="AX588" s="750"/>
      <c r="AY588" s="750"/>
      <c r="AZ588" s="750"/>
      <c r="BA588" s="750"/>
      <c r="BB588" s="750"/>
      <c r="BC588" s="750"/>
      <c r="BD588" s="750"/>
      <c r="BE588" s="750"/>
      <c r="BF588" s="750"/>
      <c r="BG588" s="750"/>
      <c r="BH588" s="750"/>
      <c r="BI588" s="750"/>
      <c r="BJ588" s="750"/>
      <c r="BK588" s="750"/>
      <c r="BL588" s="750"/>
      <c r="BM588" s="750"/>
      <c r="BN588" s="750"/>
      <c r="BO588" s="750"/>
      <c r="BP588" s="750"/>
      <c r="BQ588" s="750"/>
      <c r="BR588" s="750"/>
      <c r="BS588" s="750"/>
      <c r="BT588" s="750"/>
      <c r="BU588" s="750"/>
      <c r="BV588" s="750"/>
    </row>
    <row r="589" spans="1:74" ht="13.5" customHeight="1">
      <c r="A589" s="771"/>
      <c r="B589" s="17" t="s">
        <v>65</v>
      </c>
      <c r="C589" s="779"/>
      <c r="D589" s="777"/>
      <c r="E589" s="778"/>
      <c r="F589" s="777"/>
      <c r="G589" s="778"/>
      <c r="H589" s="777"/>
      <c r="I589" s="778"/>
      <c r="J589" s="777"/>
      <c r="K589" s="764"/>
      <c r="L589" s="780"/>
      <c r="M589" s="779"/>
      <c r="N589" s="777"/>
      <c r="O589" s="764"/>
      <c r="P589" s="777"/>
      <c r="Q589" s="764"/>
      <c r="R589" s="777"/>
      <c r="S589" s="764"/>
      <c r="T589" s="777"/>
      <c r="U589" s="25"/>
      <c r="Z589" s="771"/>
      <c r="AA589" s="750"/>
      <c r="AB589" s="750"/>
      <c r="AC589" s="750"/>
      <c r="AD589" s="750"/>
      <c r="AE589" s="750"/>
      <c r="AF589" s="750"/>
      <c r="AG589" s="750"/>
      <c r="AH589" s="750"/>
      <c r="AI589" s="750"/>
      <c r="AJ589" s="750"/>
      <c r="AK589" s="750"/>
      <c r="AL589" s="750"/>
      <c r="AM589" s="750"/>
      <c r="AN589" s="750"/>
      <c r="AO589" s="750"/>
      <c r="AP589" s="750"/>
      <c r="AQ589" s="750"/>
      <c r="AR589" s="750"/>
      <c r="AS589" s="750"/>
      <c r="AT589" s="750"/>
      <c r="AU589" s="750"/>
      <c r="AV589" s="750"/>
      <c r="AW589" s="750"/>
      <c r="AX589" s="750"/>
      <c r="AY589" s="750"/>
      <c r="AZ589" s="750"/>
      <c r="BA589" s="750"/>
      <c r="BB589" s="750"/>
      <c r="BC589" s="750"/>
      <c r="BD589" s="750"/>
      <c r="BE589" s="750"/>
      <c r="BF589" s="750"/>
      <c r="BG589" s="750"/>
      <c r="BH589" s="750"/>
      <c r="BI589" s="750"/>
      <c r="BJ589" s="750"/>
      <c r="BK589" s="750"/>
      <c r="BL589" s="750"/>
      <c r="BM589" s="750"/>
      <c r="BN589" s="750"/>
      <c r="BO589" s="750"/>
      <c r="BP589" s="750"/>
      <c r="BQ589" s="750"/>
      <c r="BR589" s="750"/>
      <c r="BS589" s="750"/>
      <c r="BT589" s="750"/>
      <c r="BU589" s="750"/>
      <c r="BV589" s="750"/>
    </row>
    <row r="590" spans="1:74" ht="13.5" customHeight="1">
      <c r="A590" s="772"/>
      <c r="B590" s="18" t="s">
        <v>68</v>
      </c>
      <c r="C590" s="788"/>
      <c r="D590" s="789"/>
      <c r="E590" s="790"/>
      <c r="F590" s="789"/>
      <c r="G590" s="790"/>
      <c r="H590" s="789"/>
      <c r="I590" s="790"/>
      <c r="J590" s="789"/>
      <c r="K590" s="791"/>
      <c r="L590" s="791"/>
      <c r="M590" s="788"/>
      <c r="N590" s="789"/>
      <c r="O590" s="791"/>
      <c r="P590" s="789"/>
      <c r="Q590" s="791"/>
      <c r="R590" s="789"/>
      <c r="S590" s="791"/>
      <c r="T590" s="789"/>
      <c r="U590" s="25"/>
      <c r="Z590" s="772"/>
      <c r="AA590" s="751"/>
      <c r="AB590" s="751"/>
      <c r="AC590" s="751"/>
      <c r="AD590" s="751"/>
      <c r="AE590" s="751"/>
      <c r="AF590" s="751"/>
      <c r="AG590" s="751"/>
      <c r="AH590" s="751"/>
      <c r="AI590" s="751"/>
      <c r="AJ590" s="751"/>
      <c r="AK590" s="751"/>
      <c r="AL590" s="751"/>
      <c r="AM590" s="751"/>
      <c r="AN590" s="751"/>
      <c r="AO590" s="751"/>
      <c r="AP590" s="751"/>
      <c r="AQ590" s="751"/>
      <c r="AR590" s="751"/>
      <c r="AS590" s="751"/>
      <c r="AT590" s="751"/>
      <c r="AU590" s="751"/>
      <c r="AV590" s="751"/>
      <c r="AW590" s="751"/>
      <c r="AX590" s="751"/>
      <c r="AY590" s="751"/>
      <c r="AZ590" s="751"/>
      <c r="BA590" s="751"/>
      <c r="BB590" s="751"/>
      <c r="BC590" s="751"/>
      <c r="BD590" s="751"/>
      <c r="BE590" s="751"/>
      <c r="BF590" s="751"/>
      <c r="BG590" s="751"/>
      <c r="BH590" s="751"/>
      <c r="BI590" s="751"/>
      <c r="BJ590" s="751"/>
      <c r="BK590" s="751"/>
      <c r="BL590" s="751"/>
      <c r="BM590" s="751"/>
      <c r="BN590" s="751"/>
      <c r="BO590" s="751"/>
      <c r="BP590" s="751"/>
      <c r="BQ590" s="751"/>
      <c r="BR590" s="751"/>
      <c r="BS590" s="751"/>
      <c r="BT590" s="751"/>
      <c r="BU590" s="751"/>
      <c r="BV590" s="751"/>
    </row>
    <row r="591" spans="1:74" ht="13.5" customHeight="1">
      <c r="A591" s="771" t="s">
        <v>87</v>
      </c>
      <c r="B591" s="15" t="s">
        <v>53</v>
      </c>
      <c r="C591" s="767" t="str">
        <f>VLOOKUP($C578,'2026年度(1年後期)'!$B$5:$N$207,COLUMN('2026年度(1年後期)'!$G$5),0)&amp;""</f>
        <v/>
      </c>
      <c r="D591" s="768"/>
      <c r="E591" s="773" t="str">
        <f>VLOOKUP($C578,'2026年度(2年後期)'!$B$5:$N$207,COLUMN('2026年度(2年後期)'!$G$5),0)&amp;""</f>
        <v/>
      </c>
      <c r="F591" s="768"/>
      <c r="G591" s="773" t="str">
        <f>VLOOKUP($C578,'2026年度(3年後期)'!$B$5:$N$207,COLUMN('2026年度(3年後期)'!$G$5),0)&amp;""</f>
        <v/>
      </c>
      <c r="H591" s="768"/>
      <c r="I591" s="773" t="str">
        <f>VLOOKUP($C578,'2026年度(4年後期)'!$B$5:$N$206,COLUMN('2026年度(4年後期)'!$G$5),0)&amp;""</f>
        <v/>
      </c>
      <c r="J591" s="768"/>
      <c r="K591" s="769" t="str">
        <f>VLOOKUP($C578,'2026年度(助産後期)'!$B$5:$N$207,COLUMN('2026年度(助産後期)'!$G$5),0)&amp;""</f>
        <v/>
      </c>
      <c r="L591" s="769"/>
      <c r="M591" s="767" t="str">
        <f>VLOOKUP($C578,'2026年度(M1後期)'!$B$5:$N$207,COLUMN('2026年度(M1後期)'!$G$5),0)&amp;""</f>
        <v/>
      </c>
      <c r="N591" s="768"/>
      <c r="O591" s="769" t="str">
        <f>VLOOKUP($C578,'2026年度(M2後期)'!$B$5:$N$207,COLUMN('2026年度(M2後期)'!$G$5),0)&amp;""</f>
        <v/>
      </c>
      <c r="P591" s="768"/>
      <c r="Q591" s="769" t="str">
        <f>VLOOKUP($C578,'2026年度(D1後期)'!$B$5:$N$207,COLUMN('2026年度(D1後期)'!$G$5),0)&amp;""</f>
        <v/>
      </c>
      <c r="R591" s="768"/>
      <c r="S591" s="769" t="str">
        <f>VLOOKUP($C578,'2026年度(D23後期)'!$B$5:$N$207,COLUMN('2026年度(D23後期)'!$G$5),0)&amp;""</f>
        <v/>
      </c>
      <c r="T591" s="768"/>
      <c r="U591" s="25"/>
      <c r="Z591" s="771" t="str">
        <f>A591</f>
        <v>３時限（13：30～15：00）</v>
      </c>
      <c r="AA591" s="749"/>
      <c r="AB591" s="749"/>
      <c r="AC591" s="749"/>
      <c r="AD591" s="749"/>
      <c r="AE591" s="749"/>
      <c r="AF591" s="749"/>
      <c r="AG591" s="749"/>
      <c r="AH591" s="749"/>
      <c r="AI591" s="749"/>
      <c r="AJ591" s="749"/>
      <c r="AK591" s="749"/>
      <c r="AL591" s="749"/>
      <c r="AM591" s="749"/>
      <c r="AN591" s="749"/>
      <c r="AO591" s="749"/>
      <c r="AP591" s="749"/>
      <c r="AQ591" s="749"/>
      <c r="AR591" s="749"/>
      <c r="AS591" s="749"/>
      <c r="AT591" s="749"/>
      <c r="AU591" s="749"/>
      <c r="AV591" s="749"/>
      <c r="AW591" s="749"/>
      <c r="AX591" s="749"/>
      <c r="AY591" s="749"/>
      <c r="AZ591" s="749"/>
      <c r="BA591" s="749"/>
      <c r="BB591" s="749"/>
      <c r="BC591" s="749"/>
      <c r="BD591" s="749"/>
      <c r="BE591" s="749"/>
      <c r="BF591" s="749"/>
      <c r="BG591" s="749"/>
      <c r="BH591" s="749"/>
      <c r="BI591" s="749"/>
      <c r="BJ591" s="749"/>
      <c r="BK591" s="749"/>
      <c r="BL591" s="749"/>
      <c r="BM591" s="749"/>
      <c r="BN591" s="749"/>
      <c r="BO591" s="749"/>
      <c r="BP591" s="749"/>
      <c r="BQ591" s="749"/>
      <c r="BR591" s="749"/>
      <c r="BS591" s="749"/>
      <c r="BT591" s="749"/>
      <c r="BU591" s="749"/>
      <c r="BV591" s="749"/>
    </row>
    <row r="592" spans="1:74" ht="13.5" customHeight="1">
      <c r="A592" s="771"/>
      <c r="B592" s="15" t="s">
        <v>61</v>
      </c>
      <c r="C592" s="765" t="str">
        <f>IFERROR(VLOOKUP(C591,科目・教員!$A$2:$B$342,2,0),"")</f>
        <v/>
      </c>
      <c r="D592" s="764"/>
      <c r="E592" s="766" t="str">
        <f>IFERROR(VLOOKUP(E591,科目・教員!$A$2:$B$342,2,0),"")</f>
        <v/>
      </c>
      <c r="F592" s="764"/>
      <c r="G592" s="766" t="str">
        <f>IFERROR(VLOOKUP(G591,科目・教員!$A$2:$B$342,2,0),"")</f>
        <v/>
      </c>
      <c r="H592" s="764"/>
      <c r="I592" s="766" t="str">
        <f>IFERROR(VLOOKUP(I591,科目・教員!$A$2:$B$342,2,0),"")</f>
        <v/>
      </c>
      <c r="J592" s="764"/>
      <c r="K592" s="763" t="str">
        <f>IFERROR(VLOOKUP(K591,科目・教員!$A$2:$B$342,2,0),"")</f>
        <v/>
      </c>
      <c r="L592" s="763"/>
      <c r="M592" s="765" t="str">
        <f>IFERROR(VLOOKUP(M591,科目・教員!$A$2:$B$342,2,0),"")</f>
        <v/>
      </c>
      <c r="N592" s="764"/>
      <c r="O592" s="763" t="str">
        <f>IFERROR(VLOOKUP(O591,科目・教員!$A$2:$B$342,2,0),"")</f>
        <v/>
      </c>
      <c r="P592" s="764"/>
      <c r="Q592" s="763" t="str">
        <f>IFERROR(VLOOKUP(Q591,科目・教員!$A$2:$B$342,2,0),"")</f>
        <v/>
      </c>
      <c r="R592" s="764"/>
      <c r="S592" s="763" t="str">
        <f>IFERROR(VLOOKUP(S591,科目・教員!$A$2:$B$342,2,0),"")</f>
        <v/>
      </c>
      <c r="T592" s="764"/>
      <c r="U592" s="25"/>
      <c r="Z592" s="771"/>
      <c r="AA592" s="750"/>
      <c r="AB592" s="750"/>
      <c r="AC592" s="750"/>
      <c r="AD592" s="750"/>
      <c r="AE592" s="750"/>
      <c r="AF592" s="750"/>
      <c r="AG592" s="750"/>
      <c r="AH592" s="750"/>
      <c r="AI592" s="750"/>
      <c r="AJ592" s="750"/>
      <c r="AK592" s="750"/>
      <c r="AL592" s="750"/>
      <c r="AM592" s="750"/>
      <c r="AN592" s="750"/>
      <c r="AO592" s="750"/>
      <c r="AP592" s="750"/>
      <c r="AQ592" s="750"/>
      <c r="AR592" s="750"/>
      <c r="AS592" s="750"/>
      <c r="AT592" s="750"/>
      <c r="AU592" s="750"/>
      <c r="AV592" s="750"/>
      <c r="AW592" s="750"/>
      <c r="AX592" s="750"/>
      <c r="AY592" s="750"/>
      <c r="AZ592" s="750"/>
      <c r="BA592" s="750"/>
      <c r="BB592" s="750"/>
      <c r="BC592" s="750"/>
      <c r="BD592" s="750"/>
      <c r="BE592" s="750"/>
      <c r="BF592" s="750"/>
      <c r="BG592" s="750"/>
      <c r="BH592" s="750"/>
      <c r="BI592" s="750"/>
      <c r="BJ592" s="750"/>
      <c r="BK592" s="750"/>
      <c r="BL592" s="750"/>
      <c r="BM592" s="750"/>
      <c r="BN592" s="750"/>
      <c r="BO592" s="750"/>
      <c r="BP592" s="750"/>
      <c r="BQ592" s="750"/>
      <c r="BR592" s="750"/>
      <c r="BS592" s="750"/>
      <c r="BT592" s="750"/>
      <c r="BU592" s="750"/>
      <c r="BV592" s="750"/>
    </row>
    <row r="593" spans="1:74" ht="13.5" customHeight="1">
      <c r="A593" s="771"/>
      <c r="B593" s="15" t="s">
        <v>65</v>
      </c>
      <c r="C593" s="765" t="str">
        <f>VLOOKUP($C578,'2026年度(1年後期)'!$B$5:$N$207,COLUMN('2026年度(1年後期)'!$G$5)+1,0)&amp;""</f>
        <v/>
      </c>
      <c r="D593" s="764"/>
      <c r="E593" s="766" t="str">
        <f>VLOOKUP($C578,'2026年度(2年後期)'!$B$5:$N$207,COLUMN('2026年度(2年後期)'!$G$5)+1,0)&amp;""</f>
        <v/>
      </c>
      <c r="F593" s="764"/>
      <c r="G593" s="766" t="str">
        <f>VLOOKUP($C578,'2026年度(3年後期)'!$B$5:$N$207,COLUMN('2026年度(3年後期)'!$G$5)+1,0)&amp;""</f>
        <v/>
      </c>
      <c r="H593" s="764"/>
      <c r="I593" s="766" t="str">
        <f>VLOOKUP($C578,'2026年度(4年後期)'!$B$5:$N$206,COLUMN('2026年度(4年後期)'!$G$5)+1,0)&amp;""</f>
        <v/>
      </c>
      <c r="J593" s="764"/>
      <c r="K593" s="763" t="str">
        <f>VLOOKUP($C578,'2026年度(助産後期)'!$B$5:$N$207,COLUMN('2026年度(助産後期)'!$G$5)+1,0)&amp;""</f>
        <v/>
      </c>
      <c r="L593" s="763"/>
      <c r="M593" s="765" t="str">
        <f>VLOOKUP($C578,'2026年度(M1後期)'!$B$5:$N$207,COLUMN('2026年度(M1後期)'!$G$5)+1,0)&amp;""</f>
        <v/>
      </c>
      <c r="N593" s="764"/>
      <c r="O593" s="763" t="str">
        <f>VLOOKUP($C578,'2026年度(M2後期)'!$B$5:$N$207,COLUMN('2026年度(M2後期)'!$G$5)+1,0)&amp;""</f>
        <v/>
      </c>
      <c r="P593" s="764"/>
      <c r="Q593" s="763" t="str">
        <f>VLOOKUP($C578,'2026年度(D1後期)'!$B$5:$N$207,COLUMN('2026年度(D1後期)'!$G$5)+1,0)&amp;""</f>
        <v/>
      </c>
      <c r="R593" s="764"/>
      <c r="S593" s="763" t="str">
        <f>VLOOKUP($C578,'2026年度(D23後期)'!$B$5:$N$207,COLUMN('2026年度(D23後期)'!$G$5)+1,0)&amp;""</f>
        <v/>
      </c>
      <c r="T593" s="764"/>
      <c r="U593" s="25"/>
      <c r="Z593" s="771"/>
      <c r="AA593" s="750"/>
      <c r="AB593" s="750"/>
      <c r="AC593" s="750"/>
      <c r="AD593" s="750"/>
      <c r="AE593" s="750"/>
      <c r="AF593" s="750"/>
      <c r="AG593" s="750"/>
      <c r="AH593" s="750"/>
      <c r="AI593" s="750"/>
      <c r="AJ593" s="750"/>
      <c r="AK593" s="750"/>
      <c r="AL593" s="750"/>
      <c r="AM593" s="750"/>
      <c r="AN593" s="750"/>
      <c r="AO593" s="750"/>
      <c r="AP593" s="750"/>
      <c r="AQ593" s="750"/>
      <c r="AR593" s="750"/>
      <c r="AS593" s="750"/>
      <c r="AT593" s="750"/>
      <c r="AU593" s="750"/>
      <c r="AV593" s="750"/>
      <c r="AW593" s="750"/>
      <c r="AX593" s="750"/>
      <c r="AY593" s="750"/>
      <c r="AZ593" s="750"/>
      <c r="BA593" s="750"/>
      <c r="BB593" s="750"/>
      <c r="BC593" s="750"/>
      <c r="BD593" s="750"/>
      <c r="BE593" s="750"/>
      <c r="BF593" s="750"/>
      <c r="BG593" s="750"/>
      <c r="BH593" s="750"/>
      <c r="BI593" s="750"/>
      <c r="BJ593" s="750"/>
      <c r="BK593" s="750"/>
      <c r="BL593" s="750"/>
      <c r="BM593" s="750"/>
      <c r="BN593" s="750"/>
      <c r="BO593" s="750"/>
      <c r="BP593" s="750"/>
      <c r="BQ593" s="750"/>
      <c r="BR593" s="750"/>
      <c r="BS593" s="750"/>
      <c r="BT593" s="750"/>
      <c r="BU593" s="750"/>
      <c r="BV593" s="750"/>
    </row>
    <row r="594" spans="1:74" ht="13.5" customHeight="1">
      <c r="A594" s="786"/>
      <c r="B594" s="16" t="s">
        <v>68</v>
      </c>
      <c r="C594" s="774"/>
      <c r="D594" s="775"/>
      <c r="E594" s="759"/>
      <c r="F594" s="760"/>
      <c r="G594" s="759"/>
      <c r="H594" s="760"/>
      <c r="I594" s="759"/>
      <c r="J594" s="760"/>
      <c r="K594" s="761"/>
      <c r="L594" s="761"/>
      <c r="M594" s="762"/>
      <c r="N594" s="760"/>
      <c r="O594" s="761"/>
      <c r="P594" s="760"/>
      <c r="Q594" s="761"/>
      <c r="R594" s="760"/>
      <c r="S594" s="761"/>
      <c r="T594" s="760"/>
      <c r="U594" s="25"/>
      <c r="Z594" s="772"/>
      <c r="AA594" s="751"/>
      <c r="AB594" s="751"/>
      <c r="AC594" s="751"/>
      <c r="AD594" s="751"/>
      <c r="AE594" s="751"/>
      <c r="AF594" s="751"/>
      <c r="AG594" s="751"/>
      <c r="AH594" s="751"/>
      <c r="AI594" s="751"/>
      <c r="AJ594" s="751"/>
      <c r="AK594" s="751"/>
      <c r="AL594" s="751"/>
      <c r="AM594" s="751"/>
      <c r="AN594" s="751"/>
      <c r="AO594" s="751"/>
      <c r="AP594" s="751"/>
      <c r="AQ594" s="751"/>
      <c r="AR594" s="751"/>
      <c r="AS594" s="751"/>
      <c r="AT594" s="751"/>
      <c r="AU594" s="751"/>
      <c r="AV594" s="751"/>
      <c r="AW594" s="751"/>
      <c r="AX594" s="751"/>
      <c r="AY594" s="751"/>
      <c r="AZ594" s="751"/>
      <c r="BA594" s="751"/>
      <c r="BB594" s="751"/>
      <c r="BC594" s="751"/>
      <c r="BD594" s="751"/>
      <c r="BE594" s="751"/>
      <c r="BF594" s="751"/>
      <c r="BG594" s="751"/>
      <c r="BH594" s="751"/>
      <c r="BI594" s="751"/>
      <c r="BJ594" s="751"/>
      <c r="BK594" s="751"/>
      <c r="BL594" s="751"/>
      <c r="BM594" s="751"/>
      <c r="BN594" s="751"/>
      <c r="BO594" s="751"/>
      <c r="BP594" s="751"/>
      <c r="BQ594" s="751"/>
      <c r="BR594" s="751"/>
      <c r="BS594" s="751"/>
      <c r="BT594" s="751"/>
      <c r="BU594" s="751"/>
      <c r="BV594" s="751"/>
    </row>
    <row r="595" spans="1:74" ht="13.5" customHeight="1">
      <c r="A595" s="771" t="s">
        <v>103</v>
      </c>
      <c r="B595" s="15" t="s">
        <v>53</v>
      </c>
      <c r="C595" s="767" t="str">
        <f>VLOOKUP($C578,'2026年度(1年後期)'!$B$5:$N$207,COLUMN('2026年度(1年後期)'!$I$5),0)&amp;""</f>
        <v/>
      </c>
      <c r="D595" s="768"/>
      <c r="E595" s="773" t="str">
        <f>VLOOKUP($C578,'2026年度(2年後期)'!$B$5:$N$207,COLUMN('2026年度(2年後期)'!$I$5),0)&amp;""</f>
        <v/>
      </c>
      <c r="F595" s="768"/>
      <c r="G595" s="773" t="str">
        <f>VLOOKUP($C578,'2026年度(3年後期)'!$B$5:$N$207,COLUMN('2026年度(3年後期)'!$I$5),0)&amp;""</f>
        <v/>
      </c>
      <c r="H595" s="768"/>
      <c r="I595" s="773" t="str">
        <f>VLOOKUP($C578,'2026年度(4年後期)'!$B$5:$N$206,COLUMN('2026年度(4年後期)'!$I$5),0)&amp;""</f>
        <v/>
      </c>
      <c r="J595" s="768"/>
      <c r="K595" s="769" t="str">
        <f>VLOOKUP($C578,'2026年度(助産後期)'!$B$5:$N$207,COLUMN('2026年度(助産後期)'!$I$5),0)&amp;""</f>
        <v/>
      </c>
      <c r="L595" s="769"/>
      <c r="M595" s="767" t="str">
        <f>VLOOKUP($C578,'2026年度(M1後期)'!$B$5:$N$207,COLUMN('2026年度(M1後期)'!$I$5),0)&amp;""</f>
        <v/>
      </c>
      <c r="N595" s="768"/>
      <c r="O595" s="769" t="str">
        <f>VLOOKUP($C578,'2026年度(M2後期)'!$B$5:$N$207,COLUMN('2026年度(M2後期)'!$I$5),0)&amp;""</f>
        <v/>
      </c>
      <c r="P595" s="768"/>
      <c r="Q595" s="769" t="str">
        <f>VLOOKUP($C578,'2026年度(D1後期)'!$B$5:$N$207,COLUMN('2026年度(D1後期)'!$I$5),0)&amp;""</f>
        <v/>
      </c>
      <c r="R595" s="768"/>
      <c r="S595" s="769" t="str">
        <f>VLOOKUP($C578,'2026年度(D23後期)'!$B$5:$N$207,COLUMN('2026年度(D23後期)'!$I$5),0)&amp;""</f>
        <v/>
      </c>
      <c r="T595" s="768"/>
      <c r="U595" s="25"/>
      <c r="Z595" s="771" t="str">
        <f>A595</f>
        <v>４時限（15：10～16：40）</v>
      </c>
      <c r="AA595" s="749"/>
      <c r="AB595" s="749"/>
      <c r="AC595" s="749"/>
      <c r="AD595" s="749"/>
      <c r="AE595" s="749"/>
      <c r="AF595" s="749"/>
      <c r="AG595" s="749"/>
      <c r="AH595" s="749"/>
      <c r="AI595" s="749"/>
      <c r="AJ595" s="749"/>
      <c r="AK595" s="749"/>
      <c r="AL595" s="749"/>
      <c r="AM595" s="749"/>
      <c r="AN595" s="749"/>
      <c r="AO595" s="749"/>
      <c r="AP595" s="749"/>
      <c r="AQ595" s="749"/>
      <c r="AR595" s="749"/>
      <c r="AS595" s="749"/>
      <c r="AT595" s="749"/>
      <c r="AU595" s="749"/>
      <c r="AV595" s="749"/>
      <c r="AW595" s="749"/>
      <c r="AX595" s="749"/>
      <c r="AY595" s="749"/>
      <c r="AZ595" s="749"/>
      <c r="BA595" s="749"/>
      <c r="BB595" s="749"/>
      <c r="BC595" s="749"/>
      <c r="BD595" s="749"/>
      <c r="BE595" s="749"/>
      <c r="BF595" s="749"/>
      <c r="BG595" s="749"/>
      <c r="BH595" s="749"/>
      <c r="BI595" s="749"/>
      <c r="BJ595" s="749"/>
      <c r="BK595" s="749"/>
      <c r="BL595" s="749"/>
      <c r="BM595" s="749"/>
      <c r="BN595" s="749"/>
      <c r="BO595" s="749"/>
      <c r="BP595" s="749"/>
      <c r="BQ595" s="749"/>
      <c r="BR595" s="749"/>
      <c r="BS595" s="749"/>
      <c r="BT595" s="749"/>
      <c r="BU595" s="749"/>
      <c r="BV595" s="749"/>
    </row>
    <row r="596" spans="1:74" ht="13.5" customHeight="1">
      <c r="A596" s="771"/>
      <c r="B596" s="15" t="s">
        <v>61</v>
      </c>
      <c r="C596" s="765" t="str">
        <f>IFERROR(VLOOKUP(C595,科目・教員!$A$2:$B$342,2,0),"")</f>
        <v/>
      </c>
      <c r="D596" s="764"/>
      <c r="E596" s="766" t="str">
        <f>IFERROR(VLOOKUP(E595,科目・教員!$A$2:$B$342,2,0),"")</f>
        <v/>
      </c>
      <c r="F596" s="764"/>
      <c r="G596" s="766" t="str">
        <f>IFERROR(VLOOKUP(G595,科目・教員!$A$2:$B$342,2,0),"")</f>
        <v/>
      </c>
      <c r="H596" s="764"/>
      <c r="I596" s="766" t="str">
        <f>IFERROR(VLOOKUP(I595,科目・教員!$A$2:$B$342,2,0),"")</f>
        <v/>
      </c>
      <c r="J596" s="764"/>
      <c r="K596" s="763" t="str">
        <f>IFERROR(VLOOKUP(K595,科目・教員!$A$2:$B$342,2,0),"")</f>
        <v/>
      </c>
      <c r="L596" s="763"/>
      <c r="M596" s="765" t="str">
        <f>IFERROR(VLOOKUP(M595,科目・教員!$A$2:$B$342,2,0),"")</f>
        <v/>
      </c>
      <c r="N596" s="764"/>
      <c r="O596" s="763" t="str">
        <f>IFERROR(VLOOKUP(O595,科目・教員!$A$2:$B$342,2,0),"")</f>
        <v/>
      </c>
      <c r="P596" s="764"/>
      <c r="Q596" s="763" t="str">
        <f>IFERROR(VLOOKUP(Q595,科目・教員!$A$2:$B$342,2,0),"")</f>
        <v/>
      </c>
      <c r="R596" s="764"/>
      <c r="S596" s="763" t="str">
        <f>IFERROR(VLOOKUP(S595,科目・教員!$A$2:$B$342,2,0),"")</f>
        <v/>
      </c>
      <c r="T596" s="764"/>
      <c r="U596" s="25"/>
      <c r="Z596" s="771"/>
      <c r="AA596" s="750"/>
      <c r="AB596" s="750"/>
      <c r="AC596" s="750"/>
      <c r="AD596" s="750"/>
      <c r="AE596" s="750"/>
      <c r="AF596" s="750"/>
      <c r="AG596" s="750"/>
      <c r="AH596" s="750"/>
      <c r="AI596" s="750"/>
      <c r="AJ596" s="750"/>
      <c r="AK596" s="750"/>
      <c r="AL596" s="750"/>
      <c r="AM596" s="750"/>
      <c r="AN596" s="750"/>
      <c r="AO596" s="750"/>
      <c r="AP596" s="750"/>
      <c r="AQ596" s="750"/>
      <c r="AR596" s="750"/>
      <c r="AS596" s="750"/>
      <c r="AT596" s="750"/>
      <c r="AU596" s="750"/>
      <c r="AV596" s="750"/>
      <c r="AW596" s="750"/>
      <c r="AX596" s="750"/>
      <c r="AY596" s="750"/>
      <c r="AZ596" s="750"/>
      <c r="BA596" s="750"/>
      <c r="BB596" s="750"/>
      <c r="BC596" s="750"/>
      <c r="BD596" s="750"/>
      <c r="BE596" s="750"/>
      <c r="BF596" s="750"/>
      <c r="BG596" s="750"/>
      <c r="BH596" s="750"/>
      <c r="BI596" s="750"/>
      <c r="BJ596" s="750"/>
      <c r="BK596" s="750"/>
      <c r="BL596" s="750"/>
      <c r="BM596" s="750"/>
      <c r="BN596" s="750"/>
      <c r="BO596" s="750"/>
      <c r="BP596" s="750"/>
      <c r="BQ596" s="750"/>
      <c r="BR596" s="750"/>
      <c r="BS596" s="750"/>
      <c r="BT596" s="750"/>
      <c r="BU596" s="750"/>
      <c r="BV596" s="750"/>
    </row>
    <row r="597" spans="1:74" ht="13.5" customHeight="1">
      <c r="A597" s="771"/>
      <c r="B597" s="15" t="s">
        <v>65</v>
      </c>
      <c r="C597" s="765" t="str">
        <f>VLOOKUP($C578,'2026年度(1年後期)'!$B$5:$N$207,COLUMN('2026年度(1年後期)'!$I$5)+1,0)&amp;""</f>
        <v/>
      </c>
      <c r="D597" s="764"/>
      <c r="E597" s="766" t="str">
        <f>VLOOKUP($C578,'2026年度(2年後期)'!$B$5:$N$207,COLUMN('2026年度(2年後期)'!$I$5)+1,0)&amp;""</f>
        <v/>
      </c>
      <c r="F597" s="764"/>
      <c r="G597" s="766" t="str">
        <f>VLOOKUP($C578,'2026年度(3年後期)'!$B$5:$N$207,COLUMN('2026年度(3年後期)'!$I$5)+1,0)&amp;""</f>
        <v/>
      </c>
      <c r="H597" s="764"/>
      <c r="I597" s="766" t="str">
        <f>VLOOKUP($C578,'2026年度(4年後期)'!$B$5:$N$206,COLUMN('2026年度(4年後期)'!$I$5)+1,0)&amp;""</f>
        <v/>
      </c>
      <c r="J597" s="764"/>
      <c r="K597" s="763" t="str">
        <f>VLOOKUP($C578,'2026年度(助産後期)'!$B$5:$N$207,COLUMN('2026年度(助産後期)'!$I$5)+1,0)&amp;""</f>
        <v/>
      </c>
      <c r="L597" s="763"/>
      <c r="M597" s="765" t="str">
        <f>VLOOKUP($C578,'2026年度(M1後期)'!$B$5:$N$207,COLUMN('2026年度(M1後期)'!$I$5)+1,0)&amp;""</f>
        <v/>
      </c>
      <c r="N597" s="764"/>
      <c r="O597" s="763" t="str">
        <f>VLOOKUP($C578,'2026年度(M2後期)'!$B$5:$N$207,COLUMN('2026年度(M2後期)'!$I$5)+1,0)&amp;""</f>
        <v/>
      </c>
      <c r="P597" s="764"/>
      <c r="Q597" s="763" t="str">
        <f>VLOOKUP($C578,'2026年度(D1後期)'!$B$5:$N$207,COLUMN('2026年度(D1後期)'!$I$5)+1,0)&amp;""</f>
        <v/>
      </c>
      <c r="R597" s="764"/>
      <c r="S597" s="763" t="str">
        <f>VLOOKUP($C578,'2026年度(D23後期)'!$B$5:$N$207,COLUMN('2026年度(D23後期)'!$I$5)+1,0)&amp;""</f>
        <v/>
      </c>
      <c r="T597" s="764"/>
      <c r="U597" s="25"/>
      <c r="Z597" s="771"/>
      <c r="AA597" s="750"/>
      <c r="AB597" s="750"/>
      <c r="AC597" s="750"/>
      <c r="AD597" s="750"/>
      <c r="AE597" s="750"/>
      <c r="AF597" s="750"/>
      <c r="AG597" s="750"/>
      <c r="AH597" s="750"/>
      <c r="AI597" s="750"/>
      <c r="AJ597" s="750"/>
      <c r="AK597" s="750"/>
      <c r="AL597" s="750"/>
      <c r="AM597" s="750"/>
      <c r="AN597" s="750"/>
      <c r="AO597" s="750"/>
      <c r="AP597" s="750"/>
      <c r="AQ597" s="750"/>
      <c r="AR597" s="750"/>
      <c r="AS597" s="750"/>
      <c r="AT597" s="750"/>
      <c r="AU597" s="750"/>
      <c r="AV597" s="750"/>
      <c r="AW597" s="750"/>
      <c r="AX597" s="750"/>
      <c r="AY597" s="750"/>
      <c r="AZ597" s="750"/>
      <c r="BA597" s="750"/>
      <c r="BB597" s="750"/>
      <c r="BC597" s="750"/>
      <c r="BD597" s="750"/>
      <c r="BE597" s="750"/>
      <c r="BF597" s="750"/>
      <c r="BG597" s="750"/>
      <c r="BH597" s="750"/>
      <c r="BI597" s="750"/>
      <c r="BJ597" s="750"/>
      <c r="BK597" s="750"/>
      <c r="BL597" s="750"/>
      <c r="BM597" s="750"/>
      <c r="BN597" s="750"/>
      <c r="BO597" s="750"/>
      <c r="BP597" s="750"/>
      <c r="BQ597" s="750"/>
      <c r="BR597" s="750"/>
      <c r="BS597" s="750"/>
      <c r="BT597" s="750"/>
      <c r="BU597" s="750"/>
      <c r="BV597" s="750"/>
    </row>
    <row r="598" spans="1:74" ht="13.5" customHeight="1">
      <c r="A598" s="772"/>
      <c r="B598" s="16" t="s">
        <v>68</v>
      </c>
      <c r="C598" s="774"/>
      <c r="D598" s="775"/>
      <c r="E598" s="759"/>
      <c r="F598" s="760"/>
      <c r="G598" s="759"/>
      <c r="H598" s="760"/>
      <c r="I598" s="759"/>
      <c r="J598" s="760"/>
      <c r="K598" s="761"/>
      <c r="L598" s="761"/>
      <c r="M598" s="762"/>
      <c r="N598" s="760"/>
      <c r="O598" s="761"/>
      <c r="P598" s="760"/>
      <c r="Q598" s="761"/>
      <c r="R598" s="760"/>
      <c r="S598" s="761"/>
      <c r="T598" s="760"/>
      <c r="U598" s="25"/>
      <c r="Z598" s="772"/>
      <c r="AA598" s="751"/>
      <c r="AB598" s="751"/>
      <c r="AC598" s="751"/>
      <c r="AD598" s="751"/>
      <c r="AE598" s="751"/>
      <c r="AF598" s="751"/>
      <c r="AG598" s="751"/>
      <c r="AH598" s="751"/>
      <c r="AI598" s="751"/>
      <c r="AJ598" s="751"/>
      <c r="AK598" s="751"/>
      <c r="AL598" s="751"/>
      <c r="AM598" s="751"/>
      <c r="AN598" s="751"/>
      <c r="AO598" s="751"/>
      <c r="AP598" s="751"/>
      <c r="AQ598" s="751"/>
      <c r="AR598" s="751"/>
      <c r="AS598" s="751"/>
      <c r="AT598" s="751"/>
      <c r="AU598" s="751"/>
      <c r="AV598" s="751"/>
      <c r="AW598" s="751"/>
      <c r="AX598" s="751"/>
      <c r="AY598" s="751"/>
      <c r="AZ598" s="751"/>
      <c r="BA598" s="751"/>
      <c r="BB598" s="751"/>
      <c r="BC598" s="751"/>
      <c r="BD598" s="751"/>
      <c r="BE598" s="751"/>
      <c r="BF598" s="751"/>
      <c r="BG598" s="751"/>
      <c r="BH598" s="751"/>
      <c r="BI598" s="751"/>
      <c r="BJ598" s="751"/>
      <c r="BK598" s="751"/>
      <c r="BL598" s="751"/>
      <c r="BM598" s="751"/>
      <c r="BN598" s="751"/>
      <c r="BO598" s="751"/>
      <c r="BP598" s="751"/>
      <c r="BQ598" s="751"/>
      <c r="BR598" s="751"/>
      <c r="BS598" s="751"/>
      <c r="BT598" s="751"/>
      <c r="BU598" s="751"/>
      <c r="BV598" s="751"/>
    </row>
    <row r="599" spans="1:74" ht="13.5" customHeight="1">
      <c r="A599" s="771" t="s">
        <v>112</v>
      </c>
      <c r="B599" s="15" t="s">
        <v>53</v>
      </c>
      <c r="C599" s="767" t="str">
        <f>VLOOKUP($C578,'2026年度(1年後期)'!$B$5:$N$207,COLUMN('2026年度(1年後期)'!$K$5),0)&amp;""</f>
        <v/>
      </c>
      <c r="D599" s="768"/>
      <c r="E599" s="773" t="str">
        <f>VLOOKUP($C578,'2026年度(2年後期)'!$B$5:$N$207,COLUMN('2026年度(2年後期)'!$K$5),0)&amp;""</f>
        <v/>
      </c>
      <c r="F599" s="768"/>
      <c r="G599" s="773" t="str">
        <f>VLOOKUP($C578,'2026年度(3年後期)'!$B$5:$N$207,COLUMN('2026年度(3年後期)'!$K$5),0)&amp;""</f>
        <v/>
      </c>
      <c r="H599" s="768"/>
      <c r="I599" s="773" t="str">
        <f>VLOOKUP($C578,'2026年度(4年後期)'!$B$5:$N$206,COLUMN('2026年度(4年後期)'!$K$5),0)&amp;""</f>
        <v/>
      </c>
      <c r="J599" s="768"/>
      <c r="K599" s="769" t="str">
        <f>VLOOKUP($C578,'2026年度(助産後期)'!$B$5:$N$207,COLUMN('2026年度(助産後期)'!$K$5),0)&amp;""</f>
        <v/>
      </c>
      <c r="L599" s="769"/>
      <c r="M599" s="767" t="str">
        <f>VLOOKUP($C578,'2026年度(M1後期)'!$B$5:$N$207,COLUMN('2026年度(M1後期)'!$K$5),0)&amp;""</f>
        <v/>
      </c>
      <c r="N599" s="768"/>
      <c r="O599" s="769" t="str">
        <f>VLOOKUP($C578,'2026年度(M2後期)'!$B$5:$N$207,COLUMN('2026年度(M2後期)'!$K$5),0)&amp;""</f>
        <v/>
      </c>
      <c r="P599" s="768"/>
      <c r="Q599" s="769" t="str">
        <f>VLOOKUP($C578,'2026年度(D1後期)'!$B$5:$N$207,COLUMN('2026年度(D1後期)'!$K$5),0)&amp;""</f>
        <v/>
      </c>
      <c r="R599" s="768"/>
      <c r="S599" s="769" t="str">
        <f>VLOOKUP($C578,'2026年度(D23後期)'!$B$5:$N$207,COLUMN('2026年度(D23後期)'!$K$5),0)&amp;""</f>
        <v/>
      </c>
      <c r="T599" s="768"/>
      <c r="U599" s="25"/>
      <c r="Z599" s="771" t="str">
        <f>A599</f>
        <v>５時限（16：50～18：20）</v>
      </c>
      <c r="AA599" s="749"/>
      <c r="AB599" s="749"/>
      <c r="AC599" s="749"/>
      <c r="AD599" s="749"/>
      <c r="AE599" s="749"/>
      <c r="AF599" s="749"/>
      <c r="AG599" s="749"/>
      <c r="AH599" s="749"/>
      <c r="AI599" s="749"/>
      <c r="AJ599" s="749"/>
      <c r="AK599" s="749"/>
      <c r="AL599" s="749"/>
      <c r="AM599" s="749"/>
      <c r="AN599" s="749"/>
      <c r="AO599" s="749"/>
      <c r="AP599" s="749"/>
      <c r="AQ599" s="749"/>
      <c r="AR599" s="749"/>
      <c r="AS599" s="749"/>
      <c r="AT599" s="749"/>
      <c r="AU599" s="749"/>
      <c r="AV599" s="749"/>
      <c r="AW599" s="749"/>
      <c r="AX599" s="749"/>
      <c r="AY599" s="749"/>
      <c r="AZ599" s="749"/>
      <c r="BA599" s="749"/>
      <c r="BB599" s="749"/>
      <c r="BC599" s="749"/>
      <c r="BD599" s="749"/>
      <c r="BE599" s="749"/>
      <c r="BF599" s="749"/>
      <c r="BG599" s="749"/>
      <c r="BH599" s="749"/>
      <c r="BI599" s="749"/>
      <c r="BJ599" s="749"/>
      <c r="BK599" s="749"/>
      <c r="BL599" s="749"/>
      <c r="BM599" s="749"/>
      <c r="BN599" s="749"/>
      <c r="BO599" s="749"/>
      <c r="BP599" s="749"/>
      <c r="BQ599" s="749"/>
      <c r="BR599" s="749"/>
      <c r="BS599" s="749"/>
      <c r="BT599" s="749"/>
      <c r="BU599" s="749"/>
      <c r="BV599" s="749"/>
    </row>
    <row r="600" spans="1:74" ht="13.5" customHeight="1">
      <c r="A600" s="771"/>
      <c r="B600" s="15" t="s">
        <v>61</v>
      </c>
      <c r="C600" s="765" t="str">
        <f>IFERROR(VLOOKUP(C599,科目・教員!$A$2:$B$342,2,0),"")</f>
        <v/>
      </c>
      <c r="D600" s="764"/>
      <c r="E600" s="766" t="str">
        <f>IFERROR(VLOOKUP(E599,科目・教員!$A$2:$B$342,2,0),"")</f>
        <v/>
      </c>
      <c r="F600" s="764"/>
      <c r="G600" s="766" t="str">
        <f>IFERROR(VLOOKUP(G599,科目・教員!$A$2:$B$342,2,0),"")</f>
        <v/>
      </c>
      <c r="H600" s="764"/>
      <c r="I600" s="766" t="str">
        <f>IFERROR(VLOOKUP(I599,科目・教員!$A$2:$B$342,2,0),"")</f>
        <v/>
      </c>
      <c r="J600" s="764"/>
      <c r="K600" s="763" t="str">
        <f>IFERROR(VLOOKUP(K599,科目・教員!$A$2:$B$342,2,0),"")</f>
        <v/>
      </c>
      <c r="L600" s="763"/>
      <c r="M600" s="765" t="str">
        <f>IFERROR(VLOOKUP(M599,科目・教員!$A$2:$B$342,2,0),"")</f>
        <v/>
      </c>
      <c r="N600" s="764"/>
      <c r="O600" s="763" t="str">
        <f>IFERROR(VLOOKUP(O599,科目・教員!$A$2:$B$342,2,0),"")</f>
        <v/>
      </c>
      <c r="P600" s="764"/>
      <c r="Q600" s="763" t="str">
        <f>IFERROR(VLOOKUP(Q599,科目・教員!$A$2:$B$342,2,0),"")</f>
        <v/>
      </c>
      <c r="R600" s="764"/>
      <c r="S600" s="763" t="str">
        <f>IFERROR(VLOOKUP(S599,科目・教員!$A$2:$B$342,2,0),"")</f>
        <v/>
      </c>
      <c r="T600" s="764"/>
      <c r="U600" s="25"/>
      <c r="Z600" s="771"/>
      <c r="AA600" s="750"/>
      <c r="AB600" s="750"/>
      <c r="AC600" s="750"/>
      <c r="AD600" s="750"/>
      <c r="AE600" s="750"/>
      <c r="AF600" s="750"/>
      <c r="AG600" s="750"/>
      <c r="AH600" s="750"/>
      <c r="AI600" s="750"/>
      <c r="AJ600" s="750"/>
      <c r="AK600" s="750"/>
      <c r="AL600" s="750"/>
      <c r="AM600" s="750"/>
      <c r="AN600" s="750"/>
      <c r="AO600" s="750"/>
      <c r="AP600" s="750"/>
      <c r="AQ600" s="750"/>
      <c r="AR600" s="750"/>
      <c r="AS600" s="750"/>
      <c r="AT600" s="750"/>
      <c r="AU600" s="750"/>
      <c r="AV600" s="750"/>
      <c r="AW600" s="750"/>
      <c r="AX600" s="750"/>
      <c r="AY600" s="750"/>
      <c r="AZ600" s="750"/>
      <c r="BA600" s="750"/>
      <c r="BB600" s="750"/>
      <c r="BC600" s="750"/>
      <c r="BD600" s="750"/>
      <c r="BE600" s="750"/>
      <c r="BF600" s="750"/>
      <c r="BG600" s="750"/>
      <c r="BH600" s="750"/>
      <c r="BI600" s="750"/>
      <c r="BJ600" s="750"/>
      <c r="BK600" s="750"/>
      <c r="BL600" s="750"/>
      <c r="BM600" s="750"/>
      <c r="BN600" s="750"/>
      <c r="BO600" s="750"/>
      <c r="BP600" s="750"/>
      <c r="BQ600" s="750"/>
      <c r="BR600" s="750"/>
      <c r="BS600" s="750"/>
      <c r="BT600" s="750"/>
      <c r="BU600" s="750"/>
      <c r="BV600" s="750"/>
    </row>
    <row r="601" spans="1:74" ht="13.5" customHeight="1">
      <c r="A601" s="771"/>
      <c r="B601" s="15" t="s">
        <v>65</v>
      </c>
      <c r="C601" s="765" t="str">
        <f>VLOOKUP($C578,'2026年度(1年後期)'!$B$5:$N$207,COLUMN('2026年度(1年後期)'!$K$5)+1,0)&amp;""</f>
        <v/>
      </c>
      <c r="D601" s="764"/>
      <c r="E601" s="766" t="str">
        <f>VLOOKUP($C578,'2026年度(2年後期)'!$B$5:$N$207,COLUMN('2026年度(2年後期)'!$K$5)+1,0)&amp;""</f>
        <v/>
      </c>
      <c r="F601" s="764"/>
      <c r="G601" s="766" t="str">
        <f>VLOOKUP($C578,'2026年度(3年後期)'!$B$5:$N$207,COLUMN('2026年度(3年後期)'!$K$5)+1,0)&amp;""</f>
        <v/>
      </c>
      <c r="H601" s="764"/>
      <c r="I601" s="766" t="str">
        <f>VLOOKUP($C578,'2026年度(4年後期)'!$B$5:$N$206,COLUMN('2026年度(4年後期)'!$K$5)+1,0)&amp;""</f>
        <v/>
      </c>
      <c r="J601" s="764"/>
      <c r="K601" s="763" t="str">
        <f>VLOOKUP($C578,'2026年度(助産後期)'!$B$5:$N$207,COLUMN('2026年度(助産後期)'!$K$5)+1,0)&amp;""</f>
        <v/>
      </c>
      <c r="L601" s="763"/>
      <c r="M601" s="765" t="str">
        <f>VLOOKUP($C578,'2026年度(M1後期)'!$B$5:$N$207,COLUMN('2026年度(M1後期)'!$K$5)+1,0)&amp;""</f>
        <v/>
      </c>
      <c r="N601" s="764"/>
      <c r="O601" s="763" t="str">
        <f>VLOOKUP($C578,'2026年度(M2後期)'!$B$5:$N$207,COLUMN('2026年度(M2後期)'!$K$5)+1,0)&amp;""</f>
        <v/>
      </c>
      <c r="P601" s="764"/>
      <c r="Q601" s="763" t="str">
        <f>VLOOKUP($C578,'2026年度(D1後期)'!$B$5:$N$207,COLUMN('2026年度(D1後期)'!$K$5)+1,0)&amp;""</f>
        <v/>
      </c>
      <c r="R601" s="764"/>
      <c r="S601" s="763" t="str">
        <f>VLOOKUP($C578,'2026年度(D23後期)'!$B$5:$N$207,COLUMN('2026年度(D23後期)'!$K$5)+1,0)&amp;""</f>
        <v/>
      </c>
      <c r="T601" s="764"/>
      <c r="U601" s="25"/>
      <c r="Z601" s="771"/>
      <c r="AA601" s="750"/>
      <c r="AB601" s="750"/>
      <c r="AC601" s="750"/>
      <c r="AD601" s="750"/>
      <c r="AE601" s="750"/>
      <c r="AF601" s="750"/>
      <c r="AG601" s="750"/>
      <c r="AH601" s="750"/>
      <c r="AI601" s="750"/>
      <c r="AJ601" s="750"/>
      <c r="AK601" s="750"/>
      <c r="AL601" s="750"/>
      <c r="AM601" s="750"/>
      <c r="AN601" s="750"/>
      <c r="AO601" s="750"/>
      <c r="AP601" s="750"/>
      <c r="AQ601" s="750"/>
      <c r="AR601" s="750"/>
      <c r="AS601" s="750"/>
      <c r="AT601" s="750"/>
      <c r="AU601" s="750"/>
      <c r="AV601" s="750"/>
      <c r="AW601" s="750"/>
      <c r="AX601" s="750"/>
      <c r="AY601" s="750"/>
      <c r="AZ601" s="750"/>
      <c r="BA601" s="750"/>
      <c r="BB601" s="750"/>
      <c r="BC601" s="750"/>
      <c r="BD601" s="750"/>
      <c r="BE601" s="750"/>
      <c r="BF601" s="750"/>
      <c r="BG601" s="750"/>
      <c r="BH601" s="750"/>
      <c r="BI601" s="750"/>
      <c r="BJ601" s="750"/>
      <c r="BK601" s="750"/>
      <c r="BL601" s="750"/>
      <c r="BM601" s="750"/>
      <c r="BN601" s="750"/>
      <c r="BO601" s="750"/>
      <c r="BP601" s="750"/>
      <c r="BQ601" s="750"/>
      <c r="BR601" s="750"/>
      <c r="BS601" s="750"/>
      <c r="BT601" s="750"/>
      <c r="BU601" s="750"/>
      <c r="BV601" s="750"/>
    </row>
    <row r="602" spans="1:74" ht="13.5" customHeight="1">
      <c r="A602" s="772"/>
      <c r="B602" s="16" t="s">
        <v>68</v>
      </c>
      <c r="C602" s="762"/>
      <c r="D602" s="760"/>
      <c r="E602" s="759"/>
      <c r="F602" s="760"/>
      <c r="G602" s="759"/>
      <c r="H602" s="760"/>
      <c r="I602" s="759"/>
      <c r="J602" s="760"/>
      <c r="K602" s="761"/>
      <c r="L602" s="761"/>
      <c r="M602" s="762"/>
      <c r="N602" s="760"/>
      <c r="O602" s="761"/>
      <c r="P602" s="760"/>
      <c r="Q602" s="761"/>
      <c r="R602" s="760"/>
      <c r="S602" s="761"/>
      <c r="T602" s="760"/>
      <c r="U602" s="37"/>
      <c r="V602" s="19"/>
      <c r="W602" s="19"/>
      <c r="X602" s="19"/>
      <c r="Y602" s="19"/>
      <c r="Z602" s="772"/>
      <c r="AA602" s="751"/>
      <c r="AB602" s="751"/>
      <c r="AC602" s="751"/>
      <c r="AD602" s="751"/>
      <c r="AE602" s="751"/>
      <c r="AF602" s="751"/>
      <c r="AG602" s="751"/>
      <c r="AH602" s="751"/>
      <c r="AI602" s="751"/>
      <c r="AJ602" s="751"/>
      <c r="AK602" s="751"/>
      <c r="AL602" s="751"/>
      <c r="AM602" s="751"/>
      <c r="AN602" s="751"/>
      <c r="AO602" s="751"/>
      <c r="AP602" s="751"/>
      <c r="AQ602" s="751"/>
      <c r="AR602" s="751"/>
      <c r="AS602" s="751"/>
      <c r="AT602" s="751"/>
      <c r="AU602" s="751"/>
      <c r="AV602" s="751"/>
      <c r="AW602" s="751"/>
      <c r="AX602" s="751"/>
      <c r="AY602" s="751"/>
      <c r="AZ602" s="751"/>
      <c r="BA602" s="751"/>
      <c r="BB602" s="751"/>
      <c r="BC602" s="751"/>
      <c r="BD602" s="751"/>
      <c r="BE602" s="751"/>
      <c r="BF602" s="751"/>
      <c r="BG602" s="751"/>
      <c r="BH602" s="751"/>
      <c r="BI602" s="751"/>
      <c r="BJ602" s="751"/>
      <c r="BK602" s="751"/>
      <c r="BL602" s="751"/>
      <c r="BM602" s="751"/>
      <c r="BN602" s="751"/>
      <c r="BO602" s="751"/>
      <c r="BP602" s="751"/>
      <c r="BQ602" s="751"/>
      <c r="BR602" s="751"/>
      <c r="BS602" s="751"/>
      <c r="BT602" s="751"/>
      <c r="BU602" s="751"/>
      <c r="BV602" s="751"/>
    </row>
    <row r="603" spans="1:74" ht="21">
      <c r="A603" s="23"/>
      <c r="B603" s="24"/>
      <c r="C603" s="793">
        <f>C578+1</f>
        <v>46320</v>
      </c>
      <c r="D603" s="793"/>
      <c r="E603" s="793"/>
      <c r="F603" s="793"/>
      <c r="G603" s="793"/>
      <c r="H603" s="793"/>
      <c r="I603" s="793"/>
      <c r="J603" s="793"/>
      <c r="K603" s="793"/>
      <c r="L603" s="793"/>
      <c r="M603" s="793"/>
      <c r="N603" s="793"/>
      <c r="O603" s="793"/>
      <c r="P603" s="793"/>
      <c r="Q603" s="793"/>
      <c r="R603" s="793"/>
      <c r="S603" s="793"/>
      <c r="T603" s="793"/>
      <c r="U603" s="861">
        <f>C603</f>
        <v>46320</v>
      </c>
      <c r="V603" s="862"/>
      <c r="W603" s="862"/>
      <c r="X603" s="862"/>
      <c r="Y603" s="862"/>
      <c r="Z603" s="863"/>
      <c r="AA603" s="7">
        <v>101</v>
      </c>
      <c r="AB603" s="7">
        <v>102</v>
      </c>
      <c r="AC603" s="7">
        <v>103</v>
      </c>
      <c r="AD603" s="7" t="s">
        <v>16</v>
      </c>
      <c r="AE603" s="7" t="s">
        <v>17</v>
      </c>
      <c r="AF603" s="7" t="s">
        <v>18</v>
      </c>
      <c r="AG603" s="7">
        <v>201</v>
      </c>
      <c r="AH603" s="8">
        <v>202</v>
      </c>
      <c r="AI603" s="7">
        <v>203</v>
      </c>
      <c r="AJ603" s="7">
        <v>204</v>
      </c>
      <c r="AK603" s="7">
        <v>205</v>
      </c>
      <c r="AL603" s="7" t="s">
        <v>19</v>
      </c>
      <c r="AM603" s="7" t="s">
        <v>20</v>
      </c>
      <c r="AN603" s="7" t="s">
        <v>21</v>
      </c>
      <c r="AO603" s="7" t="s">
        <v>22</v>
      </c>
      <c r="AP603" s="7" t="s">
        <v>23</v>
      </c>
      <c r="AQ603" s="7" t="s">
        <v>24</v>
      </c>
      <c r="AR603" s="7" t="s">
        <v>25</v>
      </c>
      <c r="AS603" s="7" t="s">
        <v>26</v>
      </c>
      <c r="AT603" s="7" t="s">
        <v>27</v>
      </c>
      <c r="AU603" s="7" t="s">
        <v>28</v>
      </c>
      <c r="AV603" s="7" t="s">
        <v>29</v>
      </c>
      <c r="AW603" s="7">
        <v>301</v>
      </c>
      <c r="AX603" s="8">
        <v>302</v>
      </c>
      <c r="AY603" s="9">
        <v>303</v>
      </c>
      <c r="AZ603" s="9">
        <v>304</v>
      </c>
      <c r="BA603" s="7" t="s">
        <v>30</v>
      </c>
      <c r="BB603" s="7" t="s">
        <v>31</v>
      </c>
      <c r="BC603" s="8" t="s">
        <v>32</v>
      </c>
      <c r="BD603" s="7" t="s">
        <v>33</v>
      </c>
      <c r="BE603" s="7" t="s">
        <v>34</v>
      </c>
      <c r="BF603" s="7" t="s">
        <v>35</v>
      </c>
      <c r="BG603" s="7" t="s">
        <v>36</v>
      </c>
      <c r="BH603" s="7" t="s">
        <v>37</v>
      </c>
      <c r="BI603" s="7" t="s">
        <v>38</v>
      </c>
      <c r="BJ603" s="7" t="s">
        <v>39</v>
      </c>
      <c r="BK603" s="7" t="s">
        <v>40</v>
      </c>
      <c r="BL603" s="7" t="s">
        <v>41</v>
      </c>
      <c r="BM603" s="7" t="s">
        <v>42</v>
      </c>
      <c r="BN603" s="10" t="s">
        <v>43</v>
      </c>
      <c r="BO603" s="10" t="s">
        <v>44</v>
      </c>
      <c r="BP603" s="11" t="s">
        <v>45</v>
      </c>
      <c r="BQ603" s="11" t="s">
        <v>46</v>
      </c>
      <c r="BR603" s="11" t="s">
        <v>47</v>
      </c>
      <c r="BS603" s="11" t="s">
        <v>48</v>
      </c>
      <c r="BT603" s="11" t="s">
        <v>49</v>
      </c>
      <c r="BU603" s="11" t="s">
        <v>50</v>
      </c>
      <c r="BV603" s="11" t="s">
        <v>51</v>
      </c>
    </row>
    <row r="604" spans="1:74" ht="13.5" customHeight="1">
      <c r="A604" s="771" t="s">
        <v>52</v>
      </c>
      <c r="B604" s="12" t="s">
        <v>53</v>
      </c>
      <c r="C604" s="783" t="str">
        <f>VLOOKUP($C603,'2026年度(1年後期)'!$B$5:$N$207,COLUMN('2026年度(1年後期)'!$C$5),0)&amp;""</f>
        <v/>
      </c>
      <c r="D604" s="784"/>
      <c r="E604" s="787" t="str">
        <f>VLOOKUP($C603,'2026年度(2年後期)'!$B$5:$N$207,COLUMN('2026年度(2年後期)'!$C$5),0)&amp;""</f>
        <v/>
      </c>
      <c r="F604" s="784"/>
      <c r="G604" s="787" t="str">
        <f>VLOOKUP($C603,'2026年度(3年後期)'!$B$5:$N$207,COLUMN('2026年度(3年後期)'!$C$5),0)&amp;""</f>
        <v/>
      </c>
      <c r="H604" s="784"/>
      <c r="I604" s="787" t="str">
        <f>VLOOKUP($C603,'2026年度(4年後期)'!$B$5:$N$206,COLUMN('2026年度(4年後期)'!$C$5),0)&amp;""</f>
        <v/>
      </c>
      <c r="J604" s="784"/>
      <c r="K604" s="768" t="str">
        <f>VLOOKUP($C603,'2026年度(助産後期)'!$B$5:$N$207,COLUMN('2026年度(助産後期)'!$C$5),0)&amp;""</f>
        <v/>
      </c>
      <c r="L604" s="785"/>
      <c r="M604" s="794" t="str">
        <f>VLOOKUP($C603,'2026年度(M1後期)'!$B$5:$N$207,COLUMN('2026年度(M1後期)'!$C$5),0)&amp;""</f>
        <v/>
      </c>
      <c r="N604" s="785"/>
      <c r="O604" s="787" t="str">
        <f>VLOOKUP($C603,'2026年度(M2後期)'!$B$5:$N$207,COLUMN('2026年度(M2後期)'!$C$5),0)&amp;""</f>
        <v/>
      </c>
      <c r="P604" s="784"/>
      <c r="Q604" s="787" t="str">
        <f>VLOOKUP($C603,'2026年度(D1後期)'!$B$5:$N$207,COLUMN('2026年度(D1後期)'!$C$5),0)&amp;""</f>
        <v/>
      </c>
      <c r="R604" s="784"/>
      <c r="S604" s="768" t="str">
        <f>VLOOKUP($C603,'2026年度(D23後期)'!$B$5:$N$207,COLUMN('2026年度(D23後期)'!$C$5),0)&amp;""</f>
        <v/>
      </c>
      <c r="T604" s="784"/>
      <c r="U604" s="25"/>
      <c r="Z604" s="770" t="str">
        <f>A604</f>
        <v xml:space="preserve">１時限（09：20～10：50） </v>
      </c>
      <c r="AA604" s="749"/>
      <c r="AB604" s="749"/>
      <c r="AC604" s="749"/>
      <c r="AD604" s="749"/>
      <c r="AE604" s="749"/>
      <c r="AF604" s="749"/>
      <c r="AG604" s="749"/>
      <c r="AH604" s="749"/>
      <c r="AI604" s="749"/>
      <c r="AJ604" s="749"/>
      <c r="AK604" s="749"/>
      <c r="AL604" s="749"/>
      <c r="AM604" s="749"/>
      <c r="AN604" s="749"/>
      <c r="AO604" s="749"/>
      <c r="AP604" s="749"/>
      <c r="AQ604" s="749"/>
      <c r="AR604" s="749"/>
      <c r="AS604" s="749"/>
      <c r="AT604" s="749"/>
      <c r="AU604" s="749"/>
      <c r="AV604" s="749"/>
      <c r="AW604" s="749"/>
      <c r="AX604" s="749"/>
      <c r="AY604" s="749"/>
      <c r="AZ604" s="749"/>
      <c r="BA604" s="749"/>
      <c r="BB604" s="749"/>
      <c r="BC604" s="749"/>
      <c r="BD604" s="749"/>
      <c r="BE604" s="749"/>
      <c r="BF604" s="749"/>
      <c r="BG604" s="749"/>
      <c r="BH604" s="749"/>
      <c r="BI604" s="749"/>
      <c r="BJ604" s="749"/>
      <c r="BK604" s="749"/>
      <c r="BL604" s="749"/>
      <c r="BM604" s="749"/>
      <c r="BN604" s="749"/>
      <c r="BO604" s="749"/>
      <c r="BP604" s="749"/>
      <c r="BQ604" s="749"/>
      <c r="BR604" s="749"/>
      <c r="BS604" s="749"/>
      <c r="BT604" s="749"/>
      <c r="BU604" s="749"/>
      <c r="BV604" s="749"/>
    </row>
    <row r="605" spans="1:74" ht="13.5" customHeight="1">
      <c r="A605" s="771"/>
      <c r="B605" s="15" t="s">
        <v>61</v>
      </c>
      <c r="C605" s="779" t="str">
        <f>IFERROR(VLOOKUP(C604,科目・教員!$A$2:$B$342,2,0),"")</f>
        <v/>
      </c>
      <c r="D605" s="777"/>
      <c r="E605" s="778" t="str">
        <f>IFERROR(VLOOKUP(E604,科目・教員!$A$2:$B$342,2,0),"")</f>
        <v/>
      </c>
      <c r="F605" s="777"/>
      <c r="G605" s="778" t="str">
        <f>IFERROR(VLOOKUP(G604,科目・教員!$A$2:$B$342,2,0),"")</f>
        <v/>
      </c>
      <c r="H605" s="777"/>
      <c r="I605" s="778" t="str">
        <f>IFERROR(VLOOKUP(I604,科目・教員!$A$2:$B$342,2,0),"")</f>
        <v/>
      </c>
      <c r="J605" s="777"/>
      <c r="K605" s="764" t="str">
        <f>IFERROR(VLOOKUP(K604,科目・教員!$A$2:$B$342,2,0),"")</f>
        <v/>
      </c>
      <c r="L605" s="780"/>
      <c r="M605" s="776" t="str">
        <f>IFERROR(VLOOKUP(M604,科目・教員!$A$2:$B$342,2,0),"")</f>
        <v/>
      </c>
      <c r="N605" s="777"/>
      <c r="O605" s="778" t="str">
        <f>IFERROR(VLOOKUP(O604,科目・教員!$A$2:$B$342,2,0),"")</f>
        <v/>
      </c>
      <c r="P605" s="777"/>
      <c r="Q605" s="778" t="str">
        <f>IFERROR(VLOOKUP(Q604,科目・教員!$A$2:$B$342,2,0),"")</f>
        <v/>
      </c>
      <c r="R605" s="777"/>
      <c r="S605" s="764" t="str">
        <f>IFERROR(VLOOKUP(S604,科目・教員!$A$2:$B$342,2,0),"")</f>
        <v/>
      </c>
      <c r="T605" s="777"/>
      <c r="U605" s="25"/>
      <c r="Z605" s="771"/>
      <c r="AA605" s="750"/>
      <c r="AB605" s="750"/>
      <c r="AC605" s="750"/>
      <c r="AD605" s="750"/>
      <c r="AE605" s="750"/>
      <c r="AF605" s="750"/>
      <c r="AG605" s="750"/>
      <c r="AH605" s="750"/>
      <c r="AI605" s="750"/>
      <c r="AJ605" s="750"/>
      <c r="AK605" s="750"/>
      <c r="AL605" s="750"/>
      <c r="AM605" s="750"/>
      <c r="AN605" s="750"/>
      <c r="AO605" s="750"/>
      <c r="AP605" s="750"/>
      <c r="AQ605" s="750"/>
      <c r="AR605" s="750"/>
      <c r="AS605" s="750"/>
      <c r="AT605" s="750"/>
      <c r="AU605" s="750"/>
      <c r="AV605" s="750"/>
      <c r="AW605" s="750"/>
      <c r="AX605" s="750"/>
      <c r="AY605" s="750"/>
      <c r="AZ605" s="750"/>
      <c r="BA605" s="750"/>
      <c r="BB605" s="750"/>
      <c r="BC605" s="750"/>
      <c r="BD605" s="750"/>
      <c r="BE605" s="750"/>
      <c r="BF605" s="750"/>
      <c r="BG605" s="750"/>
      <c r="BH605" s="750"/>
      <c r="BI605" s="750"/>
      <c r="BJ605" s="750"/>
      <c r="BK605" s="750"/>
      <c r="BL605" s="750"/>
      <c r="BM605" s="750"/>
      <c r="BN605" s="750"/>
      <c r="BO605" s="750"/>
      <c r="BP605" s="750"/>
      <c r="BQ605" s="750"/>
      <c r="BR605" s="750"/>
      <c r="BS605" s="750"/>
      <c r="BT605" s="750"/>
      <c r="BU605" s="750"/>
      <c r="BV605" s="750"/>
    </row>
    <row r="606" spans="1:74" ht="13.5" customHeight="1">
      <c r="A606" s="771"/>
      <c r="B606" s="15" t="s">
        <v>65</v>
      </c>
      <c r="C606" s="779" t="str">
        <f>VLOOKUP($C603,'2026年度(1年後期)'!$B$5:$N$207,COLUMN('2026年度(1年後期)'!$C$5)+1,0)&amp;""</f>
        <v/>
      </c>
      <c r="D606" s="777"/>
      <c r="E606" s="778" t="str">
        <f>VLOOKUP($C603,'2026年度(2年後期)'!$B$5:$N$207,COLUMN('2026年度(2年後期)'!$C$5)+1,0)&amp;""</f>
        <v/>
      </c>
      <c r="F606" s="777"/>
      <c r="G606" s="778" t="str">
        <f>VLOOKUP($C603,'2026年度(3年後期)'!$B$5:$N$207,COLUMN('2026年度(3年後期)'!$C$5)+1,0)&amp;""</f>
        <v/>
      </c>
      <c r="H606" s="777"/>
      <c r="I606" s="778" t="str">
        <f>VLOOKUP($C603,'2026年度(4年後期)'!$B$5:$N$206,COLUMN('2026年度(4年後期)'!$C$5)+1,0)&amp;""</f>
        <v/>
      </c>
      <c r="J606" s="777"/>
      <c r="K606" s="764" t="str">
        <f>VLOOKUP($C603,'2026年度(助産後期)'!$B$5:$N$207,COLUMN('2026年度(助産後期)'!$C$5)+1,0)&amp;""</f>
        <v/>
      </c>
      <c r="L606" s="780"/>
      <c r="M606" s="776" t="str">
        <f>VLOOKUP($C603,'2026年度(M1後期)'!$B$5:$N$207,COLUMN('2026年度(M1後期)'!$C$5)+1,0)&amp;""</f>
        <v/>
      </c>
      <c r="N606" s="777"/>
      <c r="O606" s="778" t="str">
        <f>VLOOKUP($C603,'2026年度(M2後期)'!$B$5:$N$207,COLUMN('2026年度(M2後期)'!$C$5)+1,0)&amp;""</f>
        <v/>
      </c>
      <c r="P606" s="777"/>
      <c r="Q606" s="778" t="str">
        <f>VLOOKUP($C603,'2026年度(D1後期)'!$B$5:$N$207,COLUMN('2026年度(D1後期)'!$C$5)+1,0)&amp;""</f>
        <v/>
      </c>
      <c r="R606" s="777"/>
      <c r="S606" s="764" t="str">
        <f>VLOOKUP($C603,'2026年度(D23後期)'!$B$5:$N$207,COLUMN('2026年度(D23後期)'!$C$5)+1,0)&amp;""</f>
        <v/>
      </c>
      <c r="T606" s="777"/>
      <c r="U606" s="25"/>
      <c r="Z606" s="771"/>
      <c r="AA606" s="750"/>
      <c r="AB606" s="750"/>
      <c r="AC606" s="750"/>
      <c r="AD606" s="750"/>
      <c r="AE606" s="750"/>
      <c r="AF606" s="750"/>
      <c r="AG606" s="750"/>
      <c r="AH606" s="750"/>
      <c r="AI606" s="750"/>
      <c r="AJ606" s="750"/>
      <c r="AK606" s="750"/>
      <c r="AL606" s="750"/>
      <c r="AM606" s="750"/>
      <c r="AN606" s="750"/>
      <c r="AO606" s="750"/>
      <c r="AP606" s="750"/>
      <c r="AQ606" s="750"/>
      <c r="AR606" s="750"/>
      <c r="AS606" s="750"/>
      <c r="AT606" s="750"/>
      <c r="AU606" s="750"/>
      <c r="AV606" s="750"/>
      <c r="AW606" s="750"/>
      <c r="AX606" s="750"/>
      <c r="AY606" s="750"/>
      <c r="AZ606" s="750"/>
      <c r="BA606" s="750"/>
      <c r="BB606" s="750"/>
      <c r="BC606" s="750"/>
      <c r="BD606" s="750"/>
      <c r="BE606" s="750"/>
      <c r="BF606" s="750"/>
      <c r="BG606" s="750"/>
      <c r="BH606" s="750"/>
      <c r="BI606" s="750"/>
      <c r="BJ606" s="750"/>
      <c r="BK606" s="750"/>
      <c r="BL606" s="750"/>
      <c r="BM606" s="750"/>
      <c r="BN606" s="750"/>
      <c r="BO606" s="750"/>
      <c r="BP606" s="750"/>
      <c r="BQ606" s="750"/>
      <c r="BR606" s="750"/>
      <c r="BS606" s="750"/>
      <c r="BT606" s="750"/>
      <c r="BU606" s="750"/>
      <c r="BV606" s="750"/>
    </row>
    <row r="607" spans="1:74" ht="13.5" customHeight="1">
      <c r="A607" s="772"/>
      <c r="B607" s="16" t="s">
        <v>68</v>
      </c>
      <c r="C607" s="762"/>
      <c r="D607" s="781"/>
      <c r="E607" s="759"/>
      <c r="F607" s="781"/>
      <c r="G607" s="759"/>
      <c r="H607" s="781"/>
      <c r="I607" s="759"/>
      <c r="J607" s="781"/>
      <c r="K607" s="761"/>
      <c r="L607" s="782"/>
      <c r="M607" s="792"/>
      <c r="N607" s="781"/>
      <c r="O607" s="759"/>
      <c r="P607" s="781"/>
      <c r="Q607" s="759"/>
      <c r="R607" s="781"/>
      <c r="S607" s="761"/>
      <c r="T607" s="781"/>
      <c r="U607" s="25"/>
      <c r="Z607" s="772"/>
      <c r="AA607" s="751"/>
      <c r="AB607" s="751"/>
      <c r="AC607" s="751"/>
      <c r="AD607" s="751"/>
      <c r="AE607" s="751"/>
      <c r="AF607" s="751"/>
      <c r="AG607" s="751"/>
      <c r="AH607" s="751"/>
      <c r="AI607" s="751"/>
      <c r="AJ607" s="751"/>
      <c r="AK607" s="751"/>
      <c r="AL607" s="751"/>
      <c r="AM607" s="751"/>
      <c r="AN607" s="751"/>
      <c r="AO607" s="751"/>
      <c r="AP607" s="751"/>
      <c r="AQ607" s="751"/>
      <c r="AR607" s="751"/>
      <c r="AS607" s="751"/>
      <c r="AT607" s="751"/>
      <c r="AU607" s="751"/>
      <c r="AV607" s="751"/>
      <c r="AW607" s="751"/>
      <c r="AX607" s="751"/>
      <c r="AY607" s="751"/>
      <c r="AZ607" s="751"/>
      <c r="BA607" s="751"/>
      <c r="BB607" s="751"/>
      <c r="BC607" s="751"/>
      <c r="BD607" s="751"/>
      <c r="BE607" s="751"/>
      <c r="BF607" s="751"/>
      <c r="BG607" s="751"/>
      <c r="BH607" s="751"/>
      <c r="BI607" s="751"/>
      <c r="BJ607" s="751"/>
      <c r="BK607" s="751"/>
      <c r="BL607" s="751"/>
      <c r="BM607" s="751"/>
      <c r="BN607" s="751"/>
      <c r="BO607" s="751"/>
      <c r="BP607" s="751"/>
      <c r="BQ607" s="751"/>
      <c r="BR607" s="751"/>
      <c r="BS607" s="751"/>
      <c r="BT607" s="751"/>
      <c r="BU607" s="751"/>
      <c r="BV607" s="751"/>
    </row>
    <row r="608" spans="1:74" ht="13.5" customHeight="1">
      <c r="A608" s="771" t="s">
        <v>73</v>
      </c>
      <c r="B608" s="15" t="s">
        <v>53</v>
      </c>
      <c r="C608" s="783" t="str">
        <f>VLOOKUP($C603,'2026年度(1年後期)'!$B$5:$N$207,COLUMN('2026年度(1年後期)'!$E$5),0)&amp;""</f>
        <v/>
      </c>
      <c r="D608" s="784"/>
      <c r="E608" s="787" t="str">
        <f>VLOOKUP($C603,'2026年度(2年後期)'!$B$5:$N$207,COLUMN('2026年度(2年後期)'!$E$5),0)&amp;""</f>
        <v/>
      </c>
      <c r="F608" s="784"/>
      <c r="G608" s="787" t="str">
        <f>VLOOKUP($C603,'2026年度(3年後期)'!$B$5:$N$207,COLUMN('2026年度(3年後期)'!$E$5),0)&amp;""</f>
        <v/>
      </c>
      <c r="H608" s="784"/>
      <c r="I608" s="787" t="str">
        <f>VLOOKUP($C603,'2026年度(4年後期)'!$B$5:$N$206,COLUMN('2026年度(4年後期)'!$E$5),0)&amp;""</f>
        <v/>
      </c>
      <c r="J608" s="784"/>
      <c r="K608" s="768" t="str">
        <f>VLOOKUP($C603,'2026年度(助産後期)'!$B$5:$N$207,COLUMN('2026年度(助産後期)'!$E$5),0)&amp;""</f>
        <v/>
      </c>
      <c r="L608" s="785"/>
      <c r="M608" s="783" t="str">
        <f>VLOOKUP($C603,'2026年度(M1後期)'!$B$5:$N$207,COLUMN('2026年度(M1後期)'!$E$5),0)&amp;""</f>
        <v/>
      </c>
      <c r="N608" s="784"/>
      <c r="O608" s="768" t="str">
        <f>VLOOKUP($C603,'2026年度(M2後期)'!$B$5:$N$207,COLUMN('2026年度(M2後期)'!$E$5),0)&amp;""</f>
        <v/>
      </c>
      <c r="P608" s="784"/>
      <c r="Q608" s="768" t="str">
        <f>VLOOKUP($C603,'2026年度(D1後期)'!$B$5:$N$207,COLUMN('2026年度(D1後期)'!$E$5),0)&amp;""</f>
        <v/>
      </c>
      <c r="R608" s="784"/>
      <c r="S608" s="768" t="str">
        <f>VLOOKUP($C603,'2026年度(D23後期)'!$B$5:$N$207,COLUMN('2026年度(D23後期)'!$E$5),0)&amp;""</f>
        <v/>
      </c>
      <c r="T608" s="784"/>
      <c r="U608" s="21"/>
      <c r="Z608" s="771" t="str">
        <f>A608</f>
        <v>２時限（11：00～12：30）</v>
      </c>
      <c r="AA608" s="749"/>
      <c r="AB608" s="749"/>
      <c r="AC608" s="749"/>
      <c r="AD608" s="749"/>
      <c r="AE608" s="749"/>
      <c r="AF608" s="749"/>
      <c r="AG608" s="749"/>
      <c r="AH608" s="749"/>
      <c r="AI608" s="749"/>
      <c r="AJ608" s="749"/>
      <c r="AK608" s="749"/>
      <c r="AL608" s="749"/>
      <c r="AM608" s="749"/>
      <c r="AN608" s="749"/>
      <c r="AO608" s="749"/>
      <c r="AP608" s="749"/>
      <c r="AQ608" s="749"/>
      <c r="AR608" s="749"/>
      <c r="AS608" s="749"/>
      <c r="AT608" s="749"/>
      <c r="AU608" s="749"/>
      <c r="AV608" s="749"/>
      <c r="AW608" s="749"/>
      <c r="AX608" s="749"/>
      <c r="AY608" s="749"/>
      <c r="AZ608" s="749"/>
      <c r="BA608" s="749"/>
      <c r="BB608" s="749"/>
      <c r="BC608" s="749"/>
      <c r="BD608" s="749"/>
      <c r="BE608" s="749"/>
      <c r="BF608" s="749"/>
      <c r="BG608" s="749"/>
      <c r="BH608" s="749"/>
      <c r="BI608" s="749"/>
      <c r="BJ608" s="749"/>
      <c r="BK608" s="749"/>
      <c r="BL608" s="749"/>
      <c r="BM608" s="749"/>
      <c r="BN608" s="749"/>
      <c r="BO608" s="749"/>
      <c r="BP608" s="749"/>
      <c r="BQ608" s="749"/>
      <c r="BR608" s="749"/>
      <c r="BS608" s="749"/>
      <c r="BT608" s="749"/>
      <c r="BU608" s="749"/>
      <c r="BV608" s="749"/>
    </row>
    <row r="609" spans="1:74" ht="13.5" customHeight="1">
      <c r="A609" s="771"/>
      <c r="B609" s="15" t="s">
        <v>61</v>
      </c>
      <c r="C609" s="779" t="str">
        <f>IFERROR(VLOOKUP(C608,科目・教員!$A$2:$B$342,2,0),"")</f>
        <v/>
      </c>
      <c r="D609" s="777"/>
      <c r="E609" s="778" t="str">
        <f>IFERROR(VLOOKUP(E608,科目・教員!$A$2:$B$342,2,0),"")</f>
        <v/>
      </c>
      <c r="F609" s="777"/>
      <c r="G609" s="778" t="str">
        <f>IFERROR(VLOOKUP(G608,科目・教員!$A$2:$B$342,2,0),"")</f>
        <v/>
      </c>
      <c r="H609" s="777"/>
      <c r="I609" s="778" t="str">
        <f>IFERROR(VLOOKUP(I608,科目・教員!$A$2:$B$342,2,0),"")</f>
        <v/>
      </c>
      <c r="J609" s="777"/>
      <c r="K609" s="764" t="str">
        <f>IFERROR(VLOOKUP(K608,科目・教員!$A$2:$B$342,2,0),"")</f>
        <v/>
      </c>
      <c r="L609" s="780"/>
      <c r="M609" s="779" t="str">
        <f>IFERROR(VLOOKUP(M608,科目・教員!$A$2:$B$342,2,0),"")</f>
        <v/>
      </c>
      <c r="N609" s="777"/>
      <c r="O609" s="764" t="str">
        <f>IFERROR(VLOOKUP(O608,科目・教員!$A$2:$B$342,2,0),"")</f>
        <v/>
      </c>
      <c r="P609" s="777"/>
      <c r="Q609" s="764" t="str">
        <f>IFERROR(VLOOKUP(Q608,科目・教員!$A$2:$B$342,2,0),"")</f>
        <v/>
      </c>
      <c r="R609" s="777"/>
      <c r="S609" s="764" t="str">
        <f>IFERROR(VLOOKUP(S608,科目・教員!$A$2:$B$342,2,0),"")</f>
        <v/>
      </c>
      <c r="T609" s="777"/>
      <c r="U609" s="21"/>
      <c r="Z609" s="771"/>
      <c r="AA609" s="750"/>
      <c r="AB609" s="750"/>
      <c r="AC609" s="750"/>
      <c r="AD609" s="750"/>
      <c r="AE609" s="750"/>
      <c r="AF609" s="750"/>
      <c r="AG609" s="750"/>
      <c r="AH609" s="750"/>
      <c r="AI609" s="750"/>
      <c r="AJ609" s="750"/>
      <c r="AK609" s="750"/>
      <c r="AL609" s="750"/>
      <c r="AM609" s="750"/>
      <c r="AN609" s="750"/>
      <c r="AO609" s="750"/>
      <c r="AP609" s="750"/>
      <c r="AQ609" s="750"/>
      <c r="AR609" s="750"/>
      <c r="AS609" s="750"/>
      <c r="AT609" s="750"/>
      <c r="AU609" s="750"/>
      <c r="AV609" s="750"/>
      <c r="AW609" s="750"/>
      <c r="AX609" s="750"/>
      <c r="AY609" s="750"/>
      <c r="AZ609" s="750"/>
      <c r="BA609" s="750"/>
      <c r="BB609" s="750"/>
      <c r="BC609" s="750"/>
      <c r="BD609" s="750"/>
      <c r="BE609" s="750"/>
      <c r="BF609" s="750"/>
      <c r="BG609" s="750"/>
      <c r="BH609" s="750"/>
      <c r="BI609" s="750"/>
      <c r="BJ609" s="750"/>
      <c r="BK609" s="750"/>
      <c r="BL609" s="750"/>
      <c r="BM609" s="750"/>
      <c r="BN609" s="750"/>
      <c r="BO609" s="750"/>
      <c r="BP609" s="750"/>
      <c r="BQ609" s="750"/>
      <c r="BR609" s="750"/>
      <c r="BS609" s="750"/>
      <c r="BT609" s="750"/>
      <c r="BU609" s="750"/>
      <c r="BV609" s="750"/>
    </row>
    <row r="610" spans="1:74" ht="13.5" customHeight="1">
      <c r="A610" s="771"/>
      <c r="B610" s="15" t="s">
        <v>65</v>
      </c>
      <c r="C610" s="779" t="str">
        <f>VLOOKUP($C603,'2026年度(1年後期)'!$B$5:$N$207,COLUMN('2026年度(1年後期)'!$E$5)+1,0)&amp;""</f>
        <v/>
      </c>
      <c r="D610" s="777"/>
      <c r="E610" s="778" t="str">
        <f>VLOOKUP($C603,'2026年度(2年後期)'!$B$5:$N$207,COLUMN('2026年度(2年後期)'!$E$5)+1,0)&amp;""</f>
        <v/>
      </c>
      <c r="F610" s="777"/>
      <c r="G610" s="778" t="str">
        <f>VLOOKUP($C603,'2026年度(3年後期)'!$B$5:$N$207,COLUMN('2026年度(3年後期)'!$E$5)+1,0)&amp;""</f>
        <v/>
      </c>
      <c r="H610" s="777"/>
      <c r="I610" s="778" t="str">
        <f>VLOOKUP($C603,'2026年度(4年後期)'!$B$5:$N$206,COLUMN('2026年度(4年後期)'!$E$5)+1,0)&amp;""</f>
        <v/>
      </c>
      <c r="J610" s="777"/>
      <c r="K610" s="764" t="str">
        <f>VLOOKUP($C603,'2026年度(助産後期)'!$B$5:$N$207,COLUMN('2026年度(助産後期)'!$E$5)+1,0)&amp;""</f>
        <v/>
      </c>
      <c r="L610" s="780"/>
      <c r="M610" s="779" t="str">
        <f>VLOOKUP($C603,'2026年度(M1後期)'!$B$5:$N$207,COLUMN('2026年度(M1後期)'!$E$5)+1,0)&amp;""</f>
        <v/>
      </c>
      <c r="N610" s="777"/>
      <c r="O610" s="764" t="str">
        <f>VLOOKUP($C603,'2026年度(M2後期)'!$B$5:$N$207,COLUMN('2026年度(M2後期)'!$E$5)+1,0)&amp;""</f>
        <v/>
      </c>
      <c r="P610" s="777"/>
      <c r="Q610" s="764" t="str">
        <f>VLOOKUP($C603,'2026年度(D1後期)'!$B$5:$N$207,COLUMN('2026年度(D1後期)'!$E$5)+1,0)&amp;""</f>
        <v/>
      </c>
      <c r="R610" s="777"/>
      <c r="S610" s="764" t="str">
        <f>VLOOKUP($C603,'2026年度(D23後期)'!$B$5:$N$207,COLUMN('2026年度(D23後期)'!$E$5)+1,0)&amp;""</f>
        <v/>
      </c>
      <c r="T610" s="777"/>
      <c r="U610" s="21"/>
      <c r="Z610" s="771"/>
      <c r="AA610" s="750"/>
      <c r="AB610" s="750"/>
      <c r="AC610" s="750"/>
      <c r="AD610" s="750"/>
      <c r="AE610" s="750"/>
      <c r="AF610" s="750"/>
      <c r="AG610" s="750"/>
      <c r="AH610" s="750"/>
      <c r="AI610" s="750"/>
      <c r="AJ610" s="750"/>
      <c r="AK610" s="750"/>
      <c r="AL610" s="750"/>
      <c r="AM610" s="750"/>
      <c r="AN610" s="750"/>
      <c r="AO610" s="750"/>
      <c r="AP610" s="750"/>
      <c r="AQ610" s="750"/>
      <c r="AR610" s="750"/>
      <c r="AS610" s="750"/>
      <c r="AT610" s="750"/>
      <c r="AU610" s="750"/>
      <c r="AV610" s="750"/>
      <c r="AW610" s="750"/>
      <c r="AX610" s="750"/>
      <c r="AY610" s="750"/>
      <c r="AZ610" s="750"/>
      <c r="BA610" s="750"/>
      <c r="BB610" s="750"/>
      <c r="BC610" s="750"/>
      <c r="BD610" s="750"/>
      <c r="BE610" s="750"/>
      <c r="BF610" s="750"/>
      <c r="BG610" s="750"/>
      <c r="BH610" s="750"/>
      <c r="BI610" s="750"/>
      <c r="BJ610" s="750"/>
      <c r="BK610" s="750"/>
      <c r="BL610" s="750"/>
      <c r="BM610" s="750"/>
      <c r="BN610" s="750"/>
      <c r="BO610" s="750"/>
      <c r="BP610" s="750"/>
      <c r="BQ610" s="750"/>
      <c r="BR610" s="750"/>
      <c r="BS610" s="750"/>
      <c r="BT610" s="750"/>
      <c r="BU610" s="750"/>
      <c r="BV610" s="750"/>
    </row>
    <row r="611" spans="1:74" ht="13.5" customHeight="1">
      <c r="A611" s="786"/>
      <c r="B611" s="16" t="s">
        <v>68</v>
      </c>
      <c r="C611" s="762"/>
      <c r="D611" s="760"/>
      <c r="E611" s="759"/>
      <c r="F611" s="760"/>
      <c r="G611" s="759"/>
      <c r="H611" s="760"/>
      <c r="I611" s="759"/>
      <c r="J611" s="760"/>
      <c r="K611" s="761"/>
      <c r="L611" s="761"/>
      <c r="M611" s="762"/>
      <c r="N611" s="760"/>
      <c r="O611" s="761"/>
      <c r="P611" s="760"/>
      <c r="Q611" s="761"/>
      <c r="R611" s="760"/>
      <c r="S611" s="761"/>
      <c r="T611" s="760"/>
      <c r="U611" s="21"/>
      <c r="Z611" s="772"/>
      <c r="AA611" s="751"/>
      <c r="AB611" s="751"/>
      <c r="AC611" s="751"/>
      <c r="AD611" s="751"/>
      <c r="AE611" s="751"/>
      <c r="AF611" s="751"/>
      <c r="AG611" s="751"/>
      <c r="AH611" s="751"/>
      <c r="AI611" s="751"/>
      <c r="AJ611" s="751"/>
      <c r="AK611" s="751"/>
      <c r="AL611" s="751"/>
      <c r="AM611" s="751"/>
      <c r="AN611" s="751"/>
      <c r="AO611" s="751"/>
      <c r="AP611" s="751"/>
      <c r="AQ611" s="751"/>
      <c r="AR611" s="751"/>
      <c r="AS611" s="751"/>
      <c r="AT611" s="751"/>
      <c r="AU611" s="751"/>
      <c r="AV611" s="751"/>
      <c r="AW611" s="751"/>
      <c r="AX611" s="751"/>
      <c r="AY611" s="751"/>
      <c r="AZ611" s="751"/>
      <c r="BA611" s="751"/>
      <c r="BB611" s="751"/>
      <c r="BC611" s="751"/>
      <c r="BD611" s="751"/>
      <c r="BE611" s="751"/>
      <c r="BF611" s="751"/>
      <c r="BG611" s="751"/>
      <c r="BH611" s="751"/>
      <c r="BI611" s="751"/>
      <c r="BJ611" s="751"/>
      <c r="BK611" s="751"/>
      <c r="BL611" s="751"/>
      <c r="BM611" s="751"/>
      <c r="BN611" s="751"/>
      <c r="BO611" s="751"/>
      <c r="BP611" s="751"/>
      <c r="BQ611" s="751"/>
      <c r="BR611" s="751"/>
      <c r="BS611" s="751"/>
      <c r="BT611" s="751"/>
      <c r="BU611" s="751"/>
      <c r="BV611" s="751"/>
    </row>
    <row r="612" spans="1:74" ht="13.5" customHeight="1">
      <c r="A612" s="770" t="s">
        <v>79</v>
      </c>
      <c r="B612" s="17" t="s">
        <v>80</v>
      </c>
      <c r="C612" s="783"/>
      <c r="D612" s="784"/>
      <c r="E612" s="787"/>
      <c r="F612" s="784"/>
      <c r="G612" s="787"/>
      <c r="H612" s="784"/>
      <c r="I612" s="787"/>
      <c r="J612" s="784"/>
      <c r="K612" s="768"/>
      <c r="L612" s="785"/>
      <c r="M612" s="783"/>
      <c r="N612" s="784"/>
      <c r="O612" s="768"/>
      <c r="P612" s="784"/>
      <c r="Q612" s="768"/>
      <c r="R612" s="784"/>
      <c r="S612" s="768"/>
      <c r="T612" s="784"/>
      <c r="U612" s="21"/>
      <c r="Z612" s="771" t="str">
        <f>A612</f>
        <v>昼休み（12：30～13：30）</v>
      </c>
      <c r="AA612" s="749"/>
      <c r="AB612" s="749"/>
      <c r="AC612" s="749"/>
      <c r="AD612" s="749"/>
      <c r="AE612" s="749"/>
      <c r="AF612" s="749"/>
      <c r="AG612" s="749"/>
      <c r="AH612" s="749"/>
      <c r="AI612" s="749"/>
      <c r="AJ612" s="749"/>
      <c r="AK612" s="749"/>
      <c r="AL612" s="749"/>
      <c r="AM612" s="749"/>
      <c r="AN612" s="749"/>
      <c r="AO612" s="749"/>
      <c r="AP612" s="749"/>
      <c r="AQ612" s="749"/>
      <c r="AR612" s="749"/>
      <c r="AS612" s="749"/>
      <c r="AT612" s="749"/>
      <c r="AU612" s="749"/>
      <c r="AV612" s="749"/>
      <c r="AW612" s="749"/>
      <c r="AX612" s="749"/>
      <c r="AY612" s="749"/>
      <c r="AZ612" s="749"/>
      <c r="BA612" s="749"/>
      <c r="BB612" s="749"/>
      <c r="BC612" s="749"/>
      <c r="BD612" s="749"/>
      <c r="BE612" s="749"/>
      <c r="BF612" s="749"/>
      <c r="BG612" s="749"/>
      <c r="BH612" s="749"/>
      <c r="BI612" s="749"/>
      <c r="BJ612" s="749"/>
      <c r="BK612" s="749"/>
      <c r="BL612" s="749"/>
      <c r="BM612" s="749"/>
      <c r="BN612" s="749"/>
      <c r="BO612" s="749"/>
      <c r="BP612" s="749"/>
      <c r="BQ612" s="749"/>
      <c r="BR612" s="749"/>
      <c r="BS612" s="749"/>
      <c r="BT612" s="749"/>
      <c r="BU612" s="749"/>
      <c r="BV612" s="749"/>
    </row>
    <row r="613" spans="1:74" ht="13.5" customHeight="1">
      <c r="A613" s="771"/>
      <c r="B613" s="17" t="s">
        <v>83</v>
      </c>
      <c r="C613" s="779"/>
      <c r="D613" s="777"/>
      <c r="E613" s="778"/>
      <c r="F613" s="777"/>
      <c r="G613" s="778"/>
      <c r="H613" s="777"/>
      <c r="I613" s="778"/>
      <c r="J613" s="777"/>
      <c r="K613" s="764"/>
      <c r="L613" s="780"/>
      <c r="M613" s="779"/>
      <c r="N613" s="777"/>
      <c r="O613" s="764"/>
      <c r="P613" s="777"/>
      <c r="Q613" s="764"/>
      <c r="R613" s="777"/>
      <c r="S613" s="764"/>
      <c r="T613" s="777"/>
      <c r="U613" s="21"/>
      <c r="Z613" s="771"/>
      <c r="AA613" s="750"/>
      <c r="AB613" s="750"/>
      <c r="AC613" s="750"/>
      <c r="AD613" s="750"/>
      <c r="AE613" s="750"/>
      <c r="AF613" s="750"/>
      <c r="AG613" s="750"/>
      <c r="AH613" s="750"/>
      <c r="AI613" s="750"/>
      <c r="AJ613" s="750"/>
      <c r="AK613" s="750"/>
      <c r="AL613" s="750"/>
      <c r="AM613" s="750"/>
      <c r="AN613" s="750"/>
      <c r="AO613" s="750"/>
      <c r="AP613" s="750"/>
      <c r="AQ613" s="750"/>
      <c r="AR613" s="750"/>
      <c r="AS613" s="750"/>
      <c r="AT613" s="750"/>
      <c r="AU613" s="750"/>
      <c r="AV613" s="750"/>
      <c r="AW613" s="750"/>
      <c r="AX613" s="750"/>
      <c r="AY613" s="750"/>
      <c r="AZ613" s="750"/>
      <c r="BA613" s="750"/>
      <c r="BB613" s="750"/>
      <c r="BC613" s="750"/>
      <c r="BD613" s="750"/>
      <c r="BE613" s="750"/>
      <c r="BF613" s="750"/>
      <c r="BG613" s="750"/>
      <c r="BH613" s="750"/>
      <c r="BI613" s="750"/>
      <c r="BJ613" s="750"/>
      <c r="BK613" s="750"/>
      <c r="BL613" s="750"/>
      <c r="BM613" s="750"/>
      <c r="BN613" s="750"/>
      <c r="BO613" s="750"/>
      <c r="BP613" s="750"/>
      <c r="BQ613" s="750"/>
      <c r="BR613" s="750"/>
      <c r="BS613" s="750"/>
      <c r="BT613" s="750"/>
      <c r="BU613" s="750"/>
      <c r="BV613" s="750"/>
    </row>
    <row r="614" spans="1:74" ht="13.5" customHeight="1">
      <c r="A614" s="771"/>
      <c r="B614" s="17" t="s">
        <v>65</v>
      </c>
      <c r="C614" s="779"/>
      <c r="D614" s="777"/>
      <c r="E614" s="778"/>
      <c r="F614" s="777"/>
      <c r="G614" s="778"/>
      <c r="H614" s="777"/>
      <c r="I614" s="778"/>
      <c r="J614" s="777"/>
      <c r="K614" s="764"/>
      <c r="L614" s="780"/>
      <c r="M614" s="779"/>
      <c r="N614" s="777"/>
      <c r="O614" s="764"/>
      <c r="P614" s="777"/>
      <c r="Q614" s="764"/>
      <c r="R614" s="777"/>
      <c r="S614" s="764"/>
      <c r="T614" s="777"/>
      <c r="U614" s="21"/>
      <c r="Z614" s="771"/>
      <c r="AA614" s="750"/>
      <c r="AB614" s="750"/>
      <c r="AC614" s="750"/>
      <c r="AD614" s="750"/>
      <c r="AE614" s="750"/>
      <c r="AF614" s="750"/>
      <c r="AG614" s="750"/>
      <c r="AH614" s="750"/>
      <c r="AI614" s="750"/>
      <c r="AJ614" s="750"/>
      <c r="AK614" s="750"/>
      <c r="AL614" s="750"/>
      <c r="AM614" s="750"/>
      <c r="AN614" s="750"/>
      <c r="AO614" s="750"/>
      <c r="AP614" s="750"/>
      <c r="AQ614" s="750"/>
      <c r="AR614" s="750"/>
      <c r="AS614" s="750"/>
      <c r="AT614" s="750"/>
      <c r="AU614" s="750"/>
      <c r="AV614" s="750"/>
      <c r="AW614" s="750"/>
      <c r="AX614" s="750"/>
      <c r="AY614" s="750"/>
      <c r="AZ614" s="750"/>
      <c r="BA614" s="750"/>
      <c r="BB614" s="750"/>
      <c r="BC614" s="750"/>
      <c r="BD614" s="750"/>
      <c r="BE614" s="750"/>
      <c r="BF614" s="750"/>
      <c r="BG614" s="750"/>
      <c r="BH614" s="750"/>
      <c r="BI614" s="750"/>
      <c r="BJ614" s="750"/>
      <c r="BK614" s="750"/>
      <c r="BL614" s="750"/>
      <c r="BM614" s="750"/>
      <c r="BN614" s="750"/>
      <c r="BO614" s="750"/>
      <c r="BP614" s="750"/>
      <c r="BQ614" s="750"/>
      <c r="BR614" s="750"/>
      <c r="BS614" s="750"/>
      <c r="BT614" s="750"/>
      <c r="BU614" s="750"/>
      <c r="BV614" s="750"/>
    </row>
    <row r="615" spans="1:74" ht="13.5" customHeight="1">
      <c r="A615" s="772"/>
      <c r="B615" s="18" t="s">
        <v>68</v>
      </c>
      <c r="C615" s="788"/>
      <c r="D615" s="789"/>
      <c r="E615" s="790"/>
      <c r="F615" s="789"/>
      <c r="G615" s="790"/>
      <c r="H615" s="789"/>
      <c r="I615" s="790"/>
      <c r="J615" s="789"/>
      <c r="K615" s="791"/>
      <c r="L615" s="791"/>
      <c r="M615" s="788"/>
      <c r="N615" s="789"/>
      <c r="O615" s="791"/>
      <c r="P615" s="789"/>
      <c r="Q615" s="791"/>
      <c r="R615" s="789"/>
      <c r="S615" s="791"/>
      <c r="T615" s="789"/>
      <c r="U615" s="21"/>
      <c r="Z615" s="772"/>
      <c r="AA615" s="751"/>
      <c r="AB615" s="751"/>
      <c r="AC615" s="751"/>
      <c r="AD615" s="751"/>
      <c r="AE615" s="751"/>
      <c r="AF615" s="751"/>
      <c r="AG615" s="751"/>
      <c r="AH615" s="751"/>
      <c r="AI615" s="751"/>
      <c r="AJ615" s="751"/>
      <c r="AK615" s="751"/>
      <c r="AL615" s="751"/>
      <c r="AM615" s="751"/>
      <c r="AN615" s="751"/>
      <c r="AO615" s="751"/>
      <c r="AP615" s="751"/>
      <c r="AQ615" s="751"/>
      <c r="AR615" s="751"/>
      <c r="AS615" s="751"/>
      <c r="AT615" s="751"/>
      <c r="AU615" s="751"/>
      <c r="AV615" s="751"/>
      <c r="AW615" s="751"/>
      <c r="AX615" s="751"/>
      <c r="AY615" s="751"/>
      <c r="AZ615" s="751"/>
      <c r="BA615" s="751"/>
      <c r="BB615" s="751"/>
      <c r="BC615" s="751"/>
      <c r="BD615" s="751"/>
      <c r="BE615" s="751"/>
      <c r="BF615" s="751"/>
      <c r="BG615" s="751"/>
      <c r="BH615" s="751"/>
      <c r="BI615" s="751"/>
      <c r="BJ615" s="751"/>
      <c r="BK615" s="751"/>
      <c r="BL615" s="751"/>
      <c r="BM615" s="751"/>
      <c r="BN615" s="751"/>
      <c r="BO615" s="751"/>
      <c r="BP615" s="751"/>
      <c r="BQ615" s="751"/>
      <c r="BR615" s="751"/>
      <c r="BS615" s="751"/>
      <c r="BT615" s="751"/>
      <c r="BU615" s="751"/>
      <c r="BV615" s="751"/>
    </row>
    <row r="616" spans="1:74" ht="13.5" customHeight="1">
      <c r="A616" s="771" t="s">
        <v>87</v>
      </c>
      <c r="B616" s="15" t="s">
        <v>53</v>
      </c>
      <c r="C616" s="767" t="str">
        <f>VLOOKUP($C603,'2026年度(1年後期)'!$B$5:$N$207,COLUMN('2026年度(1年後期)'!$G$5),0)&amp;""</f>
        <v/>
      </c>
      <c r="D616" s="768"/>
      <c r="E616" s="773" t="str">
        <f>VLOOKUP($C603,'2026年度(2年後期)'!$B$5:$N$207,COLUMN('2026年度(2年後期)'!$G$5),0)&amp;""</f>
        <v/>
      </c>
      <c r="F616" s="768"/>
      <c r="G616" s="773" t="str">
        <f>VLOOKUP($C603,'2026年度(3年後期)'!$B$5:$N$207,COLUMN('2026年度(3年後期)'!$G$5),0)&amp;""</f>
        <v/>
      </c>
      <c r="H616" s="768"/>
      <c r="I616" s="773" t="str">
        <f>VLOOKUP($C603,'2026年度(4年後期)'!$B$5:$N$206,COLUMN('2026年度(4年後期)'!$G$5),0)&amp;""</f>
        <v/>
      </c>
      <c r="J616" s="768"/>
      <c r="K616" s="769" t="str">
        <f>VLOOKUP($C603,'2026年度(助産後期)'!$B$5:$N$207,COLUMN('2026年度(助産後期)'!$G$5),0)&amp;""</f>
        <v/>
      </c>
      <c r="L616" s="769"/>
      <c r="M616" s="767" t="str">
        <f>VLOOKUP($C603,'2026年度(M1後期)'!$B$5:$N$207,COLUMN('2026年度(M1後期)'!$G$5),0)&amp;""</f>
        <v/>
      </c>
      <c r="N616" s="768"/>
      <c r="O616" s="769" t="str">
        <f>VLOOKUP($C603,'2026年度(M2後期)'!$B$5:$N$207,COLUMN('2026年度(M2後期)'!$G$5),0)&amp;""</f>
        <v/>
      </c>
      <c r="P616" s="768"/>
      <c r="Q616" s="769" t="str">
        <f>VLOOKUP($C603,'2026年度(D1後期)'!$B$5:$N$207,COLUMN('2026年度(D1後期)'!$G$5),0)&amp;""</f>
        <v/>
      </c>
      <c r="R616" s="768"/>
      <c r="S616" s="769" t="str">
        <f>VLOOKUP($C603,'2026年度(D23後期)'!$B$5:$N$207,COLUMN('2026年度(D23後期)'!$G$5),0)&amp;""</f>
        <v/>
      </c>
      <c r="T616" s="768"/>
      <c r="Z616" s="771" t="str">
        <f>A616</f>
        <v>３時限（13：30～15：00）</v>
      </c>
      <c r="AA616" s="749"/>
      <c r="AB616" s="749"/>
      <c r="AC616" s="749"/>
      <c r="AD616" s="749"/>
      <c r="AE616" s="749"/>
      <c r="AF616" s="749"/>
      <c r="AG616" s="749"/>
      <c r="AH616" s="749"/>
      <c r="AI616" s="749"/>
      <c r="AJ616" s="749"/>
      <c r="AK616" s="749"/>
      <c r="AL616" s="749"/>
      <c r="AM616" s="749"/>
      <c r="AN616" s="749"/>
      <c r="AO616" s="749"/>
      <c r="AP616" s="749"/>
      <c r="AQ616" s="749"/>
      <c r="AR616" s="749"/>
      <c r="AS616" s="749"/>
      <c r="AT616" s="749"/>
      <c r="AU616" s="749"/>
      <c r="AV616" s="749"/>
      <c r="AW616" s="749"/>
      <c r="AX616" s="749"/>
      <c r="AY616" s="749"/>
      <c r="AZ616" s="749"/>
      <c r="BA616" s="749"/>
      <c r="BB616" s="749"/>
      <c r="BC616" s="749"/>
      <c r="BD616" s="749"/>
      <c r="BE616" s="749"/>
      <c r="BF616" s="749"/>
      <c r="BG616" s="749"/>
      <c r="BH616" s="749"/>
      <c r="BI616" s="749"/>
      <c r="BJ616" s="749"/>
      <c r="BK616" s="749"/>
      <c r="BL616" s="749"/>
      <c r="BM616" s="749"/>
      <c r="BN616" s="749"/>
      <c r="BO616" s="749"/>
      <c r="BP616" s="749"/>
      <c r="BQ616" s="749"/>
      <c r="BR616" s="749"/>
      <c r="BS616" s="749"/>
      <c r="BT616" s="749"/>
      <c r="BU616" s="749"/>
      <c r="BV616" s="749"/>
    </row>
    <row r="617" spans="1:74" ht="13.5" customHeight="1">
      <c r="A617" s="771"/>
      <c r="B617" s="15" t="s">
        <v>61</v>
      </c>
      <c r="C617" s="765" t="str">
        <f>IFERROR(VLOOKUP(C616,科目・教員!$A$2:$B$342,2,0),"")</f>
        <v/>
      </c>
      <c r="D617" s="764"/>
      <c r="E617" s="766" t="str">
        <f>IFERROR(VLOOKUP(E616,科目・教員!$A$2:$B$342,2,0),"")</f>
        <v/>
      </c>
      <c r="F617" s="764"/>
      <c r="G617" s="766" t="str">
        <f>IFERROR(VLOOKUP(G616,科目・教員!$A$2:$B$342,2,0),"")</f>
        <v/>
      </c>
      <c r="H617" s="764"/>
      <c r="I617" s="766" t="str">
        <f>IFERROR(VLOOKUP(I616,科目・教員!$A$2:$B$342,2,0),"")</f>
        <v/>
      </c>
      <c r="J617" s="764"/>
      <c r="K617" s="763" t="str">
        <f>IFERROR(VLOOKUP(K616,科目・教員!$A$2:$B$342,2,0),"")</f>
        <v/>
      </c>
      <c r="L617" s="763"/>
      <c r="M617" s="765" t="str">
        <f>IFERROR(VLOOKUP(M616,科目・教員!$A$2:$B$342,2,0),"")</f>
        <v/>
      </c>
      <c r="N617" s="764"/>
      <c r="O617" s="763" t="str">
        <f>IFERROR(VLOOKUP(O616,科目・教員!$A$2:$B$342,2,0),"")</f>
        <v/>
      </c>
      <c r="P617" s="764"/>
      <c r="Q617" s="763" t="str">
        <f>IFERROR(VLOOKUP(Q616,科目・教員!$A$2:$B$342,2,0),"")</f>
        <v/>
      </c>
      <c r="R617" s="764"/>
      <c r="S617" s="763" t="str">
        <f>IFERROR(VLOOKUP(S616,科目・教員!$A$2:$B$342,2,0),"")</f>
        <v/>
      </c>
      <c r="T617" s="764"/>
      <c r="Z617" s="771"/>
      <c r="AA617" s="750"/>
      <c r="AB617" s="750"/>
      <c r="AC617" s="750"/>
      <c r="AD617" s="750"/>
      <c r="AE617" s="750"/>
      <c r="AF617" s="750"/>
      <c r="AG617" s="750"/>
      <c r="AH617" s="750"/>
      <c r="AI617" s="750"/>
      <c r="AJ617" s="750"/>
      <c r="AK617" s="750"/>
      <c r="AL617" s="750"/>
      <c r="AM617" s="750"/>
      <c r="AN617" s="750"/>
      <c r="AO617" s="750"/>
      <c r="AP617" s="750"/>
      <c r="AQ617" s="750"/>
      <c r="AR617" s="750"/>
      <c r="AS617" s="750"/>
      <c r="AT617" s="750"/>
      <c r="AU617" s="750"/>
      <c r="AV617" s="750"/>
      <c r="AW617" s="750"/>
      <c r="AX617" s="750"/>
      <c r="AY617" s="750"/>
      <c r="AZ617" s="750"/>
      <c r="BA617" s="750"/>
      <c r="BB617" s="750"/>
      <c r="BC617" s="750"/>
      <c r="BD617" s="750"/>
      <c r="BE617" s="750"/>
      <c r="BF617" s="750"/>
      <c r="BG617" s="750"/>
      <c r="BH617" s="750"/>
      <c r="BI617" s="750"/>
      <c r="BJ617" s="750"/>
      <c r="BK617" s="750"/>
      <c r="BL617" s="750"/>
      <c r="BM617" s="750"/>
      <c r="BN617" s="750"/>
      <c r="BO617" s="750"/>
      <c r="BP617" s="750"/>
      <c r="BQ617" s="750"/>
      <c r="BR617" s="750"/>
      <c r="BS617" s="750"/>
      <c r="BT617" s="750"/>
      <c r="BU617" s="750"/>
      <c r="BV617" s="750"/>
    </row>
    <row r="618" spans="1:74" ht="13.5" customHeight="1">
      <c r="A618" s="771"/>
      <c r="B618" s="15" t="s">
        <v>65</v>
      </c>
      <c r="C618" s="765" t="str">
        <f>VLOOKUP($C603,'2026年度(1年後期)'!$B$5:$N$207,COLUMN('2026年度(1年後期)'!$G$5)+1,0)&amp;""</f>
        <v/>
      </c>
      <c r="D618" s="764"/>
      <c r="E618" s="766" t="str">
        <f>VLOOKUP($C603,'2026年度(2年後期)'!$B$5:$N$207,COLUMN('2026年度(2年後期)'!$G$5)+1,0)&amp;""</f>
        <v/>
      </c>
      <c r="F618" s="764"/>
      <c r="G618" s="766" t="str">
        <f>VLOOKUP($C603,'2026年度(3年後期)'!$B$5:$N$207,COLUMN('2026年度(3年後期)'!$G$5)+1,0)&amp;""</f>
        <v/>
      </c>
      <c r="H618" s="764"/>
      <c r="I618" s="766" t="str">
        <f>VLOOKUP($C603,'2026年度(4年後期)'!$B$5:$N$206,COLUMN('2026年度(4年後期)'!$G$5)+1,0)&amp;""</f>
        <v/>
      </c>
      <c r="J618" s="764"/>
      <c r="K618" s="763" t="str">
        <f>VLOOKUP($C603,'2026年度(助産後期)'!$B$5:$N$207,COLUMN('2026年度(助産後期)'!$G$5)+1,0)&amp;""</f>
        <v/>
      </c>
      <c r="L618" s="763"/>
      <c r="M618" s="765" t="str">
        <f>VLOOKUP($C603,'2026年度(M1後期)'!$B$5:$N$207,COLUMN('2026年度(M1後期)'!$G$5)+1,0)&amp;""</f>
        <v/>
      </c>
      <c r="N618" s="764"/>
      <c r="O618" s="763" t="str">
        <f>VLOOKUP($C603,'2026年度(M2後期)'!$B$5:$N$207,COLUMN('2026年度(M2後期)'!$G$5)+1,0)&amp;""</f>
        <v/>
      </c>
      <c r="P618" s="764"/>
      <c r="Q618" s="763" t="str">
        <f>VLOOKUP($C603,'2026年度(D1後期)'!$B$5:$N$207,COLUMN('2026年度(D1後期)'!$G$5)+1,0)&amp;""</f>
        <v/>
      </c>
      <c r="R618" s="764"/>
      <c r="S618" s="763" t="str">
        <f>VLOOKUP($C603,'2026年度(D23後期)'!$B$5:$N$207,COLUMN('2026年度(D23後期)'!$G$5)+1,0)&amp;""</f>
        <v/>
      </c>
      <c r="T618" s="764"/>
      <c r="Z618" s="771"/>
      <c r="AA618" s="750"/>
      <c r="AB618" s="750"/>
      <c r="AC618" s="750"/>
      <c r="AD618" s="750"/>
      <c r="AE618" s="750"/>
      <c r="AF618" s="750"/>
      <c r="AG618" s="750"/>
      <c r="AH618" s="750"/>
      <c r="AI618" s="750"/>
      <c r="AJ618" s="750"/>
      <c r="AK618" s="750"/>
      <c r="AL618" s="750"/>
      <c r="AM618" s="750"/>
      <c r="AN618" s="750"/>
      <c r="AO618" s="750"/>
      <c r="AP618" s="750"/>
      <c r="AQ618" s="750"/>
      <c r="AR618" s="750"/>
      <c r="AS618" s="750"/>
      <c r="AT618" s="750"/>
      <c r="AU618" s="750"/>
      <c r="AV618" s="750"/>
      <c r="AW618" s="750"/>
      <c r="AX618" s="750"/>
      <c r="AY618" s="750"/>
      <c r="AZ618" s="750"/>
      <c r="BA618" s="750"/>
      <c r="BB618" s="750"/>
      <c r="BC618" s="750"/>
      <c r="BD618" s="750"/>
      <c r="BE618" s="750"/>
      <c r="BF618" s="750"/>
      <c r="BG618" s="750"/>
      <c r="BH618" s="750"/>
      <c r="BI618" s="750"/>
      <c r="BJ618" s="750"/>
      <c r="BK618" s="750"/>
      <c r="BL618" s="750"/>
      <c r="BM618" s="750"/>
      <c r="BN618" s="750"/>
      <c r="BO618" s="750"/>
      <c r="BP618" s="750"/>
      <c r="BQ618" s="750"/>
      <c r="BR618" s="750"/>
      <c r="BS618" s="750"/>
      <c r="BT618" s="750"/>
      <c r="BU618" s="750"/>
      <c r="BV618" s="750"/>
    </row>
    <row r="619" spans="1:74" ht="13.5" customHeight="1">
      <c r="A619" s="786"/>
      <c r="B619" s="16" t="s">
        <v>68</v>
      </c>
      <c r="C619" s="805"/>
      <c r="D619" s="823"/>
      <c r="E619" s="759"/>
      <c r="F619" s="760"/>
      <c r="G619" s="759"/>
      <c r="H619" s="760"/>
      <c r="I619" s="759"/>
      <c r="J619" s="760"/>
      <c r="K619" s="761"/>
      <c r="L619" s="761"/>
      <c r="M619" s="762"/>
      <c r="N619" s="760"/>
      <c r="O619" s="761"/>
      <c r="P619" s="760"/>
      <c r="Q619" s="761"/>
      <c r="R619" s="760"/>
      <c r="S619" s="761"/>
      <c r="T619" s="760"/>
      <c r="Z619" s="772"/>
      <c r="AA619" s="751"/>
      <c r="AB619" s="751"/>
      <c r="AC619" s="751"/>
      <c r="AD619" s="751"/>
      <c r="AE619" s="751"/>
      <c r="AF619" s="751"/>
      <c r="AG619" s="751"/>
      <c r="AH619" s="751"/>
      <c r="AI619" s="751"/>
      <c r="AJ619" s="751"/>
      <c r="AK619" s="751"/>
      <c r="AL619" s="751"/>
      <c r="AM619" s="751"/>
      <c r="AN619" s="751"/>
      <c r="AO619" s="751"/>
      <c r="AP619" s="751"/>
      <c r="AQ619" s="751"/>
      <c r="AR619" s="751"/>
      <c r="AS619" s="751"/>
      <c r="AT619" s="751"/>
      <c r="AU619" s="751"/>
      <c r="AV619" s="751"/>
      <c r="AW619" s="751"/>
      <c r="AX619" s="751"/>
      <c r="AY619" s="751"/>
      <c r="AZ619" s="751"/>
      <c r="BA619" s="751"/>
      <c r="BB619" s="751"/>
      <c r="BC619" s="751"/>
      <c r="BD619" s="751"/>
      <c r="BE619" s="751"/>
      <c r="BF619" s="751"/>
      <c r="BG619" s="751"/>
      <c r="BH619" s="751"/>
      <c r="BI619" s="751"/>
      <c r="BJ619" s="751"/>
      <c r="BK619" s="751"/>
      <c r="BL619" s="751"/>
      <c r="BM619" s="751"/>
      <c r="BN619" s="751"/>
      <c r="BO619" s="751"/>
      <c r="BP619" s="751"/>
      <c r="BQ619" s="751"/>
      <c r="BR619" s="751"/>
      <c r="BS619" s="751"/>
      <c r="BT619" s="751"/>
      <c r="BU619" s="751"/>
      <c r="BV619" s="751"/>
    </row>
    <row r="620" spans="1:74" ht="13.5" customHeight="1">
      <c r="A620" s="771" t="s">
        <v>103</v>
      </c>
      <c r="B620" s="15" t="s">
        <v>53</v>
      </c>
      <c r="C620" s="767" t="str">
        <f>VLOOKUP($C603,'2026年度(1年後期)'!$B$5:$N$207,COLUMN('2026年度(1年後期)'!$I$5),0)&amp;""</f>
        <v/>
      </c>
      <c r="D620" s="768"/>
      <c r="E620" s="773" t="str">
        <f>VLOOKUP($C603,'2026年度(2年後期)'!$B$5:$N$207,COLUMN('2026年度(2年後期)'!$I$5),0)&amp;""</f>
        <v/>
      </c>
      <c r="F620" s="768"/>
      <c r="G620" s="773" t="str">
        <f>VLOOKUP($C603,'2026年度(3年後期)'!$B$5:$N$207,COLUMN('2026年度(3年後期)'!$I$5),0)&amp;""</f>
        <v/>
      </c>
      <c r="H620" s="768"/>
      <c r="I620" s="773" t="str">
        <f>VLOOKUP($C603,'2026年度(4年後期)'!$B$5:$N$206,COLUMN('2026年度(4年後期)'!$I$5),0)&amp;""</f>
        <v/>
      </c>
      <c r="J620" s="768"/>
      <c r="K620" s="769" t="str">
        <f>VLOOKUP($C603,'2026年度(助産後期)'!$B$5:$N$207,COLUMN('2026年度(助産後期)'!$I$5),0)&amp;""</f>
        <v/>
      </c>
      <c r="L620" s="769"/>
      <c r="M620" s="767" t="str">
        <f>VLOOKUP($C603,'2026年度(M1後期)'!$B$5:$N$207,COLUMN('2026年度(M1後期)'!$I$5),0)&amp;""</f>
        <v/>
      </c>
      <c r="N620" s="768"/>
      <c r="O620" s="769" t="str">
        <f>VLOOKUP($C603,'2026年度(M2後期)'!$B$5:$N$207,COLUMN('2026年度(M2後期)'!$I$5),0)&amp;""</f>
        <v/>
      </c>
      <c r="P620" s="768"/>
      <c r="Q620" s="769" t="str">
        <f>VLOOKUP($C603,'2026年度(D1後期)'!$B$5:$N$207,COLUMN('2026年度(D1後期)'!$I$5),0)&amp;""</f>
        <v/>
      </c>
      <c r="R620" s="768"/>
      <c r="S620" s="769" t="str">
        <f>VLOOKUP($C603,'2026年度(D23後期)'!$B$5:$N$207,COLUMN('2026年度(D23後期)'!$I$5),0)&amp;""</f>
        <v/>
      </c>
      <c r="T620" s="768"/>
      <c r="U620" s="21"/>
      <c r="Z620" s="771" t="str">
        <f>A620</f>
        <v>４時限（15：10～16：40）</v>
      </c>
      <c r="AA620" s="749"/>
      <c r="AB620" s="749"/>
      <c r="AC620" s="749"/>
      <c r="AD620" s="749"/>
      <c r="AE620" s="749"/>
      <c r="AF620" s="749"/>
      <c r="AG620" s="749"/>
      <c r="AH620" s="749"/>
      <c r="AI620" s="749"/>
      <c r="AJ620" s="749"/>
      <c r="AK620" s="749"/>
      <c r="AL620" s="749"/>
      <c r="AM620" s="749"/>
      <c r="AN620" s="749"/>
      <c r="AO620" s="749"/>
      <c r="AP620" s="749"/>
      <c r="AQ620" s="749"/>
      <c r="AR620" s="749"/>
      <c r="AS620" s="749"/>
      <c r="AT620" s="749"/>
      <c r="AU620" s="749"/>
      <c r="AV620" s="749"/>
      <c r="AW620" s="749"/>
      <c r="AX620" s="749"/>
      <c r="AY620" s="749"/>
      <c r="AZ620" s="749"/>
      <c r="BA620" s="749"/>
      <c r="BB620" s="749"/>
      <c r="BC620" s="749"/>
      <c r="BD620" s="749"/>
      <c r="BE620" s="749"/>
      <c r="BF620" s="749"/>
      <c r="BG620" s="749"/>
      <c r="BH620" s="749"/>
      <c r="BI620" s="749"/>
      <c r="BJ620" s="749"/>
      <c r="BK620" s="749"/>
      <c r="BL620" s="749"/>
      <c r="BM620" s="749"/>
      <c r="BN620" s="749"/>
      <c r="BO620" s="749"/>
      <c r="BP620" s="749"/>
      <c r="BQ620" s="749"/>
      <c r="BR620" s="749"/>
      <c r="BS620" s="749"/>
      <c r="BT620" s="749"/>
      <c r="BU620" s="749"/>
      <c r="BV620" s="749"/>
    </row>
    <row r="621" spans="1:74" ht="13.5" customHeight="1">
      <c r="A621" s="771"/>
      <c r="B621" s="15" t="s">
        <v>61</v>
      </c>
      <c r="C621" s="765" t="str">
        <f>IFERROR(VLOOKUP(C620,科目・教員!$A$2:$B$342,2,0),"")</f>
        <v/>
      </c>
      <c r="D621" s="764"/>
      <c r="E621" s="766" t="str">
        <f>IFERROR(VLOOKUP(E620,科目・教員!$A$2:$B$342,2,0),"")</f>
        <v/>
      </c>
      <c r="F621" s="764"/>
      <c r="G621" s="766" t="str">
        <f>IFERROR(VLOOKUP(G620,科目・教員!$A$2:$B$342,2,0),"")</f>
        <v/>
      </c>
      <c r="H621" s="764"/>
      <c r="I621" s="766" t="str">
        <f>IFERROR(VLOOKUP(I620,科目・教員!$A$2:$B$342,2,0),"")</f>
        <v/>
      </c>
      <c r="J621" s="764"/>
      <c r="K621" s="763" t="str">
        <f>IFERROR(VLOOKUP(K620,科目・教員!$A$2:$B$342,2,0),"")</f>
        <v/>
      </c>
      <c r="L621" s="763"/>
      <c r="M621" s="765" t="str">
        <f>IFERROR(VLOOKUP(M620,科目・教員!$A$2:$B$342,2,0),"")</f>
        <v/>
      </c>
      <c r="N621" s="764"/>
      <c r="O621" s="763" t="str">
        <f>IFERROR(VLOOKUP(O620,科目・教員!$A$2:$B$342,2,0),"")</f>
        <v/>
      </c>
      <c r="P621" s="764"/>
      <c r="Q621" s="763" t="str">
        <f>IFERROR(VLOOKUP(Q620,科目・教員!$A$2:$B$342,2,0),"")</f>
        <v/>
      </c>
      <c r="R621" s="764"/>
      <c r="S621" s="763" t="str">
        <f>IFERROR(VLOOKUP(S620,科目・教員!$A$2:$B$342,2,0),"")</f>
        <v/>
      </c>
      <c r="T621" s="764"/>
      <c r="U621" s="21"/>
      <c r="Z621" s="771"/>
      <c r="AA621" s="750"/>
      <c r="AB621" s="750"/>
      <c r="AC621" s="750"/>
      <c r="AD621" s="750"/>
      <c r="AE621" s="750"/>
      <c r="AF621" s="750"/>
      <c r="AG621" s="750"/>
      <c r="AH621" s="750"/>
      <c r="AI621" s="750"/>
      <c r="AJ621" s="750"/>
      <c r="AK621" s="750"/>
      <c r="AL621" s="750"/>
      <c r="AM621" s="750"/>
      <c r="AN621" s="750"/>
      <c r="AO621" s="750"/>
      <c r="AP621" s="750"/>
      <c r="AQ621" s="750"/>
      <c r="AR621" s="750"/>
      <c r="AS621" s="750"/>
      <c r="AT621" s="750"/>
      <c r="AU621" s="750"/>
      <c r="AV621" s="750"/>
      <c r="AW621" s="750"/>
      <c r="AX621" s="750"/>
      <c r="AY621" s="750"/>
      <c r="AZ621" s="750"/>
      <c r="BA621" s="750"/>
      <c r="BB621" s="750"/>
      <c r="BC621" s="750"/>
      <c r="BD621" s="750"/>
      <c r="BE621" s="750"/>
      <c r="BF621" s="750"/>
      <c r="BG621" s="750"/>
      <c r="BH621" s="750"/>
      <c r="BI621" s="750"/>
      <c r="BJ621" s="750"/>
      <c r="BK621" s="750"/>
      <c r="BL621" s="750"/>
      <c r="BM621" s="750"/>
      <c r="BN621" s="750"/>
      <c r="BO621" s="750"/>
      <c r="BP621" s="750"/>
      <c r="BQ621" s="750"/>
      <c r="BR621" s="750"/>
      <c r="BS621" s="750"/>
      <c r="BT621" s="750"/>
      <c r="BU621" s="750"/>
      <c r="BV621" s="750"/>
    </row>
    <row r="622" spans="1:74" ht="13.5" customHeight="1">
      <c r="A622" s="771"/>
      <c r="B622" s="15" t="s">
        <v>65</v>
      </c>
      <c r="C622" s="765" t="str">
        <f>VLOOKUP($C603,'2026年度(1年後期)'!$B$5:$N$207,COLUMN('2026年度(1年後期)'!$I$5)+1,0)&amp;""</f>
        <v/>
      </c>
      <c r="D622" s="764"/>
      <c r="E622" s="766" t="str">
        <f>VLOOKUP($C603,'2026年度(2年後期)'!$B$5:$N$207,COLUMN('2026年度(2年後期)'!$I$5)+1,0)&amp;""</f>
        <v/>
      </c>
      <c r="F622" s="764"/>
      <c r="G622" s="766" t="str">
        <f>VLOOKUP($C603,'2026年度(3年後期)'!$B$5:$N$207,COLUMN('2026年度(3年後期)'!$I$5)+1,0)&amp;""</f>
        <v/>
      </c>
      <c r="H622" s="764"/>
      <c r="I622" s="766" t="str">
        <f>VLOOKUP($C603,'2026年度(4年後期)'!$B$5:$N$206,COLUMN('2026年度(4年後期)'!$I$5)+1,0)&amp;""</f>
        <v/>
      </c>
      <c r="J622" s="764"/>
      <c r="K622" s="763" t="str">
        <f>VLOOKUP($C603,'2026年度(助産後期)'!$B$5:$N$207,COLUMN('2026年度(助産後期)'!$I$5)+1,0)&amp;""</f>
        <v/>
      </c>
      <c r="L622" s="763"/>
      <c r="M622" s="765" t="str">
        <f>VLOOKUP($C603,'2026年度(M1後期)'!$B$5:$N$207,COLUMN('2026年度(M1後期)'!$I$5)+1,0)&amp;""</f>
        <v/>
      </c>
      <c r="N622" s="764"/>
      <c r="O622" s="763" t="str">
        <f>VLOOKUP($C603,'2026年度(M2後期)'!$B$5:$N$207,COLUMN('2026年度(M2後期)'!$I$5)+1,0)&amp;""</f>
        <v/>
      </c>
      <c r="P622" s="764"/>
      <c r="Q622" s="763" t="str">
        <f>VLOOKUP($C603,'2026年度(D1後期)'!$B$5:$N$207,COLUMN('2026年度(D1後期)'!$I$5)+1,0)&amp;""</f>
        <v/>
      </c>
      <c r="R622" s="764"/>
      <c r="S622" s="763" t="str">
        <f>VLOOKUP($C603,'2026年度(D23後期)'!$B$5:$N$207,COLUMN('2026年度(D23後期)'!$I$5)+1,0)&amp;""</f>
        <v/>
      </c>
      <c r="T622" s="764"/>
      <c r="U622" s="21"/>
      <c r="Z622" s="771"/>
      <c r="AA622" s="750"/>
      <c r="AB622" s="750"/>
      <c r="AC622" s="750"/>
      <c r="AD622" s="750"/>
      <c r="AE622" s="750"/>
      <c r="AF622" s="750"/>
      <c r="AG622" s="750"/>
      <c r="AH622" s="750"/>
      <c r="AI622" s="750"/>
      <c r="AJ622" s="750"/>
      <c r="AK622" s="750"/>
      <c r="AL622" s="750"/>
      <c r="AM622" s="750"/>
      <c r="AN622" s="750"/>
      <c r="AO622" s="750"/>
      <c r="AP622" s="750"/>
      <c r="AQ622" s="750"/>
      <c r="AR622" s="750"/>
      <c r="AS622" s="750"/>
      <c r="AT622" s="750"/>
      <c r="AU622" s="750"/>
      <c r="AV622" s="750"/>
      <c r="AW622" s="750"/>
      <c r="AX622" s="750"/>
      <c r="AY622" s="750"/>
      <c r="AZ622" s="750"/>
      <c r="BA622" s="750"/>
      <c r="BB622" s="750"/>
      <c r="BC622" s="750"/>
      <c r="BD622" s="750"/>
      <c r="BE622" s="750"/>
      <c r="BF622" s="750"/>
      <c r="BG622" s="750"/>
      <c r="BH622" s="750"/>
      <c r="BI622" s="750"/>
      <c r="BJ622" s="750"/>
      <c r="BK622" s="750"/>
      <c r="BL622" s="750"/>
      <c r="BM622" s="750"/>
      <c r="BN622" s="750"/>
      <c r="BO622" s="750"/>
      <c r="BP622" s="750"/>
      <c r="BQ622" s="750"/>
      <c r="BR622" s="750"/>
      <c r="BS622" s="750"/>
      <c r="BT622" s="750"/>
      <c r="BU622" s="750"/>
      <c r="BV622" s="750"/>
    </row>
    <row r="623" spans="1:74" ht="13.5" customHeight="1">
      <c r="A623" s="772"/>
      <c r="B623" s="16" t="s">
        <v>68</v>
      </c>
      <c r="C623" s="805"/>
      <c r="D623" s="823"/>
      <c r="E623" s="759"/>
      <c r="F623" s="760"/>
      <c r="G623" s="759"/>
      <c r="H623" s="760"/>
      <c r="I623" s="759"/>
      <c r="J623" s="760"/>
      <c r="K623" s="761"/>
      <c r="L623" s="761"/>
      <c r="M623" s="762"/>
      <c r="N623" s="760"/>
      <c r="O623" s="761"/>
      <c r="P623" s="760"/>
      <c r="Q623" s="761"/>
      <c r="R623" s="760"/>
      <c r="S623" s="761"/>
      <c r="T623" s="760"/>
      <c r="U623" s="21"/>
      <c r="Z623" s="772"/>
      <c r="AA623" s="751"/>
      <c r="AB623" s="751"/>
      <c r="AC623" s="751"/>
      <c r="AD623" s="751"/>
      <c r="AE623" s="751"/>
      <c r="AF623" s="751"/>
      <c r="AG623" s="751"/>
      <c r="AH623" s="751"/>
      <c r="AI623" s="751"/>
      <c r="AJ623" s="751"/>
      <c r="AK623" s="751"/>
      <c r="AL623" s="751"/>
      <c r="AM623" s="751"/>
      <c r="AN623" s="751"/>
      <c r="AO623" s="751"/>
      <c r="AP623" s="751"/>
      <c r="AQ623" s="751"/>
      <c r="AR623" s="751"/>
      <c r="AS623" s="751"/>
      <c r="AT623" s="751"/>
      <c r="AU623" s="751"/>
      <c r="AV623" s="751"/>
      <c r="AW623" s="751"/>
      <c r="AX623" s="751"/>
      <c r="AY623" s="751"/>
      <c r="AZ623" s="751"/>
      <c r="BA623" s="751"/>
      <c r="BB623" s="751"/>
      <c r="BC623" s="751"/>
      <c r="BD623" s="751"/>
      <c r="BE623" s="751"/>
      <c r="BF623" s="751"/>
      <c r="BG623" s="751"/>
      <c r="BH623" s="751"/>
      <c r="BI623" s="751"/>
      <c r="BJ623" s="751"/>
      <c r="BK623" s="751"/>
      <c r="BL623" s="751"/>
      <c r="BM623" s="751"/>
      <c r="BN623" s="751"/>
      <c r="BO623" s="751"/>
      <c r="BP623" s="751"/>
      <c r="BQ623" s="751"/>
      <c r="BR623" s="751"/>
      <c r="BS623" s="751"/>
      <c r="BT623" s="751"/>
      <c r="BU623" s="751"/>
      <c r="BV623" s="751"/>
    </row>
    <row r="624" spans="1:74" ht="13.5" customHeight="1">
      <c r="A624" s="771" t="s">
        <v>112</v>
      </c>
      <c r="B624" s="15" t="s">
        <v>53</v>
      </c>
      <c r="C624" s="767" t="str">
        <f>VLOOKUP($C603,'2026年度(1年後期)'!$B$5:$N$207,COLUMN('2026年度(1年後期)'!$K$5),0)&amp;""</f>
        <v/>
      </c>
      <c r="D624" s="768"/>
      <c r="E624" s="773" t="str">
        <f>VLOOKUP($C603,'2026年度(2年後期)'!$B$5:$N$207,COLUMN('2026年度(2年後期)'!$K$5),0)&amp;""</f>
        <v/>
      </c>
      <c r="F624" s="768"/>
      <c r="G624" s="773" t="str">
        <f>VLOOKUP($C603,'2026年度(3年後期)'!$B$5:$N$207,COLUMN('2026年度(3年後期)'!$K$5),0)&amp;""</f>
        <v/>
      </c>
      <c r="H624" s="768"/>
      <c r="I624" s="773" t="str">
        <f>VLOOKUP($C603,'2026年度(4年後期)'!$B$5:$N$206,COLUMN('2026年度(4年後期)'!$K$5),0)&amp;""</f>
        <v/>
      </c>
      <c r="J624" s="768"/>
      <c r="K624" s="769" t="str">
        <f>VLOOKUP($C603,'2026年度(助産後期)'!$B$5:$N$207,COLUMN('2026年度(助産後期)'!$K$5),0)&amp;""</f>
        <v/>
      </c>
      <c r="L624" s="769"/>
      <c r="M624" s="767" t="str">
        <f>VLOOKUP($C603,'2026年度(M1後期)'!$B$5:$N$207,COLUMN('2026年度(M1後期)'!$K$5),0)&amp;""</f>
        <v/>
      </c>
      <c r="N624" s="768"/>
      <c r="O624" s="769" t="str">
        <f>VLOOKUP($C603,'2026年度(M2後期)'!$B$5:$N$207,COLUMN('2026年度(M2後期)'!$K$5),0)&amp;""</f>
        <v/>
      </c>
      <c r="P624" s="768"/>
      <c r="Q624" s="769" t="str">
        <f>VLOOKUP($C603,'2026年度(D1後期)'!$B$5:$N$207,COLUMN('2026年度(D1後期)'!$K$5),0)&amp;""</f>
        <v/>
      </c>
      <c r="R624" s="768"/>
      <c r="S624" s="769" t="str">
        <f>VLOOKUP($C603,'2026年度(D23後期)'!$B$5:$N$207,COLUMN('2026年度(D23後期)'!$K$5),0)&amp;""</f>
        <v/>
      </c>
      <c r="T624" s="768"/>
      <c r="U624" s="21"/>
      <c r="Z624" s="771" t="str">
        <f>A624</f>
        <v>５時限（16：50～18：20）</v>
      </c>
      <c r="AA624" s="749"/>
      <c r="AB624" s="749"/>
      <c r="AC624" s="749"/>
      <c r="AD624" s="749"/>
      <c r="AE624" s="749"/>
      <c r="AF624" s="749"/>
      <c r="AG624" s="749"/>
      <c r="AH624" s="749"/>
      <c r="AI624" s="749"/>
      <c r="AJ624" s="749"/>
      <c r="AK624" s="749"/>
      <c r="AL624" s="749"/>
      <c r="AM624" s="749"/>
      <c r="AN624" s="749"/>
      <c r="AO624" s="749"/>
      <c r="AP624" s="749"/>
      <c r="AQ624" s="749"/>
      <c r="AR624" s="749"/>
      <c r="AS624" s="749"/>
      <c r="AT624" s="749"/>
      <c r="AU624" s="749"/>
      <c r="AV624" s="749"/>
      <c r="AW624" s="749"/>
      <c r="AX624" s="749"/>
      <c r="AY624" s="749"/>
      <c r="AZ624" s="749"/>
      <c r="BA624" s="749"/>
      <c r="BB624" s="749"/>
      <c r="BC624" s="749"/>
      <c r="BD624" s="749"/>
      <c r="BE624" s="749"/>
      <c r="BF624" s="749"/>
      <c r="BG624" s="749"/>
      <c r="BH624" s="749"/>
      <c r="BI624" s="749"/>
      <c r="BJ624" s="749"/>
      <c r="BK624" s="749"/>
      <c r="BL624" s="749"/>
      <c r="BM624" s="749"/>
      <c r="BN624" s="749"/>
      <c r="BO624" s="749"/>
      <c r="BP624" s="749"/>
      <c r="BQ624" s="749"/>
      <c r="BR624" s="749"/>
      <c r="BS624" s="749"/>
      <c r="BT624" s="749"/>
      <c r="BU624" s="749"/>
      <c r="BV624" s="749"/>
    </row>
    <row r="625" spans="1:74" ht="13.5" customHeight="1">
      <c r="A625" s="771"/>
      <c r="B625" s="15" t="s">
        <v>61</v>
      </c>
      <c r="C625" s="765" t="str">
        <f>IFERROR(VLOOKUP(C624,科目・教員!$A$2:$B$342,2,0),"")</f>
        <v/>
      </c>
      <c r="D625" s="764"/>
      <c r="E625" s="766" t="str">
        <f>IFERROR(VLOOKUP(E624,科目・教員!$A$2:$B$342,2,0),"")</f>
        <v/>
      </c>
      <c r="F625" s="764"/>
      <c r="G625" s="766" t="str">
        <f>IFERROR(VLOOKUP(G624,科目・教員!$A$2:$B$342,2,0),"")</f>
        <v/>
      </c>
      <c r="H625" s="764"/>
      <c r="I625" s="766" t="str">
        <f>IFERROR(VLOOKUP(I624,科目・教員!$A$2:$B$342,2,0),"")</f>
        <v/>
      </c>
      <c r="J625" s="764"/>
      <c r="K625" s="763" t="str">
        <f>IFERROR(VLOOKUP(K624,科目・教員!$A$2:$B$342,2,0),"")</f>
        <v/>
      </c>
      <c r="L625" s="763"/>
      <c r="M625" s="765" t="str">
        <f>IFERROR(VLOOKUP(M624,科目・教員!$A$2:$B$342,2,0),"")</f>
        <v/>
      </c>
      <c r="N625" s="764"/>
      <c r="O625" s="763" t="str">
        <f>IFERROR(VLOOKUP(O624,科目・教員!$A$2:$B$342,2,0),"")</f>
        <v/>
      </c>
      <c r="P625" s="764"/>
      <c r="Q625" s="763" t="str">
        <f>IFERROR(VLOOKUP(Q624,科目・教員!$A$2:$B$342,2,0),"")</f>
        <v/>
      </c>
      <c r="R625" s="764"/>
      <c r="S625" s="763" t="str">
        <f>IFERROR(VLOOKUP(S624,科目・教員!$A$2:$B$342,2,0),"")</f>
        <v/>
      </c>
      <c r="T625" s="764"/>
      <c r="U625" s="21"/>
      <c r="Z625" s="771"/>
      <c r="AA625" s="750"/>
      <c r="AB625" s="750"/>
      <c r="AC625" s="750"/>
      <c r="AD625" s="750"/>
      <c r="AE625" s="750"/>
      <c r="AF625" s="750"/>
      <c r="AG625" s="750"/>
      <c r="AH625" s="750"/>
      <c r="AI625" s="750"/>
      <c r="AJ625" s="750"/>
      <c r="AK625" s="750"/>
      <c r="AL625" s="750"/>
      <c r="AM625" s="750"/>
      <c r="AN625" s="750"/>
      <c r="AO625" s="750"/>
      <c r="AP625" s="750"/>
      <c r="AQ625" s="750"/>
      <c r="AR625" s="750"/>
      <c r="AS625" s="750"/>
      <c r="AT625" s="750"/>
      <c r="AU625" s="750"/>
      <c r="AV625" s="750"/>
      <c r="AW625" s="750"/>
      <c r="AX625" s="750"/>
      <c r="AY625" s="750"/>
      <c r="AZ625" s="750"/>
      <c r="BA625" s="750"/>
      <c r="BB625" s="750"/>
      <c r="BC625" s="750"/>
      <c r="BD625" s="750"/>
      <c r="BE625" s="750"/>
      <c r="BF625" s="750"/>
      <c r="BG625" s="750"/>
      <c r="BH625" s="750"/>
      <c r="BI625" s="750"/>
      <c r="BJ625" s="750"/>
      <c r="BK625" s="750"/>
      <c r="BL625" s="750"/>
      <c r="BM625" s="750"/>
      <c r="BN625" s="750"/>
      <c r="BO625" s="750"/>
      <c r="BP625" s="750"/>
      <c r="BQ625" s="750"/>
      <c r="BR625" s="750"/>
      <c r="BS625" s="750"/>
      <c r="BT625" s="750"/>
      <c r="BU625" s="750"/>
      <c r="BV625" s="750"/>
    </row>
    <row r="626" spans="1:74" ht="13.5" customHeight="1">
      <c r="A626" s="771"/>
      <c r="B626" s="15" t="s">
        <v>65</v>
      </c>
      <c r="C626" s="765" t="str">
        <f>VLOOKUP($C603,'2026年度(1年後期)'!$B$5:$N$207,COLUMN('2026年度(1年後期)'!$K$5)+1,0)&amp;""</f>
        <v/>
      </c>
      <c r="D626" s="764"/>
      <c r="E626" s="766" t="str">
        <f>VLOOKUP($C603,'2026年度(2年後期)'!$B$5:$N$207,COLUMN('2026年度(2年後期)'!$K$5)+1,0)&amp;""</f>
        <v/>
      </c>
      <c r="F626" s="764"/>
      <c r="G626" s="766" t="str">
        <f>VLOOKUP($C603,'2026年度(3年後期)'!$B$5:$N$207,COLUMN('2026年度(3年後期)'!$K$5)+1,0)&amp;""</f>
        <v/>
      </c>
      <c r="H626" s="764"/>
      <c r="I626" s="766" t="str">
        <f>VLOOKUP($C603,'2026年度(4年後期)'!$B$5:$N$206,COLUMN('2026年度(4年後期)'!$K$5)+1,0)&amp;""</f>
        <v/>
      </c>
      <c r="J626" s="764"/>
      <c r="K626" s="763" t="str">
        <f>VLOOKUP($C603,'2026年度(助産後期)'!$B$5:$N$207,COLUMN('2026年度(助産後期)'!$K$5)+1,0)&amp;""</f>
        <v/>
      </c>
      <c r="L626" s="763"/>
      <c r="M626" s="765" t="str">
        <f>VLOOKUP($C603,'2026年度(M1後期)'!$B$5:$N$207,COLUMN('2026年度(M1後期)'!$K$5)+1,0)&amp;""</f>
        <v/>
      </c>
      <c r="N626" s="764"/>
      <c r="O626" s="763" t="str">
        <f>VLOOKUP($C603,'2026年度(M2後期)'!$B$5:$N$207,COLUMN('2026年度(M2後期)'!$K$5)+1,0)&amp;""</f>
        <v/>
      </c>
      <c r="P626" s="764"/>
      <c r="Q626" s="763" t="str">
        <f>VLOOKUP($C603,'2026年度(D1後期)'!$B$5:$N$207,COLUMN('2026年度(D1後期)'!$K$5)+1,0)&amp;""</f>
        <v/>
      </c>
      <c r="R626" s="764"/>
      <c r="S626" s="763" t="str">
        <f>VLOOKUP($C603,'2026年度(D23後期)'!$B$5:$N$207,COLUMN('2026年度(D23後期)'!$K$5)+1,0)&amp;""</f>
        <v/>
      </c>
      <c r="T626" s="764"/>
      <c r="U626" s="21"/>
      <c r="Z626" s="771"/>
      <c r="AA626" s="750"/>
      <c r="AB626" s="750"/>
      <c r="AC626" s="750"/>
      <c r="AD626" s="750"/>
      <c r="AE626" s="750"/>
      <c r="AF626" s="750"/>
      <c r="AG626" s="750"/>
      <c r="AH626" s="750"/>
      <c r="AI626" s="750"/>
      <c r="AJ626" s="750"/>
      <c r="AK626" s="750"/>
      <c r="AL626" s="750"/>
      <c r="AM626" s="750"/>
      <c r="AN626" s="750"/>
      <c r="AO626" s="750"/>
      <c r="AP626" s="750"/>
      <c r="AQ626" s="750"/>
      <c r="AR626" s="750"/>
      <c r="AS626" s="750"/>
      <c r="AT626" s="750"/>
      <c r="AU626" s="750"/>
      <c r="AV626" s="750"/>
      <c r="AW626" s="750"/>
      <c r="AX626" s="750"/>
      <c r="AY626" s="750"/>
      <c r="AZ626" s="750"/>
      <c r="BA626" s="750"/>
      <c r="BB626" s="750"/>
      <c r="BC626" s="750"/>
      <c r="BD626" s="750"/>
      <c r="BE626" s="750"/>
      <c r="BF626" s="750"/>
      <c r="BG626" s="750"/>
      <c r="BH626" s="750"/>
      <c r="BI626" s="750"/>
      <c r="BJ626" s="750"/>
      <c r="BK626" s="750"/>
      <c r="BL626" s="750"/>
      <c r="BM626" s="750"/>
      <c r="BN626" s="750"/>
      <c r="BO626" s="750"/>
      <c r="BP626" s="750"/>
      <c r="BQ626" s="750"/>
      <c r="BR626" s="750"/>
      <c r="BS626" s="750"/>
      <c r="BT626" s="750"/>
      <c r="BU626" s="750"/>
      <c r="BV626" s="750"/>
    </row>
    <row r="627" spans="1:74" ht="13.5" customHeight="1">
      <c r="A627" s="772"/>
      <c r="B627" s="16" t="s">
        <v>68</v>
      </c>
      <c r="C627" s="762"/>
      <c r="D627" s="760"/>
      <c r="E627" s="759"/>
      <c r="F627" s="760"/>
      <c r="G627" s="759"/>
      <c r="H627" s="760"/>
      <c r="I627" s="759"/>
      <c r="J627" s="760"/>
      <c r="K627" s="761"/>
      <c r="L627" s="761"/>
      <c r="M627" s="762"/>
      <c r="N627" s="760"/>
      <c r="O627" s="761"/>
      <c r="P627" s="760"/>
      <c r="Q627" s="761"/>
      <c r="R627" s="760"/>
      <c r="S627" s="761"/>
      <c r="T627" s="760"/>
      <c r="U627" s="22"/>
      <c r="V627" s="19"/>
      <c r="W627" s="19"/>
      <c r="X627" s="19"/>
      <c r="Y627" s="19"/>
      <c r="Z627" s="772"/>
      <c r="AA627" s="751"/>
      <c r="AB627" s="751"/>
      <c r="AC627" s="751"/>
      <c r="AD627" s="751"/>
      <c r="AE627" s="751"/>
      <c r="AF627" s="751"/>
      <c r="AG627" s="751"/>
      <c r="AH627" s="751"/>
      <c r="AI627" s="751"/>
      <c r="AJ627" s="751"/>
      <c r="AK627" s="751"/>
      <c r="AL627" s="751"/>
      <c r="AM627" s="751"/>
      <c r="AN627" s="751"/>
      <c r="AO627" s="751"/>
      <c r="AP627" s="751"/>
      <c r="AQ627" s="751"/>
      <c r="AR627" s="751"/>
      <c r="AS627" s="751"/>
      <c r="AT627" s="751"/>
      <c r="AU627" s="751"/>
      <c r="AV627" s="751"/>
      <c r="AW627" s="751"/>
      <c r="AX627" s="751"/>
      <c r="AY627" s="751"/>
      <c r="AZ627" s="751"/>
      <c r="BA627" s="751"/>
      <c r="BB627" s="751"/>
      <c r="BC627" s="751"/>
      <c r="BD627" s="751"/>
      <c r="BE627" s="751"/>
      <c r="BF627" s="751"/>
      <c r="BG627" s="751"/>
      <c r="BH627" s="751"/>
      <c r="BI627" s="751"/>
      <c r="BJ627" s="751"/>
      <c r="BK627" s="751"/>
      <c r="BL627" s="751"/>
      <c r="BM627" s="751"/>
      <c r="BN627" s="751"/>
      <c r="BO627" s="751"/>
      <c r="BP627" s="751"/>
      <c r="BQ627" s="751"/>
      <c r="BR627" s="751"/>
      <c r="BS627" s="751"/>
      <c r="BT627" s="751"/>
      <c r="BU627" s="751"/>
      <c r="BV627" s="751"/>
    </row>
    <row r="628" spans="1:74" ht="21.75">
      <c r="A628" s="5"/>
      <c r="B628" s="6"/>
      <c r="C628" s="807">
        <f>C603+1</f>
        <v>46321</v>
      </c>
      <c r="D628" s="807"/>
      <c r="E628" s="807"/>
      <c r="F628" s="807"/>
      <c r="G628" s="807"/>
      <c r="H628" s="807"/>
      <c r="I628" s="807"/>
      <c r="J628" s="807"/>
      <c r="K628" s="807"/>
      <c r="L628" s="807"/>
      <c r="M628" s="807"/>
      <c r="N628" s="807"/>
      <c r="O628" s="807"/>
      <c r="P628" s="807"/>
      <c r="Q628" s="807"/>
      <c r="R628" s="807"/>
      <c r="S628" s="807"/>
      <c r="T628" s="807"/>
      <c r="U628" s="858">
        <f>C628</f>
        <v>46321</v>
      </c>
      <c r="V628" s="859"/>
      <c r="W628" s="859"/>
      <c r="X628" s="859"/>
      <c r="Y628" s="859"/>
      <c r="Z628" s="860"/>
      <c r="AA628" s="7">
        <v>101</v>
      </c>
      <c r="AB628" s="7">
        <v>102</v>
      </c>
      <c r="AC628" s="7">
        <v>103</v>
      </c>
      <c r="AD628" s="7" t="s">
        <v>16</v>
      </c>
      <c r="AE628" s="7" t="s">
        <v>17</v>
      </c>
      <c r="AF628" s="7" t="s">
        <v>18</v>
      </c>
      <c r="AG628" s="7">
        <v>201</v>
      </c>
      <c r="AH628" s="8">
        <v>202</v>
      </c>
      <c r="AI628" s="7">
        <v>203</v>
      </c>
      <c r="AJ628" s="7">
        <v>204</v>
      </c>
      <c r="AK628" s="7">
        <v>205</v>
      </c>
      <c r="AL628" s="7" t="s">
        <v>19</v>
      </c>
      <c r="AM628" s="7" t="s">
        <v>20</v>
      </c>
      <c r="AN628" s="7" t="s">
        <v>21</v>
      </c>
      <c r="AO628" s="7" t="s">
        <v>22</v>
      </c>
      <c r="AP628" s="7" t="s">
        <v>23</v>
      </c>
      <c r="AQ628" s="7" t="s">
        <v>24</v>
      </c>
      <c r="AR628" s="7" t="s">
        <v>25</v>
      </c>
      <c r="AS628" s="7" t="s">
        <v>26</v>
      </c>
      <c r="AT628" s="7" t="s">
        <v>27</v>
      </c>
      <c r="AU628" s="7" t="s">
        <v>28</v>
      </c>
      <c r="AV628" s="7" t="s">
        <v>29</v>
      </c>
      <c r="AW628" s="7">
        <v>301</v>
      </c>
      <c r="AX628" s="8">
        <v>302</v>
      </c>
      <c r="AY628" s="9">
        <v>303</v>
      </c>
      <c r="AZ628" s="9">
        <v>304</v>
      </c>
      <c r="BA628" s="7" t="s">
        <v>30</v>
      </c>
      <c r="BB628" s="7" t="s">
        <v>31</v>
      </c>
      <c r="BC628" s="8" t="s">
        <v>32</v>
      </c>
      <c r="BD628" s="7" t="s">
        <v>33</v>
      </c>
      <c r="BE628" s="7" t="s">
        <v>34</v>
      </c>
      <c r="BF628" s="7" t="s">
        <v>35</v>
      </c>
      <c r="BG628" s="7" t="s">
        <v>36</v>
      </c>
      <c r="BH628" s="7" t="s">
        <v>37</v>
      </c>
      <c r="BI628" s="7" t="s">
        <v>38</v>
      </c>
      <c r="BJ628" s="7" t="s">
        <v>39</v>
      </c>
      <c r="BK628" s="7" t="s">
        <v>40</v>
      </c>
      <c r="BL628" s="7" t="s">
        <v>41</v>
      </c>
      <c r="BM628" s="7" t="s">
        <v>42</v>
      </c>
      <c r="BN628" s="10" t="s">
        <v>43</v>
      </c>
      <c r="BO628" s="10" t="s">
        <v>44</v>
      </c>
      <c r="BP628" s="11" t="s">
        <v>45</v>
      </c>
      <c r="BQ628" s="11" t="s">
        <v>46</v>
      </c>
      <c r="BR628" s="11" t="s">
        <v>47</v>
      </c>
      <c r="BS628" s="11" t="s">
        <v>48</v>
      </c>
      <c r="BT628" s="11" t="s">
        <v>49</v>
      </c>
      <c r="BU628" s="11" t="s">
        <v>50</v>
      </c>
      <c r="BV628" s="11" t="s">
        <v>51</v>
      </c>
    </row>
    <row r="629" spans="1:74" ht="13.5" customHeight="1">
      <c r="A629" s="771" t="s">
        <v>52</v>
      </c>
      <c r="B629" s="12" t="s">
        <v>53</v>
      </c>
      <c r="C629" s="803" t="str">
        <f>VLOOKUP($C628,'2026年度(1年後期)'!$B$5:$N$207,COLUMN('2026年度(1年後期)'!$C$5),0)&amp;""</f>
        <v>心と発達</v>
      </c>
      <c r="D629" s="804"/>
      <c r="E629" s="787" t="str">
        <f>VLOOKUP($C628,'2026年度(2年後期)'!$B$5:$N$207,COLUMN('2026年度(2年後期)'!$C$5),0)&amp;""</f>
        <v>成人看護援助論Ⅱ</v>
      </c>
      <c r="F629" s="784"/>
      <c r="G629" s="787" t="str">
        <f>VLOOKUP($C628,'2026年度(3年後期)'!$B$5:$N$207,COLUMN('2026年度(3年後期)'!$C$5),0)&amp;""</f>
        <v/>
      </c>
      <c r="H629" s="784"/>
      <c r="I629" s="787" t="str">
        <f>VLOOKUP($C628,'2026年度(4年後期)'!$B$5:$N$206,COLUMN('2026年度(4年後期)'!$C$5),0)&amp;""</f>
        <v/>
      </c>
      <c r="J629" s="784"/>
      <c r="K629" s="768" t="str">
        <f>VLOOKUP($C628,'2026年度(助産後期)'!$B$5:$N$207,COLUMN('2026年度(助産後期)'!$C$5),0)&amp;""</f>
        <v>助産学実習Ⅰ</v>
      </c>
      <c r="L629" s="785"/>
      <c r="M629" s="794" t="str">
        <f>VLOOKUP($C628,'2026年度(M1後期)'!$B$5:$N$207,COLUMN('2026年度(M1後期)'!$C$5),0)&amp;""</f>
        <v>政策医療看護倫理</v>
      </c>
      <c r="N629" s="785"/>
      <c r="O629" s="787" t="str">
        <f>VLOOKUP($C628,'2026年度(M2後期)'!$B$5:$N$207,COLUMN('2026年度(M2後期)'!$C$5),0)&amp;""</f>
        <v>特別研究</v>
      </c>
      <c r="P629" s="784"/>
      <c r="Q629" s="787" t="str">
        <f>VLOOKUP($C628,'2026年度(D1後期)'!$B$5:$N$207,COLUMN('2026年度(D1後期)'!$C$5),0)&amp;""</f>
        <v/>
      </c>
      <c r="R629" s="784"/>
      <c r="S629" s="768" t="str">
        <f>VLOOKUP($C628,'2026年度(D23後期)'!$B$5:$N$207,COLUMN('2026年度(D23後期)'!$C$5),0)&amp;""</f>
        <v>特別研究</v>
      </c>
      <c r="T629" s="784"/>
      <c r="U629" s="665" t="s">
        <v>193</v>
      </c>
      <c r="V629" s="650" t="s">
        <v>322</v>
      </c>
      <c r="W629" s="611" t="s">
        <v>55</v>
      </c>
      <c r="Z629" s="770" t="str">
        <f>A629</f>
        <v xml:space="preserve">１時限（09：20～10：50） </v>
      </c>
      <c r="AA629" s="749" t="s">
        <v>249</v>
      </c>
      <c r="AB629" s="749"/>
      <c r="AC629" s="749"/>
      <c r="AD629" s="749"/>
      <c r="AE629" s="749"/>
      <c r="AF629" s="749"/>
      <c r="AG629" s="749" t="s">
        <v>287</v>
      </c>
      <c r="AH629" s="749"/>
      <c r="AI629" s="749"/>
      <c r="AJ629" s="749"/>
      <c r="AK629" s="749"/>
      <c r="AL629" s="749"/>
      <c r="AM629" s="749" t="s">
        <v>323</v>
      </c>
      <c r="AN629" s="749"/>
      <c r="AO629" s="749"/>
      <c r="AP629" s="749"/>
      <c r="AQ629" s="749"/>
      <c r="AR629" s="749"/>
      <c r="AS629" s="749"/>
      <c r="AT629" s="749"/>
      <c r="AU629" s="749"/>
      <c r="AV629" s="749"/>
      <c r="AW629" s="749" t="s">
        <v>324</v>
      </c>
      <c r="AX629" s="749"/>
      <c r="AY629" s="749"/>
      <c r="AZ629" s="749"/>
      <c r="BA629" s="749" t="s">
        <v>143</v>
      </c>
      <c r="BB629" s="749" t="s">
        <v>325</v>
      </c>
      <c r="BC629" s="749"/>
      <c r="BD629" s="749"/>
      <c r="BE629" s="749"/>
      <c r="BF629" s="749"/>
      <c r="BG629" s="749"/>
      <c r="BH629" s="749"/>
      <c r="BI629" s="749"/>
      <c r="BJ629" s="749"/>
      <c r="BK629" s="749"/>
      <c r="BL629" s="749"/>
      <c r="BM629" s="749"/>
      <c r="BN629" s="749"/>
      <c r="BO629" s="749"/>
      <c r="BP629" s="749"/>
      <c r="BQ629" s="749"/>
      <c r="BR629" s="749"/>
      <c r="BS629" s="749"/>
      <c r="BT629" s="749"/>
      <c r="BU629" s="749"/>
      <c r="BV629" s="749"/>
    </row>
    <row r="630" spans="1:74" ht="13.5" customHeight="1">
      <c r="A630" s="771"/>
      <c r="B630" s="15" t="s">
        <v>61</v>
      </c>
      <c r="C630" s="801" t="str">
        <f>IFERROR(VLOOKUP(C629,科目・教員!$A$2:$B$342,2,0),"")</f>
        <v>松本　聡子</v>
      </c>
      <c r="D630" s="802"/>
      <c r="E630" s="778" t="str">
        <f>IFERROR(VLOOKUP(E629,科目・教員!$A$2:$B$342,2,0),"")</f>
        <v>藤澤　雄太</v>
      </c>
      <c r="F630" s="777"/>
      <c r="G630" s="778" t="str">
        <f>IFERROR(VLOOKUP(G629,科目・教員!$A$2:$B$342,2,0),"")</f>
        <v/>
      </c>
      <c r="H630" s="777"/>
      <c r="I630" s="778" t="str">
        <f>IFERROR(VLOOKUP(I629,科目・教員!$A$2:$B$342,2,0),"")</f>
        <v/>
      </c>
      <c r="J630" s="777"/>
      <c r="K630" s="764" t="str">
        <f>IFERROR(VLOOKUP(K629,科目・教員!$A$2:$B$342,2,0),"")</f>
        <v>池田　真弓</v>
      </c>
      <c r="L630" s="780"/>
      <c r="M630" s="776" t="str">
        <f>IFERROR(VLOOKUP(M629,科目・教員!$A$2:$B$342,2,0),"")</f>
        <v>来生　奈巳子</v>
      </c>
      <c r="N630" s="777"/>
      <c r="O630" s="778" t="str">
        <f>IFERROR(VLOOKUP(O629,科目・教員!$A$2:$B$342,2,0),"")</f>
        <v/>
      </c>
      <c r="P630" s="777"/>
      <c r="Q630" s="778" t="str">
        <f>IFERROR(VLOOKUP(Q629,科目・教員!$A$2:$B$342,2,0),"")</f>
        <v/>
      </c>
      <c r="R630" s="777"/>
      <c r="S630" s="764" t="str">
        <f>IFERROR(VLOOKUP(S629,科目・教員!$A$2:$B$342,2,0),"")</f>
        <v/>
      </c>
      <c r="T630" s="777"/>
      <c r="U630" s="665" t="s">
        <v>96</v>
      </c>
      <c r="V630" s="650" t="s">
        <v>323</v>
      </c>
      <c r="W630" s="611" t="s">
        <v>98</v>
      </c>
      <c r="Z630" s="771"/>
      <c r="AA630" s="750"/>
      <c r="AB630" s="750"/>
      <c r="AC630" s="750"/>
      <c r="AD630" s="750"/>
      <c r="AE630" s="750"/>
      <c r="AF630" s="750"/>
      <c r="AG630" s="750"/>
      <c r="AH630" s="750"/>
      <c r="AI630" s="750"/>
      <c r="AJ630" s="750"/>
      <c r="AK630" s="750"/>
      <c r="AL630" s="750"/>
      <c r="AM630" s="750"/>
      <c r="AN630" s="750"/>
      <c r="AO630" s="750"/>
      <c r="AP630" s="750"/>
      <c r="AQ630" s="750"/>
      <c r="AR630" s="750"/>
      <c r="AS630" s="750"/>
      <c r="AT630" s="750"/>
      <c r="AU630" s="750"/>
      <c r="AV630" s="750"/>
      <c r="AW630" s="750"/>
      <c r="AX630" s="750"/>
      <c r="AY630" s="750"/>
      <c r="AZ630" s="750"/>
      <c r="BA630" s="750"/>
      <c r="BB630" s="750"/>
      <c r="BC630" s="750"/>
      <c r="BD630" s="750"/>
      <c r="BE630" s="750"/>
      <c r="BF630" s="750"/>
      <c r="BG630" s="750"/>
      <c r="BH630" s="750"/>
      <c r="BI630" s="750"/>
      <c r="BJ630" s="750"/>
      <c r="BK630" s="750"/>
      <c r="BL630" s="750"/>
      <c r="BM630" s="750"/>
      <c r="BN630" s="750"/>
      <c r="BO630" s="750"/>
      <c r="BP630" s="750"/>
      <c r="BQ630" s="750"/>
      <c r="BR630" s="750"/>
      <c r="BS630" s="750"/>
      <c r="BT630" s="750"/>
      <c r="BU630" s="750"/>
      <c r="BV630" s="750"/>
    </row>
    <row r="631" spans="1:74" ht="13.5" customHeight="1">
      <c r="A631" s="771"/>
      <c r="B631" s="15" t="s">
        <v>65</v>
      </c>
      <c r="C631" s="801" t="str">
        <f>VLOOKUP($C628,'2026年度(1年後期)'!$B$5:$N$207,COLUMN('2026年度(1年後期)'!$C$5)+1,0)&amp;""</f>
        <v>201</v>
      </c>
      <c r="D631" s="802"/>
      <c r="E631" s="778" t="str">
        <f>VLOOKUP($C628,'2026年度(2年後期)'!$B$5:$N$207,COLUMN('2026年度(2年後期)'!$C$5)+1,0)&amp;""</f>
        <v>101</v>
      </c>
      <c r="F631" s="777"/>
      <c r="G631" s="778" t="str">
        <f>VLOOKUP($C628,'2026年度(3年後期)'!$B$5:$N$207,COLUMN('2026年度(3年後期)'!$C$5)+1,0)&amp;""</f>
        <v/>
      </c>
      <c r="H631" s="777"/>
      <c r="I631" s="778" t="str">
        <f>VLOOKUP($C628,'2026年度(4年後期)'!$B$5:$N$206,COLUMN('2026年度(4年後期)'!$C$5)+1,0)&amp;""</f>
        <v/>
      </c>
      <c r="J631" s="777"/>
      <c r="K631" s="764" t="str">
        <f>VLOOKUP($C628,'2026年度(助産後期)'!$B$5:$N$207,COLUMN('2026年度(助産後期)'!$C$5)+1,0)&amp;""</f>
        <v/>
      </c>
      <c r="L631" s="780"/>
      <c r="M631" s="776" t="str">
        <f>VLOOKUP($C628,'2026年度(M1後期)'!$B$5:$N$207,COLUMN('2026年度(M1後期)'!$C$5)+1,0)&amp;""</f>
        <v>臨床講義室1</v>
      </c>
      <c r="N631" s="777"/>
      <c r="O631" s="778" t="str">
        <f>VLOOKUP($C628,'2026年度(M2後期)'!$B$5:$N$207,COLUMN('2026年度(M2後期)'!$C$5)+1,0)&amp;""</f>
        <v/>
      </c>
      <c r="P631" s="777"/>
      <c r="Q631" s="778" t="str">
        <f>VLOOKUP($C628,'2026年度(D1後期)'!$B$5:$N$207,COLUMN('2026年度(D1後期)'!$C$5)+1,0)&amp;""</f>
        <v/>
      </c>
      <c r="R631" s="777"/>
      <c r="S631" s="764" t="str">
        <f>VLOOKUP($C628,'2026年度(D23後期)'!$B$5:$N$207,COLUMN('2026年度(D23後期)'!$C$5)+1,0)&amp;""</f>
        <v/>
      </c>
      <c r="T631" s="777"/>
      <c r="U631" s="665" t="s">
        <v>326</v>
      </c>
      <c r="V631" s="650" t="s">
        <v>327</v>
      </c>
      <c r="W631" s="611" t="s">
        <v>328</v>
      </c>
      <c r="Z631" s="771"/>
      <c r="AA631" s="750"/>
      <c r="AB631" s="750"/>
      <c r="AC631" s="750"/>
      <c r="AD631" s="750"/>
      <c r="AE631" s="750"/>
      <c r="AF631" s="750"/>
      <c r="AG631" s="750"/>
      <c r="AH631" s="750"/>
      <c r="AI631" s="750"/>
      <c r="AJ631" s="750"/>
      <c r="AK631" s="750"/>
      <c r="AL631" s="750"/>
      <c r="AM631" s="750"/>
      <c r="AN631" s="750"/>
      <c r="AO631" s="750"/>
      <c r="AP631" s="750"/>
      <c r="AQ631" s="750"/>
      <c r="AR631" s="750"/>
      <c r="AS631" s="750"/>
      <c r="AT631" s="750"/>
      <c r="AU631" s="750"/>
      <c r="AV631" s="750"/>
      <c r="AW631" s="750"/>
      <c r="AX631" s="750"/>
      <c r="AY631" s="750"/>
      <c r="AZ631" s="750"/>
      <c r="BA631" s="750"/>
      <c r="BB631" s="750"/>
      <c r="BC631" s="750"/>
      <c r="BD631" s="750"/>
      <c r="BE631" s="750"/>
      <c r="BF631" s="750"/>
      <c r="BG631" s="750"/>
      <c r="BH631" s="750"/>
      <c r="BI631" s="750"/>
      <c r="BJ631" s="750"/>
      <c r="BK631" s="750"/>
      <c r="BL631" s="750"/>
      <c r="BM631" s="750"/>
      <c r="BN631" s="750"/>
      <c r="BO631" s="750"/>
      <c r="BP631" s="750"/>
      <c r="BQ631" s="750"/>
      <c r="BR631" s="750"/>
      <c r="BS631" s="750"/>
      <c r="BT631" s="750"/>
      <c r="BU631" s="750"/>
      <c r="BV631" s="750"/>
    </row>
    <row r="632" spans="1:74" ht="13.5" customHeight="1">
      <c r="A632" s="772"/>
      <c r="B632" s="16" t="s">
        <v>68</v>
      </c>
      <c r="C632" s="808" t="s">
        <v>289</v>
      </c>
      <c r="D632" s="809"/>
      <c r="E632" s="759"/>
      <c r="F632" s="781"/>
      <c r="G632" s="759"/>
      <c r="H632" s="781"/>
      <c r="I632" s="759"/>
      <c r="J632" s="781"/>
      <c r="K632" s="761"/>
      <c r="L632" s="782"/>
      <c r="M632" s="792"/>
      <c r="N632" s="781"/>
      <c r="O632" s="759"/>
      <c r="P632" s="781"/>
      <c r="Q632" s="759"/>
      <c r="R632" s="781"/>
      <c r="S632" s="761"/>
      <c r="T632" s="781"/>
      <c r="U632" s="665" t="s">
        <v>101</v>
      </c>
      <c r="V632" s="650" t="s">
        <v>329</v>
      </c>
      <c r="W632" s="611" t="s">
        <v>330</v>
      </c>
      <c r="Z632" s="772"/>
      <c r="AA632" s="751"/>
      <c r="AB632" s="751"/>
      <c r="AC632" s="751"/>
      <c r="AD632" s="751"/>
      <c r="AE632" s="751"/>
      <c r="AF632" s="751"/>
      <c r="AG632" s="751"/>
      <c r="AH632" s="751"/>
      <c r="AI632" s="751"/>
      <c r="AJ632" s="751"/>
      <c r="AK632" s="751"/>
      <c r="AL632" s="751"/>
      <c r="AM632" s="751"/>
      <c r="AN632" s="751"/>
      <c r="AO632" s="751"/>
      <c r="AP632" s="751"/>
      <c r="AQ632" s="751"/>
      <c r="AR632" s="751"/>
      <c r="AS632" s="751"/>
      <c r="AT632" s="751"/>
      <c r="AU632" s="751"/>
      <c r="AV632" s="751"/>
      <c r="AW632" s="751"/>
      <c r="AX632" s="751"/>
      <c r="AY632" s="751"/>
      <c r="AZ632" s="751"/>
      <c r="BA632" s="751"/>
      <c r="BB632" s="751"/>
      <c r="BC632" s="751"/>
      <c r="BD632" s="751"/>
      <c r="BE632" s="751"/>
      <c r="BF632" s="751"/>
      <c r="BG632" s="751"/>
      <c r="BH632" s="751"/>
      <c r="BI632" s="751"/>
      <c r="BJ632" s="751"/>
      <c r="BK632" s="751"/>
      <c r="BL632" s="751"/>
      <c r="BM632" s="751"/>
      <c r="BN632" s="751"/>
      <c r="BO632" s="751"/>
      <c r="BP632" s="751"/>
      <c r="BQ632" s="751"/>
      <c r="BR632" s="751"/>
      <c r="BS632" s="751"/>
      <c r="BT632" s="751"/>
      <c r="BU632" s="751"/>
      <c r="BV632" s="751"/>
    </row>
    <row r="633" spans="1:74" ht="13.5" customHeight="1">
      <c r="A633" s="771" t="s">
        <v>73</v>
      </c>
      <c r="B633" s="15" t="s">
        <v>53</v>
      </c>
      <c r="C633" s="783" t="str">
        <f>VLOOKUP($C628,'2026年度(1年後期)'!$B$5:$N$207,COLUMN('2026年度(1年後期)'!$E$5),0)&amp;""</f>
        <v>生活援助論Ⅱ
(ABCD)</v>
      </c>
      <c r="D633" s="784"/>
      <c r="E633" s="787" t="str">
        <f>VLOOKUP($C628,'2026年度(2年後期)'!$B$5:$N$207,COLUMN('2026年度(2年後期)'!$E$5),0)&amp;""</f>
        <v>老年看護学概論</v>
      </c>
      <c r="F633" s="784"/>
      <c r="G633" s="787" t="str">
        <f>VLOOKUP($C628,'2026年度(3年後期)'!$B$5:$N$207,COLUMN('2026年度(3年後期)'!$E$5),0)&amp;""</f>
        <v/>
      </c>
      <c r="H633" s="784"/>
      <c r="I633" s="787" t="str">
        <f>VLOOKUP($C628,'2026年度(4年後期)'!$B$5:$N$206,COLUMN('2026年度(4年後期)'!$E$5),0)&amp;""</f>
        <v/>
      </c>
      <c r="J633" s="784"/>
      <c r="K633" s="768" t="str">
        <f>VLOOKUP($C628,'2026年度(助産後期)'!$B$5:$N$207,COLUMN('2026年度(助産後期)'!$E$5),0)&amp;""</f>
        <v>助産学実習Ⅰ</v>
      </c>
      <c r="L633" s="785"/>
      <c r="M633" s="783" t="str">
        <f>VLOOKUP($C628,'2026年度(M1後期)'!$B$5:$N$207,COLUMN('2026年度(M1後期)'!$E$5),0)&amp;""</f>
        <v>政策医療看護倫理</v>
      </c>
      <c r="N633" s="784"/>
      <c r="O633" s="768" t="str">
        <f>VLOOKUP($C628,'2026年度(M2後期)'!$B$5:$N$207,COLUMN('2026年度(M2後期)'!$E$5),0)&amp;""</f>
        <v>特別研究</v>
      </c>
      <c r="P633" s="784"/>
      <c r="Q633" s="768" t="str">
        <f>VLOOKUP($C628,'2026年度(D1後期)'!$B$5:$N$207,COLUMN('2026年度(D1後期)'!$E$5),0)&amp;""</f>
        <v/>
      </c>
      <c r="R633" s="784"/>
      <c r="S633" s="768" t="str">
        <f>VLOOKUP($C628,'2026年度(D23後期)'!$B$5:$N$207,COLUMN('2026年度(D23後期)'!$E$5),0)&amp;""</f>
        <v>特別研究</v>
      </c>
      <c r="T633" s="784"/>
      <c r="U633" s="664"/>
      <c r="W633" s="741" t="s">
        <v>267</v>
      </c>
      <c r="Z633" s="771" t="str">
        <f>A633</f>
        <v>２時限（11：00～12：30）</v>
      </c>
      <c r="AA633" s="749" t="s">
        <v>331</v>
      </c>
      <c r="AB633" s="749"/>
      <c r="AC633" s="749"/>
      <c r="AD633" s="749"/>
      <c r="AE633" s="749"/>
      <c r="AF633" s="749"/>
      <c r="AG633" s="749" t="s">
        <v>309</v>
      </c>
      <c r="AH633" s="749" t="s">
        <v>309</v>
      </c>
      <c r="AI633" s="749"/>
      <c r="AJ633" s="749"/>
      <c r="AK633" s="749"/>
      <c r="AL633" s="749" t="s">
        <v>309</v>
      </c>
      <c r="AM633" s="749" t="s">
        <v>323</v>
      </c>
      <c r="AN633" s="749"/>
      <c r="AO633" s="749"/>
      <c r="AP633" s="749"/>
      <c r="AQ633" s="749"/>
      <c r="AR633" s="749"/>
      <c r="AS633" s="749"/>
      <c r="AT633" s="749"/>
      <c r="AU633" s="749"/>
      <c r="AV633" s="749"/>
      <c r="AW633" s="749" t="s">
        <v>324</v>
      </c>
      <c r="AX633" s="749"/>
      <c r="AY633" s="749"/>
      <c r="AZ633" s="749"/>
      <c r="BA633" s="749" t="s">
        <v>143</v>
      </c>
      <c r="BB633" s="749" t="s">
        <v>332</v>
      </c>
      <c r="BC633" s="749"/>
      <c r="BD633" s="749"/>
      <c r="BE633" s="749"/>
      <c r="BF633" s="749"/>
      <c r="BG633" s="749"/>
      <c r="BH633" s="749"/>
      <c r="BI633" s="749"/>
      <c r="BJ633" s="749"/>
      <c r="BK633" s="749"/>
      <c r="BL633" s="749"/>
      <c r="BM633" s="749"/>
      <c r="BN633" s="749"/>
      <c r="BO633" s="749"/>
      <c r="BP633" s="749"/>
      <c r="BQ633" s="749"/>
      <c r="BR633" s="749"/>
      <c r="BS633" s="749"/>
      <c r="BT633" s="749"/>
      <c r="BU633" s="749"/>
      <c r="BV633" s="749"/>
    </row>
    <row r="634" spans="1:74" ht="13.5" customHeight="1">
      <c r="A634" s="771"/>
      <c r="B634" s="15" t="s">
        <v>61</v>
      </c>
      <c r="C634" s="779" t="str">
        <f>IFERROR(VLOOKUP(C633,科目・教員!$A$2:$B$342,2,0),"")</f>
        <v/>
      </c>
      <c r="D634" s="777"/>
      <c r="E634" s="778" t="str">
        <f>IFERROR(VLOOKUP(E633,科目・教員!$A$2:$B$342,2,0),"")</f>
        <v>綿貫　成明</v>
      </c>
      <c r="F634" s="777"/>
      <c r="G634" s="778" t="str">
        <f>IFERROR(VLOOKUP(G633,科目・教員!$A$2:$B$342,2,0),"")</f>
        <v/>
      </c>
      <c r="H634" s="777"/>
      <c r="I634" s="778" t="str">
        <f>IFERROR(VLOOKUP(I633,科目・教員!$A$2:$B$342,2,0),"")</f>
        <v/>
      </c>
      <c r="J634" s="777"/>
      <c r="K634" s="764" t="str">
        <f>IFERROR(VLOOKUP(K633,科目・教員!$A$2:$B$342,2,0),"")</f>
        <v>池田　真弓</v>
      </c>
      <c r="L634" s="780"/>
      <c r="M634" s="779" t="str">
        <f>IFERROR(VLOOKUP(M633,科目・教員!$A$2:$B$342,2,0),"")</f>
        <v>来生　奈巳子</v>
      </c>
      <c r="N634" s="777"/>
      <c r="O634" s="764" t="str">
        <f>IFERROR(VLOOKUP(O633,科目・教員!$A$2:$B$342,2,0),"")</f>
        <v/>
      </c>
      <c r="P634" s="777"/>
      <c r="Q634" s="764" t="str">
        <f>IFERROR(VLOOKUP(Q633,科目・教員!$A$2:$B$342,2,0),"")</f>
        <v/>
      </c>
      <c r="R634" s="777"/>
      <c r="S634" s="764" t="str">
        <f>IFERROR(VLOOKUP(S633,科目・教員!$A$2:$B$342,2,0),"")</f>
        <v/>
      </c>
      <c r="T634" s="777"/>
      <c r="U634" s="664"/>
      <c r="W634" s="741" t="s">
        <v>98</v>
      </c>
      <c r="Z634" s="771"/>
      <c r="AA634" s="750"/>
      <c r="AB634" s="750"/>
      <c r="AC634" s="750"/>
      <c r="AD634" s="750"/>
      <c r="AE634" s="750"/>
      <c r="AF634" s="750"/>
      <c r="AG634" s="750"/>
      <c r="AH634" s="750"/>
      <c r="AI634" s="750"/>
      <c r="AJ634" s="750"/>
      <c r="AK634" s="750"/>
      <c r="AL634" s="750"/>
      <c r="AM634" s="750"/>
      <c r="AN634" s="750"/>
      <c r="AO634" s="750"/>
      <c r="AP634" s="750"/>
      <c r="AQ634" s="750"/>
      <c r="AR634" s="750"/>
      <c r="AS634" s="750"/>
      <c r="AT634" s="750"/>
      <c r="AU634" s="750"/>
      <c r="AV634" s="750"/>
      <c r="AW634" s="750"/>
      <c r="AX634" s="750"/>
      <c r="AY634" s="750"/>
      <c r="AZ634" s="750"/>
      <c r="BA634" s="750"/>
      <c r="BB634" s="750"/>
      <c r="BC634" s="750"/>
      <c r="BD634" s="750"/>
      <c r="BE634" s="750"/>
      <c r="BF634" s="750"/>
      <c r="BG634" s="750"/>
      <c r="BH634" s="750"/>
      <c r="BI634" s="750"/>
      <c r="BJ634" s="750"/>
      <c r="BK634" s="750"/>
      <c r="BL634" s="750"/>
      <c r="BM634" s="750"/>
      <c r="BN634" s="750"/>
      <c r="BO634" s="750"/>
      <c r="BP634" s="750"/>
      <c r="BQ634" s="750"/>
      <c r="BR634" s="750"/>
      <c r="BS634" s="750"/>
      <c r="BT634" s="750"/>
      <c r="BU634" s="750"/>
      <c r="BV634" s="750"/>
    </row>
    <row r="635" spans="1:74" ht="13.5" customHeight="1">
      <c r="A635" s="771"/>
      <c r="B635" s="15" t="s">
        <v>65</v>
      </c>
      <c r="C635" s="779" t="str">
        <f>VLOOKUP($C628,'2026年度(1年後期)'!$B$5:$N$207,COLUMN('2026年度(1年後期)'!$E$5)+1,0)&amp;""</f>
        <v>基礎実･201･202</v>
      </c>
      <c r="D635" s="777"/>
      <c r="E635" s="778" t="str">
        <f>VLOOKUP($C628,'2026年度(2年後期)'!$B$5:$N$207,COLUMN('2026年度(2年後期)'!$E$5)+1,0)&amp;""</f>
        <v>101</v>
      </c>
      <c r="F635" s="777"/>
      <c r="G635" s="778" t="str">
        <f>VLOOKUP($C628,'2026年度(3年後期)'!$B$5:$N$207,COLUMN('2026年度(3年後期)'!$E$5)+1,0)&amp;""</f>
        <v/>
      </c>
      <c r="H635" s="777"/>
      <c r="I635" s="778" t="str">
        <f>VLOOKUP($C628,'2026年度(4年後期)'!$B$5:$N$206,COLUMN('2026年度(4年後期)'!$E$5)+1,0)&amp;""</f>
        <v/>
      </c>
      <c r="J635" s="777"/>
      <c r="K635" s="764" t="str">
        <f>VLOOKUP($C628,'2026年度(助産後期)'!$B$5:$N$207,COLUMN('2026年度(助産後期)'!$E$5)+1,0)&amp;""</f>
        <v/>
      </c>
      <c r="L635" s="780"/>
      <c r="M635" s="779" t="str">
        <f>VLOOKUP($C628,'2026年度(M1後期)'!$B$5:$N$207,COLUMN('2026年度(M1後期)'!$E$5)+1,0)&amp;""</f>
        <v>臨床講義室1</v>
      </c>
      <c r="N635" s="777"/>
      <c r="O635" s="764" t="str">
        <f>VLOOKUP($C628,'2026年度(M2後期)'!$B$5:$N$207,COLUMN('2026年度(M2後期)'!$E$5)+1,0)&amp;""</f>
        <v/>
      </c>
      <c r="P635" s="777"/>
      <c r="Q635" s="764" t="str">
        <f>VLOOKUP($C628,'2026年度(D1後期)'!$B$5:$N$207,COLUMN('2026年度(D1後期)'!$E$5)+1,0)&amp;""</f>
        <v/>
      </c>
      <c r="R635" s="777"/>
      <c r="S635" s="764" t="str">
        <f>VLOOKUP($C628,'2026年度(D23後期)'!$B$5:$N$207,COLUMN('2026年度(D23後期)'!$E$5)+1,0)&amp;""</f>
        <v/>
      </c>
      <c r="T635" s="777"/>
      <c r="U635" s="664"/>
      <c r="W635" s="741" t="s">
        <v>333</v>
      </c>
      <c r="Z635" s="771"/>
      <c r="AA635" s="750"/>
      <c r="AB635" s="750"/>
      <c r="AC635" s="750"/>
      <c r="AD635" s="750"/>
      <c r="AE635" s="750"/>
      <c r="AF635" s="750"/>
      <c r="AG635" s="750"/>
      <c r="AH635" s="750"/>
      <c r="AI635" s="750"/>
      <c r="AJ635" s="750"/>
      <c r="AK635" s="750"/>
      <c r="AL635" s="750"/>
      <c r="AM635" s="750"/>
      <c r="AN635" s="750"/>
      <c r="AO635" s="750"/>
      <c r="AP635" s="750"/>
      <c r="AQ635" s="750"/>
      <c r="AR635" s="750"/>
      <c r="AS635" s="750"/>
      <c r="AT635" s="750"/>
      <c r="AU635" s="750"/>
      <c r="AV635" s="750"/>
      <c r="AW635" s="750"/>
      <c r="AX635" s="750"/>
      <c r="AY635" s="750"/>
      <c r="AZ635" s="750"/>
      <c r="BA635" s="750"/>
      <c r="BB635" s="750"/>
      <c r="BC635" s="750"/>
      <c r="BD635" s="750"/>
      <c r="BE635" s="750"/>
      <c r="BF635" s="750"/>
      <c r="BG635" s="750"/>
      <c r="BH635" s="750"/>
      <c r="BI635" s="750"/>
      <c r="BJ635" s="750"/>
      <c r="BK635" s="750"/>
      <c r="BL635" s="750"/>
      <c r="BM635" s="750"/>
      <c r="BN635" s="750"/>
      <c r="BO635" s="750"/>
      <c r="BP635" s="750"/>
      <c r="BQ635" s="750"/>
      <c r="BR635" s="750"/>
      <c r="BS635" s="750"/>
      <c r="BT635" s="750"/>
      <c r="BU635" s="750"/>
      <c r="BV635" s="750"/>
    </row>
    <row r="636" spans="1:74" ht="13.5" customHeight="1">
      <c r="A636" s="786"/>
      <c r="B636" s="16" t="s">
        <v>68</v>
      </c>
      <c r="C636" s="762"/>
      <c r="D636" s="760"/>
      <c r="E636" s="759"/>
      <c r="F636" s="760"/>
      <c r="G636" s="759"/>
      <c r="H636" s="760"/>
      <c r="I636" s="759"/>
      <c r="J636" s="760"/>
      <c r="K636" s="761"/>
      <c r="L636" s="761"/>
      <c r="M636" s="762"/>
      <c r="N636" s="760"/>
      <c r="O636" s="761"/>
      <c r="P636" s="760"/>
      <c r="Q636" s="761"/>
      <c r="R636" s="760"/>
      <c r="S636" s="761"/>
      <c r="T636" s="760"/>
      <c r="U636" s="664"/>
      <c r="W636" s="741" t="s">
        <v>330</v>
      </c>
      <c r="Z636" s="772"/>
      <c r="AA636" s="751"/>
      <c r="AB636" s="751"/>
      <c r="AC636" s="751"/>
      <c r="AD636" s="751"/>
      <c r="AE636" s="751"/>
      <c r="AF636" s="751"/>
      <c r="AG636" s="751"/>
      <c r="AH636" s="751"/>
      <c r="AI636" s="751"/>
      <c r="AJ636" s="751"/>
      <c r="AK636" s="751"/>
      <c r="AL636" s="751"/>
      <c r="AM636" s="751"/>
      <c r="AN636" s="751"/>
      <c r="AO636" s="751"/>
      <c r="AP636" s="751"/>
      <c r="AQ636" s="751"/>
      <c r="AR636" s="751"/>
      <c r="AS636" s="751"/>
      <c r="AT636" s="751"/>
      <c r="AU636" s="751"/>
      <c r="AV636" s="751"/>
      <c r="AW636" s="751"/>
      <c r="AX636" s="751"/>
      <c r="AY636" s="751"/>
      <c r="AZ636" s="751"/>
      <c r="BA636" s="751"/>
      <c r="BB636" s="751"/>
      <c r="BC636" s="751"/>
      <c r="BD636" s="751"/>
      <c r="BE636" s="751"/>
      <c r="BF636" s="751"/>
      <c r="BG636" s="751"/>
      <c r="BH636" s="751"/>
      <c r="BI636" s="751"/>
      <c r="BJ636" s="751"/>
      <c r="BK636" s="751"/>
      <c r="BL636" s="751"/>
      <c r="BM636" s="751"/>
      <c r="BN636" s="751"/>
      <c r="BO636" s="751"/>
      <c r="BP636" s="751"/>
      <c r="BQ636" s="751"/>
      <c r="BR636" s="751"/>
      <c r="BS636" s="751"/>
      <c r="BT636" s="751"/>
      <c r="BU636" s="751"/>
      <c r="BV636" s="751"/>
    </row>
    <row r="637" spans="1:74" ht="13.5" customHeight="1">
      <c r="A637" s="770" t="s">
        <v>79</v>
      </c>
      <c r="B637" s="17" t="s">
        <v>80</v>
      </c>
      <c r="C637" s="783"/>
      <c r="D637" s="784"/>
      <c r="E637" s="787"/>
      <c r="F637" s="784"/>
      <c r="G637" s="787"/>
      <c r="H637" s="784"/>
      <c r="I637" s="787"/>
      <c r="J637" s="784"/>
      <c r="K637" s="768"/>
      <c r="L637" s="785"/>
      <c r="M637" s="783"/>
      <c r="N637" s="784"/>
      <c r="O637" s="768"/>
      <c r="P637" s="784"/>
      <c r="Q637" s="768"/>
      <c r="R637" s="784"/>
      <c r="S637" s="768"/>
      <c r="T637" s="784"/>
      <c r="U637" s="21"/>
      <c r="Z637" s="771" t="str">
        <f>A637</f>
        <v>昼休み（12：30～13：30）</v>
      </c>
      <c r="AA637" s="749"/>
      <c r="AB637" s="749"/>
      <c r="AC637" s="749"/>
      <c r="AD637" s="749"/>
      <c r="AE637" s="749"/>
      <c r="AF637" s="749"/>
      <c r="AG637" s="749"/>
      <c r="AH637" s="749"/>
      <c r="AI637" s="749"/>
      <c r="AJ637" s="749"/>
      <c r="AK637" s="749"/>
      <c r="AL637" s="749"/>
      <c r="AM637" s="749" t="s">
        <v>323</v>
      </c>
      <c r="AN637" s="749"/>
      <c r="AO637" s="749"/>
      <c r="AP637" s="749"/>
      <c r="AQ637" s="749"/>
      <c r="AR637" s="749"/>
      <c r="AS637" s="749"/>
      <c r="AT637" s="749"/>
      <c r="AU637" s="749"/>
      <c r="AV637" s="749"/>
      <c r="AW637" s="749"/>
      <c r="AX637" s="749"/>
      <c r="AY637" s="749"/>
      <c r="AZ637" s="749"/>
      <c r="BA637" s="749"/>
      <c r="BB637" s="749"/>
      <c r="BC637" s="749"/>
      <c r="BD637" s="749"/>
      <c r="BE637" s="749"/>
      <c r="BF637" s="749"/>
      <c r="BG637" s="749"/>
      <c r="BH637" s="749"/>
      <c r="BI637" s="749"/>
      <c r="BJ637" s="749"/>
      <c r="BK637" s="749"/>
      <c r="BL637" s="749"/>
      <c r="BM637" s="749"/>
      <c r="BN637" s="749"/>
      <c r="BO637" s="749"/>
      <c r="BP637" s="749"/>
      <c r="BQ637" s="749"/>
      <c r="BR637" s="749"/>
      <c r="BS637" s="749"/>
      <c r="BT637" s="749"/>
      <c r="BU637" s="749"/>
      <c r="BV637" s="749"/>
    </row>
    <row r="638" spans="1:74" ht="13.5" customHeight="1">
      <c r="A638" s="771"/>
      <c r="B638" s="17" t="s">
        <v>83</v>
      </c>
      <c r="C638" s="779"/>
      <c r="D638" s="777"/>
      <c r="E638" s="778"/>
      <c r="F638" s="777"/>
      <c r="G638" s="778"/>
      <c r="H638" s="777"/>
      <c r="I638" s="778"/>
      <c r="J638" s="777"/>
      <c r="K638" s="764"/>
      <c r="L638" s="780"/>
      <c r="M638" s="779"/>
      <c r="N638" s="777"/>
      <c r="O638" s="764"/>
      <c r="P638" s="777"/>
      <c r="Q638" s="764"/>
      <c r="R638" s="777"/>
      <c r="S638" s="764"/>
      <c r="T638" s="777"/>
      <c r="U638" s="21"/>
      <c r="Z638" s="771"/>
      <c r="AA638" s="750"/>
      <c r="AB638" s="750"/>
      <c r="AC638" s="750"/>
      <c r="AD638" s="750"/>
      <c r="AE638" s="750"/>
      <c r="AF638" s="750"/>
      <c r="AG638" s="750"/>
      <c r="AH638" s="750"/>
      <c r="AI638" s="750"/>
      <c r="AJ638" s="750"/>
      <c r="AK638" s="750"/>
      <c r="AL638" s="750"/>
      <c r="AM638" s="750"/>
      <c r="AN638" s="750"/>
      <c r="AO638" s="750"/>
      <c r="AP638" s="750"/>
      <c r="AQ638" s="750"/>
      <c r="AR638" s="750"/>
      <c r="AS638" s="750"/>
      <c r="AT638" s="750"/>
      <c r="AU638" s="750"/>
      <c r="AV638" s="750"/>
      <c r="AW638" s="750"/>
      <c r="AX638" s="750"/>
      <c r="AY638" s="750"/>
      <c r="AZ638" s="750"/>
      <c r="BA638" s="750"/>
      <c r="BB638" s="750"/>
      <c r="BC638" s="750"/>
      <c r="BD638" s="750"/>
      <c r="BE638" s="750"/>
      <c r="BF638" s="750"/>
      <c r="BG638" s="750"/>
      <c r="BH638" s="750"/>
      <c r="BI638" s="750"/>
      <c r="BJ638" s="750"/>
      <c r="BK638" s="750"/>
      <c r="BL638" s="750"/>
      <c r="BM638" s="750"/>
      <c r="BN638" s="750"/>
      <c r="BO638" s="750"/>
      <c r="BP638" s="750"/>
      <c r="BQ638" s="750"/>
      <c r="BR638" s="750"/>
      <c r="BS638" s="750"/>
      <c r="BT638" s="750"/>
      <c r="BU638" s="750"/>
      <c r="BV638" s="750"/>
    </row>
    <row r="639" spans="1:74" ht="13.5" customHeight="1">
      <c r="A639" s="771"/>
      <c r="B639" s="17" t="s">
        <v>65</v>
      </c>
      <c r="C639" s="779"/>
      <c r="D639" s="777"/>
      <c r="E639" s="778"/>
      <c r="F639" s="777"/>
      <c r="G639" s="778"/>
      <c r="H639" s="777"/>
      <c r="I639" s="778"/>
      <c r="J639" s="777"/>
      <c r="K639" s="764"/>
      <c r="L639" s="780"/>
      <c r="M639" s="779"/>
      <c r="N639" s="777"/>
      <c r="O639" s="764"/>
      <c r="P639" s="777"/>
      <c r="Q639" s="764"/>
      <c r="R639" s="777"/>
      <c r="S639" s="764"/>
      <c r="T639" s="777"/>
      <c r="U639" s="21"/>
      <c r="Z639" s="771"/>
      <c r="AA639" s="750"/>
      <c r="AB639" s="750"/>
      <c r="AC639" s="750"/>
      <c r="AD639" s="750"/>
      <c r="AE639" s="750"/>
      <c r="AF639" s="750"/>
      <c r="AG639" s="750"/>
      <c r="AH639" s="750"/>
      <c r="AI639" s="750"/>
      <c r="AJ639" s="750"/>
      <c r="AK639" s="750"/>
      <c r="AL639" s="750"/>
      <c r="AM639" s="750"/>
      <c r="AN639" s="750"/>
      <c r="AO639" s="750"/>
      <c r="AP639" s="750"/>
      <c r="AQ639" s="750"/>
      <c r="AR639" s="750"/>
      <c r="AS639" s="750"/>
      <c r="AT639" s="750"/>
      <c r="AU639" s="750"/>
      <c r="AV639" s="750"/>
      <c r="AW639" s="750"/>
      <c r="AX639" s="750"/>
      <c r="AY639" s="750"/>
      <c r="AZ639" s="750"/>
      <c r="BA639" s="750"/>
      <c r="BB639" s="750"/>
      <c r="BC639" s="750"/>
      <c r="BD639" s="750"/>
      <c r="BE639" s="750"/>
      <c r="BF639" s="750"/>
      <c r="BG639" s="750"/>
      <c r="BH639" s="750"/>
      <c r="BI639" s="750"/>
      <c r="BJ639" s="750"/>
      <c r="BK639" s="750"/>
      <c r="BL639" s="750"/>
      <c r="BM639" s="750"/>
      <c r="BN639" s="750"/>
      <c r="BO639" s="750"/>
      <c r="BP639" s="750"/>
      <c r="BQ639" s="750"/>
      <c r="BR639" s="750"/>
      <c r="BS639" s="750"/>
      <c r="BT639" s="750"/>
      <c r="BU639" s="750"/>
      <c r="BV639" s="750"/>
    </row>
    <row r="640" spans="1:74" ht="13.5" customHeight="1">
      <c r="A640" s="772"/>
      <c r="B640" s="18" t="s">
        <v>68</v>
      </c>
      <c r="C640" s="788"/>
      <c r="D640" s="789"/>
      <c r="E640" s="790"/>
      <c r="F640" s="789"/>
      <c r="G640" s="790"/>
      <c r="H640" s="789"/>
      <c r="I640" s="790"/>
      <c r="J640" s="789"/>
      <c r="K640" s="791"/>
      <c r="L640" s="791"/>
      <c r="M640" s="788"/>
      <c r="N640" s="789"/>
      <c r="O640" s="791"/>
      <c r="P640" s="789"/>
      <c r="Q640" s="791"/>
      <c r="R640" s="789"/>
      <c r="S640" s="791"/>
      <c r="T640" s="789"/>
      <c r="U640" s="21"/>
      <c r="Z640" s="772"/>
      <c r="AA640" s="751"/>
      <c r="AB640" s="751"/>
      <c r="AC640" s="751"/>
      <c r="AD640" s="751"/>
      <c r="AE640" s="751"/>
      <c r="AF640" s="751"/>
      <c r="AG640" s="751"/>
      <c r="AH640" s="751"/>
      <c r="AI640" s="751"/>
      <c r="AJ640" s="751"/>
      <c r="AK640" s="751"/>
      <c r="AL640" s="751"/>
      <c r="AM640" s="751"/>
      <c r="AN640" s="751"/>
      <c r="AO640" s="751"/>
      <c r="AP640" s="751"/>
      <c r="AQ640" s="751"/>
      <c r="AR640" s="751"/>
      <c r="AS640" s="751"/>
      <c r="AT640" s="751"/>
      <c r="AU640" s="751"/>
      <c r="AV640" s="751"/>
      <c r="AW640" s="751"/>
      <c r="AX640" s="751"/>
      <c r="AY640" s="751"/>
      <c r="AZ640" s="751"/>
      <c r="BA640" s="751"/>
      <c r="BB640" s="751"/>
      <c r="BC640" s="751"/>
      <c r="BD640" s="751"/>
      <c r="BE640" s="751"/>
      <c r="BF640" s="751"/>
      <c r="BG640" s="751"/>
      <c r="BH640" s="751"/>
      <c r="BI640" s="751"/>
      <c r="BJ640" s="751"/>
      <c r="BK640" s="751"/>
      <c r="BL640" s="751"/>
      <c r="BM640" s="751"/>
      <c r="BN640" s="751"/>
      <c r="BO640" s="751"/>
      <c r="BP640" s="751"/>
      <c r="BQ640" s="751"/>
      <c r="BR640" s="751"/>
      <c r="BS640" s="751"/>
      <c r="BT640" s="751"/>
      <c r="BU640" s="751"/>
      <c r="BV640" s="751"/>
    </row>
    <row r="641" spans="1:74" ht="13.5" customHeight="1">
      <c r="A641" s="771" t="s">
        <v>87</v>
      </c>
      <c r="B641" s="15" t="s">
        <v>53</v>
      </c>
      <c r="C641" s="767" t="str">
        <f>VLOOKUP($C628,'2026年度(1年後期)'!$B$5:$N$207,COLUMN('2026年度(1年後期)'!$G$5),0)&amp;""</f>
        <v>微生物と人間</v>
      </c>
      <c r="D641" s="768"/>
      <c r="E641" s="822" t="str">
        <f>VLOOKUP($C628,'2026年度(2年後期)'!$B$5:$N$207,COLUMN('2026年度(2年後期)'!$G$5),0)&amp;""</f>
        <v>英語Ⅳ</v>
      </c>
      <c r="F641" s="800"/>
      <c r="G641" s="773" t="str">
        <f>VLOOKUP($C628,'2026年度(3年後期)'!$B$5:$N$207,COLUMN('2026年度(3年後期)'!$G$5),0)&amp;""</f>
        <v/>
      </c>
      <c r="H641" s="768"/>
      <c r="I641" s="773" t="str">
        <f>VLOOKUP($C628,'2026年度(4年後期)'!$B$5:$N$206,COLUMN('2026年度(4年後期)'!$G$5),0)&amp;""</f>
        <v/>
      </c>
      <c r="J641" s="768"/>
      <c r="K641" s="769" t="str">
        <f>VLOOKUP($C628,'2026年度(助産後期)'!$B$5:$N$207,COLUMN('2026年度(助産後期)'!$G$5),0)&amp;""</f>
        <v>助産学実習Ⅰ</v>
      </c>
      <c r="L641" s="769"/>
      <c r="M641" s="767" t="str">
        <f>VLOOKUP($C628,'2026年度(M1後期)'!$B$5:$N$207,COLUMN('2026年度(M1後期)'!$G$5),0)&amp;""</f>
        <v>看護理論</v>
      </c>
      <c r="N641" s="768"/>
      <c r="O641" s="769" t="str">
        <f>VLOOKUP($C628,'2026年度(M2後期)'!$B$5:$N$207,COLUMN('2026年度(M2後期)'!$G$5),0)&amp;""</f>
        <v>特別研究</v>
      </c>
      <c r="P641" s="768"/>
      <c r="Q641" s="769" t="str">
        <f>VLOOKUP($C628,'2026年度(D1後期)'!$B$5:$N$207,COLUMN('2026年度(D1後期)'!$G$5),0)&amp;""</f>
        <v/>
      </c>
      <c r="R641" s="768"/>
      <c r="S641" s="769" t="str">
        <f>VLOOKUP($C628,'2026年度(D23後期)'!$B$5:$N$207,COLUMN('2026年度(D23後期)'!$G$5),0)&amp;""</f>
        <v>特別研究</v>
      </c>
      <c r="T641" s="768"/>
      <c r="U641" s="600" t="s">
        <v>334</v>
      </c>
      <c r="V641" s="621" t="s">
        <v>335</v>
      </c>
      <c r="W641" s="652" t="s">
        <v>88</v>
      </c>
      <c r="X641" s="621" t="s">
        <v>335</v>
      </c>
      <c r="Y641" s="611" t="s">
        <v>336</v>
      </c>
      <c r="Z641" s="771" t="str">
        <f>A641</f>
        <v>３時限（13：30～15：00）</v>
      </c>
      <c r="AA641" s="749" t="s">
        <v>133</v>
      </c>
      <c r="AB641" s="749"/>
      <c r="AC641" s="749"/>
      <c r="AD641" s="749"/>
      <c r="AE641" s="749"/>
      <c r="AF641" s="749"/>
      <c r="AG641" s="749" t="s">
        <v>146</v>
      </c>
      <c r="AH641" s="749" t="s">
        <v>280</v>
      </c>
      <c r="AI641" s="749"/>
      <c r="AJ641" s="749"/>
      <c r="AK641" s="749"/>
      <c r="AL641" s="749"/>
      <c r="AM641" s="749" t="s">
        <v>323</v>
      </c>
      <c r="AN641" s="749"/>
      <c r="AO641" s="749"/>
      <c r="AP641" s="749"/>
      <c r="AQ641" s="749"/>
      <c r="AR641" s="749"/>
      <c r="AS641" s="749"/>
      <c r="AT641" s="749"/>
      <c r="AU641" s="749"/>
      <c r="AV641" s="749"/>
      <c r="AW641" s="749" t="s">
        <v>337</v>
      </c>
      <c r="AX641" s="749"/>
      <c r="AY641" s="749" t="s">
        <v>57</v>
      </c>
      <c r="AZ641" s="749"/>
      <c r="BA641" s="749" t="s">
        <v>264</v>
      </c>
      <c r="BB641" s="749"/>
      <c r="BC641" s="749"/>
      <c r="BD641" s="749"/>
      <c r="BE641" s="749"/>
      <c r="BF641" s="749"/>
      <c r="BG641" s="749"/>
      <c r="BH641" s="749"/>
      <c r="BI641" s="749" t="s">
        <v>76</v>
      </c>
      <c r="BJ641" s="749"/>
      <c r="BK641" s="749"/>
      <c r="BL641" s="749"/>
      <c r="BM641" s="749"/>
      <c r="BN641" s="749"/>
      <c r="BO641" s="749"/>
      <c r="BP641" s="749"/>
      <c r="BQ641" s="749"/>
      <c r="BR641" s="749"/>
      <c r="BS641" s="749"/>
      <c r="BT641" s="749"/>
      <c r="BU641" s="749"/>
      <c r="BV641" s="749"/>
    </row>
    <row r="642" spans="1:74" ht="13.5" customHeight="1">
      <c r="A642" s="771"/>
      <c r="B642" s="15" t="s">
        <v>61</v>
      </c>
      <c r="C642" s="765" t="str">
        <f>IFERROR(VLOOKUP(C641,科目・教員!$A$2:$B$342,2,0),"")</f>
        <v>森　那美子</v>
      </c>
      <c r="D642" s="764"/>
      <c r="E642" s="821" t="str">
        <f>IFERROR(VLOOKUP(E641,科目・教員!$A$2:$B$342,2,0),"")</f>
        <v>ﾊﾟｳﾗ･ﾍﾞﾙｳﾞｧﾝｹﾙ</v>
      </c>
      <c r="F642" s="798"/>
      <c r="G642" s="766" t="str">
        <f>IFERROR(VLOOKUP(G641,科目・教員!$A$2:$B$342,2,0),"")</f>
        <v/>
      </c>
      <c r="H642" s="764"/>
      <c r="I642" s="766" t="str">
        <f>IFERROR(VLOOKUP(I641,科目・教員!$A$2:$B$342,2,0),"")</f>
        <v/>
      </c>
      <c r="J642" s="764"/>
      <c r="K642" s="763" t="str">
        <f>IFERROR(VLOOKUP(K641,科目・教員!$A$2:$B$342,2,0),"")</f>
        <v>池田　真弓</v>
      </c>
      <c r="L642" s="763"/>
      <c r="M642" s="765" t="str">
        <f>IFERROR(VLOOKUP(M641,科目・教員!$A$2:$B$342,2,0),"")</f>
        <v>亀岡　智美</v>
      </c>
      <c r="N642" s="764"/>
      <c r="O642" s="763" t="str">
        <f>IFERROR(VLOOKUP(O641,科目・教員!$A$2:$B$342,2,0),"")</f>
        <v/>
      </c>
      <c r="P642" s="764"/>
      <c r="Q642" s="763" t="str">
        <f>IFERROR(VLOOKUP(Q641,科目・教員!$A$2:$B$342,2,0),"")</f>
        <v/>
      </c>
      <c r="R642" s="764"/>
      <c r="S642" s="763" t="str">
        <f>IFERROR(VLOOKUP(S641,科目・教員!$A$2:$B$342,2,0),"")</f>
        <v/>
      </c>
      <c r="T642" s="764"/>
      <c r="U642" s="600" t="s">
        <v>337</v>
      </c>
      <c r="V642" s="621" t="s">
        <v>57</v>
      </c>
      <c r="W642" s="652" t="s">
        <v>280</v>
      </c>
      <c r="X642" s="621" t="s">
        <v>96</v>
      </c>
      <c r="Y642" s="611" t="s">
        <v>77</v>
      </c>
      <c r="Z642" s="771"/>
      <c r="AA642" s="750"/>
      <c r="AB642" s="750"/>
      <c r="AC642" s="750"/>
      <c r="AD642" s="750"/>
      <c r="AE642" s="750"/>
      <c r="AF642" s="750"/>
      <c r="AG642" s="750"/>
      <c r="AH642" s="750"/>
      <c r="AI642" s="750"/>
      <c r="AJ642" s="750"/>
      <c r="AK642" s="750"/>
      <c r="AL642" s="750"/>
      <c r="AM642" s="750"/>
      <c r="AN642" s="750"/>
      <c r="AO642" s="750"/>
      <c r="AP642" s="750"/>
      <c r="AQ642" s="750"/>
      <c r="AR642" s="750"/>
      <c r="AS642" s="750"/>
      <c r="AT642" s="750"/>
      <c r="AU642" s="750"/>
      <c r="AV642" s="750"/>
      <c r="AW642" s="750"/>
      <c r="AX642" s="750"/>
      <c r="AY642" s="750"/>
      <c r="AZ642" s="750"/>
      <c r="BA642" s="750"/>
      <c r="BB642" s="750"/>
      <c r="BC642" s="750"/>
      <c r="BD642" s="750"/>
      <c r="BE642" s="750"/>
      <c r="BF642" s="750"/>
      <c r="BG642" s="750"/>
      <c r="BH642" s="750"/>
      <c r="BI642" s="750"/>
      <c r="BJ642" s="750"/>
      <c r="BK642" s="750"/>
      <c r="BL642" s="750"/>
      <c r="BM642" s="750"/>
      <c r="BN642" s="750"/>
      <c r="BO642" s="750"/>
      <c r="BP642" s="750"/>
      <c r="BQ642" s="750"/>
      <c r="BR642" s="750"/>
      <c r="BS642" s="750"/>
      <c r="BT642" s="750"/>
      <c r="BU642" s="750"/>
      <c r="BV642" s="750"/>
    </row>
    <row r="643" spans="1:74" ht="13.5" customHeight="1">
      <c r="A643" s="771"/>
      <c r="B643" s="15" t="s">
        <v>65</v>
      </c>
      <c r="C643" s="765" t="str">
        <f>VLOOKUP($C628,'2026年度(1年後期)'!$B$5:$N$207,COLUMN('2026年度(1年後期)'!$G$5)+1,0)&amp;""</f>
        <v>101</v>
      </c>
      <c r="D643" s="764"/>
      <c r="E643" s="821" t="str">
        <f>VLOOKUP($C628,'2026年度(2年後期)'!$B$5:$N$207,COLUMN('2026年度(2年後期)'!$G$5)+1,0)&amp;""</f>
        <v>201</v>
      </c>
      <c r="F643" s="798"/>
      <c r="G643" s="766" t="str">
        <f>VLOOKUP($C628,'2026年度(3年後期)'!$B$5:$N$207,COLUMN('2026年度(3年後期)'!$G$5)+1,0)&amp;""</f>
        <v/>
      </c>
      <c r="H643" s="764"/>
      <c r="I643" s="766" t="str">
        <f>VLOOKUP($C628,'2026年度(4年後期)'!$B$5:$N$206,COLUMN('2026年度(4年後期)'!$G$5)+1,0)&amp;""</f>
        <v/>
      </c>
      <c r="J643" s="764"/>
      <c r="K643" s="763" t="str">
        <f>VLOOKUP($C628,'2026年度(助産後期)'!$B$5:$N$207,COLUMN('2026年度(助産後期)'!$G$5)+1,0)&amp;""</f>
        <v/>
      </c>
      <c r="L643" s="763"/>
      <c r="M643" s="765" t="str">
        <f>VLOOKUP($C628,'2026年度(M1後期)'!$B$5:$N$207,COLUMN('2026年度(M1後期)'!$G$5)+1,0)&amp;""</f>
        <v>オンライン</v>
      </c>
      <c r="N643" s="764"/>
      <c r="O643" s="763" t="str">
        <f>VLOOKUP($C628,'2026年度(M2後期)'!$B$5:$N$207,COLUMN('2026年度(M2後期)'!$G$5)+1,0)&amp;""</f>
        <v/>
      </c>
      <c r="P643" s="764"/>
      <c r="Q643" s="763" t="str">
        <f>VLOOKUP($C628,'2026年度(D1後期)'!$B$5:$N$207,COLUMN('2026年度(D1後期)'!$G$5)+1,0)&amp;""</f>
        <v/>
      </c>
      <c r="R643" s="764"/>
      <c r="S643" s="763" t="str">
        <f>VLOOKUP($C628,'2026年度(D23後期)'!$B$5:$N$207,COLUMN('2026年度(D23後期)'!$G$5)+1,0)&amp;""</f>
        <v/>
      </c>
      <c r="T643" s="764"/>
      <c r="U643" s="600" t="s">
        <v>101</v>
      </c>
      <c r="V643" s="621" t="s">
        <v>67</v>
      </c>
      <c r="W643" s="652" t="s">
        <v>338</v>
      </c>
      <c r="X643" s="621" t="s">
        <v>266</v>
      </c>
      <c r="Y643" s="611" t="s">
        <v>76</v>
      </c>
      <c r="Z643" s="771"/>
      <c r="AA643" s="750"/>
      <c r="AB643" s="750"/>
      <c r="AC643" s="750"/>
      <c r="AD643" s="750"/>
      <c r="AE643" s="750"/>
      <c r="AF643" s="750"/>
      <c r="AG643" s="750"/>
      <c r="AH643" s="750"/>
      <c r="AI643" s="750"/>
      <c r="AJ643" s="750"/>
      <c r="AK643" s="750"/>
      <c r="AL643" s="750"/>
      <c r="AM643" s="750"/>
      <c r="AN643" s="750"/>
      <c r="AO643" s="750"/>
      <c r="AP643" s="750"/>
      <c r="AQ643" s="750"/>
      <c r="AR643" s="750"/>
      <c r="AS643" s="750"/>
      <c r="AT643" s="750"/>
      <c r="AU643" s="750"/>
      <c r="AV643" s="750"/>
      <c r="AW643" s="750"/>
      <c r="AX643" s="750"/>
      <c r="AY643" s="750"/>
      <c r="AZ643" s="750"/>
      <c r="BA643" s="750"/>
      <c r="BB643" s="750"/>
      <c r="BC643" s="750"/>
      <c r="BD643" s="750"/>
      <c r="BE643" s="750"/>
      <c r="BF643" s="750"/>
      <c r="BG643" s="750"/>
      <c r="BH643" s="750"/>
      <c r="BI643" s="750"/>
      <c r="BJ643" s="750"/>
      <c r="BK643" s="750"/>
      <c r="BL643" s="750"/>
      <c r="BM643" s="750"/>
      <c r="BN643" s="750"/>
      <c r="BO643" s="750"/>
      <c r="BP643" s="750"/>
      <c r="BQ643" s="750"/>
      <c r="BR643" s="750"/>
      <c r="BS643" s="750"/>
      <c r="BT643" s="750"/>
      <c r="BU643" s="750"/>
      <c r="BV643" s="750"/>
    </row>
    <row r="644" spans="1:74" ht="13.5" customHeight="1">
      <c r="A644" s="786"/>
      <c r="B644" s="16" t="s">
        <v>68</v>
      </c>
      <c r="C644" s="762"/>
      <c r="D644" s="760"/>
      <c r="E644" s="808" t="s">
        <v>147</v>
      </c>
      <c r="F644" s="809"/>
      <c r="G644" s="759"/>
      <c r="H644" s="760"/>
      <c r="I644" s="759"/>
      <c r="J644" s="760"/>
      <c r="K644" s="761"/>
      <c r="L644" s="761"/>
      <c r="M644" s="762"/>
      <c r="N644" s="760"/>
      <c r="O644" s="761"/>
      <c r="P644" s="760"/>
      <c r="Q644" s="761"/>
      <c r="R644" s="760"/>
      <c r="S644" s="761"/>
      <c r="T644" s="760"/>
      <c r="U644" s="600" t="s">
        <v>305</v>
      </c>
      <c r="V644" s="621" t="s">
        <v>70</v>
      </c>
      <c r="W644" s="652"/>
      <c r="X644" s="621" t="s">
        <v>339</v>
      </c>
      <c r="Y644" s="611" t="s">
        <v>78</v>
      </c>
      <c r="Z644" s="772"/>
      <c r="AA644" s="751"/>
      <c r="AB644" s="751"/>
      <c r="AC644" s="751"/>
      <c r="AD644" s="751"/>
      <c r="AE644" s="751"/>
      <c r="AF644" s="751"/>
      <c r="AG644" s="751"/>
      <c r="AH644" s="751"/>
      <c r="AI644" s="751"/>
      <c r="AJ644" s="751"/>
      <c r="AK644" s="751"/>
      <c r="AL644" s="751"/>
      <c r="AM644" s="751"/>
      <c r="AN644" s="751"/>
      <c r="AO644" s="751"/>
      <c r="AP644" s="751"/>
      <c r="AQ644" s="751"/>
      <c r="AR644" s="751"/>
      <c r="AS644" s="751"/>
      <c r="AT644" s="751"/>
      <c r="AU644" s="751"/>
      <c r="AV644" s="751"/>
      <c r="AW644" s="751"/>
      <c r="AX644" s="751"/>
      <c r="AY644" s="751"/>
      <c r="AZ644" s="751"/>
      <c r="BA644" s="751"/>
      <c r="BB644" s="751"/>
      <c r="BC644" s="751"/>
      <c r="BD644" s="751"/>
      <c r="BE644" s="751"/>
      <c r="BF644" s="751"/>
      <c r="BG644" s="751"/>
      <c r="BH644" s="751"/>
      <c r="BI644" s="751"/>
      <c r="BJ644" s="751"/>
      <c r="BK644" s="751"/>
      <c r="BL644" s="751"/>
      <c r="BM644" s="751"/>
      <c r="BN644" s="751"/>
      <c r="BO644" s="751"/>
      <c r="BP644" s="751"/>
      <c r="BQ644" s="751"/>
      <c r="BR644" s="751"/>
      <c r="BS644" s="751"/>
      <c r="BT644" s="751"/>
      <c r="BU644" s="751"/>
      <c r="BV644" s="751"/>
    </row>
    <row r="645" spans="1:74" ht="13.5" customHeight="1">
      <c r="A645" s="771" t="s">
        <v>103</v>
      </c>
      <c r="B645" s="15" t="s">
        <v>53</v>
      </c>
      <c r="C645" s="799" t="str">
        <f>VLOOKUP($C628,'2026年度(1年後期)'!$B$5:$N$207,COLUMN('2026年度(1年後期)'!$I$5),0)&amp;""</f>
        <v>英語Ⅱ</v>
      </c>
      <c r="D645" s="800"/>
      <c r="E645" s="773" t="str">
        <f>VLOOKUP($C628,'2026年度(2年後期)'!$B$5:$N$207,COLUMN('2026年度(2年後期)'!$I$5),0)&amp;""</f>
        <v>地域･在宅看護学概論</v>
      </c>
      <c r="F645" s="768"/>
      <c r="G645" s="773" t="str">
        <f>VLOOKUP($C628,'2026年度(3年後期)'!$B$5:$N$207,COLUMN('2026年度(3年後期)'!$I$5),0)&amp;""</f>
        <v/>
      </c>
      <c r="H645" s="768"/>
      <c r="I645" s="773" t="str">
        <f>VLOOKUP($C628,'2026年度(4年後期)'!$B$5:$N$206,COLUMN('2026年度(4年後期)'!$I$5),0)&amp;""</f>
        <v/>
      </c>
      <c r="J645" s="768"/>
      <c r="K645" s="769" t="str">
        <f>VLOOKUP($C628,'2026年度(助産後期)'!$B$5:$N$207,COLUMN('2026年度(助産後期)'!$I$5),0)&amp;""</f>
        <v>助産学実習Ⅰ</v>
      </c>
      <c r="L645" s="769"/>
      <c r="M645" s="767" t="str">
        <f>VLOOKUP($C628,'2026年度(M1後期)'!$B$5:$N$207,COLUMN('2026年度(M1後期)'!$I$5),0)&amp;""</f>
        <v>看護理論</v>
      </c>
      <c r="N645" s="768"/>
      <c r="O645" s="769" t="str">
        <f>VLOOKUP($C628,'2026年度(M2後期)'!$B$5:$N$207,COLUMN('2026年度(M2後期)'!$I$5),0)&amp;""</f>
        <v>特別研究</v>
      </c>
      <c r="P645" s="768"/>
      <c r="Q645" s="769" t="str">
        <f>VLOOKUP($C628,'2026年度(D1後期)'!$B$5:$N$207,COLUMN('2026年度(D1後期)'!$I$5),0)&amp;""</f>
        <v/>
      </c>
      <c r="R645" s="768"/>
      <c r="S645" s="769" t="str">
        <f>VLOOKUP($C628,'2026年度(D23後期)'!$B$5:$N$207,COLUMN('2026年度(D23後期)'!$I$5),0)&amp;""</f>
        <v>特別研究</v>
      </c>
      <c r="T645" s="768"/>
      <c r="U645" s="600"/>
      <c r="V645" s="621"/>
      <c r="X645" s="621"/>
      <c r="Z645" s="771" t="str">
        <f>A645</f>
        <v>４時限（15：10～16：40）</v>
      </c>
      <c r="AA645" s="749" t="s">
        <v>149</v>
      </c>
      <c r="AB645" s="749"/>
      <c r="AC645" s="749"/>
      <c r="AD645" s="749"/>
      <c r="AE645" s="749"/>
      <c r="AF645" s="749"/>
      <c r="AG645" s="749" t="s">
        <v>340</v>
      </c>
      <c r="AH645" s="749" t="s">
        <v>149</v>
      </c>
      <c r="AI645" s="749"/>
      <c r="AJ645" s="749"/>
      <c r="AK645" s="749"/>
      <c r="AL645" s="749"/>
      <c r="AM645" s="749" t="s">
        <v>323</v>
      </c>
      <c r="AN645" s="749"/>
      <c r="AO645" s="749"/>
      <c r="AP645" s="749"/>
      <c r="AQ645" s="749"/>
      <c r="AR645" s="749"/>
      <c r="AS645" s="749"/>
      <c r="AT645" s="749"/>
      <c r="AU645" s="749"/>
      <c r="AV645" s="749"/>
      <c r="AW645" s="749" t="s">
        <v>337</v>
      </c>
      <c r="AX645" s="749"/>
      <c r="AY645" s="749" t="s">
        <v>57</v>
      </c>
      <c r="AZ645" s="749"/>
      <c r="BA645" s="749" t="s">
        <v>264</v>
      </c>
      <c r="BB645" s="749"/>
      <c r="BC645" s="749"/>
      <c r="BD645" s="749"/>
      <c r="BE645" s="749"/>
      <c r="BF645" s="749"/>
      <c r="BG645" s="749"/>
      <c r="BH645" s="749"/>
      <c r="BI645" s="749"/>
      <c r="BJ645" s="749"/>
      <c r="BK645" s="749"/>
      <c r="BL645" s="749"/>
      <c r="BM645" s="749"/>
      <c r="BN645" s="749"/>
      <c r="BO645" s="749"/>
      <c r="BP645" s="749"/>
      <c r="BQ645" s="749"/>
      <c r="BR645" s="749"/>
      <c r="BS645" s="749"/>
      <c r="BT645" s="749"/>
      <c r="BU645" s="749"/>
      <c r="BV645" s="749"/>
    </row>
    <row r="646" spans="1:74" ht="13.5" customHeight="1">
      <c r="A646" s="771"/>
      <c r="B646" s="15" t="s">
        <v>61</v>
      </c>
      <c r="C646" s="797" t="str">
        <f>IFERROR(VLOOKUP(C645,科目・教員!$A$2:$B$342,2,0),"")</f>
        <v>ﾊﾟｳﾗ･ﾍﾞﾙｳﾞｧﾝｹﾞﾙ
ｸﾘｽ･ﾊﾟｰﾊﾑ</v>
      </c>
      <c r="D646" s="798"/>
      <c r="E646" s="766" t="str">
        <f>IFERROR(VLOOKUP(E645,科目・教員!$A$2:$B$342,2,0),"")</f>
        <v>藤田　淳子</v>
      </c>
      <c r="F646" s="764"/>
      <c r="G646" s="766" t="str">
        <f>IFERROR(VLOOKUP(G645,科目・教員!$A$2:$B$342,2,0),"")</f>
        <v/>
      </c>
      <c r="H646" s="764"/>
      <c r="I646" s="766" t="str">
        <f>IFERROR(VLOOKUP(I645,科目・教員!$A$2:$B$342,2,0),"")</f>
        <v/>
      </c>
      <c r="J646" s="764"/>
      <c r="K646" s="763" t="str">
        <f>IFERROR(VLOOKUP(K645,科目・教員!$A$2:$B$342,2,0),"")</f>
        <v>池田　真弓</v>
      </c>
      <c r="L646" s="763"/>
      <c r="M646" s="765" t="str">
        <f>IFERROR(VLOOKUP(M645,科目・教員!$A$2:$B$342,2,0),"")</f>
        <v>亀岡　智美</v>
      </c>
      <c r="N646" s="764"/>
      <c r="O646" s="763" t="str">
        <f>IFERROR(VLOOKUP(O645,科目・教員!$A$2:$B$342,2,0),"")</f>
        <v/>
      </c>
      <c r="P646" s="764"/>
      <c r="Q646" s="763" t="str">
        <f>IFERROR(VLOOKUP(Q645,科目・教員!$A$2:$B$342,2,0),"")</f>
        <v/>
      </c>
      <c r="R646" s="764"/>
      <c r="S646" s="763" t="str">
        <f>IFERROR(VLOOKUP(S645,科目・教員!$A$2:$B$342,2,0),"")</f>
        <v/>
      </c>
      <c r="T646" s="764"/>
      <c r="U646" s="600"/>
      <c r="V646" s="621"/>
      <c r="X646" s="621"/>
      <c r="Z646" s="771"/>
      <c r="AA646" s="750"/>
      <c r="AB646" s="750"/>
      <c r="AC646" s="750"/>
      <c r="AD646" s="750"/>
      <c r="AE646" s="750"/>
      <c r="AF646" s="750"/>
      <c r="AG646" s="750"/>
      <c r="AH646" s="750"/>
      <c r="AI646" s="750"/>
      <c r="AJ646" s="750"/>
      <c r="AK646" s="750"/>
      <c r="AL646" s="750"/>
      <c r="AM646" s="750"/>
      <c r="AN646" s="750"/>
      <c r="AO646" s="750"/>
      <c r="AP646" s="750"/>
      <c r="AQ646" s="750"/>
      <c r="AR646" s="750"/>
      <c r="AS646" s="750"/>
      <c r="AT646" s="750"/>
      <c r="AU646" s="750"/>
      <c r="AV646" s="750"/>
      <c r="AW646" s="750"/>
      <c r="AX646" s="750"/>
      <c r="AY646" s="750"/>
      <c r="AZ646" s="750"/>
      <c r="BA646" s="750"/>
      <c r="BB646" s="750"/>
      <c r="BC646" s="750"/>
      <c r="BD646" s="750"/>
      <c r="BE646" s="750"/>
      <c r="BF646" s="750"/>
      <c r="BG646" s="750"/>
      <c r="BH646" s="750"/>
      <c r="BI646" s="750"/>
      <c r="BJ646" s="750"/>
      <c r="BK646" s="750"/>
      <c r="BL646" s="750"/>
      <c r="BM646" s="750"/>
      <c r="BN646" s="750"/>
      <c r="BO646" s="750"/>
      <c r="BP646" s="750"/>
      <c r="BQ646" s="750"/>
      <c r="BR646" s="750"/>
      <c r="BS646" s="750"/>
      <c r="BT646" s="750"/>
      <c r="BU646" s="750"/>
      <c r="BV646" s="750"/>
    </row>
    <row r="647" spans="1:74" ht="13.5" customHeight="1">
      <c r="A647" s="771"/>
      <c r="B647" s="15" t="s">
        <v>65</v>
      </c>
      <c r="C647" s="797" t="str">
        <f>VLOOKUP($C628,'2026年度(1年後期)'!$B$5:$N$207,COLUMN('2026年度(1年後期)'!$I$5)+1,0)&amp;""</f>
        <v>AC：101　BD：２０２</v>
      </c>
      <c r="D647" s="798"/>
      <c r="E647" s="766" t="str">
        <f>VLOOKUP($C628,'2026年度(2年後期)'!$B$5:$N$207,COLUMN('2026年度(2年後期)'!$I$5)+1,0)&amp;""</f>
        <v>201</v>
      </c>
      <c r="F647" s="764"/>
      <c r="G647" s="766" t="str">
        <f>VLOOKUP($C628,'2026年度(3年後期)'!$B$5:$N$207,COLUMN('2026年度(3年後期)'!$I$5)+1,0)&amp;""</f>
        <v/>
      </c>
      <c r="H647" s="764"/>
      <c r="I647" s="766" t="str">
        <f>VLOOKUP($C628,'2026年度(4年後期)'!$B$5:$N$206,COLUMN('2026年度(4年後期)'!$I$5)+1,0)&amp;""</f>
        <v/>
      </c>
      <c r="J647" s="764"/>
      <c r="K647" s="763" t="str">
        <f>VLOOKUP($C628,'2026年度(助産後期)'!$B$5:$N$207,COLUMN('2026年度(助産後期)'!$I$5)+1,0)&amp;""</f>
        <v/>
      </c>
      <c r="L647" s="763"/>
      <c r="M647" s="765" t="str">
        <f>VLOOKUP($C628,'2026年度(M1後期)'!$B$5:$N$207,COLUMN('2026年度(M1後期)'!$I$5)+1,0)&amp;""</f>
        <v>オンライン</v>
      </c>
      <c r="N647" s="764"/>
      <c r="O647" s="763" t="str">
        <f>VLOOKUP($C628,'2026年度(M2後期)'!$B$5:$N$207,COLUMN('2026年度(M2後期)'!$I$5)+1,0)&amp;""</f>
        <v/>
      </c>
      <c r="P647" s="764"/>
      <c r="Q647" s="763" t="str">
        <f>VLOOKUP($C628,'2026年度(D1後期)'!$B$5:$N$207,COLUMN('2026年度(D1後期)'!$I$5)+1,0)&amp;""</f>
        <v/>
      </c>
      <c r="R647" s="764"/>
      <c r="S647" s="763" t="str">
        <f>VLOOKUP($C628,'2026年度(D23後期)'!$B$5:$N$207,COLUMN('2026年度(D23後期)'!$I$5)+1,0)&amp;""</f>
        <v/>
      </c>
      <c r="T647" s="764"/>
      <c r="U647" s="600"/>
      <c r="V647" s="621"/>
      <c r="X647" s="621"/>
      <c r="Z647" s="771"/>
      <c r="AA647" s="750"/>
      <c r="AB647" s="750"/>
      <c r="AC647" s="750"/>
      <c r="AD647" s="750"/>
      <c r="AE647" s="750"/>
      <c r="AF647" s="750"/>
      <c r="AG647" s="750"/>
      <c r="AH647" s="750"/>
      <c r="AI647" s="750"/>
      <c r="AJ647" s="750"/>
      <c r="AK647" s="750"/>
      <c r="AL647" s="750"/>
      <c r="AM647" s="750"/>
      <c r="AN647" s="750"/>
      <c r="AO647" s="750"/>
      <c r="AP647" s="750"/>
      <c r="AQ647" s="750"/>
      <c r="AR647" s="750"/>
      <c r="AS647" s="750"/>
      <c r="AT647" s="750"/>
      <c r="AU647" s="750"/>
      <c r="AV647" s="750"/>
      <c r="AW647" s="750"/>
      <c r="AX647" s="750"/>
      <c r="AY647" s="750"/>
      <c r="AZ647" s="750"/>
      <c r="BA647" s="750"/>
      <c r="BB647" s="750"/>
      <c r="BC647" s="750"/>
      <c r="BD647" s="750"/>
      <c r="BE647" s="750"/>
      <c r="BF647" s="750"/>
      <c r="BG647" s="750"/>
      <c r="BH647" s="750"/>
      <c r="BI647" s="750"/>
      <c r="BJ647" s="750"/>
      <c r="BK647" s="750"/>
      <c r="BL647" s="750"/>
      <c r="BM647" s="750"/>
      <c r="BN647" s="750"/>
      <c r="BO647" s="750"/>
      <c r="BP647" s="750"/>
      <c r="BQ647" s="750"/>
      <c r="BR647" s="750"/>
      <c r="BS647" s="750"/>
      <c r="BT647" s="750"/>
      <c r="BU647" s="750"/>
      <c r="BV647" s="750"/>
    </row>
    <row r="648" spans="1:74" ht="13.5" customHeight="1">
      <c r="A648" s="772"/>
      <c r="B648" s="16" t="s">
        <v>68</v>
      </c>
      <c r="C648" s="808" t="s">
        <v>147</v>
      </c>
      <c r="D648" s="809"/>
      <c r="E648" s="759"/>
      <c r="F648" s="760"/>
      <c r="G648" s="759"/>
      <c r="H648" s="760"/>
      <c r="I648" s="759"/>
      <c r="J648" s="760"/>
      <c r="K648" s="761"/>
      <c r="L648" s="761"/>
      <c r="M648" s="762"/>
      <c r="N648" s="760"/>
      <c r="O648" s="761"/>
      <c r="P648" s="760"/>
      <c r="Q648" s="761"/>
      <c r="R648" s="760"/>
      <c r="S648" s="761"/>
      <c r="T648" s="760"/>
      <c r="U648" s="600"/>
      <c r="V648" s="621"/>
      <c r="X648" s="621"/>
      <c r="Z648" s="772"/>
      <c r="AA648" s="751"/>
      <c r="AB648" s="751"/>
      <c r="AC648" s="751"/>
      <c r="AD648" s="751"/>
      <c r="AE648" s="751"/>
      <c r="AF648" s="751"/>
      <c r="AG648" s="751"/>
      <c r="AH648" s="751"/>
      <c r="AI648" s="751"/>
      <c r="AJ648" s="751"/>
      <c r="AK648" s="751"/>
      <c r="AL648" s="751"/>
      <c r="AM648" s="751"/>
      <c r="AN648" s="751"/>
      <c r="AO648" s="751"/>
      <c r="AP648" s="751"/>
      <c r="AQ648" s="751"/>
      <c r="AR648" s="751"/>
      <c r="AS648" s="751"/>
      <c r="AT648" s="751"/>
      <c r="AU648" s="751"/>
      <c r="AV648" s="751"/>
      <c r="AW648" s="751"/>
      <c r="AX648" s="751"/>
      <c r="AY648" s="751"/>
      <c r="AZ648" s="751"/>
      <c r="BA648" s="751"/>
      <c r="BB648" s="751"/>
      <c r="BC648" s="751"/>
      <c r="BD648" s="751"/>
      <c r="BE648" s="751"/>
      <c r="BF648" s="751"/>
      <c r="BG648" s="751"/>
      <c r="BH648" s="751"/>
      <c r="BI648" s="751"/>
      <c r="BJ648" s="751"/>
      <c r="BK648" s="751"/>
      <c r="BL648" s="751"/>
      <c r="BM648" s="751"/>
      <c r="BN648" s="751"/>
      <c r="BO648" s="751"/>
      <c r="BP648" s="751"/>
      <c r="BQ648" s="751"/>
      <c r="BR648" s="751"/>
      <c r="BS648" s="751"/>
      <c r="BT648" s="751"/>
      <c r="BU648" s="751"/>
      <c r="BV648" s="751"/>
    </row>
    <row r="649" spans="1:74" ht="13.5" customHeight="1">
      <c r="A649" s="771" t="s">
        <v>112</v>
      </c>
      <c r="B649" s="15" t="s">
        <v>53</v>
      </c>
      <c r="C649" s="767" t="str">
        <f>VLOOKUP($C628,'2026年度(1年後期)'!$B$5:$N$207,COLUMN('2026年度(1年後期)'!$K$5),0)&amp;""</f>
        <v/>
      </c>
      <c r="D649" s="768"/>
      <c r="E649" s="773" t="str">
        <f>VLOOKUP($C628,'2026年度(2年後期)'!$B$5:$N$207,COLUMN('2026年度(2年後期)'!$K$5),0)&amp;""</f>
        <v/>
      </c>
      <c r="F649" s="768"/>
      <c r="G649" s="773" t="str">
        <f>VLOOKUP($C628,'2026年度(3年後期)'!$B$5:$N$207,COLUMN('2026年度(3年後期)'!$K$5),0)&amp;""</f>
        <v/>
      </c>
      <c r="H649" s="768"/>
      <c r="I649" s="773" t="str">
        <f>VLOOKUP($C628,'2026年度(4年後期)'!$B$5:$N$206,COLUMN('2026年度(4年後期)'!$K$5),0)&amp;""</f>
        <v/>
      </c>
      <c r="J649" s="768"/>
      <c r="K649" s="769" t="str">
        <f>VLOOKUP($C628,'2026年度(助産後期)'!$B$5:$N$207,COLUMN('2026年度(助産後期)'!$K$5),0)&amp;""</f>
        <v/>
      </c>
      <c r="L649" s="769"/>
      <c r="M649" s="767" t="str">
        <f>VLOOKUP($C628,'2026年度(M1後期)'!$B$5:$N$207,COLUMN('2026年度(M1後期)'!$K$5),0)&amp;""</f>
        <v/>
      </c>
      <c r="N649" s="768"/>
      <c r="O649" s="769" t="str">
        <f>VLOOKUP($C628,'2026年度(M2後期)'!$B$5:$N$207,COLUMN('2026年度(M2後期)'!$K$5),0)&amp;""</f>
        <v/>
      </c>
      <c r="P649" s="768"/>
      <c r="Q649" s="769" t="str">
        <f>VLOOKUP($C628,'2026年度(D1後期)'!$B$5:$N$207,COLUMN('2026年度(D1後期)'!$K$5),0)&amp;""</f>
        <v/>
      </c>
      <c r="R649" s="768"/>
      <c r="S649" s="769" t="str">
        <f>VLOOKUP($C628,'2026年度(D23後期)'!$B$5:$N$207,COLUMN('2026年度(D23後期)'!$K$5),0)&amp;""</f>
        <v/>
      </c>
      <c r="T649" s="768"/>
      <c r="U649" s="600"/>
      <c r="V649" s="674" t="s">
        <v>113</v>
      </c>
      <c r="X649" s="611" t="s">
        <v>113</v>
      </c>
      <c r="Z649" s="771" t="str">
        <f>A649</f>
        <v>５時限（16：50～18：20）</v>
      </c>
      <c r="AA649" s="749" t="s">
        <v>149</v>
      </c>
      <c r="AB649" s="749"/>
      <c r="AC649" s="749"/>
      <c r="AD649" s="749"/>
      <c r="AE649" s="749"/>
      <c r="AF649" s="749"/>
      <c r="AG649" s="749" t="s">
        <v>264</v>
      </c>
      <c r="AH649" s="749"/>
      <c r="AI649" s="749"/>
      <c r="AJ649" s="749"/>
      <c r="AK649" s="749"/>
      <c r="AL649" s="749"/>
      <c r="AM649" s="749" t="s">
        <v>323</v>
      </c>
      <c r="AN649" s="749"/>
      <c r="AO649" s="749"/>
      <c r="AP649" s="749"/>
      <c r="AQ649" s="749"/>
      <c r="AR649" s="749"/>
      <c r="AS649" s="749"/>
      <c r="AT649" s="749"/>
      <c r="AU649" s="749"/>
      <c r="AV649" s="749"/>
      <c r="AW649" s="749" t="s">
        <v>337</v>
      </c>
      <c r="AX649" s="749"/>
      <c r="AY649" s="749"/>
      <c r="AZ649" s="749"/>
      <c r="BA649" s="749" t="s">
        <v>341</v>
      </c>
      <c r="BB649" s="749"/>
      <c r="BC649" s="749"/>
      <c r="BD649" s="749"/>
      <c r="BE649" s="749"/>
      <c r="BF649" s="749"/>
      <c r="BG649" s="749"/>
      <c r="BH649" s="749"/>
      <c r="BI649" s="749"/>
      <c r="BJ649" s="749"/>
      <c r="BK649" s="749"/>
      <c r="BL649" s="749"/>
      <c r="BM649" s="749"/>
      <c r="BN649" s="749"/>
      <c r="BO649" s="749"/>
      <c r="BP649" s="749"/>
      <c r="BQ649" s="749"/>
      <c r="BR649" s="749"/>
      <c r="BS649" s="749"/>
      <c r="BT649" s="749"/>
      <c r="BU649" s="749"/>
      <c r="BV649" s="749"/>
    </row>
    <row r="650" spans="1:74" ht="13.5" customHeight="1">
      <c r="A650" s="771"/>
      <c r="B650" s="15" t="s">
        <v>61</v>
      </c>
      <c r="C650" s="765" t="str">
        <f>IFERROR(VLOOKUP(C649,科目・教員!$A$2:$B$342,2,0),"")</f>
        <v/>
      </c>
      <c r="D650" s="764"/>
      <c r="E650" s="766" t="str">
        <f>IFERROR(VLOOKUP(E649,科目・教員!$A$2:$B$342,2,0),"")</f>
        <v/>
      </c>
      <c r="F650" s="764"/>
      <c r="G650" s="766" t="str">
        <f>IFERROR(VLOOKUP(G649,科目・教員!$A$2:$B$342,2,0),"")</f>
        <v/>
      </c>
      <c r="H650" s="764"/>
      <c r="I650" s="766" t="str">
        <f>IFERROR(VLOOKUP(I649,科目・教員!$A$2:$B$342,2,0),"")</f>
        <v/>
      </c>
      <c r="J650" s="764"/>
      <c r="K650" s="763" t="str">
        <f>IFERROR(VLOOKUP(K649,科目・教員!$A$2:$B$342,2,0),"")</f>
        <v/>
      </c>
      <c r="L650" s="763"/>
      <c r="M650" s="765" t="str">
        <f>IFERROR(VLOOKUP(M649,科目・教員!$A$2:$B$342,2,0),"")</f>
        <v/>
      </c>
      <c r="N650" s="764"/>
      <c r="O650" s="763" t="str">
        <f>IFERROR(VLOOKUP(O649,科目・教員!$A$2:$B$342,2,0),"")</f>
        <v/>
      </c>
      <c r="P650" s="764"/>
      <c r="Q650" s="763" t="str">
        <f>IFERROR(VLOOKUP(Q649,科目・教員!$A$2:$B$342,2,0),"")</f>
        <v/>
      </c>
      <c r="R650" s="764"/>
      <c r="S650" s="763" t="str">
        <f>IFERROR(VLOOKUP(S649,科目・教員!$A$2:$B$342,2,0),"")</f>
        <v/>
      </c>
      <c r="T650" s="764"/>
      <c r="U650" s="600"/>
      <c r="V650" s="674" t="s">
        <v>96</v>
      </c>
      <c r="X650" s="611" t="s">
        <v>342</v>
      </c>
      <c r="Z650" s="771"/>
      <c r="AA650" s="750"/>
      <c r="AB650" s="750"/>
      <c r="AC650" s="750"/>
      <c r="AD650" s="750"/>
      <c r="AE650" s="750"/>
      <c r="AF650" s="750"/>
      <c r="AG650" s="750"/>
      <c r="AH650" s="750"/>
      <c r="AI650" s="750"/>
      <c r="AJ650" s="750"/>
      <c r="AK650" s="750"/>
      <c r="AL650" s="750"/>
      <c r="AM650" s="750"/>
      <c r="AN650" s="750"/>
      <c r="AO650" s="750"/>
      <c r="AP650" s="750"/>
      <c r="AQ650" s="750"/>
      <c r="AR650" s="750"/>
      <c r="AS650" s="750"/>
      <c r="AT650" s="750"/>
      <c r="AU650" s="750"/>
      <c r="AV650" s="750"/>
      <c r="AW650" s="750"/>
      <c r="AX650" s="750"/>
      <c r="AY650" s="750"/>
      <c r="AZ650" s="750"/>
      <c r="BA650" s="750"/>
      <c r="BB650" s="750"/>
      <c r="BC650" s="750"/>
      <c r="BD650" s="750"/>
      <c r="BE650" s="750"/>
      <c r="BF650" s="750"/>
      <c r="BG650" s="750"/>
      <c r="BH650" s="750"/>
      <c r="BI650" s="750"/>
      <c r="BJ650" s="750"/>
      <c r="BK650" s="750"/>
      <c r="BL650" s="750"/>
      <c r="BM650" s="750"/>
      <c r="BN650" s="750"/>
      <c r="BO650" s="750"/>
      <c r="BP650" s="750"/>
      <c r="BQ650" s="750"/>
      <c r="BR650" s="750"/>
      <c r="BS650" s="750"/>
      <c r="BT650" s="750"/>
      <c r="BU650" s="750"/>
      <c r="BV650" s="750"/>
    </row>
    <row r="651" spans="1:74" ht="13.5" customHeight="1">
      <c r="A651" s="771"/>
      <c r="B651" s="15" t="s">
        <v>65</v>
      </c>
      <c r="C651" s="765" t="str">
        <f>VLOOKUP($C628,'2026年度(1年後期)'!$B$5:$N$207,COLUMN('2026年度(1年後期)'!$K$5)+1,0)&amp;""</f>
        <v/>
      </c>
      <c r="D651" s="764"/>
      <c r="E651" s="766" t="str">
        <f>VLOOKUP($C628,'2026年度(2年後期)'!$B$5:$N$207,COLUMN('2026年度(2年後期)'!$K$5)+1,0)&amp;""</f>
        <v/>
      </c>
      <c r="F651" s="764"/>
      <c r="G651" s="766" t="str">
        <f>VLOOKUP($C628,'2026年度(3年後期)'!$B$5:$N$207,COLUMN('2026年度(3年後期)'!$K$5)+1,0)&amp;""</f>
        <v/>
      </c>
      <c r="H651" s="764"/>
      <c r="I651" s="766" t="str">
        <f>VLOOKUP($C628,'2026年度(4年後期)'!$B$5:$N$206,COLUMN('2026年度(4年後期)'!$K$5)+1,0)&amp;""</f>
        <v/>
      </c>
      <c r="J651" s="764"/>
      <c r="K651" s="763" t="str">
        <f>VLOOKUP($C628,'2026年度(助産後期)'!$B$5:$N$207,COLUMN('2026年度(助産後期)'!$K$5)+1,0)&amp;""</f>
        <v/>
      </c>
      <c r="L651" s="763"/>
      <c r="M651" s="765" t="str">
        <f>VLOOKUP($C628,'2026年度(M1後期)'!$B$5:$N$207,COLUMN('2026年度(M1後期)'!$K$5)+1,0)&amp;""</f>
        <v/>
      </c>
      <c r="N651" s="764"/>
      <c r="O651" s="763" t="str">
        <f>VLOOKUP($C628,'2026年度(M2後期)'!$B$5:$N$207,COLUMN('2026年度(M2後期)'!$K$5)+1,0)&amp;""</f>
        <v/>
      </c>
      <c r="P651" s="764"/>
      <c r="Q651" s="763" t="str">
        <f>VLOOKUP($C628,'2026年度(D1後期)'!$B$5:$N$207,COLUMN('2026年度(D1後期)'!$K$5)+1,0)&amp;""</f>
        <v/>
      </c>
      <c r="R651" s="764"/>
      <c r="S651" s="763" t="str">
        <f>VLOOKUP($C628,'2026年度(D23後期)'!$B$5:$N$207,COLUMN('2026年度(D23後期)'!$K$5)+1,0)&amp;""</f>
        <v/>
      </c>
      <c r="T651" s="764"/>
      <c r="U651" s="600"/>
      <c r="V651" s="674" t="s">
        <v>266</v>
      </c>
      <c r="X651" s="611" t="s">
        <v>339</v>
      </c>
      <c r="Z651" s="771"/>
      <c r="AA651" s="750"/>
      <c r="AB651" s="750"/>
      <c r="AC651" s="750"/>
      <c r="AD651" s="750"/>
      <c r="AE651" s="750"/>
      <c r="AF651" s="750"/>
      <c r="AG651" s="750"/>
      <c r="AH651" s="750"/>
      <c r="AI651" s="750"/>
      <c r="AJ651" s="750"/>
      <c r="AK651" s="750"/>
      <c r="AL651" s="750"/>
      <c r="AM651" s="750"/>
      <c r="AN651" s="750"/>
      <c r="AO651" s="750"/>
      <c r="AP651" s="750"/>
      <c r="AQ651" s="750"/>
      <c r="AR651" s="750"/>
      <c r="AS651" s="750"/>
      <c r="AT651" s="750"/>
      <c r="AU651" s="750"/>
      <c r="AV651" s="750"/>
      <c r="AW651" s="750"/>
      <c r="AX651" s="750"/>
      <c r="AY651" s="750"/>
      <c r="AZ651" s="750"/>
      <c r="BA651" s="750"/>
      <c r="BB651" s="750"/>
      <c r="BC651" s="750"/>
      <c r="BD651" s="750"/>
      <c r="BE651" s="750"/>
      <c r="BF651" s="750"/>
      <c r="BG651" s="750"/>
      <c r="BH651" s="750"/>
      <c r="BI651" s="750"/>
      <c r="BJ651" s="750"/>
      <c r="BK651" s="750"/>
      <c r="BL651" s="750"/>
      <c r="BM651" s="750"/>
      <c r="BN651" s="750"/>
      <c r="BO651" s="750"/>
      <c r="BP651" s="750"/>
      <c r="BQ651" s="750"/>
      <c r="BR651" s="750"/>
      <c r="BS651" s="750"/>
      <c r="BT651" s="750"/>
      <c r="BU651" s="750"/>
      <c r="BV651" s="750"/>
    </row>
    <row r="652" spans="1:74" ht="13.5" customHeight="1">
      <c r="A652" s="772"/>
      <c r="B652" s="16" t="s">
        <v>68</v>
      </c>
      <c r="C652" s="820"/>
      <c r="D652" s="819"/>
      <c r="E652" s="759"/>
      <c r="F652" s="760"/>
      <c r="G652" s="759"/>
      <c r="H652" s="760"/>
      <c r="I652" s="759"/>
      <c r="J652" s="760"/>
      <c r="K652" s="761"/>
      <c r="L652" s="761"/>
      <c r="M652" s="762"/>
      <c r="N652" s="760"/>
      <c r="O652" s="761"/>
      <c r="P652" s="760"/>
      <c r="Q652" s="761"/>
      <c r="R652" s="760"/>
      <c r="S652" s="761"/>
      <c r="T652" s="760"/>
      <c r="U652" s="617"/>
      <c r="V652" s="683" t="s">
        <v>262</v>
      </c>
      <c r="W652" s="19"/>
      <c r="X652" s="619" t="s">
        <v>304</v>
      </c>
      <c r="Y652" s="19"/>
      <c r="Z652" s="772"/>
      <c r="AA652" s="751"/>
      <c r="AB652" s="751"/>
      <c r="AC652" s="751"/>
      <c r="AD652" s="751"/>
      <c r="AE652" s="751"/>
      <c r="AF652" s="751"/>
      <c r="AG652" s="751"/>
      <c r="AH652" s="751"/>
      <c r="AI652" s="751"/>
      <c r="AJ652" s="751"/>
      <c r="AK652" s="751"/>
      <c r="AL652" s="751"/>
      <c r="AM652" s="751"/>
      <c r="AN652" s="751"/>
      <c r="AO652" s="751"/>
      <c r="AP652" s="751"/>
      <c r="AQ652" s="751"/>
      <c r="AR652" s="751"/>
      <c r="AS652" s="751"/>
      <c r="AT652" s="751"/>
      <c r="AU652" s="751"/>
      <c r="AV652" s="751"/>
      <c r="AW652" s="751"/>
      <c r="AX652" s="751"/>
      <c r="AY652" s="751"/>
      <c r="AZ652" s="751"/>
      <c r="BA652" s="751"/>
      <c r="BB652" s="751"/>
      <c r="BC652" s="751"/>
      <c r="BD652" s="751"/>
      <c r="BE652" s="751"/>
      <c r="BF652" s="751"/>
      <c r="BG652" s="751"/>
      <c r="BH652" s="751"/>
      <c r="BI652" s="751"/>
      <c r="BJ652" s="751"/>
      <c r="BK652" s="751"/>
      <c r="BL652" s="751"/>
      <c r="BM652" s="751"/>
      <c r="BN652" s="751"/>
      <c r="BO652" s="751"/>
      <c r="BP652" s="751"/>
      <c r="BQ652" s="751"/>
      <c r="BR652" s="751"/>
      <c r="BS652" s="751"/>
      <c r="BT652" s="751"/>
      <c r="BU652" s="751"/>
      <c r="BV652" s="751"/>
    </row>
    <row r="653" spans="1:74" ht="21.75">
      <c r="A653" s="5"/>
      <c r="B653" s="6"/>
      <c r="C653" s="807">
        <f>C628+1</f>
        <v>46322</v>
      </c>
      <c r="D653" s="807"/>
      <c r="E653" s="807"/>
      <c r="F653" s="807"/>
      <c r="G653" s="807"/>
      <c r="H653" s="807"/>
      <c r="I653" s="807"/>
      <c r="J653" s="807"/>
      <c r="K653" s="807"/>
      <c r="L653" s="807"/>
      <c r="M653" s="807"/>
      <c r="N653" s="807"/>
      <c r="O653" s="807"/>
      <c r="P653" s="807"/>
      <c r="Q653" s="807"/>
      <c r="R653" s="807"/>
      <c r="S653" s="807"/>
      <c r="T653" s="807"/>
      <c r="U653" s="858">
        <f>C653</f>
        <v>46322</v>
      </c>
      <c r="V653" s="859"/>
      <c r="W653" s="859"/>
      <c r="X653" s="859"/>
      <c r="Y653" s="859"/>
      <c r="Z653" s="860"/>
      <c r="AA653" s="7">
        <v>101</v>
      </c>
      <c r="AB653" s="7">
        <v>102</v>
      </c>
      <c r="AC653" s="7">
        <v>103</v>
      </c>
      <c r="AD653" s="7" t="s">
        <v>16</v>
      </c>
      <c r="AE653" s="7" t="s">
        <v>17</v>
      </c>
      <c r="AF653" s="7" t="s">
        <v>18</v>
      </c>
      <c r="AG653" s="7">
        <v>201</v>
      </c>
      <c r="AH653" s="8">
        <v>202</v>
      </c>
      <c r="AI653" s="7">
        <v>203</v>
      </c>
      <c r="AJ653" s="7">
        <v>204</v>
      </c>
      <c r="AK653" s="7">
        <v>205</v>
      </c>
      <c r="AL653" s="7" t="s">
        <v>19</v>
      </c>
      <c r="AM653" s="7" t="s">
        <v>20</v>
      </c>
      <c r="AN653" s="7" t="s">
        <v>21</v>
      </c>
      <c r="AO653" s="7" t="s">
        <v>22</v>
      </c>
      <c r="AP653" s="7" t="s">
        <v>23</v>
      </c>
      <c r="AQ653" s="7" t="s">
        <v>24</v>
      </c>
      <c r="AR653" s="7" t="s">
        <v>25</v>
      </c>
      <c r="AS653" s="7" t="s">
        <v>26</v>
      </c>
      <c r="AT653" s="7" t="s">
        <v>27</v>
      </c>
      <c r="AU653" s="7" t="s">
        <v>28</v>
      </c>
      <c r="AV653" s="7" t="s">
        <v>29</v>
      </c>
      <c r="AW653" s="7">
        <v>301</v>
      </c>
      <c r="AX653" s="8">
        <v>302</v>
      </c>
      <c r="AY653" s="9">
        <v>303</v>
      </c>
      <c r="AZ653" s="9">
        <v>304</v>
      </c>
      <c r="BA653" s="7" t="s">
        <v>30</v>
      </c>
      <c r="BB653" s="7" t="s">
        <v>31</v>
      </c>
      <c r="BC653" s="8" t="s">
        <v>32</v>
      </c>
      <c r="BD653" s="7" t="s">
        <v>33</v>
      </c>
      <c r="BE653" s="7" t="s">
        <v>34</v>
      </c>
      <c r="BF653" s="7" t="s">
        <v>35</v>
      </c>
      <c r="BG653" s="7" t="s">
        <v>36</v>
      </c>
      <c r="BH653" s="7" t="s">
        <v>37</v>
      </c>
      <c r="BI653" s="7" t="s">
        <v>38</v>
      </c>
      <c r="BJ653" s="7" t="s">
        <v>39</v>
      </c>
      <c r="BK653" s="7" t="s">
        <v>40</v>
      </c>
      <c r="BL653" s="7" t="s">
        <v>41</v>
      </c>
      <c r="BM653" s="7" t="s">
        <v>42</v>
      </c>
      <c r="BN653" s="10" t="s">
        <v>43</v>
      </c>
      <c r="BO653" s="10" t="s">
        <v>44</v>
      </c>
      <c r="BP653" s="11" t="s">
        <v>45</v>
      </c>
      <c r="BQ653" s="11" t="s">
        <v>46</v>
      </c>
      <c r="BR653" s="11" t="s">
        <v>47</v>
      </c>
      <c r="BS653" s="11" t="s">
        <v>48</v>
      </c>
      <c r="BT653" s="11" t="s">
        <v>49</v>
      </c>
      <c r="BU653" s="11" t="s">
        <v>50</v>
      </c>
      <c r="BV653" s="11" t="s">
        <v>51</v>
      </c>
    </row>
    <row r="654" spans="1:74" ht="13.5" customHeight="1">
      <c r="A654" s="771" t="s">
        <v>52</v>
      </c>
      <c r="B654" s="12" t="s">
        <v>53</v>
      </c>
      <c r="C654" s="783" t="str">
        <f>VLOOKUP($C653,'2026年度(1年後期)'!$B$5:$N$207,COLUMN('2026年度(1年後期)'!$C$5),0)&amp;""</f>
        <v/>
      </c>
      <c r="D654" s="784"/>
      <c r="E654" s="816" t="str">
        <f>VLOOKUP($C653,'2026年度(2年後期)'!$B$5:$N$207,COLUMN('2026年度(2年後期)'!$C$5),0)&amp;""</f>
        <v>英語S</v>
      </c>
      <c r="F654" s="804"/>
      <c r="G654" s="787" t="str">
        <f>VLOOKUP($C653,'2026年度(3年後期)'!$B$5:$N$207,COLUMN('2026年度(3年後期)'!$C$5),0)&amp;""</f>
        <v/>
      </c>
      <c r="H654" s="784"/>
      <c r="I654" s="787" t="str">
        <f>VLOOKUP($C653,'2026年度(4年後期)'!$B$5:$N$206,COLUMN('2026年度(4年後期)'!$C$5),0)&amp;""</f>
        <v/>
      </c>
      <c r="J654" s="784"/>
      <c r="K654" s="768" t="str">
        <f>VLOOKUP($C653,'2026年度(助産後期)'!$B$5:$N$207,COLUMN('2026年度(助産後期)'!$C$5),0)&amp;""</f>
        <v>助産学実習Ⅰ</v>
      </c>
      <c r="L654" s="785"/>
      <c r="M654" s="794" t="str">
        <f>VLOOKUP($C653,'2026年度(M1後期)'!$B$5:$N$207,COLUMN('2026年度(M1後期)'!$C$5),0)&amp;""</f>
        <v>M研究計画発表会</v>
      </c>
      <c r="N654" s="785"/>
      <c r="O654" s="787" t="str">
        <f>VLOOKUP($C653,'2026年度(M2後期)'!$B$5:$N$207,COLUMN('2026年度(M2後期)'!$C$5),0)&amp;""</f>
        <v>M研究計画発表会</v>
      </c>
      <c r="P654" s="784"/>
      <c r="Q654" s="787" t="str">
        <f>VLOOKUP($C653,'2026年度(D1後期)'!$B$5:$N$207,COLUMN('2026年度(D1後期)'!$C$5),0)&amp;""</f>
        <v>M研究計画発表会</v>
      </c>
      <c r="R654" s="784"/>
      <c r="S654" s="768" t="str">
        <f>VLOOKUP($C653,'2026年度(D23後期)'!$B$5:$N$207,COLUMN('2026年度(D23後期)'!$C$5),0)&amp;""</f>
        <v>M研究計画発表会</v>
      </c>
      <c r="T654" s="784"/>
      <c r="U654" s="665" t="s">
        <v>343</v>
      </c>
      <c r="V654" s="650" t="s">
        <v>322</v>
      </c>
      <c r="W654" s="732" t="s">
        <v>56</v>
      </c>
      <c r="Y654" s="652" t="s">
        <v>250</v>
      </c>
      <c r="Z654" s="770" t="str">
        <f>A654</f>
        <v xml:space="preserve">１時限（09：20～10：50） </v>
      </c>
      <c r="AA654" s="749"/>
      <c r="AB654" s="749"/>
      <c r="AC654" s="749"/>
      <c r="AD654" s="749"/>
      <c r="AE654" s="749"/>
      <c r="AF654" s="749" t="s">
        <v>301</v>
      </c>
      <c r="AG654" s="749"/>
      <c r="AH654" s="749" t="s">
        <v>344</v>
      </c>
      <c r="AI654" s="749"/>
      <c r="AJ654" s="749"/>
      <c r="AK654" s="749"/>
      <c r="AL654" s="749"/>
      <c r="AM654" s="749" t="s">
        <v>323</v>
      </c>
      <c r="AN654" s="749"/>
      <c r="AO654" s="749"/>
      <c r="AP654" s="749"/>
      <c r="AQ654" s="749"/>
      <c r="AR654" s="749"/>
      <c r="AS654" s="749"/>
      <c r="AT654" s="749"/>
      <c r="AU654" s="749"/>
      <c r="AV654" s="749"/>
      <c r="AW654" s="749" t="s">
        <v>345</v>
      </c>
      <c r="AX654" s="749"/>
      <c r="AY654" s="749"/>
      <c r="AZ654" s="749" t="s">
        <v>155</v>
      </c>
      <c r="BA654" s="749"/>
      <c r="BB654" s="749"/>
      <c r="BC654" s="749"/>
      <c r="BD654" s="749"/>
      <c r="BE654" s="749"/>
      <c r="BF654" s="749"/>
      <c r="BG654" s="749"/>
      <c r="BH654" s="749"/>
      <c r="BI654" s="749"/>
      <c r="BJ654" s="749"/>
      <c r="BK654" s="749"/>
      <c r="BL654" s="749"/>
      <c r="BM654" s="749"/>
      <c r="BN654" s="749"/>
      <c r="BO654" s="749"/>
      <c r="BP654" s="749"/>
      <c r="BQ654" s="749"/>
      <c r="BR654" s="749"/>
      <c r="BS654" s="749"/>
      <c r="BT654" s="749"/>
      <c r="BU654" s="749"/>
      <c r="BV654" s="749"/>
    </row>
    <row r="655" spans="1:74" ht="13.5" customHeight="1">
      <c r="A655" s="771"/>
      <c r="B655" s="15" t="s">
        <v>61</v>
      </c>
      <c r="C655" s="779" t="str">
        <f>IFERROR(VLOOKUP(C654,科目・教員!$A$2:$B$342,2,0),"")</f>
        <v/>
      </c>
      <c r="D655" s="777"/>
      <c r="E655" s="815" t="str">
        <f>IFERROR(VLOOKUP(E654,科目・教員!$A$2:$B$342,2,0),"")</f>
        <v>ﾊﾟｳﾗ･ﾍﾞﾙｳﾞｧﾝｹﾙ</v>
      </c>
      <c r="F655" s="802"/>
      <c r="G655" s="778" t="str">
        <f>IFERROR(VLOOKUP(G654,科目・教員!$A$2:$B$342,2,0),"")</f>
        <v/>
      </c>
      <c r="H655" s="777"/>
      <c r="I655" s="778" t="str">
        <f>IFERROR(VLOOKUP(I654,科目・教員!$A$2:$B$342,2,0),"")</f>
        <v/>
      </c>
      <c r="J655" s="777"/>
      <c r="K655" s="764" t="str">
        <f>IFERROR(VLOOKUP(K654,科目・教員!$A$2:$B$342,2,0),"")</f>
        <v>池田　真弓</v>
      </c>
      <c r="L655" s="780"/>
      <c r="M655" s="776" t="str">
        <f>IFERROR(VLOOKUP(M654,科目・教員!$A$2:$B$342,2,0),"")</f>
        <v/>
      </c>
      <c r="N655" s="777"/>
      <c r="O655" s="778" t="str">
        <f>IFERROR(VLOOKUP(O654,科目・教員!$A$2:$B$342,2,0),"")</f>
        <v/>
      </c>
      <c r="P655" s="777"/>
      <c r="Q655" s="778" t="str">
        <f>IFERROR(VLOOKUP(Q654,科目・教員!$A$2:$B$342,2,0),"")</f>
        <v/>
      </c>
      <c r="R655" s="777"/>
      <c r="S655" s="764" t="str">
        <f>IFERROR(VLOOKUP(S654,科目・教員!$A$2:$B$342,2,0),"")</f>
        <v/>
      </c>
      <c r="T655" s="777"/>
      <c r="U655" s="665" t="s">
        <v>345</v>
      </c>
      <c r="V655" s="650" t="s">
        <v>323</v>
      </c>
      <c r="W655" s="732" t="s">
        <v>96</v>
      </c>
      <c r="Y655" s="652" t="s">
        <v>84</v>
      </c>
      <c r="Z655" s="771"/>
      <c r="AA655" s="750"/>
      <c r="AB655" s="750"/>
      <c r="AC655" s="750"/>
      <c r="AD655" s="750"/>
      <c r="AE655" s="750"/>
      <c r="AF655" s="750"/>
      <c r="AG655" s="750"/>
      <c r="AH655" s="750"/>
      <c r="AI655" s="750"/>
      <c r="AJ655" s="750"/>
      <c r="AK655" s="750"/>
      <c r="AL655" s="750"/>
      <c r="AM655" s="750"/>
      <c r="AN655" s="750"/>
      <c r="AO655" s="750"/>
      <c r="AP655" s="750"/>
      <c r="AQ655" s="750"/>
      <c r="AR655" s="750"/>
      <c r="AS655" s="750"/>
      <c r="AT655" s="750"/>
      <c r="AU655" s="750"/>
      <c r="AV655" s="750"/>
      <c r="AW655" s="750"/>
      <c r="AX655" s="750"/>
      <c r="AY655" s="750"/>
      <c r="AZ655" s="750"/>
      <c r="BA655" s="750"/>
      <c r="BB655" s="750"/>
      <c r="BC655" s="750"/>
      <c r="BD655" s="750"/>
      <c r="BE655" s="750"/>
      <c r="BF655" s="750"/>
      <c r="BG655" s="750"/>
      <c r="BH655" s="750"/>
      <c r="BI655" s="750"/>
      <c r="BJ655" s="750"/>
      <c r="BK655" s="750"/>
      <c r="BL655" s="750"/>
      <c r="BM655" s="750"/>
      <c r="BN655" s="750"/>
      <c r="BO655" s="750"/>
      <c r="BP655" s="750"/>
      <c r="BQ655" s="750"/>
      <c r="BR655" s="750"/>
      <c r="BS655" s="750"/>
      <c r="BT655" s="750"/>
      <c r="BU655" s="750"/>
      <c r="BV655" s="750"/>
    </row>
    <row r="656" spans="1:74" ht="13.5" customHeight="1">
      <c r="A656" s="771"/>
      <c r="B656" s="15" t="s">
        <v>65</v>
      </c>
      <c r="C656" s="779" t="str">
        <f>VLOOKUP($C653,'2026年度(1年後期)'!$B$5:$N$207,COLUMN('2026年度(1年後期)'!$C$5)+1,0)&amp;""</f>
        <v/>
      </c>
      <c r="D656" s="777"/>
      <c r="E656" s="815" t="str">
        <f>VLOOKUP($C653,'2026年度(2年後期)'!$B$5:$N$207,COLUMN('2026年度(2年後期)'!$C$5)+1,0)&amp;""</f>
        <v>304</v>
      </c>
      <c r="F656" s="802"/>
      <c r="G656" s="778" t="str">
        <f>VLOOKUP($C653,'2026年度(3年後期)'!$B$5:$N$207,COLUMN('2026年度(3年後期)'!$C$5)+1,0)&amp;""</f>
        <v/>
      </c>
      <c r="H656" s="777"/>
      <c r="I656" s="778" t="str">
        <f>VLOOKUP($C653,'2026年度(4年後期)'!$B$5:$N$206,COLUMN('2026年度(4年後期)'!$C$5)+1,0)&amp;""</f>
        <v/>
      </c>
      <c r="J656" s="777"/>
      <c r="K656" s="764" t="str">
        <f>VLOOKUP($C653,'2026年度(助産後期)'!$B$5:$N$207,COLUMN('2026年度(助産後期)'!$C$5)+1,0)&amp;""</f>
        <v/>
      </c>
      <c r="L656" s="780"/>
      <c r="M656" s="776" t="str">
        <f>VLOOKUP($C653,'2026年度(M1後期)'!$B$5:$N$207,COLUMN('2026年度(M1後期)'!$C$5)+1,0)&amp;""</f>
        <v>301</v>
      </c>
      <c r="N656" s="777"/>
      <c r="O656" s="778" t="str">
        <f>VLOOKUP($C653,'2026年度(M2後期)'!$B$5:$N$207,COLUMN('2026年度(M2後期)'!$C$5)+1,0)&amp;""</f>
        <v>301</v>
      </c>
      <c r="P656" s="777"/>
      <c r="Q656" s="778" t="str">
        <f>VLOOKUP($C653,'2026年度(D1後期)'!$B$5:$N$207,COLUMN('2026年度(D1後期)'!$C$5)+1,0)&amp;""</f>
        <v>301</v>
      </c>
      <c r="R656" s="777"/>
      <c r="S656" s="764" t="str">
        <f>VLOOKUP($C653,'2026年度(D23後期)'!$B$5:$N$207,COLUMN('2026年度(D23後期)'!$C$5)+1,0)&amp;""</f>
        <v>301</v>
      </c>
      <c r="T656" s="777"/>
      <c r="U656" s="665" t="s">
        <v>305</v>
      </c>
      <c r="V656" s="650" t="s">
        <v>327</v>
      </c>
      <c r="W656" s="732" t="s">
        <v>346</v>
      </c>
      <c r="Y656" s="652" t="s">
        <v>85</v>
      </c>
      <c r="Z656" s="771"/>
      <c r="AA656" s="750"/>
      <c r="AB656" s="750"/>
      <c r="AC656" s="750"/>
      <c r="AD656" s="750"/>
      <c r="AE656" s="750"/>
      <c r="AF656" s="750"/>
      <c r="AG656" s="750"/>
      <c r="AH656" s="750"/>
      <c r="AI656" s="750"/>
      <c r="AJ656" s="750"/>
      <c r="AK656" s="750"/>
      <c r="AL656" s="750"/>
      <c r="AM656" s="750"/>
      <c r="AN656" s="750"/>
      <c r="AO656" s="750"/>
      <c r="AP656" s="750"/>
      <c r="AQ656" s="750"/>
      <c r="AR656" s="750"/>
      <c r="AS656" s="750"/>
      <c r="AT656" s="750"/>
      <c r="AU656" s="750"/>
      <c r="AV656" s="750"/>
      <c r="AW656" s="750"/>
      <c r="AX656" s="750"/>
      <c r="AY656" s="750"/>
      <c r="AZ656" s="750"/>
      <c r="BA656" s="750"/>
      <c r="BB656" s="750"/>
      <c r="BC656" s="750"/>
      <c r="BD656" s="750"/>
      <c r="BE656" s="750"/>
      <c r="BF656" s="750"/>
      <c r="BG656" s="750"/>
      <c r="BH656" s="750"/>
      <c r="BI656" s="750"/>
      <c r="BJ656" s="750"/>
      <c r="BK656" s="750"/>
      <c r="BL656" s="750"/>
      <c r="BM656" s="750"/>
      <c r="BN656" s="750"/>
      <c r="BO656" s="750"/>
      <c r="BP656" s="750"/>
      <c r="BQ656" s="750"/>
      <c r="BR656" s="750"/>
      <c r="BS656" s="750"/>
      <c r="BT656" s="750"/>
      <c r="BU656" s="750"/>
      <c r="BV656" s="750"/>
    </row>
    <row r="657" spans="1:74" ht="13.5" customHeight="1">
      <c r="A657" s="772"/>
      <c r="B657" s="16" t="s">
        <v>68</v>
      </c>
      <c r="C657" s="774"/>
      <c r="D657" s="819"/>
      <c r="E657" s="808" t="s">
        <v>147</v>
      </c>
      <c r="F657" s="809"/>
      <c r="G657" s="759"/>
      <c r="H657" s="781"/>
      <c r="I657" s="759"/>
      <c r="J657" s="781"/>
      <c r="K657" s="761"/>
      <c r="L657" s="782"/>
      <c r="M657" s="792"/>
      <c r="N657" s="781"/>
      <c r="O657" s="759"/>
      <c r="P657" s="781"/>
      <c r="Q657" s="759"/>
      <c r="R657" s="781"/>
      <c r="S657" s="761"/>
      <c r="T657" s="781"/>
      <c r="U657" s="665" t="s">
        <v>101</v>
      </c>
      <c r="V657" s="650" t="s">
        <v>329</v>
      </c>
      <c r="W657" s="732" t="s">
        <v>338</v>
      </c>
      <c r="Y657" s="652" t="s">
        <v>86</v>
      </c>
      <c r="Z657" s="772"/>
      <c r="AA657" s="751"/>
      <c r="AB657" s="751"/>
      <c r="AC657" s="751"/>
      <c r="AD657" s="751"/>
      <c r="AE657" s="751"/>
      <c r="AF657" s="751"/>
      <c r="AG657" s="751"/>
      <c r="AH657" s="751"/>
      <c r="AI657" s="751"/>
      <c r="AJ657" s="751"/>
      <c r="AK657" s="751"/>
      <c r="AL657" s="751"/>
      <c r="AM657" s="751"/>
      <c r="AN657" s="751"/>
      <c r="AO657" s="751"/>
      <c r="AP657" s="751"/>
      <c r="AQ657" s="751"/>
      <c r="AR657" s="751"/>
      <c r="AS657" s="751"/>
      <c r="AT657" s="751"/>
      <c r="AU657" s="751"/>
      <c r="AV657" s="751"/>
      <c r="AW657" s="751"/>
      <c r="AX657" s="751"/>
      <c r="AY657" s="751"/>
      <c r="AZ657" s="751"/>
      <c r="BA657" s="751"/>
      <c r="BB657" s="751"/>
      <c r="BC657" s="751"/>
      <c r="BD657" s="751"/>
      <c r="BE657" s="751"/>
      <c r="BF657" s="751"/>
      <c r="BG657" s="751"/>
      <c r="BH657" s="751"/>
      <c r="BI657" s="751"/>
      <c r="BJ657" s="751"/>
      <c r="BK657" s="751"/>
      <c r="BL657" s="751"/>
      <c r="BM657" s="751"/>
      <c r="BN657" s="751"/>
      <c r="BO657" s="751"/>
      <c r="BP657" s="751"/>
      <c r="BQ657" s="751"/>
      <c r="BR657" s="751"/>
      <c r="BS657" s="751"/>
      <c r="BT657" s="751"/>
      <c r="BU657" s="751"/>
      <c r="BV657" s="751"/>
    </row>
    <row r="658" spans="1:74" ht="13.5" customHeight="1">
      <c r="A658" s="771" t="s">
        <v>73</v>
      </c>
      <c r="B658" s="15" t="s">
        <v>53</v>
      </c>
      <c r="C658" s="803" t="str">
        <f>VLOOKUP($C653,'2026年度(1年後期)'!$B$5:$N$207,COLUMN('2026年度(1年後期)'!$E$5),0)&amp;""</f>
        <v>日本人論</v>
      </c>
      <c r="D658" s="804"/>
      <c r="E658" s="816" t="str">
        <f>VLOOKUP($C653,'2026年度(2年後期)'!$B$5:$N$207,COLUMN('2026年度(2年後期)'!$E$5),0)&amp;""</f>
        <v>英語Ⅳ</v>
      </c>
      <c r="F658" s="804"/>
      <c r="G658" s="787" t="str">
        <f>VLOOKUP($C653,'2026年度(3年後期)'!$B$5:$N$207,COLUMN('2026年度(3年後期)'!$E$5),0)&amp;""</f>
        <v/>
      </c>
      <c r="H658" s="784"/>
      <c r="I658" s="787" t="str">
        <f>VLOOKUP($C653,'2026年度(4年後期)'!$B$5:$N$206,COLUMN('2026年度(4年後期)'!$E$5),0)&amp;""</f>
        <v/>
      </c>
      <c r="J658" s="784"/>
      <c r="K658" s="768" t="str">
        <f>VLOOKUP($C653,'2026年度(助産後期)'!$B$5:$N$207,COLUMN('2026年度(助産後期)'!$E$5),0)&amp;""</f>
        <v>助産学実習Ⅰ</v>
      </c>
      <c r="L658" s="785"/>
      <c r="M658" s="783" t="str">
        <f>VLOOKUP($C653,'2026年度(M1後期)'!$B$5:$N$207,COLUMN('2026年度(M1後期)'!$E$5),0)&amp;""</f>
        <v>M研究計画発表会</v>
      </c>
      <c r="N658" s="784"/>
      <c r="O658" s="768" t="str">
        <f>VLOOKUP($C653,'2026年度(M2後期)'!$B$5:$N$207,COLUMN('2026年度(M2後期)'!$E$5),0)&amp;""</f>
        <v>M研究計画発表会</v>
      </c>
      <c r="P658" s="784"/>
      <c r="Q658" s="768" t="str">
        <f>VLOOKUP($C653,'2026年度(D1後期)'!$B$5:$N$207,COLUMN('2026年度(D1後期)'!$E$5),0)&amp;""</f>
        <v>M研究計画発表会</v>
      </c>
      <c r="R658" s="784"/>
      <c r="S658" s="768" t="str">
        <f>VLOOKUP($C653,'2026年度(D23後期)'!$B$5:$N$207,COLUMN('2026年度(D23後期)'!$E$5),0)&amp;""</f>
        <v>M研究計画発表会</v>
      </c>
      <c r="T658" s="784"/>
      <c r="U658" s="664"/>
      <c r="W658" s="678" t="s">
        <v>267</v>
      </c>
      <c r="Y658" s="652"/>
      <c r="Z658" s="771" t="str">
        <f>A658</f>
        <v>２時限（11：00～12：30）</v>
      </c>
      <c r="AA658" s="749" t="s">
        <v>294</v>
      </c>
      <c r="AB658" s="749"/>
      <c r="AC658" s="749"/>
      <c r="AD658" s="749"/>
      <c r="AE658" s="749"/>
      <c r="AF658" s="749" t="s">
        <v>301</v>
      </c>
      <c r="AG658" s="749" t="s">
        <v>146</v>
      </c>
      <c r="AH658" s="749" t="s">
        <v>279</v>
      </c>
      <c r="AI658" s="749"/>
      <c r="AJ658" s="749"/>
      <c r="AK658" s="749"/>
      <c r="AL658" s="749"/>
      <c r="AM658" s="749" t="s">
        <v>323</v>
      </c>
      <c r="AN658" s="749"/>
      <c r="AO658" s="749"/>
      <c r="AP658" s="749"/>
      <c r="AQ658" s="749"/>
      <c r="AR658" s="749"/>
      <c r="AS658" s="749"/>
      <c r="AT658" s="749"/>
      <c r="AU658" s="749"/>
      <c r="AV658" s="749"/>
      <c r="AW658" s="749" t="s">
        <v>345</v>
      </c>
      <c r="AX658" s="749"/>
      <c r="AY658" s="749"/>
      <c r="AZ658" s="749"/>
      <c r="BA658" s="749"/>
      <c r="BB658" s="749"/>
      <c r="BC658" s="749"/>
      <c r="BD658" s="749"/>
      <c r="BE658" s="749"/>
      <c r="BF658" s="749"/>
      <c r="BG658" s="749"/>
      <c r="BH658" s="749"/>
      <c r="BI658" s="749"/>
      <c r="BJ658" s="749"/>
      <c r="BK658" s="749"/>
      <c r="BL658" s="749"/>
      <c r="BM658" s="749"/>
      <c r="BN658" s="749"/>
      <c r="BO658" s="749"/>
      <c r="BP658" s="749"/>
      <c r="BQ658" s="749"/>
      <c r="BR658" s="749"/>
      <c r="BS658" s="749"/>
      <c r="BT658" s="749"/>
      <c r="BU658" s="749"/>
      <c r="BV658" s="749"/>
    </row>
    <row r="659" spans="1:74" ht="13.5" customHeight="1">
      <c r="A659" s="771"/>
      <c r="B659" s="15" t="s">
        <v>61</v>
      </c>
      <c r="C659" s="801" t="str">
        <f>IFERROR(VLOOKUP(C658,科目・教員!$A$2:$B$342,2,0),"")</f>
        <v>川出　龍一</v>
      </c>
      <c r="D659" s="802"/>
      <c r="E659" s="815" t="str">
        <f>IFERROR(VLOOKUP(E658,科目・教員!$A$2:$B$342,2,0),"")</f>
        <v>ﾊﾟｳﾗ･ﾍﾞﾙｳﾞｧﾝｹﾙ</v>
      </c>
      <c r="F659" s="802"/>
      <c r="G659" s="778" t="str">
        <f>IFERROR(VLOOKUP(G658,科目・教員!$A$2:$B$342,2,0),"")</f>
        <v/>
      </c>
      <c r="H659" s="777"/>
      <c r="I659" s="778" t="str">
        <f>IFERROR(VLOOKUP(I658,科目・教員!$A$2:$B$342,2,0),"")</f>
        <v/>
      </c>
      <c r="J659" s="777"/>
      <c r="K659" s="764" t="str">
        <f>IFERROR(VLOOKUP(K658,科目・教員!$A$2:$B$342,2,0),"")</f>
        <v>池田　真弓</v>
      </c>
      <c r="L659" s="780"/>
      <c r="M659" s="779" t="str">
        <f>IFERROR(VLOOKUP(M658,科目・教員!$A$2:$B$342,2,0),"")</f>
        <v/>
      </c>
      <c r="N659" s="777"/>
      <c r="O659" s="764" t="str">
        <f>IFERROR(VLOOKUP(O658,科目・教員!$A$2:$B$342,2,0),"")</f>
        <v/>
      </c>
      <c r="P659" s="777"/>
      <c r="Q659" s="764" t="str">
        <f>IFERROR(VLOOKUP(Q658,科目・教員!$A$2:$B$342,2,0),"")</f>
        <v/>
      </c>
      <c r="R659" s="777"/>
      <c r="S659" s="764" t="str">
        <f>IFERROR(VLOOKUP(S658,科目・教員!$A$2:$B$342,2,0),"")</f>
        <v/>
      </c>
      <c r="T659" s="777"/>
      <c r="U659" s="664"/>
      <c r="W659" s="678" t="s">
        <v>98</v>
      </c>
      <c r="Y659" s="652"/>
      <c r="Z659" s="771"/>
      <c r="AA659" s="750"/>
      <c r="AB659" s="750"/>
      <c r="AC659" s="750"/>
      <c r="AD659" s="750"/>
      <c r="AE659" s="750"/>
      <c r="AF659" s="750"/>
      <c r="AG659" s="750"/>
      <c r="AH659" s="750"/>
      <c r="AI659" s="750"/>
      <c r="AJ659" s="750"/>
      <c r="AK659" s="750"/>
      <c r="AL659" s="750"/>
      <c r="AM659" s="750"/>
      <c r="AN659" s="750"/>
      <c r="AO659" s="750"/>
      <c r="AP659" s="750"/>
      <c r="AQ659" s="750"/>
      <c r="AR659" s="750"/>
      <c r="AS659" s="750"/>
      <c r="AT659" s="750"/>
      <c r="AU659" s="750"/>
      <c r="AV659" s="750"/>
      <c r="AW659" s="750"/>
      <c r="AX659" s="750"/>
      <c r="AY659" s="750"/>
      <c r="AZ659" s="750"/>
      <c r="BA659" s="750"/>
      <c r="BB659" s="750"/>
      <c r="BC659" s="750"/>
      <c r="BD659" s="750"/>
      <c r="BE659" s="750"/>
      <c r="BF659" s="750"/>
      <c r="BG659" s="750"/>
      <c r="BH659" s="750"/>
      <c r="BI659" s="750"/>
      <c r="BJ659" s="750"/>
      <c r="BK659" s="750"/>
      <c r="BL659" s="750"/>
      <c r="BM659" s="750"/>
      <c r="BN659" s="750"/>
      <c r="BO659" s="750"/>
      <c r="BP659" s="750"/>
      <c r="BQ659" s="750"/>
      <c r="BR659" s="750"/>
      <c r="BS659" s="750"/>
      <c r="BT659" s="750"/>
      <c r="BU659" s="750"/>
      <c r="BV659" s="750"/>
    </row>
    <row r="660" spans="1:74" ht="13.5" customHeight="1">
      <c r="A660" s="771"/>
      <c r="B660" s="15" t="s">
        <v>65</v>
      </c>
      <c r="C660" s="801" t="str">
        <f>VLOOKUP($C653,'2026年度(1年後期)'!$B$5:$N$207,COLUMN('2026年度(1年後期)'!$E$5)+1,0)&amp;""</f>
        <v>101</v>
      </c>
      <c r="D660" s="802"/>
      <c r="E660" s="815" t="str">
        <f>VLOOKUP($C653,'2026年度(2年後期)'!$B$5:$N$207,COLUMN('2026年度(2年後期)'!$E$5)+1,0)&amp;""</f>
        <v>201</v>
      </c>
      <c r="F660" s="802"/>
      <c r="G660" s="778" t="str">
        <f>VLOOKUP($C653,'2026年度(3年後期)'!$B$5:$N$207,COLUMN('2026年度(3年後期)'!$E$5)+1,0)&amp;""</f>
        <v/>
      </c>
      <c r="H660" s="777"/>
      <c r="I660" s="778" t="str">
        <f>VLOOKUP($C653,'2026年度(4年後期)'!$B$5:$N$206,COLUMN('2026年度(4年後期)'!$E$5)+1,0)&amp;""</f>
        <v/>
      </c>
      <c r="J660" s="777"/>
      <c r="K660" s="764" t="str">
        <f>VLOOKUP($C653,'2026年度(助産後期)'!$B$5:$N$207,COLUMN('2026年度(助産後期)'!$E$5)+1,0)&amp;""</f>
        <v/>
      </c>
      <c r="L660" s="780"/>
      <c r="M660" s="779" t="str">
        <f>VLOOKUP($C653,'2026年度(M1後期)'!$B$5:$N$207,COLUMN('2026年度(M1後期)'!$E$5)+1,0)&amp;""</f>
        <v>301</v>
      </c>
      <c r="N660" s="777"/>
      <c r="O660" s="764" t="str">
        <f>VLOOKUP($C653,'2026年度(M2後期)'!$B$5:$N$207,COLUMN('2026年度(M2後期)'!$E$5)+1,0)&amp;""</f>
        <v>301</v>
      </c>
      <c r="P660" s="777"/>
      <c r="Q660" s="764" t="str">
        <f>VLOOKUP($C653,'2026年度(D1後期)'!$B$5:$N$207,COLUMN('2026年度(D1後期)'!$E$5)+1,0)&amp;""</f>
        <v>301</v>
      </c>
      <c r="R660" s="777"/>
      <c r="S660" s="764" t="str">
        <f>VLOOKUP($C653,'2026年度(D23後期)'!$B$5:$N$207,COLUMN('2026年度(D23後期)'!$E$5)+1,0)&amp;""</f>
        <v>301</v>
      </c>
      <c r="T660" s="777"/>
      <c r="U660" s="664"/>
      <c r="W660" s="678" t="s">
        <v>184</v>
      </c>
      <c r="Y660" s="652"/>
      <c r="Z660" s="771"/>
      <c r="AA660" s="750"/>
      <c r="AB660" s="750"/>
      <c r="AC660" s="750"/>
      <c r="AD660" s="750"/>
      <c r="AE660" s="750"/>
      <c r="AF660" s="750"/>
      <c r="AG660" s="750"/>
      <c r="AH660" s="750"/>
      <c r="AI660" s="750"/>
      <c r="AJ660" s="750"/>
      <c r="AK660" s="750"/>
      <c r="AL660" s="750"/>
      <c r="AM660" s="750"/>
      <c r="AN660" s="750"/>
      <c r="AO660" s="750"/>
      <c r="AP660" s="750"/>
      <c r="AQ660" s="750"/>
      <c r="AR660" s="750"/>
      <c r="AS660" s="750"/>
      <c r="AT660" s="750"/>
      <c r="AU660" s="750"/>
      <c r="AV660" s="750"/>
      <c r="AW660" s="750"/>
      <c r="AX660" s="750"/>
      <c r="AY660" s="750"/>
      <c r="AZ660" s="750"/>
      <c r="BA660" s="750"/>
      <c r="BB660" s="750"/>
      <c r="BC660" s="750"/>
      <c r="BD660" s="750"/>
      <c r="BE660" s="750"/>
      <c r="BF660" s="750"/>
      <c r="BG660" s="750"/>
      <c r="BH660" s="750"/>
      <c r="BI660" s="750"/>
      <c r="BJ660" s="750"/>
      <c r="BK660" s="750"/>
      <c r="BL660" s="750"/>
      <c r="BM660" s="750"/>
      <c r="BN660" s="750"/>
      <c r="BO660" s="750"/>
      <c r="BP660" s="750"/>
      <c r="BQ660" s="750"/>
      <c r="BR660" s="750"/>
      <c r="BS660" s="750"/>
      <c r="BT660" s="750"/>
      <c r="BU660" s="750"/>
      <c r="BV660" s="750"/>
    </row>
    <row r="661" spans="1:74" ht="13.5" customHeight="1">
      <c r="A661" s="786"/>
      <c r="B661" s="16" t="s">
        <v>68</v>
      </c>
      <c r="C661" s="808" t="s">
        <v>289</v>
      </c>
      <c r="D661" s="809"/>
      <c r="E661" s="808" t="s">
        <v>147</v>
      </c>
      <c r="F661" s="809"/>
      <c r="G661" s="759"/>
      <c r="H661" s="760"/>
      <c r="I661" s="759"/>
      <c r="J661" s="760"/>
      <c r="K661" s="761"/>
      <c r="L661" s="761"/>
      <c r="M661" s="762"/>
      <c r="N661" s="760"/>
      <c r="O661" s="761"/>
      <c r="P661" s="760"/>
      <c r="Q661" s="761"/>
      <c r="R661" s="760"/>
      <c r="S661" s="761"/>
      <c r="T661" s="760"/>
      <c r="U661" s="664"/>
      <c r="W661" s="678" t="s">
        <v>215</v>
      </c>
      <c r="Y661" s="652"/>
      <c r="Z661" s="772"/>
      <c r="AA661" s="751"/>
      <c r="AB661" s="751"/>
      <c r="AC661" s="751"/>
      <c r="AD661" s="751"/>
      <c r="AE661" s="751"/>
      <c r="AF661" s="751"/>
      <c r="AG661" s="751"/>
      <c r="AH661" s="751"/>
      <c r="AI661" s="751"/>
      <c r="AJ661" s="751"/>
      <c r="AK661" s="751"/>
      <c r="AL661" s="751"/>
      <c r="AM661" s="751"/>
      <c r="AN661" s="751"/>
      <c r="AO661" s="751"/>
      <c r="AP661" s="751"/>
      <c r="AQ661" s="751"/>
      <c r="AR661" s="751"/>
      <c r="AS661" s="751"/>
      <c r="AT661" s="751"/>
      <c r="AU661" s="751"/>
      <c r="AV661" s="751"/>
      <c r="AW661" s="751"/>
      <c r="AX661" s="751"/>
      <c r="AY661" s="751"/>
      <c r="AZ661" s="751"/>
      <c r="BA661" s="751"/>
      <c r="BB661" s="751"/>
      <c r="BC661" s="751"/>
      <c r="BD661" s="751"/>
      <c r="BE661" s="751"/>
      <c r="BF661" s="751"/>
      <c r="BG661" s="751"/>
      <c r="BH661" s="751"/>
      <c r="BI661" s="751"/>
      <c r="BJ661" s="751"/>
      <c r="BK661" s="751"/>
      <c r="BL661" s="751"/>
      <c r="BM661" s="751"/>
      <c r="BN661" s="751"/>
      <c r="BO661" s="751"/>
      <c r="BP661" s="751"/>
      <c r="BQ661" s="751"/>
      <c r="BR661" s="751"/>
      <c r="BS661" s="751"/>
      <c r="BT661" s="751"/>
      <c r="BU661" s="751"/>
      <c r="BV661" s="751"/>
    </row>
    <row r="662" spans="1:74" ht="13.5" customHeight="1">
      <c r="A662" s="770" t="s">
        <v>79</v>
      </c>
      <c r="B662" s="17" t="s">
        <v>80</v>
      </c>
      <c r="C662" s="813"/>
      <c r="D662" s="814"/>
      <c r="E662" s="787"/>
      <c r="F662" s="784"/>
      <c r="G662" s="787"/>
      <c r="H662" s="784"/>
      <c r="I662" s="787"/>
      <c r="J662" s="784"/>
      <c r="K662" s="768"/>
      <c r="L662" s="785"/>
      <c r="M662" s="783"/>
      <c r="N662" s="784"/>
      <c r="O662" s="768"/>
      <c r="P662" s="784"/>
      <c r="Q662" s="768"/>
      <c r="R662" s="784"/>
      <c r="S662" s="768"/>
      <c r="T662" s="784"/>
      <c r="U662" s="664"/>
      <c r="Y662" s="652"/>
      <c r="Z662" s="771" t="str">
        <f>A662</f>
        <v>昼休み（12：30～13：30）</v>
      </c>
      <c r="AA662" s="749"/>
      <c r="AB662" s="749"/>
      <c r="AC662" s="749"/>
      <c r="AD662" s="749"/>
      <c r="AE662" s="749"/>
      <c r="AF662" s="749" t="s">
        <v>301</v>
      </c>
      <c r="AG662" s="749"/>
      <c r="AH662" s="749"/>
      <c r="AI662" s="749"/>
      <c r="AJ662" s="749"/>
      <c r="AK662" s="749"/>
      <c r="AL662" s="749"/>
      <c r="AM662" s="749" t="s">
        <v>323</v>
      </c>
      <c r="AN662" s="749"/>
      <c r="AO662" s="749"/>
      <c r="AP662" s="749"/>
      <c r="AQ662" s="749"/>
      <c r="AR662" s="749"/>
      <c r="AS662" s="749"/>
      <c r="AT662" s="749"/>
      <c r="AU662" s="749"/>
      <c r="AV662" s="749"/>
      <c r="AW662" s="749"/>
      <c r="AX662" s="749"/>
      <c r="AY662" s="749"/>
      <c r="AZ662" s="749"/>
      <c r="BA662" s="749"/>
      <c r="BB662" s="749"/>
      <c r="BC662" s="749"/>
      <c r="BD662" s="749"/>
      <c r="BE662" s="749"/>
      <c r="BF662" s="749"/>
      <c r="BG662" s="749"/>
      <c r="BH662" s="749"/>
      <c r="BI662" s="749"/>
      <c r="BJ662" s="749"/>
      <c r="BK662" s="749"/>
      <c r="BL662" s="749"/>
      <c r="BM662" s="749"/>
      <c r="BN662" s="749"/>
      <c r="BO662" s="749"/>
      <c r="BP662" s="749"/>
      <c r="BQ662" s="749"/>
      <c r="BR662" s="749"/>
      <c r="BS662" s="749"/>
      <c r="BT662" s="749"/>
      <c r="BU662" s="749"/>
      <c r="BV662" s="749"/>
    </row>
    <row r="663" spans="1:74" ht="13.5" customHeight="1">
      <c r="A663" s="771"/>
      <c r="B663" s="17" t="s">
        <v>83</v>
      </c>
      <c r="C663" s="811"/>
      <c r="D663" s="812"/>
      <c r="E663" s="778"/>
      <c r="F663" s="777"/>
      <c r="G663" s="778"/>
      <c r="H663" s="777"/>
      <c r="I663" s="778"/>
      <c r="J663" s="777"/>
      <c r="K663" s="764"/>
      <c r="L663" s="780"/>
      <c r="M663" s="779"/>
      <c r="N663" s="777"/>
      <c r="O663" s="764"/>
      <c r="P663" s="777"/>
      <c r="Q663" s="764"/>
      <c r="R663" s="777"/>
      <c r="S663" s="764"/>
      <c r="T663" s="777"/>
      <c r="U663" s="664"/>
      <c r="Y663" s="652"/>
      <c r="Z663" s="771"/>
      <c r="AA663" s="750"/>
      <c r="AB663" s="750"/>
      <c r="AC663" s="750"/>
      <c r="AD663" s="750"/>
      <c r="AE663" s="750"/>
      <c r="AF663" s="750"/>
      <c r="AG663" s="750"/>
      <c r="AH663" s="750"/>
      <c r="AI663" s="750"/>
      <c r="AJ663" s="750"/>
      <c r="AK663" s="750"/>
      <c r="AL663" s="750"/>
      <c r="AM663" s="750"/>
      <c r="AN663" s="750"/>
      <c r="AO663" s="750"/>
      <c r="AP663" s="750"/>
      <c r="AQ663" s="750"/>
      <c r="AR663" s="750"/>
      <c r="AS663" s="750"/>
      <c r="AT663" s="750"/>
      <c r="AU663" s="750"/>
      <c r="AV663" s="750"/>
      <c r="AW663" s="750"/>
      <c r="AX663" s="750"/>
      <c r="AY663" s="750"/>
      <c r="AZ663" s="750"/>
      <c r="BA663" s="750"/>
      <c r="BB663" s="750"/>
      <c r="BC663" s="750"/>
      <c r="BD663" s="750"/>
      <c r="BE663" s="750"/>
      <c r="BF663" s="750"/>
      <c r="BG663" s="750"/>
      <c r="BH663" s="750"/>
      <c r="BI663" s="750"/>
      <c r="BJ663" s="750"/>
      <c r="BK663" s="750"/>
      <c r="BL663" s="750"/>
      <c r="BM663" s="750"/>
      <c r="BN663" s="750"/>
      <c r="BO663" s="750"/>
      <c r="BP663" s="750"/>
      <c r="BQ663" s="750"/>
      <c r="BR663" s="750"/>
      <c r="BS663" s="750"/>
      <c r="BT663" s="750"/>
      <c r="BU663" s="750"/>
      <c r="BV663" s="750"/>
    </row>
    <row r="664" spans="1:74" ht="13.5" customHeight="1">
      <c r="A664" s="771"/>
      <c r="B664" s="17" t="s">
        <v>65</v>
      </c>
      <c r="C664" s="811"/>
      <c r="D664" s="812"/>
      <c r="E664" s="778"/>
      <c r="F664" s="777"/>
      <c r="G664" s="778"/>
      <c r="H664" s="777"/>
      <c r="I664" s="778"/>
      <c r="J664" s="777"/>
      <c r="K664" s="764"/>
      <c r="L664" s="780"/>
      <c r="M664" s="779"/>
      <c r="N664" s="777"/>
      <c r="O664" s="764"/>
      <c r="P664" s="777"/>
      <c r="Q664" s="764"/>
      <c r="R664" s="777"/>
      <c r="S664" s="764"/>
      <c r="T664" s="777"/>
      <c r="U664" s="664"/>
      <c r="Y664" s="652"/>
      <c r="Z664" s="771"/>
      <c r="AA664" s="750"/>
      <c r="AB664" s="750"/>
      <c r="AC664" s="750"/>
      <c r="AD664" s="750"/>
      <c r="AE664" s="750"/>
      <c r="AF664" s="750"/>
      <c r="AG664" s="750"/>
      <c r="AH664" s="750"/>
      <c r="AI664" s="750"/>
      <c r="AJ664" s="750"/>
      <c r="AK664" s="750"/>
      <c r="AL664" s="750"/>
      <c r="AM664" s="750"/>
      <c r="AN664" s="750"/>
      <c r="AO664" s="750"/>
      <c r="AP664" s="750"/>
      <c r="AQ664" s="750"/>
      <c r="AR664" s="750"/>
      <c r="AS664" s="750"/>
      <c r="AT664" s="750"/>
      <c r="AU664" s="750"/>
      <c r="AV664" s="750"/>
      <c r="AW664" s="750"/>
      <c r="AX664" s="750"/>
      <c r="AY664" s="750"/>
      <c r="AZ664" s="750"/>
      <c r="BA664" s="750"/>
      <c r="BB664" s="750"/>
      <c r="BC664" s="750"/>
      <c r="BD664" s="750"/>
      <c r="BE664" s="750"/>
      <c r="BF664" s="750"/>
      <c r="BG664" s="750"/>
      <c r="BH664" s="750"/>
      <c r="BI664" s="750"/>
      <c r="BJ664" s="750"/>
      <c r="BK664" s="750"/>
      <c r="BL664" s="750"/>
      <c r="BM664" s="750"/>
      <c r="BN664" s="750"/>
      <c r="BO664" s="750"/>
      <c r="BP664" s="750"/>
      <c r="BQ664" s="750"/>
      <c r="BR664" s="750"/>
      <c r="BS664" s="750"/>
      <c r="BT664" s="750"/>
      <c r="BU664" s="750"/>
      <c r="BV664" s="750"/>
    </row>
    <row r="665" spans="1:74" ht="13.5" customHeight="1">
      <c r="A665" s="772"/>
      <c r="B665" s="18" t="s">
        <v>68</v>
      </c>
      <c r="C665" s="817"/>
      <c r="D665" s="818"/>
      <c r="E665" s="790"/>
      <c r="F665" s="789"/>
      <c r="G665" s="790"/>
      <c r="H665" s="789"/>
      <c r="I665" s="790"/>
      <c r="J665" s="789"/>
      <c r="K665" s="791"/>
      <c r="L665" s="791"/>
      <c r="M665" s="788"/>
      <c r="N665" s="789"/>
      <c r="O665" s="791"/>
      <c r="P665" s="789"/>
      <c r="Q665" s="791"/>
      <c r="R665" s="789"/>
      <c r="S665" s="791"/>
      <c r="T665" s="789"/>
      <c r="U665" s="664"/>
      <c r="Y665" s="652"/>
      <c r="Z665" s="772"/>
      <c r="AA665" s="751"/>
      <c r="AB665" s="751"/>
      <c r="AC665" s="751"/>
      <c r="AD665" s="751"/>
      <c r="AE665" s="751"/>
      <c r="AF665" s="751"/>
      <c r="AG665" s="751"/>
      <c r="AH665" s="751"/>
      <c r="AI665" s="751"/>
      <c r="AJ665" s="751"/>
      <c r="AK665" s="751"/>
      <c r="AL665" s="751"/>
      <c r="AM665" s="751"/>
      <c r="AN665" s="751"/>
      <c r="AO665" s="751"/>
      <c r="AP665" s="751"/>
      <c r="AQ665" s="751"/>
      <c r="AR665" s="751"/>
      <c r="AS665" s="751"/>
      <c r="AT665" s="751"/>
      <c r="AU665" s="751"/>
      <c r="AV665" s="751"/>
      <c r="AW665" s="751"/>
      <c r="AX665" s="751"/>
      <c r="AY665" s="751"/>
      <c r="AZ665" s="751"/>
      <c r="BA665" s="751"/>
      <c r="BB665" s="751"/>
      <c r="BC665" s="751"/>
      <c r="BD665" s="751"/>
      <c r="BE665" s="751"/>
      <c r="BF665" s="751"/>
      <c r="BG665" s="751"/>
      <c r="BH665" s="751"/>
      <c r="BI665" s="751"/>
      <c r="BJ665" s="751"/>
      <c r="BK665" s="751"/>
      <c r="BL665" s="751"/>
      <c r="BM665" s="751"/>
      <c r="BN665" s="751"/>
      <c r="BO665" s="751"/>
      <c r="BP665" s="751"/>
      <c r="BQ665" s="751"/>
      <c r="BR665" s="751"/>
      <c r="BS665" s="751"/>
      <c r="BT665" s="751"/>
      <c r="BU665" s="751"/>
      <c r="BV665" s="751"/>
    </row>
    <row r="666" spans="1:74" ht="13.5" customHeight="1">
      <c r="A666" s="771" t="s">
        <v>87</v>
      </c>
      <c r="B666" s="15" t="s">
        <v>53</v>
      </c>
      <c r="C666" s="767" t="str">
        <f>VLOOKUP($C653,'2026年度(1年後期)'!$B$5:$N$207,COLUMN('2026年度(1年後期)'!$G$5),0)&amp;""</f>
        <v>疫学・保健統計学Ⅱ</v>
      </c>
      <c r="D666" s="768"/>
      <c r="E666" s="773" t="str">
        <f>VLOOKUP($C653,'2026年度(2年後期)'!$B$5:$N$207,COLUMN('2026年度(2年後期)'!$G$5),0)&amp;""</f>
        <v>生活援助論
看護技術自主練習</v>
      </c>
      <c r="F666" s="768"/>
      <c r="G666" s="773" t="str">
        <f>VLOOKUP($C653,'2026年度(3年後期)'!$B$5:$N$207,COLUMN('2026年度(3年後期)'!$G$5),0)&amp;""</f>
        <v/>
      </c>
      <c r="H666" s="768"/>
      <c r="I666" s="773" t="str">
        <f>VLOOKUP($C653,'2026年度(4年後期)'!$B$5:$N$206,COLUMN('2026年度(4年後期)'!$G$5),0)&amp;""</f>
        <v/>
      </c>
      <c r="J666" s="768"/>
      <c r="K666" s="769" t="str">
        <f>VLOOKUP($C653,'2026年度(助産後期)'!$B$5:$N$207,COLUMN('2026年度(助産後期)'!$G$5),0)&amp;""</f>
        <v>助産学実習Ⅰ</v>
      </c>
      <c r="L666" s="769"/>
      <c r="M666" s="767" t="str">
        <f>VLOOKUP($C653,'2026年度(M1後期)'!$B$5:$N$207,COLUMN('2026年度(M1後期)'!$G$5),0)&amp;""</f>
        <v>M研究計画発表会</v>
      </c>
      <c r="N666" s="768"/>
      <c r="O666" s="769" t="str">
        <f>VLOOKUP($C653,'2026年度(M2後期)'!$B$5:$N$207,COLUMN('2026年度(M2後期)'!$G$5),0)&amp;""</f>
        <v>M研究計画発表会</v>
      </c>
      <c r="P666" s="768"/>
      <c r="Q666" s="769" t="str">
        <f>VLOOKUP($C653,'2026年度(D1後期)'!$B$5:$N$207,COLUMN('2026年度(D1後期)'!$G$5),0)&amp;""</f>
        <v>M研究計画発表会</v>
      </c>
      <c r="R666" s="768"/>
      <c r="S666" s="769" t="str">
        <f>VLOOKUP($C653,'2026年度(D23後期)'!$B$5:$N$207,COLUMN('2026年度(D23後期)'!$G$5),0)&amp;""</f>
        <v>M研究計画発表会</v>
      </c>
      <c r="T666" s="768"/>
      <c r="U666" s="664"/>
      <c r="V666" s="674" t="s">
        <v>88</v>
      </c>
      <c r="W666" s="622" t="s">
        <v>88</v>
      </c>
      <c r="X666" s="650" t="s">
        <v>89</v>
      </c>
      <c r="Y666" s="652"/>
      <c r="Z666" s="771" t="str">
        <f>A666</f>
        <v>３時限（13：30～15：00）</v>
      </c>
      <c r="AA666" s="749" t="s">
        <v>209</v>
      </c>
      <c r="AB666" s="749"/>
      <c r="AC666" s="749"/>
      <c r="AD666" s="749"/>
      <c r="AE666" s="749"/>
      <c r="AF666" s="749" t="s">
        <v>301</v>
      </c>
      <c r="AG666" s="749" t="s">
        <v>347</v>
      </c>
      <c r="AH666" s="749" t="s">
        <v>93</v>
      </c>
      <c r="AI666" s="749"/>
      <c r="AJ666" s="749"/>
      <c r="AK666" s="749"/>
      <c r="AL666" s="749"/>
      <c r="AM666" s="749" t="s">
        <v>323</v>
      </c>
      <c r="AN666" s="749"/>
      <c r="AO666" s="749"/>
      <c r="AP666" s="749"/>
      <c r="AQ666" s="749"/>
      <c r="AR666" s="749"/>
      <c r="AS666" s="749"/>
      <c r="AT666" s="749"/>
      <c r="AU666" s="749"/>
      <c r="AV666" s="749"/>
      <c r="AW666" s="749" t="s">
        <v>345</v>
      </c>
      <c r="AX666" s="749"/>
      <c r="AY666" s="749"/>
      <c r="AZ666" s="749" t="s">
        <v>348</v>
      </c>
      <c r="BA666" s="749"/>
      <c r="BB666" s="749"/>
      <c r="BC666" s="749"/>
      <c r="BD666" s="749"/>
      <c r="BE666" s="749"/>
      <c r="BF666" s="749"/>
      <c r="BG666" s="749"/>
      <c r="BH666" s="749"/>
      <c r="BI666" s="749" t="s">
        <v>95</v>
      </c>
      <c r="BJ666" s="749" t="s">
        <v>159</v>
      </c>
      <c r="BK666" s="752"/>
      <c r="BL666" s="749"/>
      <c r="BM666" s="749"/>
      <c r="BN666" s="749"/>
      <c r="BO666" s="749"/>
      <c r="BP666" s="749"/>
      <c r="BQ666" s="749"/>
      <c r="BR666" s="749"/>
      <c r="BS666" s="749"/>
      <c r="BT666" s="749"/>
      <c r="BU666" s="749"/>
      <c r="BV666" s="749"/>
    </row>
    <row r="667" spans="1:74" ht="13.5" customHeight="1">
      <c r="A667" s="771"/>
      <c r="B667" s="15" t="s">
        <v>61</v>
      </c>
      <c r="C667" s="765" t="str">
        <f>IFERROR(VLOOKUP(C666,科目・教員!$A$2:$B$342,2,0),"")</f>
        <v>柏木　公一</v>
      </c>
      <c r="D667" s="764"/>
      <c r="E667" s="766" t="str">
        <f>IFERROR(VLOOKUP(E666,科目・教員!$A$2:$B$342,2,0),"")</f>
        <v/>
      </c>
      <c r="F667" s="764"/>
      <c r="G667" s="766" t="str">
        <f>IFERROR(VLOOKUP(G666,科目・教員!$A$2:$B$342,2,0),"")</f>
        <v/>
      </c>
      <c r="H667" s="764"/>
      <c r="I667" s="766" t="str">
        <f>IFERROR(VLOOKUP(I666,科目・教員!$A$2:$B$342,2,0),"")</f>
        <v/>
      </c>
      <c r="J667" s="764"/>
      <c r="K667" s="763" t="str">
        <f>IFERROR(VLOOKUP(K666,科目・教員!$A$2:$B$342,2,0),"")</f>
        <v>池田　真弓</v>
      </c>
      <c r="L667" s="763"/>
      <c r="M667" s="765" t="str">
        <f>IFERROR(VLOOKUP(M666,科目・教員!$A$2:$B$342,2,0),"")</f>
        <v/>
      </c>
      <c r="N667" s="764"/>
      <c r="O667" s="763" t="str">
        <f>IFERROR(VLOOKUP(O666,科目・教員!$A$2:$B$342,2,0),"")</f>
        <v/>
      </c>
      <c r="P667" s="764"/>
      <c r="Q667" s="763" t="str">
        <f>IFERROR(VLOOKUP(Q666,科目・教員!$A$2:$B$342,2,0),"")</f>
        <v/>
      </c>
      <c r="R667" s="764"/>
      <c r="S667" s="763" t="str">
        <f>IFERROR(VLOOKUP(S666,科目・教員!$A$2:$B$342,2,0),"")</f>
        <v/>
      </c>
      <c r="T667" s="764"/>
      <c r="U667" s="664"/>
      <c r="V667" s="674" t="s">
        <v>96</v>
      </c>
      <c r="W667" s="622" t="s">
        <v>96</v>
      </c>
      <c r="X667" s="650" t="s">
        <v>150</v>
      </c>
      <c r="Y667" s="652"/>
      <c r="Z667" s="771"/>
      <c r="AA667" s="750"/>
      <c r="AB667" s="750"/>
      <c r="AC667" s="750"/>
      <c r="AD667" s="750"/>
      <c r="AE667" s="750"/>
      <c r="AF667" s="750"/>
      <c r="AG667" s="750"/>
      <c r="AH667" s="750"/>
      <c r="AI667" s="750"/>
      <c r="AJ667" s="750"/>
      <c r="AK667" s="750"/>
      <c r="AL667" s="750"/>
      <c r="AM667" s="750"/>
      <c r="AN667" s="750"/>
      <c r="AO667" s="750"/>
      <c r="AP667" s="750"/>
      <c r="AQ667" s="750"/>
      <c r="AR667" s="750"/>
      <c r="AS667" s="750"/>
      <c r="AT667" s="750"/>
      <c r="AU667" s="750"/>
      <c r="AV667" s="750"/>
      <c r="AW667" s="750"/>
      <c r="AX667" s="750"/>
      <c r="AY667" s="750"/>
      <c r="AZ667" s="750"/>
      <c r="BA667" s="750"/>
      <c r="BB667" s="750"/>
      <c r="BC667" s="750"/>
      <c r="BD667" s="750"/>
      <c r="BE667" s="750"/>
      <c r="BF667" s="750"/>
      <c r="BG667" s="750"/>
      <c r="BH667" s="750"/>
      <c r="BI667" s="750"/>
      <c r="BJ667" s="750"/>
      <c r="BK667" s="753"/>
      <c r="BL667" s="750"/>
      <c r="BM667" s="750"/>
      <c r="BN667" s="750"/>
      <c r="BO667" s="750"/>
      <c r="BP667" s="750"/>
      <c r="BQ667" s="750"/>
      <c r="BR667" s="750"/>
      <c r="BS667" s="750"/>
      <c r="BT667" s="750"/>
      <c r="BU667" s="750"/>
      <c r="BV667" s="750"/>
    </row>
    <row r="668" spans="1:74" ht="13.5" customHeight="1">
      <c r="A668" s="771"/>
      <c r="B668" s="15" t="s">
        <v>65</v>
      </c>
      <c r="C668" s="765" t="str">
        <f>VLOOKUP($C653,'2026年度(1年後期)'!$B$5:$N$207,COLUMN('2026年度(1年後期)'!$G$5)+1,0)&amp;""</f>
        <v>101</v>
      </c>
      <c r="D668" s="764"/>
      <c r="E668" s="766" t="str">
        <f>VLOOKUP($C653,'2026年度(2年後期)'!$B$5:$N$207,COLUMN('2026年度(2年後期)'!$G$5)+1,0)&amp;""</f>
        <v/>
      </c>
      <c r="F668" s="764"/>
      <c r="G668" s="766" t="str">
        <f>VLOOKUP($C653,'2026年度(3年後期)'!$B$5:$N$207,COLUMN('2026年度(3年後期)'!$G$5)+1,0)&amp;""</f>
        <v/>
      </c>
      <c r="H668" s="764"/>
      <c r="I668" s="766" t="str">
        <f>VLOOKUP($C653,'2026年度(4年後期)'!$B$5:$N$206,COLUMN('2026年度(4年後期)'!$G$5)+1,0)&amp;""</f>
        <v/>
      </c>
      <c r="J668" s="764"/>
      <c r="K668" s="763" t="str">
        <f>VLOOKUP($C653,'2026年度(助産後期)'!$B$5:$N$207,COLUMN('2026年度(助産後期)'!$G$5)+1,0)&amp;""</f>
        <v/>
      </c>
      <c r="L668" s="763"/>
      <c r="M668" s="765" t="str">
        <f>VLOOKUP($C653,'2026年度(M1後期)'!$B$5:$N$207,COLUMN('2026年度(M1後期)'!$G$5)+1,0)&amp;""</f>
        <v>301</v>
      </c>
      <c r="N668" s="764"/>
      <c r="O668" s="763" t="str">
        <f>VLOOKUP($C653,'2026年度(M2後期)'!$B$5:$N$207,COLUMN('2026年度(M2後期)'!$G$5)+1,0)&amp;""</f>
        <v>301</v>
      </c>
      <c r="P668" s="764"/>
      <c r="Q668" s="763" t="str">
        <f>VLOOKUP($C653,'2026年度(D1後期)'!$B$5:$N$207,COLUMN('2026年度(D1後期)'!$G$5)+1,0)&amp;""</f>
        <v>301</v>
      </c>
      <c r="R668" s="764"/>
      <c r="S668" s="763" t="str">
        <f>VLOOKUP($C653,'2026年度(D23後期)'!$B$5:$N$207,COLUMN('2026年度(D23後期)'!$G$5)+1,0)&amp;""</f>
        <v>301</v>
      </c>
      <c r="T668" s="764"/>
      <c r="U668" s="664"/>
      <c r="V668" s="674" t="s">
        <v>99</v>
      </c>
      <c r="W668" s="622" t="s">
        <v>205</v>
      </c>
      <c r="X668" s="650" t="s">
        <v>95</v>
      </c>
      <c r="Y668" s="652"/>
      <c r="Z668" s="771"/>
      <c r="AA668" s="750"/>
      <c r="AB668" s="750"/>
      <c r="AC668" s="750"/>
      <c r="AD668" s="750"/>
      <c r="AE668" s="750"/>
      <c r="AF668" s="750"/>
      <c r="AG668" s="750"/>
      <c r="AH668" s="750"/>
      <c r="AI668" s="750"/>
      <c r="AJ668" s="750"/>
      <c r="AK668" s="750"/>
      <c r="AL668" s="750"/>
      <c r="AM668" s="750"/>
      <c r="AN668" s="750"/>
      <c r="AO668" s="750"/>
      <c r="AP668" s="750"/>
      <c r="AQ668" s="750"/>
      <c r="AR668" s="750"/>
      <c r="AS668" s="750"/>
      <c r="AT668" s="750"/>
      <c r="AU668" s="750"/>
      <c r="AV668" s="750"/>
      <c r="AW668" s="750"/>
      <c r="AX668" s="750"/>
      <c r="AY668" s="750"/>
      <c r="AZ668" s="750"/>
      <c r="BA668" s="750"/>
      <c r="BB668" s="750"/>
      <c r="BC668" s="750"/>
      <c r="BD668" s="750"/>
      <c r="BE668" s="750"/>
      <c r="BF668" s="750"/>
      <c r="BG668" s="750"/>
      <c r="BH668" s="750"/>
      <c r="BI668" s="750"/>
      <c r="BJ668" s="750"/>
      <c r="BK668" s="753"/>
      <c r="BL668" s="750"/>
      <c r="BM668" s="750"/>
      <c r="BN668" s="750"/>
      <c r="BO668" s="750"/>
      <c r="BP668" s="750"/>
      <c r="BQ668" s="750"/>
      <c r="BR668" s="750"/>
      <c r="BS668" s="750"/>
      <c r="BT668" s="750"/>
      <c r="BU668" s="750"/>
      <c r="BV668" s="750"/>
    </row>
    <row r="669" spans="1:74" ht="13.5" customHeight="1">
      <c r="A669" s="786"/>
      <c r="B669" s="16" t="s">
        <v>68</v>
      </c>
      <c r="C669" s="774"/>
      <c r="D669" s="775"/>
      <c r="E669" s="759"/>
      <c r="F669" s="760"/>
      <c r="G669" s="759"/>
      <c r="H669" s="760"/>
      <c r="I669" s="810"/>
      <c r="J669" s="775"/>
      <c r="K669" s="761"/>
      <c r="L669" s="761"/>
      <c r="M669" s="762"/>
      <c r="N669" s="760"/>
      <c r="O669" s="761"/>
      <c r="P669" s="760"/>
      <c r="Q669" s="761"/>
      <c r="R669" s="760"/>
      <c r="S669" s="761"/>
      <c r="T669" s="760"/>
      <c r="U669" s="664"/>
      <c r="V669" s="674" t="s">
        <v>338</v>
      </c>
      <c r="W669" s="622" t="s">
        <v>262</v>
      </c>
      <c r="X669" s="650" t="s">
        <v>78</v>
      </c>
      <c r="Y669" s="652"/>
      <c r="Z669" s="772"/>
      <c r="AA669" s="751"/>
      <c r="AB669" s="751"/>
      <c r="AC669" s="751"/>
      <c r="AD669" s="751"/>
      <c r="AE669" s="751"/>
      <c r="AF669" s="751"/>
      <c r="AG669" s="751"/>
      <c r="AH669" s="751"/>
      <c r="AI669" s="751"/>
      <c r="AJ669" s="751"/>
      <c r="AK669" s="751"/>
      <c r="AL669" s="751"/>
      <c r="AM669" s="751"/>
      <c r="AN669" s="751"/>
      <c r="AO669" s="751"/>
      <c r="AP669" s="751"/>
      <c r="AQ669" s="751"/>
      <c r="AR669" s="751"/>
      <c r="AS669" s="751"/>
      <c r="AT669" s="751"/>
      <c r="AU669" s="751"/>
      <c r="AV669" s="751"/>
      <c r="AW669" s="751"/>
      <c r="AX669" s="751"/>
      <c r="AY669" s="751"/>
      <c r="AZ669" s="751"/>
      <c r="BA669" s="751"/>
      <c r="BB669" s="751"/>
      <c r="BC669" s="751"/>
      <c r="BD669" s="751"/>
      <c r="BE669" s="751"/>
      <c r="BF669" s="751"/>
      <c r="BG669" s="751"/>
      <c r="BH669" s="751"/>
      <c r="BI669" s="751"/>
      <c r="BJ669" s="751"/>
      <c r="BK669" s="754"/>
      <c r="BL669" s="751"/>
      <c r="BM669" s="751"/>
      <c r="BN669" s="751"/>
      <c r="BO669" s="751"/>
      <c r="BP669" s="751"/>
      <c r="BQ669" s="751"/>
      <c r="BR669" s="751"/>
      <c r="BS669" s="751"/>
      <c r="BT669" s="751"/>
      <c r="BU669" s="751"/>
      <c r="BV669" s="751"/>
    </row>
    <row r="670" spans="1:74" ht="13.5" customHeight="1">
      <c r="A670" s="771" t="s">
        <v>103</v>
      </c>
      <c r="B670" s="15" t="s">
        <v>53</v>
      </c>
      <c r="C670" s="767" t="str">
        <f>VLOOKUP($C653,'2026年度(1年後期)'!$B$5:$N$207,COLUMN('2026年度(1年後期)'!$I$5),0)&amp;""</f>
        <v>インフルエンザ②
15:00～16:00</v>
      </c>
      <c r="D670" s="768"/>
      <c r="E670" s="773" t="str">
        <f>VLOOKUP($C653,'2026年度(2年後期)'!$B$5:$N$207,COLUMN('2026年度(2年後期)'!$I$5),0)&amp;""</f>
        <v>インフルエンザ②
15:00～16:00</v>
      </c>
      <c r="F670" s="768"/>
      <c r="G670" s="773" t="str">
        <f>VLOOKUP($C653,'2026年度(3年後期)'!$B$5:$N$207,COLUMN('2026年度(3年後期)'!$I$5),0)&amp;""</f>
        <v>インフルエンザ②
15:00～16:00</v>
      </c>
      <c r="H670" s="768"/>
      <c r="I670" s="773" t="str">
        <f>VLOOKUP($C653,'2026年度(4年後期)'!$B$5:$N$206,COLUMN('2026年度(4年後期)'!$I$5),0)&amp;""</f>
        <v>インフルエンザ②15:00～16:00</v>
      </c>
      <c r="J670" s="768"/>
      <c r="K670" s="769" t="str">
        <f>VLOOKUP($C653,'2026年度(助産後期)'!$B$5:$N$207,COLUMN('2026年度(助産後期)'!$I$5),0)&amp;""</f>
        <v>助産学実習Ⅰ
(インフルエンザ②15:00～16:00)</v>
      </c>
      <c r="L670" s="769"/>
      <c r="M670" s="767" t="str">
        <f>VLOOKUP($C653,'2026年度(M1後期)'!$B$5:$N$207,COLUMN('2026年度(M1後期)'!$I$5),0)&amp;""</f>
        <v>M研究計画発表会</v>
      </c>
      <c r="N670" s="768"/>
      <c r="O670" s="769" t="str">
        <f>VLOOKUP($C653,'2026年度(M2後期)'!$B$5:$N$207,COLUMN('2026年度(M2後期)'!$I$5),0)&amp;""</f>
        <v>M研究計画発表会</v>
      </c>
      <c r="P670" s="768"/>
      <c r="Q670" s="769" t="str">
        <f>VLOOKUP($C653,'2026年度(D1後期)'!$B$5:$N$207,COLUMN('2026年度(D1後期)'!$I$5),0)&amp;""</f>
        <v>M研究計画発表会</v>
      </c>
      <c r="R670" s="768"/>
      <c r="S670" s="769" t="str">
        <f>VLOOKUP($C653,'2026年度(D23後期)'!$B$5:$N$207,COLUMN('2026年度(D23後期)'!$I$5),0)&amp;""</f>
        <v>M研究計画発表会</v>
      </c>
      <c r="T670" s="768"/>
      <c r="U670" s="664"/>
      <c r="V670" s="611" t="s">
        <v>257</v>
      </c>
      <c r="W670" s="672" t="s">
        <v>335</v>
      </c>
      <c r="Y670" s="652"/>
      <c r="Z670" s="771" t="str">
        <f>A670</f>
        <v>４時限（15：10～16：40）</v>
      </c>
      <c r="AA670" s="749" t="s">
        <v>303</v>
      </c>
      <c r="AB670" s="749"/>
      <c r="AC670" s="749"/>
      <c r="AD670" s="749"/>
      <c r="AE670" s="749"/>
      <c r="AF670" s="749" t="s">
        <v>301</v>
      </c>
      <c r="AG670" s="749"/>
      <c r="AH670" s="749"/>
      <c r="AI670" s="749"/>
      <c r="AJ670" s="749"/>
      <c r="AK670" s="749"/>
      <c r="AL670" s="749"/>
      <c r="AM670" s="749" t="s">
        <v>323</v>
      </c>
      <c r="AN670" s="749"/>
      <c r="AO670" s="749"/>
      <c r="AP670" s="749"/>
      <c r="AQ670" s="749"/>
      <c r="AR670" s="749"/>
      <c r="AS670" s="749"/>
      <c r="AT670" s="749"/>
      <c r="AU670" s="749"/>
      <c r="AV670" s="749"/>
      <c r="AW670" s="749" t="s">
        <v>345</v>
      </c>
      <c r="AX670" s="749"/>
      <c r="AY670" s="749"/>
      <c r="AZ670" s="749"/>
      <c r="BA670" s="749"/>
      <c r="BB670" s="749"/>
      <c r="BC670" s="749"/>
      <c r="BD670" s="749"/>
      <c r="BE670" s="749"/>
      <c r="BF670" s="749"/>
      <c r="BG670" s="749"/>
      <c r="BH670" s="749"/>
      <c r="BI670" s="749"/>
      <c r="BJ670" s="749" t="s">
        <v>159</v>
      </c>
      <c r="BK670" s="752"/>
      <c r="BL670" s="749"/>
      <c r="BM670" s="749"/>
      <c r="BN670" s="749"/>
      <c r="BO670" s="749"/>
      <c r="BP670" s="749"/>
      <c r="BQ670" s="749"/>
      <c r="BR670" s="749"/>
      <c r="BS670" s="749"/>
      <c r="BT670" s="749"/>
      <c r="BU670" s="749"/>
      <c r="BV670" s="749"/>
    </row>
    <row r="671" spans="1:74" ht="13.5" customHeight="1">
      <c r="A671" s="771"/>
      <c r="B671" s="15" t="s">
        <v>61</v>
      </c>
      <c r="C671" s="765" t="str">
        <f>IFERROR(VLOOKUP(C670,科目・教員!$A$2:$B$342,2,0),"")</f>
        <v/>
      </c>
      <c r="D671" s="764"/>
      <c r="E671" s="766" t="str">
        <f>IFERROR(VLOOKUP(E670,科目・教員!$A$2:$B$342,2,0),"")</f>
        <v/>
      </c>
      <c r="F671" s="764"/>
      <c r="G671" s="766" t="str">
        <f>IFERROR(VLOOKUP(G670,科目・教員!$A$2:$B$342,2,0),"")</f>
        <v/>
      </c>
      <c r="H671" s="764"/>
      <c r="I671" s="766" t="str">
        <f>IFERROR(VLOOKUP(I670,科目・教員!$A$2:$B$342,2,0),"")</f>
        <v/>
      </c>
      <c r="J671" s="764"/>
      <c r="K671" s="763" t="str">
        <f>IFERROR(VLOOKUP(K670,科目・教員!$A$2:$B$342,2,0),"")</f>
        <v/>
      </c>
      <c r="L671" s="763"/>
      <c r="M671" s="765" t="str">
        <f>IFERROR(VLOOKUP(M670,科目・教員!$A$2:$B$342,2,0),"")</f>
        <v/>
      </c>
      <c r="N671" s="764"/>
      <c r="O671" s="763" t="str">
        <f>IFERROR(VLOOKUP(O670,科目・教員!$A$2:$B$342,2,0),"")</f>
        <v/>
      </c>
      <c r="P671" s="764"/>
      <c r="Q671" s="763" t="str">
        <f>IFERROR(VLOOKUP(Q670,科目・教員!$A$2:$B$342,2,0),"")</f>
        <v/>
      </c>
      <c r="R671" s="764"/>
      <c r="S671" s="763" t="str">
        <f>IFERROR(VLOOKUP(S670,科目・教員!$A$2:$B$342,2,0),"")</f>
        <v/>
      </c>
      <c r="T671" s="764"/>
      <c r="U671" s="664"/>
      <c r="V671" s="611" t="s">
        <v>96</v>
      </c>
      <c r="W671" s="674" t="s">
        <v>63</v>
      </c>
      <c r="Y671" s="652"/>
      <c r="Z671" s="771"/>
      <c r="AA671" s="750"/>
      <c r="AB671" s="750"/>
      <c r="AC671" s="750"/>
      <c r="AD671" s="750"/>
      <c r="AE671" s="750"/>
      <c r="AF671" s="750"/>
      <c r="AG671" s="750"/>
      <c r="AH671" s="750"/>
      <c r="AI671" s="750"/>
      <c r="AJ671" s="750"/>
      <c r="AK671" s="750"/>
      <c r="AL671" s="750"/>
      <c r="AM671" s="750"/>
      <c r="AN671" s="750"/>
      <c r="AO671" s="750"/>
      <c r="AP671" s="750"/>
      <c r="AQ671" s="750"/>
      <c r="AR671" s="750"/>
      <c r="AS671" s="750"/>
      <c r="AT671" s="750"/>
      <c r="AU671" s="750"/>
      <c r="AV671" s="750"/>
      <c r="AW671" s="750"/>
      <c r="AX671" s="750"/>
      <c r="AY671" s="750"/>
      <c r="AZ671" s="750"/>
      <c r="BA671" s="750"/>
      <c r="BB671" s="750"/>
      <c r="BC671" s="750"/>
      <c r="BD671" s="750"/>
      <c r="BE671" s="750"/>
      <c r="BF671" s="750"/>
      <c r="BG671" s="750"/>
      <c r="BH671" s="750"/>
      <c r="BI671" s="750"/>
      <c r="BJ671" s="750"/>
      <c r="BK671" s="753"/>
      <c r="BL671" s="750"/>
      <c r="BM671" s="750"/>
      <c r="BN671" s="750"/>
      <c r="BO671" s="750"/>
      <c r="BP671" s="750"/>
      <c r="BQ671" s="750"/>
      <c r="BR671" s="750"/>
      <c r="BS671" s="750"/>
      <c r="BT671" s="750"/>
      <c r="BU671" s="750"/>
      <c r="BV671" s="750"/>
    </row>
    <row r="672" spans="1:74" ht="13.5" customHeight="1">
      <c r="A672" s="771"/>
      <c r="B672" s="15" t="s">
        <v>65</v>
      </c>
      <c r="C672" s="765" t="str">
        <f>VLOOKUP($C653,'2026年度(1年後期)'!$B$5:$N$207,COLUMN('2026年度(1年後期)'!$I$5)+1,0)&amp;""</f>
        <v/>
      </c>
      <c r="D672" s="764"/>
      <c r="E672" s="766" t="str">
        <f>VLOOKUP($C653,'2026年度(2年後期)'!$B$5:$N$207,COLUMN('2026年度(2年後期)'!$I$5)+1,0)&amp;""</f>
        <v/>
      </c>
      <c r="F672" s="764"/>
      <c r="G672" s="766" t="str">
        <f>VLOOKUP($C653,'2026年度(3年後期)'!$B$5:$N$207,COLUMN('2026年度(3年後期)'!$I$5)+1,0)&amp;""</f>
        <v/>
      </c>
      <c r="H672" s="764"/>
      <c r="I672" s="766" t="str">
        <f>VLOOKUP($C653,'2026年度(4年後期)'!$B$5:$N$206,COLUMN('2026年度(4年後期)'!$I$5)+1,0)&amp;""</f>
        <v/>
      </c>
      <c r="J672" s="764"/>
      <c r="K672" s="763" t="str">
        <f>VLOOKUP($C653,'2026年度(助産後期)'!$B$5:$N$207,COLUMN('2026年度(助産後期)'!$I$5)+1,0)&amp;""</f>
        <v/>
      </c>
      <c r="L672" s="763"/>
      <c r="M672" s="765" t="str">
        <f>VLOOKUP($C653,'2026年度(M1後期)'!$B$5:$N$207,COLUMN('2026年度(M1後期)'!$I$5)+1,0)&amp;""</f>
        <v>301</v>
      </c>
      <c r="N672" s="764"/>
      <c r="O672" s="763" t="str">
        <f>VLOOKUP($C653,'2026年度(M2後期)'!$B$5:$N$207,COLUMN('2026年度(M2後期)'!$I$5)+1,0)&amp;""</f>
        <v>301</v>
      </c>
      <c r="P672" s="764"/>
      <c r="Q672" s="763" t="str">
        <f>VLOOKUP($C653,'2026年度(D1後期)'!$B$5:$N$207,COLUMN('2026年度(D1後期)'!$I$5)+1,0)&amp;""</f>
        <v>301</v>
      </c>
      <c r="R672" s="764"/>
      <c r="S672" s="763" t="str">
        <f>VLOOKUP($C653,'2026年度(D23後期)'!$B$5:$N$207,COLUMN('2026年度(D23後期)'!$I$5)+1,0)&amp;""</f>
        <v>301</v>
      </c>
      <c r="T672" s="764"/>
      <c r="U672" s="664"/>
      <c r="V672" s="611" t="s">
        <v>304</v>
      </c>
      <c r="W672" s="674" t="s">
        <v>166</v>
      </c>
      <c r="Y672" s="652"/>
      <c r="Z672" s="771"/>
      <c r="AA672" s="750"/>
      <c r="AB672" s="750"/>
      <c r="AC672" s="750"/>
      <c r="AD672" s="750"/>
      <c r="AE672" s="750"/>
      <c r="AF672" s="750"/>
      <c r="AG672" s="750"/>
      <c r="AH672" s="750"/>
      <c r="AI672" s="750"/>
      <c r="AJ672" s="750"/>
      <c r="AK672" s="750"/>
      <c r="AL672" s="750"/>
      <c r="AM672" s="750"/>
      <c r="AN672" s="750"/>
      <c r="AO672" s="750"/>
      <c r="AP672" s="750"/>
      <c r="AQ672" s="750"/>
      <c r="AR672" s="750"/>
      <c r="AS672" s="750"/>
      <c r="AT672" s="750"/>
      <c r="AU672" s="750"/>
      <c r="AV672" s="750"/>
      <c r="AW672" s="750"/>
      <c r="AX672" s="750"/>
      <c r="AY672" s="750"/>
      <c r="AZ672" s="750"/>
      <c r="BA672" s="750"/>
      <c r="BB672" s="750"/>
      <c r="BC672" s="750"/>
      <c r="BD672" s="750"/>
      <c r="BE672" s="750"/>
      <c r="BF672" s="750"/>
      <c r="BG672" s="750"/>
      <c r="BH672" s="750"/>
      <c r="BI672" s="750"/>
      <c r="BJ672" s="750"/>
      <c r="BK672" s="753"/>
      <c r="BL672" s="750"/>
      <c r="BM672" s="750"/>
      <c r="BN672" s="750"/>
      <c r="BO672" s="750"/>
      <c r="BP672" s="750"/>
      <c r="BQ672" s="750"/>
      <c r="BR672" s="750"/>
      <c r="BS672" s="750"/>
      <c r="BT672" s="750"/>
      <c r="BU672" s="750"/>
      <c r="BV672" s="750"/>
    </row>
    <row r="673" spans="1:74" ht="13.5" customHeight="1">
      <c r="A673" s="772"/>
      <c r="B673" s="16" t="s">
        <v>68</v>
      </c>
      <c r="C673" s="774"/>
      <c r="D673" s="775"/>
      <c r="E673" s="759"/>
      <c r="F673" s="760"/>
      <c r="G673" s="759"/>
      <c r="H673" s="760"/>
      <c r="I673" s="759"/>
      <c r="J673" s="760"/>
      <c r="K673" s="761"/>
      <c r="L673" s="761"/>
      <c r="M673" s="762"/>
      <c r="N673" s="760"/>
      <c r="O673" s="761"/>
      <c r="P673" s="760"/>
      <c r="Q673" s="761"/>
      <c r="R673" s="760"/>
      <c r="S673" s="761"/>
      <c r="T673" s="760"/>
      <c r="U673" s="664"/>
      <c r="V673" s="611" t="s">
        <v>122</v>
      </c>
      <c r="W673" s="674" t="s">
        <v>123</v>
      </c>
      <c r="Y673" s="652"/>
      <c r="Z673" s="772"/>
      <c r="AA673" s="751"/>
      <c r="AB673" s="751"/>
      <c r="AC673" s="751"/>
      <c r="AD673" s="751"/>
      <c r="AE673" s="751"/>
      <c r="AF673" s="751"/>
      <c r="AG673" s="751"/>
      <c r="AH673" s="751"/>
      <c r="AI673" s="751"/>
      <c r="AJ673" s="751"/>
      <c r="AK673" s="751"/>
      <c r="AL673" s="751"/>
      <c r="AM673" s="751"/>
      <c r="AN673" s="751"/>
      <c r="AO673" s="751"/>
      <c r="AP673" s="751"/>
      <c r="AQ673" s="751"/>
      <c r="AR673" s="751"/>
      <c r="AS673" s="751"/>
      <c r="AT673" s="751"/>
      <c r="AU673" s="751"/>
      <c r="AV673" s="751"/>
      <c r="AW673" s="751"/>
      <c r="AX673" s="751"/>
      <c r="AY673" s="751"/>
      <c r="AZ673" s="751"/>
      <c r="BA673" s="751"/>
      <c r="BB673" s="751"/>
      <c r="BC673" s="751"/>
      <c r="BD673" s="751"/>
      <c r="BE673" s="751"/>
      <c r="BF673" s="751"/>
      <c r="BG673" s="751"/>
      <c r="BH673" s="751"/>
      <c r="BI673" s="751"/>
      <c r="BJ673" s="751"/>
      <c r="BK673" s="754"/>
      <c r="BL673" s="751"/>
      <c r="BM673" s="751"/>
      <c r="BN673" s="751"/>
      <c r="BO673" s="751"/>
      <c r="BP673" s="751"/>
      <c r="BQ673" s="751"/>
      <c r="BR673" s="751"/>
      <c r="BS673" s="751"/>
      <c r="BT673" s="751"/>
      <c r="BU673" s="751"/>
      <c r="BV673" s="751"/>
    </row>
    <row r="674" spans="1:74" ht="13.5" customHeight="1">
      <c r="A674" s="771" t="s">
        <v>112</v>
      </c>
      <c r="B674" s="15" t="s">
        <v>53</v>
      </c>
      <c r="C674" s="767" t="str">
        <f>VLOOKUP($C653,'2026年度(1年後期)'!$B$5:$N$207,COLUMN('2026年度(1年後期)'!$K$5),0)&amp;""</f>
        <v/>
      </c>
      <c r="D674" s="768"/>
      <c r="E674" s="773" t="str">
        <f>VLOOKUP($C653,'2026年度(2年後期)'!$B$5:$N$207,COLUMN('2026年度(2年後期)'!$K$5),0)&amp;""</f>
        <v/>
      </c>
      <c r="F674" s="768"/>
      <c r="G674" s="773" t="str">
        <f>VLOOKUP($C653,'2026年度(3年後期)'!$B$5:$N$207,COLUMN('2026年度(3年後期)'!$K$5),0)&amp;""</f>
        <v/>
      </c>
      <c r="H674" s="768"/>
      <c r="I674" s="773" t="str">
        <f>VLOOKUP($C653,'2026年度(4年後期)'!$B$5:$N$206,COLUMN('2026年度(4年後期)'!$K$5),0)&amp;""</f>
        <v/>
      </c>
      <c r="J674" s="768"/>
      <c r="K674" s="769" t="str">
        <f>VLOOKUP($C653,'2026年度(助産後期)'!$B$5:$N$207,COLUMN('2026年度(助産後期)'!$K$5),0)&amp;""</f>
        <v/>
      </c>
      <c r="L674" s="769"/>
      <c r="M674" s="767" t="str">
        <f>VLOOKUP($C653,'2026年度(M1後期)'!$B$5:$N$207,COLUMN('2026年度(M1後期)'!$K$5),0)&amp;""</f>
        <v/>
      </c>
      <c r="N674" s="768"/>
      <c r="O674" s="769" t="str">
        <f>VLOOKUP($C653,'2026年度(M2後期)'!$B$5:$N$207,COLUMN('2026年度(M2後期)'!$K$5),0)&amp;""</f>
        <v/>
      </c>
      <c r="P674" s="768"/>
      <c r="Q674" s="769" t="str">
        <f>VLOOKUP($C653,'2026年度(D1後期)'!$B$5:$N$207,COLUMN('2026年度(D1後期)'!$K$5),0)&amp;""</f>
        <v/>
      </c>
      <c r="R674" s="768"/>
      <c r="S674" s="769" t="str">
        <f>VLOOKUP($C653,'2026年度(D23後期)'!$B$5:$N$207,COLUMN('2026年度(D23後期)'!$K$5),0)&amp;""</f>
        <v/>
      </c>
      <c r="T674" s="768"/>
      <c r="U674" s="21"/>
      <c r="W674" s="621" t="s">
        <v>88</v>
      </c>
      <c r="Y674" s="652"/>
      <c r="Z674" s="771" t="str">
        <f>A674</f>
        <v>５時限（16：50～18：20）</v>
      </c>
      <c r="AA674" s="749"/>
      <c r="AB674" s="749"/>
      <c r="AC674" s="749"/>
      <c r="AD674" s="749"/>
      <c r="AE674" s="749"/>
      <c r="AF674" s="749" t="s">
        <v>301</v>
      </c>
      <c r="AG674" s="749"/>
      <c r="AH674" s="749"/>
      <c r="AI674" s="749"/>
      <c r="AJ674" s="749"/>
      <c r="AK674" s="749"/>
      <c r="AL674" s="749"/>
      <c r="AM674" s="749" t="s">
        <v>323</v>
      </c>
      <c r="AN674" s="749"/>
      <c r="AO674" s="749"/>
      <c r="AP674" s="749"/>
      <c r="AQ674" s="749"/>
      <c r="AR674" s="749"/>
      <c r="AS674" s="749"/>
      <c r="AT674" s="749"/>
      <c r="AU674" s="749"/>
      <c r="AV674" s="749"/>
      <c r="AW674" s="749"/>
      <c r="AX674" s="749"/>
      <c r="AY674" s="749"/>
      <c r="AZ674" s="749"/>
      <c r="BA674" s="749"/>
      <c r="BB674" s="749"/>
      <c r="BC674" s="749"/>
      <c r="BD674" s="749"/>
      <c r="BE674" s="749"/>
      <c r="BF674" s="749"/>
      <c r="BG674" s="749"/>
      <c r="BH674" s="749"/>
      <c r="BI674" s="749"/>
      <c r="BJ674" s="749"/>
      <c r="BK674" s="749"/>
      <c r="BL674" s="749"/>
      <c r="BM674" s="749"/>
      <c r="BN674" s="749"/>
      <c r="BO674" s="749"/>
      <c r="BP674" s="749"/>
      <c r="BQ674" s="749"/>
      <c r="BR674" s="749"/>
      <c r="BS674" s="749"/>
      <c r="BT674" s="749"/>
      <c r="BU674" s="749"/>
      <c r="BV674" s="749"/>
    </row>
    <row r="675" spans="1:74" ht="13.5" customHeight="1">
      <c r="A675" s="771"/>
      <c r="B675" s="15" t="s">
        <v>61</v>
      </c>
      <c r="C675" s="765" t="str">
        <f>IFERROR(VLOOKUP(C674,科目・教員!$A$2:$B$342,2,0),"")</f>
        <v/>
      </c>
      <c r="D675" s="764"/>
      <c r="E675" s="766" t="str">
        <f>IFERROR(VLOOKUP(E674,科目・教員!$A$2:$B$342,2,0),"")</f>
        <v/>
      </c>
      <c r="F675" s="764"/>
      <c r="G675" s="766" t="str">
        <f>IFERROR(VLOOKUP(G674,科目・教員!$A$2:$B$342,2,0),"")</f>
        <v/>
      </c>
      <c r="H675" s="764"/>
      <c r="I675" s="766" t="str">
        <f>IFERROR(VLOOKUP(I674,科目・教員!$A$2:$B$342,2,0),"")</f>
        <v/>
      </c>
      <c r="J675" s="764"/>
      <c r="K675" s="763" t="str">
        <f>IFERROR(VLOOKUP(K674,科目・教員!$A$2:$B$342,2,0),"")</f>
        <v/>
      </c>
      <c r="L675" s="763"/>
      <c r="M675" s="765" t="str">
        <f>IFERROR(VLOOKUP(M674,科目・教員!$A$2:$B$342,2,0),"")</f>
        <v/>
      </c>
      <c r="N675" s="764"/>
      <c r="O675" s="763" t="str">
        <f>IFERROR(VLOOKUP(O674,科目・教員!$A$2:$B$342,2,0),"")</f>
        <v/>
      </c>
      <c r="P675" s="764"/>
      <c r="Q675" s="763" t="str">
        <f>IFERROR(VLOOKUP(Q674,科目・教員!$A$2:$B$342,2,0),"")</f>
        <v/>
      </c>
      <c r="R675" s="764"/>
      <c r="S675" s="763" t="str">
        <f>IFERROR(VLOOKUP(S674,科目・教員!$A$2:$B$342,2,0),"")</f>
        <v/>
      </c>
      <c r="T675" s="764"/>
      <c r="U675" s="21"/>
      <c r="W675" s="621" t="s">
        <v>96</v>
      </c>
      <c r="Y675" s="652"/>
      <c r="Z675" s="771"/>
      <c r="AA675" s="750"/>
      <c r="AB675" s="750"/>
      <c r="AC675" s="750"/>
      <c r="AD675" s="750"/>
      <c r="AE675" s="750"/>
      <c r="AF675" s="750"/>
      <c r="AG675" s="750"/>
      <c r="AH675" s="750"/>
      <c r="AI675" s="750"/>
      <c r="AJ675" s="750"/>
      <c r="AK675" s="750"/>
      <c r="AL675" s="750"/>
      <c r="AM675" s="750"/>
      <c r="AN675" s="750"/>
      <c r="AO675" s="750"/>
      <c r="AP675" s="750"/>
      <c r="AQ675" s="750"/>
      <c r="AR675" s="750"/>
      <c r="AS675" s="750"/>
      <c r="AT675" s="750"/>
      <c r="AU675" s="750"/>
      <c r="AV675" s="750"/>
      <c r="AW675" s="750"/>
      <c r="AX675" s="750"/>
      <c r="AY675" s="750"/>
      <c r="AZ675" s="750"/>
      <c r="BA675" s="750"/>
      <c r="BB675" s="750"/>
      <c r="BC675" s="750"/>
      <c r="BD675" s="750"/>
      <c r="BE675" s="750"/>
      <c r="BF675" s="750"/>
      <c r="BG675" s="750"/>
      <c r="BH675" s="750"/>
      <c r="BI675" s="750"/>
      <c r="BJ675" s="750"/>
      <c r="BK675" s="750"/>
      <c r="BL675" s="750"/>
      <c r="BM675" s="750"/>
      <c r="BN675" s="750"/>
      <c r="BO675" s="750"/>
      <c r="BP675" s="750"/>
      <c r="BQ675" s="750"/>
      <c r="BR675" s="750"/>
      <c r="BS675" s="750"/>
      <c r="BT675" s="750"/>
      <c r="BU675" s="750"/>
      <c r="BV675" s="750"/>
    </row>
    <row r="676" spans="1:74" ht="13.5" customHeight="1">
      <c r="A676" s="771"/>
      <c r="B676" s="15" t="s">
        <v>65</v>
      </c>
      <c r="C676" s="765" t="str">
        <f>VLOOKUP($C653,'2026年度(1年後期)'!$B$5:$N$207,COLUMN('2026年度(1年後期)'!$K$5)+1,0)&amp;""</f>
        <v/>
      </c>
      <c r="D676" s="764"/>
      <c r="E676" s="766" t="str">
        <f>VLOOKUP($C653,'2026年度(2年後期)'!$B$5:$N$207,COLUMN('2026年度(2年後期)'!$K$5)+1,0)&amp;""</f>
        <v/>
      </c>
      <c r="F676" s="764"/>
      <c r="G676" s="766" t="str">
        <f>VLOOKUP($C653,'2026年度(3年後期)'!$B$5:$N$207,COLUMN('2026年度(3年後期)'!$K$5)+1,0)&amp;""</f>
        <v/>
      </c>
      <c r="H676" s="764"/>
      <c r="I676" s="766" t="str">
        <f>VLOOKUP($C653,'2026年度(4年後期)'!$B$5:$N$206,COLUMN('2026年度(4年後期)'!$K$5)+1,0)&amp;""</f>
        <v/>
      </c>
      <c r="J676" s="764"/>
      <c r="K676" s="763" t="str">
        <f>VLOOKUP($C653,'2026年度(助産後期)'!$B$5:$N$207,COLUMN('2026年度(助産後期)'!$K$5)+1,0)&amp;""</f>
        <v/>
      </c>
      <c r="L676" s="763"/>
      <c r="M676" s="765" t="str">
        <f>VLOOKUP($C653,'2026年度(M1後期)'!$B$5:$N$207,COLUMN('2026年度(M1後期)'!$K$5)+1,0)&amp;""</f>
        <v/>
      </c>
      <c r="N676" s="764"/>
      <c r="O676" s="763" t="str">
        <f>VLOOKUP($C653,'2026年度(M2後期)'!$B$5:$N$207,COLUMN('2026年度(M2後期)'!$K$5)+1,0)&amp;""</f>
        <v/>
      </c>
      <c r="P676" s="764"/>
      <c r="Q676" s="763" t="str">
        <f>VLOOKUP($C653,'2026年度(D1後期)'!$B$5:$N$207,COLUMN('2026年度(D1後期)'!$K$5)+1,0)&amp;""</f>
        <v/>
      </c>
      <c r="R676" s="764"/>
      <c r="S676" s="763" t="str">
        <f>VLOOKUP($C653,'2026年度(D23後期)'!$B$5:$N$207,COLUMN('2026年度(D23後期)'!$K$5)+1,0)&amp;""</f>
        <v/>
      </c>
      <c r="T676" s="764"/>
      <c r="U676" s="21"/>
      <c r="W676" s="621" t="s">
        <v>349</v>
      </c>
      <c r="Y676" s="652"/>
      <c r="Z676" s="771"/>
      <c r="AA676" s="750"/>
      <c r="AB676" s="750"/>
      <c r="AC676" s="750"/>
      <c r="AD676" s="750"/>
      <c r="AE676" s="750"/>
      <c r="AF676" s="750"/>
      <c r="AG676" s="750"/>
      <c r="AH676" s="750"/>
      <c r="AI676" s="750"/>
      <c r="AJ676" s="750"/>
      <c r="AK676" s="750"/>
      <c r="AL676" s="750"/>
      <c r="AM676" s="750"/>
      <c r="AN676" s="750"/>
      <c r="AO676" s="750"/>
      <c r="AP676" s="750"/>
      <c r="AQ676" s="750"/>
      <c r="AR676" s="750"/>
      <c r="AS676" s="750"/>
      <c r="AT676" s="750"/>
      <c r="AU676" s="750"/>
      <c r="AV676" s="750"/>
      <c r="AW676" s="750"/>
      <c r="AX676" s="750"/>
      <c r="AY676" s="750"/>
      <c r="AZ676" s="750"/>
      <c r="BA676" s="750"/>
      <c r="BB676" s="750"/>
      <c r="BC676" s="750"/>
      <c r="BD676" s="750"/>
      <c r="BE676" s="750"/>
      <c r="BF676" s="750"/>
      <c r="BG676" s="750"/>
      <c r="BH676" s="750"/>
      <c r="BI676" s="750"/>
      <c r="BJ676" s="750"/>
      <c r="BK676" s="750"/>
      <c r="BL676" s="750"/>
      <c r="BM676" s="750"/>
      <c r="BN676" s="750"/>
      <c r="BO676" s="750"/>
      <c r="BP676" s="750"/>
      <c r="BQ676" s="750"/>
      <c r="BR676" s="750"/>
      <c r="BS676" s="750"/>
      <c r="BT676" s="750"/>
      <c r="BU676" s="750"/>
      <c r="BV676" s="750"/>
    </row>
    <row r="677" spans="1:74" ht="13.5" customHeight="1">
      <c r="A677" s="772"/>
      <c r="B677" s="16" t="s">
        <v>68</v>
      </c>
      <c r="C677" s="762"/>
      <c r="D677" s="760"/>
      <c r="E677" s="759"/>
      <c r="F677" s="760"/>
      <c r="G677" s="759"/>
      <c r="H677" s="760"/>
      <c r="I677" s="759"/>
      <c r="J677" s="760"/>
      <c r="K677" s="761"/>
      <c r="L677" s="761"/>
      <c r="M677" s="762"/>
      <c r="N677" s="760"/>
      <c r="O677" s="761"/>
      <c r="P677" s="760"/>
      <c r="Q677" s="761"/>
      <c r="R677" s="760"/>
      <c r="S677" s="761"/>
      <c r="T677" s="760"/>
      <c r="U677" s="22"/>
      <c r="V677" s="19"/>
      <c r="W677" s="676" t="s">
        <v>350</v>
      </c>
      <c r="X677" s="19"/>
      <c r="Y677" s="653"/>
      <c r="Z677" s="772"/>
      <c r="AA677" s="751"/>
      <c r="AB677" s="751"/>
      <c r="AC677" s="751"/>
      <c r="AD677" s="751"/>
      <c r="AE677" s="751"/>
      <c r="AF677" s="751"/>
      <c r="AG677" s="751"/>
      <c r="AH677" s="751"/>
      <c r="AI677" s="751"/>
      <c r="AJ677" s="751"/>
      <c r="AK677" s="751"/>
      <c r="AL677" s="751"/>
      <c r="AM677" s="751"/>
      <c r="AN677" s="751"/>
      <c r="AO677" s="751"/>
      <c r="AP677" s="751"/>
      <c r="AQ677" s="751"/>
      <c r="AR677" s="751"/>
      <c r="AS677" s="751"/>
      <c r="AT677" s="751"/>
      <c r="AU677" s="751"/>
      <c r="AV677" s="751"/>
      <c r="AW677" s="751"/>
      <c r="AX677" s="751"/>
      <c r="AY677" s="751"/>
      <c r="AZ677" s="751"/>
      <c r="BA677" s="751"/>
      <c r="BB677" s="751"/>
      <c r="BC677" s="751"/>
      <c r="BD677" s="751"/>
      <c r="BE677" s="751"/>
      <c r="BF677" s="751"/>
      <c r="BG677" s="751"/>
      <c r="BH677" s="751"/>
      <c r="BI677" s="751"/>
      <c r="BJ677" s="751"/>
      <c r="BK677" s="751"/>
      <c r="BL677" s="751"/>
      <c r="BM677" s="751"/>
      <c r="BN677" s="751"/>
      <c r="BO677" s="751"/>
      <c r="BP677" s="751"/>
      <c r="BQ677" s="751"/>
      <c r="BR677" s="751"/>
      <c r="BS677" s="751"/>
      <c r="BT677" s="751"/>
      <c r="BU677" s="751"/>
      <c r="BV677" s="751"/>
    </row>
    <row r="678" spans="1:74" ht="21">
      <c r="A678" s="5"/>
      <c r="B678" s="6"/>
      <c r="C678" s="807">
        <f>C653+1</f>
        <v>46323</v>
      </c>
      <c r="D678" s="807"/>
      <c r="E678" s="807"/>
      <c r="F678" s="807"/>
      <c r="G678" s="807"/>
      <c r="H678" s="807"/>
      <c r="I678" s="807"/>
      <c r="J678" s="807"/>
      <c r="K678" s="807"/>
      <c r="L678" s="807"/>
      <c r="M678" s="807"/>
      <c r="N678" s="807"/>
      <c r="O678" s="807"/>
      <c r="P678" s="807"/>
      <c r="Q678" s="807"/>
      <c r="R678" s="807"/>
      <c r="S678" s="807"/>
      <c r="T678" s="807"/>
      <c r="U678" s="858">
        <f>C678</f>
        <v>46323</v>
      </c>
      <c r="V678" s="859"/>
      <c r="W678" s="859"/>
      <c r="X678" s="859"/>
      <c r="Y678" s="859"/>
      <c r="Z678" s="860"/>
      <c r="AA678" s="7">
        <v>101</v>
      </c>
      <c r="AB678" s="7">
        <v>102</v>
      </c>
      <c r="AC678" s="7">
        <v>103</v>
      </c>
      <c r="AD678" s="7" t="s">
        <v>16</v>
      </c>
      <c r="AE678" s="7" t="s">
        <v>17</v>
      </c>
      <c r="AF678" s="7" t="s">
        <v>18</v>
      </c>
      <c r="AG678" s="7">
        <v>201</v>
      </c>
      <c r="AH678" s="8">
        <v>202</v>
      </c>
      <c r="AI678" s="7">
        <v>203</v>
      </c>
      <c r="AJ678" s="7">
        <v>204</v>
      </c>
      <c r="AK678" s="7">
        <v>205</v>
      </c>
      <c r="AL678" s="7" t="s">
        <v>19</v>
      </c>
      <c r="AM678" s="7" t="s">
        <v>20</v>
      </c>
      <c r="AN678" s="7" t="s">
        <v>21</v>
      </c>
      <c r="AO678" s="7" t="s">
        <v>22</v>
      </c>
      <c r="AP678" s="7" t="s">
        <v>23</v>
      </c>
      <c r="AQ678" s="7" t="s">
        <v>24</v>
      </c>
      <c r="AR678" s="7" t="s">
        <v>25</v>
      </c>
      <c r="AS678" s="7" t="s">
        <v>26</v>
      </c>
      <c r="AT678" s="7" t="s">
        <v>27</v>
      </c>
      <c r="AU678" s="7" t="s">
        <v>28</v>
      </c>
      <c r="AV678" s="7" t="s">
        <v>29</v>
      </c>
      <c r="AW678" s="7">
        <v>301</v>
      </c>
      <c r="AX678" s="8">
        <v>302</v>
      </c>
      <c r="AY678" s="9">
        <v>303</v>
      </c>
      <c r="AZ678" s="9">
        <v>304</v>
      </c>
      <c r="BA678" s="7" t="s">
        <v>30</v>
      </c>
      <c r="BB678" s="7" t="s">
        <v>31</v>
      </c>
      <c r="BC678" s="8" t="s">
        <v>32</v>
      </c>
      <c r="BD678" s="7" t="s">
        <v>33</v>
      </c>
      <c r="BE678" s="7" t="s">
        <v>34</v>
      </c>
      <c r="BF678" s="7" t="s">
        <v>35</v>
      </c>
      <c r="BG678" s="7" t="s">
        <v>36</v>
      </c>
      <c r="BH678" s="7" t="s">
        <v>37</v>
      </c>
      <c r="BI678" s="7" t="s">
        <v>38</v>
      </c>
      <c r="BJ678" s="7" t="s">
        <v>39</v>
      </c>
      <c r="BK678" s="7" t="s">
        <v>40</v>
      </c>
      <c r="BL678" s="7" t="s">
        <v>41</v>
      </c>
      <c r="BM678" s="7" t="s">
        <v>42</v>
      </c>
      <c r="BN678" s="10" t="s">
        <v>43</v>
      </c>
      <c r="BO678" s="10" t="s">
        <v>44</v>
      </c>
      <c r="BP678" s="11" t="s">
        <v>45</v>
      </c>
      <c r="BQ678" s="11" t="s">
        <v>46</v>
      </c>
      <c r="BR678" s="11" t="s">
        <v>47</v>
      </c>
      <c r="BS678" s="11" t="s">
        <v>48</v>
      </c>
      <c r="BT678" s="11" t="s">
        <v>49</v>
      </c>
      <c r="BU678" s="11" t="s">
        <v>50</v>
      </c>
      <c r="BV678" s="11" t="s">
        <v>51</v>
      </c>
    </row>
    <row r="679" spans="1:74" ht="13.5" customHeight="1">
      <c r="A679" s="771" t="s">
        <v>52</v>
      </c>
      <c r="B679" s="12" t="s">
        <v>53</v>
      </c>
      <c r="C679" s="783" t="str">
        <f>VLOOKUP($C678,'2026年度(1年後期)'!$B$5:$N$207,COLUMN('2026年度(1年後期)'!$C$5),0)&amp;""</f>
        <v>食と健康</v>
      </c>
      <c r="D679" s="784"/>
      <c r="E679" s="787" t="str">
        <f>VLOOKUP($C678,'2026年度(2年後期)'!$B$5:$N$207,COLUMN('2026年度(2年後期)'!$C$5),0)&amp;""</f>
        <v>薬物療法と看護</v>
      </c>
      <c r="F679" s="784"/>
      <c r="G679" s="787" t="str">
        <f>VLOOKUP($C678,'2026年度(3年後期)'!$B$5:$N$207,COLUMN('2026年度(3年後期)'!$C$5),0)&amp;""</f>
        <v/>
      </c>
      <c r="H679" s="784"/>
      <c r="I679" s="787" t="str">
        <f>VLOOKUP($C678,'2026年度(4年後期)'!$B$5:$N$206,COLUMN('2026年度(4年後期)'!$C$5),0)&amp;""</f>
        <v>卒業研究Ⅱ</v>
      </c>
      <c r="J679" s="784"/>
      <c r="K679" s="768" t="str">
        <f>VLOOKUP($C678,'2026年度(助産後期)'!$B$5:$N$207,COLUMN('2026年度(助産後期)'!$C$5),0)&amp;""</f>
        <v>助産学実習Ⅰ</v>
      </c>
      <c r="L679" s="785"/>
      <c r="M679" s="794" t="str">
        <f>VLOOKUP($C678,'2026年度(M1後期)'!$B$5:$N$207,COLUMN('2026年度(M1後期)'!$C$5),0)&amp;""</f>
        <v>看護情報・管理学演習A-Ⅰ
成育看護学演習A-Ⅳ（母性）</v>
      </c>
      <c r="N679" s="785"/>
      <c r="O679" s="787" t="str">
        <f>VLOOKUP($C678,'2026年度(M2後期)'!$B$5:$N$207,COLUMN('2026年度(M2後期)'!$C$5),0)&amp;""</f>
        <v>特別研究</v>
      </c>
      <c r="P679" s="784"/>
      <c r="Q679" s="787" t="str">
        <f>VLOOKUP($C678,'2026年度(D1後期)'!$B$5:$N$207,COLUMN('2026年度(D1後期)'!$C$5),0)&amp;""</f>
        <v/>
      </c>
      <c r="R679" s="784"/>
      <c r="S679" s="768" t="str">
        <f>VLOOKUP($C678,'2026年度(D23後期)'!$B$5:$N$207,COLUMN('2026年度(D23後期)'!$C$5),0)&amp;""</f>
        <v>特別研究</v>
      </c>
      <c r="T679" s="784"/>
      <c r="U679" s="25"/>
      <c r="V679" s="622" t="s">
        <v>55</v>
      </c>
      <c r="W679" s="650" t="s">
        <v>322</v>
      </c>
      <c r="X679" s="670" t="s">
        <v>351</v>
      </c>
      <c r="Z679" s="770" t="str">
        <f>A679</f>
        <v xml:space="preserve">１時限（09：20～10：50） </v>
      </c>
      <c r="AA679" s="749" t="s">
        <v>127</v>
      </c>
      <c r="AB679" s="749"/>
      <c r="AC679" s="749"/>
      <c r="AD679" s="749" t="s">
        <v>352</v>
      </c>
      <c r="AE679" s="749"/>
      <c r="AF679" s="749"/>
      <c r="AG679" s="749" t="s">
        <v>211</v>
      </c>
      <c r="AH679" s="749"/>
      <c r="AI679" s="749"/>
      <c r="AJ679" s="749"/>
      <c r="AK679" s="749"/>
      <c r="AL679" s="749"/>
      <c r="AM679" s="749" t="s">
        <v>323</v>
      </c>
      <c r="AN679" s="749"/>
      <c r="AO679" s="749"/>
      <c r="AP679" s="749"/>
      <c r="AQ679" s="749"/>
      <c r="AR679" s="749"/>
      <c r="AS679" s="749"/>
      <c r="AT679" s="749"/>
      <c r="AU679" s="749"/>
      <c r="AV679" s="749"/>
      <c r="AW679" s="749"/>
      <c r="AX679" s="749"/>
      <c r="AY679" s="749" t="s">
        <v>57</v>
      </c>
      <c r="AZ679" s="749"/>
      <c r="BA679" s="749"/>
      <c r="BB679" s="749"/>
      <c r="BC679" s="749"/>
      <c r="BD679" s="749"/>
      <c r="BE679" s="749"/>
      <c r="BF679" s="749"/>
      <c r="BG679" s="749"/>
      <c r="BH679" s="749"/>
      <c r="BI679" s="749"/>
      <c r="BJ679" s="749"/>
      <c r="BK679" s="749"/>
      <c r="BL679" s="749"/>
      <c r="BM679" s="749"/>
      <c r="BN679" s="749"/>
      <c r="BO679" s="749"/>
      <c r="BP679" s="749"/>
      <c r="BQ679" s="749"/>
      <c r="BR679" s="749"/>
      <c r="BS679" s="749"/>
      <c r="BT679" s="749"/>
      <c r="BU679" s="749"/>
      <c r="BV679" s="749"/>
    </row>
    <row r="680" spans="1:74" ht="13.5" customHeight="1">
      <c r="A680" s="771"/>
      <c r="B680" s="15" t="s">
        <v>61</v>
      </c>
      <c r="C680" s="779" t="str">
        <f>IFERROR(VLOOKUP(C679,科目・教員!$A$2:$B$342,2,0),"")</f>
        <v>本間　典子</v>
      </c>
      <c r="D680" s="777"/>
      <c r="E680" s="778" t="str">
        <f>IFERROR(VLOOKUP(E679,科目・教員!$A$2:$B$342,2,0),"")</f>
        <v>本間　典子</v>
      </c>
      <c r="F680" s="777"/>
      <c r="G680" s="778" t="str">
        <f>IFERROR(VLOOKUP(G679,科目・教員!$A$2:$B$342,2,0),"")</f>
        <v/>
      </c>
      <c r="H680" s="777"/>
      <c r="I680" s="778" t="str">
        <f>IFERROR(VLOOKUP(I679,科目・教員!$A$2:$B$342,2,0),"")</f>
        <v>各担当教員</v>
      </c>
      <c r="J680" s="777"/>
      <c r="K680" s="764" t="str">
        <f>IFERROR(VLOOKUP(K679,科目・教員!$A$2:$B$342,2,0),"")</f>
        <v>池田　真弓</v>
      </c>
      <c r="L680" s="780"/>
      <c r="M680" s="776" t="str">
        <f>IFERROR(VLOOKUP(M679,科目・教員!$A$2:$B$342,2,0),"")</f>
        <v/>
      </c>
      <c r="N680" s="777"/>
      <c r="O680" s="778" t="str">
        <f>IFERROR(VLOOKUP(O679,科目・教員!$A$2:$B$342,2,0),"")</f>
        <v/>
      </c>
      <c r="P680" s="777"/>
      <c r="Q680" s="778" t="str">
        <f>IFERROR(VLOOKUP(Q679,科目・教員!$A$2:$B$342,2,0),"")</f>
        <v/>
      </c>
      <c r="R680" s="777"/>
      <c r="S680" s="764" t="str">
        <f>IFERROR(VLOOKUP(S679,科目・教員!$A$2:$B$342,2,0),"")</f>
        <v/>
      </c>
      <c r="T680" s="777"/>
      <c r="U680" s="25"/>
      <c r="V680" s="622" t="s">
        <v>57</v>
      </c>
      <c r="W680" s="650" t="s">
        <v>323</v>
      </c>
      <c r="X680" s="670" t="s">
        <v>353</v>
      </c>
      <c r="Z680" s="771"/>
      <c r="AA680" s="750"/>
      <c r="AB680" s="750"/>
      <c r="AC680" s="750"/>
      <c r="AD680" s="750"/>
      <c r="AE680" s="750"/>
      <c r="AF680" s="750"/>
      <c r="AG680" s="750"/>
      <c r="AH680" s="750"/>
      <c r="AI680" s="750"/>
      <c r="AJ680" s="750"/>
      <c r="AK680" s="750"/>
      <c r="AL680" s="750"/>
      <c r="AM680" s="750"/>
      <c r="AN680" s="750"/>
      <c r="AO680" s="750"/>
      <c r="AP680" s="750"/>
      <c r="AQ680" s="750"/>
      <c r="AR680" s="750"/>
      <c r="AS680" s="750"/>
      <c r="AT680" s="750"/>
      <c r="AU680" s="750"/>
      <c r="AV680" s="750"/>
      <c r="AW680" s="750"/>
      <c r="AX680" s="750"/>
      <c r="AY680" s="750"/>
      <c r="AZ680" s="750"/>
      <c r="BA680" s="750"/>
      <c r="BB680" s="750"/>
      <c r="BC680" s="750"/>
      <c r="BD680" s="750"/>
      <c r="BE680" s="750"/>
      <c r="BF680" s="750"/>
      <c r="BG680" s="750"/>
      <c r="BH680" s="750"/>
      <c r="BI680" s="750"/>
      <c r="BJ680" s="750"/>
      <c r="BK680" s="750"/>
      <c r="BL680" s="750"/>
      <c r="BM680" s="750"/>
      <c r="BN680" s="750"/>
      <c r="BO680" s="750"/>
      <c r="BP680" s="750"/>
      <c r="BQ680" s="750"/>
      <c r="BR680" s="750"/>
      <c r="BS680" s="750"/>
      <c r="BT680" s="750"/>
      <c r="BU680" s="750"/>
      <c r="BV680" s="750"/>
    </row>
    <row r="681" spans="1:74" ht="13.5" customHeight="1">
      <c r="A681" s="771"/>
      <c r="B681" s="15" t="s">
        <v>65</v>
      </c>
      <c r="C681" s="779" t="str">
        <f>VLOOKUP($C678,'2026年度(1年後期)'!$B$5:$N$207,COLUMN('2026年度(1年後期)'!$C$5)+1,0)&amp;""</f>
        <v>101</v>
      </c>
      <c r="D681" s="777"/>
      <c r="E681" s="778" t="str">
        <f>VLOOKUP($C678,'2026年度(2年後期)'!$B$5:$N$207,COLUMN('2026年度(2年後期)'!$C$5)+1,0)&amp;""</f>
        <v>201</v>
      </c>
      <c r="F681" s="777"/>
      <c r="G681" s="778" t="str">
        <f>VLOOKUP($C678,'2026年度(3年後期)'!$B$5:$N$207,COLUMN('2026年度(3年後期)'!$C$5)+1,0)&amp;""</f>
        <v/>
      </c>
      <c r="H681" s="777"/>
      <c r="I681" s="778" t="str">
        <f>VLOOKUP($C678,'2026年度(4年後期)'!$B$5:$N$206,COLUMN('2026年度(4年後期)'!$C$5)+1,0)&amp;""</f>
        <v/>
      </c>
      <c r="J681" s="777"/>
      <c r="K681" s="764" t="str">
        <f>VLOOKUP($C678,'2026年度(助産後期)'!$B$5:$N$207,COLUMN('2026年度(助産後期)'!$C$5)+1,0)&amp;""</f>
        <v/>
      </c>
      <c r="L681" s="780"/>
      <c r="M681" s="776" t="str">
        <f>VLOOKUP($C678,'2026年度(M1後期)'!$B$5:$N$207,COLUMN('2026年度(M1後期)'!$C$5)+1,0)&amp;""</f>
        <v/>
      </c>
      <c r="N681" s="777"/>
      <c r="O681" s="778" t="str">
        <f>VLOOKUP($C678,'2026年度(M2後期)'!$B$5:$N$207,COLUMN('2026年度(M2後期)'!$C$5)+1,0)&amp;""</f>
        <v/>
      </c>
      <c r="P681" s="777"/>
      <c r="Q681" s="778" t="str">
        <f>VLOOKUP($C678,'2026年度(D1後期)'!$B$5:$N$207,COLUMN('2026年度(D1後期)'!$C$5)+1,0)&amp;""</f>
        <v/>
      </c>
      <c r="R681" s="777"/>
      <c r="S681" s="764" t="str">
        <f>VLOOKUP($C678,'2026年度(D23後期)'!$B$5:$N$207,COLUMN('2026年度(D23後期)'!$C$5)+1,0)&amp;""</f>
        <v/>
      </c>
      <c r="T681" s="777"/>
      <c r="U681" s="25"/>
      <c r="V681" s="622" t="s">
        <v>67</v>
      </c>
      <c r="W681" s="650" t="s">
        <v>327</v>
      </c>
      <c r="X681" s="670" t="s">
        <v>354</v>
      </c>
      <c r="Z681" s="771"/>
      <c r="AA681" s="750"/>
      <c r="AB681" s="750"/>
      <c r="AC681" s="750"/>
      <c r="AD681" s="750"/>
      <c r="AE681" s="750"/>
      <c r="AF681" s="750"/>
      <c r="AG681" s="750"/>
      <c r="AH681" s="750"/>
      <c r="AI681" s="750"/>
      <c r="AJ681" s="750"/>
      <c r="AK681" s="750"/>
      <c r="AL681" s="750"/>
      <c r="AM681" s="750"/>
      <c r="AN681" s="750"/>
      <c r="AO681" s="750"/>
      <c r="AP681" s="750"/>
      <c r="AQ681" s="750"/>
      <c r="AR681" s="750"/>
      <c r="AS681" s="750"/>
      <c r="AT681" s="750"/>
      <c r="AU681" s="750"/>
      <c r="AV681" s="750"/>
      <c r="AW681" s="750"/>
      <c r="AX681" s="750"/>
      <c r="AY681" s="750"/>
      <c r="AZ681" s="750"/>
      <c r="BA681" s="750"/>
      <c r="BB681" s="750"/>
      <c r="BC681" s="750"/>
      <c r="BD681" s="750"/>
      <c r="BE681" s="750"/>
      <c r="BF681" s="750"/>
      <c r="BG681" s="750"/>
      <c r="BH681" s="750"/>
      <c r="BI681" s="750"/>
      <c r="BJ681" s="750"/>
      <c r="BK681" s="750"/>
      <c r="BL681" s="750"/>
      <c r="BM681" s="750"/>
      <c r="BN681" s="750"/>
      <c r="BO681" s="750"/>
      <c r="BP681" s="750"/>
      <c r="BQ681" s="750"/>
      <c r="BR681" s="750"/>
      <c r="BS681" s="750"/>
      <c r="BT681" s="750"/>
      <c r="BU681" s="750"/>
      <c r="BV681" s="750"/>
    </row>
    <row r="682" spans="1:74" ht="13.5" customHeight="1">
      <c r="A682" s="772"/>
      <c r="B682" s="16" t="s">
        <v>68</v>
      </c>
      <c r="C682" s="762"/>
      <c r="D682" s="781"/>
      <c r="E682" s="759"/>
      <c r="F682" s="781"/>
      <c r="G682" s="759"/>
      <c r="H682" s="781"/>
      <c r="I682" s="759"/>
      <c r="J682" s="781"/>
      <c r="K682" s="761"/>
      <c r="L682" s="782"/>
      <c r="M682" s="792"/>
      <c r="N682" s="781"/>
      <c r="O682" s="759"/>
      <c r="P682" s="781"/>
      <c r="Q682" s="759"/>
      <c r="R682" s="781"/>
      <c r="S682" s="761"/>
      <c r="T682" s="781"/>
      <c r="U682" s="25"/>
      <c r="V682" s="622" t="s">
        <v>70</v>
      </c>
      <c r="W682" s="650" t="s">
        <v>329</v>
      </c>
      <c r="X682" s="670" t="s">
        <v>355</v>
      </c>
      <c r="Z682" s="772"/>
      <c r="AA682" s="751"/>
      <c r="AB682" s="751"/>
      <c r="AC682" s="751"/>
      <c r="AD682" s="751"/>
      <c r="AE682" s="751"/>
      <c r="AF682" s="751"/>
      <c r="AG682" s="751"/>
      <c r="AH682" s="751"/>
      <c r="AI682" s="751"/>
      <c r="AJ682" s="751"/>
      <c r="AK682" s="751"/>
      <c r="AL682" s="751"/>
      <c r="AM682" s="751"/>
      <c r="AN682" s="751"/>
      <c r="AO682" s="751"/>
      <c r="AP682" s="751"/>
      <c r="AQ682" s="751"/>
      <c r="AR682" s="751"/>
      <c r="AS682" s="751"/>
      <c r="AT682" s="751"/>
      <c r="AU682" s="751"/>
      <c r="AV682" s="751"/>
      <c r="AW682" s="751"/>
      <c r="AX682" s="751"/>
      <c r="AY682" s="751"/>
      <c r="AZ682" s="751"/>
      <c r="BA682" s="751"/>
      <c r="BB682" s="751"/>
      <c r="BC682" s="751"/>
      <c r="BD682" s="751"/>
      <c r="BE682" s="751"/>
      <c r="BF682" s="751"/>
      <c r="BG682" s="751"/>
      <c r="BH682" s="751"/>
      <c r="BI682" s="751"/>
      <c r="BJ682" s="751"/>
      <c r="BK682" s="751"/>
      <c r="BL682" s="751"/>
      <c r="BM682" s="751"/>
      <c r="BN682" s="751"/>
      <c r="BO682" s="751"/>
      <c r="BP682" s="751"/>
      <c r="BQ682" s="751"/>
      <c r="BR682" s="751"/>
      <c r="BS682" s="751"/>
      <c r="BT682" s="751"/>
      <c r="BU682" s="751"/>
      <c r="BV682" s="751"/>
    </row>
    <row r="683" spans="1:74" ht="13.5" customHeight="1">
      <c r="A683" s="771" t="s">
        <v>73</v>
      </c>
      <c r="B683" s="15" t="s">
        <v>53</v>
      </c>
      <c r="C683" s="783" t="str">
        <f>VLOOKUP($C678,'2026年度(1年後期)'!$B$5:$N$207,COLUMN('2026年度(1年後期)'!$E$5),0)&amp;""</f>
        <v>人体の構造と機能Ⅲ</v>
      </c>
      <c r="D683" s="784"/>
      <c r="E683" s="787" t="str">
        <f>VLOOKUP($C678,'2026年度(2年後期)'!$B$5:$N$207,COLUMN('2026年度(2年後期)'!$E$5),0)&amp;""</f>
        <v>母性看護援助論Ⅰ</v>
      </c>
      <c r="F683" s="784"/>
      <c r="G683" s="787" t="str">
        <f>VLOOKUP($C678,'2026年度(3年後期)'!$B$5:$N$207,COLUMN('2026年度(3年後期)'!$E$5),0)&amp;""</f>
        <v/>
      </c>
      <c r="H683" s="784"/>
      <c r="I683" s="787" t="str">
        <f>VLOOKUP($C678,'2026年度(4年後期)'!$B$5:$N$206,COLUMN('2026年度(4年後期)'!$E$5),0)&amp;""</f>
        <v/>
      </c>
      <c r="J683" s="784"/>
      <c r="K683" s="768" t="str">
        <f>VLOOKUP($C678,'2026年度(助産後期)'!$B$5:$N$207,COLUMN('2026年度(助産後期)'!$E$5),0)&amp;""</f>
        <v>助産学実習Ⅰ</v>
      </c>
      <c r="L683" s="785"/>
      <c r="M683" s="783" t="str">
        <f>VLOOKUP($C678,'2026年度(M1後期)'!$B$5:$N$207,COLUMN('2026年度(M1後期)'!$E$5),0)&amp;""</f>
        <v>看護情報・管理学演習A-Ⅰ
成育看護学演習A-Ⅳ（母性）</v>
      </c>
      <c r="N683" s="784"/>
      <c r="O683" s="768" t="str">
        <f>VLOOKUP($C678,'2026年度(M2後期)'!$B$5:$N$207,COLUMN('2026年度(M2後期)'!$E$5),0)&amp;""</f>
        <v>特別研究</v>
      </c>
      <c r="P683" s="784"/>
      <c r="Q683" s="768" t="str">
        <f>VLOOKUP($C678,'2026年度(D1後期)'!$B$5:$N$207,COLUMN('2026年度(D1後期)'!$E$5),0)&amp;""</f>
        <v/>
      </c>
      <c r="R683" s="784"/>
      <c r="S683" s="768" t="str">
        <f>VLOOKUP($C678,'2026年度(D23後期)'!$B$5:$N$207,COLUMN('2026年度(D23後期)'!$E$5),0)&amp;""</f>
        <v>特別研究</v>
      </c>
      <c r="T683" s="784"/>
      <c r="U683" s="661" t="s">
        <v>200</v>
      </c>
      <c r="V683" s="670" t="s">
        <v>267</v>
      </c>
      <c r="W683" s="611" t="s">
        <v>267</v>
      </c>
      <c r="X683" s="670"/>
      <c r="Z683" s="771" t="str">
        <f>A683</f>
        <v>２時限（11：00～12：30）</v>
      </c>
      <c r="AA683" s="749" t="s">
        <v>277</v>
      </c>
      <c r="AB683" s="749"/>
      <c r="AC683" s="749"/>
      <c r="AD683" s="749" t="s">
        <v>352</v>
      </c>
      <c r="AE683" s="749"/>
      <c r="AF683" s="749"/>
      <c r="AG683" s="749" t="s">
        <v>278</v>
      </c>
      <c r="AH683" s="749" t="s">
        <v>356</v>
      </c>
      <c r="AI683" s="749"/>
      <c r="AJ683" s="749"/>
      <c r="AK683" s="749"/>
      <c r="AL683" s="749"/>
      <c r="AM683" s="749" t="s">
        <v>323</v>
      </c>
      <c r="AN683" s="749"/>
      <c r="AO683" s="749"/>
      <c r="AP683" s="749"/>
      <c r="AQ683" s="749"/>
      <c r="AR683" s="749"/>
      <c r="AS683" s="749"/>
      <c r="AT683" s="749"/>
      <c r="AU683" s="749"/>
      <c r="AV683" s="749"/>
      <c r="AW683" s="749" t="s">
        <v>357</v>
      </c>
      <c r="AX683" s="749"/>
      <c r="AY683" s="749"/>
      <c r="AZ683" s="749"/>
      <c r="BA683" s="749" t="s">
        <v>325</v>
      </c>
      <c r="BB683" s="749"/>
      <c r="BC683" s="749"/>
      <c r="BD683" s="749"/>
      <c r="BE683" s="749"/>
      <c r="BF683" s="749"/>
      <c r="BG683" s="749"/>
      <c r="BH683" s="749"/>
      <c r="BI683" s="749"/>
      <c r="BJ683" s="749"/>
      <c r="BK683" s="749"/>
      <c r="BL683" s="749"/>
      <c r="BM683" s="749"/>
      <c r="BN683" s="749"/>
      <c r="BO683" s="749"/>
      <c r="BP683" s="749"/>
      <c r="BQ683" s="749"/>
      <c r="BR683" s="749"/>
      <c r="BS683" s="749"/>
      <c r="BT683" s="749"/>
      <c r="BU683" s="749"/>
      <c r="BV683" s="749"/>
    </row>
    <row r="684" spans="1:74" ht="13.5" customHeight="1">
      <c r="A684" s="771"/>
      <c r="B684" s="15" t="s">
        <v>61</v>
      </c>
      <c r="C684" s="779" t="str">
        <f>IFERROR(VLOOKUP(C683,科目・教員!$A$2:$B$342,2,0),"")</f>
        <v>本間　典子</v>
      </c>
      <c r="D684" s="777"/>
      <c r="E684" s="778" t="str">
        <f>IFERROR(VLOOKUP(E683,科目・教員!$A$2:$B$342,2,0),"")</f>
        <v>日置　智華子</v>
      </c>
      <c r="F684" s="777"/>
      <c r="G684" s="778" t="str">
        <f>IFERROR(VLOOKUP(G683,科目・教員!$A$2:$B$342,2,0),"")</f>
        <v/>
      </c>
      <c r="H684" s="777"/>
      <c r="I684" s="778" t="str">
        <f>IFERROR(VLOOKUP(I683,科目・教員!$A$2:$B$342,2,0),"")</f>
        <v/>
      </c>
      <c r="J684" s="777"/>
      <c r="K684" s="764" t="str">
        <f>IFERROR(VLOOKUP(K683,科目・教員!$A$2:$B$342,2,0),"")</f>
        <v>池田　真弓</v>
      </c>
      <c r="L684" s="780"/>
      <c r="M684" s="779" t="str">
        <f>IFERROR(VLOOKUP(M683,科目・教員!$A$2:$B$342,2,0),"")</f>
        <v/>
      </c>
      <c r="N684" s="777"/>
      <c r="O684" s="764" t="str">
        <f>IFERROR(VLOOKUP(O683,科目・教員!$A$2:$B$342,2,0),"")</f>
        <v/>
      </c>
      <c r="P684" s="777"/>
      <c r="Q684" s="764" t="str">
        <f>IFERROR(VLOOKUP(Q683,科目・教員!$A$2:$B$342,2,0),"")</f>
        <v/>
      </c>
      <c r="R684" s="777"/>
      <c r="S684" s="764" t="str">
        <f>IFERROR(VLOOKUP(S683,科目・教員!$A$2:$B$342,2,0),"")</f>
        <v/>
      </c>
      <c r="T684" s="777"/>
      <c r="U684" s="661" t="s">
        <v>96</v>
      </c>
      <c r="V684" s="670" t="s">
        <v>96</v>
      </c>
      <c r="W684" s="611" t="s">
        <v>98</v>
      </c>
      <c r="X684" s="670"/>
      <c r="Z684" s="771"/>
      <c r="AA684" s="750"/>
      <c r="AB684" s="750"/>
      <c r="AC684" s="750"/>
      <c r="AD684" s="750"/>
      <c r="AE684" s="750"/>
      <c r="AF684" s="750"/>
      <c r="AG684" s="750"/>
      <c r="AH684" s="750"/>
      <c r="AI684" s="750"/>
      <c r="AJ684" s="750"/>
      <c r="AK684" s="750"/>
      <c r="AL684" s="750"/>
      <c r="AM684" s="750"/>
      <c r="AN684" s="750"/>
      <c r="AO684" s="750"/>
      <c r="AP684" s="750"/>
      <c r="AQ684" s="750"/>
      <c r="AR684" s="750"/>
      <c r="AS684" s="750"/>
      <c r="AT684" s="750"/>
      <c r="AU684" s="750"/>
      <c r="AV684" s="750"/>
      <c r="AW684" s="750"/>
      <c r="AX684" s="750"/>
      <c r="AY684" s="750"/>
      <c r="AZ684" s="750"/>
      <c r="BA684" s="750"/>
      <c r="BB684" s="750"/>
      <c r="BC684" s="750"/>
      <c r="BD684" s="750"/>
      <c r="BE684" s="750"/>
      <c r="BF684" s="750"/>
      <c r="BG684" s="750"/>
      <c r="BH684" s="750"/>
      <c r="BI684" s="750"/>
      <c r="BJ684" s="750"/>
      <c r="BK684" s="750"/>
      <c r="BL684" s="750"/>
      <c r="BM684" s="750"/>
      <c r="BN684" s="750"/>
      <c r="BO684" s="750"/>
      <c r="BP684" s="750"/>
      <c r="BQ684" s="750"/>
      <c r="BR684" s="750"/>
      <c r="BS684" s="750"/>
      <c r="BT684" s="750"/>
      <c r="BU684" s="750"/>
      <c r="BV684" s="750"/>
    </row>
    <row r="685" spans="1:74" ht="13.5" customHeight="1">
      <c r="A685" s="771"/>
      <c r="B685" s="15" t="s">
        <v>65</v>
      </c>
      <c r="C685" s="779" t="str">
        <f>VLOOKUP($C678,'2026年度(1年後期)'!$B$5:$N$207,COLUMN('2026年度(1年後期)'!$E$5)+1,0)&amp;""</f>
        <v>101</v>
      </c>
      <c r="D685" s="777"/>
      <c r="E685" s="778" t="str">
        <f>VLOOKUP($C678,'2026年度(2年後期)'!$B$5:$N$207,COLUMN('2026年度(2年後期)'!$E$5)+1,0)&amp;""</f>
        <v>201</v>
      </c>
      <c r="F685" s="777"/>
      <c r="G685" s="778" t="str">
        <f>VLOOKUP($C678,'2026年度(3年後期)'!$B$5:$N$207,COLUMN('2026年度(3年後期)'!$E$5)+1,0)&amp;""</f>
        <v/>
      </c>
      <c r="H685" s="777"/>
      <c r="I685" s="778" t="str">
        <f>VLOOKUP($C678,'2026年度(4年後期)'!$B$5:$N$206,COLUMN('2026年度(4年後期)'!$E$5)+1,0)&amp;""</f>
        <v/>
      </c>
      <c r="J685" s="777"/>
      <c r="K685" s="764" t="str">
        <f>VLOOKUP($C678,'2026年度(助産後期)'!$B$5:$N$207,COLUMN('2026年度(助産後期)'!$E$5)+1,0)&amp;""</f>
        <v/>
      </c>
      <c r="L685" s="780"/>
      <c r="M685" s="779" t="str">
        <f>VLOOKUP($C678,'2026年度(M1後期)'!$B$5:$N$207,COLUMN('2026年度(M1後期)'!$E$5)+1,0)&amp;""</f>
        <v/>
      </c>
      <c r="N685" s="777"/>
      <c r="O685" s="764" t="str">
        <f>VLOOKUP($C678,'2026年度(M2後期)'!$B$5:$N$207,COLUMN('2026年度(M2後期)'!$E$5)+1,0)&amp;""</f>
        <v/>
      </c>
      <c r="P685" s="777"/>
      <c r="Q685" s="764" t="str">
        <f>VLOOKUP($C678,'2026年度(D1後期)'!$B$5:$N$207,COLUMN('2026年度(D1後期)'!$E$5)+1,0)&amp;""</f>
        <v/>
      </c>
      <c r="R685" s="777"/>
      <c r="S685" s="764" t="str">
        <f>VLOOKUP($C678,'2026年度(D23後期)'!$B$5:$N$207,COLUMN('2026年度(D23後期)'!$E$5)+1,0)&amp;""</f>
        <v/>
      </c>
      <c r="T685" s="777"/>
      <c r="U685" s="661" t="s">
        <v>358</v>
      </c>
      <c r="V685" s="670" t="s">
        <v>359</v>
      </c>
      <c r="W685" s="611" t="s">
        <v>328</v>
      </c>
      <c r="X685" s="670"/>
      <c r="Z685" s="771"/>
      <c r="AA685" s="750"/>
      <c r="AB685" s="750"/>
      <c r="AC685" s="750"/>
      <c r="AD685" s="750"/>
      <c r="AE685" s="750"/>
      <c r="AF685" s="750"/>
      <c r="AG685" s="750"/>
      <c r="AH685" s="750"/>
      <c r="AI685" s="750"/>
      <c r="AJ685" s="750"/>
      <c r="AK685" s="750"/>
      <c r="AL685" s="750"/>
      <c r="AM685" s="750"/>
      <c r="AN685" s="750"/>
      <c r="AO685" s="750"/>
      <c r="AP685" s="750"/>
      <c r="AQ685" s="750"/>
      <c r="AR685" s="750"/>
      <c r="AS685" s="750"/>
      <c r="AT685" s="750"/>
      <c r="AU685" s="750"/>
      <c r="AV685" s="750"/>
      <c r="AW685" s="750"/>
      <c r="AX685" s="750"/>
      <c r="AY685" s="750"/>
      <c r="AZ685" s="750"/>
      <c r="BA685" s="750"/>
      <c r="BB685" s="750"/>
      <c r="BC685" s="750"/>
      <c r="BD685" s="750"/>
      <c r="BE685" s="750"/>
      <c r="BF685" s="750"/>
      <c r="BG685" s="750"/>
      <c r="BH685" s="750"/>
      <c r="BI685" s="750"/>
      <c r="BJ685" s="750"/>
      <c r="BK685" s="750"/>
      <c r="BL685" s="750"/>
      <c r="BM685" s="750"/>
      <c r="BN685" s="750"/>
      <c r="BO685" s="750"/>
      <c r="BP685" s="750"/>
      <c r="BQ685" s="750"/>
      <c r="BR685" s="750"/>
      <c r="BS685" s="750"/>
      <c r="BT685" s="750"/>
      <c r="BU685" s="750"/>
      <c r="BV685" s="750"/>
    </row>
    <row r="686" spans="1:74" ht="13.5" customHeight="1">
      <c r="A686" s="786"/>
      <c r="B686" s="16" t="s">
        <v>68</v>
      </c>
      <c r="C686" s="774"/>
      <c r="D686" s="775"/>
      <c r="E686" s="759"/>
      <c r="F686" s="760"/>
      <c r="G686" s="759"/>
      <c r="H686" s="760"/>
      <c r="I686" s="759"/>
      <c r="J686" s="760"/>
      <c r="K686" s="761"/>
      <c r="L686" s="761"/>
      <c r="M686" s="762"/>
      <c r="N686" s="760"/>
      <c r="O686" s="761"/>
      <c r="P686" s="760"/>
      <c r="Q686" s="761"/>
      <c r="R686" s="760"/>
      <c r="S686" s="761"/>
      <c r="T686" s="760"/>
      <c r="U686" s="661" t="s">
        <v>101</v>
      </c>
      <c r="V686" s="670" t="s">
        <v>215</v>
      </c>
      <c r="W686" s="611" t="s">
        <v>229</v>
      </c>
      <c r="X686" s="670"/>
      <c r="Z686" s="772"/>
      <c r="AA686" s="751"/>
      <c r="AB686" s="751"/>
      <c r="AC686" s="751"/>
      <c r="AD686" s="751"/>
      <c r="AE686" s="751"/>
      <c r="AF686" s="751"/>
      <c r="AG686" s="751"/>
      <c r="AH686" s="751"/>
      <c r="AI686" s="751"/>
      <c r="AJ686" s="751"/>
      <c r="AK686" s="751"/>
      <c r="AL686" s="751"/>
      <c r="AM686" s="751"/>
      <c r="AN686" s="751"/>
      <c r="AO686" s="751"/>
      <c r="AP686" s="751"/>
      <c r="AQ686" s="751"/>
      <c r="AR686" s="751"/>
      <c r="AS686" s="751"/>
      <c r="AT686" s="751"/>
      <c r="AU686" s="751"/>
      <c r="AV686" s="751"/>
      <c r="AW686" s="751"/>
      <c r="AX686" s="751"/>
      <c r="AY686" s="751"/>
      <c r="AZ686" s="751"/>
      <c r="BA686" s="751"/>
      <c r="BB686" s="751"/>
      <c r="BC686" s="751"/>
      <c r="BD686" s="751"/>
      <c r="BE686" s="751"/>
      <c r="BF686" s="751"/>
      <c r="BG686" s="751"/>
      <c r="BH686" s="751"/>
      <c r="BI686" s="751"/>
      <c r="BJ686" s="751"/>
      <c r="BK686" s="751"/>
      <c r="BL686" s="751"/>
      <c r="BM686" s="751"/>
      <c r="BN686" s="751"/>
      <c r="BO686" s="751"/>
      <c r="BP686" s="751"/>
      <c r="BQ686" s="751"/>
      <c r="BR686" s="751"/>
      <c r="BS686" s="751"/>
      <c r="BT686" s="751"/>
      <c r="BU686" s="751"/>
      <c r="BV686" s="751"/>
    </row>
    <row r="687" spans="1:74" ht="13.5" customHeight="1">
      <c r="A687" s="770" t="s">
        <v>79</v>
      </c>
      <c r="B687" s="17" t="s">
        <v>80</v>
      </c>
      <c r="C687" s="783"/>
      <c r="D687" s="784"/>
      <c r="E687" s="787"/>
      <c r="F687" s="784"/>
      <c r="G687" s="787"/>
      <c r="H687" s="784"/>
      <c r="I687" s="787"/>
      <c r="J687" s="784"/>
      <c r="K687" s="768"/>
      <c r="L687" s="785"/>
      <c r="M687" s="783"/>
      <c r="N687" s="784"/>
      <c r="O687" s="768"/>
      <c r="P687" s="784"/>
      <c r="Q687" s="768"/>
      <c r="R687" s="784"/>
      <c r="S687" s="768"/>
      <c r="T687" s="784"/>
      <c r="U687" s="21"/>
      <c r="X687" s="670"/>
      <c r="Z687" s="771" t="str">
        <f>A687</f>
        <v>昼休み（12：30～13：30）</v>
      </c>
      <c r="AA687" s="749"/>
      <c r="AB687" s="749"/>
      <c r="AC687" s="749"/>
      <c r="AD687" s="749"/>
      <c r="AE687" s="749"/>
      <c r="AF687" s="749"/>
      <c r="AG687" s="749"/>
      <c r="AH687" s="749"/>
      <c r="AI687" s="749"/>
      <c r="AJ687" s="749"/>
      <c r="AK687" s="749"/>
      <c r="AL687" s="749"/>
      <c r="AM687" s="749" t="s">
        <v>323</v>
      </c>
      <c r="AN687" s="749"/>
      <c r="AO687" s="749"/>
      <c r="AP687" s="749"/>
      <c r="AQ687" s="749"/>
      <c r="AR687" s="749"/>
      <c r="AS687" s="749"/>
      <c r="AT687" s="749"/>
      <c r="AU687" s="749"/>
      <c r="AV687" s="749"/>
      <c r="AW687" s="749"/>
      <c r="AX687" s="749"/>
      <c r="AY687" s="749"/>
      <c r="AZ687" s="749"/>
      <c r="BA687" s="749"/>
      <c r="BB687" s="749"/>
      <c r="BC687" s="749"/>
      <c r="BD687" s="749"/>
      <c r="BE687" s="749"/>
      <c r="BF687" s="749"/>
      <c r="BG687" s="749"/>
      <c r="BH687" s="749"/>
      <c r="BI687" s="749"/>
      <c r="BJ687" s="749"/>
      <c r="BK687" s="749"/>
      <c r="BL687" s="749"/>
      <c r="BM687" s="749"/>
      <c r="BN687" s="749"/>
      <c r="BO687" s="749"/>
      <c r="BP687" s="749"/>
      <c r="BQ687" s="749"/>
      <c r="BR687" s="749"/>
      <c r="BS687" s="749"/>
      <c r="BT687" s="749"/>
      <c r="BU687" s="749"/>
      <c r="BV687" s="749"/>
    </row>
    <row r="688" spans="1:74" ht="13.5" customHeight="1">
      <c r="A688" s="771"/>
      <c r="B688" s="17" t="s">
        <v>83</v>
      </c>
      <c r="C688" s="779"/>
      <c r="D688" s="777"/>
      <c r="E688" s="778"/>
      <c r="F688" s="777"/>
      <c r="G688" s="778"/>
      <c r="H688" s="777"/>
      <c r="I688" s="778"/>
      <c r="J688" s="777"/>
      <c r="K688" s="764"/>
      <c r="L688" s="780"/>
      <c r="M688" s="779"/>
      <c r="N688" s="777"/>
      <c r="O688" s="764"/>
      <c r="P688" s="777"/>
      <c r="Q688" s="764"/>
      <c r="R688" s="777"/>
      <c r="S688" s="764"/>
      <c r="T688" s="777"/>
      <c r="U688" s="21"/>
      <c r="X688" s="670"/>
      <c r="Z688" s="771"/>
      <c r="AA688" s="750"/>
      <c r="AB688" s="750"/>
      <c r="AC688" s="750"/>
      <c r="AD688" s="750"/>
      <c r="AE688" s="750"/>
      <c r="AF688" s="750"/>
      <c r="AG688" s="750"/>
      <c r="AH688" s="750"/>
      <c r="AI688" s="750"/>
      <c r="AJ688" s="750"/>
      <c r="AK688" s="750"/>
      <c r="AL688" s="750"/>
      <c r="AM688" s="750"/>
      <c r="AN688" s="750"/>
      <c r="AO688" s="750"/>
      <c r="AP688" s="750"/>
      <c r="AQ688" s="750"/>
      <c r="AR688" s="750"/>
      <c r="AS688" s="750"/>
      <c r="AT688" s="750"/>
      <c r="AU688" s="750"/>
      <c r="AV688" s="750"/>
      <c r="AW688" s="750"/>
      <c r="AX688" s="750"/>
      <c r="AY688" s="750"/>
      <c r="AZ688" s="750"/>
      <c r="BA688" s="750"/>
      <c r="BB688" s="750"/>
      <c r="BC688" s="750"/>
      <c r="BD688" s="750"/>
      <c r="BE688" s="750"/>
      <c r="BF688" s="750"/>
      <c r="BG688" s="750"/>
      <c r="BH688" s="750"/>
      <c r="BI688" s="750"/>
      <c r="BJ688" s="750"/>
      <c r="BK688" s="750"/>
      <c r="BL688" s="750"/>
      <c r="BM688" s="750"/>
      <c r="BN688" s="750"/>
      <c r="BO688" s="750"/>
      <c r="BP688" s="750"/>
      <c r="BQ688" s="750"/>
      <c r="BR688" s="750"/>
      <c r="BS688" s="750"/>
      <c r="BT688" s="750"/>
      <c r="BU688" s="750"/>
      <c r="BV688" s="750"/>
    </row>
    <row r="689" spans="1:74" ht="13.5" customHeight="1">
      <c r="A689" s="771"/>
      <c r="B689" s="17" t="s">
        <v>65</v>
      </c>
      <c r="C689" s="779"/>
      <c r="D689" s="777"/>
      <c r="E689" s="778"/>
      <c r="F689" s="777"/>
      <c r="G689" s="778"/>
      <c r="H689" s="777"/>
      <c r="I689" s="778"/>
      <c r="J689" s="777"/>
      <c r="K689" s="764"/>
      <c r="L689" s="780"/>
      <c r="M689" s="779"/>
      <c r="N689" s="777"/>
      <c r="O689" s="764"/>
      <c r="P689" s="777"/>
      <c r="Q689" s="764"/>
      <c r="R689" s="777"/>
      <c r="S689" s="764"/>
      <c r="T689" s="777"/>
      <c r="U689" s="21"/>
      <c r="X689" s="670"/>
      <c r="Z689" s="771"/>
      <c r="AA689" s="750"/>
      <c r="AB689" s="750"/>
      <c r="AC689" s="750"/>
      <c r="AD689" s="750"/>
      <c r="AE689" s="750"/>
      <c r="AF689" s="750"/>
      <c r="AG689" s="750"/>
      <c r="AH689" s="750"/>
      <c r="AI689" s="750"/>
      <c r="AJ689" s="750"/>
      <c r="AK689" s="750"/>
      <c r="AL689" s="750"/>
      <c r="AM689" s="750"/>
      <c r="AN689" s="750"/>
      <c r="AO689" s="750"/>
      <c r="AP689" s="750"/>
      <c r="AQ689" s="750"/>
      <c r="AR689" s="750"/>
      <c r="AS689" s="750"/>
      <c r="AT689" s="750"/>
      <c r="AU689" s="750"/>
      <c r="AV689" s="750"/>
      <c r="AW689" s="750"/>
      <c r="AX689" s="750"/>
      <c r="AY689" s="750"/>
      <c r="AZ689" s="750"/>
      <c r="BA689" s="750"/>
      <c r="BB689" s="750"/>
      <c r="BC689" s="750"/>
      <c r="BD689" s="750"/>
      <c r="BE689" s="750"/>
      <c r="BF689" s="750"/>
      <c r="BG689" s="750"/>
      <c r="BH689" s="750"/>
      <c r="BI689" s="750"/>
      <c r="BJ689" s="750"/>
      <c r="BK689" s="750"/>
      <c r="BL689" s="750"/>
      <c r="BM689" s="750"/>
      <c r="BN689" s="750"/>
      <c r="BO689" s="750"/>
      <c r="BP689" s="750"/>
      <c r="BQ689" s="750"/>
      <c r="BR689" s="750"/>
      <c r="BS689" s="750"/>
      <c r="BT689" s="750"/>
      <c r="BU689" s="750"/>
      <c r="BV689" s="750"/>
    </row>
    <row r="690" spans="1:74" ht="13.5" customHeight="1">
      <c r="A690" s="772"/>
      <c r="B690" s="18" t="s">
        <v>68</v>
      </c>
      <c r="C690" s="788"/>
      <c r="D690" s="789"/>
      <c r="E690" s="790"/>
      <c r="F690" s="789"/>
      <c r="G690" s="790"/>
      <c r="H690" s="789"/>
      <c r="I690" s="790"/>
      <c r="J690" s="789"/>
      <c r="K690" s="791"/>
      <c r="L690" s="791"/>
      <c r="M690" s="788"/>
      <c r="N690" s="789"/>
      <c r="O690" s="791"/>
      <c r="P690" s="789"/>
      <c r="Q690" s="791"/>
      <c r="R690" s="789"/>
      <c r="S690" s="791"/>
      <c r="T690" s="789"/>
      <c r="U690" s="21"/>
      <c r="X690" s="670"/>
      <c r="Z690" s="772"/>
      <c r="AA690" s="751"/>
      <c r="AB690" s="751"/>
      <c r="AC690" s="751"/>
      <c r="AD690" s="751"/>
      <c r="AE690" s="751"/>
      <c r="AF690" s="751"/>
      <c r="AG690" s="751"/>
      <c r="AH690" s="751"/>
      <c r="AI690" s="751"/>
      <c r="AJ690" s="751"/>
      <c r="AK690" s="751"/>
      <c r="AL690" s="751"/>
      <c r="AM690" s="751"/>
      <c r="AN690" s="751"/>
      <c r="AO690" s="751"/>
      <c r="AP690" s="751"/>
      <c r="AQ690" s="751"/>
      <c r="AR690" s="751"/>
      <c r="AS690" s="751"/>
      <c r="AT690" s="751"/>
      <c r="AU690" s="751"/>
      <c r="AV690" s="751"/>
      <c r="AW690" s="751"/>
      <c r="AX690" s="751"/>
      <c r="AY690" s="751"/>
      <c r="AZ690" s="751"/>
      <c r="BA690" s="751"/>
      <c r="BB690" s="751"/>
      <c r="BC690" s="751"/>
      <c r="BD690" s="751"/>
      <c r="BE690" s="751"/>
      <c r="BF690" s="751"/>
      <c r="BG690" s="751"/>
      <c r="BH690" s="751"/>
      <c r="BI690" s="751"/>
      <c r="BJ690" s="751"/>
      <c r="BK690" s="751"/>
      <c r="BL690" s="751"/>
      <c r="BM690" s="751"/>
      <c r="BN690" s="751"/>
      <c r="BO690" s="751"/>
      <c r="BP690" s="751"/>
      <c r="BQ690" s="751"/>
      <c r="BR690" s="751"/>
      <c r="BS690" s="751"/>
      <c r="BT690" s="751"/>
      <c r="BU690" s="751"/>
      <c r="BV690" s="751"/>
    </row>
    <row r="691" spans="1:74" ht="13.5" customHeight="1">
      <c r="A691" s="771" t="s">
        <v>87</v>
      </c>
      <c r="B691" s="15" t="s">
        <v>53</v>
      </c>
      <c r="C691" s="767" t="str">
        <f>VLOOKUP($C678,'2026年度(1年後期)'!$B$5:$N$207,COLUMN('2026年度(1年後期)'!$G$5),0)&amp;""</f>
        <v>ジェンダー論</v>
      </c>
      <c r="D691" s="768"/>
      <c r="E691" s="773" t="str">
        <f>VLOOKUP($C678,'2026年度(2年後期)'!$B$5:$N$207,COLUMN('2026年度(2年後期)'!$G$5),0)&amp;""</f>
        <v>成人看護援助論Ⅱ</v>
      </c>
      <c r="F691" s="768"/>
      <c r="G691" s="773" t="str">
        <f>VLOOKUP($C678,'2026年度(3年後期)'!$B$5:$N$207,COLUMN('2026年度(3年後期)'!$G$5),0)&amp;""</f>
        <v/>
      </c>
      <c r="H691" s="768"/>
      <c r="I691" s="773" t="str">
        <f>VLOOKUP($C678,'2026年度(4年後期)'!$B$5:$N$206,COLUMN('2026年度(4年後期)'!$G$5),0)&amp;""</f>
        <v/>
      </c>
      <c r="J691" s="768"/>
      <c r="K691" s="769" t="str">
        <f>VLOOKUP($C678,'2026年度(助産後期)'!$B$5:$N$207,COLUMN('2026年度(助産後期)'!$G$5),0)&amp;""</f>
        <v>助産学実習Ⅰ</v>
      </c>
      <c r="L691" s="769"/>
      <c r="M691" s="767" t="str">
        <f>VLOOKUP($C678,'2026年度(M1後期)'!$B$5:$N$207,COLUMN('2026年度(M1後期)'!$G$5),0)&amp;""</f>
        <v>成人看護学演習A-Ⅰ</v>
      </c>
      <c r="N691" s="768"/>
      <c r="O691" s="769" t="str">
        <f>VLOOKUP($C678,'2026年度(M2後期)'!$B$5:$N$207,COLUMN('2026年度(M2後期)'!$G$5),0)&amp;""</f>
        <v>特別研究</v>
      </c>
      <c r="P691" s="768"/>
      <c r="Q691" s="769" t="str">
        <f>VLOOKUP($C678,'2026年度(D1後期)'!$B$5:$N$207,COLUMN('2026年度(D1後期)'!$G$5),0)&amp;""</f>
        <v/>
      </c>
      <c r="R691" s="768"/>
      <c r="S691" s="769" t="str">
        <f>VLOOKUP($C678,'2026年度(D23後期)'!$B$5:$N$207,COLUMN('2026年度(D23後期)'!$G$5),0)&amp;""</f>
        <v>特別研究</v>
      </c>
      <c r="T691" s="768"/>
      <c r="U691" s="658" t="s">
        <v>88</v>
      </c>
      <c r="V691" s="611" t="s">
        <v>360</v>
      </c>
      <c r="X691" s="670"/>
      <c r="Z691" s="771" t="str">
        <f>A691</f>
        <v>３時限（13：30～15：00）</v>
      </c>
      <c r="AA691" s="749" t="s">
        <v>226</v>
      </c>
      <c r="AB691" s="749"/>
      <c r="AC691" s="749"/>
      <c r="AD691" s="749" t="s">
        <v>352</v>
      </c>
      <c r="AE691" s="749"/>
      <c r="AF691" s="749"/>
      <c r="AG691" s="749" t="s">
        <v>249</v>
      </c>
      <c r="AH691" s="749"/>
      <c r="AI691" s="749"/>
      <c r="AJ691" s="749"/>
      <c r="AK691" s="749"/>
      <c r="AL691" s="749" t="s">
        <v>361</v>
      </c>
      <c r="AM691" s="749" t="s">
        <v>323</v>
      </c>
      <c r="AN691" s="749"/>
      <c r="AO691" s="749"/>
      <c r="AP691" s="749"/>
      <c r="AQ691" s="749"/>
      <c r="AR691" s="749"/>
      <c r="AS691" s="749"/>
      <c r="AT691" s="749"/>
      <c r="AU691" s="749"/>
      <c r="AV691" s="749"/>
      <c r="AW691" s="749" t="s">
        <v>362</v>
      </c>
      <c r="AX691" s="749"/>
      <c r="AY691" s="749"/>
      <c r="AZ691" s="749"/>
      <c r="BA691" s="749"/>
      <c r="BB691" s="749"/>
      <c r="BC691" s="749"/>
      <c r="BD691" s="749"/>
      <c r="BE691" s="749"/>
      <c r="BF691" s="749"/>
      <c r="BG691" s="749"/>
      <c r="BH691" s="749"/>
      <c r="BI691" s="749"/>
      <c r="BJ691" s="749"/>
      <c r="BK691" s="749" t="s">
        <v>190</v>
      </c>
      <c r="BL691" s="749"/>
      <c r="BM691" s="749"/>
      <c r="BN691" s="749"/>
      <c r="BO691" s="749"/>
      <c r="BP691" s="749"/>
      <c r="BQ691" s="749"/>
      <c r="BR691" s="749"/>
      <c r="BS691" s="749"/>
      <c r="BT691" s="749"/>
      <c r="BU691" s="749"/>
      <c r="BV691" s="749"/>
    </row>
    <row r="692" spans="1:74" ht="13.5" customHeight="1">
      <c r="A692" s="771"/>
      <c r="B692" s="15" t="s">
        <v>61</v>
      </c>
      <c r="C692" s="765" t="str">
        <f>IFERROR(VLOOKUP(C691,科目・教員!$A$2:$B$342,2,0),"")</f>
        <v>小島　優子</v>
      </c>
      <c r="D692" s="764"/>
      <c r="E692" s="766" t="str">
        <f>IFERROR(VLOOKUP(E691,科目・教員!$A$2:$B$342,2,0),"")</f>
        <v>藤澤　雄太</v>
      </c>
      <c r="F692" s="764"/>
      <c r="G692" s="766" t="str">
        <f>IFERROR(VLOOKUP(G691,科目・教員!$A$2:$B$342,2,0),"")</f>
        <v/>
      </c>
      <c r="H692" s="764"/>
      <c r="I692" s="766" t="str">
        <f>IFERROR(VLOOKUP(I691,科目・教員!$A$2:$B$342,2,0),"")</f>
        <v/>
      </c>
      <c r="J692" s="764"/>
      <c r="K692" s="763" t="str">
        <f>IFERROR(VLOOKUP(K691,科目・教員!$A$2:$B$342,2,0),"")</f>
        <v>池田　真弓</v>
      </c>
      <c r="L692" s="763"/>
      <c r="M692" s="765" t="str">
        <f>IFERROR(VLOOKUP(M691,科目・教員!$A$2:$B$342,2,0),"")</f>
        <v/>
      </c>
      <c r="N692" s="764"/>
      <c r="O692" s="763" t="str">
        <f>IFERROR(VLOOKUP(O691,科目・教員!$A$2:$B$342,2,0),"")</f>
        <v/>
      </c>
      <c r="P692" s="764"/>
      <c r="Q692" s="763" t="str">
        <f>IFERROR(VLOOKUP(Q691,科目・教員!$A$2:$B$342,2,0),"")</f>
        <v/>
      </c>
      <c r="R692" s="764"/>
      <c r="S692" s="763" t="str">
        <f>IFERROR(VLOOKUP(S691,科目・教員!$A$2:$B$342,2,0),"")</f>
        <v/>
      </c>
      <c r="T692" s="764"/>
      <c r="U692" s="658" t="s">
        <v>63</v>
      </c>
      <c r="V692" s="611" t="s">
        <v>280</v>
      </c>
      <c r="X692" s="670"/>
      <c r="Z692" s="771"/>
      <c r="AA692" s="750"/>
      <c r="AB692" s="750"/>
      <c r="AC692" s="750"/>
      <c r="AD692" s="750"/>
      <c r="AE692" s="750"/>
      <c r="AF692" s="750"/>
      <c r="AG692" s="750"/>
      <c r="AH692" s="750"/>
      <c r="AI692" s="750"/>
      <c r="AJ692" s="750"/>
      <c r="AK692" s="750"/>
      <c r="AL692" s="750"/>
      <c r="AM692" s="750"/>
      <c r="AN692" s="750"/>
      <c r="AO692" s="750"/>
      <c r="AP692" s="750"/>
      <c r="AQ692" s="750"/>
      <c r="AR692" s="750"/>
      <c r="AS692" s="750"/>
      <c r="AT692" s="750"/>
      <c r="AU692" s="750"/>
      <c r="AV692" s="750"/>
      <c r="AW692" s="750"/>
      <c r="AX692" s="750"/>
      <c r="AY692" s="750"/>
      <c r="AZ692" s="750"/>
      <c r="BA692" s="750"/>
      <c r="BB692" s="750"/>
      <c r="BC692" s="750"/>
      <c r="BD692" s="750"/>
      <c r="BE692" s="750"/>
      <c r="BF692" s="750"/>
      <c r="BG692" s="750"/>
      <c r="BH692" s="750"/>
      <c r="BI692" s="750"/>
      <c r="BJ692" s="750"/>
      <c r="BK692" s="750"/>
      <c r="BL692" s="750"/>
      <c r="BM692" s="750"/>
      <c r="BN692" s="750"/>
      <c r="BO692" s="750"/>
      <c r="BP692" s="750"/>
      <c r="BQ692" s="750"/>
      <c r="BR692" s="750"/>
      <c r="BS692" s="750"/>
      <c r="BT692" s="750"/>
      <c r="BU692" s="750"/>
      <c r="BV692" s="750"/>
    </row>
    <row r="693" spans="1:74" ht="13.5" customHeight="1">
      <c r="A693" s="771"/>
      <c r="B693" s="15" t="s">
        <v>65</v>
      </c>
      <c r="C693" s="765" t="str">
        <f>VLOOKUP($C678,'2026年度(1年後期)'!$B$5:$N$207,COLUMN('2026年度(1年後期)'!$G$5)+1,0)&amp;""</f>
        <v>101</v>
      </c>
      <c r="D693" s="764"/>
      <c r="E693" s="766" t="str">
        <f>VLOOKUP($C678,'2026年度(2年後期)'!$B$5:$N$207,COLUMN('2026年度(2年後期)'!$G$5)+1,0)&amp;""</f>
        <v>201・基礎実</v>
      </c>
      <c r="F693" s="764"/>
      <c r="G693" s="766" t="str">
        <f>VLOOKUP($C678,'2026年度(3年後期)'!$B$5:$N$207,COLUMN('2026年度(3年後期)'!$G$5)+1,0)&amp;""</f>
        <v/>
      </c>
      <c r="H693" s="764"/>
      <c r="I693" s="766" t="str">
        <f>VLOOKUP($C678,'2026年度(4年後期)'!$B$5:$N$206,COLUMN('2026年度(4年後期)'!$G$5)+1,0)&amp;""</f>
        <v/>
      </c>
      <c r="J693" s="764"/>
      <c r="K693" s="763" t="str">
        <f>VLOOKUP($C678,'2026年度(助産後期)'!$B$5:$N$207,COLUMN('2026年度(助産後期)'!$G$5)+1,0)&amp;""</f>
        <v/>
      </c>
      <c r="L693" s="763"/>
      <c r="M693" s="765" t="str">
        <f>VLOOKUP($C678,'2026年度(M1後期)'!$B$5:$N$207,COLUMN('2026年度(M1後期)'!$G$5)+1,0)&amp;""</f>
        <v/>
      </c>
      <c r="N693" s="764"/>
      <c r="O693" s="763" t="str">
        <f>VLOOKUP($C678,'2026年度(M2後期)'!$B$5:$N$207,COLUMN('2026年度(M2後期)'!$G$5)+1,0)&amp;""</f>
        <v/>
      </c>
      <c r="P693" s="764"/>
      <c r="Q693" s="763" t="str">
        <f>VLOOKUP($C678,'2026年度(D1後期)'!$B$5:$N$207,COLUMN('2026年度(D1後期)'!$G$5)+1,0)&amp;""</f>
        <v/>
      </c>
      <c r="R693" s="764"/>
      <c r="S693" s="763" t="str">
        <f>VLOOKUP($C678,'2026年度(D23後期)'!$B$5:$N$207,COLUMN('2026年度(D23後期)'!$G$5)+1,0)&amp;""</f>
        <v/>
      </c>
      <c r="T693" s="764"/>
      <c r="U693" s="658" t="s">
        <v>190</v>
      </c>
      <c r="V693" s="611" t="s">
        <v>101</v>
      </c>
      <c r="X693" s="670"/>
      <c r="Z693" s="771"/>
      <c r="AA693" s="750"/>
      <c r="AB693" s="750"/>
      <c r="AC693" s="750"/>
      <c r="AD693" s="750"/>
      <c r="AE693" s="750"/>
      <c r="AF693" s="750"/>
      <c r="AG693" s="750"/>
      <c r="AH693" s="750"/>
      <c r="AI693" s="750"/>
      <c r="AJ693" s="750"/>
      <c r="AK693" s="750"/>
      <c r="AL693" s="750"/>
      <c r="AM693" s="750"/>
      <c r="AN693" s="750"/>
      <c r="AO693" s="750"/>
      <c r="AP693" s="750"/>
      <c r="AQ693" s="750"/>
      <c r="AR693" s="750"/>
      <c r="AS693" s="750"/>
      <c r="AT693" s="750"/>
      <c r="AU693" s="750"/>
      <c r="AV693" s="750"/>
      <c r="AW693" s="750"/>
      <c r="AX693" s="750"/>
      <c r="AY693" s="750"/>
      <c r="AZ693" s="750"/>
      <c r="BA693" s="750"/>
      <c r="BB693" s="750"/>
      <c r="BC693" s="750"/>
      <c r="BD693" s="750"/>
      <c r="BE693" s="750"/>
      <c r="BF693" s="750"/>
      <c r="BG693" s="750"/>
      <c r="BH693" s="750"/>
      <c r="BI693" s="750"/>
      <c r="BJ693" s="750"/>
      <c r="BK693" s="750"/>
      <c r="BL693" s="750"/>
      <c r="BM693" s="750"/>
      <c r="BN693" s="750"/>
      <c r="BO693" s="750"/>
      <c r="BP693" s="750"/>
      <c r="BQ693" s="750"/>
      <c r="BR693" s="750"/>
      <c r="BS693" s="750"/>
      <c r="BT693" s="750"/>
      <c r="BU693" s="750"/>
      <c r="BV693" s="750"/>
    </row>
    <row r="694" spans="1:74" ht="13.5" customHeight="1">
      <c r="A694" s="786"/>
      <c r="B694" s="16" t="s">
        <v>68</v>
      </c>
      <c r="C694" s="762"/>
      <c r="D694" s="760"/>
      <c r="E694" s="759"/>
      <c r="F694" s="760"/>
      <c r="G694" s="759"/>
      <c r="H694" s="760"/>
      <c r="I694" s="759"/>
      <c r="J694" s="760"/>
      <c r="K694" s="761"/>
      <c r="L694" s="761"/>
      <c r="M694" s="762"/>
      <c r="N694" s="760"/>
      <c r="O694" s="761"/>
      <c r="P694" s="760"/>
      <c r="Q694" s="761"/>
      <c r="R694" s="760"/>
      <c r="S694" s="761"/>
      <c r="T694" s="760"/>
      <c r="U694" s="658" t="s">
        <v>192</v>
      </c>
      <c r="V694" s="611"/>
      <c r="X694" s="670"/>
      <c r="Z694" s="772"/>
      <c r="AA694" s="751"/>
      <c r="AB694" s="751"/>
      <c r="AC694" s="751"/>
      <c r="AD694" s="751"/>
      <c r="AE694" s="751"/>
      <c r="AF694" s="751"/>
      <c r="AG694" s="751"/>
      <c r="AH694" s="751"/>
      <c r="AI694" s="751"/>
      <c r="AJ694" s="751"/>
      <c r="AK694" s="751"/>
      <c r="AL694" s="751"/>
      <c r="AM694" s="751"/>
      <c r="AN694" s="751"/>
      <c r="AO694" s="751"/>
      <c r="AP694" s="751"/>
      <c r="AQ694" s="751"/>
      <c r="AR694" s="751"/>
      <c r="AS694" s="751"/>
      <c r="AT694" s="751"/>
      <c r="AU694" s="751"/>
      <c r="AV694" s="751"/>
      <c r="AW694" s="751"/>
      <c r="AX694" s="751"/>
      <c r="AY694" s="751"/>
      <c r="AZ694" s="751"/>
      <c r="BA694" s="751"/>
      <c r="BB694" s="751"/>
      <c r="BC694" s="751"/>
      <c r="BD694" s="751"/>
      <c r="BE694" s="751"/>
      <c r="BF694" s="751"/>
      <c r="BG694" s="751"/>
      <c r="BH694" s="751"/>
      <c r="BI694" s="751"/>
      <c r="BJ694" s="751"/>
      <c r="BK694" s="751"/>
      <c r="BL694" s="751"/>
      <c r="BM694" s="751"/>
      <c r="BN694" s="751"/>
      <c r="BO694" s="751"/>
      <c r="BP694" s="751"/>
      <c r="BQ694" s="751"/>
      <c r="BR694" s="751"/>
      <c r="BS694" s="751"/>
      <c r="BT694" s="751"/>
      <c r="BU694" s="751"/>
      <c r="BV694" s="751"/>
    </row>
    <row r="695" spans="1:74" ht="13.5" customHeight="1">
      <c r="A695" s="771" t="s">
        <v>103</v>
      </c>
      <c r="B695" s="15" t="s">
        <v>53</v>
      </c>
      <c r="C695" s="799" t="str">
        <f>VLOOKUP($C678,'2026年度(1年後期)'!$B$5:$N$207,COLUMN('2026年度(1年後期)'!$I$5),0)&amp;""</f>
        <v>中国語</v>
      </c>
      <c r="D695" s="800"/>
      <c r="E695" s="773" t="str">
        <f>VLOOKUP($C678,'2026年度(2年後期)'!$B$5:$N$207,COLUMN('2026年度(2年後期)'!$I$5),0)&amp;""</f>
        <v>成人看護援助論Ⅱ</v>
      </c>
      <c r="F695" s="768"/>
      <c r="G695" s="773" t="str">
        <f>VLOOKUP($C678,'2026年度(3年後期)'!$B$5:$N$207,COLUMN('2026年度(3年後期)'!$I$5),0)&amp;""</f>
        <v/>
      </c>
      <c r="H695" s="768"/>
      <c r="I695" s="773" t="str">
        <f>VLOOKUP($C678,'2026年度(4年後期)'!$B$5:$N$206,COLUMN('2026年度(4年後期)'!$I$5),0)&amp;""</f>
        <v/>
      </c>
      <c r="J695" s="768"/>
      <c r="K695" s="769" t="str">
        <f>VLOOKUP($C678,'2026年度(助産後期)'!$B$5:$N$207,COLUMN('2026年度(助産後期)'!$I$5),0)&amp;""</f>
        <v>助産学実習Ⅰ</v>
      </c>
      <c r="L695" s="769"/>
      <c r="M695" s="767" t="str">
        <f>VLOOKUP($C678,'2026年度(M1後期)'!$B$5:$N$207,COLUMN('2026年度(M1後期)'!$I$5),0)&amp;""</f>
        <v>成人看護学演習A-Ⅰ</v>
      </c>
      <c r="N695" s="768"/>
      <c r="O695" s="769" t="str">
        <f>VLOOKUP($C678,'2026年度(M2後期)'!$B$5:$N$207,COLUMN('2026年度(M2後期)'!$I$5),0)&amp;""</f>
        <v>特別研究</v>
      </c>
      <c r="P695" s="768"/>
      <c r="Q695" s="769" t="str">
        <f>VLOOKUP($C678,'2026年度(D1後期)'!$B$5:$N$207,COLUMN('2026年度(D1後期)'!$I$5),0)&amp;""</f>
        <v/>
      </c>
      <c r="R695" s="768"/>
      <c r="S695" s="769" t="str">
        <f>VLOOKUP($C678,'2026年度(D23後期)'!$B$5:$N$207,COLUMN('2026年度(D23後期)'!$I$5),0)&amp;""</f>
        <v>特別研究</v>
      </c>
      <c r="T695" s="768"/>
      <c r="U695" s="630" t="s">
        <v>148</v>
      </c>
      <c r="X695" s="670"/>
      <c r="Z695" s="771" t="str">
        <f>A695</f>
        <v>４時限（15：10～16：40）</v>
      </c>
      <c r="AA695" s="749" t="s">
        <v>258</v>
      </c>
      <c r="AB695" s="749"/>
      <c r="AC695" s="749"/>
      <c r="AD695" s="749" t="s">
        <v>352</v>
      </c>
      <c r="AE695" s="749"/>
      <c r="AF695" s="749"/>
      <c r="AG695" s="749" t="s">
        <v>249</v>
      </c>
      <c r="AH695" s="749"/>
      <c r="AI695" s="749"/>
      <c r="AJ695" s="749"/>
      <c r="AK695" s="749"/>
      <c r="AL695" s="749" t="s">
        <v>361</v>
      </c>
      <c r="AM695" s="749" t="s">
        <v>323</v>
      </c>
      <c r="AN695" s="749"/>
      <c r="AO695" s="749"/>
      <c r="AP695" s="749"/>
      <c r="AQ695" s="749"/>
      <c r="AR695" s="749"/>
      <c r="AS695" s="749"/>
      <c r="AT695" s="749"/>
      <c r="AU695" s="749"/>
      <c r="AV695" s="749"/>
      <c r="AW695" s="749" t="s">
        <v>363</v>
      </c>
      <c r="AX695" s="749"/>
      <c r="AY695" s="749"/>
      <c r="AZ695" s="749"/>
      <c r="BA695" s="749"/>
      <c r="BB695" s="749"/>
      <c r="BC695" s="749"/>
      <c r="BD695" s="749"/>
      <c r="BE695" s="749"/>
      <c r="BF695" s="749"/>
      <c r="BG695" s="749"/>
      <c r="BH695" s="749"/>
      <c r="BI695" s="749"/>
      <c r="BJ695" s="749"/>
      <c r="BK695" s="749"/>
      <c r="BL695" s="749"/>
      <c r="BM695" s="749"/>
      <c r="BN695" s="749"/>
      <c r="BO695" s="749"/>
      <c r="BP695" s="749"/>
      <c r="BQ695" s="749"/>
      <c r="BR695" s="749"/>
      <c r="BS695" s="749"/>
      <c r="BT695" s="749"/>
      <c r="BU695" s="749"/>
      <c r="BV695" s="749"/>
    </row>
    <row r="696" spans="1:74" ht="13.5" customHeight="1">
      <c r="A696" s="771"/>
      <c r="B696" s="15" t="s">
        <v>61</v>
      </c>
      <c r="C696" s="797" t="str">
        <f>IFERROR(VLOOKUP(C695,科目・教員!$A$2:$B$342,2,0),"")</f>
        <v>黄　馨逸</v>
      </c>
      <c r="D696" s="798"/>
      <c r="E696" s="766" t="str">
        <f>IFERROR(VLOOKUP(E695,科目・教員!$A$2:$B$342,2,0),"")</f>
        <v>藤澤　雄太</v>
      </c>
      <c r="F696" s="764"/>
      <c r="G696" s="766" t="str">
        <f>IFERROR(VLOOKUP(G695,科目・教員!$A$2:$B$342,2,0),"")</f>
        <v/>
      </c>
      <c r="H696" s="764"/>
      <c r="I696" s="766" t="str">
        <f>IFERROR(VLOOKUP(I695,科目・教員!$A$2:$B$342,2,0),"")</f>
        <v/>
      </c>
      <c r="J696" s="764"/>
      <c r="K696" s="763" t="str">
        <f>IFERROR(VLOOKUP(K695,科目・教員!$A$2:$B$342,2,0),"")</f>
        <v>池田　真弓</v>
      </c>
      <c r="L696" s="763"/>
      <c r="M696" s="765" t="str">
        <f>IFERROR(VLOOKUP(M695,科目・教員!$A$2:$B$342,2,0),"")</f>
        <v/>
      </c>
      <c r="N696" s="764"/>
      <c r="O696" s="763" t="str">
        <f>IFERROR(VLOOKUP(O695,科目・教員!$A$2:$B$342,2,0),"")</f>
        <v/>
      </c>
      <c r="P696" s="764"/>
      <c r="Q696" s="763" t="str">
        <f>IFERROR(VLOOKUP(Q695,科目・教員!$A$2:$B$342,2,0),"")</f>
        <v/>
      </c>
      <c r="R696" s="764"/>
      <c r="S696" s="763" t="str">
        <f>IFERROR(VLOOKUP(S695,科目・教員!$A$2:$B$342,2,0),"")</f>
        <v/>
      </c>
      <c r="T696" s="764"/>
      <c r="U696" s="630" t="s">
        <v>363</v>
      </c>
      <c r="X696" s="670"/>
      <c r="Z696" s="771"/>
      <c r="AA696" s="750"/>
      <c r="AB696" s="750"/>
      <c r="AC696" s="750"/>
      <c r="AD696" s="750"/>
      <c r="AE696" s="750"/>
      <c r="AF696" s="750"/>
      <c r="AG696" s="750"/>
      <c r="AH696" s="750"/>
      <c r="AI696" s="750"/>
      <c r="AJ696" s="750"/>
      <c r="AK696" s="750"/>
      <c r="AL696" s="750"/>
      <c r="AM696" s="750"/>
      <c r="AN696" s="750"/>
      <c r="AO696" s="750"/>
      <c r="AP696" s="750"/>
      <c r="AQ696" s="750"/>
      <c r="AR696" s="750"/>
      <c r="AS696" s="750"/>
      <c r="AT696" s="750"/>
      <c r="AU696" s="750"/>
      <c r="AV696" s="750"/>
      <c r="AW696" s="750"/>
      <c r="AX696" s="750"/>
      <c r="AY696" s="750"/>
      <c r="AZ696" s="750"/>
      <c r="BA696" s="750"/>
      <c r="BB696" s="750"/>
      <c r="BC696" s="750"/>
      <c r="BD696" s="750"/>
      <c r="BE696" s="750"/>
      <c r="BF696" s="750"/>
      <c r="BG696" s="750"/>
      <c r="BH696" s="750"/>
      <c r="BI696" s="750"/>
      <c r="BJ696" s="750"/>
      <c r="BK696" s="750"/>
      <c r="BL696" s="750"/>
      <c r="BM696" s="750"/>
      <c r="BN696" s="750"/>
      <c r="BO696" s="750"/>
      <c r="BP696" s="750"/>
      <c r="BQ696" s="750"/>
      <c r="BR696" s="750"/>
      <c r="BS696" s="750"/>
      <c r="BT696" s="750"/>
      <c r="BU696" s="750"/>
      <c r="BV696" s="750"/>
    </row>
    <row r="697" spans="1:74" ht="13.5" customHeight="1">
      <c r="A697" s="771"/>
      <c r="B697" s="15" t="s">
        <v>65</v>
      </c>
      <c r="C697" s="797" t="str">
        <f>VLOOKUP($C678,'2026年度(1年後期)'!$B$5:$N$207,COLUMN('2026年度(1年後期)'!$I$5)+1,0)&amp;""</f>
        <v>101</v>
      </c>
      <c r="D697" s="798"/>
      <c r="E697" s="766" t="str">
        <f>VLOOKUP($C678,'2026年度(2年後期)'!$B$5:$N$207,COLUMN('2026年度(2年後期)'!$I$5)+1,0)&amp;""</f>
        <v>201・基礎実</v>
      </c>
      <c r="F697" s="764"/>
      <c r="G697" s="766" t="str">
        <f>VLOOKUP($C678,'2026年度(3年後期)'!$B$5:$N$207,COLUMN('2026年度(3年後期)'!$I$5)+1,0)&amp;""</f>
        <v/>
      </c>
      <c r="H697" s="764"/>
      <c r="I697" s="766" t="str">
        <f>VLOOKUP($C678,'2026年度(4年後期)'!$B$5:$N$206,COLUMN('2026年度(4年後期)'!$I$5)+1,0)&amp;""</f>
        <v/>
      </c>
      <c r="J697" s="764"/>
      <c r="K697" s="763" t="str">
        <f>VLOOKUP($C678,'2026年度(助産後期)'!$B$5:$N$207,COLUMN('2026年度(助産後期)'!$I$5)+1,0)&amp;""</f>
        <v/>
      </c>
      <c r="L697" s="763"/>
      <c r="M697" s="765" t="str">
        <f>VLOOKUP($C678,'2026年度(M1後期)'!$B$5:$N$207,COLUMN('2026年度(M1後期)'!$I$5)+1,0)&amp;""</f>
        <v/>
      </c>
      <c r="N697" s="764"/>
      <c r="O697" s="763" t="str">
        <f>VLOOKUP($C678,'2026年度(M2後期)'!$B$5:$N$207,COLUMN('2026年度(M2後期)'!$I$5)+1,0)&amp;""</f>
        <v/>
      </c>
      <c r="P697" s="764"/>
      <c r="Q697" s="763" t="str">
        <f>VLOOKUP($C678,'2026年度(D1後期)'!$B$5:$N$207,COLUMN('2026年度(D1後期)'!$I$5)+1,0)&amp;""</f>
        <v/>
      </c>
      <c r="R697" s="764"/>
      <c r="S697" s="763" t="str">
        <f>VLOOKUP($C678,'2026年度(D23後期)'!$B$5:$N$207,COLUMN('2026年度(D23後期)'!$I$5)+1,0)&amp;""</f>
        <v/>
      </c>
      <c r="T697" s="764"/>
      <c r="U697" s="630" t="s">
        <v>101</v>
      </c>
      <c r="X697" s="670"/>
      <c r="Z697" s="771"/>
      <c r="AA697" s="750"/>
      <c r="AB697" s="750"/>
      <c r="AC697" s="750"/>
      <c r="AD697" s="750"/>
      <c r="AE697" s="750"/>
      <c r="AF697" s="750"/>
      <c r="AG697" s="750"/>
      <c r="AH697" s="750"/>
      <c r="AI697" s="750"/>
      <c r="AJ697" s="750"/>
      <c r="AK697" s="750"/>
      <c r="AL697" s="750"/>
      <c r="AM697" s="750"/>
      <c r="AN697" s="750"/>
      <c r="AO697" s="750"/>
      <c r="AP697" s="750"/>
      <c r="AQ697" s="750"/>
      <c r="AR697" s="750"/>
      <c r="AS697" s="750"/>
      <c r="AT697" s="750"/>
      <c r="AU697" s="750"/>
      <c r="AV697" s="750"/>
      <c r="AW697" s="750"/>
      <c r="AX697" s="750"/>
      <c r="AY697" s="750"/>
      <c r="AZ697" s="750"/>
      <c r="BA697" s="750"/>
      <c r="BB697" s="750"/>
      <c r="BC697" s="750"/>
      <c r="BD697" s="750"/>
      <c r="BE697" s="750"/>
      <c r="BF697" s="750"/>
      <c r="BG697" s="750"/>
      <c r="BH697" s="750"/>
      <c r="BI697" s="750"/>
      <c r="BJ697" s="750"/>
      <c r="BK697" s="750"/>
      <c r="BL697" s="750"/>
      <c r="BM697" s="750"/>
      <c r="BN697" s="750"/>
      <c r="BO697" s="750"/>
      <c r="BP697" s="750"/>
      <c r="BQ697" s="750"/>
      <c r="BR697" s="750"/>
      <c r="BS697" s="750"/>
      <c r="BT697" s="750"/>
      <c r="BU697" s="750"/>
      <c r="BV697" s="750"/>
    </row>
    <row r="698" spans="1:74" ht="13.5" customHeight="1">
      <c r="A698" s="772"/>
      <c r="B698" s="16" t="s">
        <v>68</v>
      </c>
      <c r="C698" s="808" t="s">
        <v>260</v>
      </c>
      <c r="D698" s="809"/>
      <c r="E698" s="759"/>
      <c r="F698" s="760"/>
      <c r="G698" s="759"/>
      <c r="H698" s="760"/>
      <c r="I698" s="759"/>
      <c r="J698" s="760"/>
      <c r="K698" s="761"/>
      <c r="L698" s="761"/>
      <c r="M698" s="762"/>
      <c r="N698" s="760"/>
      <c r="O698" s="761"/>
      <c r="P698" s="760"/>
      <c r="Q698" s="761"/>
      <c r="R698" s="760"/>
      <c r="S698" s="761"/>
      <c r="T698" s="760"/>
      <c r="U698" s="630"/>
      <c r="X698" s="670"/>
      <c r="Z698" s="772"/>
      <c r="AA698" s="751"/>
      <c r="AB698" s="751"/>
      <c r="AC698" s="751"/>
      <c r="AD698" s="751"/>
      <c r="AE698" s="751"/>
      <c r="AF698" s="751"/>
      <c r="AG698" s="751"/>
      <c r="AH698" s="751"/>
      <c r="AI698" s="751"/>
      <c r="AJ698" s="751"/>
      <c r="AK698" s="751"/>
      <c r="AL698" s="751"/>
      <c r="AM698" s="751"/>
      <c r="AN698" s="751"/>
      <c r="AO698" s="751"/>
      <c r="AP698" s="751"/>
      <c r="AQ698" s="751"/>
      <c r="AR698" s="751"/>
      <c r="AS698" s="751"/>
      <c r="AT698" s="751"/>
      <c r="AU698" s="751"/>
      <c r="AV698" s="751"/>
      <c r="AW698" s="751"/>
      <c r="AX698" s="751"/>
      <c r="AY698" s="751"/>
      <c r="AZ698" s="751"/>
      <c r="BA698" s="751"/>
      <c r="BB698" s="751"/>
      <c r="BC698" s="751"/>
      <c r="BD698" s="751"/>
      <c r="BE698" s="751"/>
      <c r="BF698" s="751"/>
      <c r="BG698" s="751"/>
      <c r="BH698" s="751"/>
      <c r="BI698" s="751"/>
      <c r="BJ698" s="751"/>
      <c r="BK698" s="751"/>
      <c r="BL698" s="751"/>
      <c r="BM698" s="751"/>
      <c r="BN698" s="751"/>
      <c r="BO698" s="751"/>
      <c r="BP698" s="751"/>
      <c r="BQ698" s="751"/>
      <c r="BR698" s="751"/>
      <c r="BS698" s="751"/>
      <c r="BT698" s="751"/>
      <c r="BU698" s="751"/>
      <c r="BV698" s="751"/>
    </row>
    <row r="699" spans="1:74" ht="13.5" customHeight="1">
      <c r="A699" s="771" t="s">
        <v>112</v>
      </c>
      <c r="B699" s="15" t="s">
        <v>53</v>
      </c>
      <c r="C699" s="799" t="str">
        <f>VLOOKUP($C678,'2026年度(1年後期)'!$B$5:$N$207,COLUMN('2026年度(1年後期)'!$K$5),0)&amp;""</f>
        <v>中国語</v>
      </c>
      <c r="D699" s="800"/>
      <c r="E699" s="773" t="str">
        <f>VLOOKUP($C678,'2026年度(2年後期)'!$B$5:$N$207,COLUMN('2026年度(2年後期)'!$K$5),0)&amp;""</f>
        <v/>
      </c>
      <c r="F699" s="768"/>
      <c r="G699" s="773" t="str">
        <f>VLOOKUP($C678,'2026年度(3年後期)'!$B$5:$N$207,COLUMN('2026年度(3年後期)'!$K$5),0)&amp;""</f>
        <v/>
      </c>
      <c r="H699" s="768"/>
      <c r="I699" s="773" t="str">
        <f>VLOOKUP($C678,'2026年度(4年後期)'!$B$5:$N$206,COLUMN('2026年度(4年後期)'!$K$5),0)&amp;""</f>
        <v/>
      </c>
      <c r="J699" s="768"/>
      <c r="K699" s="769" t="str">
        <f>VLOOKUP($C678,'2026年度(助産後期)'!$B$5:$N$207,COLUMN('2026年度(助産後期)'!$K$5),0)&amp;""</f>
        <v/>
      </c>
      <c r="L699" s="769"/>
      <c r="M699" s="767" t="str">
        <f>VLOOKUP($C678,'2026年度(M1後期)'!$B$5:$N$207,COLUMN('2026年度(M1後期)'!$K$5),0)&amp;""</f>
        <v/>
      </c>
      <c r="N699" s="768"/>
      <c r="O699" s="769" t="str">
        <f>VLOOKUP($C678,'2026年度(M2後期)'!$B$5:$N$207,COLUMN('2026年度(M2後期)'!$K$5),0)&amp;""</f>
        <v/>
      </c>
      <c r="P699" s="768"/>
      <c r="Q699" s="769" t="str">
        <f>VLOOKUP($C678,'2026年度(D1後期)'!$B$5:$N$207,COLUMN('2026年度(D1後期)'!$K$5),0)&amp;""</f>
        <v/>
      </c>
      <c r="R699" s="768"/>
      <c r="S699" s="769" t="str">
        <f>VLOOKUP($C678,'2026年度(D23後期)'!$B$5:$N$207,COLUMN('2026年度(D23後期)'!$K$5),0)&amp;""</f>
        <v/>
      </c>
      <c r="T699" s="768"/>
      <c r="U699" s="674" t="s">
        <v>113</v>
      </c>
      <c r="X699" s="670"/>
      <c r="Z699" s="771" t="str">
        <f>A699</f>
        <v>５時限（16：50～18：20）</v>
      </c>
      <c r="AA699" s="749" t="s">
        <v>258</v>
      </c>
      <c r="AB699" s="749"/>
      <c r="AC699" s="749"/>
      <c r="AD699" s="749"/>
      <c r="AE699" s="749"/>
      <c r="AF699" s="749"/>
      <c r="AG699" s="749" t="s">
        <v>364</v>
      </c>
      <c r="AH699" s="749"/>
      <c r="AI699" s="749"/>
      <c r="AJ699" s="749"/>
      <c r="AK699" s="749"/>
      <c r="AL699" s="749"/>
      <c r="AM699" s="749" t="s">
        <v>323</v>
      </c>
      <c r="AN699" s="749"/>
      <c r="AO699" s="749"/>
      <c r="AP699" s="749"/>
      <c r="AQ699" s="749"/>
      <c r="AR699" s="749"/>
      <c r="AS699" s="749"/>
      <c r="AT699" s="749"/>
      <c r="AU699" s="749"/>
      <c r="AV699" s="749"/>
      <c r="AW699" s="749"/>
      <c r="AX699" s="749"/>
      <c r="AY699" s="749"/>
      <c r="AZ699" s="749"/>
      <c r="BA699" s="749"/>
      <c r="BB699" s="749"/>
      <c r="BC699" s="749"/>
      <c r="BD699" s="749"/>
      <c r="BE699" s="749"/>
      <c r="BF699" s="749"/>
      <c r="BG699" s="749"/>
      <c r="BH699" s="749"/>
      <c r="BI699" s="749"/>
      <c r="BJ699" s="749"/>
      <c r="BK699" s="749"/>
      <c r="BL699" s="749"/>
      <c r="BM699" s="749"/>
      <c r="BN699" s="749"/>
      <c r="BO699" s="749"/>
      <c r="BP699" s="749"/>
      <c r="BQ699" s="749"/>
      <c r="BR699" s="749"/>
      <c r="BS699" s="749"/>
      <c r="BT699" s="749"/>
      <c r="BU699" s="749"/>
      <c r="BV699" s="749"/>
    </row>
    <row r="700" spans="1:74" ht="13.5" customHeight="1">
      <c r="A700" s="771"/>
      <c r="B700" s="15" t="s">
        <v>61</v>
      </c>
      <c r="C700" s="797" t="str">
        <f>IFERROR(VLOOKUP(C699,科目・教員!$A$2:$B$342,2,0),"")</f>
        <v>黄　馨逸</v>
      </c>
      <c r="D700" s="798"/>
      <c r="E700" s="766" t="str">
        <f>IFERROR(VLOOKUP(E699,科目・教員!$A$2:$B$342,2,0),"")</f>
        <v/>
      </c>
      <c r="F700" s="764"/>
      <c r="G700" s="766" t="str">
        <f>IFERROR(VLOOKUP(G699,科目・教員!$A$2:$B$342,2,0),"")</f>
        <v/>
      </c>
      <c r="H700" s="764"/>
      <c r="I700" s="766" t="str">
        <f>IFERROR(VLOOKUP(I699,科目・教員!$A$2:$B$342,2,0),"")</f>
        <v/>
      </c>
      <c r="J700" s="764"/>
      <c r="K700" s="763" t="str">
        <f>IFERROR(VLOOKUP(K699,科目・教員!$A$2:$B$342,2,0),"")</f>
        <v/>
      </c>
      <c r="L700" s="763"/>
      <c r="M700" s="765" t="str">
        <f>IFERROR(VLOOKUP(M699,科目・教員!$A$2:$B$342,2,0),"")</f>
        <v/>
      </c>
      <c r="N700" s="764"/>
      <c r="O700" s="763" t="str">
        <f>IFERROR(VLOOKUP(O699,科目・教員!$A$2:$B$342,2,0),"")</f>
        <v/>
      </c>
      <c r="P700" s="764"/>
      <c r="Q700" s="763" t="str">
        <f>IFERROR(VLOOKUP(Q699,科目・教員!$A$2:$B$342,2,0),"")</f>
        <v/>
      </c>
      <c r="R700" s="764"/>
      <c r="S700" s="763" t="str">
        <f>IFERROR(VLOOKUP(S699,科目・教員!$A$2:$B$342,2,0),"")</f>
        <v/>
      </c>
      <c r="T700" s="764"/>
      <c r="U700" s="674" t="s">
        <v>96</v>
      </c>
      <c r="Z700" s="771"/>
      <c r="AA700" s="750"/>
      <c r="AB700" s="750"/>
      <c r="AC700" s="750"/>
      <c r="AD700" s="750"/>
      <c r="AE700" s="750"/>
      <c r="AF700" s="750"/>
      <c r="AG700" s="750"/>
      <c r="AH700" s="750"/>
      <c r="AI700" s="750"/>
      <c r="AJ700" s="750"/>
      <c r="AK700" s="750"/>
      <c r="AL700" s="750"/>
      <c r="AM700" s="750"/>
      <c r="AN700" s="750"/>
      <c r="AO700" s="750"/>
      <c r="AP700" s="750"/>
      <c r="AQ700" s="750"/>
      <c r="AR700" s="750"/>
      <c r="AS700" s="750"/>
      <c r="AT700" s="750"/>
      <c r="AU700" s="750"/>
      <c r="AV700" s="750"/>
      <c r="AW700" s="750"/>
      <c r="AX700" s="750"/>
      <c r="AY700" s="750"/>
      <c r="AZ700" s="750"/>
      <c r="BA700" s="750"/>
      <c r="BB700" s="750"/>
      <c r="BC700" s="750"/>
      <c r="BD700" s="750"/>
      <c r="BE700" s="750"/>
      <c r="BF700" s="750"/>
      <c r="BG700" s="750"/>
      <c r="BH700" s="750"/>
      <c r="BI700" s="750"/>
      <c r="BJ700" s="750"/>
      <c r="BK700" s="750"/>
      <c r="BL700" s="750"/>
      <c r="BM700" s="750"/>
      <c r="BN700" s="750"/>
      <c r="BO700" s="750"/>
      <c r="BP700" s="750"/>
      <c r="BQ700" s="750"/>
      <c r="BR700" s="750"/>
      <c r="BS700" s="750"/>
      <c r="BT700" s="750"/>
      <c r="BU700" s="750"/>
      <c r="BV700" s="750"/>
    </row>
    <row r="701" spans="1:74" ht="13.5" customHeight="1">
      <c r="A701" s="771"/>
      <c r="B701" s="15" t="s">
        <v>65</v>
      </c>
      <c r="C701" s="797" t="str">
        <f>VLOOKUP($C678,'2026年度(1年後期)'!$B$5:$N$207,COLUMN('2026年度(1年後期)'!$K$5)+1,0)&amp;""</f>
        <v>101</v>
      </c>
      <c r="D701" s="798"/>
      <c r="E701" s="766" t="str">
        <f>VLOOKUP($C678,'2026年度(2年後期)'!$B$5:$N$207,COLUMN('2026年度(2年後期)'!$K$5)+1,0)&amp;""</f>
        <v/>
      </c>
      <c r="F701" s="764"/>
      <c r="G701" s="766" t="str">
        <f>VLOOKUP($C678,'2026年度(3年後期)'!$B$5:$N$207,COLUMN('2026年度(3年後期)'!$K$5)+1,0)&amp;""</f>
        <v/>
      </c>
      <c r="H701" s="764"/>
      <c r="I701" s="766" t="str">
        <f>VLOOKUP($C678,'2026年度(4年後期)'!$B$5:$N$206,COLUMN('2026年度(4年後期)'!$K$5)+1,0)&amp;""</f>
        <v/>
      </c>
      <c r="J701" s="764"/>
      <c r="K701" s="763" t="str">
        <f>VLOOKUP($C678,'2026年度(助産後期)'!$B$5:$N$207,COLUMN('2026年度(助産後期)'!$K$5)+1,0)&amp;""</f>
        <v/>
      </c>
      <c r="L701" s="763"/>
      <c r="M701" s="765" t="str">
        <f>VLOOKUP($C678,'2026年度(M1後期)'!$B$5:$N$207,COLUMN('2026年度(M1後期)'!$K$5)+1,0)&amp;""</f>
        <v/>
      </c>
      <c r="N701" s="764"/>
      <c r="O701" s="763" t="str">
        <f>VLOOKUP($C678,'2026年度(M2後期)'!$B$5:$N$207,COLUMN('2026年度(M2後期)'!$K$5)+1,0)&amp;""</f>
        <v/>
      </c>
      <c r="P701" s="764"/>
      <c r="Q701" s="763" t="str">
        <f>VLOOKUP($C678,'2026年度(D1後期)'!$B$5:$N$207,COLUMN('2026年度(D1後期)'!$K$5)+1,0)&amp;""</f>
        <v/>
      </c>
      <c r="R701" s="764"/>
      <c r="S701" s="763" t="str">
        <f>VLOOKUP($C678,'2026年度(D23後期)'!$B$5:$N$207,COLUMN('2026年度(D23後期)'!$K$5)+1,0)&amp;""</f>
        <v/>
      </c>
      <c r="T701" s="764"/>
      <c r="U701" s="674" t="s">
        <v>365</v>
      </c>
      <c r="Z701" s="771"/>
      <c r="AA701" s="750"/>
      <c r="AB701" s="750"/>
      <c r="AC701" s="750"/>
      <c r="AD701" s="750"/>
      <c r="AE701" s="750"/>
      <c r="AF701" s="750"/>
      <c r="AG701" s="750"/>
      <c r="AH701" s="750"/>
      <c r="AI701" s="750"/>
      <c r="AJ701" s="750"/>
      <c r="AK701" s="750"/>
      <c r="AL701" s="750"/>
      <c r="AM701" s="750"/>
      <c r="AN701" s="750"/>
      <c r="AO701" s="750"/>
      <c r="AP701" s="750"/>
      <c r="AQ701" s="750"/>
      <c r="AR701" s="750"/>
      <c r="AS701" s="750"/>
      <c r="AT701" s="750"/>
      <c r="AU701" s="750"/>
      <c r="AV701" s="750"/>
      <c r="AW701" s="750"/>
      <c r="AX701" s="750"/>
      <c r="AY701" s="750"/>
      <c r="AZ701" s="750"/>
      <c r="BA701" s="750"/>
      <c r="BB701" s="750"/>
      <c r="BC701" s="750"/>
      <c r="BD701" s="750"/>
      <c r="BE701" s="750"/>
      <c r="BF701" s="750"/>
      <c r="BG701" s="750"/>
      <c r="BH701" s="750"/>
      <c r="BI701" s="750"/>
      <c r="BJ701" s="750"/>
      <c r="BK701" s="750"/>
      <c r="BL701" s="750"/>
      <c r="BM701" s="750"/>
      <c r="BN701" s="750"/>
      <c r="BO701" s="750"/>
      <c r="BP701" s="750"/>
      <c r="BQ701" s="750"/>
      <c r="BR701" s="750"/>
      <c r="BS701" s="750"/>
      <c r="BT701" s="750"/>
      <c r="BU701" s="750"/>
      <c r="BV701" s="750"/>
    </row>
    <row r="702" spans="1:74" ht="13.5" customHeight="1">
      <c r="A702" s="772"/>
      <c r="B702" s="16" t="s">
        <v>68</v>
      </c>
      <c r="C702" s="808" t="s">
        <v>260</v>
      </c>
      <c r="D702" s="809"/>
      <c r="E702" s="759"/>
      <c r="F702" s="760"/>
      <c r="G702" s="759"/>
      <c r="H702" s="760"/>
      <c r="I702" s="759"/>
      <c r="J702" s="760"/>
      <c r="K702" s="761"/>
      <c r="L702" s="761"/>
      <c r="M702" s="762"/>
      <c r="N702" s="760"/>
      <c r="O702" s="761"/>
      <c r="P702" s="760"/>
      <c r="Q702" s="761"/>
      <c r="R702" s="760"/>
      <c r="S702" s="761"/>
      <c r="T702" s="760"/>
      <c r="U702" s="683" t="s">
        <v>262</v>
      </c>
      <c r="V702" s="19"/>
      <c r="W702" s="19"/>
      <c r="X702" s="19"/>
      <c r="Y702" s="19"/>
      <c r="Z702" s="772"/>
      <c r="AA702" s="751"/>
      <c r="AB702" s="751"/>
      <c r="AC702" s="751"/>
      <c r="AD702" s="751"/>
      <c r="AE702" s="751"/>
      <c r="AF702" s="751"/>
      <c r="AG702" s="751"/>
      <c r="AH702" s="751"/>
      <c r="AI702" s="751"/>
      <c r="AJ702" s="751"/>
      <c r="AK702" s="751"/>
      <c r="AL702" s="751"/>
      <c r="AM702" s="751"/>
      <c r="AN702" s="751"/>
      <c r="AO702" s="751"/>
      <c r="AP702" s="751"/>
      <c r="AQ702" s="751"/>
      <c r="AR702" s="751"/>
      <c r="AS702" s="751"/>
      <c r="AT702" s="751"/>
      <c r="AU702" s="751"/>
      <c r="AV702" s="751"/>
      <c r="AW702" s="751"/>
      <c r="AX702" s="751"/>
      <c r="AY702" s="751"/>
      <c r="AZ702" s="751"/>
      <c r="BA702" s="751"/>
      <c r="BB702" s="751"/>
      <c r="BC702" s="751"/>
      <c r="BD702" s="751"/>
      <c r="BE702" s="751"/>
      <c r="BF702" s="751"/>
      <c r="BG702" s="751"/>
      <c r="BH702" s="751"/>
      <c r="BI702" s="751"/>
      <c r="BJ702" s="751"/>
      <c r="BK702" s="751"/>
      <c r="BL702" s="751"/>
      <c r="BM702" s="751"/>
      <c r="BN702" s="751"/>
      <c r="BO702" s="751"/>
      <c r="BP702" s="751"/>
      <c r="BQ702" s="751"/>
      <c r="BR702" s="751"/>
      <c r="BS702" s="751"/>
      <c r="BT702" s="751"/>
      <c r="BU702" s="751"/>
      <c r="BV702" s="751"/>
    </row>
    <row r="703" spans="1:74" ht="21">
      <c r="A703" s="5"/>
      <c r="B703" s="6"/>
      <c r="C703" s="807">
        <f>C678+1</f>
        <v>46324</v>
      </c>
      <c r="D703" s="807"/>
      <c r="E703" s="807"/>
      <c r="F703" s="807"/>
      <c r="G703" s="807"/>
      <c r="H703" s="807"/>
      <c r="I703" s="807"/>
      <c r="J703" s="807"/>
      <c r="K703" s="807"/>
      <c r="L703" s="807"/>
      <c r="M703" s="807"/>
      <c r="N703" s="807"/>
      <c r="O703" s="807"/>
      <c r="P703" s="807"/>
      <c r="Q703" s="807"/>
      <c r="R703" s="807"/>
      <c r="S703" s="807"/>
      <c r="T703" s="807"/>
      <c r="U703" s="858">
        <f>C703</f>
        <v>46324</v>
      </c>
      <c r="V703" s="859"/>
      <c r="W703" s="859"/>
      <c r="X703" s="859"/>
      <c r="Y703" s="859"/>
      <c r="Z703" s="860"/>
      <c r="AA703" s="7">
        <v>101</v>
      </c>
      <c r="AB703" s="7">
        <v>102</v>
      </c>
      <c r="AC703" s="7">
        <v>103</v>
      </c>
      <c r="AD703" s="7" t="s">
        <v>16</v>
      </c>
      <c r="AE703" s="7" t="s">
        <v>17</v>
      </c>
      <c r="AF703" s="7" t="s">
        <v>18</v>
      </c>
      <c r="AG703" s="7">
        <v>201</v>
      </c>
      <c r="AH703" s="8">
        <v>202</v>
      </c>
      <c r="AI703" s="7">
        <v>203</v>
      </c>
      <c r="AJ703" s="7">
        <v>204</v>
      </c>
      <c r="AK703" s="7">
        <v>205</v>
      </c>
      <c r="AL703" s="7" t="s">
        <v>19</v>
      </c>
      <c r="AM703" s="7" t="s">
        <v>20</v>
      </c>
      <c r="AN703" s="7" t="s">
        <v>21</v>
      </c>
      <c r="AO703" s="7" t="s">
        <v>22</v>
      </c>
      <c r="AP703" s="7" t="s">
        <v>23</v>
      </c>
      <c r="AQ703" s="7" t="s">
        <v>24</v>
      </c>
      <c r="AR703" s="7" t="s">
        <v>25</v>
      </c>
      <c r="AS703" s="7" t="s">
        <v>26</v>
      </c>
      <c r="AT703" s="7" t="s">
        <v>27</v>
      </c>
      <c r="AU703" s="7" t="s">
        <v>28</v>
      </c>
      <c r="AV703" s="7" t="s">
        <v>29</v>
      </c>
      <c r="AW703" s="7">
        <v>301</v>
      </c>
      <c r="AX703" s="8">
        <v>302</v>
      </c>
      <c r="AY703" s="9">
        <v>303</v>
      </c>
      <c r="AZ703" s="9">
        <v>304</v>
      </c>
      <c r="BA703" s="7" t="s">
        <v>30</v>
      </c>
      <c r="BB703" s="7" t="s">
        <v>31</v>
      </c>
      <c r="BC703" s="8" t="s">
        <v>32</v>
      </c>
      <c r="BD703" s="7" t="s">
        <v>33</v>
      </c>
      <c r="BE703" s="7" t="s">
        <v>34</v>
      </c>
      <c r="BF703" s="7" t="s">
        <v>35</v>
      </c>
      <c r="BG703" s="7" t="s">
        <v>36</v>
      </c>
      <c r="BH703" s="7" t="s">
        <v>37</v>
      </c>
      <c r="BI703" s="7" t="s">
        <v>38</v>
      </c>
      <c r="BJ703" s="7" t="s">
        <v>39</v>
      </c>
      <c r="BK703" s="7" t="s">
        <v>40</v>
      </c>
      <c r="BL703" s="7" t="s">
        <v>41</v>
      </c>
      <c r="BM703" s="7" t="s">
        <v>42</v>
      </c>
      <c r="BN703" s="10" t="s">
        <v>43</v>
      </c>
      <c r="BO703" s="10" t="s">
        <v>44</v>
      </c>
      <c r="BP703" s="11" t="s">
        <v>45</v>
      </c>
      <c r="BQ703" s="11" t="s">
        <v>46</v>
      </c>
      <c r="BR703" s="11" t="s">
        <v>47</v>
      </c>
      <c r="BS703" s="11" t="s">
        <v>48</v>
      </c>
      <c r="BT703" s="11" t="s">
        <v>49</v>
      </c>
      <c r="BU703" s="11" t="s">
        <v>50</v>
      </c>
      <c r="BV703" s="11" t="s">
        <v>51</v>
      </c>
    </row>
    <row r="704" spans="1:74" ht="13.5" customHeight="1">
      <c r="A704" s="771" t="s">
        <v>52</v>
      </c>
      <c r="B704" s="12" t="s">
        <v>53</v>
      </c>
      <c r="C704" s="783" t="str">
        <f>VLOOKUP($C703,'2026年度(1年後期)'!$B$5:$N$207,COLUMN('2026年度(1年後期)'!$C$5),0)&amp;""</f>
        <v>人体の構造と機能Ⅳ</v>
      </c>
      <c r="D704" s="784"/>
      <c r="E704" s="787" t="str">
        <f>VLOOKUP($C703,'2026年度(2年後期)'!$B$5:$N$207,COLUMN('2026年度(2年後期)'!$C$5),0)&amp;""</f>
        <v>小児看護学概論</v>
      </c>
      <c r="F704" s="784"/>
      <c r="G704" s="787" t="str">
        <f>VLOOKUP($C703,'2026年度(3年後期)'!$B$5:$N$207,COLUMN('2026年度(3年後期)'!$C$5),0)&amp;""</f>
        <v/>
      </c>
      <c r="H704" s="784"/>
      <c r="I704" s="787" t="str">
        <f>VLOOKUP($C703,'2026年度(4年後期)'!$B$5:$N$206,COLUMN('2026年度(4年後期)'!$C$5),0)&amp;""</f>
        <v/>
      </c>
      <c r="J704" s="784"/>
      <c r="K704" s="768" t="str">
        <f>VLOOKUP($C703,'2026年度(助産後期)'!$B$5:$N$207,COLUMN('2026年度(助産後期)'!$C$5),0)&amp;""</f>
        <v>助産学実習Ⅰ</v>
      </c>
      <c r="L704" s="785"/>
      <c r="M704" s="794" t="str">
        <f>VLOOKUP($C703,'2026年度(M1後期)'!$B$5:$N$207,COLUMN('2026年度(M1後期)'!$C$5),0)&amp;""</f>
        <v>がん看護学演習A-Ⅰ
感染症学特論
感染症学演習</v>
      </c>
      <c r="N704" s="785"/>
      <c r="O704" s="787" t="str">
        <f>VLOOKUP($C703,'2026年度(M2後期)'!$B$5:$N$207,COLUMN('2026年度(M2後期)'!$C$5),0)&amp;""</f>
        <v>特別研究</v>
      </c>
      <c r="P704" s="784"/>
      <c r="Q704" s="787" t="str">
        <f>VLOOKUP($C703,'2026年度(D1後期)'!$B$5:$N$207,COLUMN('2026年度(D1後期)'!$C$5),0)&amp;""</f>
        <v>看護情報・管理学演習Ｂ
長寿看護学演習Ｂ</v>
      </c>
      <c r="R704" s="784"/>
      <c r="S704" s="768" t="str">
        <f>VLOOKUP($C703,'2026年度(D23後期)'!$B$5:$N$207,COLUMN('2026年度(D23後期)'!$C$5),0)&amp;""</f>
        <v>特別研究</v>
      </c>
      <c r="T704" s="784"/>
      <c r="U704" s="20"/>
      <c r="V704" s="650" t="s">
        <v>322</v>
      </c>
      <c r="Z704" s="770" t="str">
        <f>A704</f>
        <v xml:space="preserve">１時限（09：20～10：50） </v>
      </c>
      <c r="AA704" s="749" t="s">
        <v>366</v>
      </c>
      <c r="AB704" s="749"/>
      <c r="AC704" s="749"/>
      <c r="AD704" s="749"/>
      <c r="AE704" s="749"/>
      <c r="AF704" s="749"/>
      <c r="AG704" s="749" t="s">
        <v>128</v>
      </c>
      <c r="AH704" s="749"/>
      <c r="AI704" s="749"/>
      <c r="AJ704" s="749"/>
      <c r="AK704" s="749"/>
      <c r="AL704" s="749"/>
      <c r="AM704" s="749" t="s">
        <v>323</v>
      </c>
      <c r="AN704" s="749"/>
      <c r="AO704" s="749"/>
      <c r="AP704" s="749"/>
      <c r="AQ704" s="749"/>
      <c r="AR704" s="749"/>
      <c r="AS704" s="749"/>
      <c r="AT704" s="749"/>
      <c r="AU704" s="749"/>
      <c r="AV704" s="749"/>
      <c r="AW704" s="749"/>
      <c r="AX704" s="749"/>
      <c r="AY704" s="749"/>
      <c r="AZ704" s="749"/>
      <c r="BA704" s="749"/>
      <c r="BB704" s="749"/>
      <c r="BC704" s="749"/>
      <c r="BD704" s="749"/>
      <c r="BE704" s="749"/>
      <c r="BF704" s="749"/>
      <c r="BG704" s="749"/>
      <c r="BH704" s="749"/>
      <c r="BI704" s="749"/>
      <c r="BJ704" s="749"/>
      <c r="BK704" s="749"/>
      <c r="BL704" s="749"/>
      <c r="BM704" s="749"/>
      <c r="BN704" s="749"/>
      <c r="BO704" s="749"/>
      <c r="BP704" s="749"/>
      <c r="BQ704" s="749"/>
      <c r="BR704" s="749"/>
      <c r="BS704" s="749"/>
      <c r="BT704" s="749"/>
      <c r="BU704" s="749"/>
      <c r="BV704" s="749"/>
    </row>
    <row r="705" spans="1:74" ht="13.5" customHeight="1">
      <c r="A705" s="771"/>
      <c r="B705" s="15" t="s">
        <v>61</v>
      </c>
      <c r="C705" s="779" t="str">
        <f>IFERROR(VLOOKUP(C704,科目・教員!$A$2:$B$342,2,0),"")</f>
        <v>本間　典子</v>
      </c>
      <c r="D705" s="777"/>
      <c r="E705" s="778" t="str">
        <f>IFERROR(VLOOKUP(E704,科目・教員!$A$2:$B$342,2,0),"")</f>
        <v>来生　奈巳子</v>
      </c>
      <c r="F705" s="777"/>
      <c r="G705" s="778" t="str">
        <f>IFERROR(VLOOKUP(G704,科目・教員!$A$2:$B$342,2,0),"")</f>
        <v/>
      </c>
      <c r="H705" s="777"/>
      <c r="I705" s="778" t="str">
        <f>IFERROR(VLOOKUP(I704,科目・教員!$A$2:$B$342,2,0),"")</f>
        <v/>
      </c>
      <c r="J705" s="777"/>
      <c r="K705" s="764" t="str">
        <f>IFERROR(VLOOKUP(K704,科目・教員!$A$2:$B$342,2,0),"")</f>
        <v>池田　真弓</v>
      </c>
      <c r="L705" s="780"/>
      <c r="M705" s="776" t="str">
        <f>IFERROR(VLOOKUP(M704,科目・教員!$A$2:$B$342,2,0),"")</f>
        <v/>
      </c>
      <c r="N705" s="777"/>
      <c r="O705" s="778" t="str">
        <f>IFERROR(VLOOKUP(O704,科目・教員!$A$2:$B$342,2,0),"")</f>
        <v/>
      </c>
      <c r="P705" s="777"/>
      <c r="Q705" s="778" t="str">
        <f>IFERROR(VLOOKUP(Q704,科目・教員!$A$2:$B$342,2,0),"")</f>
        <v/>
      </c>
      <c r="R705" s="777"/>
      <c r="S705" s="764" t="str">
        <f>IFERROR(VLOOKUP(S704,科目・教員!$A$2:$B$342,2,0),"")</f>
        <v/>
      </c>
      <c r="T705" s="777"/>
      <c r="U705" s="20"/>
      <c r="V705" s="650" t="s">
        <v>323</v>
      </c>
      <c r="Z705" s="771"/>
      <c r="AA705" s="750"/>
      <c r="AB705" s="750"/>
      <c r="AC705" s="750"/>
      <c r="AD705" s="750"/>
      <c r="AE705" s="750"/>
      <c r="AF705" s="750"/>
      <c r="AG705" s="750"/>
      <c r="AH705" s="750"/>
      <c r="AI705" s="750"/>
      <c r="AJ705" s="750"/>
      <c r="AK705" s="750"/>
      <c r="AL705" s="750"/>
      <c r="AM705" s="750"/>
      <c r="AN705" s="750"/>
      <c r="AO705" s="750"/>
      <c r="AP705" s="750"/>
      <c r="AQ705" s="750"/>
      <c r="AR705" s="750"/>
      <c r="AS705" s="750"/>
      <c r="AT705" s="750"/>
      <c r="AU705" s="750"/>
      <c r="AV705" s="750"/>
      <c r="AW705" s="750"/>
      <c r="AX705" s="750"/>
      <c r="AY705" s="750"/>
      <c r="AZ705" s="750"/>
      <c r="BA705" s="750"/>
      <c r="BB705" s="750"/>
      <c r="BC705" s="750"/>
      <c r="BD705" s="750"/>
      <c r="BE705" s="750"/>
      <c r="BF705" s="750"/>
      <c r="BG705" s="750"/>
      <c r="BH705" s="750"/>
      <c r="BI705" s="750"/>
      <c r="BJ705" s="750"/>
      <c r="BK705" s="750"/>
      <c r="BL705" s="750"/>
      <c r="BM705" s="750"/>
      <c r="BN705" s="750"/>
      <c r="BO705" s="750"/>
      <c r="BP705" s="750"/>
      <c r="BQ705" s="750"/>
      <c r="BR705" s="750"/>
      <c r="BS705" s="750"/>
      <c r="BT705" s="750"/>
      <c r="BU705" s="750"/>
      <c r="BV705" s="750"/>
    </row>
    <row r="706" spans="1:74" ht="13.5" customHeight="1">
      <c r="A706" s="771"/>
      <c r="B706" s="15" t="s">
        <v>65</v>
      </c>
      <c r="C706" s="779" t="str">
        <f>VLOOKUP($C703,'2026年度(1年後期)'!$B$5:$N$207,COLUMN('2026年度(1年後期)'!$C$5)+1,0)&amp;""</f>
        <v>101</v>
      </c>
      <c r="D706" s="777"/>
      <c r="E706" s="778" t="str">
        <f>VLOOKUP($C703,'2026年度(2年後期)'!$B$5:$N$207,COLUMN('2026年度(2年後期)'!$C$5)+1,0)&amp;""</f>
        <v>201</v>
      </c>
      <c r="F706" s="777"/>
      <c r="G706" s="778" t="str">
        <f>VLOOKUP($C703,'2026年度(3年後期)'!$B$5:$N$207,COLUMN('2026年度(3年後期)'!$C$5)+1,0)&amp;""</f>
        <v/>
      </c>
      <c r="H706" s="777"/>
      <c r="I706" s="778" t="str">
        <f>VLOOKUP($C703,'2026年度(4年後期)'!$B$5:$N$206,COLUMN('2026年度(4年後期)'!$C$5)+1,0)&amp;""</f>
        <v/>
      </c>
      <c r="J706" s="777"/>
      <c r="K706" s="764" t="str">
        <f>VLOOKUP($C703,'2026年度(助産後期)'!$B$5:$N$207,COLUMN('2026年度(助産後期)'!$C$5)+1,0)&amp;""</f>
        <v/>
      </c>
      <c r="L706" s="780"/>
      <c r="M706" s="776" t="str">
        <f>VLOOKUP($C703,'2026年度(M1後期)'!$B$5:$N$207,COLUMN('2026年度(M1後期)'!$C$5)+1,0)&amp;""</f>
        <v/>
      </c>
      <c r="N706" s="777"/>
      <c r="O706" s="778" t="str">
        <f>VLOOKUP($C703,'2026年度(M2後期)'!$B$5:$N$207,COLUMN('2026年度(M2後期)'!$C$5)+1,0)&amp;""</f>
        <v/>
      </c>
      <c r="P706" s="777"/>
      <c r="Q706" s="778" t="str">
        <f>VLOOKUP($C703,'2026年度(D1後期)'!$B$5:$N$207,COLUMN('2026年度(D1後期)'!$C$5)+1,0)&amp;""</f>
        <v/>
      </c>
      <c r="R706" s="777"/>
      <c r="S706" s="764" t="str">
        <f>VLOOKUP($C703,'2026年度(D23後期)'!$B$5:$N$207,COLUMN('2026年度(D23後期)'!$C$5)+1,0)&amp;""</f>
        <v/>
      </c>
      <c r="T706" s="777"/>
      <c r="U706" s="20"/>
      <c r="V706" s="650" t="s">
        <v>327</v>
      </c>
      <c r="Z706" s="771"/>
      <c r="AA706" s="750"/>
      <c r="AB706" s="750"/>
      <c r="AC706" s="750"/>
      <c r="AD706" s="750"/>
      <c r="AE706" s="750"/>
      <c r="AF706" s="750"/>
      <c r="AG706" s="750"/>
      <c r="AH706" s="750"/>
      <c r="AI706" s="750"/>
      <c r="AJ706" s="750"/>
      <c r="AK706" s="750"/>
      <c r="AL706" s="750"/>
      <c r="AM706" s="750"/>
      <c r="AN706" s="750"/>
      <c r="AO706" s="750"/>
      <c r="AP706" s="750"/>
      <c r="AQ706" s="750"/>
      <c r="AR706" s="750"/>
      <c r="AS706" s="750"/>
      <c r="AT706" s="750"/>
      <c r="AU706" s="750"/>
      <c r="AV706" s="750"/>
      <c r="AW706" s="750"/>
      <c r="AX706" s="750"/>
      <c r="AY706" s="750"/>
      <c r="AZ706" s="750"/>
      <c r="BA706" s="750"/>
      <c r="BB706" s="750"/>
      <c r="BC706" s="750"/>
      <c r="BD706" s="750"/>
      <c r="BE706" s="750"/>
      <c r="BF706" s="750"/>
      <c r="BG706" s="750"/>
      <c r="BH706" s="750"/>
      <c r="BI706" s="750"/>
      <c r="BJ706" s="750"/>
      <c r="BK706" s="750"/>
      <c r="BL706" s="750"/>
      <c r="BM706" s="750"/>
      <c r="BN706" s="750"/>
      <c r="BO706" s="750"/>
      <c r="BP706" s="750"/>
      <c r="BQ706" s="750"/>
      <c r="BR706" s="750"/>
      <c r="BS706" s="750"/>
      <c r="BT706" s="750"/>
      <c r="BU706" s="750"/>
      <c r="BV706" s="750"/>
    </row>
    <row r="707" spans="1:74" ht="13.5" customHeight="1">
      <c r="A707" s="772"/>
      <c r="B707" s="16" t="s">
        <v>68</v>
      </c>
      <c r="C707" s="762"/>
      <c r="D707" s="781"/>
      <c r="E707" s="759"/>
      <c r="F707" s="781"/>
      <c r="G707" s="759"/>
      <c r="H707" s="781"/>
      <c r="I707" s="759"/>
      <c r="J707" s="781"/>
      <c r="K707" s="761"/>
      <c r="L707" s="782"/>
      <c r="M707" s="792"/>
      <c r="N707" s="781"/>
      <c r="O707" s="759"/>
      <c r="P707" s="781"/>
      <c r="Q707" s="759"/>
      <c r="R707" s="781"/>
      <c r="S707" s="761"/>
      <c r="T707" s="781"/>
      <c r="U707" s="20"/>
      <c r="V707" s="650" t="s">
        <v>329</v>
      </c>
      <c r="Z707" s="772"/>
      <c r="AA707" s="751"/>
      <c r="AB707" s="751"/>
      <c r="AC707" s="751"/>
      <c r="AD707" s="751"/>
      <c r="AE707" s="751"/>
      <c r="AF707" s="751"/>
      <c r="AG707" s="751"/>
      <c r="AH707" s="751"/>
      <c r="AI707" s="751"/>
      <c r="AJ707" s="751"/>
      <c r="AK707" s="751"/>
      <c r="AL707" s="751"/>
      <c r="AM707" s="751"/>
      <c r="AN707" s="751"/>
      <c r="AO707" s="751"/>
      <c r="AP707" s="751"/>
      <c r="AQ707" s="751"/>
      <c r="AR707" s="751"/>
      <c r="AS707" s="751"/>
      <c r="AT707" s="751"/>
      <c r="AU707" s="751"/>
      <c r="AV707" s="751"/>
      <c r="AW707" s="751"/>
      <c r="AX707" s="751"/>
      <c r="AY707" s="751"/>
      <c r="AZ707" s="751"/>
      <c r="BA707" s="751"/>
      <c r="BB707" s="751"/>
      <c r="BC707" s="751"/>
      <c r="BD707" s="751"/>
      <c r="BE707" s="751"/>
      <c r="BF707" s="751"/>
      <c r="BG707" s="751"/>
      <c r="BH707" s="751"/>
      <c r="BI707" s="751"/>
      <c r="BJ707" s="751"/>
      <c r="BK707" s="751"/>
      <c r="BL707" s="751"/>
      <c r="BM707" s="751"/>
      <c r="BN707" s="751"/>
      <c r="BO707" s="751"/>
      <c r="BP707" s="751"/>
      <c r="BQ707" s="751"/>
      <c r="BR707" s="751"/>
      <c r="BS707" s="751"/>
      <c r="BT707" s="751"/>
      <c r="BU707" s="751"/>
      <c r="BV707" s="751"/>
    </row>
    <row r="708" spans="1:74" ht="13.5" customHeight="1">
      <c r="A708" s="771" t="s">
        <v>73</v>
      </c>
      <c r="B708" s="15" t="s">
        <v>53</v>
      </c>
      <c r="C708" s="783" t="str">
        <f>VLOOKUP($C703,'2026年度(1年後期)'!$B$5:$N$207,COLUMN('2026年度(1年後期)'!$E$5),0)&amp;""</f>
        <v>法と社会</v>
      </c>
      <c r="D708" s="784"/>
      <c r="E708" s="787" t="str">
        <f>VLOOKUP($C703,'2026年度(2年後期)'!$B$5:$N$207,COLUMN('2026年度(2年後期)'!$E$5),0)&amp;""</f>
        <v>生活援助論Ⅳ
(ABCD)</v>
      </c>
      <c r="F708" s="784"/>
      <c r="G708" s="787" t="str">
        <f>VLOOKUP($C703,'2026年度(3年後期)'!$B$5:$N$207,COLUMN('2026年度(3年後期)'!$E$5),0)&amp;""</f>
        <v/>
      </c>
      <c r="H708" s="784"/>
      <c r="I708" s="787" t="str">
        <f>VLOOKUP($C703,'2026年度(4年後期)'!$B$5:$N$206,COLUMN('2026年度(4年後期)'!$E$5),0)&amp;""</f>
        <v/>
      </c>
      <c r="J708" s="784"/>
      <c r="K708" s="768" t="str">
        <f>VLOOKUP($C703,'2026年度(助産後期)'!$B$5:$N$207,COLUMN('2026年度(助産後期)'!$E$5),0)&amp;""</f>
        <v>助産学実習Ⅰ</v>
      </c>
      <c r="L708" s="785"/>
      <c r="M708" s="783" t="str">
        <f>VLOOKUP($C703,'2026年度(M1後期)'!$B$5:$N$207,COLUMN('2026年度(M1後期)'!$E$5),0)&amp;""</f>
        <v>がん看護学演習A-Ⅰ
感染症学特論
感染症学演習</v>
      </c>
      <c r="N708" s="784"/>
      <c r="O708" s="768" t="str">
        <f>VLOOKUP($C703,'2026年度(M2後期)'!$B$5:$N$207,COLUMN('2026年度(M2後期)'!$E$5),0)&amp;""</f>
        <v>特別研究</v>
      </c>
      <c r="P708" s="784"/>
      <c r="Q708" s="768" t="str">
        <f>VLOOKUP($C703,'2026年度(D1後期)'!$B$5:$N$207,COLUMN('2026年度(D1後期)'!$E$5),0)&amp;""</f>
        <v>看護情報・管理学演習Ｂ
長寿看護学演習Ｂ</v>
      </c>
      <c r="R708" s="784"/>
      <c r="S708" s="768" t="str">
        <f>VLOOKUP($C703,'2026年度(D23後期)'!$B$5:$N$207,COLUMN('2026年度(D23後期)'!$E$5),0)&amp;""</f>
        <v>特別研究</v>
      </c>
      <c r="T708" s="784"/>
      <c r="U708" s="21"/>
      <c r="Z708" s="771" t="str">
        <f>A708</f>
        <v>２時限（11：00～12：30）</v>
      </c>
      <c r="AA708" s="749" t="s">
        <v>313</v>
      </c>
      <c r="AB708" s="749"/>
      <c r="AC708" s="749"/>
      <c r="AD708" s="749"/>
      <c r="AE708" s="749"/>
      <c r="AF708" s="749"/>
      <c r="AG708" s="749" t="s">
        <v>367</v>
      </c>
      <c r="AH708" s="749" t="s">
        <v>367</v>
      </c>
      <c r="AI708" s="749" t="s">
        <v>367</v>
      </c>
      <c r="AJ708" s="749" t="s">
        <v>367</v>
      </c>
      <c r="AK708" s="749"/>
      <c r="AL708" s="749" t="s">
        <v>367</v>
      </c>
      <c r="AM708" s="749" t="s">
        <v>323</v>
      </c>
      <c r="AN708" s="749"/>
      <c r="AO708" s="749"/>
      <c r="AP708" s="749"/>
      <c r="AQ708" s="749"/>
      <c r="AR708" s="749"/>
      <c r="AS708" s="749"/>
      <c r="AT708" s="749"/>
      <c r="AU708" s="749"/>
      <c r="AV708" s="749"/>
      <c r="AW708" s="749"/>
      <c r="AX708" s="749"/>
      <c r="AY708" s="749"/>
      <c r="AZ708" s="749"/>
      <c r="BA708" s="749"/>
      <c r="BB708" s="749"/>
      <c r="BC708" s="749"/>
      <c r="BD708" s="749"/>
      <c r="BE708" s="749"/>
      <c r="BF708" s="749"/>
      <c r="BG708" s="749"/>
      <c r="BH708" s="749"/>
      <c r="BI708" s="749"/>
      <c r="BJ708" s="749"/>
      <c r="BK708" s="749"/>
      <c r="BL708" s="749"/>
      <c r="BM708" s="749"/>
      <c r="BN708" s="749"/>
      <c r="BO708" s="749"/>
      <c r="BP708" s="749"/>
      <c r="BQ708" s="749"/>
      <c r="BR708" s="749"/>
      <c r="BS708" s="749"/>
      <c r="BT708" s="749"/>
      <c r="BU708" s="749"/>
      <c r="BV708" s="749"/>
    </row>
    <row r="709" spans="1:74" ht="13.5" customHeight="1">
      <c r="A709" s="771"/>
      <c r="B709" s="15" t="s">
        <v>61</v>
      </c>
      <c r="C709" s="779" t="str">
        <f>IFERROR(VLOOKUP(C708,科目・教員!$A$2:$B$342,2,0),"")</f>
        <v>渡辺　幹司</v>
      </c>
      <c r="D709" s="777"/>
      <c r="E709" s="778" t="str">
        <f>IFERROR(VLOOKUP(E708,科目・教員!$A$2:$B$342,2,0),"")</f>
        <v/>
      </c>
      <c r="F709" s="777"/>
      <c r="G709" s="778" t="str">
        <f>IFERROR(VLOOKUP(G708,科目・教員!$A$2:$B$342,2,0),"")</f>
        <v/>
      </c>
      <c r="H709" s="777"/>
      <c r="I709" s="778" t="str">
        <f>IFERROR(VLOOKUP(I708,科目・教員!$A$2:$B$342,2,0),"")</f>
        <v/>
      </c>
      <c r="J709" s="777"/>
      <c r="K709" s="764" t="str">
        <f>IFERROR(VLOOKUP(K708,科目・教員!$A$2:$B$342,2,0),"")</f>
        <v>池田　真弓</v>
      </c>
      <c r="L709" s="780"/>
      <c r="M709" s="779" t="str">
        <f>IFERROR(VLOOKUP(M708,科目・教員!$A$2:$B$342,2,0),"")</f>
        <v/>
      </c>
      <c r="N709" s="777"/>
      <c r="O709" s="764" t="str">
        <f>IFERROR(VLOOKUP(O708,科目・教員!$A$2:$B$342,2,0),"")</f>
        <v/>
      </c>
      <c r="P709" s="777"/>
      <c r="Q709" s="764" t="str">
        <f>IFERROR(VLOOKUP(Q708,科目・教員!$A$2:$B$342,2,0),"")</f>
        <v/>
      </c>
      <c r="R709" s="777"/>
      <c r="S709" s="764" t="str">
        <f>IFERROR(VLOOKUP(S708,科目・教員!$A$2:$B$342,2,0),"")</f>
        <v/>
      </c>
      <c r="T709" s="777"/>
      <c r="U709" s="21"/>
      <c r="Z709" s="771"/>
      <c r="AA709" s="750"/>
      <c r="AB709" s="750"/>
      <c r="AC709" s="750"/>
      <c r="AD709" s="750"/>
      <c r="AE709" s="750"/>
      <c r="AF709" s="750"/>
      <c r="AG709" s="750"/>
      <c r="AH709" s="750"/>
      <c r="AI709" s="750"/>
      <c r="AJ709" s="750"/>
      <c r="AK709" s="750"/>
      <c r="AL709" s="750"/>
      <c r="AM709" s="750"/>
      <c r="AN709" s="750"/>
      <c r="AO709" s="750"/>
      <c r="AP709" s="750"/>
      <c r="AQ709" s="750"/>
      <c r="AR709" s="750"/>
      <c r="AS709" s="750"/>
      <c r="AT709" s="750"/>
      <c r="AU709" s="750"/>
      <c r="AV709" s="750"/>
      <c r="AW709" s="750"/>
      <c r="AX709" s="750"/>
      <c r="AY709" s="750"/>
      <c r="AZ709" s="750"/>
      <c r="BA709" s="750"/>
      <c r="BB709" s="750"/>
      <c r="BC709" s="750"/>
      <c r="BD709" s="750"/>
      <c r="BE709" s="750"/>
      <c r="BF709" s="750"/>
      <c r="BG709" s="750"/>
      <c r="BH709" s="750"/>
      <c r="BI709" s="750"/>
      <c r="BJ709" s="750"/>
      <c r="BK709" s="750"/>
      <c r="BL709" s="750"/>
      <c r="BM709" s="750"/>
      <c r="BN709" s="750"/>
      <c r="BO709" s="750"/>
      <c r="BP709" s="750"/>
      <c r="BQ709" s="750"/>
      <c r="BR709" s="750"/>
      <c r="BS709" s="750"/>
      <c r="BT709" s="750"/>
      <c r="BU709" s="750"/>
      <c r="BV709" s="750"/>
    </row>
    <row r="710" spans="1:74" ht="13.5" customHeight="1">
      <c r="A710" s="771"/>
      <c r="B710" s="15" t="s">
        <v>65</v>
      </c>
      <c r="C710" s="779" t="str">
        <f>VLOOKUP($C703,'2026年度(1年後期)'!$B$5:$N$207,COLUMN('2026年度(1年後期)'!$E$5)+1,0)&amp;""</f>
        <v>101</v>
      </c>
      <c r="D710" s="777"/>
      <c r="E710" s="778" t="str">
        <f>VLOOKUP($C703,'2026年度(2年後期)'!$B$5:$N$207,COLUMN('2026年度(2年後期)'!$E$5)+1,0)&amp;""</f>
        <v>201･202･203･204･基礎実</v>
      </c>
      <c r="F710" s="777"/>
      <c r="G710" s="778" t="str">
        <f>VLOOKUP($C703,'2026年度(3年後期)'!$B$5:$N$207,COLUMN('2026年度(3年後期)'!$E$5)+1,0)&amp;""</f>
        <v/>
      </c>
      <c r="H710" s="777"/>
      <c r="I710" s="778" t="str">
        <f>VLOOKUP($C703,'2026年度(4年後期)'!$B$5:$N$206,COLUMN('2026年度(4年後期)'!$E$5)+1,0)&amp;""</f>
        <v/>
      </c>
      <c r="J710" s="777"/>
      <c r="K710" s="764" t="str">
        <f>VLOOKUP($C703,'2026年度(助産後期)'!$B$5:$N$207,COLUMN('2026年度(助産後期)'!$E$5)+1,0)&amp;""</f>
        <v/>
      </c>
      <c r="L710" s="780"/>
      <c r="M710" s="779" t="str">
        <f>VLOOKUP($C703,'2026年度(M1後期)'!$B$5:$N$207,COLUMN('2026年度(M1後期)'!$E$5)+1,0)&amp;""</f>
        <v/>
      </c>
      <c r="N710" s="777"/>
      <c r="O710" s="764" t="str">
        <f>VLOOKUP($C703,'2026年度(M2後期)'!$B$5:$N$207,COLUMN('2026年度(M2後期)'!$E$5)+1,0)&amp;""</f>
        <v/>
      </c>
      <c r="P710" s="777"/>
      <c r="Q710" s="764" t="str">
        <f>VLOOKUP($C703,'2026年度(D1後期)'!$B$5:$N$207,COLUMN('2026年度(D1後期)'!$E$5)+1,0)&amp;""</f>
        <v/>
      </c>
      <c r="R710" s="777"/>
      <c r="S710" s="764" t="str">
        <f>VLOOKUP($C703,'2026年度(D23後期)'!$B$5:$N$207,COLUMN('2026年度(D23後期)'!$E$5)+1,0)&amp;""</f>
        <v/>
      </c>
      <c r="T710" s="777"/>
      <c r="U710" s="21"/>
      <c r="Z710" s="771"/>
      <c r="AA710" s="750"/>
      <c r="AB710" s="750"/>
      <c r="AC710" s="750"/>
      <c r="AD710" s="750"/>
      <c r="AE710" s="750"/>
      <c r="AF710" s="750"/>
      <c r="AG710" s="750"/>
      <c r="AH710" s="750"/>
      <c r="AI710" s="750"/>
      <c r="AJ710" s="750"/>
      <c r="AK710" s="750"/>
      <c r="AL710" s="750"/>
      <c r="AM710" s="750"/>
      <c r="AN710" s="750"/>
      <c r="AO710" s="750"/>
      <c r="AP710" s="750"/>
      <c r="AQ710" s="750"/>
      <c r="AR710" s="750"/>
      <c r="AS710" s="750"/>
      <c r="AT710" s="750"/>
      <c r="AU710" s="750"/>
      <c r="AV710" s="750"/>
      <c r="AW710" s="750"/>
      <c r="AX710" s="750"/>
      <c r="AY710" s="750"/>
      <c r="AZ710" s="750"/>
      <c r="BA710" s="750"/>
      <c r="BB710" s="750"/>
      <c r="BC710" s="750"/>
      <c r="BD710" s="750"/>
      <c r="BE710" s="750"/>
      <c r="BF710" s="750"/>
      <c r="BG710" s="750"/>
      <c r="BH710" s="750"/>
      <c r="BI710" s="750"/>
      <c r="BJ710" s="750"/>
      <c r="BK710" s="750"/>
      <c r="BL710" s="750"/>
      <c r="BM710" s="750"/>
      <c r="BN710" s="750"/>
      <c r="BO710" s="750"/>
      <c r="BP710" s="750"/>
      <c r="BQ710" s="750"/>
      <c r="BR710" s="750"/>
      <c r="BS710" s="750"/>
      <c r="BT710" s="750"/>
      <c r="BU710" s="750"/>
      <c r="BV710" s="750"/>
    </row>
    <row r="711" spans="1:74" ht="13.5" customHeight="1">
      <c r="A711" s="786"/>
      <c r="B711" s="16" t="s">
        <v>68</v>
      </c>
      <c r="C711" s="762"/>
      <c r="D711" s="760"/>
      <c r="E711" s="759"/>
      <c r="F711" s="760"/>
      <c r="G711" s="759"/>
      <c r="H711" s="760"/>
      <c r="I711" s="759"/>
      <c r="J711" s="760"/>
      <c r="K711" s="761"/>
      <c r="L711" s="761"/>
      <c r="M711" s="762"/>
      <c r="N711" s="760"/>
      <c r="O711" s="761"/>
      <c r="P711" s="760"/>
      <c r="Q711" s="761"/>
      <c r="R711" s="760"/>
      <c r="S711" s="761"/>
      <c r="T711" s="760"/>
      <c r="U711" s="21"/>
      <c r="Z711" s="772"/>
      <c r="AA711" s="751"/>
      <c r="AB711" s="751"/>
      <c r="AC711" s="751"/>
      <c r="AD711" s="751"/>
      <c r="AE711" s="751"/>
      <c r="AF711" s="751"/>
      <c r="AG711" s="751"/>
      <c r="AH711" s="751"/>
      <c r="AI711" s="751"/>
      <c r="AJ711" s="751"/>
      <c r="AK711" s="751"/>
      <c r="AL711" s="751"/>
      <c r="AM711" s="751"/>
      <c r="AN711" s="751"/>
      <c r="AO711" s="751"/>
      <c r="AP711" s="751"/>
      <c r="AQ711" s="751"/>
      <c r="AR711" s="751"/>
      <c r="AS711" s="751"/>
      <c r="AT711" s="751"/>
      <c r="AU711" s="751"/>
      <c r="AV711" s="751"/>
      <c r="AW711" s="751"/>
      <c r="AX711" s="751"/>
      <c r="AY711" s="751"/>
      <c r="AZ711" s="751"/>
      <c r="BA711" s="751"/>
      <c r="BB711" s="751"/>
      <c r="BC711" s="751"/>
      <c r="BD711" s="751"/>
      <c r="BE711" s="751"/>
      <c r="BF711" s="751"/>
      <c r="BG711" s="751"/>
      <c r="BH711" s="751"/>
      <c r="BI711" s="751"/>
      <c r="BJ711" s="751"/>
      <c r="BK711" s="751"/>
      <c r="BL711" s="751"/>
      <c r="BM711" s="751"/>
      <c r="BN711" s="751"/>
      <c r="BO711" s="751"/>
      <c r="BP711" s="751"/>
      <c r="BQ711" s="751"/>
      <c r="BR711" s="751"/>
      <c r="BS711" s="751"/>
      <c r="BT711" s="751"/>
      <c r="BU711" s="751"/>
      <c r="BV711" s="751"/>
    </row>
    <row r="712" spans="1:74" ht="13.5" customHeight="1">
      <c r="A712" s="770" t="s">
        <v>79</v>
      </c>
      <c r="B712" s="17" t="s">
        <v>80</v>
      </c>
      <c r="C712" s="783"/>
      <c r="D712" s="784"/>
      <c r="E712" s="787"/>
      <c r="F712" s="784"/>
      <c r="G712" s="787"/>
      <c r="H712" s="784"/>
      <c r="I712" s="787"/>
      <c r="J712" s="784"/>
      <c r="K712" s="768"/>
      <c r="L712" s="785"/>
      <c r="M712" s="783"/>
      <c r="N712" s="784"/>
      <c r="O712" s="768"/>
      <c r="P712" s="784"/>
      <c r="Q712" s="768"/>
      <c r="R712" s="784"/>
      <c r="S712" s="768"/>
      <c r="T712" s="784"/>
      <c r="U712" s="21"/>
      <c r="Z712" s="771" t="str">
        <f>A712</f>
        <v>昼休み（12：30～13：30）</v>
      </c>
      <c r="AA712" s="749"/>
      <c r="AB712" s="749"/>
      <c r="AC712" s="749"/>
      <c r="AD712" s="749"/>
      <c r="AE712" s="749"/>
      <c r="AF712" s="749"/>
      <c r="AG712" s="749"/>
      <c r="AH712" s="749"/>
      <c r="AI712" s="749"/>
      <c r="AJ712" s="749"/>
      <c r="AK712" s="749"/>
      <c r="AL712" s="749"/>
      <c r="AM712" s="749" t="s">
        <v>323</v>
      </c>
      <c r="AN712" s="749"/>
      <c r="AO712" s="749"/>
      <c r="AP712" s="749"/>
      <c r="AQ712" s="749"/>
      <c r="AR712" s="749"/>
      <c r="AS712" s="749"/>
      <c r="AT712" s="749"/>
      <c r="AU712" s="749"/>
      <c r="AV712" s="749"/>
      <c r="AW712" s="749"/>
      <c r="AX712" s="749"/>
      <c r="AY712" s="749"/>
      <c r="AZ712" s="749"/>
      <c r="BA712" s="749"/>
      <c r="BB712" s="749"/>
      <c r="BC712" s="749"/>
      <c r="BD712" s="749"/>
      <c r="BE712" s="749"/>
      <c r="BF712" s="749"/>
      <c r="BG712" s="749"/>
      <c r="BH712" s="749"/>
      <c r="BI712" s="749"/>
      <c r="BJ712" s="749"/>
      <c r="BK712" s="749"/>
      <c r="BL712" s="749"/>
      <c r="BM712" s="749"/>
      <c r="BN712" s="749"/>
      <c r="BO712" s="749"/>
      <c r="BP712" s="749"/>
      <c r="BQ712" s="749"/>
      <c r="BR712" s="749"/>
      <c r="BS712" s="749"/>
      <c r="BT712" s="749"/>
      <c r="BU712" s="749"/>
      <c r="BV712" s="749"/>
    </row>
    <row r="713" spans="1:74" ht="13.5" customHeight="1">
      <c r="A713" s="771"/>
      <c r="B713" s="17" t="s">
        <v>83</v>
      </c>
      <c r="C713" s="779"/>
      <c r="D713" s="777"/>
      <c r="E713" s="778"/>
      <c r="F713" s="777"/>
      <c r="G713" s="778"/>
      <c r="H713" s="777"/>
      <c r="I713" s="778"/>
      <c r="J713" s="777"/>
      <c r="K713" s="764"/>
      <c r="L713" s="780"/>
      <c r="M713" s="779"/>
      <c r="N713" s="777"/>
      <c r="O713" s="764"/>
      <c r="P713" s="777"/>
      <c r="Q713" s="764"/>
      <c r="R713" s="777"/>
      <c r="S713" s="764"/>
      <c r="T713" s="777"/>
      <c r="U713" s="21"/>
      <c r="Z713" s="771"/>
      <c r="AA713" s="750"/>
      <c r="AB713" s="750"/>
      <c r="AC713" s="750"/>
      <c r="AD713" s="750"/>
      <c r="AE713" s="750"/>
      <c r="AF713" s="750"/>
      <c r="AG713" s="750"/>
      <c r="AH713" s="750"/>
      <c r="AI713" s="750"/>
      <c r="AJ713" s="750"/>
      <c r="AK713" s="750"/>
      <c r="AL713" s="750"/>
      <c r="AM713" s="750"/>
      <c r="AN713" s="750"/>
      <c r="AO713" s="750"/>
      <c r="AP713" s="750"/>
      <c r="AQ713" s="750"/>
      <c r="AR713" s="750"/>
      <c r="AS713" s="750"/>
      <c r="AT713" s="750"/>
      <c r="AU713" s="750"/>
      <c r="AV713" s="750"/>
      <c r="AW713" s="750"/>
      <c r="AX713" s="750"/>
      <c r="AY713" s="750"/>
      <c r="AZ713" s="750"/>
      <c r="BA713" s="750"/>
      <c r="BB713" s="750"/>
      <c r="BC713" s="750"/>
      <c r="BD713" s="750"/>
      <c r="BE713" s="750"/>
      <c r="BF713" s="750"/>
      <c r="BG713" s="750"/>
      <c r="BH713" s="750"/>
      <c r="BI713" s="750"/>
      <c r="BJ713" s="750"/>
      <c r="BK713" s="750"/>
      <c r="BL713" s="750"/>
      <c r="BM713" s="750"/>
      <c r="BN713" s="750"/>
      <c r="BO713" s="750"/>
      <c r="BP713" s="750"/>
      <c r="BQ713" s="750"/>
      <c r="BR713" s="750"/>
      <c r="BS713" s="750"/>
      <c r="BT713" s="750"/>
      <c r="BU713" s="750"/>
      <c r="BV713" s="750"/>
    </row>
    <row r="714" spans="1:74" ht="13.5" customHeight="1">
      <c r="A714" s="771"/>
      <c r="B714" s="17" t="s">
        <v>65</v>
      </c>
      <c r="C714" s="779"/>
      <c r="D714" s="777"/>
      <c r="E714" s="778"/>
      <c r="F714" s="777"/>
      <c r="G714" s="778"/>
      <c r="H714" s="777"/>
      <c r="I714" s="778"/>
      <c r="J714" s="777"/>
      <c r="K714" s="764"/>
      <c r="L714" s="780"/>
      <c r="M714" s="779"/>
      <c r="N714" s="777"/>
      <c r="O714" s="764"/>
      <c r="P714" s="777"/>
      <c r="Q714" s="764"/>
      <c r="R714" s="777"/>
      <c r="S714" s="764"/>
      <c r="T714" s="777"/>
      <c r="U714" s="21"/>
      <c r="Z714" s="771"/>
      <c r="AA714" s="750"/>
      <c r="AB714" s="750"/>
      <c r="AC714" s="750"/>
      <c r="AD714" s="750"/>
      <c r="AE714" s="750"/>
      <c r="AF714" s="750"/>
      <c r="AG714" s="750"/>
      <c r="AH714" s="750"/>
      <c r="AI714" s="750"/>
      <c r="AJ714" s="750"/>
      <c r="AK714" s="750"/>
      <c r="AL714" s="750"/>
      <c r="AM714" s="750"/>
      <c r="AN714" s="750"/>
      <c r="AO714" s="750"/>
      <c r="AP714" s="750"/>
      <c r="AQ714" s="750"/>
      <c r="AR714" s="750"/>
      <c r="AS714" s="750"/>
      <c r="AT714" s="750"/>
      <c r="AU714" s="750"/>
      <c r="AV714" s="750"/>
      <c r="AW714" s="750"/>
      <c r="AX714" s="750"/>
      <c r="AY714" s="750"/>
      <c r="AZ714" s="750"/>
      <c r="BA714" s="750"/>
      <c r="BB714" s="750"/>
      <c r="BC714" s="750"/>
      <c r="BD714" s="750"/>
      <c r="BE714" s="750"/>
      <c r="BF714" s="750"/>
      <c r="BG714" s="750"/>
      <c r="BH714" s="750"/>
      <c r="BI714" s="750"/>
      <c r="BJ714" s="750"/>
      <c r="BK714" s="750"/>
      <c r="BL714" s="750"/>
      <c r="BM714" s="750"/>
      <c r="BN714" s="750"/>
      <c r="BO714" s="750"/>
      <c r="BP714" s="750"/>
      <c r="BQ714" s="750"/>
      <c r="BR714" s="750"/>
      <c r="BS714" s="750"/>
      <c r="BT714" s="750"/>
      <c r="BU714" s="750"/>
      <c r="BV714" s="750"/>
    </row>
    <row r="715" spans="1:74" ht="13.5" customHeight="1">
      <c r="A715" s="772"/>
      <c r="B715" s="18" t="s">
        <v>68</v>
      </c>
      <c r="C715" s="788"/>
      <c r="D715" s="789"/>
      <c r="E715" s="790"/>
      <c r="F715" s="789"/>
      <c r="G715" s="790"/>
      <c r="H715" s="789"/>
      <c r="I715" s="790"/>
      <c r="J715" s="789"/>
      <c r="K715" s="791"/>
      <c r="L715" s="791"/>
      <c r="M715" s="788"/>
      <c r="N715" s="789"/>
      <c r="O715" s="791"/>
      <c r="P715" s="789"/>
      <c r="Q715" s="791"/>
      <c r="R715" s="789"/>
      <c r="S715" s="791"/>
      <c r="T715" s="789"/>
      <c r="U715" s="21"/>
      <c r="Z715" s="772"/>
      <c r="AA715" s="751"/>
      <c r="AB715" s="751"/>
      <c r="AC715" s="751"/>
      <c r="AD715" s="751"/>
      <c r="AE715" s="751"/>
      <c r="AF715" s="751"/>
      <c r="AG715" s="751"/>
      <c r="AH715" s="751"/>
      <c r="AI715" s="751"/>
      <c r="AJ715" s="751"/>
      <c r="AK715" s="751"/>
      <c r="AL715" s="751"/>
      <c r="AM715" s="751"/>
      <c r="AN715" s="751"/>
      <c r="AO715" s="751"/>
      <c r="AP715" s="751"/>
      <c r="AQ715" s="751"/>
      <c r="AR715" s="751"/>
      <c r="AS715" s="751"/>
      <c r="AT715" s="751"/>
      <c r="AU715" s="751"/>
      <c r="AV715" s="751"/>
      <c r="AW715" s="751"/>
      <c r="AX715" s="751"/>
      <c r="AY715" s="751"/>
      <c r="AZ715" s="751"/>
      <c r="BA715" s="751"/>
      <c r="BB715" s="751"/>
      <c r="BC715" s="751"/>
      <c r="BD715" s="751"/>
      <c r="BE715" s="751"/>
      <c r="BF715" s="751"/>
      <c r="BG715" s="751"/>
      <c r="BH715" s="751"/>
      <c r="BI715" s="751"/>
      <c r="BJ715" s="751"/>
      <c r="BK715" s="751"/>
      <c r="BL715" s="751"/>
      <c r="BM715" s="751"/>
      <c r="BN715" s="751"/>
      <c r="BO715" s="751"/>
      <c r="BP715" s="751"/>
      <c r="BQ715" s="751"/>
      <c r="BR715" s="751"/>
      <c r="BS715" s="751"/>
      <c r="BT715" s="751"/>
      <c r="BU715" s="751"/>
      <c r="BV715" s="751"/>
    </row>
    <row r="716" spans="1:74" ht="13.5" customHeight="1">
      <c r="A716" s="771" t="s">
        <v>87</v>
      </c>
      <c r="B716" s="15" t="s">
        <v>53</v>
      </c>
      <c r="C716" s="767" t="str">
        <f>VLOOKUP($C703,'2026年度(1年後期)'!$B$5:$N$207,COLUMN('2026年度(1年後期)'!$G$5),0)&amp;""</f>
        <v>疾病・病態論Ⅰ</v>
      </c>
      <c r="D716" s="768"/>
      <c r="E716" s="773" t="str">
        <f>VLOOKUP($C703,'2026年度(2年後期)'!$B$5:$N$207,COLUMN('2026年度(2年後期)'!$G$5),0)&amp;""</f>
        <v>生活援助論Ⅳ
(ABCD)</v>
      </c>
      <c r="F716" s="768"/>
      <c r="G716" s="773" t="str">
        <f>VLOOKUP($C703,'2026年度(3年後期)'!$B$5:$N$207,COLUMN('2026年度(3年後期)'!$G$5),0)&amp;""</f>
        <v/>
      </c>
      <c r="H716" s="768"/>
      <c r="I716" s="773" t="str">
        <f>VLOOKUP($C703,'2026年度(4年後期)'!$B$5:$N$206,COLUMN('2026年度(4年後期)'!$G$5),0)&amp;""</f>
        <v/>
      </c>
      <c r="J716" s="768"/>
      <c r="K716" s="769" t="str">
        <f>VLOOKUP($C703,'2026年度(助産後期)'!$B$5:$N$207,COLUMN('2026年度(助産後期)'!$G$5),0)&amp;""</f>
        <v>助産学実習Ⅰ</v>
      </c>
      <c r="L716" s="769"/>
      <c r="M716" s="767" t="str">
        <f>VLOOKUP($C703,'2026年度(M1後期)'!$B$5:$N$207,COLUMN('2026年度(M1後期)'!$G$5),0)&amp;""</f>
        <v>感染症学特論
感染症学演習
成育看護学特論A-Ⅲ</v>
      </c>
      <c r="N716" s="768"/>
      <c r="O716" s="769" t="str">
        <f>VLOOKUP($C703,'2026年度(M2後期)'!$B$5:$N$207,COLUMN('2026年度(M2後期)'!$G$5),0)&amp;""</f>
        <v>特別研究</v>
      </c>
      <c r="P716" s="768"/>
      <c r="Q716" s="769" t="str">
        <f>VLOOKUP($C703,'2026年度(D1後期)'!$B$5:$N$207,COLUMN('2026年度(D1後期)'!$G$5),0)&amp;""</f>
        <v/>
      </c>
      <c r="R716" s="768"/>
      <c r="S716" s="769" t="str">
        <f>VLOOKUP($C703,'2026年度(D23後期)'!$B$5:$N$207,COLUMN('2026年度(D23後期)'!$G$5),0)&amp;""</f>
        <v>特別研究</v>
      </c>
      <c r="T716" s="768"/>
      <c r="U716" s="21"/>
      <c r="V716" s="621" t="s">
        <v>88</v>
      </c>
      <c r="Z716" s="771" t="str">
        <f>A716</f>
        <v>３時限（13：30～15：00）</v>
      </c>
      <c r="AA716" s="749" t="s">
        <v>247</v>
      </c>
      <c r="AB716" s="749"/>
      <c r="AC716" s="749"/>
      <c r="AD716" s="749"/>
      <c r="AE716" s="749"/>
      <c r="AF716" s="749"/>
      <c r="AG716" s="749" t="s">
        <v>367</v>
      </c>
      <c r="AH716" s="749" t="s">
        <v>367</v>
      </c>
      <c r="AI716" s="749" t="s">
        <v>367</v>
      </c>
      <c r="AJ716" s="749" t="s">
        <v>367</v>
      </c>
      <c r="AK716" s="749"/>
      <c r="AL716" s="749" t="s">
        <v>367</v>
      </c>
      <c r="AM716" s="749" t="s">
        <v>323</v>
      </c>
      <c r="AN716" s="749"/>
      <c r="AO716" s="749"/>
      <c r="AP716" s="749"/>
      <c r="AQ716" s="749"/>
      <c r="AR716" s="749"/>
      <c r="AS716" s="749"/>
      <c r="AT716" s="749"/>
      <c r="AU716" s="749"/>
      <c r="AV716" s="749"/>
      <c r="AW716" s="749"/>
      <c r="AX716" s="749"/>
      <c r="AY716" s="749"/>
      <c r="AZ716" s="749"/>
      <c r="BA716" s="749"/>
      <c r="BB716" s="749"/>
      <c r="BC716" s="749"/>
      <c r="BD716" s="749"/>
      <c r="BE716" s="749"/>
      <c r="BF716" s="749"/>
      <c r="BG716" s="749"/>
      <c r="BH716" s="749"/>
      <c r="BI716" s="749"/>
      <c r="BJ716" s="749"/>
      <c r="BK716" s="749" t="s">
        <v>166</v>
      </c>
      <c r="BL716" s="749"/>
      <c r="BM716" s="749"/>
      <c r="BN716" s="749"/>
      <c r="BO716" s="749"/>
      <c r="BP716" s="749"/>
      <c r="BQ716" s="749"/>
      <c r="BR716" s="749"/>
      <c r="BS716" s="749"/>
      <c r="BT716" s="749"/>
      <c r="BU716" s="749"/>
      <c r="BV716" s="749"/>
    </row>
    <row r="717" spans="1:74" ht="13.5" customHeight="1">
      <c r="A717" s="771"/>
      <c r="B717" s="15" t="s">
        <v>61</v>
      </c>
      <c r="C717" s="765" t="str">
        <f>IFERROR(VLOOKUP(C716,科目・教員!$A$2:$B$342,2,0),"")</f>
        <v>水野　正之</v>
      </c>
      <c r="D717" s="764"/>
      <c r="E717" s="766" t="str">
        <f>IFERROR(VLOOKUP(E716,科目・教員!$A$2:$B$342,2,0),"")</f>
        <v/>
      </c>
      <c r="F717" s="764"/>
      <c r="G717" s="766" t="str">
        <f>IFERROR(VLOOKUP(G716,科目・教員!$A$2:$B$342,2,0),"")</f>
        <v/>
      </c>
      <c r="H717" s="764"/>
      <c r="I717" s="766" t="str">
        <f>IFERROR(VLOOKUP(I716,科目・教員!$A$2:$B$342,2,0),"")</f>
        <v/>
      </c>
      <c r="J717" s="764"/>
      <c r="K717" s="763" t="str">
        <f>IFERROR(VLOOKUP(K716,科目・教員!$A$2:$B$342,2,0),"")</f>
        <v>池田　真弓</v>
      </c>
      <c r="L717" s="763"/>
      <c r="M717" s="765" t="str">
        <f>IFERROR(VLOOKUP(M716,科目・教員!$A$2:$B$342,2,0),"")</f>
        <v/>
      </c>
      <c r="N717" s="764"/>
      <c r="O717" s="763" t="str">
        <f>IFERROR(VLOOKUP(O716,科目・教員!$A$2:$B$342,2,0),"")</f>
        <v/>
      </c>
      <c r="P717" s="764"/>
      <c r="Q717" s="763" t="str">
        <f>IFERROR(VLOOKUP(Q716,科目・教員!$A$2:$B$342,2,0),"")</f>
        <v/>
      </c>
      <c r="R717" s="764"/>
      <c r="S717" s="763" t="str">
        <f>IFERROR(VLOOKUP(S716,科目・教員!$A$2:$B$342,2,0),"")</f>
        <v/>
      </c>
      <c r="T717" s="764"/>
      <c r="U717" s="21"/>
      <c r="V717" s="621" t="s">
        <v>261</v>
      </c>
      <c r="Z717" s="771"/>
      <c r="AA717" s="750"/>
      <c r="AB717" s="750"/>
      <c r="AC717" s="750"/>
      <c r="AD717" s="750"/>
      <c r="AE717" s="750"/>
      <c r="AF717" s="750"/>
      <c r="AG717" s="750"/>
      <c r="AH717" s="750"/>
      <c r="AI717" s="750"/>
      <c r="AJ717" s="750"/>
      <c r="AK717" s="750"/>
      <c r="AL717" s="750"/>
      <c r="AM717" s="750"/>
      <c r="AN717" s="750"/>
      <c r="AO717" s="750"/>
      <c r="AP717" s="750"/>
      <c r="AQ717" s="750"/>
      <c r="AR717" s="750"/>
      <c r="AS717" s="750"/>
      <c r="AT717" s="750"/>
      <c r="AU717" s="750"/>
      <c r="AV717" s="750"/>
      <c r="AW717" s="750"/>
      <c r="AX717" s="750"/>
      <c r="AY717" s="750"/>
      <c r="AZ717" s="750"/>
      <c r="BA717" s="750"/>
      <c r="BB717" s="750"/>
      <c r="BC717" s="750"/>
      <c r="BD717" s="750"/>
      <c r="BE717" s="750"/>
      <c r="BF717" s="750"/>
      <c r="BG717" s="750"/>
      <c r="BH717" s="750"/>
      <c r="BI717" s="750"/>
      <c r="BJ717" s="750"/>
      <c r="BK717" s="750"/>
      <c r="BL717" s="750"/>
      <c r="BM717" s="750"/>
      <c r="BN717" s="750"/>
      <c r="BO717" s="750"/>
      <c r="BP717" s="750"/>
      <c r="BQ717" s="750"/>
      <c r="BR717" s="750"/>
      <c r="BS717" s="750"/>
      <c r="BT717" s="750"/>
      <c r="BU717" s="750"/>
      <c r="BV717" s="750"/>
    </row>
    <row r="718" spans="1:74" ht="13.5" customHeight="1">
      <c r="A718" s="771"/>
      <c r="B718" s="15" t="s">
        <v>65</v>
      </c>
      <c r="C718" s="765" t="str">
        <f>VLOOKUP($C703,'2026年度(1年後期)'!$B$5:$N$207,COLUMN('2026年度(1年後期)'!$G$5)+1,0)&amp;""</f>
        <v>101</v>
      </c>
      <c r="D718" s="764"/>
      <c r="E718" s="766" t="str">
        <f>VLOOKUP($C703,'2026年度(2年後期)'!$B$5:$N$207,COLUMN('2026年度(2年後期)'!$G$5)+1,0)&amp;""</f>
        <v>201･202･203･204･基礎実</v>
      </c>
      <c r="F718" s="764"/>
      <c r="G718" s="766" t="str">
        <f>VLOOKUP($C703,'2026年度(3年後期)'!$B$5:$N$207,COLUMN('2026年度(3年後期)'!$G$5)+1,0)&amp;""</f>
        <v/>
      </c>
      <c r="H718" s="764"/>
      <c r="I718" s="766" t="str">
        <f>VLOOKUP($C703,'2026年度(4年後期)'!$B$5:$N$206,COLUMN('2026年度(4年後期)'!$G$5)+1,0)&amp;""</f>
        <v/>
      </c>
      <c r="J718" s="764"/>
      <c r="K718" s="763" t="str">
        <f>VLOOKUP($C703,'2026年度(助産後期)'!$B$5:$N$207,COLUMN('2026年度(助産後期)'!$G$5)+1,0)&amp;""</f>
        <v/>
      </c>
      <c r="L718" s="763"/>
      <c r="M718" s="765" t="str">
        <f>VLOOKUP($C703,'2026年度(M1後期)'!$B$5:$N$207,COLUMN('2026年度(M1後期)'!$G$5)+1,0)&amp;""</f>
        <v/>
      </c>
      <c r="N718" s="764"/>
      <c r="O718" s="763" t="str">
        <f>VLOOKUP($C703,'2026年度(M2後期)'!$B$5:$N$207,COLUMN('2026年度(M2後期)'!$G$5)+1,0)&amp;""</f>
        <v/>
      </c>
      <c r="P718" s="764"/>
      <c r="Q718" s="763" t="str">
        <f>VLOOKUP($C703,'2026年度(D1後期)'!$B$5:$N$207,COLUMN('2026年度(D1後期)'!$G$5)+1,0)&amp;""</f>
        <v/>
      </c>
      <c r="R718" s="764"/>
      <c r="S718" s="763" t="str">
        <f>VLOOKUP($C703,'2026年度(D23後期)'!$B$5:$N$207,COLUMN('2026年度(D23後期)'!$G$5)+1,0)&amp;""</f>
        <v/>
      </c>
      <c r="T718" s="764"/>
      <c r="U718" s="21"/>
      <c r="V718" s="621" t="s">
        <v>166</v>
      </c>
      <c r="Z718" s="771"/>
      <c r="AA718" s="750"/>
      <c r="AB718" s="750"/>
      <c r="AC718" s="750"/>
      <c r="AD718" s="750"/>
      <c r="AE718" s="750"/>
      <c r="AF718" s="750"/>
      <c r="AG718" s="750"/>
      <c r="AH718" s="750"/>
      <c r="AI718" s="750"/>
      <c r="AJ718" s="750"/>
      <c r="AK718" s="750"/>
      <c r="AL718" s="750"/>
      <c r="AM718" s="750"/>
      <c r="AN718" s="750"/>
      <c r="AO718" s="750"/>
      <c r="AP718" s="750"/>
      <c r="AQ718" s="750"/>
      <c r="AR718" s="750"/>
      <c r="AS718" s="750"/>
      <c r="AT718" s="750"/>
      <c r="AU718" s="750"/>
      <c r="AV718" s="750"/>
      <c r="AW718" s="750"/>
      <c r="AX718" s="750"/>
      <c r="AY718" s="750"/>
      <c r="AZ718" s="750"/>
      <c r="BA718" s="750"/>
      <c r="BB718" s="750"/>
      <c r="BC718" s="750"/>
      <c r="BD718" s="750"/>
      <c r="BE718" s="750"/>
      <c r="BF718" s="750"/>
      <c r="BG718" s="750"/>
      <c r="BH718" s="750"/>
      <c r="BI718" s="750"/>
      <c r="BJ718" s="750"/>
      <c r="BK718" s="750"/>
      <c r="BL718" s="750"/>
      <c r="BM718" s="750"/>
      <c r="BN718" s="750"/>
      <c r="BO718" s="750"/>
      <c r="BP718" s="750"/>
      <c r="BQ718" s="750"/>
      <c r="BR718" s="750"/>
      <c r="BS718" s="750"/>
      <c r="BT718" s="750"/>
      <c r="BU718" s="750"/>
      <c r="BV718" s="750"/>
    </row>
    <row r="719" spans="1:74" ht="13.5" customHeight="1">
      <c r="A719" s="786"/>
      <c r="B719" s="16" t="s">
        <v>68</v>
      </c>
      <c r="C719" s="762"/>
      <c r="D719" s="760"/>
      <c r="E719" s="759"/>
      <c r="F719" s="760"/>
      <c r="G719" s="759"/>
      <c r="H719" s="760"/>
      <c r="I719" s="759"/>
      <c r="J719" s="760"/>
      <c r="K719" s="761"/>
      <c r="L719" s="761"/>
      <c r="M719" s="762"/>
      <c r="N719" s="760"/>
      <c r="O719" s="761"/>
      <c r="P719" s="760"/>
      <c r="Q719" s="761"/>
      <c r="R719" s="760"/>
      <c r="S719" s="761"/>
      <c r="T719" s="760"/>
      <c r="U719" s="21"/>
      <c r="V719" s="621" t="s">
        <v>192</v>
      </c>
      <c r="Z719" s="772"/>
      <c r="AA719" s="751"/>
      <c r="AB719" s="751"/>
      <c r="AC719" s="751"/>
      <c r="AD719" s="751"/>
      <c r="AE719" s="751"/>
      <c r="AF719" s="751"/>
      <c r="AG719" s="751"/>
      <c r="AH719" s="751"/>
      <c r="AI719" s="751"/>
      <c r="AJ719" s="751"/>
      <c r="AK719" s="751"/>
      <c r="AL719" s="751"/>
      <c r="AM719" s="751"/>
      <c r="AN719" s="751"/>
      <c r="AO719" s="751"/>
      <c r="AP719" s="751"/>
      <c r="AQ719" s="751"/>
      <c r="AR719" s="751"/>
      <c r="AS719" s="751"/>
      <c r="AT719" s="751"/>
      <c r="AU719" s="751"/>
      <c r="AV719" s="751"/>
      <c r="AW719" s="751"/>
      <c r="AX719" s="751"/>
      <c r="AY719" s="751"/>
      <c r="AZ719" s="751"/>
      <c r="BA719" s="751"/>
      <c r="BB719" s="751"/>
      <c r="BC719" s="751"/>
      <c r="BD719" s="751"/>
      <c r="BE719" s="751"/>
      <c r="BF719" s="751"/>
      <c r="BG719" s="751"/>
      <c r="BH719" s="751"/>
      <c r="BI719" s="751"/>
      <c r="BJ719" s="751"/>
      <c r="BK719" s="751"/>
      <c r="BL719" s="751"/>
      <c r="BM719" s="751"/>
      <c r="BN719" s="751"/>
      <c r="BO719" s="751"/>
      <c r="BP719" s="751"/>
      <c r="BQ719" s="751"/>
      <c r="BR719" s="751"/>
      <c r="BS719" s="751"/>
      <c r="BT719" s="751"/>
      <c r="BU719" s="751"/>
      <c r="BV719" s="751"/>
    </row>
    <row r="720" spans="1:74" ht="13.5" customHeight="1">
      <c r="A720" s="771" t="s">
        <v>103</v>
      </c>
      <c r="B720" s="15" t="s">
        <v>53</v>
      </c>
      <c r="C720" s="767" t="str">
        <f>VLOOKUP($C703,'2026年度(1年後期)'!$B$5:$N$207,COLUMN('2026年度(1年後期)'!$I$5),0)&amp;""</f>
        <v>生命倫理</v>
      </c>
      <c r="D720" s="768"/>
      <c r="E720" s="773" t="str">
        <f>VLOOKUP($C703,'2026年度(2年後期)'!$B$5:$N$207,COLUMN('2026年度(2年後期)'!$I$5),0)&amp;""</f>
        <v>生活援助論Ⅳ
(ABCD)</v>
      </c>
      <c r="F720" s="768"/>
      <c r="G720" s="773" t="str">
        <f>VLOOKUP($C703,'2026年度(3年後期)'!$B$5:$N$207,COLUMN('2026年度(3年後期)'!$I$5),0)&amp;""</f>
        <v/>
      </c>
      <c r="H720" s="768"/>
      <c r="I720" s="773" t="str">
        <f>VLOOKUP($C703,'2026年度(4年後期)'!$B$5:$N$206,COLUMN('2026年度(4年後期)'!$I$5),0)&amp;""</f>
        <v/>
      </c>
      <c r="J720" s="768"/>
      <c r="K720" s="769" t="str">
        <f>VLOOKUP($C703,'2026年度(助産後期)'!$B$5:$N$207,COLUMN('2026年度(助産後期)'!$I$5),0)&amp;""</f>
        <v>助産学実習Ⅰ</v>
      </c>
      <c r="L720" s="769"/>
      <c r="M720" s="767" t="str">
        <f>VLOOKUP($C703,'2026年度(M1後期)'!$B$5:$N$207,COLUMN('2026年度(M1後期)'!$I$5),0)&amp;""</f>
        <v>感染症学特論
感染症学演習
成育看護学特論A-Ⅲ</v>
      </c>
      <c r="N720" s="768"/>
      <c r="O720" s="769" t="str">
        <f>VLOOKUP($C703,'2026年度(M2後期)'!$B$5:$N$207,COLUMN('2026年度(M2後期)'!$I$5),0)&amp;""</f>
        <v>特別研究</v>
      </c>
      <c r="P720" s="768"/>
      <c r="Q720" s="769" t="str">
        <f>VLOOKUP($C703,'2026年度(D1後期)'!$B$5:$N$207,COLUMN('2026年度(D1後期)'!$I$5),0)&amp;""</f>
        <v/>
      </c>
      <c r="R720" s="768"/>
      <c r="S720" s="769" t="str">
        <f>VLOOKUP($C703,'2026年度(D23後期)'!$B$5:$N$207,COLUMN('2026年度(D23後期)'!$I$5),0)&amp;""</f>
        <v>特別研究</v>
      </c>
      <c r="T720" s="768"/>
      <c r="U720" s="21"/>
      <c r="Z720" s="771" t="str">
        <f>A720</f>
        <v>４時限（15：10～16：40）</v>
      </c>
      <c r="AA720" s="749" t="s">
        <v>201</v>
      </c>
      <c r="AB720" s="749"/>
      <c r="AC720" s="749"/>
      <c r="AD720" s="749"/>
      <c r="AE720" s="749"/>
      <c r="AF720" s="749"/>
      <c r="AG720" s="749" t="s">
        <v>367</v>
      </c>
      <c r="AH720" s="749" t="s">
        <v>367</v>
      </c>
      <c r="AI720" s="749" t="s">
        <v>367</v>
      </c>
      <c r="AJ720" s="749" t="s">
        <v>367</v>
      </c>
      <c r="AK720" s="749"/>
      <c r="AL720" s="749" t="s">
        <v>367</v>
      </c>
      <c r="AM720" s="749" t="s">
        <v>323</v>
      </c>
      <c r="AN720" s="749"/>
      <c r="AO720" s="749"/>
      <c r="AP720" s="749"/>
      <c r="AQ720" s="749"/>
      <c r="AR720" s="749"/>
      <c r="AS720" s="749"/>
      <c r="AT720" s="749"/>
      <c r="AU720" s="749"/>
      <c r="AV720" s="749"/>
      <c r="AW720" s="749"/>
      <c r="AX720" s="749"/>
      <c r="AY720" s="749"/>
      <c r="AZ720" s="749"/>
      <c r="BA720" s="749"/>
      <c r="BB720" s="749"/>
      <c r="BC720" s="749"/>
      <c r="BD720" s="749"/>
      <c r="BE720" s="749"/>
      <c r="BF720" s="749"/>
      <c r="BG720" s="749"/>
      <c r="BH720" s="749"/>
      <c r="BI720" s="749"/>
      <c r="BJ720" s="749"/>
      <c r="BK720" s="749"/>
      <c r="BL720" s="749"/>
      <c r="BM720" s="749"/>
      <c r="BN720" s="749"/>
      <c r="BO720" s="749"/>
      <c r="BP720" s="749"/>
      <c r="BQ720" s="749"/>
      <c r="BR720" s="749"/>
      <c r="BS720" s="749"/>
      <c r="BT720" s="749"/>
      <c r="BU720" s="749"/>
      <c r="BV720" s="749"/>
    </row>
    <row r="721" spans="1:74" ht="13.5" customHeight="1">
      <c r="A721" s="771"/>
      <c r="B721" s="15" t="s">
        <v>61</v>
      </c>
      <c r="C721" s="765" t="str">
        <f>IFERROR(VLOOKUP(C720,科目・教員!$A$2:$B$342,2,0),"")</f>
        <v>小島　優子</v>
      </c>
      <c r="D721" s="764"/>
      <c r="E721" s="766" t="str">
        <f>IFERROR(VLOOKUP(E720,科目・教員!$A$2:$B$342,2,0),"")</f>
        <v/>
      </c>
      <c r="F721" s="764"/>
      <c r="G721" s="766" t="str">
        <f>IFERROR(VLOOKUP(G720,科目・教員!$A$2:$B$342,2,0),"")</f>
        <v/>
      </c>
      <c r="H721" s="764"/>
      <c r="I721" s="766" t="str">
        <f>IFERROR(VLOOKUP(I720,科目・教員!$A$2:$B$342,2,0),"")</f>
        <v/>
      </c>
      <c r="J721" s="764"/>
      <c r="K721" s="763" t="str">
        <f>IFERROR(VLOOKUP(K720,科目・教員!$A$2:$B$342,2,0),"")</f>
        <v>池田　真弓</v>
      </c>
      <c r="L721" s="763"/>
      <c r="M721" s="765" t="str">
        <f>IFERROR(VLOOKUP(M720,科目・教員!$A$2:$B$342,2,0),"")</f>
        <v/>
      </c>
      <c r="N721" s="764"/>
      <c r="O721" s="763" t="str">
        <f>IFERROR(VLOOKUP(O720,科目・教員!$A$2:$B$342,2,0),"")</f>
        <v/>
      </c>
      <c r="P721" s="764"/>
      <c r="Q721" s="763" t="str">
        <f>IFERROR(VLOOKUP(Q720,科目・教員!$A$2:$B$342,2,0),"")</f>
        <v/>
      </c>
      <c r="R721" s="764"/>
      <c r="S721" s="763" t="str">
        <f>IFERROR(VLOOKUP(S720,科目・教員!$A$2:$B$342,2,0),"")</f>
        <v/>
      </c>
      <c r="T721" s="764"/>
      <c r="U721" s="21"/>
      <c r="Z721" s="771"/>
      <c r="AA721" s="750"/>
      <c r="AB721" s="750"/>
      <c r="AC721" s="750"/>
      <c r="AD721" s="750"/>
      <c r="AE721" s="750"/>
      <c r="AF721" s="750"/>
      <c r="AG721" s="750"/>
      <c r="AH721" s="750"/>
      <c r="AI721" s="750"/>
      <c r="AJ721" s="750"/>
      <c r="AK721" s="750"/>
      <c r="AL721" s="750"/>
      <c r="AM721" s="750"/>
      <c r="AN721" s="750"/>
      <c r="AO721" s="750"/>
      <c r="AP721" s="750"/>
      <c r="AQ721" s="750"/>
      <c r="AR721" s="750"/>
      <c r="AS721" s="750"/>
      <c r="AT721" s="750"/>
      <c r="AU721" s="750"/>
      <c r="AV721" s="750"/>
      <c r="AW721" s="750"/>
      <c r="AX721" s="750"/>
      <c r="AY721" s="750"/>
      <c r="AZ721" s="750"/>
      <c r="BA721" s="750"/>
      <c r="BB721" s="750"/>
      <c r="BC721" s="750"/>
      <c r="BD721" s="750"/>
      <c r="BE721" s="750"/>
      <c r="BF721" s="750"/>
      <c r="BG721" s="750"/>
      <c r="BH721" s="750"/>
      <c r="BI721" s="750"/>
      <c r="BJ721" s="750"/>
      <c r="BK721" s="750"/>
      <c r="BL721" s="750"/>
      <c r="BM721" s="750"/>
      <c r="BN721" s="750"/>
      <c r="BO721" s="750"/>
      <c r="BP721" s="750"/>
      <c r="BQ721" s="750"/>
      <c r="BR721" s="750"/>
      <c r="BS721" s="750"/>
      <c r="BT721" s="750"/>
      <c r="BU721" s="750"/>
      <c r="BV721" s="750"/>
    </row>
    <row r="722" spans="1:74" ht="13.5" customHeight="1">
      <c r="A722" s="771"/>
      <c r="B722" s="15" t="s">
        <v>65</v>
      </c>
      <c r="C722" s="765" t="str">
        <f>VLOOKUP($C703,'2026年度(1年後期)'!$B$5:$N$207,COLUMN('2026年度(1年後期)'!$I$5)+1,0)&amp;""</f>
        <v>101</v>
      </c>
      <c r="D722" s="764"/>
      <c r="E722" s="766" t="str">
        <f>VLOOKUP($C703,'2026年度(2年後期)'!$B$5:$N$207,COLUMN('2026年度(2年後期)'!$I$5)+1,0)&amp;""</f>
        <v>201･202･203･204･基礎実</v>
      </c>
      <c r="F722" s="764"/>
      <c r="G722" s="766" t="str">
        <f>VLOOKUP($C703,'2026年度(3年後期)'!$B$5:$N$207,COLUMN('2026年度(3年後期)'!$I$5)+1,0)&amp;""</f>
        <v/>
      </c>
      <c r="H722" s="764"/>
      <c r="I722" s="766" t="str">
        <f>VLOOKUP($C703,'2026年度(4年後期)'!$B$5:$N$206,COLUMN('2026年度(4年後期)'!$I$5)+1,0)&amp;""</f>
        <v/>
      </c>
      <c r="J722" s="764"/>
      <c r="K722" s="763" t="str">
        <f>VLOOKUP($C703,'2026年度(助産後期)'!$B$5:$N$207,COLUMN('2026年度(助産後期)'!$I$5)+1,0)&amp;""</f>
        <v/>
      </c>
      <c r="L722" s="763"/>
      <c r="M722" s="765" t="str">
        <f>VLOOKUP($C703,'2026年度(M1後期)'!$B$5:$N$207,COLUMN('2026年度(M1後期)'!$I$5)+1,0)&amp;""</f>
        <v/>
      </c>
      <c r="N722" s="764"/>
      <c r="O722" s="763" t="str">
        <f>VLOOKUP($C703,'2026年度(M2後期)'!$B$5:$N$207,COLUMN('2026年度(M2後期)'!$I$5)+1,0)&amp;""</f>
        <v/>
      </c>
      <c r="P722" s="764"/>
      <c r="Q722" s="763" t="str">
        <f>VLOOKUP($C703,'2026年度(D1後期)'!$B$5:$N$207,COLUMN('2026年度(D1後期)'!$I$5)+1,0)&amp;""</f>
        <v/>
      </c>
      <c r="R722" s="764"/>
      <c r="S722" s="763" t="str">
        <f>VLOOKUP($C703,'2026年度(D23後期)'!$B$5:$N$207,COLUMN('2026年度(D23後期)'!$I$5)+1,0)&amp;""</f>
        <v/>
      </c>
      <c r="T722" s="764"/>
      <c r="U722" s="21"/>
      <c r="Z722" s="771"/>
      <c r="AA722" s="750"/>
      <c r="AB722" s="750"/>
      <c r="AC722" s="750"/>
      <c r="AD722" s="750"/>
      <c r="AE722" s="750"/>
      <c r="AF722" s="750"/>
      <c r="AG722" s="750"/>
      <c r="AH722" s="750"/>
      <c r="AI722" s="750"/>
      <c r="AJ722" s="750"/>
      <c r="AK722" s="750"/>
      <c r="AL722" s="750"/>
      <c r="AM722" s="750"/>
      <c r="AN722" s="750"/>
      <c r="AO722" s="750"/>
      <c r="AP722" s="750"/>
      <c r="AQ722" s="750"/>
      <c r="AR722" s="750"/>
      <c r="AS722" s="750"/>
      <c r="AT722" s="750"/>
      <c r="AU722" s="750"/>
      <c r="AV722" s="750"/>
      <c r="AW722" s="750"/>
      <c r="AX722" s="750"/>
      <c r="AY722" s="750"/>
      <c r="AZ722" s="750"/>
      <c r="BA722" s="750"/>
      <c r="BB722" s="750"/>
      <c r="BC722" s="750"/>
      <c r="BD722" s="750"/>
      <c r="BE722" s="750"/>
      <c r="BF722" s="750"/>
      <c r="BG722" s="750"/>
      <c r="BH722" s="750"/>
      <c r="BI722" s="750"/>
      <c r="BJ722" s="750"/>
      <c r="BK722" s="750"/>
      <c r="BL722" s="750"/>
      <c r="BM722" s="750"/>
      <c r="BN722" s="750"/>
      <c r="BO722" s="750"/>
      <c r="BP722" s="750"/>
      <c r="BQ722" s="750"/>
      <c r="BR722" s="750"/>
      <c r="BS722" s="750"/>
      <c r="BT722" s="750"/>
      <c r="BU722" s="750"/>
      <c r="BV722" s="750"/>
    </row>
    <row r="723" spans="1:74" ht="13.5" customHeight="1">
      <c r="A723" s="772"/>
      <c r="B723" s="16" t="s">
        <v>68</v>
      </c>
      <c r="C723" s="762"/>
      <c r="D723" s="760"/>
      <c r="E723" s="759"/>
      <c r="F723" s="760"/>
      <c r="G723" s="759"/>
      <c r="H723" s="760"/>
      <c r="I723" s="759"/>
      <c r="J723" s="760"/>
      <c r="K723" s="761"/>
      <c r="L723" s="761"/>
      <c r="M723" s="762"/>
      <c r="N723" s="760"/>
      <c r="O723" s="761"/>
      <c r="P723" s="760"/>
      <c r="Q723" s="761"/>
      <c r="R723" s="760"/>
      <c r="S723" s="761"/>
      <c r="T723" s="760"/>
      <c r="U723" s="21"/>
      <c r="Z723" s="772"/>
      <c r="AA723" s="751"/>
      <c r="AB723" s="751"/>
      <c r="AC723" s="751"/>
      <c r="AD723" s="751"/>
      <c r="AE723" s="751"/>
      <c r="AF723" s="751"/>
      <c r="AG723" s="751"/>
      <c r="AH723" s="751"/>
      <c r="AI723" s="751"/>
      <c r="AJ723" s="751"/>
      <c r="AK723" s="751"/>
      <c r="AL723" s="751"/>
      <c r="AM723" s="751"/>
      <c r="AN723" s="751"/>
      <c r="AO723" s="751"/>
      <c r="AP723" s="751"/>
      <c r="AQ723" s="751"/>
      <c r="AR723" s="751"/>
      <c r="AS723" s="751"/>
      <c r="AT723" s="751"/>
      <c r="AU723" s="751"/>
      <c r="AV723" s="751"/>
      <c r="AW723" s="751"/>
      <c r="AX723" s="751"/>
      <c r="AY723" s="751"/>
      <c r="AZ723" s="751"/>
      <c r="BA723" s="751"/>
      <c r="BB723" s="751"/>
      <c r="BC723" s="751"/>
      <c r="BD723" s="751"/>
      <c r="BE723" s="751"/>
      <c r="BF723" s="751"/>
      <c r="BG723" s="751"/>
      <c r="BH723" s="751"/>
      <c r="BI723" s="751"/>
      <c r="BJ723" s="751"/>
      <c r="BK723" s="751"/>
      <c r="BL723" s="751"/>
      <c r="BM723" s="751"/>
      <c r="BN723" s="751"/>
      <c r="BO723" s="751"/>
      <c r="BP723" s="751"/>
      <c r="BQ723" s="751"/>
      <c r="BR723" s="751"/>
      <c r="BS723" s="751"/>
      <c r="BT723" s="751"/>
      <c r="BU723" s="751"/>
      <c r="BV723" s="751"/>
    </row>
    <row r="724" spans="1:74" ht="13.5" customHeight="1">
      <c r="A724" s="771" t="s">
        <v>112</v>
      </c>
      <c r="B724" s="15" t="s">
        <v>53</v>
      </c>
      <c r="C724" s="767" t="str">
        <f>VLOOKUP($C703,'2026年度(1年後期)'!$B$5:$N$207,COLUMN('2026年度(1年後期)'!$K$5),0)&amp;""</f>
        <v/>
      </c>
      <c r="D724" s="768"/>
      <c r="E724" s="773" t="str">
        <f>VLOOKUP($C703,'2026年度(2年後期)'!$B$5:$N$207,COLUMN('2026年度(2年後期)'!$K$5),0)&amp;""</f>
        <v/>
      </c>
      <c r="F724" s="768"/>
      <c r="G724" s="773" t="str">
        <f>VLOOKUP($C703,'2026年度(3年後期)'!$B$5:$N$207,COLUMN('2026年度(3年後期)'!$K$5),0)&amp;""</f>
        <v/>
      </c>
      <c r="H724" s="768"/>
      <c r="I724" s="773" t="str">
        <f>VLOOKUP($C703,'2026年度(4年後期)'!$B$5:$N$206,COLUMN('2026年度(4年後期)'!$K$5),0)&amp;""</f>
        <v/>
      </c>
      <c r="J724" s="768"/>
      <c r="K724" s="769" t="str">
        <f>VLOOKUP($C703,'2026年度(助産後期)'!$B$5:$N$207,COLUMN('2026年度(助産後期)'!$K$5),0)&amp;""</f>
        <v/>
      </c>
      <c r="L724" s="769"/>
      <c r="M724" s="767" t="str">
        <f>VLOOKUP($C703,'2026年度(M1後期)'!$B$5:$N$207,COLUMN('2026年度(M1後期)'!$K$5),0)&amp;""</f>
        <v/>
      </c>
      <c r="N724" s="768"/>
      <c r="O724" s="769" t="str">
        <f>VLOOKUP($C703,'2026年度(M2後期)'!$B$5:$N$207,COLUMN('2026年度(M2後期)'!$K$5),0)&amp;""</f>
        <v/>
      </c>
      <c r="P724" s="768"/>
      <c r="Q724" s="769" t="str">
        <f>VLOOKUP($C703,'2026年度(D1後期)'!$B$5:$N$207,COLUMN('2026年度(D1後期)'!$K$5),0)&amp;""</f>
        <v/>
      </c>
      <c r="R724" s="768"/>
      <c r="S724" s="769" t="str">
        <f>VLOOKUP($C703,'2026年度(D23後期)'!$B$5:$N$207,COLUMN('2026年度(D23後期)'!$K$5),0)&amp;""</f>
        <v/>
      </c>
      <c r="T724" s="768"/>
      <c r="U724" s="630" t="s">
        <v>113</v>
      </c>
      <c r="Z724" s="771" t="str">
        <f>A724</f>
        <v>５時限（16：50～18：20）</v>
      </c>
      <c r="AA724" s="749" t="s">
        <v>363</v>
      </c>
      <c r="AB724" s="749"/>
      <c r="AC724" s="749"/>
      <c r="AD724" s="749"/>
      <c r="AE724" s="749"/>
      <c r="AF724" s="749"/>
      <c r="AG724" s="749" t="s">
        <v>363</v>
      </c>
      <c r="AH724" s="749" t="s">
        <v>363</v>
      </c>
      <c r="AI724" s="749"/>
      <c r="AJ724" s="749"/>
      <c r="AK724" s="749"/>
      <c r="AL724" s="749"/>
      <c r="AM724" s="749" t="s">
        <v>323</v>
      </c>
      <c r="AN724" s="749"/>
      <c r="AO724" s="749"/>
      <c r="AP724" s="749"/>
      <c r="AQ724" s="749"/>
      <c r="AR724" s="749"/>
      <c r="AS724" s="749"/>
      <c r="AT724" s="749"/>
      <c r="AU724" s="749"/>
      <c r="AV724" s="749"/>
      <c r="AW724" s="749"/>
      <c r="AX724" s="749"/>
      <c r="AY724" s="749"/>
      <c r="AZ724" s="749"/>
      <c r="BA724" s="749"/>
      <c r="BB724" s="749"/>
      <c r="BC724" s="749"/>
      <c r="BD724" s="749"/>
      <c r="BE724" s="749"/>
      <c r="BF724" s="749"/>
      <c r="BG724" s="749"/>
      <c r="BH724" s="749"/>
      <c r="BI724" s="749"/>
      <c r="BJ724" s="749"/>
      <c r="BK724" s="749"/>
      <c r="BL724" s="749"/>
      <c r="BM724" s="749"/>
      <c r="BN724" s="749"/>
      <c r="BO724" s="749"/>
      <c r="BP724" s="749"/>
      <c r="BQ724" s="749"/>
      <c r="BR724" s="749"/>
      <c r="BS724" s="749"/>
      <c r="BT724" s="749"/>
      <c r="BU724" s="749"/>
      <c r="BV724" s="749"/>
    </row>
    <row r="725" spans="1:74" ht="13.5" customHeight="1">
      <c r="A725" s="771"/>
      <c r="B725" s="15" t="s">
        <v>61</v>
      </c>
      <c r="C725" s="765" t="str">
        <f>IFERROR(VLOOKUP(C724,科目・教員!$A$2:$B$342,2,0),"")</f>
        <v/>
      </c>
      <c r="D725" s="764"/>
      <c r="E725" s="766" t="str">
        <f>IFERROR(VLOOKUP(E724,科目・教員!$A$2:$B$342,2,0),"")</f>
        <v/>
      </c>
      <c r="F725" s="764"/>
      <c r="G725" s="766" t="str">
        <f>IFERROR(VLOOKUP(G724,科目・教員!$A$2:$B$342,2,0),"")</f>
        <v/>
      </c>
      <c r="H725" s="764"/>
      <c r="I725" s="766" t="str">
        <f>IFERROR(VLOOKUP(I724,科目・教員!$A$2:$B$342,2,0),"")</f>
        <v/>
      </c>
      <c r="J725" s="764"/>
      <c r="K725" s="763" t="str">
        <f>IFERROR(VLOOKUP(K724,科目・教員!$A$2:$B$342,2,0),"")</f>
        <v/>
      </c>
      <c r="L725" s="763"/>
      <c r="M725" s="765" t="str">
        <f>IFERROR(VLOOKUP(M724,科目・教員!$A$2:$B$342,2,0),"")</f>
        <v/>
      </c>
      <c r="N725" s="764"/>
      <c r="O725" s="763" t="str">
        <f>IFERROR(VLOOKUP(O724,科目・教員!$A$2:$B$342,2,0),"")</f>
        <v/>
      </c>
      <c r="P725" s="764"/>
      <c r="Q725" s="763" t="str">
        <f>IFERROR(VLOOKUP(Q724,科目・教員!$A$2:$B$342,2,0),"")</f>
        <v/>
      </c>
      <c r="R725" s="764"/>
      <c r="S725" s="763" t="str">
        <f>IFERROR(VLOOKUP(S724,科目・教員!$A$2:$B$342,2,0),"")</f>
        <v/>
      </c>
      <c r="T725" s="764"/>
      <c r="U725" s="630" t="s">
        <v>363</v>
      </c>
      <c r="Z725" s="771"/>
      <c r="AA725" s="750"/>
      <c r="AB725" s="750"/>
      <c r="AC725" s="750"/>
      <c r="AD725" s="750"/>
      <c r="AE725" s="750"/>
      <c r="AF725" s="750"/>
      <c r="AG725" s="750"/>
      <c r="AH725" s="750"/>
      <c r="AI725" s="750"/>
      <c r="AJ725" s="750"/>
      <c r="AK725" s="750"/>
      <c r="AL725" s="750"/>
      <c r="AM725" s="750"/>
      <c r="AN725" s="750"/>
      <c r="AO725" s="750"/>
      <c r="AP725" s="750"/>
      <c r="AQ725" s="750"/>
      <c r="AR725" s="750"/>
      <c r="AS725" s="750"/>
      <c r="AT725" s="750"/>
      <c r="AU725" s="750"/>
      <c r="AV725" s="750"/>
      <c r="AW725" s="750"/>
      <c r="AX725" s="750"/>
      <c r="AY725" s="750"/>
      <c r="AZ725" s="750"/>
      <c r="BA725" s="750"/>
      <c r="BB725" s="750"/>
      <c r="BC725" s="750"/>
      <c r="BD725" s="750"/>
      <c r="BE725" s="750"/>
      <c r="BF725" s="750"/>
      <c r="BG725" s="750"/>
      <c r="BH725" s="750"/>
      <c r="BI725" s="750"/>
      <c r="BJ725" s="750"/>
      <c r="BK725" s="750"/>
      <c r="BL725" s="750"/>
      <c r="BM725" s="750"/>
      <c r="BN725" s="750"/>
      <c r="BO725" s="750"/>
      <c r="BP725" s="750"/>
      <c r="BQ725" s="750"/>
      <c r="BR725" s="750"/>
      <c r="BS725" s="750"/>
      <c r="BT725" s="750"/>
      <c r="BU725" s="750"/>
      <c r="BV725" s="750"/>
    </row>
    <row r="726" spans="1:74" ht="13.5" customHeight="1">
      <c r="A726" s="771"/>
      <c r="B726" s="15" t="s">
        <v>65</v>
      </c>
      <c r="C726" s="765" t="str">
        <f>VLOOKUP($C703,'2026年度(1年後期)'!$B$5:$N$207,COLUMN('2026年度(1年後期)'!$K$5)+1,0)&amp;""</f>
        <v/>
      </c>
      <c r="D726" s="764"/>
      <c r="E726" s="766" t="str">
        <f>VLOOKUP($C703,'2026年度(2年後期)'!$B$5:$N$207,COLUMN('2026年度(2年後期)'!$K$5)+1,0)&amp;""</f>
        <v/>
      </c>
      <c r="F726" s="764"/>
      <c r="G726" s="766" t="str">
        <f>VLOOKUP($C703,'2026年度(3年後期)'!$B$5:$N$207,COLUMN('2026年度(3年後期)'!$K$5)+1,0)&amp;""</f>
        <v/>
      </c>
      <c r="H726" s="764"/>
      <c r="I726" s="766" t="str">
        <f>VLOOKUP($C703,'2026年度(4年後期)'!$B$5:$N$206,COLUMN('2026年度(4年後期)'!$K$5)+1,0)&amp;""</f>
        <v/>
      </c>
      <c r="J726" s="764"/>
      <c r="K726" s="763" t="str">
        <f>VLOOKUP($C703,'2026年度(助産後期)'!$B$5:$N$207,COLUMN('2026年度(助産後期)'!$K$5)+1,0)&amp;""</f>
        <v/>
      </c>
      <c r="L726" s="763"/>
      <c r="M726" s="765" t="str">
        <f>VLOOKUP($C703,'2026年度(M1後期)'!$B$5:$N$207,COLUMN('2026年度(M1後期)'!$K$5)+1,0)&amp;""</f>
        <v/>
      </c>
      <c r="N726" s="764"/>
      <c r="O726" s="763" t="str">
        <f>VLOOKUP($C703,'2026年度(M2後期)'!$B$5:$N$207,COLUMN('2026年度(M2後期)'!$K$5)+1,0)&amp;""</f>
        <v/>
      </c>
      <c r="P726" s="764"/>
      <c r="Q726" s="763" t="str">
        <f>VLOOKUP($C703,'2026年度(D1後期)'!$B$5:$N$207,COLUMN('2026年度(D1後期)'!$K$5)+1,0)&amp;""</f>
        <v/>
      </c>
      <c r="R726" s="764"/>
      <c r="S726" s="763" t="str">
        <f>VLOOKUP($C703,'2026年度(D23後期)'!$B$5:$N$207,COLUMN('2026年度(D23後期)'!$K$5)+1,0)&amp;""</f>
        <v/>
      </c>
      <c r="T726" s="764"/>
      <c r="U726" s="630" t="s">
        <v>368</v>
      </c>
      <c r="Z726" s="771"/>
      <c r="AA726" s="750"/>
      <c r="AB726" s="750"/>
      <c r="AC726" s="750"/>
      <c r="AD726" s="750"/>
      <c r="AE726" s="750"/>
      <c r="AF726" s="750"/>
      <c r="AG726" s="750"/>
      <c r="AH726" s="750"/>
      <c r="AI726" s="750"/>
      <c r="AJ726" s="750"/>
      <c r="AK726" s="750"/>
      <c r="AL726" s="750"/>
      <c r="AM726" s="750"/>
      <c r="AN726" s="750"/>
      <c r="AO726" s="750"/>
      <c r="AP726" s="750"/>
      <c r="AQ726" s="750"/>
      <c r="AR726" s="750"/>
      <c r="AS726" s="750"/>
      <c r="AT726" s="750"/>
      <c r="AU726" s="750"/>
      <c r="AV726" s="750"/>
      <c r="AW726" s="750"/>
      <c r="AX726" s="750"/>
      <c r="AY726" s="750"/>
      <c r="AZ726" s="750"/>
      <c r="BA726" s="750"/>
      <c r="BB726" s="750"/>
      <c r="BC726" s="750"/>
      <c r="BD726" s="750"/>
      <c r="BE726" s="750"/>
      <c r="BF726" s="750"/>
      <c r="BG726" s="750"/>
      <c r="BH726" s="750"/>
      <c r="BI726" s="750"/>
      <c r="BJ726" s="750"/>
      <c r="BK726" s="750"/>
      <c r="BL726" s="750"/>
      <c r="BM726" s="750"/>
      <c r="BN726" s="750"/>
      <c r="BO726" s="750"/>
      <c r="BP726" s="750"/>
      <c r="BQ726" s="750"/>
      <c r="BR726" s="750"/>
      <c r="BS726" s="750"/>
      <c r="BT726" s="750"/>
      <c r="BU726" s="750"/>
      <c r="BV726" s="750"/>
    </row>
    <row r="727" spans="1:74" ht="13.5" customHeight="1">
      <c r="A727" s="772"/>
      <c r="B727" s="16" t="s">
        <v>68</v>
      </c>
      <c r="C727" s="762"/>
      <c r="D727" s="760"/>
      <c r="E727" s="759"/>
      <c r="F727" s="760"/>
      <c r="G727" s="759"/>
      <c r="H727" s="760"/>
      <c r="I727" s="759"/>
      <c r="J727" s="760"/>
      <c r="K727" s="761"/>
      <c r="L727" s="761"/>
      <c r="M727" s="762"/>
      <c r="N727" s="760"/>
      <c r="O727" s="761"/>
      <c r="P727" s="760"/>
      <c r="Q727" s="761"/>
      <c r="R727" s="760"/>
      <c r="S727" s="761"/>
      <c r="T727" s="760"/>
      <c r="U727" s="631"/>
      <c r="V727" s="19"/>
      <c r="W727" s="19"/>
      <c r="X727" s="19"/>
      <c r="Y727" s="19"/>
      <c r="Z727" s="772"/>
      <c r="AA727" s="751"/>
      <c r="AB727" s="751"/>
      <c r="AC727" s="751"/>
      <c r="AD727" s="751"/>
      <c r="AE727" s="751"/>
      <c r="AF727" s="751"/>
      <c r="AG727" s="751"/>
      <c r="AH727" s="751"/>
      <c r="AI727" s="751"/>
      <c r="AJ727" s="751"/>
      <c r="AK727" s="751"/>
      <c r="AL727" s="751"/>
      <c r="AM727" s="751"/>
      <c r="AN727" s="751"/>
      <c r="AO727" s="751"/>
      <c r="AP727" s="751"/>
      <c r="AQ727" s="751"/>
      <c r="AR727" s="751"/>
      <c r="AS727" s="751"/>
      <c r="AT727" s="751"/>
      <c r="AU727" s="751"/>
      <c r="AV727" s="751"/>
      <c r="AW727" s="751"/>
      <c r="AX727" s="751"/>
      <c r="AY727" s="751"/>
      <c r="AZ727" s="751"/>
      <c r="BA727" s="751"/>
      <c r="BB727" s="751"/>
      <c r="BC727" s="751"/>
      <c r="BD727" s="751"/>
      <c r="BE727" s="751"/>
      <c r="BF727" s="751"/>
      <c r="BG727" s="751"/>
      <c r="BH727" s="751"/>
      <c r="BI727" s="751"/>
      <c r="BJ727" s="751"/>
      <c r="BK727" s="751"/>
      <c r="BL727" s="751"/>
      <c r="BM727" s="751"/>
      <c r="BN727" s="751"/>
      <c r="BO727" s="751"/>
      <c r="BP727" s="751"/>
      <c r="BQ727" s="751"/>
      <c r="BR727" s="751"/>
      <c r="BS727" s="751"/>
      <c r="BT727" s="751"/>
      <c r="BU727" s="751"/>
      <c r="BV727" s="751"/>
    </row>
    <row r="728" spans="1:74" ht="21">
      <c r="A728" s="5"/>
      <c r="B728" s="6"/>
      <c r="C728" s="807">
        <f>C703+1</f>
        <v>46325</v>
      </c>
      <c r="D728" s="807"/>
      <c r="E728" s="807"/>
      <c r="F728" s="807"/>
      <c r="G728" s="807"/>
      <c r="H728" s="807"/>
      <c r="I728" s="807"/>
      <c r="J728" s="807"/>
      <c r="K728" s="807"/>
      <c r="L728" s="807"/>
      <c r="M728" s="807"/>
      <c r="N728" s="807"/>
      <c r="O728" s="807"/>
      <c r="P728" s="807"/>
      <c r="Q728" s="807"/>
      <c r="R728" s="807"/>
      <c r="S728" s="807"/>
      <c r="T728" s="807"/>
      <c r="U728" s="858">
        <f>C728</f>
        <v>46325</v>
      </c>
      <c r="V728" s="859"/>
      <c r="W728" s="859"/>
      <c r="X728" s="859"/>
      <c r="Y728" s="859"/>
      <c r="Z728" s="860"/>
      <c r="AA728" s="7">
        <v>101</v>
      </c>
      <c r="AB728" s="7">
        <v>102</v>
      </c>
      <c r="AC728" s="7">
        <v>103</v>
      </c>
      <c r="AD728" s="7" t="s">
        <v>16</v>
      </c>
      <c r="AE728" s="7" t="s">
        <v>17</v>
      </c>
      <c r="AF728" s="7" t="s">
        <v>18</v>
      </c>
      <c r="AG728" s="7">
        <v>201</v>
      </c>
      <c r="AH728" s="8">
        <v>202</v>
      </c>
      <c r="AI728" s="7">
        <v>203</v>
      </c>
      <c r="AJ728" s="7">
        <v>204</v>
      </c>
      <c r="AK728" s="7">
        <v>205</v>
      </c>
      <c r="AL728" s="7" t="s">
        <v>19</v>
      </c>
      <c r="AM728" s="7" t="s">
        <v>20</v>
      </c>
      <c r="AN728" s="7" t="s">
        <v>21</v>
      </c>
      <c r="AO728" s="7" t="s">
        <v>22</v>
      </c>
      <c r="AP728" s="7" t="s">
        <v>23</v>
      </c>
      <c r="AQ728" s="7" t="s">
        <v>24</v>
      </c>
      <c r="AR728" s="7" t="s">
        <v>25</v>
      </c>
      <c r="AS728" s="7" t="s">
        <v>26</v>
      </c>
      <c r="AT728" s="7" t="s">
        <v>27</v>
      </c>
      <c r="AU728" s="7" t="s">
        <v>28</v>
      </c>
      <c r="AV728" s="7" t="s">
        <v>29</v>
      </c>
      <c r="AW728" s="7">
        <v>301</v>
      </c>
      <c r="AX728" s="8">
        <v>302</v>
      </c>
      <c r="AY728" s="9">
        <v>303</v>
      </c>
      <c r="AZ728" s="9">
        <v>304</v>
      </c>
      <c r="BA728" s="7" t="s">
        <v>30</v>
      </c>
      <c r="BB728" s="7" t="s">
        <v>31</v>
      </c>
      <c r="BC728" s="8" t="s">
        <v>32</v>
      </c>
      <c r="BD728" s="7" t="s">
        <v>33</v>
      </c>
      <c r="BE728" s="7" t="s">
        <v>34</v>
      </c>
      <c r="BF728" s="7" t="s">
        <v>35</v>
      </c>
      <c r="BG728" s="7" t="s">
        <v>36</v>
      </c>
      <c r="BH728" s="7" t="s">
        <v>37</v>
      </c>
      <c r="BI728" s="7" t="s">
        <v>38</v>
      </c>
      <c r="BJ728" s="7" t="s">
        <v>39</v>
      </c>
      <c r="BK728" s="7" t="s">
        <v>40</v>
      </c>
      <c r="BL728" s="7" t="s">
        <v>41</v>
      </c>
      <c r="BM728" s="7" t="s">
        <v>42</v>
      </c>
      <c r="BN728" s="10" t="s">
        <v>43</v>
      </c>
      <c r="BO728" s="10" t="s">
        <v>44</v>
      </c>
      <c r="BP728" s="11" t="s">
        <v>45</v>
      </c>
      <c r="BQ728" s="11" t="s">
        <v>46</v>
      </c>
      <c r="BR728" s="11" t="s">
        <v>47</v>
      </c>
      <c r="BS728" s="11" t="s">
        <v>48</v>
      </c>
      <c r="BT728" s="11" t="s">
        <v>49</v>
      </c>
      <c r="BU728" s="11" t="s">
        <v>50</v>
      </c>
      <c r="BV728" s="11" t="s">
        <v>51</v>
      </c>
    </row>
    <row r="729" spans="1:74" ht="13.5" customHeight="1">
      <c r="A729" s="771" t="s">
        <v>52</v>
      </c>
      <c r="B729" s="12" t="s">
        <v>53</v>
      </c>
      <c r="C729" s="783" t="str">
        <f>VLOOKUP($C728,'2026年度(1年後期)'!$B$5:$N$207,COLUMN('2026年度(1年後期)'!$C$5),0)&amp;""</f>
        <v/>
      </c>
      <c r="D729" s="784"/>
      <c r="E729" s="787" t="str">
        <f>VLOOKUP($C728,'2026年度(2年後期)'!$B$5:$N$207,COLUMN('2026年度(2年後期)'!$C$5),0)&amp;""</f>
        <v/>
      </c>
      <c r="F729" s="784"/>
      <c r="G729" s="787" t="str">
        <f>VLOOKUP($C728,'2026年度(3年後期)'!$B$5:$N$207,COLUMN('2026年度(3年後期)'!$C$5),0)&amp;""</f>
        <v>卒業研究発表会(聴講)</v>
      </c>
      <c r="H729" s="784"/>
      <c r="I729" s="787" t="str">
        <f>VLOOKUP($C728,'2026年度(4年後期)'!$B$5:$N$206,COLUMN('2026年度(4年後期)'!$C$5),0)&amp;""</f>
        <v>卒業研究発表会</v>
      </c>
      <c r="J729" s="784"/>
      <c r="K729" s="768" t="str">
        <f>VLOOKUP($C728,'2026年度(助産後期)'!$B$5:$N$207,COLUMN('2026年度(助産後期)'!$C$5),0)&amp;""</f>
        <v>助産学実習Ⅰ</v>
      </c>
      <c r="L729" s="785"/>
      <c r="M729" s="794" t="str">
        <f>VLOOKUP($C728,'2026年度(M1後期)'!$B$5:$N$207,COLUMN('2026年度(M1後期)'!$C$5),0)&amp;""</f>
        <v>長寿看護学演習A-Ⅰ</v>
      </c>
      <c r="N729" s="785"/>
      <c r="O729" s="787" t="str">
        <f>VLOOKUP($C728,'2026年度(M2後期)'!$B$5:$N$207,COLUMN('2026年度(M2後期)'!$C$5),0)&amp;""</f>
        <v>感染管理看護学演習A-Ⅱ
特別研究</v>
      </c>
      <c r="P729" s="784"/>
      <c r="Q729" s="787" t="str">
        <f>VLOOKUP($C728,'2026年度(D1後期)'!$B$5:$N$207,COLUMN('2026年度(D1後期)'!$C$5),0)&amp;""</f>
        <v>精神看護学演習Ｂ</v>
      </c>
      <c r="R729" s="784"/>
      <c r="S729" s="768" t="str">
        <f>VLOOKUP($C728,'2026年度(D23後期)'!$B$5:$N$207,COLUMN('2026年度(D23後期)'!$C$5),0)&amp;""</f>
        <v>特別研究</v>
      </c>
      <c r="T729" s="784"/>
      <c r="U729" s="25"/>
      <c r="V729" s="650" t="s">
        <v>322</v>
      </c>
      <c r="Z729" s="770" t="str">
        <f>A729</f>
        <v xml:space="preserve">１時限（09：20～10：50） </v>
      </c>
      <c r="AA729" s="749" t="s">
        <v>369</v>
      </c>
      <c r="AB729" s="749"/>
      <c r="AC729" s="749"/>
      <c r="AD729" s="749"/>
      <c r="AE729" s="749"/>
      <c r="AF729" s="749"/>
      <c r="AG729" s="749" t="s">
        <v>369</v>
      </c>
      <c r="AH729" s="749" t="s">
        <v>369</v>
      </c>
      <c r="AI729" s="749"/>
      <c r="AJ729" s="749"/>
      <c r="AK729" s="749"/>
      <c r="AL729" s="749"/>
      <c r="AM729" s="749" t="s">
        <v>323</v>
      </c>
      <c r="AN729" s="749"/>
      <c r="AO729" s="749"/>
      <c r="AP729" s="749"/>
      <c r="AQ729" s="749"/>
      <c r="AR729" s="749"/>
      <c r="AS729" s="749"/>
      <c r="AT729" s="749"/>
      <c r="AU729" s="749"/>
      <c r="AV729" s="749"/>
      <c r="AW729" s="749" t="s">
        <v>369</v>
      </c>
      <c r="AX729" s="749"/>
      <c r="AY729" s="749"/>
      <c r="AZ729" s="752" t="s">
        <v>126</v>
      </c>
      <c r="BA729" s="749"/>
      <c r="BB729" s="749"/>
      <c r="BC729" s="749"/>
      <c r="BD729" s="749"/>
      <c r="BE729" s="749"/>
      <c r="BF729" s="749"/>
      <c r="BG729" s="749"/>
      <c r="BH729" s="749"/>
      <c r="BI729" s="749"/>
      <c r="BJ729" s="749"/>
      <c r="BK729" s="749"/>
      <c r="BL729" s="749"/>
      <c r="BM729" s="749"/>
      <c r="BN729" s="749"/>
      <c r="BO729" s="749"/>
      <c r="BP729" s="749"/>
      <c r="BQ729" s="749"/>
      <c r="BR729" s="749"/>
      <c r="BS729" s="749"/>
      <c r="BT729" s="749"/>
      <c r="BU729" s="749"/>
      <c r="BV729" s="749"/>
    </row>
    <row r="730" spans="1:74" ht="13.5" customHeight="1">
      <c r="A730" s="771"/>
      <c r="B730" s="15" t="s">
        <v>61</v>
      </c>
      <c r="C730" s="779" t="str">
        <f>IFERROR(VLOOKUP(C729,科目・教員!$A$2:$B$342,2,0),"")</f>
        <v/>
      </c>
      <c r="D730" s="777"/>
      <c r="E730" s="778" t="str">
        <f>IFERROR(VLOOKUP(E729,科目・教員!$A$2:$B$342,2,0),"")</f>
        <v/>
      </c>
      <c r="F730" s="777"/>
      <c r="G730" s="778" t="str">
        <f>IFERROR(VLOOKUP(G729,科目・教員!$A$2:$B$342,2,0),"")</f>
        <v/>
      </c>
      <c r="H730" s="777"/>
      <c r="I730" s="778" t="str">
        <f>IFERROR(VLOOKUP(I729,科目・教員!$A$2:$B$342,2,0),"")</f>
        <v/>
      </c>
      <c r="J730" s="777"/>
      <c r="K730" s="764" t="str">
        <f>IFERROR(VLOOKUP(K729,科目・教員!$A$2:$B$342,2,0),"")</f>
        <v>池田　真弓</v>
      </c>
      <c r="L730" s="780"/>
      <c r="M730" s="776" t="str">
        <f>IFERROR(VLOOKUP(M729,科目・教員!$A$2:$B$342,2,0),"")</f>
        <v/>
      </c>
      <c r="N730" s="777"/>
      <c r="O730" s="778" t="str">
        <f>IFERROR(VLOOKUP(O729,科目・教員!$A$2:$B$342,2,0),"")</f>
        <v/>
      </c>
      <c r="P730" s="777"/>
      <c r="Q730" s="778" t="str">
        <f>IFERROR(VLOOKUP(Q729,科目・教員!$A$2:$B$342,2,0),"")</f>
        <v/>
      </c>
      <c r="R730" s="777"/>
      <c r="S730" s="764" t="str">
        <f>IFERROR(VLOOKUP(S729,科目・教員!$A$2:$B$342,2,0),"")</f>
        <v/>
      </c>
      <c r="T730" s="777"/>
      <c r="U730" s="25"/>
      <c r="V730" s="650" t="s">
        <v>323</v>
      </c>
      <c r="Z730" s="771"/>
      <c r="AA730" s="750"/>
      <c r="AB730" s="750"/>
      <c r="AC730" s="750"/>
      <c r="AD730" s="750"/>
      <c r="AE730" s="750"/>
      <c r="AF730" s="750"/>
      <c r="AG730" s="750"/>
      <c r="AH730" s="750"/>
      <c r="AI730" s="750"/>
      <c r="AJ730" s="750"/>
      <c r="AK730" s="750"/>
      <c r="AL730" s="750"/>
      <c r="AM730" s="750"/>
      <c r="AN730" s="750"/>
      <c r="AO730" s="750"/>
      <c r="AP730" s="750"/>
      <c r="AQ730" s="750"/>
      <c r="AR730" s="750"/>
      <c r="AS730" s="750"/>
      <c r="AT730" s="750"/>
      <c r="AU730" s="750"/>
      <c r="AV730" s="750"/>
      <c r="AW730" s="750"/>
      <c r="AX730" s="750"/>
      <c r="AY730" s="750"/>
      <c r="AZ730" s="753"/>
      <c r="BA730" s="750"/>
      <c r="BB730" s="750"/>
      <c r="BC730" s="750"/>
      <c r="BD730" s="750"/>
      <c r="BE730" s="750"/>
      <c r="BF730" s="750"/>
      <c r="BG730" s="750"/>
      <c r="BH730" s="750"/>
      <c r="BI730" s="750"/>
      <c r="BJ730" s="750"/>
      <c r="BK730" s="750"/>
      <c r="BL730" s="750"/>
      <c r="BM730" s="750"/>
      <c r="BN730" s="750"/>
      <c r="BO730" s="750"/>
      <c r="BP730" s="750"/>
      <c r="BQ730" s="750"/>
      <c r="BR730" s="750"/>
      <c r="BS730" s="750"/>
      <c r="BT730" s="750"/>
      <c r="BU730" s="750"/>
      <c r="BV730" s="750"/>
    </row>
    <row r="731" spans="1:74" ht="13.5" customHeight="1">
      <c r="A731" s="771"/>
      <c r="B731" s="15" t="s">
        <v>65</v>
      </c>
      <c r="C731" s="779" t="str">
        <f>VLOOKUP($C728,'2026年度(1年後期)'!$B$5:$N$207,COLUMN('2026年度(1年後期)'!$C$5)+1,0)&amp;""</f>
        <v/>
      </c>
      <c r="D731" s="777"/>
      <c r="E731" s="778" t="str">
        <f>VLOOKUP($C728,'2026年度(2年後期)'!$B$5:$N$207,COLUMN('2026年度(2年後期)'!$C$5)+1,0)&amp;""</f>
        <v/>
      </c>
      <c r="F731" s="777"/>
      <c r="G731" s="778" t="str">
        <f>VLOOKUP($C728,'2026年度(3年後期)'!$B$5:$N$207,COLUMN('2026年度(3年後期)'!$C$5)+1,0)&amp;""</f>
        <v>101･201･202･301</v>
      </c>
      <c r="H731" s="777"/>
      <c r="I731" s="778" t="str">
        <f>VLOOKUP($C728,'2026年度(4年後期)'!$B$5:$N$206,COLUMN('2026年度(4年後期)'!$C$5)+1,0)&amp;""</f>
        <v>101･201･202･301</v>
      </c>
      <c r="J731" s="777"/>
      <c r="K731" s="764" t="str">
        <f>VLOOKUP($C728,'2026年度(助産後期)'!$B$5:$N$207,COLUMN('2026年度(助産後期)'!$C$5)+1,0)&amp;""</f>
        <v/>
      </c>
      <c r="L731" s="780"/>
      <c r="M731" s="776" t="str">
        <f>VLOOKUP($C728,'2026年度(M1後期)'!$B$5:$N$207,COLUMN('2026年度(M1後期)'!$C$5)+1,0)&amp;""</f>
        <v/>
      </c>
      <c r="N731" s="777"/>
      <c r="O731" s="778" t="str">
        <f>VLOOKUP($C728,'2026年度(M2後期)'!$B$5:$N$207,COLUMN('2026年度(M2後期)'!$C$5)+1,0)&amp;""</f>
        <v/>
      </c>
      <c r="P731" s="777"/>
      <c r="Q731" s="778" t="str">
        <f>VLOOKUP($C728,'2026年度(D1後期)'!$B$5:$N$207,COLUMN('2026年度(D1後期)'!$C$5)+1,0)&amp;""</f>
        <v/>
      </c>
      <c r="R731" s="777"/>
      <c r="S731" s="764" t="str">
        <f>VLOOKUP($C728,'2026年度(D23後期)'!$B$5:$N$207,COLUMN('2026年度(D23後期)'!$C$5)+1,0)&amp;""</f>
        <v/>
      </c>
      <c r="T731" s="777"/>
      <c r="U731" s="25"/>
      <c r="V731" s="650" t="s">
        <v>327</v>
      </c>
      <c r="Z731" s="771"/>
      <c r="AA731" s="750"/>
      <c r="AB731" s="750"/>
      <c r="AC731" s="750"/>
      <c r="AD731" s="750"/>
      <c r="AE731" s="750"/>
      <c r="AF731" s="750"/>
      <c r="AG731" s="750"/>
      <c r="AH731" s="750"/>
      <c r="AI731" s="750"/>
      <c r="AJ731" s="750"/>
      <c r="AK731" s="750"/>
      <c r="AL731" s="750"/>
      <c r="AM731" s="750"/>
      <c r="AN731" s="750"/>
      <c r="AO731" s="750"/>
      <c r="AP731" s="750"/>
      <c r="AQ731" s="750"/>
      <c r="AR731" s="750"/>
      <c r="AS731" s="750"/>
      <c r="AT731" s="750"/>
      <c r="AU731" s="750"/>
      <c r="AV731" s="750"/>
      <c r="AW731" s="750"/>
      <c r="AX731" s="750"/>
      <c r="AY731" s="750"/>
      <c r="AZ731" s="753"/>
      <c r="BA731" s="750"/>
      <c r="BB731" s="750"/>
      <c r="BC731" s="750"/>
      <c r="BD731" s="750"/>
      <c r="BE731" s="750"/>
      <c r="BF731" s="750"/>
      <c r="BG731" s="750"/>
      <c r="BH731" s="750"/>
      <c r="BI731" s="750"/>
      <c r="BJ731" s="750"/>
      <c r="BK731" s="750"/>
      <c r="BL731" s="750"/>
      <c r="BM731" s="750"/>
      <c r="BN731" s="750"/>
      <c r="BO731" s="750"/>
      <c r="BP731" s="750"/>
      <c r="BQ731" s="750"/>
      <c r="BR731" s="750"/>
      <c r="BS731" s="750"/>
      <c r="BT731" s="750"/>
      <c r="BU731" s="750"/>
      <c r="BV731" s="750"/>
    </row>
    <row r="732" spans="1:74" ht="13.5" customHeight="1">
      <c r="A732" s="772"/>
      <c r="B732" s="16" t="s">
        <v>68</v>
      </c>
      <c r="C732" s="805"/>
      <c r="D732" s="806"/>
      <c r="E732" s="759"/>
      <c r="F732" s="781"/>
      <c r="G732" s="759"/>
      <c r="H732" s="781"/>
      <c r="I732" s="759"/>
      <c r="J732" s="781"/>
      <c r="K732" s="761"/>
      <c r="L732" s="782"/>
      <c r="M732" s="792"/>
      <c r="N732" s="781"/>
      <c r="O732" s="759"/>
      <c r="P732" s="781"/>
      <c r="Q732" s="759"/>
      <c r="R732" s="781"/>
      <c r="S732" s="761"/>
      <c r="T732" s="781"/>
      <c r="U732" s="25"/>
      <c r="V732" s="650" t="s">
        <v>329</v>
      </c>
      <c r="Z732" s="772"/>
      <c r="AA732" s="751"/>
      <c r="AB732" s="751"/>
      <c r="AC732" s="751"/>
      <c r="AD732" s="751"/>
      <c r="AE732" s="751"/>
      <c r="AF732" s="751"/>
      <c r="AG732" s="751"/>
      <c r="AH732" s="751"/>
      <c r="AI732" s="751"/>
      <c r="AJ732" s="751"/>
      <c r="AK732" s="751"/>
      <c r="AL732" s="751"/>
      <c r="AM732" s="751"/>
      <c r="AN732" s="751"/>
      <c r="AO732" s="751"/>
      <c r="AP732" s="751"/>
      <c r="AQ732" s="751"/>
      <c r="AR732" s="751"/>
      <c r="AS732" s="751"/>
      <c r="AT732" s="751"/>
      <c r="AU732" s="751"/>
      <c r="AV732" s="751"/>
      <c r="AW732" s="751"/>
      <c r="AX732" s="751"/>
      <c r="AY732" s="751"/>
      <c r="AZ732" s="754"/>
      <c r="BA732" s="751"/>
      <c r="BB732" s="751"/>
      <c r="BC732" s="751"/>
      <c r="BD732" s="751"/>
      <c r="BE732" s="751"/>
      <c r="BF732" s="751"/>
      <c r="BG732" s="751"/>
      <c r="BH732" s="751"/>
      <c r="BI732" s="751"/>
      <c r="BJ732" s="751"/>
      <c r="BK732" s="751"/>
      <c r="BL732" s="751"/>
      <c r="BM732" s="751"/>
      <c r="BN732" s="751"/>
      <c r="BO732" s="751"/>
      <c r="BP732" s="751"/>
      <c r="BQ732" s="751"/>
      <c r="BR732" s="751"/>
      <c r="BS732" s="751"/>
      <c r="BT732" s="751"/>
      <c r="BU732" s="751"/>
      <c r="BV732" s="751"/>
    </row>
    <row r="733" spans="1:74" ht="13.5" customHeight="1">
      <c r="A733" s="771" t="s">
        <v>73</v>
      </c>
      <c r="B733" s="15" t="s">
        <v>53</v>
      </c>
      <c r="C733" s="803" t="str">
        <f>VLOOKUP($C728,'2026年度(1年後期)'!$B$5:$N$207,COLUMN('2026年度(1年後期)'!$E$5),0)&amp;""</f>
        <v>脳と行動</v>
      </c>
      <c r="D733" s="804"/>
      <c r="E733" s="787" t="str">
        <f>VLOOKUP($C728,'2026年度(2年後期)'!$B$5:$N$207,COLUMN('2026年度(2年後期)'!$E$5),0)&amp;""</f>
        <v/>
      </c>
      <c r="F733" s="784"/>
      <c r="G733" s="787" t="str">
        <f>VLOOKUP($C728,'2026年度(3年後期)'!$B$5:$N$207,COLUMN('2026年度(3年後期)'!$E$5),0)&amp;""</f>
        <v>卒業研究発表会(聴講)</v>
      </c>
      <c r="H733" s="784"/>
      <c r="I733" s="787" t="str">
        <f>VLOOKUP($C728,'2026年度(4年後期)'!$B$5:$N$206,COLUMN('2026年度(4年後期)'!$E$5),0)&amp;""</f>
        <v>卒業研究発表会</v>
      </c>
      <c r="J733" s="784"/>
      <c r="K733" s="768" t="str">
        <f>VLOOKUP($C728,'2026年度(助産後期)'!$B$5:$N$207,COLUMN('2026年度(助産後期)'!$E$5),0)&amp;""</f>
        <v>助産学実習Ⅰ</v>
      </c>
      <c r="L733" s="785"/>
      <c r="M733" s="783" t="str">
        <f>VLOOKUP($C728,'2026年度(M1後期)'!$B$5:$N$207,COLUMN('2026年度(M1後期)'!$E$5),0)&amp;""</f>
        <v>看護継続教育
長寿看護学演習A-Ⅰ</v>
      </c>
      <c r="N733" s="784"/>
      <c r="O733" s="768" t="str">
        <f>VLOOKUP($C728,'2026年度(M2後期)'!$B$5:$N$207,COLUMN('2026年度(M2後期)'!$E$5),0)&amp;""</f>
        <v>感染管理看護学演習A-Ⅱ
特別研究</v>
      </c>
      <c r="P733" s="784"/>
      <c r="Q733" s="768" t="str">
        <f>VLOOKUP($C728,'2026年度(D1後期)'!$B$5:$N$207,COLUMN('2026年度(D1後期)'!$E$5),0)&amp;""</f>
        <v>精神看護学演習Ｂ</v>
      </c>
      <c r="R733" s="784"/>
      <c r="S733" s="768" t="str">
        <f>VLOOKUP($C728,'2026年度(D23後期)'!$B$5:$N$207,COLUMN('2026年度(D23後期)'!$E$5),0)&amp;""</f>
        <v>特別研究</v>
      </c>
      <c r="T733" s="784"/>
      <c r="U733" s="21"/>
      <c r="Z733" s="771" t="str">
        <f>A733</f>
        <v>２時限（11：00～12：30）</v>
      </c>
      <c r="AA733" s="749" t="s">
        <v>369</v>
      </c>
      <c r="AB733" s="749"/>
      <c r="AC733" s="749"/>
      <c r="AD733" s="749"/>
      <c r="AE733" s="749"/>
      <c r="AF733" s="749"/>
      <c r="AG733" s="749" t="s">
        <v>369</v>
      </c>
      <c r="AH733" s="749" t="s">
        <v>369</v>
      </c>
      <c r="AI733" s="749"/>
      <c r="AJ733" s="749"/>
      <c r="AK733" s="749"/>
      <c r="AL733" s="749"/>
      <c r="AM733" s="749" t="s">
        <v>323</v>
      </c>
      <c r="AN733" s="749"/>
      <c r="AO733" s="749"/>
      <c r="AP733" s="749"/>
      <c r="AQ733" s="749"/>
      <c r="AR733" s="749"/>
      <c r="AS733" s="749"/>
      <c r="AT733" s="749"/>
      <c r="AU733" s="749"/>
      <c r="AV733" s="749"/>
      <c r="AW733" s="749" t="s">
        <v>369</v>
      </c>
      <c r="AX733" s="749"/>
      <c r="AY733" s="749"/>
      <c r="AZ733" s="752" t="s">
        <v>126</v>
      </c>
      <c r="BA733" s="749"/>
      <c r="BB733" s="749"/>
      <c r="BC733" s="749"/>
      <c r="BD733" s="749"/>
      <c r="BE733" s="749"/>
      <c r="BF733" s="749"/>
      <c r="BG733" s="749"/>
      <c r="BH733" s="749"/>
      <c r="BI733" s="749"/>
      <c r="BJ733" s="749"/>
      <c r="BK733" s="749"/>
      <c r="BL733" s="749"/>
      <c r="BM733" s="749"/>
      <c r="BN733" s="749" t="s">
        <v>370</v>
      </c>
      <c r="BO733" s="749"/>
      <c r="BP733" s="749"/>
      <c r="BQ733" s="749"/>
      <c r="BR733" s="749"/>
      <c r="BS733" s="749"/>
      <c r="BT733" s="749"/>
      <c r="BU733" s="749"/>
      <c r="BV733" s="749"/>
    </row>
    <row r="734" spans="1:74" ht="13.5" customHeight="1">
      <c r="A734" s="771"/>
      <c r="B734" s="15" t="s">
        <v>61</v>
      </c>
      <c r="C734" s="801" t="str">
        <f>IFERROR(VLOOKUP(C733,科目・教員!$A$2:$B$342,2,0),"")</f>
        <v>田中　健一</v>
      </c>
      <c r="D734" s="802"/>
      <c r="E734" s="778" t="str">
        <f>IFERROR(VLOOKUP(E733,科目・教員!$A$2:$B$342,2,0),"")</f>
        <v/>
      </c>
      <c r="F734" s="777"/>
      <c r="G734" s="778" t="str">
        <f>IFERROR(VLOOKUP(G733,科目・教員!$A$2:$B$342,2,0),"")</f>
        <v/>
      </c>
      <c r="H734" s="777"/>
      <c r="I734" s="778" t="str">
        <f>IFERROR(VLOOKUP(I733,科目・教員!$A$2:$B$342,2,0),"")</f>
        <v/>
      </c>
      <c r="J734" s="777"/>
      <c r="K734" s="764" t="str">
        <f>IFERROR(VLOOKUP(K733,科目・教員!$A$2:$B$342,2,0),"")</f>
        <v>池田　真弓</v>
      </c>
      <c r="L734" s="780"/>
      <c r="M734" s="779" t="str">
        <f>IFERROR(VLOOKUP(M733,科目・教員!$A$2:$B$342,2,0),"")</f>
        <v/>
      </c>
      <c r="N734" s="777"/>
      <c r="O734" s="764" t="str">
        <f>IFERROR(VLOOKUP(O733,科目・教員!$A$2:$B$342,2,0),"")</f>
        <v/>
      </c>
      <c r="P734" s="777"/>
      <c r="Q734" s="764" t="str">
        <f>IFERROR(VLOOKUP(Q733,科目・教員!$A$2:$B$342,2,0),"")</f>
        <v/>
      </c>
      <c r="R734" s="777"/>
      <c r="S734" s="764" t="str">
        <f>IFERROR(VLOOKUP(S733,科目・教員!$A$2:$B$342,2,0),"")</f>
        <v/>
      </c>
      <c r="T734" s="777"/>
      <c r="U734" s="21"/>
      <c r="Z734" s="771"/>
      <c r="AA734" s="750"/>
      <c r="AB734" s="750"/>
      <c r="AC734" s="750"/>
      <c r="AD734" s="750"/>
      <c r="AE734" s="750"/>
      <c r="AF734" s="750"/>
      <c r="AG734" s="750"/>
      <c r="AH734" s="750"/>
      <c r="AI734" s="750"/>
      <c r="AJ734" s="750"/>
      <c r="AK734" s="750"/>
      <c r="AL734" s="750"/>
      <c r="AM734" s="750"/>
      <c r="AN734" s="750"/>
      <c r="AO734" s="750"/>
      <c r="AP734" s="750"/>
      <c r="AQ734" s="750"/>
      <c r="AR734" s="750"/>
      <c r="AS734" s="750"/>
      <c r="AT734" s="750"/>
      <c r="AU734" s="750"/>
      <c r="AV734" s="750"/>
      <c r="AW734" s="750"/>
      <c r="AX734" s="750"/>
      <c r="AY734" s="750"/>
      <c r="AZ734" s="753"/>
      <c r="BA734" s="750"/>
      <c r="BB734" s="750"/>
      <c r="BC734" s="750"/>
      <c r="BD734" s="750"/>
      <c r="BE734" s="750"/>
      <c r="BF734" s="750"/>
      <c r="BG734" s="750"/>
      <c r="BH734" s="750"/>
      <c r="BI734" s="750"/>
      <c r="BJ734" s="750"/>
      <c r="BK734" s="750"/>
      <c r="BL734" s="750"/>
      <c r="BM734" s="750"/>
      <c r="BN734" s="750"/>
      <c r="BO734" s="750"/>
      <c r="BP734" s="750"/>
      <c r="BQ734" s="750"/>
      <c r="BR734" s="750"/>
      <c r="BS734" s="750"/>
      <c r="BT734" s="750"/>
      <c r="BU734" s="750"/>
      <c r="BV734" s="750"/>
    </row>
    <row r="735" spans="1:74" ht="13.5" customHeight="1">
      <c r="A735" s="771"/>
      <c r="B735" s="15" t="s">
        <v>65</v>
      </c>
      <c r="C735" s="801" t="str">
        <f>VLOOKUP($C728,'2026年度(1年後期)'!$B$5:$N$207,COLUMN('2026年度(1年後期)'!$E$5)+1,0)&amp;""</f>
        <v>大講義室
(ﾘｱﾙﾀｲﾑ)</v>
      </c>
      <c r="D735" s="802"/>
      <c r="E735" s="778" t="str">
        <f>VLOOKUP($C728,'2026年度(2年後期)'!$B$5:$N$207,COLUMN('2026年度(2年後期)'!$E$5)+1,0)&amp;""</f>
        <v/>
      </c>
      <c r="F735" s="777"/>
      <c r="G735" s="778" t="str">
        <f>VLOOKUP($C728,'2026年度(3年後期)'!$B$5:$N$207,COLUMN('2026年度(3年後期)'!$E$5)+1,0)&amp;""</f>
        <v>101･201･202･301</v>
      </c>
      <c r="H735" s="777"/>
      <c r="I735" s="778" t="str">
        <f>VLOOKUP($C728,'2026年度(4年後期)'!$B$5:$N$206,COLUMN('2026年度(4年後期)'!$E$5)+1,0)&amp;""</f>
        <v>101･201･202･301</v>
      </c>
      <c r="J735" s="777"/>
      <c r="K735" s="764" t="str">
        <f>VLOOKUP($C728,'2026年度(助産後期)'!$B$5:$N$207,COLUMN('2026年度(助産後期)'!$E$5)+1,0)&amp;""</f>
        <v/>
      </c>
      <c r="L735" s="780"/>
      <c r="M735" s="779" t="str">
        <f>VLOOKUP($C728,'2026年度(M1後期)'!$B$5:$N$207,COLUMN('2026年度(M1後期)'!$E$5)+1,0)&amp;""</f>
        <v/>
      </c>
      <c r="N735" s="777"/>
      <c r="O735" s="764" t="str">
        <f>VLOOKUP($C728,'2026年度(M2後期)'!$B$5:$N$207,COLUMN('2026年度(M2後期)'!$E$5)+1,0)&amp;""</f>
        <v/>
      </c>
      <c r="P735" s="777"/>
      <c r="Q735" s="764" t="str">
        <f>VLOOKUP($C728,'2026年度(D1後期)'!$B$5:$N$207,COLUMN('2026年度(D1後期)'!$E$5)+1,0)&amp;""</f>
        <v/>
      </c>
      <c r="R735" s="777"/>
      <c r="S735" s="764" t="str">
        <f>VLOOKUP($C728,'2026年度(D23後期)'!$B$5:$N$207,COLUMN('2026年度(D23後期)'!$E$5)+1,0)&amp;""</f>
        <v/>
      </c>
      <c r="T735" s="777"/>
      <c r="U735" s="21"/>
      <c r="Z735" s="771"/>
      <c r="AA735" s="750"/>
      <c r="AB735" s="750"/>
      <c r="AC735" s="750"/>
      <c r="AD735" s="750"/>
      <c r="AE735" s="750"/>
      <c r="AF735" s="750"/>
      <c r="AG735" s="750"/>
      <c r="AH735" s="750"/>
      <c r="AI735" s="750"/>
      <c r="AJ735" s="750"/>
      <c r="AK735" s="750"/>
      <c r="AL735" s="750"/>
      <c r="AM735" s="750"/>
      <c r="AN735" s="750"/>
      <c r="AO735" s="750"/>
      <c r="AP735" s="750"/>
      <c r="AQ735" s="750"/>
      <c r="AR735" s="750"/>
      <c r="AS735" s="750"/>
      <c r="AT735" s="750"/>
      <c r="AU735" s="750"/>
      <c r="AV735" s="750"/>
      <c r="AW735" s="750"/>
      <c r="AX735" s="750"/>
      <c r="AY735" s="750"/>
      <c r="AZ735" s="753"/>
      <c r="BA735" s="750"/>
      <c r="BB735" s="750"/>
      <c r="BC735" s="750"/>
      <c r="BD735" s="750"/>
      <c r="BE735" s="750"/>
      <c r="BF735" s="750"/>
      <c r="BG735" s="750"/>
      <c r="BH735" s="750"/>
      <c r="BI735" s="750"/>
      <c r="BJ735" s="750"/>
      <c r="BK735" s="750"/>
      <c r="BL735" s="750"/>
      <c r="BM735" s="750"/>
      <c r="BN735" s="750"/>
      <c r="BO735" s="750"/>
      <c r="BP735" s="750"/>
      <c r="BQ735" s="750"/>
      <c r="BR735" s="750"/>
      <c r="BS735" s="750"/>
      <c r="BT735" s="750"/>
      <c r="BU735" s="750"/>
      <c r="BV735" s="750"/>
    </row>
    <row r="736" spans="1:74" ht="13.5" customHeight="1">
      <c r="A736" s="786"/>
      <c r="B736" s="16" t="s">
        <v>68</v>
      </c>
      <c r="C736" s="795"/>
      <c r="D736" s="796"/>
      <c r="E736" s="759"/>
      <c r="F736" s="760"/>
      <c r="G736" s="759"/>
      <c r="H736" s="760"/>
      <c r="I736" s="759"/>
      <c r="J736" s="760"/>
      <c r="K736" s="761"/>
      <c r="L736" s="761"/>
      <c r="M736" s="762"/>
      <c r="N736" s="760"/>
      <c r="O736" s="761"/>
      <c r="P736" s="760"/>
      <c r="Q736" s="761"/>
      <c r="R736" s="760"/>
      <c r="S736" s="761"/>
      <c r="T736" s="760"/>
      <c r="U736" s="21"/>
      <c r="Z736" s="772"/>
      <c r="AA736" s="751"/>
      <c r="AB736" s="751"/>
      <c r="AC736" s="751"/>
      <c r="AD736" s="751"/>
      <c r="AE736" s="751"/>
      <c r="AF736" s="751"/>
      <c r="AG736" s="751"/>
      <c r="AH736" s="751"/>
      <c r="AI736" s="751"/>
      <c r="AJ736" s="751"/>
      <c r="AK736" s="751"/>
      <c r="AL736" s="751"/>
      <c r="AM736" s="751"/>
      <c r="AN736" s="751"/>
      <c r="AO736" s="751"/>
      <c r="AP736" s="751"/>
      <c r="AQ736" s="751"/>
      <c r="AR736" s="751"/>
      <c r="AS736" s="751"/>
      <c r="AT736" s="751"/>
      <c r="AU736" s="751"/>
      <c r="AV736" s="751"/>
      <c r="AW736" s="751"/>
      <c r="AX736" s="751"/>
      <c r="AY736" s="751"/>
      <c r="AZ736" s="754"/>
      <c r="BA736" s="751"/>
      <c r="BB736" s="751"/>
      <c r="BC736" s="751"/>
      <c r="BD736" s="751"/>
      <c r="BE736" s="751"/>
      <c r="BF736" s="751"/>
      <c r="BG736" s="751"/>
      <c r="BH736" s="751"/>
      <c r="BI736" s="751"/>
      <c r="BJ736" s="751"/>
      <c r="BK736" s="751"/>
      <c r="BL736" s="751"/>
      <c r="BM736" s="751"/>
      <c r="BN736" s="751"/>
      <c r="BO736" s="751"/>
      <c r="BP736" s="751"/>
      <c r="BQ736" s="751"/>
      <c r="BR736" s="751"/>
      <c r="BS736" s="751"/>
      <c r="BT736" s="751"/>
      <c r="BU736" s="751"/>
      <c r="BV736" s="751"/>
    </row>
    <row r="737" spans="1:74" ht="13.5" customHeight="1">
      <c r="A737" s="770" t="s">
        <v>79</v>
      </c>
      <c r="B737" s="17" t="s">
        <v>80</v>
      </c>
      <c r="C737" s="783"/>
      <c r="D737" s="784"/>
      <c r="E737" s="787"/>
      <c r="F737" s="784"/>
      <c r="G737" s="787"/>
      <c r="H737" s="784"/>
      <c r="I737" s="787"/>
      <c r="J737" s="784"/>
      <c r="K737" s="768"/>
      <c r="L737" s="785"/>
      <c r="M737" s="783"/>
      <c r="N737" s="784"/>
      <c r="O737" s="768"/>
      <c r="P737" s="784"/>
      <c r="Q737" s="768"/>
      <c r="R737" s="784"/>
      <c r="S737" s="768"/>
      <c r="T737" s="784"/>
      <c r="U737" s="21"/>
      <c r="Z737" s="771" t="str">
        <f>A737</f>
        <v>昼休み（12：30～13：30）</v>
      </c>
      <c r="AA737" s="749"/>
      <c r="AB737" s="749"/>
      <c r="AC737" s="749"/>
      <c r="AD737" s="749"/>
      <c r="AE737" s="749"/>
      <c r="AF737" s="749"/>
      <c r="AG737" s="749"/>
      <c r="AH737" s="749"/>
      <c r="AI737" s="749"/>
      <c r="AJ737" s="749"/>
      <c r="AK737" s="749"/>
      <c r="AL737" s="749"/>
      <c r="AM737" s="749" t="s">
        <v>323</v>
      </c>
      <c r="AN737" s="749"/>
      <c r="AO737" s="749"/>
      <c r="AP737" s="749"/>
      <c r="AQ737" s="749"/>
      <c r="AR737" s="749"/>
      <c r="AS737" s="749"/>
      <c r="AT737" s="749"/>
      <c r="AU737" s="749"/>
      <c r="AV737" s="749"/>
      <c r="AW737" s="749"/>
      <c r="AX737" s="749"/>
      <c r="AY737" s="749"/>
      <c r="AZ737" s="749"/>
      <c r="BA737" s="749"/>
      <c r="BB737" s="749"/>
      <c r="BC737" s="749"/>
      <c r="BD737" s="749"/>
      <c r="BE737" s="749"/>
      <c r="BF737" s="749"/>
      <c r="BG737" s="749"/>
      <c r="BH737" s="749"/>
      <c r="BI737" s="749"/>
      <c r="BJ737" s="749"/>
      <c r="BK737" s="749"/>
      <c r="BL737" s="749"/>
      <c r="BM737" s="749"/>
      <c r="BN737" s="749"/>
      <c r="BO737" s="749"/>
      <c r="BP737" s="749"/>
      <c r="BQ737" s="749"/>
      <c r="BR737" s="749"/>
      <c r="BS737" s="749"/>
      <c r="BT737" s="749"/>
      <c r="BU737" s="749"/>
      <c r="BV737" s="749"/>
    </row>
    <row r="738" spans="1:74" ht="13.5" customHeight="1">
      <c r="A738" s="771"/>
      <c r="B738" s="17" t="s">
        <v>83</v>
      </c>
      <c r="C738" s="779"/>
      <c r="D738" s="777"/>
      <c r="E738" s="778"/>
      <c r="F738" s="777"/>
      <c r="G738" s="778"/>
      <c r="H738" s="777"/>
      <c r="I738" s="778"/>
      <c r="J738" s="777"/>
      <c r="K738" s="764"/>
      <c r="L738" s="780"/>
      <c r="M738" s="779"/>
      <c r="N738" s="777"/>
      <c r="O738" s="764"/>
      <c r="P738" s="777"/>
      <c r="Q738" s="764"/>
      <c r="R738" s="777"/>
      <c r="S738" s="764"/>
      <c r="T738" s="777"/>
      <c r="U738" s="21"/>
      <c r="Z738" s="771"/>
      <c r="AA738" s="750"/>
      <c r="AB738" s="750"/>
      <c r="AC738" s="750"/>
      <c r="AD738" s="750"/>
      <c r="AE738" s="750"/>
      <c r="AF738" s="750"/>
      <c r="AG738" s="750"/>
      <c r="AH738" s="750"/>
      <c r="AI738" s="750"/>
      <c r="AJ738" s="750"/>
      <c r="AK738" s="750"/>
      <c r="AL738" s="750"/>
      <c r="AM738" s="750"/>
      <c r="AN738" s="750"/>
      <c r="AO738" s="750"/>
      <c r="AP738" s="750"/>
      <c r="AQ738" s="750"/>
      <c r="AR738" s="750"/>
      <c r="AS738" s="750"/>
      <c r="AT738" s="750"/>
      <c r="AU738" s="750"/>
      <c r="AV738" s="750"/>
      <c r="AW738" s="750"/>
      <c r="AX738" s="750"/>
      <c r="AY738" s="750"/>
      <c r="AZ738" s="750"/>
      <c r="BA738" s="750"/>
      <c r="BB738" s="750"/>
      <c r="BC738" s="750"/>
      <c r="BD738" s="750"/>
      <c r="BE738" s="750"/>
      <c r="BF738" s="750"/>
      <c r="BG738" s="750"/>
      <c r="BH738" s="750"/>
      <c r="BI738" s="750"/>
      <c r="BJ738" s="750"/>
      <c r="BK738" s="750"/>
      <c r="BL738" s="750"/>
      <c r="BM738" s="750"/>
      <c r="BN738" s="750"/>
      <c r="BO738" s="750"/>
      <c r="BP738" s="750"/>
      <c r="BQ738" s="750"/>
      <c r="BR738" s="750"/>
      <c r="BS738" s="750"/>
      <c r="BT738" s="750"/>
      <c r="BU738" s="750"/>
      <c r="BV738" s="750"/>
    </row>
    <row r="739" spans="1:74" ht="13.5" customHeight="1">
      <c r="A739" s="771"/>
      <c r="B739" s="17" t="s">
        <v>65</v>
      </c>
      <c r="C739" s="779"/>
      <c r="D739" s="777"/>
      <c r="E739" s="778"/>
      <c r="F739" s="777"/>
      <c r="G739" s="778"/>
      <c r="H739" s="777"/>
      <c r="I739" s="778"/>
      <c r="J739" s="777"/>
      <c r="K739" s="764"/>
      <c r="L739" s="780"/>
      <c r="M739" s="779"/>
      <c r="N739" s="777"/>
      <c r="O739" s="764"/>
      <c r="P739" s="777"/>
      <c r="Q739" s="764"/>
      <c r="R739" s="777"/>
      <c r="S739" s="764"/>
      <c r="T739" s="777"/>
      <c r="U739" s="21"/>
      <c r="Z739" s="771"/>
      <c r="AA739" s="750"/>
      <c r="AB739" s="750"/>
      <c r="AC739" s="750"/>
      <c r="AD739" s="750"/>
      <c r="AE739" s="750"/>
      <c r="AF739" s="750"/>
      <c r="AG739" s="750"/>
      <c r="AH739" s="750"/>
      <c r="AI739" s="750"/>
      <c r="AJ739" s="750"/>
      <c r="AK739" s="750"/>
      <c r="AL739" s="750"/>
      <c r="AM739" s="750"/>
      <c r="AN739" s="750"/>
      <c r="AO739" s="750"/>
      <c r="AP739" s="750"/>
      <c r="AQ739" s="750"/>
      <c r="AR739" s="750"/>
      <c r="AS739" s="750"/>
      <c r="AT739" s="750"/>
      <c r="AU739" s="750"/>
      <c r="AV739" s="750"/>
      <c r="AW739" s="750"/>
      <c r="AX739" s="750"/>
      <c r="AY739" s="750"/>
      <c r="AZ739" s="750"/>
      <c r="BA739" s="750"/>
      <c r="BB739" s="750"/>
      <c r="BC739" s="750"/>
      <c r="BD739" s="750"/>
      <c r="BE739" s="750"/>
      <c r="BF739" s="750"/>
      <c r="BG739" s="750"/>
      <c r="BH739" s="750"/>
      <c r="BI739" s="750"/>
      <c r="BJ739" s="750"/>
      <c r="BK739" s="750"/>
      <c r="BL739" s="750"/>
      <c r="BM739" s="750"/>
      <c r="BN739" s="750"/>
      <c r="BO739" s="750"/>
      <c r="BP739" s="750"/>
      <c r="BQ739" s="750"/>
      <c r="BR739" s="750"/>
      <c r="BS739" s="750"/>
      <c r="BT739" s="750"/>
      <c r="BU739" s="750"/>
      <c r="BV739" s="750"/>
    </row>
    <row r="740" spans="1:74" ht="13.5" customHeight="1">
      <c r="A740" s="772"/>
      <c r="B740" s="18" t="s">
        <v>68</v>
      </c>
      <c r="C740" s="788"/>
      <c r="D740" s="789"/>
      <c r="E740" s="790"/>
      <c r="F740" s="789"/>
      <c r="G740" s="790"/>
      <c r="H740" s="789"/>
      <c r="I740" s="790"/>
      <c r="J740" s="789"/>
      <c r="K740" s="791"/>
      <c r="L740" s="791"/>
      <c r="M740" s="788"/>
      <c r="N740" s="789"/>
      <c r="O740" s="791"/>
      <c r="P740" s="789"/>
      <c r="Q740" s="791"/>
      <c r="R740" s="789"/>
      <c r="S740" s="791"/>
      <c r="T740" s="789"/>
      <c r="U740" s="21"/>
      <c r="Z740" s="772"/>
      <c r="AA740" s="751"/>
      <c r="AB740" s="751"/>
      <c r="AC740" s="751"/>
      <c r="AD740" s="751"/>
      <c r="AE740" s="751"/>
      <c r="AF740" s="751"/>
      <c r="AG740" s="751"/>
      <c r="AH740" s="751"/>
      <c r="AI740" s="751"/>
      <c r="AJ740" s="751"/>
      <c r="AK740" s="751"/>
      <c r="AL740" s="751"/>
      <c r="AM740" s="751"/>
      <c r="AN740" s="751"/>
      <c r="AO740" s="751"/>
      <c r="AP740" s="751"/>
      <c r="AQ740" s="751"/>
      <c r="AR740" s="751"/>
      <c r="AS740" s="751"/>
      <c r="AT740" s="751"/>
      <c r="AU740" s="751"/>
      <c r="AV740" s="751"/>
      <c r="AW740" s="751"/>
      <c r="AX740" s="751"/>
      <c r="AY740" s="751"/>
      <c r="AZ740" s="751"/>
      <c r="BA740" s="751"/>
      <c r="BB740" s="751"/>
      <c r="BC740" s="751"/>
      <c r="BD740" s="751"/>
      <c r="BE740" s="751"/>
      <c r="BF740" s="751"/>
      <c r="BG740" s="751"/>
      <c r="BH740" s="751"/>
      <c r="BI740" s="751"/>
      <c r="BJ740" s="751"/>
      <c r="BK740" s="751"/>
      <c r="BL740" s="751"/>
      <c r="BM740" s="751"/>
      <c r="BN740" s="751"/>
      <c r="BO740" s="751"/>
      <c r="BP740" s="751"/>
      <c r="BQ740" s="751"/>
      <c r="BR740" s="751"/>
      <c r="BS740" s="751"/>
      <c r="BT740" s="751"/>
      <c r="BU740" s="751"/>
      <c r="BV740" s="751"/>
    </row>
    <row r="741" spans="1:74" ht="13.5" customHeight="1">
      <c r="A741" s="771" t="s">
        <v>87</v>
      </c>
      <c r="B741" s="15" t="s">
        <v>53</v>
      </c>
      <c r="C741" s="799" t="str">
        <f>VLOOKUP($C728,'2026年度(1年後期)'!$B$5:$N$207,COLUMN('2026年度(1年後期)'!$G$5),0)&amp;""</f>
        <v>スポーツと健康</v>
      </c>
      <c r="D741" s="800"/>
      <c r="E741" s="773" t="str">
        <f>VLOOKUP($C728,'2026年度(2年後期)'!$B$5:$N$207,COLUMN('2026年度(2年後期)'!$G$5),0)&amp;""</f>
        <v/>
      </c>
      <c r="F741" s="768"/>
      <c r="G741" s="773" t="str">
        <f>VLOOKUP($C728,'2026年度(3年後期)'!$B$5:$N$207,COLUMN('2026年度(3年後期)'!$G$5),0)&amp;""</f>
        <v>卒業研究発表会(聴講)</v>
      </c>
      <c r="H741" s="768"/>
      <c r="I741" s="773" t="str">
        <f>VLOOKUP($C728,'2026年度(4年後期)'!$B$5:$N$206,COLUMN('2026年度(4年後期)'!$G$5),0)&amp;""</f>
        <v>卒業研究発表会</v>
      </c>
      <c r="J741" s="768"/>
      <c r="K741" s="769" t="str">
        <f>VLOOKUP($C728,'2026年度(助産後期)'!$B$5:$N$207,COLUMN('2026年度(助産後期)'!$G$5),0)&amp;""</f>
        <v>助産学実習Ⅰ</v>
      </c>
      <c r="L741" s="769"/>
      <c r="M741" s="767" t="str">
        <f>VLOOKUP($C728,'2026年度(M1後期)'!$B$5:$N$207,COLUMN('2026年度(M1後期)'!$G$5),0)&amp;""</f>
        <v>看護統計学</v>
      </c>
      <c r="N741" s="768"/>
      <c r="O741" s="769" t="str">
        <f>VLOOKUP($C728,'2026年度(M2後期)'!$B$5:$N$207,COLUMN('2026年度(M2後期)'!$G$5),0)&amp;""</f>
        <v>特別研究</v>
      </c>
      <c r="P741" s="768"/>
      <c r="Q741" s="769" t="str">
        <f>VLOOKUP($C728,'2026年度(D1後期)'!$B$5:$N$207,COLUMN('2026年度(D1後期)'!$G$5),0)&amp;""</f>
        <v/>
      </c>
      <c r="R741" s="768"/>
      <c r="S741" s="769" t="str">
        <f>VLOOKUP($C728,'2026年度(D23後期)'!$B$5:$N$207,COLUMN('2026年度(D23後期)'!$G$5),0)&amp;""</f>
        <v>特別研究</v>
      </c>
      <c r="T741" s="768"/>
      <c r="U741" s="21"/>
      <c r="Z741" s="771" t="str">
        <f>A741</f>
        <v>３時限（13：30～15：00）</v>
      </c>
      <c r="AA741" s="749" t="s">
        <v>369</v>
      </c>
      <c r="AB741" s="749"/>
      <c r="AC741" s="749"/>
      <c r="AD741" s="749"/>
      <c r="AE741" s="749"/>
      <c r="AF741" s="749"/>
      <c r="AG741" s="749" t="s">
        <v>369</v>
      </c>
      <c r="AH741" s="749" t="s">
        <v>369</v>
      </c>
      <c r="AI741" s="749"/>
      <c r="AJ741" s="749"/>
      <c r="AK741" s="749"/>
      <c r="AL741" s="749"/>
      <c r="AM741" s="749" t="s">
        <v>323</v>
      </c>
      <c r="AN741" s="749"/>
      <c r="AO741" s="749"/>
      <c r="AP741" s="749"/>
      <c r="AQ741" s="749"/>
      <c r="AR741" s="749"/>
      <c r="AS741" s="749"/>
      <c r="AT741" s="749"/>
      <c r="AU741" s="749"/>
      <c r="AV741" s="749"/>
      <c r="AW741" s="749" t="s">
        <v>369</v>
      </c>
      <c r="AX741" s="749"/>
      <c r="AY741" s="749"/>
      <c r="AZ741" s="749"/>
      <c r="BA741" s="749"/>
      <c r="BB741" s="749"/>
      <c r="BC741" s="749"/>
      <c r="BD741" s="749"/>
      <c r="BE741" s="749"/>
      <c r="BF741" s="749" t="s">
        <v>132</v>
      </c>
      <c r="BG741" s="749"/>
      <c r="BH741" s="749"/>
      <c r="BI741" s="749"/>
      <c r="BJ741" s="749"/>
      <c r="BK741" s="749"/>
      <c r="BL741" s="749"/>
      <c r="BM741" s="749"/>
      <c r="BN741" s="749" t="s">
        <v>282</v>
      </c>
      <c r="BO741" s="749" t="s">
        <v>282</v>
      </c>
      <c r="BP741" s="749"/>
      <c r="BQ741" s="749"/>
      <c r="BR741" s="749"/>
      <c r="BS741" s="749"/>
      <c r="BT741" s="749"/>
      <c r="BU741" s="749"/>
      <c r="BV741" s="749"/>
    </row>
    <row r="742" spans="1:74" ht="13.5" customHeight="1">
      <c r="A742" s="771"/>
      <c r="B742" s="15" t="s">
        <v>61</v>
      </c>
      <c r="C742" s="797" t="str">
        <f>IFERROR(VLOOKUP(C741,科目・教員!$A$2:$B$342,2,0),"")</f>
        <v>有賀　雅史</v>
      </c>
      <c r="D742" s="798"/>
      <c r="E742" s="766" t="str">
        <f>IFERROR(VLOOKUP(E741,科目・教員!$A$2:$B$342,2,0),"")</f>
        <v/>
      </c>
      <c r="F742" s="764"/>
      <c r="G742" s="766" t="str">
        <f>IFERROR(VLOOKUP(G741,科目・教員!$A$2:$B$342,2,0),"")</f>
        <v/>
      </c>
      <c r="H742" s="764"/>
      <c r="I742" s="766" t="str">
        <f>IFERROR(VLOOKUP(I741,科目・教員!$A$2:$B$342,2,0),"")</f>
        <v/>
      </c>
      <c r="J742" s="764"/>
      <c r="K742" s="763" t="str">
        <f>IFERROR(VLOOKUP(K741,科目・教員!$A$2:$B$342,2,0),"")</f>
        <v>池田　真弓</v>
      </c>
      <c r="L742" s="763"/>
      <c r="M742" s="765" t="str">
        <f>IFERROR(VLOOKUP(M741,科目・教員!$A$2:$B$342,2,0),"")</f>
        <v>柏木　公一</v>
      </c>
      <c r="N742" s="764"/>
      <c r="O742" s="763" t="str">
        <f>IFERROR(VLOOKUP(O741,科目・教員!$A$2:$B$342,2,0),"")</f>
        <v/>
      </c>
      <c r="P742" s="764"/>
      <c r="Q742" s="763" t="str">
        <f>IFERROR(VLOOKUP(Q741,科目・教員!$A$2:$B$342,2,0),"")</f>
        <v/>
      </c>
      <c r="R742" s="764"/>
      <c r="S742" s="763" t="str">
        <f>IFERROR(VLOOKUP(S741,科目・教員!$A$2:$B$342,2,0),"")</f>
        <v/>
      </c>
      <c r="T742" s="764"/>
      <c r="U742" s="21"/>
      <c r="Z742" s="771"/>
      <c r="AA742" s="750"/>
      <c r="AB742" s="750"/>
      <c r="AC742" s="750"/>
      <c r="AD742" s="750"/>
      <c r="AE742" s="750"/>
      <c r="AF742" s="750"/>
      <c r="AG742" s="750"/>
      <c r="AH742" s="750"/>
      <c r="AI742" s="750"/>
      <c r="AJ742" s="750"/>
      <c r="AK742" s="750"/>
      <c r="AL742" s="750"/>
      <c r="AM742" s="750"/>
      <c r="AN742" s="750"/>
      <c r="AO742" s="750"/>
      <c r="AP742" s="750"/>
      <c r="AQ742" s="750"/>
      <c r="AR742" s="750"/>
      <c r="AS742" s="750"/>
      <c r="AT742" s="750"/>
      <c r="AU742" s="750"/>
      <c r="AV742" s="750"/>
      <c r="AW742" s="750"/>
      <c r="AX742" s="750"/>
      <c r="AY742" s="750"/>
      <c r="AZ742" s="750"/>
      <c r="BA742" s="750"/>
      <c r="BB742" s="750"/>
      <c r="BC742" s="750"/>
      <c r="BD742" s="750"/>
      <c r="BE742" s="750"/>
      <c r="BF742" s="750"/>
      <c r="BG742" s="750"/>
      <c r="BH742" s="750"/>
      <c r="BI742" s="750"/>
      <c r="BJ742" s="750"/>
      <c r="BK742" s="750"/>
      <c r="BL742" s="750"/>
      <c r="BM742" s="750"/>
      <c r="BN742" s="750"/>
      <c r="BO742" s="750"/>
      <c r="BP742" s="750"/>
      <c r="BQ742" s="750"/>
      <c r="BR742" s="750"/>
      <c r="BS742" s="750"/>
      <c r="BT742" s="750"/>
      <c r="BU742" s="750"/>
      <c r="BV742" s="750"/>
    </row>
    <row r="743" spans="1:74" ht="13.5" customHeight="1">
      <c r="A743" s="771"/>
      <c r="B743" s="15" t="s">
        <v>65</v>
      </c>
      <c r="C743" s="797" t="str">
        <f>VLOOKUP($C728,'2026年度(1年後期)'!$B$5:$N$207,COLUMN('2026年度(1年後期)'!$G$5)+1,0)&amp;""</f>
        <v>グラウンド･
アリーナ･
大講義室</v>
      </c>
      <c r="D743" s="798"/>
      <c r="E743" s="766" t="str">
        <f>VLOOKUP($C728,'2026年度(2年後期)'!$B$5:$N$207,COLUMN('2026年度(2年後期)'!$G$5)+1,0)&amp;""</f>
        <v/>
      </c>
      <c r="F743" s="764"/>
      <c r="G743" s="766" t="str">
        <f>VLOOKUP($C728,'2026年度(3年後期)'!$B$5:$N$207,COLUMN('2026年度(3年後期)'!$G$5)+1,0)&amp;""</f>
        <v>101･201･202･301</v>
      </c>
      <c r="H743" s="764"/>
      <c r="I743" s="766" t="str">
        <f>VLOOKUP($C728,'2026年度(4年後期)'!$B$5:$N$206,COLUMN('2026年度(4年後期)'!$G$5)+1,0)&amp;""</f>
        <v>101･201･202･301</v>
      </c>
      <c r="J743" s="764"/>
      <c r="K743" s="763" t="str">
        <f>VLOOKUP($C728,'2026年度(助産後期)'!$B$5:$N$207,COLUMN('2026年度(助産後期)'!$G$5)+1,0)&amp;""</f>
        <v/>
      </c>
      <c r="L743" s="763"/>
      <c r="M743" s="765" t="str">
        <f>VLOOKUP($C728,'2026年度(M1後期)'!$B$5:$N$207,COLUMN('2026年度(M1後期)'!$G$5)+1,0)&amp;""</f>
        <v>情報処理室</v>
      </c>
      <c r="N743" s="764"/>
      <c r="O743" s="763" t="str">
        <f>VLOOKUP($C728,'2026年度(M2後期)'!$B$5:$N$207,COLUMN('2026年度(M2後期)'!$G$5)+1,0)&amp;""</f>
        <v/>
      </c>
      <c r="P743" s="764"/>
      <c r="Q743" s="763" t="str">
        <f>VLOOKUP($C728,'2026年度(D1後期)'!$B$5:$N$207,COLUMN('2026年度(D1後期)'!$G$5)+1,0)&amp;""</f>
        <v/>
      </c>
      <c r="R743" s="764"/>
      <c r="S743" s="763" t="str">
        <f>VLOOKUP($C728,'2026年度(D23後期)'!$B$5:$N$207,COLUMN('2026年度(D23後期)'!$G$5)+1,0)&amp;""</f>
        <v/>
      </c>
      <c r="T743" s="764"/>
      <c r="U743" s="21"/>
      <c r="Z743" s="771"/>
      <c r="AA743" s="750"/>
      <c r="AB743" s="750"/>
      <c r="AC743" s="750"/>
      <c r="AD743" s="750"/>
      <c r="AE743" s="750"/>
      <c r="AF743" s="750"/>
      <c r="AG743" s="750"/>
      <c r="AH743" s="750"/>
      <c r="AI743" s="750"/>
      <c r="AJ743" s="750"/>
      <c r="AK743" s="750"/>
      <c r="AL743" s="750"/>
      <c r="AM743" s="750"/>
      <c r="AN743" s="750"/>
      <c r="AO743" s="750"/>
      <c r="AP743" s="750"/>
      <c r="AQ743" s="750"/>
      <c r="AR743" s="750"/>
      <c r="AS743" s="750"/>
      <c r="AT743" s="750"/>
      <c r="AU743" s="750"/>
      <c r="AV743" s="750"/>
      <c r="AW743" s="750"/>
      <c r="AX743" s="750"/>
      <c r="AY743" s="750"/>
      <c r="AZ743" s="750"/>
      <c r="BA743" s="750"/>
      <c r="BB743" s="750"/>
      <c r="BC743" s="750"/>
      <c r="BD743" s="750"/>
      <c r="BE743" s="750"/>
      <c r="BF743" s="750"/>
      <c r="BG743" s="750"/>
      <c r="BH743" s="750"/>
      <c r="BI743" s="750"/>
      <c r="BJ743" s="750"/>
      <c r="BK743" s="750"/>
      <c r="BL743" s="750"/>
      <c r="BM743" s="750"/>
      <c r="BN743" s="750"/>
      <c r="BO743" s="750"/>
      <c r="BP743" s="750"/>
      <c r="BQ743" s="750"/>
      <c r="BR743" s="750"/>
      <c r="BS743" s="750"/>
      <c r="BT743" s="750"/>
      <c r="BU743" s="750"/>
      <c r="BV743" s="750"/>
    </row>
    <row r="744" spans="1:74" ht="13.5" customHeight="1">
      <c r="A744" s="786"/>
      <c r="B744" s="16" t="s">
        <v>68</v>
      </c>
      <c r="C744" s="795" t="s">
        <v>285</v>
      </c>
      <c r="D744" s="796"/>
      <c r="E744" s="759"/>
      <c r="F744" s="760"/>
      <c r="G744" s="759"/>
      <c r="H744" s="760"/>
      <c r="I744" s="759"/>
      <c r="J744" s="760"/>
      <c r="K744" s="761"/>
      <c r="L744" s="761"/>
      <c r="M744" s="762"/>
      <c r="N744" s="760"/>
      <c r="O744" s="761"/>
      <c r="P744" s="760"/>
      <c r="Q744" s="761"/>
      <c r="R744" s="760"/>
      <c r="S744" s="761"/>
      <c r="T744" s="760"/>
      <c r="U744" s="21"/>
      <c r="Z744" s="772"/>
      <c r="AA744" s="751"/>
      <c r="AB744" s="751"/>
      <c r="AC744" s="751"/>
      <c r="AD744" s="751"/>
      <c r="AE744" s="751"/>
      <c r="AF744" s="751"/>
      <c r="AG744" s="751"/>
      <c r="AH744" s="751"/>
      <c r="AI744" s="751"/>
      <c r="AJ744" s="751"/>
      <c r="AK744" s="751"/>
      <c r="AL744" s="751"/>
      <c r="AM744" s="751"/>
      <c r="AN744" s="751"/>
      <c r="AO744" s="751"/>
      <c r="AP744" s="751"/>
      <c r="AQ744" s="751"/>
      <c r="AR744" s="751"/>
      <c r="AS744" s="751"/>
      <c r="AT744" s="751"/>
      <c r="AU744" s="751"/>
      <c r="AV744" s="751"/>
      <c r="AW744" s="751"/>
      <c r="AX744" s="751"/>
      <c r="AY744" s="751"/>
      <c r="AZ744" s="751"/>
      <c r="BA744" s="751"/>
      <c r="BB744" s="751"/>
      <c r="BC744" s="751"/>
      <c r="BD744" s="751"/>
      <c r="BE744" s="751"/>
      <c r="BF744" s="751"/>
      <c r="BG744" s="751"/>
      <c r="BH744" s="751"/>
      <c r="BI744" s="751"/>
      <c r="BJ744" s="751"/>
      <c r="BK744" s="751"/>
      <c r="BL744" s="751"/>
      <c r="BM744" s="751"/>
      <c r="BN744" s="751"/>
      <c r="BO744" s="751"/>
      <c r="BP744" s="751"/>
      <c r="BQ744" s="751"/>
      <c r="BR744" s="751"/>
      <c r="BS744" s="751"/>
      <c r="BT744" s="751"/>
      <c r="BU744" s="751"/>
      <c r="BV744" s="751"/>
    </row>
    <row r="745" spans="1:74" ht="13.5" customHeight="1">
      <c r="A745" s="771" t="s">
        <v>103</v>
      </c>
      <c r="B745" s="15" t="s">
        <v>53</v>
      </c>
      <c r="C745" s="799" t="str">
        <f>VLOOKUP($C728,'2026年度(1年後期)'!$B$5:$N$207,COLUMN('2026年度(1年後期)'!$I$5),0)&amp;""</f>
        <v>スポーツと健康</v>
      </c>
      <c r="D745" s="800"/>
      <c r="E745" s="773" t="str">
        <f>VLOOKUP($C728,'2026年度(2年後期)'!$B$5:$N$207,COLUMN('2026年度(2年後期)'!$I$5),0)&amp;""</f>
        <v/>
      </c>
      <c r="F745" s="768"/>
      <c r="G745" s="773" t="str">
        <f>VLOOKUP($C728,'2026年度(3年後期)'!$B$5:$N$207,COLUMN('2026年度(3年後期)'!$I$5),0)&amp;""</f>
        <v>卒業研究発表会(聴講)</v>
      </c>
      <c r="H745" s="768"/>
      <c r="I745" s="773" t="str">
        <f>VLOOKUP($C728,'2026年度(4年後期)'!$B$5:$N$206,COLUMN('2026年度(4年後期)'!$I$5),0)&amp;""</f>
        <v>卒業研究発表会</v>
      </c>
      <c r="J745" s="768"/>
      <c r="K745" s="769" t="str">
        <f>VLOOKUP($C728,'2026年度(助産後期)'!$B$5:$N$207,COLUMN('2026年度(助産後期)'!$I$5),0)&amp;""</f>
        <v>助産学実習Ⅰ</v>
      </c>
      <c r="L745" s="769"/>
      <c r="M745" s="767" t="str">
        <f>VLOOKUP($C728,'2026年度(M1後期)'!$B$5:$N$207,COLUMN('2026年度(M1後期)'!$I$5),0)&amp;""</f>
        <v>看護統計学</v>
      </c>
      <c r="N745" s="768"/>
      <c r="O745" s="769" t="str">
        <f>VLOOKUP($C728,'2026年度(M2後期)'!$B$5:$N$207,COLUMN('2026年度(M2後期)'!$I$5),0)&amp;""</f>
        <v>特別研究</v>
      </c>
      <c r="P745" s="768"/>
      <c r="Q745" s="769" t="str">
        <f>VLOOKUP($C728,'2026年度(D1後期)'!$B$5:$N$207,COLUMN('2026年度(D1後期)'!$I$5),0)&amp;""</f>
        <v/>
      </c>
      <c r="R745" s="768"/>
      <c r="S745" s="769" t="str">
        <f>VLOOKUP($C728,'2026年度(D23後期)'!$B$5:$N$207,COLUMN('2026年度(D23後期)'!$I$5),0)&amp;""</f>
        <v>特別研究</v>
      </c>
      <c r="T745" s="768"/>
      <c r="U745" s="21"/>
      <c r="Z745" s="771" t="str">
        <f>A745</f>
        <v>４時限（15：10～16：40）</v>
      </c>
      <c r="AA745" s="749" t="s">
        <v>369</v>
      </c>
      <c r="AB745" s="749"/>
      <c r="AC745" s="749"/>
      <c r="AD745" s="749"/>
      <c r="AE745" s="749"/>
      <c r="AF745" s="749"/>
      <c r="AG745" s="749" t="s">
        <v>369</v>
      </c>
      <c r="AH745" s="749" t="s">
        <v>369</v>
      </c>
      <c r="AI745" s="749"/>
      <c r="AJ745" s="749"/>
      <c r="AK745" s="749"/>
      <c r="AL745" s="749"/>
      <c r="AM745" s="749" t="s">
        <v>323</v>
      </c>
      <c r="AN745" s="749"/>
      <c r="AO745" s="749"/>
      <c r="AP745" s="749"/>
      <c r="AQ745" s="749"/>
      <c r="AR745" s="749"/>
      <c r="AS745" s="749"/>
      <c r="AT745" s="749"/>
      <c r="AU745" s="749"/>
      <c r="AV745" s="749"/>
      <c r="AW745" s="749" t="s">
        <v>369</v>
      </c>
      <c r="AX745" s="749"/>
      <c r="AY745" s="749"/>
      <c r="AZ745" s="749"/>
      <c r="BA745" s="749"/>
      <c r="BB745" s="749"/>
      <c r="BC745" s="749"/>
      <c r="BD745" s="749"/>
      <c r="BE745" s="749"/>
      <c r="BF745" s="749" t="s">
        <v>132</v>
      </c>
      <c r="BG745" s="749"/>
      <c r="BH745" s="749"/>
      <c r="BI745" s="749"/>
      <c r="BJ745" s="749"/>
      <c r="BK745" s="749"/>
      <c r="BL745" s="749"/>
      <c r="BM745" s="749"/>
      <c r="BN745" s="749" t="s">
        <v>282</v>
      </c>
      <c r="BO745" s="749" t="s">
        <v>282</v>
      </c>
      <c r="BP745" s="749"/>
      <c r="BQ745" s="749"/>
      <c r="BR745" s="749"/>
      <c r="BS745" s="749"/>
      <c r="BT745" s="749"/>
      <c r="BU745" s="749"/>
      <c r="BV745" s="749"/>
    </row>
    <row r="746" spans="1:74" ht="13.5" customHeight="1">
      <c r="A746" s="771"/>
      <c r="B746" s="15" t="s">
        <v>61</v>
      </c>
      <c r="C746" s="797" t="str">
        <f>IFERROR(VLOOKUP(C745,科目・教員!$A$2:$B$342,2,0),"")</f>
        <v>有賀　雅史</v>
      </c>
      <c r="D746" s="798"/>
      <c r="E746" s="766" t="str">
        <f>IFERROR(VLOOKUP(E745,科目・教員!$A$2:$B$342,2,0),"")</f>
        <v/>
      </c>
      <c r="F746" s="764"/>
      <c r="G746" s="766" t="str">
        <f>IFERROR(VLOOKUP(G745,科目・教員!$A$2:$B$342,2,0),"")</f>
        <v/>
      </c>
      <c r="H746" s="764"/>
      <c r="I746" s="766" t="str">
        <f>IFERROR(VLOOKUP(I745,科目・教員!$A$2:$B$342,2,0),"")</f>
        <v/>
      </c>
      <c r="J746" s="764"/>
      <c r="K746" s="763" t="str">
        <f>IFERROR(VLOOKUP(K745,科目・教員!$A$2:$B$342,2,0),"")</f>
        <v>池田　真弓</v>
      </c>
      <c r="L746" s="763"/>
      <c r="M746" s="765" t="str">
        <f>IFERROR(VLOOKUP(M745,科目・教員!$A$2:$B$342,2,0),"")</f>
        <v>柏木　公一</v>
      </c>
      <c r="N746" s="764"/>
      <c r="O746" s="763" t="str">
        <f>IFERROR(VLOOKUP(O745,科目・教員!$A$2:$B$342,2,0),"")</f>
        <v/>
      </c>
      <c r="P746" s="764"/>
      <c r="Q746" s="763" t="str">
        <f>IFERROR(VLOOKUP(Q745,科目・教員!$A$2:$B$342,2,0),"")</f>
        <v/>
      </c>
      <c r="R746" s="764"/>
      <c r="S746" s="763" t="str">
        <f>IFERROR(VLOOKUP(S745,科目・教員!$A$2:$B$342,2,0),"")</f>
        <v/>
      </c>
      <c r="T746" s="764"/>
      <c r="U746" s="21"/>
      <c r="Z746" s="771"/>
      <c r="AA746" s="750"/>
      <c r="AB746" s="750"/>
      <c r="AC746" s="750"/>
      <c r="AD746" s="750"/>
      <c r="AE746" s="750"/>
      <c r="AF746" s="750"/>
      <c r="AG746" s="750"/>
      <c r="AH746" s="750"/>
      <c r="AI746" s="750"/>
      <c r="AJ746" s="750"/>
      <c r="AK746" s="750"/>
      <c r="AL746" s="750"/>
      <c r="AM746" s="750"/>
      <c r="AN746" s="750"/>
      <c r="AO746" s="750"/>
      <c r="AP746" s="750"/>
      <c r="AQ746" s="750"/>
      <c r="AR746" s="750"/>
      <c r="AS746" s="750"/>
      <c r="AT746" s="750"/>
      <c r="AU746" s="750"/>
      <c r="AV746" s="750"/>
      <c r="AW746" s="750"/>
      <c r="AX746" s="750"/>
      <c r="AY746" s="750"/>
      <c r="AZ746" s="750"/>
      <c r="BA746" s="750"/>
      <c r="BB746" s="750"/>
      <c r="BC746" s="750"/>
      <c r="BD746" s="750"/>
      <c r="BE746" s="750"/>
      <c r="BF746" s="750"/>
      <c r="BG746" s="750"/>
      <c r="BH746" s="750"/>
      <c r="BI746" s="750"/>
      <c r="BJ746" s="750"/>
      <c r="BK746" s="750"/>
      <c r="BL746" s="750"/>
      <c r="BM746" s="750"/>
      <c r="BN746" s="750"/>
      <c r="BO746" s="750"/>
      <c r="BP746" s="750"/>
      <c r="BQ746" s="750"/>
      <c r="BR746" s="750"/>
      <c r="BS746" s="750"/>
      <c r="BT746" s="750"/>
      <c r="BU746" s="750"/>
      <c r="BV746" s="750"/>
    </row>
    <row r="747" spans="1:74" ht="13.5" customHeight="1">
      <c r="A747" s="771"/>
      <c r="B747" s="15" t="s">
        <v>65</v>
      </c>
      <c r="C747" s="797" t="str">
        <f>VLOOKUP($C728,'2026年度(1年後期)'!$B$5:$N$207,COLUMN('2026年度(1年後期)'!$I$5)+1,0)&amp;""</f>
        <v>グラウンド･
アリーナ･
大講義室</v>
      </c>
      <c r="D747" s="798"/>
      <c r="E747" s="766" t="str">
        <f>VLOOKUP($C728,'2026年度(2年後期)'!$B$5:$N$207,COLUMN('2026年度(2年後期)'!$I$5)+1,0)&amp;""</f>
        <v/>
      </c>
      <c r="F747" s="764"/>
      <c r="G747" s="766" t="str">
        <f>VLOOKUP($C728,'2026年度(3年後期)'!$B$5:$N$207,COLUMN('2026年度(3年後期)'!$I$5)+1,0)&amp;""</f>
        <v>101･201･202･301</v>
      </c>
      <c r="H747" s="764"/>
      <c r="I747" s="766" t="str">
        <f>VLOOKUP($C728,'2026年度(4年後期)'!$B$5:$N$206,COLUMN('2026年度(4年後期)'!$I$5)+1,0)&amp;""</f>
        <v>101･201･202･301</v>
      </c>
      <c r="J747" s="764"/>
      <c r="K747" s="763" t="str">
        <f>VLOOKUP($C728,'2026年度(助産後期)'!$B$5:$N$207,COLUMN('2026年度(助産後期)'!$I$5)+1,0)&amp;""</f>
        <v/>
      </c>
      <c r="L747" s="763"/>
      <c r="M747" s="765" t="str">
        <f>VLOOKUP($C728,'2026年度(M1後期)'!$B$5:$N$207,COLUMN('2026年度(M1後期)'!$I$5)+1,0)&amp;""</f>
        <v>情報処理室</v>
      </c>
      <c r="N747" s="764"/>
      <c r="O747" s="763" t="str">
        <f>VLOOKUP($C728,'2026年度(M2後期)'!$B$5:$N$207,COLUMN('2026年度(M2後期)'!$I$5)+1,0)&amp;""</f>
        <v/>
      </c>
      <c r="P747" s="764"/>
      <c r="Q747" s="763" t="str">
        <f>VLOOKUP($C728,'2026年度(D1後期)'!$B$5:$N$207,COLUMN('2026年度(D1後期)'!$I$5)+1,0)&amp;""</f>
        <v/>
      </c>
      <c r="R747" s="764"/>
      <c r="S747" s="763" t="str">
        <f>VLOOKUP($C728,'2026年度(D23後期)'!$B$5:$N$207,COLUMN('2026年度(D23後期)'!$I$5)+1,0)&amp;""</f>
        <v/>
      </c>
      <c r="T747" s="764"/>
      <c r="U747" s="21"/>
      <c r="Z747" s="771"/>
      <c r="AA747" s="750"/>
      <c r="AB747" s="750"/>
      <c r="AC747" s="750"/>
      <c r="AD747" s="750"/>
      <c r="AE747" s="750"/>
      <c r="AF747" s="750"/>
      <c r="AG747" s="750"/>
      <c r="AH747" s="750"/>
      <c r="AI747" s="750"/>
      <c r="AJ747" s="750"/>
      <c r="AK747" s="750"/>
      <c r="AL747" s="750"/>
      <c r="AM747" s="750"/>
      <c r="AN747" s="750"/>
      <c r="AO747" s="750"/>
      <c r="AP747" s="750"/>
      <c r="AQ747" s="750"/>
      <c r="AR747" s="750"/>
      <c r="AS747" s="750"/>
      <c r="AT747" s="750"/>
      <c r="AU747" s="750"/>
      <c r="AV747" s="750"/>
      <c r="AW747" s="750"/>
      <c r="AX747" s="750"/>
      <c r="AY747" s="750"/>
      <c r="AZ747" s="750"/>
      <c r="BA747" s="750"/>
      <c r="BB747" s="750"/>
      <c r="BC747" s="750"/>
      <c r="BD747" s="750"/>
      <c r="BE747" s="750"/>
      <c r="BF747" s="750"/>
      <c r="BG747" s="750"/>
      <c r="BH747" s="750"/>
      <c r="BI747" s="750"/>
      <c r="BJ747" s="750"/>
      <c r="BK747" s="750"/>
      <c r="BL747" s="750"/>
      <c r="BM747" s="750"/>
      <c r="BN747" s="750"/>
      <c r="BO747" s="750"/>
      <c r="BP747" s="750"/>
      <c r="BQ747" s="750"/>
      <c r="BR747" s="750"/>
      <c r="BS747" s="750"/>
      <c r="BT747" s="750"/>
      <c r="BU747" s="750"/>
      <c r="BV747" s="750"/>
    </row>
    <row r="748" spans="1:74" ht="13.5" customHeight="1">
      <c r="A748" s="772"/>
      <c r="B748" s="16" t="s">
        <v>68</v>
      </c>
      <c r="C748" s="795" t="s">
        <v>285</v>
      </c>
      <c r="D748" s="796"/>
      <c r="E748" s="759"/>
      <c r="F748" s="760"/>
      <c r="G748" s="759"/>
      <c r="H748" s="760"/>
      <c r="I748" s="759"/>
      <c r="J748" s="760"/>
      <c r="K748" s="761"/>
      <c r="L748" s="761"/>
      <c r="M748" s="762"/>
      <c r="N748" s="760"/>
      <c r="O748" s="761"/>
      <c r="P748" s="760"/>
      <c r="Q748" s="761"/>
      <c r="R748" s="760"/>
      <c r="S748" s="761"/>
      <c r="T748" s="760"/>
      <c r="U748" s="21"/>
      <c r="Z748" s="772"/>
      <c r="AA748" s="751"/>
      <c r="AB748" s="751"/>
      <c r="AC748" s="751"/>
      <c r="AD748" s="751"/>
      <c r="AE748" s="751"/>
      <c r="AF748" s="751"/>
      <c r="AG748" s="751"/>
      <c r="AH748" s="751"/>
      <c r="AI748" s="751"/>
      <c r="AJ748" s="751"/>
      <c r="AK748" s="751"/>
      <c r="AL748" s="751"/>
      <c r="AM748" s="751"/>
      <c r="AN748" s="751"/>
      <c r="AO748" s="751"/>
      <c r="AP748" s="751"/>
      <c r="AQ748" s="751"/>
      <c r="AR748" s="751"/>
      <c r="AS748" s="751"/>
      <c r="AT748" s="751"/>
      <c r="AU748" s="751"/>
      <c r="AV748" s="751"/>
      <c r="AW748" s="751"/>
      <c r="AX748" s="751"/>
      <c r="AY748" s="751"/>
      <c r="AZ748" s="751"/>
      <c r="BA748" s="751"/>
      <c r="BB748" s="751"/>
      <c r="BC748" s="751"/>
      <c r="BD748" s="751"/>
      <c r="BE748" s="751"/>
      <c r="BF748" s="751"/>
      <c r="BG748" s="751"/>
      <c r="BH748" s="751"/>
      <c r="BI748" s="751"/>
      <c r="BJ748" s="751"/>
      <c r="BK748" s="751"/>
      <c r="BL748" s="751"/>
      <c r="BM748" s="751"/>
      <c r="BN748" s="751"/>
      <c r="BO748" s="751"/>
      <c r="BP748" s="751"/>
      <c r="BQ748" s="751"/>
      <c r="BR748" s="751"/>
      <c r="BS748" s="751"/>
      <c r="BT748" s="751"/>
      <c r="BU748" s="751"/>
      <c r="BV748" s="751"/>
    </row>
    <row r="749" spans="1:74" ht="13.5" customHeight="1">
      <c r="A749" s="771" t="s">
        <v>112</v>
      </c>
      <c r="B749" s="15" t="s">
        <v>53</v>
      </c>
      <c r="C749" s="767" t="str">
        <f>VLOOKUP($C728,'2026年度(1年後期)'!$B$5:$N$207,COLUMN('2026年度(1年後期)'!$K$5),0)&amp;""</f>
        <v/>
      </c>
      <c r="D749" s="768"/>
      <c r="E749" s="773" t="str">
        <f>VLOOKUP($C728,'2026年度(2年後期)'!$B$5:$N$207,COLUMN('2026年度(2年後期)'!$K$5),0)&amp;""</f>
        <v/>
      </c>
      <c r="F749" s="768"/>
      <c r="G749" s="773" t="str">
        <f>VLOOKUP($C728,'2026年度(3年後期)'!$B$5:$N$207,COLUMN('2026年度(3年後期)'!$K$5),0)&amp;""</f>
        <v/>
      </c>
      <c r="H749" s="768"/>
      <c r="I749" s="773" t="str">
        <f>VLOOKUP($C728,'2026年度(4年後期)'!$B$5:$N$206,COLUMN('2026年度(4年後期)'!$K$5),0)&amp;""</f>
        <v/>
      </c>
      <c r="J749" s="768"/>
      <c r="K749" s="769" t="str">
        <f>VLOOKUP($C728,'2026年度(助産後期)'!$B$5:$N$207,COLUMN('2026年度(助産後期)'!$K$5),0)&amp;""</f>
        <v/>
      </c>
      <c r="L749" s="769"/>
      <c r="M749" s="767" t="str">
        <f>VLOOKUP($C728,'2026年度(M1後期)'!$B$5:$N$207,COLUMN('2026年度(M1後期)'!$K$5),0)&amp;""</f>
        <v/>
      </c>
      <c r="N749" s="768"/>
      <c r="O749" s="769" t="str">
        <f>VLOOKUP($C728,'2026年度(M2後期)'!$B$5:$N$207,COLUMN('2026年度(M2後期)'!$K$5),0)&amp;""</f>
        <v/>
      </c>
      <c r="P749" s="768"/>
      <c r="Q749" s="769" t="str">
        <f>VLOOKUP($C728,'2026年度(D1後期)'!$B$5:$N$207,COLUMN('2026年度(D1後期)'!$K$5),0)&amp;""</f>
        <v/>
      </c>
      <c r="R749" s="768"/>
      <c r="S749" s="769" t="str">
        <f>VLOOKUP($C728,'2026年度(D23後期)'!$B$5:$N$207,COLUMN('2026年度(D23後期)'!$K$5),0)&amp;""</f>
        <v/>
      </c>
      <c r="T749" s="768"/>
      <c r="U749" s="600" t="s">
        <v>113</v>
      </c>
      <c r="V749" s="652" t="s">
        <v>371</v>
      </c>
      <c r="X749" s="701" t="s">
        <v>298</v>
      </c>
      <c r="Y749" s="745" t="s">
        <v>372</v>
      </c>
      <c r="Z749" s="771" t="str">
        <f>A749</f>
        <v>５時限（16：50～18：20）</v>
      </c>
      <c r="AA749" s="749"/>
      <c r="AB749" s="749"/>
      <c r="AC749" s="749"/>
      <c r="AD749" s="749"/>
      <c r="AE749" s="749"/>
      <c r="AF749" s="749"/>
      <c r="AG749" s="749"/>
      <c r="AH749" s="749"/>
      <c r="AI749" s="749"/>
      <c r="AJ749" s="749"/>
      <c r="AK749" s="749"/>
      <c r="AL749" s="749"/>
      <c r="AM749" s="749" t="s">
        <v>323</v>
      </c>
      <c r="AN749" s="749"/>
      <c r="AO749" s="749"/>
      <c r="AP749" s="749"/>
      <c r="AQ749" s="749"/>
      <c r="AR749" s="749"/>
      <c r="AS749" s="749"/>
      <c r="AT749" s="749"/>
      <c r="AU749" s="749"/>
      <c r="AV749" s="749"/>
      <c r="AW749" s="749" t="s">
        <v>373</v>
      </c>
      <c r="AX749" s="749" t="s">
        <v>373</v>
      </c>
      <c r="AY749" s="749"/>
      <c r="AZ749" s="749"/>
      <c r="BA749" s="749"/>
      <c r="BB749" s="749"/>
      <c r="BC749" s="749"/>
      <c r="BD749" s="749"/>
      <c r="BE749" s="749"/>
      <c r="BF749" s="749"/>
      <c r="BG749" s="749"/>
      <c r="BH749" s="749"/>
      <c r="BI749" s="749"/>
      <c r="BJ749" s="749"/>
      <c r="BK749" s="749" t="s">
        <v>374</v>
      </c>
      <c r="BL749" s="749" t="s">
        <v>230</v>
      </c>
      <c r="BM749" s="749"/>
      <c r="BN749" s="749"/>
      <c r="BO749" s="749" t="s">
        <v>375</v>
      </c>
      <c r="BP749" s="749"/>
      <c r="BQ749" s="749"/>
      <c r="BR749" s="749"/>
      <c r="BS749" s="749"/>
      <c r="BT749" s="749"/>
      <c r="BU749" s="749"/>
      <c r="BV749" s="749"/>
    </row>
    <row r="750" spans="1:74" ht="13.5" customHeight="1">
      <c r="A750" s="771"/>
      <c r="B750" s="15" t="s">
        <v>61</v>
      </c>
      <c r="C750" s="765" t="str">
        <f>IFERROR(VLOOKUP(C749,科目・教員!$A$2:$B$342,2,0),"")</f>
        <v/>
      </c>
      <c r="D750" s="764"/>
      <c r="E750" s="766" t="str">
        <f>IFERROR(VLOOKUP(E749,科目・教員!$A$2:$B$342,2,0),"")</f>
        <v/>
      </c>
      <c r="F750" s="764"/>
      <c r="G750" s="766" t="str">
        <f>IFERROR(VLOOKUP(G749,科目・教員!$A$2:$B$342,2,0),"")</f>
        <v/>
      </c>
      <c r="H750" s="764"/>
      <c r="I750" s="766" t="str">
        <f>IFERROR(VLOOKUP(I749,科目・教員!$A$2:$B$342,2,0),"")</f>
        <v/>
      </c>
      <c r="J750" s="764"/>
      <c r="K750" s="763" t="str">
        <f>IFERROR(VLOOKUP(K749,科目・教員!$A$2:$B$342,2,0),"")</f>
        <v/>
      </c>
      <c r="L750" s="763"/>
      <c r="M750" s="765" t="str">
        <f>IFERROR(VLOOKUP(M749,科目・教員!$A$2:$B$342,2,0),"")</f>
        <v/>
      </c>
      <c r="N750" s="764"/>
      <c r="O750" s="763" t="str">
        <f>IFERROR(VLOOKUP(O749,科目・教員!$A$2:$B$342,2,0),"")</f>
        <v/>
      </c>
      <c r="P750" s="764"/>
      <c r="Q750" s="763" t="str">
        <f>IFERROR(VLOOKUP(Q749,科目・教員!$A$2:$B$342,2,0),"")</f>
        <v/>
      </c>
      <c r="R750" s="764"/>
      <c r="S750" s="763" t="str">
        <f>IFERROR(VLOOKUP(S749,科目・教員!$A$2:$B$342,2,0),"")</f>
        <v/>
      </c>
      <c r="T750" s="764"/>
      <c r="U750" s="600" t="s">
        <v>373</v>
      </c>
      <c r="V750" s="652" t="s">
        <v>376</v>
      </c>
      <c r="X750" s="701" t="s">
        <v>150</v>
      </c>
      <c r="Y750" s="668" t="s">
        <v>375</v>
      </c>
      <c r="Z750" s="771"/>
      <c r="AA750" s="750"/>
      <c r="AB750" s="750"/>
      <c r="AC750" s="750"/>
      <c r="AD750" s="750"/>
      <c r="AE750" s="750"/>
      <c r="AF750" s="750"/>
      <c r="AG750" s="750"/>
      <c r="AH750" s="750"/>
      <c r="AI750" s="750"/>
      <c r="AJ750" s="750"/>
      <c r="AK750" s="750"/>
      <c r="AL750" s="750"/>
      <c r="AM750" s="750"/>
      <c r="AN750" s="750"/>
      <c r="AO750" s="750"/>
      <c r="AP750" s="750"/>
      <c r="AQ750" s="750"/>
      <c r="AR750" s="750"/>
      <c r="AS750" s="750"/>
      <c r="AT750" s="750"/>
      <c r="AU750" s="750"/>
      <c r="AV750" s="750"/>
      <c r="AW750" s="750"/>
      <c r="AX750" s="750"/>
      <c r="AY750" s="750"/>
      <c r="AZ750" s="750"/>
      <c r="BA750" s="750"/>
      <c r="BB750" s="750"/>
      <c r="BC750" s="750"/>
      <c r="BD750" s="750"/>
      <c r="BE750" s="750"/>
      <c r="BF750" s="750"/>
      <c r="BG750" s="750"/>
      <c r="BH750" s="750"/>
      <c r="BI750" s="750"/>
      <c r="BJ750" s="750"/>
      <c r="BK750" s="750"/>
      <c r="BL750" s="750"/>
      <c r="BM750" s="750"/>
      <c r="BN750" s="750"/>
      <c r="BO750" s="750"/>
      <c r="BP750" s="750"/>
      <c r="BQ750" s="750"/>
      <c r="BR750" s="750"/>
      <c r="BS750" s="750"/>
      <c r="BT750" s="750"/>
      <c r="BU750" s="750"/>
      <c r="BV750" s="750"/>
    </row>
    <row r="751" spans="1:74" ht="13.5" customHeight="1">
      <c r="A751" s="771"/>
      <c r="B751" s="15" t="s">
        <v>65</v>
      </c>
      <c r="C751" s="765" t="str">
        <f>VLOOKUP($C728,'2026年度(1年後期)'!$B$5:$N$207,COLUMN('2026年度(1年後期)'!$K$5)+1,0)&amp;""</f>
        <v/>
      </c>
      <c r="D751" s="764"/>
      <c r="E751" s="766" t="str">
        <f>VLOOKUP($C728,'2026年度(2年後期)'!$B$5:$N$207,COLUMN('2026年度(2年後期)'!$K$5)+1,0)&amp;""</f>
        <v/>
      </c>
      <c r="F751" s="764"/>
      <c r="G751" s="766" t="str">
        <f>VLOOKUP($C728,'2026年度(3年後期)'!$B$5:$N$207,COLUMN('2026年度(3年後期)'!$K$5)+1,0)&amp;""</f>
        <v/>
      </c>
      <c r="H751" s="764"/>
      <c r="I751" s="766" t="str">
        <f>VLOOKUP($C728,'2026年度(4年後期)'!$B$5:$N$206,COLUMN('2026年度(4年後期)'!$K$5)+1,0)&amp;""</f>
        <v/>
      </c>
      <c r="J751" s="764"/>
      <c r="K751" s="763" t="str">
        <f>VLOOKUP($C728,'2026年度(助産後期)'!$B$5:$N$207,COLUMN('2026年度(助産後期)'!$K$5)+1,0)&amp;""</f>
        <v/>
      </c>
      <c r="L751" s="763"/>
      <c r="M751" s="765" t="str">
        <f>VLOOKUP($C728,'2026年度(M1後期)'!$B$5:$N$207,COLUMN('2026年度(M1後期)'!$K$5)+1,0)&amp;""</f>
        <v/>
      </c>
      <c r="N751" s="764"/>
      <c r="O751" s="763" t="str">
        <f>VLOOKUP($C728,'2026年度(M2後期)'!$B$5:$N$207,COLUMN('2026年度(M2後期)'!$K$5)+1,0)&amp;""</f>
        <v/>
      </c>
      <c r="P751" s="764"/>
      <c r="Q751" s="763" t="str">
        <f>VLOOKUP($C728,'2026年度(D1後期)'!$B$5:$N$207,COLUMN('2026年度(D1後期)'!$K$5)+1,0)&amp;""</f>
        <v/>
      </c>
      <c r="R751" s="764"/>
      <c r="S751" s="763" t="str">
        <f>VLOOKUP($C728,'2026年度(D23後期)'!$B$5:$N$207,COLUMN('2026年度(D23後期)'!$K$5)+1,0)&amp;""</f>
        <v/>
      </c>
      <c r="T751" s="764"/>
      <c r="U751" s="600" t="s">
        <v>377</v>
      </c>
      <c r="V751" s="652" t="s">
        <v>192</v>
      </c>
      <c r="X751" s="701" t="s">
        <v>230</v>
      </c>
      <c r="Y751" s="668" t="s">
        <v>222</v>
      </c>
      <c r="Z751" s="771"/>
      <c r="AA751" s="750"/>
      <c r="AB751" s="750"/>
      <c r="AC751" s="750"/>
      <c r="AD751" s="750"/>
      <c r="AE751" s="750"/>
      <c r="AF751" s="750"/>
      <c r="AG751" s="750"/>
      <c r="AH751" s="750"/>
      <c r="AI751" s="750"/>
      <c r="AJ751" s="750"/>
      <c r="AK751" s="750"/>
      <c r="AL751" s="750"/>
      <c r="AM751" s="750"/>
      <c r="AN751" s="750"/>
      <c r="AO751" s="750"/>
      <c r="AP751" s="750"/>
      <c r="AQ751" s="750"/>
      <c r="AR751" s="750"/>
      <c r="AS751" s="750"/>
      <c r="AT751" s="750"/>
      <c r="AU751" s="750"/>
      <c r="AV751" s="750"/>
      <c r="AW751" s="750"/>
      <c r="AX751" s="750"/>
      <c r="AY751" s="750"/>
      <c r="AZ751" s="750"/>
      <c r="BA751" s="750"/>
      <c r="BB751" s="750"/>
      <c r="BC751" s="750"/>
      <c r="BD751" s="750"/>
      <c r="BE751" s="750"/>
      <c r="BF751" s="750"/>
      <c r="BG751" s="750"/>
      <c r="BH751" s="750"/>
      <c r="BI751" s="750"/>
      <c r="BJ751" s="750"/>
      <c r="BK751" s="750"/>
      <c r="BL751" s="750"/>
      <c r="BM751" s="750"/>
      <c r="BN751" s="750"/>
      <c r="BO751" s="750"/>
      <c r="BP751" s="750"/>
      <c r="BQ751" s="750"/>
      <c r="BR751" s="750"/>
      <c r="BS751" s="750"/>
      <c r="BT751" s="750"/>
      <c r="BU751" s="750"/>
      <c r="BV751" s="750"/>
    </row>
    <row r="752" spans="1:74" ht="13.5" customHeight="1">
      <c r="A752" s="772"/>
      <c r="B752" s="16" t="s">
        <v>68</v>
      </c>
      <c r="C752" s="762"/>
      <c r="D752" s="760"/>
      <c r="E752" s="759"/>
      <c r="F752" s="760"/>
      <c r="G752" s="759"/>
      <c r="H752" s="760"/>
      <c r="I752" s="759"/>
      <c r="J752" s="760"/>
      <c r="K752" s="761"/>
      <c r="L752" s="761"/>
      <c r="M752" s="762"/>
      <c r="N752" s="760"/>
      <c r="O752" s="761"/>
      <c r="P752" s="760"/>
      <c r="Q752" s="761"/>
      <c r="R752" s="760"/>
      <c r="S752" s="761"/>
      <c r="T752" s="760"/>
      <c r="U752" s="617" t="s">
        <v>305</v>
      </c>
      <c r="V752" s="653" t="s">
        <v>378</v>
      </c>
      <c r="W752" s="19"/>
      <c r="X752" s="701" t="s">
        <v>231</v>
      </c>
      <c r="Y752" s="669"/>
      <c r="Z752" s="772"/>
      <c r="AA752" s="751"/>
      <c r="AB752" s="751"/>
      <c r="AC752" s="751"/>
      <c r="AD752" s="751"/>
      <c r="AE752" s="751"/>
      <c r="AF752" s="751"/>
      <c r="AG752" s="751"/>
      <c r="AH752" s="751"/>
      <c r="AI752" s="751"/>
      <c r="AJ752" s="751"/>
      <c r="AK752" s="751"/>
      <c r="AL752" s="751"/>
      <c r="AM752" s="751"/>
      <c r="AN752" s="751"/>
      <c r="AO752" s="751"/>
      <c r="AP752" s="751"/>
      <c r="AQ752" s="751"/>
      <c r="AR752" s="751"/>
      <c r="AS752" s="751"/>
      <c r="AT752" s="751"/>
      <c r="AU752" s="751"/>
      <c r="AV752" s="751"/>
      <c r="AW752" s="751"/>
      <c r="AX752" s="751"/>
      <c r="AY752" s="751"/>
      <c r="AZ752" s="751"/>
      <c r="BA752" s="751"/>
      <c r="BB752" s="751"/>
      <c r="BC752" s="751"/>
      <c r="BD752" s="751"/>
      <c r="BE752" s="751"/>
      <c r="BF752" s="751"/>
      <c r="BG752" s="751"/>
      <c r="BH752" s="751"/>
      <c r="BI752" s="751"/>
      <c r="BJ752" s="751"/>
      <c r="BK752" s="751"/>
      <c r="BL752" s="751"/>
      <c r="BM752" s="751"/>
      <c r="BN752" s="751"/>
      <c r="BO752" s="751"/>
      <c r="BP752" s="751"/>
      <c r="BQ752" s="751"/>
      <c r="BR752" s="751"/>
      <c r="BS752" s="751"/>
      <c r="BT752" s="751"/>
      <c r="BU752" s="751"/>
      <c r="BV752" s="751"/>
    </row>
    <row r="753" spans="1:74" s="44" customFormat="1" ht="21.75">
      <c r="A753" s="23"/>
      <c r="B753" s="24"/>
      <c r="C753" s="793">
        <f>C728+1</f>
        <v>46326</v>
      </c>
      <c r="D753" s="793"/>
      <c r="E753" s="793"/>
      <c r="F753" s="793"/>
      <c r="G753" s="793"/>
      <c r="H753" s="793"/>
      <c r="I753" s="793"/>
      <c r="J753" s="793"/>
      <c r="K753" s="793"/>
      <c r="L753" s="793"/>
      <c r="M753" s="793"/>
      <c r="N753" s="793"/>
      <c r="O753" s="793"/>
      <c r="P753" s="793"/>
      <c r="Q753" s="793"/>
      <c r="R753" s="793"/>
      <c r="S753" s="793"/>
      <c r="T753" s="793"/>
      <c r="U753" s="861">
        <f>C753</f>
        <v>46326</v>
      </c>
      <c r="V753" s="862"/>
      <c r="W753" s="862"/>
      <c r="X753" s="862"/>
      <c r="Y753" s="862"/>
      <c r="Z753" s="863"/>
      <c r="AA753" s="7">
        <v>101</v>
      </c>
      <c r="AB753" s="7">
        <v>102</v>
      </c>
      <c r="AC753" s="7">
        <v>103</v>
      </c>
      <c r="AD753" s="7" t="s">
        <v>16</v>
      </c>
      <c r="AE753" s="7" t="s">
        <v>17</v>
      </c>
      <c r="AF753" s="7" t="s">
        <v>18</v>
      </c>
      <c r="AG753" s="7">
        <v>201</v>
      </c>
      <c r="AH753" s="8">
        <v>202</v>
      </c>
      <c r="AI753" s="7">
        <v>203</v>
      </c>
      <c r="AJ753" s="7">
        <v>204</v>
      </c>
      <c r="AK753" s="7">
        <v>205</v>
      </c>
      <c r="AL753" s="7" t="s">
        <v>19</v>
      </c>
      <c r="AM753" s="7" t="s">
        <v>20</v>
      </c>
      <c r="AN753" s="7" t="s">
        <v>21</v>
      </c>
      <c r="AO753" s="7" t="s">
        <v>22</v>
      </c>
      <c r="AP753" s="7" t="s">
        <v>23</v>
      </c>
      <c r="AQ753" s="7" t="s">
        <v>24</v>
      </c>
      <c r="AR753" s="7" t="s">
        <v>25</v>
      </c>
      <c r="AS753" s="7" t="s">
        <v>26</v>
      </c>
      <c r="AT753" s="7" t="s">
        <v>27</v>
      </c>
      <c r="AU753" s="7" t="s">
        <v>28</v>
      </c>
      <c r="AV753" s="7" t="s">
        <v>29</v>
      </c>
      <c r="AW753" s="7">
        <v>301</v>
      </c>
      <c r="AX753" s="8">
        <v>302</v>
      </c>
      <c r="AY753" s="9">
        <v>303</v>
      </c>
      <c r="AZ753" s="9">
        <v>304</v>
      </c>
      <c r="BA753" s="7" t="s">
        <v>30</v>
      </c>
      <c r="BB753" s="7" t="s">
        <v>31</v>
      </c>
      <c r="BC753" s="8" t="s">
        <v>32</v>
      </c>
      <c r="BD753" s="7" t="s">
        <v>33</v>
      </c>
      <c r="BE753" s="7" t="s">
        <v>34</v>
      </c>
      <c r="BF753" s="7" t="s">
        <v>35</v>
      </c>
      <c r="BG753" s="7" t="s">
        <v>36</v>
      </c>
      <c r="BH753" s="7" t="s">
        <v>37</v>
      </c>
      <c r="BI753" s="7" t="s">
        <v>38</v>
      </c>
      <c r="BJ753" s="7" t="s">
        <v>39</v>
      </c>
      <c r="BK753" s="7" t="s">
        <v>40</v>
      </c>
      <c r="BL753" s="7" t="s">
        <v>41</v>
      </c>
      <c r="BM753" s="7" t="s">
        <v>42</v>
      </c>
      <c r="BN753" s="10" t="s">
        <v>43</v>
      </c>
      <c r="BO753" s="10" t="s">
        <v>44</v>
      </c>
      <c r="BP753" s="11" t="s">
        <v>45</v>
      </c>
      <c r="BQ753" s="11" t="s">
        <v>46</v>
      </c>
      <c r="BR753" s="11" t="s">
        <v>47</v>
      </c>
      <c r="BS753" s="11" t="s">
        <v>48</v>
      </c>
      <c r="BT753" s="11" t="s">
        <v>49</v>
      </c>
      <c r="BU753" s="11" t="s">
        <v>50</v>
      </c>
      <c r="BV753" s="11" t="s">
        <v>51</v>
      </c>
    </row>
    <row r="754" spans="1:74" ht="13.5" customHeight="1">
      <c r="A754" s="771" t="s">
        <v>52</v>
      </c>
      <c r="B754" s="12" t="s">
        <v>53</v>
      </c>
      <c r="C754" s="783" t="str">
        <f>VLOOKUP($C753,'2026年度(1年後期)'!$B$5:$N$207,COLUMN('2026年度(1年後期)'!$C$5),0)&amp;""</f>
        <v/>
      </c>
      <c r="D754" s="784"/>
      <c r="E754" s="787" t="str">
        <f>VLOOKUP($C753,'2026年度(2年後期)'!$B$5:$N$207,COLUMN('2026年度(2年後期)'!$C$5),0)&amp;""</f>
        <v/>
      </c>
      <c r="F754" s="784"/>
      <c r="G754" s="787" t="str">
        <f>VLOOKUP($C753,'2026年度(3年後期)'!$B$5:$N$207,COLUMN('2026年度(3年後期)'!$C$5),0)&amp;""</f>
        <v/>
      </c>
      <c r="H754" s="784"/>
      <c r="I754" s="787" t="str">
        <f>VLOOKUP($C753,'2026年度(4年後期)'!$B$5:$N$206,COLUMN('2026年度(4年後期)'!$C$5),0)&amp;""</f>
        <v/>
      </c>
      <c r="J754" s="784"/>
      <c r="K754" s="768" t="str">
        <f>VLOOKUP($C753,'2026年度(助産後期)'!$B$5:$N$207,COLUMN('2026年度(助産後期)'!$C$5),0)&amp;""</f>
        <v/>
      </c>
      <c r="L754" s="785"/>
      <c r="M754" s="794" t="str">
        <f>VLOOKUP($C753,'2026年度(M1後期)'!$B$5:$N$207,COLUMN('2026年度(M1後期)'!$C$5),0)&amp;""</f>
        <v/>
      </c>
      <c r="N754" s="785"/>
      <c r="O754" s="787" t="str">
        <f>VLOOKUP($C753,'2026年度(M2後期)'!$B$5:$N$207,COLUMN('2026年度(M2後期)'!$C$5),0)&amp;""</f>
        <v/>
      </c>
      <c r="P754" s="784"/>
      <c r="Q754" s="787" t="str">
        <f>VLOOKUP($C753,'2026年度(D1後期)'!$B$5:$N$207,COLUMN('2026年度(D1後期)'!$C$5),0)&amp;""</f>
        <v/>
      </c>
      <c r="R754" s="784"/>
      <c r="S754" s="768" t="str">
        <f>VLOOKUP($C753,'2026年度(D23後期)'!$B$5:$N$207,COLUMN('2026年度(D23後期)'!$C$5),0)&amp;""</f>
        <v/>
      </c>
      <c r="T754" s="784"/>
      <c r="U754" s="25"/>
      <c r="Z754" s="770" t="str">
        <f>A754</f>
        <v xml:space="preserve">１時限（09：20～10：50） </v>
      </c>
      <c r="AA754" s="749"/>
      <c r="AB754" s="749"/>
      <c r="AC754" s="749"/>
      <c r="AD754" s="749"/>
      <c r="AE754" s="749"/>
      <c r="AF754" s="749"/>
      <c r="AG754" s="749"/>
      <c r="AH754" s="749"/>
      <c r="AI754" s="749"/>
      <c r="AJ754" s="749"/>
      <c r="AK754" s="749"/>
      <c r="AL754" s="749"/>
      <c r="AM754" s="749"/>
      <c r="AN754" s="749"/>
      <c r="AO754" s="749"/>
      <c r="AP754" s="749"/>
      <c r="AQ754" s="749"/>
      <c r="AR754" s="749"/>
      <c r="AS754" s="749"/>
      <c r="AT754" s="749"/>
      <c r="AU754" s="749"/>
      <c r="AV754" s="749"/>
      <c r="AW754" s="749"/>
      <c r="AX754" s="749"/>
      <c r="AY754" s="749"/>
      <c r="AZ754" s="749"/>
      <c r="BA754" s="749"/>
      <c r="BB754" s="749"/>
      <c r="BC754" s="749"/>
      <c r="BD754" s="749"/>
      <c r="BE754" s="749"/>
      <c r="BF754" s="749"/>
      <c r="BG754" s="749"/>
      <c r="BH754" s="749"/>
      <c r="BI754" s="749"/>
      <c r="BJ754" s="749"/>
      <c r="BK754" s="749"/>
      <c r="BL754" s="749"/>
      <c r="BM754" s="749"/>
      <c r="BN754" s="749"/>
      <c r="BO754" s="749"/>
      <c r="BP754" s="749"/>
      <c r="BQ754" s="749"/>
      <c r="BR754" s="749"/>
      <c r="BS754" s="749"/>
      <c r="BT754" s="749"/>
      <c r="BU754" s="749"/>
      <c r="BV754" s="749"/>
    </row>
    <row r="755" spans="1:74" ht="13.5" customHeight="1">
      <c r="A755" s="771"/>
      <c r="B755" s="15" t="s">
        <v>61</v>
      </c>
      <c r="C755" s="779" t="str">
        <f>IFERROR(VLOOKUP(C754,科目・教員!$A$2:$B$342,2,0),"")</f>
        <v/>
      </c>
      <c r="D755" s="777"/>
      <c r="E755" s="778" t="str">
        <f>IFERROR(VLOOKUP(E754,科目・教員!$A$2:$B$342,2,0),"")</f>
        <v/>
      </c>
      <c r="F755" s="777"/>
      <c r="G755" s="778" t="str">
        <f>IFERROR(VLOOKUP(G754,科目・教員!$A$2:$B$342,2,0),"")</f>
        <v/>
      </c>
      <c r="H755" s="777"/>
      <c r="I755" s="778" t="str">
        <f>IFERROR(VLOOKUP(I754,科目・教員!$A$2:$B$342,2,0),"")</f>
        <v/>
      </c>
      <c r="J755" s="777"/>
      <c r="K755" s="764" t="str">
        <f>IFERROR(VLOOKUP(K754,科目・教員!$A$2:$B$342,2,0),"")</f>
        <v/>
      </c>
      <c r="L755" s="780"/>
      <c r="M755" s="776" t="str">
        <f>IFERROR(VLOOKUP(M754,科目・教員!$A$2:$B$342,2,0),"")</f>
        <v/>
      </c>
      <c r="N755" s="777"/>
      <c r="O755" s="778" t="str">
        <f>IFERROR(VLOOKUP(O754,科目・教員!$A$2:$B$342,2,0),"")</f>
        <v/>
      </c>
      <c r="P755" s="777"/>
      <c r="Q755" s="778" t="str">
        <f>IFERROR(VLOOKUP(Q754,科目・教員!$A$2:$B$342,2,0),"")</f>
        <v/>
      </c>
      <c r="R755" s="777"/>
      <c r="S755" s="764" t="str">
        <f>IFERROR(VLOOKUP(S754,科目・教員!$A$2:$B$342,2,0),"")</f>
        <v/>
      </c>
      <c r="T755" s="777"/>
      <c r="U755" s="25"/>
      <c r="Z755" s="771"/>
      <c r="AA755" s="750"/>
      <c r="AB755" s="750"/>
      <c r="AC755" s="750"/>
      <c r="AD755" s="750"/>
      <c r="AE755" s="750"/>
      <c r="AF755" s="750"/>
      <c r="AG755" s="750"/>
      <c r="AH755" s="750"/>
      <c r="AI755" s="750"/>
      <c r="AJ755" s="750"/>
      <c r="AK755" s="750"/>
      <c r="AL755" s="750"/>
      <c r="AM755" s="750"/>
      <c r="AN755" s="750"/>
      <c r="AO755" s="750"/>
      <c r="AP755" s="750"/>
      <c r="AQ755" s="750"/>
      <c r="AR755" s="750"/>
      <c r="AS755" s="750"/>
      <c r="AT755" s="750"/>
      <c r="AU755" s="750"/>
      <c r="AV755" s="750"/>
      <c r="AW755" s="750"/>
      <c r="AX755" s="750"/>
      <c r="AY755" s="750"/>
      <c r="AZ755" s="750"/>
      <c r="BA755" s="750"/>
      <c r="BB755" s="750"/>
      <c r="BC755" s="750"/>
      <c r="BD755" s="750"/>
      <c r="BE755" s="750"/>
      <c r="BF755" s="750"/>
      <c r="BG755" s="750"/>
      <c r="BH755" s="750"/>
      <c r="BI755" s="750"/>
      <c r="BJ755" s="750"/>
      <c r="BK755" s="750"/>
      <c r="BL755" s="750"/>
      <c r="BM755" s="750"/>
      <c r="BN755" s="750"/>
      <c r="BO755" s="750"/>
      <c r="BP755" s="750"/>
      <c r="BQ755" s="750"/>
      <c r="BR755" s="750"/>
      <c r="BS755" s="750"/>
      <c r="BT755" s="750"/>
      <c r="BU755" s="750"/>
      <c r="BV755" s="750"/>
    </row>
    <row r="756" spans="1:74" ht="13.5" customHeight="1">
      <c r="A756" s="771"/>
      <c r="B756" s="15" t="s">
        <v>65</v>
      </c>
      <c r="C756" s="779" t="str">
        <f>VLOOKUP($C753,'2026年度(1年後期)'!$B$5:$N$207,COLUMN('2026年度(1年後期)'!$C$5)+1,0)&amp;""</f>
        <v/>
      </c>
      <c r="D756" s="777"/>
      <c r="E756" s="778" t="str">
        <f>VLOOKUP($C753,'2026年度(2年後期)'!$B$5:$N$207,COLUMN('2026年度(2年後期)'!$C$5)+1,0)&amp;""</f>
        <v/>
      </c>
      <c r="F756" s="777"/>
      <c r="G756" s="778" t="str">
        <f>VLOOKUP($C753,'2026年度(3年後期)'!$B$5:$N$207,COLUMN('2026年度(3年後期)'!$C$5)+1,0)&amp;""</f>
        <v/>
      </c>
      <c r="H756" s="777"/>
      <c r="I756" s="778" t="str">
        <f>VLOOKUP($C753,'2026年度(4年後期)'!$B$5:$N$206,COLUMN('2026年度(4年後期)'!$C$5)+1,0)&amp;""</f>
        <v/>
      </c>
      <c r="J756" s="777"/>
      <c r="K756" s="764" t="str">
        <f>VLOOKUP($C753,'2026年度(助産後期)'!$B$5:$N$207,COLUMN('2026年度(助産後期)'!$C$5)+1,0)&amp;""</f>
        <v/>
      </c>
      <c r="L756" s="780"/>
      <c r="M756" s="776" t="str">
        <f>VLOOKUP($C753,'2026年度(M1後期)'!$B$5:$N$207,COLUMN('2026年度(M1後期)'!$C$5)+1,0)&amp;""</f>
        <v/>
      </c>
      <c r="N756" s="777"/>
      <c r="O756" s="778" t="str">
        <f>VLOOKUP($C753,'2026年度(M2後期)'!$B$5:$N$207,COLUMN('2026年度(M2後期)'!$C$5)+1,0)&amp;""</f>
        <v/>
      </c>
      <c r="P756" s="777"/>
      <c r="Q756" s="778" t="str">
        <f>VLOOKUP($C753,'2026年度(D1後期)'!$B$5:$N$207,COLUMN('2026年度(D1後期)'!$C$5)+1,0)&amp;""</f>
        <v/>
      </c>
      <c r="R756" s="777"/>
      <c r="S756" s="764" t="str">
        <f>VLOOKUP($C753,'2026年度(D23後期)'!$B$5:$N$207,COLUMN('2026年度(D23後期)'!$C$5)+1,0)&amp;""</f>
        <v/>
      </c>
      <c r="T756" s="777"/>
      <c r="U756" s="25"/>
      <c r="Z756" s="771"/>
      <c r="AA756" s="750"/>
      <c r="AB756" s="750"/>
      <c r="AC756" s="750"/>
      <c r="AD756" s="750"/>
      <c r="AE756" s="750"/>
      <c r="AF756" s="750"/>
      <c r="AG756" s="750"/>
      <c r="AH756" s="750"/>
      <c r="AI756" s="750"/>
      <c r="AJ756" s="750"/>
      <c r="AK756" s="750"/>
      <c r="AL756" s="750"/>
      <c r="AM756" s="750"/>
      <c r="AN756" s="750"/>
      <c r="AO756" s="750"/>
      <c r="AP756" s="750"/>
      <c r="AQ756" s="750"/>
      <c r="AR756" s="750"/>
      <c r="AS756" s="750"/>
      <c r="AT756" s="750"/>
      <c r="AU756" s="750"/>
      <c r="AV756" s="750"/>
      <c r="AW756" s="750"/>
      <c r="AX756" s="750"/>
      <c r="AY756" s="750"/>
      <c r="AZ756" s="750"/>
      <c r="BA756" s="750"/>
      <c r="BB756" s="750"/>
      <c r="BC756" s="750"/>
      <c r="BD756" s="750"/>
      <c r="BE756" s="750"/>
      <c r="BF756" s="750"/>
      <c r="BG756" s="750"/>
      <c r="BH756" s="750"/>
      <c r="BI756" s="750"/>
      <c r="BJ756" s="750"/>
      <c r="BK756" s="750"/>
      <c r="BL756" s="750"/>
      <c r="BM756" s="750"/>
      <c r="BN756" s="750"/>
      <c r="BO756" s="750"/>
      <c r="BP756" s="750"/>
      <c r="BQ756" s="750"/>
      <c r="BR756" s="750"/>
      <c r="BS756" s="750"/>
      <c r="BT756" s="750"/>
      <c r="BU756" s="750"/>
      <c r="BV756" s="750"/>
    </row>
    <row r="757" spans="1:74" ht="13.5" customHeight="1">
      <c r="A757" s="772"/>
      <c r="B757" s="16" t="s">
        <v>68</v>
      </c>
      <c r="C757" s="762"/>
      <c r="D757" s="781"/>
      <c r="E757" s="759"/>
      <c r="F757" s="781"/>
      <c r="G757" s="759"/>
      <c r="H757" s="781"/>
      <c r="I757" s="759"/>
      <c r="J757" s="781"/>
      <c r="K757" s="761"/>
      <c r="L757" s="782"/>
      <c r="M757" s="792"/>
      <c r="N757" s="781"/>
      <c r="O757" s="759"/>
      <c r="P757" s="781"/>
      <c r="Q757" s="759"/>
      <c r="R757" s="781"/>
      <c r="S757" s="761"/>
      <c r="T757" s="781"/>
      <c r="U757" s="25"/>
      <c r="Z757" s="772"/>
      <c r="AA757" s="751"/>
      <c r="AB757" s="751"/>
      <c r="AC757" s="751"/>
      <c r="AD757" s="751"/>
      <c r="AE757" s="751"/>
      <c r="AF757" s="751"/>
      <c r="AG757" s="751"/>
      <c r="AH757" s="751"/>
      <c r="AI757" s="751"/>
      <c r="AJ757" s="751"/>
      <c r="AK757" s="751"/>
      <c r="AL757" s="751"/>
      <c r="AM757" s="751"/>
      <c r="AN757" s="751"/>
      <c r="AO757" s="751"/>
      <c r="AP757" s="751"/>
      <c r="AQ757" s="751"/>
      <c r="AR757" s="751"/>
      <c r="AS757" s="751"/>
      <c r="AT757" s="751"/>
      <c r="AU757" s="751"/>
      <c r="AV757" s="751"/>
      <c r="AW757" s="751"/>
      <c r="AX757" s="751"/>
      <c r="AY757" s="751"/>
      <c r="AZ757" s="751"/>
      <c r="BA757" s="751"/>
      <c r="BB757" s="751"/>
      <c r="BC757" s="751"/>
      <c r="BD757" s="751"/>
      <c r="BE757" s="751"/>
      <c r="BF757" s="751"/>
      <c r="BG757" s="751"/>
      <c r="BH757" s="751"/>
      <c r="BI757" s="751"/>
      <c r="BJ757" s="751"/>
      <c r="BK757" s="751"/>
      <c r="BL757" s="751"/>
      <c r="BM757" s="751"/>
      <c r="BN757" s="751"/>
      <c r="BO757" s="751"/>
      <c r="BP757" s="751"/>
      <c r="BQ757" s="751"/>
      <c r="BR757" s="751"/>
      <c r="BS757" s="751"/>
      <c r="BT757" s="751"/>
      <c r="BU757" s="751"/>
      <c r="BV757" s="751"/>
    </row>
    <row r="758" spans="1:74" ht="13.5" customHeight="1">
      <c r="A758" s="771" t="s">
        <v>73</v>
      </c>
      <c r="B758" s="15" t="s">
        <v>53</v>
      </c>
      <c r="C758" s="783" t="str">
        <f>VLOOKUP($C753,'2026年度(1年後期)'!$B$5:$N$207,COLUMN('2026年度(1年後期)'!$E$5),0)&amp;""</f>
        <v/>
      </c>
      <c r="D758" s="784"/>
      <c r="E758" s="787" t="str">
        <f>VLOOKUP($C753,'2026年度(2年後期)'!$B$5:$N$207,COLUMN('2026年度(2年後期)'!$E$5),0)&amp;""</f>
        <v/>
      </c>
      <c r="F758" s="784"/>
      <c r="G758" s="787" t="str">
        <f>VLOOKUP($C753,'2026年度(3年後期)'!$B$5:$N$207,COLUMN('2026年度(3年後期)'!$E$5),0)&amp;""</f>
        <v/>
      </c>
      <c r="H758" s="784"/>
      <c r="I758" s="787" t="str">
        <f>VLOOKUP($C753,'2026年度(4年後期)'!$B$5:$N$206,COLUMN('2026年度(4年後期)'!$E$5),0)&amp;""</f>
        <v/>
      </c>
      <c r="J758" s="784"/>
      <c r="K758" s="768" t="str">
        <f>VLOOKUP($C753,'2026年度(助産後期)'!$B$5:$N$207,COLUMN('2026年度(助産後期)'!$E$5),0)&amp;""</f>
        <v/>
      </c>
      <c r="L758" s="785"/>
      <c r="M758" s="783" t="str">
        <f>VLOOKUP($C753,'2026年度(M1後期)'!$B$5:$N$207,COLUMN('2026年度(M1後期)'!$E$5),0)&amp;""</f>
        <v/>
      </c>
      <c r="N758" s="784"/>
      <c r="O758" s="768" t="str">
        <f>VLOOKUP($C753,'2026年度(M2後期)'!$B$5:$N$207,COLUMN('2026年度(M2後期)'!$E$5),0)&amp;""</f>
        <v/>
      </c>
      <c r="P758" s="784"/>
      <c r="Q758" s="768" t="str">
        <f>VLOOKUP($C753,'2026年度(D1後期)'!$B$5:$N$207,COLUMN('2026年度(D1後期)'!$E$5),0)&amp;""</f>
        <v/>
      </c>
      <c r="R758" s="784"/>
      <c r="S758" s="768" t="str">
        <f>VLOOKUP($C753,'2026年度(D23後期)'!$B$5:$N$207,COLUMN('2026年度(D23後期)'!$E$5),0)&amp;""</f>
        <v/>
      </c>
      <c r="T758" s="784"/>
      <c r="U758" s="21"/>
      <c r="Z758" s="770" t="str">
        <f>A758</f>
        <v>２時限（11：00～12：30）</v>
      </c>
      <c r="AA758" s="749"/>
      <c r="AB758" s="749"/>
      <c r="AC758" s="749"/>
      <c r="AD758" s="749"/>
      <c r="AE758" s="749"/>
      <c r="AF758" s="749"/>
      <c r="AG758" s="749"/>
      <c r="AH758" s="749"/>
      <c r="AI758" s="749"/>
      <c r="AJ758" s="749"/>
      <c r="AK758" s="749"/>
      <c r="AL758" s="749"/>
      <c r="AM758" s="749"/>
      <c r="AN758" s="749"/>
      <c r="AO758" s="749"/>
      <c r="AP758" s="749"/>
      <c r="AQ758" s="749"/>
      <c r="AR758" s="749"/>
      <c r="AS758" s="749"/>
      <c r="AT758" s="749"/>
      <c r="AU758" s="749"/>
      <c r="AV758" s="749"/>
      <c r="AW758" s="749"/>
      <c r="AX758" s="749"/>
      <c r="AY758" s="749"/>
      <c r="AZ758" s="749"/>
      <c r="BA758" s="749"/>
      <c r="BB758" s="749"/>
      <c r="BC758" s="749"/>
      <c r="BD758" s="749"/>
      <c r="BE758" s="749"/>
      <c r="BF758" s="749"/>
      <c r="BG758" s="749"/>
      <c r="BH758" s="749"/>
      <c r="BI758" s="749"/>
      <c r="BJ758" s="749"/>
      <c r="BK758" s="749"/>
      <c r="BL758" s="749"/>
      <c r="BM758" s="749"/>
      <c r="BN758" s="749"/>
      <c r="BO758" s="749"/>
      <c r="BP758" s="749"/>
      <c r="BQ758" s="749"/>
      <c r="BR758" s="749"/>
      <c r="BS758" s="749"/>
      <c r="BT758" s="749"/>
      <c r="BU758" s="749"/>
      <c r="BV758" s="749"/>
    </row>
    <row r="759" spans="1:74" ht="13.5" customHeight="1">
      <c r="A759" s="771"/>
      <c r="B759" s="15" t="s">
        <v>61</v>
      </c>
      <c r="C759" s="779" t="str">
        <f>IFERROR(VLOOKUP(C758,科目・教員!$A$2:$B$342,2,0),"")</f>
        <v/>
      </c>
      <c r="D759" s="777"/>
      <c r="E759" s="778" t="str">
        <f>IFERROR(VLOOKUP(E758,科目・教員!$A$2:$B$342,2,0),"")</f>
        <v/>
      </c>
      <c r="F759" s="777"/>
      <c r="G759" s="778" t="str">
        <f>IFERROR(VLOOKUP(G758,科目・教員!$A$2:$B$342,2,0),"")</f>
        <v/>
      </c>
      <c r="H759" s="777"/>
      <c r="I759" s="778" t="str">
        <f>IFERROR(VLOOKUP(I758,科目・教員!$A$2:$B$342,2,0),"")</f>
        <v/>
      </c>
      <c r="J759" s="777"/>
      <c r="K759" s="764" t="str">
        <f>IFERROR(VLOOKUP(K758,科目・教員!$A$2:$B$342,2,0),"")</f>
        <v/>
      </c>
      <c r="L759" s="780"/>
      <c r="M759" s="779" t="str">
        <f>IFERROR(VLOOKUP(M758,科目・教員!$A$2:$B$342,2,0),"")</f>
        <v/>
      </c>
      <c r="N759" s="777"/>
      <c r="O759" s="764" t="str">
        <f>IFERROR(VLOOKUP(O758,科目・教員!$A$2:$B$342,2,0),"")</f>
        <v/>
      </c>
      <c r="P759" s="777"/>
      <c r="Q759" s="764" t="str">
        <f>IFERROR(VLOOKUP(Q758,科目・教員!$A$2:$B$342,2,0),"")</f>
        <v/>
      </c>
      <c r="R759" s="777"/>
      <c r="S759" s="764" t="str">
        <f>IFERROR(VLOOKUP(S758,科目・教員!$A$2:$B$342,2,0),"")</f>
        <v/>
      </c>
      <c r="T759" s="777"/>
      <c r="U759" s="21"/>
      <c r="Z759" s="771"/>
      <c r="AA759" s="750"/>
      <c r="AB759" s="750"/>
      <c r="AC759" s="750"/>
      <c r="AD759" s="750"/>
      <c r="AE759" s="750"/>
      <c r="AF759" s="750"/>
      <c r="AG759" s="750"/>
      <c r="AH759" s="750"/>
      <c r="AI759" s="750"/>
      <c r="AJ759" s="750"/>
      <c r="AK759" s="750"/>
      <c r="AL759" s="750"/>
      <c r="AM759" s="750"/>
      <c r="AN759" s="750"/>
      <c r="AO759" s="750"/>
      <c r="AP759" s="750"/>
      <c r="AQ759" s="750"/>
      <c r="AR759" s="750"/>
      <c r="AS759" s="750"/>
      <c r="AT759" s="750"/>
      <c r="AU759" s="750"/>
      <c r="AV759" s="750"/>
      <c r="AW759" s="750"/>
      <c r="AX759" s="750"/>
      <c r="AY759" s="750"/>
      <c r="AZ759" s="750"/>
      <c r="BA759" s="750"/>
      <c r="BB759" s="750"/>
      <c r="BC759" s="750"/>
      <c r="BD759" s="750"/>
      <c r="BE759" s="750"/>
      <c r="BF759" s="750"/>
      <c r="BG759" s="750"/>
      <c r="BH759" s="750"/>
      <c r="BI759" s="750"/>
      <c r="BJ759" s="750"/>
      <c r="BK759" s="750"/>
      <c r="BL759" s="750"/>
      <c r="BM759" s="750"/>
      <c r="BN759" s="750"/>
      <c r="BO759" s="750"/>
      <c r="BP759" s="750"/>
      <c r="BQ759" s="750"/>
      <c r="BR759" s="750"/>
      <c r="BS759" s="750"/>
      <c r="BT759" s="750"/>
      <c r="BU759" s="750"/>
      <c r="BV759" s="750"/>
    </row>
    <row r="760" spans="1:74" ht="13.5" customHeight="1">
      <c r="A760" s="771"/>
      <c r="B760" s="15" t="s">
        <v>65</v>
      </c>
      <c r="C760" s="779" t="str">
        <f>VLOOKUP($C753,'2026年度(1年後期)'!$B$5:$N$207,COLUMN('2026年度(1年後期)'!$E$5)+1,0)&amp;""</f>
        <v/>
      </c>
      <c r="D760" s="777"/>
      <c r="E760" s="778" t="str">
        <f>VLOOKUP($C753,'2026年度(2年後期)'!$B$5:$N$207,COLUMN('2026年度(2年後期)'!$E$5)+1,0)&amp;""</f>
        <v/>
      </c>
      <c r="F760" s="777"/>
      <c r="G760" s="778" t="str">
        <f>VLOOKUP($C753,'2026年度(3年後期)'!$B$5:$N$207,COLUMN('2026年度(3年後期)'!$E$5)+1,0)&amp;""</f>
        <v/>
      </c>
      <c r="H760" s="777"/>
      <c r="I760" s="778" t="str">
        <f>VLOOKUP($C753,'2026年度(4年後期)'!$B$5:$N$206,COLUMN('2026年度(4年後期)'!$E$5)+1,0)&amp;""</f>
        <v/>
      </c>
      <c r="J760" s="777"/>
      <c r="K760" s="764" t="str">
        <f>VLOOKUP($C753,'2026年度(助産後期)'!$B$5:$N$207,COLUMN('2026年度(助産後期)'!$E$5)+1,0)&amp;""</f>
        <v/>
      </c>
      <c r="L760" s="780"/>
      <c r="M760" s="779" t="str">
        <f>VLOOKUP($C753,'2026年度(M1後期)'!$B$5:$N$207,COLUMN('2026年度(M1後期)'!$E$5)+1,0)&amp;""</f>
        <v/>
      </c>
      <c r="N760" s="777"/>
      <c r="O760" s="764" t="str">
        <f>VLOOKUP($C753,'2026年度(M2後期)'!$B$5:$N$207,COLUMN('2026年度(M2後期)'!$E$5)+1,0)&amp;""</f>
        <v/>
      </c>
      <c r="P760" s="777"/>
      <c r="Q760" s="764" t="str">
        <f>VLOOKUP($C753,'2026年度(D1後期)'!$B$5:$N$207,COLUMN('2026年度(D1後期)'!$E$5)+1,0)&amp;""</f>
        <v/>
      </c>
      <c r="R760" s="777"/>
      <c r="S760" s="764" t="str">
        <f>VLOOKUP($C753,'2026年度(D23後期)'!$B$5:$N$207,COLUMN('2026年度(D23後期)'!$E$5)+1,0)&amp;""</f>
        <v/>
      </c>
      <c r="T760" s="777"/>
      <c r="U760" s="21"/>
      <c r="Z760" s="771"/>
      <c r="AA760" s="750"/>
      <c r="AB760" s="750"/>
      <c r="AC760" s="750"/>
      <c r="AD760" s="750"/>
      <c r="AE760" s="750"/>
      <c r="AF760" s="750"/>
      <c r="AG760" s="750"/>
      <c r="AH760" s="750"/>
      <c r="AI760" s="750"/>
      <c r="AJ760" s="750"/>
      <c r="AK760" s="750"/>
      <c r="AL760" s="750"/>
      <c r="AM760" s="750"/>
      <c r="AN760" s="750"/>
      <c r="AO760" s="750"/>
      <c r="AP760" s="750"/>
      <c r="AQ760" s="750"/>
      <c r="AR760" s="750"/>
      <c r="AS760" s="750"/>
      <c r="AT760" s="750"/>
      <c r="AU760" s="750"/>
      <c r="AV760" s="750"/>
      <c r="AW760" s="750"/>
      <c r="AX760" s="750"/>
      <c r="AY760" s="750"/>
      <c r="AZ760" s="750"/>
      <c r="BA760" s="750"/>
      <c r="BB760" s="750"/>
      <c r="BC760" s="750"/>
      <c r="BD760" s="750"/>
      <c r="BE760" s="750"/>
      <c r="BF760" s="750"/>
      <c r="BG760" s="750"/>
      <c r="BH760" s="750"/>
      <c r="BI760" s="750"/>
      <c r="BJ760" s="750"/>
      <c r="BK760" s="750"/>
      <c r="BL760" s="750"/>
      <c r="BM760" s="750"/>
      <c r="BN760" s="750"/>
      <c r="BO760" s="750"/>
      <c r="BP760" s="750"/>
      <c r="BQ760" s="750"/>
      <c r="BR760" s="750"/>
      <c r="BS760" s="750"/>
      <c r="BT760" s="750"/>
      <c r="BU760" s="750"/>
      <c r="BV760" s="750"/>
    </row>
    <row r="761" spans="1:74" ht="13.5" customHeight="1">
      <c r="A761" s="786"/>
      <c r="B761" s="16" t="s">
        <v>68</v>
      </c>
      <c r="C761" s="762"/>
      <c r="D761" s="760"/>
      <c r="E761" s="759"/>
      <c r="F761" s="760"/>
      <c r="G761" s="759"/>
      <c r="H761" s="760"/>
      <c r="I761" s="759"/>
      <c r="J761" s="760"/>
      <c r="K761" s="761"/>
      <c r="L761" s="761"/>
      <c r="M761" s="762"/>
      <c r="N761" s="760"/>
      <c r="O761" s="761"/>
      <c r="P761" s="760"/>
      <c r="Q761" s="761"/>
      <c r="R761" s="760"/>
      <c r="S761" s="761"/>
      <c r="T761" s="760"/>
      <c r="U761" s="21"/>
      <c r="Z761" s="772"/>
      <c r="AA761" s="751"/>
      <c r="AB761" s="751"/>
      <c r="AC761" s="751"/>
      <c r="AD761" s="751"/>
      <c r="AE761" s="751"/>
      <c r="AF761" s="751"/>
      <c r="AG761" s="751"/>
      <c r="AH761" s="751"/>
      <c r="AI761" s="751"/>
      <c r="AJ761" s="751"/>
      <c r="AK761" s="751"/>
      <c r="AL761" s="751"/>
      <c r="AM761" s="751"/>
      <c r="AN761" s="751"/>
      <c r="AO761" s="751"/>
      <c r="AP761" s="751"/>
      <c r="AQ761" s="751"/>
      <c r="AR761" s="751"/>
      <c r="AS761" s="751"/>
      <c r="AT761" s="751"/>
      <c r="AU761" s="751"/>
      <c r="AV761" s="751"/>
      <c r="AW761" s="751"/>
      <c r="AX761" s="751"/>
      <c r="AY761" s="751"/>
      <c r="AZ761" s="751"/>
      <c r="BA761" s="751"/>
      <c r="BB761" s="751"/>
      <c r="BC761" s="751"/>
      <c r="BD761" s="751"/>
      <c r="BE761" s="751"/>
      <c r="BF761" s="751"/>
      <c r="BG761" s="751"/>
      <c r="BH761" s="751"/>
      <c r="BI761" s="751"/>
      <c r="BJ761" s="751"/>
      <c r="BK761" s="751"/>
      <c r="BL761" s="751"/>
      <c r="BM761" s="751"/>
      <c r="BN761" s="751"/>
      <c r="BO761" s="751"/>
      <c r="BP761" s="751"/>
      <c r="BQ761" s="751"/>
      <c r="BR761" s="751"/>
      <c r="BS761" s="751"/>
      <c r="BT761" s="751"/>
      <c r="BU761" s="751"/>
      <c r="BV761" s="751"/>
    </row>
    <row r="762" spans="1:74" ht="13.5" customHeight="1">
      <c r="A762" s="770" t="s">
        <v>79</v>
      </c>
      <c r="B762" s="17" t="s">
        <v>80</v>
      </c>
      <c r="C762" s="783"/>
      <c r="D762" s="784"/>
      <c r="E762" s="787"/>
      <c r="F762" s="784"/>
      <c r="G762" s="787"/>
      <c r="H762" s="784"/>
      <c r="I762" s="787"/>
      <c r="J762" s="784"/>
      <c r="K762" s="768"/>
      <c r="L762" s="785"/>
      <c r="M762" s="783"/>
      <c r="N762" s="784"/>
      <c r="O762" s="768"/>
      <c r="P762" s="784"/>
      <c r="Q762" s="768"/>
      <c r="R762" s="784"/>
      <c r="S762" s="768"/>
      <c r="T762" s="784"/>
      <c r="U762" s="21"/>
      <c r="Z762" s="770" t="str">
        <f>A762</f>
        <v>昼休み（12：30～13：30）</v>
      </c>
      <c r="AA762" s="749"/>
      <c r="AB762" s="749"/>
      <c r="AC762" s="749"/>
      <c r="AD762" s="749"/>
      <c r="AE762" s="749"/>
      <c r="AF762" s="749"/>
      <c r="AG762" s="749"/>
      <c r="AH762" s="749"/>
      <c r="AI762" s="749"/>
      <c r="AJ762" s="749"/>
      <c r="AK762" s="749"/>
      <c r="AL762" s="749"/>
      <c r="AM762" s="749"/>
      <c r="AN762" s="749"/>
      <c r="AO762" s="749"/>
      <c r="AP762" s="749"/>
      <c r="AQ762" s="749"/>
      <c r="AR762" s="749"/>
      <c r="AS762" s="749"/>
      <c r="AT762" s="749"/>
      <c r="AU762" s="749"/>
      <c r="AV762" s="749"/>
      <c r="AW762" s="749"/>
      <c r="AX762" s="749"/>
      <c r="AY762" s="749"/>
      <c r="AZ762" s="749"/>
      <c r="BA762" s="749"/>
      <c r="BB762" s="749"/>
      <c r="BC762" s="749"/>
      <c r="BD762" s="749"/>
      <c r="BE762" s="749"/>
      <c r="BF762" s="749"/>
      <c r="BG762" s="749"/>
      <c r="BH762" s="749"/>
      <c r="BI762" s="749"/>
      <c r="BJ762" s="749"/>
      <c r="BK762" s="749"/>
      <c r="BL762" s="749"/>
      <c r="BM762" s="749"/>
      <c r="BN762" s="749"/>
      <c r="BO762" s="749"/>
      <c r="BP762" s="749"/>
      <c r="BQ762" s="749"/>
      <c r="BR762" s="749"/>
      <c r="BS762" s="749"/>
      <c r="BT762" s="749"/>
      <c r="BU762" s="749"/>
      <c r="BV762" s="749"/>
    </row>
    <row r="763" spans="1:74" ht="13.5" customHeight="1">
      <c r="A763" s="771"/>
      <c r="B763" s="17" t="s">
        <v>83</v>
      </c>
      <c r="C763" s="779"/>
      <c r="D763" s="777"/>
      <c r="E763" s="778"/>
      <c r="F763" s="777"/>
      <c r="G763" s="778"/>
      <c r="H763" s="777"/>
      <c r="I763" s="778"/>
      <c r="J763" s="777"/>
      <c r="K763" s="764"/>
      <c r="L763" s="780"/>
      <c r="M763" s="779"/>
      <c r="N763" s="777"/>
      <c r="O763" s="764"/>
      <c r="P763" s="777"/>
      <c r="Q763" s="764"/>
      <c r="R763" s="777"/>
      <c r="S763" s="764"/>
      <c r="T763" s="777"/>
      <c r="U763" s="21"/>
      <c r="Z763" s="771"/>
      <c r="AA763" s="750"/>
      <c r="AB763" s="750"/>
      <c r="AC763" s="750"/>
      <c r="AD763" s="750"/>
      <c r="AE763" s="750"/>
      <c r="AF763" s="750"/>
      <c r="AG763" s="750"/>
      <c r="AH763" s="750"/>
      <c r="AI763" s="750"/>
      <c r="AJ763" s="750"/>
      <c r="AK763" s="750"/>
      <c r="AL763" s="750"/>
      <c r="AM763" s="750"/>
      <c r="AN763" s="750"/>
      <c r="AO763" s="750"/>
      <c r="AP763" s="750"/>
      <c r="AQ763" s="750"/>
      <c r="AR763" s="750"/>
      <c r="AS763" s="750"/>
      <c r="AT763" s="750"/>
      <c r="AU763" s="750"/>
      <c r="AV763" s="750"/>
      <c r="AW763" s="750"/>
      <c r="AX763" s="750"/>
      <c r="AY763" s="750"/>
      <c r="AZ763" s="750"/>
      <c r="BA763" s="750"/>
      <c r="BB763" s="750"/>
      <c r="BC763" s="750"/>
      <c r="BD763" s="750"/>
      <c r="BE763" s="750"/>
      <c r="BF763" s="750"/>
      <c r="BG763" s="750"/>
      <c r="BH763" s="750"/>
      <c r="BI763" s="750"/>
      <c r="BJ763" s="750"/>
      <c r="BK763" s="750"/>
      <c r="BL763" s="750"/>
      <c r="BM763" s="750"/>
      <c r="BN763" s="750"/>
      <c r="BO763" s="750"/>
      <c r="BP763" s="750"/>
      <c r="BQ763" s="750"/>
      <c r="BR763" s="750"/>
      <c r="BS763" s="750"/>
      <c r="BT763" s="750"/>
      <c r="BU763" s="750"/>
      <c r="BV763" s="750"/>
    </row>
    <row r="764" spans="1:74" ht="13.5" customHeight="1">
      <c r="A764" s="771"/>
      <c r="B764" s="17" t="s">
        <v>65</v>
      </c>
      <c r="C764" s="779"/>
      <c r="D764" s="777"/>
      <c r="E764" s="778"/>
      <c r="F764" s="777"/>
      <c r="G764" s="778"/>
      <c r="H764" s="777"/>
      <c r="I764" s="778"/>
      <c r="J764" s="777"/>
      <c r="K764" s="764"/>
      <c r="L764" s="780"/>
      <c r="M764" s="779"/>
      <c r="N764" s="777"/>
      <c r="O764" s="764"/>
      <c r="P764" s="777"/>
      <c r="Q764" s="764"/>
      <c r="R764" s="777"/>
      <c r="S764" s="764"/>
      <c r="T764" s="777"/>
      <c r="U764" s="21"/>
      <c r="Z764" s="771"/>
      <c r="AA764" s="750"/>
      <c r="AB764" s="750"/>
      <c r="AC764" s="750"/>
      <c r="AD764" s="750"/>
      <c r="AE764" s="750"/>
      <c r="AF764" s="750"/>
      <c r="AG764" s="750"/>
      <c r="AH764" s="750"/>
      <c r="AI764" s="750"/>
      <c r="AJ764" s="750"/>
      <c r="AK764" s="750"/>
      <c r="AL764" s="750"/>
      <c r="AM764" s="750"/>
      <c r="AN764" s="750"/>
      <c r="AO764" s="750"/>
      <c r="AP764" s="750"/>
      <c r="AQ764" s="750"/>
      <c r="AR764" s="750"/>
      <c r="AS764" s="750"/>
      <c r="AT764" s="750"/>
      <c r="AU764" s="750"/>
      <c r="AV764" s="750"/>
      <c r="AW764" s="750"/>
      <c r="AX764" s="750"/>
      <c r="AY764" s="750"/>
      <c r="AZ764" s="750"/>
      <c r="BA764" s="750"/>
      <c r="BB764" s="750"/>
      <c r="BC764" s="750"/>
      <c r="BD764" s="750"/>
      <c r="BE764" s="750"/>
      <c r="BF764" s="750"/>
      <c r="BG764" s="750"/>
      <c r="BH764" s="750"/>
      <c r="BI764" s="750"/>
      <c r="BJ764" s="750"/>
      <c r="BK764" s="750"/>
      <c r="BL764" s="750"/>
      <c r="BM764" s="750"/>
      <c r="BN764" s="750"/>
      <c r="BO764" s="750"/>
      <c r="BP764" s="750"/>
      <c r="BQ764" s="750"/>
      <c r="BR764" s="750"/>
      <c r="BS764" s="750"/>
      <c r="BT764" s="750"/>
      <c r="BU764" s="750"/>
      <c r="BV764" s="750"/>
    </row>
    <row r="765" spans="1:74" ht="13.5" customHeight="1">
      <c r="A765" s="772"/>
      <c r="B765" s="18" t="s">
        <v>68</v>
      </c>
      <c r="C765" s="788"/>
      <c r="D765" s="789"/>
      <c r="E765" s="790"/>
      <c r="F765" s="789"/>
      <c r="G765" s="790"/>
      <c r="H765" s="789"/>
      <c r="I765" s="790"/>
      <c r="J765" s="789"/>
      <c r="K765" s="791"/>
      <c r="L765" s="791"/>
      <c r="M765" s="788"/>
      <c r="N765" s="789"/>
      <c r="O765" s="791"/>
      <c r="P765" s="789"/>
      <c r="Q765" s="791"/>
      <c r="R765" s="789"/>
      <c r="S765" s="791"/>
      <c r="T765" s="789"/>
      <c r="U765" s="21"/>
      <c r="Z765" s="772"/>
      <c r="AA765" s="751"/>
      <c r="AB765" s="751"/>
      <c r="AC765" s="751"/>
      <c r="AD765" s="751"/>
      <c r="AE765" s="751"/>
      <c r="AF765" s="751"/>
      <c r="AG765" s="751"/>
      <c r="AH765" s="751"/>
      <c r="AI765" s="751"/>
      <c r="AJ765" s="751"/>
      <c r="AK765" s="751"/>
      <c r="AL765" s="751"/>
      <c r="AM765" s="751"/>
      <c r="AN765" s="751"/>
      <c r="AO765" s="751"/>
      <c r="AP765" s="751"/>
      <c r="AQ765" s="751"/>
      <c r="AR765" s="751"/>
      <c r="AS765" s="751"/>
      <c r="AT765" s="751"/>
      <c r="AU765" s="751"/>
      <c r="AV765" s="751"/>
      <c r="AW765" s="751"/>
      <c r="AX765" s="751"/>
      <c r="AY765" s="751"/>
      <c r="AZ765" s="751"/>
      <c r="BA765" s="751"/>
      <c r="BB765" s="751"/>
      <c r="BC765" s="751"/>
      <c r="BD765" s="751"/>
      <c r="BE765" s="751"/>
      <c r="BF765" s="751"/>
      <c r="BG765" s="751"/>
      <c r="BH765" s="751"/>
      <c r="BI765" s="751"/>
      <c r="BJ765" s="751"/>
      <c r="BK765" s="751"/>
      <c r="BL765" s="751"/>
      <c r="BM765" s="751"/>
      <c r="BN765" s="751"/>
      <c r="BO765" s="751"/>
      <c r="BP765" s="751"/>
      <c r="BQ765" s="751"/>
      <c r="BR765" s="751"/>
      <c r="BS765" s="751"/>
      <c r="BT765" s="751"/>
      <c r="BU765" s="751"/>
      <c r="BV765" s="751"/>
    </row>
    <row r="766" spans="1:74" ht="13.5" customHeight="1">
      <c r="A766" s="770" t="s">
        <v>87</v>
      </c>
      <c r="B766" s="15" t="s">
        <v>53</v>
      </c>
      <c r="C766" s="767" t="str">
        <f>VLOOKUP($C753,'2026年度(1年後期)'!$B$5:$N$207,COLUMN('2026年度(1年後期)'!$G$5),0)&amp;""</f>
        <v/>
      </c>
      <c r="D766" s="768"/>
      <c r="E766" s="773" t="str">
        <f>VLOOKUP($C753,'2026年度(2年後期)'!$B$5:$N$207,COLUMN('2026年度(2年後期)'!$G$5),0)&amp;""</f>
        <v/>
      </c>
      <c r="F766" s="768"/>
      <c r="G766" s="773" t="str">
        <f>VLOOKUP($C753,'2026年度(3年後期)'!$B$5:$N$207,COLUMN('2026年度(3年後期)'!$G$5),0)&amp;""</f>
        <v/>
      </c>
      <c r="H766" s="768"/>
      <c r="I766" s="773" t="str">
        <f>VLOOKUP($C753,'2026年度(4年後期)'!$B$5:$N$206,COLUMN('2026年度(4年後期)'!$G$5),0)&amp;""</f>
        <v/>
      </c>
      <c r="J766" s="768"/>
      <c r="K766" s="769" t="str">
        <f>VLOOKUP($C753,'2026年度(助産後期)'!$B$5:$N$207,COLUMN('2026年度(助産後期)'!$G$5),0)&amp;""</f>
        <v/>
      </c>
      <c r="L766" s="769"/>
      <c r="M766" s="767" t="str">
        <f>VLOOKUP($C753,'2026年度(M1後期)'!$B$5:$N$207,COLUMN('2026年度(M1後期)'!$G$5),0)&amp;""</f>
        <v/>
      </c>
      <c r="N766" s="768"/>
      <c r="O766" s="769" t="str">
        <f>VLOOKUP($C753,'2026年度(M2後期)'!$B$5:$N$207,COLUMN('2026年度(M2後期)'!$G$5),0)&amp;""</f>
        <v/>
      </c>
      <c r="P766" s="768"/>
      <c r="Q766" s="769" t="str">
        <f>VLOOKUP($C753,'2026年度(D1後期)'!$B$5:$N$207,COLUMN('2026年度(D1後期)'!$G$5),0)&amp;""</f>
        <v/>
      </c>
      <c r="R766" s="768"/>
      <c r="S766" s="769" t="str">
        <f>VLOOKUP($C753,'2026年度(D23後期)'!$B$5:$N$207,COLUMN('2026年度(D23後期)'!$G$5),0)&amp;""</f>
        <v/>
      </c>
      <c r="T766" s="768"/>
      <c r="U766" s="21"/>
      <c r="Z766" s="770" t="str">
        <f>A766</f>
        <v>３時限（13：30～15：00）</v>
      </c>
      <c r="AA766" s="749"/>
      <c r="AB766" s="749"/>
      <c r="AC766" s="749"/>
      <c r="AD766" s="749"/>
      <c r="AE766" s="749"/>
      <c r="AF766" s="749"/>
      <c r="AG766" s="749"/>
      <c r="AH766" s="749"/>
      <c r="AI766" s="749"/>
      <c r="AJ766" s="749"/>
      <c r="AK766" s="749"/>
      <c r="AL766" s="749"/>
      <c r="AM766" s="749"/>
      <c r="AN766" s="749"/>
      <c r="AO766" s="749"/>
      <c r="AP766" s="749"/>
      <c r="AQ766" s="749"/>
      <c r="AR766" s="749"/>
      <c r="AS766" s="749"/>
      <c r="AT766" s="749"/>
      <c r="AU766" s="749"/>
      <c r="AV766" s="749"/>
      <c r="AW766" s="749"/>
      <c r="AX766" s="749"/>
      <c r="AY766" s="749"/>
      <c r="AZ766" s="749"/>
      <c r="BA766" s="749"/>
      <c r="BB766" s="749"/>
      <c r="BC766" s="749"/>
      <c r="BD766" s="749"/>
      <c r="BE766" s="749"/>
      <c r="BF766" s="749"/>
      <c r="BG766" s="749"/>
      <c r="BH766" s="749"/>
      <c r="BI766" s="749"/>
      <c r="BJ766" s="749"/>
      <c r="BK766" s="749"/>
      <c r="BL766" s="749"/>
      <c r="BM766" s="749"/>
      <c r="BN766" s="749"/>
      <c r="BO766" s="749"/>
      <c r="BP766" s="749"/>
      <c r="BQ766" s="749"/>
      <c r="BR766" s="749"/>
      <c r="BS766" s="749"/>
      <c r="BT766" s="749"/>
      <c r="BU766" s="749"/>
      <c r="BV766" s="749"/>
    </row>
    <row r="767" spans="1:74" ht="13.5" customHeight="1">
      <c r="A767" s="771"/>
      <c r="B767" s="15" t="s">
        <v>61</v>
      </c>
      <c r="C767" s="765" t="str">
        <f>IFERROR(VLOOKUP(C766,科目・教員!$A$2:$B$342,2,0),"")</f>
        <v/>
      </c>
      <c r="D767" s="764"/>
      <c r="E767" s="766" t="str">
        <f>IFERROR(VLOOKUP(E766,科目・教員!$A$2:$B$342,2,0),"")</f>
        <v/>
      </c>
      <c r="F767" s="764"/>
      <c r="G767" s="766" t="str">
        <f>IFERROR(VLOOKUP(G766,科目・教員!$A$2:$B$342,2,0),"")</f>
        <v/>
      </c>
      <c r="H767" s="764"/>
      <c r="I767" s="766" t="str">
        <f>IFERROR(VLOOKUP(I766,科目・教員!$A$2:$B$342,2,0),"")</f>
        <v/>
      </c>
      <c r="J767" s="764"/>
      <c r="K767" s="763" t="str">
        <f>IFERROR(VLOOKUP(K766,科目・教員!$A$2:$B$342,2,0),"")</f>
        <v/>
      </c>
      <c r="L767" s="763"/>
      <c r="M767" s="765" t="str">
        <f>IFERROR(VLOOKUP(M766,科目・教員!$A$2:$B$342,2,0),"")</f>
        <v/>
      </c>
      <c r="N767" s="764"/>
      <c r="O767" s="763" t="str">
        <f>IFERROR(VLOOKUP(O766,科目・教員!$A$2:$B$342,2,0),"")</f>
        <v/>
      </c>
      <c r="P767" s="764"/>
      <c r="Q767" s="763" t="str">
        <f>IFERROR(VLOOKUP(Q766,科目・教員!$A$2:$B$342,2,0),"")</f>
        <v/>
      </c>
      <c r="R767" s="764"/>
      <c r="S767" s="763" t="str">
        <f>IFERROR(VLOOKUP(S766,科目・教員!$A$2:$B$342,2,0),"")</f>
        <v/>
      </c>
      <c r="T767" s="764"/>
      <c r="U767" s="21"/>
      <c r="Z767" s="771"/>
      <c r="AA767" s="750"/>
      <c r="AB767" s="750"/>
      <c r="AC767" s="750"/>
      <c r="AD767" s="750"/>
      <c r="AE767" s="750"/>
      <c r="AF767" s="750"/>
      <c r="AG767" s="750"/>
      <c r="AH767" s="750"/>
      <c r="AI767" s="750"/>
      <c r="AJ767" s="750"/>
      <c r="AK767" s="750"/>
      <c r="AL767" s="750"/>
      <c r="AM767" s="750"/>
      <c r="AN767" s="750"/>
      <c r="AO767" s="750"/>
      <c r="AP767" s="750"/>
      <c r="AQ767" s="750"/>
      <c r="AR767" s="750"/>
      <c r="AS767" s="750"/>
      <c r="AT767" s="750"/>
      <c r="AU767" s="750"/>
      <c r="AV767" s="750"/>
      <c r="AW767" s="750"/>
      <c r="AX767" s="750"/>
      <c r="AY767" s="750"/>
      <c r="AZ767" s="750"/>
      <c r="BA767" s="750"/>
      <c r="BB767" s="750"/>
      <c r="BC767" s="750"/>
      <c r="BD767" s="750"/>
      <c r="BE767" s="750"/>
      <c r="BF767" s="750"/>
      <c r="BG767" s="750"/>
      <c r="BH767" s="750"/>
      <c r="BI767" s="750"/>
      <c r="BJ767" s="750"/>
      <c r="BK767" s="750"/>
      <c r="BL767" s="750"/>
      <c r="BM767" s="750"/>
      <c r="BN767" s="750"/>
      <c r="BO767" s="750"/>
      <c r="BP767" s="750"/>
      <c r="BQ767" s="750"/>
      <c r="BR767" s="750"/>
      <c r="BS767" s="750"/>
      <c r="BT767" s="750"/>
      <c r="BU767" s="750"/>
      <c r="BV767" s="750"/>
    </row>
    <row r="768" spans="1:74" ht="13.5" customHeight="1">
      <c r="A768" s="771"/>
      <c r="B768" s="15" t="s">
        <v>65</v>
      </c>
      <c r="C768" s="765" t="str">
        <f>VLOOKUP($C753,'2026年度(1年後期)'!$B$5:$N$207,COLUMN('2026年度(1年後期)'!$G$5)+1,0)&amp;""</f>
        <v/>
      </c>
      <c r="D768" s="764"/>
      <c r="E768" s="766" t="str">
        <f>VLOOKUP($C753,'2026年度(2年後期)'!$B$5:$N$207,COLUMN('2026年度(2年後期)'!$G$5)+1,0)&amp;""</f>
        <v/>
      </c>
      <c r="F768" s="764"/>
      <c r="G768" s="766" t="str">
        <f>VLOOKUP($C753,'2026年度(3年後期)'!$B$5:$N$207,COLUMN('2026年度(3年後期)'!$G$5)+1,0)&amp;""</f>
        <v/>
      </c>
      <c r="H768" s="764"/>
      <c r="I768" s="766" t="str">
        <f>VLOOKUP($C753,'2026年度(4年後期)'!$B$5:$N$206,COLUMN('2026年度(4年後期)'!$G$5)+1,0)&amp;""</f>
        <v/>
      </c>
      <c r="J768" s="764"/>
      <c r="K768" s="763" t="str">
        <f>VLOOKUP($C753,'2026年度(助産後期)'!$B$5:$N$207,COLUMN('2026年度(助産後期)'!$G$5)+1,0)&amp;""</f>
        <v/>
      </c>
      <c r="L768" s="763"/>
      <c r="M768" s="765" t="str">
        <f>VLOOKUP($C753,'2026年度(M1後期)'!$B$5:$N$207,COLUMN('2026年度(M1後期)'!$G$5)+1,0)&amp;""</f>
        <v/>
      </c>
      <c r="N768" s="764"/>
      <c r="O768" s="763" t="str">
        <f>VLOOKUP($C753,'2026年度(M2後期)'!$B$5:$N$207,COLUMN('2026年度(M2後期)'!$G$5)+1,0)&amp;""</f>
        <v/>
      </c>
      <c r="P768" s="764"/>
      <c r="Q768" s="763" t="str">
        <f>VLOOKUP($C753,'2026年度(D1後期)'!$B$5:$N$207,COLUMN('2026年度(D1後期)'!$G$5)+1,0)&amp;""</f>
        <v/>
      </c>
      <c r="R768" s="764"/>
      <c r="S768" s="763" t="str">
        <f>VLOOKUP($C753,'2026年度(D23後期)'!$B$5:$N$207,COLUMN('2026年度(D23後期)'!$G$5)+1,0)&amp;""</f>
        <v/>
      </c>
      <c r="T768" s="764"/>
      <c r="U768" s="21"/>
      <c r="Z768" s="771"/>
      <c r="AA768" s="750"/>
      <c r="AB768" s="750"/>
      <c r="AC768" s="750"/>
      <c r="AD768" s="750"/>
      <c r="AE768" s="750"/>
      <c r="AF768" s="750"/>
      <c r="AG768" s="750"/>
      <c r="AH768" s="750"/>
      <c r="AI768" s="750"/>
      <c r="AJ768" s="750"/>
      <c r="AK768" s="750"/>
      <c r="AL768" s="750"/>
      <c r="AM768" s="750"/>
      <c r="AN768" s="750"/>
      <c r="AO768" s="750"/>
      <c r="AP768" s="750"/>
      <c r="AQ768" s="750"/>
      <c r="AR768" s="750"/>
      <c r="AS768" s="750"/>
      <c r="AT768" s="750"/>
      <c r="AU768" s="750"/>
      <c r="AV768" s="750"/>
      <c r="AW768" s="750"/>
      <c r="AX768" s="750"/>
      <c r="AY768" s="750"/>
      <c r="AZ768" s="750"/>
      <c r="BA768" s="750"/>
      <c r="BB768" s="750"/>
      <c r="BC768" s="750"/>
      <c r="BD768" s="750"/>
      <c r="BE768" s="750"/>
      <c r="BF768" s="750"/>
      <c r="BG768" s="750"/>
      <c r="BH768" s="750"/>
      <c r="BI768" s="750"/>
      <c r="BJ768" s="750"/>
      <c r="BK768" s="750"/>
      <c r="BL768" s="750"/>
      <c r="BM768" s="750"/>
      <c r="BN768" s="750"/>
      <c r="BO768" s="750"/>
      <c r="BP768" s="750"/>
      <c r="BQ768" s="750"/>
      <c r="BR768" s="750"/>
      <c r="BS768" s="750"/>
      <c r="BT768" s="750"/>
      <c r="BU768" s="750"/>
      <c r="BV768" s="750"/>
    </row>
    <row r="769" spans="1:74" ht="13.5" customHeight="1">
      <c r="A769" s="772"/>
      <c r="B769" s="16" t="s">
        <v>68</v>
      </c>
      <c r="C769" s="774"/>
      <c r="D769" s="775"/>
      <c r="E769" s="759"/>
      <c r="F769" s="760"/>
      <c r="G769" s="759"/>
      <c r="H769" s="760"/>
      <c r="I769" s="759"/>
      <c r="J769" s="760"/>
      <c r="K769" s="761"/>
      <c r="L769" s="761"/>
      <c r="M769" s="762"/>
      <c r="N769" s="760"/>
      <c r="O769" s="761"/>
      <c r="P769" s="760"/>
      <c r="Q769" s="761"/>
      <c r="R769" s="760"/>
      <c r="S769" s="761"/>
      <c r="T769" s="760"/>
      <c r="U769" s="21"/>
      <c r="Z769" s="772"/>
      <c r="AA769" s="751"/>
      <c r="AB769" s="751"/>
      <c r="AC769" s="751"/>
      <c r="AD769" s="751"/>
      <c r="AE769" s="751"/>
      <c r="AF769" s="751"/>
      <c r="AG769" s="751"/>
      <c r="AH769" s="751"/>
      <c r="AI769" s="751"/>
      <c r="AJ769" s="751"/>
      <c r="AK769" s="751"/>
      <c r="AL769" s="751"/>
      <c r="AM769" s="751"/>
      <c r="AN769" s="751"/>
      <c r="AO769" s="751"/>
      <c r="AP769" s="751"/>
      <c r="AQ769" s="751"/>
      <c r="AR769" s="751"/>
      <c r="AS769" s="751"/>
      <c r="AT769" s="751"/>
      <c r="AU769" s="751"/>
      <c r="AV769" s="751"/>
      <c r="AW769" s="751"/>
      <c r="AX769" s="751"/>
      <c r="AY769" s="751"/>
      <c r="AZ769" s="751"/>
      <c r="BA769" s="751"/>
      <c r="BB769" s="751"/>
      <c r="BC769" s="751"/>
      <c r="BD769" s="751"/>
      <c r="BE769" s="751"/>
      <c r="BF769" s="751"/>
      <c r="BG769" s="751"/>
      <c r="BH769" s="751"/>
      <c r="BI769" s="751"/>
      <c r="BJ769" s="751"/>
      <c r="BK769" s="751"/>
      <c r="BL769" s="751"/>
      <c r="BM769" s="751"/>
      <c r="BN769" s="751"/>
      <c r="BO769" s="751"/>
      <c r="BP769" s="751"/>
      <c r="BQ769" s="751"/>
      <c r="BR769" s="751"/>
      <c r="BS769" s="751"/>
      <c r="BT769" s="751"/>
      <c r="BU769" s="751"/>
      <c r="BV769" s="751"/>
    </row>
    <row r="770" spans="1:74" ht="13.5" customHeight="1">
      <c r="A770" s="770" t="s">
        <v>103</v>
      </c>
      <c r="B770" s="15" t="s">
        <v>53</v>
      </c>
      <c r="C770" s="767" t="str">
        <f>VLOOKUP($C753,'2026年度(1年後期)'!$B$5:$N$207,COLUMN('2026年度(1年後期)'!$I$5),0)&amp;""</f>
        <v/>
      </c>
      <c r="D770" s="768"/>
      <c r="E770" s="773" t="str">
        <f>VLOOKUP($C753,'2026年度(2年後期)'!$B$5:$N$207,COLUMN('2026年度(2年後期)'!$I$5),0)&amp;""</f>
        <v/>
      </c>
      <c r="F770" s="768"/>
      <c r="G770" s="773" t="str">
        <f>VLOOKUP($C753,'2026年度(3年後期)'!$B$5:$N$207,COLUMN('2026年度(3年後期)'!$I$5),0)&amp;""</f>
        <v/>
      </c>
      <c r="H770" s="768"/>
      <c r="I770" s="773" t="str">
        <f>VLOOKUP($C753,'2026年度(4年後期)'!$B$5:$N$206,COLUMN('2026年度(4年後期)'!$I$5),0)&amp;""</f>
        <v/>
      </c>
      <c r="J770" s="768"/>
      <c r="K770" s="769" t="str">
        <f>VLOOKUP($C753,'2026年度(助産後期)'!$B$5:$N$207,COLUMN('2026年度(助産後期)'!$I$5),0)&amp;""</f>
        <v/>
      </c>
      <c r="L770" s="769"/>
      <c r="M770" s="767" t="str">
        <f>VLOOKUP($C753,'2026年度(M1後期)'!$B$5:$N$207,COLUMN('2026年度(M1後期)'!$I$5),0)&amp;""</f>
        <v/>
      </c>
      <c r="N770" s="768"/>
      <c r="O770" s="769" t="str">
        <f>VLOOKUP($C753,'2026年度(M2後期)'!$B$5:$N$207,COLUMN('2026年度(M2後期)'!$I$5),0)&amp;""</f>
        <v/>
      </c>
      <c r="P770" s="768"/>
      <c r="Q770" s="769" t="str">
        <f>VLOOKUP($C753,'2026年度(D1後期)'!$B$5:$N$207,COLUMN('2026年度(D1後期)'!$I$5),0)&amp;""</f>
        <v/>
      </c>
      <c r="R770" s="768"/>
      <c r="S770" s="769" t="str">
        <f>VLOOKUP($C753,'2026年度(D23後期)'!$B$5:$N$207,COLUMN('2026年度(D23後期)'!$I$5),0)&amp;""</f>
        <v/>
      </c>
      <c r="T770" s="768"/>
      <c r="U770" s="21"/>
      <c r="Z770" s="770" t="str">
        <f>A770</f>
        <v>４時限（15：10～16：40）</v>
      </c>
      <c r="AA770" s="749"/>
      <c r="AB770" s="749"/>
      <c r="AC770" s="749"/>
      <c r="AD770" s="749"/>
      <c r="AE770" s="749"/>
      <c r="AF770" s="749"/>
      <c r="AG770" s="749"/>
      <c r="AH770" s="749"/>
      <c r="AI770" s="749"/>
      <c r="AJ770" s="749"/>
      <c r="AK770" s="749"/>
      <c r="AL770" s="749"/>
      <c r="AM770" s="749"/>
      <c r="AN770" s="749"/>
      <c r="AO770" s="749"/>
      <c r="AP770" s="749"/>
      <c r="AQ770" s="749"/>
      <c r="AR770" s="749"/>
      <c r="AS770" s="749"/>
      <c r="AT770" s="749"/>
      <c r="AU770" s="749"/>
      <c r="AV770" s="749"/>
      <c r="AW770" s="749"/>
      <c r="AX770" s="749"/>
      <c r="AY770" s="749"/>
      <c r="AZ770" s="749"/>
      <c r="BA770" s="749"/>
      <c r="BB770" s="749"/>
      <c r="BC770" s="749"/>
      <c r="BD770" s="749"/>
      <c r="BE770" s="749"/>
      <c r="BF770" s="749"/>
      <c r="BG770" s="749"/>
      <c r="BH770" s="749"/>
      <c r="BI770" s="749"/>
      <c r="BJ770" s="749"/>
      <c r="BK770" s="749"/>
      <c r="BL770" s="749"/>
      <c r="BM770" s="749"/>
      <c r="BN770" s="749"/>
      <c r="BO770" s="749"/>
      <c r="BP770" s="749"/>
      <c r="BQ770" s="749"/>
      <c r="BR770" s="749"/>
      <c r="BS770" s="749"/>
      <c r="BT770" s="749"/>
      <c r="BU770" s="749"/>
      <c r="BV770" s="749"/>
    </row>
    <row r="771" spans="1:74" ht="13.5" customHeight="1">
      <c r="A771" s="771"/>
      <c r="B771" s="15" t="s">
        <v>61</v>
      </c>
      <c r="C771" s="765" t="str">
        <f>IFERROR(VLOOKUP(C770,科目・教員!$A$2:$B$342,2,0),"")</f>
        <v/>
      </c>
      <c r="D771" s="764"/>
      <c r="E771" s="766" t="str">
        <f>IFERROR(VLOOKUP(E770,科目・教員!$A$2:$B$342,2,0),"")</f>
        <v/>
      </c>
      <c r="F771" s="764"/>
      <c r="G771" s="766" t="str">
        <f>IFERROR(VLOOKUP(G770,科目・教員!$A$2:$B$342,2,0),"")</f>
        <v/>
      </c>
      <c r="H771" s="764"/>
      <c r="I771" s="766" t="str">
        <f>IFERROR(VLOOKUP(I770,科目・教員!$A$2:$B$342,2,0),"")</f>
        <v/>
      </c>
      <c r="J771" s="764"/>
      <c r="K771" s="763" t="str">
        <f>IFERROR(VLOOKUP(K770,科目・教員!$A$2:$B$342,2,0),"")</f>
        <v/>
      </c>
      <c r="L771" s="763"/>
      <c r="M771" s="765" t="str">
        <f>IFERROR(VLOOKUP(M770,科目・教員!$A$2:$B$342,2,0),"")</f>
        <v/>
      </c>
      <c r="N771" s="764"/>
      <c r="O771" s="763" t="str">
        <f>IFERROR(VLOOKUP(O770,科目・教員!$A$2:$B$342,2,0),"")</f>
        <v/>
      </c>
      <c r="P771" s="764"/>
      <c r="Q771" s="763" t="str">
        <f>IFERROR(VLOOKUP(Q770,科目・教員!$A$2:$B$342,2,0),"")</f>
        <v/>
      </c>
      <c r="R771" s="764"/>
      <c r="S771" s="763" t="str">
        <f>IFERROR(VLOOKUP(S770,科目・教員!$A$2:$B$342,2,0),"")</f>
        <v/>
      </c>
      <c r="T771" s="764"/>
      <c r="U771" s="21"/>
      <c r="Z771" s="771"/>
      <c r="AA771" s="750"/>
      <c r="AB771" s="750"/>
      <c r="AC771" s="750"/>
      <c r="AD771" s="750"/>
      <c r="AE771" s="750"/>
      <c r="AF771" s="750"/>
      <c r="AG771" s="750"/>
      <c r="AH771" s="750"/>
      <c r="AI771" s="750"/>
      <c r="AJ771" s="750"/>
      <c r="AK771" s="750"/>
      <c r="AL771" s="750"/>
      <c r="AM771" s="750"/>
      <c r="AN771" s="750"/>
      <c r="AO771" s="750"/>
      <c r="AP771" s="750"/>
      <c r="AQ771" s="750"/>
      <c r="AR771" s="750"/>
      <c r="AS771" s="750"/>
      <c r="AT771" s="750"/>
      <c r="AU771" s="750"/>
      <c r="AV771" s="750"/>
      <c r="AW771" s="750"/>
      <c r="AX771" s="750"/>
      <c r="AY771" s="750"/>
      <c r="AZ771" s="750"/>
      <c r="BA771" s="750"/>
      <c r="BB771" s="750"/>
      <c r="BC771" s="750"/>
      <c r="BD771" s="750"/>
      <c r="BE771" s="750"/>
      <c r="BF771" s="750"/>
      <c r="BG771" s="750"/>
      <c r="BH771" s="750"/>
      <c r="BI771" s="750"/>
      <c r="BJ771" s="750"/>
      <c r="BK771" s="750"/>
      <c r="BL771" s="750"/>
      <c r="BM771" s="750"/>
      <c r="BN771" s="750"/>
      <c r="BO771" s="750"/>
      <c r="BP771" s="750"/>
      <c r="BQ771" s="750"/>
      <c r="BR771" s="750"/>
      <c r="BS771" s="750"/>
      <c r="BT771" s="750"/>
      <c r="BU771" s="750"/>
      <c r="BV771" s="750"/>
    </row>
    <row r="772" spans="1:74" ht="13.5" customHeight="1">
      <c r="A772" s="771"/>
      <c r="B772" s="15" t="s">
        <v>65</v>
      </c>
      <c r="C772" s="765" t="str">
        <f>VLOOKUP($C753,'2026年度(1年後期)'!$B$5:$N$207,COLUMN('2026年度(1年後期)'!$I$5)+1,0)&amp;""</f>
        <v/>
      </c>
      <c r="D772" s="764"/>
      <c r="E772" s="766" t="str">
        <f>VLOOKUP($C753,'2026年度(2年後期)'!$B$5:$N$207,COLUMN('2026年度(2年後期)'!$I$5)+1,0)&amp;""</f>
        <v/>
      </c>
      <c r="F772" s="764"/>
      <c r="G772" s="766" t="str">
        <f>VLOOKUP($C753,'2026年度(3年後期)'!$B$5:$N$207,COLUMN('2026年度(3年後期)'!$I$5)+1,0)&amp;""</f>
        <v/>
      </c>
      <c r="H772" s="764"/>
      <c r="I772" s="766" t="str">
        <f>VLOOKUP($C753,'2026年度(4年後期)'!$B$5:$N$206,COLUMN('2026年度(4年後期)'!$I$5)+1,0)&amp;""</f>
        <v/>
      </c>
      <c r="J772" s="764"/>
      <c r="K772" s="763" t="str">
        <f>VLOOKUP($C753,'2026年度(助産後期)'!$B$5:$N$207,COLUMN('2026年度(助産後期)'!$I$5)+1,0)&amp;""</f>
        <v/>
      </c>
      <c r="L772" s="763"/>
      <c r="M772" s="765" t="str">
        <f>VLOOKUP($C753,'2026年度(M1後期)'!$B$5:$N$207,COLUMN('2026年度(M1後期)'!$I$5)+1,0)&amp;""</f>
        <v/>
      </c>
      <c r="N772" s="764"/>
      <c r="O772" s="763" t="str">
        <f>VLOOKUP($C753,'2026年度(M2後期)'!$B$5:$N$207,COLUMN('2026年度(M2後期)'!$I$5)+1,0)&amp;""</f>
        <v/>
      </c>
      <c r="P772" s="764"/>
      <c r="Q772" s="763" t="str">
        <f>VLOOKUP($C753,'2026年度(D1後期)'!$B$5:$N$207,COLUMN('2026年度(D1後期)'!$I$5)+1,0)&amp;""</f>
        <v/>
      </c>
      <c r="R772" s="764"/>
      <c r="S772" s="763" t="str">
        <f>VLOOKUP($C753,'2026年度(D23後期)'!$B$5:$N$207,COLUMN('2026年度(D23後期)'!$I$5)+1,0)&amp;""</f>
        <v/>
      </c>
      <c r="T772" s="764"/>
      <c r="U772" s="21"/>
      <c r="Z772" s="771"/>
      <c r="AA772" s="750"/>
      <c r="AB772" s="750"/>
      <c r="AC772" s="750"/>
      <c r="AD772" s="750"/>
      <c r="AE772" s="750"/>
      <c r="AF772" s="750"/>
      <c r="AG772" s="750"/>
      <c r="AH772" s="750"/>
      <c r="AI772" s="750"/>
      <c r="AJ772" s="750"/>
      <c r="AK772" s="750"/>
      <c r="AL772" s="750"/>
      <c r="AM772" s="750"/>
      <c r="AN772" s="750"/>
      <c r="AO772" s="750"/>
      <c r="AP772" s="750"/>
      <c r="AQ772" s="750"/>
      <c r="AR772" s="750"/>
      <c r="AS772" s="750"/>
      <c r="AT772" s="750"/>
      <c r="AU772" s="750"/>
      <c r="AV772" s="750"/>
      <c r="AW772" s="750"/>
      <c r="AX772" s="750"/>
      <c r="AY772" s="750"/>
      <c r="AZ772" s="750"/>
      <c r="BA772" s="750"/>
      <c r="BB772" s="750"/>
      <c r="BC772" s="750"/>
      <c r="BD772" s="750"/>
      <c r="BE772" s="750"/>
      <c r="BF772" s="750"/>
      <c r="BG772" s="750"/>
      <c r="BH772" s="750"/>
      <c r="BI772" s="750"/>
      <c r="BJ772" s="750"/>
      <c r="BK772" s="750"/>
      <c r="BL772" s="750"/>
      <c r="BM772" s="750"/>
      <c r="BN772" s="750"/>
      <c r="BO772" s="750"/>
      <c r="BP772" s="750"/>
      <c r="BQ772" s="750"/>
      <c r="BR772" s="750"/>
      <c r="BS772" s="750"/>
      <c r="BT772" s="750"/>
      <c r="BU772" s="750"/>
      <c r="BV772" s="750"/>
    </row>
    <row r="773" spans="1:74" ht="13.5" customHeight="1">
      <c r="A773" s="772"/>
      <c r="B773" s="16" t="s">
        <v>68</v>
      </c>
      <c r="C773" s="774"/>
      <c r="D773" s="775"/>
      <c r="E773" s="759"/>
      <c r="F773" s="760"/>
      <c r="G773" s="759"/>
      <c r="H773" s="760"/>
      <c r="I773" s="759"/>
      <c r="J773" s="760"/>
      <c r="K773" s="761"/>
      <c r="L773" s="761"/>
      <c r="M773" s="762"/>
      <c r="N773" s="760"/>
      <c r="O773" s="761"/>
      <c r="P773" s="760"/>
      <c r="Q773" s="761"/>
      <c r="R773" s="760"/>
      <c r="S773" s="761"/>
      <c r="T773" s="760"/>
      <c r="U773" s="21"/>
      <c r="Z773" s="772"/>
      <c r="AA773" s="751"/>
      <c r="AB773" s="751"/>
      <c r="AC773" s="751"/>
      <c r="AD773" s="751"/>
      <c r="AE773" s="751"/>
      <c r="AF773" s="751"/>
      <c r="AG773" s="751"/>
      <c r="AH773" s="751"/>
      <c r="AI773" s="751"/>
      <c r="AJ773" s="751"/>
      <c r="AK773" s="751"/>
      <c r="AL773" s="751"/>
      <c r="AM773" s="751"/>
      <c r="AN773" s="751"/>
      <c r="AO773" s="751"/>
      <c r="AP773" s="751"/>
      <c r="AQ773" s="751"/>
      <c r="AR773" s="751"/>
      <c r="AS773" s="751"/>
      <c r="AT773" s="751"/>
      <c r="AU773" s="751"/>
      <c r="AV773" s="751"/>
      <c r="AW773" s="751"/>
      <c r="AX773" s="751"/>
      <c r="AY773" s="751"/>
      <c r="AZ773" s="751"/>
      <c r="BA773" s="751"/>
      <c r="BB773" s="751"/>
      <c r="BC773" s="751"/>
      <c r="BD773" s="751"/>
      <c r="BE773" s="751"/>
      <c r="BF773" s="751"/>
      <c r="BG773" s="751"/>
      <c r="BH773" s="751"/>
      <c r="BI773" s="751"/>
      <c r="BJ773" s="751"/>
      <c r="BK773" s="751"/>
      <c r="BL773" s="751"/>
      <c r="BM773" s="751"/>
      <c r="BN773" s="751"/>
      <c r="BO773" s="751"/>
      <c r="BP773" s="751"/>
      <c r="BQ773" s="751"/>
      <c r="BR773" s="751"/>
      <c r="BS773" s="751"/>
      <c r="BT773" s="751"/>
      <c r="BU773" s="751"/>
      <c r="BV773" s="751"/>
    </row>
    <row r="774" spans="1:74" ht="13.5" customHeight="1">
      <c r="A774" s="770" t="s">
        <v>112</v>
      </c>
      <c r="B774" s="15" t="s">
        <v>53</v>
      </c>
      <c r="C774" s="767" t="str">
        <f>VLOOKUP($C753,'2026年度(1年後期)'!$B$5:$N$207,COLUMN('2026年度(1年後期)'!$K$5),0)&amp;""</f>
        <v/>
      </c>
      <c r="D774" s="768"/>
      <c r="E774" s="773" t="str">
        <f>VLOOKUP($C753,'2026年度(2年後期)'!$B$5:$N$207,COLUMN('2026年度(2年後期)'!$K$5),0)&amp;""</f>
        <v/>
      </c>
      <c r="F774" s="768"/>
      <c r="G774" s="773" t="str">
        <f>VLOOKUP($C753,'2026年度(3年後期)'!$B$5:$N$207,COLUMN('2026年度(3年後期)'!$K$5),0)&amp;""</f>
        <v/>
      </c>
      <c r="H774" s="768"/>
      <c r="I774" s="773" t="str">
        <f>VLOOKUP($C753,'2026年度(4年後期)'!$B$5:$N$206,COLUMN('2026年度(4年後期)'!$K$5),0)&amp;""</f>
        <v/>
      </c>
      <c r="J774" s="768"/>
      <c r="K774" s="769" t="str">
        <f>VLOOKUP($C753,'2026年度(助産後期)'!$B$5:$N$207,COLUMN('2026年度(助産後期)'!$K$5),0)&amp;""</f>
        <v/>
      </c>
      <c r="L774" s="769"/>
      <c r="M774" s="767" t="str">
        <f>VLOOKUP($C753,'2026年度(M1後期)'!$B$5:$N$207,COLUMN('2026年度(M1後期)'!$K$5),0)&amp;""</f>
        <v/>
      </c>
      <c r="N774" s="768"/>
      <c r="O774" s="769" t="str">
        <f>VLOOKUP($C753,'2026年度(M2後期)'!$B$5:$N$207,COLUMN('2026年度(M2後期)'!$K$5),0)&amp;""</f>
        <v/>
      </c>
      <c r="P774" s="768"/>
      <c r="Q774" s="769" t="str">
        <f>VLOOKUP($C753,'2026年度(D1後期)'!$B$5:$N$207,COLUMN('2026年度(D1後期)'!$K$5),0)&amp;""</f>
        <v/>
      </c>
      <c r="R774" s="768"/>
      <c r="S774" s="769" t="str">
        <f>VLOOKUP($C753,'2026年度(D23後期)'!$B$5:$N$207,COLUMN('2026年度(D23後期)'!$K$5),0)&amp;""</f>
        <v/>
      </c>
      <c r="T774" s="768"/>
      <c r="U774" s="21"/>
      <c r="Z774" s="770" t="str">
        <f>A774</f>
        <v>５時限（16：50～18：20）</v>
      </c>
      <c r="AA774" s="749"/>
      <c r="AB774" s="749"/>
      <c r="AC774" s="749"/>
      <c r="AD774" s="749"/>
      <c r="AE774" s="749"/>
      <c r="AF774" s="749"/>
      <c r="AG774" s="749"/>
      <c r="AH774" s="749"/>
      <c r="AI774" s="749"/>
      <c r="AJ774" s="749"/>
      <c r="AK774" s="749"/>
      <c r="AL774" s="749"/>
      <c r="AM774" s="749"/>
      <c r="AN774" s="749"/>
      <c r="AO774" s="749"/>
      <c r="AP774" s="749"/>
      <c r="AQ774" s="749"/>
      <c r="AR774" s="749"/>
      <c r="AS774" s="749"/>
      <c r="AT774" s="749"/>
      <c r="AU774" s="749"/>
      <c r="AV774" s="749"/>
      <c r="AW774" s="749"/>
      <c r="AX774" s="749"/>
      <c r="AY774" s="749"/>
      <c r="AZ774" s="749"/>
      <c r="BA774" s="749"/>
      <c r="BB774" s="749"/>
      <c r="BC774" s="749"/>
      <c r="BD774" s="749"/>
      <c r="BE774" s="749"/>
      <c r="BF774" s="749"/>
      <c r="BG774" s="749"/>
      <c r="BH774" s="749"/>
      <c r="BI774" s="749"/>
      <c r="BJ774" s="749"/>
      <c r="BK774" s="749"/>
      <c r="BL774" s="749"/>
      <c r="BM774" s="749"/>
      <c r="BN774" s="749"/>
      <c r="BO774" s="749"/>
      <c r="BP774" s="749"/>
      <c r="BQ774" s="749"/>
      <c r="BR774" s="749"/>
      <c r="BS774" s="749"/>
      <c r="BT774" s="749"/>
      <c r="BU774" s="749"/>
      <c r="BV774" s="749"/>
    </row>
    <row r="775" spans="1:74" ht="13.5" customHeight="1">
      <c r="A775" s="771"/>
      <c r="B775" s="15" t="s">
        <v>61</v>
      </c>
      <c r="C775" s="765" t="str">
        <f>IFERROR(VLOOKUP(C774,科目・教員!$A$2:$B$342,2,0),"")</f>
        <v/>
      </c>
      <c r="D775" s="764"/>
      <c r="E775" s="766" t="str">
        <f>IFERROR(VLOOKUP(E774,科目・教員!$A$2:$B$342,2,0),"")</f>
        <v/>
      </c>
      <c r="F775" s="764"/>
      <c r="G775" s="766" t="str">
        <f>IFERROR(VLOOKUP(G774,科目・教員!$A$2:$B$342,2,0),"")</f>
        <v/>
      </c>
      <c r="H775" s="764"/>
      <c r="I775" s="766" t="str">
        <f>IFERROR(VLOOKUP(I774,科目・教員!$A$2:$B$342,2,0),"")</f>
        <v/>
      </c>
      <c r="J775" s="764"/>
      <c r="K775" s="763" t="str">
        <f>IFERROR(VLOOKUP(K774,科目・教員!$A$2:$B$342,2,0),"")</f>
        <v/>
      </c>
      <c r="L775" s="763"/>
      <c r="M775" s="765" t="str">
        <f>IFERROR(VLOOKUP(M774,科目・教員!$A$2:$B$342,2,0),"")</f>
        <v/>
      </c>
      <c r="N775" s="764"/>
      <c r="O775" s="763" t="str">
        <f>IFERROR(VLOOKUP(O774,科目・教員!$A$2:$B$342,2,0),"")</f>
        <v/>
      </c>
      <c r="P775" s="764"/>
      <c r="Q775" s="763" t="str">
        <f>IFERROR(VLOOKUP(Q774,科目・教員!$A$2:$B$342,2,0),"")</f>
        <v/>
      </c>
      <c r="R775" s="764"/>
      <c r="S775" s="763" t="str">
        <f>IFERROR(VLOOKUP(S774,科目・教員!$A$2:$B$342,2,0),"")</f>
        <v/>
      </c>
      <c r="T775" s="764"/>
      <c r="U775" s="21"/>
      <c r="Z775" s="771"/>
      <c r="AA775" s="750"/>
      <c r="AB775" s="750"/>
      <c r="AC775" s="750"/>
      <c r="AD775" s="750"/>
      <c r="AE775" s="750"/>
      <c r="AF775" s="750"/>
      <c r="AG775" s="750"/>
      <c r="AH775" s="750"/>
      <c r="AI775" s="750"/>
      <c r="AJ775" s="750"/>
      <c r="AK775" s="750"/>
      <c r="AL775" s="750"/>
      <c r="AM775" s="750"/>
      <c r="AN775" s="750"/>
      <c r="AO775" s="750"/>
      <c r="AP775" s="750"/>
      <c r="AQ775" s="750"/>
      <c r="AR775" s="750"/>
      <c r="AS775" s="750"/>
      <c r="AT775" s="750"/>
      <c r="AU775" s="750"/>
      <c r="AV775" s="750"/>
      <c r="AW775" s="750"/>
      <c r="AX775" s="750"/>
      <c r="AY775" s="750"/>
      <c r="AZ775" s="750"/>
      <c r="BA775" s="750"/>
      <c r="BB775" s="750"/>
      <c r="BC775" s="750"/>
      <c r="BD775" s="750"/>
      <c r="BE775" s="750"/>
      <c r="BF775" s="750"/>
      <c r="BG775" s="750"/>
      <c r="BH775" s="750"/>
      <c r="BI775" s="750"/>
      <c r="BJ775" s="750"/>
      <c r="BK775" s="750"/>
      <c r="BL775" s="750"/>
      <c r="BM775" s="750"/>
      <c r="BN775" s="750"/>
      <c r="BO775" s="750"/>
      <c r="BP775" s="750"/>
      <c r="BQ775" s="750"/>
      <c r="BR775" s="750"/>
      <c r="BS775" s="750"/>
      <c r="BT775" s="750"/>
      <c r="BU775" s="750"/>
      <c r="BV775" s="750"/>
    </row>
    <row r="776" spans="1:74" ht="13.5" customHeight="1">
      <c r="A776" s="771"/>
      <c r="B776" s="15" t="s">
        <v>65</v>
      </c>
      <c r="C776" s="765" t="str">
        <f>VLOOKUP($C753,'2026年度(1年後期)'!$B$5:$N$207,COLUMN('2026年度(1年後期)'!$K$5)+1,0)&amp;""</f>
        <v/>
      </c>
      <c r="D776" s="764"/>
      <c r="E776" s="766" t="str">
        <f>VLOOKUP($C753,'2026年度(2年後期)'!$B$5:$N$207,COLUMN('2026年度(2年後期)'!$K$5)+1,0)&amp;""</f>
        <v/>
      </c>
      <c r="F776" s="764"/>
      <c r="G776" s="766" t="str">
        <f>VLOOKUP($C753,'2026年度(3年後期)'!$B$5:$N$207,COLUMN('2026年度(3年後期)'!$K$5)+1,0)&amp;""</f>
        <v/>
      </c>
      <c r="H776" s="764"/>
      <c r="I776" s="766" t="str">
        <f>VLOOKUP($C753,'2026年度(4年後期)'!$B$5:$N$206,COLUMN('2026年度(4年後期)'!$K$5)+1,0)&amp;""</f>
        <v/>
      </c>
      <c r="J776" s="764"/>
      <c r="K776" s="763" t="str">
        <f>VLOOKUP($C753,'2026年度(助産後期)'!$B$5:$N$207,COLUMN('2026年度(助産後期)'!$K$5)+1,0)&amp;""</f>
        <v/>
      </c>
      <c r="L776" s="763"/>
      <c r="M776" s="765" t="str">
        <f>VLOOKUP($C753,'2026年度(M1後期)'!$B$5:$N$207,COLUMN('2026年度(M1後期)'!$K$5)+1,0)&amp;""</f>
        <v/>
      </c>
      <c r="N776" s="764"/>
      <c r="O776" s="763" t="str">
        <f>VLOOKUP($C753,'2026年度(M2後期)'!$B$5:$N$207,COLUMN('2026年度(M2後期)'!$K$5)+1,0)&amp;""</f>
        <v/>
      </c>
      <c r="P776" s="764"/>
      <c r="Q776" s="763" t="str">
        <f>VLOOKUP($C753,'2026年度(D1後期)'!$B$5:$N$207,COLUMN('2026年度(D1後期)'!$K$5)+1,0)&amp;""</f>
        <v/>
      </c>
      <c r="R776" s="764"/>
      <c r="S776" s="763" t="str">
        <f>VLOOKUP($C753,'2026年度(D23後期)'!$B$5:$N$207,COLUMN('2026年度(D23後期)'!$K$5)+1,0)&amp;""</f>
        <v/>
      </c>
      <c r="T776" s="764"/>
      <c r="U776" s="21"/>
      <c r="Z776" s="771"/>
      <c r="AA776" s="750"/>
      <c r="AB776" s="750"/>
      <c r="AC776" s="750"/>
      <c r="AD776" s="750"/>
      <c r="AE776" s="750"/>
      <c r="AF776" s="750"/>
      <c r="AG776" s="750"/>
      <c r="AH776" s="750"/>
      <c r="AI776" s="750"/>
      <c r="AJ776" s="750"/>
      <c r="AK776" s="750"/>
      <c r="AL776" s="750"/>
      <c r="AM776" s="750"/>
      <c r="AN776" s="750"/>
      <c r="AO776" s="750"/>
      <c r="AP776" s="750"/>
      <c r="AQ776" s="750"/>
      <c r="AR776" s="750"/>
      <c r="AS776" s="750"/>
      <c r="AT776" s="750"/>
      <c r="AU776" s="750"/>
      <c r="AV776" s="750"/>
      <c r="AW776" s="750"/>
      <c r="AX776" s="750"/>
      <c r="AY776" s="750"/>
      <c r="AZ776" s="750"/>
      <c r="BA776" s="750"/>
      <c r="BB776" s="750"/>
      <c r="BC776" s="750"/>
      <c r="BD776" s="750"/>
      <c r="BE776" s="750"/>
      <c r="BF776" s="750"/>
      <c r="BG776" s="750"/>
      <c r="BH776" s="750"/>
      <c r="BI776" s="750"/>
      <c r="BJ776" s="750"/>
      <c r="BK776" s="750"/>
      <c r="BL776" s="750"/>
      <c r="BM776" s="750"/>
      <c r="BN776" s="750"/>
      <c r="BO776" s="750"/>
      <c r="BP776" s="750"/>
      <c r="BQ776" s="750"/>
      <c r="BR776" s="750"/>
      <c r="BS776" s="750"/>
      <c r="BT776" s="750"/>
      <c r="BU776" s="750"/>
      <c r="BV776" s="750"/>
    </row>
    <row r="777" spans="1:74" ht="13.5" customHeight="1">
      <c r="A777" s="772"/>
      <c r="B777" s="16" t="s">
        <v>68</v>
      </c>
      <c r="C777" s="762"/>
      <c r="D777" s="760"/>
      <c r="E777" s="759"/>
      <c r="F777" s="760"/>
      <c r="G777" s="759"/>
      <c r="H777" s="760"/>
      <c r="I777" s="759"/>
      <c r="J777" s="760"/>
      <c r="K777" s="761"/>
      <c r="L777" s="761"/>
      <c r="M777" s="762"/>
      <c r="N777" s="760"/>
      <c r="O777" s="761"/>
      <c r="P777" s="760"/>
      <c r="Q777" s="761"/>
      <c r="R777" s="760"/>
      <c r="S777" s="761"/>
      <c r="T777" s="760"/>
      <c r="U777" s="22"/>
      <c r="V777" s="19"/>
      <c r="W777" s="19"/>
      <c r="X777" s="19"/>
      <c r="Y777" s="19"/>
      <c r="Z777" s="772"/>
      <c r="AA777" s="751"/>
      <c r="AB777" s="751"/>
      <c r="AC777" s="751"/>
      <c r="AD777" s="751"/>
      <c r="AE777" s="751"/>
      <c r="AF777" s="751"/>
      <c r="AG777" s="751"/>
      <c r="AH777" s="751"/>
      <c r="AI777" s="751"/>
      <c r="AJ777" s="751"/>
      <c r="AK777" s="751"/>
      <c r="AL777" s="751"/>
      <c r="AM777" s="751"/>
      <c r="AN777" s="751"/>
      <c r="AO777" s="751"/>
      <c r="AP777" s="751"/>
      <c r="AQ777" s="751"/>
      <c r="AR777" s="751"/>
      <c r="AS777" s="751"/>
      <c r="AT777" s="751"/>
      <c r="AU777" s="751"/>
      <c r="AV777" s="751"/>
      <c r="AW777" s="751"/>
      <c r="AX777" s="751"/>
      <c r="AY777" s="751"/>
      <c r="AZ777" s="751"/>
      <c r="BA777" s="751"/>
      <c r="BB777" s="751"/>
      <c r="BC777" s="751"/>
      <c r="BD777" s="751"/>
      <c r="BE777" s="751"/>
      <c r="BF777" s="751"/>
      <c r="BG777" s="751"/>
      <c r="BH777" s="751"/>
      <c r="BI777" s="751"/>
      <c r="BJ777" s="751"/>
      <c r="BK777" s="751"/>
      <c r="BL777" s="751"/>
      <c r="BM777" s="751"/>
      <c r="BN777" s="751"/>
      <c r="BO777" s="751"/>
      <c r="BP777" s="751"/>
      <c r="BQ777" s="751"/>
      <c r="BR777" s="751"/>
      <c r="BS777" s="751"/>
      <c r="BT777" s="751"/>
      <c r="BU777" s="751"/>
      <c r="BV777" s="751"/>
    </row>
  </sheetData>
  <autoFilter ref="A1:Z752" xr:uid="{00000000-0009-0000-0000-000000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074">
    <mergeCell ref="BG729:BG732"/>
    <mergeCell ref="BH729:BH732"/>
    <mergeCell ref="BG733:BG736"/>
    <mergeCell ref="BH733:BH736"/>
    <mergeCell ref="BG737:BG740"/>
    <mergeCell ref="BH737:BH740"/>
    <mergeCell ref="BG741:BG744"/>
    <mergeCell ref="BH741:BH744"/>
    <mergeCell ref="BG745:BG748"/>
    <mergeCell ref="BH745:BH748"/>
    <mergeCell ref="BG749:BG752"/>
    <mergeCell ref="BH749:BH752"/>
    <mergeCell ref="BG754:BG757"/>
    <mergeCell ref="BH754:BH757"/>
    <mergeCell ref="BG758:BG761"/>
    <mergeCell ref="BH758:BH761"/>
    <mergeCell ref="BG762:BG765"/>
    <mergeCell ref="BH762:BH765"/>
    <mergeCell ref="BG766:BG769"/>
    <mergeCell ref="BH766:BH769"/>
    <mergeCell ref="BG770:BG773"/>
    <mergeCell ref="BH770:BH773"/>
    <mergeCell ref="BG774:BG777"/>
    <mergeCell ref="BH774:BH777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3:Z253"/>
    <mergeCell ref="U278:Z278"/>
    <mergeCell ref="U303:Z303"/>
    <mergeCell ref="U328:Z328"/>
    <mergeCell ref="U353:Z353"/>
    <mergeCell ref="U378:Z378"/>
    <mergeCell ref="U403:Z403"/>
    <mergeCell ref="U428:Z428"/>
    <mergeCell ref="U453:Z453"/>
    <mergeCell ref="U478:Z478"/>
    <mergeCell ref="U503:Z503"/>
    <mergeCell ref="U528:Z528"/>
    <mergeCell ref="U553:Z553"/>
    <mergeCell ref="U578:Z578"/>
    <mergeCell ref="U603:Z603"/>
    <mergeCell ref="U628:Z628"/>
    <mergeCell ref="U653:Z653"/>
    <mergeCell ref="U678:Z678"/>
    <mergeCell ref="U703:Z703"/>
    <mergeCell ref="U728:Z728"/>
    <mergeCell ref="U753:Z753"/>
    <mergeCell ref="BG649:BG652"/>
    <mergeCell ref="BH649:BH652"/>
    <mergeCell ref="BG654:BG657"/>
    <mergeCell ref="BH654:BH657"/>
    <mergeCell ref="BG658:BG661"/>
    <mergeCell ref="BG704:BG707"/>
    <mergeCell ref="BH704:BH707"/>
    <mergeCell ref="BG708:BG711"/>
    <mergeCell ref="BH708:BH711"/>
    <mergeCell ref="BG558:BG561"/>
    <mergeCell ref="BH558:BH561"/>
    <mergeCell ref="BG562:BG565"/>
    <mergeCell ref="BH562:BH565"/>
    <mergeCell ref="BG566:BG569"/>
    <mergeCell ref="BH566:BH569"/>
    <mergeCell ref="BG570:BG573"/>
    <mergeCell ref="BH570:BH573"/>
    <mergeCell ref="BH658:BH661"/>
    <mergeCell ref="BG662:BG665"/>
    <mergeCell ref="BH662:BH665"/>
    <mergeCell ref="BG666:BG669"/>
    <mergeCell ref="BH666:BH669"/>
    <mergeCell ref="BG670:BG673"/>
    <mergeCell ref="BH670:BH673"/>
    <mergeCell ref="BG674:BG677"/>
    <mergeCell ref="BH674:BH677"/>
    <mergeCell ref="BG679:BG682"/>
    <mergeCell ref="BH679:BH682"/>
    <mergeCell ref="BG683:BG686"/>
    <mergeCell ref="BH683:BH686"/>
    <mergeCell ref="BG687:BG690"/>
    <mergeCell ref="BH687:BH690"/>
    <mergeCell ref="BG691:BG694"/>
    <mergeCell ref="BH691:BH694"/>
    <mergeCell ref="BG695:BG698"/>
    <mergeCell ref="BH695:BH698"/>
    <mergeCell ref="BG699:BG702"/>
    <mergeCell ref="BH699:BH702"/>
    <mergeCell ref="BG579:BG582"/>
    <mergeCell ref="BH579:BH582"/>
    <mergeCell ref="BG583:BG586"/>
    <mergeCell ref="BH583:BH586"/>
    <mergeCell ref="BG587:BG590"/>
    <mergeCell ref="BH587:BH590"/>
    <mergeCell ref="BG591:BG594"/>
    <mergeCell ref="BH591:BH594"/>
    <mergeCell ref="BG595:BG598"/>
    <mergeCell ref="BH595:BH598"/>
    <mergeCell ref="BG599:BG602"/>
    <mergeCell ref="BH599:BH602"/>
    <mergeCell ref="BG604:BG607"/>
    <mergeCell ref="BH604:BH607"/>
    <mergeCell ref="BG608:BG611"/>
    <mergeCell ref="BH608:BH611"/>
    <mergeCell ref="BG612:BG615"/>
    <mergeCell ref="BH612:BH615"/>
    <mergeCell ref="BG616:BG619"/>
    <mergeCell ref="BH616:BH619"/>
    <mergeCell ref="BG620:BG623"/>
    <mergeCell ref="BH620:BH623"/>
    <mergeCell ref="BG624:BG627"/>
    <mergeCell ref="BH624:BH627"/>
    <mergeCell ref="BG629:BG632"/>
    <mergeCell ref="BH629:BH632"/>
    <mergeCell ref="BG633:BG636"/>
    <mergeCell ref="BH633:BH636"/>
    <mergeCell ref="BG637:BG640"/>
    <mergeCell ref="BH637:BH640"/>
    <mergeCell ref="BG641:BG644"/>
    <mergeCell ref="BG483:BG486"/>
    <mergeCell ref="BH483:BH486"/>
    <mergeCell ref="BG487:BG490"/>
    <mergeCell ref="BH487:BH490"/>
    <mergeCell ref="BG491:BG494"/>
    <mergeCell ref="BH491:BH494"/>
    <mergeCell ref="BG495:BG498"/>
    <mergeCell ref="BH495:BH498"/>
    <mergeCell ref="BG504:BG507"/>
    <mergeCell ref="BH504:BH507"/>
    <mergeCell ref="BG508:BG511"/>
    <mergeCell ref="BH508:BH511"/>
    <mergeCell ref="BG512:BG515"/>
    <mergeCell ref="BH512:BH515"/>
    <mergeCell ref="BG516:BG519"/>
    <mergeCell ref="BH516:BH519"/>
    <mergeCell ref="BG520:BG523"/>
    <mergeCell ref="BH520:BH523"/>
    <mergeCell ref="BG524:BG527"/>
    <mergeCell ref="BH524:BH527"/>
    <mergeCell ref="BG529:BG532"/>
    <mergeCell ref="BH529:BH532"/>
    <mergeCell ref="BG533:BG536"/>
    <mergeCell ref="BH533:BH536"/>
    <mergeCell ref="BG537:BG540"/>
    <mergeCell ref="BH537:BH540"/>
    <mergeCell ref="BG541:BG544"/>
    <mergeCell ref="BH541:BH544"/>
    <mergeCell ref="BG545:BG548"/>
    <mergeCell ref="BH545:BH548"/>
    <mergeCell ref="BG549:BG552"/>
    <mergeCell ref="BH549:BH552"/>
    <mergeCell ref="BG554:BG557"/>
    <mergeCell ref="BH554:BH557"/>
    <mergeCell ref="BG408:BG411"/>
    <mergeCell ref="BH408:BH411"/>
    <mergeCell ref="BG412:BG415"/>
    <mergeCell ref="BH412:BH415"/>
    <mergeCell ref="BG416:BG419"/>
    <mergeCell ref="BH416:BH419"/>
    <mergeCell ref="BG420:BG423"/>
    <mergeCell ref="BH420:BH423"/>
    <mergeCell ref="BG429:BG432"/>
    <mergeCell ref="BH429:BH432"/>
    <mergeCell ref="BG433:BG436"/>
    <mergeCell ref="BH433:BH436"/>
    <mergeCell ref="BG437:BG440"/>
    <mergeCell ref="BH437:BH440"/>
    <mergeCell ref="BG441:BG444"/>
    <mergeCell ref="BH441:BH444"/>
    <mergeCell ref="BG445:BG448"/>
    <mergeCell ref="BH445:BH448"/>
    <mergeCell ref="BG449:BG452"/>
    <mergeCell ref="BH449:BH452"/>
    <mergeCell ref="BG454:BG457"/>
    <mergeCell ref="BH454:BH457"/>
    <mergeCell ref="BG458:BG461"/>
    <mergeCell ref="BH458:BH461"/>
    <mergeCell ref="BG462:BG465"/>
    <mergeCell ref="BH462:BH465"/>
    <mergeCell ref="BG466:BG469"/>
    <mergeCell ref="BH466:BH469"/>
    <mergeCell ref="BG470:BG473"/>
    <mergeCell ref="BH470:BH473"/>
    <mergeCell ref="BG474:BG477"/>
    <mergeCell ref="BH474:BH477"/>
    <mergeCell ref="BG479:BG482"/>
    <mergeCell ref="BH479:BH482"/>
    <mergeCell ref="BG333:BG336"/>
    <mergeCell ref="BH333:BH336"/>
    <mergeCell ref="BG337:BG340"/>
    <mergeCell ref="BH337:BH340"/>
    <mergeCell ref="BG341:BG344"/>
    <mergeCell ref="BH341:BH344"/>
    <mergeCell ref="BG345:BG348"/>
    <mergeCell ref="BH345:BH348"/>
    <mergeCell ref="BG354:BG357"/>
    <mergeCell ref="BH354:BH357"/>
    <mergeCell ref="BG358:BG361"/>
    <mergeCell ref="BH358:BH361"/>
    <mergeCell ref="BG362:BG365"/>
    <mergeCell ref="BH362:BH365"/>
    <mergeCell ref="BG366:BG369"/>
    <mergeCell ref="BH366:BH369"/>
    <mergeCell ref="BG370:BG373"/>
    <mergeCell ref="BH370:BH373"/>
    <mergeCell ref="BG374:BG377"/>
    <mergeCell ref="BH374:BH377"/>
    <mergeCell ref="BG379:BG382"/>
    <mergeCell ref="BH379:BH382"/>
    <mergeCell ref="BG383:BG386"/>
    <mergeCell ref="BH383:BH386"/>
    <mergeCell ref="BG387:BG390"/>
    <mergeCell ref="BH387:BH390"/>
    <mergeCell ref="BG391:BG394"/>
    <mergeCell ref="BH391:BH394"/>
    <mergeCell ref="BG395:BG398"/>
    <mergeCell ref="BH395:BH398"/>
    <mergeCell ref="BG399:BG402"/>
    <mergeCell ref="BH399:BH402"/>
    <mergeCell ref="BG404:BG407"/>
    <mergeCell ref="BH404:BH407"/>
    <mergeCell ref="BG258:BG261"/>
    <mergeCell ref="BH258:BH261"/>
    <mergeCell ref="BG262:BG265"/>
    <mergeCell ref="BH262:BH265"/>
    <mergeCell ref="BG266:BG269"/>
    <mergeCell ref="BH266:BH269"/>
    <mergeCell ref="BG270:BG273"/>
    <mergeCell ref="BH270:BH273"/>
    <mergeCell ref="BG279:BG282"/>
    <mergeCell ref="BH279:BH282"/>
    <mergeCell ref="BG283:BG286"/>
    <mergeCell ref="BH283:BH286"/>
    <mergeCell ref="BG287:BG290"/>
    <mergeCell ref="BH287:BH290"/>
    <mergeCell ref="BG291:BG294"/>
    <mergeCell ref="BH291:BH294"/>
    <mergeCell ref="BG295:BG298"/>
    <mergeCell ref="BH295:BH298"/>
    <mergeCell ref="BG299:BG302"/>
    <mergeCell ref="BH299:BH302"/>
    <mergeCell ref="BG304:BG307"/>
    <mergeCell ref="BH304:BH307"/>
    <mergeCell ref="BG308:BG311"/>
    <mergeCell ref="BH308:BH311"/>
    <mergeCell ref="BG312:BG315"/>
    <mergeCell ref="BH312:BH315"/>
    <mergeCell ref="BG316:BG319"/>
    <mergeCell ref="BH316:BH319"/>
    <mergeCell ref="BG320:BG323"/>
    <mergeCell ref="BH320:BH323"/>
    <mergeCell ref="BG324:BG327"/>
    <mergeCell ref="BH324:BH327"/>
    <mergeCell ref="BG329:BG332"/>
    <mergeCell ref="BH329:BH332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6"/>
    <mergeCell ref="BH232:BH236"/>
    <mergeCell ref="BG237:BG240"/>
    <mergeCell ref="BH237:BH240"/>
    <mergeCell ref="BG241:BG244"/>
    <mergeCell ref="BH241:BH244"/>
    <mergeCell ref="BG245:BG248"/>
    <mergeCell ref="BH245:BH248"/>
    <mergeCell ref="BG249:BG252"/>
    <mergeCell ref="BH249:BH252"/>
    <mergeCell ref="BG254:BG257"/>
    <mergeCell ref="BH254:BH257"/>
    <mergeCell ref="AO762:AO765"/>
    <mergeCell ref="AP762:AP765"/>
    <mergeCell ref="AQ762:AQ765"/>
    <mergeCell ref="AR762:AR765"/>
    <mergeCell ref="AS762:AS765"/>
    <mergeCell ref="AT762:AT765"/>
    <mergeCell ref="AU762:AU765"/>
    <mergeCell ref="AV762:AV765"/>
    <mergeCell ref="AO770:AO773"/>
    <mergeCell ref="AP770:AP773"/>
    <mergeCell ref="AQ770:AQ773"/>
    <mergeCell ref="AR770:AR773"/>
    <mergeCell ref="AS770:AS773"/>
    <mergeCell ref="AT770:AT773"/>
    <mergeCell ref="AU770:AU773"/>
    <mergeCell ref="AV770:AV773"/>
    <mergeCell ref="AO774:AO777"/>
    <mergeCell ref="AP774:AP777"/>
    <mergeCell ref="AQ774:AQ777"/>
    <mergeCell ref="AR774:AR777"/>
    <mergeCell ref="AS774:AS777"/>
    <mergeCell ref="AT774:AT777"/>
    <mergeCell ref="AU774:AU777"/>
    <mergeCell ref="AV774:AV777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H98:BH101"/>
    <mergeCell ref="BG103:BG106"/>
    <mergeCell ref="BH103:BH106"/>
    <mergeCell ref="BG107:BG110"/>
    <mergeCell ref="BH107:BH110"/>
    <mergeCell ref="AO729:AO732"/>
    <mergeCell ref="AP729:AP732"/>
    <mergeCell ref="AQ729:AQ732"/>
    <mergeCell ref="AR729:AR732"/>
    <mergeCell ref="AS729:AS732"/>
    <mergeCell ref="AT729:AT732"/>
    <mergeCell ref="AU729:AU732"/>
    <mergeCell ref="AV729:AV732"/>
    <mergeCell ref="AO733:AO736"/>
    <mergeCell ref="AP733:AP736"/>
    <mergeCell ref="AQ733:AQ736"/>
    <mergeCell ref="AR733:AR736"/>
    <mergeCell ref="AS733:AS736"/>
    <mergeCell ref="AT733:AT736"/>
    <mergeCell ref="AU733:AU736"/>
    <mergeCell ref="AV733:AV736"/>
    <mergeCell ref="AO737:AO740"/>
    <mergeCell ref="AP737:AP740"/>
    <mergeCell ref="AQ737:AQ740"/>
    <mergeCell ref="AR737:AR740"/>
    <mergeCell ref="AS737:AS740"/>
    <mergeCell ref="AT737:AT740"/>
    <mergeCell ref="AU737:AU740"/>
    <mergeCell ref="AV737:AV740"/>
    <mergeCell ref="AO745:AO748"/>
    <mergeCell ref="AP745:AP748"/>
    <mergeCell ref="AQ745:AQ748"/>
    <mergeCell ref="AR745:AR748"/>
    <mergeCell ref="AS745:AS748"/>
    <mergeCell ref="AT745:AT748"/>
    <mergeCell ref="AU745:AU748"/>
    <mergeCell ref="AV745:AV748"/>
    <mergeCell ref="AO749:AO752"/>
    <mergeCell ref="AP749:AP752"/>
    <mergeCell ref="AQ749:AQ752"/>
    <mergeCell ref="AR749:AR752"/>
    <mergeCell ref="AS749:AS752"/>
    <mergeCell ref="AT749:AT752"/>
    <mergeCell ref="AU749:AU752"/>
    <mergeCell ref="AV749:AV752"/>
    <mergeCell ref="AO704:AO707"/>
    <mergeCell ref="AP704:AP707"/>
    <mergeCell ref="AQ704:AQ707"/>
    <mergeCell ref="AR704:AR707"/>
    <mergeCell ref="AS704:AS707"/>
    <mergeCell ref="AT704:AT707"/>
    <mergeCell ref="AU704:AU707"/>
    <mergeCell ref="AV704:AV707"/>
    <mergeCell ref="AO708:AO711"/>
    <mergeCell ref="AP708:AP711"/>
    <mergeCell ref="AQ708:AQ711"/>
    <mergeCell ref="AR708:AR711"/>
    <mergeCell ref="AS708:AS711"/>
    <mergeCell ref="AT708:AT711"/>
    <mergeCell ref="AU708:AU711"/>
    <mergeCell ref="AV708:AV711"/>
    <mergeCell ref="AO712:AO715"/>
    <mergeCell ref="AP712:AP715"/>
    <mergeCell ref="AQ712:AQ715"/>
    <mergeCell ref="AR712:AR715"/>
    <mergeCell ref="AS712:AS715"/>
    <mergeCell ref="AT712:AT715"/>
    <mergeCell ref="AU712:AU715"/>
    <mergeCell ref="AV712:AV715"/>
    <mergeCell ref="AO720:AO723"/>
    <mergeCell ref="AP720:AP723"/>
    <mergeCell ref="AQ720:AQ723"/>
    <mergeCell ref="AR720:AR723"/>
    <mergeCell ref="AS720:AS723"/>
    <mergeCell ref="AT720:AT723"/>
    <mergeCell ref="AU720:AU723"/>
    <mergeCell ref="AV720:AV723"/>
    <mergeCell ref="AO724:AO727"/>
    <mergeCell ref="AP724:AP727"/>
    <mergeCell ref="AQ724:AQ727"/>
    <mergeCell ref="AR724:AR727"/>
    <mergeCell ref="AS724:AS727"/>
    <mergeCell ref="AT724:AT727"/>
    <mergeCell ref="AU724:AU727"/>
    <mergeCell ref="AV724:AV727"/>
    <mergeCell ref="AO679:AO682"/>
    <mergeCell ref="AP679:AP682"/>
    <mergeCell ref="AQ679:AQ682"/>
    <mergeCell ref="AR679:AR682"/>
    <mergeCell ref="AS679:AS682"/>
    <mergeCell ref="AT679:AT682"/>
    <mergeCell ref="AU679:AU682"/>
    <mergeCell ref="AV679:AV682"/>
    <mergeCell ref="AO683:AO686"/>
    <mergeCell ref="AP683:AP686"/>
    <mergeCell ref="AQ683:AQ686"/>
    <mergeCell ref="AR683:AR686"/>
    <mergeCell ref="AS683:AS686"/>
    <mergeCell ref="AT683:AT686"/>
    <mergeCell ref="AU683:AU686"/>
    <mergeCell ref="AV683:AV686"/>
    <mergeCell ref="AO687:AO690"/>
    <mergeCell ref="AP687:AP690"/>
    <mergeCell ref="AQ687:AQ690"/>
    <mergeCell ref="AR687:AR690"/>
    <mergeCell ref="AS687:AS690"/>
    <mergeCell ref="AT687:AT690"/>
    <mergeCell ref="AU687:AU690"/>
    <mergeCell ref="AV687:AV690"/>
    <mergeCell ref="AO695:AO698"/>
    <mergeCell ref="AP695:AP698"/>
    <mergeCell ref="AQ695:AQ698"/>
    <mergeCell ref="AR695:AR698"/>
    <mergeCell ref="AS695:AS698"/>
    <mergeCell ref="AT695:AT698"/>
    <mergeCell ref="AU695:AU698"/>
    <mergeCell ref="AV695:AV698"/>
    <mergeCell ref="AO699:AO702"/>
    <mergeCell ref="AP699:AP702"/>
    <mergeCell ref="AQ699:AQ702"/>
    <mergeCell ref="AR699:AR702"/>
    <mergeCell ref="AS699:AS702"/>
    <mergeCell ref="AT699:AT702"/>
    <mergeCell ref="AU699:AU702"/>
    <mergeCell ref="AV699:AV702"/>
    <mergeCell ref="AO654:AO657"/>
    <mergeCell ref="AP654:AP657"/>
    <mergeCell ref="AQ654:AQ657"/>
    <mergeCell ref="AR654:AR657"/>
    <mergeCell ref="AS654:AS657"/>
    <mergeCell ref="AT654:AT657"/>
    <mergeCell ref="AU654:AU657"/>
    <mergeCell ref="AV654:AV657"/>
    <mergeCell ref="AO658:AO661"/>
    <mergeCell ref="AP658:AP661"/>
    <mergeCell ref="AQ658:AQ661"/>
    <mergeCell ref="AR658:AR661"/>
    <mergeCell ref="AS658:AS661"/>
    <mergeCell ref="AT658:AT661"/>
    <mergeCell ref="AU658:AU661"/>
    <mergeCell ref="AV658:AV661"/>
    <mergeCell ref="AO662:AO665"/>
    <mergeCell ref="AP662:AP665"/>
    <mergeCell ref="AQ662:AQ665"/>
    <mergeCell ref="AR662:AR665"/>
    <mergeCell ref="AS662:AS665"/>
    <mergeCell ref="AT662:AT665"/>
    <mergeCell ref="AU662:AU665"/>
    <mergeCell ref="AV662:AV665"/>
    <mergeCell ref="AO670:AO673"/>
    <mergeCell ref="AP670:AP673"/>
    <mergeCell ref="AQ670:AQ673"/>
    <mergeCell ref="AR670:AR673"/>
    <mergeCell ref="AS670:AS673"/>
    <mergeCell ref="AT670:AT673"/>
    <mergeCell ref="AU670:AU673"/>
    <mergeCell ref="AV670:AV673"/>
    <mergeCell ref="AO674:AO677"/>
    <mergeCell ref="AP674:AP677"/>
    <mergeCell ref="AQ674:AQ677"/>
    <mergeCell ref="AR674:AR677"/>
    <mergeCell ref="AS674:AS677"/>
    <mergeCell ref="AT674:AT677"/>
    <mergeCell ref="AU674:AU677"/>
    <mergeCell ref="AV674:AV677"/>
    <mergeCell ref="AO629:AO632"/>
    <mergeCell ref="AP629:AP632"/>
    <mergeCell ref="AQ629:AQ632"/>
    <mergeCell ref="AR629:AR632"/>
    <mergeCell ref="AS629:AS632"/>
    <mergeCell ref="AT629:AT632"/>
    <mergeCell ref="AU629:AU632"/>
    <mergeCell ref="AV629:AV632"/>
    <mergeCell ref="AO633:AO636"/>
    <mergeCell ref="AP633:AP636"/>
    <mergeCell ref="AQ633:AQ636"/>
    <mergeCell ref="AR633:AR636"/>
    <mergeCell ref="AS633:AS636"/>
    <mergeCell ref="AT633:AT636"/>
    <mergeCell ref="AU633:AU636"/>
    <mergeCell ref="AV633:AV636"/>
    <mergeCell ref="AO637:AO640"/>
    <mergeCell ref="AP637:AP640"/>
    <mergeCell ref="AQ637:AQ640"/>
    <mergeCell ref="AR637:AR640"/>
    <mergeCell ref="AS637:AS640"/>
    <mergeCell ref="AT637:AT640"/>
    <mergeCell ref="AU637:AU640"/>
    <mergeCell ref="AV637:AV640"/>
    <mergeCell ref="AO645:AO648"/>
    <mergeCell ref="AP645:AP648"/>
    <mergeCell ref="AQ645:AQ648"/>
    <mergeCell ref="AR645:AR648"/>
    <mergeCell ref="AS645:AS648"/>
    <mergeCell ref="AT645:AT648"/>
    <mergeCell ref="AU645:AU648"/>
    <mergeCell ref="AV645:AV648"/>
    <mergeCell ref="AO649:AO652"/>
    <mergeCell ref="AP649:AP652"/>
    <mergeCell ref="AQ649:AQ652"/>
    <mergeCell ref="AR649:AR652"/>
    <mergeCell ref="AS649:AS652"/>
    <mergeCell ref="AT649:AT652"/>
    <mergeCell ref="AU649:AU652"/>
    <mergeCell ref="AV649:AV652"/>
    <mergeCell ref="AO604:AO607"/>
    <mergeCell ref="AP604:AP607"/>
    <mergeCell ref="AQ604:AQ607"/>
    <mergeCell ref="AR604:AR607"/>
    <mergeCell ref="AS604:AS607"/>
    <mergeCell ref="AT604:AT607"/>
    <mergeCell ref="AU604:AU607"/>
    <mergeCell ref="AV604:AV607"/>
    <mergeCell ref="AO608:AO611"/>
    <mergeCell ref="AP608:AP611"/>
    <mergeCell ref="AQ608:AQ611"/>
    <mergeCell ref="AR608:AR611"/>
    <mergeCell ref="AS608:AS611"/>
    <mergeCell ref="AT608:AT611"/>
    <mergeCell ref="AU608:AU611"/>
    <mergeCell ref="AV608:AV611"/>
    <mergeCell ref="AO612:AO615"/>
    <mergeCell ref="AP612:AP615"/>
    <mergeCell ref="AQ612:AQ615"/>
    <mergeCell ref="AR612:AR615"/>
    <mergeCell ref="AS612:AS615"/>
    <mergeCell ref="AT612:AT615"/>
    <mergeCell ref="AU612:AU615"/>
    <mergeCell ref="AV612:AV615"/>
    <mergeCell ref="AO616:AO619"/>
    <mergeCell ref="AP616:AP619"/>
    <mergeCell ref="AQ616:AQ619"/>
    <mergeCell ref="AR616:AR619"/>
    <mergeCell ref="AS616:AS619"/>
    <mergeCell ref="AT616:AT619"/>
    <mergeCell ref="AU616:AU619"/>
    <mergeCell ref="AV616:AV619"/>
    <mergeCell ref="AO620:AO623"/>
    <mergeCell ref="AP620:AP623"/>
    <mergeCell ref="AQ620:AQ623"/>
    <mergeCell ref="AR620:AR623"/>
    <mergeCell ref="AS620:AS623"/>
    <mergeCell ref="AT620:AT623"/>
    <mergeCell ref="AU620:AU623"/>
    <mergeCell ref="AV620:AV623"/>
    <mergeCell ref="AS579:AS582"/>
    <mergeCell ref="AT579:AT582"/>
    <mergeCell ref="AU579:AU582"/>
    <mergeCell ref="AV579:AV582"/>
    <mergeCell ref="AO583:AO586"/>
    <mergeCell ref="AP583:AP586"/>
    <mergeCell ref="AQ583:AQ586"/>
    <mergeCell ref="AR583:AR586"/>
    <mergeCell ref="AS583:AS586"/>
    <mergeCell ref="AT583:AT586"/>
    <mergeCell ref="AU583:AU586"/>
    <mergeCell ref="AV583:AV586"/>
    <mergeCell ref="AO587:AO590"/>
    <mergeCell ref="AP587:AP590"/>
    <mergeCell ref="AQ587:AQ590"/>
    <mergeCell ref="AR587:AR590"/>
    <mergeCell ref="AS587:AS590"/>
    <mergeCell ref="AT587:AT590"/>
    <mergeCell ref="AU587:AU590"/>
    <mergeCell ref="AV587:AV590"/>
    <mergeCell ref="AO591:AO594"/>
    <mergeCell ref="AP591:AP594"/>
    <mergeCell ref="AQ591:AQ594"/>
    <mergeCell ref="AR591:AR594"/>
    <mergeCell ref="AS591:AS594"/>
    <mergeCell ref="AT591:AT594"/>
    <mergeCell ref="AU591:AU594"/>
    <mergeCell ref="AV591:AV594"/>
    <mergeCell ref="AO595:AO598"/>
    <mergeCell ref="AP595:AP598"/>
    <mergeCell ref="AQ595:AQ598"/>
    <mergeCell ref="AR595:AR598"/>
    <mergeCell ref="AS595:AS598"/>
    <mergeCell ref="AT595:AT598"/>
    <mergeCell ref="AU595:AU598"/>
    <mergeCell ref="AV595:AV598"/>
    <mergeCell ref="AO558:AO561"/>
    <mergeCell ref="AP558:AP561"/>
    <mergeCell ref="AQ558:AQ561"/>
    <mergeCell ref="AR558:AR561"/>
    <mergeCell ref="AS558:AS561"/>
    <mergeCell ref="AT558:AT561"/>
    <mergeCell ref="AU558:AU561"/>
    <mergeCell ref="AV558:AV561"/>
    <mergeCell ref="AO562:AO565"/>
    <mergeCell ref="AP562:AP565"/>
    <mergeCell ref="AQ562:AQ565"/>
    <mergeCell ref="AR562:AR565"/>
    <mergeCell ref="AS562:AS565"/>
    <mergeCell ref="AT562:AT565"/>
    <mergeCell ref="AU562:AU565"/>
    <mergeCell ref="AV562:AV565"/>
    <mergeCell ref="AO566:AO569"/>
    <mergeCell ref="AP566:AP569"/>
    <mergeCell ref="AQ566:AQ569"/>
    <mergeCell ref="AR566:AR569"/>
    <mergeCell ref="AS566:AS569"/>
    <mergeCell ref="AT566:AT569"/>
    <mergeCell ref="AU566:AU569"/>
    <mergeCell ref="AV566:AV569"/>
    <mergeCell ref="AO570:AO573"/>
    <mergeCell ref="AP570:AP573"/>
    <mergeCell ref="AQ570:AQ573"/>
    <mergeCell ref="AR570:AR573"/>
    <mergeCell ref="AS570:AS573"/>
    <mergeCell ref="AT570:AT573"/>
    <mergeCell ref="AU570:AU573"/>
    <mergeCell ref="AV570:AV573"/>
    <mergeCell ref="AO574:AO577"/>
    <mergeCell ref="AP574:AP577"/>
    <mergeCell ref="AQ574:AQ577"/>
    <mergeCell ref="AR574:AR577"/>
    <mergeCell ref="AS574:AS577"/>
    <mergeCell ref="AT574:AT577"/>
    <mergeCell ref="AU574:AU577"/>
    <mergeCell ref="AV574:AV577"/>
    <mergeCell ref="AO533:AO536"/>
    <mergeCell ref="AP533:AP536"/>
    <mergeCell ref="AQ533:AQ536"/>
    <mergeCell ref="AR533:AR536"/>
    <mergeCell ref="AS533:AS536"/>
    <mergeCell ref="AT533:AT536"/>
    <mergeCell ref="AU533:AU536"/>
    <mergeCell ref="AV533:AV536"/>
    <mergeCell ref="AO537:AO540"/>
    <mergeCell ref="AP537:AP540"/>
    <mergeCell ref="AQ537:AQ540"/>
    <mergeCell ref="AR537:AR540"/>
    <mergeCell ref="AS537:AS540"/>
    <mergeCell ref="AT537:AT540"/>
    <mergeCell ref="AU537:AU540"/>
    <mergeCell ref="AV537:AV540"/>
    <mergeCell ref="AO541:AO544"/>
    <mergeCell ref="AP541:AP544"/>
    <mergeCell ref="AQ541:AQ544"/>
    <mergeCell ref="AR541:AR544"/>
    <mergeCell ref="AS541:AS544"/>
    <mergeCell ref="AT541:AT544"/>
    <mergeCell ref="AU541:AU544"/>
    <mergeCell ref="AV541:AV544"/>
    <mergeCell ref="AO545:AO548"/>
    <mergeCell ref="AP545:AP548"/>
    <mergeCell ref="AQ545:AQ548"/>
    <mergeCell ref="AR545:AR548"/>
    <mergeCell ref="AS545:AS548"/>
    <mergeCell ref="AT545:AT548"/>
    <mergeCell ref="AU545:AU548"/>
    <mergeCell ref="AV545:AV548"/>
    <mergeCell ref="AO549:AO552"/>
    <mergeCell ref="AP549:AP552"/>
    <mergeCell ref="AQ549:AQ552"/>
    <mergeCell ref="AR549:AR552"/>
    <mergeCell ref="AS549:AS552"/>
    <mergeCell ref="AT549:AT552"/>
    <mergeCell ref="AU549:AU552"/>
    <mergeCell ref="AV549:AV552"/>
    <mergeCell ref="AO508:AO511"/>
    <mergeCell ref="AP508:AP511"/>
    <mergeCell ref="AQ508:AQ511"/>
    <mergeCell ref="AR508:AR511"/>
    <mergeCell ref="AS508:AS511"/>
    <mergeCell ref="AT508:AT511"/>
    <mergeCell ref="AU508:AU511"/>
    <mergeCell ref="AV508:AV511"/>
    <mergeCell ref="AO512:AO515"/>
    <mergeCell ref="AP512:AP515"/>
    <mergeCell ref="AQ512:AQ515"/>
    <mergeCell ref="AR512:AR515"/>
    <mergeCell ref="AS512:AS515"/>
    <mergeCell ref="AT512:AT515"/>
    <mergeCell ref="AU512:AU515"/>
    <mergeCell ref="AV512:AV515"/>
    <mergeCell ref="AO516:AO519"/>
    <mergeCell ref="AP516:AP519"/>
    <mergeCell ref="AQ516:AQ519"/>
    <mergeCell ref="AR516:AR519"/>
    <mergeCell ref="AS516:AS519"/>
    <mergeCell ref="AT516:AT519"/>
    <mergeCell ref="AU516:AU519"/>
    <mergeCell ref="AV516:AV519"/>
    <mergeCell ref="AO520:AO523"/>
    <mergeCell ref="AP520:AP523"/>
    <mergeCell ref="AQ520:AQ523"/>
    <mergeCell ref="AR520:AR523"/>
    <mergeCell ref="AS520:AS523"/>
    <mergeCell ref="AT520:AT523"/>
    <mergeCell ref="AU520:AU523"/>
    <mergeCell ref="AV520:AV523"/>
    <mergeCell ref="AO524:AO527"/>
    <mergeCell ref="AP524:AP527"/>
    <mergeCell ref="AQ524:AQ527"/>
    <mergeCell ref="AR524:AR527"/>
    <mergeCell ref="AS524:AS527"/>
    <mergeCell ref="AT524:AT527"/>
    <mergeCell ref="AU524:AU527"/>
    <mergeCell ref="AV524:AV527"/>
    <mergeCell ref="AO483:AO486"/>
    <mergeCell ref="AP483:AP486"/>
    <mergeCell ref="AQ483:AQ486"/>
    <mergeCell ref="AR483:AR486"/>
    <mergeCell ref="AS483:AS486"/>
    <mergeCell ref="AT483:AT486"/>
    <mergeCell ref="AU483:AU486"/>
    <mergeCell ref="AV483:AV486"/>
    <mergeCell ref="AO487:AO490"/>
    <mergeCell ref="AP487:AP490"/>
    <mergeCell ref="AQ487:AQ490"/>
    <mergeCell ref="AR487:AR490"/>
    <mergeCell ref="AS487:AS490"/>
    <mergeCell ref="AT487:AT490"/>
    <mergeCell ref="AU487:AU490"/>
    <mergeCell ref="AV487:AV490"/>
    <mergeCell ref="AO491:AO494"/>
    <mergeCell ref="AP491:AP494"/>
    <mergeCell ref="AQ491:AQ494"/>
    <mergeCell ref="AR491:AR494"/>
    <mergeCell ref="AS491:AS494"/>
    <mergeCell ref="AT491:AT494"/>
    <mergeCell ref="AU491:AU494"/>
    <mergeCell ref="AV491:AV494"/>
    <mergeCell ref="AO495:AO498"/>
    <mergeCell ref="AP495:AP498"/>
    <mergeCell ref="AQ495:AQ498"/>
    <mergeCell ref="AR495:AR498"/>
    <mergeCell ref="AS495:AS498"/>
    <mergeCell ref="AT495:AT498"/>
    <mergeCell ref="AU495:AU498"/>
    <mergeCell ref="AV495:AV498"/>
    <mergeCell ref="AO499:AO502"/>
    <mergeCell ref="AP499:AP502"/>
    <mergeCell ref="AQ499:AQ502"/>
    <mergeCell ref="AR499:AR502"/>
    <mergeCell ref="AS499:AS502"/>
    <mergeCell ref="AT499:AT502"/>
    <mergeCell ref="AU499:AU502"/>
    <mergeCell ref="AV499:AV502"/>
    <mergeCell ref="AO458:AO461"/>
    <mergeCell ref="AP458:AP461"/>
    <mergeCell ref="AQ458:AQ461"/>
    <mergeCell ref="AR458:AR461"/>
    <mergeCell ref="AS458:AS461"/>
    <mergeCell ref="AT458:AT461"/>
    <mergeCell ref="AU458:AU461"/>
    <mergeCell ref="AV458:AV461"/>
    <mergeCell ref="AO462:AO465"/>
    <mergeCell ref="AP462:AP465"/>
    <mergeCell ref="AQ462:AQ465"/>
    <mergeCell ref="AR462:AR465"/>
    <mergeCell ref="AS462:AS465"/>
    <mergeCell ref="AT462:AT465"/>
    <mergeCell ref="AU462:AU465"/>
    <mergeCell ref="AV462:AV465"/>
    <mergeCell ref="AO466:AO469"/>
    <mergeCell ref="AP466:AP469"/>
    <mergeCell ref="AQ466:AQ469"/>
    <mergeCell ref="AR466:AR469"/>
    <mergeCell ref="AS466:AS469"/>
    <mergeCell ref="AT466:AT469"/>
    <mergeCell ref="AU466:AU469"/>
    <mergeCell ref="AV466:AV469"/>
    <mergeCell ref="AO470:AO473"/>
    <mergeCell ref="AP470:AP473"/>
    <mergeCell ref="AQ470:AQ473"/>
    <mergeCell ref="AR470:AR473"/>
    <mergeCell ref="AS470:AS473"/>
    <mergeCell ref="AT470:AT473"/>
    <mergeCell ref="AU470:AU473"/>
    <mergeCell ref="AV470:AV473"/>
    <mergeCell ref="AO474:AO477"/>
    <mergeCell ref="AP474:AP477"/>
    <mergeCell ref="AQ474:AQ477"/>
    <mergeCell ref="AR474:AR477"/>
    <mergeCell ref="AS474:AS477"/>
    <mergeCell ref="AT474:AT477"/>
    <mergeCell ref="AU474:AU477"/>
    <mergeCell ref="AV474:AV477"/>
    <mergeCell ref="AO433:AO436"/>
    <mergeCell ref="AP433:AP436"/>
    <mergeCell ref="AQ433:AQ436"/>
    <mergeCell ref="AR433:AR436"/>
    <mergeCell ref="AS433:AS436"/>
    <mergeCell ref="AT433:AT436"/>
    <mergeCell ref="AU433:AU436"/>
    <mergeCell ref="AV433:AV436"/>
    <mergeCell ref="AO437:AO440"/>
    <mergeCell ref="AP437:AP440"/>
    <mergeCell ref="AQ437:AQ440"/>
    <mergeCell ref="AR437:AR440"/>
    <mergeCell ref="AS437:AS440"/>
    <mergeCell ref="AT437:AT440"/>
    <mergeCell ref="AU437:AU440"/>
    <mergeCell ref="AV437:AV440"/>
    <mergeCell ref="AO441:AO444"/>
    <mergeCell ref="AP441:AP444"/>
    <mergeCell ref="AQ441:AQ444"/>
    <mergeCell ref="AR441:AR444"/>
    <mergeCell ref="AS441:AS444"/>
    <mergeCell ref="AT441:AT444"/>
    <mergeCell ref="AU441:AU444"/>
    <mergeCell ref="AV441:AV444"/>
    <mergeCell ref="AO445:AO448"/>
    <mergeCell ref="AP445:AP448"/>
    <mergeCell ref="AQ445:AQ448"/>
    <mergeCell ref="AR445:AR448"/>
    <mergeCell ref="AS445:AS448"/>
    <mergeCell ref="AT445:AT448"/>
    <mergeCell ref="AU445:AU448"/>
    <mergeCell ref="AV445:AV448"/>
    <mergeCell ref="AO449:AO452"/>
    <mergeCell ref="AP449:AP452"/>
    <mergeCell ref="AQ449:AQ452"/>
    <mergeCell ref="AR449:AR452"/>
    <mergeCell ref="AS449:AS452"/>
    <mergeCell ref="AT449:AT452"/>
    <mergeCell ref="AU449:AU452"/>
    <mergeCell ref="AV449:AV452"/>
    <mergeCell ref="AO408:AO411"/>
    <mergeCell ref="AP408:AP411"/>
    <mergeCell ref="AQ408:AQ411"/>
    <mergeCell ref="AR408:AR411"/>
    <mergeCell ref="AS408:AS411"/>
    <mergeCell ref="AT408:AT411"/>
    <mergeCell ref="AU408:AU411"/>
    <mergeCell ref="AV408:AV411"/>
    <mergeCell ref="AO412:AO415"/>
    <mergeCell ref="AP412:AP415"/>
    <mergeCell ref="AQ412:AQ415"/>
    <mergeCell ref="AR412:AR415"/>
    <mergeCell ref="AS412:AS415"/>
    <mergeCell ref="AT412:AT415"/>
    <mergeCell ref="AU412:AU415"/>
    <mergeCell ref="AV412:AV415"/>
    <mergeCell ref="AO416:AO419"/>
    <mergeCell ref="AP416:AP419"/>
    <mergeCell ref="AQ416:AQ419"/>
    <mergeCell ref="AR416:AR419"/>
    <mergeCell ref="AS416:AS419"/>
    <mergeCell ref="AT416:AT419"/>
    <mergeCell ref="AU416:AU419"/>
    <mergeCell ref="AV416:AV419"/>
    <mergeCell ref="AO420:AO423"/>
    <mergeCell ref="AP420:AP423"/>
    <mergeCell ref="AQ420:AQ423"/>
    <mergeCell ref="AR420:AR423"/>
    <mergeCell ref="AS420:AS423"/>
    <mergeCell ref="AT420:AT423"/>
    <mergeCell ref="AU420:AU423"/>
    <mergeCell ref="AV420:AV423"/>
    <mergeCell ref="AO424:AO427"/>
    <mergeCell ref="AP424:AP427"/>
    <mergeCell ref="AQ424:AQ427"/>
    <mergeCell ref="AR424:AR427"/>
    <mergeCell ref="AS424:AS427"/>
    <mergeCell ref="AT424:AT427"/>
    <mergeCell ref="AU424:AU427"/>
    <mergeCell ref="AV424:AV427"/>
    <mergeCell ref="AO383:AO386"/>
    <mergeCell ref="AP383:AP386"/>
    <mergeCell ref="AQ383:AQ386"/>
    <mergeCell ref="AR383:AR386"/>
    <mergeCell ref="AS383:AS386"/>
    <mergeCell ref="AT383:AT386"/>
    <mergeCell ref="AU383:AU386"/>
    <mergeCell ref="AV383:AV386"/>
    <mergeCell ref="AO387:AO390"/>
    <mergeCell ref="AP387:AP390"/>
    <mergeCell ref="AQ387:AQ390"/>
    <mergeCell ref="AR387:AR390"/>
    <mergeCell ref="AS387:AS390"/>
    <mergeCell ref="AT387:AT390"/>
    <mergeCell ref="AU387:AU390"/>
    <mergeCell ref="AV387:AV390"/>
    <mergeCell ref="AO391:AO394"/>
    <mergeCell ref="AP391:AP394"/>
    <mergeCell ref="AQ391:AQ394"/>
    <mergeCell ref="AR391:AR394"/>
    <mergeCell ref="AS391:AS394"/>
    <mergeCell ref="AT391:AT394"/>
    <mergeCell ref="AU391:AU394"/>
    <mergeCell ref="AV391:AV394"/>
    <mergeCell ref="AO395:AO398"/>
    <mergeCell ref="AP395:AP398"/>
    <mergeCell ref="AQ395:AQ398"/>
    <mergeCell ref="AR395:AR398"/>
    <mergeCell ref="AS395:AS398"/>
    <mergeCell ref="AT395:AT398"/>
    <mergeCell ref="AU395:AU398"/>
    <mergeCell ref="AV395:AV398"/>
    <mergeCell ref="AO399:AO402"/>
    <mergeCell ref="AP399:AP402"/>
    <mergeCell ref="AQ399:AQ402"/>
    <mergeCell ref="AR399:AR402"/>
    <mergeCell ref="AS399:AS402"/>
    <mergeCell ref="AT399:AT402"/>
    <mergeCell ref="AU399:AU402"/>
    <mergeCell ref="AV399:AV402"/>
    <mergeCell ref="AO358:AO361"/>
    <mergeCell ref="AP358:AP361"/>
    <mergeCell ref="AQ358:AQ361"/>
    <mergeCell ref="AR358:AR361"/>
    <mergeCell ref="AS358:AS361"/>
    <mergeCell ref="AT358:AT361"/>
    <mergeCell ref="AU358:AU361"/>
    <mergeCell ref="AV358:AV361"/>
    <mergeCell ref="AO362:AO365"/>
    <mergeCell ref="AP362:AP365"/>
    <mergeCell ref="AQ362:AQ365"/>
    <mergeCell ref="AR362:AR365"/>
    <mergeCell ref="AS362:AS365"/>
    <mergeCell ref="AT362:AT365"/>
    <mergeCell ref="AU362:AU365"/>
    <mergeCell ref="AV362:AV365"/>
    <mergeCell ref="AO366:AO369"/>
    <mergeCell ref="AP366:AP369"/>
    <mergeCell ref="AQ366:AQ369"/>
    <mergeCell ref="AR366:AR369"/>
    <mergeCell ref="AS366:AS369"/>
    <mergeCell ref="AT366:AT369"/>
    <mergeCell ref="AU366:AU369"/>
    <mergeCell ref="AV366:AV369"/>
    <mergeCell ref="AO370:AO373"/>
    <mergeCell ref="AP370:AP373"/>
    <mergeCell ref="AQ370:AQ373"/>
    <mergeCell ref="AR370:AR373"/>
    <mergeCell ref="AS370:AS373"/>
    <mergeCell ref="AT370:AT373"/>
    <mergeCell ref="AU370:AU373"/>
    <mergeCell ref="AV370:AV373"/>
    <mergeCell ref="AO374:AO377"/>
    <mergeCell ref="AP374:AP377"/>
    <mergeCell ref="AQ374:AQ377"/>
    <mergeCell ref="AR374:AR377"/>
    <mergeCell ref="AS374:AS377"/>
    <mergeCell ref="AT374:AT377"/>
    <mergeCell ref="AU374:AU377"/>
    <mergeCell ref="AV374:AV377"/>
    <mergeCell ref="AO333:AO336"/>
    <mergeCell ref="AP333:AP336"/>
    <mergeCell ref="AQ333:AQ336"/>
    <mergeCell ref="AR333:AR336"/>
    <mergeCell ref="AS333:AS336"/>
    <mergeCell ref="AT333:AT336"/>
    <mergeCell ref="AU333:AU336"/>
    <mergeCell ref="AV333:AV336"/>
    <mergeCell ref="AO337:AO340"/>
    <mergeCell ref="AP337:AP340"/>
    <mergeCell ref="AQ337:AQ340"/>
    <mergeCell ref="AR337:AR340"/>
    <mergeCell ref="AS337:AS340"/>
    <mergeCell ref="AT337:AT340"/>
    <mergeCell ref="AU337:AU340"/>
    <mergeCell ref="AV337:AV340"/>
    <mergeCell ref="AO341:AO344"/>
    <mergeCell ref="AP341:AP344"/>
    <mergeCell ref="AQ341:AQ344"/>
    <mergeCell ref="AR341:AR344"/>
    <mergeCell ref="AS341:AS344"/>
    <mergeCell ref="AT341:AT344"/>
    <mergeCell ref="AU341:AU344"/>
    <mergeCell ref="AV341:AV344"/>
    <mergeCell ref="AO345:AO348"/>
    <mergeCell ref="AP345:AP348"/>
    <mergeCell ref="AQ345:AQ348"/>
    <mergeCell ref="AR345:AR348"/>
    <mergeCell ref="AS345:AS348"/>
    <mergeCell ref="AT345:AT348"/>
    <mergeCell ref="AU345:AU348"/>
    <mergeCell ref="AV345:AV348"/>
    <mergeCell ref="AO349:AO352"/>
    <mergeCell ref="AP349:AP352"/>
    <mergeCell ref="AQ349:AQ352"/>
    <mergeCell ref="AR349:AR352"/>
    <mergeCell ref="AS349:AS352"/>
    <mergeCell ref="AT349:AT352"/>
    <mergeCell ref="AU349:AU352"/>
    <mergeCell ref="AV349:AV352"/>
    <mergeCell ref="AO308:AO311"/>
    <mergeCell ref="AP308:AP311"/>
    <mergeCell ref="AQ308:AQ311"/>
    <mergeCell ref="AR308:AR311"/>
    <mergeCell ref="AS308:AS311"/>
    <mergeCell ref="AT308:AT311"/>
    <mergeCell ref="AU308:AU311"/>
    <mergeCell ref="AV308:AV311"/>
    <mergeCell ref="AO312:AO315"/>
    <mergeCell ref="AP312:AP315"/>
    <mergeCell ref="AQ312:AQ315"/>
    <mergeCell ref="AR312:AR315"/>
    <mergeCell ref="AS312:AS315"/>
    <mergeCell ref="AT312:AT315"/>
    <mergeCell ref="AU312:AU315"/>
    <mergeCell ref="AV312:AV315"/>
    <mergeCell ref="AO316:AO319"/>
    <mergeCell ref="AP316:AP319"/>
    <mergeCell ref="AQ316:AQ319"/>
    <mergeCell ref="AR316:AR319"/>
    <mergeCell ref="AS316:AS319"/>
    <mergeCell ref="AT316:AT319"/>
    <mergeCell ref="AU316:AU319"/>
    <mergeCell ref="AV316:AV319"/>
    <mergeCell ref="AO320:AO323"/>
    <mergeCell ref="AP320:AP323"/>
    <mergeCell ref="AQ320:AQ323"/>
    <mergeCell ref="AR320:AR323"/>
    <mergeCell ref="AS320:AS323"/>
    <mergeCell ref="AT320:AT323"/>
    <mergeCell ref="AU320:AU323"/>
    <mergeCell ref="AV320:AV323"/>
    <mergeCell ref="AO324:AO327"/>
    <mergeCell ref="AP324:AP327"/>
    <mergeCell ref="AQ324:AQ327"/>
    <mergeCell ref="AR324:AR327"/>
    <mergeCell ref="AS324:AS327"/>
    <mergeCell ref="AT324:AT327"/>
    <mergeCell ref="AU324:AU327"/>
    <mergeCell ref="AV324:AV327"/>
    <mergeCell ref="AO283:AO286"/>
    <mergeCell ref="AP283:AP286"/>
    <mergeCell ref="AQ283:AQ286"/>
    <mergeCell ref="AR283:AR286"/>
    <mergeCell ref="AS283:AS286"/>
    <mergeCell ref="AT283:AT286"/>
    <mergeCell ref="AU283:AU286"/>
    <mergeCell ref="AV283:AV286"/>
    <mergeCell ref="AO287:AO290"/>
    <mergeCell ref="AP287:AP290"/>
    <mergeCell ref="AQ287:AQ290"/>
    <mergeCell ref="AR287:AR290"/>
    <mergeCell ref="AS287:AS290"/>
    <mergeCell ref="AT287:AT290"/>
    <mergeCell ref="AU287:AU290"/>
    <mergeCell ref="AV287:AV290"/>
    <mergeCell ref="AO291:AO294"/>
    <mergeCell ref="AP291:AP294"/>
    <mergeCell ref="AQ291:AQ294"/>
    <mergeCell ref="AR291:AR294"/>
    <mergeCell ref="AS291:AS294"/>
    <mergeCell ref="AT291:AT294"/>
    <mergeCell ref="AU291:AU294"/>
    <mergeCell ref="AV291:AV294"/>
    <mergeCell ref="AO295:AO298"/>
    <mergeCell ref="AP295:AP298"/>
    <mergeCell ref="AQ295:AQ298"/>
    <mergeCell ref="AR295:AR298"/>
    <mergeCell ref="AS295:AS298"/>
    <mergeCell ref="AT295:AT298"/>
    <mergeCell ref="AU295:AU298"/>
    <mergeCell ref="AV295:AV298"/>
    <mergeCell ref="AO299:AO302"/>
    <mergeCell ref="AP299:AP302"/>
    <mergeCell ref="AQ299:AQ302"/>
    <mergeCell ref="AR299:AR302"/>
    <mergeCell ref="AS299:AS302"/>
    <mergeCell ref="AT299:AT302"/>
    <mergeCell ref="AU299:AU302"/>
    <mergeCell ref="AV299:AV302"/>
    <mergeCell ref="AO258:AO261"/>
    <mergeCell ref="AP258:AP261"/>
    <mergeCell ref="AQ258:AQ261"/>
    <mergeCell ref="AR258:AR261"/>
    <mergeCell ref="AS258:AS261"/>
    <mergeCell ref="AT258:AT261"/>
    <mergeCell ref="AU258:AU261"/>
    <mergeCell ref="AV258:AV261"/>
    <mergeCell ref="AO262:AO265"/>
    <mergeCell ref="AP262:AP265"/>
    <mergeCell ref="AQ262:AQ265"/>
    <mergeCell ref="AR262:AR265"/>
    <mergeCell ref="AS262:AS265"/>
    <mergeCell ref="AT262:AT265"/>
    <mergeCell ref="AU262:AU265"/>
    <mergeCell ref="AV262:AV265"/>
    <mergeCell ref="AO266:AO269"/>
    <mergeCell ref="AP266:AP269"/>
    <mergeCell ref="AQ266:AQ269"/>
    <mergeCell ref="AR266:AR269"/>
    <mergeCell ref="AS266:AS269"/>
    <mergeCell ref="AT266:AT269"/>
    <mergeCell ref="AU266:AU269"/>
    <mergeCell ref="AV266:AV269"/>
    <mergeCell ref="AO270:AO273"/>
    <mergeCell ref="AP270:AP273"/>
    <mergeCell ref="AQ270:AQ273"/>
    <mergeCell ref="AR270:AR273"/>
    <mergeCell ref="AS270:AS273"/>
    <mergeCell ref="AT270:AT273"/>
    <mergeCell ref="AU270:AU273"/>
    <mergeCell ref="AV270:AV273"/>
    <mergeCell ref="AO274:AO277"/>
    <mergeCell ref="AP274:AP277"/>
    <mergeCell ref="AQ274:AQ277"/>
    <mergeCell ref="AR274:AR277"/>
    <mergeCell ref="AS274:AS277"/>
    <mergeCell ref="AT274:AT277"/>
    <mergeCell ref="AU274:AU277"/>
    <mergeCell ref="AV274:AV277"/>
    <mergeCell ref="AO232:AO236"/>
    <mergeCell ref="AP232:AP236"/>
    <mergeCell ref="AQ232:AQ236"/>
    <mergeCell ref="AR232:AR236"/>
    <mergeCell ref="AS232:AS236"/>
    <mergeCell ref="AT232:AT236"/>
    <mergeCell ref="AU232:AU236"/>
    <mergeCell ref="AV232:AV236"/>
    <mergeCell ref="AO237:AO240"/>
    <mergeCell ref="AP237:AP240"/>
    <mergeCell ref="AQ237:AQ240"/>
    <mergeCell ref="AR237:AR240"/>
    <mergeCell ref="AS237:AS240"/>
    <mergeCell ref="AT237:AT240"/>
    <mergeCell ref="AU237:AU240"/>
    <mergeCell ref="AV237:AV240"/>
    <mergeCell ref="AO241:AO244"/>
    <mergeCell ref="AP241:AP244"/>
    <mergeCell ref="AQ241:AQ244"/>
    <mergeCell ref="AR241:AR244"/>
    <mergeCell ref="AS241:AS244"/>
    <mergeCell ref="AT241:AT244"/>
    <mergeCell ref="AU241:AU244"/>
    <mergeCell ref="AV241:AV244"/>
    <mergeCell ref="AO245:AO248"/>
    <mergeCell ref="AP245:AP248"/>
    <mergeCell ref="AQ245:AQ248"/>
    <mergeCell ref="AR245:AR248"/>
    <mergeCell ref="AS245:AS248"/>
    <mergeCell ref="AT245:AT248"/>
    <mergeCell ref="AU245:AU248"/>
    <mergeCell ref="AV245:AV248"/>
    <mergeCell ref="AO249:AO252"/>
    <mergeCell ref="AP249:AP252"/>
    <mergeCell ref="AQ249:AQ252"/>
    <mergeCell ref="AR249:AR252"/>
    <mergeCell ref="AS249:AS252"/>
    <mergeCell ref="AT249:AT252"/>
    <mergeCell ref="AU249:AU252"/>
    <mergeCell ref="AV249:AV252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N15:AN18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AO36:AO39"/>
    <mergeCell ref="AP36:AP39"/>
    <mergeCell ref="AQ36:AQ39"/>
    <mergeCell ref="AR36:AR39"/>
    <mergeCell ref="AS36:AS39"/>
    <mergeCell ref="AN53:AN56"/>
    <mergeCell ref="BO658:BO66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AW1:BH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AG1:AV1"/>
    <mergeCell ref="AM15:AM18"/>
    <mergeCell ref="BO508:BO511"/>
    <mergeCell ref="BO512:BO515"/>
    <mergeCell ref="BO516:BO519"/>
    <mergeCell ref="BO520:BO523"/>
    <mergeCell ref="BO662:BO665"/>
    <mergeCell ref="BO666:BO669"/>
    <mergeCell ref="BO670:BO673"/>
    <mergeCell ref="BO674:BO677"/>
    <mergeCell ref="BO679:BO682"/>
    <mergeCell ref="BO683:BO686"/>
    <mergeCell ref="BO687:BO690"/>
    <mergeCell ref="BO691:BO694"/>
    <mergeCell ref="BO695:BO698"/>
    <mergeCell ref="BO699:BO702"/>
    <mergeCell ref="BO704:BO707"/>
    <mergeCell ref="BO708:BO711"/>
    <mergeCell ref="BO712:BO715"/>
    <mergeCell ref="BO716:BO719"/>
    <mergeCell ref="BO720:BO723"/>
    <mergeCell ref="BO724:BO727"/>
    <mergeCell ref="BO729:BO732"/>
    <mergeCell ref="BO733:BO736"/>
    <mergeCell ref="BO737:BO740"/>
    <mergeCell ref="BO741:BO744"/>
    <mergeCell ref="BO745:BO748"/>
    <mergeCell ref="BO749:BO752"/>
    <mergeCell ref="BO754:BO757"/>
    <mergeCell ref="BO758:BO761"/>
    <mergeCell ref="BO762:BO765"/>
    <mergeCell ref="BO766:BO769"/>
    <mergeCell ref="BO770:BO773"/>
    <mergeCell ref="BO774:BO777"/>
    <mergeCell ref="BO524:BO527"/>
    <mergeCell ref="BO529:BO532"/>
    <mergeCell ref="BO533:BO536"/>
    <mergeCell ref="BO537:BO540"/>
    <mergeCell ref="BO541:BO544"/>
    <mergeCell ref="BO545:BO548"/>
    <mergeCell ref="BO549:BO552"/>
    <mergeCell ref="BO554:BO557"/>
    <mergeCell ref="BO558:BO561"/>
    <mergeCell ref="BO562:BO565"/>
    <mergeCell ref="BO566:BO569"/>
    <mergeCell ref="BO570:BO573"/>
    <mergeCell ref="BO574:BO577"/>
    <mergeCell ref="BO579:BO582"/>
    <mergeCell ref="BO583:BO586"/>
    <mergeCell ref="BO587:BO590"/>
    <mergeCell ref="BO591:BO594"/>
    <mergeCell ref="BO595:BO598"/>
    <mergeCell ref="BO599:BO602"/>
    <mergeCell ref="BO604:BO607"/>
    <mergeCell ref="BO608:BO611"/>
    <mergeCell ref="BO612:BO615"/>
    <mergeCell ref="BO616:BO619"/>
    <mergeCell ref="BO620:BO623"/>
    <mergeCell ref="BO624:BO627"/>
    <mergeCell ref="BO629:BO632"/>
    <mergeCell ref="BO633:BO636"/>
    <mergeCell ref="BO637:BO640"/>
    <mergeCell ref="BO641:BO644"/>
    <mergeCell ref="BO645:BO648"/>
    <mergeCell ref="BO649:BO652"/>
    <mergeCell ref="BO654:BO657"/>
    <mergeCell ref="BO370:BO373"/>
    <mergeCell ref="BO374:BO377"/>
    <mergeCell ref="BO379:BO382"/>
    <mergeCell ref="BO383:BO386"/>
    <mergeCell ref="BO387:BO390"/>
    <mergeCell ref="BO391:BO394"/>
    <mergeCell ref="BO395:BO398"/>
    <mergeCell ref="BO399:BO402"/>
    <mergeCell ref="BO404:BO407"/>
    <mergeCell ref="BO408:BO411"/>
    <mergeCell ref="BO412:BO415"/>
    <mergeCell ref="BO416:BO419"/>
    <mergeCell ref="BO420:BO423"/>
    <mergeCell ref="BO424:BO427"/>
    <mergeCell ref="BO429:BO432"/>
    <mergeCell ref="BO433:BO436"/>
    <mergeCell ref="BO437:BO440"/>
    <mergeCell ref="BO441:BO444"/>
    <mergeCell ref="BO445:BO448"/>
    <mergeCell ref="BO449:BO452"/>
    <mergeCell ref="BO454:BO457"/>
    <mergeCell ref="BO458:BO461"/>
    <mergeCell ref="BO462:BO465"/>
    <mergeCell ref="BO466:BO469"/>
    <mergeCell ref="BO470:BO473"/>
    <mergeCell ref="BO474:BO477"/>
    <mergeCell ref="BO479:BO482"/>
    <mergeCell ref="BO483:BO486"/>
    <mergeCell ref="BO487:BO490"/>
    <mergeCell ref="BO491:BO494"/>
    <mergeCell ref="BO495:BO498"/>
    <mergeCell ref="BO499:BO502"/>
    <mergeCell ref="BO504:BO507"/>
    <mergeCell ref="BO232:BO236"/>
    <mergeCell ref="BO237:BO240"/>
    <mergeCell ref="BO241:BO244"/>
    <mergeCell ref="BO245:BO248"/>
    <mergeCell ref="BO249:BO252"/>
    <mergeCell ref="BO254:BO257"/>
    <mergeCell ref="BO258:BO261"/>
    <mergeCell ref="BO262:BO265"/>
    <mergeCell ref="BO266:BO269"/>
    <mergeCell ref="BO270:BO273"/>
    <mergeCell ref="BO274:BO277"/>
    <mergeCell ref="BO279:BO282"/>
    <mergeCell ref="BO283:BO286"/>
    <mergeCell ref="BO287:BO290"/>
    <mergeCell ref="BO291:BO294"/>
    <mergeCell ref="BO295:BO298"/>
    <mergeCell ref="BO299:BO302"/>
    <mergeCell ref="BO304:BO307"/>
    <mergeCell ref="BO308:BO311"/>
    <mergeCell ref="BO312:BO315"/>
    <mergeCell ref="BO316:BO319"/>
    <mergeCell ref="BO320:BO323"/>
    <mergeCell ref="BO324:BO327"/>
    <mergeCell ref="BO329:BO332"/>
    <mergeCell ref="BO333:BO336"/>
    <mergeCell ref="BO337:BO340"/>
    <mergeCell ref="BO341:BO344"/>
    <mergeCell ref="BO345:BO348"/>
    <mergeCell ref="BO349:BO352"/>
    <mergeCell ref="BO354:BO357"/>
    <mergeCell ref="BO358:BO361"/>
    <mergeCell ref="BO362:BO365"/>
    <mergeCell ref="BO366:BO369"/>
    <mergeCell ref="BN7:BN10"/>
    <mergeCell ref="BO111:BO114"/>
    <mergeCell ref="BO115:BO118"/>
    <mergeCell ref="BO119:BO122"/>
    <mergeCell ref="BO123:BO126"/>
    <mergeCell ref="BO128:BO131"/>
    <mergeCell ref="BO132:BO135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3:BG176"/>
    <mergeCell ref="BH173:BH176"/>
    <mergeCell ref="BG178:BG181"/>
    <mergeCell ref="BH178:BH181"/>
    <mergeCell ref="G6:H6"/>
    <mergeCell ref="I6:J6"/>
    <mergeCell ref="K6:L6"/>
    <mergeCell ref="C5:D5"/>
    <mergeCell ref="E5:F5"/>
    <mergeCell ref="G5:H5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I5:J5"/>
    <mergeCell ref="K5:L5"/>
    <mergeCell ref="BD3:BD6"/>
    <mergeCell ref="M18:N18"/>
    <mergeCell ref="O18:P18"/>
    <mergeCell ref="Q18:R18"/>
    <mergeCell ref="S18:T18"/>
    <mergeCell ref="G17:H17"/>
    <mergeCell ref="I17:J17"/>
    <mergeCell ref="K17:L17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BN1:BO1"/>
    <mergeCell ref="BO3:BO6"/>
    <mergeCell ref="M5:N5"/>
    <mergeCell ref="O5:P5"/>
    <mergeCell ref="Q5:R5"/>
    <mergeCell ref="S5:T5"/>
    <mergeCell ref="C6:D6"/>
    <mergeCell ref="E6:F6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C8:D8"/>
    <mergeCell ref="E8:F8"/>
    <mergeCell ref="G8:H8"/>
    <mergeCell ref="I8:J8"/>
    <mergeCell ref="K8:L8"/>
    <mergeCell ref="M8:N8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K4:L4"/>
    <mergeCell ref="M4:N4"/>
    <mergeCell ref="O4:P4"/>
    <mergeCell ref="Q4:R4"/>
    <mergeCell ref="S4:T4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O14:P14"/>
    <mergeCell ref="G13:H13"/>
    <mergeCell ref="I13:J13"/>
    <mergeCell ref="K13:L13"/>
    <mergeCell ref="Q14:R14"/>
    <mergeCell ref="S14:T14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C13:D13"/>
    <mergeCell ref="E13:F13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15:AA18"/>
    <mergeCell ref="AB15:AB18"/>
    <mergeCell ref="BJ19:BJ22"/>
    <mergeCell ref="BN19:BN22"/>
    <mergeCell ref="C20:D20"/>
    <mergeCell ref="E20:F20"/>
    <mergeCell ref="Z23:Z26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S16:T16"/>
    <mergeCell ref="BN15:BN18"/>
    <mergeCell ref="C16:D16"/>
    <mergeCell ref="E16:F16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F28:BF31"/>
    <mergeCell ref="BI28:BI31"/>
    <mergeCell ref="BJ28:BJ31"/>
    <mergeCell ref="E29:F29"/>
    <mergeCell ref="G29:H29"/>
    <mergeCell ref="I29:J29"/>
    <mergeCell ref="K29:L29"/>
    <mergeCell ref="AZ28:AZ31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AC32:AC35"/>
    <mergeCell ref="AD32:AD35"/>
    <mergeCell ref="AE32:AE35"/>
    <mergeCell ref="AF32:AF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BN28:BN31"/>
    <mergeCell ref="C29:D29"/>
    <mergeCell ref="BA28:BA31"/>
    <mergeCell ref="BB28:BB31"/>
    <mergeCell ref="BC28:BC31"/>
    <mergeCell ref="BD28:BD31"/>
    <mergeCell ref="BE28:BE31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C31:D31"/>
    <mergeCell ref="E31:F31"/>
    <mergeCell ref="G31:H31"/>
    <mergeCell ref="I31:J31"/>
    <mergeCell ref="K31:L31"/>
    <mergeCell ref="BN40:BN43"/>
    <mergeCell ref="C41:D41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BI32:BI35"/>
    <mergeCell ref="BJ32:BJ35"/>
    <mergeCell ref="Q39:R39"/>
    <mergeCell ref="S39:T39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Z36:Z39"/>
    <mergeCell ref="AA36:AA39"/>
    <mergeCell ref="Q37:R37"/>
    <mergeCell ref="S37:T37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E40:F40"/>
    <mergeCell ref="G40:H40"/>
    <mergeCell ref="I40:J40"/>
    <mergeCell ref="K40:L40"/>
    <mergeCell ref="M40:N40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A40:A43"/>
    <mergeCell ref="C40:D40"/>
    <mergeCell ref="E41:F41"/>
    <mergeCell ref="G41:H41"/>
    <mergeCell ref="I41:J41"/>
    <mergeCell ref="K41:L41"/>
    <mergeCell ref="M41:N41"/>
    <mergeCell ref="O41:P41"/>
    <mergeCell ref="Q41:R41"/>
    <mergeCell ref="BN53:BN56"/>
    <mergeCell ref="C54:D54"/>
    <mergeCell ref="BA53:BA56"/>
    <mergeCell ref="BB53:BB56"/>
    <mergeCell ref="Z48:Z51"/>
    <mergeCell ref="AA48:AA51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BJ44:BJ47"/>
    <mergeCell ref="BN44:BN47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K48:BK51"/>
    <mergeCell ref="BL48:BL51"/>
    <mergeCell ref="BM48:BM51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C52:T52"/>
    <mergeCell ref="A53:A56"/>
    <mergeCell ref="C53:D53"/>
    <mergeCell ref="E53:F53"/>
    <mergeCell ref="G53:H53"/>
    <mergeCell ref="I53:J53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C53:BC56"/>
    <mergeCell ref="BD53:BD56"/>
    <mergeCell ref="BE53:BE56"/>
    <mergeCell ref="AL53:AL56"/>
    <mergeCell ref="AM53:AM56"/>
    <mergeCell ref="Z57:Z60"/>
    <mergeCell ref="O58:P58"/>
    <mergeCell ref="Q58:R58"/>
    <mergeCell ref="S58:T58"/>
    <mergeCell ref="M59:N59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Q65:R65"/>
    <mergeCell ref="S65:T65"/>
    <mergeCell ref="Z65:Z68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O61:P61"/>
    <mergeCell ref="S69:T69"/>
    <mergeCell ref="Z69:Z72"/>
    <mergeCell ref="O70:P70"/>
    <mergeCell ref="Q70:R70"/>
    <mergeCell ref="S70:T70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J69:BJ72"/>
    <mergeCell ref="BN69:BN72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BA78:BA81"/>
    <mergeCell ref="BB78:BB81"/>
    <mergeCell ref="Z73:Z76"/>
    <mergeCell ref="AA73:AA76"/>
    <mergeCell ref="Q74:R74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C78:BC81"/>
    <mergeCell ref="BD78:BD81"/>
    <mergeCell ref="BE78:BE81"/>
    <mergeCell ref="AL78:AL81"/>
    <mergeCell ref="AM78:AM81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Q90:R90"/>
    <mergeCell ref="S90:T90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J94:BJ97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BA103:BA106"/>
    <mergeCell ref="BB103:BB106"/>
    <mergeCell ref="Z98:Z101"/>
    <mergeCell ref="AA98:AA101"/>
    <mergeCell ref="Q99:R99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C103:BC106"/>
    <mergeCell ref="BD103:BD106"/>
    <mergeCell ref="BE103:BE106"/>
    <mergeCell ref="AL103:AL106"/>
    <mergeCell ref="AM103:AM106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5:R115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S119:T119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BA128:BA131"/>
    <mergeCell ref="BB128:BB131"/>
    <mergeCell ref="Z123:Z126"/>
    <mergeCell ref="AA123:AA126"/>
    <mergeCell ref="Q124:R124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C128:BC131"/>
    <mergeCell ref="BD128:BD131"/>
    <mergeCell ref="BE128:BE131"/>
    <mergeCell ref="AL128:AL131"/>
    <mergeCell ref="AM128:AM131"/>
    <mergeCell ref="Z132:Z135"/>
    <mergeCell ref="O133:P133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Q140:R140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S144:T144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J144:BJ147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BA153:BA156"/>
    <mergeCell ref="BB153:BB156"/>
    <mergeCell ref="Z148:Z151"/>
    <mergeCell ref="AA148:AA151"/>
    <mergeCell ref="Q149:R149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C153:BC156"/>
    <mergeCell ref="BD153:BD156"/>
    <mergeCell ref="BE153:BE156"/>
    <mergeCell ref="AL153:AL156"/>
    <mergeCell ref="AM153:AM156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Q165:R165"/>
    <mergeCell ref="S165:T165"/>
    <mergeCell ref="Z165:Z168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J169:BJ172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BA178:BA181"/>
    <mergeCell ref="BB178:BB181"/>
    <mergeCell ref="Z173:Z176"/>
    <mergeCell ref="AA173:AA176"/>
    <mergeCell ref="Q174:R174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C178:BC181"/>
    <mergeCell ref="BD178:BD181"/>
    <mergeCell ref="BE178:BE181"/>
    <mergeCell ref="AL178:AL181"/>
    <mergeCell ref="AM178:AM181"/>
    <mergeCell ref="M186:N186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G198:BG201"/>
    <mergeCell ref="BH198:BH201"/>
    <mergeCell ref="BJ194:BJ197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BA203:BA206"/>
    <mergeCell ref="BB203:BB206"/>
    <mergeCell ref="Z198:Z201"/>
    <mergeCell ref="AA198:AA201"/>
    <mergeCell ref="Q199:R199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C203:BC206"/>
    <mergeCell ref="BD203:BD206"/>
    <mergeCell ref="BE203:BE206"/>
    <mergeCell ref="AL203:AL206"/>
    <mergeCell ref="AM203:AM206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Q215:R215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S219:T219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J219:BJ222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BA228:BA231"/>
    <mergeCell ref="BB228:BB231"/>
    <mergeCell ref="Z223:Z226"/>
    <mergeCell ref="AA223:AA226"/>
    <mergeCell ref="Q224:R224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6"/>
    <mergeCell ref="BJ232:BJ236"/>
    <mergeCell ref="BN232:BN236"/>
    <mergeCell ref="C233:D233"/>
    <mergeCell ref="E233:F233"/>
    <mergeCell ref="G233:H233"/>
    <mergeCell ref="I233:J233"/>
    <mergeCell ref="K233:L233"/>
    <mergeCell ref="M233:N233"/>
    <mergeCell ref="BA232:BA236"/>
    <mergeCell ref="BB232:BB236"/>
    <mergeCell ref="BC232:BC236"/>
    <mergeCell ref="BD232:BD236"/>
    <mergeCell ref="BE232:BE236"/>
    <mergeCell ref="BF232:BF236"/>
    <mergeCell ref="AM232:AM236"/>
    <mergeCell ref="AN232:AN236"/>
    <mergeCell ref="AW232:AW236"/>
    <mergeCell ref="AX232:AX236"/>
    <mergeCell ref="AY232:AY236"/>
    <mergeCell ref="AZ232:AZ236"/>
    <mergeCell ref="AG232:AG236"/>
    <mergeCell ref="AH232:AH236"/>
    <mergeCell ref="AI232:AI236"/>
    <mergeCell ref="AJ232:AJ236"/>
    <mergeCell ref="AK232:AK236"/>
    <mergeCell ref="AL232:AL236"/>
    <mergeCell ref="AA232:AA236"/>
    <mergeCell ref="AB232:AB236"/>
    <mergeCell ref="AC232:AC236"/>
    <mergeCell ref="AD232:AD236"/>
    <mergeCell ref="AE232:AE236"/>
    <mergeCell ref="AF232:AF236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C228:BC231"/>
    <mergeCell ref="BD228:BD231"/>
    <mergeCell ref="BE228:BE231"/>
    <mergeCell ref="AL228:AL231"/>
    <mergeCell ref="AM228:AM231"/>
    <mergeCell ref="Z232:Z236"/>
    <mergeCell ref="O233:P233"/>
    <mergeCell ref="Q233:R233"/>
    <mergeCell ref="S233:T233"/>
    <mergeCell ref="M234:N234"/>
    <mergeCell ref="O237:P237"/>
    <mergeCell ref="Q237:R237"/>
    <mergeCell ref="S237:T237"/>
    <mergeCell ref="Z237:Z240"/>
    <mergeCell ref="AA237:AA240"/>
    <mergeCell ref="Q238:R238"/>
    <mergeCell ref="S238:T238"/>
    <mergeCell ref="M239:N239"/>
    <mergeCell ref="O239:P239"/>
    <mergeCell ref="O236:P236"/>
    <mergeCell ref="Q236:R236"/>
    <mergeCell ref="S236:T236"/>
    <mergeCell ref="A237:A240"/>
    <mergeCell ref="C237:D237"/>
    <mergeCell ref="E237:F237"/>
    <mergeCell ref="G237:H237"/>
    <mergeCell ref="I237:J237"/>
    <mergeCell ref="K237:L237"/>
    <mergeCell ref="O234:P234"/>
    <mergeCell ref="Q234:R234"/>
    <mergeCell ref="S234:T234"/>
    <mergeCell ref="C236:D236"/>
    <mergeCell ref="E236:F236"/>
    <mergeCell ref="G236:H236"/>
    <mergeCell ref="I236:J236"/>
    <mergeCell ref="K236:L236"/>
    <mergeCell ref="M236:N236"/>
    <mergeCell ref="C234:D234"/>
    <mergeCell ref="E234:F234"/>
    <mergeCell ref="G234:H234"/>
    <mergeCell ref="I234:J234"/>
    <mergeCell ref="K234:L234"/>
    <mergeCell ref="A232:A236"/>
    <mergeCell ref="C232:D232"/>
    <mergeCell ref="E232:F232"/>
    <mergeCell ref="G232:H232"/>
    <mergeCell ref="I232:J232"/>
    <mergeCell ref="K232:L232"/>
    <mergeCell ref="Q241:R241"/>
    <mergeCell ref="S241:T241"/>
    <mergeCell ref="Z241:Z244"/>
    <mergeCell ref="AA241:AA244"/>
    <mergeCell ref="AB241:AB244"/>
    <mergeCell ref="S242:T242"/>
    <mergeCell ref="Q240:R240"/>
    <mergeCell ref="S240:T240"/>
    <mergeCell ref="A241:A244"/>
    <mergeCell ref="C241:D241"/>
    <mergeCell ref="E241:F241"/>
    <mergeCell ref="G241:H241"/>
    <mergeCell ref="I241:J241"/>
    <mergeCell ref="K241:L241"/>
    <mergeCell ref="M241:N241"/>
    <mergeCell ref="Q239:R239"/>
    <mergeCell ref="S239:T239"/>
    <mergeCell ref="C240:D240"/>
    <mergeCell ref="E240:F240"/>
    <mergeCell ref="G240:H240"/>
    <mergeCell ref="I240:J240"/>
    <mergeCell ref="K240:L240"/>
    <mergeCell ref="M240:N240"/>
    <mergeCell ref="O240:P240"/>
    <mergeCell ref="C239:D239"/>
    <mergeCell ref="E239:F239"/>
    <mergeCell ref="G239:H239"/>
    <mergeCell ref="I239:J239"/>
    <mergeCell ref="K239:L239"/>
    <mergeCell ref="BJ237:BJ240"/>
    <mergeCell ref="BN237:BN240"/>
    <mergeCell ref="C238:D238"/>
    <mergeCell ref="E238:F238"/>
    <mergeCell ref="G238:H238"/>
    <mergeCell ref="I238:J238"/>
    <mergeCell ref="K238:L238"/>
    <mergeCell ref="M238:N238"/>
    <mergeCell ref="O238:P238"/>
    <mergeCell ref="BB237:BB240"/>
    <mergeCell ref="BC237:BC240"/>
    <mergeCell ref="BD237:BD240"/>
    <mergeCell ref="BE237:BE240"/>
    <mergeCell ref="BF237:BF240"/>
    <mergeCell ref="BI237:BI240"/>
    <mergeCell ref="AN237:AN240"/>
    <mergeCell ref="AW237:AW240"/>
    <mergeCell ref="AX237:AX240"/>
    <mergeCell ref="AY237:AY240"/>
    <mergeCell ref="AZ237:AZ240"/>
    <mergeCell ref="BA237:BA240"/>
    <mergeCell ref="AH237:AH240"/>
    <mergeCell ref="AI237:AI240"/>
    <mergeCell ref="AJ237:AJ240"/>
    <mergeCell ref="AK237:AK240"/>
    <mergeCell ref="AL237:AL240"/>
    <mergeCell ref="AM237:AM240"/>
    <mergeCell ref="AB237:AB240"/>
    <mergeCell ref="AC237:AC240"/>
    <mergeCell ref="AD237:AD240"/>
    <mergeCell ref="AE237:AE240"/>
    <mergeCell ref="AF237:AF240"/>
    <mergeCell ref="AG237:AG240"/>
    <mergeCell ref="M237:N237"/>
    <mergeCell ref="BK237:BK240"/>
    <mergeCell ref="S245:T245"/>
    <mergeCell ref="Z245:Z248"/>
    <mergeCell ref="O246:P246"/>
    <mergeCell ref="Q246:R246"/>
    <mergeCell ref="S246:T246"/>
    <mergeCell ref="M247:N247"/>
    <mergeCell ref="M244:N244"/>
    <mergeCell ref="O244:P244"/>
    <mergeCell ref="Q244:R244"/>
    <mergeCell ref="S244:T244"/>
    <mergeCell ref="A245:A248"/>
    <mergeCell ref="C245:D245"/>
    <mergeCell ref="E245:F245"/>
    <mergeCell ref="G245:H245"/>
    <mergeCell ref="I245:J245"/>
    <mergeCell ref="K245:L245"/>
    <mergeCell ref="M243:N243"/>
    <mergeCell ref="O243:P243"/>
    <mergeCell ref="Q243:R243"/>
    <mergeCell ref="S243:T243"/>
    <mergeCell ref="C244:D244"/>
    <mergeCell ref="E244:F244"/>
    <mergeCell ref="G244:H244"/>
    <mergeCell ref="I244:J244"/>
    <mergeCell ref="K244:L244"/>
    <mergeCell ref="C243:D243"/>
    <mergeCell ref="E243:F243"/>
    <mergeCell ref="G243:H243"/>
    <mergeCell ref="I243:J243"/>
    <mergeCell ref="K243:L243"/>
    <mergeCell ref="BN241:BN244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BC241:BC244"/>
    <mergeCell ref="BD241:BD244"/>
    <mergeCell ref="BE241:BE244"/>
    <mergeCell ref="BF241:BF244"/>
    <mergeCell ref="BI241:BI244"/>
    <mergeCell ref="BJ241:BJ244"/>
    <mergeCell ref="AW241:AW244"/>
    <mergeCell ref="AX241:AX244"/>
    <mergeCell ref="AY241:AY244"/>
    <mergeCell ref="AZ241:AZ244"/>
    <mergeCell ref="BA241:BA244"/>
    <mergeCell ref="BB241:BB244"/>
    <mergeCell ref="AI241:AI244"/>
    <mergeCell ref="AJ241:AJ244"/>
    <mergeCell ref="AK241:AK244"/>
    <mergeCell ref="AL241:AL244"/>
    <mergeCell ref="AM241:AM244"/>
    <mergeCell ref="AN241:AN244"/>
    <mergeCell ref="AC241:AC244"/>
    <mergeCell ref="AD241:AD244"/>
    <mergeCell ref="AE241:AE244"/>
    <mergeCell ref="AF241:AF244"/>
    <mergeCell ref="AG241:AG244"/>
    <mergeCell ref="AH241:AH244"/>
    <mergeCell ref="O241:P241"/>
    <mergeCell ref="S250:T250"/>
    <mergeCell ref="M251:N251"/>
    <mergeCell ref="O251:P251"/>
    <mergeCell ref="O248:P248"/>
    <mergeCell ref="Q248:R248"/>
    <mergeCell ref="S248:T248"/>
    <mergeCell ref="A249:A252"/>
    <mergeCell ref="C249:D249"/>
    <mergeCell ref="E249:F249"/>
    <mergeCell ref="G249:H249"/>
    <mergeCell ref="I249:J249"/>
    <mergeCell ref="K249:L249"/>
    <mergeCell ref="O247:P247"/>
    <mergeCell ref="Q247:R247"/>
    <mergeCell ref="S247:T247"/>
    <mergeCell ref="C248:D248"/>
    <mergeCell ref="E248:F248"/>
    <mergeCell ref="G248:H248"/>
    <mergeCell ref="I248:J248"/>
    <mergeCell ref="K248:L248"/>
    <mergeCell ref="M248:N248"/>
    <mergeCell ref="C247:D247"/>
    <mergeCell ref="E247:F247"/>
    <mergeCell ref="G247:H247"/>
    <mergeCell ref="I247:J247"/>
    <mergeCell ref="K247:L247"/>
    <mergeCell ref="BI245:BI248"/>
    <mergeCell ref="Q252:R252"/>
    <mergeCell ref="S252:T252"/>
    <mergeCell ref="BJ245:BJ248"/>
    <mergeCell ref="BN245:BN248"/>
    <mergeCell ref="C246:D246"/>
    <mergeCell ref="E246:F246"/>
    <mergeCell ref="G246:H246"/>
    <mergeCell ref="I246:J246"/>
    <mergeCell ref="K246:L246"/>
    <mergeCell ref="M246:N246"/>
    <mergeCell ref="BA245:BA248"/>
    <mergeCell ref="BB245:BB248"/>
    <mergeCell ref="BC245:BC248"/>
    <mergeCell ref="BD245:BD248"/>
    <mergeCell ref="BE245:BE248"/>
    <mergeCell ref="BF245:BF248"/>
    <mergeCell ref="AM245:AM248"/>
    <mergeCell ref="AN245:AN248"/>
    <mergeCell ref="AW245:AW248"/>
    <mergeCell ref="AX245:AX248"/>
    <mergeCell ref="AY245:AY248"/>
    <mergeCell ref="AZ245:AZ248"/>
    <mergeCell ref="AG245:AG248"/>
    <mergeCell ref="AH245:AH248"/>
    <mergeCell ref="AI245:AI248"/>
    <mergeCell ref="AJ245:AJ248"/>
    <mergeCell ref="AK245:AK248"/>
    <mergeCell ref="AL245:AL248"/>
    <mergeCell ref="AA245:AA248"/>
    <mergeCell ref="AB245:AB248"/>
    <mergeCell ref="AC245:AC248"/>
    <mergeCell ref="AD245:AD248"/>
    <mergeCell ref="AE245:AE248"/>
    <mergeCell ref="AF245:AF248"/>
    <mergeCell ref="M245:N245"/>
    <mergeCell ref="O245:P245"/>
    <mergeCell ref="Q245:R245"/>
    <mergeCell ref="C253:T253"/>
    <mergeCell ref="A254:A257"/>
    <mergeCell ref="C254:D254"/>
    <mergeCell ref="E254:F254"/>
    <mergeCell ref="G254:H254"/>
    <mergeCell ref="I254:J254"/>
    <mergeCell ref="Q251:R251"/>
    <mergeCell ref="S251:T251"/>
    <mergeCell ref="C252:D252"/>
    <mergeCell ref="E252:F252"/>
    <mergeCell ref="G252:H252"/>
    <mergeCell ref="I252:J252"/>
    <mergeCell ref="K252:L252"/>
    <mergeCell ref="M252:N252"/>
    <mergeCell ref="O252:P252"/>
    <mergeCell ref="C251:D251"/>
    <mergeCell ref="E251:F251"/>
    <mergeCell ref="G251:H251"/>
    <mergeCell ref="I251:J251"/>
    <mergeCell ref="K251:L251"/>
    <mergeCell ref="BJ249:BJ252"/>
    <mergeCell ref="BN249:BN252"/>
    <mergeCell ref="C250:D250"/>
    <mergeCell ref="E250:F250"/>
    <mergeCell ref="G250:H250"/>
    <mergeCell ref="I250:J250"/>
    <mergeCell ref="K250:L250"/>
    <mergeCell ref="M250:N250"/>
    <mergeCell ref="O250:P250"/>
    <mergeCell ref="BB249:BB252"/>
    <mergeCell ref="BC249:BC252"/>
    <mergeCell ref="BD249:BD252"/>
    <mergeCell ref="BE249:BE252"/>
    <mergeCell ref="BF249:BF252"/>
    <mergeCell ref="BI249:BI252"/>
    <mergeCell ref="AN249:AN252"/>
    <mergeCell ref="AW249:AW252"/>
    <mergeCell ref="AX249:AX252"/>
    <mergeCell ref="AY249:AY252"/>
    <mergeCell ref="AZ249:AZ252"/>
    <mergeCell ref="BA249:BA252"/>
    <mergeCell ref="AH249:AH252"/>
    <mergeCell ref="AI249:AI252"/>
    <mergeCell ref="AJ249:AJ252"/>
    <mergeCell ref="AK249:AK252"/>
    <mergeCell ref="AL249:AL252"/>
    <mergeCell ref="AM249:AM252"/>
    <mergeCell ref="AB249:AB252"/>
    <mergeCell ref="AC249:AC252"/>
    <mergeCell ref="AD249:AD252"/>
    <mergeCell ref="AE249:AE252"/>
    <mergeCell ref="AF249:AF252"/>
    <mergeCell ref="AG249:AG252"/>
    <mergeCell ref="M249:N249"/>
    <mergeCell ref="O249:P249"/>
    <mergeCell ref="Q249:R249"/>
    <mergeCell ref="S249:T249"/>
    <mergeCell ref="BN254:BN257"/>
    <mergeCell ref="C255:D255"/>
    <mergeCell ref="BA254:BA257"/>
    <mergeCell ref="BB254:BB257"/>
    <mergeCell ref="Z249:Z252"/>
    <mergeCell ref="AA249:AA252"/>
    <mergeCell ref="Q250:R250"/>
    <mergeCell ref="AN254:AN257"/>
    <mergeCell ref="AW254:AW257"/>
    <mergeCell ref="AX254:AX257"/>
    <mergeCell ref="AY254:AY257"/>
    <mergeCell ref="AF254:AF257"/>
    <mergeCell ref="AG254:AG257"/>
    <mergeCell ref="AH254:AH257"/>
    <mergeCell ref="AI254:AI257"/>
    <mergeCell ref="AJ254:AJ257"/>
    <mergeCell ref="AK254:AK257"/>
    <mergeCell ref="Z254:Z257"/>
    <mergeCell ref="AA254:AA257"/>
    <mergeCell ref="AB254:AB257"/>
    <mergeCell ref="AC254:AC257"/>
    <mergeCell ref="AD254:AD257"/>
    <mergeCell ref="AE254:AE257"/>
    <mergeCell ref="K254:L254"/>
    <mergeCell ref="M254:N254"/>
    <mergeCell ref="O254:P254"/>
    <mergeCell ref="Q254:R254"/>
    <mergeCell ref="S254:T254"/>
    <mergeCell ref="M257:N257"/>
    <mergeCell ref="O257:P257"/>
    <mergeCell ref="Q257:R257"/>
    <mergeCell ref="S257:T257"/>
    <mergeCell ref="M256:N256"/>
    <mergeCell ref="O256:P256"/>
    <mergeCell ref="Q256:R256"/>
    <mergeCell ref="S256:T256"/>
    <mergeCell ref="AO254:AO257"/>
    <mergeCell ref="AP254:AP257"/>
    <mergeCell ref="AQ254:AQ257"/>
    <mergeCell ref="AR254:AR257"/>
    <mergeCell ref="AS254:AS257"/>
    <mergeCell ref="AT254:AT257"/>
    <mergeCell ref="AU254:AU257"/>
    <mergeCell ref="AV254:AV257"/>
    <mergeCell ref="C257:D257"/>
    <mergeCell ref="E257:F257"/>
    <mergeCell ref="G257:H257"/>
    <mergeCell ref="I257:J257"/>
    <mergeCell ref="K257:L257"/>
    <mergeCell ref="M255:N255"/>
    <mergeCell ref="O255:P255"/>
    <mergeCell ref="Q255:R255"/>
    <mergeCell ref="S255:T255"/>
    <mergeCell ref="C256:D256"/>
    <mergeCell ref="E256:F256"/>
    <mergeCell ref="G256:H256"/>
    <mergeCell ref="I256:J256"/>
    <mergeCell ref="K256:L256"/>
    <mergeCell ref="BF254:BF257"/>
    <mergeCell ref="BI254:BI257"/>
    <mergeCell ref="BJ254:BJ257"/>
    <mergeCell ref="BI258:BI261"/>
    <mergeCell ref="BJ258:BJ261"/>
    <mergeCell ref="BN258:BN261"/>
    <mergeCell ref="C259:D259"/>
    <mergeCell ref="E259:F259"/>
    <mergeCell ref="G259:H259"/>
    <mergeCell ref="I259:J259"/>
    <mergeCell ref="K259:L259"/>
    <mergeCell ref="M259:N259"/>
    <mergeCell ref="BA258:BA261"/>
    <mergeCell ref="BB258:BB261"/>
    <mergeCell ref="BC258:BC261"/>
    <mergeCell ref="BD258:BD261"/>
    <mergeCell ref="BE258:BE261"/>
    <mergeCell ref="BF258:BF261"/>
    <mergeCell ref="AM258:AM261"/>
    <mergeCell ref="AN258:AN261"/>
    <mergeCell ref="AW258:AW261"/>
    <mergeCell ref="AX258:AX261"/>
    <mergeCell ref="AY258:AY261"/>
    <mergeCell ref="AZ258:AZ261"/>
    <mergeCell ref="AG258:AG261"/>
    <mergeCell ref="AH258:AH261"/>
    <mergeCell ref="AI258:AI261"/>
    <mergeCell ref="AJ258:AJ261"/>
    <mergeCell ref="AK258:AK261"/>
    <mergeCell ref="AL258:AL261"/>
    <mergeCell ref="AA258:AA261"/>
    <mergeCell ref="AB258:AB261"/>
    <mergeCell ref="AC258:AC261"/>
    <mergeCell ref="AD258:AD261"/>
    <mergeCell ref="AE258:AE261"/>
    <mergeCell ref="AF258:AF261"/>
    <mergeCell ref="E255:F255"/>
    <mergeCell ref="G255:H255"/>
    <mergeCell ref="I255:J255"/>
    <mergeCell ref="K255:L255"/>
    <mergeCell ref="AZ254:AZ257"/>
    <mergeCell ref="M258:N258"/>
    <mergeCell ref="O258:P258"/>
    <mergeCell ref="Q258:R258"/>
    <mergeCell ref="S258:T258"/>
    <mergeCell ref="BC254:BC257"/>
    <mergeCell ref="BD254:BD257"/>
    <mergeCell ref="BE254:BE257"/>
    <mergeCell ref="AL254:AL257"/>
    <mergeCell ref="AM254:AM257"/>
    <mergeCell ref="M262:N262"/>
    <mergeCell ref="Z258:Z261"/>
    <mergeCell ref="O259:P259"/>
    <mergeCell ref="Q259:R259"/>
    <mergeCell ref="S259:T259"/>
    <mergeCell ref="M260:N260"/>
    <mergeCell ref="O262:P262"/>
    <mergeCell ref="Q262:R262"/>
    <mergeCell ref="S262:T262"/>
    <mergeCell ref="Z262:Z265"/>
    <mergeCell ref="AA262:AA265"/>
    <mergeCell ref="Q263:R263"/>
    <mergeCell ref="S263:T263"/>
    <mergeCell ref="M264:N264"/>
    <mergeCell ref="O264:P264"/>
    <mergeCell ref="O261:P261"/>
    <mergeCell ref="Q261:R261"/>
    <mergeCell ref="S261:T261"/>
    <mergeCell ref="A262:A265"/>
    <mergeCell ref="C262:D262"/>
    <mergeCell ref="E262:F262"/>
    <mergeCell ref="G262:H262"/>
    <mergeCell ref="I262:J262"/>
    <mergeCell ref="K262:L262"/>
    <mergeCell ref="O260:P260"/>
    <mergeCell ref="Q260:R260"/>
    <mergeCell ref="S260:T260"/>
    <mergeCell ref="C261:D261"/>
    <mergeCell ref="E261:F261"/>
    <mergeCell ref="G261:H261"/>
    <mergeCell ref="I261:J261"/>
    <mergeCell ref="K261:L261"/>
    <mergeCell ref="M261:N261"/>
    <mergeCell ref="C260:D260"/>
    <mergeCell ref="E260:F260"/>
    <mergeCell ref="G260:H260"/>
    <mergeCell ref="I260:J260"/>
    <mergeCell ref="K260:L260"/>
    <mergeCell ref="A258:A261"/>
    <mergeCell ref="C258:D258"/>
    <mergeCell ref="E258:F258"/>
    <mergeCell ref="G258:H258"/>
    <mergeCell ref="I258:J258"/>
    <mergeCell ref="K258:L258"/>
    <mergeCell ref="AH266:AH269"/>
    <mergeCell ref="O266:P266"/>
    <mergeCell ref="Q266:R266"/>
    <mergeCell ref="S266:T266"/>
    <mergeCell ref="Z266:Z269"/>
    <mergeCell ref="AA266:AA269"/>
    <mergeCell ref="AB266:AB269"/>
    <mergeCell ref="S267:T267"/>
    <mergeCell ref="Q265:R265"/>
    <mergeCell ref="S265:T265"/>
    <mergeCell ref="A266:A269"/>
    <mergeCell ref="C266:D266"/>
    <mergeCell ref="E266:F266"/>
    <mergeCell ref="G266:H266"/>
    <mergeCell ref="I266:J266"/>
    <mergeCell ref="K266:L266"/>
    <mergeCell ref="M266:N266"/>
    <mergeCell ref="Q264:R264"/>
    <mergeCell ref="S264:T264"/>
    <mergeCell ref="C265:D265"/>
    <mergeCell ref="E265:F265"/>
    <mergeCell ref="G265:H265"/>
    <mergeCell ref="I265:J265"/>
    <mergeCell ref="K265:L265"/>
    <mergeCell ref="M265:N265"/>
    <mergeCell ref="O265:P265"/>
    <mergeCell ref="C264:D264"/>
    <mergeCell ref="E264:F264"/>
    <mergeCell ref="G264:H264"/>
    <mergeCell ref="I264:J264"/>
    <mergeCell ref="K264:L264"/>
    <mergeCell ref="BJ262:BJ265"/>
    <mergeCell ref="BN262:BN265"/>
    <mergeCell ref="C263:D263"/>
    <mergeCell ref="E263:F263"/>
    <mergeCell ref="G263:H263"/>
    <mergeCell ref="I263:J263"/>
    <mergeCell ref="K263:L263"/>
    <mergeCell ref="M263:N263"/>
    <mergeCell ref="O263:P263"/>
    <mergeCell ref="BB262:BB265"/>
    <mergeCell ref="BC262:BC265"/>
    <mergeCell ref="BD262:BD265"/>
    <mergeCell ref="BE262:BE265"/>
    <mergeCell ref="BF262:BF265"/>
    <mergeCell ref="BI262:BI265"/>
    <mergeCell ref="AN262:AN265"/>
    <mergeCell ref="AW262:AW265"/>
    <mergeCell ref="AX262:AX265"/>
    <mergeCell ref="AY262:AY265"/>
    <mergeCell ref="AZ262:AZ265"/>
    <mergeCell ref="BA262:BA265"/>
    <mergeCell ref="AH262:AH265"/>
    <mergeCell ref="AI262:AI265"/>
    <mergeCell ref="AJ262:AJ265"/>
    <mergeCell ref="AK262:AK265"/>
    <mergeCell ref="AL262:AL265"/>
    <mergeCell ref="AM262:AM265"/>
    <mergeCell ref="AB262:AB265"/>
    <mergeCell ref="AC262:AC265"/>
    <mergeCell ref="AD262:AD265"/>
    <mergeCell ref="AE262:AE265"/>
    <mergeCell ref="AF262:AF265"/>
    <mergeCell ref="AG262:AG265"/>
    <mergeCell ref="O270:P270"/>
    <mergeCell ref="Q270:R270"/>
    <mergeCell ref="S270:T270"/>
    <mergeCell ref="Z270:Z273"/>
    <mergeCell ref="O271:P271"/>
    <mergeCell ref="Q271:R271"/>
    <mergeCell ref="S271:T271"/>
    <mergeCell ref="M272:N272"/>
    <mergeCell ref="M269:N269"/>
    <mergeCell ref="O269:P269"/>
    <mergeCell ref="Q269:R269"/>
    <mergeCell ref="S269:T269"/>
    <mergeCell ref="A270:A273"/>
    <mergeCell ref="C270:D270"/>
    <mergeCell ref="E270:F270"/>
    <mergeCell ref="G270:H270"/>
    <mergeCell ref="I270:J270"/>
    <mergeCell ref="K270:L270"/>
    <mergeCell ref="M268:N268"/>
    <mergeCell ref="O268:P268"/>
    <mergeCell ref="Q268:R268"/>
    <mergeCell ref="S268:T268"/>
    <mergeCell ref="C269:D269"/>
    <mergeCell ref="E269:F269"/>
    <mergeCell ref="G269:H269"/>
    <mergeCell ref="I269:J269"/>
    <mergeCell ref="K269:L269"/>
    <mergeCell ref="C268:D268"/>
    <mergeCell ref="E268:F268"/>
    <mergeCell ref="G268:H268"/>
    <mergeCell ref="I268:J268"/>
    <mergeCell ref="K268:L268"/>
    <mergeCell ref="BN266:BN269"/>
    <mergeCell ref="C267:D267"/>
    <mergeCell ref="E267:F267"/>
    <mergeCell ref="G267:H267"/>
    <mergeCell ref="I267:J267"/>
    <mergeCell ref="K267:L267"/>
    <mergeCell ref="M267:N267"/>
    <mergeCell ref="O267:P267"/>
    <mergeCell ref="Q267:R267"/>
    <mergeCell ref="BC266:BC269"/>
    <mergeCell ref="BD266:BD269"/>
    <mergeCell ref="BE266:BE269"/>
    <mergeCell ref="BF266:BF269"/>
    <mergeCell ref="BI266:BI269"/>
    <mergeCell ref="BJ266:BJ269"/>
    <mergeCell ref="AW266:AW269"/>
    <mergeCell ref="AX266:AX269"/>
    <mergeCell ref="AY266:AY269"/>
    <mergeCell ref="AZ266:AZ269"/>
    <mergeCell ref="BA266:BA269"/>
    <mergeCell ref="BB266:BB269"/>
    <mergeCell ref="AI266:AI269"/>
    <mergeCell ref="AJ266:AJ269"/>
    <mergeCell ref="AK266:AK269"/>
    <mergeCell ref="AL266:AL269"/>
    <mergeCell ref="AM266:AM269"/>
    <mergeCell ref="AN266:AN269"/>
    <mergeCell ref="AC266:AC269"/>
    <mergeCell ref="AD266:AD269"/>
    <mergeCell ref="AE266:AE269"/>
    <mergeCell ref="AF266:AF269"/>
    <mergeCell ref="AG266:AG269"/>
    <mergeCell ref="S275:T275"/>
    <mergeCell ref="M276:N276"/>
    <mergeCell ref="O276:P276"/>
    <mergeCell ref="O273:P273"/>
    <mergeCell ref="Q273:R273"/>
    <mergeCell ref="S273:T273"/>
    <mergeCell ref="A274:A277"/>
    <mergeCell ref="C274:D274"/>
    <mergeCell ref="E274:F274"/>
    <mergeCell ref="G274:H274"/>
    <mergeCell ref="I274:J274"/>
    <mergeCell ref="K274:L274"/>
    <mergeCell ref="O272:P272"/>
    <mergeCell ref="Q272:R272"/>
    <mergeCell ref="S272:T272"/>
    <mergeCell ref="C273:D273"/>
    <mergeCell ref="E273:F273"/>
    <mergeCell ref="G273:H273"/>
    <mergeCell ref="I273:J273"/>
    <mergeCell ref="K273:L273"/>
    <mergeCell ref="M273:N273"/>
    <mergeCell ref="C272:D272"/>
    <mergeCell ref="E272:F272"/>
    <mergeCell ref="G272:H272"/>
    <mergeCell ref="I272:J272"/>
    <mergeCell ref="K272:L272"/>
    <mergeCell ref="BI270:BI273"/>
    <mergeCell ref="Q277:R277"/>
    <mergeCell ref="S277:T277"/>
    <mergeCell ref="BG274:BG277"/>
    <mergeCell ref="BH274:BH277"/>
    <mergeCell ref="BJ270:BJ273"/>
    <mergeCell ref="BN270:BN273"/>
    <mergeCell ref="C271:D271"/>
    <mergeCell ref="E271:F271"/>
    <mergeCell ref="G271:H271"/>
    <mergeCell ref="I271:J271"/>
    <mergeCell ref="K271:L271"/>
    <mergeCell ref="M271:N271"/>
    <mergeCell ref="BA270:BA273"/>
    <mergeCell ref="BB270:BB273"/>
    <mergeCell ref="BC270:BC273"/>
    <mergeCell ref="BD270:BD273"/>
    <mergeCell ref="BE270:BE273"/>
    <mergeCell ref="BF270:BF273"/>
    <mergeCell ref="AM270:AM273"/>
    <mergeCell ref="AN270:AN273"/>
    <mergeCell ref="AW270:AW273"/>
    <mergeCell ref="AX270:AX273"/>
    <mergeCell ref="AY270:AY273"/>
    <mergeCell ref="AZ270:AZ273"/>
    <mergeCell ref="AG270:AG273"/>
    <mergeCell ref="AH270:AH273"/>
    <mergeCell ref="AI270:AI273"/>
    <mergeCell ref="AJ270:AJ273"/>
    <mergeCell ref="AK270:AK273"/>
    <mergeCell ref="AL270:AL273"/>
    <mergeCell ref="AA270:AA273"/>
    <mergeCell ref="AB270:AB273"/>
    <mergeCell ref="AC270:AC273"/>
    <mergeCell ref="AD270:AD273"/>
    <mergeCell ref="AE270:AE273"/>
    <mergeCell ref="AF270:AF273"/>
    <mergeCell ref="M270:N270"/>
    <mergeCell ref="C278:T278"/>
    <mergeCell ref="A279:A282"/>
    <mergeCell ref="C279:D279"/>
    <mergeCell ref="E279:F279"/>
    <mergeCell ref="G279:H279"/>
    <mergeCell ref="I279:J279"/>
    <mergeCell ref="Q276:R276"/>
    <mergeCell ref="S276:T276"/>
    <mergeCell ref="C277:D277"/>
    <mergeCell ref="E277:F277"/>
    <mergeCell ref="G277:H277"/>
    <mergeCell ref="I277:J277"/>
    <mergeCell ref="K277:L277"/>
    <mergeCell ref="M277:N277"/>
    <mergeCell ref="O277:P277"/>
    <mergeCell ref="C276:D276"/>
    <mergeCell ref="E276:F276"/>
    <mergeCell ref="G276:H276"/>
    <mergeCell ref="I276:J276"/>
    <mergeCell ref="K276:L276"/>
    <mergeCell ref="BJ274:BJ277"/>
    <mergeCell ref="BN274:BN277"/>
    <mergeCell ref="C275:D275"/>
    <mergeCell ref="E275:F275"/>
    <mergeCell ref="G275:H275"/>
    <mergeCell ref="I275:J275"/>
    <mergeCell ref="K275:L275"/>
    <mergeCell ref="M275:N275"/>
    <mergeCell ref="O275:P275"/>
    <mergeCell ref="BB274:BB277"/>
    <mergeCell ref="BC274:BC277"/>
    <mergeCell ref="BD274:BD277"/>
    <mergeCell ref="BE274:BE277"/>
    <mergeCell ref="BF274:BF277"/>
    <mergeCell ref="BI274:BI277"/>
    <mergeCell ref="AN274:AN277"/>
    <mergeCell ref="AW274:AW277"/>
    <mergeCell ref="AX274:AX277"/>
    <mergeCell ref="AY274:AY277"/>
    <mergeCell ref="AZ274:AZ277"/>
    <mergeCell ref="BA274:BA277"/>
    <mergeCell ref="AH274:AH277"/>
    <mergeCell ref="AI274:AI277"/>
    <mergeCell ref="AJ274:AJ277"/>
    <mergeCell ref="AK274:AK277"/>
    <mergeCell ref="AL274:AL277"/>
    <mergeCell ref="AM274:AM277"/>
    <mergeCell ref="AB274:AB277"/>
    <mergeCell ref="AC274:AC277"/>
    <mergeCell ref="AD274:AD277"/>
    <mergeCell ref="AE274:AE277"/>
    <mergeCell ref="AF274:AF277"/>
    <mergeCell ref="AG274:AG277"/>
    <mergeCell ref="M274:N274"/>
    <mergeCell ref="O274:P274"/>
    <mergeCell ref="Q274:R274"/>
    <mergeCell ref="S274:T274"/>
    <mergeCell ref="BN279:BN282"/>
    <mergeCell ref="C280:D280"/>
    <mergeCell ref="BA279:BA282"/>
    <mergeCell ref="BB279:BB282"/>
    <mergeCell ref="Z274:Z277"/>
    <mergeCell ref="AA274:AA277"/>
    <mergeCell ref="Q275:R275"/>
    <mergeCell ref="AN279:AN282"/>
    <mergeCell ref="AW279:AW282"/>
    <mergeCell ref="AX279:AX282"/>
    <mergeCell ref="AY279:AY282"/>
    <mergeCell ref="AF279:AF282"/>
    <mergeCell ref="AG279:AG282"/>
    <mergeCell ref="AH279:AH282"/>
    <mergeCell ref="AI279:AI282"/>
    <mergeCell ref="AJ279:AJ282"/>
    <mergeCell ref="AK279:AK282"/>
    <mergeCell ref="Z279:Z282"/>
    <mergeCell ref="AA279:AA282"/>
    <mergeCell ref="AB279:AB282"/>
    <mergeCell ref="AC279:AC282"/>
    <mergeCell ref="AD279:AD282"/>
    <mergeCell ref="AE279:AE282"/>
    <mergeCell ref="K279:L279"/>
    <mergeCell ref="M279:N279"/>
    <mergeCell ref="O279:P279"/>
    <mergeCell ref="Q279:R279"/>
    <mergeCell ref="S279:T279"/>
    <mergeCell ref="M282:N282"/>
    <mergeCell ref="O282:P282"/>
    <mergeCell ref="Q282:R282"/>
    <mergeCell ref="S282:T282"/>
    <mergeCell ref="M281:N281"/>
    <mergeCell ref="O281:P281"/>
    <mergeCell ref="Q281:R281"/>
    <mergeCell ref="S281:T281"/>
    <mergeCell ref="AO279:AO282"/>
    <mergeCell ref="AP279:AP282"/>
    <mergeCell ref="AQ279:AQ282"/>
    <mergeCell ref="AR279:AR282"/>
    <mergeCell ref="AS279:AS282"/>
    <mergeCell ref="AT279:AT282"/>
    <mergeCell ref="AU279:AU282"/>
    <mergeCell ref="AV279:AV282"/>
    <mergeCell ref="C282:D282"/>
    <mergeCell ref="E282:F282"/>
    <mergeCell ref="G282:H282"/>
    <mergeCell ref="I282:J282"/>
    <mergeCell ref="K282:L282"/>
    <mergeCell ref="M280:N280"/>
    <mergeCell ref="O280:P280"/>
    <mergeCell ref="Q280:R280"/>
    <mergeCell ref="S280:T280"/>
    <mergeCell ref="C281:D281"/>
    <mergeCell ref="E281:F281"/>
    <mergeCell ref="G281:H281"/>
    <mergeCell ref="I281:J281"/>
    <mergeCell ref="K281:L281"/>
    <mergeCell ref="BF279:BF282"/>
    <mergeCell ref="BI279:BI282"/>
    <mergeCell ref="BJ279:BJ282"/>
    <mergeCell ref="BI283:BI286"/>
    <mergeCell ref="BJ283:BJ286"/>
    <mergeCell ref="BN283:BN286"/>
    <mergeCell ref="C284:D284"/>
    <mergeCell ref="E284:F284"/>
    <mergeCell ref="G284:H284"/>
    <mergeCell ref="I284:J284"/>
    <mergeCell ref="K284:L284"/>
    <mergeCell ref="M284:N284"/>
    <mergeCell ref="BA283:BA286"/>
    <mergeCell ref="BB283:BB286"/>
    <mergeCell ref="BC283:BC286"/>
    <mergeCell ref="BD283:BD286"/>
    <mergeCell ref="BE283:BE286"/>
    <mergeCell ref="BF283:BF286"/>
    <mergeCell ref="AM283:AM286"/>
    <mergeCell ref="AN283:AN286"/>
    <mergeCell ref="AW283:AW286"/>
    <mergeCell ref="AX283:AX286"/>
    <mergeCell ref="AY283:AY286"/>
    <mergeCell ref="AZ283:AZ286"/>
    <mergeCell ref="AG283:AG286"/>
    <mergeCell ref="AH283:AH286"/>
    <mergeCell ref="AI283:AI286"/>
    <mergeCell ref="AJ283:AJ286"/>
    <mergeCell ref="AK283:AK286"/>
    <mergeCell ref="AL283:AL286"/>
    <mergeCell ref="AA283:AA286"/>
    <mergeCell ref="AB283:AB286"/>
    <mergeCell ref="AC283:AC286"/>
    <mergeCell ref="AD283:AD286"/>
    <mergeCell ref="AE283:AE286"/>
    <mergeCell ref="AF283:AF286"/>
    <mergeCell ref="E280:F280"/>
    <mergeCell ref="G280:H280"/>
    <mergeCell ref="I280:J280"/>
    <mergeCell ref="K280:L280"/>
    <mergeCell ref="AZ279:AZ282"/>
    <mergeCell ref="M283:N283"/>
    <mergeCell ref="O283:P283"/>
    <mergeCell ref="Q283:R283"/>
    <mergeCell ref="S283:T283"/>
    <mergeCell ref="BC279:BC282"/>
    <mergeCell ref="BD279:BD282"/>
    <mergeCell ref="BE279:BE282"/>
    <mergeCell ref="AL279:AL282"/>
    <mergeCell ref="AM279:AM282"/>
    <mergeCell ref="Z283:Z286"/>
    <mergeCell ref="O284:P284"/>
    <mergeCell ref="Q284:R284"/>
    <mergeCell ref="S284:T284"/>
    <mergeCell ref="M285:N285"/>
    <mergeCell ref="O287:P287"/>
    <mergeCell ref="Q287:R287"/>
    <mergeCell ref="S287:T287"/>
    <mergeCell ref="Z287:Z290"/>
    <mergeCell ref="AA287:AA290"/>
    <mergeCell ref="Q288:R288"/>
    <mergeCell ref="S288:T288"/>
    <mergeCell ref="M289:N289"/>
    <mergeCell ref="O289:P289"/>
    <mergeCell ref="O286:P286"/>
    <mergeCell ref="Q286:R286"/>
    <mergeCell ref="S286:T286"/>
    <mergeCell ref="A287:A290"/>
    <mergeCell ref="C287:D287"/>
    <mergeCell ref="E287:F287"/>
    <mergeCell ref="G287:H287"/>
    <mergeCell ref="I287:J287"/>
    <mergeCell ref="K287:L287"/>
    <mergeCell ref="O285:P285"/>
    <mergeCell ref="Q285:R285"/>
    <mergeCell ref="S285:T285"/>
    <mergeCell ref="C286:D286"/>
    <mergeCell ref="E286:F286"/>
    <mergeCell ref="G286:H286"/>
    <mergeCell ref="I286:J286"/>
    <mergeCell ref="K286:L286"/>
    <mergeCell ref="M286:N286"/>
    <mergeCell ref="C285:D285"/>
    <mergeCell ref="E285:F285"/>
    <mergeCell ref="G285:H285"/>
    <mergeCell ref="I285:J285"/>
    <mergeCell ref="K285:L285"/>
    <mergeCell ref="A283:A286"/>
    <mergeCell ref="C283:D283"/>
    <mergeCell ref="E283:F283"/>
    <mergeCell ref="G283:H283"/>
    <mergeCell ref="I283:J283"/>
    <mergeCell ref="K283:L283"/>
    <mergeCell ref="Q291:R291"/>
    <mergeCell ref="S291:T291"/>
    <mergeCell ref="Z291:Z294"/>
    <mergeCell ref="AA291:AA294"/>
    <mergeCell ref="AB291:AB294"/>
    <mergeCell ref="S292:T292"/>
    <mergeCell ref="Q290:R290"/>
    <mergeCell ref="S290:T290"/>
    <mergeCell ref="A291:A294"/>
    <mergeCell ref="C291:D291"/>
    <mergeCell ref="E291:F291"/>
    <mergeCell ref="G291:H291"/>
    <mergeCell ref="I291:J291"/>
    <mergeCell ref="K291:L291"/>
    <mergeCell ref="M291:N291"/>
    <mergeCell ref="Q289:R289"/>
    <mergeCell ref="S289:T289"/>
    <mergeCell ref="C290:D290"/>
    <mergeCell ref="E290:F290"/>
    <mergeCell ref="G290:H290"/>
    <mergeCell ref="I290:J290"/>
    <mergeCell ref="K290:L290"/>
    <mergeCell ref="M290:N290"/>
    <mergeCell ref="O290:P290"/>
    <mergeCell ref="C289:D289"/>
    <mergeCell ref="E289:F289"/>
    <mergeCell ref="G289:H289"/>
    <mergeCell ref="I289:J289"/>
    <mergeCell ref="K289:L289"/>
    <mergeCell ref="BJ287:BJ290"/>
    <mergeCell ref="BN287:BN290"/>
    <mergeCell ref="C288:D288"/>
    <mergeCell ref="E288:F288"/>
    <mergeCell ref="G288:H288"/>
    <mergeCell ref="I288:J288"/>
    <mergeCell ref="K288:L288"/>
    <mergeCell ref="M288:N288"/>
    <mergeCell ref="O288:P288"/>
    <mergeCell ref="BB287:BB290"/>
    <mergeCell ref="BC287:BC290"/>
    <mergeCell ref="BD287:BD290"/>
    <mergeCell ref="BE287:BE290"/>
    <mergeCell ref="BF287:BF290"/>
    <mergeCell ref="BI287:BI290"/>
    <mergeCell ref="AN287:AN290"/>
    <mergeCell ref="AW287:AW290"/>
    <mergeCell ref="AX287:AX290"/>
    <mergeCell ref="AY287:AY290"/>
    <mergeCell ref="AZ287:AZ290"/>
    <mergeCell ref="BA287:BA290"/>
    <mergeCell ref="AH287:AH290"/>
    <mergeCell ref="AI287:AI290"/>
    <mergeCell ref="AJ287:AJ290"/>
    <mergeCell ref="AK287:AK290"/>
    <mergeCell ref="AL287:AL290"/>
    <mergeCell ref="AM287:AM290"/>
    <mergeCell ref="AB287:AB290"/>
    <mergeCell ref="AC287:AC290"/>
    <mergeCell ref="AD287:AD290"/>
    <mergeCell ref="AE287:AE290"/>
    <mergeCell ref="AF287:AF290"/>
    <mergeCell ref="AG287:AG290"/>
    <mergeCell ref="M287:N287"/>
    <mergeCell ref="BK287:BK290"/>
    <mergeCell ref="S295:T295"/>
    <mergeCell ref="Z295:Z298"/>
    <mergeCell ref="O296:P296"/>
    <mergeCell ref="Q296:R296"/>
    <mergeCell ref="S296:T296"/>
    <mergeCell ref="M297:N297"/>
    <mergeCell ref="M294:N294"/>
    <mergeCell ref="O294:P294"/>
    <mergeCell ref="Q294:R294"/>
    <mergeCell ref="S294:T294"/>
    <mergeCell ref="A295:A298"/>
    <mergeCell ref="C295:D295"/>
    <mergeCell ref="E295:F295"/>
    <mergeCell ref="G295:H295"/>
    <mergeCell ref="I295:J295"/>
    <mergeCell ref="K295:L295"/>
    <mergeCell ref="M293:N293"/>
    <mergeCell ref="O293:P293"/>
    <mergeCell ref="Q293:R293"/>
    <mergeCell ref="S293:T293"/>
    <mergeCell ref="C294:D294"/>
    <mergeCell ref="E294:F294"/>
    <mergeCell ref="G294:H294"/>
    <mergeCell ref="I294:J294"/>
    <mergeCell ref="K294:L294"/>
    <mergeCell ref="C293:D293"/>
    <mergeCell ref="E293:F293"/>
    <mergeCell ref="G293:H293"/>
    <mergeCell ref="I293:J293"/>
    <mergeCell ref="K293:L293"/>
    <mergeCell ref="BN291:BN294"/>
    <mergeCell ref="C292:D292"/>
    <mergeCell ref="E292:F292"/>
    <mergeCell ref="G292:H292"/>
    <mergeCell ref="I292:J292"/>
    <mergeCell ref="K292:L292"/>
    <mergeCell ref="M292:N292"/>
    <mergeCell ref="O292:P292"/>
    <mergeCell ref="Q292:R292"/>
    <mergeCell ref="BC291:BC294"/>
    <mergeCell ref="BD291:BD294"/>
    <mergeCell ref="BE291:BE294"/>
    <mergeCell ref="BF291:BF294"/>
    <mergeCell ref="BI291:BI294"/>
    <mergeCell ref="BJ291:BJ294"/>
    <mergeCell ref="AW291:AW294"/>
    <mergeCell ref="AX291:AX294"/>
    <mergeCell ref="AY291:AY294"/>
    <mergeCell ref="AZ291:AZ294"/>
    <mergeCell ref="BA291:BA294"/>
    <mergeCell ref="BB291:BB294"/>
    <mergeCell ref="AI291:AI294"/>
    <mergeCell ref="AJ291:AJ294"/>
    <mergeCell ref="AK291:AK294"/>
    <mergeCell ref="AL291:AL294"/>
    <mergeCell ref="AM291:AM294"/>
    <mergeCell ref="AN291:AN294"/>
    <mergeCell ref="AC291:AC294"/>
    <mergeCell ref="AD291:AD294"/>
    <mergeCell ref="AE291:AE294"/>
    <mergeCell ref="AF291:AF294"/>
    <mergeCell ref="AG291:AG294"/>
    <mergeCell ref="AH291:AH294"/>
    <mergeCell ref="O291:P291"/>
    <mergeCell ref="S300:T300"/>
    <mergeCell ref="M301:N301"/>
    <mergeCell ref="O301:P301"/>
    <mergeCell ref="O298:P298"/>
    <mergeCell ref="Q298:R298"/>
    <mergeCell ref="S298:T298"/>
    <mergeCell ref="A299:A302"/>
    <mergeCell ref="C299:D299"/>
    <mergeCell ref="E299:F299"/>
    <mergeCell ref="G299:H299"/>
    <mergeCell ref="I299:J299"/>
    <mergeCell ref="K299:L299"/>
    <mergeCell ref="O297:P297"/>
    <mergeCell ref="Q297:R297"/>
    <mergeCell ref="S297:T297"/>
    <mergeCell ref="C298:D298"/>
    <mergeCell ref="E298:F298"/>
    <mergeCell ref="G298:H298"/>
    <mergeCell ref="I298:J298"/>
    <mergeCell ref="K298:L298"/>
    <mergeCell ref="M298:N298"/>
    <mergeCell ref="C297:D297"/>
    <mergeCell ref="E297:F297"/>
    <mergeCell ref="G297:H297"/>
    <mergeCell ref="I297:J297"/>
    <mergeCell ref="K297:L297"/>
    <mergeCell ref="BI295:BI298"/>
    <mergeCell ref="Q302:R302"/>
    <mergeCell ref="S302:T302"/>
    <mergeCell ref="BJ295:BJ298"/>
    <mergeCell ref="BN295:BN298"/>
    <mergeCell ref="C296:D296"/>
    <mergeCell ref="E296:F296"/>
    <mergeCell ref="G296:H296"/>
    <mergeCell ref="I296:J296"/>
    <mergeCell ref="K296:L296"/>
    <mergeCell ref="M296:N296"/>
    <mergeCell ref="BA295:BA298"/>
    <mergeCell ref="BB295:BB298"/>
    <mergeCell ref="BC295:BC298"/>
    <mergeCell ref="BD295:BD298"/>
    <mergeCell ref="BE295:BE298"/>
    <mergeCell ref="BF295:BF298"/>
    <mergeCell ref="AM295:AM298"/>
    <mergeCell ref="AN295:AN298"/>
    <mergeCell ref="AW295:AW298"/>
    <mergeCell ref="AX295:AX298"/>
    <mergeCell ref="AY295:AY298"/>
    <mergeCell ref="AZ295:AZ298"/>
    <mergeCell ref="AG295:AG298"/>
    <mergeCell ref="AH295:AH298"/>
    <mergeCell ref="AI295:AI298"/>
    <mergeCell ref="AJ295:AJ298"/>
    <mergeCell ref="AK295:AK298"/>
    <mergeCell ref="AL295:AL298"/>
    <mergeCell ref="AA295:AA298"/>
    <mergeCell ref="AB295:AB298"/>
    <mergeCell ref="AC295:AC298"/>
    <mergeCell ref="AD295:AD298"/>
    <mergeCell ref="AE295:AE298"/>
    <mergeCell ref="AF295:AF298"/>
    <mergeCell ref="M295:N295"/>
    <mergeCell ref="O295:P295"/>
    <mergeCell ref="Q295:R295"/>
    <mergeCell ref="C303:T303"/>
    <mergeCell ref="A304:A307"/>
    <mergeCell ref="C304:D304"/>
    <mergeCell ref="E304:F304"/>
    <mergeCell ref="G304:H304"/>
    <mergeCell ref="I304:J304"/>
    <mergeCell ref="Q301:R301"/>
    <mergeCell ref="S301:T301"/>
    <mergeCell ref="C302:D302"/>
    <mergeCell ref="E302:F302"/>
    <mergeCell ref="G302:H302"/>
    <mergeCell ref="I302:J302"/>
    <mergeCell ref="K302:L302"/>
    <mergeCell ref="M302:N302"/>
    <mergeCell ref="O302:P302"/>
    <mergeCell ref="C301:D301"/>
    <mergeCell ref="E301:F301"/>
    <mergeCell ref="G301:H301"/>
    <mergeCell ref="I301:J301"/>
    <mergeCell ref="K301:L301"/>
    <mergeCell ref="BJ299:BJ302"/>
    <mergeCell ref="BN299:BN302"/>
    <mergeCell ref="C300:D300"/>
    <mergeCell ref="E300:F300"/>
    <mergeCell ref="G300:H300"/>
    <mergeCell ref="I300:J300"/>
    <mergeCell ref="K300:L300"/>
    <mergeCell ref="M300:N300"/>
    <mergeCell ref="O300:P300"/>
    <mergeCell ref="BB299:BB302"/>
    <mergeCell ref="BC299:BC302"/>
    <mergeCell ref="BD299:BD302"/>
    <mergeCell ref="BE299:BE302"/>
    <mergeCell ref="BF299:BF302"/>
    <mergeCell ref="BI299:BI302"/>
    <mergeCell ref="AN299:AN302"/>
    <mergeCell ref="AW299:AW302"/>
    <mergeCell ref="AX299:AX302"/>
    <mergeCell ref="AY299:AY302"/>
    <mergeCell ref="AZ299:AZ302"/>
    <mergeCell ref="BA299:BA302"/>
    <mergeCell ref="AH299:AH302"/>
    <mergeCell ref="AI299:AI302"/>
    <mergeCell ref="AJ299:AJ302"/>
    <mergeCell ref="AK299:AK302"/>
    <mergeCell ref="AL299:AL302"/>
    <mergeCell ref="AM299:AM302"/>
    <mergeCell ref="AB299:AB302"/>
    <mergeCell ref="AC299:AC302"/>
    <mergeCell ref="AD299:AD302"/>
    <mergeCell ref="AE299:AE302"/>
    <mergeCell ref="AF299:AF302"/>
    <mergeCell ref="AG299:AG302"/>
    <mergeCell ref="M299:N299"/>
    <mergeCell ref="O299:P299"/>
    <mergeCell ref="Q299:R299"/>
    <mergeCell ref="S299:T299"/>
    <mergeCell ref="BN304:BN307"/>
    <mergeCell ref="C305:D305"/>
    <mergeCell ref="BA304:BA307"/>
    <mergeCell ref="BB304:BB307"/>
    <mergeCell ref="Z299:Z302"/>
    <mergeCell ref="AA299:AA302"/>
    <mergeCell ref="Q300:R300"/>
    <mergeCell ref="AN304:AN307"/>
    <mergeCell ref="AW304:AW307"/>
    <mergeCell ref="AX304:AX307"/>
    <mergeCell ref="AY304:AY307"/>
    <mergeCell ref="AF304:AF307"/>
    <mergeCell ref="AG304:AG307"/>
    <mergeCell ref="AH304:AH307"/>
    <mergeCell ref="AI304:AI307"/>
    <mergeCell ref="AJ304:AJ307"/>
    <mergeCell ref="AK304:AK307"/>
    <mergeCell ref="Z304:Z307"/>
    <mergeCell ref="AA304:AA307"/>
    <mergeCell ref="AB304:AB307"/>
    <mergeCell ref="AC304:AC307"/>
    <mergeCell ref="AD304:AD307"/>
    <mergeCell ref="AE304:AE307"/>
    <mergeCell ref="K304:L304"/>
    <mergeCell ref="M304:N304"/>
    <mergeCell ref="O304:P304"/>
    <mergeCell ref="Q304:R304"/>
    <mergeCell ref="S304:T304"/>
    <mergeCell ref="M307:N307"/>
    <mergeCell ref="O307:P307"/>
    <mergeCell ref="Q307:R307"/>
    <mergeCell ref="S307:T307"/>
    <mergeCell ref="M306:N306"/>
    <mergeCell ref="O306:P306"/>
    <mergeCell ref="Q306:R306"/>
    <mergeCell ref="S306:T306"/>
    <mergeCell ref="AO304:AO307"/>
    <mergeCell ref="AP304:AP307"/>
    <mergeCell ref="AQ304:AQ307"/>
    <mergeCell ref="AR304:AR307"/>
    <mergeCell ref="AS304:AS307"/>
    <mergeCell ref="AT304:AT307"/>
    <mergeCell ref="AU304:AU307"/>
    <mergeCell ref="AV304:AV307"/>
    <mergeCell ref="C307:D307"/>
    <mergeCell ref="E307:F307"/>
    <mergeCell ref="G307:H307"/>
    <mergeCell ref="I307:J307"/>
    <mergeCell ref="K307:L307"/>
    <mergeCell ref="M305:N305"/>
    <mergeCell ref="O305:P305"/>
    <mergeCell ref="Q305:R305"/>
    <mergeCell ref="S305:T305"/>
    <mergeCell ref="C306:D306"/>
    <mergeCell ref="E306:F306"/>
    <mergeCell ref="G306:H306"/>
    <mergeCell ref="I306:J306"/>
    <mergeCell ref="K306:L306"/>
    <mergeCell ref="BF304:BF307"/>
    <mergeCell ref="BI304:BI307"/>
    <mergeCell ref="BJ304:BJ307"/>
    <mergeCell ref="BI308:BI311"/>
    <mergeCell ref="BJ308:BJ311"/>
    <mergeCell ref="BN308:BN311"/>
    <mergeCell ref="C309:D309"/>
    <mergeCell ref="E309:F309"/>
    <mergeCell ref="G309:H309"/>
    <mergeCell ref="I309:J309"/>
    <mergeCell ref="K309:L309"/>
    <mergeCell ref="M309:N309"/>
    <mergeCell ref="BA308:BA311"/>
    <mergeCell ref="BB308:BB311"/>
    <mergeCell ref="BC308:BC311"/>
    <mergeCell ref="BD308:BD311"/>
    <mergeCell ref="BE308:BE311"/>
    <mergeCell ref="BF308:BF311"/>
    <mergeCell ref="AM308:AM311"/>
    <mergeCell ref="AN308:AN311"/>
    <mergeCell ref="AW308:AW311"/>
    <mergeCell ref="AX308:AX311"/>
    <mergeCell ref="AY308:AY311"/>
    <mergeCell ref="AZ308:AZ311"/>
    <mergeCell ref="AG308:AG311"/>
    <mergeCell ref="AH308:AH311"/>
    <mergeCell ref="AI308:AI311"/>
    <mergeCell ref="AJ308:AJ311"/>
    <mergeCell ref="AK308:AK311"/>
    <mergeCell ref="AL308:AL311"/>
    <mergeCell ref="AA308:AA311"/>
    <mergeCell ref="AB308:AB311"/>
    <mergeCell ref="AC308:AC311"/>
    <mergeCell ref="AD308:AD311"/>
    <mergeCell ref="AE308:AE311"/>
    <mergeCell ref="AF308:AF311"/>
    <mergeCell ref="E305:F305"/>
    <mergeCell ref="G305:H305"/>
    <mergeCell ref="I305:J305"/>
    <mergeCell ref="K305:L305"/>
    <mergeCell ref="AZ304:AZ307"/>
    <mergeCell ref="M308:N308"/>
    <mergeCell ref="O308:P308"/>
    <mergeCell ref="Q308:R308"/>
    <mergeCell ref="S308:T308"/>
    <mergeCell ref="BC304:BC307"/>
    <mergeCell ref="BD304:BD307"/>
    <mergeCell ref="BE304:BE307"/>
    <mergeCell ref="AL304:AL307"/>
    <mergeCell ref="AM304:AM307"/>
    <mergeCell ref="Z308:Z311"/>
    <mergeCell ref="O309:P309"/>
    <mergeCell ref="Q309:R309"/>
    <mergeCell ref="S309:T309"/>
    <mergeCell ref="M310:N310"/>
    <mergeCell ref="O312:P312"/>
    <mergeCell ref="Q312:R312"/>
    <mergeCell ref="S312:T312"/>
    <mergeCell ref="Z312:Z315"/>
    <mergeCell ref="AA312:AA315"/>
    <mergeCell ref="Q313:R313"/>
    <mergeCell ref="S313:T313"/>
    <mergeCell ref="M314:N314"/>
    <mergeCell ref="O314:P314"/>
    <mergeCell ref="O311:P311"/>
    <mergeCell ref="Q311:R311"/>
    <mergeCell ref="S311:T311"/>
    <mergeCell ref="A312:A315"/>
    <mergeCell ref="C312:D312"/>
    <mergeCell ref="E312:F312"/>
    <mergeCell ref="G312:H312"/>
    <mergeCell ref="I312:J312"/>
    <mergeCell ref="K312:L312"/>
    <mergeCell ref="O310:P310"/>
    <mergeCell ref="Q310:R310"/>
    <mergeCell ref="S310:T310"/>
    <mergeCell ref="C311:D311"/>
    <mergeCell ref="E311:F311"/>
    <mergeCell ref="G311:H311"/>
    <mergeCell ref="I311:J311"/>
    <mergeCell ref="K311:L311"/>
    <mergeCell ref="M311:N311"/>
    <mergeCell ref="C310:D310"/>
    <mergeCell ref="E310:F310"/>
    <mergeCell ref="G310:H310"/>
    <mergeCell ref="I310:J310"/>
    <mergeCell ref="K310:L310"/>
    <mergeCell ref="A308:A311"/>
    <mergeCell ref="C308:D308"/>
    <mergeCell ref="E308:F308"/>
    <mergeCell ref="G308:H308"/>
    <mergeCell ref="I308:J308"/>
    <mergeCell ref="K308:L308"/>
    <mergeCell ref="Q316:R316"/>
    <mergeCell ref="S316:T316"/>
    <mergeCell ref="Z316:Z319"/>
    <mergeCell ref="AA316:AA319"/>
    <mergeCell ref="AB316:AB319"/>
    <mergeCell ref="S317:T317"/>
    <mergeCell ref="Q315:R315"/>
    <mergeCell ref="S315:T315"/>
    <mergeCell ref="A316:A319"/>
    <mergeCell ref="C316:D316"/>
    <mergeCell ref="E316:F316"/>
    <mergeCell ref="G316:H316"/>
    <mergeCell ref="I316:J316"/>
    <mergeCell ref="K316:L316"/>
    <mergeCell ref="M316:N316"/>
    <mergeCell ref="Q314:R314"/>
    <mergeCell ref="S314:T314"/>
    <mergeCell ref="C315:D315"/>
    <mergeCell ref="E315:F315"/>
    <mergeCell ref="G315:H315"/>
    <mergeCell ref="I315:J315"/>
    <mergeCell ref="K315:L315"/>
    <mergeCell ref="M315:N315"/>
    <mergeCell ref="O315:P315"/>
    <mergeCell ref="C314:D314"/>
    <mergeCell ref="E314:F314"/>
    <mergeCell ref="G314:H314"/>
    <mergeCell ref="I314:J314"/>
    <mergeCell ref="K314:L314"/>
    <mergeCell ref="BJ312:BJ315"/>
    <mergeCell ref="BN312:BN315"/>
    <mergeCell ref="C313:D313"/>
    <mergeCell ref="E313:F313"/>
    <mergeCell ref="G313:H313"/>
    <mergeCell ref="I313:J313"/>
    <mergeCell ref="K313:L313"/>
    <mergeCell ref="M313:N313"/>
    <mergeCell ref="O313:P313"/>
    <mergeCell ref="BB312:BB315"/>
    <mergeCell ref="BC312:BC315"/>
    <mergeCell ref="BD312:BD315"/>
    <mergeCell ref="BE312:BE315"/>
    <mergeCell ref="BF312:BF315"/>
    <mergeCell ref="BI312:BI315"/>
    <mergeCell ref="AN312:AN315"/>
    <mergeCell ref="AW312:AW315"/>
    <mergeCell ref="AX312:AX315"/>
    <mergeCell ref="AY312:AY315"/>
    <mergeCell ref="AZ312:AZ315"/>
    <mergeCell ref="BA312:BA315"/>
    <mergeCell ref="AH312:AH315"/>
    <mergeCell ref="AI312:AI315"/>
    <mergeCell ref="AJ312:AJ315"/>
    <mergeCell ref="AK312:AK315"/>
    <mergeCell ref="AL312:AL315"/>
    <mergeCell ref="AM312:AM315"/>
    <mergeCell ref="AB312:AB315"/>
    <mergeCell ref="AC312:AC315"/>
    <mergeCell ref="AD312:AD315"/>
    <mergeCell ref="AE312:AE315"/>
    <mergeCell ref="AF312:AF315"/>
    <mergeCell ref="AG312:AG315"/>
    <mergeCell ref="M312:N312"/>
    <mergeCell ref="S320:T320"/>
    <mergeCell ref="Z320:Z323"/>
    <mergeCell ref="O321:P321"/>
    <mergeCell ref="Q321:R321"/>
    <mergeCell ref="S321:T321"/>
    <mergeCell ref="M322:N322"/>
    <mergeCell ref="M319:N319"/>
    <mergeCell ref="O319:P319"/>
    <mergeCell ref="Q319:R319"/>
    <mergeCell ref="S319:T319"/>
    <mergeCell ref="A320:A323"/>
    <mergeCell ref="C320:D320"/>
    <mergeCell ref="E320:F320"/>
    <mergeCell ref="G320:H320"/>
    <mergeCell ref="I320:J320"/>
    <mergeCell ref="K320:L320"/>
    <mergeCell ref="M318:N318"/>
    <mergeCell ref="O318:P318"/>
    <mergeCell ref="Q318:R318"/>
    <mergeCell ref="S318:T318"/>
    <mergeCell ref="C319:D319"/>
    <mergeCell ref="E319:F319"/>
    <mergeCell ref="G319:H319"/>
    <mergeCell ref="I319:J319"/>
    <mergeCell ref="K319:L319"/>
    <mergeCell ref="C318:D318"/>
    <mergeCell ref="E318:F318"/>
    <mergeCell ref="G318:H318"/>
    <mergeCell ref="I318:J318"/>
    <mergeCell ref="K318:L318"/>
    <mergeCell ref="BN316:BN319"/>
    <mergeCell ref="C317:D317"/>
    <mergeCell ref="E317:F317"/>
    <mergeCell ref="G317:H317"/>
    <mergeCell ref="I317:J317"/>
    <mergeCell ref="K317:L317"/>
    <mergeCell ref="M317:N317"/>
    <mergeCell ref="O317:P317"/>
    <mergeCell ref="Q317:R317"/>
    <mergeCell ref="BC316:BC319"/>
    <mergeCell ref="BD316:BD319"/>
    <mergeCell ref="BE316:BE319"/>
    <mergeCell ref="BF316:BF319"/>
    <mergeCell ref="BI316:BI319"/>
    <mergeCell ref="BJ316:BJ319"/>
    <mergeCell ref="AW316:AW319"/>
    <mergeCell ref="AX316:AX319"/>
    <mergeCell ref="AY316:AY319"/>
    <mergeCell ref="AZ316:AZ319"/>
    <mergeCell ref="BA316:BA319"/>
    <mergeCell ref="BB316:BB319"/>
    <mergeCell ref="AI316:AI319"/>
    <mergeCell ref="AJ316:AJ319"/>
    <mergeCell ref="AK316:AK319"/>
    <mergeCell ref="AL316:AL319"/>
    <mergeCell ref="AM316:AM319"/>
    <mergeCell ref="AN316:AN319"/>
    <mergeCell ref="AC316:AC319"/>
    <mergeCell ref="AD316:AD319"/>
    <mergeCell ref="AE316:AE319"/>
    <mergeCell ref="AF316:AF319"/>
    <mergeCell ref="AG316:AG319"/>
    <mergeCell ref="AH316:AH319"/>
    <mergeCell ref="O316:P316"/>
    <mergeCell ref="S325:T325"/>
    <mergeCell ref="M326:N326"/>
    <mergeCell ref="O326:P326"/>
    <mergeCell ref="O323:P323"/>
    <mergeCell ref="Q323:R323"/>
    <mergeCell ref="S323:T323"/>
    <mergeCell ref="A324:A327"/>
    <mergeCell ref="C324:D324"/>
    <mergeCell ref="E324:F324"/>
    <mergeCell ref="G324:H324"/>
    <mergeCell ref="I324:J324"/>
    <mergeCell ref="K324:L324"/>
    <mergeCell ref="O322:P322"/>
    <mergeCell ref="Q322:R322"/>
    <mergeCell ref="S322:T322"/>
    <mergeCell ref="C323:D323"/>
    <mergeCell ref="E323:F323"/>
    <mergeCell ref="G323:H323"/>
    <mergeCell ref="I323:J323"/>
    <mergeCell ref="K323:L323"/>
    <mergeCell ref="M323:N323"/>
    <mergeCell ref="C322:D322"/>
    <mergeCell ref="E322:F322"/>
    <mergeCell ref="G322:H322"/>
    <mergeCell ref="I322:J322"/>
    <mergeCell ref="K322:L322"/>
    <mergeCell ref="BI320:BI323"/>
    <mergeCell ref="Q327:R327"/>
    <mergeCell ref="S327:T327"/>
    <mergeCell ref="BJ320:BJ323"/>
    <mergeCell ref="BN320:BN323"/>
    <mergeCell ref="C321:D321"/>
    <mergeCell ref="E321:F321"/>
    <mergeCell ref="G321:H321"/>
    <mergeCell ref="I321:J321"/>
    <mergeCell ref="K321:L321"/>
    <mergeCell ref="M321:N321"/>
    <mergeCell ref="BA320:BA323"/>
    <mergeCell ref="BB320:BB323"/>
    <mergeCell ref="BC320:BC323"/>
    <mergeCell ref="BD320:BD323"/>
    <mergeCell ref="BE320:BE323"/>
    <mergeCell ref="BF320:BF323"/>
    <mergeCell ref="AM320:AM323"/>
    <mergeCell ref="AN320:AN323"/>
    <mergeCell ref="AW320:AW323"/>
    <mergeCell ref="AX320:AX323"/>
    <mergeCell ref="AY320:AY323"/>
    <mergeCell ref="AZ320:AZ323"/>
    <mergeCell ref="AG320:AG323"/>
    <mergeCell ref="AH320:AH323"/>
    <mergeCell ref="AI320:AI323"/>
    <mergeCell ref="AJ320:AJ323"/>
    <mergeCell ref="AK320:AK323"/>
    <mergeCell ref="AL320:AL323"/>
    <mergeCell ref="AA320:AA323"/>
    <mergeCell ref="AB320:AB323"/>
    <mergeCell ref="AC320:AC323"/>
    <mergeCell ref="AD320:AD323"/>
    <mergeCell ref="AE320:AE323"/>
    <mergeCell ref="AF320:AF323"/>
    <mergeCell ref="M320:N320"/>
    <mergeCell ref="O320:P320"/>
    <mergeCell ref="Q320:R320"/>
    <mergeCell ref="C328:T328"/>
    <mergeCell ref="A329:A332"/>
    <mergeCell ref="C329:D329"/>
    <mergeCell ref="E329:F329"/>
    <mergeCell ref="G329:H329"/>
    <mergeCell ref="I329:J329"/>
    <mergeCell ref="Q326:R326"/>
    <mergeCell ref="S326:T326"/>
    <mergeCell ref="C327:D327"/>
    <mergeCell ref="E327:F327"/>
    <mergeCell ref="G327:H327"/>
    <mergeCell ref="I327:J327"/>
    <mergeCell ref="K327:L327"/>
    <mergeCell ref="M327:N327"/>
    <mergeCell ref="O327:P327"/>
    <mergeCell ref="C326:D326"/>
    <mergeCell ref="E326:F326"/>
    <mergeCell ref="G326:H326"/>
    <mergeCell ref="I326:J326"/>
    <mergeCell ref="K326:L326"/>
    <mergeCell ref="BJ324:BJ327"/>
    <mergeCell ref="BN324:BN327"/>
    <mergeCell ref="C325:D325"/>
    <mergeCell ref="E325:F325"/>
    <mergeCell ref="G325:H325"/>
    <mergeCell ref="I325:J325"/>
    <mergeCell ref="K325:L325"/>
    <mergeCell ref="M325:N325"/>
    <mergeCell ref="O325:P325"/>
    <mergeCell ref="BB324:BB327"/>
    <mergeCell ref="BC324:BC327"/>
    <mergeCell ref="BD324:BD327"/>
    <mergeCell ref="BE324:BE327"/>
    <mergeCell ref="BF324:BF327"/>
    <mergeCell ref="BI324:BI327"/>
    <mergeCell ref="AN324:AN327"/>
    <mergeCell ref="AW324:AW327"/>
    <mergeCell ref="AX324:AX327"/>
    <mergeCell ref="AY324:AY327"/>
    <mergeCell ref="AZ324:AZ327"/>
    <mergeCell ref="BA324:BA327"/>
    <mergeCell ref="AH324:AH327"/>
    <mergeCell ref="AI324:AI327"/>
    <mergeCell ref="AJ324:AJ327"/>
    <mergeCell ref="AK324:AK327"/>
    <mergeCell ref="AL324:AL327"/>
    <mergeCell ref="AM324:AM327"/>
    <mergeCell ref="AB324:AB327"/>
    <mergeCell ref="AC324:AC327"/>
    <mergeCell ref="AD324:AD327"/>
    <mergeCell ref="AE324:AE327"/>
    <mergeCell ref="AF324:AF327"/>
    <mergeCell ref="AG324:AG327"/>
    <mergeCell ref="M324:N324"/>
    <mergeCell ref="O324:P324"/>
    <mergeCell ref="Q324:R324"/>
    <mergeCell ref="S324:T324"/>
    <mergeCell ref="BN329:BN332"/>
    <mergeCell ref="C330:D330"/>
    <mergeCell ref="BA329:BA332"/>
    <mergeCell ref="BB329:BB332"/>
    <mergeCell ref="Z324:Z327"/>
    <mergeCell ref="AA324:AA327"/>
    <mergeCell ref="Q325:R325"/>
    <mergeCell ref="AN329:AN332"/>
    <mergeCell ref="AW329:AW332"/>
    <mergeCell ref="AX329:AX332"/>
    <mergeCell ref="AY329:AY332"/>
    <mergeCell ref="AF329:AF332"/>
    <mergeCell ref="AG329:AG332"/>
    <mergeCell ref="AH329:AH332"/>
    <mergeCell ref="AI329:AI332"/>
    <mergeCell ref="AJ329:AJ332"/>
    <mergeCell ref="AK329:AK332"/>
    <mergeCell ref="Z329:Z332"/>
    <mergeCell ref="AA329:AA332"/>
    <mergeCell ref="AB329:AB332"/>
    <mergeCell ref="AC329:AC332"/>
    <mergeCell ref="AD329:AD332"/>
    <mergeCell ref="AE329:AE332"/>
    <mergeCell ref="K329:L329"/>
    <mergeCell ref="M329:N329"/>
    <mergeCell ref="O329:P329"/>
    <mergeCell ref="Q329:R329"/>
    <mergeCell ref="S329:T329"/>
    <mergeCell ref="M332:N332"/>
    <mergeCell ref="O332:P332"/>
    <mergeCell ref="Q332:R332"/>
    <mergeCell ref="S332:T332"/>
    <mergeCell ref="M331:N331"/>
    <mergeCell ref="O331:P331"/>
    <mergeCell ref="Q331:R331"/>
    <mergeCell ref="S331:T331"/>
    <mergeCell ref="AO329:AO332"/>
    <mergeCell ref="AP329:AP332"/>
    <mergeCell ref="AQ329:AQ332"/>
    <mergeCell ref="AR329:AR332"/>
    <mergeCell ref="AS329:AS332"/>
    <mergeCell ref="AT329:AT332"/>
    <mergeCell ref="AU329:AU332"/>
    <mergeCell ref="AV329:AV332"/>
    <mergeCell ref="C332:D332"/>
    <mergeCell ref="E332:F332"/>
    <mergeCell ref="G332:H332"/>
    <mergeCell ref="I332:J332"/>
    <mergeCell ref="K332:L332"/>
    <mergeCell ref="M330:N330"/>
    <mergeCell ref="O330:P330"/>
    <mergeCell ref="Q330:R330"/>
    <mergeCell ref="S330:T330"/>
    <mergeCell ref="C331:D331"/>
    <mergeCell ref="E331:F331"/>
    <mergeCell ref="G331:H331"/>
    <mergeCell ref="I331:J331"/>
    <mergeCell ref="K331:L331"/>
    <mergeCell ref="BF329:BF332"/>
    <mergeCell ref="BI329:BI332"/>
    <mergeCell ref="BJ329:BJ332"/>
    <mergeCell ref="BI333:BI336"/>
    <mergeCell ref="BJ333:BJ336"/>
    <mergeCell ref="BN333:BN336"/>
    <mergeCell ref="C334:D334"/>
    <mergeCell ref="E334:F334"/>
    <mergeCell ref="G334:H334"/>
    <mergeCell ref="I334:J334"/>
    <mergeCell ref="K334:L334"/>
    <mergeCell ref="M334:N334"/>
    <mergeCell ref="BA333:BA336"/>
    <mergeCell ref="BB333:BB336"/>
    <mergeCell ref="BC333:BC336"/>
    <mergeCell ref="BD333:BD336"/>
    <mergeCell ref="BE333:BE336"/>
    <mergeCell ref="BF333:BF336"/>
    <mergeCell ref="AM333:AM336"/>
    <mergeCell ref="AN333:AN336"/>
    <mergeCell ref="AW333:AW336"/>
    <mergeCell ref="AX333:AX336"/>
    <mergeCell ref="AY333:AY336"/>
    <mergeCell ref="AZ333:AZ336"/>
    <mergeCell ref="AG333:AG336"/>
    <mergeCell ref="AH333:AH336"/>
    <mergeCell ref="AI333:AI336"/>
    <mergeCell ref="AJ333:AJ336"/>
    <mergeCell ref="AK333:AK336"/>
    <mergeCell ref="AL333:AL336"/>
    <mergeCell ref="AA333:AA336"/>
    <mergeCell ref="AB333:AB336"/>
    <mergeCell ref="AC333:AC336"/>
    <mergeCell ref="AD333:AD336"/>
    <mergeCell ref="AE333:AE336"/>
    <mergeCell ref="AF333:AF336"/>
    <mergeCell ref="E330:F330"/>
    <mergeCell ref="G330:H330"/>
    <mergeCell ref="I330:J330"/>
    <mergeCell ref="K330:L330"/>
    <mergeCell ref="AZ329:AZ332"/>
    <mergeCell ref="M333:N333"/>
    <mergeCell ref="O333:P333"/>
    <mergeCell ref="Q333:R333"/>
    <mergeCell ref="S333:T333"/>
    <mergeCell ref="BC329:BC332"/>
    <mergeCell ref="BD329:BD332"/>
    <mergeCell ref="BE329:BE332"/>
    <mergeCell ref="AL329:AL332"/>
    <mergeCell ref="AM329:AM332"/>
    <mergeCell ref="M337:N337"/>
    <mergeCell ref="Z333:Z336"/>
    <mergeCell ref="O334:P334"/>
    <mergeCell ref="Q334:R334"/>
    <mergeCell ref="S334:T334"/>
    <mergeCell ref="M335:N335"/>
    <mergeCell ref="O337:P337"/>
    <mergeCell ref="Q337:R337"/>
    <mergeCell ref="S337:T337"/>
    <mergeCell ref="Z337:Z340"/>
    <mergeCell ref="AA337:AA340"/>
    <mergeCell ref="Q338:R338"/>
    <mergeCell ref="S338:T338"/>
    <mergeCell ref="M339:N339"/>
    <mergeCell ref="O339:P339"/>
    <mergeCell ref="O336:P336"/>
    <mergeCell ref="Q336:R336"/>
    <mergeCell ref="S336:T336"/>
    <mergeCell ref="A337:A340"/>
    <mergeCell ref="C337:D337"/>
    <mergeCell ref="E337:F337"/>
    <mergeCell ref="G337:H337"/>
    <mergeCell ref="I337:J337"/>
    <mergeCell ref="K337:L337"/>
    <mergeCell ref="O335:P335"/>
    <mergeCell ref="Q335:R335"/>
    <mergeCell ref="S335:T335"/>
    <mergeCell ref="C336:D336"/>
    <mergeCell ref="E336:F336"/>
    <mergeCell ref="G336:H336"/>
    <mergeCell ref="I336:J336"/>
    <mergeCell ref="K336:L336"/>
    <mergeCell ref="M336:N336"/>
    <mergeCell ref="C335:D335"/>
    <mergeCell ref="E335:F335"/>
    <mergeCell ref="G335:H335"/>
    <mergeCell ref="I335:J335"/>
    <mergeCell ref="K335:L335"/>
    <mergeCell ref="A333:A336"/>
    <mergeCell ref="C333:D333"/>
    <mergeCell ref="E333:F333"/>
    <mergeCell ref="G333:H333"/>
    <mergeCell ref="I333:J333"/>
    <mergeCell ref="K333:L333"/>
    <mergeCell ref="AH341:AH344"/>
    <mergeCell ref="O341:P341"/>
    <mergeCell ref="Q341:R341"/>
    <mergeCell ref="S341:T341"/>
    <mergeCell ref="Z341:Z344"/>
    <mergeCell ref="AA341:AA344"/>
    <mergeCell ref="AB341:AB344"/>
    <mergeCell ref="S342:T342"/>
    <mergeCell ref="Q340:R340"/>
    <mergeCell ref="S340:T340"/>
    <mergeCell ref="A341:A344"/>
    <mergeCell ref="C341:D341"/>
    <mergeCell ref="E341:F341"/>
    <mergeCell ref="G341:H341"/>
    <mergeCell ref="I341:J341"/>
    <mergeCell ref="K341:L341"/>
    <mergeCell ref="M341:N341"/>
    <mergeCell ref="Q339:R339"/>
    <mergeCell ref="S339:T339"/>
    <mergeCell ref="C340:D340"/>
    <mergeCell ref="E340:F340"/>
    <mergeCell ref="G340:H340"/>
    <mergeCell ref="I340:J340"/>
    <mergeCell ref="K340:L340"/>
    <mergeCell ref="M340:N340"/>
    <mergeCell ref="O340:P340"/>
    <mergeCell ref="C339:D339"/>
    <mergeCell ref="E339:F339"/>
    <mergeCell ref="G339:H339"/>
    <mergeCell ref="I339:J339"/>
    <mergeCell ref="K339:L339"/>
    <mergeCell ref="BJ337:BJ340"/>
    <mergeCell ref="BN337:BN340"/>
    <mergeCell ref="C338:D338"/>
    <mergeCell ref="E338:F338"/>
    <mergeCell ref="G338:H338"/>
    <mergeCell ref="I338:J338"/>
    <mergeCell ref="K338:L338"/>
    <mergeCell ref="M338:N338"/>
    <mergeCell ref="O338:P338"/>
    <mergeCell ref="BB337:BB340"/>
    <mergeCell ref="BC337:BC340"/>
    <mergeCell ref="BD337:BD340"/>
    <mergeCell ref="BE337:BE340"/>
    <mergeCell ref="BF337:BF340"/>
    <mergeCell ref="BI337:BI340"/>
    <mergeCell ref="AN337:AN340"/>
    <mergeCell ref="AW337:AW340"/>
    <mergeCell ref="AX337:AX340"/>
    <mergeCell ref="AY337:AY340"/>
    <mergeCell ref="AZ337:AZ340"/>
    <mergeCell ref="BA337:BA340"/>
    <mergeCell ref="AH337:AH340"/>
    <mergeCell ref="AI337:AI340"/>
    <mergeCell ref="AJ337:AJ340"/>
    <mergeCell ref="AK337:AK340"/>
    <mergeCell ref="AL337:AL340"/>
    <mergeCell ref="AM337:AM340"/>
    <mergeCell ref="AB337:AB340"/>
    <mergeCell ref="AC337:AC340"/>
    <mergeCell ref="AD337:AD340"/>
    <mergeCell ref="AE337:AE340"/>
    <mergeCell ref="AF337:AF340"/>
    <mergeCell ref="AG337:AG340"/>
    <mergeCell ref="O345:P345"/>
    <mergeCell ref="Q345:R345"/>
    <mergeCell ref="S345:T345"/>
    <mergeCell ref="Z345:Z348"/>
    <mergeCell ref="O346:P346"/>
    <mergeCell ref="Q346:R346"/>
    <mergeCell ref="S346:T346"/>
    <mergeCell ref="M347:N347"/>
    <mergeCell ref="M344:N344"/>
    <mergeCell ref="O344:P344"/>
    <mergeCell ref="Q344:R344"/>
    <mergeCell ref="S344:T344"/>
    <mergeCell ref="A345:A348"/>
    <mergeCell ref="C345:D345"/>
    <mergeCell ref="E345:F345"/>
    <mergeCell ref="G345:H345"/>
    <mergeCell ref="I345:J345"/>
    <mergeCell ref="K345:L345"/>
    <mergeCell ref="M343:N343"/>
    <mergeCell ref="O343:P343"/>
    <mergeCell ref="Q343:R343"/>
    <mergeCell ref="S343:T343"/>
    <mergeCell ref="C344:D344"/>
    <mergeCell ref="E344:F344"/>
    <mergeCell ref="G344:H344"/>
    <mergeCell ref="I344:J344"/>
    <mergeCell ref="K344:L344"/>
    <mergeCell ref="C343:D343"/>
    <mergeCell ref="E343:F343"/>
    <mergeCell ref="G343:H343"/>
    <mergeCell ref="I343:J343"/>
    <mergeCell ref="K343:L343"/>
    <mergeCell ref="BN341:BN344"/>
    <mergeCell ref="C342:D342"/>
    <mergeCell ref="E342:F342"/>
    <mergeCell ref="G342:H342"/>
    <mergeCell ref="I342:J342"/>
    <mergeCell ref="K342:L342"/>
    <mergeCell ref="M342:N342"/>
    <mergeCell ref="O342:P342"/>
    <mergeCell ref="Q342:R342"/>
    <mergeCell ref="BC341:BC344"/>
    <mergeCell ref="BD341:BD344"/>
    <mergeCell ref="BE341:BE344"/>
    <mergeCell ref="BF341:BF344"/>
    <mergeCell ref="BI341:BI344"/>
    <mergeCell ref="BJ341:BJ344"/>
    <mergeCell ref="AW341:AW344"/>
    <mergeCell ref="AX341:AX344"/>
    <mergeCell ref="AY341:AY344"/>
    <mergeCell ref="AZ341:AZ344"/>
    <mergeCell ref="BA341:BA344"/>
    <mergeCell ref="BB341:BB344"/>
    <mergeCell ref="AI341:AI344"/>
    <mergeCell ref="AJ341:AJ344"/>
    <mergeCell ref="AK341:AK344"/>
    <mergeCell ref="AL341:AL344"/>
    <mergeCell ref="AM341:AM344"/>
    <mergeCell ref="AN341:AN344"/>
    <mergeCell ref="AC341:AC344"/>
    <mergeCell ref="AD341:AD344"/>
    <mergeCell ref="AE341:AE344"/>
    <mergeCell ref="AF341:AF344"/>
    <mergeCell ref="AG341:AG344"/>
    <mergeCell ref="S350:T350"/>
    <mergeCell ref="M351:N351"/>
    <mergeCell ref="O351:P351"/>
    <mergeCell ref="O348:P348"/>
    <mergeCell ref="Q348:R348"/>
    <mergeCell ref="S348:T348"/>
    <mergeCell ref="A349:A352"/>
    <mergeCell ref="C349:D349"/>
    <mergeCell ref="E349:F349"/>
    <mergeCell ref="G349:H349"/>
    <mergeCell ref="I349:J349"/>
    <mergeCell ref="K349:L349"/>
    <mergeCell ref="O347:P347"/>
    <mergeCell ref="Q347:R347"/>
    <mergeCell ref="S347:T347"/>
    <mergeCell ref="C348:D348"/>
    <mergeCell ref="E348:F348"/>
    <mergeCell ref="G348:H348"/>
    <mergeCell ref="I348:J348"/>
    <mergeCell ref="K348:L348"/>
    <mergeCell ref="M348:N348"/>
    <mergeCell ref="C347:D347"/>
    <mergeCell ref="E347:F347"/>
    <mergeCell ref="G347:H347"/>
    <mergeCell ref="I347:J347"/>
    <mergeCell ref="K347:L347"/>
    <mergeCell ref="BI345:BI348"/>
    <mergeCell ref="Q352:R352"/>
    <mergeCell ref="S352:T352"/>
    <mergeCell ref="BG349:BG352"/>
    <mergeCell ref="BH349:BH352"/>
    <mergeCell ref="BJ345:BJ348"/>
    <mergeCell ref="BN345:BN348"/>
    <mergeCell ref="C346:D346"/>
    <mergeCell ref="E346:F346"/>
    <mergeCell ref="G346:H346"/>
    <mergeCell ref="I346:J346"/>
    <mergeCell ref="K346:L346"/>
    <mergeCell ref="M346:N346"/>
    <mergeCell ref="BA345:BA348"/>
    <mergeCell ref="BB345:BB348"/>
    <mergeCell ref="BC345:BC348"/>
    <mergeCell ref="BD345:BD348"/>
    <mergeCell ref="BE345:BE348"/>
    <mergeCell ref="BF345:BF348"/>
    <mergeCell ref="AM345:AM348"/>
    <mergeCell ref="AN345:AN348"/>
    <mergeCell ref="AW345:AW348"/>
    <mergeCell ref="AX345:AX348"/>
    <mergeCell ref="AY345:AY348"/>
    <mergeCell ref="AZ345:AZ348"/>
    <mergeCell ref="AG345:AG348"/>
    <mergeCell ref="AH345:AH348"/>
    <mergeCell ref="AI345:AI348"/>
    <mergeCell ref="AJ345:AJ348"/>
    <mergeCell ref="AK345:AK348"/>
    <mergeCell ref="AL345:AL348"/>
    <mergeCell ref="AA345:AA348"/>
    <mergeCell ref="AB345:AB348"/>
    <mergeCell ref="AC345:AC348"/>
    <mergeCell ref="AD345:AD348"/>
    <mergeCell ref="AE345:AE348"/>
    <mergeCell ref="AF345:AF348"/>
    <mergeCell ref="M345:N345"/>
    <mergeCell ref="C353:T353"/>
    <mergeCell ref="A354:A357"/>
    <mergeCell ref="C354:D354"/>
    <mergeCell ref="E354:F354"/>
    <mergeCell ref="G354:H354"/>
    <mergeCell ref="I354:J354"/>
    <mergeCell ref="Q351:R351"/>
    <mergeCell ref="S351:T351"/>
    <mergeCell ref="C352:D352"/>
    <mergeCell ref="E352:F352"/>
    <mergeCell ref="G352:H352"/>
    <mergeCell ref="I352:J352"/>
    <mergeCell ref="K352:L352"/>
    <mergeCell ref="M352:N352"/>
    <mergeCell ref="O352:P352"/>
    <mergeCell ref="C351:D351"/>
    <mergeCell ref="E351:F351"/>
    <mergeCell ref="G351:H351"/>
    <mergeCell ref="I351:J351"/>
    <mergeCell ref="K351:L351"/>
    <mergeCell ref="BJ349:BJ352"/>
    <mergeCell ref="BN349:BN352"/>
    <mergeCell ref="C350:D350"/>
    <mergeCell ref="E350:F350"/>
    <mergeCell ref="G350:H350"/>
    <mergeCell ref="I350:J350"/>
    <mergeCell ref="K350:L350"/>
    <mergeCell ref="M350:N350"/>
    <mergeCell ref="O350:P350"/>
    <mergeCell ref="BB349:BB352"/>
    <mergeCell ref="BC349:BC352"/>
    <mergeCell ref="BD349:BD352"/>
    <mergeCell ref="BE349:BE352"/>
    <mergeCell ref="BF349:BF352"/>
    <mergeCell ref="BI349:BI352"/>
    <mergeCell ref="AN349:AN352"/>
    <mergeCell ref="AW349:AW352"/>
    <mergeCell ref="AX349:AX352"/>
    <mergeCell ref="AY349:AY352"/>
    <mergeCell ref="AZ349:AZ352"/>
    <mergeCell ref="BA349:BA352"/>
    <mergeCell ref="AH349:AH352"/>
    <mergeCell ref="AI349:AI352"/>
    <mergeCell ref="AJ349:AJ352"/>
    <mergeCell ref="AK349:AK352"/>
    <mergeCell ref="AL349:AL352"/>
    <mergeCell ref="AM349:AM352"/>
    <mergeCell ref="AB349:AB352"/>
    <mergeCell ref="AC349:AC352"/>
    <mergeCell ref="AD349:AD352"/>
    <mergeCell ref="AE349:AE352"/>
    <mergeCell ref="AF349:AF352"/>
    <mergeCell ref="AG349:AG352"/>
    <mergeCell ref="M349:N349"/>
    <mergeCell ref="O349:P349"/>
    <mergeCell ref="Q349:R349"/>
    <mergeCell ref="S349:T349"/>
    <mergeCell ref="BN354:BN357"/>
    <mergeCell ref="C355:D355"/>
    <mergeCell ref="BA354:BA357"/>
    <mergeCell ref="BB354:BB357"/>
    <mergeCell ref="Z349:Z352"/>
    <mergeCell ref="AA349:AA352"/>
    <mergeCell ref="Q350:R350"/>
    <mergeCell ref="AN354:AN357"/>
    <mergeCell ref="AW354:AW357"/>
    <mergeCell ref="AX354:AX357"/>
    <mergeCell ref="AY354:AY357"/>
    <mergeCell ref="AF354:AF357"/>
    <mergeCell ref="AG354:AG357"/>
    <mergeCell ref="AH354:AH357"/>
    <mergeCell ref="AI354:AI357"/>
    <mergeCell ref="AJ354:AJ357"/>
    <mergeCell ref="AK354:AK357"/>
    <mergeCell ref="Z354:Z357"/>
    <mergeCell ref="AA354:AA357"/>
    <mergeCell ref="AB354:AB357"/>
    <mergeCell ref="AC354:AC357"/>
    <mergeCell ref="AD354:AD357"/>
    <mergeCell ref="AE354:AE357"/>
    <mergeCell ref="K354:L354"/>
    <mergeCell ref="M354:N354"/>
    <mergeCell ref="O354:P354"/>
    <mergeCell ref="Q354:R354"/>
    <mergeCell ref="S354:T354"/>
    <mergeCell ref="M357:N357"/>
    <mergeCell ref="O357:P357"/>
    <mergeCell ref="Q357:R357"/>
    <mergeCell ref="S357:T357"/>
    <mergeCell ref="M356:N356"/>
    <mergeCell ref="O356:P356"/>
    <mergeCell ref="Q356:R356"/>
    <mergeCell ref="S356:T356"/>
    <mergeCell ref="AO354:AO357"/>
    <mergeCell ref="AP354:AP357"/>
    <mergeCell ref="AQ354:AQ357"/>
    <mergeCell ref="AR354:AR357"/>
    <mergeCell ref="AS354:AS357"/>
    <mergeCell ref="AT354:AT357"/>
    <mergeCell ref="AU354:AU357"/>
    <mergeCell ref="AV354:AV357"/>
    <mergeCell ref="C357:D357"/>
    <mergeCell ref="E357:F357"/>
    <mergeCell ref="G357:H357"/>
    <mergeCell ref="I357:J357"/>
    <mergeCell ref="K357:L357"/>
    <mergeCell ref="M355:N355"/>
    <mergeCell ref="O355:P355"/>
    <mergeCell ref="Q355:R355"/>
    <mergeCell ref="S355:T355"/>
    <mergeCell ref="C356:D356"/>
    <mergeCell ref="E356:F356"/>
    <mergeCell ref="G356:H356"/>
    <mergeCell ref="I356:J356"/>
    <mergeCell ref="K356:L356"/>
    <mergeCell ref="BF354:BF357"/>
    <mergeCell ref="BI354:BI357"/>
    <mergeCell ref="BJ354:BJ357"/>
    <mergeCell ref="BI358:BI361"/>
    <mergeCell ref="BJ358:BJ361"/>
    <mergeCell ref="BN358:BN361"/>
    <mergeCell ref="C359:D359"/>
    <mergeCell ref="E359:F359"/>
    <mergeCell ref="G359:H359"/>
    <mergeCell ref="I359:J359"/>
    <mergeCell ref="K359:L359"/>
    <mergeCell ref="M359:N359"/>
    <mergeCell ref="BA358:BA361"/>
    <mergeCell ref="BB358:BB361"/>
    <mergeCell ref="BC358:BC361"/>
    <mergeCell ref="BD358:BD361"/>
    <mergeCell ref="BE358:BE361"/>
    <mergeCell ref="BF358:BF361"/>
    <mergeCell ref="AM358:AM361"/>
    <mergeCell ref="AN358:AN361"/>
    <mergeCell ref="AW358:AW361"/>
    <mergeCell ref="AX358:AX361"/>
    <mergeCell ref="AY358:AY361"/>
    <mergeCell ref="AZ358:AZ361"/>
    <mergeCell ref="AG358:AG361"/>
    <mergeCell ref="AH358:AH361"/>
    <mergeCell ref="AI358:AI361"/>
    <mergeCell ref="AJ358:AJ361"/>
    <mergeCell ref="AK358:AK361"/>
    <mergeCell ref="AL358:AL361"/>
    <mergeCell ref="AA358:AA361"/>
    <mergeCell ref="AB358:AB361"/>
    <mergeCell ref="AC358:AC361"/>
    <mergeCell ref="AD358:AD361"/>
    <mergeCell ref="AE358:AE361"/>
    <mergeCell ref="AF358:AF361"/>
    <mergeCell ref="E355:F355"/>
    <mergeCell ref="G355:H355"/>
    <mergeCell ref="I355:J355"/>
    <mergeCell ref="K355:L355"/>
    <mergeCell ref="AZ354:AZ357"/>
    <mergeCell ref="M358:N358"/>
    <mergeCell ref="O358:P358"/>
    <mergeCell ref="Q358:R358"/>
    <mergeCell ref="S358:T358"/>
    <mergeCell ref="BC354:BC357"/>
    <mergeCell ref="BD354:BD357"/>
    <mergeCell ref="BE354:BE357"/>
    <mergeCell ref="AL354:AL357"/>
    <mergeCell ref="AM354:AM357"/>
    <mergeCell ref="Z358:Z361"/>
    <mergeCell ref="O359:P359"/>
    <mergeCell ref="Q359:R359"/>
    <mergeCell ref="S359:T359"/>
    <mergeCell ref="M360:N360"/>
    <mergeCell ref="O362:P362"/>
    <mergeCell ref="Q362:R362"/>
    <mergeCell ref="S362:T362"/>
    <mergeCell ref="Z362:Z365"/>
    <mergeCell ref="AA362:AA365"/>
    <mergeCell ref="Q363:R363"/>
    <mergeCell ref="S363:T363"/>
    <mergeCell ref="M364:N364"/>
    <mergeCell ref="O364:P364"/>
    <mergeCell ref="O361:P361"/>
    <mergeCell ref="Q361:R361"/>
    <mergeCell ref="S361:T361"/>
    <mergeCell ref="A362:A365"/>
    <mergeCell ref="C362:D362"/>
    <mergeCell ref="E362:F362"/>
    <mergeCell ref="G362:H362"/>
    <mergeCell ref="I362:J362"/>
    <mergeCell ref="K362:L362"/>
    <mergeCell ref="O360:P360"/>
    <mergeCell ref="Q360:R360"/>
    <mergeCell ref="S360:T360"/>
    <mergeCell ref="C361:D361"/>
    <mergeCell ref="E361:F361"/>
    <mergeCell ref="G361:H361"/>
    <mergeCell ref="I361:J361"/>
    <mergeCell ref="K361:L361"/>
    <mergeCell ref="M361:N361"/>
    <mergeCell ref="C360:D360"/>
    <mergeCell ref="E360:F360"/>
    <mergeCell ref="G360:H360"/>
    <mergeCell ref="I360:J360"/>
    <mergeCell ref="K360:L360"/>
    <mergeCell ref="A358:A361"/>
    <mergeCell ref="C358:D358"/>
    <mergeCell ref="E358:F358"/>
    <mergeCell ref="G358:H358"/>
    <mergeCell ref="I358:J358"/>
    <mergeCell ref="K358:L358"/>
    <mergeCell ref="Q366:R366"/>
    <mergeCell ref="S366:T366"/>
    <mergeCell ref="Z366:Z369"/>
    <mergeCell ref="AA366:AA369"/>
    <mergeCell ref="AB366:AB369"/>
    <mergeCell ref="S367:T367"/>
    <mergeCell ref="Q365:R365"/>
    <mergeCell ref="S365:T365"/>
    <mergeCell ref="A366:A369"/>
    <mergeCell ref="C366:D366"/>
    <mergeCell ref="E366:F366"/>
    <mergeCell ref="G366:H366"/>
    <mergeCell ref="I366:J366"/>
    <mergeCell ref="K366:L366"/>
    <mergeCell ref="M366:N366"/>
    <mergeCell ref="Q364:R364"/>
    <mergeCell ref="S364:T364"/>
    <mergeCell ref="C365:D365"/>
    <mergeCell ref="E365:F365"/>
    <mergeCell ref="G365:H365"/>
    <mergeCell ref="I365:J365"/>
    <mergeCell ref="K365:L365"/>
    <mergeCell ref="M365:N365"/>
    <mergeCell ref="O365:P365"/>
    <mergeCell ref="C364:D364"/>
    <mergeCell ref="E364:F364"/>
    <mergeCell ref="G364:H364"/>
    <mergeCell ref="I364:J364"/>
    <mergeCell ref="K364:L364"/>
    <mergeCell ref="BJ362:BJ365"/>
    <mergeCell ref="BN362:BN365"/>
    <mergeCell ref="C363:D363"/>
    <mergeCell ref="E363:F363"/>
    <mergeCell ref="G363:H363"/>
    <mergeCell ref="I363:J363"/>
    <mergeCell ref="K363:L363"/>
    <mergeCell ref="M363:N363"/>
    <mergeCell ref="O363:P363"/>
    <mergeCell ref="BB362:BB365"/>
    <mergeCell ref="BC362:BC365"/>
    <mergeCell ref="BD362:BD365"/>
    <mergeCell ref="BE362:BE365"/>
    <mergeCell ref="BF362:BF365"/>
    <mergeCell ref="BI362:BI365"/>
    <mergeCell ref="AN362:AN365"/>
    <mergeCell ref="AW362:AW365"/>
    <mergeCell ref="AX362:AX365"/>
    <mergeCell ref="AY362:AY365"/>
    <mergeCell ref="AZ362:AZ365"/>
    <mergeCell ref="BA362:BA365"/>
    <mergeCell ref="AH362:AH365"/>
    <mergeCell ref="AI362:AI365"/>
    <mergeCell ref="AJ362:AJ365"/>
    <mergeCell ref="AK362:AK365"/>
    <mergeCell ref="AL362:AL365"/>
    <mergeCell ref="AM362:AM365"/>
    <mergeCell ref="AB362:AB365"/>
    <mergeCell ref="AC362:AC365"/>
    <mergeCell ref="AD362:AD365"/>
    <mergeCell ref="AE362:AE365"/>
    <mergeCell ref="AF362:AF365"/>
    <mergeCell ref="AG362:AG365"/>
    <mergeCell ref="M362:N362"/>
    <mergeCell ref="S370:T370"/>
    <mergeCell ref="Z370:Z373"/>
    <mergeCell ref="O371:P371"/>
    <mergeCell ref="Q371:R371"/>
    <mergeCell ref="S371:T371"/>
    <mergeCell ref="M372:N372"/>
    <mergeCell ref="M369:N369"/>
    <mergeCell ref="O369:P369"/>
    <mergeCell ref="Q369:R369"/>
    <mergeCell ref="S369:T369"/>
    <mergeCell ref="A370:A373"/>
    <mergeCell ref="C370:D370"/>
    <mergeCell ref="E370:F370"/>
    <mergeCell ref="G370:H370"/>
    <mergeCell ref="I370:J370"/>
    <mergeCell ref="K370:L370"/>
    <mergeCell ref="M368:N368"/>
    <mergeCell ref="O368:P368"/>
    <mergeCell ref="Q368:R368"/>
    <mergeCell ref="S368:T368"/>
    <mergeCell ref="C369:D369"/>
    <mergeCell ref="E369:F369"/>
    <mergeCell ref="G369:H369"/>
    <mergeCell ref="I369:J369"/>
    <mergeCell ref="K369:L369"/>
    <mergeCell ref="C368:D368"/>
    <mergeCell ref="E368:F368"/>
    <mergeCell ref="G368:H368"/>
    <mergeCell ref="I368:J368"/>
    <mergeCell ref="K368:L368"/>
    <mergeCell ref="BN366:BN369"/>
    <mergeCell ref="C367:D367"/>
    <mergeCell ref="E367:F367"/>
    <mergeCell ref="G367:H367"/>
    <mergeCell ref="I367:J367"/>
    <mergeCell ref="K367:L367"/>
    <mergeCell ref="M367:N367"/>
    <mergeCell ref="O367:P367"/>
    <mergeCell ref="Q367:R367"/>
    <mergeCell ref="BC366:BC369"/>
    <mergeCell ref="BD366:BD369"/>
    <mergeCell ref="BE366:BE369"/>
    <mergeCell ref="BF366:BF369"/>
    <mergeCell ref="BI366:BI369"/>
    <mergeCell ref="BJ366:BJ369"/>
    <mergeCell ref="AW366:AW369"/>
    <mergeCell ref="AX366:AX369"/>
    <mergeCell ref="AY366:AY369"/>
    <mergeCell ref="AZ366:AZ369"/>
    <mergeCell ref="BA366:BA369"/>
    <mergeCell ref="BB366:BB369"/>
    <mergeCell ref="AI366:AI369"/>
    <mergeCell ref="AJ366:AJ369"/>
    <mergeCell ref="AK366:AK369"/>
    <mergeCell ref="AL366:AL369"/>
    <mergeCell ref="AM366:AM369"/>
    <mergeCell ref="AN366:AN369"/>
    <mergeCell ref="AC366:AC369"/>
    <mergeCell ref="AD366:AD369"/>
    <mergeCell ref="AE366:AE369"/>
    <mergeCell ref="AF366:AF369"/>
    <mergeCell ref="AG366:AG369"/>
    <mergeCell ref="AH366:AH369"/>
    <mergeCell ref="O366:P366"/>
    <mergeCell ref="S375:T375"/>
    <mergeCell ref="M376:N376"/>
    <mergeCell ref="O376:P376"/>
    <mergeCell ref="O373:P373"/>
    <mergeCell ref="Q373:R373"/>
    <mergeCell ref="S373:T373"/>
    <mergeCell ref="A374:A377"/>
    <mergeCell ref="C374:D374"/>
    <mergeCell ref="E374:F374"/>
    <mergeCell ref="G374:H374"/>
    <mergeCell ref="I374:J374"/>
    <mergeCell ref="K374:L374"/>
    <mergeCell ref="O372:P372"/>
    <mergeCell ref="Q372:R372"/>
    <mergeCell ref="S372:T372"/>
    <mergeCell ref="C373:D373"/>
    <mergeCell ref="E373:F373"/>
    <mergeCell ref="G373:H373"/>
    <mergeCell ref="I373:J373"/>
    <mergeCell ref="K373:L373"/>
    <mergeCell ref="M373:N373"/>
    <mergeCell ref="C372:D372"/>
    <mergeCell ref="E372:F372"/>
    <mergeCell ref="G372:H372"/>
    <mergeCell ref="I372:J372"/>
    <mergeCell ref="K372:L372"/>
    <mergeCell ref="BI370:BI373"/>
    <mergeCell ref="Q377:R377"/>
    <mergeCell ref="S377:T377"/>
    <mergeCell ref="BJ370:BJ373"/>
    <mergeCell ref="BN370:BN373"/>
    <mergeCell ref="C371:D371"/>
    <mergeCell ref="E371:F371"/>
    <mergeCell ref="G371:H371"/>
    <mergeCell ref="I371:J371"/>
    <mergeCell ref="K371:L371"/>
    <mergeCell ref="M371:N371"/>
    <mergeCell ref="BA370:BA373"/>
    <mergeCell ref="BB370:BB373"/>
    <mergeCell ref="BC370:BC373"/>
    <mergeCell ref="BD370:BD373"/>
    <mergeCell ref="BE370:BE373"/>
    <mergeCell ref="BF370:BF373"/>
    <mergeCell ref="AM370:AM373"/>
    <mergeCell ref="AN370:AN373"/>
    <mergeCell ref="AW370:AW373"/>
    <mergeCell ref="AX370:AX373"/>
    <mergeCell ref="AY370:AY373"/>
    <mergeCell ref="AZ370:AZ373"/>
    <mergeCell ref="AG370:AG373"/>
    <mergeCell ref="AH370:AH373"/>
    <mergeCell ref="AI370:AI373"/>
    <mergeCell ref="AJ370:AJ373"/>
    <mergeCell ref="AK370:AK373"/>
    <mergeCell ref="AL370:AL373"/>
    <mergeCell ref="AA370:AA373"/>
    <mergeCell ref="AB370:AB373"/>
    <mergeCell ref="AC370:AC373"/>
    <mergeCell ref="AD370:AD373"/>
    <mergeCell ref="AE370:AE373"/>
    <mergeCell ref="AF370:AF373"/>
    <mergeCell ref="M370:N370"/>
    <mergeCell ref="O370:P370"/>
    <mergeCell ref="Q370:R370"/>
    <mergeCell ref="C378:T378"/>
    <mergeCell ref="A379:A382"/>
    <mergeCell ref="C379:D379"/>
    <mergeCell ref="E379:F379"/>
    <mergeCell ref="G379:H379"/>
    <mergeCell ref="I379:J379"/>
    <mergeCell ref="Q376:R376"/>
    <mergeCell ref="S376:T376"/>
    <mergeCell ref="C377:D377"/>
    <mergeCell ref="E377:F377"/>
    <mergeCell ref="G377:H377"/>
    <mergeCell ref="I377:J377"/>
    <mergeCell ref="K377:L377"/>
    <mergeCell ref="M377:N377"/>
    <mergeCell ref="O377:P377"/>
    <mergeCell ref="C376:D376"/>
    <mergeCell ref="E376:F376"/>
    <mergeCell ref="G376:H376"/>
    <mergeCell ref="I376:J376"/>
    <mergeCell ref="K376:L376"/>
    <mergeCell ref="BJ374:BJ377"/>
    <mergeCell ref="BN374:BN377"/>
    <mergeCell ref="C375:D375"/>
    <mergeCell ref="E375:F375"/>
    <mergeCell ref="G375:H375"/>
    <mergeCell ref="I375:J375"/>
    <mergeCell ref="K375:L375"/>
    <mergeCell ref="M375:N375"/>
    <mergeCell ref="O375:P375"/>
    <mergeCell ref="BB374:BB377"/>
    <mergeCell ref="BC374:BC377"/>
    <mergeCell ref="BD374:BD377"/>
    <mergeCell ref="BE374:BE377"/>
    <mergeCell ref="BF374:BF377"/>
    <mergeCell ref="BI374:BI377"/>
    <mergeCell ref="AN374:AN377"/>
    <mergeCell ref="AW374:AW377"/>
    <mergeCell ref="AX374:AX377"/>
    <mergeCell ref="AY374:AY377"/>
    <mergeCell ref="AZ374:AZ377"/>
    <mergeCell ref="BA374:BA377"/>
    <mergeCell ref="AH374:AH377"/>
    <mergeCell ref="AI374:AI377"/>
    <mergeCell ref="AJ374:AJ377"/>
    <mergeCell ref="AK374:AK377"/>
    <mergeCell ref="AL374:AL377"/>
    <mergeCell ref="AM374:AM377"/>
    <mergeCell ref="AB374:AB377"/>
    <mergeCell ref="AC374:AC377"/>
    <mergeCell ref="AD374:AD377"/>
    <mergeCell ref="AE374:AE377"/>
    <mergeCell ref="AF374:AF377"/>
    <mergeCell ref="AG374:AG377"/>
    <mergeCell ref="M374:N374"/>
    <mergeCell ref="O374:P374"/>
    <mergeCell ref="Q374:R374"/>
    <mergeCell ref="S374:T374"/>
    <mergeCell ref="BN379:BN382"/>
    <mergeCell ref="C380:D380"/>
    <mergeCell ref="BA379:BA382"/>
    <mergeCell ref="BB379:BB382"/>
    <mergeCell ref="Z374:Z377"/>
    <mergeCell ref="AA374:AA377"/>
    <mergeCell ref="Q375:R375"/>
    <mergeCell ref="AN379:AN382"/>
    <mergeCell ref="AW379:AW382"/>
    <mergeCell ref="AX379:AX382"/>
    <mergeCell ref="AY379:AY382"/>
    <mergeCell ref="AF379:AF382"/>
    <mergeCell ref="AG379:AG382"/>
    <mergeCell ref="AH379:AH382"/>
    <mergeCell ref="AI379:AI382"/>
    <mergeCell ref="AJ379:AJ382"/>
    <mergeCell ref="AK379:AK382"/>
    <mergeCell ref="Z379:Z382"/>
    <mergeCell ref="AA379:AA382"/>
    <mergeCell ref="AB379:AB382"/>
    <mergeCell ref="AC379:AC382"/>
    <mergeCell ref="AD379:AD382"/>
    <mergeCell ref="AE379:AE382"/>
    <mergeCell ref="K379:L379"/>
    <mergeCell ref="M379:N379"/>
    <mergeCell ref="O379:P379"/>
    <mergeCell ref="Q379:R379"/>
    <mergeCell ref="S379:T379"/>
    <mergeCell ref="M382:N382"/>
    <mergeCell ref="O382:P382"/>
    <mergeCell ref="Q382:R382"/>
    <mergeCell ref="S382:T382"/>
    <mergeCell ref="M381:N381"/>
    <mergeCell ref="O381:P381"/>
    <mergeCell ref="Q381:R381"/>
    <mergeCell ref="S381:T381"/>
    <mergeCell ref="AO379:AO382"/>
    <mergeCell ref="AP379:AP382"/>
    <mergeCell ref="AQ379:AQ382"/>
    <mergeCell ref="AR379:AR382"/>
    <mergeCell ref="AS379:AS382"/>
    <mergeCell ref="AT379:AT382"/>
    <mergeCell ref="AU379:AU382"/>
    <mergeCell ref="AV379:AV382"/>
    <mergeCell ref="C382:D382"/>
    <mergeCell ref="E382:F382"/>
    <mergeCell ref="G382:H382"/>
    <mergeCell ref="I382:J382"/>
    <mergeCell ref="K382:L382"/>
    <mergeCell ref="M380:N380"/>
    <mergeCell ref="O380:P380"/>
    <mergeCell ref="Q380:R380"/>
    <mergeCell ref="S380:T380"/>
    <mergeCell ref="C381:D381"/>
    <mergeCell ref="E381:F381"/>
    <mergeCell ref="G381:H381"/>
    <mergeCell ref="I381:J381"/>
    <mergeCell ref="K381:L381"/>
    <mergeCell ref="BF379:BF382"/>
    <mergeCell ref="BI379:BI382"/>
    <mergeCell ref="BJ379:BJ382"/>
    <mergeCell ref="BI383:BI386"/>
    <mergeCell ref="BJ383:BJ386"/>
    <mergeCell ref="BN383:BN386"/>
    <mergeCell ref="C384:D384"/>
    <mergeCell ref="E384:F384"/>
    <mergeCell ref="G384:H384"/>
    <mergeCell ref="I384:J384"/>
    <mergeCell ref="K384:L384"/>
    <mergeCell ref="M384:N384"/>
    <mergeCell ref="BA383:BA386"/>
    <mergeCell ref="BB383:BB386"/>
    <mergeCell ref="BC383:BC386"/>
    <mergeCell ref="BD383:BD386"/>
    <mergeCell ref="BE383:BE386"/>
    <mergeCell ref="BF383:BF386"/>
    <mergeCell ref="AM383:AM386"/>
    <mergeCell ref="AN383:AN386"/>
    <mergeCell ref="AW383:AW386"/>
    <mergeCell ref="AX383:AX386"/>
    <mergeCell ref="AY383:AY386"/>
    <mergeCell ref="AZ383:AZ386"/>
    <mergeCell ref="AG383:AG386"/>
    <mergeCell ref="AH383:AH386"/>
    <mergeCell ref="AI383:AI386"/>
    <mergeCell ref="AJ383:AJ386"/>
    <mergeCell ref="AK383:AK386"/>
    <mergeCell ref="AL383:AL386"/>
    <mergeCell ref="AA383:AA386"/>
    <mergeCell ref="AB383:AB386"/>
    <mergeCell ref="AC383:AC386"/>
    <mergeCell ref="AD383:AD386"/>
    <mergeCell ref="AE383:AE386"/>
    <mergeCell ref="AF383:AF386"/>
    <mergeCell ref="E380:F380"/>
    <mergeCell ref="G380:H380"/>
    <mergeCell ref="I380:J380"/>
    <mergeCell ref="K380:L380"/>
    <mergeCell ref="AZ379:AZ382"/>
    <mergeCell ref="M383:N383"/>
    <mergeCell ref="O383:P383"/>
    <mergeCell ref="Q383:R383"/>
    <mergeCell ref="S383:T383"/>
    <mergeCell ref="BC379:BC382"/>
    <mergeCell ref="BD379:BD382"/>
    <mergeCell ref="BE379:BE382"/>
    <mergeCell ref="AL379:AL382"/>
    <mergeCell ref="AM379:AM382"/>
    <mergeCell ref="Z383:Z386"/>
    <mergeCell ref="O384:P384"/>
    <mergeCell ref="Q384:R384"/>
    <mergeCell ref="S384:T384"/>
    <mergeCell ref="M385:N385"/>
    <mergeCell ref="O387:P387"/>
    <mergeCell ref="Q387:R387"/>
    <mergeCell ref="S387:T387"/>
    <mergeCell ref="Z387:Z390"/>
    <mergeCell ref="AA387:AA390"/>
    <mergeCell ref="Q388:R388"/>
    <mergeCell ref="S388:T388"/>
    <mergeCell ref="M389:N389"/>
    <mergeCell ref="O389:P389"/>
    <mergeCell ref="O386:P386"/>
    <mergeCell ref="Q386:R386"/>
    <mergeCell ref="S386:T386"/>
    <mergeCell ref="A387:A390"/>
    <mergeCell ref="C387:D387"/>
    <mergeCell ref="E387:F387"/>
    <mergeCell ref="G387:H387"/>
    <mergeCell ref="I387:J387"/>
    <mergeCell ref="K387:L387"/>
    <mergeCell ref="O385:P385"/>
    <mergeCell ref="Q385:R385"/>
    <mergeCell ref="S385:T385"/>
    <mergeCell ref="C386:D386"/>
    <mergeCell ref="E386:F386"/>
    <mergeCell ref="G386:H386"/>
    <mergeCell ref="I386:J386"/>
    <mergeCell ref="K386:L386"/>
    <mergeCell ref="M386:N386"/>
    <mergeCell ref="C385:D385"/>
    <mergeCell ref="E385:F385"/>
    <mergeCell ref="G385:H385"/>
    <mergeCell ref="I385:J385"/>
    <mergeCell ref="K385:L385"/>
    <mergeCell ref="A383:A386"/>
    <mergeCell ref="C383:D383"/>
    <mergeCell ref="E383:F383"/>
    <mergeCell ref="G383:H383"/>
    <mergeCell ref="I383:J383"/>
    <mergeCell ref="K383:L383"/>
    <mergeCell ref="Q391:R391"/>
    <mergeCell ref="S391:T391"/>
    <mergeCell ref="Z391:Z394"/>
    <mergeCell ref="AA391:AA394"/>
    <mergeCell ref="AB391:AB394"/>
    <mergeCell ref="S392:T392"/>
    <mergeCell ref="Q390:R390"/>
    <mergeCell ref="S390:T390"/>
    <mergeCell ref="A391:A394"/>
    <mergeCell ref="C391:D391"/>
    <mergeCell ref="E391:F391"/>
    <mergeCell ref="G391:H391"/>
    <mergeCell ref="I391:J391"/>
    <mergeCell ref="K391:L391"/>
    <mergeCell ref="M391:N391"/>
    <mergeCell ref="Q389:R389"/>
    <mergeCell ref="S389:T389"/>
    <mergeCell ref="C390:D390"/>
    <mergeCell ref="E390:F390"/>
    <mergeCell ref="G390:H390"/>
    <mergeCell ref="I390:J390"/>
    <mergeCell ref="K390:L390"/>
    <mergeCell ref="M390:N390"/>
    <mergeCell ref="O390:P390"/>
    <mergeCell ref="C389:D389"/>
    <mergeCell ref="E389:F389"/>
    <mergeCell ref="G389:H389"/>
    <mergeCell ref="I389:J389"/>
    <mergeCell ref="K389:L389"/>
    <mergeCell ref="BJ387:BJ390"/>
    <mergeCell ref="BN387:BN390"/>
    <mergeCell ref="C388:D388"/>
    <mergeCell ref="E388:F388"/>
    <mergeCell ref="G388:H388"/>
    <mergeCell ref="I388:J388"/>
    <mergeCell ref="K388:L388"/>
    <mergeCell ref="M388:N388"/>
    <mergeCell ref="O388:P388"/>
    <mergeCell ref="BB387:BB390"/>
    <mergeCell ref="BC387:BC390"/>
    <mergeCell ref="BD387:BD390"/>
    <mergeCell ref="BE387:BE390"/>
    <mergeCell ref="BF387:BF390"/>
    <mergeCell ref="BI387:BI390"/>
    <mergeCell ref="AN387:AN390"/>
    <mergeCell ref="AW387:AW390"/>
    <mergeCell ref="AX387:AX390"/>
    <mergeCell ref="AY387:AY390"/>
    <mergeCell ref="AZ387:AZ390"/>
    <mergeCell ref="BA387:BA390"/>
    <mergeCell ref="AH387:AH390"/>
    <mergeCell ref="AI387:AI390"/>
    <mergeCell ref="AJ387:AJ390"/>
    <mergeCell ref="AK387:AK390"/>
    <mergeCell ref="AL387:AL390"/>
    <mergeCell ref="AM387:AM390"/>
    <mergeCell ref="AB387:AB390"/>
    <mergeCell ref="AC387:AC390"/>
    <mergeCell ref="AD387:AD390"/>
    <mergeCell ref="AE387:AE390"/>
    <mergeCell ref="AF387:AF390"/>
    <mergeCell ref="AG387:AG390"/>
    <mergeCell ref="M387:N387"/>
    <mergeCell ref="S395:T395"/>
    <mergeCell ref="Z395:Z398"/>
    <mergeCell ref="O396:P396"/>
    <mergeCell ref="Q396:R396"/>
    <mergeCell ref="S396:T396"/>
    <mergeCell ref="M397:N397"/>
    <mergeCell ref="M394:N394"/>
    <mergeCell ref="O394:P394"/>
    <mergeCell ref="Q394:R394"/>
    <mergeCell ref="S394:T394"/>
    <mergeCell ref="A395:A398"/>
    <mergeCell ref="C395:D395"/>
    <mergeCell ref="E395:F395"/>
    <mergeCell ref="G395:H395"/>
    <mergeCell ref="I395:J395"/>
    <mergeCell ref="K395:L395"/>
    <mergeCell ref="M393:N393"/>
    <mergeCell ref="O393:P393"/>
    <mergeCell ref="Q393:R393"/>
    <mergeCell ref="S393:T393"/>
    <mergeCell ref="C394:D394"/>
    <mergeCell ref="E394:F394"/>
    <mergeCell ref="G394:H394"/>
    <mergeCell ref="I394:J394"/>
    <mergeCell ref="K394:L394"/>
    <mergeCell ref="C393:D393"/>
    <mergeCell ref="E393:F393"/>
    <mergeCell ref="G393:H393"/>
    <mergeCell ref="I393:J393"/>
    <mergeCell ref="K393:L393"/>
    <mergeCell ref="BN391:BN394"/>
    <mergeCell ref="C392:D392"/>
    <mergeCell ref="E392:F392"/>
    <mergeCell ref="G392:H392"/>
    <mergeCell ref="I392:J392"/>
    <mergeCell ref="K392:L392"/>
    <mergeCell ref="M392:N392"/>
    <mergeCell ref="O392:P392"/>
    <mergeCell ref="Q392:R392"/>
    <mergeCell ref="BC391:BC394"/>
    <mergeCell ref="BD391:BD394"/>
    <mergeCell ref="BE391:BE394"/>
    <mergeCell ref="BF391:BF394"/>
    <mergeCell ref="BI391:BI394"/>
    <mergeCell ref="BJ391:BJ394"/>
    <mergeCell ref="AW391:AW394"/>
    <mergeCell ref="AX391:AX394"/>
    <mergeCell ref="AY391:AY394"/>
    <mergeCell ref="AZ391:AZ394"/>
    <mergeCell ref="BA391:BA394"/>
    <mergeCell ref="BB391:BB394"/>
    <mergeCell ref="AI391:AI394"/>
    <mergeCell ref="AJ391:AJ394"/>
    <mergeCell ref="AK391:AK394"/>
    <mergeCell ref="AL391:AL394"/>
    <mergeCell ref="AM391:AM394"/>
    <mergeCell ref="AN391:AN394"/>
    <mergeCell ref="AC391:AC394"/>
    <mergeCell ref="AD391:AD394"/>
    <mergeCell ref="AE391:AE394"/>
    <mergeCell ref="AF391:AF394"/>
    <mergeCell ref="AG391:AG394"/>
    <mergeCell ref="AH391:AH394"/>
    <mergeCell ref="O391:P391"/>
    <mergeCell ref="S400:T400"/>
    <mergeCell ref="M401:N401"/>
    <mergeCell ref="O401:P401"/>
    <mergeCell ref="O398:P398"/>
    <mergeCell ref="Q398:R398"/>
    <mergeCell ref="S398:T398"/>
    <mergeCell ref="A399:A402"/>
    <mergeCell ref="C399:D399"/>
    <mergeCell ref="E399:F399"/>
    <mergeCell ref="G399:H399"/>
    <mergeCell ref="I399:J399"/>
    <mergeCell ref="K399:L399"/>
    <mergeCell ref="O397:P397"/>
    <mergeCell ref="Q397:R397"/>
    <mergeCell ref="S397:T397"/>
    <mergeCell ref="C398:D398"/>
    <mergeCell ref="E398:F398"/>
    <mergeCell ref="G398:H398"/>
    <mergeCell ref="I398:J398"/>
    <mergeCell ref="K398:L398"/>
    <mergeCell ref="M398:N398"/>
    <mergeCell ref="C397:D397"/>
    <mergeCell ref="E397:F397"/>
    <mergeCell ref="G397:H397"/>
    <mergeCell ref="I397:J397"/>
    <mergeCell ref="K397:L397"/>
    <mergeCell ref="BI395:BI398"/>
    <mergeCell ref="Q402:R402"/>
    <mergeCell ref="S402:T402"/>
    <mergeCell ref="BJ395:BJ398"/>
    <mergeCell ref="BN395:BN398"/>
    <mergeCell ref="C396:D396"/>
    <mergeCell ref="E396:F396"/>
    <mergeCell ref="G396:H396"/>
    <mergeCell ref="I396:J396"/>
    <mergeCell ref="K396:L396"/>
    <mergeCell ref="M396:N396"/>
    <mergeCell ref="BA395:BA398"/>
    <mergeCell ref="BB395:BB398"/>
    <mergeCell ref="BC395:BC398"/>
    <mergeCell ref="BD395:BD398"/>
    <mergeCell ref="BE395:BE398"/>
    <mergeCell ref="BF395:BF398"/>
    <mergeCell ref="AM395:AM398"/>
    <mergeCell ref="AN395:AN398"/>
    <mergeCell ref="AW395:AW398"/>
    <mergeCell ref="AX395:AX398"/>
    <mergeCell ref="AY395:AY398"/>
    <mergeCell ref="AZ395:AZ398"/>
    <mergeCell ref="AG395:AG398"/>
    <mergeCell ref="AH395:AH398"/>
    <mergeCell ref="AI395:AI398"/>
    <mergeCell ref="AJ395:AJ398"/>
    <mergeCell ref="AK395:AK398"/>
    <mergeCell ref="AL395:AL398"/>
    <mergeCell ref="AA395:AA398"/>
    <mergeCell ref="AB395:AB398"/>
    <mergeCell ref="AC395:AC398"/>
    <mergeCell ref="AD395:AD398"/>
    <mergeCell ref="AE395:AE398"/>
    <mergeCell ref="AF395:AF398"/>
    <mergeCell ref="M395:N395"/>
    <mergeCell ref="O395:P395"/>
    <mergeCell ref="Q395:R395"/>
    <mergeCell ref="C403:T403"/>
    <mergeCell ref="A404:A407"/>
    <mergeCell ref="C404:D404"/>
    <mergeCell ref="E404:F404"/>
    <mergeCell ref="G404:H404"/>
    <mergeCell ref="I404:J404"/>
    <mergeCell ref="Q401:R401"/>
    <mergeCell ref="S401:T401"/>
    <mergeCell ref="C402:D402"/>
    <mergeCell ref="E402:F402"/>
    <mergeCell ref="G402:H402"/>
    <mergeCell ref="I402:J402"/>
    <mergeCell ref="K402:L402"/>
    <mergeCell ref="M402:N402"/>
    <mergeCell ref="O402:P402"/>
    <mergeCell ref="C401:D401"/>
    <mergeCell ref="E401:F401"/>
    <mergeCell ref="G401:H401"/>
    <mergeCell ref="I401:J401"/>
    <mergeCell ref="K401:L401"/>
    <mergeCell ref="BJ399:BJ402"/>
    <mergeCell ref="BN399:BN402"/>
    <mergeCell ref="C400:D400"/>
    <mergeCell ref="E400:F400"/>
    <mergeCell ref="G400:H400"/>
    <mergeCell ref="I400:J400"/>
    <mergeCell ref="K400:L400"/>
    <mergeCell ref="M400:N400"/>
    <mergeCell ref="O400:P400"/>
    <mergeCell ref="BB399:BB402"/>
    <mergeCell ref="BC399:BC402"/>
    <mergeCell ref="BD399:BD402"/>
    <mergeCell ref="BE399:BE402"/>
    <mergeCell ref="BF399:BF402"/>
    <mergeCell ref="BI399:BI402"/>
    <mergeCell ref="AN399:AN402"/>
    <mergeCell ref="AW399:AW402"/>
    <mergeCell ref="AX399:AX402"/>
    <mergeCell ref="AY399:AY402"/>
    <mergeCell ref="AZ399:AZ402"/>
    <mergeCell ref="BA399:BA402"/>
    <mergeCell ref="AH399:AH402"/>
    <mergeCell ref="AI399:AI402"/>
    <mergeCell ref="AJ399:AJ402"/>
    <mergeCell ref="AK399:AK402"/>
    <mergeCell ref="AL399:AL402"/>
    <mergeCell ref="AM399:AM402"/>
    <mergeCell ref="AB399:AB402"/>
    <mergeCell ref="AC399:AC402"/>
    <mergeCell ref="AD399:AD402"/>
    <mergeCell ref="AE399:AE402"/>
    <mergeCell ref="AF399:AF402"/>
    <mergeCell ref="AG399:AG402"/>
    <mergeCell ref="M399:N399"/>
    <mergeCell ref="O399:P399"/>
    <mergeCell ref="Q399:R399"/>
    <mergeCell ref="S399:T399"/>
    <mergeCell ref="BN404:BN407"/>
    <mergeCell ref="C405:D405"/>
    <mergeCell ref="BA404:BA407"/>
    <mergeCell ref="BC404:BC407"/>
    <mergeCell ref="Z399:Z402"/>
    <mergeCell ref="AA399:AA402"/>
    <mergeCell ref="Q400:R400"/>
    <mergeCell ref="AW404:AW407"/>
    <mergeCell ref="AX404:AX407"/>
    <mergeCell ref="AY404:AY407"/>
    <mergeCell ref="AF404:AF407"/>
    <mergeCell ref="AG404:AG407"/>
    <mergeCell ref="AH404:AH407"/>
    <mergeCell ref="AI404:AI407"/>
    <mergeCell ref="AJ404:AJ407"/>
    <mergeCell ref="AK404:AK407"/>
    <mergeCell ref="Z404:Z407"/>
    <mergeCell ref="AA404:AA407"/>
    <mergeCell ref="AB404:AB407"/>
    <mergeCell ref="AC404:AC407"/>
    <mergeCell ref="AD404:AD407"/>
    <mergeCell ref="AE404:AE407"/>
    <mergeCell ref="K404:L404"/>
    <mergeCell ref="M404:N404"/>
    <mergeCell ref="O404:P404"/>
    <mergeCell ref="Q404:R404"/>
    <mergeCell ref="S404:T404"/>
    <mergeCell ref="M407:N407"/>
    <mergeCell ref="O407:P407"/>
    <mergeCell ref="Q407:R407"/>
    <mergeCell ref="S407:T407"/>
    <mergeCell ref="M406:N406"/>
    <mergeCell ref="O406:P406"/>
    <mergeCell ref="Q406:R406"/>
    <mergeCell ref="S406:T406"/>
    <mergeCell ref="AO404:AO407"/>
    <mergeCell ref="AP404:AP407"/>
    <mergeCell ref="AQ404:AQ407"/>
    <mergeCell ref="AR404:AR407"/>
    <mergeCell ref="AS404:AS407"/>
    <mergeCell ref="AT404:AT407"/>
    <mergeCell ref="AU404:AU407"/>
    <mergeCell ref="AV404:AV407"/>
    <mergeCell ref="C407:D407"/>
    <mergeCell ref="E407:F407"/>
    <mergeCell ref="G407:H407"/>
    <mergeCell ref="I407:J407"/>
    <mergeCell ref="M405:N405"/>
    <mergeCell ref="O405:P405"/>
    <mergeCell ref="Q405:R405"/>
    <mergeCell ref="S405:T405"/>
    <mergeCell ref="C406:D406"/>
    <mergeCell ref="E406:F406"/>
    <mergeCell ref="G406:H406"/>
    <mergeCell ref="I406:J406"/>
    <mergeCell ref="K406:L406"/>
    <mergeCell ref="BF404:BF407"/>
    <mergeCell ref="BI404:BI407"/>
    <mergeCell ref="BJ404:BJ407"/>
    <mergeCell ref="BI408:BI411"/>
    <mergeCell ref="BJ408:BJ411"/>
    <mergeCell ref="BN408:BN411"/>
    <mergeCell ref="C409:D409"/>
    <mergeCell ref="E409:F409"/>
    <mergeCell ref="G409:H409"/>
    <mergeCell ref="I409:J409"/>
    <mergeCell ref="K409:L409"/>
    <mergeCell ref="M409:N409"/>
    <mergeCell ref="BA408:BA411"/>
    <mergeCell ref="BB408:BB411"/>
    <mergeCell ref="BC408:BC411"/>
    <mergeCell ref="BD408:BD411"/>
    <mergeCell ref="BE408:BE411"/>
    <mergeCell ref="BF408:BF411"/>
    <mergeCell ref="AM408:AM411"/>
    <mergeCell ref="AN408:AN411"/>
    <mergeCell ref="AW408:AW411"/>
    <mergeCell ref="AX408:AX411"/>
    <mergeCell ref="AY408:AY411"/>
    <mergeCell ref="AZ408:AZ411"/>
    <mergeCell ref="AG408:AG411"/>
    <mergeCell ref="AH408:AH411"/>
    <mergeCell ref="AI408:AI411"/>
    <mergeCell ref="AJ408:AJ411"/>
    <mergeCell ref="AK408:AK411"/>
    <mergeCell ref="AL408:AL411"/>
    <mergeCell ref="AA408:AA411"/>
    <mergeCell ref="AB408:AB411"/>
    <mergeCell ref="AC408:AC411"/>
    <mergeCell ref="AD408:AD411"/>
    <mergeCell ref="AE408:AE411"/>
    <mergeCell ref="AF408:AF411"/>
    <mergeCell ref="E405:F405"/>
    <mergeCell ref="G405:H405"/>
    <mergeCell ref="I405:J405"/>
    <mergeCell ref="K405:L405"/>
    <mergeCell ref="AZ404:AZ407"/>
    <mergeCell ref="M408:N408"/>
    <mergeCell ref="O408:P408"/>
    <mergeCell ref="Q408:R408"/>
    <mergeCell ref="S408:T408"/>
    <mergeCell ref="BB404:BB407"/>
    <mergeCell ref="BD404:BD407"/>
    <mergeCell ref="BE404:BE407"/>
    <mergeCell ref="AL404:AL407"/>
    <mergeCell ref="AM404:AM407"/>
    <mergeCell ref="AN404:AN407"/>
    <mergeCell ref="M412:N412"/>
    <mergeCell ref="Z408:Z411"/>
    <mergeCell ref="O409:P409"/>
    <mergeCell ref="Q409:R409"/>
    <mergeCell ref="S409:T409"/>
    <mergeCell ref="M410:N410"/>
    <mergeCell ref="O412:P412"/>
    <mergeCell ref="Q412:R412"/>
    <mergeCell ref="S412:T412"/>
    <mergeCell ref="Z412:Z415"/>
    <mergeCell ref="AA412:AA415"/>
    <mergeCell ref="Q413:R413"/>
    <mergeCell ref="S413:T413"/>
    <mergeCell ref="M414:N414"/>
    <mergeCell ref="O414:P414"/>
    <mergeCell ref="O411:P411"/>
    <mergeCell ref="Q411:R411"/>
    <mergeCell ref="S411:T411"/>
    <mergeCell ref="A412:A415"/>
    <mergeCell ref="C412:D412"/>
    <mergeCell ref="E412:F412"/>
    <mergeCell ref="G412:H412"/>
    <mergeCell ref="I412:J412"/>
    <mergeCell ref="K412:L412"/>
    <mergeCell ref="O410:P410"/>
    <mergeCell ref="Q410:R410"/>
    <mergeCell ref="S410:T410"/>
    <mergeCell ref="C411:D411"/>
    <mergeCell ref="E411:F411"/>
    <mergeCell ref="G411:H411"/>
    <mergeCell ref="I411:J411"/>
    <mergeCell ref="K411:L411"/>
    <mergeCell ref="M411:N411"/>
    <mergeCell ref="C410:D410"/>
    <mergeCell ref="E410:F410"/>
    <mergeCell ref="G410:H410"/>
    <mergeCell ref="I410:J410"/>
    <mergeCell ref="K410:L410"/>
    <mergeCell ref="A408:A411"/>
    <mergeCell ref="C408:D408"/>
    <mergeCell ref="E408:F408"/>
    <mergeCell ref="G408:H408"/>
    <mergeCell ref="I408:J408"/>
    <mergeCell ref="K408:L408"/>
    <mergeCell ref="AH416:AH419"/>
    <mergeCell ref="O416:P416"/>
    <mergeCell ref="Q416:R416"/>
    <mergeCell ref="S416:T416"/>
    <mergeCell ref="Z416:Z419"/>
    <mergeCell ref="AA416:AA419"/>
    <mergeCell ref="AB416:AB419"/>
    <mergeCell ref="S417:T417"/>
    <mergeCell ref="Q415:R415"/>
    <mergeCell ref="S415:T415"/>
    <mergeCell ref="A416:A419"/>
    <mergeCell ref="C416:D416"/>
    <mergeCell ref="E416:F416"/>
    <mergeCell ref="G416:H416"/>
    <mergeCell ref="I416:J416"/>
    <mergeCell ref="K416:L416"/>
    <mergeCell ref="M416:N416"/>
    <mergeCell ref="Q414:R414"/>
    <mergeCell ref="S414:T414"/>
    <mergeCell ref="C415:D415"/>
    <mergeCell ref="E415:F415"/>
    <mergeCell ref="G415:H415"/>
    <mergeCell ref="I415:J415"/>
    <mergeCell ref="K415:L415"/>
    <mergeCell ref="M415:N415"/>
    <mergeCell ref="O415:P415"/>
    <mergeCell ref="C414:D414"/>
    <mergeCell ref="E414:F414"/>
    <mergeCell ref="G414:H414"/>
    <mergeCell ref="I414:J414"/>
    <mergeCell ref="K414:L414"/>
    <mergeCell ref="BJ412:BJ415"/>
    <mergeCell ref="BN412:BN415"/>
    <mergeCell ref="C413:D413"/>
    <mergeCell ref="E413:F413"/>
    <mergeCell ref="G413:H413"/>
    <mergeCell ref="I413:J413"/>
    <mergeCell ref="K413:L413"/>
    <mergeCell ref="M413:N413"/>
    <mergeCell ref="O413:P413"/>
    <mergeCell ref="BB412:BB415"/>
    <mergeCell ref="BC412:BC415"/>
    <mergeCell ref="BD412:BD415"/>
    <mergeCell ref="BE412:BE415"/>
    <mergeCell ref="BF412:BF415"/>
    <mergeCell ref="BI412:BI415"/>
    <mergeCell ref="AN412:AN415"/>
    <mergeCell ref="AW412:AW415"/>
    <mergeCell ref="AX412:AX415"/>
    <mergeCell ref="AY412:AY415"/>
    <mergeCell ref="AZ412:AZ415"/>
    <mergeCell ref="BA412:BA415"/>
    <mergeCell ref="AH412:AH415"/>
    <mergeCell ref="AI412:AI415"/>
    <mergeCell ref="AJ412:AJ415"/>
    <mergeCell ref="AK412:AK415"/>
    <mergeCell ref="AL412:AL415"/>
    <mergeCell ref="AM412:AM415"/>
    <mergeCell ref="AB412:AB415"/>
    <mergeCell ref="AC412:AC415"/>
    <mergeCell ref="AD412:AD415"/>
    <mergeCell ref="AE412:AE415"/>
    <mergeCell ref="AF412:AF415"/>
    <mergeCell ref="AG412:AG415"/>
    <mergeCell ref="O420:P420"/>
    <mergeCell ref="Q420:R420"/>
    <mergeCell ref="S420:T420"/>
    <mergeCell ref="Z420:Z423"/>
    <mergeCell ref="O421:P421"/>
    <mergeCell ref="Q421:R421"/>
    <mergeCell ref="S421:T421"/>
    <mergeCell ref="M422:N422"/>
    <mergeCell ref="M419:N419"/>
    <mergeCell ref="O419:P419"/>
    <mergeCell ref="Q419:R419"/>
    <mergeCell ref="S419:T419"/>
    <mergeCell ref="A420:A423"/>
    <mergeCell ref="C420:D420"/>
    <mergeCell ref="E420:F420"/>
    <mergeCell ref="G420:H420"/>
    <mergeCell ref="I420:J420"/>
    <mergeCell ref="K420:L420"/>
    <mergeCell ref="M418:N418"/>
    <mergeCell ref="O418:P418"/>
    <mergeCell ref="Q418:R418"/>
    <mergeCell ref="S418:T418"/>
    <mergeCell ref="C419:D419"/>
    <mergeCell ref="E419:F419"/>
    <mergeCell ref="G419:H419"/>
    <mergeCell ref="I419:J419"/>
    <mergeCell ref="K419:L419"/>
    <mergeCell ref="C418:D418"/>
    <mergeCell ref="E418:F418"/>
    <mergeCell ref="G418:H418"/>
    <mergeCell ref="I418:J418"/>
    <mergeCell ref="K418:L418"/>
    <mergeCell ref="BN416:BN419"/>
    <mergeCell ref="C417:D417"/>
    <mergeCell ref="E417:F417"/>
    <mergeCell ref="G417:H417"/>
    <mergeCell ref="I417:J417"/>
    <mergeCell ref="K417:L417"/>
    <mergeCell ref="M417:N417"/>
    <mergeCell ref="O417:P417"/>
    <mergeCell ref="Q417:R417"/>
    <mergeCell ref="BC416:BC419"/>
    <mergeCell ref="BD416:BD419"/>
    <mergeCell ref="BE416:BE419"/>
    <mergeCell ref="BF416:BF419"/>
    <mergeCell ref="BI416:BI419"/>
    <mergeCell ref="BJ416:BJ419"/>
    <mergeCell ref="AW416:AW419"/>
    <mergeCell ref="AX416:AX419"/>
    <mergeCell ref="AY416:AY419"/>
    <mergeCell ref="AZ416:AZ419"/>
    <mergeCell ref="BA416:BA419"/>
    <mergeCell ref="BB416:BB419"/>
    <mergeCell ref="AI416:AI419"/>
    <mergeCell ref="AJ416:AJ419"/>
    <mergeCell ref="AK416:AK419"/>
    <mergeCell ref="AL416:AL419"/>
    <mergeCell ref="AM416:AM419"/>
    <mergeCell ref="AN416:AN419"/>
    <mergeCell ref="AC416:AC419"/>
    <mergeCell ref="AD416:AD419"/>
    <mergeCell ref="AE416:AE419"/>
    <mergeCell ref="AF416:AF419"/>
    <mergeCell ref="AG416:AG419"/>
    <mergeCell ref="S425:T425"/>
    <mergeCell ref="M426:N426"/>
    <mergeCell ref="O426:P426"/>
    <mergeCell ref="O423:P423"/>
    <mergeCell ref="Q423:R423"/>
    <mergeCell ref="S423:T423"/>
    <mergeCell ref="A424:A427"/>
    <mergeCell ref="C424:D424"/>
    <mergeCell ref="E424:F424"/>
    <mergeCell ref="G424:H424"/>
    <mergeCell ref="I424:J424"/>
    <mergeCell ref="K424:L424"/>
    <mergeCell ref="O422:P422"/>
    <mergeCell ref="Q422:R422"/>
    <mergeCell ref="S422:T422"/>
    <mergeCell ref="C423:D423"/>
    <mergeCell ref="E423:F423"/>
    <mergeCell ref="G423:H423"/>
    <mergeCell ref="I423:J423"/>
    <mergeCell ref="K423:L423"/>
    <mergeCell ref="M423:N423"/>
    <mergeCell ref="C422:D422"/>
    <mergeCell ref="E422:F422"/>
    <mergeCell ref="G422:H422"/>
    <mergeCell ref="I422:J422"/>
    <mergeCell ref="K422:L422"/>
    <mergeCell ref="BI420:BI423"/>
    <mergeCell ref="Q427:R427"/>
    <mergeCell ref="S427:T427"/>
    <mergeCell ref="BG424:BG427"/>
    <mergeCell ref="BH424:BH427"/>
    <mergeCell ref="BJ420:BJ423"/>
    <mergeCell ref="BN420:BN423"/>
    <mergeCell ref="C421:D421"/>
    <mergeCell ref="E421:F421"/>
    <mergeCell ref="G421:H421"/>
    <mergeCell ref="I421:J421"/>
    <mergeCell ref="K421:L421"/>
    <mergeCell ref="M421:N421"/>
    <mergeCell ref="BA420:BA423"/>
    <mergeCell ref="BB420:BB423"/>
    <mergeCell ref="BC420:BC423"/>
    <mergeCell ref="BD420:BD423"/>
    <mergeCell ref="BE420:BE423"/>
    <mergeCell ref="BF420:BF423"/>
    <mergeCell ref="AM420:AM423"/>
    <mergeCell ref="AN420:AN423"/>
    <mergeCell ref="AW420:AW423"/>
    <mergeCell ref="AX420:AX423"/>
    <mergeCell ref="AY420:AY423"/>
    <mergeCell ref="AZ420:AZ423"/>
    <mergeCell ref="AG420:AG423"/>
    <mergeCell ref="AH420:AH423"/>
    <mergeCell ref="AI420:AI423"/>
    <mergeCell ref="AJ420:AJ423"/>
    <mergeCell ref="AK420:AK423"/>
    <mergeCell ref="AL420:AL423"/>
    <mergeCell ref="AA420:AA423"/>
    <mergeCell ref="AB420:AB423"/>
    <mergeCell ref="AC420:AC423"/>
    <mergeCell ref="AD420:AD423"/>
    <mergeCell ref="AE420:AE423"/>
    <mergeCell ref="AF420:AF423"/>
    <mergeCell ref="M420:N420"/>
    <mergeCell ref="C428:T428"/>
    <mergeCell ref="A429:A432"/>
    <mergeCell ref="C429:D429"/>
    <mergeCell ref="E429:F429"/>
    <mergeCell ref="G429:H429"/>
    <mergeCell ref="I429:J429"/>
    <mergeCell ref="Q426:R426"/>
    <mergeCell ref="S426:T426"/>
    <mergeCell ref="C427:D427"/>
    <mergeCell ref="E427:F427"/>
    <mergeCell ref="G427:H427"/>
    <mergeCell ref="I427:J427"/>
    <mergeCell ref="K427:L427"/>
    <mergeCell ref="M427:N427"/>
    <mergeCell ref="O427:P427"/>
    <mergeCell ref="C426:D426"/>
    <mergeCell ref="E426:F426"/>
    <mergeCell ref="G426:H426"/>
    <mergeCell ref="I426:J426"/>
    <mergeCell ref="K426:L426"/>
    <mergeCell ref="BJ424:BJ427"/>
    <mergeCell ref="BN424:BN427"/>
    <mergeCell ref="C425:D425"/>
    <mergeCell ref="E425:F425"/>
    <mergeCell ref="G425:H425"/>
    <mergeCell ref="I425:J425"/>
    <mergeCell ref="K425:L425"/>
    <mergeCell ref="M425:N425"/>
    <mergeCell ref="O425:P425"/>
    <mergeCell ref="BB424:BB427"/>
    <mergeCell ref="BC424:BC427"/>
    <mergeCell ref="BD424:BD427"/>
    <mergeCell ref="BE424:BE427"/>
    <mergeCell ref="BF424:BF427"/>
    <mergeCell ref="BI424:BI427"/>
    <mergeCell ref="AN424:AN427"/>
    <mergeCell ref="AW424:AW427"/>
    <mergeCell ref="AX424:AX427"/>
    <mergeCell ref="AY424:AY427"/>
    <mergeCell ref="AZ424:AZ427"/>
    <mergeCell ref="BA424:BA427"/>
    <mergeCell ref="AH424:AH427"/>
    <mergeCell ref="AI424:AI427"/>
    <mergeCell ref="AJ424:AJ427"/>
    <mergeCell ref="AK424:AK427"/>
    <mergeCell ref="AL424:AL427"/>
    <mergeCell ref="AM424:AM427"/>
    <mergeCell ref="AB424:AB427"/>
    <mergeCell ref="AC424:AC427"/>
    <mergeCell ref="AD424:AD427"/>
    <mergeCell ref="AE424:AE427"/>
    <mergeCell ref="AF424:AF427"/>
    <mergeCell ref="AG424:AG427"/>
    <mergeCell ref="M424:N424"/>
    <mergeCell ref="O424:P424"/>
    <mergeCell ref="Q424:R424"/>
    <mergeCell ref="S424:T424"/>
    <mergeCell ref="BN429:BN432"/>
    <mergeCell ref="C430:D430"/>
    <mergeCell ref="BA429:BA432"/>
    <mergeCell ref="BB429:BB432"/>
    <mergeCell ref="Z424:Z427"/>
    <mergeCell ref="AA424:AA427"/>
    <mergeCell ref="Q425:R425"/>
    <mergeCell ref="AN429:AN432"/>
    <mergeCell ref="AW429:AW432"/>
    <mergeCell ref="AX429:AX432"/>
    <mergeCell ref="AY429:AY432"/>
    <mergeCell ref="AF429:AF432"/>
    <mergeCell ref="AG429:AG432"/>
    <mergeCell ref="AH429:AH432"/>
    <mergeCell ref="AI429:AI432"/>
    <mergeCell ref="AJ429:AJ432"/>
    <mergeCell ref="AK429:AK432"/>
    <mergeCell ref="Z429:Z432"/>
    <mergeCell ref="AA429:AA432"/>
    <mergeCell ref="AB429:AB432"/>
    <mergeCell ref="AC429:AC432"/>
    <mergeCell ref="AD429:AD432"/>
    <mergeCell ref="AE429:AE432"/>
    <mergeCell ref="K429:L429"/>
    <mergeCell ref="M429:N429"/>
    <mergeCell ref="O429:P429"/>
    <mergeCell ref="Q429:R429"/>
    <mergeCell ref="S429:T429"/>
    <mergeCell ref="M432:N432"/>
    <mergeCell ref="O432:P432"/>
    <mergeCell ref="Q432:R432"/>
    <mergeCell ref="S432:T432"/>
    <mergeCell ref="M431:N431"/>
    <mergeCell ref="O431:P431"/>
    <mergeCell ref="Q431:R431"/>
    <mergeCell ref="S431:T431"/>
    <mergeCell ref="AO429:AO432"/>
    <mergeCell ref="AP429:AP432"/>
    <mergeCell ref="AQ429:AQ432"/>
    <mergeCell ref="AR429:AR432"/>
    <mergeCell ref="AS429:AS432"/>
    <mergeCell ref="AT429:AT432"/>
    <mergeCell ref="AU429:AU432"/>
    <mergeCell ref="AV429:AV432"/>
    <mergeCell ref="C432:D432"/>
    <mergeCell ref="E432:F432"/>
    <mergeCell ref="G432:H432"/>
    <mergeCell ref="I432:J432"/>
    <mergeCell ref="K432:L432"/>
    <mergeCell ref="M430:N430"/>
    <mergeCell ref="O430:P430"/>
    <mergeCell ref="Q430:R430"/>
    <mergeCell ref="S430:T430"/>
    <mergeCell ref="C431:D431"/>
    <mergeCell ref="E431:F431"/>
    <mergeCell ref="G431:H431"/>
    <mergeCell ref="I431:J431"/>
    <mergeCell ref="K431:L431"/>
    <mergeCell ref="BF429:BF432"/>
    <mergeCell ref="BI429:BI432"/>
    <mergeCell ref="BJ429:BJ432"/>
    <mergeCell ref="BI433:BI436"/>
    <mergeCell ref="BJ433:BJ436"/>
    <mergeCell ref="BN433:BN436"/>
    <mergeCell ref="C434:D434"/>
    <mergeCell ref="E434:F434"/>
    <mergeCell ref="G434:H434"/>
    <mergeCell ref="I434:J434"/>
    <mergeCell ref="K434:L434"/>
    <mergeCell ref="M434:N434"/>
    <mergeCell ref="BA433:BA436"/>
    <mergeCell ref="BB433:BB436"/>
    <mergeCell ref="BC433:BC436"/>
    <mergeCell ref="BD433:BD436"/>
    <mergeCell ref="BE433:BE436"/>
    <mergeCell ref="BF433:BF436"/>
    <mergeCell ref="AM433:AM436"/>
    <mergeCell ref="AN433:AN436"/>
    <mergeCell ref="AW433:AW436"/>
    <mergeCell ref="AX433:AX436"/>
    <mergeCell ref="AY433:AY436"/>
    <mergeCell ref="AZ433:AZ436"/>
    <mergeCell ref="AG433:AG436"/>
    <mergeCell ref="AH433:AH436"/>
    <mergeCell ref="AI433:AI436"/>
    <mergeCell ref="AJ433:AJ436"/>
    <mergeCell ref="AK433:AK436"/>
    <mergeCell ref="AL433:AL436"/>
    <mergeCell ref="AA433:AA436"/>
    <mergeCell ref="AB433:AB436"/>
    <mergeCell ref="AC433:AC436"/>
    <mergeCell ref="AD433:AD436"/>
    <mergeCell ref="AE433:AE436"/>
    <mergeCell ref="AF433:AF436"/>
    <mergeCell ref="E430:F430"/>
    <mergeCell ref="G430:H430"/>
    <mergeCell ref="I430:J430"/>
    <mergeCell ref="K430:L430"/>
    <mergeCell ref="AZ429:AZ432"/>
    <mergeCell ref="M433:N433"/>
    <mergeCell ref="O433:P433"/>
    <mergeCell ref="Q433:R433"/>
    <mergeCell ref="S433:T433"/>
    <mergeCell ref="BC429:BC432"/>
    <mergeCell ref="BD429:BD432"/>
    <mergeCell ref="BE429:BE432"/>
    <mergeCell ref="AL429:AL432"/>
    <mergeCell ref="AM429:AM432"/>
    <mergeCell ref="Z433:Z436"/>
    <mergeCell ref="O434:P434"/>
    <mergeCell ref="Q434:R434"/>
    <mergeCell ref="S434:T434"/>
    <mergeCell ref="M435:N435"/>
    <mergeCell ref="O437:P437"/>
    <mergeCell ref="Q437:R437"/>
    <mergeCell ref="S437:T437"/>
    <mergeCell ref="Z437:Z440"/>
    <mergeCell ref="AA437:AA440"/>
    <mergeCell ref="Q438:R438"/>
    <mergeCell ref="S438:T438"/>
    <mergeCell ref="M439:N439"/>
    <mergeCell ref="O439:P439"/>
    <mergeCell ref="O436:P436"/>
    <mergeCell ref="Q436:R436"/>
    <mergeCell ref="S436:T436"/>
    <mergeCell ref="A437:A440"/>
    <mergeCell ref="C437:D437"/>
    <mergeCell ref="E437:F437"/>
    <mergeCell ref="G437:H437"/>
    <mergeCell ref="I437:J437"/>
    <mergeCell ref="K437:L437"/>
    <mergeCell ref="O435:P435"/>
    <mergeCell ref="Q435:R435"/>
    <mergeCell ref="S435:T435"/>
    <mergeCell ref="C436:D436"/>
    <mergeCell ref="E436:F436"/>
    <mergeCell ref="G436:H436"/>
    <mergeCell ref="I436:J436"/>
    <mergeCell ref="K436:L436"/>
    <mergeCell ref="M436:N436"/>
    <mergeCell ref="C435:D435"/>
    <mergeCell ref="E435:F435"/>
    <mergeCell ref="G435:H435"/>
    <mergeCell ref="I435:J435"/>
    <mergeCell ref="K435:L435"/>
    <mergeCell ref="A433:A436"/>
    <mergeCell ref="C433:D433"/>
    <mergeCell ref="E433:F433"/>
    <mergeCell ref="G433:H433"/>
    <mergeCell ref="I433:J433"/>
    <mergeCell ref="K433:L433"/>
    <mergeCell ref="Q441:R441"/>
    <mergeCell ref="S441:T441"/>
    <mergeCell ref="Z441:Z444"/>
    <mergeCell ref="AA441:AA444"/>
    <mergeCell ref="AB441:AB444"/>
    <mergeCell ref="S442:T442"/>
    <mergeCell ref="Q440:R440"/>
    <mergeCell ref="S440:T440"/>
    <mergeCell ref="A441:A444"/>
    <mergeCell ref="C441:D441"/>
    <mergeCell ref="E441:F441"/>
    <mergeCell ref="G441:H441"/>
    <mergeCell ref="I441:J441"/>
    <mergeCell ref="K441:L441"/>
    <mergeCell ref="M441:N441"/>
    <mergeCell ref="Q439:R439"/>
    <mergeCell ref="S439:T439"/>
    <mergeCell ref="C440:D440"/>
    <mergeCell ref="E440:F440"/>
    <mergeCell ref="G440:H440"/>
    <mergeCell ref="I440:J440"/>
    <mergeCell ref="K440:L440"/>
    <mergeCell ref="M440:N440"/>
    <mergeCell ref="O440:P440"/>
    <mergeCell ref="C439:D439"/>
    <mergeCell ref="E439:F439"/>
    <mergeCell ref="G439:H439"/>
    <mergeCell ref="I439:J439"/>
    <mergeCell ref="K439:L439"/>
    <mergeCell ref="BJ437:BJ440"/>
    <mergeCell ref="BN437:BN440"/>
    <mergeCell ref="C438:D438"/>
    <mergeCell ref="E438:F438"/>
    <mergeCell ref="G438:H438"/>
    <mergeCell ref="I438:J438"/>
    <mergeCell ref="K438:L438"/>
    <mergeCell ref="M438:N438"/>
    <mergeCell ref="O438:P438"/>
    <mergeCell ref="BB437:BB440"/>
    <mergeCell ref="BC437:BC440"/>
    <mergeCell ref="BD437:BD440"/>
    <mergeCell ref="BE437:BE440"/>
    <mergeCell ref="BF437:BF440"/>
    <mergeCell ref="BI437:BI440"/>
    <mergeCell ref="AN437:AN440"/>
    <mergeCell ref="AW437:AW440"/>
    <mergeCell ref="AX437:AX440"/>
    <mergeCell ref="AY437:AY440"/>
    <mergeCell ref="AZ437:AZ440"/>
    <mergeCell ref="BA437:BA440"/>
    <mergeCell ref="AH437:AH440"/>
    <mergeCell ref="AI437:AI440"/>
    <mergeCell ref="AJ437:AJ440"/>
    <mergeCell ref="AK437:AK440"/>
    <mergeCell ref="AL437:AL440"/>
    <mergeCell ref="AM437:AM440"/>
    <mergeCell ref="AB437:AB440"/>
    <mergeCell ref="AC437:AC440"/>
    <mergeCell ref="AD437:AD440"/>
    <mergeCell ref="AE437:AE440"/>
    <mergeCell ref="AF437:AF440"/>
    <mergeCell ref="AG437:AG440"/>
    <mergeCell ref="M437:N437"/>
    <mergeCell ref="S445:T445"/>
    <mergeCell ref="Z445:Z448"/>
    <mergeCell ref="O446:P446"/>
    <mergeCell ref="Q446:R446"/>
    <mergeCell ref="S446:T446"/>
    <mergeCell ref="M447:N447"/>
    <mergeCell ref="M444:N444"/>
    <mergeCell ref="O444:P444"/>
    <mergeCell ref="Q444:R444"/>
    <mergeCell ref="S444:T444"/>
    <mergeCell ref="A445:A448"/>
    <mergeCell ref="C445:D445"/>
    <mergeCell ref="E445:F445"/>
    <mergeCell ref="G445:H445"/>
    <mergeCell ref="I445:J445"/>
    <mergeCell ref="K445:L445"/>
    <mergeCell ref="M443:N443"/>
    <mergeCell ref="O443:P443"/>
    <mergeCell ref="Q443:R443"/>
    <mergeCell ref="S443:T443"/>
    <mergeCell ref="C444:D444"/>
    <mergeCell ref="E444:F444"/>
    <mergeCell ref="G444:H444"/>
    <mergeCell ref="I444:J444"/>
    <mergeCell ref="K444:L444"/>
    <mergeCell ref="C443:D443"/>
    <mergeCell ref="E443:F443"/>
    <mergeCell ref="G443:H443"/>
    <mergeCell ref="I443:J443"/>
    <mergeCell ref="K443:L443"/>
    <mergeCell ref="BN441:BN444"/>
    <mergeCell ref="C442:D442"/>
    <mergeCell ref="E442:F442"/>
    <mergeCell ref="G442:H442"/>
    <mergeCell ref="I442:J442"/>
    <mergeCell ref="K442:L442"/>
    <mergeCell ref="M442:N442"/>
    <mergeCell ref="O442:P442"/>
    <mergeCell ref="Q442:R442"/>
    <mergeCell ref="BC441:BC444"/>
    <mergeCell ref="BD441:BD444"/>
    <mergeCell ref="BE441:BE444"/>
    <mergeCell ref="BF441:BF444"/>
    <mergeCell ref="BI441:BI444"/>
    <mergeCell ref="BJ441:BJ444"/>
    <mergeCell ref="AW441:AW444"/>
    <mergeCell ref="AX441:AX444"/>
    <mergeCell ref="AY441:AY444"/>
    <mergeCell ref="AZ441:AZ444"/>
    <mergeCell ref="BA441:BA444"/>
    <mergeCell ref="BB441:BB444"/>
    <mergeCell ref="AI441:AI444"/>
    <mergeCell ref="AJ441:AJ444"/>
    <mergeCell ref="AK441:AK444"/>
    <mergeCell ref="AL441:AL444"/>
    <mergeCell ref="AM441:AM444"/>
    <mergeCell ref="AN441:AN444"/>
    <mergeCell ref="AC441:AC444"/>
    <mergeCell ref="AD441:AD444"/>
    <mergeCell ref="AE441:AE444"/>
    <mergeCell ref="AF441:AF444"/>
    <mergeCell ref="AG441:AG444"/>
    <mergeCell ref="AH441:AH444"/>
    <mergeCell ref="O441:P441"/>
    <mergeCell ref="S450:T450"/>
    <mergeCell ref="M451:N451"/>
    <mergeCell ref="O451:P451"/>
    <mergeCell ref="O448:P448"/>
    <mergeCell ref="Q448:R448"/>
    <mergeCell ref="S448:T448"/>
    <mergeCell ref="A449:A452"/>
    <mergeCell ref="C449:D449"/>
    <mergeCell ref="E449:F449"/>
    <mergeCell ref="G449:H449"/>
    <mergeCell ref="I449:J449"/>
    <mergeCell ref="K449:L449"/>
    <mergeCell ref="O447:P447"/>
    <mergeCell ref="Q447:R447"/>
    <mergeCell ref="S447:T447"/>
    <mergeCell ref="C448:D448"/>
    <mergeCell ref="E448:F448"/>
    <mergeCell ref="G448:H448"/>
    <mergeCell ref="I448:J448"/>
    <mergeCell ref="K448:L448"/>
    <mergeCell ref="M448:N448"/>
    <mergeCell ref="C447:D447"/>
    <mergeCell ref="E447:F447"/>
    <mergeCell ref="G447:H447"/>
    <mergeCell ref="I447:J447"/>
    <mergeCell ref="K447:L447"/>
    <mergeCell ref="BI445:BI448"/>
    <mergeCell ref="Q452:R452"/>
    <mergeCell ref="S452:T452"/>
    <mergeCell ref="BJ445:BJ448"/>
    <mergeCell ref="BN445:BN448"/>
    <mergeCell ref="C446:D446"/>
    <mergeCell ref="E446:F446"/>
    <mergeCell ref="G446:H446"/>
    <mergeCell ref="I446:J446"/>
    <mergeCell ref="K446:L446"/>
    <mergeCell ref="M446:N446"/>
    <mergeCell ref="BA445:BA448"/>
    <mergeCell ref="BB445:BB448"/>
    <mergeCell ref="BC445:BC448"/>
    <mergeCell ref="BD445:BD448"/>
    <mergeCell ref="BE445:BE448"/>
    <mergeCell ref="BF445:BF448"/>
    <mergeCell ref="AM445:AM448"/>
    <mergeCell ref="AN445:AN448"/>
    <mergeCell ref="AW445:AW448"/>
    <mergeCell ref="AX445:AX448"/>
    <mergeCell ref="AY445:AY448"/>
    <mergeCell ref="AZ445:AZ448"/>
    <mergeCell ref="AG445:AG448"/>
    <mergeCell ref="AH445:AH448"/>
    <mergeCell ref="AI445:AI448"/>
    <mergeCell ref="AJ445:AJ448"/>
    <mergeCell ref="AK445:AK448"/>
    <mergeCell ref="AL445:AL448"/>
    <mergeCell ref="AA445:AA448"/>
    <mergeCell ref="AB445:AB448"/>
    <mergeCell ref="AC445:AC448"/>
    <mergeCell ref="AD445:AD448"/>
    <mergeCell ref="AE445:AE448"/>
    <mergeCell ref="AF445:AF448"/>
    <mergeCell ref="M445:N445"/>
    <mergeCell ref="O445:P445"/>
    <mergeCell ref="Q445:R445"/>
    <mergeCell ref="C453:T453"/>
    <mergeCell ref="A454:A457"/>
    <mergeCell ref="C454:D454"/>
    <mergeCell ref="E454:F454"/>
    <mergeCell ref="G454:H454"/>
    <mergeCell ref="I454:J454"/>
    <mergeCell ref="Q451:R451"/>
    <mergeCell ref="S451:T451"/>
    <mergeCell ref="C452:D452"/>
    <mergeCell ref="E452:F452"/>
    <mergeCell ref="G452:H452"/>
    <mergeCell ref="I452:J452"/>
    <mergeCell ref="K452:L452"/>
    <mergeCell ref="M452:N452"/>
    <mergeCell ref="O452:P452"/>
    <mergeCell ref="C451:D451"/>
    <mergeCell ref="E451:F451"/>
    <mergeCell ref="G451:H451"/>
    <mergeCell ref="I451:J451"/>
    <mergeCell ref="K451:L451"/>
    <mergeCell ref="BJ449:BJ452"/>
    <mergeCell ref="BN449:BN452"/>
    <mergeCell ref="C450:D450"/>
    <mergeCell ref="E450:F450"/>
    <mergeCell ref="G450:H450"/>
    <mergeCell ref="I450:J450"/>
    <mergeCell ref="K450:L450"/>
    <mergeCell ref="M450:N450"/>
    <mergeCell ref="O450:P450"/>
    <mergeCell ref="BB449:BB452"/>
    <mergeCell ref="BC449:BC452"/>
    <mergeCell ref="BD449:BD452"/>
    <mergeCell ref="BE449:BE452"/>
    <mergeCell ref="BF449:BF452"/>
    <mergeCell ref="BI449:BI452"/>
    <mergeCell ref="AN449:AN452"/>
    <mergeCell ref="AW449:AW452"/>
    <mergeCell ref="AX449:AX452"/>
    <mergeCell ref="AY449:AY452"/>
    <mergeCell ref="AZ449:AZ452"/>
    <mergeCell ref="BA449:BA452"/>
    <mergeCell ref="AH449:AH452"/>
    <mergeCell ref="AI449:AI452"/>
    <mergeCell ref="AJ449:AJ452"/>
    <mergeCell ref="AK449:AK452"/>
    <mergeCell ref="AL449:AL452"/>
    <mergeCell ref="AM449:AM452"/>
    <mergeCell ref="AB449:AB452"/>
    <mergeCell ref="AC449:AC452"/>
    <mergeCell ref="AD449:AD452"/>
    <mergeCell ref="AE449:AE452"/>
    <mergeCell ref="AF449:AF452"/>
    <mergeCell ref="AG449:AG452"/>
    <mergeCell ref="M449:N449"/>
    <mergeCell ref="O449:P449"/>
    <mergeCell ref="Q449:R449"/>
    <mergeCell ref="S449:T449"/>
    <mergeCell ref="BN454:BN457"/>
    <mergeCell ref="C455:D455"/>
    <mergeCell ref="BA454:BA457"/>
    <mergeCell ref="BB454:BB457"/>
    <mergeCell ref="Z449:Z452"/>
    <mergeCell ref="AA449:AA452"/>
    <mergeCell ref="Q450:R450"/>
    <mergeCell ref="AN454:AN457"/>
    <mergeCell ref="AW454:AW457"/>
    <mergeCell ref="AX454:AX457"/>
    <mergeCell ref="AY454:AY457"/>
    <mergeCell ref="AF454:AF457"/>
    <mergeCell ref="AG454:AG457"/>
    <mergeCell ref="AH454:AH457"/>
    <mergeCell ref="AI454:AI457"/>
    <mergeCell ref="AJ454:AJ457"/>
    <mergeCell ref="AK454:AK457"/>
    <mergeCell ref="Z454:Z457"/>
    <mergeCell ref="AA454:AA457"/>
    <mergeCell ref="AB454:AB457"/>
    <mergeCell ref="AC454:AC457"/>
    <mergeCell ref="AD454:AD457"/>
    <mergeCell ref="AE454:AE457"/>
    <mergeCell ref="K454:L454"/>
    <mergeCell ref="M454:N454"/>
    <mergeCell ref="O454:P454"/>
    <mergeCell ref="Q454:R454"/>
    <mergeCell ref="S454:T454"/>
    <mergeCell ref="M457:N457"/>
    <mergeCell ref="O457:P457"/>
    <mergeCell ref="Q457:R457"/>
    <mergeCell ref="S457:T457"/>
    <mergeCell ref="M456:N456"/>
    <mergeCell ref="O456:P456"/>
    <mergeCell ref="Q456:R456"/>
    <mergeCell ref="S456:T456"/>
    <mergeCell ref="AO454:AO457"/>
    <mergeCell ref="AP454:AP457"/>
    <mergeCell ref="AQ454:AQ457"/>
    <mergeCell ref="AR454:AR457"/>
    <mergeCell ref="AS454:AS457"/>
    <mergeCell ref="AT454:AT457"/>
    <mergeCell ref="AU454:AU457"/>
    <mergeCell ref="AV454:AV457"/>
    <mergeCell ref="C457:D457"/>
    <mergeCell ref="E457:F457"/>
    <mergeCell ref="G457:H457"/>
    <mergeCell ref="I457:J457"/>
    <mergeCell ref="K457:L457"/>
    <mergeCell ref="M455:N455"/>
    <mergeCell ref="O455:P455"/>
    <mergeCell ref="Q455:R455"/>
    <mergeCell ref="S455:T455"/>
    <mergeCell ref="C456:D456"/>
    <mergeCell ref="E456:F456"/>
    <mergeCell ref="G456:H456"/>
    <mergeCell ref="I456:J456"/>
    <mergeCell ref="K456:L456"/>
    <mergeCell ref="BF454:BF457"/>
    <mergeCell ref="BI454:BI457"/>
    <mergeCell ref="BJ454:BJ457"/>
    <mergeCell ref="BI458:BI461"/>
    <mergeCell ref="BJ458:BJ461"/>
    <mergeCell ref="BN458:BN461"/>
    <mergeCell ref="C459:D459"/>
    <mergeCell ref="E459:F459"/>
    <mergeCell ref="G459:H459"/>
    <mergeCell ref="I459:J459"/>
    <mergeCell ref="K459:L459"/>
    <mergeCell ref="M459:N459"/>
    <mergeCell ref="BA458:BA461"/>
    <mergeCell ref="BB458:BB461"/>
    <mergeCell ref="BC458:BC461"/>
    <mergeCell ref="BD458:BD461"/>
    <mergeCell ref="BE458:BE461"/>
    <mergeCell ref="BF458:BF461"/>
    <mergeCell ref="AM458:AM461"/>
    <mergeCell ref="AN458:AN461"/>
    <mergeCell ref="AW458:AW461"/>
    <mergeCell ref="AX458:AX461"/>
    <mergeCell ref="AY458:AY461"/>
    <mergeCell ref="AZ458:AZ461"/>
    <mergeCell ref="AG458:AG461"/>
    <mergeCell ref="AH458:AH461"/>
    <mergeCell ref="AI458:AI461"/>
    <mergeCell ref="AJ458:AJ461"/>
    <mergeCell ref="AK458:AK461"/>
    <mergeCell ref="AL458:AL461"/>
    <mergeCell ref="AA458:AA461"/>
    <mergeCell ref="AB458:AB461"/>
    <mergeCell ref="AC458:AC461"/>
    <mergeCell ref="AD458:AD461"/>
    <mergeCell ref="AE458:AE461"/>
    <mergeCell ref="AF458:AF461"/>
    <mergeCell ref="E455:F455"/>
    <mergeCell ref="G455:H455"/>
    <mergeCell ref="I455:J455"/>
    <mergeCell ref="K455:L455"/>
    <mergeCell ref="AZ454:AZ457"/>
    <mergeCell ref="M458:N458"/>
    <mergeCell ref="O458:P458"/>
    <mergeCell ref="Q458:R458"/>
    <mergeCell ref="S458:T458"/>
    <mergeCell ref="BC454:BC457"/>
    <mergeCell ref="BD454:BD457"/>
    <mergeCell ref="BE454:BE457"/>
    <mergeCell ref="AL454:AL457"/>
    <mergeCell ref="AM454:AM457"/>
    <mergeCell ref="Z458:Z461"/>
    <mergeCell ref="O459:P459"/>
    <mergeCell ref="Q459:R459"/>
    <mergeCell ref="S459:T459"/>
    <mergeCell ref="M460:N460"/>
    <mergeCell ref="O462:P462"/>
    <mergeCell ref="Q462:R462"/>
    <mergeCell ref="S462:T462"/>
    <mergeCell ref="Z462:Z465"/>
    <mergeCell ref="AA462:AA465"/>
    <mergeCell ref="Q463:R463"/>
    <mergeCell ref="S463:T463"/>
    <mergeCell ref="M464:N464"/>
    <mergeCell ref="O464:P464"/>
    <mergeCell ref="O461:P461"/>
    <mergeCell ref="Q461:R461"/>
    <mergeCell ref="S461:T461"/>
    <mergeCell ref="A462:A465"/>
    <mergeCell ref="C462:D462"/>
    <mergeCell ref="E462:F462"/>
    <mergeCell ref="G462:H462"/>
    <mergeCell ref="I462:J462"/>
    <mergeCell ref="K462:L462"/>
    <mergeCell ref="O460:P460"/>
    <mergeCell ref="Q460:R460"/>
    <mergeCell ref="S460:T460"/>
    <mergeCell ref="C461:D461"/>
    <mergeCell ref="E461:F461"/>
    <mergeCell ref="G461:H461"/>
    <mergeCell ref="I461:J461"/>
    <mergeCell ref="K461:L461"/>
    <mergeCell ref="M461:N461"/>
    <mergeCell ref="C460:D460"/>
    <mergeCell ref="E460:F460"/>
    <mergeCell ref="G460:H460"/>
    <mergeCell ref="I460:J460"/>
    <mergeCell ref="K460:L460"/>
    <mergeCell ref="A458:A461"/>
    <mergeCell ref="C458:D458"/>
    <mergeCell ref="E458:F458"/>
    <mergeCell ref="G458:H458"/>
    <mergeCell ref="I458:J458"/>
    <mergeCell ref="K458:L458"/>
    <mergeCell ref="Q466:R466"/>
    <mergeCell ref="S466:T466"/>
    <mergeCell ref="Z466:Z469"/>
    <mergeCell ref="AA466:AA469"/>
    <mergeCell ref="AB466:AB469"/>
    <mergeCell ref="S467:T467"/>
    <mergeCell ref="Q465:R465"/>
    <mergeCell ref="S465:T465"/>
    <mergeCell ref="A466:A469"/>
    <mergeCell ref="C466:D466"/>
    <mergeCell ref="E466:F466"/>
    <mergeCell ref="G466:H466"/>
    <mergeCell ref="I466:J466"/>
    <mergeCell ref="K466:L466"/>
    <mergeCell ref="M466:N466"/>
    <mergeCell ref="Q464:R464"/>
    <mergeCell ref="S464:T464"/>
    <mergeCell ref="C465:D465"/>
    <mergeCell ref="E465:F465"/>
    <mergeCell ref="G465:H465"/>
    <mergeCell ref="I465:J465"/>
    <mergeCell ref="K465:L465"/>
    <mergeCell ref="M465:N465"/>
    <mergeCell ref="O465:P465"/>
    <mergeCell ref="C464:D464"/>
    <mergeCell ref="E464:F464"/>
    <mergeCell ref="G464:H464"/>
    <mergeCell ref="I464:J464"/>
    <mergeCell ref="K464:L464"/>
    <mergeCell ref="BJ462:BJ465"/>
    <mergeCell ref="BN462:BN465"/>
    <mergeCell ref="C463:D463"/>
    <mergeCell ref="E463:F463"/>
    <mergeCell ref="G463:H463"/>
    <mergeCell ref="I463:J463"/>
    <mergeCell ref="K463:L463"/>
    <mergeCell ref="M463:N463"/>
    <mergeCell ref="O463:P463"/>
    <mergeCell ref="BB462:BB465"/>
    <mergeCell ref="BC462:BC465"/>
    <mergeCell ref="BD462:BD465"/>
    <mergeCell ref="BE462:BE465"/>
    <mergeCell ref="BF462:BF465"/>
    <mergeCell ref="BI462:BI465"/>
    <mergeCell ref="AN462:AN465"/>
    <mergeCell ref="AW462:AW465"/>
    <mergeCell ref="AX462:AX465"/>
    <mergeCell ref="AY462:AY465"/>
    <mergeCell ref="AZ462:AZ465"/>
    <mergeCell ref="BA462:BA465"/>
    <mergeCell ref="AH462:AH465"/>
    <mergeCell ref="AI462:AI465"/>
    <mergeCell ref="AJ462:AJ465"/>
    <mergeCell ref="AK462:AK465"/>
    <mergeCell ref="AL462:AL465"/>
    <mergeCell ref="AM462:AM465"/>
    <mergeCell ref="AB462:AB465"/>
    <mergeCell ref="AC462:AC465"/>
    <mergeCell ref="AD462:AD465"/>
    <mergeCell ref="AE462:AE465"/>
    <mergeCell ref="AF462:AF465"/>
    <mergeCell ref="AG462:AG465"/>
    <mergeCell ref="M462:N462"/>
    <mergeCell ref="S470:T470"/>
    <mergeCell ref="Z470:Z473"/>
    <mergeCell ref="O471:P471"/>
    <mergeCell ref="Q471:R471"/>
    <mergeCell ref="S471:T471"/>
    <mergeCell ref="M472:N472"/>
    <mergeCell ref="M469:N469"/>
    <mergeCell ref="O469:P469"/>
    <mergeCell ref="Q469:R469"/>
    <mergeCell ref="S469:T469"/>
    <mergeCell ref="A470:A473"/>
    <mergeCell ref="C470:D470"/>
    <mergeCell ref="E470:F470"/>
    <mergeCell ref="G470:H470"/>
    <mergeCell ref="I470:J470"/>
    <mergeCell ref="K470:L470"/>
    <mergeCell ref="M468:N468"/>
    <mergeCell ref="O468:P468"/>
    <mergeCell ref="Q468:R468"/>
    <mergeCell ref="S468:T468"/>
    <mergeCell ref="C469:D469"/>
    <mergeCell ref="E469:F469"/>
    <mergeCell ref="G469:H469"/>
    <mergeCell ref="I469:J469"/>
    <mergeCell ref="K469:L469"/>
    <mergeCell ref="C468:D468"/>
    <mergeCell ref="E468:F468"/>
    <mergeCell ref="G468:H468"/>
    <mergeCell ref="I468:J468"/>
    <mergeCell ref="K468:L468"/>
    <mergeCell ref="BN466:BN469"/>
    <mergeCell ref="C467:D467"/>
    <mergeCell ref="E467:F467"/>
    <mergeCell ref="G467:H467"/>
    <mergeCell ref="I467:J467"/>
    <mergeCell ref="K467:L467"/>
    <mergeCell ref="M467:N467"/>
    <mergeCell ref="O467:P467"/>
    <mergeCell ref="Q467:R467"/>
    <mergeCell ref="BC466:BC469"/>
    <mergeCell ref="BD466:BD469"/>
    <mergeCell ref="BE466:BE469"/>
    <mergeCell ref="BF466:BF469"/>
    <mergeCell ref="BI466:BI469"/>
    <mergeCell ref="BJ466:BJ469"/>
    <mergeCell ref="AW466:AW469"/>
    <mergeCell ref="AX466:AX469"/>
    <mergeCell ref="AY466:AY469"/>
    <mergeCell ref="AZ466:AZ469"/>
    <mergeCell ref="BA466:BA469"/>
    <mergeCell ref="BB466:BB469"/>
    <mergeCell ref="AI466:AI469"/>
    <mergeCell ref="AJ466:AJ469"/>
    <mergeCell ref="AK466:AK469"/>
    <mergeCell ref="AL466:AL469"/>
    <mergeCell ref="AM466:AM469"/>
    <mergeCell ref="AN466:AN469"/>
    <mergeCell ref="AC466:AC469"/>
    <mergeCell ref="AD466:AD469"/>
    <mergeCell ref="AE466:AE469"/>
    <mergeCell ref="AF466:AF469"/>
    <mergeCell ref="AG466:AG469"/>
    <mergeCell ref="AH466:AH469"/>
    <mergeCell ref="O466:P466"/>
    <mergeCell ref="S475:T475"/>
    <mergeCell ref="M476:N476"/>
    <mergeCell ref="O476:P476"/>
    <mergeCell ref="O473:P473"/>
    <mergeCell ref="Q473:R473"/>
    <mergeCell ref="S473:T473"/>
    <mergeCell ref="A474:A477"/>
    <mergeCell ref="C474:D474"/>
    <mergeCell ref="E474:F474"/>
    <mergeCell ref="G474:H474"/>
    <mergeCell ref="I474:J474"/>
    <mergeCell ref="K474:L474"/>
    <mergeCell ref="O472:P472"/>
    <mergeCell ref="Q472:R472"/>
    <mergeCell ref="S472:T472"/>
    <mergeCell ref="C473:D473"/>
    <mergeCell ref="E473:F473"/>
    <mergeCell ref="G473:H473"/>
    <mergeCell ref="I473:J473"/>
    <mergeCell ref="K473:L473"/>
    <mergeCell ref="M473:N473"/>
    <mergeCell ref="C472:D472"/>
    <mergeCell ref="E472:F472"/>
    <mergeCell ref="G472:H472"/>
    <mergeCell ref="I472:J472"/>
    <mergeCell ref="K472:L472"/>
    <mergeCell ref="BI470:BI473"/>
    <mergeCell ref="Q477:R477"/>
    <mergeCell ref="S477:T477"/>
    <mergeCell ref="BJ470:BJ473"/>
    <mergeCell ref="BN470:BN473"/>
    <mergeCell ref="C471:D471"/>
    <mergeCell ref="E471:F471"/>
    <mergeCell ref="G471:H471"/>
    <mergeCell ref="I471:J471"/>
    <mergeCell ref="K471:L471"/>
    <mergeCell ref="M471:N471"/>
    <mergeCell ref="BA470:BA473"/>
    <mergeCell ref="BB470:BB473"/>
    <mergeCell ref="BC470:BC473"/>
    <mergeCell ref="BD470:BD473"/>
    <mergeCell ref="BE470:BE473"/>
    <mergeCell ref="BF470:BF473"/>
    <mergeCell ref="AM470:AM473"/>
    <mergeCell ref="AN470:AN473"/>
    <mergeCell ref="AW470:AW473"/>
    <mergeCell ref="AX470:AX473"/>
    <mergeCell ref="AY470:AY473"/>
    <mergeCell ref="AZ470:AZ473"/>
    <mergeCell ref="AG470:AG473"/>
    <mergeCell ref="AH470:AH473"/>
    <mergeCell ref="AI470:AI473"/>
    <mergeCell ref="AJ470:AJ473"/>
    <mergeCell ref="AK470:AK473"/>
    <mergeCell ref="AL470:AL473"/>
    <mergeCell ref="AA470:AA473"/>
    <mergeCell ref="AB470:AB473"/>
    <mergeCell ref="AC470:AC473"/>
    <mergeCell ref="AD470:AD473"/>
    <mergeCell ref="AE470:AE473"/>
    <mergeCell ref="AF470:AF473"/>
    <mergeCell ref="M470:N470"/>
    <mergeCell ref="O470:P470"/>
    <mergeCell ref="Q470:R470"/>
    <mergeCell ref="C478:T478"/>
    <mergeCell ref="A479:A482"/>
    <mergeCell ref="C479:D479"/>
    <mergeCell ref="E479:F479"/>
    <mergeCell ref="G479:H479"/>
    <mergeCell ref="I479:J479"/>
    <mergeCell ref="Q476:R476"/>
    <mergeCell ref="S476:T476"/>
    <mergeCell ref="C477:D477"/>
    <mergeCell ref="E477:F477"/>
    <mergeCell ref="G477:H477"/>
    <mergeCell ref="I477:J477"/>
    <mergeCell ref="K477:L477"/>
    <mergeCell ref="M477:N477"/>
    <mergeCell ref="O477:P477"/>
    <mergeCell ref="C476:D476"/>
    <mergeCell ref="E476:F476"/>
    <mergeCell ref="G476:H476"/>
    <mergeCell ref="I476:J476"/>
    <mergeCell ref="K476:L476"/>
    <mergeCell ref="BJ474:BJ477"/>
    <mergeCell ref="BN474:BN477"/>
    <mergeCell ref="C475:D475"/>
    <mergeCell ref="E475:F475"/>
    <mergeCell ref="G475:H475"/>
    <mergeCell ref="I475:J475"/>
    <mergeCell ref="K475:L475"/>
    <mergeCell ref="M475:N475"/>
    <mergeCell ref="O475:P475"/>
    <mergeCell ref="BB474:BB477"/>
    <mergeCell ref="BC474:BC477"/>
    <mergeCell ref="BD474:BD477"/>
    <mergeCell ref="BE474:BE477"/>
    <mergeCell ref="BF474:BF477"/>
    <mergeCell ref="BI474:BI477"/>
    <mergeCell ref="AN474:AN477"/>
    <mergeCell ref="AW474:AW477"/>
    <mergeCell ref="AX474:AX477"/>
    <mergeCell ref="AY474:AY477"/>
    <mergeCell ref="AZ474:AZ477"/>
    <mergeCell ref="BA474:BA477"/>
    <mergeCell ref="AH474:AH477"/>
    <mergeCell ref="AI474:AI477"/>
    <mergeCell ref="AJ474:AJ477"/>
    <mergeCell ref="AK474:AK477"/>
    <mergeCell ref="AL474:AL477"/>
    <mergeCell ref="AM474:AM477"/>
    <mergeCell ref="AB474:AB477"/>
    <mergeCell ref="AC474:AC477"/>
    <mergeCell ref="AD474:AD477"/>
    <mergeCell ref="AE474:AE477"/>
    <mergeCell ref="AF474:AF477"/>
    <mergeCell ref="AG474:AG477"/>
    <mergeCell ref="M474:N474"/>
    <mergeCell ref="O474:P474"/>
    <mergeCell ref="Q474:R474"/>
    <mergeCell ref="S474:T474"/>
    <mergeCell ref="BN479:BN482"/>
    <mergeCell ref="C480:D480"/>
    <mergeCell ref="BA479:BA482"/>
    <mergeCell ref="BB479:BB482"/>
    <mergeCell ref="Z474:Z477"/>
    <mergeCell ref="AA474:AA477"/>
    <mergeCell ref="Q475:R475"/>
    <mergeCell ref="AN479:AN482"/>
    <mergeCell ref="AW479:AW482"/>
    <mergeCell ref="AX479:AX482"/>
    <mergeCell ref="AY479:AY482"/>
    <mergeCell ref="AF479:AF482"/>
    <mergeCell ref="AG479:AG482"/>
    <mergeCell ref="AH479:AH482"/>
    <mergeCell ref="AI479:AI482"/>
    <mergeCell ref="AJ479:AJ482"/>
    <mergeCell ref="AK479:AK482"/>
    <mergeCell ref="Z479:Z482"/>
    <mergeCell ref="AA479:AA482"/>
    <mergeCell ref="AB479:AB482"/>
    <mergeCell ref="AC479:AC482"/>
    <mergeCell ref="AD479:AD482"/>
    <mergeCell ref="AE479:AE482"/>
    <mergeCell ref="K479:L479"/>
    <mergeCell ref="M479:N479"/>
    <mergeCell ref="O479:P479"/>
    <mergeCell ref="Q479:R479"/>
    <mergeCell ref="S479:T479"/>
    <mergeCell ref="M482:N482"/>
    <mergeCell ref="O482:P482"/>
    <mergeCell ref="Q482:R482"/>
    <mergeCell ref="S482:T482"/>
    <mergeCell ref="M481:N481"/>
    <mergeCell ref="O481:P481"/>
    <mergeCell ref="Q481:R481"/>
    <mergeCell ref="S481:T481"/>
    <mergeCell ref="AO479:AO482"/>
    <mergeCell ref="AP479:AP482"/>
    <mergeCell ref="AQ479:AQ482"/>
    <mergeCell ref="AR479:AR482"/>
    <mergeCell ref="AS479:AS482"/>
    <mergeCell ref="AT479:AT482"/>
    <mergeCell ref="AU479:AU482"/>
    <mergeCell ref="AV479:AV482"/>
    <mergeCell ref="C482:D482"/>
    <mergeCell ref="E482:F482"/>
    <mergeCell ref="G482:H482"/>
    <mergeCell ref="I482:J482"/>
    <mergeCell ref="K482:L482"/>
    <mergeCell ref="M480:N480"/>
    <mergeCell ref="O480:P480"/>
    <mergeCell ref="Q480:R480"/>
    <mergeCell ref="S480:T480"/>
    <mergeCell ref="C481:D481"/>
    <mergeCell ref="E481:F481"/>
    <mergeCell ref="G481:H481"/>
    <mergeCell ref="I481:J481"/>
    <mergeCell ref="K481:L481"/>
    <mergeCell ref="BF479:BF482"/>
    <mergeCell ref="BI479:BI482"/>
    <mergeCell ref="BJ479:BJ482"/>
    <mergeCell ref="BI483:BI486"/>
    <mergeCell ref="BJ483:BJ486"/>
    <mergeCell ref="BN483:BN486"/>
    <mergeCell ref="C484:D484"/>
    <mergeCell ref="E484:F484"/>
    <mergeCell ref="G484:H484"/>
    <mergeCell ref="I484:J484"/>
    <mergeCell ref="K484:L484"/>
    <mergeCell ref="M484:N484"/>
    <mergeCell ref="BA483:BA486"/>
    <mergeCell ref="BB483:BB486"/>
    <mergeCell ref="BC483:BC486"/>
    <mergeCell ref="BD483:BD486"/>
    <mergeCell ref="BE483:BE486"/>
    <mergeCell ref="BF483:BF486"/>
    <mergeCell ref="AM483:AM486"/>
    <mergeCell ref="AN483:AN486"/>
    <mergeCell ref="AW483:AW486"/>
    <mergeCell ref="AX483:AX486"/>
    <mergeCell ref="AY483:AY486"/>
    <mergeCell ref="AZ483:AZ486"/>
    <mergeCell ref="AG483:AG486"/>
    <mergeCell ref="AH483:AH486"/>
    <mergeCell ref="AI483:AI486"/>
    <mergeCell ref="AJ483:AJ486"/>
    <mergeCell ref="AK483:AK486"/>
    <mergeCell ref="AL483:AL486"/>
    <mergeCell ref="AA483:AA486"/>
    <mergeCell ref="AB483:AB486"/>
    <mergeCell ref="AC483:AC486"/>
    <mergeCell ref="AD483:AD486"/>
    <mergeCell ref="AE483:AE486"/>
    <mergeCell ref="AF483:AF486"/>
    <mergeCell ref="E480:F480"/>
    <mergeCell ref="G480:H480"/>
    <mergeCell ref="I480:J480"/>
    <mergeCell ref="K480:L480"/>
    <mergeCell ref="AZ479:AZ482"/>
    <mergeCell ref="M483:N483"/>
    <mergeCell ref="O483:P483"/>
    <mergeCell ref="Q483:R483"/>
    <mergeCell ref="S483:T483"/>
    <mergeCell ref="BC479:BC482"/>
    <mergeCell ref="BD479:BD482"/>
    <mergeCell ref="BE479:BE482"/>
    <mergeCell ref="AL479:AL482"/>
    <mergeCell ref="AM479:AM482"/>
    <mergeCell ref="M487:N487"/>
    <mergeCell ref="Z483:Z486"/>
    <mergeCell ref="O484:P484"/>
    <mergeCell ref="Q484:R484"/>
    <mergeCell ref="S484:T484"/>
    <mergeCell ref="M485:N485"/>
    <mergeCell ref="O487:P487"/>
    <mergeCell ref="Q487:R487"/>
    <mergeCell ref="S487:T487"/>
    <mergeCell ref="Z487:Z490"/>
    <mergeCell ref="AA487:AA490"/>
    <mergeCell ref="Q488:R488"/>
    <mergeCell ref="S488:T488"/>
    <mergeCell ref="M489:N489"/>
    <mergeCell ref="O489:P489"/>
    <mergeCell ref="O486:P486"/>
    <mergeCell ref="Q486:R486"/>
    <mergeCell ref="S486:T486"/>
    <mergeCell ref="A487:A490"/>
    <mergeCell ref="C487:D487"/>
    <mergeCell ref="E487:F487"/>
    <mergeCell ref="G487:H487"/>
    <mergeCell ref="I487:J487"/>
    <mergeCell ref="K487:L487"/>
    <mergeCell ref="O485:P485"/>
    <mergeCell ref="Q485:R485"/>
    <mergeCell ref="S485:T485"/>
    <mergeCell ref="C486:D486"/>
    <mergeCell ref="E486:F486"/>
    <mergeCell ref="G486:H486"/>
    <mergeCell ref="I486:J486"/>
    <mergeCell ref="K486:L486"/>
    <mergeCell ref="M486:N486"/>
    <mergeCell ref="C485:D485"/>
    <mergeCell ref="E485:F485"/>
    <mergeCell ref="G485:H485"/>
    <mergeCell ref="I485:J485"/>
    <mergeCell ref="K485:L485"/>
    <mergeCell ref="A483:A486"/>
    <mergeCell ref="C483:D483"/>
    <mergeCell ref="E483:F483"/>
    <mergeCell ref="G483:H483"/>
    <mergeCell ref="I483:J483"/>
    <mergeCell ref="K483:L483"/>
    <mergeCell ref="AH491:AH494"/>
    <mergeCell ref="O491:P491"/>
    <mergeCell ref="Q491:R491"/>
    <mergeCell ref="S491:T491"/>
    <mergeCell ref="Z491:Z494"/>
    <mergeCell ref="AA491:AA494"/>
    <mergeCell ref="AB491:AB494"/>
    <mergeCell ref="S492:T492"/>
    <mergeCell ref="Q490:R490"/>
    <mergeCell ref="S490:T490"/>
    <mergeCell ref="A491:A494"/>
    <mergeCell ref="C491:D491"/>
    <mergeCell ref="E491:F491"/>
    <mergeCell ref="G491:H491"/>
    <mergeCell ref="I491:J491"/>
    <mergeCell ref="K491:L491"/>
    <mergeCell ref="M491:N491"/>
    <mergeCell ref="Q489:R489"/>
    <mergeCell ref="S489:T489"/>
    <mergeCell ref="C490:D490"/>
    <mergeCell ref="E490:F490"/>
    <mergeCell ref="G490:H490"/>
    <mergeCell ref="I490:J490"/>
    <mergeCell ref="K490:L490"/>
    <mergeCell ref="M490:N490"/>
    <mergeCell ref="O490:P490"/>
    <mergeCell ref="C489:D489"/>
    <mergeCell ref="E489:F489"/>
    <mergeCell ref="G489:H489"/>
    <mergeCell ref="I489:J489"/>
    <mergeCell ref="K489:L489"/>
    <mergeCell ref="BJ487:BJ490"/>
    <mergeCell ref="BN487:BN490"/>
    <mergeCell ref="C488:D488"/>
    <mergeCell ref="E488:F488"/>
    <mergeCell ref="G488:H488"/>
    <mergeCell ref="I488:J488"/>
    <mergeCell ref="K488:L488"/>
    <mergeCell ref="M488:N488"/>
    <mergeCell ref="O488:P488"/>
    <mergeCell ref="BB487:BB490"/>
    <mergeCell ref="BC487:BC490"/>
    <mergeCell ref="BD487:BD490"/>
    <mergeCell ref="BE487:BE490"/>
    <mergeCell ref="BF487:BF490"/>
    <mergeCell ref="BI487:BI490"/>
    <mergeCell ref="AN487:AN490"/>
    <mergeCell ref="AW487:AW490"/>
    <mergeCell ref="AX487:AX490"/>
    <mergeCell ref="AY487:AY490"/>
    <mergeCell ref="AZ487:AZ490"/>
    <mergeCell ref="BA487:BA490"/>
    <mergeCell ref="AH487:AH490"/>
    <mergeCell ref="AI487:AI490"/>
    <mergeCell ref="AJ487:AJ490"/>
    <mergeCell ref="AK487:AK490"/>
    <mergeCell ref="AL487:AL490"/>
    <mergeCell ref="AM487:AM490"/>
    <mergeCell ref="AB487:AB490"/>
    <mergeCell ref="AC487:AC490"/>
    <mergeCell ref="AD487:AD490"/>
    <mergeCell ref="AE487:AE490"/>
    <mergeCell ref="AF487:AF490"/>
    <mergeCell ref="AG487:AG490"/>
    <mergeCell ref="O495:P495"/>
    <mergeCell ref="Q495:R495"/>
    <mergeCell ref="S495:T495"/>
    <mergeCell ref="Z495:Z498"/>
    <mergeCell ref="O496:P496"/>
    <mergeCell ref="Q496:R496"/>
    <mergeCell ref="S496:T496"/>
    <mergeCell ref="M497:N497"/>
    <mergeCell ref="M494:N494"/>
    <mergeCell ref="O494:P494"/>
    <mergeCell ref="Q494:R494"/>
    <mergeCell ref="S494:T494"/>
    <mergeCell ref="A495:A498"/>
    <mergeCell ref="C495:D495"/>
    <mergeCell ref="E495:F495"/>
    <mergeCell ref="G495:H495"/>
    <mergeCell ref="I495:J495"/>
    <mergeCell ref="K495:L495"/>
    <mergeCell ref="M493:N493"/>
    <mergeCell ref="O493:P493"/>
    <mergeCell ref="Q493:R493"/>
    <mergeCell ref="S493:T493"/>
    <mergeCell ref="C494:D494"/>
    <mergeCell ref="E494:F494"/>
    <mergeCell ref="G494:H494"/>
    <mergeCell ref="I494:J494"/>
    <mergeCell ref="K494:L494"/>
    <mergeCell ref="C493:D493"/>
    <mergeCell ref="E493:F493"/>
    <mergeCell ref="G493:H493"/>
    <mergeCell ref="I493:J493"/>
    <mergeCell ref="K493:L493"/>
    <mergeCell ref="BN491:BN494"/>
    <mergeCell ref="C492:D492"/>
    <mergeCell ref="E492:F492"/>
    <mergeCell ref="G492:H492"/>
    <mergeCell ref="I492:J492"/>
    <mergeCell ref="K492:L492"/>
    <mergeCell ref="M492:N492"/>
    <mergeCell ref="O492:P492"/>
    <mergeCell ref="Q492:R492"/>
    <mergeCell ref="BC491:BC494"/>
    <mergeCell ref="BD491:BD494"/>
    <mergeCell ref="BE491:BE494"/>
    <mergeCell ref="BF491:BF494"/>
    <mergeCell ref="BI491:BI494"/>
    <mergeCell ref="BJ491:BJ494"/>
    <mergeCell ref="AW491:AW494"/>
    <mergeCell ref="AX491:AX494"/>
    <mergeCell ref="AY491:AY494"/>
    <mergeCell ref="AZ491:AZ494"/>
    <mergeCell ref="BA491:BA494"/>
    <mergeCell ref="BB491:BB494"/>
    <mergeCell ref="AI491:AI494"/>
    <mergeCell ref="AJ491:AJ494"/>
    <mergeCell ref="AK491:AK494"/>
    <mergeCell ref="AL491:AL494"/>
    <mergeCell ref="AM491:AM494"/>
    <mergeCell ref="AN491:AN494"/>
    <mergeCell ref="AC491:AC494"/>
    <mergeCell ref="AD491:AD494"/>
    <mergeCell ref="AE491:AE494"/>
    <mergeCell ref="AF491:AF494"/>
    <mergeCell ref="AG491:AG494"/>
    <mergeCell ref="S500:T500"/>
    <mergeCell ref="M501:N501"/>
    <mergeCell ref="O501:P501"/>
    <mergeCell ref="O498:P498"/>
    <mergeCell ref="Q498:R498"/>
    <mergeCell ref="S498:T498"/>
    <mergeCell ref="A499:A502"/>
    <mergeCell ref="C499:D499"/>
    <mergeCell ref="E499:F499"/>
    <mergeCell ref="G499:H499"/>
    <mergeCell ref="I499:J499"/>
    <mergeCell ref="K499:L499"/>
    <mergeCell ref="O497:P497"/>
    <mergeCell ref="Q497:R497"/>
    <mergeCell ref="S497:T497"/>
    <mergeCell ref="C498:D498"/>
    <mergeCell ref="E498:F498"/>
    <mergeCell ref="G498:H498"/>
    <mergeCell ref="I498:J498"/>
    <mergeCell ref="K498:L498"/>
    <mergeCell ref="M498:N498"/>
    <mergeCell ref="C497:D497"/>
    <mergeCell ref="E497:F497"/>
    <mergeCell ref="G497:H497"/>
    <mergeCell ref="I497:J497"/>
    <mergeCell ref="K497:L497"/>
    <mergeCell ref="BI495:BI498"/>
    <mergeCell ref="Q502:R502"/>
    <mergeCell ref="S502:T502"/>
    <mergeCell ref="BG499:BG502"/>
    <mergeCell ref="BH499:BH502"/>
    <mergeCell ref="BJ495:BJ498"/>
    <mergeCell ref="BN495:BN498"/>
    <mergeCell ref="C496:D496"/>
    <mergeCell ref="E496:F496"/>
    <mergeCell ref="G496:H496"/>
    <mergeCell ref="I496:J496"/>
    <mergeCell ref="K496:L496"/>
    <mergeCell ref="M496:N496"/>
    <mergeCell ref="BA495:BA498"/>
    <mergeCell ref="BB495:BB498"/>
    <mergeCell ref="BC495:BC498"/>
    <mergeCell ref="BD495:BD498"/>
    <mergeCell ref="BE495:BE498"/>
    <mergeCell ref="BF495:BF498"/>
    <mergeCell ref="AM495:AM498"/>
    <mergeCell ref="AN495:AN498"/>
    <mergeCell ref="AW495:AW498"/>
    <mergeCell ref="AX495:AX498"/>
    <mergeCell ref="AY495:AY498"/>
    <mergeCell ref="AZ495:AZ498"/>
    <mergeCell ref="AG495:AG498"/>
    <mergeCell ref="AH495:AH498"/>
    <mergeCell ref="AI495:AI498"/>
    <mergeCell ref="AJ495:AJ498"/>
    <mergeCell ref="AK495:AK498"/>
    <mergeCell ref="AL495:AL498"/>
    <mergeCell ref="AA495:AA498"/>
    <mergeCell ref="AB495:AB498"/>
    <mergeCell ref="AC495:AC498"/>
    <mergeCell ref="AD495:AD498"/>
    <mergeCell ref="AE495:AE498"/>
    <mergeCell ref="AF495:AF498"/>
    <mergeCell ref="M495:N495"/>
    <mergeCell ref="C503:T503"/>
    <mergeCell ref="A504:A507"/>
    <mergeCell ref="C504:D504"/>
    <mergeCell ref="E504:F504"/>
    <mergeCell ref="G504:H504"/>
    <mergeCell ref="I504:J504"/>
    <mergeCell ref="Q501:R501"/>
    <mergeCell ref="S501:T501"/>
    <mergeCell ref="C502:D502"/>
    <mergeCell ref="E502:F502"/>
    <mergeCell ref="G502:H502"/>
    <mergeCell ref="I502:J502"/>
    <mergeCell ref="K502:L502"/>
    <mergeCell ref="M502:N502"/>
    <mergeCell ref="O502:P502"/>
    <mergeCell ref="C501:D501"/>
    <mergeCell ref="E501:F501"/>
    <mergeCell ref="G501:H501"/>
    <mergeCell ref="I501:J501"/>
    <mergeCell ref="K501:L501"/>
    <mergeCell ref="BJ499:BJ502"/>
    <mergeCell ref="BN499:BN502"/>
    <mergeCell ref="C500:D500"/>
    <mergeCell ref="E500:F500"/>
    <mergeCell ref="G500:H500"/>
    <mergeCell ref="I500:J500"/>
    <mergeCell ref="K500:L500"/>
    <mergeCell ref="M500:N500"/>
    <mergeCell ref="O500:P500"/>
    <mergeCell ref="BB499:BB502"/>
    <mergeCell ref="BC499:BC502"/>
    <mergeCell ref="BD499:BD502"/>
    <mergeCell ref="BE499:BE502"/>
    <mergeCell ref="BF499:BF502"/>
    <mergeCell ref="BI499:BI502"/>
    <mergeCell ref="AN499:AN502"/>
    <mergeCell ref="AW499:AW502"/>
    <mergeCell ref="AX499:AX502"/>
    <mergeCell ref="AY499:AY502"/>
    <mergeCell ref="AZ499:AZ502"/>
    <mergeCell ref="BA499:BA502"/>
    <mergeCell ref="AH499:AH502"/>
    <mergeCell ref="AI499:AI502"/>
    <mergeCell ref="AJ499:AJ502"/>
    <mergeCell ref="AK499:AK502"/>
    <mergeCell ref="AL499:AL502"/>
    <mergeCell ref="AM499:AM502"/>
    <mergeCell ref="AB499:AB502"/>
    <mergeCell ref="AC499:AC502"/>
    <mergeCell ref="AD499:AD502"/>
    <mergeCell ref="AE499:AE502"/>
    <mergeCell ref="AF499:AF502"/>
    <mergeCell ref="AG499:AG502"/>
    <mergeCell ref="M499:N499"/>
    <mergeCell ref="O499:P499"/>
    <mergeCell ref="Q499:R499"/>
    <mergeCell ref="S499:T499"/>
    <mergeCell ref="BN504:BN507"/>
    <mergeCell ref="C505:D505"/>
    <mergeCell ref="BA504:BA507"/>
    <mergeCell ref="BB504:BB507"/>
    <mergeCell ref="Z499:Z502"/>
    <mergeCell ref="AA499:AA502"/>
    <mergeCell ref="Q500:R500"/>
    <mergeCell ref="AN504:AN507"/>
    <mergeCell ref="AW504:AW507"/>
    <mergeCell ref="AX504:AX507"/>
    <mergeCell ref="AY504:AY507"/>
    <mergeCell ref="AF504:AF507"/>
    <mergeCell ref="AG504:AG507"/>
    <mergeCell ref="AH504:AH507"/>
    <mergeCell ref="AI504:AI507"/>
    <mergeCell ref="AJ504:AJ507"/>
    <mergeCell ref="AK504:AK507"/>
    <mergeCell ref="Z504:Z507"/>
    <mergeCell ref="AA504:AA507"/>
    <mergeCell ref="AB504:AB507"/>
    <mergeCell ref="AC504:AC507"/>
    <mergeCell ref="AD504:AD507"/>
    <mergeCell ref="AE504:AE507"/>
    <mergeCell ref="K504:L504"/>
    <mergeCell ref="M504:N504"/>
    <mergeCell ref="O504:P504"/>
    <mergeCell ref="Q504:R504"/>
    <mergeCell ref="S504:T504"/>
    <mergeCell ref="M507:N507"/>
    <mergeCell ref="O507:P507"/>
    <mergeCell ref="Q507:R507"/>
    <mergeCell ref="S507:T507"/>
    <mergeCell ref="M506:N506"/>
    <mergeCell ref="O506:P506"/>
    <mergeCell ref="Q506:R506"/>
    <mergeCell ref="S506:T506"/>
    <mergeCell ref="AO504:AO507"/>
    <mergeCell ref="AP504:AP507"/>
    <mergeCell ref="AQ504:AQ507"/>
    <mergeCell ref="AR504:AR507"/>
    <mergeCell ref="AS504:AS507"/>
    <mergeCell ref="AT504:AT507"/>
    <mergeCell ref="AU504:AU507"/>
    <mergeCell ref="AV504:AV507"/>
    <mergeCell ref="C507:D507"/>
    <mergeCell ref="E507:F507"/>
    <mergeCell ref="G507:H507"/>
    <mergeCell ref="I507:J507"/>
    <mergeCell ref="K507:L507"/>
    <mergeCell ref="M505:N505"/>
    <mergeCell ref="O505:P505"/>
    <mergeCell ref="Q505:R505"/>
    <mergeCell ref="S505:T505"/>
    <mergeCell ref="C506:D506"/>
    <mergeCell ref="E506:F506"/>
    <mergeCell ref="G506:H506"/>
    <mergeCell ref="I506:J506"/>
    <mergeCell ref="K506:L506"/>
    <mergeCell ref="BF504:BF507"/>
    <mergeCell ref="BI504:BI507"/>
    <mergeCell ref="BJ504:BJ507"/>
    <mergeCell ref="BI508:BI511"/>
    <mergeCell ref="BJ508:BJ511"/>
    <mergeCell ref="BN508:BN511"/>
    <mergeCell ref="C509:D509"/>
    <mergeCell ref="E509:F509"/>
    <mergeCell ref="G509:H509"/>
    <mergeCell ref="I509:J509"/>
    <mergeCell ref="K509:L509"/>
    <mergeCell ref="M509:N509"/>
    <mergeCell ref="BA508:BA511"/>
    <mergeCell ref="BB508:BB511"/>
    <mergeCell ref="BC508:BC511"/>
    <mergeCell ref="BD508:BD511"/>
    <mergeCell ref="BE508:BE511"/>
    <mergeCell ref="BF508:BF511"/>
    <mergeCell ref="AM508:AM511"/>
    <mergeCell ref="AN508:AN511"/>
    <mergeCell ref="AW508:AW511"/>
    <mergeCell ref="AX508:AX511"/>
    <mergeCell ref="AY508:AY511"/>
    <mergeCell ref="AZ508:AZ511"/>
    <mergeCell ref="AG508:AG511"/>
    <mergeCell ref="AH508:AH511"/>
    <mergeCell ref="AI508:AI511"/>
    <mergeCell ref="AJ508:AJ511"/>
    <mergeCell ref="AK508:AK511"/>
    <mergeCell ref="AL508:AL511"/>
    <mergeCell ref="AA508:AA511"/>
    <mergeCell ref="AB508:AB511"/>
    <mergeCell ref="AC508:AC511"/>
    <mergeCell ref="AD508:AD511"/>
    <mergeCell ref="AE508:AE511"/>
    <mergeCell ref="AF508:AF511"/>
    <mergeCell ref="E505:F505"/>
    <mergeCell ref="G505:H505"/>
    <mergeCell ref="I505:J505"/>
    <mergeCell ref="K505:L505"/>
    <mergeCell ref="AZ504:AZ507"/>
    <mergeCell ref="M508:N508"/>
    <mergeCell ref="O508:P508"/>
    <mergeCell ref="Q508:R508"/>
    <mergeCell ref="S508:T508"/>
    <mergeCell ref="BC504:BC507"/>
    <mergeCell ref="BD504:BD507"/>
    <mergeCell ref="BE504:BE507"/>
    <mergeCell ref="AL504:AL507"/>
    <mergeCell ref="AM504:AM507"/>
    <mergeCell ref="Z508:Z511"/>
    <mergeCell ref="O509:P509"/>
    <mergeCell ref="Q509:R509"/>
    <mergeCell ref="S509:T509"/>
    <mergeCell ref="M510:N510"/>
    <mergeCell ref="O512:P512"/>
    <mergeCell ref="Q512:R512"/>
    <mergeCell ref="S512:T512"/>
    <mergeCell ref="Z512:Z515"/>
    <mergeCell ref="AA512:AA515"/>
    <mergeCell ref="Q513:R513"/>
    <mergeCell ref="S513:T513"/>
    <mergeCell ref="M514:N514"/>
    <mergeCell ref="O514:P514"/>
    <mergeCell ref="O511:P511"/>
    <mergeCell ref="Q511:R511"/>
    <mergeCell ref="S511:T511"/>
    <mergeCell ref="A512:A515"/>
    <mergeCell ref="C512:D512"/>
    <mergeCell ref="E512:F512"/>
    <mergeCell ref="G512:H512"/>
    <mergeCell ref="I512:J512"/>
    <mergeCell ref="K512:L512"/>
    <mergeCell ref="O510:P510"/>
    <mergeCell ref="Q510:R510"/>
    <mergeCell ref="S510:T510"/>
    <mergeCell ref="C511:D511"/>
    <mergeCell ref="E511:F511"/>
    <mergeCell ref="G511:H511"/>
    <mergeCell ref="I511:J511"/>
    <mergeCell ref="K511:L511"/>
    <mergeCell ref="M511:N511"/>
    <mergeCell ref="C510:D510"/>
    <mergeCell ref="E510:F510"/>
    <mergeCell ref="G510:H510"/>
    <mergeCell ref="I510:J510"/>
    <mergeCell ref="K510:L510"/>
    <mergeCell ref="A508:A511"/>
    <mergeCell ref="C508:D508"/>
    <mergeCell ref="E508:F508"/>
    <mergeCell ref="G508:H508"/>
    <mergeCell ref="I508:J508"/>
    <mergeCell ref="K508:L508"/>
    <mergeCell ref="Q516:R516"/>
    <mergeCell ref="S516:T516"/>
    <mergeCell ref="Z516:Z519"/>
    <mergeCell ref="AA516:AA519"/>
    <mergeCell ref="AB516:AB519"/>
    <mergeCell ref="S517:T517"/>
    <mergeCell ref="Q515:R515"/>
    <mergeCell ref="S515:T515"/>
    <mergeCell ref="A516:A519"/>
    <mergeCell ref="C516:D516"/>
    <mergeCell ref="E516:F516"/>
    <mergeCell ref="G516:H516"/>
    <mergeCell ref="I516:J516"/>
    <mergeCell ref="K516:L516"/>
    <mergeCell ref="M516:N516"/>
    <mergeCell ref="Q514:R514"/>
    <mergeCell ref="S514:T514"/>
    <mergeCell ref="C515:D515"/>
    <mergeCell ref="E515:F515"/>
    <mergeCell ref="G515:H515"/>
    <mergeCell ref="I515:J515"/>
    <mergeCell ref="K515:L515"/>
    <mergeCell ref="M515:N515"/>
    <mergeCell ref="O515:P515"/>
    <mergeCell ref="C514:D514"/>
    <mergeCell ref="E514:F514"/>
    <mergeCell ref="G514:H514"/>
    <mergeCell ref="I514:J514"/>
    <mergeCell ref="K514:L514"/>
    <mergeCell ref="BJ512:BJ515"/>
    <mergeCell ref="BN512:BN515"/>
    <mergeCell ref="C513:D513"/>
    <mergeCell ref="E513:F513"/>
    <mergeCell ref="G513:H513"/>
    <mergeCell ref="I513:J513"/>
    <mergeCell ref="K513:L513"/>
    <mergeCell ref="M513:N513"/>
    <mergeCell ref="O513:P513"/>
    <mergeCell ref="BB512:BB515"/>
    <mergeCell ref="BC512:BC515"/>
    <mergeCell ref="BD512:BD515"/>
    <mergeCell ref="BE512:BE515"/>
    <mergeCell ref="BF512:BF515"/>
    <mergeCell ref="BI512:BI515"/>
    <mergeCell ref="AN512:AN515"/>
    <mergeCell ref="AW512:AW515"/>
    <mergeCell ref="AX512:AX515"/>
    <mergeCell ref="AY512:AY515"/>
    <mergeCell ref="AZ512:AZ515"/>
    <mergeCell ref="BA512:BA515"/>
    <mergeCell ref="AH512:AH515"/>
    <mergeCell ref="AI512:AI515"/>
    <mergeCell ref="AJ512:AJ515"/>
    <mergeCell ref="AK512:AK515"/>
    <mergeCell ref="AL512:AL515"/>
    <mergeCell ref="AM512:AM515"/>
    <mergeCell ref="AB512:AB515"/>
    <mergeCell ref="AC512:AC515"/>
    <mergeCell ref="AD512:AD515"/>
    <mergeCell ref="AE512:AE515"/>
    <mergeCell ref="AF512:AF515"/>
    <mergeCell ref="AG512:AG515"/>
    <mergeCell ref="M512:N512"/>
    <mergeCell ref="S520:T520"/>
    <mergeCell ref="Z520:Z523"/>
    <mergeCell ref="O521:P521"/>
    <mergeCell ref="Q521:R521"/>
    <mergeCell ref="S521:T521"/>
    <mergeCell ref="M522:N522"/>
    <mergeCell ref="M519:N519"/>
    <mergeCell ref="O519:P519"/>
    <mergeCell ref="Q519:R519"/>
    <mergeCell ref="S519:T519"/>
    <mergeCell ref="A520:A523"/>
    <mergeCell ref="C520:D520"/>
    <mergeCell ref="E520:F520"/>
    <mergeCell ref="G520:H520"/>
    <mergeCell ref="I520:J520"/>
    <mergeCell ref="K520:L520"/>
    <mergeCell ref="M518:N518"/>
    <mergeCell ref="O518:P518"/>
    <mergeCell ref="Q518:R518"/>
    <mergeCell ref="S518:T518"/>
    <mergeCell ref="C519:D519"/>
    <mergeCell ref="E519:F519"/>
    <mergeCell ref="G519:H519"/>
    <mergeCell ref="I519:J519"/>
    <mergeCell ref="K519:L519"/>
    <mergeCell ref="C518:D518"/>
    <mergeCell ref="E518:F518"/>
    <mergeCell ref="G518:H518"/>
    <mergeCell ref="I518:J518"/>
    <mergeCell ref="K518:L518"/>
    <mergeCell ref="BN516:BN519"/>
    <mergeCell ref="C517:D517"/>
    <mergeCell ref="E517:F517"/>
    <mergeCell ref="G517:H517"/>
    <mergeCell ref="I517:J517"/>
    <mergeCell ref="K517:L517"/>
    <mergeCell ref="M517:N517"/>
    <mergeCell ref="O517:P517"/>
    <mergeCell ref="Q517:R517"/>
    <mergeCell ref="BC516:BC519"/>
    <mergeCell ref="BD516:BD519"/>
    <mergeCell ref="BE516:BE519"/>
    <mergeCell ref="BF516:BF519"/>
    <mergeCell ref="BI516:BI519"/>
    <mergeCell ref="BJ516:BJ519"/>
    <mergeCell ref="AW516:AW519"/>
    <mergeCell ref="AX516:AX519"/>
    <mergeCell ref="AY516:AY519"/>
    <mergeCell ref="AZ516:AZ519"/>
    <mergeCell ref="BA516:BA519"/>
    <mergeCell ref="BB516:BB519"/>
    <mergeCell ref="AI516:AI519"/>
    <mergeCell ref="AJ516:AJ519"/>
    <mergeCell ref="AK516:AK519"/>
    <mergeCell ref="AL516:AL519"/>
    <mergeCell ref="AM516:AM519"/>
    <mergeCell ref="AN516:AN519"/>
    <mergeCell ref="AC516:AC519"/>
    <mergeCell ref="AD516:AD519"/>
    <mergeCell ref="AE516:AE519"/>
    <mergeCell ref="AF516:AF519"/>
    <mergeCell ref="AG516:AG519"/>
    <mergeCell ref="AH516:AH519"/>
    <mergeCell ref="O516:P516"/>
    <mergeCell ref="S525:T525"/>
    <mergeCell ref="M526:N526"/>
    <mergeCell ref="O526:P526"/>
    <mergeCell ref="O523:P523"/>
    <mergeCell ref="Q523:R523"/>
    <mergeCell ref="S523:T523"/>
    <mergeCell ref="A524:A527"/>
    <mergeCell ref="C524:D524"/>
    <mergeCell ref="E524:F524"/>
    <mergeCell ref="G524:H524"/>
    <mergeCell ref="I524:J524"/>
    <mergeCell ref="K524:L524"/>
    <mergeCell ref="O522:P522"/>
    <mergeCell ref="Q522:R522"/>
    <mergeCell ref="S522:T522"/>
    <mergeCell ref="C523:D523"/>
    <mergeCell ref="E523:F523"/>
    <mergeCell ref="G523:H523"/>
    <mergeCell ref="I523:J523"/>
    <mergeCell ref="K523:L523"/>
    <mergeCell ref="M523:N523"/>
    <mergeCell ref="C522:D522"/>
    <mergeCell ref="E522:F522"/>
    <mergeCell ref="G522:H522"/>
    <mergeCell ref="I522:J522"/>
    <mergeCell ref="K522:L522"/>
    <mergeCell ref="BI520:BI523"/>
    <mergeCell ref="Q527:R527"/>
    <mergeCell ref="S527:T527"/>
    <mergeCell ref="BJ520:BJ523"/>
    <mergeCell ref="BN520:BN523"/>
    <mergeCell ref="C521:D521"/>
    <mergeCell ref="E521:F521"/>
    <mergeCell ref="G521:H521"/>
    <mergeCell ref="I521:J521"/>
    <mergeCell ref="K521:L521"/>
    <mergeCell ref="M521:N521"/>
    <mergeCell ref="BA520:BA523"/>
    <mergeCell ref="BB520:BB523"/>
    <mergeCell ref="BC520:BC523"/>
    <mergeCell ref="BD520:BD523"/>
    <mergeCell ref="BE520:BE523"/>
    <mergeCell ref="BF520:BF523"/>
    <mergeCell ref="AM520:AM523"/>
    <mergeCell ref="AN520:AN523"/>
    <mergeCell ref="AW520:AW523"/>
    <mergeCell ref="AX520:AX523"/>
    <mergeCell ref="AY520:AY523"/>
    <mergeCell ref="AZ520:AZ523"/>
    <mergeCell ref="AG520:AG523"/>
    <mergeCell ref="AH520:AH523"/>
    <mergeCell ref="AI520:AI523"/>
    <mergeCell ref="AJ520:AJ523"/>
    <mergeCell ref="AK520:AK523"/>
    <mergeCell ref="AL520:AL523"/>
    <mergeCell ref="AA520:AA523"/>
    <mergeCell ref="AB520:AB523"/>
    <mergeCell ref="AC520:AC523"/>
    <mergeCell ref="AD520:AD523"/>
    <mergeCell ref="AE520:AE523"/>
    <mergeCell ref="AF520:AF523"/>
    <mergeCell ref="M520:N520"/>
    <mergeCell ref="O520:P520"/>
    <mergeCell ref="Q520:R520"/>
    <mergeCell ref="C528:T528"/>
    <mergeCell ref="A529:A532"/>
    <mergeCell ref="C529:D529"/>
    <mergeCell ref="E529:F529"/>
    <mergeCell ref="G529:H529"/>
    <mergeCell ref="I529:J529"/>
    <mergeCell ref="Q526:R526"/>
    <mergeCell ref="S526:T526"/>
    <mergeCell ref="C527:D527"/>
    <mergeCell ref="E527:F527"/>
    <mergeCell ref="G527:H527"/>
    <mergeCell ref="I527:J527"/>
    <mergeCell ref="K527:L527"/>
    <mergeCell ref="M527:N527"/>
    <mergeCell ref="O527:P527"/>
    <mergeCell ref="C526:D526"/>
    <mergeCell ref="E526:F526"/>
    <mergeCell ref="G526:H526"/>
    <mergeCell ref="I526:J526"/>
    <mergeCell ref="K526:L526"/>
    <mergeCell ref="BJ524:BJ527"/>
    <mergeCell ref="BN524:BN527"/>
    <mergeCell ref="C525:D525"/>
    <mergeCell ref="E525:F525"/>
    <mergeCell ref="G525:H525"/>
    <mergeCell ref="I525:J525"/>
    <mergeCell ref="K525:L525"/>
    <mergeCell ref="M525:N525"/>
    <mergeCell ref="O525:P525"/>
    <mergeCell ref="BB524:BB527"/>
    <mergeCell ref="BC524:BC527"/>
    <mergeCell ref="BD524:BD527"/>
    <mergeCell ref="BE524:BE527"/>
    <mergeCell ref="BF524:BF527"/>
    <mergeCell ref="BI524:BI527"/>
    <mergeCell ref="AN524:AN527"/>
    <mergeCell ref="AW524:AW527"/>
    <mergeCell ref="AX524:AX527"/>
    <mergeCell ref="AY524:AY527"/>
    <mergeCell ref="AZ524:AZ527"/>
    <mergeCell ref="BA524:BA527"/>
    <mergeCell ref="AH524:AH527"/>
    <mergeCell ref="AI524:AI527"/>
    <mergeCell ref="AJ524:AJ527"/>
    <mergeCell ref="AK524:AK527"/>
    <mergeCell ref="AL524:AL527"/>
    <mergeCell ref="AM524:AM527"/>
    <mergeCell ref="AB524:AB527"/>
    <mergeCell ref="AC524:AC527"/>
    <mergeCell ref="AD524:AD527"/>
    <mergeCell ref="AE524:AE527"/>
    <mergeCell ref="AF524:AF527"/>
    <mergeCell ref="AG524:AG527"/>
    <mergeCell ref="M524:N524"/>
    <mergeCell ref="O524:P524"/>
    <mergeCell ref="Q524:R524"/>
    <mergeCell ref="S524:T524"/>
    <mergeCell ref="BN529:BN532"/>
    <mergeCell ref="C530:D530"/>
    <mergeCell ref="BA529:BA532"/>
    <mergeCell ref="BB529:BB532"/>
    <mergeCell ref="Z524:Z527"/>
    <mergeCell ref="AA524:AA527"/>
    <mergeCell ref="Q525:R525"/>
    <mergeCell ref="AN529:AN532"/>
    <mergeCell ref="AW529:AW532"/>
    <mergeCell ref="AX529:AX532"/>
    <mergeCell ref="AY529:AY532"/>
    <mergeCell ref="AF529:AF532"/>
    <mergeCell ref="AG529:AG532"/>
    <mergeCell ref="AH529:AH532"/>
    <mergeCell ref="AI529:AI532"/>
    <mergeCell ref="AJ529:AJ532"/>
    <mergeCell ref="AK529:AK532"/>
    <mergeCell ref="Z529:Z532"/>
    <mergeCell ref="AA529:AA532"/>
    <mergeCell ref="AB529:AB532"/>
    <mergeCell ref="AC529:AC532"/>
    <mergeCell ref="AD529:AD532"/>
    <mergeCell ref="AE529:AE532"/>
    <mergeCell ref="K529:L529"/>
    <mergeCell ref="M529:N529"/>
    <mergeCell ref="O529:P529"/>
    <mergeCell ref="Q529:R529"/>
    <mergeCell ref="S529:T529"/>
    <mergeCell ref="M532:N532"/>
    <mergeCell ref="O532:P532"/>
    <mergeCell ref="Q532:R532"/>
    <mergeCell ref="S532:T532"/>
    <mergeCell ref="M531:N531"/>
    <mergeCell ref="O531:P531"/>
    <mergeCell ref="Q531:R531"/>
    <mergeCell ref="S531:T531"/>
    <mergeCell ref="AO529:AO532"/>
    <mergeCell ref="AP529:AP532"/>
    <mergeCell ref="AQ529:AQ532"/>
    <mergeCell ref="AR529:AR532"/>
    <mergeCell ref="AS529:AS532"/>
    <mergeCell ref="AT529:AT532"/>
    <mergeCell ref="AU529:AU532"/>
    <mergeCell ref="AV529:AV532"/>
    <mergeCell ref="C532:D532"/>
    <mergeCell ref="E532:F532"/>
    <mergeCell ref="G532:H532"/>
    <mergeCell ref="I532:J532"/>
    <mergeCell ref="K532:L532"/>
    <mergeCell ref="M530:N530"/>
    <mergeCell ref="O530:P530"/>
    <mergeCell ref="Q530:R530"/>
    <mergeCell ref="S530:T530"/>
    <mergeCell ref="C531:D531"/>
    <mergeCell ref="E531:F531"/>
    <mergeCell ref="G531:H531"/>
    <mergeCell ref="I531:J531"/>
    <mergeCell ref="K531:L531"/>
    <mergeCell ref="BF529:BF532"/>
    <mergeCell ref="BI529:BI532"/>
    <mergeCell ref="BJ529:BJ532"/>
    <mergeCell ref="BI533:BI536"/>
    <mergeCell ref="BJ533:BJ536"/>
    <mergeCell ref="BN533:BN536"/>
    <mergeCell ref="C534:D534"/>
    <mergeCell ref="E534:F534"/>
    <mergeCell ref="G534:H534"/>
    <mergeCell ref="I534:J534"/>
    <mergeCell ref="K534:L534"/>
    <mergeCell ref="M534:N534"/>
    <mergeCell ref="BA533:BA536"/>
    <mergeCell ref="BB533:BB536"/>
    <mergeCell ref="BC533:BC536"/>
    <mergeCell ref="BD533:BD536"/>
    <mergeCell ref="BE533:BE536"/>
    <mergeCell ref="BF533:BF536"/>
    <mergeCell ref="AM533:AM536"/>
    <mergeCell ref="AN533:AN536"/>
    <mergeCell ref="AW533:AW536"/>
    <mergeCell ref="AX533:AX536"/>
    <mergeCell ref="AY533:AY536"/>
    <mergeCell ref="AZ533:AZ536"/>
    <mergeCell ref="AG533:AG536"/>
    <mergeCell ref="AH533:AH536"/>
    <mergeCell ref="AI533:AI536"/>
    <mergeCell ref="AJ533:AJ536"/>
    <mergeCell ref="AK533:AK536"/>
    <mergeCell ref="AL533:AL536"/>
    <mergeCell ref="AA533:AA536"/>
    <mergeCell ref="AB533:AB536"/>
    <mergeCell ref="AC533:AC536"/>
    <mergeCell ref="AD533:AD536"/>
    <mergeCell ref="AE533:AE536"/>
    <mergeCell ref="AF533:AF536"/>
    <mergeCell ref="E530:F530"/>
    <mergeCell ref="G530:H530"/>
    <mergeCell ref="I530:J530"/>
    <mergeCell ref="K530:L530"/>
    <mergeCell ref="AZ529:AZ532"/>
    <mergeCell ref="M533:N533"/>
    <mergeCell ref="O533:P533"/>
    <mergeCell ref="Q533:R533"/>
    <mergeCell ref="S533:T533"/>
    <mergeCell ref="BC529:BC532"/>
    <mergeCell ref="BD529:BD532"/>
    <mergeCell ref="BE529:BE532"/>
    <mergeCell ref="AL529:AL532"/>
    <mergeCell ref="AM529:AM532"/>
    <mergeCell ref="Z533:Z536"/>
    <mergeCell ref="O534:P534"/>
    <mergeCell ref="Q534:R534"/>
    <mergeCell ref="S534:T534"/>
    <mergeCell ref="M535:N535"/>
    <mergeCell ref="O537:P537"/>
    <mergeCell ref="Q537:R537"/>
    <mergeCell ref="S537:T537"/>
    <mergeCell ref="Z537:Z540"/>
    <mergeCell ref="AA537:AA540"/>
    <mergeCell ref="Q538:R538"/>
    <mergeCell ref="S538:T538"/>
    <mergeCell ref="M539:N539"/>
    <mergeCell ref="O539:P539"/>
    <mergeCell ref="O536:P536"/>
    <mergeCell ref="Q536:R536"/>
    <mergeCell ref="S536:T536"/>
    <mergeCell ref="A537:A540"/>
    <mergeCell ref="C537:D537"/>
    <mergeCell ref="E537:F537"/>
    <mergeCell ref="G537:H537"/>
    <mergeCell ref="I537:J537"/>
    <mergeCell ref="K537:L537"/>
    <mergeCell ref="O535:P535"/>
    <mergeCell ref="Q535:R535"/>
    <mergeCell ref="S535:T535"/>
    <mergeCell ref="C536:D536"/>
    <mergeCell ref="E536:F536"/>
    <mergeCell ref="G536:H536"/>
    <mergeCell ref="I536:J536"/>
    <mergeCell ref="K536:L536"/>
    <mergeCell ref="M536:N536"/>
    <mergeCell ref="C535:D535"/>
    <mergeCell ref="E535:F535"/>
    <mergeCell ref="G535:H535"/>
    <mergeCell ref="I535:J535"/>
    <mergeCell ref="K535:L535"/>
    <mergeCell ref="A533:A536"/>
    <mergeCell ref="C533:D533"/>
    <mergeCell ref="E533:F533"/>
    <mergeCell ref="G533:H533"/>
    <mergeCell ref="I533:J533"/>
    <mergeCell ref="K533:L533"/>
    <mergeCell ref="Q541:R541"/>
    <mergeCell ref="S541:T541"/>
    <mergeCell ref="Z541:Z544"/>
    <mergeCell ref="AA541:AA544"/>
    <mergeCell ref="AB541:AB544"/>
    <mergeCell ref="S542:T542"/>
    <mergeCell ref="Q540:R540"/>
    <mergeCell ref="S540:T540"/>
    <mergeCell ref="A541:A544"/>
    <mergeCell ref="C541:D541"/>
    <mergeCell ref="E541:F541"/>
    <mergeCell ref="G541:H541"/>
    <mergeCell ref="I541:J541"/>
    <mergeCell ref="K541:L541"/>
    <mergeCell ref="M541:N541"/>
    <mergeCell ref="Q539:R539"/>
    <mergeCell ref="S539:T539"/>
    <mergeCell ref="C540:D540"/>
    <mergeCell ref="E540:F540"/>
    <mergeCell ref="G540:H540"/>
    <mergeCell ref="I540:J540"/>
    <mergeCell ref="K540:L540"/>
    <mergeCell ref="M540:N540"/>
    <mergeCell ref="O540:P540"/>
    <mergeCell ref="C539:D539"/>
    <mergeCell ref="E539:F539"/>
    <mergeCell ref="G539:H539"/>
    <mergeCell ref="I539:J539"/>
    <mergeCell ref="K539:L539"/>
    <mergeCell ref="BJ537:BJ540"/>
    <mergeCell ref="BN537:BN540"/>
    <mergeCell ref="C538:D538"/>
    <mergeCell ref="E538:F538"/>
    <mergeCell ref="G538:H538"/>
    <mergeCell ref="I538:J538"/>
    <mergeCell ref="K538:L538"/>
    <mergeCell ref="M538:N538"/>
    <mergeCell ref="O538:P538"/>
    <mergeCell ref="BB537:BB540"/>
    <mergeCell ref="BC537:BC540"/>
    <mergeCell ref="BD537:BD540"/>
    <mergeCell ref="BE537:BE540"/>
    <mergeCell ref="BF537:BF540"/>
    <mergeCell ref="BI537:BI540"/>
    <mergeCell ref="AN537:AN540"/>
    <mergeCell ref="AW537:AW540"/>
    <mergeCell ref="AX537:AX540"/>
    <mergeCell ref="AY537:AY540"/>
    <mergeCell ref="AZ537:AZ540"/>
    <mergeCell ref="BA537:BA540"/>
    <mergeCell ref="AH537:AH540"/>
    <mergeCell ref="AI537:AI540"/>
    <mergeCell ref="AJ537:AJ540"/>
    <mergeCell ref="AK537:AK540"/>
    <mergeCell ref="AL537:AL540"/>
    <mergeCell ref="AM537:AM540"/>
    <mergeCell ref="AB537:AB540"/>
    <mergeCell ref="AC537:AC540"/>
    <mergeCell ref="AD537:AD540"/>
    <mergeCell ref="AE537:AE540"/>
    <mergeCell ref="AF537:AF540"/>
    <mergeCell ref="AG537:AG540"/>
    <mergeCell ref="M537:N537"/>
    <mergeCell ref="S545:T545"/>
    <mergeCell ref="Z545:Z548"/>
    <mergeCell ref="O546:P546"/>
    <mergeCell ref="Q546:R546"/>
    <mergeCell ref="S546:T546"/>
    <mergeCell ref="M547:N547"/>
    <mergeCell ref="M544:N544"/>
    <mergeCell ref="O544:P544"/>
    <mergeCell ref="Q544:R544"/>
    <mergeCell ref="S544:T544"/>
    <mergeCell ref="A545:A548"/>
    <mergeCell ref="C545:D545"/>
    <mergeCell ref="E545:F545"/>
    <mergeCell ref="G545:H545"/>
    <mergeCell ref="I545:J545"/>
    <mergeCell ref="K545:L545"/>
    <mergeCell ref="M543:N543"/>
    <mergeCell ref="O543:P543"/>
    <mergeCell ref="Q543:R543"/>
    <mergeCell ref="S543:T543"/>
    <mergeCell ref="C544:D544"/>
    <mergeCell ref="E544:F544"/>
    <mergeCell ref="G544:H544"/>
    <mergeCell ref="I544:J544"/>
    <mergeCell ref="K544:L544"/>
    <mergeCell ref="C543:D543"/>
    <mergeCell ref="E543:F543"/>
    <mergeCell ref="G543:H543"/>
    <mergeCell ref="I543:J543"/>
    <mergeCell ref="K543:L543"/>
    <mergeCell ref="BN541:BN544"/>
    <mergeCell ref="C542:D542"/>
    <mergeCell ref="E542:F542"/>
    <mergeCell ref="G542:H542"/>
    <mergeCell ref="I542:J542"/>
    <mergeCell ref="K542:L542"/>
    <mergeCell ref="M542:N542"/>
    <mergeCell ref="O542:P542"/>
    <mergeCell ref="Q542:R542"/>
    <mergeCell ref="BC541:BC544"/>
    <mergeCell ref="BD541:BD544"/>
    <mergeCell ref="BE541:BE544"/>
    <mergeCell ref="BF541:BF544"/>
    <mergeCell ref="BI541:BI544"/>
    <mergeCell ref="BJ541:BJ544"/>
    <mergeCell ref="AW541:AW544"/>
    <mergeCell ref="AX541:AX544"/>
    <mergeCell ref="AY541:AY544"/>
    <mergeCell ref="AZ541:AZ544"/>
    <mergeCell ref="BA541:BA544"/>
    <mergeCell ref="BB541:BB544"/>
    <mergeCell ref="AI541:AI544"/>
    <mergeCell ref="AJ541:AJ544"/>
    <mergeCell ref="AK541:AK544"/>
    <mergeCell ref="AL541:AL544"/>
    <mergeCell ref="AM541:AM544"/>
    <mergeCell ref="AN541:AN544"/>
    <mergeCell ref="AC541:AC544"/>
    <mergeCell ref="AD541:AD544"/>
    <mergeCell ref="AE541:AE544"/>
    <mergeCell ref="AF541:AF544"/>
    <mergeCell ref="AG541:AG544"/>
    <mergeCell ref="AH541:AH544"/>
    <mergeCell ref="O541:P541"/>
    <mergeCell ref="S550:T550"/>
    <mergeCell ref="M551:N551"/>
    <mergeCell ref="O551:P551"/>
    <mergeCell ref="O548:P548"/>
    <mergeCell ref="Q548:R548"/>
    <mergeCell ref="S548:T548"/>
    <mergeCell ref="A549:A552"/>
    <mergeCell ref="C549:D549"/>
    <mergeCell ref="E549:F549"/>
    <mergeCell ref="G549:H549"/>
    <mergeCell ref="I549:J549"/>
    <mergeCell ref="K549:L549"/>
    <mergeCell ref="O547:P547"/>
    <mergeCell ref="Q547:R547"/>
    <mergeCell ref="S547:T547"/>
    <mergeCell ref="C548:D548"/>
    <mergeCell ref="E548:F548"/>
    <mergeCell ref="G548:H548"/>
    <mergeCell ref="I548:J548"/>
    <mergeCell ref="K548:L548"/>
    <mergeCell ref="M548:N548"/>
    <mergeCell ref="C547:D547"/>
    <mergeCell ref="E547:F547"/>
    <mergeCell ref="G547:H547"/>
    <mergeCell ref="I547:J547"/>
    <mergeCell ref="K547:L547"/>
    <mergeCell ref="BI545:BI548"/>
    <mergeCell ref="Q552:R552"/>
    <mergeCell ref="S552:T552"/>
    <mergeCell ref="BJ545:BJ548"/>
    <mergeCell ref="BN545:BN548"/>
    <mergeCell ref="C546:D546"/>
    <mergeCell ref="E546:F546"/>
    <mergeCell ref="G546:H546"/>
    <mergeCell ref="I546:J546"/>
    <mergeCell ref="K546:L546"/>
    <mergeCell ref="M546:N546"/>
    <mergeCell ref="BA545:BA548"/>
    <mergeCell ref="BB545:BB548"/>
    <mergeCell ref="BC545:BC548"/>
    <mergeCell ref="BD545:BD548"/>
    <mergeCell ref="BE545:BE548"/>
    <mergeCell ref="BF545:BF548"/>
    <mergeCell ref="AM545:AM548"/>
    <mergeCell ref="AN545:AN548"/>
    <mergeCell ref="AW545:AW548"/>
    <mergeCell ref="AX545:AX548"/>
    <mergeCell ref="AY545:AY548"/>
    <mergeCell ref="AZ545:AZ548"/>
    <mergeCell ref="AG545:AG548"/>
    <mergeCell ref="AH545:AH548"/>
    <mergeCell ref="AI545:AI548"/>
    <mergeCell ref="AJ545:AJ548"/>
    <mergeCell ref="AK545:AK548"/>
    <mergeCell ref="AL545:AL548"/>
    <mergeCell ref="AA545:AA548"/>
    <mergeCell ref="AB545:AB548"/>
    <mergeCell ref="AC545:AC548"/>
    <mergeCell ref="AD545:AD548"/>
    <mergeCell ref="AE545:AE548"/>
    <mergeCell ref="AF545:AF548"/>
    <mergeCell ref="M545:N545"/>
    <mergeCell ref="O545:P545"/>
    <mergeCell ref="Q545:R545"/>
    <mergeCell ref="C553:T553"/>
    <mergeCell ref="A554:A557"/>
    <mergeCell ref="C554:D554"/>
    <mergeCell ref="E554:F554"/>
    <mergeCell ref="G554:H554"/>
    <mergeCell ref="I554:J554"/>
    <mergeCell ref="Q551:R551"/>
    <mergeCell ref="S551:T551"/>
    <mergeCell ref="C552:D552"/>
    <mergeCell ref="E552:F552"/>
    <mergeCell ref="G552:H552"/>
    <mergeCell ref="I552:J552"/>
    <mergeCell ref="K552:L552"/>
    <mergeCell ref="M552:N552"/>
    <mergeCell ref="O552:P552"/>
    <mergeCell ref="C551:D551"/>
    <mergeCell ref="E551:F551"/>
    <mergeCell ref="G551:H551"/>
    <mergeCell ref="I551:J551"/>
    <mergeCell ref="K551:L551"/>
    <mergeCell ref="BJ549:BJ552"/>
    <mergeCell ref="BN549:BN552"/>
    <mergeCell ref="C550:D550"/>
    <mergeCell ref="E550:F550"/>
    <mergeCell ref="G550:H550"/>
    <mergeCell ref="I550:J550"/>
    <mergeCell ref="K550:L550"/>
    <mergeCell ref="M550:N550"/>
    <mergeCell ref="O550:P550"/>
    <mergeCell ref="BB549:BB552"/>
    <mergeCell ref="BC549:BC552"/>
    <mergeCell ref="BD549:BD552"/>
    <mergeCell ref="BE549:BE552"/>
    <mergeCell ref="BF549:BF552"/>
    <mergeCell ref="BI549:BI552"/>
    <mergeCell ref="AN549:AN552"/>
    <mergeCell ref="AW549:AW552"/>
    <mergeCell ref="AX549:AX552"/>
    <mergeCell ref="AY549:AY552"/>
    <mergeCell ref="AZ549:AZ552"/>
    <mergeCell ref="BA549:BA552"/>
    <mergeCell ref="AH549:AH552"/>
    <mergeCell ref="AI549:AI552"/>
    <mergeCell ref="AJ549:AJ552"/>
    <mergeCell ref="AK549:AK552"/>
    <mergeCell ref="AL549:AL552"/>
    <mergeCell ref="AM549:AM552"/>
    <mergeCell ref="AB549:AB552"/>
    <mergeCell ref="AC549:AC552"/>
    <mergeCell ref="AD549:AD552"/>
    <mergeCell ref="AE549:AE552"/>
    <mergeCell ref="AF549:AF552"/>
    <mergeCell ref="AG549:AG552"/>
    <mergeCell ref="M549:N549"/>
    <mergeCell ref="O549:P549"/>
    <mergeCell ref="Q549:R549"/>
    <mergeCell ref="S549:T549"/>
    <mergeCell ref="BN554:BN557"/>
    <mergeCell ref="C555:D555"/>
    <mergeCell ref="BA554:BA557"/>
    <mergeCell ref="BB554:BB557"/>
    <mergeCell ref="Z549:Z552"/>
    <mergeCell ref="AA549:AA552"/>
    <mergeCell ref="Q550:R550"/>
    <mergeCell ref="AN554:AN557"/>
    <mergeCell ref="AW554:AW557"/>
    <mergeCell ref="AX554:AX557"/>
    <mergeCell ref="AY554:AY557"/>
    <mergeCell ref="AF554:AF557"/>
    <mergeCell ref="AG554:AG557"/>
    <mergeCell ref="AH554:AH557"/>
    <mergeCell ref="AI554:AI557"/>
    <mergeCell ref="AJ554:AJ557"/>
    <mergeCell ref="AK554:AK557"/>
    <mergeCell ref="Z554:Z557"/>
    <mergeCell ref="AA554:AA557"/>
    <mergeCell ref="AB554:AB557"/>
    <mergeCell ref="AC554:AC557"/>
    <mergeCell ref="AD554:AD557"/>
    <mergeCell ref="AE554:AE557"/>
    <mergeCell ref="K554:L554"/>
    <mergeCell ref="M554:N554"/>
    <mergeCell ref="O554:P554"/>
    <mergeCell ref="Q554:R554"/>
    <mergeCell ref="S554:T554"/>
    <mergeCell ref="M557:N557"/>
    <mergeCell ref="O557:P557"/>
    <mergeCell ref="Q557:R557"/>
    <mergeCell ref="S557:T557"/>
    <mergeCell ref="M556:N556"/>
    <mergeCell ref="O556:P556"/>
    <mergeCell ref="Q556:R556"/>
    <mergeCell ref="S556:T556"/>
    <mergeCell ref="AO554:AO557"/>
    <mergeCell ref="AP554:AP557"/>
    <mergeCell ref="AQ554:AQ557"/>
    <mergeCell ref="AR554:AR557"/>
    <mergeCell ref="AS554:AS557"/>
    <mergeCell ref="AT554:AT557"/>
    <mergeCell ref="AU554:AU557"/>
    <mergeCell ref="AV554:AV557"/>
    <mergeCell ref="C557:D557"/>
    <mergeCell ref="E557:F557"/>
    <mergeCell ref="G557:H557"/>
    <mergeCell ref="I557:J557"/>
    <mergeCell ref="K557:L557"/>
    <mergeCell ref="M555:N555"/>
    <mergeCell ref="O555:P555"/>
    <mergeCell ref="Q555:R555"/>
    <mergeCell ref="S555:T555"/>
    <mergeCell ref="C556:D556"/>
    <mergeCell ref="E556:F556"/>
    <mergeCell ref="G556:H556"/>
    <mergeCell ref="I556:J556"/>
    <mergeCell ref="K556:L556"/>
    <mergeCell ref="BF554:BF557"/>
    <mergeCell ref="BI554:BI557"/>
    <mergeCell ref="BJ554:BJ557"/>
    <mergeCell ref="BI558:BI561"/>
    <mergeCell ref="BJ558:BJ561"/>
    <mergeCell ref="BN558:BN561"/>
    <mergeCell ref="C559:D559"/>
    <mergeCell ref="E559:F559"/>
    <mergeCell ref="G559:H559"/>
    <mergeCell ref="I559:J559"/>
    <mergeCell ref="K559:L559"/>
    <mergeCell ref="M559:N559"/>
    <mergeCell ref="BA558:BA561"/>
    <mergeCell ref="BB558:BB561"/>
    <mergeCell ref="BC558:BC561"/>
    <mergeCell ref="BD558:BD561"/>
    <mergeCell ref="BE558:BE561"/>
    <mergeCell ref="BF558:BF561"/>
    <mergeCell ref="AM558:AM561"/>
    <mergeCell ref="AN558:AN561"/>
    <mergeCell ref="AW558:AW561"/>
    <mergeCell ref="AX558:AX561"/>
    <mergeCell ref="AY558:AY561"/>
    <mergeCell ref="AZ558:AZ561"/>
    <mergeCell ref="AG558:AG561"/>
    <mergeCell ref="AH558:AH561"/>
    <mergeCell ref="AI558:AI561"/>
    <mergeCell ref="AJ558:AJ561"/>
    <mergeCell ref="AK558:AK561"/>
    <mergeCell ref="AL558:AL561"/>
    <mergeCell ref="AA558:AA561"/>
    <mergeCell ref="AB558:AB561"/>
    <mergeCell ref="AC558:AC561"/>
    <mergeCell ref="AD558:AD561"/>
    <mergeCell ref="AE558:AE561"/>
    <mergeCell ref="AF558:AF561"/>
    <mergeCell ref="E555:F555"/>
    <mergeCell ref="G555:H555"/>
    <mergeCell ref="I555:J555"/>
    <mergeCell ref="K555:L555"/>
    <mergeCell ref="AZ554:AZ557"/>
    <mergeCell ref="M558:N558"/>
    <mergeCell ref="O558:P558"/>
    <mergeCell ref="Q558:R558"/>
    <mergeCell ref="S558:T558"/>
    <mergeCell ref="BC554:BC557"/>
    <mergeCell ref="BD554:BD557"/>
    <mergeCell ref="BE554:BE557"/>
    <mergeCell ref="AL554:AL557"/>
    <mergeCell ref="AM554:AM557"/>
    <mergeCell ref="Z558:Z561"/>
    <mergeCell ref="O559:P559"/>
    <mergeCell ref="Q559:R559"/>
    <mergeCell ref="S559:T559"/>
    <mergeCell ref="M560:N560"/>
    <mergeCell ref="O562:P562"/>
    <mergeCell ref="Q562:R562"/>
    <mergeCell ref="S562:T562"/>
    <mergeCell ref="Z562:Z565"/>
    <mergeCell ref="AA562:AA565"/>
    <mergeCell ref="Q563:R563"/>
    <mergeCell ref="S563:T563"/>
    <mergeCell ref="M564:N564"/>
    <mergeCell ref="O564:P564"/>
    <mergeCell ref="O561:P561"/>
    <mergeCell ref="Q561:R561"/>
    <mergeCell ref="S561:T561"/>
    <mergeCell ref="A562:A565"/>
    <mergeCell ref="C562:D562"/>
    <mergeCell ref="E562:F562"/>
    <mergeCell ref="G562:H562"/>
    <mergeCell ref="I562:J562"/>
    <mergeCell ref="K562:L562"/>
    <mergeCell ref="O560:P560"/>
    <mergeCell ref="Q560:R560"/>
    <mergeCell ref="S560:T560"/>
    <mergeCell ref="C561:D561"/>
    <mergeCell ref="E561:F561"/>
    <mergeCell ref="G561:H561"/>
    <mergeCell ref="I561:J561"/>
    <mergeCell ref="K561:L561"/>
    <mergeCell ref="M561:N561"/>
    <mergeCell ref="C560:D560"/>
    <mergeCell ref="E560:F560"/>
    <mergeCell ref="G560:H560"/>
    <mergeCell ref="I560:J560"/>
    <mergeCell ref="K560:L560"/>
    <mergeCell ref="A558:A561"/>
    <mergeCell ref="C558:D558"/>
    <mergeCell ref="E558:F558"/>
    <mergeCell ref="G558:H558"/>
    <mergeCell ref="I558:J558"/>
    <mergeCell ref="K558:L558"/>
    <mergeCell ref="O566:P566"/>
    <mergeCell ref="Q566:R566"/>
    <mergeCell ref="S566:T566"/>
    <mergeCell ref="Z566:Z569"/>
    <mergeCell ref="AA566:AA569"/>
    <mergeCell ref="AB566:AB569"/>
    <mergeCell ref="S567:T567"/>
    <mergeCell ref="Q565:R565"/>
    <mergeCell ref="S565:T565"/>
    <mergeCell ref="A566:A569"/>
    <mergeCell ref="C566:D566"/>
    <mergeCell ref="E566:F566"/>
    <mergeCell ref="G566:H566"/>
    <mergeCell ref="I566:J566"/>
    <mergeCell ref="K566:L566"/>
    <mergeCell ref="M566:N566"/>
    <mergeCell ref="Q564:R564"/>
    <mergeCell ref="S564:T564"/>
    <mergeCell ref="C565:D565"/>
    <mergeCell ref="E565:F565"/>
    <mergeCell ref="G565:H565"/>
    <mergeCell ref="I565:J565"/>
    <mergeCell ref="K565:L565"/>
    <mergeCell ref="M565:N565"/>
    <mergeCell ref="O565:P565"/>
    <mergeCell ref="C564:D564"/>
    <mergeCell ref="E564:F564"/>
    <mergeCell ref="G564:H564"/>
    <mergeCell ref="I564:J564"/>
    <mergeCell ref="K564:L564"/>
    <mergeCell ref="BJ562:BJ565"/>
    <mergeCell ref="BN562:BN565"/>
    <mergeCell ref="C563:D563"/>
    <mergeCell ref="E563:F563"/>
    <mergeCell ref="G563:H563"/>
    <mergeCell ref="I563:J563"/>
    <mergeCell ref="K563:L563"/>
    <mergeCell ref="M563:N563"/>
    <mergeCell ref="O563:P563"/>
    <mergeCell ref="BB562:BB565"/>
    <mergeCell ref="BC562:BC565"/>
    <mergeCell ref="BD562:BD565"/>
    <mergeCell ref="BE562:BE565"/>
    <mergeCell ref="BF562:BF565"/>
    <mergeCell ref="BI562:BI565"/>
    <mergeCell ref="AN562:AN565"/>
    <mergeCell ref="AW562:AW565"/>
    <mergeCell ref="AX562:AX565"/>
    <mergeCell ref="AY562:AY565"/>
    <mergeCell ref="AZ562:AZ565"/>
    <mergeCell ref="BA562:BA565"/>
    <mergeCell ref="AH562:AH565"/>
    <mergeCell ref="AI562:AI565"/>
    <mergeCell ref="AJ562:AJ565"/>
    <mergeCell ref="AK562:AK565"/>
    <mergeCell ref="AL562:AL565"/>
    <mergeCell ref="AM562:AM565"/>
    <mergeCell ref="AB562:AB565"/>
    <mergeCell ref="AC562:AC565"/>
    <mergeCell ref="AD562:AD565"/>
    <mergeCell ref="AE562:AE565"/>
    <mergeCell ref="AF562:AF565"/>
    <mergeCell ref="AG562:AG565"/>
    <mergeCell ref="M562:N562"/>
    <mergeCell ref="Q570:R570"/>
    <mergeCell ref="S570:T570"/>
    <mergeCell ref="Z570:Z573"/>
    <mergeCell ref="O571:P571"/>
    <mergeCell ref="Q571:R571"/>
    <mergeCell ref="S571:T571"/>
    <mergeCell ref="M572:N572"/>
    <mergeCell ref="M569:N569"/>
    <mergeCell ref="O569:P569"/>
    <mergeCell ref="Q569:R569"/>
    <mergeCell ref="S569:T569"/>
    <mergeCell ref="A570:A573"/>
    <mergeCell ref="C570:D570"/>
    <mergeCell ref="E570:F570"/>
    <mergeCell ref="G570:H570"/>
    <mergeCell ref="I570:J570"/>
    <mergeCell ref="K570:L570"/>
    <mergeCell ref="M568:N568"/>
    <mergeCell ref="O568:P568"/>
    <mergeCell ref="Q568:R568"/>
    <mergeCell ref="S568:T568"/>
    <mergeCell ref="C569:D569"/>
    <mergeCell ref="E569:F569"/>
    <mergeCell ref="G569:H569"/>
    <mergeCell ref="I569:J569"/>
    <mergeCell ref="K569:L569"/>
    <mergeCell ref="C568:D568"/>
    <mergeCell ref="E568:F568"/>
    <mergeCell ref="G568:H568"/>
    <mergeCell ref="I568:J568"/>
    <mergeCell ref="K568:L568"/>
    <mergeCell ref="BN566:BN569"/>
    <mergeCell ref="C567:D567"/>
    <mergeCell ref="E567:F567"/>
    <mergeCell ref="G567:H567"/>
    <mergeCell ref="I567:J567"/>
    <mergeCell ref="K567:L567"/>
    <mergeCell ref="M567:N567"/>
    <mergeCell ref="O567:P567"/>
    <mergeCell ref="Q567:R567"/>
    <mergeCell ref="BC566:BC569"/>
    <mergeCell ref="BD566:BD569"/>
    <mergeCell ref="BE566:BE569"/>
    <mergeCell ref="BF566:BF569"/>
    <mergeCell ref="BI566:BI569"/>
    <mergeCell ref="BJ566:BJ569"/>
    <mergeCell ref="AW566:AW569"/>
    <mergeCell ref="AX566:AX569"/>
    <mergeCell ref="AY566:AY569"/>
    <mergeCell ref="AZ566:AZ569"/>
    <mergeCell ref="BA566:BA569"/>
    <mergeCell ref="BB566:BB569"/>
    <mergeCell ref="AI566:AI569"/>
    <mergeCell ref="AJ566:AJ569"/>
    <mergeCell ref="AK566:AK569"/>
    <mergeCell ref="AL566:AL569"/>
    <mergeCell ref="AM566:AM569"/>
    <mergeCell ref="AN566:AN569"/>
    <mergeCell ref="AC566:AC569"/>
    <mergeCell ref="AD566:AD569"/>
    <mergeCell ref="AE566:AE569"/>
    <mergeCell ref="AF566:AF569"/>
    <mergeCell ref="AG566:AG569"/>
    <mergeCell ref="AH566:AH569"/>
    <mergeCell ref="M576:N576"/>
    <mergeCell ref="O576:P576"/>
    <mergeCell ref="O573:P573"/>
    <mergeCell ref="Q573:R573"/>
    <mergeCell ref="S573:T573"/>
    <mergeCell ref="A574:A577"/>
    <mergeCell ref="C574:D574"/>
    <mergeCell ref="E574:F574"/>
    <mergeCell ref="G574:H574"/>
    <mergeCell ref="I574:J574"/>
    <mergeCell ref="K574:L574"/>
    <mergeCell ref="O572:P572"/>
    <mergeCell ref="Q572:R572"/>
    <mergeCell ref="S572:T572"/>
    <mergeCell ref="C573:D573"/>
    <mergeCell ref="E573:F573"/>
    <mergeCell ref="G573:H573"/>
    <mergeCell ref="I573:J573"/>
    <mergeCell ref="K573:L573"/>
    <mergeCell ref="M573:N573"/>
    <mergeCell ref="C572:D572"/>
    <mergeCell ref="E572:F572"/>
    <mergeCell ref="G572:H572"/>
    <mergeCell ref="I572:J572"/>
    <mergeCell ref="K572:L572"/>
    <mergeCell ref="BI570:BI573"/>
    <mergeCell ref="Q577:R577"/>
    <mergeCell ref="S577:T577"/>
    <mergeCell ref="BG574:BG577"/>
    <mergeCell ref="BH574:BH577"/>
    <mergeCell ref="BJ570:BJ573"/>
    <mergeCell ref="BN570:BN573"/>
    <mergeCell ref="C571:D571"/>
    <mergeCell ref="E571:F571"/>
    <mergeCell ref="G571:H571"/>
    <mergeCell ref="I571:J571"/>
    <mergeCell ref="K571:L571"/>
    <mergeCell ref="M571:N571"/>
    <mergeCell ref="BA570:BA573"/>
    <mergeCell ref="BB570:BB573"/>
    <mergeCell ref="BC570:BC573"/>
    <mergeCell ref="BD570:BD573"/>
    <mergeCell ref="BE570:BE573"/>
    <mergeCell ref="BF570:BF573"/>
    <mergeCell ref="AM570:AM573"/>
    <mergeCell ref="AN570:AN573"/>
    <mergeCell ref="AW570:AW573"/>
    <mergeCell ref="AX570:AX573"/>
    <mergeCell ref="AY570:AY573"/>
    <mergeCell ref="AZ570:AZ573"/>
    <mergeCell ref="AG570:AG573"/>
    <mergeCell ref="AH570:AH573"/>
    <mergeCell ref="AI570:AI573"/>
    <mergeCell ref="AJ570:AJ573"/>
    <mergeCell ref="AK570:AK573"/>
    <mergeCell ref="AL570:AL573"/>
    <mergeCell ref="AA570:AA573"/>
    <mergeCell ref="AB570:AB573"/>
    <mergeCell ref="AC570:AC573"/>
    <mergeCell ref="AD570:AD573"/>
    <mergeCell ref="AE570:AE573"/>
    <mergeCell ref="AF570:AF573"/>
    <mergeCell ref="M570:N570"/>
    <mergeCell ref="O570:P570"/>
    <mergeCell ref="C578:T578"/>
    <mergeCell ref="A579:A582"/>
    <mergeCell ref="C579:D579"/>
    <mergeCell ref="E579:F579"/>
    <mergeCell ref="G579:H579"/>
    <mergeCell ref="I579:J579"/>
    <mergeCell ref="Q576:R576"/>
    <mergeCell ref="S576:T576"/>
    <mergeCell ref="C577:D577"/>
    <mergeCell ref="E577:F577"/>
    <mergeCell ref="G577:H577"/>
    <mergeCell ref="I577:J577"/>
    <mergeCell ref="K577:L577"/>
    <mergeCell ref="M577:N577"/>
    <mergeCell ref="O577:P577"/>
    <mergeCell ref="C576:D576"/>
    <mergeCell ref="E576:F576"/>
    <mergeCell ref="G576:H576"/>
    <mergeCell ref="I576:J576"/>
    <mergeCell ref="K576:L576"/>
    <mergeCell ref="BJ574:BJ577"/>
    <mergeCell ref="BN574:BN577"/>
    <mergeCell ref="C575:D575"/>
    <mergeCell ref="E575:F575"/>
    <mergeCell ref="G575:H575"/>
    <mergeCell ref="I575:J575"/>
    <mergeCell ref="K575:L575"/>
    <mergeCell ref="M575:N575"/>
    <mergeCell ref="O575:P575"/>
    <mergeCell ref="BB574:BB577"/>
    <mergeCell ref="BC574:BC577"/>
    <mergeCell ref="BD574:BD577"/>
    <mergeCell ref="BE574:BE577"/>
    <mergeCell ref="BF574:BF577"/>
    <mergeCell ref="BI574:BI577"/>
    <mergeCell ref="AN574:AN577"/>
    <mergeCell ref="AW574:AW577"/>
    <mergeCell ref="AX574:AX577"/>
    <mergeCell ref="AY574:AY577"/>
    <mergeCell ref="AZ574:AZ577"/>
    <mergeCell ref="BA574:BA577"/>
    <mergeCell ref="AH574:AH577"/>
    <mergeCell ref="AI574:AI577"/>
    <mergeCell ref="AJ574:AJ577"/>
    <mergeCell ref="AK574:AK577"/>
    <mergeCell ref="AL574:AL577"/>
    <mergeCell ref="AM574:AM577"/>
    <mergeCell ref="AB574:AB577"/>
    <mergeCell ref="AC574:AC577"/>
    <mergeCell ref="AD574:AD577"/>
    <mergeCell ref="AE574:AE577"/>
    <mergeCell ref="AF574:AF577"/>
    <mergeCell ref="AG574:AG577"/>
    <mergeCell ref="M574:N574"/>
    <mergeCell ref="O574:P574"/>
    <mergeCell ref="Q574:R574"/>
    <mergeCell ref="S574:T574"/>
    <mergeCell ref="M581:N581"/>
    <mergeCell ref="BE579:BE582"/>
    <mergeCell ref="BF579:BF582"/>
    <mergeCell ref="Z574:Z577"/>
    <mergeCell ref="AA574:AA577"/>
    <mergeCell ref="Q575:R575"/>
    <mergeCell ref="S575:T575"/>
    <mergeCell ref="BJ579:BJ582"/>
    <mergeCell ref="BN579:BN582"/>
    <mergeCell ref="C580:D580"/>
    <mergeCell ref="E580:F580"/>
    <mergeCell ref="G580:H580"/>
    <mergeCell ref="I580:J580"/>
    <mergeCell ref="K580:L580"/>
    <mergeCell ref="AY579:AY582"/>
    <mergeCell ref="AZ579:AZ582"/>
    <mergeCell ref="BA579:BA582"/>
    <mergeCell ref="BB579:BB582"/>
    <mergeCell ref="BC579:BC582"/>
    <mergeCell ref="BD579:BD582"/>
    <mergeCell ref="AK579:AK582"/>
    <mergeCell ref="AL579:AL582"/>
    <mergeCell ref="AM579:AM582"/>
    <mergeCell ref="AN579:AN582"/>
    <mergeCell ref="AW579:AW582"/>
    <mergeCell ref="AX579:AX582"/>
    <mergeCell ref="AE579:AE582"/>
    <mergeCell ref="AF579:AF582"/>
    <mergeCell ref="AG579:AG582"/>
    <mergeCell ref="AH579:AH582"/>
    <mergeCell ref="AI579:AI582"/>
    <mergeCell ref="AJ579:AJ582"/>
    <mergeCell ref="Z579:Z582"/>
    <mergeCell ref="AA579:AA582"/>
    <mergeCell ref="AB579:AB582"/>
    <mergeCell ref="AC579:AC582"/>
    <mergeCell ref="AD579:AD582"/>
    <mergeCell ref="Z583:Z586"/>
    <mergeCell ref="AA583:AA586"/>
    <mergeCell ref="AB583:AB586"/>
    <mergeCell ref="AC583:AC586"/>
    <mergeCell ref="K579:L579"/>
    <mergeCell ref="M579:N579"/>
    <mergeCell ref="O579:P579"/>
    <mergeCell ref="Q579:R579"/>
    <mergeCell ref="S579:T579"/>
    <mergeCell ref="BD583:BD586"/>
    <mergeCell ref="BE583:BE586"/>
    <mergeCell ref="AK583:AK586"/>
    <mergeCell ref="AL583:AL586"/>
    <mergeCell ref="AM583:AM586"/>
    <mergeCell ref="AN583:AN586"/>
    <mergeCell ref="AW583:AW586"/>
    <mergeCell ref="AD583:AD586"/>
    <mergeCell ref="AE583:AE586"/>
    <mergeCell ref="AF583:AF586"/>
    <mergeCell ref="AG583:AG586"/>
    <mergeCell ref="AH583:AH586"/>
    <mergeCell ref="AI583:AI586"/>
    <mergeCell ref="K583:L583"/>
    <mergeCell ref="M583:N583"/>
    <mergeCell ref="O583:P583"/>
    <mergeCell ref="Q583:R583"/>
    <mergeCell ref="S583:T583"/>
    <mergeCell ref="M582:N582"/>
    <mergeCell ref="O582:P582"/>
    <mergeCell ref="Q582:R582"/>
    <mergeCell ref="AO579:AO582"/>
    <mergeCell ref="AP579:AP582"/>
    <mergeCell ref="AQ579:AQ582"/>
    <mergeCell ref="AR579:AR582"/>
    <mergeCell ref="S582:T582"/>
    <mergeCell ref="O581:P581"/>
    <mergeCell ref="Q581:R581"/>
    <mergeCell ref="S581:T581"/>
    <mergeCell ref="C582:D582"/>
    <mergeCell ref="E582:F582"/>
    <mergeCell ref="G582:H582"/>
    <mergeCell ref="I582:J582"/>
    <mergeCell ref="K582:L582"/>
    <mergeCell ref="M580:N580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BJ591:BJ594"/>
    <mergeCell ref="BN591:BN594"/>
    <mergeCell ref="C592:D592"/>
    <mergeCell ref="S587:T587"/>
    <mergeCell ref="Z587:Z590"/>
    <mergeCell ref="O588:P588"/>
    <mergeCell ref="Q588:R588"/>
    <mergeCell ref="S588:T588"/>
    <mergeCell ref="M589:N589"/>
    <mergeCell ref="M586:N586"/>
    <mergeCell ref="O586:P586"/>
    <mergeCell ref="Q586:R586"/>
    <mergeCell ref="S586:T586"/>
    <mergeCell ref="BF583:BF586"/>
    <mergeCell ref="BI583:BI586"/>
    <mergeCell ref="BJ583:BJ586"/>
    <mergeCell ref="BN583:BN586"/>
    <mergeCell ref="AX583:AX586"/>
    <mergeCell ref="AY583:AY586"/>
    <mergeCell ref="AZ583:AZ586"/>
    <mergeCell ref="BA583:BA586"/>
    <mergeCell ref="BB583:BB586"/>
    <mergeCell ref="BC583:BC586"/>
    <mergeCell ref="AJ583:AJ586"/>
    <mergeCell ref="BI587:BI590"/>
    <mergeCell ref="BJ587:BJ590"/>
    <mergeCell ref="BN587:BN590"/>
    <mergeCell ref="BA587:BA590"/>
    <mergeCell ref="BB587:BB590"/>
    <mergeCell ref="BC587:BC590"/>
    <mergeCell ref="BD587:BD590"/>
    <mergeCell ref="BE587:BE590"/>
    <mergeCell ref="BF587:BF590"/>
    <mergeCell ref="AM587:AM590"/>
    <mergeCell ref="AN587:AN590"/>
    <mergeCell ref="AW587:AW590"/>
    <mergeCell ref="AX587:AX590"/>
    <mergeCell ref="AY587:AY590"/>
    <mergeCell ref="AZ587:AZ590"/>
    <mergeCell ref="AG587:AG590"/>
    <mergeCell ref="AH587:AH590"/>
    <mergeCell ref="AI587:AI590"/>
    <mergeCell ref="AJ587:AJ590"/>
    <mergeCell ref="AK587:AK590"/>
    <mergeCell ref="AL587:AL590"/>
    <mergeCell ref="BI579:BI582"/>
    <mergeCell ref="M585:N585"/>
    <mergeCell ref="O585:P585"/>
    <mergeCell ref="Q585:R585"/>
    <mergeCell ref="S585:T585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C584:D584"/>
    <mergeCell ref="E584:F584"/>
    <mergeCell ref="G584:H584"/>
    <mergeCell ref="I584:J584"/>
    <mergeCell ref="K584:L584"/>
    <mergeCell ref="A583:A586"/>
    <mergeCell ref="C583:D583"/>
    <mergeCell ref="E583:F583"/>
    <mergeCell ref="G583:H583"/>
    <mergeCell ref="I583:J583"/>
    <mergeCell ref="O590:P590"/>
    <mergeCell ref="Q590:R590"/>
    <mergeCell ref="S590:T590"/>
    <mergeCell ref="O589:P589"/>
    <mergeCell ref="Q589:R589"/>
    <mergeCell ref="S589:T589"/>
    <mergeCell ref="C590:D590"/>
    <mergeCell ref="E590:F590"/>
    <mergeCell ref="G590:H590"/>
    <mergeCell ref="I590:J590"/>
    <mergeCell ref="K590:L590"/>
    <mergeCell ref="M590:N590"/>
    <mergeCell ref="C589:D589"/>
    <mergeCell ref="E589:F589"/>
    <mergeCell ref="G589:H589"/>
    <mergeCell ref="I589:J589"/>
    <mergeCell ref="K589:L589"/>
    <mergeCell ref="C588:D588"/>
    <mergeCell ref="E588:F588"/>
    <mergeCell ref="G588:H588"/>
    <mergeCell ref="I588:J588"/>
    <mergeCell ref="K588:L588"/>
    <mergeCell ref="M588:N588"/>
    <mergeCell ref="BB591:BB594"/>
    <mergeCell ref="BC591:BC594"/>
    <mergeCell ref="BD591:BD594"/>
    <mergeCell ref="BE591:BE594"/>
    <mergeCell ref="BF591:BF594"/>
    <mergeCell ref="BI591:BI594"/>
    <mergeCell ref="AN591:AN594"/>
    <mergeCell ref="AW591:AW594"/>
    <mergeCell ref="AX591:AX594"/>
    <mergeCell ref="AY591:AY594"/>
    <mergeCell ref="AZ591:AZ594"/>
    <mergeCell ref="BA591:BA594"/>
    <mergeCell ref="AH591:AH594"/>
    <mergeCell ref="AI591:AI594"/>
    <mergeCell ref="AJ591:AJ594"/>
    <mergeCell ref="AK591:AK594"/>
    <mergeCell ref="AL591:AL594"/>
    <mergeCell ref="AM591:AM594"/>
    <mergeCell ref="AB591:AB594"/>
    <mergeCell ref="AC591:AC594"/>
    <mergeCell ref="AD591:AD594"/>
    <mergeCell ref="AE591:AE594"/>
    <mergeCell ref="AF591:AF594"/>
    <mergeCell ref="AG591:AG594"/>
    <mergeCell ref="M591:N591"/>
    <mergeCell ref="O591:P591"/>
    <mergeCell ref="Q591:R591"/>
    <mergeCell ref="S591:T591"/>
    <mergeCell ref="Z591:Z594"/>
    <mergeCell ref="AA591:AA594"/>
    <mergeCell ref="Q592:R592"/>
    <mergeCell ref="S592:T592"/>
    <mergeCell ref="M593:N593"/>
    <mergeCell ref="O593:P593"/>
    <mergeCell ref="Q594:R594"/>
    <mergeCell ref="S594:T594"/>
    <mergeCell ref="A595:A598"/>
    <mergeCell ref="C595:D595"/>
    <mergeCell ref="E595:F595"/>
    <mergeCell ref="G595:H595"/>
    <mergeCell ref="I595:J595"/>
    <mergeCell ref="K595:L595"/>
    <mergeCell ref="M595:N595"/>
    <mergeCell ref="Q593:R593"/>
    <mergeCell ref="S593:T593"/>
    <mergeCell ref="C594:D594"/>
    <mergeCell ref="E594:F594"/>
    <mergeCell ref="G594:H594"/>
    <mergeCell ref="I594:J594"/>
    <mergeCell ref="K594:L594"/>
    <mergeCell ref="M594:N594"/>
    <mergeCell ref="O594:P594"/>
    <mergeCell ref="C593:D593"/>
    <mergeCell ref="E593:F593"/>
    <mergeCell ref="G593:H593"/>
    <mergeCell ref="I593:J593"/>
    <mergeCell ref="K593:L593"/>
    <mergeCell ref="A591:A594"/>
    <mergeCell ref="C591:D591"/>
    <mergeCell ref="AA587:AA590"/>
    <mergeCell ref="AB587:AB590"/>
    <mergeCell ref="AC587:AC590"/>
    <mergeCell ref="AD587:AD590"/>
    <mergeCell ref="AE587:AE590"/>
    <mergeCell ref="AF587:AF590"/>
    <mergeCell ref="M587:N587"/>
    <mergeCell ref="O587:P587"/>
    <mergeCell ref="Q587:R587"/>
    <mergeCell ref="E592:F592"/>
    <mergeCell ref="G592:H592"/>
    <mergeCell ref="I592:J592"/>
    <mergeCell ref="K592:L592"/>
    <mergeCell ref="M592:N592"/>
    <mergeCell ref="O592:P592"/>
    <mergeCell ref="E591:F591"/>
    <mergeCell ref="G591:H591"/>
    <mergeCell ref="I591:J591"/>
    <mergeCell ref="K591:L591"/>
    <mergeCell ref="A587:A590"/>
    <mergeCell ref="C587:D587"/>
    <mergeCell ref="E587:F587"/>
    <mergeCell ref="G587:H587"/>
    <mergeCell ref="I587:J587"/>
    <mergeCell ref="K587:L587"/>
    <mergeCell ref="M598:N598"/>
    <mergeCell ref="O598:P598"/>
    <mergeCell ref="Q598:R598"/>
    <mergeCell ref="S598:T598"/>
    <mergeCell ref="M597:N597"/>
    <mergeCell ref="O597:P597"/>
    <mergeCell ref="Q597:R597"/>
    <mergeCell ref="S597:T597"/>
    <mergeCell ref="C598:D598"/>
    <mergeCell ref="E598:F598"/>
    <mergeCell ref="G598:H598"/>
    <mergeCell ref="I598:J598"/>
    <mergeCell ref="K598:L598"/>
    <mergeCell ref="C597:D597"/>
    <mergeCell ref="E597:F597"/>
    <mergeCell ref="G597:H597"/>
    <mergeCell ref="I597:J597"/>
    <mergeCell ref="K597:L597"/>
    <mergeCell ref="BN595:BN598"/>
    <mergeCell ref="C596:D596"/>
    <mergeCell ref="E596:F596"/>
    <mergeCell ref="G596:H596"/>
    <mergeCell ref="I596:J596"/>
    <mergeCell ref="K596:L596"/>
    <mergeCell ref="M596:N596"/>
    <mergeCell ref="O596:P596"/>
    <mergeCell ref="Q596:R596"/>
    <mergeCell ref="BC595:BC598"/>
    <mergeCell ref="BD595:BD598"/>
    <mergeCell ref="BE595:BE598"/>
    <mergeCell ref="BF595:BF598"/>
    <mergeCell ref="BI595:BI598"/>
    <mergeCell ref="BJ595:BJ598"/>
    <mergeCell ref="AW595:AW598"/>
    <mergeCell ref="AX595:AX598"/>
    <mergeCell ref="AY595:AY598"/>
    <mergeCell ref="AZ595:AZ598"/>
    <mergeCell ref="BA595:BA598"/>
    <mergeCell ref="BB595:BB598"/>
    <mergeCell ref="AI595:AI598"/>
    <mergeCell ref="AJ595:AJ598"/>
    <mergeCell ref="AK595:AK598"/>
    <mergeCell ref="AL595:AL598"/>
    <mergeCell ref="AM595:AM598"/>
    <mergeCell ref="AN595:AN598"/>
    <mergeCell ref="AC595:AC598"/>
    <mergeCell ref="AD595:AD598"/>
    <mergeCell ref="AE595:AE598"/>
    <mergeCell ref="AF595:AF598"/>
    <mergeCell ref="AG595:AG598"/>
    <mergeCell ref="AH595:AH598"/>
    <mergeCell ref="O595:P595"/>
    <mergeCell ref="Q595:R595"/>
    <mergeCell ref="S595:T595"/>
    <mergeCell ref="Z595:Z598"/>
    <mergeCell ref="AA595:AA598"/>
    <mergeCell ref="AB595:AB598"/>
    <mergeCell ref="S596:T596"/>
    <mergeCell ref="BI599:BI602"/>
    <mergeCell ref="BJ599:BJ602"/>
    <mergeCell ref="BN599:BN602"/>
    <mergeCell ref="C600:D600"/>
    <mergeCell ref="E600:F600"/>
    <mergeCell ref="G600:H600"/>
    <mergeCell ref="I600:J600"/>
    <mergeCell ref="K600:L600"/>
    <mergeCell ref="M600:N600"/>
    <mergeCell ref="BA599:BA602"/>
    <mergeCell ref="BB599:BB602"/>
    <mergeCell ref="BC599:BC602"/>
    <mergeCell ref="BD599:BD602"/>
    <mergeCell ref="BE599:BE602"/>
    <mergeCell ref="BF599:BF602"/>
    <mergeCell ref="AM599:AM602"/>
    <mergeCell ref="AN599:AN602"/>
    <mergeCell ref="AW599:AW602"/>
    <mergeCell ref="AX599:AX602"/>
    <mergeCell ref="AY599:AY602"/>
    <mergeCell ref="AZ599:AZ602"/>
    <mergeCell ref="AG599:AG602"/>
    <mergeCell ref="AH599:AH602"/>
    <mergeCell ref="AI599:AI602"/>
    <mergeCell ref="AJ599:AJ602"/>
    <mergeCell ref="AK599:AK602"/>
    <mergeCell ref="AL599:AL602"/>
    <mergeCell ref="AA599:AA602"/>
    <mergeCell ref="AB599:AB602"/>
    <mergeCell ref="AC599:AC602"/>
    <mergeCell ref="AD599:AD602"/>
    <mergeCell ref="AE599:AE602"/>
    <mergeCell ref="AF599:AF602"/>
    <mergeCell ref="M599:N599"/>
    <mergeCell ref="O599:P599"/>
    <mergeCell ref="Q599:R599"/>
    <mergeCell ref="S599:T599"/>
    <mergeCell ref="Z599:Z602"/>
    <mergeCell ref="O600:P600"/>
    <mergeCell ref="Q600:R600"/>
    <mergeCell ref="S600:T600"/>
    <mergeCell ref="M601:N601"/>
    <mergeCell ref="AO599:AO602"/>
    <mergeCell ref="AP599:AP602"/>
    <mergeCell ref="AQ599:AQ602"/>
    <mergeCell ref="AR599:AR602"/>
    <mergeCell ref="AS599:AS602"/>
    <mergeCell ref="AT599:AT602"/>
    <mergeCell ref="AU599:AU602"/>
    <mergeCell ref="AV599:AV602"/>
    <mergeCell ref="C599:D599"/>
    <mergeCell ref="E599:F599"/>
    <mergeCell ref="G599:H599"/>
    <mergeCell ref="I599:J599"/>
    <mergeCell ref="K599:L599"/>
    <mergeCell ref="O601:P601"/>
    <mergeCell ref="Q601:R601"/>
    <mergeCell ref="S601:T601"/>
    <mergeCell ref="C602:D602"/>
    <mergeCell ref="AC604:AC607"/>
    <mergeCell ref="AD604:AD607"/>
    <mergeCell ref="A604:A607"/>
    <mergeCell ref="C604:D604"/>
    <mergeCell ref="E604:F604"/>
    <mergeCell ref="G604:H604"/>
    <mergeCell ref="I604:J604"/>
    <mergeCell ref="K604:L604"/>
    <mergeCell ref="M607:N607"/>
    <mergeCell ref="O607:P607"/>
    <mergeCell ref="Q607:R607"/>
    <mergeCell ref="S607:T607"/>
    <mergeCell ref="M606:N606"/>
    <mergeCell ref="O606:P606"/>
    <mergeCell ref="Q606:R606"/>
    <mergeCell ref="S606:T606"/>
    <mergeCell ref="C607:D607"/>
    <mergeCell ref="E607:F607"/>
    <mergeCell ref="G607:H607"/>
    <mergeCell ref="I607:J607"/>
    <mergeCell ref="K607:L607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O602:P602"/>
    <mergeCell ref="Q602:R602"/>
    <mergeCell ref="S602:T602"/>
    <mergeCell ref="C603:T603"/>
    <mergeCell ref="M604:N604"/>
    <mergeCell ref="O604:P604"/>
    <mergeCell ref="Q604:R604"/>
    <mergeCell ref="S604:T604"/>
    <mergeCell ref="Z604:Z607"/>
    <mergeCell ref="E602:F602"/>
    <mergeCell ref="G602:H602"/>
    <mergeCell ref="I602:J602"/>
    <mergeCell ref="K602:L602"/>
    <mergeCell ref="M602:N602"/>
    <mergeCell ref="A599:A602"/>
    <mergeCell ref="C601:D601"/>
    <mergeCell ref="E601:F601"/>
    <mergeCell ref="G601:H601"/>
    <mergeCell ref="I601:J601"/>
    <mergeCell ref="K601:L601"/>
    <mergeCell ref="BE604:BE607"/>
    <mergeCell ref="BF604:BF607"/>
    <mergeCell ref="BI604:BI607"/>
    <mergeCell ref="BF608:BF611"/>
    <mergeCell ref="BI608:BI611"/>
    <mergeCell ref="BJ608:BJ611"/>
    <mergeCell ref="BN608:BN611"/>
    <mergeCell ref="C609:D609"/>
    <mergeCell ref="E609:F609"/>
    <mergeCell ref="G609:H609"/>
    <mergeCell ref="I609:J609"/>
    <mergeCell ref="K609:L609"/>
    <mergeCell ref="AZ608:AZ611"/>
    <mergeCell ref="BA608:BA611"/>
    <mergeCell ref="BB608:BB611"/>
    <mergeCell ref="BC608:BC611"/>
    <mergeCell ref="BD608:BD611"/>
    <mergeCell ref="BE608:BE611"/>
    <mergeCell ref="AL608:AL611"/>
    <mergeCell ref="AM608:AM611"/>
    <mergeCell ref="AN608:AN611"/>
    <mergeCell ref="AW608:AW611"/>
    <mergeCell ref="AX608:AX611"/>
    <mergeCell ref="AY608:AY611"/>
    <mergeCell ref="AF608:AF611"/>
    <mergeCell ref="AG608:AG611"/>
    <mergeCell ref="AH608:AH611"/>
    <mergeCell ref="AI608:AI611"/>
    <mergeCell ref="AJ608:AJ611"/>
    <mergeCell ref="AK608:AK611"/>
    <mergeCell ref="Z608:Z611"/>
    <mergeCell ref="AA608:AA611"/>
    <mergeCell ref="AB608:AB611"/>
    <mergeCell ref="AC608:AC611"/>
    <mergeCell ref="AD608:AD611"/>
    <mergeCell ref="AE608:AE611"/>
    <mergeCell ref="K608:L608"/>
    <mergeCell ref="BJ604:BJ607"/>
    <mergeCell ref="BN604:BN607"/>
    <mergeCell ref="C605:D605"/>
    <mergeCell ref="E605:F605"/>
    <mergeCell ref="G605:H605"/>
    <mergeCell ref="I605:J605"/>
    <mergeCell ref="K605:L605"/>
    <mergeCell ref="AY604:AY607"/>
    <mergeCell ref="AZ604:AZ607"/>
    <mergeCell ref="BA604:BA607"/>
    <mergeCell ref="BB604:BB607"/>
    <mergeCell ref="BC604:BC607"/>
    <mergeCell ref="BD604:BD607"/>
    <mergeCell ref="AK604:AK607"/>
    <mergeCell ref="AL604:AL607"/>
    <mergeCell ref="AM604:AM607"/>
    <mergeCell ref="AN604:AN607"/>
    <mergeCell ref="AW604:AW607"/>
    <mergeCell ref="AX604:AX607"/>
    <mergeCell ref="AE604:AE607"/>
    <mergeCell ref="AF604:AF607"/>
    <mergeCell ref="AG604:AG607"/>
    <mergeCell ref="AH604:AH607"/>
    <mergeCell ref="AI604:AI607"/>
    <mergeCell ref="AJ604:AJ607"/>
    <mergeCell ref="AA604:AA607"/>
    <mergeCell ref="AB604:AB607"/>
    <mergeCell ref="BJ616:BJ619"/>
    <mergeCell ref="BN616:BN619"/>
    <mergeCell ref="C617:D617"/>
    <mergeCell ref="M608:N608"/>
    <mergeCell ref="O608:P608"/>
    <mergeCell ref="Q608:R608"/>
    <mergeCell ref="S608:T608"/>
    <mergeCell ref="S612:T612"/>
    <mergeCell ref="Z612:Z615"/>
    <mergeCell ref="O613:P613"/>
    <mergeCell ref="Q613:R613"/>
    <mergeCell ref="S613:T613"/>
    <mergeCell ref="M614:N614"/>
    <mergeCell ref="M611:N611"/>
    <mergeCell ref="O611:P611"/>
    <mergeCell ref="Q611:R611"/>
    <mergeCell ref="S611:T611"/>
    <mergeCell ref="A612:A615"/>
    <mergeCell ref="C612:D612"/>
    <mergeCell ref="E612:F612"/>
    <mergeCell ref="G612:H612"/>
    <mergeCell ref="I612:J612"/>
    <mergeCell ref="K612:L612"/>
    <mergeCell ref="M610:N610"/>
    <mergeCell ref="O610:P610"/>
    <mergeCell ref="Q610:R610"/>
    <mergeCell ref="S610:T610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O615:P615"/>
    <mergeCell ref="Q615:R615"/>
    <mergeCell ref="S615:T615"/>
    <mergeCell ref="A608:A611"/>
    <mergeCell ref="C608:D608"/>
    <mergeCell ref="E608:F608"/>
    <mergeCell ref="G608:H608"/>
    <mergeCell ref="I608:J608"/>
    <mergeCell ref="O614:P614"/>
    <mergeCell ref="Q614:R614"/>
    <mergeCell ref="S614:T614"/>
    <mergeCell ref="C615:D615"/>
    <mergeCell ref="E615:F615"/>
    <mergeCell ref="G615:H615"/>
    <mergeCell ref="I615:J615"/>
    <mergeCell ref="K615:L615"/>
    <mergeCell ref="M615:N615"/>
    <mergeCell ref="C614:D614"/>
    <mergeCell ref="E614:F614"/>
    <mergeCell ref="G614:H614"/>
    <mergeCell ref="I614:J614"/>
    <mergeCell ref="K614:L614"/>
    <mergeCell ref="BI612:BI615"/>
    <mergeCell ref="BJ612:BJ615"/>
    <mergeCell ref="BN612:BN615"/>
    <mergeCell ref="C613:D613"/>
    <mergeCell ref="E613:F613"/>
    <mergeCell ref="G613:H613"/>
    <mergeCell ref="I613:J613"/>
    <mergeCell ref="K613:L613"/>
    <mergeCell ref="M613:N613"/>
    <mergeCell ref="BA612:BA615"/>
    <mergeCell ref="BB612:BB615"/>
    <mergeCell ref="BC612:BC615"/>
    <mergeCell ref="BD612:BD615"/>
    <mergeCell ref="BE612:BE615"/>
    <mergeCell ref="BF612:BF615"/>
    <mergeCell ref="AM612:AM615"/>
    <mergeCell ref="AN612:AN615"/>
    <mergeCell ref="AW612:AW615"/>
    <mergeCell ref="AX612:AX615"/>
    <mergeCell ref="AY612:AY615"/>
    <mergeCell ref="AZ612:AZ615"/>
    <mergeCell ref="AG612:AG615"/>
    <mergeCell ref="AH612:AH615"/>
    <mergeCell ref="AI612:AI615"/>
    <mergeCell ref="AJ612:AJ615"/>
    <mergeCell ref="AK612:AK615"/>
    <mergeCell ref="AL612:AL615"/>
    <mergeCell ref="AA612:AA615"/>
    <mergeCell ref="AB612:AB615"/>
    <mergeCell ref="AC612:AC615"/>
    <mergeCell ref="AD612:AD615"/>
    <mergeCell ref="AE612:AE615"/>
    <mergeCell ref="AF612:AF615"/>
    <mergeCell ref="M612:N612"/>
    <mergeCell ref="O612:P612"/>
    <mergeCell ref="Q612:R612"/>
    <mergeCell ref="BK612:BK615"/>
    <mergeCell ref="BL612:BL615"/>
    <mergeCell ref="BM612:BM615"/>
    <mergeCell ref="BB616:BB619"/>
    <mergeCell ref="BC616:BC619"/>
    <mergeCell ref="BD616:BD619"/>
    <mergeCell ref="BE616:BE619"/>
    <mergeCell ref="BF616:BF619"/>
    <mergeCell ref="BI616:BI619"/>
    <mergeCell ref="AN616:AN619"/>
    <mergeCell ref="AW616:AW619"/>
    <mergeCell ref="AX616:AX619"/>
    <mergeCell ref="AY616:AY619"/>
    <mergeCell ref="AZ616:AZ619"/>
    <mergeCell ref="BA616:BA619"/>
    <mergeCell ref="AH616:AH619"/>
    <mergeCell ref="AI616:AI619"/>
    <mergeCell ref="AJ616:AJ619"/>
    <mergeCell ref="AK616:AK619"/>
    <mergeCell ref="AL616:AL619"/>
    <mergeCell ref="AM616:AM619"/>
    <mergeCell ref="AB616:AB619"/>
    <mergeCell ref="AC616:AC619"/>
    <mergeCell ref="AD616:AD619"/>
    <mergeCell ref="AE616:AE619"/>
    <mergeCell ref="AF616:AF619"/>
    <mergeCell ref="AG616:AG619"/>
    <mergeCell ref="M616:N616"/>
    <mergeCell ref="O616:P616"/>
    <mergeCell ref="Q616:R616"/>
    <mergeCell ref="S616:T616"/>
    <mergeCell ref="Z616:Z619"/>
    <mergeCell ref="AA616:AA619"/>
    <mergeCell ref="Q617:R617"/>
    <mergeCell ref="S617:T617"/>
    <mergeCell ref="M618:N618"/>
    <mergeCell ref="O618:P618"/>
    <mergeCell ref="Q619:R619"/>
    <mergeCell ref="S619:T619"/>
    <mergeCell ref="A620:A623"/>
    <mergeCell ref="C620:D620"/>
    <mergeCell ref="E620:F620"/>
    <mergeCell ref="G620:H620"/>
    <mergeCell ref="I620:J620"/>
    <mergeCell ref="K620:L620"/>
    <mergeCell ref="M620:N620"/>
    <mergeCell ref="Q618:R618"/>
    <mergeCell ref="S618:T618"/>
    <mergeCell ref="C619:D619"/>
    <mergeCell ref="E619:F619"/>
    <mergeCell ref="G619:H619"/>
    <mergeCell ref="I619:J619"/>
    <mergeCell ref="K619:L619"/>
    <mergeCell ref="M619:N619"/>
    <mergeCell ref="O619:P619"/>
    <mergeCell ref="C618:D618"/>
    <mergeCell ref="E618:F618"/>
    <mergeCell ref="G618:H618"/>
    <mergeCell ref="I618:J618"/>
    <mergeCell ref="K618:L618"/>
    <mergeCell ref="A616:A619"/>
    <mergeCell ref="C616:D616"/>
    <mergeCell ref="E617:F617"/>
    <mergeCell ref="G617:H617"/>
    <mergeCell ref="I617:J617"/>
    <mergeCell ref="K617:L617"/>
    <mergeCell ref="M617:N617"/>
    <mergeCell ref="O617:P617"/>
    <mergeCell ref="E616:F616"/>
    <mergeCell ref="G616:H616"/>
    <mergeCell ref="I616:J616"/>
    <mergeCell ref="K616:L616"/>
    <mergeCell ref="M623:N623"/>
    <mergeCell ref="O623:P623"/>
    <mergeCell ref="Q623:R623"/>
    <mergeCell ref="S623:T623"/>
    <mergeCell ref="M622:N622"/>
    <mergeCell ref="O622:P622"/>
    <mergeCell ref="Q622:R622"/>
    <mergeCell ref="S622:T622"/>
    <mergeCell ref="C623:D623"/>
    <mergeCell ref="E623:F623"/>
    <mergeCell ref="G623:H623"/>
    <mergeCell ref="I623:J623"/>
    <mergeCell ref="K623:L623"/>
    <mergeCell ref="C622:D622"/>
    <mergeCell ref="E622:F622"/>
    <mergeCell ref="G622:H622"/>
    <mergeCell ref="I622:J622"/>
    <mergeCell ref="K622:L622"/>
    <mergeCell ref="BN620:BN623"/>
    <mergeCell ref="C621:D621"/>
    <mergeCell ref="E621:F621"/>
    <mergeCell ref="G621:H621"/>
    <mergeCell ref="I621:J621"/>
    <mergeCell ref="K621:L621"/>
    <mergeCell ref="M621:N621"/>
    <mergeCell ref="O621:P621"/>
    <mergeCell ref="Q621:R621"/>
    <mergeCell ref="BC620:BC623"/>
    <mergeCell ref="BD620:BD623"/>
    <mergeCell ref="BE620:BE623"/>
    <mergeCell ref="BF620:BF623"/>
    <mergeCell ref="BI620:BI623"/>
    <mergeCell ref="BJ620:BJ623"/>
    <mergeCell ref="AW620:AW623"/>
    <mergeCell ref="AX620:AX623"/>
    <mergeCell ref="AY620:AY623"/>
    <mergeCell ref="AZ620:AZ623"/>
    <mergeCell ref="BA620:BA623"/>
    <mergeCell ref="BB620:BB623"/>
    <mergeCell ref="AI620:AI623"/>
    <mergeCell ref="AJ620:AJ623"/>
    <mergeCell ref="AK620:AK623"/>
    <mergeCell ref="AL620:AL623"/>
    <mergeCell ref="AM620:AM623"/>
    <mergeCell ref="AN620:AN623"/>
    <mergeCell ref="AC620:AC623"/>
    <mergeCell ref="AD620:AD623"/>
    <mergeCell ref="AE620:AE623"/>
    <mergeCell ref="AF620:AF623"/>
    <mergeCell ref="AG620:AG623"/>
    <mergeCell ref="AH620:AH623"/>
    <mergeCell ref="O620:P620"/>
    <mergeCell ref="Q620:R620"/>
    <mergeCell ref="S620:T620"/>
    <mergeCell ref="Z620:Z623"/>
    <mergeCell ref="AA620:AA623"/>
    <mergeCell ref="AB620:AB623"/>
    <mergeCell ref="S621:T621"/>
    <mergeCell ref="BI624:BI627"/>
    <mergeCell ref="BJ624:BJ627"/>
    <mergeCell ref="BN624:BN627"/>
    <mergeCell ref="C625:D625"/>
    <mergeCell ref="E625:F625"/>
    <mergeCell ref="G625:H625"/>
    <mergeCell ref="I625:J625"/>
    <mergeCell ref="K625:L625"/>
    <mergeCell ref="M625:N625"/>
    <mergeCell ref="BA624:BA627"/>
    <mergeCell ref="BB624:BB627"/>
    <mergeCell ref="BC624:BC627"/>
    <mergeCell ref="BD624:BD627"/>
    <mergeCell ref="BE624:BE627"/>
    <mergeCell ref="BF624:BF627"/>
    <mergeCell ref="AM624:AM627"/>
    <mergeCell ref="AN624:AN627"/>
    <mergeCell ref="AW624:AW627"/>
    <mergeCell ref="AX624:AX627"/>
    <mergeCell ref="AY624:AY627"/>
    <mergeCell ref="AZ624:AZ627"/>
    <mergeCell ref="AG624:AG627"/>
    <mergeCell ref="AH624:AH627"/>
    <mergeCell ref="AI624:AI627"/>
    <mergeCell ref="AJ624:AJ627"/>
    <mergeCell ref="AK624:AK627"/>
    <mergeCell ref="AL624:AL627"/>
    <mergeCell ref="AA624:AA627"/>
    <mergeCell ref="AB624:AB627"/>
    <mergeCell ref="AC624:AC627"/>
    <mergeCell ref="AD624:AD627"/>
    <mergeCell ref="AE624:AE627"/>
    <mergeCell ref="AF624:AF627"/>
    <mergeCell ref="M624:N624"/>
    <mergeCell ref="O624:P624"/>
    <mergeCell ref="Q624:R624"/>
    <mergeCell ref="S624:T624"/>
    <mergeCell ref="Z624:Z627"/>
    <mergeCell ref="O625:P625"/>
    <mergeCell ref="Q625:R625"/>
    <mergeCell ref="S625:T625"/>
    <mergeCell ref="M626:N626"/>
    <mergeCell ref="AO624:AO627"/>
    <mergeCell ref="AP624:AP627"/>
    <mergeCell ref="AQ624:AQ627"/>
    <mergeCell ref="AR624:AR627"/>
    <mergeCell ref="AS624:AS627"/>
    <mergeCell ref="AT624:AT627"/>
    <mergeCell ref="AU624:AU627"/>
    <mergeCell ref="AV624:AV627"/>
    <mergeCell ref="C624:D624"/>
    <mergeCell ref="E624:F624"/>
    <mergeCell ref="G624:H624"/>
    <mergeCell ref="I624:J624"/>
    <mergeCell ref="K624:L624"/>
    <mergeCell ref="O626:P626"/>
    <mergeCell ref="Q626:R626"/>
    <mergeCell ref="S626:T626"/>
    <mergeCell ref="C627:D627"/>
    <mergeCell ref="AC629:AC632"/>
    <mergeCell ref="AD629:AD632"/>
    <mergeCell ref="A629:A632"/>
    <mergeCell ref="C629:D629"/>
    <mergeCell ref="E629:F629"/>
    <mergeCell ref="G629:H629"/>
    <mergeCell ref="I629:J629"/>
    <mergeCell ref="K629:L629"/>
    <mergeCell ref="M632:N632"/>
    <mergeCell ref="O632:P632"/>
    <mergeCell ref="Q632:R632"/>
    <mergeCell ref="S632:T632"/>
    <mergeCell ref="M631:N631"/>
    <mergeCell ref="O631:P631"/>
    <mergeCell ref="Q631:R631"/>
    <mergeCell ref="S631:T631"/>
    <mergeCell ref="C632:D632"/>
    <mergeCell ref="E632:F632"/>
    <mergeCell ref="G632:H632"/>
    <mergeCell ref="I632:J632"/>
    <mergeCell ref="K632:L632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O627:P627"/>
    <mergeCell ref="Q627:R627"/>
    <mergeCell ref="S627:T627"/>
    <mergeCell ref="C628:T628"/>
    <mergeCell ref="M629:N629"/>
    <mergeCell ref="O629:P629"/>
    <mergeCell ref="Q629:R629"/>
    <mergeCell ref="S629:T629"/>
    <mergeCell ref="Z629:Z632"/>
    <mergeCell ref="E627:F627"/>
    <mergeCell ref="G627:H627"/>
    <mergeCell ref="I627:J627"/>
    <mergeCell ref="K627:L627"/>
    <mergeCell ref="M627:N627"/>
    <mergeCell ref="A624:A627"/>
    <mergeCell ref="C626:D626"/>
    <mergeCell ref="E626:F626"/>
    <mergeCell ref="G626:H626"/>
    <mergeCell ref="I626:J626"/>
    <mergeCell ref="K626:L626"/>
    <mergeCell ref="BE629:BE632"/>
    <mergeCell ref="BF629:BF632"/>
    <mergeCell ref="BI629:BI632"/>
    <mergeCell ref="BF633:BF636"/>
    <mergeCell ref="BI633:BI636"/>
    <mergeCell ref="BJ633:BJ636"/>
    <mergeCell ref="BN633:BN636"/>
    <mergeCell ref="C634:D634"/>
    <mergeCell ref="E634:F634"/>
    <mergeCell ref="G634:H634"/>
    <mergeCell ref="I634:J634"/>
    <mergeCell ref="K634:L634"/>
    <mergeCell ref="AZ633:AZ636"/>
    <mergeCell ref="BA633:BA636"/>
    <mergeCell ref="BB633:BB636"/>
    <mergeCell ref="BC633:BC636"/>
    <mergeCell ref="BD633:BD636"/>
    <mergeCell ref="BE633:BE636"/>
    <mergeCell ref="AL633:AL636"/>
    <mergeCell ref="AM633:AM636"/>
    <mergeCell ref="AN633:AN636"/>
    <mergeCell ref="AW633:AW636"/>
    <mergeCell ref="AX633:AX636"/>
    <mergeCell ref="AY633:AY636"/>
    <mergeCell ref="AF633:AF636"/>
    <mergeCell ref="AG633:AG636"/>
    <mergeCell ref="AH633:AH636"/>
    <mergeCell ref="AI633:AI636"/>
    <mergeCell ref="AJ633:AJ636"/>
    <mergeCell ref="AK633:AK636"/>
    <mergeCell ref="Z633:Z636"/>
    <mergeCell ref="AA633:AA636"/>
    <mergeCell ref="AB633:AB636"/>
    <mergeCell ref="AC633:AC636"/>
    <mergeCell ref="AD633:AD636"/>
    <mergeCell ref="AE633:AE636"/>
    <mergeCell ref="K633:L633"/>
    <mergeCell ref="BJ629:BJ632"/>
    <mergeCell ref="BN629:BN632"/>
    <mergeCell ref="C630:D630"/>
    <mergeCell ref="E630:F630"/>
    <mergeCell ref="G630:H630"/>
    <mergeCell ref="I630:J630"/>
    <mergeCell ref="K630:L630"/>
    <mergeCell ref="AY629:AY632"/>
    <mergeCell ref="AZ629:AZ632"/>
    <mergeCell ref="BA629:BA632"/>
    <mergeCell ref="BB629:BB632"/>
    <mergeCell ref="BC629:BC632"/>
    <mergeCell ref="BD629:BD632"/>
    <mergeCell ref="AK629:AK632"/>
    <mergeCell ref="AL629:AL632"/>
    <mergeCell ref="AM629:AM632"/>
    <mergeCell ref="AN629:AN632"/>
    <mergeCell ref="AW629:AW632"/>
    <mergeCell ref="AX629:AX632"/>
    <mergeCell ref="AE629:AE632"/>
    <mergeCell ref="AF629:AF632"/>
    <mergeCell ref="AG629:AG632"/>
    <mergeCell ref="AH629:AH632"/>
    <mergeCell ref="AI629:AI632"/>
    <mergeCell ref="AJ629:AJ632"/>
    <mergeCell ref="AA629:AA632"/>
    <mergeCell ref="AB629:AB632"/>
    <mergeCell ref="BJ641:BJ644"/>
    <mergeCell ref="BN641:BN644"/>
    <mergeCell ref="C642:D642"/>
    <mergeCell ref="M633:N633"/>
    <mergeCell ref="O633:P633"/>
    <mergeCell ref="Q633:R633"/>
    <mergeCell ref="S633:T633"/>
    <mergeCell ref="S637:T637"/>
    <mergeCell ref="Z637:Z640"/>
    <mergeCell ref="O638:P638"/>
    <mergeCell ref="Q638:R638"/>
    <mergeCell ref="S638:T638"/>
    <mergeCell ref="M639:N639"/>
    <mergeCell ref="M636:N636"/>
    <mergeCell ref="O636:P636"/>
    <mergeCell ref="Q636:R636"/>
    <mergeCell ref="S636:T636"/>
    <mergeCell ref="A637:A640"/>
    <mergeCell ref="C637:D637"/>
    <mergeCell ref="E637:F637"/>
    <mergeCell ref="G637:H637"/>
    <mergeCell ref="I637:J637"/>
    <mergeCell ref="K637:L637"/>
    <mergeCell ref="M635:N635"/>
    <mergeCell ref="O635:P635"/>
    <mergeCell ref="Q635:R635"/>
    <mergeCell ref="S635:T635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O640:P640"/>
    <mergeCell ref="Q640:R640"/>
    <mergeCell ref="S640:T640"/>
    <mergeCell ref="A633:A636"/>
    <mergeCell ref="C633:D633"/>
    <mergeCell ref="E633:F633"/>
    <mergeCell ref="G633:H633"/>
    <mergeCell ref="I633:J633"/>
    <mergeCell ref="O639:P639"/>
    <mergeCell ref="Q639:R639"/>
    <mergeCell ref="S639:T639"/>
    <mergeCell ref="C640:D640"/>
    <mergeCell ref="E640:F640"/>
    <mergeCell ref="G640:H640"/>
    <mergeCell ref="I640:J640"/>
    <mergeCell ref="K640:L640"/>
    <mergeCell ref="M640:N640"/>
    <mergeCell ref="C639:D639"/>
    <mergeCell ref="E639:F639"/>
    <mergeCell ref="G639:H639"/>
    <mergeCell ref="I639:J639"/>
    <mergeCell ref="K639:L639"/>
    <mergeCell ref="BI637:BI640"/>
    <mergeCell ref="BJ637:BJ640"/>
    <mergeCell ref="BN637:BN640"/>
    <mergeCell ref="C638:D638"/>
    <mergeCell ref="E638:F638"/>
    <mergeCell ref="G638:H638"/>
    <mergeCell ref="I638:J638"/>
    <mergeCell ref="K638:L638"/>
    <mergeCell ref="M638:N638"/>
    <mergeCell ref="BA637:BA640"/>
    <mergeCell ref="BB637:BB640"/>
    <mergeCell ref="BC637:BC640"/>
    <mergeCell ref="BD637:BD640"/>
    <mergeCell ref="BE637:BE640"/>
    <mergeCell ref="BF637:BF640"/>
    <mergeCell ref="AM637:AM640"/>
    <mergeCell ref="AN637:AN640"/>
    <mergeCell ref="AW637:AW640"/>
    <mergeCell ref="AX637:AX640"/>
    <mergeCell ref="AY637:AY640"/>
    <mergeCell ref="AZ637:AZ640"/>
    <mergeCell ref="AG637:AG640"/>
    <mergeCell ref="AH637:AH640"/>
    <mergeCell ref="AI637:AI640"/>
    <mergeCell ref="AJ637:AJ640"/>
    <mergeCell ref="AK637:AK640"/>
    <mergeCell ref="AL637:AL640"/>
    <mergeCell ref="AA637:AA640"/>
    <mergeCell ref="AB637:AB640"/>
    <mergeCell ref="AC637:AC640"/>
    <mergeCell ref="AD637:AD640"/>
    <mergeCell ref="AE637:AE640"/>
    <mergeCell ref="AF637:AF640"/>
    <mergeCell ref="M637:N637"/>
    <mergeCell ref="O637:P637"/>
    <mergeCell ref="Q637:R637"/>
    <mergeCell ref="BB641:BB644"/>
    <mergeCell ref="BC641:BC644"/>
    <mergeCell ref="BD641:BD644"/>
    <mergeCell ref="BE641:BE644"/>
    <mergeCell ref="BF641:BF644"/>
    <mergeCell ref="BI641:BI644"/>
    <mergeCell ref="AN641:AN644"/>
    <mergeCell ref="AW641:AW644"/>
    <mergeCell ref="AX641:AX644"/>
    <mergeCell ref="AY641:AY644"/>
    <mergeCell ref="AZ641:AZ644"/>
    <mergeCell ref="BA641:BA644"/>
    <mergeCell ref="AH641:AH644"/>
    <mergeCell ref="AI641:AI644"/>
    <mergeCell ref="AJ641:AJ644"/>
    <mergeCell ref="AK641:AK644"/>
    <mergeCell ref="AL641:AL644"/>
    <mergeCell ref="AM641:AM644"/>
    <mergeCell ref="AB641:AB644"/>
    <mergeCell ref="AC641:AC644"/>
    <mergeCell ref="AD641:AD644"/>
    <mergeCell ref="AE641:AE644"/>
    <mergeCell ref="AF641:AF644"/>
    <mergeCell ref="AG641:AG644"/>
    <mergeCell ref="M641:N641"/>
    <mergeCell ref="O641:P641"/>
    <mergeCell ref="Q641:R641"/>
    <mergeCell ref="S641:T641"/>
    <mergeCell ref="Z641:Z644"/>
    <mergeCell ref="AA641:AA644"/>
    <mergeCell ref="Q642:R642"/>
    <mergeCell ref="S642:T642"/>
    <mergeCell ref="M643:N643"/>
    <mergeCell ref="O643:P643"/>
    <mergeCell ref="AO641:AO644"/>
    <mergeCell ref="AP641:AP644"/>
    <mergeCell ref="AQ641:AQ644"/>
    <mergeCell ref="AR641:AR644"/>
    <mergeCell ref="AS641:AS644"/>
    <mergeCell ref="AT641:AT644"/>
    <mergeCell ref="AU641:AU644"/>
    <mergeCell ref="AV641:AV644"/>
    <mergeCell ref="Q644:R644"/>
    <mergeCell ref="S644:T644"/>
    <mergeCell ref="BH641:BH644"/>
    <mergeCell ref="A645:A648"/>
    <mergeCell ref="C645:D645"/>
    <mergeCell ref="E645:F645"/>
    <mergeCell ref="G645:H645"/>
    <mergeCell ref="I645:J645"/>
    <mergeCell ref="K645:L645"/>
    <mergeCell ref="M645:N645"/>
    <mergeCell ref="Q643:R643"/>
    <mergeCell ref="S643:T643"/>
    <mergeCell ref="C644:D644"/>
    <mergeCell ref="E644:F644"/>
    <mergeCell ref="G644:H644"/>
    <mergeCell ref="I644:J644"/>
    <mergeCell ref="K644:L644"/>
    <mergeCell ref="M644:N644"/>
    <mergeCell ref="O644:P644"/>
    <mergeCell ref="C643:D643"/>
    <mergeCell ref="E643:F643"/>
    <mergeCell ref="G643:H643"/>
    <mergeCell ref="I643:J643"/>
    <mergeCell ref="K643:L643"/>
    <mergeCell ref="A641:A644"/>
    <mergeCell ref="C641:D641"/>
    <mergeCell ref="E642:F642"/>
    <mergeCell ref="G642:H642"/>
    <mergeCell ref="I642:J642"/>
    <mergeCell ref="K642:L642"/>
    <mergeCell ref="M642:N642"/>
    <mergeCell ref="O642:P642"/>
    <mergeCell ref="E641:F641"/>
    <mergeCell ref="G641:H641"/>
    <mergeCell ref="I641:J641"/>
    <mergeCell ref="K641:L641"/>
    <mergeCell ref="M648:N648"/>
    <mergeCell ref="O648:P648"/>
    <mergeCell ref="Q648:R648"/>
    <mergeCell ref="S648:T648"/>
    <mergeCell ref="M647:N647"/>
    <mergeCell ref="O647:P647"/>
    <mergeCell ref="Q647:R647"/>
    <mergeCell ref="S647:T647"/>
    <mergeCell ref="C648:D648"/>
    <mergeCell ref="E648:F648"/>
    <mergeCell ref="G648:H648"/>
    <mergeCell ref="I648:J648"/>
    <mergeCell ref="K648:L648"/>
    <mergeCell ref="C647:D647"/>
    <mergeCell ref="E647:F647"/>
    <mergeCell ref="G647:H647"/>
    <mergeCell ref="I647:J647"/>
    <mergeCell ref="K647:L647"/>
    <mergeCell ref="BN645:BN648"/>
    <mergeCell ref="C646:D646"/>
    <mergeCell ref="E646:F646"/>
    <mergeCell ref="G646:H646"/>
    <mergeCell ref="I646:J646"/>
    <mergeCell ref="K646:L646"/>
    <mergeCell ref="M646:N646"/>
    <mergeCell ref="O646:P646"/>
    <mergeCell ref="Q646:R646"/>
    <mergeCell ref="BC645:BC648"/>
    <mergeCell ref="BD645:BD648"/>
    <mergeCell ref="BE645:BE648"/>
    <mergeCell ref="BF645:BF648"/>
    <mergeCell ref="BI645:BI648"/>
    <mergeCell ref="BJ645:BJ648"/>
    <mergeCell ref="AW645:AW648"/>
    <mergeCell ref="AX645:AX648"/>
    <mergeCell ref="AY645:AY648"/>
    <mergeCell ref="AZ645:AZ648"/>
    <mergeCell ref="BA645:BA648"/>
    <mergeCell ref="BB645:BB648"/>
    <mergeCell ref="AI645:AI648"/>
    <mergeCell ref="AJ645:AJ648"/>
    <mergeCell ref="AK645:AK648"/>
    <mergeCell ref="AL645:AL648"/>
    <mergeCell ref="AM645:AM648"/>
    <mergeCell ref="AN645:AN648"/>
    <mergeCell ref="AC645:AC648"/>
    <mergeCell ref="AD645:AD648"/>
    <mergeCell ref="AE645:AE648"/>
    <mergeCell ref="AF645:AF648"/>
    <mergeCell ref="AG645:AG648"/>
    <mergeCell ref="AH645:AH648"/>
    <mergeCell ref="O645:P645"/>
    <mergeCell ref="Q645:R645"/>
    <mergeCell ref="S645:T645"/>
    <mergeCell ref="Z645:Z648"/>
    <mergeCell ref="AA645:AA648"/>
    <mergeCell ref="AB645:AB648"/>
    <mergeCell ref="S646:T646"/>
    <mergeCell ref="BG645:BG648"/>
    <mergeCell ref="BH645:BH648"/>
    <mergeCell ref="BI649:BI652"/>
    <mergeCell ref="BJ649:BJ652"/>
    <mergeCell ref="BN649:BN652"/>
    <mergeCell ref="C650:D650"/>
    <mergeCell ref="E650:F650"/>
    <mergeCell ref="G650:H650"/>
    <mergeCell ref="I650:J650"/>
    <mergeCell ref="K650:L650"/>
    <mergeCell ref="M650:N650"/>
    <mergeCell ref="BA649:BA652"/>
    <mergeCell ref="BB649:BB652"/>
    <mergeCell ref="BC649:BC652"/>
    <mergeCell ref="BD649:BD652"/>
    <mergeCell ref="BE649:BE652"/>
    <mergeCell ref="BF649:BF652"/>
    <mergeCell ref="AM649:AM652"/>
    <mergeCell ref="AN649:AN652"/>
    <mergeCell ref="AW649:AW652"/>
    <mergeCell ref="AX649:AX652"/>
    <mergeCell ref="AY649:AY652"/>
    <mergeCell ref="AZ649:AZ652"/>
    <mergeCell ref="AG649:AG652"/>
    <mergeCell ref="AH649:AH652"/>
    <mergeCell ref="AI649:AI652"/>
    <mergeCell ref="AJ649:AJ652"/>
    <mergeCell ref="AK649:AK652"/>
    <mergeCell ref="AL649:AL652"/>
    <mergeCell ref="AA649:AA652"/>
    <mergeCell ref="AB649:AB652"/>
    <mergeCell ref="AC649:AC652"/>
    <mergeCell ref="AD649:AD652"/>
    <mergeCell ref="AE649:AE652"/>
    <mergeCell ref="AF649:AF652"/>
    <mergeCell ref="M649:N649"/>
    <mergeCell ref="O649:P649"/>
    <mergeCell ref="Q649:R649"/>
    <mergeCell ref="S649:T649"/>
    <mergeCell ref="Z649:Z652"/>
    <mergeCell ref="O650:P650"/>
    <mergeCell ref="Q650:R650"/>
    <mergeCell ref="S650:T650"/>
    <mergeCell ref="M651:N651"/>
    <mergeCell ref="C649:D649"/>
    <mergeCell ref="E649:F649"/>
    <mergeCell ref="G649:H649"/>
    <mergeCell ref="I649:J649"/>
    <mergeCell ref="K649:L649"/>
    <mergeCell ref="O651:P651"/>
    <mergeCell ref="Q651:R651"/>
    <mergeCell ref="S651:T651"/>
    <mergeCell ref="C652:D652"/>
    <mergeCell ref="AC654:AC657"/>
    <mergeCell ref="AD654:AD657"/>
    <mergeCell ref="A654:A657"/>
    <mergeCell ref="C654:D654"/>
    <mergeCell ref="E654:F654"/>
    <mergeCell ref="G654:H654"/>
    <mergeCell ref="I654:J654"/>
    <mergeCell ref="K654:L654"/>
    <mergeCell ref="M657:N657"/>
    <mergeCell ref="O657:P657"/>
    <mergeCell ref="Q657:R657"/>
    <mergeCell ref="S657:T657"/>
    <mergeCell ref="M656:N656"/>
    <mergeCell ref="O656:P656"/>
    <mergeCell ref="Q656:R656"/>
    <mergeCell ref="S656:T656"/>
    <mergeCell ref="C657:D657"/>
    <mergeCell ref="E657:F657"/>
    <mergeCell ref="G657:H657"/>
    <mergeCell ref="I657:J657"/>
    <mergeCell ref="K657:L657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O652:P652"/>
    <mergeCell ref="Q652:R652"/>
    <mergeCell ref="S652:T652"/>
    <mergeCell ref="C653:T653"/>
    <mergeCell ref="M654:N654"/>
    <mergeCell ref="O654:P654"/>
    <mergeCell ref="Q654:R654"/>
    <mergeCell ref="S654:T654"/>
    <mergeCell ref="Z654:Z657"/>
    <mergeCell ref="E652:F652"/>
    <mergeCell ref="G652:H652"/>
    <mergeCell ref="I652:J652"/>
    <mergeCell ref="K652:L652"/>
    <mergeCell ref="M652:N652"/>
    <mergeCell ref="A649:A652"/>
    <mergeCell ref="C651:D651"/>
    <mergeCell ref="E651:F651"/>
    <mergeCell ref="G651:H651"/>
    <mergeCell ref="I651:J651"/>
    <mergeCell ref="K651:L651"/>
    <mergeCell ref="BE654:BE657"/>
    <mergeCell ref="BF654:BF657"/>
    <mergeCell ref="BI654:BI657"/>
    <mergeCell ref="BF658:BF661"/>
    <mergeCell ref="BI658:BI661"/>
    <mergeCell ref="BJ658:BJ661"/>
    <mergeCell ref="BN658:BN661"/>
    <mergeCell ref="C659:D659"/>
    <mergeCell ref="E659:F659"/>
    <mergeCell ref="G659:H659"/>
    <mergeCell ref="I659:J659"/>
    <mergeCell ref="K659:L659"/>
    <mergeCell ref="AZ658:AZ661"/>
    <mergeCell ref="BA658:BA661"/>
    <mergeCell ref="BB658:BB661"/>
    <mergeCell ref="BC658:BC661"/>
    <mergeCell ref="BD658:BD661"/>
    <mergeCell ref="BE658:BE661"/>
    <mergeCell ref="AL658:AL661"/>
    <mergeCell ref="AM658:AM661"/>
    <mergeCell ref="AN658:AN661"/>
    <mergeCell ref="AW658:AW661"/>
    <mergeCell ref="AX658:AX661"/>
    <mergeCell ref="AY658:AY661"/>
    <mergeCell ref="AF658:AF661"/>
    <mergeCell ref="AG658:AG661"/>
    <mergeCell ref="AH658:AH661"/>
    <mergeCell ref="AI658:AI661"/>
    <mergeCell ref="AJ658:AJ661"/>
    <mergeCell ref="AK658:AK661"/>
    <mergeCell ref="Z658:Z661"/>
    <mergeCell ref="AA658:AA661"/>
    <mergeCell ref="AB658:AB661"/>
    <mergeCell ref="AC658:AC661"/>
    <mergeCell ref="AD658:AD661"/>
    <mergeCell ref="AE658:AE661"/>
    <mergeCell ref="K658:L658"/>
    <mergeCell ref="BJ654:BJ657"/>
    <mergeCell ref="BN654:BN657"/>
    <mergeCell ref="C655:D655"/>
    <mergeCell ref="E655:F655"/>
    <mergeCell ref="G655:H655"/>
    <mergeCell ref="I655:J655"/>
    <mergeCell ref="K655:L655"/>
    <mergeCell ref="AY654:AY657"/>
    <mergeCell ref="AZ654:AZ657"/>
    <mergeCell ref="BA654:BA657"/>
    <mergeCell ref="BB654:BB657"/>
    <mergeCell ref="BC654:BC657"/>
    <mergeCell ref="BD654:BD657"/>
    <mergeCell ref="AK654:AK657"/>
    <mergeCell ref="AL654:AL657"/>
    <mergeCell ref="AM654:AM657"/>
    <mergeCell ref="AN654:AN657"/>
    <mergeCell ref="AW654:AW657"/>
    <mergeCell ref="AX654:AX657"/>
    <mergeCell ref="AE654:AE657"/>
    <mergeCell ref="AF654:AF657"/>
    <mergeCell ref="AG654:AG657"/>
    <mergeCell ref="AH654:AH657"/>
    <mergeCell ref="AI654:AI657"/>
    <mergeCell ref="AJ654:AJ657"/>
    <mergeCell ref="AA654:AA657"/>
    <mergeCell ref="AB654:AB657"/>
    <mergeCell ref="BJ666:BJ669"/>
    <mergeCell ref="BN666:BN669"/>
    <mergeCell ref="C667:D667"/>
    <mergeCell ref="M658:N658"/>
    <mergeCell ref="O658:P658"/>
    <mergeCell ref="Q658:R658"/>
    <mergeCell ref="S658:T658"/>
    <mergeCell ref="S662:T662"/>
    <mergeCell ref="Z662:Z665"/>
    <mergeCell ref="O663:P663"/>
    <mergeCell ref="Q663:R663"/>
    <mergeCell ref="S663:T663"/>
    <mergeCell ref="M664:N664"/>
    <mergeCell ref="M661:N661"/>
    <mergeCell ref="O661:P661"/>
    <mergeCell ref="Q661:R661"/>
    <mergeCell ref="S661:T661"/>
    <mergeCell ref="A662:A665"/>
    <mergeCell ref="C662:D662"/>
    <mergeCell ref="E662:F662"/>
    <mergeCell ref="G662:H662"/>
    <mergeCell ref="I662:J662"/>
    <mergeCell ref="K662:L662"/>
    <mergeCell ref="M660:N660"/>
    <mergeCell ref="O660:P660"/>
    <mergeCell ref="Q660:R660"/>
    <mergeCell ref="S660:T660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O665:P665"/>
    <mergeCell ref="Q665:R665"/>
    <mergeCell ref="S665:T665"/>
    <mergeCell ref="A658:A661"/>
    <mergeCell ref="C658:D658"/>
    <mergeCell ref="E658:F658"/>
    <mergeCell ref="G658:H658"/>
    <mergeCell ref="I658:J658"/>
    <mergeCell ref="O664:P664"/>
    <mergeCell ref="Q664:R664"/>
    <mergeCell ref="S664:T664"/>
    <mergeCell ref="C665:D665"/>
    <mergeCell ref="E665:F665"/>
    <mergeCell ref="G665:H665"/>
    <mergeCell ref="I665:J665"/>
    <mergeCell ref="K665:L665"/>
    <mergeCell ref="M665:N665"/>
    <mergeCell ref="C664:D664"/>
    <mergeCell ref="E664:F664"/>
    <mergeCell ref="G664:H664"/>
    <mergeCell ref="I664:J664"/>
    <mergeCell ref="K664:L664"/>
    <mergeCell ref="BI662:BI665"/>
    <mergeCell ref="BJ662:BJ665"/>
    <mergeCell ref="BN662:BN665"/>
    <mergeCell ref="C663:D663"/>
    <mergeCell ref="E663:F663"/>
    <mergeCell ref="G663:H663"/>
    <mergeCell ref="I663:J663"/>
    <mergeCell ref="K663:L663"/>
    <mergeCell ref="M663:N663"/>
    <mergeCell ref="BA662:BA665"/>
    <mergeCell ref="BB662:BB665"/>
    <mergeCell ref="BC662:BC665"/>
    <mergeCell ref="BD662:BD665"/>
    <mergeCell ref="BE662:BE665"/>
    <mergeCell ref="BF662:BF665"/>
    <mergeCell ref="AM662:AM665"/>
    <mergeCell ref="AN662:AN665"/>
    <mergeCell ref="AW662:AW665"/>
    <mergeCell ref="AX662:AX665"/>
    <mergeCell ref="AY662:AY665"/>
    <mergeCell ref="AZ662:AZ665"/>
    <mergeCell ref="AG662:AG665"/>
    <mergeCell ref="AH662:AH665"/>
    <mergeCell ref="AI662:AI665"/>
    <mergeCell ref="AJ662:AJ665"/>
    <mergeCell ref="AK662:AK665"/>
    <mergeCell ref="AL662:AL665"/>
    <mergeCell ref="AA662:AA665"/>
    <mergeCell ref="AB662:AB665"/>
    <mergeCell ref="AC662:AC665"/>
    <mergeCell ref="AD662:AD665"/>
    <mergeCell ref="AE662:AE665"/>
    <mergeCell ref="AF662:AF665"/>
    <mergeCell ref="M662:N662"/>
    <mergeCell ref="O662:P662"/>
    <mergeCell ref="Q662:R662"/>
    <mergeCell ref="BK662:BK665"/>
    <mergeCell ref="BL662:BL665"/>
    <mergeCell ref="BM662:BM665"/>
    <mergeCell ref="BB666:BB669"/>
    <mergeCell ref="BC666:BC669"/>
    <mergeCell ref="BD666:BD669"/>
    <mergeCell ref="BE666:BE669"/>
    <mergeCell ref="BF666:BF669"/>
    <mergeCell ref="BI666:BI669"/>
    <mergeCell ref="AN666:AN669"/>
    <mergeCell ref="AW666:AW669"/>
    <mergeCell ref="AX666:AX669"/>
    <mergeCell ref="AY666:AY669"/>
    <mergeCell ref="AZ666:AZ669"/>
    <mergeCell ref="BA666:BA669"/>
    <mergeCell ref="AH666:AH669"/>
    <mergeCell ref="AI666:AI669"/>
    <mergeCell ref="AJ666:AJ669"/>
    <mergeCell ref="AK666:AK669"/>
    <mergeCell ref="AL666:AL669"/>
    <mergeCell ref="AM666:AM669"/>
    <mergeCell ref="AB666:AB669"/>
    <mergeCell ref="AC666:AC669"/>
    <mergeCell ref="AD666:AD669"/>
    <mergeCell ref="AE666:AE669"/>
    <mergeCell ref="AF666:AF669"/>
    <mergeCell ref="AG666:AG669"/>
    <mergeCell ref="M666:N666"/>
    <mergeCell ref="O666:P666"/>
    <mergeCell ref="Q666:R666"/>
    <mergeCell ref="S666:T666"/>
    <mergeCell ref="Z666:Z669"/>
    <mergeCell ref="AA666:AA669"/>
    <mergeCell ref="Q667:R667"/>
    <mergeCell ref="S667:T667"/>
    <mergeCell ref="M668:N668"/>
    <mergeCell ref="O668:P668"/>
    <mergeCell ref="AO666:AO669"/>
    <mergeCell ref="AP666:AP669"/>
    <mergeCell ref="AQ666:AQ669"/>
    <mergeCell ref="AR666:AR669"/>
    <mergeCell ref="AS666:AS669"/>
    <mergeCell ref="AT666:AT669"/>
    <mergeCell ref="AU666:AU669"/>
    <mergeCell ref="AV666:AV669"/>
    <mergeCell ref="Q669:R669"/>
    <mergeCell ref="S669:T669"/>
    <mergeCell ref="A670:A673"/>
    <mergeCell ref="C670:D670"/>
    <mergeCell ref="E670:F670"/>
    <mergeCell ref="G670:H670"/>
    <mergeCell ref="I670:J670"/>
    <mergeCell ref="K670:L670"/>
    <mergeCell ref="M670:N670"/>
    <mergeCell ref="Q668:R668"/>
    <mergeCell ref="S668:T668"/>
    <mergeCell ref="C669:D669"/>
    <mergeCell ref="E669:F669"/>
    <mergeCell ref="G669:H669"/>
    <mergeCell ref="I669:J669"/>
    <mergeCell ref="K669:L669"/>
    <mergeCell ref="M669:N669"/>
    <mergeCell ref="O669:P669"/>
    <mergeCell ref="C668:D668"/>
    <mergeCell ref="E668:F668"/>
    <mergeCell ref="G668:H668"/>
    <mergeCell ref="I668:J668"/>
    <mergeCell ref="K668:L668"/>
    <mergeCell ref="A666:A669"/>
    <mergeCell ref="C666:D666"/>
    <mergeCell ref="E667:F667"/>
    <mergeCell ref="G667:H667"/>
    <mergeCell ref="I667:J667"/>
    <mergeCell ref="K667:L667"/>
    <mergeCell ref="M667:N667"/>
    <mergeCell ref="O667:P667"/>
    <mergeCell ref="E666:F666"/>
    <mergeCell ref="G666:H666"/>
    <mergeCell ref="I666:J666"/>
    <mergeCell ref="K666:L666"/>
    <mergeCell ref="M673:N673"/>
    <mergeCell ref="O673:P673"/>
    <mergeCell ref="Q673:R673"/>
    <mergeCell ref="S673:T673"/>
    <mergeCell ref="M672:N672"/>
    <mergeCell ref="O672:P672"/>
    <mergeCell ref="Q672:R672"/>
    <mergeCell ref="S672:T672"/>
    <mergeCell ref="C673:D673"/>
    <mergeCell ref="E673:F673"/>
    <mergeCell ref="G673:H673"/>
    <mergeCell ref="I673:J673"/>
    <mergeCell ref="K673:L673"/>
    <mergeCell ref="C672:D672"/>
    <mergeCell ref="E672:F672"/>
    <mergeCell ref="G672:H672"/>
    <mergeCell ref="I672:J672"/>
    <mergeCell ref="K672:L672"/>
    <mergeCell ref="BN670:BN673"/>
    <mergeCell ref="C671:D671"/>
    <mergeCell ref="E671:F671"/>
    <mergeCell ref="G671:H671"/>
    <mergeCell ref="I671:J671"/>
    <mergeCell ref="K671:L671"/>
    <mergeCell ref="M671:N671"/>
    <mergeCell ref="O671:P671"/>
    <mergeCell ref="Q671:R671"/>
    <mergeCell ref="BC670:BC673"/>
    <mergeCell ref="BD670:BD673"/>
    <mergeCell ref="BE670:BE673"/>
    <mergeCell ref="BF670:BF673"/>
    <mergeCell ref="BI670:BI673"/>
    <mergeCell ref="BJ670:BJ673"/>
    <mergeCell ref="AW670:AW673"/>
    <mergeCell ref="AX670:AX673"/>
    <mergeCell ref="AY670:AY673"/>
    <mergeCell ref="AZ670:AZ673"/>
    <mergeCell ref="BA670:BA673"/>
    <mergeCell ref="BB670:BB673"/>
    <mergeCell ref="AI670:AI673"/>
    <mergeCell ref="AJ670:AJ673"/>
    <mergeCell ref="AK670:AK673"/>
    <mergeCell ref="AL670:AL673"/>
    <mergeCell ref="AM670:AM673"/>
    <mergeCell ref="AN670:AN673"/>
    <mergeCell ref="AC670:AC673"/>
    <mergeCell ref="AD670:AD673"/>
    <mergeCell ref="AE670:AE673"/>
    <mergeCell ref="AF670:AF673"/>
    <mergeCell ref="AG670:AG673"/>
    <mergeCell ref="AH670:AH673"/>
    <mergeCell ref="O670:P670"/>
    <mergeCell ref="Q670:R670"/>
    <mergeCell ref="S670:T670"/>
    <mergeCell ref="Z670:Z673"/>
    <mergeCell ref="AA670:AA673"/>
    <mergeCell ref="AB670:AB673"/>
    <mergeCell ref="S671:T671"/>
    <mergeCell ref="BI674:BI677"/>
    <mergeCell ref="BJ674:BJ677"/>
    <mergeCell ref="BN674:BN677"/>
    <mergeCell ref="C675:D675"/>
    <mergeCell ref="E675:F675"/>
    <mergeCell ref="G675:H675"/>
    <mergeCell ref="I675:J675"/>
    <mergeCell ref="K675:L675"/>
    <mergeCell ref="M675:N675"/>
    <mergeCell ref="BA674:BA677"/>
    <mergeCell ref="BB674:BB677"/>
    <mergeCell ref="BC674:BC677"/>
    <mergeCell ref="BD674:BD677"/>
    <mergeCell ref="BE674:BE677"/>
    <mergeCell ref="BF674:BF677"/>
    <mergeCell ref="AM674:AM677"/>
    <mergeCell ref="AN674:AN677"/>
    <mergeCell ref="AW674:AW677"/>
    <mergeCell ref="AX674:AX677"/>
    <mergeCell ref="AY674:AY677"/>
    <mergeCell ref="AZ674:AZ677"/>
    <mergeCell ref="AG674:AG677"/>
    <mergeCell ref="AH674:AH677"/>
    <mergeCell ref="AI674:AI677"/>
    <mergeCell ref="AJ674:AJ677"/>
    <mergeCell ref="AK674:AK677"/>
    <mergeCell ref="AL674:AL677"/>
    <mergeCell ref="AA674:AA677"/>
    <mergeCell ref="AB674:AB677"/>
    <mergeCell ref="AC674:AC677"/>
    <mergeCell ref="AD674:AD677"/>
    <mergeCell ref="AE674:AE677"/>
    <mergeCell ref="AF674:AF677"/>
    <mergeCell ref="M674:N674"/>
    <mergeCell ref="O674:P674"/>
    <mergeCell ref="Q674:R674"/>
    <mergeCell ref="S674:T674"/>
    <mergeCell ref="Z674:Z677"/>
    <mergeCell ref="O675:P675"/>
    <mergeCell ref="Q675:R675"/>
    <mergeCell ref="S675:T675"/>
    <mergeCell ref="M676:N676"/>
    <mergeCell ref="C674:D674"/>
    <mergeCell ref="E674:F674"/>
    <mergeCell ref="G674:H674"/>
    <mergeCell ref="I674:J674"/>
    <mergeCell ref="K674:L674"/>
    <mergeCell ref="O676:P676"/>
    <mergeCell ref="Q676:R676"/>
    <mergeCell ref="S676:T676"/>
    <mergeCell ref="C677:D677"/>
    <mergeCell ref="AC679:AC682"/>
    <mergeCell ref="AD679:AD682"/>
    <mergeCell ref="A679:A682"/>
    <mergeCell ref="C679:D679"/>
    <mergeCell ref="E679:F679"/>
    <mergeCell ref="G679:H679"/>
    <mergeCell ref="I679:J679"/>
    <mergeCell ref="K679:L679"/>
    <mergeCell ref="M682:N682"/>
    <mergeCell ref="O682:P682"/>
    <mergeCell ref="Q682:R682"/>
    <mergeCell ref="S682:T682"/>
    <mergeCell ref="M681:N681"/>
    <mergeCell ref="O681:P681"/>
    <mergeCell ref="Q681:R681"/>
    <mergeCell ref="S681:T681"/>
    <mergeCell ref="C682:D682"/>
    <mergeCell ref="E682:F682"/>
    <mergeCell ref="G682:H682"/>
    <mergeCell ref="I682:J682"/>
    <mergeCell ref="K682:L682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O677:P677"/>
    <mergeCell ref="Q677:R677"/>
    <mergeCell ref="S677:T677"/>
    <mergeCell ref="C678:T678"/>
    <mergeCell ref="M679:N679"/>
    <mergeCell ref="O679:P679"/>
    <mergeCell ref="Q679:R679"/>
    <mergeCell ref="S679:T679"/>
    <mergeCell ref="Z679:Z682"/>
    <mergeCell ref="E677:F677"/>
    <mergeCell ref="G677:H677"/>
    <mergeCell ref="I677:J677"/>
    <mergeCell ref="K677:L677"/>
    <mergeCell ref="M677:N677"/>
    <mergeCell ref="A674:A677"/>
    <mergeCell ref="C676:D676"/>
    <mergeCell ref="E676:F676"/>
    <mergeCell ref="G676:H676"/>
    <mergeCell ref="I676:J676"/>
    <mergeCell ref="K676:L676"/>
    <mergeCell ref="BE679:BE682"/>
    <mergeCell ref="BF679:BF682"/>
    <mergeCell ref="BI679:BI682"/>
    <mergeCell ref="BF683:BF686"/>
    <mergeCell ref="BI683:BI686"/>
    <mergeCell ref="BJ683:BJ686"/>
    <mergeCell ref="BN683:BN686"/>
    <mergeCell ref="C684:D684"/>
    <mergeCell ref="E684:F684"/>
    <mergeCell ref="G684:H684"/>
    <mergeCell ref="I684:J684"/>
    <mergeCell ref="K684:L684"/>
    <mergeCell ref="AZ683:AZ686"/>
    <mergeCell ref="BA683:BA686"/>
    <mergeCell ref="BB683:BB686"/>
    <mergeCell ref="BC683:BC686"/>
    <mergeCell ref="BD683:BD686"/>
    <mergeCell ref="BE683:BE686"/>
    <mergeCell ref="AL683:AL686"/>
    <mergeCell ref="AM683:AM686"/>
    <mergeCell ref="AN683:AN686"/>
    <mergeCell ref="AW683:AW686"/>
    <mergeCell ref="AX683:AX686"/>
    <mergeCell ref="AY683:AY686"/>
    <mergeCell ref="AF683:AF686"/>
    <mergeCell ref="AG683:AG686"/>
    <mergeCell ref="AH683:AH686"/>
    <mergeCell ref="AI683:AI686"/>
    <mergeCell ref="AJ683:AJ686"/>
    <mergeCell ref="AK683:AK686"/>
    <mergeCell ref="Z683:Z686"/>
    <mergeCell ref="AA683:AA686"/>
    <mergeCell ref="AB683:AB686"/>
    <mergeCell ref="AC683:AC686"/>
    <mergeCell ref="AD683:AD686"/>
    <mergeCell ref="AE683:AE686"/>
    <mergeCell ref="K683:L683"/>
    <mergeCell ref="BJ679:BJ682"/>
    <mergeCell ref="BN679:BN682"/>
    <mergeCell ref="C680:D680"/>
    <mergeCell ref="E680:F680"/>
    <mergeCell ref="G680:H680"/>
    <mergeCell ref="I680:J680"/>
    <mergeCell ref="K680:L680"/>
    <mergeCell ref="AY679:AY682"/>
    <mergeCell ref="AZ679:AZ682"/>
    <mergeCell ref="BA679:BA682"/>
    <mergeCell ref="BB679:BB682"/>
    <mergeCell ref="BC679:BC682"/>
    <mergeCell ref="BD679:BD682"/>
    <mergeCell ref="AK679:AK682"/>
    <mergeCell ref="AL679:AL682"/>
    <mergeCell ref="AM679:AM682"/>
    <mergeCell ref="AN679:AN682"/>
    <mergeCell ref="AW679:AW682"/>
    <mergeCell ref="AX679:AX682"/>
    <mergeCell ref="AE679:AE682"/>
    <mergeCell ref="AF679:AF682"/>
    <mergeCell ref="AG679:AG682"/>
    <mergeCell ref="AH679:AH682"/>
    <mergeCell ref="AI679:AI682"/>
    <mergeCell ref="AJ679:AJ682"/>
    <mergeCell ref="AA679:AA682"/>
    <mergeCell ref="AB679:AB682"/>
    <mergeCell ref="BJ691:BJ694"/>
    <mergeCell ref="BN691:BN694"/>
    <mergeCell ref="C692:D692"/>
    <mergeCell ref="M683:N683"/>
    <mergeCell ref="O683:P683"/>
    <mergeCell ref="Q683:R683"/>
    <mergeCell ref="S683:T683"/>
    <mergeCell ref="S687:T687"/>
    <mergeCell ref="Z687:Z690"/>
    <mergeCell ref="O688:P688"/>
    <mergeCell ref="Q688:R688"/>
    <mergeCell ref="S688:T688"/>
    <mergeCell ref="M689:N689"/>
    <mergeCell ref="M686:N686"/>
    <mergeCell ref="O686:P686"/>
    <mergeCell ref="Q686:R686"/>
    <mergeCell ref="S686:T686"/>
    <mergeCell ref="A687:A690"/>
    <mergeCell ref="C687:D687"/>
    <mergeCell ref="E687:F687"/>
    <mergeCell ref="G687:H687"/>
    <mergeCell ref="I687:J687"/>
    <mergeCell ref="K687:L687"/>
    <mergeCell ref="M685:N685"/>
    <mergeCell ref="O685:P685"/>
    <mergeCell ref="Q685:R685"/>
    <mergeCell ref="S685:T685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O690:P690"/>
    <mergeCell ref="Q690:R690"/>
    <mergeCell ref="S690:T690"/>
    <mergeCell ref="A683:A686"/>
    <mergeCell ref="C683:D683"/>
    <mergeCell ref="E683:F683"/>
    <mergeCell ref="G683:H683"/>
    <mergeCell ref="I683:J683"/>
    <mergeCell ref="O689:P689"/>
    <mergeCell ref="Q689:R689"/>
    <mergeCell ref="S689:T689"/>
    <mergeCell ref="C690:D690"/>
    <mergeCell ref="E690:F690"/>
    <mergeCell ref="G690:H690"/>
    <mergeCell ref="I690:J690"/>
    <mergeCell ref="K690:L690"/>
    <mergeCell ref="M690:N690"/>
    <mergeCell ref="C689:D689"/>
    <mergeCell ref="E689:F689"/>
    <mergeCell ref="G689:H689"/>
    <mergeCell ref="I689:J689"/>
    <mergeCell ref="K689:L689"/>
    <mergeCell ref="BI687:BI690"/>
    <mergeCell ref="BJ687:BJ690"/>
    <mergeCell ref="BN687:BN690"/>
    <mergeCell ref="C688:D688"/>
    <mergeCell ref="E688:F688"/>
    <mergeCell ref="G688:H688"/>
    <mergeCell ref="I688:J688"/>
    <mergeCell ref="K688:L688"/>
    <mergeCell ref="M688:N688"/>
    <mergeCell ref="BA687:BA690"/>
    <mergeCell ref="BB687:BB690"/>
    <mergeCell ref="BC687:BC690"/>
    <mergeCell ref="BD687:BD690"/>
    <mergeCell ref="BE687:BE690"/>
    <mergeCell ref="BF687:BF690"/>
    <mergeCell ref="AM687:AM690"/>
    <mergeCell ref="AN687:AN690"/>
    <mergeCell ref="AW687:AW690"/>
    <mergeCell ref="AX687:AX690"/>
    <mergeCell ref="AY687:AY690"/>
    <mergeCell ref="AZ687:AZ690"/>
    <mergeCell ref="AG687:AG690"/>
    <mergeCell ref="AH687:AH690"/>
    <mergeCell ref="AI687:AI690"/>
    <mergeCell ref="AJ687:AJ690"/>
    <mergeCell ref="AK687:AK690"/>
    <mergeCell ref="AL687:AL690"/>
    <mergeCell ref="AA687:AA690"/>
    <mergeCell ref="AB687:AB690"/>
    <mergeCell ref="AC687:AC690"/>
    <mergeCell ref="AD687:AD690"/>
    <mergeCell ref="AE687:AE690"/>
    <mergeCell ref="AF687:AF690"/>
    <mergeCell ref="M687:N687"/>
    <mergeCell ref="O687:P687"/>
    <mergeCell ref="Q687:R687"/>
    <mergeCell ref="BB691:BB694"/>
    <mergeCell ref="BC691:BC694"/>
    <mergeCell ref="BD691:BD694"/>
    <mergeCell ref="BE691:BE694"/>
    <mergeCell ref="BF691:BF694"/>
    <mergeCell ref="BI691:BI694"/>
    <mergeCell ref="AN691:AN694"/>
    <mergeCell ref="AW691:AW694"/>
    <mergeCell ref="AX691:AX694"/>
    <mergeCell ref="AY691:AY694"/>
    <mergeCell ref="AZ691:AZ694"/>
    <mergeCell ref="BA691:BA694"/>
    <mergeCell ref="AH691:AH694"/>
    <mergeCell ref="AI691:AI694"/>
    <mergeCell ref="AJ691:AJ694"/>
    <mergeCell ref="AK691:AK694"/>
    <mergeCell ref="AL691:AL694"/>
    <mergeCell ref="AM691:AM694"/>
    <mergeCell ref="AB691:AB694"/>
    <mergeCell ref="AC691:AC694"/>
    <mergeCell ref="AD691:AD694"/>
    <mergeCell ref="AE691:AE694"/>
    <mergeCell ref="AF691:AF694"/>
    <mergeCell ref="AG691:AG694"/>
    <mergeCell ref="M691:N691"/>
    <mergeCell ref="O691:P691"/>
    <mergeCell ref="Q691:R691"/>
    <mergeCell ref="S691:T691"/>
    <mergeCell ref="Z691:Z694"/>
    <mergeCell ref="AA691:AA694"/>
    <mergeCell ref="Q692:R692"/>
    <mergeCell ref="S692:T692"/>
    <mergeCell ref="M693:N693"/>
    <mergeCell ref="O693:P693"/>
    <mergeCell ref="AO691:AO694"/>
    <mergeCell ref="AP691:AP694"/>
    <mergeCell ref="AQ691:AQ694"/>
    <mergeCell ref="AR691:AR694"/>
    <mergeCell ref="AS691:AS694"/>
    <mergeCell ref="AT691:AT694"/>
    <mergeCell ref="AU691:AU694"/>
    <mergeCell ref="AV691:AV694"/>
    <mergeCell ref="Q694:R694"/>
    <mergeCell ref="S694:T694"/>
    <mergeCell ref="A695:A698"/>
    <mergeCell ref="C695:D695"/>
    <mergeCell ref="E695:F695"/>
    <mergeCell ref="G695:H695"/>
    <mergeCell ref="I695:J695"/>
    <mergeCell ref="K695:L695"/>
    <mergeCell ref="M695:N695"/>
    <mergeCell ref="Q693:R693"/>
    <mergeCell ref="S693:T693"/>
    <mergeCell ref="C694:D694"/>
    <mergeCell ref="E694:F694"/>
    <mergeCell ref="G694:H694"/>
    <mergeCell ref="I694:J694"/>
    <mergeCell ref="K694:L694"/>
    <mergeCell ref="M694:N694"/>
    <mergeCell ref="O694:P694"/>
    <mergeCell ref="C693:D693"/>
    <mergeCell ref="E693:F693"/>
    <mergeCell ref="G693:H693"/>
    <mergeCell ref="I693:J693"/>
    <mergeCell ref="K693:L693"/>
    <mergeCell ref="A691:A694"/>
    <mergeCell ref="C691:D691"/>
    <mergeCell ref="E692:F692"/>
    <mergeCell ref="G692:H692"/>
    <mergeCell ref="I692:J692"/>
    <mergeCell ref="K692:L692"/>
    <mergeCell ref="M692:N692"/>
    <mergeCell ref="O692:P692"/>
    <mergeCell ref="E691:F691"/>
    <mergeCell ref="G691:H691"/>
    <mergeCell ref="I691:J691"/>
    <mergeCell ref="K691:L691"/>
    <mergeCell ref="M698:N698"/>
    <mergeCell ref="O698:P698"/>
    <mergeCell ref="Q698:R698"/>
    <mergeCell ref="S698:T698"/>
    <mergeCell ref="M697:N697"/>
    <mergeCell ref="O697:P697"/>
    <mergeCell ref="Q697:R697"/>
    <mergeCell ref="S697:T697"/>
    <mergeCell ref="C698:D698"/>
    <mergeCell ref="E698:F698"/>
    <mergeCell ref="G698:H698"/>
    <mergeCell ref="I698:J698"/>
    <mergeCell ref="K698:L698"/>
    <mergeCell ref="C697:D697"/>
    <mergeCell ref="E697:F697"/>
    <mergeCell ref="G697:H697"/>
    <mergeCell ref="I697:J697"/>
    <mergeCell ref="K697:L697"/>
    <mergeCell ref="BN695:BN698"/>
    <mergeCell ref="C696:D696"/>
    <mergeCell ref="E696:F696"/>
    <mergeCell ref="G696:H696"/>
    <mergeCell ref="I696:J696"/>
    <mergeCell ref="K696:L696"/>
    <mergeCell ref="M696:N696"/>
    <mergeCell ref="O696:P696"/>
    <mergeCell ref="Q696:R696"/>
    <mergeCell ref="BC695:BC698"/>
    <mergeCell ref="BD695:BD698"/>
    <mergeCell ref="BE695:BE698"/>
    <mergeCell ref="BF695:BF698"/>
    <mergeCell ref="BI695:BI698"/>
    <mergeCell ref="BJ695:BJ698"/>
    <mergeCell ref="AW695:AW698"/>
    <mergeCell ref="AX695:AX698"/>
    <mergeCell ref="AY695:AY698"/>
    <mergeCell ref="AZ695:AZ698"/>
    <mergeCell ref="BA695:BA698"/>
    <mergeCell ref="BB695:BB698"/>
    <mergeCell ref="AI695:AI698"/>
    <mergeCell ref="AJ695:AJ698"/>
    <mergeCell ref="AK695:AK698"/>
    <mergeCell ref="AL695:AL698"/>
    <mergeCell ref="AM695:AM698"/>
    <mergeCell ref="AN695:AN698"/>
    <mergeCell ref="AC695:AC698"/>
    <mergeCell ref="AD695:AD698"/>
    <mergeCell ref="AE695:AE698"/>
    <mergeCell ref="AF695:AF698"/>
    <mergeCell ref="AG695:AG698"/>
    <mergeCell ref="AH695:AH698"/>
    <mergeCell ref="O695:P695"/>
    <mergeCell ref="Q695:R695"/>
    <mergeCell ref="S695:T695"/>
    <mergeCell ref="Z695:Z698"/>
    <mergeCell ref="AA695:AA698"/>
    <mergeCell ref="AB695:AB698"/>
    <mergeCell ref="S696:T696"/>
    <mergeCell ref="BI699:BI702"/>
    <mergeCell ref="BJ699:BJ702"/>
    <mergeCell ref="BN699:BN702"/>
    <mergeCell ref="C700:D700"/>
    <mergeCell ref="E700:F700"/>
    <mergeCell ref="G700:H700"/>
    <mergeCell ref="I700:J700"/>
    <mergeCell ref="K700:L700"/>
    <mergeCell ref="M700:N700"/>
    <mergeCell ref="BA699:BA702"/>
    <mergeCell ref="BB699:BB702"/>
    <mergeCell ref="BC699:BC702"/>
    <mergeCell ref="BD699:BD702"/>
    <mergeCell ref="BE699:BE702"/>
    <mergeCell ref="BF699:BF702"/>
    <mergeCell ref="AM699:AM702"/>
    <mergeCell ref="AN699:AN702"/>
    <mergeCell ref="AW699:AW702"/>
    <mergeCell ref="AX699:AX702"/>
    <mergeCell ref="AY699:AY702"/>
    <mergeCell ref="AZ699:AZ702"/>
    <mergeCell ref="AG699:AG702"/>
    <mergeCell ref="AH699:AH702"/>
    <mergeCell ref="AI699:AI702"/>
    <mergeCell ref="AJ699:AJ702"/>
    <mergeCell ref="AK699:AK702"/>
    <mergeCell ref="AL699:AL702"/>
    <mergeCell ref="AA699:AA702"/>
    <mergeCell ref="AB699:AB702"/>
    <mergeCell ref="AC699:AC702"/>
    <mergeCell ref="AD699:AD702"/>
    <mergeCell ref="AE699:AE702"/>
    <mergeCell ref="AF699:AF702"/>
    <mergeCell ref="M699:N699"/>
    <mergeCell ref="O699:P699"/>
    <mergeCell ref="Q699:R699"/>
    <mergeCell ref="S699:T699"/>
    <mergeCell ref="Z699:Z702"/>
    <mergeCell ref="O700:P700"/>
    <mergeCell ref="Q700:R700"/>
    <mergeCell ref="S700:T700"/>
    <mergeCell ref="M701:N701"/>
    <mergeCell ref="C699:D699"/>
    <mergeCell ref="E699:F699"/>
    <mergeCell ref="G699:H699"/>
    <mergeCell ref="I699:J699"/>
    <mergeCell ref="K699:L699"/>
    <mergeCell ref="O701:P701"/>
    <mergeCell ref="Q701:R701"/>
    <mergeCell ref="S701:T701"/>
    <mergeCell ref="C702:D702"/>
    <mergeCell ref="AC704:AC707"/>
    <mergeCell ref="AD704:AD707"/>
    <mergeCell ref="A704:A707"/>
    <mergeCell ref="C704:D704"/>
    <mergeCell ref="E704:F704"/>
    <mergeCell ref="G704:H704"/>
    <mergeCell ref="I704:J704"/>
    <mergeCell ref="K704:L704"/>
    <mergeCell ref="M707:N707"/>
    <mergeCell ref="O707:P707"/>
    <mergeCell ref="Q707:R707"/>
    <mergeCell ref="S707:T707"/>
    <mergeCell ref="M706:N706"/>
    <mergeCell ref="O706:P706"/>
    <mergeCell ref="Q706:R706"/>
    <mergeCell ref="S706:T706"/>
    <mergeCell ref="C707:D707"/>
    <mergeCell ref="E707:F707"/>
    <mergeCell ref="G707:H707"/>
    <mergeCell ref="I707:J707"/>
    <mergeCell ref="K707:L707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O702:P702"/>
    <mergeCell ref="Q702:R702"/>
    <mergeCell ref="S702:T702"/>
    <mergeCell ref="C703:T703"/>
    <mergeCell ref="M704:N704"/>
    <mergeCell ref="O704:P704"/>
    <mergeCell ref="Q704:R704"/>
    <mergeCell ref="S704:T704"/>
    <mergeCell ref="Z704:Z707"/>
    <mergeCell ref="E702:F702"/>
    <mergeCell ref="G702:H702"/>
    <mergeCell ref="I702:J702"/>
    <mergeCell ref="K702:L702"/>
    <mergeCell ref="M702:N702"/>
    <mergeCell ref="A699:A702"/>
    <mergeCell ref="C701:D701"/>
    <mergeCell ref="E701:F701"/>
    <mergeCell ref="G701:H701"/>
    <mergeCell ref="I701:J701"/>
    <mergeCell ref="K701:L701"/>
    <mergeCell ref="BE704:BE707"/>
    <mergeCell ref="BF704:BF707"/>
    <mergeCell ref="BI704:BI707"/>
    <mergeCell ref="BF708:BF711"/>
    <mergeCell ref="BI708:BI711"/>
    <mergeCell ref="BJ708:BJ711"/>
    <mergeCell ref="BN708:BN711"/>
    <mergeCell ref="C709:D709"/>
    <mergeCell ref="E709:F709"/>
    <mergeCell ref="G709:H709"/>
    <mergeCell ref="I709:J709"/>
    <mergeCell ref="K709:L709"/>
    <mergeCell ref="AZ708:AZ711"/>
    <mergeCell ref="BA708:BA711"/>
    <mergeCell ref="BB708:BB711"/>
    <mergeCell ref="BC708:BC711"/>
    <mergeCell ref="BD708:BD711"/>
    <mergeCell ref="BE708:BE711"/>
    <mergeCell ref="AL708:AL711"/>
    <mergeCell ref="AM708:AM711"/>
    <mergeCell ref="AN708:AN711"/>
    <mergeCell ref="AW708:AW711"/>
    <mergeCell ref="AX708:AX711"/>
    <mergeCell ref="AY708:AY711"/>
    <mergeCell ref="AF708:AF711"/>
    <mergeCell ref="AG708:AG711"/>
    <mergeCell ref="AH708:AH711"/>
    <mergeCell ref="AI708:AI711"/>
    <mergeCell ref="AJ708:AJ711"/>
    <mergeCell ref="AK708:AK711"/>
    <mergeCell ref="Z708:Z711"/>
    <mergeCell ref="AA708:AA711"/>
    <mergeCell ref="AB708:AB711"/>
    <mergeCell ref="AC708:AC711"/>
    <mergeCell ref="AD708:AD711"/>
    <mergeCell ref="AE708:AE711"/>
    <mergeCell ref="K708:L708"/>
    <mergeCell ref="BJ704:BJ707"/>
    <mergeCell ref="BN704:BN707"/>
    <mergeCell ref="C705:D705"/>
    <mergeCell ref="E705:F705"/>
    <mergeCell ref="G705:H705"/>
    <mergeCell ref="I705:J705"/>
    <mergeCell ref="K705:L705"/>
    <mergeCell ref="AY704:AY707"/>
    <mergeCell ref="AZ704:AZ707"/>
    <mergeCell ref="BA704:BA707"/>
    <mergeCell ref="BB704:BB707"/>
    <mergeCell ref="BC704:BC707"/>
    <mergeCell ref="BD704:BD707"/>
    <mergeCell ref="AK704:AK707"/>
    <mergeCell ref="AL704:AL707"/>
    <mergeCell ref="AM704:AM707"/>
    <mergeCell ref="AN704:AN707"/>
    <mergeCell ref="AW704:AW707"/>
    <mergeCell ref="AX704:AX707"/>
    <mergeCell ref="AE704:AE707"/>
    <mergeCell ref="AF704:AF707"/>
    <mergeCell ref="AG704:AG707"/>
    <mergeCell ref="AH704:AH707"/>
    <mergeCell ref="AI704:AI707"/>
    <mergeCell ref="AJ704:AJ707"/>
    <mergeCell ref="AA704:AA707"/>
    <mergeCell ref="AB704:AB707"/>
    <mergeCell ref="BJ716:BJ719"/>
    <mergeCell ref="BN716:BN719"/>
    <mergeCell ref="C717:D717"/>
    <mergeCell ref="M708:N708"/>
    <mergeCell ref="O708:P708"/>
    <mergeCell ref="Q708:R708"/>
    <mergeCell ref="S708:T708"/>
    <mergeCell ref="S712:T712"/>
    <mergeCell ref="Z712:Z715"/>
    <mergeCell ref="O713:P713"/>
    <mergeCell ref="Q713:R713"/>
    <mergeCell ref="S713:T713"/>
    <mergeCell ref="M714:N714"/>
    <mergeCell ref="M711:N711"/>
    <mergeCell ref="O711:P711"/>
    <mergeCell ref="Q711:R711"/>
    <mergeCell ref="S711:T711"/>
    <mergeCell ref="A712:A715"/>
    <mergeCell ref="C712:D712"/>
    <mergeCell ref="E712:F712"/>
    <mergeCell ref="G712:H712"/>
    <mergeCell ref="I712:J712"/>
    <mergeCell ref="K712:L712"/>
    <mergeCell ref="M710:N710"/>
    <mergeCell ref="O710:P710"/>
    <mergeCell ref="Q710:R710"/>
    <mergeCell ref="S710:T710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O715:P715"/>
    <mergeCell ref="Q715:R715"/>
    <mergeCell ref="S715:T715"/>
    <mergeCell ref="A708:A711"/>
    <mergeCell ref="C708:D708"/>
    <mergeCell ref="E708:F708"/>
    <mergeCell ref="G708:H708"/>
    <mergeCell ref="I708:J708"/>
    <mergeCell ref="O714:P714"/>
    <mergeCell ref="Q714:R714"/>
    <mergeCell ref="S714:T714"/>
    <mergeCell ref="C715:D715"/>
    <mergeCell ref="E715:F715"/>
    <mergeCell ref="G715:H715"/>
    <mergeCell ref="I715:J715"/>
    <mergeCell ref="K715:L715"/>
    <mergeCell ref="M715:N715"/>
    <mergeCell ref="C714:D714"/>
    <mergeCell ref="E714:F714"/>
    <mergeCell ref="G714:H714"/>
    <mergeCell ref="I714:J714"/>
    <mergeCell ref="K714:L714"/>
    <mergeCell ref="BI712:BI715"/>
    <mergeCell ref="BJ712:BJ715"/>
    <mergeCell ref="BN712:BN715"/>
    <mergeCell ref="C713:D713"/>
    <mergeCell ref="E713:F713"/>
    <mergeCell ref="G713:H713"/>
    <mergeCell ref="I713:J713"/>
    <mergeCell ref="K713:L713"/>
    <mergeCell ref="M713:N713"/>
    <mergeCell ref="BA712:BA715"/>
    <mergeCell ref="BB712:BB715"/>
    <mergeCell ref="BC712:BC715"/>
    <mergeCell ref="BD712:BD715"/>
    <mergeCell ref="BE712:BE715"/>
    <mergeCell ref="BF712:BF715"/>
    <mergeCell ref="AM712:AM715"/>
    <mergeCell ref="AN712:AN715"/>
    <mergeCell ref="AW712:AW715"/>
    <mergeCell ref="AX712:AX715"/>
    <mergeCell ref="AY712:AY715"/>
    <mergeCell ref="AZ712:AZ715"/>
    <mergeCell ref="AG712:AG715"/>
    <mergeCell ref="AH712:AH715"/>
    <mergeCell ref="AI712:AI715"/>
    <mergeCell ref="AJ712:AJ715"/>
    <mergeCell ref="AK712:AK715"/>
    <mergeCell ref="AL712:AL715"/>
    <mergeCell ref="AA712:AA715"/>
    <mergeCell ref="AB712:AB715"/>
    <mergeCell ref="AC712:AC715"/>
    <mergeCell ref="AD712:AD715"/>
    <mergeCell ref="AE712:AE715"/>
    <mergeCell ref="AF712:AF715"/>
    <mergeCell ref="M712:N712"/>
    <mergeCell ref="O712:P712"/>
    <mergeCell ref="Q712:R712"/>
    <mergeCell ref="BG712:BG715"/>
    <mergeCell ref="BH712:BH715"/>
    <mergeCell ref="BK712:BK715"/>
    <mergeCell ref="BL712:BL715"/>
    <mergeCell ref="BM712:BM715"/>
    <mergeCell ref="BB716:BB719"/>
    <mergeCell ref="BC716:BC719"/>
    <mergeCell ref="BD716:BD719"/>
    <mergeCell ref="BE716:BE719"/>
    <mergeCell ref="BF716:BF719"/>
    <mergeCell ref="BI716:BI719"/>
    <mergeCell ref="AN716:AN719"/>
    <mergeCell ref="AW716:AW719"/>
    <mergeCell ref="AX716:AX719"/>
    <mergeCell ref="AY716:AY719"/>
    <mergeCell ref="AZ716:AZ719"/>
    <mergeCell ref="BA716:BA719"/>
    <mergeCell ref="AH716:AH719"/>
    <mergeCell ref="AI716:AI719"/>
    <mergeCell ref="AJ716:AJ719"/>
    <mergeCell ref="AK716:AK719"/>
    <mergeCell ref="AL716:AL719"/>
    <mergeCell ref="AM716:AM719"/>
    <mergeCell ref="AB716:AB719"/>
    <mergeCell ref="AC716:AC719"/>
    <mergeCell ref="AD716:AD719"/>
    <mergeCell ref="AE716:AE719"/>
    <mergeCell ref="AF716:AF719"/>
    <mergeCell ref="AG716:AG719"/>
    <mergeCell ref="M716:N716"/>
    <mergeCell ref="O716:P716"/>
    <mergeCell ref="Q716:R716"/>
    <mergeCell ref="S716:T716"/>
    <mergeCell ref="Z716:Z719"/>
    <mergeCell ref="AA716:AA719"/>
    <mergeCell ref="Q717:R717"/>
    <mergeCell ref="S717:T717"/>
    <mergeCell ref="M718:N718"/>
    <mergeCell ref="O718:P718"/>
    <mergeCell ref="AO716:AO719"/>
    <mergeCell ref="AP716:AP719"/>
    <mergeCell ref="AQ716:AQ719"/>
    <mergeCell ref="AR716:AR719"/>
    <mergeCell ref="AS716:AS719"/>
    <mergeCell ref="AT716:AT719"/>
    <mergeCell ref="AU716:AU719"/>
    <mergeCell ref="AV716:AV719"/>
    <mergeCell ref="Q719:R719"/>
    <mergeCell ref="S719:T719"/>
    <mergeCell ref="BG716:BG719"/>
    <mergeCell ref="BH716:BH719"/>
    <mergeCell ref="A720:A723"/>
    <mergeCell ref="C720:D720"/>
    <mergeCell ref="E720:F720"/>
    <mergeCell ref="G720:H720"/>
    <mergeCell ref="I720:J720"/>
    <mergeCell ref="K720:L720"/>
    <mergeCell ref="M720:N720"/>
    <mergeCell ref="Q718:R718"/>
    <mergeCell ref="S718:T718"/>
    <mergeCell ref="C719:D719"/>
    <mergeCell ref="E719:F719"/>
    <mergeCell ref="G719:H719"/>
    <mergeCell ref="I719:J719"/>
    <mergeCell ref="K719:L719"/>
    <mergeCell ref="M719:N719"/>
    <mergeCell ref="O719:P719"/>
    <mergeCell ref="C718:D718"/>
    <mergeCell ref="E718:F718"/>
    <mergeCell ref="G718:H718"/>
    <mergeCell ref="I718:J718"/>
    <mergeCell ref="K718:L718"/>
    <mergeCell ref="A716:A719"/>
    <mergeCell ref="C716:D716"/>
    <mergeCell ref="E717:F717"/>
    <mergeCell ref="G717:H717"/>
    <mergeCell ref="I717:J717"/>
    <mergeCell ref="K717:L717"/>
    <mergeCell ref="M717:N717"/>
    <mergeCell ref="O717:P717"/>
    <mergeCell ref="E716:F716"/>
    <mergeCell ref="G716:H716"/>
    <mergeCell ref="I716:J716"/>
    <mergeCell ref="K716:L716"/>
    <mergeCell ref="M723:N723"/>
    <mergeCell ref="O723:P723"/>
    <mergeCell ref="Q723:R723"/>
    <mergeCell ref="S723:T723"/>
    <mergeCell ref="M722:N722"/>
    <mergeCell ref="O722:P722"/>
    <mergeCell ref="Q722:R722"/>
    <mergeCell ref="S722:T722"/>
    <mergeCell ref="C723:D723"/>
    <mergeCell ref="E723:F723"/>
    <mergeCell ref="G723:H723"/>
    <mergeCell ref="I723:J723"/>
    <mergeCell ref="K723:L723"/>
    <mergeCell ref="C722:D722"/>
    <mergeCell ref="E722:F722"/>
    <mergeCell ref="G722:H722"/>
    <mergeCell ref="I722:J722"/>
    <mergeCell ref="K722:L722"/>
    <mergeCell ref="BN720:BN723"/>
    <mergeCell ref="C721:D721"/>
    <mergeCell ref="E721:F721"/>
    <mergeCell ref="G721:H721"/>
    <mergeCell ref="I721:J721"/>
    <mergeCell ref="K721:L721"/>
    <mergeCell ref="M721:N721"/>
    <mergeCell ref="O721:P721"/>
    <mergeCell ref="Q721:R721"/>
    <mergeCell ref="BC720:BC723"/>
    <mergeCell ref="BD720:BD723"/>
    <mergeCell ref="BE720:BE723"/>
    <mergeCell ref="BF720:BF723"/>
    <mergeCell ref="BI720:BI723"/>
    <mergeCell ref="BJ720:BJ723"/>
    <mergeCell ref="AW720:AW723"/>
    <mergeCell ref="AX720:AX723"/>
    <mergeCell ref="AY720:AY723"/>
    <mergeCell ref="AZ720:AZ723"/>
    <mergeCell ref="BA720:BA723"/>
    <mergeCell ref="BB720:BB723"/>
    <mergeCell ref="AI720:AI723"/>
    <mergeCell ref="AJ720:AJ723"/>
    <mergeCell ref="AK720:AK723"/>
    <mergeCell ref="AL720:AL723"/>
    <mergeCell ref="AM720:AM723"/>
    <mergeCell ref="AN720:AN723"/>
    <mergeCell ref="AC720:AC723"/>
    <mergeCell ref="AD720:AD723"/>
    <mergeCell ref="AE720:AE723"/>
    <mergeCell ref="AF720:AF723"/>
    <mergeCell ref="AG720:AG723"/>
    <mergeCell ref="AH720:AH723"/>
    <mergeCell ref="O720:P720"/>
    <mergeCell ref="Q720:R720"/>
    <mergeCell ref="S720:T720"/>
    <mergeCell ref="Z720:Z723"/>
    <mergeCell ref="AA720:AA723"/>
    <mergeCell ref="AB720:AB723"/>
    <mergeCell ref="S721:T721"/>
    <mergeCell ref="BG720:BG723"/>
    <mergeCell ref="BH720:BH723"/>
    <mergeCell ref="BI724:BI727"/>
    <mergeCell ref="BJ724:BJ727"/>
    <mergeCell ref="BN724:BN727"/>
    <mergeCell ref="C725:D725"/>
    <mergeCell ref="E725:F725"/>
    <mergeCell ref="G725:H725"/>
    <mergeCell ref="I725:J725"/>
    <mergeCell ref="K725:L725"/>
    <mergeCell ref="M725:N725"/>
    <mergeCell ref="BA724:BA727"/>
    <mergeCell ref="BB724:BB727"/>
    <mergeCell ref="BC724:BC727"/>
    <mergeCell ref="BD724:BD727"/>
    <mergeCell ref="BE724:BE727"/>
    <mergeCell ref="BF724:BF727"/>
    <mergeCell ref="AM724:AM727"/>
    <mergeCell ref="AN724:AN727"/>
    <mergeCell ref="AW724:AW727"/>
    <mergeCell ref="AX724:AX727"/>
    <mergeCell ref="AY724:AY727"/>
    <mergeCell ref="AZ724:AZ727"/>
    <mergeCell ref="AG724:AG727"/>
    <mergeCell ref="AH724:AH727"/>
    <mergeCell ref="AI724:AI727"/>
    <mergeCell ref="AJ724:AJ727"/>
    <mergeCell ref="AK724:AK727"/>
    <mergeCell ref="AL724:AL727"/>
    <mergeCell ref="AA724:AA727"/>
    <mergeCell ref="AB724:AB727"/>
    <mergeCell ref="AC724:AC727"/>
    <mergeCell ref="AD724:AD727"/>
    <mergeCell ref="AE724:AE727"/>
    <mergeCell ref="AF724:AF727"/>
    <mergeCell ref="M724:N724"/>
    <mergeCell ref="O724:P724"/>
    <mergeCell ref="Q724:R724"/>
    <mergeCell ref="S724:T724"/>
    <mergeCell ref="Z724:Z727"/>
    <mergeCell ref="O725:P725"/>
    <mergeCell ref="Q725:R725"/>
    <mergeCell ref="S725:T725"/>
    <mergeCell ref="M726:N726"/>
    <mergeCell ref="C724:D724"/>
    <mergeCell ref="E724:F724"/>
    <mergeCell ref="G724:H724"/>
    <mergeCell ref="I724:J724"/>
    <mergeCell ref="K724:L724"/>
    <mergeCell ref="O726:P726"/>
    <mergeCell ref="Q726:R726"/>
    <mergeCell ref="S726:T726"/>
    <mergeCell ref="C727:D727"/>
    <mergeCell ref="BG724:BG727"/>
    <mergeCell ref="BH724:BH727"/>
    <mergeCell ref="AC729:AC732"/>
    <mergeCell ref="AD729:AD732"/>
    <mergeCell ref="A729:A732"/>
    <mergeCell ref="C729:D729"/>
    <mergeCell ref="E729:F729"/>
    <mergeCell ref="G729:H729"/>
    <mergeCell ref="I729:J729"/>
    <mergeCell ref="K729:L729"/>
    <mergeCell ref="M732:N732"/>
    <mergeCell ref="O732:P732"/>
    <mergeCell ref="Q732:R732"/>
    <mergeCell ref="S732:T732"/>
    <mergeCell ref="M731:N731"/>
    <mergeCell ref="O731:P731"/>
    <mergeCell ref="Q731:R731"/>
    <mergeCell ref="S731:T731"/>
    <mergeCell ref="C732:D732"/>
    <mergeCell ref="E732:F732"/>
    <mergeCell ref="G732:H732"/>
    <mergeCell ref="I732:J732"/>
    <mergeCell ref="K732:L732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O727:P727"/>
    <mergeCell ref="Q727:R727"/>
    <mergeCell ref="S727:T727"/>
    <mergeCell ref="C728:T728"/>
    <mergeCell ref="M729:N729"/>
    <mergeCell ref="O729:P729"/>
    <mergeCell ref="Q729:R729"/>
    <mergeCell ref="S729:T729"/>
    <mergeCell ref="Z729:Z732"/>
    <mergeCell ref="E727:F727"/>
    <mergeCell ref="G727:H727"/>
    <mergeCell ref="I727:J727"/>
    <mergeCell ref="K727:L727"/>
    <mergeCell ref="M727:N727"/>
    <mergeCell ref="A724:A727"/>
    <mergeCell ref="C726:D726"/>
    <mergeCell ref="E726:F726"/>
    <mergeCell ref="G726:H726"/>
    <mergeCell ref="I726:J726"/>
    <mergeCell ref="K726:L726"/>
    <mergeCell ref="BE729:BE732"/>
    <mergeCell ref="BF729:BF732"/>
    <mergeCell ref="BI729:BI732"/>
    <mergeCell ref="BF733:BF736"/>
    <mergeCell ref="BI733:BI736"/>
    <mergeCell ref="BJ733:BJ736"/>
    <mergeCell ref="BN733:BN736"/>
    <mergeCell ref="C734:D734"/>
    <mergeCell ref="E734:F734"/>
    <mergeCell ref="G734:H734"/>
    <mergeCell ref="I734:J734"/>
    <mergeCell ref="K734:L734"/>
    <mergeCell ref="AZ733:AZ736"/>
    <mergeCell ref="BA733:BA736"/>
    <mergeCell ref="BB733:BB736"/>
    <mergeCell ref="BC733:BC736"/>
    <mergeCell ref="BD733:BD736"/>
    <mergeCell ref="BE733:BE736"/>
    <mergeCell ref="AL733:AL736"/>
    <mergeCell ref="AM733:AM736"/>
    <mergeCell ref="AN733:AN736"/>
    <mergeCell ref="AW733:AW736"/>
    <mergeCell ref="AX733:AX736"/>
    <mergeCell ref="AY733:AY736"/>
    <mergeCell ref="AF733:AF736"/>
    <mergeCell ref="AG733:AG736"/>
    <mergeCell ref="AH733:AH736"/>
    <mergeCell ref="AI733:AI736"/>
    <mergeCell ref="AJ733:AJ736"/>
    <mergeCell ref="AK733:AK736"/>
    <mergeCell ref="Z733:Z736"/>
    <mergeCell ref="AA733:AA736"/>
    <mergeCell ref="AB733:AB736"/>
    <mergeCell ref="AC733:AC736"/>
    <mergeCell ref="AD733:AD736"/>
    <mergeCell ref="AE733:AE736"/>
    <mergeCell ref="K733:L733"/>
    <mergeCell ref="BJ729:BJ732"/>
    <mergeCell ref="BN729:BN732"/>
    <mergeCell ref="C730:D730"/>
    <mergeCell ref="E730:F730"/>
    <mergeCell ref="G730:H730"/>
    <mergeCell ref="I730:J730"/>
    <mergeCell ref="K730:L730"/>
    <mergeCell ref="AY729:AY732"/>
    <mergeCell ref="AZ729:AZ732"/>
    <mergeCell ref="BA729:BA732"/>
    <mergeCell ref="BB729:BB732"/>
    <mergeCell ref="BC729:BC732"/>
    <mergeCell ref="BD729:BD732"/>
    <mergeCell ref="AK729:AK732"/>
    <mergeCell ref="AL729:AL732"/>
    <mergeCell ref="AM729:AM732"/>
    <mergeCell ref="AN729:AN732"/>
    <mergeCell ref="AW729:AW732"/>
    <mergeCell ref="AX729:AX732"/>
    <mergeCell ref="AE729:AE732"/>
    <mergeCell ref="AF729:AF732"/>
    <mergeCell ref="AG729:AG732"/>
    <mergeCell ref="AH729:AH732"/>
    <mergeCell ref="AI729:AI732"/>
    <mergeCell ref="AJ729:AJ732"/>
    <mergeCell ref="AA729:AA732"/>
    <mergeCell ref="AB729:AB732"/>
    <mergeCell ref="BJ741:BJ744"/>
    <mergeCell ref="BN741:BN744"/>
    <mergeCell ref="C742:D742"/>
    <mergeCell ref="M733:N733"/>
    <mergeCell ref="O733:P733"/>
    <mergeCell ref="Q733:R733"/>
    <mergeCell ref="S733:T733"/>
    <mergeCell ref="S737:T737"/>
    <mergeCell ref="Z737:Z740"/>
    <mergeCell ref="O738:P738"/>
    <mergeCell ref="Q738:R738"/>
    <mergeCell ref="S738:T738"/>
    <mergeCell ref="M739:N739"/>
    <mergeCell ref="M736:N736"/>
    <mergeCell ref="O736:P736"/>
    <mergeCell ref="Q736:R736"/>
    <mergeCell ref="S736:T736"/>
    <mergeCell ref="A737:A740"/>
    <mergeCell ref="C737:D737"/>
    <mergeCell ref="E737:F737"/>
    <mergeCell ref="G737:H737"/>
    <mergeCell ref="I737:J737"/>
    <mergeCell ref="K737:L737"/>
    <mergeCell ref="M735:N735"/>
    <mergeCell ref="O735:P735"/>
    <mergeCell ref="Q735:R735"/>
    <mergeCell ref="S735:T735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O740:P740"/>
    <mergeCell ref="Q740:R740"/>
    <mergeCell ref="S740:T740"/>
    <mergeCell ref="A733:A736"/>
    <mergeCell ref="C733:D733"/>
    <mergeCell ref="E733:F733"/>
    <mergeCell ref="G733:H733"/>
    <mergeCell ref="I733:J733"/>
    <mergeCell ref="O739:P739"/>
    <mergeCell ref="Q739:R739"/>
    <mergeCell ref="S739:T739"/>
    <mergeCell ref="C740:D740"/>
    <mergeCell ref="E740:F740"/>
    <mergeCell ref="G740:H740"/>
    <mergeCell ref="I740:J740"/>
    <mergeCell ref="K740:L740"/>
    <mergeCell ref="M740:N740"/>
    <mergeCell ref="C739:D739"/>
    <mergeCell ref="E739:F739"/>
    <mergeCell ref="G739:H739"/>
    <mergeCell ref="I739:J739"/>
    <mergeCell ref="K739:L739"/>
    <mergeCell ref="BI737:BI740"/>
    <mergeCell ref="BJ737:BJ740"/>
    <mergeCell ref="BN737:BN740"/>
    <mergeCell ref="C738:D738"/>
    <mergeCell ref="E738:F738"/>
    <mergeCell ref="G738:H738"/>
    <mergeCell ref="I738:J738"/>
    <mergeCell ref="K738:L738"/>
    <mergeCell ref="M738:N738"/>
    <mergeCell ref="BA737:BA740"/>
    <mergeCell ref="BB737:BB740"/>
    <mergeCell ref="BC737:BC740"/>
    <mergeCell ref="BD737:BD740"/>
    <mergeCell ref="BE737:BE740"/>
    <mergeCell ref="BF737:BF740"/>
    <mergeCell ref="AM737:AM740"/>
    <mergeCell ref="AN737:AN740"/>
    <mergeCell ref="AW737:AW740"/>
    <mergeCell ref="AX737:AX740"/>
    <mergeCell ref="AY737:AY740"/>
    <mergeCell ref="AZ737:AZ740"/>
    <mergeCell ref="AG737:AG740"/>
    <mergeCell ref="AH737:AH740"/>
    <mergeCell ref="AI737:AI740"/>
    <mergeCell ref="AJ737:AJ740"/>
    <mergeCell ref="AK737:AK740"/>
    <mergeCell ref="AL737:AL740"/>
    <mergeCell ref="AA737:AA740"/>
    <mergeCell ref="AB737:AB740"/>
    <mergeCell ref="AC737:AC740"/>
    <mergeCell ref="AD737:AD740"/>
    <mergeCell ref="AE737:AE740"/>
    <mergeCell ref="AF737:AF740"/>
    <mergeCell ref="M737:N737"/>
    <mergeCell ref="O737:P737"/>
    <mergeCell ref="Q737:R737"/>
    <mergeCell ref="BB741:BB744"/>
    <mergeCell ref="BC741:BC744"/>
    <mergeCell ref="BD741:BD744"/>
    <mergeCell ref="BE741:BE744"/>
    <mergeCell ref="BF741:BF744"/>
    <mergeCell ref="BI741:BI744"/>
    <mergeCell ref="AN741:AN744"/>
    <mergeCell ref="AW741:AW744"/>
    <mergeCell ref="AX741:AX744"/>
    <mergeCell ref="AY741:AY744"/>
    <mergeCell ref="AZ741:AZ744"/>
    <mergeCell ref="BA741:BA744"/>
    <mergeCell ref="AH741:AH744"/>
    <mergeCell ref="AI741:AI744"/>
    <mergeCell ref="AJ741:AJ744"/>
    <mergeCell ref="AK741:AK744"/>
    <mergeCell ref="AL741:AL744"/>
    <mergeCell ref="AM741:AM744"/>
    <mergeCell ref="AB741:AB744"/>
    <mergeCell ref="AC741:AC744"/>
    <mergeCell ref="AD741:AD744"/>
    <mergeCell ref="AE741:AE744"/>
    <mergeCell ref="AF741:AF744"/>
    <mergeCell ref="AG741:AG744"/>
    <mergeCell ref="M741:N741"/>
    <mergeCell ref="O741:P741"/>
    <mergeCell ref="Q741:R741"/>
    <mergeCell ref="S741:T741"/>
    <mergeCell ref="Z741:Z744"/>
    <mergeCell ref="AA741:AA744"/>
    <mergeCell ref="Q742:R742"/>
    <mergeCell ref="S742:T742"/>
    <mergeCell ref="M743:N743"/>
    <mergeCell ref="O743:P743"/>
    <mergeCell ref="AO741:AO744"/>
    <mergeCell ref="AP741:AP744"/>
    <mergeCell ref="AQ741:AQ744"/>
    <mergeCell ref="AR741:AR744"/>
    <mergeCell ref="AS741:AS744"/>
    <mergeCell ref="AT741:AT744"/>
    <mergeCell ref="AU741:AU744"/>
    <mergeCell ref="AV741:AV744"/>
    <mergeCell ref="AH745:AH748"/>
    <mergeCell ref="O745:P745"/>
    <mergeCell ref="Q745:R745"/>
    <mergeCell ref="S745:T745"/>
    <mergeCell ref="Z745:Z748"/>
    <mergeCell ref="AA745:AA748"/>
    <mergeCell ref="AB745:AB748"/>
    <mergeCell ref="S746:T746"/>
    <mergeCell ref="Q744:R744"/>
    <mergeCell ref="S744:T744"/>
    <mergeCell ref="A745:A748"/>
    <mergeCell ref="C745:D745"/>
    <mergeCell ref="E745:F745"/>
    <mergeCell ref="G745:H745"/>
    <mergeCell ref="I745:J745"/>
    <mergeCell ref="K745:L745"/>
    <mergeCell ref="M745:N745"/>
    <mergeCell ref="Q743:R743"/>
    <mergeCell ref="S743:T743"/>
    <mergeCell ref="C744:D744"/>
    <mergeCell ref="E744:F744"/>
    <mergeCell ref="G744:H744"/>
    <mergeCell ref="I744:J744"/>
    <mergeCell ref="K744:L744"/>
    <mergeCell ref="M744:N744"/>
    <mergeCell ref="O744:P744"/>
    <mergeCell ref="C743:D743"/>
    <mergeCell ref="E743:F743"/>
    <mergeCell ref="G743:H743"/>
    <mergeCell ref="I743:J743"/>
    <mergeCell ref="K743:L743"/>
    <mergeCell ref="A741:A744"/>
    <mergeCell ref="C741:D741"/>
    <mergeCell ref="E742:F742"/>
    <mergeCell ref="G742:H742"/>
    <mergeCell ref="I742:J742"/>
    <mergeCell ref="K742:L742"/>
    <mergeCell ref="M742:N742"/>
    <mergeCell ref="O742:P742"/>
    <mergeCell ref="E741:F741"/>
    <mergeCell ref="G741:H741"/>
    <mergeCell ref="I741:J741"/>
    <mergeCell ref="K741:L741"/>
    <mergeCell ref="BJ754:BJ757"/>
    <mergeCell ref="BN754:BN757"/>
    <mergeCell ref="S749:T749"/>
    <mergeCell ref="Z749:Z752"/>
    <mergeCell ref="O750:P750"/>
    <mergeCell ref="Q750:R750"/>
    <mergeCell ref="S750:T750"/>
    <mergeCell ref="M751:N751"/>
    <mergeCell ref="M748:N748"/>
    <mergeCell ref="O748:P748"/>
    <mergeCell ref="Q748:R748"/>
    <mergeCell ref="S748:T748"/>
    <mergeCell ref="A749:A752"/>
    <mergeCell ref="C749:D749"/>
    <mergeCell ref="E749:F749"/>
    <mergeCell ref="G749:H749"/>
    <mergeCell ref="I749:J749"/>
    <mergeCell ref="K749:L749"/>
    <mergeCell ref="M747:N747"/>
    <mergeCell ref="O747:P747"/>
    <mergeCell ref="Q747:R747"/>
    <mergeCell ref="S747:T747"/>
    <mergeCell ref="C748:D748"/>
    <mergeCell ref="E748:F748"/>
    <mergeCell ref="G748:H748"/>
    <mergeCell ref="I748:J748"/>
    <mergeCell ref="K748:L748"/>
    <mergeCell ref="C747:D747"/>
    <mergeCell ref="E747:F747"/>
    <mergeCell ref="G747:H747"/>
    <mergeCell ref="I747:J747"/>
    <mergeCell ref="K747:L747"/>
    <mergeCell ref="BN745:BN748"/>
    <mergeCell ref="C746:D746"/>
    <mergeCell ref="E746:F746"/>
    <mergeCell ref="G746:H746"/>
    <mergeCell ref="I746:J746"/>
    <mergeCell ref="K746:L746"/>
    <mergeCell ref="M746:N746"/>
    <mergeCell ref="O746:P746"/>
    <mergeCell ref="Q746:R746"/>
    <mergeCell ref="BC745:BC748"/>
    <mergeCell ref="BD745:BD748"/>
    <mergeCell ref="BE745:BE748"/>
    <mergeCell ref="BF745:BF748"/>
    <mergeCell ref="BI745:BI748"/>
    <mergeCell ref="BJ745:BJ748"/>
    <mergeCell ref="AW745:AW748"/>
    <mergeCell ref="AX745:AX748"/>
    <mergeCell ref="AY745:AY748"/>
    <mergeCell ref="AZ745:AZ748"/>
    <mergeCell ref="BA745:BA748"/>
    <mergeCell ref="BB745:BB748"/>
    <mergeCell ref="AI745:AI748"/>
    <mergeCell ref="AJ745:AJ748"/>
    <mergeCell ref="AK745:AK748"/>
    <mergeCell ref="AL745:AL748"/>
    <mergeCell ref="AM745:AM748"/>
    <mergeCell ref="AN745:AN748"/>
    <mergeCell ref="AC745:AC748"/>
    <mergeCell ref="AD745:AD748"/>
    <mergeCell ref="AE745:AE748"/>
    <mergeCell ref="AF745:AF748"/>
    <mergeCell ref="AG745:AG748"/>
    <mergeCell ref="BI749:BI752"/>
    <mergeCell ref="BJ749:BJ752"/>
    <mergeCell ref="BN749:BN752"/>
    <mergeCell ref="C750:D750"/>
    <mergeCell ref="E750:F750"/>
    <mergeCell ref="G750:H750"/>
    <mergeCell ref="I750:J750"/>
    <mergeCell ref="K750:L750"/>
    <mergeCell ref="M750:N750"/>
    <mergeCell ref="BA749:BA752"/>
    <mergeCell ref="BB749:BB752"/>
    <mergeCell ref="BC749:BC752"/>
    <mergeCell ref="BD749:BD752"/>
    <mergeCell ref="BE749:BE752"/>
    <mergeCell ref="BF749:BF752"/>
    <mergeCell ref="AM749:AM752"/>
    <mergeCell ref="AN749:AN752"/>
    <mergeCell ref="AW749:AW752"/>
    <mergeCell ref="AX749:AX752"/>
    <mergeCell ref="AY749:AY752"/>
    <mergeCell ref="AZ749:AZ752"/>
    <mergeCell ref="AG749:AG752"/>
    <mergeCell ref="AH749:AH752"/>
    <mergeCell ref="AI749:AI752"/>
    <mergeCell ref="AJ749:AJ752"/>
    <mergeCell ref="AK749:AK752"/>
    <mergeCell ref="AL749:AL752"/>
    <mergeCell ref="AA749:AA752"/>
    <mergeCell ref="AB749:AB752"/>
    <mergeCell ref="AC749:AC752"/>
    <mergeCell ref="AD749:AD752"/>
    <mergeCell ref="AE749:AE752"/>
    <mergeCell ref="AF749:AF752"/>
    <mergeCell ref="M749:N749"/>
    <mergeCell ref="O749:P749"/>
    <mergeCell ref="Q749:R749"/>
    <mergeCell ref="AQ758:AQ761"/>
    <mergeCell ref="AR758:AR761"/>
    <mergeCell ref="AS758:AS761"/>
    <mergeCell ref="AT758:AT761"/>
    <mergeCell ref="AU758:AU761"/>
    <mergeCell ref="AV758:AV761"/>
    <mergeCell ref="BC758:BC761"/>
    <mergeCell ref="BD758:BD761"/>
    <mergeCell ref="BE758:BE761"/>
    <mergeCell ref="AL758:AL761"/>
    <mergeCell ref="AM758:AM761"/>
    <mergeCell ref="AN758:AN761"/>
    <mergeCell ref="AW758:AW761"/>
    <mergeCell ref="O752:P752"/>
    <mergeCell ref="Q752:R752"/>
    <mergeCell ref="S752:T752"/>
    <mergeCell ref="C753:T753"/>
    <mergeCell ref="M754:N754"/>
    <mergeCell ref="O754:P754"/>
    <mergeCell ref="Q754:R754"/>
    <mergeCell ref="O751:P751"/>
    <mergeCell ref="Q751:R751"/>
    <mergeCell ref="S751:T751"/>
    <mergeCell ref="C752:D752"/>
    <mergeCell ref="E752:F752"/>
    <mergeCell ref="G752:H752"/>
    <mergeCell ref="I752:J752"/>
    <mergeCell ref="K752:L752"/>
    <mergeCell ref="M752:N752"/>
    <mergeCell ref="C751:D751"/>
    <mergeCell ref="E751:F751"/>
    <mergeCell ref="G751:H751"/>
    <mergeCell ref="I751:J751"/>
    <mergeCell ref="K751:L751"/>
    <mergeCell ref="AY754:AY757"/>
    <mergeCell ref="AZ754:AZ757"/>
    <mergeCell ref="BA754:BA757"/>
    <mergeCell ref="BB754:BB757"/>
    <mergeCell ref="BC754:BC757"/>
    <mergeCell ref="BD754:BD757"/>
    <mergeCell ref="AK754:AK757"/>
    <mergeCell ref="AL754:AL757"/>
    <mergeCell ref="AM754:AM757"/>
    <mergeCell ref="AN754:AN757"/>
    <mergeCell ref="AW754:AW757"/>
    <mergeCell ref="AX754:AX757"/>
    <mergeCell ref="AE754:AE757"/>
    <mergeCell ref="AF754:AF757"/>
    <mergeCell ref="AG754:AG757"/>
    <mergeCell ref="AH754:AH757"/>
    <mergeCell ref="AI754:AI757"/>
    <mergeCell ref="AJ754:AJ757"/>
    <mergeCell ref="S754:T754"/>
    <mergeCell ref="Z754:Z757"/>
    <mergeCell ref="AA754:AA757"/>
    <mergeCell ref="AB754:AB757"/>
    <mergeCell ref="AC754:AC757"/>
    <mergeCell ref="AD754:AD757"/>
    <mergeCell ref="C760:D760"/>
    <mergeCell ref="E760:F760"/>
    <mergeCell ref="G760:H760"/>
    <mergeCell ref="I760:J760"/>
    <mergeCell ref="K760:L760"/>
    <mergeCell ref="M760:N760"/>
    <mergeCell ref="A754:A757"/>
    <mergeCell ref="C754:D754"/>
    <mergeCell ref="E754:F754"/>
    <mergeCell ref="G754:H754"/>
    <mergeCell ref="I754:J754"/>
    <mergeCell ref="K754:L754"/>
    <mergeCell ref="M757:N757"/>
    <mergeCell ref="O757:P757"/>
    <mergeCell ref="Q757:R757"/>
    <mergeCell ref="S757:T757"/>
    <mergeCell ref="AO754:AO757"/>
    <mergeCell ref="AP754:AP757"/>
    <mergeCell ref="AQ754:AQ757"/>
    <mergeCell ref="AR754:AR757"/>
    <mergeCell ref="AS754:AS757"/>
    <mergeCell ref="AT754:AT757"/>
    <mergeCell ref="AU754:AU757"/>
    <mergeCell ref="AV754:AV757"/>
    <mergeCell ref="AA762:AA765"/>
    <mergeCell ref="AB762:AB765"/>
    <mergeCell ref="AC762:AC765"/>
    <mergeCell ref="AD762:AD765"/>
    <mergeCell ref="AE762:AE765"/>
    <mergeCell ref="AF762:AF765"/>
    <mergeCell ref="BN758:BN761"/>
    <mergeCell ref="C759:D759"/>
    <mergeCell ref="E759:F759"/>
    <mergeCell ref="G759:H759"/>
    <mergeCell ref="I759:J759"/>
    <mergeCell ref="K759:L759"/>
    <mergeCell ref="AZ758:AZ761"/>
    <mergeCell ref="BA758:BA761"/>
    <mergeCell ref="BB758:BB761"/>
    <mergeCell ref="S758:T758"/>
    <mergeCell ref="M761:N761"/>
    <mergeCell ref="O761:P761"/>
    <mergeCell ref="Q761:R761"/>
    <mergeCell ref="S761:T761"/>
    <mergeCell ref="C762:D762"/>
    <mergeCell ref="E762:F762"/>
    <mergeCell ref="G762:H762"/>
    <mergeCell ref="I762:J762"/>
    <mergeCell ref="AX758:AX761"/>
    <mergeCell ref="AY758:AY761"/>
    <mergeCell ref="AF758:AF761"/>
    <mergeCell ref="AG758:AG761"/>
    <mergeCell ref="AH758:AH761"/>
    <mergeCell ref="AI758:AI761"/>
    <mergeCell ref="AJ758:AJ761"/>
    <mergeCell ref="AK758:AK761"/>
    <mergeCell ref="Z758:Z761"/>
    <mergeCell ref="AA758:AA761"/>
    <mergeCell ref="AB758:AB761"/>
    <mergeCell ref="AC758:AC761"/>
    <mergeCell ref="AD758:AD761"/>
    <mergeCell ref="AE758:AE761"/>
    <mergeCell ref="K758:L758"/>
    <mergeCell ref="M758:N758"/>
    <mergeCell ref="O758:P758"/>
    <mergeCell ref="Q758:R758"/>
    <mergeCell ref="M759:N759"/>
    <mergeCell ref="O759:P759"/>
    <mergeCell ref="Q759:R759"/>
    <mergeCell ref="S759:T759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BF758:BF761"/>
    <mergeCell ref="BI758:BI761"/>
    <mergeCell ref="AO758:AO761"/>
    <mergeCell ref="AP758:AP761"/>
    <mergeCell ref="A758:A761"/>
    <mergeCell ref="C758:D758"/>
    <mergeCell ref="E758:F758"/>
    <mergeCell ref="G758:H758"/>
    <mergeCell ref="I758:J758"/>
    <mergeCell ref="A766:A769"/>
    <mergeCell ref="C766:D766"/>
    <mergeCell ref="E766:F766"/>
    <mergeCell ref="G766:H766"/>
    <mergeCell ref="I766:J766"/>
    <mergeCell ref="K766:L766"/>
    <mergeCell ref="O764:P764"/>
    <mergeCell ref="Q764:R764"/>
    <mergeCell ref="S764:T764"/>
    <mergeCell ref="C765:D765"/>
    <mergeCell ref="E765:F765"/>
    <mergeCell ref="G765:H765"/>
    <mergeCell ref="I765:J765"/>
    <mergeCell ref="K765:L765"/>
    <mergeCell ref="M765:N765"/>
    <mergeCell ref="C764:D764"/>
    <mergeCell ref="E764:F764"/>
    <mergeCell ref="G764:H764"/>
    <mergeCell ref="I764:J764"/>
    <mergeCell ref="K764:L764"/>
    <mergeCell ref="A762:A765"/>
    <mergeCell ref="Z762:Z765"/>
    <mergeCell ref="Q766:R766"/>
    <mergeCell ref="S766:T766"/>
    <mergeCell ref="Z766:Z769"/>
    <mergeCell ref="Q767:R767"/>
    <mergeCell ref="S767:T767"/>
    <mergeCell ref="M768:N768"/>
    <mergeCell ref="O768:P768"/>
    <mergeCell ref="O765:P765"/>
    <mergeCell ref="Q765:R765"/>
    <mergeCell ref="S765:T765"/>
    <mergeCell ref="C767:D767"/>
    <mergeCell ref="E767:F767"/>
    <mergeCell ref="G767:H767"/>
    <mergeCell ref="I767:J767"/>
    <mergeCell ref="K767:L767"/>
    <mergeCell ref="M767:N767"/>
    <mergeCell ref="O767:P767"/>
    <mergeCell ref="BB766:BB769"/>
    <mergeCell ref="BC766:BC769"/>
    <mergeCell ref="BD766:BD769"/>
    <mergeCell ref="BE766:BE769"/>
    <mergeCell ref="BF766:BF769"/>
    <mergeCell ref="BI766:BI769"/>
    <mergeCell ref="AN766:AN769"/>
    <mergeCell ref="AW766:AW769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C763:D763"/>
    <mergeCell ref="E763:F763"/>
    <mergeCell ref="G763:H763"/>
    <mergeCell ref="I763:J763"/>
    <mergeCell ref="K763:L763"/>
    <mergeCell ref="M763:N763"/>
    <mergeCell ref="M756:N756"/>
    <mergeCell ref="O756:P756"/>
    <mergeCell ref="Q756:R756"/>
    <mergeCell ref="S756:T756"/>
    <mergeCell ref="C757:D757"/>
    <mergeCell ref="E757:F757"/>
    <mergeCell ref="G757:H757"/>
    <mergeCell ref="I757:J757"/>
    <mergeCell ref="K757:L757"/>
    <mergeCell ref="C755:D755"/>
    <mergeCell ref="E755:F755"/>
    <mergeCell ref="G755:H755"/>
    <mergeCell ref="I755:J755"/>
    <mergeCell ref="K755:L755"/>
    <mergeCell ref="A770:A773"/>
    <mergeCell ref="C770:D770"/>
    <mergeCell ref="E770:F770"/>
    <mergeCell ref="G770:H770"/>
    <mergeCell ref="I770:J770"/>
    <mergeCell ref="K770:L770"/>
    <mergeCell ref="M770:N770"/>
    <mergeCell ref="Q768:R768"/>
    <mergeCell ref="S768:T768"/>
    <mergeCell ref="C769:D769"/>
    <mergeCell ref="E769:F769"/>
    <mergeCell ref="G769:H769"/>
    <mergeCell ref="I769:J769"/>
    <mergeCell ref="K769:L769"/>
    <mergeCell ref="M769:N769"/>
    <mergeCell ref="O769:P769"/>
    <mergeCell ref="C768:D768"/>
    <mergeCell ref="E768:F768"/>
    <mergeCell ref="G768:H768"/>
    <mergeCell ref="I768:J768"/>
    <mergeCell ref="K768:L768"/>
    <mergeCell ref="M773:N773"/>
    <mergeCell ref="O773:P773"/>
    <mergeCell ref="Q773:R773"/>
    <mergeCell ref="S773:T773"/>
    <mergeCell ref="M762:N762"/>
    <mergeCell ref="O762:P762"/>
    <mergeCell ref="Q762:R762"/>
    <mergeCell ref="S762:T762"/>
    <mergeCell ref="O763:P763"/>
    <mergeCell ref="Q763:R763"/>
    <mergeCell ref="S763:T763"/>
    <mergeCell ref="M764:N764"/>
    <mergeCell ref="K762:L762"/>
    <mergeCell ref="O766:P766"/>
    <mergeCell ref="AX766:AX769"/>
    <mergeCell ref="AY766:AY769"/>
    <mergeCell ref="AZ766:AZ769"/>
    <mergeCell ref="BA766:BA769"/>
    <mergeCell ref="AH766:AH769"/>
    <mergeCell ref="AI766:AI769"/>
    <mergeCell ref="AJ766:AJ769"/>
    <mergeCell ref="AK766:AK769"/>
    <mergeCell ref="AL766:AL769"/>
    <mergeCell ref="AM766:AM769"/>
    <mergeCell ref="AB766:AB769"/>
    <mergeCell ref="AC766:AC769"/>
    <mergeCell ref="AD766:AD769"/>
    <mergeCell ref="AE766:AE769"/>
    <mergeCell ref="AF766:AF769"/>
    <mergeCell ref="AG766:AG769"/>
    <mergeCell ref="M766:N766"/>
    <mergeCell ref="AO766:AO769"/>
    <mergeCell ref="AP766:AP769"/>
    <mergeCell ref="AQ766:AQ769"/>
    <mergeCell ref="AR766:AR769"/>
    <mergeCell ref="AS766:AS769"/>
    <mergeCell ref="AT766:AT769"/>
    <mergeCell ref="AU766:AU769"/>
    <mergeCell ref="AV766:AV769"/>
    <mergeCell ref="Q769:R769"/>
    <mergeCell ref="S769:T769"/>
    <mergeCell ref="AA766:AA769"/>
    <mergeCell ref="A774:A777"/>
    <mergeCell ref="C774:D774"/>
    <mergeCell ref="E774:F774"/>
    <mergeCell ref="G774:H774"/>
    <mergeCell ref="I774:J774"/>
    <mergeCell ref="K774:L774"/>
    <mergeCell ref="M772:N772"/>
    <mergeCell ref="O772:P772"/>
    <mergeCell ref="Q772:R772"/>
    <mergeCell ref="S772:T772"/>
    <mergeCell ref="C773:D773"/>
    <mergeCell ref="E773:F773"/>
    <mergeCell ref="G773:H773"/>
    <mergeCell ref="I773:J773"/>
    <mergeCell ref="K773:L773"/>
    <mergeCell ref="C772:D772"/>
    <mergeCell ref="E772:F772"/>
    <mergeCell ref="G772:H772"/>
    <mergeCell ref="I772:J772"/>
    <mergeCell ref="K772:L772"/>
    <mergeCell ref="O777:P777"/>
    <mergeCell ref="Q777:R777"/>
    <mergeCell ref="S777:T777"/>
    <mergeCell ref="O776:P776"/>
    <mergeCell ref="Q776:R776"/>
    <mergeCell ref="S776:T776"/>
    <mergeCell ref="C777:D777"/>
    <mergeCell ref="C776:D776"/>
    <mergeCell ref="E776:F776"/>
    <mergeCell ref="G776:H776"/>
    <mergeCell ref="I776:J776"/>
    <mergeCell ref="K776:L776"/>
    <mergeCell ref="BN770:BN773"/>
    <mergeCell ref="C771:D771"/>
    <mergeCell ref="E771:F771"/>
    <mergeCell ref="G771:H771"/>
    <mergeCell ref="I771:J771"/>
    <mergeCell ref="K771:L771"/>
    <mergeCell ref="M771:N771"/>
    <mergeCell ref="O771:P771"/>
    <mergeCell ref="Q771:R771"/>
    <mergeCell ref="BC770:BC773"/>
    <mergeCell ref="BD770:BD773"/>
    <mergeCell ref="BE770:BE773"/>
    <mergeCell ref="BF770:BF773"/>
    <mergeCell ref="BI770:BI773"/>
    <mergeCell ref="BJ770:BJ773"/>
    <mergeCell ref="AW770:AW773"/>
    <mergeCell ref="AX770:AX773"/>
    <mergeCell ref="AY770:AY773"/>
    <mergeCell ref="AZ770:AZ773"/>
    <mergeCell ref="BA770:BA773"/>
    <mergeCell ref="BB770:BB773"/>
    <mergeCell ref="AI770:AI773"/>
    <mergeCell ref="AJ770:AJ773"/>
    <mergeCell ref="AK770:AK773"/>
    <mergeCell ref="AL770:AL773"/>
    <mergeCell ref="AM770:AM773"/>
    <mergeCell ref="AN770:AN773"/>
    <mergeCell ref="AC770:AC773"/>
    <mergeCell ref="AD770:AD773"/>
    <mergeCell ref="AE770:AE773"/>
    <mergeCell ref="AF770:AF773"/>
    <mergeCell ref="AG770:AG773"/>
    <mergeCell ref="AH770:AH773"/>
    <mergeCell ref="O770:P770"/>
    <mergeCell ref="Q770:R770"/>
    <mergeCell ref="S770:T770"/>
    <mergeCell ref="Z770:Z773"/>
    <mergeCell ref="BI774:BI777"/>
    <mergeCell ref="BJ774:BJ777"/>
    <mergeCell ref="BN774:BN777"/>
    <mergeCell ref="C775:D775"/>
    <mergeCell ref="E775:F775"/>
    <mergeCell ref="G775:H775"/>
    <mergeCell ref="I775:J775"/>
    <mergeCell ref="K775:L775"/>
    <mergeCell ref="M775:N775"/>
    <mergeCell ref="BA774:BA777"/>
    <mergeCell ref="BB774:BB777"/>
    <mergeCell ref="BC774:BC777"/>
    <mergeCell ref="BD774:BD777"/>
    <mergeCell ref="BE774:BE777"/>
    <mergeCell ref="BF774:BF777"/>
    <mergeCell ref="AM774:AM777"/>
    <mergeCell ref="AN774:AN777"/>
    <mergeCell ref="AW774:AW777"/>
    <mergeCell ref="AX774:AX777"/>
    <mergeCell ref="AY774:AY777"/>
    <mergeCell ref="AZ774:AZ777"/>
    <mergeCell ref="AG774:AG777"/>
    <mergeCell ref="AH774:AH777"/>
    <mergeCell ref="AI774:AI777"/>
    <mergeCell ref="AJ774:AJ777"/>
    <mergeCell ref="AK774:AK777"/>
    <mergeCell ref="AL774:AL777"/>
    <mergeCell ref="AA774:AA777"/>
    <mergeCell ref="AB774:AB777"/>
    <mergeCell ref="AC774:AC777"/>
    <mergeCell ref="AD774:AD777"/>
    <mergeCell ref="AE774:AE777"/>
    <mergeCell ref="AF774:AF777"/>
    <mergeCell ref="M774:N774"/>
    <mergeCell ref="O774:P774"/>
    <mergeCell ref="Q774:R774"/>
    <mergeCell ref="S774:T774"/>
    <mergeCell ref="Z774:Z777"/>
    <mergeCell ref="O775:P775"/>
    <mergeCell ref="Q775:R775"/>
    <mergeCell ref="S775:T775"/>
    <mergeCell ref="M776:N776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E777:F777"/>
    <mergeCell ref="G777:H777"/>
    <mergeCell ref="I777:J777"/>
    <mergeCell ref="K777:L777"/>
    <mergeCell ref="M777:N777"/>
    <mergeCell ref="BJ766:BJ769"/>
    <mergeCell ref="BN766:BN769"/>
    <mergeCell ref="AA770:AA773"/>
    <mergeCell ref="AB770:AB773"/>
    <mergeCell ref="S771:T771"/>
    <mergeCell ref="BE754:BE757"/>
    <mergeCell ref="BF754:BF757"/>
    <mergeCell ref="BI754:BI757"/>
    <mergeCell ref="BJ758:BJ761"/>
    <mergeCell ref="BI762:BI765"/>
    <mergeCell ref="BJ762:BJ765"/>
    <mergeCell ref="BN762:BN765"/>
    <mergeCell ref="BA762:BA765"/>
    <mergeCell ref="BB762:BB765"/>
    <mergeCell ref="BC762:BC765"/>
    <mergeCell ref="BD762:BD765"/>
    <mergeCell ref="BE762:BE765"/>
    <mergeCell ref="BF762:BF765"/>
    <mergeCell ref="AM762:AM765"/>
    <mergeCell ref="AN762:AN765"/>
    <mergeCell ref="AW762:AW765"/>
    <mergeCell ref="AX762:AX765"/>
    <mergeCell ref="AY762:AY765"/>
    <mergeCell ref="AZ762:AZ765"/>
    <mergeCell ref="AG762:AG765"/>
    <mergeCell ref="AH762:AH765"/>
    <mergeCell ref="AI762:AI765"/>
    <mergeCell ref="AJ762:AJ765"/>
    <mergeCell ref="AK762:AK765"/>
    <mergeCell ref="AL762:AL765"/>
    <mergeCell ref="BP19:BP22"/>
    <mergeCell ref="BQ19:BQ22"/>
    <mergeCell ref="BR19:BR22"/>
    <mergeCell ref="BS19:BS22"/>
    <mergeCell ref="BT19:BT22"/>
    <mergeCell ref="BU19:BU22"/>
    <mergeCell ref="BV19:BV22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232:BP236"/>
    <mergeCell ref="BQ232:BQ236"/>
    <mergeCell ref="BR232:BR236"/>
    <mergeCell ref="BS232:BS236"/>
    <mergeCell ref="BT232:BT236"/>
    <mergeCell ref="BU232:BU236"/>
    <mergeCell ref="BV232:BV236"/>
    <mergeCell ref="BP237:BP240"/>
    <mergeCell ref="BQ237:BQ240"/>
    <mergeCell ref="BR237:BR240"/>
    <mergeCell ref="BS237:BS240"/>
    <mergeCell ref="BT237:BT240"/>
    <mergeCell ref="BU237:BU240"/>
    <mergeCell ref="BV237:BV240"/>
    <mergeCell ref="BP241:BP244"/>
    <mergeCell ref="BQ241:BQ244"/>
    <mergeCell ref="BR241:BR244"/>
    <mergeCell ref="BS241:BS244"/>
    <mergeCell ref="BT241:BT244"/>
    <mergeCell ref="BU241:BU244"/>
    <mergeCell ref="BV241:BV244"/>
    <mergeCell ref="BP245:BP248"/>
    <mergeCell ref="BQ245:BQ248"/>
    <mergeCell ref="BR245:BR248"/>
    <mergeCell ref="BS245:BS248"/>
    <mergeCell ref="BT245:BT248"/>
    <mergeCell ref="BU245:BU248"/>
    <mergeCell ref="BV245:BV248"/>
    <mergeCell ref="BP249:BP252"/>
    <mergeCell ref="BQ249:BQ252"/>
    <mergeCell ref="BR249:BR252"/>
    <mergeCell ref="BS249:BS252"/>
    <mergeCell ref="BT249:BT252"/>
    <mergeCell ref="BU249:BU252"/>
    <mergeCell ref="BV249:BV252"/>
    <mergeCell ref="BP254:BP257"/>
    <mergeCell ref="BQ254:BQ257"/>
    <mergeCell ref="BR254:BR257"/>
    <mergeCell ref="BS254:BS257"/>
    <mergeCell ref="BT254:BT257"/>
    <mergeCell ref="BU254:BU257"/>
    <mergeCell ref="BV254:BV257"/>
    <mergeCell ref="BP258:BP261"/>
    <mergeCell ref="BQ258:BQ261"/>
    <mergeCell ref="BR258:BR261"/>
    <mergeCell ref="BS258:BS261"/>
    <mergeCell ref="BT258:BT261"/>
    <mergeCell ref="BU258:BU261"/>
    <mergeCell ref="BV258:BV261"/>
    <mergeCell ref="BP262:BP265"/>
    <mergeCell ref="BQ262:BQ265"/>
    <mergeCell ref="BR262:BR265"/>
    <mergeCell ref="BS262:BS265"/>
    <mergeCell ref="BT262:BT265"/>
    <mergeCell ref="BU262:BU265"/>
    <mergeCell ref="BV262:BV265"/>
    <mergeCell ref="BP266:BP269"/>
    <mergeCell ref="BQ266:BQ269"/>
    <mergeCell ref="BR266:BR269"/>
    <mergeCell ref="BS266:BS269"/>
    <mergeCell ref="BT266:BT269"/>
    <mergeCell ref="BU266:BU269"/>
    <mergeCell ref="BV266:BV269"/>
    <mergeCell ref="BP270:BP273"/>
    <mergeCell ref="BQ270:BQ273"/>
    <mergeCell ref="BR270:BR273"/>
    <mergeCell ref="BS270:BS273"/>
    <mergeCell ref="BT270:BT273"/>
    <mergeCell ref="BU270:BU273"/>
    <mergeCell ref="BV270:BV273"/>
    <mergeCell ref="BP274:BP277"/>
    <mergeCell ref="BQ274:BQ277"/>
    <mergeCell ref="BR274:BR277"/>
    <mergeCell ref="BS274:BS277"/>
    <mergeCell ref="BT274:BT277"/>
    <mergeCell ref="BU274:BU277"/>
    <mergeCell ref="BV274:BV277"/>
    <mergeCell ref="BP279:BP282"/>
    <mergeCell ref="BQ279:BQ282"/>
    <mergeCell ref="BR279:BR282"/>
    <mergeCell ref="BS279:BS282"/>
    <mergeCell ref="BT279:BT282"/>
    <mergeCell ref="BU279:BU282"/>
    <mergeCell ref="BV279:BV282"/>
    <mergeCell ref="BP283:BP286"/>
    <mergeCell ref="BQ283:BQ286"/>
    <mergeCell ref="BR283:BR286"/>
    <mergeCell ref="BS283:BS286"/>
    <mergeCell ref="BT283:BT286"/>
    <mergeCell ref="BU283:BU286"/>
    <mergeCell ref="BV283:BV286"/>
    <mergeCell ref="BP287:BP290"/>
    <mergeCell ref="BQ287:BQ290"/>
    <mergeCell ref="BR287:BR290"/>
    <mergeCell ref="BS287:BS290"/>
    <mergeCell ref="BT287:BT290"/>
    <mergeCell ref="BU287:BU290"/>
    <mergeCell ref="BV287:BV290"/>
    <mergeCell ref="BP291:BP294"/>
    <mergeCell ref="BQ291:BQ294"/>
    <mergeCell ref="BR291:BR294"/>
    <mergeCell ref="BS291:BS294"/>
    <mergeCell ref="BT291:BT294"/>
    <mergeCell ref="BU291:BU294"/>
    <mergeCell ref="BV291:BV294"/>
    <mergeCell ref="BP295:BP298"/>
    <mergeCell ref="BQ295:BQ298"/>
    <mergeCell ref="BR295:BR298"/>
    <mergeCell ref="BS295:BS298"/>
    <mergeCell ref="BT295:BT298"/>
    <mergeCell ref="BU295:BU298"/>
    <mergeCell ref="BV295:BV298"/>
    <mergeCell ref="BP299:BP302"/>
    <mergeCell ref="BQ299:BQ302"/>
    <mergeCell ref="BR299:BR302"/>
    <mergeCell ref="BS299:BS302"/>
    <mergeCell ref="BT299:BT302"/>
    <mergeCell ref="BU299:BU302"/>
    <mergeCell ref="BV299:BV302"/>
    <mergeCell ref="BP304:BP307"/>
    <mergeCell ref="BQ304:BQ307"/>
    <mergeCell ref="BR304:BR307"/>
    <mergeCell ref="BS304:BS307"/>
    <mergeCell ref="BT304:BT307"/>
    <mergeCell ref="BU304:BU307"/>
    <mergeCell ref="BV304:BV307"/>
    <mergeCell ref="BP308:BP311"/>
    <mergeCell ref="BQ308:BQ311"/>
    <mergeCell ref="BR308:BR311"/>
    <mergeCell ref="BS308:BS311"/>
    <mergeCell ref="BT308:BT311"/>
    <mergeCell ref="BU308:BU311"/>
    <mergeCell ref="BV308:BV311"/>
    <mergeCell ref="BP312:BP315"/>
    <mergeCell ref="BQ312:BQ315"/>
    <mergeCell ref="BR312:BR315"/>
    <mergeCell ref="BS312:BS315"/>
    <mergeCell ref="BT312:BT315"/>
    <mergeCell ref="BU312:BU315"/>
    <mergeCell ref="BV312:BV315"/>
    <mergeCell ref="BP316:BP319"/>
    <mergeCell ref="BQ316:BQ319"/>
    <mergeCell ref="BR316:BR319"/>
    <mergeCell ref="BS316:BS319"/>
    <mergeCell ref="BT316:BT319"/>
    <mergeCell ref="BU316:BU319"/>
    <mergeCell ref="BV316:BV319"/>
    <mergeCell ref="BP320:BP323"/>
    <mergeCell ref="BQ320:BQ323"/>
    <mergeCell ref="BR320:BR323"/>
    <mergeCell ref="BS320:BS323"/>
    <mergeCell ref="BT320:BT323"/>
    <mergeCell ref="BU320:BU323"/>
    <mergeCell ref="BV320:BV323"/>
    <mergeCell ref="BP324:BP327"/>
    <mergeCell ref="BQ324:BQ327"/>
    <mergeCell ref="BR324:BR327"/>
    <mergeCell ref="BS324:BS327"/>
    <mergeCell ref="BT324:BT327"/>
    <mergeCell ref="BU324:BU327"/>
    <mergeCell ref="BV324:BV327"/>
    <mergeCell ref="BP329:BP332"/>
    <mergeCell ref="BQ329:BQ332"/>
    <mergeCell ref="BR329:BR332"/>
    <mergeCell ref="BS329:BS332"/>
    <mergeCell ref="BT329:BT332"/>
    <mergeCell ref="BU329:BU332"/>
    <mergeCell ref="BV329:BV332"/>
    <mergeCell ref="BP333:BP336"/>
    <mergeCell ref="BQ333:BQ336"/>
    <mergeCell ref="BR333:BR336"/>
    <mergeCell ref="BS333:BS336"/>
    <mergeCell ref="BT333:BT336"/>
    <mergeCell ref="BU333:BU336"/>
    <mergeCell ref="BV333:BV336"/>
    <mergeCell ref="BP337:BP340"/>
    <mergeCell ref="BQ337:BQ340"/>
    <mergeCell ref="BR337:BR340"/>
    <mergeCell ref="BS337:BS340"/>
    <mergeCell ref="BT337:BT340"/>
    <mergeCell ref="BU337:BU340"/>
    <mergeCell ref="BV337:BV340"/>
    <mergeCell ref="BP341:BP344"/>
    <mergeCell ref="BQ341:BQ344"/>
    <mergeCell ref="BR341:BR344"/>
    <mergeCell ref="BS341:BS344"/>
    <mergeCell ref="BT341:BT344"/>
    <mergeCell ref="BU341:BU344"/>
    <mergeCell ref="BV341:BV344"/>
    <mergeCell ref="BP345:BP348"/>
    <mergeCell ref="BQ345:BQ348"/>
    <mergeCell ref="BR345:BR348"/>
    <mergeCell ref="BS345:BS348"/>
    <mergeCell ref="BT345:BT348"/>
    <mergeCell ref="BU345:BU348"/>
    <mergeCell ref="BV345:BV348"/>
    <mergeCell ref="BP349:BP352"/>
    <mergeCell ref="BQ349:BQ352"/>
    <mergeCell ref="BR349:BR352"/>
    <mergeCell ref="BS349:BS352"/>
    <mergeCell ref="BT349:BT352"/>
    <mergeCell ref="BU349:BU352"/>
    <mergeCell ref="BV349:BV352"/>
    <mergeCell ref="BP354:BP357"/>
    <mergeCell ref="BQ354:BQ357"/>
    <mergeCell ref="BR354:BR357"/>
    <mergeCell ref="BS354:BS357"/>
    <mergeCell ref="BT354:BT357"/>
    <mergeCell ref="BU354:BU357"/>
    <mergeCell ref="BV354:BV357"/>
    <mergeCell ref="BP358:BP361"/>
    <mergeCell ref="BQ358:BQ361"/>
    <mergeCell ref="BR358:BR361"/>
    <mergeCell ref="BS358:BS361"/>
    <mergeCell ref="BT358:BT361"/>
    <mergeCell ref="BU358:BU361"/>
    <mergeCell ref="BV358:BV361"/>
    <mergeCell ref="BP362:BP365"/>
    <mergeCell ref="BQ362:BQ365"/>
    <mergeCell ref="BR362:BR365"/>
    <mergeCell ref="BS362:BS365"/>
    <mergeCell ref="BT362:BT365"/>
    <mergeCell ref="BU362:BU365"/>
    <mergeCell ref="BV362:BV365"/>
    <mergeCell ref="BP366:BP369"/>
    <mergeCell ref="BQ366:BQ369"/>
    <mergeCell ref="BR366:BR369"/>
    <mergeCell ref="BS366:BS369"/>
    <mergeCell ref="BT366:BT369"/>
    <mergeCell ref="BU366:BU369"/>
    <mergeCell ref="BV366:BV369"/>
    <mergeCell ref="BP370:BP373"/>
    <mergeCell ref="BQ370:BQ373"/>
    <mergeCell ref="BR370:BR373"/>
    <mergeCell ref="BS370:BS373"/>
    <mergeCell ref="BT370:BT373"/>
    <mergeCell ref="BU370:BU373"/>
    <mergeCell ref="BV370:BV373"/>
    <mergeCell ref="BP374:BP377"/>
    <mergeCell ref="BQ374:BQ377"/>
    <mergeCell ref="BR374:BR377"/>
    <mergeCell ref="BS374:BS377"/>
    <mergeCell ref="BT374:BT377"/>
    <mergeCell ref="BU374:BU377"/>
    <mergeCell ref="BV374:BV377"/>
    <mergeCell ref="BP379:BP382"/>
    <mergeCell ref="BQ379:BQ382"/>
    <mergeCell ref="BR379:BR382"/>
    <mergeCell ref="BS379:BS382"/>
    <mergeCell ref="BT379:BT382"/>
    <mergeCell ref="BU379:BU382"/>
    <mergeCell ref="BV379:BV382"/>
    <mergeCell ref="BP383:BP386"/>
    <mergeCell ref="BQ383:BQ386"/>
    <mergeCell ref="BR383:BR386"/>
    <mergeCell ref="BS383:BS386"/>
    <mergeCell ref="BT383:BT386"/>
    <mergeCell ref="BU383:BU386"/>
    <mergeCell ref="BV383:BV386"/>
    <mergeCell ref="BP387:BP390"/>
    <mergeCell ref="BQ387:BQ390"/>
    <mergeCell ref="BR387:BR390"/>
    <mergeCell ref="BS387:BS390"/>
    <mergeCell ref="BT387:BT390"/>
    <mergeCell ref="BU387:BU390"/>
    <mergeCell ref="BV387:BV390"/>
    <mergeCell ref="BP391:BP394"/>
    <mergeCell ref="BQ391:BQ394"/>
    <mergeCell ref="BR391:BR394"/>
    <mergeCell ref="BS391:BS394"/>
    <mergeCell ref="BT391:BT394"/>
    <mergeCell ref="BU391:BU394"/>
    <mergeCell ref="BV391:BV394"/>
    <mergeCell ref="BP395:BP398"/>
    <mergeCell ref="BQ395:BQ398"/>
    <mergeCell ref="BR395:BR398"/>
    <mergeCell ref="BS395:BS398"/>
    <mergeCell ref="BT395:BT398"/>
    <mergeCell ref="BU395:BU398"/>
    <mergeCell ref="BV395:BV398"/>
    <mergeCell ref="BP399:BP402"/>
    <mergeCell ref="BQ399:BQ402"/>
    <mergeCell ref="BR399:BR402"/>
    <mergeCell ref="BS399:BS402"/>
    <mergeCell ref="BT399:BT402"/>
    <mergeCell ref="BU399:BU402"/>
    <mergeCell ref="BV399:BV402"/>
    <mergeCell ref="BP404:BP407"/>
    <mergeCell ref="BQ404:BQ407"/>
    <mergeCell ref="BR404:BR407"/>
    <mergeCell ref="BS404:BS407"/>
    <mergeCell ref="BT404:BT407"/>
    <mergeCell ref="BU404:BU407"/>
    <mergeCell ref="BV404:BV407"/>
    <mergeCell ref="BP408:BP411"/>
    <mergeCell ref="BQ408:BQ411"/>
    <mergeCell ref="BR408:BR411"/>
    <mergeCell ref="BS408:BS411"/>
    <mergeCell ref="BT408:BT411"/>
    <mergeCell ref="BU408:BU411"/>
    <mergeCell ref="BV408:BV411"/>
    <mergeCell ref="BP412:BP415"/>
    <mergeCell ref="BQ412:BQ415"/>
    <mergeCell ref="BR412:BR415"/>
    <mergeCell ref="BS412:BS415"/>
    <mergeCell ref="BT412:BT415"/>
    <mergeCell ref="BU412:BU415"/>
    <mergeCell ref="BV412:BV415"/>
    <mergeCell ref="BP416:BP419"/>
    <mergeCell ref="BQ416:BQ419"/>
    <mergeCell ref="BR416:BR419"/>
    <mergeCell ref="BS416:BS419"/>
    <mergeCell ref="BT416:BT419"/>
    <mergeCell ref="BU416:BU419"/>
    <mergeCell ref="BV416:BV419"/>
    <mergeCell ref="BP420:BP423"/>
    <mergeCell ref="BQ420:BQ423"/>
    <mergeCell ref="BR420:BR423"/>
    <mergeCell ref="BS420:BS423"/>
    <mergeCell ref="BT420:BT423"/>
    <mergeCell ref="BU420:BU423"/>
    <mergeCell ref="BV420:BV423"/>
    <mergeCell ref="BP424:BP427"/>
    <mergeCell ref="BQ424:BQ427"/>
    <mergeCell ref="BR424:BR427"/>
    <mergeCell ref="BS424:BS427"/>
    <mergeCell ref="BT424:BT427"/>
    <mergeCell ref="BU424:BU427"/>
    <mergeCell ref="BV424:BV427"/>
    <mergeCell ref="BP429:BP432"/>
    <mergeCell ref="BQ429:BQ432"/>
    <mergeCell ref="BR429:BR432"/>
    <mergeCell ref="BS429:BS432"/>
    <mergeCell ref="BT429:BT432"/>
    <mergeCell ref="BU429:BU432"/>
    <mergeCell ref="BV429:BV432"/>
    <mergeCell ref="BP433:BP436"/>
    <mergeCell ref="BQ433:BQ436"/>
    <mergeCell ref="BR433:BR436"/>
    <mergeCell ref="BS433:BS436"/>
    <mergeCell ref="BT433:BT436"/>
    <mergeCell ref="BU433:BU436"/>
    <mergeCell ref="BV433:BV436"/>
    <mergeCell ref="BP437:BP440"/>
    <mergeCell ref="BQ437:BQ440"/>
    <mergeCell ref="BR437:BR440"/>
    <mergeCell ref="BS437:BS440"/>
    <mergeCell ref="BT437:BT440"/>
    <mergeCell ref="BU437:BU440"/>
    <mergeCell ref="BV437:BV440"/>
    <mergeCell ref="BP441:BP444"/>
    <mergeCell ref="BQ441:BQ444"/>
    <mergeCell ref="BR441:BR444"/>
    <mergeCell ref="BS441:BS444"/>
    <mergeCell ref="BT441:BT444"/>
    <mergeCell ref="BU441:BU444"/>
    <mergeCell ref="BV441:BV444"/>
    <mergeCell ref="BP445:BP448"/>
    <mergeCell ref="BQ445:BQ448"/>
    <mergeCell ref="BR445:BR448"/>
    <mergeCell ref="BS445:BS448"/>
    <mergeCell ref="BT445:BT448"/>
    <mergeCell ref="BU445:BU448"/>
    <mergeCell ref="BV445:BV448"/>
    <mergeCell ref="BP449:BP452"/>
    <mergeCell ref="BQ449:BQ452"/>
    <mergeCell ref="BR449:BR452"/>
    <mergeCell ref="BS449:BS452"/>
    <mergeCell ref="BT449:BT452"/>
    <mergeCell ref="BU449:BU452"/>
    <mergeCell ref="BV449:BV452"/>
    <mergeCell ref="BP454:BP457"/>
    <mergeCell ref="BQ454:BQ457"/>
    <mergeCell ref="BR454:BR457"/>
    <mergeCell ref="BS454:BS457"/>
    <mergeCell ref="BT454:BT457"/>
    <mergeCell ref="BU454:BU457"/>
    <mergeCell ref="BV454:BV457"/>
    <mergeCell ref="BP458:BP461"/>
    <mergeCell ref="BQ458:BQ461"/>
    <mergeCell ref="BR458:BR461"/>
    <mergeCell ref="BS458:BS461"/>
    <mergeCell ref="BT458:BT461"/>
    <mergeCell ref="BU458:BU461"/>
    <mergeCell ref="BV458:BV461"/>
    <mergeCell ref="BP462:BP465"/>
    <mergeCell ref="BQ462:BQ465"/>
    <mergeCell ref="BR462:BR465"/>
    <mergeCell ref="BS462:BS465"/>
    <mergeCell ref="BT462:BT465"/>
    <mergeCell ref="BU462:BU465"/>
    <mergeCell ref="BV462:BV465"/>
    <mergeCell ref="BP466:BP469"/>
    <mergeCell ref="BQ466:BQ469"/>
    <mergeCell ref="BR466:BR469"/>
    <mergeCell ref="BS466:BS469"/>
    <mergeCell ref="BT466:BT469"/>
    <mergeCell ref="BU466:BU469"/>
    <mergeCell ref="BV466:BV469"/>
    <mergeCell ref="BP470:BP473"/>
    <mergeCell ref="BQ470:BQ473"/>
    <mergeCell ref="BR470:BR473"/>
    <mergeCell ref="BS470:BS473"/>
    <mergeCell ref="BT470:BT473"/>
    <mergeCell ref="BU470:BU473"/>
    <mergeCell ref="BV470:BV473"/>
    <mergeCell ref="BP474:BP477"/>
    <mergeCell ref="BQ474:BQ477"/>
    <mergeCell ref="BR474:BR477"/>
    <mergeCell ref="BS474:BS477"/>
    <mergeCell ref="BT474:BT477"/>
    <mergeCell ref="BU474:BU477"/>
    <mergeCell ref="BV474:BV477"/>
    <mergeCell ref="BP479:BP482"/>
    <mergeCell ref="BQ479:BQ482"/>
    <mergeCell ref="BR479:BR482"/>
    <mergeCell ref="BS479:BS482"/>
    <mergeCell ref="BT479:BT482"/>
    <mergeCell ref="BU479:BU482"/>
    <mergeCell ref="BV479:BV482"/>
    <mergeCell ref="BP483:BP486"/>
    <mergeCell ref="BQ483:BQ486"/>
    <mergeCell ref="BR483:BR486"/>
    <mergeCell ref="BS483:BS486"/>
    <mergeCell ref="BT483:BT486"/>
    <mergeCell ref="BU483:BU486"/>
    <mergeCell ref="BV483:BV486"/>
    <mergeCell ref="BP487:BP490"/>
    <mergeCell ref="BQ487:BQ490"/>
    <mergeCell ref="BR487:BR490"/>
    <mergeCell ref="BS487:BS490"/>
    <mergeCell ref="BT487:BT490"/>
    <mergeCell ref="BU487:BU490"/>
    <mergeCell ref="BV487:BV490"/>
    <mergeCell ref="BP491:BP494"/>
    <mergeCell ref="BQ491:BQ494"/>
    <mergeCell ref="BR491:BR494"/>
    <mergeCell ref="BS491:BS494"/>
    <mergeCell ref="BT491:BT494"/>
    <mergeCell ref="BU491:BU494"/>
    <mergeCell ref="BV491:BV494"/>
    <mergeCell ref="BP495:BP498"/>
    <mergeCell ref="BQ495:BQ498"/>
    <mergeCell ref="BR495:BR498"/>
    <mergeCell ref="BS495:BS498"/>
    <mergeCell ref="BT495:BT498"/>
    <mergeCell ref="BU495:BU498"/>
    <mergeCell ref="BV495:BV498"/>
    <mergeCell ref="BP499:BP502"/>
    <mergeCell ref="BQ499:BQ502"/>
    <mergeCell ref="BR499:BR502"/>
    <mergeCell ref="BS499:BS502"/>
    <mergeCell ref="BT499:BT502"/>
    <mergeCell ref="BU499:BU502"/>
    <mergeCell ref="BV499:BV502"/>
    <mergeCell ref="BP504:BP507"/>
    <mergeCell ref="BQ504:BQ507"/>
    <mergeCell ref="BR504:BR507"/>
    <mergeCell ref="BS504:BS507"/>
    <mergeCell ref="BT504:BT507"/>
    <mergeCell ref="BU504:BU507"/>
    <mergeCell ref="BV504:BV507"/>
    <mergeCell ref="BP508:BP511"/>
    <mergeCell ref="BQ508:BQ511"/>
    <mergeCell ref="BR508:BR511"/>
    <mergeCell ref="BS508:BS511"/>
    <mergeCell ref="BT508:BT511"/>
    <mergeCell ref="BU508:BU511"/>
    <mergeCell ref="BV508:BV511"/>
    <mergeCell ref="BP512:BP515"/>
    <mergeCell ref="BQ512:BQ515"/>
    <mergeCell ref="BR512:BR515"/>
    <mergeCell ref="BS512:BS515"/>
    <mergeCell ref="BT512:BT515"/>
    <mergeCell ref="BU512:BU515"/>
    <mergeCell ref="BV512:BV515"/>
    <mergeCell ref="BP516:BP519"/>
    <mergeCell ref="BQ516:BQ519"/>
    <mergeCell ref="BR516:BR519"/>
    <mergeCell ref="BS516:BS519"/>
    <mergeCell ref="BT516:BT519"/>
    <mergeCell ref="BU516:BU519"/>
    <mergeCell ref="BV516:BV519"/>
    <mergeCell ref="BP520:BP523"/>
    <mergeCell ref="BQ520:BQ523"/>
    <mergeCell ref="BR520:BR523"/>
    <mergeCell ref="BS520:BS523"/>
    <mergeCell ref="BT520:BT523"/>
    <mergeCell ref="BU520:BU523"/>
    <mergeCell ref="BV520:BV523"/>
    <mergeCell ref="BP524:BP527"/>
    <mergeCell ref="BQ524:BQ527"/>
    <mergeCell ref="BR524:BR527"/>
    <mergeCell ref="BS524:BS527"/>
    <mergeCell ref="BT524:BT527"/>
    <mergeCell ref="BU524:BU527"/>
    <mergeCell ref="BV524:BV527"/>
    <mergeCell ref="BP529:BP532"/>
    <mergeCell ref="BQ529:BQ532"/>
    <mergeCell ref="BR529:BR532"/>
    <mergeCell ref="BS529:BS532"/>
    <mergeCell ref="BT529:BT532"/>
    <mergeCell ref="BU529:BU532"/>
    <mergeCell ref="BV529:BV532"/>
    <mergeCell ref="BP533:BP536"/>
    <mergeCell ref="BQ533:BQ536"/>
    <mergeCell ref="BR533:BR536"/>
    <mergeCell ref="BS533:BS536"/>
    <mergeCell ref="BT533:BT536"/>
    <mergeCell ref="BU533:BU536"/>
    <mergeCell ref="BV533:BV536"/>
    <mergeCell ref="BP537:BP540"/>
    <mergeCell ref="BQ537:BQ540"/>
    <mergeCell ref="BR537:BR540"/>
    <mergeCell ref="BS537:BS540"/>
    <mergeCell ref="BT537:BT540"/>
    <mergeCell ref="BU537:BU540"/>
    <mergeCell ref="BV537:BV540"/>
    <mergeCell ref="BP541:BP544"/>
    <mergeCell ref="BQ541:BQ544"/>
    <mergeCell ref="BR541:BR544"/>
    <mergeCell ref="BS541:BS544"/>
    <mergeCell ref="BT541:BT544"/>
    <mergeCell ref="BU541:BU544"/>
    <mergeCell ref="BV541:BV544"/>
    <mergeCell ref="BP545:BP548"/>
    <mergeCell ref="BQ545:BQ548"/>
    <mergeCell ref="BR545:BR548"/>
    <mergeCell ref="BS545:BS548"/>
    <mergeCell ref="BT545:BT548"/>
    <mergeCell ref="BU545:BU548"/>
    <mergeCell ref="BV545:BV548"/>
    <mergeCell ref="BP549:BP552"/>
    <mergeCell ref="BQ549:BQ552"/>
    <mergeCell ref="BR549:BR552"/>
    <mergeCell ref="BS549:BS552"/>
    <mergeCell ref="BT549:BT552"/>
    <mergeCell ref="BU549:BU552"/>
    <mergeCell ref="BV549:BV552"/>
    <mergeCell ref="BP554:BP557"/>
    <mergeCell ref="BQ554:BQ557"/>
    <mergeCell ref="BR554:BR557"/>
    <mergeCell ref="BS554:BS557"/>
    <mergeCell ref="BT554:BT557"/>
    <mergeCell ref="BU554:BU557"/>
    <mergeCell ref="BV554:BV557"/>
    <mergeCell ref="BP558:BP561"/>
    <mergeCell ref="BQ558:BQ561"/>
    <mergeCell ref="BR558:BR561"/>
    <mergeCell ref="BS558:BS561"/>
    <mergeCell ref="BT558:BT561"/>
    <mergeCell ref="BU558:BU561"/>
    <mergeCell ref="BV558:BV561"/>
    <mergeCell ref="BP562:BP565"/>
    <mergeCell ref="BQ562:BQ565"/>
    <mergeCell ref="BR562:BR565"/>
    <mergeCell ref="BS562:BS565"/>
    <mergeCell ref="BT562:BT565"/>
    <mergeCell ref="BU562:BU565"/>
    <mergeCell ref="BV562:BV565"/>
    <mergeCell ref="BP566:BP569"/>
    <mergeCell ref="BQ566:BQ569"/>
    <mergeCell ref="BR566:BR569"/>
    <mergeCell ref="BS566:BS569"/>
    <mergeCell ref="BT566:BT569"/>
    <mergeCell ref="BU566:BU569"/>
    <mergeCell ref="BV566:BV569"/>
    <mergeCell ref="BP570:BP573"/>
    <mergeCell ref="BQ570:BQ573"/>
    <mergeCell ref="BR570:BR573"/>
    <mergeCell ref="BS570:BS573"/>
    <mergeCell ref="BT570:BT573"/>
    <mergeCell ref="BU570:BU573"/>
    <mergeCell ref="BV570:BV573"/>
    <mergeCell ref="BP574:BP577"/>
    <mergeCell ref="BQ574:BQ577"/>
    <mergeCell ref="BR574:BR577"/>
    <mergeCell ref="BS574:BS577"/>
    <mergeCell ref="BT574:BT577"/>
    <mergeCell ref="BU574:BU577"/>
    <mergeCell ref="BV574:BV577"/>
    <mergeCell ref="BP579:BP582"/>
    <mergeCell ref="BQ579:BQ582"/>
    <mergeCell ref="BR579:BR582"/>
    <mergeCell ref="BS579:BS582"/>
    <mergeCell ref="BT579:BT582"/>
    <mergeCell ref="BU579:BU582"/>
    <mergeCell ref="BV579:BV582"/>
    <mergeCell ref="BP583:BP586"/>
    <mergeCell ref="BQ583:BQ586"/>
    <mergeCell ref="BR583:BR586"/>
    <mergeCell ref="BS583:BS586"/>
    <mergeCell ref="BT583:BT586"/>
    <mergeCell ref="BU583:BU586"/>
    <mergeCell ref="BV583:BV586"/>
    <mergeCell ref="BP587:BP590"/>
    <mergeCell ref="BQ587:BQ590"/>
    <mergeCell ref="BR587:BR590"/>
    <mergeCell ref="BS587:BS590"/>
    <mergeCell ref="BT587:BT590"/>
    <mergeCell ref="BU587:BU590"/>
    <mergeCell ref="BV587:BV590"/>
    <mergeCell ref="BP591:BP594"/>
    <mergeCell ref="BQ591:BQ594"/>
    <mergeCell ref="BR591:BR594"/>
    <mergeCell ref="BS591:BS594"/>
    <mergeCell ref="BT591:BT594"/>
    <mergeCell ref="BU591:BU594"/>
    <mergeCell ref="BV591:BV594"/>
    <mergeCell ref="BP595:BP598"/>
    <mergeCell ref="BQ595:BQ598"/>
    <mergeCell ref="BR595:BR598"/>
    <mergeCell ref="BS595:BS598"/>
    <mergeCell ref="BT595:BT598"/>
    <mergeCell ref="BU595:BU598"/>
    <mergeCell ref="BV595:BV598"/>
    <mergeCell ref="BP599:BP602"/>
    <mergeCell ref="BQ599:BQ602"/>
    <mergeCell ref="BR599:BR602"/>
    <mergeCell ref="BS599:BS602"/>
    <mergeCell ref="BT599:BT602"/>
    <mergeCell ref="BU599:BU602"/>
    <mergeCell ref="BV599:BV602"/>
    <mergeCell ref="BP604:BP607"/>
    <mergeCell ref="BQ604:BQ607"/>
    <mergeCell ref="BR604:BR607"/>
    <mergeCell ref="BS604:BS607"/>
    <mergeCell ref="BT604:BT607"/>
    <mergeCell ref="BU604:BU607"/>
    <mergeCell ref="BV604:BV607"/>
    <mergeCell ref="BP608:BP611"/>
    <mergeCell ref="BQ608:BQ611"/>
    <mergeCell ref="BR608:BR611"/>
    <mergeCell ref="BS608:BS611"/>
    <mergeCell ref="BT608:BT611"/>
    <mergeCell ref="BU608:BU611"/>
    <mergeCell ref="BV608:BV611"/>
    <mergeCell ref="BP612:BP615"/>
    <mergeCell ref="BQ612:BQ615"/>
    <mergeCell ref="BR612:BR615"/>
    <mergeCell ref="BS612:BS615"/>
    <mergeCell ref="BT612:BT615"/>
    <mergeCell ref="BU612:BU615"/>
    <mergeCell ref="BV612:BV615"/>
    <mergeCell ref="BP616:BP619"/>
    <mergeCell ref="BQ616:BQ619"/>
    <mergeCell ref="BR616:BR619"/>
    <mergeCell ref="BS616:BS619"/>
    <mergeCell ref="BT616:BT619"/>
    <mergeCell ref="BU616:BU619"/>
    <mergeCell ref="BV616:BV619"/>
    <mergeCell ref="BP620:BP623"/>
    <mergeCell ref="BQ620:BQ623"/>
    <mergeCell ref="BR620:BR623"/>
    <mergeCell ref="BS620:BS623"/>
    <mergeCell ref="BT620:BT623"/>
    <mergeCell ref="BU620:BU623"/>
    <mergeCell ref="BV620:BV623"/>
    <mergeCell ref="BP624:BP627"/>
    <mergeCell ref="BQ624:BQ627"/>
    <mergeCell ref="BR624:BR627"/>
    <mergeCell ref="BS624:BS627"/>
    <mergeCell ref="BT624:BT627"/>
    <mergeCell ref="BU624:BU627"/>
    <mergeCell ref="BV624:BV627"/>
    <mergeCell ref="BP629:BP632"/>
    <mergeCell ref="BQ629:BQ632"/>
    <mergeCell ref="BR629:BR632"/>
    <mergeCell ref="BS629:BS632"/>
    <mergeCell ref="BT629:BT632"/>
    <mergeCell ref="BU629:BU632"/>
    <mergeCell ref="BV629:BV632"/>
    <mergeCell ref="BP633:BP636"/>
    <mergeCell ref="BQ633:BQ636"/>
    <mergeCell ref="BR633:BR636"/>
    <mergeCell ref="BS633:BS636"/>
    <mergeCell ref="BT633:BT636"/>
    <mergeCell ref="BU633:BU636"/>
    <mergeCell ref="BV633:BV636"/>
    <mergeCell ref="BP637:BP640"/>
    <mergeCell ref="BQ637:BQ640"/>
    <mergeCell ref="BR637:BR640"/>
    <mergeCell ref="BS637:BS640"/>
    <mergeCell ref="BT637:BT640"/>
    <mergeCell ref="BU637:BU640"/>
    <mergeCell ref="BV637:BV640"/>
    <mergeCell ref="BP641:BP644"/>
    <mergeCell ref="BQ641:BQ644"/>
    <mergeCell ref="BR641:BR644"/>
    <mergeCell ref="BS641:BS644"/>
    <mergeCell ref="BT641:BT644"/>
    <mergeCell ref="BU641:BU644"/>
    <mergeCell ref="BV641:BV644"/>
    <mergeCell ref="BP645:BP648"/>
    <mergeCell ref="BQ645:BQ648"/>
    <mergeCell ref="BR645:BR648"/>
    <mergeCell ref="BS645:BS648"/>
    <mergeCell ref="BT645:BT648"/>
    <mergeCell ref="BU645:BU648"/>
    <mergeCell ref="BV645:BV648"/>
    <mergeCell ref="BP649:BP652"/>
    <mergeCell ref="BQ649:BQ652"/>
    <mergeCell ref="BR649:BR652"/>
    <mergeCell ref="BS649:BS652"/>
    <mergeCell ref="BT649:BT652"/>
    <mergeCell ref="BU649:BU652"/>
    <mergeCell ref="BV649:BV652"/>
    <mergeCell ref="BP654:BP657"/>
    <mergeCell ref="BQ654:BQ657"/>
    <mergeCell ref="BR654:BR657"/>
    <mergeCell ref="BS654:BS657"/>
    <mergeCell ref="BT654:BT657"/>
    <mergeCell ref="BU654:BU657"/>
    <mergeCell ref="BV654:BV657"/>
    <mergeCell ref="BP658:BP661"/>
    <mergeCell ref="BQ658:BQ661"/>
    <mergeCell ref="BR658:BR661"/>
    <mergeCell ref="BS658:BS661"/>
    <mergeCell ref="BT658:BT661"/>
    <mergeCell ref="BU658:BU661"/>
    <mergeCell ref="BV658:BV661"/>
    <mergeCell ref="BP662:BP665"/>
    <mergeCell ref="BQ662:BQ665"/>
    <mergeCell ref="BR662:BR665"/>
    <mergeCell ref="BS662:BS665"/>
    <mergeCell ref="BT662:BT665"/>
    <mergeCell ref="BU662:BU665"/>
    <mergeCell ref="BV662:BV665"/>
    <mergeCell ref="BP666:BP669"/>
    <mergeCell ref="BQ666:BQ669"/>
    <mergeCell ref="BR666:BR669"/>
    <mergeCell ref="BS666:BS669"/>
    <mergeCell ref="BT666:BT669"/>
    <mergeCell ref="BU666:BU669"/>
    <mergeCell ref="BV666:BV669"/>
    <mergeCell ref="BP670:BP673"/>
    <mergeCell ref="BQ670:BQ673"/>
    <mergeCell ref="BR670:BR673"/>
    <mergeCell ref="BS670:BS673"/>
    <mergeCell ref="BT670:BT673"/>
    <mergeCell ref="BU670:BU673"/>
    <mergeCell ref="BV670:BV673"/>
    <mergeCell ref="BP674:BP677"/>
    <mergeCell ref="BQ674:BQ677"/>
    <mergeCell ref="BR674:BR677"/>
    <mergeCell ref="BS674:BS677"/>
    <mergeCell ref="BT674:BT677"/>
    <mergeCell ref="BU674:BU677"/>
    <mergeCell ref="BV674:BV677"/>
    <mergeCell ref="BP679:BP682"/>
    <mergeCell ref="BQ679:BQ682"/>
    <mergeCell ref="BR679:BR682"/>
    <mergeCell ref="BS679:BS682"/>
    <mergeCell ref="BT679:BT682"/>
    <mergeCell ref="BU679:BU682"/>
    <mergeCell ref="BV679:BV682"/>
    <mergeCell ref="BP683:BP686"/>
    <mergeCell ref="BQ683:BQ686"/>
    <mergeCell ref="BR683:BR686"/>
    <mergeCell ref="BS683:BS686"/>
    <mergeCell ref="BT683:BT686"/>
    <mergeCell ref="BU683:BU686"/>
    <mergeCell ref="BV683:BV686"/>
    <mergeCell ref="BP687:BP690"/>
    <mergeCell ref="BQ687:BQ690"/>
    <mergeCell ref="BR687:BR690"/>
    <mergeCell ref="BS687:BS690"/>
    <mergeCell ref="BT687:BT690"/>
    <mergeCell ref="BU687:BU690"/>
    <mergeCell ref="BV687:BV690"/>
    <mergeCell ref="BP691:BP694"/>
    <mergeCell ref="BQ691:BQ694"/>
    <mergeCell ref="BR691:BR694"/>
    <mergeCell ref="BS691:BS694"/>
    <mergeCell ref="BT691:BT694"/>
    <mergeCell ref="BU691:BU694"/>
    <mergeCell ref="BV691:BV694"/>
    <mergeCell ref="BP695:BP698"/>
    <mergeCell ref="BQ695:BQ698"/>
    <mergeCell ref="BR695:BR698"/>
    <mergeCell ref="BS695:BS698"/>
    <mergeCell ref="BT695:BT698"/>
    <mergeCell ref="BU695:BU698"/>
    <mergeCell ref="BV695:BV698"/>
    <mergeCell ref="BP699:BP702"/>
    <mergeCell ref="BQ699:BQ702"/>
    <mergeCell ref="BR699:BR702"/>
    <mergeCell ref="BS699:BS702"/>
    <mergeCell ref="BT699:BT702"/>
    <mergeCell ref="BU699:BU702"/>
    <mergeCell ref="BV699:BV702"/>
    <mergeCell ref="BP704:BP707"/>
    <mergeCell ref="BQ704:BQ707"/>
    <mergeCell ref="BR704:BR707"/>
    <mergeCell ref="BS704:BS707"/>
    <mergeCell ref="BT704:BT707"/>
    <mergeCell ref="BU704:BU707"/>
    <mergeCell ref="BV704:BV707"/>
    <mergeCell ref="BP708:BP711"/>
    <mergeCell ref="BQ708:BQ711"/>
    <mergeCell ref="BR708:BR711"/>
    <mergeCell ref="BS708:BS711"/>
    <mergeCell ref="BT708:BT711"/>
    <mergeCell ref="BU708:BU711"/>
    <mergeCell ref="BV708:BV711"/>
    <mergeCell ref="BP712:BP715"/>
    <mergeCell ref="BQ712:BQ715"/>
    <mergeCell ref="BR712:BR715"/>
    <mergeCell ref="BS712:BS715"/>
    <mergeCell ref="BT712:BT715"/>
    <mergeCell ref="BU712:BU715"/>
    <mergeCell ref="BV712:BV715"/>
    <mergeCell ref="BP716:BP719"/>
    <mergeCell ref="BQ716:BQ719"/>
    <mergeCell ref="BR716:BR719"/>
    <mergeCell ref="BS716:BS719"/>
    <mergeCell ref="BT716:BT719"/>
    <mergeCell ref="BU716:BU719"/>
    <mergeCell ref="BV716:BV719"/>
    <mergeCell ref="BP720:BP723"/>
    <mergeCell ref="BQ720:BQ723"/>
    <mergeCell ref="BR720:BR723"/>
    <mergeCell ref="BS720:BS723"/>
    <mergeCell ref="BT720:BT723"/>
    <mergeCell ref="BU720:BU723"/>
    <mergeCell ref="BV720:BV723"/>
    <mergeCell ref="BP724:BP727"/>
    <mergeCell ref="BQ724:BQ727"/>
    <mergeCell ref="BR724:BR727"/>
    <mergeCell ref="BS724:BS727"/>
    <mergeCell ref="BT724:BT727"/>
    <mergeCell ref="BU724:BU727"/>
    <mergeCell ref="BV724:BV727"/>
    <mergeCell ref="BP729:BP732"/>
    <mergeCell ref="BQ729:BQ732"/>
    <mergeCell ref="BR729:BR732"/>
    <mergeCell ref="BS729:BS732"/>
    <mergeCell ref="BT729:BT732"/>
    <mergeCell ref="BU729:BU732"/>
    <mergeCell ref="BV729:BV732"/>
    <mergeCell ref="BP733:BP736"/>
    <mergeCell ref="BQ733:BQ736"/>
    <mergeCell ref="BR733:BR736"/>
    <mergeCell ref="BS733:BS736"/>
    <mergeCell ref="BT733:BT736"/>
    <mergeCell ref="BU733:BU736"/>
    <mergeCell ref="BV733:BV736"/>
    <mergeCell ref="BP737:BP740"/>
    <mergeCell ref="BQ737:BQ740"/>
    <mergeCell ref="BR737:BR740"/>
    <mergeCell ref="BS737:BS740"/>
    <mergeCell ref="BT737:BT740"/>
    <mergeCell ref="BU737:BU740"/>
    <mergeCell ref="BV737:BV740"/>
    <mergeCell ref="BP741:BP744"/>
    <mergeCell ref="BQ741:BQ744"/>
    <mergeCell ref="BR741:BR744"/>
    <mergeCell ref="BS741:BS744"/>
    <mergeCell ref="BT741:BT744"/>
    <mergeCell ref="BU741:BU744"/>
    <mergeCell ref="BV741:BV744"/>
    <mergeCell ref="BP745:BP748"/>
    <mergeCell ref="BQ745:BQ748"/>
    <mergeCell ref="BR745:BR748"/>
    <mergeCell ref="BS745:BS748"/>
    <mergeCell ref="BT745:BT748"/>
    <mergeCell ref="BU745:BU748"/>
    <mergeCell ref="BV745:BV748"/>
    <mergeCell ref="BP770:BP773"/>
    <mergeCell ref="BQ770:BQ773"/>
    <mergeCell ref="BR770:BR773"/>
    <mergeCell ref="BS770:BS773"/>
    <mergeCell ref="BT770:BT773"/>
    <mergeCell ref="BU770:BU773"/>
    <mergeCell ref="BV770:BV773"/>
    <mergeCell ref="BP774:BP777"/>
    <mergeCell ref="BQ774:BQ777"/>
    <mergeCell ref="BR774:BR777"/>
    <mergeCell ref="BS774:BS777"/>
    <mergeCell ref="BT774:BT777"/>
    <mergeCell ref="BU774:BU777"/>
    <mergeCell ref="BV774:BV777"/>
    <mergeCell ref="BP749:BP752"/>
    <mergeCell ref="BQ749:BQ752"/>
    <mergeCell ref="BR749:BR752"/>
    <mergeCell ref="BS749:BS752"/>
    <mergeCell ref="BT749:BT752"/>
    <mergeCell ref="BU749:BU752"/>
    <mergeCell ref="BV749:BV752"/>
    <mergeCell ref="BP754:BP757"/>
    <mergeCell ref="BQ754:BQ757"/>
    <mergeCell ref="BR754:BR757"/>
    <mergeCell ref="BS754:BS757"/>
    <mergeCell ref="BT754:BT757"/>
    <mergeCell ref="BU754:BU757"/>
    <mergeCell ref="BV754:BV757"/>
    <mergeCell ref="BP758:BP761"/>
    <mergeCell ref="BQ758:BQ761"/>
    <mergeCell ref="BR758:BR761"/>
    <mergeCell ref="BS758:BS761"/>
    <mergeCell ref="BT758:BT761"/>
    <mergeCell ref="BU758:BU761"/>
    <mergeCell ref="BV758:BV761"/>
    <mergeCell ref="BP762:BP765"/>
    <mergeCell ref="BQ762:BQ765"/>
    <mergeCell ref="BR762:BR765"/>
    <mergeCell ref="BS762:BS765"/>
    <mergeCell ref="BT762:BT765"/>
    <mergeCell ref="BU762:BU765"/>
    <mergeCell ref="BV762:BV765"/>
    <mergeCell ref="BP766:BP769"/>
    <mergeCell ref="BQ766:BQ769"/>
    <mergeCell ref="BR766:BR769"/>
    <mergeCell ref="BS766:BS769"/>
    <mergeCell ref="BT766:BT769"/>
    <mergeCell ref="BU766:BU769"/>
    <mergeCell ref="BV766:BV769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I7:BI10"/>
    <mergeCell ref="BJ7:BJ10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6"/>
    <mergeCell ref="BL232:BL236"/>
    <mergeCell ref="BM232:BM236"/>
    <mergeCell ref="BL237:BL240"/>
    <mergeCell ref="BM237:BM240"/>
    <mergeCell ref="BK241:BK244"/>
    <mergeCell ref="BL241:BL244"/>
    <mergeCell ref="BM241:BM244"/>
    <mergeCell ref="BK245:BK248"/>
    <mergeCell ref="BL245:BL248"/>
    <mergeCell ref="BM245:BM248"/>
    <mergeCell ref="BK249:BK252"/>
    <mergeCell ref="BL249:BL252"/>
    <mergeCell ref="BM249:BM252"/>
    <mergeCell ref="BK254:BK257"/>
    <mergeCell ref="BL254:BL257"/>
    <mergeCell ref="BM254:BM257"/>
    <mergeCell ref="BK258:BK261"/>
    <mergeCell ref="BL258:BL261"/>
    <mergeCell ref="BM258:BM261"/>
    <mergeCell ref="BK262:BK265"/>
    <mergeCell ref="BL262:BL265"/>
    <mergeCell ref="BM262:BM265"/>
    <mergeCell ref="BK266:BK269"/>
    <mergeCell ref="BL266:BL269"/>
    <mergeCell ref="BM266:BM269"/>
    <mergeCell ref="BK270:BK273"/>
    <mergeCell ref="BL270:BL273"/>
    <mergeCell ref="BM270:BM273"/>
    <mergeCell ref="BK274:BK277"/>
    <mergeCell ref="BL274:BL277"/>
    <mergeCell ref="BM274:BM277"/>
    <mergeCell ref="BK279:BK282"/>
    <mergeCell ref="BL279:BL282"/>
    <mergeCell ref="BM279:BM282"/>
    <mergeCell ref="BK283:BK286"/>
    <mergeCell ref="BL283:BL286"/>
    <mergeCell ref="BM283:BM286"/>
    <mergeCell ref="BL287:BL290"/>
    <mergeCell ref="BM287:BM290"/>
    <mergeCell ref="BK291:BK294"/>
    <mergeCell ref="BL291:BL294"/>
    <mergeCell ref="BM291:BM294"/>
    <mergeCell ref="BK295:BK298"/>
    <mergeCell ref="BL295:BL298"/>
    <mergeCell ref="BM295:BM298"/>
    <mergeCell ref="BK299:BK302"/>
    <mergeCell ref="BL299:BL302"/>
    <mergeCell ref="BM299:BM302"/>
    <mergeCell ref="BK304:BK307"/>
    <mergeCell ref="BL304:BL307"/>
    <mergeCell ref="BM304:BM307"/>
    <mergeCell ref="BK308:BK311"/>
    <mergeCell ref="BL308:BL311"/>
    <mergeCell ref="BM308:BM311"/>
    <mergeCell ref="BK312:BK315"/>
    <mergeCell ref="BL312:BL315"/>
    <mergeCell ref="BM312:BM315"/>
    <mergeCell ref="BK316:BK319"/>
    <mergeCell ref="BL316:BL319"/>
    <mergeCell ref="BM316:BM319"/>
    <mergeCell ref="BK320:BK323"/>
    <mergeCell ref="BL320:BL323"/>
    <mergeCell ref="BM320:BM323"/>
    <mergeCell ref="BK324:BK327"/>
    <mergeCell ref="BL324:BL327"/>
    <mergeCell ref="BM324:BM327"/>
    <mergeCell ref="BK329:BK332"/>
    <mergeCell ref="BL329:BL332"/>
    <mergeCell ref="BM329:BM332"/>
    <mergeCell ref="BK333:BK336"/>
    <mergeCell ref="BL333:BL336"/>
    <mergeCell ref="BM333:BM336"/>
    <mergeCell ref="BK337:BK340"/>
    <mergeCell ref="BL337:BL340"/>
    <mergeCell ref="BM337:BM340"/>
    <mergeCell ref="BK341:BK344"/>
    <mergeCell ref="BL341:BL344"/>
    <mergeCell ref="BM341:BM344"/>
    <mergeCell ref="BK345:BK348"/>
    <mergeCell ref="BL345:BL348"/>
    <mergeCell ref="BM345:BM348"/>
    <mergeCell ref="BK349:BK352"/>
    <mergeCell ref="BL349:BL352"/>
    <mergeCell ref="BM349:BM352"/>
    <mergeCell ref="BK354:BK357"/>
    <mergeCell ref="BL354:BL357"/>
    <mergeCell ref="BM354:BM357"/>
    <mergeCell ref="BK358:BK361"/>
    <mergeCell ref="BL358:BL361"/>
    <mergeCell ref="BM358:BM361"/>
    <mergeCell ref="BK362:BK365"/>
    <mergeCell ref="BL362:BL365"/>
    <mergeCell ref="BM362:BM365"/>
    <mergeCell ref="BK366:BK369"/>
    <mergeCell ref="BL366:BL369"/>
    <mergeCell ref="BM366:BM369"/>
    <mergeCell ref="BK370:BK373"/>
    <mergeCell ref="BL370:BL373"/>
    <mergeCell ref="BM370:BM373"/>
    <mergeCell ref="BK374:BK377"/>
    <mergeCell ref="BL374:BL377"/>
    <mergeCell ref="BM374:BM377"/>
    <mergeCell ref="BK379:BK382"/>
    <mergeCell ref="BL379:BL382"/>
    <mergeCell ref="BM379:BM382"/>
    <mergeCell ref="BK383:BK386"/>
    <mergeCell ref="BL383:BL386"/>
    <mergeCell ref="BM383:BM386"/>
    <mergeCell ref="BK387:BK390"/>
    <mergeCell ref="BL387:BL390"/>
    <mergeCell ref="BM387:BM390"/>
    <mergeCell ref="BK391:BK394"/>
    <mergeCell ref="BL391:BL394"/>
    <mergeCell ref="BM391:BM394"/>
    <mergeCell ref="BK395:BK398"/>
    <mergeCell ref="BL395:BL398"/>
    <mergeCell ref="BM395:BM398"/>
    <mergeCell ref="BK399:BK402"/>
    <mergeCell ref="BL399:BL402"/>
    <mergeCell ref="BM399:BM402"/>
    <mergeCell ref="BK404:BK407"/>
    <mergeCell ref="BL404:BL407"/>
    <mergeCell ref="BM404:BM407"/>
    <mergeCell ref="BK408:BK411"/>
    <mergeCell ref="BL408:BL411"/>
    <mergeCell ref="BM408:BM411"/>
    <mergeCell ref="BK412:BK415"/>
    <mergeCell ref="BL412:BL415"/>
    <mergeCell ref="BM412:BM415"/>
    <mergeCell ref="BK416:BK419"/>
    <mergeCell ref="BL416:BL419"/>
    <mergeCell ref="BM416:BM419"/>
    <mergeCell ref="BK420:BK423"/>
    <mergeCell ref="BL420:BL423"/>
    <mergeCell ref="BM420:BM423"/>
    <mergeCell ref="BK424:BK427"/>
    <mergeCell ref="BL424:BL427"/>
    <mergeCell ref="BM424:BM427"/>
    <mergeCell ref="BK429:BK432"/>
    <mergeCell ref="BL429:BL432"/>
    <mergeCell ref="BM429:BM432"/>
    <mergeCell ref="BK433:BK436"/>
    <mergeCell ref="BL433:BL436"/>
    <mergeCell ref="BM433:BM436"/>
    <mergeCell ref="BK437:BK440"/>
    <mergeCell ref="BL437:BL440"/>
    <mergeCell ref="BM437:BM440"/>
    <mergeCell ref="BK441:BK444"/>
    <mergeCell ref="BL441:BL444"/>
    <mergeCell ref="BM441:BM444"/>
    <mergeCell ref="BK445:BK448"/>
    <mergeCell ref="BL445:BL448"/>
    <mergeCell ref="BM445:BM448"/>
    <mergeCell ref="BK449:BK452"/>
    <mergeCell ref="BL449:BL452"/>
    <mergeCell ref="BM449:BM452"/>
    <mergeCell ref="BK454:BK457"/>
    <mergeCell ref="BL454:BL457"/>
    <mergeCell ref="BM454:BM457"/>
    <mergeCell ref="BK458:BK461"/>
    <mergeCell ref="BL458:BL461"/>
    <mergeCell ref="BM458:BM461"/>
    <mergeCell ref="BK462:BK465"/>
    <mergeCell ref="BL462:BL465"/>
    <mergeCell ref="BM462:BM465"/>
    <mergeCell ref="BK466:BK469"/>
    <mergeCell ref="BL466:BL469"/>
    <mergeCell ref="BM466:BM469"/>
    <mergeCell ref="BK470:BK473"/>
    <mergeCell ref="BL470:BL473"/>
    <mergeCell ref="BM470:BM473"/>
    <mergeCell ref="BK474:BK477"/>
    <mergeCell ref="BL474:BL477"/>
    <mergeCell ref="BM474:BM477"/>
    <mergeCell ref="BK479:BK482"/>
    <mergeCell ref="BL479:BL482"/>
    <mergeCell ref="BM479:BM482"/>
    <mergeCell ref="BK483:BK486"/>
    <mergeCell ref="BL483:BL486"/>
    <mergeCell ref="BM483:BM486"/>
    <mergeCell ref="BK487:BK490"/>
    <mergeCell ref="BL487:BL490"/>
    <mergeCell ref="BM487:BM490"/>
    <mergeCell ref="BK491:BK494"/>
    <mergeCell ref="BL491:BL494"/>
    <mergeCell ref="BM491:BM494"/>
    <mergeCell ref="BK495:BK498"/>
    <mergeCell ref="BL495:BL498"/>
    <mergeCell ref="BM495:BM498"/>
    <mergeCell ref="BK499:BK502"/>
    <mergeCell ref="BL499:BL502"/>
    <mergeCell ref="BM499:BM502"/>
    <mergeCell ref="BK504:BK507"/>
    <mergeCell ref="BL504:BL507"/>
    <mergeCell ref="BM504:BM507"/>
    <mergeCell ref="BK508:BK511"/>
    <mergeCell ref="BL508:BL511"/>
    <mergeCell ref="BM508:BM511"/>
    <mergeCell ref="BK512:BK515"/>
    <mergeCell ref="BL512:BL515"/>
    <mergeCell ref="BM512:BM515"/>
    <mergeCell ref="BK516:BK519"/>
    <mergeCell ref="BL516:BL519"/>
    <mergeCell ref="BM516:BM519"/>
    <mergeCell ref="BK520:BK523"/>
    <mergeCell ref="BL520:BL523"/>
    <mergeCell ref="BM520:BM523"/>
    <mergeCell ref="BK524:BK527"/>
    <mergeCell ref="BL524:BL527"/>
    <mergeCell ref="BM524:BM527"/>
    <mergeCell ref="BK529:BK532"/>
    <mergeCell ref="BL529:BL532"/>
    <mergeCell ref="BM529:BM532"/>
    <mergeCell ref="BK533:BK536"/>
    <mergeCell ref="BL533:BL536"/>
    <mergeCell ref="BM533:BM536"/>
    <mergeCell ref="BK537:BK540"/>
    <mergeCell ref="BL537:BL540"/>
    <mergeCell ref="BM537:BM540"/>
    <mergeCell ref="BK541:BK544"/>
    <mergeCell ref="BL541:BL544"/>
    <mergeCell ref="BM541:BM544"/>
    <mergeCell ref="BK545:BK548"/>
    <mergeCell ref="BL545:BL548"/>
    <mergeCell ref="BM545:BM548"/>
    <mergeCell ref="BK549:BK552"/>
    <mergeCell ref="BL549:BL552"/>
    <mergeCell ref="BM549:BM552"/>
    <mergeCell ref="BK554:BK557"/>
    <mergeCell ref="BL554:BL557"/>
    <mergeCell ref="BM554:BM557"/>
    <mergeCell ref="BK558:BK561"/>
    <mergeCell ref="BL558:BL561"/>
    <mergeCell ref="BM558:BM561"/>
    <mergeCell ref="BK562:BK565"/>
    <mergeCell ref="BL562:BL565"/>
    <mergeCell ref="BM562:BM565"/>
    <mergeCell ref="BK566:BK569"/>
    <mergeCell ref="BL566:BL569"/>
    <mergeCell ref="BM566:BM569"/>
    <mergeCell ref="BK570:BK573"/>
    <mergeCell ref="BL570:BL573"/>
    <mergeCell ref="BM570:BM573"/>
    <mergeCell ref="BK574:BK577"/>
    <mergeCell ref="BL574:BL577"/>
    <mergeCell ref="BM574:BM577"/>
    <mergeCell ref="BK579:BK582"/>
    <mergeCell ref="BL579:BL582"/>
    <mergeCell ref="BM579:BM582"/>
    <mergeCell ref="BK583:BK586"/>
    <mergeCell ref="BL583:BL586"/>
    <mergeCell ref="BM583:BM586"/>
    <mergeCell ref="BK587:BK590"/>
    <mergeCell ref="BL587:BL590"/>
    <mergeCell ref="BM587:BM590"/>
    <mergeCell ref="BK591:BK594"/>
    <mergeCell ref="BL591:BL594"/>
    <mergeCell ref="BM591:BM594"/>
    <mergeCell ref="BK595:BK598"/>
    <mergeCell ref="BL595:BL598"/>
    <mergeCell ref="BM595:BM598"/>
    <mergeCell ref="BK599:BK602"/>
    <mergeCell ref="BL599:BL602"/>
    <mergeCell ref="BM599:BM602"/>
    <mergeCell ref="BK604:BK607"/>
    <mergeCell ref="BL604:BL607"/>
    <mergeCell ref="BM604:BM607"/>
    <mergeCell ref="BK608:BK611"/>
    <mergeCell ref="BL608:BL611"/>
    <mergeCell ref="BM608:BM611"/>
    <mergeCell ref="BK616:BK619"/>
    <mergeCell ref="BL616:BL619"/>
    <mergeCell ref="BM616:BM619"/>
    <mergeCell ref="BK620:BK623"/>
    <mergeCell ref="BL620:BL623"/>
    <mergeCell ref="BM620:BM623"/>
    <mergeCell ref="BK624:BK627"/>
    <mergeCell ref="BL624:BL627"/>
    <mergeCell ref="BM624:BM627"/>
    <mergeCell ref="BK629:BK632"/>
    <mergeCell ref="BL629:BL632"/>
    <mergeCell ref="BM629:BM632"/>
    <mergeCell ref="BK633:BK636"/>
    <mergeCell ref="BL633:BL636"/>
    <mergeCell ref="BM633:BM636"/>
    <mergeCell ref="BK637:BK640"/>
    <mergeCell ref="BL637:BL640"/>
    <mergeCell ref="BM637:BM640"/>
    <mergeCell ref="BK641:BK644"/>
    <mergeCell ref="BL641:BL644"/>
    <mergeCell ref="BM641:BM644"/>
    <mergeCell ref="BK645:BK648"/>
    <mergeCell ref="BL645:BL648"/>
    <mergeCell ref="BM645:BM648"/>
    <mergeCell ref="BK649:BK652"/>
    <mergeCell ref="BL649:BL652"/>
    <mergeCell ref="BM649:BM652"/>
    <mergeCell ref="BK654:BK657"/>
    <mergeCell ref="BL654:BL657"/>
    <mergeCell ref="BM654:BM657"/>
    <mergeCell ref="BK658:BK661"/>
    <mergeCell ref="BL658:BL661"/>
    <mergeCell ref="BM658:BM661"/>
    <mergeCell ref="BK666:BK669"/>
    <mergeCell ref="BL666:BL669"/>
    <mergeCell ref="BM666:BM669"/>
    <mergeCell ref="BK670:BK673"/>
    <mergeCell ref="BL670:BL673"/>
    <mergeCell ref="BM670:BM673"/>
    <mergeCell ref="BK674:BK677"/>
    <mergeCell ref="BL674:BL677"/>
    <mergeCell ref="BM674:BM677"/>
    <mergeCell ref="BK679:BK682"/>
    <mergeCell ref="BL679:BL682"/>
    <mergeCell ref="BM679:BM682"/>
    <mergeCell ref="BK683:BK686"/>
    <mergeCell ref="BL683:BL686"/>
    <mergeCell ref="BM683:BM686"/>
    <mergeCell ref="BK687:BK690"/>
    <mergeCell ref="BL687:BL690"/>
    <mergeCell ref="BM687:BM690"/>
    <mergeCell ref="BK691:BK694"/>
    <mergeCell ref="BL691:BL694"/>
    <mergeCell ref="BM691:BM694"/>
    <mergeCell ref="BK695:BK698"/>
    <mergeCell ref="BL695:BL698"/>
    <mergeCell ref="BM695:BM698"/>
    <mergeCell ref="BK699:BK702"/>
    <mergeCell ref="BL699:BL702"/>
    <mergeCell ref="BM699:BM702"/>
    <mergeCell ref="BK704:BK707"/>
    <mergeCell ref="BL704:BL707"/>
    <mergeCell ref="BM704:BM707"/>
    <mergeCell ref="BK708:BK711"/>
    <mergeCell ref="BL708:BL711"/>
    <mergeCell ref="BM708:BM711"/>
    <mergeCell ref="BK762:BK765"/>
    <mergeCell ref="BL762:BL765"/>
    <mergeCell ref="BM762:BM765"/>
    <mergeCell ref="BK766:BK769"/>
    <mergeCell ref="BL766:BL769"/>
    <mergeCell ref="BM766:BM769"/>
    <mergeCell ref="BK770:BK773"/>
    <mergeCell ref="BL770:BL773"/>
    <mergeCell ref="BM770:BM773"/>
    <mergeCell ref="BK774:BK777"/>
    <mergeCell ref="BL774:BL777"/>
    <mergeCell ref="BM774:BM777"/>
    <mergeCell ref="BK716:BK719"/>
    <mergeCell ref="BL716:BL719"/>
    <mergeCell ref="BM716:BM719"/>
    <mergeCell ref="BK720:BK723"/>
    <mergeCell ref="BL720:BL723"/>
    <mergeCell ref="BM720:BM723"/>
    <mergeCell ref="BK724:BK727"/>
    <mergeCell ref="BL724:BL727"/>
    <mergeCell ref="BM724:BM727"/>
    <mergeCell ref="BK729:BK732"/>
    <mergeCell ref="BL729:BL732"/>
    <mergeCell ref="BM729:BM732"/>
    <mergeCell ref="BK733:BK736"/>
    <mergeCell ref="BL733:BL736"/>
    <mergeCell ref="BM733:BM736"/>
    <mergeCell ref="BK737:BK740"/>
    <mergeCell ref="BL737:BL740"/>
    <mergeCell ref="BM737:BM740"/>
    <mergeCell ref="BK741:BK744"/>
    <mergeCell ref="BL741:BL744"/>
    <mergeCell ref="BM741:BM744"/>
    <mergeCell ref="BK745:BK748"/>
    <mergeCell ref="BL745:BL748"/>
    <mergeCell ref="BM745:BM748"/>
    <mergeCell ref="BK749:BK752"/>
    <mergeCell ref="BL749:BL752"/>
    <mergeCell ref="BM749:BM752"/>
    <mergeCell ref="BK754:BK757"/>
    <mergeCell ref="BL754:BL757"/>
    <mergeCell ref="BM754:BM757"/>
    <mergeCell ref="BK758:BK761"/>
    <mergeCell ref="BL758:BL761"/>
    <mergeCell ref="BM758:BM761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5" man="1"/>
    <brk id="51" max="65" man="1"/>
    <brk id="76" max="65" man="1"/>
    <brk id="101" max="65" man="1"/>
    <brk id="126" max="65" man="1"/>
    <brk id="151" max="65" man="1"/>
    <brk id="176" max="65" man="1"/>
    <brk id="201" max="65" man="1"/>
    <brk id="226" max="65" man="1"/>
    <brk id="252" max="65" man="1"/>
    <brk id="277" max="65" man="1"/>
    <brk id="302" max="65" man="1"/>
    <brk id="327" max="65" man="1"/>
    <brk id="352" max="65" man="1"/>
    <brk id="377" max="65" man="1"/>
    <brk id="402" max="65" man="1"/>
    <brk id="427" max="65" man="1"/>
    <brk id="452" max="65" man="1"/>
    <brk id="477" max="65" man="1"/>
    <brk id="502" max="65" man="1"/>
    <brk id="527" max="65" man="1"/>
    <brk id="552" max="65" man="1"/>
    <brk id="577" max="65" man="1"/>
    <brk id="602" max="65" man="1"/>
    <brk id="627" max="65" man="1"/>
    <brk id="652" max="65" man="1"/>
    <brk id="677" max="65" man="1"/>
    <brk id="702" max="65" man="1"/>
    <brk id="727" max="65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BV751"/>
  <sheetViews>
    <sheetView view="pageBreakPreview" topLeftCell="A330" zoomScale="90" zoomScaleNormal="90" zoomScaleSheetLayoutView="90" workbookViewId="0">
      <selection activeCell="V423" sqref="V423:V426"/>
    </sheetView>
  </sheetViews>
  <sheetFormatPr defaultColWidth="9" defaultRowHeight="13.5" customHeight="1"/>
  <cols>
    <col min="1" max="1" width="20.5703125" style="4" customWidth="1"/>
    <col min="2" max="2" width="7.42578125" style="4" bestFit="1" customWidth="1"/>
    <col min="3" max="8" width="9.28515625" style="4" customWidth="1"/>
    <col min="9" max="10" width="9.28515625" style="2" customWidth="1"/>
    <col min="11" max="20" width="9.28515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4" ht="30" customHeight="1">
      <c r="A1" s="846">
        <v>46327</v>
      </c>
      <c r="B1" s="847"/>
      <c r="C1" s="757" t="s">
        <v>0</v>
      </c>
      <c r="D1" s="848"/>
      <c r="E1" s="848" t="s">
        <v>1</v>
      </c>
      <c r="F1" s="848"/>
      <c r="G1" s="848" t="s">
        <v>2</v>
      </c>
      <c r="H1" s="848"/>
      <c r="I1" s="848" t="s">
        <v>3</v>
      </c>
      <c r="J1" s="848"/>
      <c r="K1" s="848" t="s">
        <v>4</v>
      </c>
      <c r="L1" s="849"/>
      <c r="M1" s="851" t="s">
        <v>5</v>
      </c>
      <c r="N1" s="755"/>
      <c r="O1" s="852" t="s">
        <v>6</v>
      </c>
      <c r="P1" s="756"/>
      <c r="Q1" s="853" t="s">
        <v>7</v>
      </c>
      <c r="R1" s="854"/>
      <c r="S1" s="855" t="s">
        <v>8</v>
      </c>
      <c r="T1" s="848"/>
      <c r="U1" s="1">
        <f>A1</f>
        <v>46327</v>
      </c>
      <c r="V1" s="856" t="s">
        <v>9</v>
      </c>
      <c r="W1" s="856"/>
      <c r="X1" s="856"/>
      <c r="Y1" s="857"/>
      <c r="Z1" s="2"/>
      <c r="AA1" s="757" t="s">
        <v>10</v>
      </c>
      <c r="AB1" s="757"/>
      <c r="AC1" s="757"/>
      <c r="AD1" s="757"/>
      <c r="AE1" s="757"/>
      <c r="AF1" s="757"/>
      <c r="AG1" s="755" t="s">
        <v>11</v>
      </c>
      <c r="AH1" s="756"/>
      <c r="AI1" s="756"/>
      <c r="AJ1" s="756"/>
      <c r="AK1" s="756"/>
      <c r="AL1" s="756"/>
      <c r="AM1" s="756"/>
      <c r="AN1" s="756"/>
      <c r="AO1" s="756"/>
      <c r="AP1" s="756"/>
      <c r="AQ1" s="756"/>
      <c r="AR1" s="756"/>
      <c r="AS1" s="756"/>
      <c r="AT1" s="756"/>
      <c r="AU1" s="756"/>
      <c r="AV1" s="757"/>
      <c r="AW1" s="755" t="s">
        <v>12</v>
      </c>
      <c r="AX1" s="756"/>
      <c r="AY1" s="756"/>
      <c r="AZ1" s="756"/>
      <c r="BA1" s="756"/>
      <c r="BB1" s="756"/>
      <c r="BC1" s="756"/>
      <c r="BD1" s="756"/>
      <c r="BE1" s="756"/>
      <c r="BF1" s="756"/>
      <c r="BG1" s="756"/>
      <c r="BH1" s="757"/>
      <c r="BI1" s="755" t="s">
        <v>13</v>
      </c>
      <c r="BJ1" s="756"/>
      <c r="BK1" s="756"/>
      <c r="BL1" s="756"/>
      <c r="BM1" s="757"/>
      <c r="BN1" s="755" t="s">
        <v>14</v>
      </c>
      <c r="BO1" s="757"/>
      <c r="BP1" s="758" t="s">
        <v>15</v>
      </c>
      <c r="BQ1" s="758"/>
      <c r="BR1" s="758"/>
      <c r="BS1" s="758"/>
      <c r="BT1" s="758"/>
      <c r="BU1" s="758"/>
      <c r="BV1" s="758"/>
    </row>
    <row r="2" spans="1:74" ht="18.95" customHeight="1">
      <c r="A2" s="23"/>
      <c r="B2" s="24"/>
      <c r="C2" s="793">
        <f>A1</f>
        <v>46327</v>
      </c>
      <c r="D2" s="793"/>
      <c r="E2" s="793"/>
      <c r="F2" s="793"/>
      <c r="G2" s="793"/>
      <c r="H2" s="793"/>
      <c r="I2" s="793"/>
      <c r="J2" s="793"/>
      <c r="K2" s="793"/>
      <c r="L2" s="793"/>
      <c r="M2" s="793"/>
      <c r="N2" s="793"/>
      <c r="O2" s="793"/>
      <c r="P2" s="793"/>
      <c r="Q2" s="793"/>
      <c r="R2" s="793"/>
      <c r="S2" s="793"/>
      <c r="T2" s="793"/>
      <c r="U2" s="861">
        <f>C2</f>
        <v>46327</v>
      </c>
      <c r="V2" s="862"/>
      <c r="W2" s="862"/>
      <c r="X2" s="862"/>
      <c r="Y2" s="862"/>
      <c r="Z2" s="863"/>
      <c r="AA2" s="7">
        <v>101</v>
      </c>
      <c r="AB2" s="7">
        <v>102</v>
      </c>
      <c r="AC2" s="7">
        <v>103</v>
      </c>
      <c r="AD2" s="7" t="s">
        <v>16</v>
      </c>
      <c r="AE2" s="7" t="s">
        <v>17</v>
      </c>
      <c r="AF2" s="7" t="s">
        <v>18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19</v>
      </c>
      <c r="AM2" s="7" t="s">
        <v>20</v>
      </c>
      <c r="AN2" s="7" t="s">
        <v>21</v>
      </c>
      <c r="AO2" s="7" t="s">
        <v>22</v>
      </c>
      <c r="AP2" s="7" t="s">
        <v>23</v>
      </c>
      <c r="AQ2" s="7" t="s">
        <v>24</v>
      </c>
      <c r="AR2" s="7" t="s">
        <v>25</v>
      </c>
      <c r="AS2" s="7" t="s">
        <v>26</v>
      </c>
      <c r="AT2" s="7" t="s">
        <v>27</v>
      </c>
      <c r="AU2" s="7" t="s">
        <v>28</v>
      </c>
      <c r="AV2" s="7" t="s">
        <v>29</v>
      </c>
      <c r="AW2" s="7">
        <v>301</v>
      </c>
      <c r="AX2" s="8">
        <v>302</v>
      </c>
      <c r="AY2" s="9">
        <v>303</v>
      </c>
      <c r="AZ2" s="9">
        <v>304</v>
      </c>
      <c r="BA2" s="7" t="s">
        <v>30</v>
      </c>
      <c r="BB2" s="7" t="s">
        <v>31</v>
      </c>
      <c r="BC2" s="8" t="s">
        <v>32</v>
      </c>
      <c r="BD2" s="7" t="s">
        <v>33</v>
      </c>
      <c r="BE2" s="7" t="s">
        <v>34</v>
      </c>
      <c r="BF2" s="7" t="s">
        <v>35</v>
      </c>
      <c r="BG2" s="7" t="s">
        <v>36</v>
      </c>
      <c r="BH2" s="7" t="s">
        <v>37</v>
      </c>
      <c r="BI2" s="7" t="s">
        <v>38</v>
      </c>
      <c r="BJ2" s="7" t="s">
        <v>39</v>
      </c>
      <c r="BK2" s="7" t="s">
        <v>40</v>
      </c>
      <c r="BL2" s="7" t="s">
        <v>41</v>
      </c>
      <c r="BM2" s="7" t="s">
        <v>42</v>
      </c>
      <c r="BN2" s="10" t="s">
        <v>43</v>
      </c>
      <c r="BO2" s="10" t="s">
        <v>44</v>
      </c>
      <c r="BP2" s="11" t="s">
        <v>45</v>
      </c>
      <c r="BQ2" s="11" t="s">
        <v>46</v>
      </c>
      <c r="BR2" s="11" t="s">
        <v>47</v>
      </c>
      <c r="BS2" s="11" t="s">
        <v>48</v>
      </c>
      <c r="BT2" s="11" t="s">
        <v>49</v>
      </c>
      <c r="BU2" s="11" t="s">
        <v>50</v>
      </c>
      <c r="BV2" s="11" t="s">
        <v>51</v>
      </c>
    </row>
    <row r="3" spans="1:74" ht="13.5" customHeight="1">
      <c r="A3" s="771" t="s">
        <v>52</v>
      </c>
      <c r="B3" s="12" t="s">
        <v>53</v>
      </c>
      <c r="C3" s="783" t="str">
        <f>VLOOKUP($C2,'2026年度(1年後期)'!$B$5:$N$207,COLUMN('2026年度(1年後期)'!$C$5),0)&amp;""</f>
        <v/>
      </c>
      <c r="D3" s="784"/>
      <c r="E3" s="787" t="str">
        <f>VLOOKUP($C2,'2026年度(2年後期)'!$B$5:$N$207,COLUMN('2026年度(2年後期)'!$C$5),0)&amp;""</f>
        <v/>
      </c>
      <c r="F3" s="784"/>
      <c r="G3" s="787" t="str">
        <f>VLOOKUP($C2,'2026年度(3年後期)'!$B$5:$N$207,COLUMN('2026年度(3年後期)'!$C$5),0)&amp;""</f>
        <v/>
      </c>
      <c r="H3" s="784"/>
      <c r="I3" s="787" t="str">
        <f>VLOOKUP($C2,'2026年度(4年後期)'!$B$5:$N$206,COLUMN('2026年度(4年後期)'!$C$5),0)&amp;""</f>
        <v/>
      </c>
      <c r="J3" s="784"/>
      <c r="K3" s="768" t="str">
        <f>VLOOKUP($C2,'2026年度(助産後期)'!$B$5:$N$207,COLUMN('2026年度(助産後期)'!$C$5),0)&amp;""</f>
        <v/>
      </c>
      <c r="L3" s="785"/>
      <c r="M3" s="794" t="str">
        <f>VLOOKUP($C2,'2026年度(M1後期)'!$B$5:$N$207,COLUMN('2026年度(M1後期)'!$C$5),0)&amp;""</f>
        <v/>
      </c>
      <c r="N3" s="785"/>
      <c r="O3" s="787" t="str">
        <f>VLOOKUP($C2,'2026年度(M2後期)'!$B$5:$N$207,COLUMN('2026年度(M2後期)'!$C$5),0)&amp;""</f>
        <v/>
      </c>
      <c r="P3" s="784"/>
      <c r="Q3" s="787" t="str">
        <f>VLOOKUP($C2,'2026年度(D1後期)'!$B$5:$N$207,COLUMN('2026年度(D1後期)'!$C$5),0)&amp;""</f>
        <v/>
      </c>
      <c r="R3" s="784"/>
      <c r="S3" s="768" t="str">
        <f>VLOOKUP($C2,'2026年度(D23後期)'!$B$5:$N$207,COLUMN('2026年度(D23後期)'!$C$5),0)&amp;""</f>
        <v/>
      </c>
      <c r="T3" s="784"/>
      <c r="U3" s="13"/>
      <c r="Z3" s="770" t="str">
        <f>A3</f>
        <v xml:space="preserve">１時限（09：20～10：50） </v>
      </c>
      <c r="AA3" s="749"/>
      <c r="AB3" s="749"/>
      <c r="AC3" s="749"/>
      <c r="AD3" s="749"/>
      <c r="AE3" s="749"/>
      <c r="AF3" s="749"/>
      <c r="AG3" s="749"/>
      <c r="AH3" s="749"/>
      <c r="AI3" s="749"/>
      <c r="AJ3" s="749"/>
      <c r="AK3" s="749"/>
      <c r="AL3" s="749"/>
      <c r="AM3" s="749"/>
      <c r="AN3" s="749"/>
      <c r="AO3" s="749"/>
      <c r="AP3" s="749"/>
      <c r="AQ3" s="749"/>
      <c r="AR3" s="749"/>
      <c r="AS3" s="749"/>
      <c r="AT3" s="749"/>
      <c r="AU3" s="749"/>
      <c r="AV3" s="749"/>
      <c r="AW3" s="749"/>
      <c r="AX3" s="749"/>
      <c r="AY3" s="749"/>
      <c r="AZ3" s="749"/>
      <c r="BA3" s="749"/>
      <c r="BB3" s="749"/>
      <c r="BC3" s="749"/>
      <c r="BD3" s="749"/>
      <c r="BE3" s="749"/>
      <c r="BF3" s="749"/>
      <c r="BG3" s="749"/>
      <c r="BH3" s="749"/>
      <c r="BI3" s="749"/>
      <c r="BJ3" s="749"/>
      <c r="BK3" s="749"/>
      <c r="BL3" s="749"/>
      <c r="BM3" s="749"/>
      <c r="BN3" s="749"/>
      <c r="BO3" s="749"/>
      <c r="BP3" s="749"/>
      <c r="BQ3" s="749"/>
      <c r="BR3" s="749"/>
      <c r="BS3" s="749"/>
      <c r="BT3" s="749"/>
      <c r="BU3" s="749"/>
      <c r="BV3" s="749"/>
    </row>
    <row r="4" spans="1:74" ht="13.5" customHeight="1">
      <c r="A4" s="771"/>
      <c r="B4" s="15" t="s">
        <v>61</v>
      </c>
      <c r="C4" s="779" t="str">
        <f>IFERROR(VLOOKUP(C3,科目・教員!$A$2:$B$342,2,0),"")</f>
        <v/>
      </c>
      <c r="D4" s="777"/>
      <c r="E4" s="778" t="str">
        <f>IFERROR(VLOOKUP(E3,科目・教員!$A$2:$B$342,2,0),"")</f>
        <v/>
      </c>
      <c r="F4" s="777"/>
      <c r="G4" s="778" t="str">
        <f>IFERROR(VLOOKUP(G3,科目・教員!$A$2:$B$342,2,0),"")</f>
        <v/>
      </c>
      <c r="H4" s="777"/>
      <c r="I4" s="778" t="str">
        <f>IFERROR(VLOOKUP(I3,科目・教員!$A$2:$B$342,2,0),"")</f>
        <v/>
      </c>
      <c r="J4" s="777"/>
      <c r="K4" s="764" t="str">
        <f>IFERROR(VLOOKUP(K3,科目・教員!$A$2:$B$342,2,0),"")</f>
        <v/>
      </c>
      <c r="L4" s="780"/>
      <c r="M4" s="776" t="str">
        <f>IFERROR(VLOOKUP(M3,科目・教員!$A$2:$B$342,2,0),"")</f>
        <v/>
      </c>
      <c r="N4" s="777"/>
      <c r="O4" s="778" t="str">
        <f>IFERROR(VLOOKUP(O3,科目・教員!$A$2:$B$342,2,0),"")</f>
        <v/>
      </c>
      <c r="P4" s="777"/>
      <c r="Q4" s="778" t="str">
        <f>IFERROR(VLOOKUP(Q3,科目・教員!$A$2:$B$342,2,0),"")</f>
        <v/>
      </c>
      <c r="R4" s="777"/>
      <c r="S4" s="764" t="str">
        <f>IFERROR(VLOOKUP(S3,科目・教員!$A$2:$B$342,2,0),"")</f>
        <v/>
      </c>
      <c r="T4" s="777"/>
      <c r="U4" s="13"/>
      <c r="Z4" s="771"/>
      <c r="AA4" s="750"/>
      <c r="AB4" s="750"/>
      <c r="AC4" s="750"/>
      <c r="AD4" s="750"/>
      <c r="AE4" s="750"/>
      <c r="AF4" s="750"/>
      <c r="AG4" s="750"/>
      <c r="AH4" s="750"/>
      <c r="AI4" s="750"/>
      <c r="AJ4" s="750"/>
      <c r="AK4" s="750"/>
      <c r="AL4" s="750"/>
      <c r="AM4" s="750"/>
      <c r="AN4" s="750"/>
      <c r="AO4" s="750"/>
      <c r="AP4" s="750"/>
      <c r="AQ4" s="750"/>
      <c r="AR4" s="750"/>
      <c r="AS4" s="750"/>
      <c r="AT4" s="750"/>
      <c r="AU4" s="750"/>
      <c r="AV4" s="750"/>
      <c r="AW4" s="750"/>
      <c r="AX4" s="750"/>
      <c r="AY4" s="750"/>
      <c r="AZ4" s="750"/>
      <c r="BA4" s="750"/>
      <c r="BB4" s="750"/>
      <c r="BC4" s="750"/>
      <c r="BD4" s="750"/>
      <c r="BE4" s="750"/>
      <c r="BF4" s="750"/>
      <c r="BG4" s="750"/>
      <c r="BH4" s="750"/>
      <c r="BI4" s="750"/>
      <c r="BJ4" s="750"/>
      <c r="BK4" s="750"/>
      <c r="BL4" s="750"/>
      <c r="BM4" s="750"/>
      <c r="BN4" s="750"/>
      <c r="BO4" s="750"/>
      <c r="BP4" s="750"/>
      <c r="BQ4" s="750"/>
      <c r="BR4" s="750"/>
      <c r="BS4" s="750"/>
      <c r="BT4" s="750"/>
      <c r="BU4" s="750"/>
      <c r="BV4" s="750"/>
    </row>
    <row r="5" spans="1:74" ht="13.5" customHeight="1">
      <c r="A5" s="771"/>
      <c r="B5" s="15" t="s">
        <v>65</v>
      </c>
      <c r="C5" s="779" t="str">
        <f>VLOOKUP($C2,'2026年度(1年後期)'!$B$5:$N$207,COLUMN('2026年度(1年後期)'!$C$5)+1,0)&amp;""</f>
        <v/>
      </c>
      <c r="D5" s="777"/>
      <c r="E5" s="778" t="str">
        <f>VLOOKUP($C2,'2026年度(2年後期)'!$B$5:$N$207,COLUMN('2026年度(2年後期)'!$C$5)+1,0)&amp;""</f>
        <v/>
      </c>
      <c r="F5" s="777"/>
      <c r="G5" s="778" t="str">
        <f>VLOOKUP($C2,'2026年度(3年後期)'!$B$5:$N$207,COLUMN('2026年度(3年後期)'!$C$5)+1,0)&amp;""</f>
        <v/>
      </c>
      <c r="H5" s="777"/>
      <c r="I5" s="778" t="str">
        <f>VLOOKUP($C2,'2026年度(4年後期)'!$B$5:$N$206,COLUMN('2026年度(4年後期)'!$C$5)+1,0)&amp;""</f>
        <v/>
      </c>
      <c r="J5" s="777"/>
      <c r="K5" s="764" t="str">
        <f>VLOOKUP($C2,'2026年度(助産後期)'!$B$5:$N$207,COLUMN('2026年度(助産後期)'!$C$5)+1,0)&amp;""</f>
        <v/>
      </c>
      <c r="L5" s="780"/>
      <c r="M5" s="776" t="str">
        <f>VLOOKUP($C2,'2026年度(M1後期)'!$B$5:$N$207,COLUMN('2026年度(M1後期)'!$C$5)+1,0)&amp;""</f>
        <v/>
      </c>
      <c r="N5" s="777"/>
      <c r="O5" s="778" t="str">
        <f>VLOOKUP($C2,'2026年度(M2後期)'!$B$5:$N$207,COLUMN('2026年度(M2後期)'!$C$5)+1,0)&amp;""</f>
        <v/>
      </c>
      <c r="P5" s="777"/>
      <c r="Q5" s="778" t="str">
        <f>VLOOKUP($C2,'2026年度(D1後期)'!$B$5:$N$207,COLUMN('2026年度(D1後期)'!$C$5)+1,0)&amp;""</f>
        <v/>
      </c>
      <c r="R5" s="777"/>
      <c r="S5" s="764" t="str">
        <f>VLOOKUP($C2,'2026年度(D23後期)'!$B$5:$N$207,COLUMN('2026年度(D23後期)'!$C$5)+1,0)&amp;""</f>
        <v/>
      </c>
      <c r="T5" s="777"/>
      <c r="U5" s="13"/>
      <c r="Z5" s="771"/>
      <c r="AA5" s="750"/>
      <c r="AB5" s="750"/>
      <c r="AC5" s="750"/>
      <c r="AD5" s="750"/>
      <c r="AE5" s="750"/>
      <c r="AF5" s="750"/>
      <c r="AG5" s="750"/>
      <c r="AH5" s="750"/>
      <c r="AI5" s="750"/>
      <c r="AJ5" s="750"/>
      <c r="AK5" s="750"/>
      <c r="AL5" s="750"/>
      <c r="AM5" s="750"/>
      <c r="AN5" s="750"/>
      <c r="AO5" s="750"/>
      <c r="AP5" s="750"/>
      <c r="AQ5" s="750"/>
      <c r="AR5" s="750"/>
      <c r="AS5" s="750"/>
      <c r="AT5" s="750"/>
      <c r="AU5" s="750"/>
      <c r="AV5" s="750"/>
      <c r="AW5" s="750"/>
      <c r="AX5" s="750"/>
      <c r="AY5" s="750"/>
      <c r="AZ5" s="750"/>
      <c r="BA5" s="750"/>
      <c r="BB5" s="750"/>
      <c r="BC5" s="750"/>
      <c r="BD5" s="750"/>
      <c r="BE5" s="750"/>
      <c r="BF5" s="750"/>
      <c r="BG5" s="750"/>
      <c r="BH5" s="750"/>
      <c r="BI5" s="750"/>
      <c r="BJ5" s="750"/>
      <c r="BK5" s="750"/>
      <c r="BL5" s="750"/>
      <c r="BM5" s="750"/>
      <c r="BN5" s="750"/>
      <c r="BO5" s="750"/>
      <c r="BP5" s="750"/>
      <c r="BQ5" s="750"/>
      <c r="BR5" s="750"/>
      <c r="BS5" s="750"/>
      <c r="BT5" s="750"/>
      <c r="BU5" s="750"/>
      <c r="BV5" s="750"/>
    </row>
    <row r="6" spans="1:74" ht="13.5" customHeight="1">
      <c r="A6" s="772"/>
      <c r="B6" s="16" t="s">
        <v>68</v>
      </c>
      <c r="C6" s="774"/>
      <c r="D6" s="819"/>
      <c r="E6" s="759"/>
      <c r="F6" s="781"/>
      <c r="G6" s="759"/>
      <c r="H6" s="781"/>
      <c r="I6" s="759"/>
      <c r="J6" s="781"/>
      <c r="K6" s="761"/>
      <c r="L6" s="782"/>
      <c r="M6" s="792"/>
      <c r="N6" s="781"/>
      <c r="O6" s="759"/>
      <c r="P6" s="781"/>
      <c r="Q6" s="759"/>
      <c r="R6" s="781"/>
      <c r="S6" s="761"/>
      <c r="T6" s="781"/>
      <c r="U6" s="13"/>
      <c r="Z6" s="772"/>
      <c r="AA6" s="751"/>
      <c r="AB6" s="751"/>
      <c r="AC6" s="751"/>
      <c r="AD6" s="751"/>
      <c r="AE6" s="751"/>
      <c r="AF6" s="751"/>
      <c r="AG6" s="751"/>
      <c r="AH6" s="751"/>
      <c r="AI6" s="751"/>
      <c r="AJ6" s="751"/>
      <c r="AK6" s="751"/>
      <c r="AL6" s="751"/>
      <c r="AM6" s="751"/>
      <c r="AN6" s="751"/>
      <c r="AO6" s="751"/>
      <c r="AP6" s="751"/>
      <c r="AQ6" s="751"/>
      <c r="AR6" s="751"/>
      <c r="AS6" s="751"/>
      <c r="AT6" s="751"/>
      <c r="AU6" s="751"/>
      <c r="AV6" s="751"/>
      <c r="AW6" s="751"/>
      <c r="AX6" s="751"/>
      <c r="AY6" s="751"/>
      <c r="AZ6" s="751"/>
      <c r="BA6" s="751"/>
      <c r="BB6" s="751"/>
      <c r="BC6" s="751"/>
      <c r="BD6" s="751"/>
      <c r="BE6" s="751"/>
      <c r="BF6" s="751"/>
      <c r="BG6" s="751"/>
      <c r="BH6" s="751"/>
      <c r="BI6" s="751"/>
      <c r="BJ6" s="751"/>
      <c r="BK6" s="751"/>
      <c r="BL6" s="751"/>
      <c r="BM6" s="751"/>
      <c r="BN6" s="751"/>
      <c r="BO6" s="751"/>
      <c r="BP6" s="751"/>
      <c r="BQ6" s="751"/>
      <c r="BR6" s="751"/>
      <c r="BS6" s="751"/>
      <c r="BT6" s="751"/>
      <c r="BU6" s="751"/>
      <c r="BV6" s="751"/>
    </row>
    <row r="7" spans="1:74" ht="13.5" customHeight="1">
      <c r="A7" s="771" t="s">
        <v>73</v>
      </c>
      <c r="B7" s="15" t="s">
        <v>53</v>
      </c>
      <c r="C7" s="783" t="str">
        <f>VLOOKUP($C2,'2026年度(1年後期)'!$B$5:$N$207,COLUMN('2026年度(1年後期)'!$E$5),0)&amp;""</f>
        <v/>
      </c>
      <c r="D7" s="784"/>
      <c r="E7" s="787" t="str">
        <f>VLOOKUP($C2,'2026年度(2年後期)'!$B$5:$N$207,COLUMN('2026年度(2年後期)'!$E$5),0)&amp;""</f>
        <v/>
      </c>
      <c r="F7" s="784"/>
      <c r="G7" s="787" t="str">
        <f>VLOOKUP($C2,'2026年度(3年後期)'!$B$5:$N$207,COLUMN('2026年度(3年後期)'!$E$5),0)&amp;""</f>
        <v/>
      </c>
      <c r="H7" s="784"/>
      <c r="I7" s="787" t="str">
        <f>VLOOKUP($C2,'2026年度(4年後期)'!$B$5:$N$206,COLUMN('2026年度(4年後期)'!$E$5),0)&amp;""</f>
        <v/>
      </c>
      <c r="J7" s="784"/>
      <c r="K7" s="768" t="str">
        <f>VLOOKUP($C2,'2026年度(助産後期)'!$B$5:$N$207,COLUMN('2026年度(助産後期)'!$E$5),0)&amp;""</f>
        <v/>
      </c>
      <c r="L7" s="785"/>
      <c r="M7" s="783" t="str">
        <f>VLOOKUP($C2,'2026年度(M1後期)'!$B$5:$N$207,COLUMN('2026年度(M1後期)'!$E$5),0)&amp;""</f>
        <v/>
      </c>
      <c r="N7" s="784"/>
      <c r="O7" s="768" t="str">
        <f>VLOOKUP($C2,'2026年度(M2後期)'!$B$5:$N$207,COLUMN('2026年度(M2後期)'!$E$5),0)&amp;""</f>
        <v/>
      </c>
      <c r="P7" s="784"/>
      <c r="Q7" s="768" t="str">
        <f>VLOOKUP($C2,'2026年度(D1後期)'!$B$5:$N$207,COLUMN('2026年度(D1後期)'!$E$5),0)&amp;""</f>
        <v/>
      </c>
      <c r="R7" s="784"/>
      <c r="S7" s="768" t="str">
        <f>VLOOKUP($C2,'2026年度(D23後期)'!$B$5:$N$207,COLUMN('2026年度(D23後期)'!$E$5),0)&amp;""</f>
        <v/>
      </c>
      <c r="T7" s="784"/>
      <c r="Z7" s="771" t="str">
        <f>A7</f>
        <v>２時限（11：00～12：30）</v>
      </c>
      <c r="AA7" s="749"/>
      <c r="AB7" s="749"/>
      <c r="AC7" s="749"/>
      <c r="AD7" s="749"/>
      <c r="AE7" s="749"/>
      <c r="AF7" s="749"/>
      <c r="AG7" s="749"/>
      <c r="AH7" s="749"/>
      <c r="AI7" s="749"/>
      <c r="AJ7" s="749"/>
      <c r="AK7" s="749"/>
      <c r="AL7" s="749"/>
      <c r="AM7" s="749"/>
      <c r="AN7" s="749"/>
      <c r="AO7" s="749"/>
      <c r="AP7" s="749"/>
      <c r="AQ7" s="749"/>
      <c r="AR7" s="749"/>
      <c r="AS7" s="749"/>
      <c r="AT7" s="749"/>
      <c r="AU7" s="749"/>
      <c r="AV7" s="749"/>
      <c r="AW7" s="749"/>
      <c r="AX7" s="749"/>
      <c r="AY7" s="749"/>
      <c r="AZ7" s="749"/>
      <c r="BA7" s="749"/>
      <c r="BB7" s="749"/>
      <c r="BC7" s="749"/>
      <c r="BD7" s="749"/>
      <c r="BE7" s="749"/>
      <c r="BF7" s="749"/>
      <c r="BG7" s="749"/>
      <c r="BH7" s="749"/>
      <c r="BI7" s="749"/>
      <c r="BJ7" s="749"/>
      <c r="BK7" s="749"/>
      <c r="BL7" s="749"/>
      <c r="BM7" s="749"/>
      <c r="BN7" s="749"/>
      <c r="BO7" s="749"/>
      <c r="BP7" s="749"/>
      <c r="BQ7" s="749"/>
      <c r="BR7" s="749"/>
      <c r="BS7" s="749"/>
      <c r="BT7" s="749"/>
      <c r="BU7" s="749"/>
      <c r="BV7" s="749"/>
    </row>
    <row r="8" spans="1:74" ht="13.5" customHeight="1">
      <c r="A8" s="771"/>
      <c r="B8" s="15" t="s">
        <v>61</v>
      </c>
      <c r="C8" s="779" t="str">
        <f>IFERROR(VLOOKUP(C7,科目・教員!$A$2:$B$342,2,0),"")</f>
        <v/>
      </c>
      <c r="D8" s="777"/>
      <c r="E8" s="778" t="str">
        <f>IFERROR(VLOOKUP(E7,科目・教員!$A$2:$B$342,2,0),"")</f>
        <v/>
      </c>
      <c r="F8" s="777"/>
      <c r="G8" s="778" t="str">
        <f>IFERROR(VLOOKUP(G7,科目・教員!$A$2:$B$342,2,0),"")</f>
        <v/>
      </c>
      <c r="H8" s="777"/>
      <c r="I8" s="778" t="str">
        <f>IFERROR(VLOOKUP(I7,科目・教員!$A$2:$B$342,2,0),"")</f>
        <v/>
      </c>
      <c r="J8" s="777"/>
      <c r="K8" s="764" t="str">
        <f>IFERROR(VLOOKUP(K7,科目・教員!$A$2:$B$342,2,0),"")</f>
        <v/>
      </c>
      <c r="L8" s="780"/>
      <c r="M8" s="779" t="str">
        <f>IFERROR(VLOOKUP(M7,科目・教員!$A$2:$B$342,2,0),"")</f>
        <v/>
      </c>
      <c r="N8" s="777"/>
      <c r="O8" s="764" t="str">
        <f>IFERROR(VLOOKUP(O7,科目・教員!$A$2:$B$342,2,0),"")</f>
        <v/>
      </c>
      <c r="P8" s="777"/>
      <c r="Q8" s="764" t="str">
        <f>IFERROR(VLOOKUP(Q7,科目・教員!$A$2:$B$342,2,0),"")</f>
        <v/>
      </c>
      <c r="R8" s="777"/>
      <c r="S8" s="764" t="str">
        <f>IFERROR(VLOOKUP(S7,科目・教員!$A$2:$B$342,2,0),"")</f>
        <v/>
      </c>
      <c r="T8" s="777"/>
      <c r="Z8" s="771"/>
      <c r="AA8" s="750"/>
      <c r="AB8" s="750"/>
      <c r="AC8" s="750"/>
      <c r="AD8" s="750"/>
      <c r="AE8" s="750"/>
      <c r="AF8" s="750"/>
      <c r="AG8" s="750"/>
      <c r="AH8" s="750"/>
      <c r="AI8" s="750"/>
      <c r="AJ8" s="750"/>
      <c r="AK8" s="750"/>
      <c r="AL8" s="750"/>
      <c r="AM8" s="750"/>
      <c r="AN8" s="750"/>
      <c r="AO8" s="750"/>
      <c r="AP8" s="750"/>
      <c r="AQ8" s="750"/>
      <c r="AR8" s="750"/>
      <c r="AS8" s="750"/>
      <c r="AT8" s="750"/>
      <c r="AU8" s="750"/>
      <c r="AV8" s="750"/>
      <c r="AW8" s="750"/>
      <c r="AX8" s="750"/>
      <c r="AY8" s="750"/>
      <c r="AZ8" s="750"/>
      <c r="BA8" s="750"/>
      <c r="BB8" s="750"/>
      <c r="BC8" s="750"/>
      <c r="BD8" s="750"/>
      <c r="BE8" s="750"/>
      <c r="BF8" s="750"/>
      <c r="BG8" s="750"/>
      <c r="BH8" s="750"/>
      <c r="BI8" s="750"/>
      <c r="BJ8" s="750"/>
      <c r="BK8" s="750"/>
      <c r="BL8" s="750"/>
      <c r="BM8" s="750"/>
      <c r="BN8" s="750"/>
      <c r="BO8" s="750"/>
      <c r="BP8" s="750"/>
      <c r="BQ8" s="750"/>
      <c r="BR8" s="750"/>
      <c r="BS8" s="750"/>
      <c r="BT8" s="750"/>
      <c r="BU8" s="750"/>
      <c r="BV8" s="750"/>
    </row>
    <row r="9" spans="1:74" ht="13.5" customHeight="1">
      <c r="A9" s="771"/>
      <c r="B9" s="15" t="s">
        <v>65</v>
      </c>
      <c r="C9" s="779" t="str">
        <f>VLOOKUP($C2,'2026年度(1年後期)'!$B$5:$N$207,COLUMN('2026年度(1年後期)'!$E$5)+1,0)&amp;""</f>
        <v/>
      </c>
      <c r="D9" s="777"/>
      <c r="E9" s="778" t="str">
        <f>VLOOKUP($C2,'2026年度(2年後期)'!$B$5:$N$207,COLUMN('2026年度(2年後期)'!$E$5)+1,0)&amp;""</f>
        <v/>
      </c>
      <c r="F9" s="777"/>
      <c r="G9" s="778" t="str">
        <f>VLOOKUP($C2,'2026年度(3年後期)'!$B$5:$N$207,COLUMN('2026年度(3年後期)'!$E$5)+1,0)&amp;""</f>
        <v/>
      </c>
      <c r="H9" s="777"/>
      <c r="I9" s="778" t="str">
        <f>VLOOKUP($C2,'2026年度(4年後期)'!$B$5:$N$206,COLUMN('2026年度(4年後期)'!$E$5)+1,0)&amp;""</f>
        <v/>
      </c>
      <c r="J9" s="777"/>
      <c r="K9" s="764" t="str">
        <f>VLOOKUP($C2,'2026年度(助産後期)'!$B$5:$N$207,COLUMN('2026年度(助産後期)'!$E$5)+1,0)&amp;""</f>
        <v/>
      </c>
      <c r="L9" s="780"/>
      <c r="M9" s="779" t="str">
        <f>VLOOKUP($C2,'2026年度(M1後期)'!$B$5:$N$207,COLUMN('2026年度(M1後期)'!$E$5)+1,0)&amp;""</f>
        <v/>
      </c>
      <c r="N9" s="777"/>
      <c r="O9" s="764" t="str">
        <f>VLOOKUP($C2,'2026年度(M2後期)'!$B$5:$N$207,COLUMN('2026年度(M2後期)'!$E$5)+1,0)&amp;""</f>
        <v/>
      </c>
      <c r="P9" s="777"/>
      <c r="Q9" s="764" t="str">
        <f>VLOOKUP($C2,'2026年度(D1後期)'!$B$5:$N$207,COLUMN('2026年度(D1後期)'!$E$5)+1,0)&amp;""</f>
        <v/>
      </c>
      <c r="R9" s="777"/>
      <c r="S9" s="764" t="str">
        <f>VLOOKUP($C2,'2026年度(D23後期)'!$B$5:$N$207,COLUMN('2026年度(D23後期)'!$E$5)+1,0)&amp;""</f>
        <v/>
      </c>
      <c r="T9" s="777"/>
      <c r="Z9" s="771"/>
      <c r="AA9" s="750"/>
      <c r="AB9" s="750"/>
      <c r="AC9" s="750"/>
      <c r="AD9" s="750"/>
      <c r="AE9" s="750"/>
      <c r="AF9" s="750"/>
      <c r="AG9" s="750"/>
      <c r="AH9" s="750"/>
      <c r="AI9" s="750"/>
      <c r="AJ9" s="750"/>
      <c r="AK9" s="750"/>
      <c r="AL9" s="750"/>
      <c r="AM9" s="750"/>
      <c r="AN9" s="750"/>
      <c r="AO9" s="750"/>
      <c r="AP9" s="750"/>
      <c r="AQ9" s="750"/>
      <c r="AR9" s="750"/>
      <c r="AS9" s="750"/>
      <c r="AT9" s="750"/>
      <c r="AU9" s="750"/>
      <c r="AV9" s="750"/>
      <c r="AW9" s="750"/>
      <c r="AX9" s="750"/>
      <c r="AY9" s="750"/>
      <c r="AZ9" s="750"/>
      <c r="BA9" s="750"/>
      <c r="BB9" s="750"/>
      <c r="BC9" s="750"/>
      <c r="BD9" s="750"/>
      <c r="BE9" s="750"/>
      <c r="BF9" s="750"/>
      <c r="BG9" s="750"/>
      <c r="BH9" s="750"/>
      <c r="BI9" s="750"/>
      <c r="BJ9" s="750"/>
      <c r="BK9" s="750"/>
      <c r="BL9" s="750"/>
      <c r="BM9" s="750"/>
      <c r="BN9" s="750"/>
      <c r="BO9" s="750"/>
      <c r="BP9" s="750"/>
      <c r="BQ9" s="750"/>
      <c r="BR9" s="750"/>
      <c r="BS9" s="750"/>
      <c r="BT9" s="750"/>
      <c r="BU9" s="750"/>
      <c r="BV9" s="750"/>
    </row>
    <row r="10" spans="1:74" ht="13.5" customHeight="1">
      <c r="A10" s="786"/>
      <c r="B10" s="16" t="s">
        <v>68</v>
      </c>
      <c r="C10" s="762"/>
      <c r="D10" s="760"/>
      <c r="E10" s="759"/>
      <c r="F10" s="760"/>
      <c r="G10" s="759"/>
      <c r="H10" s="760"/>
      <c r="I10" s="759"/>
      <c r="J10" s="760"/>
      <c r="K10" s="761"/>
      <c r="L10" s="761"/>
      <c r="M10" s="762"/>
      <c r="N10" s="760"/>
      <c r="O10" s="761"/>
      <c r="P10" s="760"/>
      <c r="Q10" s="761"/>
      <c r="R10" s="760"/>
      <c r="S10" s="761"/>
      <c r="T10" s="760"/>
      <c r="Z10" s="772"/>
      <c r="AA10" s="751"/>
      <c r="AB10" s="751"/>
      <c r="AC10" s="751"/>
      <c r="AD10" s="751"/>
      <c r="AE10" s="751"/>
      <c r="AF10" s="751"/>
      <c r="AG10" s="751"/>
      <c r="AH10" s="751"/>
      <c r="AI10" s="751"/>
      <c r="AJ10" s="751"/>
      <c r="AK10" s="751"/>
      <c r="AL10" s="751"/>
      <c r="AM10" s="751"/>
      <c r="AN10" s="751"/>
      <c r="AO10" s="751"/>
      <c r="AP10" s="751"/>
      <c r="AQ10" s="751"/>
      <c r="AR10" s="751"/>
      <c r="AS10" s="751"/>
      <c r="AT10" s="751"/>
      <c r="AU10" s="751"/>
      <c r="AV10" s="751"/>
      <c r="AW10" s="751"/>
      <c r="AX10" s="751"/>
      <c r="AY10" s="751"/>
      <c r="AZ10" s="751"/>
      <c r="BA10" s="751"/>
      <c r="BB10" s="751"/>
      <c r="BC10" s="751"/>
      <c r="BD10" s="751"/>
      <c r="BE10" s="751"/>
      <c r="BF10" s="751"/>
      <c r="BG10" s="751"/>
      <c r="BH10" s="751"/>
      <c r="BI10" s="751"/>
      <c r="BJ10" s="751"/>
      <c r="BK10" s="751"/>
      <c r="BL10" s="751"/>
      <c r="BM10" s="751"/>
      <c r="BN10" s="751"/>
      <c r="BO10" s="751"/>
      <c r="BP10" s="751"/>
      <c r="BQ10" s="751"/>
      <c r="BR10" s="751"/>
      <c r="BS10" s="751"/>
      <c r="BT10" s="751"/>
      <c r="BU10" s="751"/>
      <c r="BV10" s="751"/>
    </row>
    <row r="11" spans="1:74" ht="13.5" customHeight="1">
      <c r="A11" s="770" t="s">
        <v>79</v>
      </c>
      <c r="B11" s="17" t="s">
        <v>80</v>
      </c>
      <c r="C11" s="783"/>
      <c r="D11" s="784"/>
      <c r="E11" s="787"/>
      <c r="F11" s="784"/>
      <c r="G11" s="787"/>
      <c r="H11" s="784"/>
      <c r="I11" s="787"/>
      <c r="J11" s="784"/>
      <c r="K11" s="768"/>
      <c r="L11" s="785"/>
      <c r="M11" s="783"/>
      <c r="N11" s="784"/>
      <c r="O11" s="768"/>
      <c r="P11" s="784"/>
      <c r="Q11" s="768"/>
      <c r="R11" s="784"/>
      <c r="S11" s="768"/>
      <c r="T11" s="784"/>
      <c r="Z11" s="771" t="str">
        <f>A11</f>
        <v>昼休み（12：30～13：30）</v>
      </c>
      <c r="AA11" s="749"/>
      <c r="AB11" s="749"/>
      <c r="AC11" s="749"/>
      <c r="AD11" s="749"/>
      <c r="AE11" s="749"/>
      <c r="AF11" s="749"/>
      <c r="AG11" s="749"/>
      <c r="AH11" s="749"/>
      <c r="AI11" s="749"/>
      <c r="AJ11" s="749"/>
      <c r="AK11" s="749"/>
      <c r="AL11" s="749"/>
      <c r="AM11" s="749"/>
      <c r="AN11" s="749"/>
      <c r="AO11" s="749"/>
      <c r="AP11" s="749"/>
      <c r="AQ11" s="749"/>
      <c r="AR11" s="749"/>
      <c r="AS11" s="749"/>
      <c r="AT11" s="749"/>
      <c r="AU11" s="749"/>
      <c r="AV11" s="749"/>
      <c r="AW11" s="749"/>
      <c r="AX11" s="749"/>
      <c r="AY11" s="749"/>
      <c r="AZ11" s="749"/>
      <c r="BA11" s="749"/>
      <c r="BB11" s="749"/>
      <c r="BC11" s="749"/>
      <c r="BD11" s="749"/>
      <c r="BE11" s="749"/>
      <c r="BF11" s="749"/>
      <c r="BG11" s="749"/>
      <c r="BH11" s="749"/>
      <c r="BI11" s="749"/>
      <c r="BJ11" s="749"/>
      <c r="BK11" s="749"/>
      <c r="BL11" s="749"/>
      <c r="BM11" s="749"/>
      <c r="BN11" s="749"/>
      <c r="BO11" s="749"/>
      <c r="BP11" s="749"/>
      <c r="BQ11" s="749"/>
      <c r="BR11" s="749"/>
      <c r="BS11" s="749"/>
      <c r="BT11" s="749"/>
      <c r="BU11" s="749"/>
      <c r="BV11" s="749"/>
    </row>
    <row r="12" spans="1:74" ht="13.5" customHeight="1">
      <c r="A12" s="771"/>
      <c r="B12" s="17" t="s">
        <v>83</v>
      </c>
      <c r="C12" s="779"/>
      <c r="D12" s="777"/>
      <c r="E12" s="778"/>
      <c r="F12" s="777"/>
      <c r="G12" s="778"/>
      <c r="H12" s="777"/>
      <c r="I12" s="778"/>
      <c r="J12" s="777"/>
      <c r="K12" s="764"/>
      <c r="L12" s="780"/>
      <c r="M12" s="779"/>
      <c r="N12" s="777"/>
      <c r="O12" s="764"/>
      <c r="P12" s="777"/>
      <c r="Q12" s="764"/>
      <c r="R12" s="777"/>
      <c r="S12" s="764"/>
      <c r="T12" s="777"/>
      <c r="Z12" s="771"/>
      <c r="AA12" s="750"/>
      <c r="AB12" s="750"/>
      <c r="AC12" s="750"/>
      <c r="AD12" s="750"/>
      <c r="AE12" s="750"/>
      <c r="AF12" s="750"/>
      <c r="AG12" s="750"/>
      <c r="AH12" s="750"/>
      <c r="AI12" s="750"/>
      <c r="AJ12" s="750"/>
      <c r="AK12" s="750"/>
      <c r="AL12" s="750"/>
      <c r="AM12" s="750"/>
      <c r="AN12" s="750"/>
      <c r="AO12" s="750"/>
      <c r="AP12" s="750"/>
      <c r="AQ12" s="750"/>
      <c r="AR12" s="750"/>
      <c r="AS12" s="750"/>
      <c r="AT12" s="750"/>
      <c r="AU12" s="750"/>
      <c r="AV12" s="750"/>
      <c r="AW12" s="750"/>
      <c r="AX12" s="750"/>
      <c r="AY12" s="750"/>
      <c r="AZ12" s="750"/>
      <c r="BA12" s="750"/>
      <c r="BB12" s="750"/>
      <c r="BC12" s="750"/>
      <c r="BD12" s="750"/>
      <c r="BE12" s="750"/>
      <c r="BF12" s="750"/>
      <c r="BG12" s="750"/>
      <c r="BH12" s="750"/>
      <c r="BI12" s="750"/>
      <c r="BJ12" s="750"/>
      <c r="BK12" s="750"/>
      <c r="BL12" s="750"/>
      <c r="BM12" s="750"/>
      <c r="BN12" s="750"/>
      <c r="BO12" s="750"/>
      <c r="BP12" s="750"/>
      <c r="BQ12" s="750"/>
      <c r="BR12" s="750"/>
      <c r="BS12" s="750"/>
      <c r="BT12" s="750"/>
      <c r="BU12" s="750"/>
      <c r="BV12" s="750"/>
    </row>
    <row r="13" spans="1:74" ht="13.5" customHeight="1">
      <c r="A13" s="771"/>
      <c r="B13" s="17" t="s">
        <v>65</v>
      </c>
      <c r="C13" s="779"/>
      <c r="D13" s="777"/>
      <c r="E13" s="778"/>
      <c r="F13" s="777"/>
      <c r="G13" s="778"/>
      <c r="H13" s="777"/>
      <c r="I13" s="778"/>
      <c r="J13" s="777"/>
      <c r="K13" s="764"/>
      <c r="L13" s="780"/>
      <c r="M13" s="779"/>
      <c r="N13" s="777"/>
      <c r="O13" s="764"/>
      <c r="P13" s="777"/>
      <c r="Q13" s="764"/>
      <c r="R13" s="777"/>
      <c r="S13" s="764"/>
      <c r="T13" s="777"/>
      <c r="Z13" s="771"/>
      <c r="AA13" s="750"/>
      <c r="AB13" s="750"/>
      <c r="AC13" s="750"/>
      <c r="AD13" s="750"/>
      <c r="AE13" s="750"/>
      <c r="AF13" s="750"/>
      <c r="AG13" s="750"/>
      <c r="AH13" s="750"/>
      <c r="AI13" s="750"/>
      <c r="AJ13" s="750"/>
      <c r="AK13" s="750"/>
      <c r="AL13" s="750"/>
      <c r="AM13" s="750"/>
      <c r="AN13" s="750"/>
      <c r="AO13" s="750"/>
      <c r="AP13" s="750"/>
      <c r="AQ13" s="750"/>
      <c r="AR13" s="750"/>
      <c r="AS13" s="750"/>
      <c r="AT13" s="750"/>
      <c r="AU13" s="750"/>
      <c r="AV13" s="750"/>
      <c r="AW13" s="750"/>
      <c r="AX13" s="750"/>
      <c r="AY13" s="750"/>
      <c r="AZ13" s="750"/>
      <c r="BA13" s="750"/>
      <c r="BB13" s="750"/>
      <c r="BC13" s="750"/>
      <c r="BD13" s="750"/>
      <c r="BE13" s="750"/>
      <c r="BF13" s="750"/>
      <c r="BG13" s="750"/>
      <c r="BH13" s="750"/>
      <c r="BI13" s="750"/>
      <c r="BJ13" s="750"/>
      <c r="BK13" s="750"/>
      <c r="BL13" s="750"/>
      <c r="BM13" s="750"/>
      <c r="BN13" s="750"/>
      <c r="BO13" s="750"/>
      <c r="BP13" s="750"/>
      <c r="BQ13" s="750"/>
      <c r="BR13" s="750"/>
      <c r="BS13" s="750"/>
      <c r="BT13" s="750"/>
      <c r="BU13" s="750"/>
      <c r="BV13" s="750"/>
    </row>
    <row r="14" spans="1:74" ht="13.5" customHeight="1">
      <c r="A14" s="772"/>
      <c r="B14" s="18" t="s">
        <v>68</v>
      </c>
      <c r="C14" s="788"/>
      <c r="D14" s="789"/>
      <c r="E14" s="790"/>
      <c r="F14" s="789"/>
      <c r="G14" s="790"/>
      <c r="H14" s="789"/>
      <c r="I14" s="790"/>
      <c r="J14" s="789"/>
      <c r="K14" s="791"/>
      <c r="L14" s="791"/>
      <c r="M14" s="788"/>
      <c r="N14" s="789"/>
      <c r="O14" s="791"/>
      <c r="P14" s="789"/>
      <c r="Q14" s="791"/>
      <c r="R14" s="789"/>
      <c r="S14" s="791"/>
      <c r="T14" s="789"/>
      <c r="Z14" s="772"/>
      <c r="AA14" s="751"/>
      <c r="AB14" s="751"/>
      <c r="AC14" s="751"/>
      <c r="AD14" s="751"/>
      <c r="AE14" s="751"/>
      <c r="AF14" s="751"/>
      <c r="AG14" s="751"/>
      <c r="AH14" s="751"/>
      <c r="AI14" s="751"/>
      <c r="AJ14" s="751"/>
      <c r="AK14" s="751"/>
      <c r="AL14" s="751"/>
      <c r="AM14" s="751"/>
      <c r="AN14" s="751"/>
      <c r="AO14" s="751"/>
      <c r="AP14" s="751"/>
      <c r="AQ14" s="751"/>
      <c r="AR14" s="751"/>
      <c r="AS14" s="751"/>
      <c r="AT14" s="751"/>
      <c r="AU14" s="751"/>
      <c r="AV14" s="751"/>
      <c r="AW14" s="751"/>
      <c r="AX14" s="751"/>
      <c r="AY14" s="751"/>
      <c r="AZ14" s="751"/>
      <c r="BA14" s="751"/>
      <c r="BB14" s="751"/>
      <c r="BC14" s="751"/>
      <c r="BD14" s="751"/>
      <c r="BE14" s="751"/>
      <c r="BF14" s="751"/>
      <c r="BG14" s="751"/>
      <c r="BH14" s="751"/>
      <c r="BI14" s="751"/>
      <c r="BJ14" s="751"/>
      <c r="BK14" s="751"/>
      <c r="BL14" s="751"/>
      <c r="BM14" s="751"/>
      <c r="BN14" s="751"/>
      <c r="BO14" s="751"/>
      <c r="BP14" s="751"/>
      <c r="BQ14" s="751"/>
      <c r="BR14" s="751"/>
      <c r="BS14" s="751"/>
      <c r="BT14" s="751"/>
      <c r="BU14" s="751"/>
      <c r="BV14" s="751"/>
    </row>
    <row r="15" spans="1:74" ht="13.5" customHeight="1">
      <c r="A15" s="771" t="s">
        <v>87</v>
      </c>
      <c r="B15" s="15" t="s">
        <v>53</v>
      </c>
      <c r="C15" s="767" t="str">
        <f>VLOOKUP($C2,'2026年度(1年後期)'!$B$5:$N$207,COLUMN('2026年度(1年後期)'!$G$5),0)&amp;""</f>
        <v/>
      </c>
      <c r="D15" s="768"/>
      <c r="E15" s="773" t="str">
        <f>VLOOKUP($C2,'2026年度(2年後期)'!$B$5:$N$207,COLUMN('2026年度(2年後期)'!$G$5),0)&amp;""</f>
        <v/>
      </c>
      <c r="F15" s="768"/>
      <c r="G15" s="773" t="str">
        <f>VLOOKUP($C2,'2026年度(3年後期)'!$B$5:$N$207,COLUMN('2026年度(3年後期)'!$G$5),0)&amp;""</f>
        <v/>
      </c>
      <c r="H15" s="768"/>
      <c r="I15" s="773" t="str">
        <f>VLOOKUP($C2,'2026年度(4年後期)'!$B$5:$N$206,COLUMN('2026年度(4年後期)'!$G$5),0)&amp;""</f>
        <v/>
      </c>
      <c r="J15" s="768"/>
      <c r="K15" s="769" t="str">
        <f>VLOOKUP($C2,'2026年度(助産後期)'!$B$5:$N$207,COLUMN('2026年度(助産後期)'!$G$5),0)&amp;""</f>
        <v/>
      </c>
      <c r="L15" s="769"/>
      <c r="M15" s="767" t="str">
        <f>VLOOKUP($C2,'2026年度(M1後期)'!$B$5:$N$207,COLUMN('2026年度(M1後期)'!$G$5),0)&amp;""</f>
        <v/>
      </c>
      <c r="N15" s="768"/>
      <c r="O15" s="769" t="str">
        <f>VLOOKUP($C2,'2026年度(M2後期)'!$B$5:$N$207,COLUMN('2026年度(M2後期)'!$G$5),0)&amp;""</f>
        <v/>
      </c>
      <c r="P15" s="768"/>
      <c r="Q15" s="769" t="str">
        <f>VLOOKUP($C2,'2026年度(D1後期)'!$B$5:$N$207,COLUMN('2026年度(D1後期)'!$G$5),0)&amp;""</f>
        <v/>
      </c>
      <c r="R15" s="768"/>
      <c r="S15" s="769" t="str">
        <f>VLOOKUP($C2,'2026年度(D23後期)'!$B$5:$N$207,COLUMN('2026年度(D23後期)'!$G$5),0)&amp;""</f>
        <v/>
      </c>
      <c r="T15" s="768"/>
      <c r="Z15" s="771" t="str">
        <f>A15</f>
        <v>３時限（13：30～15：00）</v>
      </c>
      <c r="AA15" s="749"/>
      <c r="AB15" s="749"/>
      <c r="AC15" s="749"/>
      <c r="AD15" s="749"/>
      <c r="AE15" s="749"/>
      <c r="AF15" s="749"/>
      <c r="AG15" s="749"/>
      <c r="AH15" s="749"/>
      <c r="AI15" s="749"/>
      <c r="AJ15" s="749"/>
      <c r="AK15" s="749"/>
      <c r="AL15" s="749"/>
      <c r="AM15" s="749"/>
      <c r="AN15" s="749"/>
      <c r="AO15" s="749"/>
      <c r="AP15" s="749"/>
      <c r="AQ15" s="749"/>
      <c r="AR15" s="749"/>
      <c r="AS15" s="749"/>
      <c r="AT15" s="749"/>
      <c r="AU15" s="749"/>
      <c r="AV15" s="749"/>
      <c r="AW15" s="749"/>
      <c r="AX15" s="749"/>
      <c r="AY15" s="749"/>
      <c r="AZ15" s="749"/>
      <c r="BA15" s="749"/>
      <c r="BB15" s="749"/>
      <c r="BC15" s="749"/>
      <c r="BD15" s="749"/>
      <c r="BE15" s="749"/>
      <c r="BF15" s="749"/>
      <c r="BG15" s="749"/>
      <c r="BH15" s="749"/>
      <c r="BI15" s="749"/>
      <c r="BJ15" s="749"/>
      <c r="BK15" s="749"/>
      <c r="BL15" s="749"/>
      <c r="BM15" s="749"/>
      <c r="BN15" s="749"/>
      <c r="BO15" s="749"/>
      <c r="BP15" s="749"/>
      <c r="BQ15" s="749"/>
      <c r="BR15" s="749"/>
      <c r="BS15" s="749"/>
      <c r="BT15" s="749"/>
      <c r="BU15" s="749"/>
      <c r="BV15" s="749"/>
    </row>
    <row r="16" spans="1:74" ht="13.5" customHeight="1">
      <c r="A16" s="771"/>
      <c r="B16" s="15" t="s">
        <v>61</v>
      </c>
      <c r="C16" s="765" t="str">
        <f>IFERROR(VLOOKUP(C15,科目・教員!$A$2:$B$342,2,0),"")</f>
        <v/>
      </c>
      <c r="D16" s="764"/>
      <c r="E16" s="766" t="str">
        <f>IFERROR(VLOOKUP(E15,科目・教員!$A$2:$B$342,2,0),"")</f>
        <v/>
      </c>
      <c r="F16" s="764"/>
      <c r="G16" s="766" t="str">
        <f>IFERROR(VLOOKUP(G15,科目・教員!$A$2:$B$342,2,0),"")</f>
        <v/>
      </c>
      <c r="H16" s="764"/>
      <c r="I16" s="766" t="str">
        <f>IFERROR(VLOOKUP(I15,科目・教員!$A$2:$B$342,2,0),"")</f>
        <v/>
      </c>
      <c r="J16" s="764"/>
      <c r="K16" s="763" t="str">
        <f>IFERROR(VLOOKUP(K15,科目・教員!$A$2:$B$342,2,0),"")</f>
        <v/>
      </c>
      <c r="L16" s="763"/>
      <c r="M16" s="765" t="str">
        <f>IFERROR(VLOOKUP(M15,科目・教員!$A$2:$B$342,2,0),"")</f>
        <v/>
      </c>
      <c r="N16" s="764"/>
      <c r="O16" s="763" t="str">
        <f>IFERROR(VLOOKUP(O15,科目・教員!$A$2:$B$342,2,0),"")</f>
        <v/>
      </c>
      <c r="P16" s="764"/>
      <c r="Q16" s="763" t="str">
        <f>IFERROR(VLOOKUP(Q15,科目・教員!$A$2:$B$342,2,0),"")</f>
        <v/>
      </c>
      <c r="R16" s="764"/>
      <c r="S16" s="763" t="str">
        <f>IFERROR(VLOOKUP(S15,科目・教員!$A$2:$B$342,2,0),"")</f>
        <v/>
      </c>
      <c r="T16" s="764"/>
      <c r="Z16" s="771"/>
      <c r="AA16" s="750"/>
      <c r="AB16" s="750"/>
      <c r="AC16" s="750"/>
      <c r="AD16" s="750"/>
      <c r="AE16" s="750"/>
      <c r="AF16" s="750"/>
      <c r="AG16" s="750"/>
      <c r="AH16" s="750"/>
      <c r="AI16" s="750"/>
      <c r="AJ16" s="750"/>
      <c r="AK16" s="750"/>
      <c r="AL16" s="750"/>
      <c r="AM16" s="750"/>
      <c r="AN16" s="750"/>
      <c r="AO16" s="750"/>
      <c r="AP16" s="750"/>
      <c r="AQ16" s="750"/>
      <c r="AR16" s="750"/>
      <c r="AS16" s="750"/>
      <c r="AT16" s="750"/>
      <c r="AU16" s="750"/>
      <c r="AV16" s="750"/>
      <c r="AW16" s="750"/>
      <c r="AX16" s="750"/>
      <c r="AY16" s="750"/>
      <c r="AZ16" s="750"/>
      <c r="BA16" s="750"/>
      <c r="BB16" s="750"/>
      <c r="BC16" s="750"/>
      <c r="BD16" s="750"/>
      <c r="BE16" s="750"/>
      <c r="BF16" s="750"/>
      <c r="BG16" s="750"/>
      <c r="BH16" s="750"/>
      <c r="BI16" s="750"/>
      <c r="BJ16" s="750"/>
      <c r="BK16" s="750"/>
      <c r="BL16" s="750"/>
      <c r="BM16" s="750"/>
      <c r="BN16" s="750"/>
      <c r="BO16" s="750"/>
      <c r="BP16" s="750"/>
      <c r="BQ16" s="750"/>
      <c r="BR16" s="750"/>
      <c r="BS16" s="750"/>
      <c r="BT16" s="750"/>
      <c r="BU16" s="750"/>
      <c r="BV16" s="750"/>
    </row>
    <row r="17" spans="1:74" ht="13.5" customHeight="1">
      <c r="A17" s="771"/>
      <c r="B17" s="15" t="s">
        <v>65</v>
      </c>
      <c r="C17" s="765" t="str">
        <f>VLOOKUP($C2,'2026年度(1年後期)'!$B$5:$N$207,COLUMN('2026年度(1年後期)'!$G$5)+1,0)&amp;""</f>
        <v/>
      </c>
      <c r="D17" s="764"/>
      <c r="E17" s="766" t="str">
        <f>VLOOKUP($C2,'2026年度(2年後期)'!$B$5:$N$207,COLUMN('2026年度(2年後期)'!$G$5)+1,0)&amp;""</f>
        <v/>
      </c>
      <c r="F17" s="764"/>
      <c r="G17" s="766" t="str">
        <f>VLOOKUP($C2,'2026年度(3年後期)'!$B$5:$N$207,COLUMN('2026年度(3年後期)'!$G$5)+1,0)&amp;""</f>
        <v/>
      </c>
      <c r="H17" s="764"/>
      <c r="I17" s="766" t="str">
        <f>VLOOKUP($C2,'2026年度(4年後期)'!$B$5:$N$206,COLUMN('2026年度(4年後期)'!$G$5)+1,0)&amp;""</f>
        <v/>
      </c>
      <c r="J17" s="764"/>
      <c r="K17" s="763" t="str">
        <f>VLOOKUP($C2,'2026年度(助産後期)'!$B$5:$N$207,COLUMN('2026年度(助産後期)'!$G$5)+1,0)&amp;""</f>
        <v/>
      </c>
      <c r="L17" s="763"/>
      <c r="M17" s="765" t="str">
        <f>VLOOKUP($C2,'2026年度(M1後期)'!$B$5:$N$207,COLUMN('2026年度(M1後期)'!$G$5)+1,0)&amp;""</f>
        <v/>
      </c>
      <c r="N17" s="764"/>
      <c r="O17" s="763" t="str">
        <f>VLOOKUP($C2,'2026年度(M2後期)'!$B$5:$N$207,COLUMN('2026年度(M2後期)'!$G$5)+1,0)&amp;""</f>
        <v/>
      </c>
      <c r="P17" s="764"/>
      <c r="Q17" s="763" t="str">
        <f>VLOOKUP($C2,'2026年度(D1後期)'!$B$5:$N$207,COLUMN('2026年度(D1後期)'!$G$5)+1,0)&amp;""</f>
        <v/>
      </c>
      <c r="R17" s="764"/>
      <c r="S17" s="763" t="str">
        <f>VLOOKUP($C2,'2026年度(D23後期)'!$B$5:$N$207,COLUMN('2026年度(D23後期)'!$G$5)+1,0)&amp;""</f>
        <v/>
      </c>
      <c r="T17" s="764"/>
      <c r="Z17" s="771"/>
      <c r="AA17" s="750"/>
      <c r="AB17" s="750"/>
      <c r="AC17" s="750"/>
      <c r="AD17" s="750"/>
      <c r="AE17" s="750"/>
      <c r="AF17" s="750"/>
      <c r="AG17" s="750"/>
      <c r="AH17" s="750"/>
      <c r="AI17" s="750"/>
      <c r="AJ17" s="750"/>
      <c r="AK17" s="750"/>
      <c r="AL17" s="750"/>
      <c r="AM17" s="750"/>
      <c r="AN17" s="750"/>
      <c r="AO17" s="750"/>
      <c r="AP17" s="750"/>
      <c r="AQ17" s="750"/>
      <c r="AR17" s="750"/>
      <c r="AS17" s="750"/>
      <c r="AT17" s="750"/>
      <c r="AU17" s="750"/>
      <c r="AV17" s="750"/>
      <c r="AW17" s="750"/>
      <c r="AX17" s="750"/>
      <c r="AY17" s="750"/>
      <c r="AZ17" s="750"/>
      <c r="BA17" s="750"/>
      <c r="BB17" s="750"/>
      <c r="BC17" s="750"/>
      <c r="BD17" s="750"/>
      <c r="BE17" s="750"/>
      <c r="BF17" s="750"/>
      <c r="BG17" s="750"/>
      <c r="BH17" s="750"/>
      <c r="BI17" s="750"/>
      <c r="BJ17" s="750"/>
      <c r="BK17" s="750"/>
      <c r="BL17" s="750"/>
      <c r="BM17" s="750"/>
      <c r="BN17" s="750"/>
      <c r="BO17" s="750"/>
      <c r="BP17" s="750"/>
      <c r="BQ17" s="750"/>
      <c r="BR17" s="750"/>
      <c r="BS17" s="750"/>
      <c r="BT17" s="750"/>
      <c r="BU17" s="750"/>
      <c r="BV17" s="750"/>
    </row>
    <row r="18" spans="1:74" ht="13.5" customHeight="1">
      <c r="A18" s="786"/>
      <c r="B18" s="16" t="s">
        <v>68</v>
      </c>
      <c r="C18" s="805"/>
      <c r="D18" s="823"/>
      <c r="E18" s="759"/>
      <c r="F18" s="760"/>
      <c r="G18" s="759"/>
      <c r="H18" s="760"/>
      <c r="I18" s="810"/>
      <c r="J18" s="775"/>
      <c r="K18" s="761"/>
      <c r="L18" s="761"/>
      <c r="M18" s="762"/>
      <c r="N18" s="760"/>
      <c r="O18" s="761"/>
      <c r="P18" s="760"/>
      <c r="Q18" s="761"/>
      <c r="R18" s="760"/>
      <c r="S18" s="761"/>
      <c r="T18" s="760"/>
      <c r="Z18" s="772"/>
      <c r="AA18" s="751"/>
      <c r="AB18" s="751"/>
      <c r="AC18" s="751"/>
      <c r="AD18" s="751"/>
      <c r="AE18" s="751"/>
      <c r="AF18" s="751"/>
      <c r="AG18" s="751"/>
      <c r="AH18" s="751"/>
      <c r="AI18" s="751"/>
      <c r="AJ18" s="751"/>
      <c r="AK18" s="751"/>
      <c r="AL18" s="751"/>
      <c r="AM18" s="751"/>
      <c r="AN18" s="751"/>
      <c r="AO18" s="751"/>
      <c r="AP18" s="751"/>
      <c r="AQ18" s="751"/>
      <c r="AR18" s="751"/>
      <c r="AS18" s="751"/>
      <c r="AT18" s="751"/>
      <c r="AU18" s="751"/>
      <c r="AV18" s="751"/>
      <c r="AW18" s="751"/>
      <c r="AX18" s="751"/>
      <c r="AY18" s="751"/>
      <c r="AZ18" s="751"/>
      <c r="BA18" s="751"/>
      <c r="BB18" s="751"/>
      <c r="BC18" s="751"/>
      <c r="BD18" s="751"/>
      <c r="BE18" s="751"/>
      <c r="BF18" s="751"/>
      <c r="BG18" s="751"/>
      <c r="BH18" s="751"/>
      <c r="BI18" s="751"/>
      <c r="BJ18" s="751"/>
      <c r="BK18" s="751"/>
      <c r="BL18" s="751"/>
      <c r="BM18" s="751"/>
      <c r="BN18" s="751"/>
      <c r="BO18" s="751"/>
      <c r="BP18" s="751"/>
      <c r="BQ18" s="751"/>
      <c r="BR18" s="751"/>
      <c r="BS18" s="751"/>
      <c r="BT18" s="751"/>
      <c r="BU18" s="751"/>
      <c r="BV18" s="751"/>
    </row>
    <row r="19" spans="1:74" ht="13.5" customHeight="1">
      <c r="A19" s="771" t="s">
        <v>103</v>
      </c>
      <c r="B19" s="15" t="s">
        <v>53</v>
      </c>
      <c r="C19" s="767" t="str">
        <f>VLOOKUP($C2,'2026年度(1年後期)'!$B$5:$N$207,COLUMN('2026年度(1年後期)'!$I$5),0)&amp;""</f>
        <v/>
      </c>
      <c r="D19" s="768"/>
      <c r="E19" s="773" t="str">
        <f>VLOOKUP($C2,'2026年度(2年後期)'!$B$5:$N$207,COLUMN('2026年度(2年後期)'!$I$5),0)&amp;""</f>
        <v/>
      </c>
      <c r="F19" s="768"/>
      <c r="G19" s="773" t="str">
        <f>VLOOKUP($C2,'2026年度(3年後期)'!$B$5:$N$207,COLUMN('2026年度(3年後期)'!$I$5),0)&amp;""</f>
        <v/>
      </c>
      <c r="H19" s="768"/>
      <c r="I19" s="773" t="str">
        <f>VLOOKUP($C2,'2026年度(4年後期)'!$B$5:$N$206,COLUMN('2026年度(4年後期)'!$I$5),0)&amp;""</f>
        <v/>
      </c>
      <c r="J19" s="768"/>
      <c r="K19" s="769" t="str">
        <f>VLOOKUP($C2,'2026年度(助産後期)'!$B$5:$N$207,COLUMN('2026年度(助産後期)'!$I$5),0)&amp;""</f>
        <v/>
      </c>
      <c r="L19" s="769"/>
      <c r="M19" s="767" t="str">
        <f>VLOOKUP($C2,'2026年度(M1後期)'!$B$5:$N$207,COLUMN('2026年度(M1後期)'!$I$5),0)&amp;""</f>
        <v/>
      </c>
      <c r="N19" s="768"/>
      <c r="O19" s="769" t="str">
        <f>VLOOKUP($C2,'2026年度(M2後期)'!$B$5:$N$207,COLUMN('2026年度(M2後期)'!$I$5),0)&amp;""</f>
        <v/>
      </c>
      <c r="P19" s="768"/>
      <c r="Q19" s="769" t="str">
        <f>VLOOKUP($C2,'2026年度(D1後期)'!$B$5:$N$207,COLUMN('2026年度(D1後期)'!$I$5),0)&amp;""</f>
        <v/>
      </c>
      <c r="R19" s="768"/>
      <c r="S19" s="769" t="str">
        <f>VLOOKUP($C2,'2026年度(D23後期)'!$B$5:$N$207,COLUMN('2026年度(D23後期)'!$I$5),0)&amp;""</f>
        <v/>
      </c>
      <c r="T19" s="768"/>
      <c r="Z19" s="771" t="str">
        <f>A19</f>
        <v>４時限（15：10～16：40）</v>
      </c>
      <c r="AA19" s="749"/>
      <c r="AB19" s="749"/>
      <c r="AC19" s="749"/>
      <c r="AD19" s="749"/>
      <c r="AE19" s="749"/>
      <c r="AF19" s="749"/>
      <c r="AG19" s="749"/>
      <c r="AH19" s="749"/>
      <c r="AI19" s="749"/>
      <c r="AJ19" s="749"/>
      <c r="AK19" s="749"/>
      <c r="AL19" s="749"/>
      <c r="AM19" s="749"/>
      <c r="AN19" s="749"/>
      <c r="AO19" s="749"/>
      <c r="AP19" s="749"/>
      <c r="AQ19" s="749"/>
      <c r="AR19" s="749"/>
      <c r="AS19" s="749"/>
      <c r="AT19" s="749"/>
      <c r="AU19" s="749"/>
      <c r="AV19" s="749"/>
      <c r="AW19" s="749"/>
      <c r="AX19" s="749"/>
      <c r="AY19" s="749"/>
      <c r="AZ19" s="749"/>
      <c r="BA19" s="749"/>
      <c r="BB19" s="749"/>
      <c r="BC19" s="749"/>
      <c r="BD19" s="749"/>
      <c r="BE19" s="749"/>
      <c r="BF19" s="749"/>
      <c r="BG19" s="749"/>
      <c r="BH19" s="749"/>
      <c r="BI19" s="749"/>
      <c r="BJ19" s="749"/>
      <c r="BK19" s="749"/>
      <c r="BL19" s="749"/>
      <c r="BM19" s="749"/>
      <c r="BN19" s="749"/>
      <c r="BO19" s="749"/>
      <c r="BP19" s="749"/>
      <c r="BQ19" s="749"/>
      <c r="BR19" s="749"/>
      <c r="BS19" s="749"/>
      <c r="BT19" s="749"/>
      <c r="BU19" s="749"/>
      <c r="BV19" s="749"/>
    </row>
    <row r="20" spans="1:74" ht="13.5" customHeight="1">
      <c r="A20" s="771"/>
      <c r="B20" s="15" t="s">
        <v>61</v>
      </c>
      <c r="C20" s="765" t="str">
        <f>IFERROR(VLOOKUP(C19,科目・教員!$A$2:$B$342,2,0),"")</f>
        <v/>
      </c>
      <c r="D20" s="764"/>
      <c r="E20" s="766" t="str">
        <f>IFERROR(VLOOKUP(E19,科目・教員!$A$2:$B$342,2,0),"")</f>
        <v/>
      </c>
      <c r="F20" s="764"/>
      <c r="G20" s="766" t="str">
        <f>IFERROR(VLOOKUP(G19,科目・教員!$A$2:$B$342,2,0),"")</f>
        <v/>
      </c>
      <c r="H20" s="764"/>
      <c r="I20" s="766" t="str">
        <f>IFERROR(VLOOKUP(I19,科目・教員!$A$2:$B$342,2,0),"")</f>
        <v/>
      </c>
      <c r="J20" s="764"/>
      <c r="K20" s="763" t="str">
        <f>IFERROR(VLOOKUP(K19,科目・教員!$A$2:$B$342,2,0),"")</f>
        <v/>
      </c>
      <c r="L20" s="763"/>
      <c r="M20" s="765" t="str">
        <f>IFERROR(VLOOKUP(M19,科目・教員!$A$2:$B$342,2,0),"")</f>
        <v/>
      </c>
      <c r="N20" s="764"/>
      <c r="O20" s="763" t="str">
        <f>IFERROR(VLOOKUP(O19,科目・教員!$A$2:$B$342,2,0),"")</f>
        <v/>
      </c>
      <c r="P20" s="764"/>
      <c r="Q20" s="763" t="str">
        <f>IFERROR(VLOOKUP(Q19,科目・教員!$A$2:$B$342,2,0),"")</f>
        <v/>
      </c>
      <c r="R20" s="764"/>
      <c r="S20" s="763" t="str">
        <f>IFERROR(VLOOKUP(S19,科目・教員!$A$2:$B$342,2,0),"")</f>
        <v/>
      </c>
      <c r="T20" s="764"/>
      <c r="Z20" s="771"/>
      <c r="AA20" s="750"/>
      <c r="AB20" s="750"/>
      <c r="AC20" s="750"/>
      <c r="AD20" s="750"/>
      <c r="AE20" s="750"/>
      <c r="AF20" s="750"/>
      <c r="AG20" s="750"/>
      <c r="AH20" s="750"/>
      <c r="AI20" s="750"/>
      <c r="AJ20" s="750"/>
      <c r="AK20" s="750"/>
      <c r="AL20" s="750"/>
      <c r="AM20" s="750"/>
      <c r="AN20" s="750"/>
      <c r="AO20" s="750"/>
      <c r="AP20" s="750"/>
      <c r="AQ20" s="750"/>
      <c r="AR20" s="750"/>
      <c r="AS20" s="750"/>
      <c r="AT20" s="750"/>
      <c r="AU20" s="750"/>
      <c r="AV20" s="750"/>
      <c r="AW20" s="750"/>
      <c r="AX20" s="750"/>
      <c r="AY20" s="750"/>
      <c r="AZ20" s="750"/>
      <c r="BA20" s="750"/>
      <c r="BB20" s="750"/>
      <c r="BC20" s="750"/>
      <c r="BD20" s="750"/>
      <c r="BE20" s="750"/>
      <c r="BF20" s="750"/>
      <c r="BG20" s="750"/>
      <c r="BH20" s="750"/>
      <c r="BI20" s="750"/>
      <c r="BJ20" s="750"/>
      <c r="BK20" s="750"/>
      <c r="BL20" s="750"/>
      <c r="BM20" s="750"/>
      <c r="BN20" s="750"/>
      <c r="BO20" s="750"/>
      <c r="BP20" s="750"/>
      <c r="BQ20" s="750"/>
      <c r="BR20" s="750"/>
      <c r="BS20" s="750"/>
      <c r="BT20" s="750"/>
      <c r="BU20" s="750"/>
      <c r="BV20" s="750"/>
    </row>
    <row r="21" spans="1:74" ht="13.5" customHeight="1">
      <c r="A21" s="771"/>
      <c r="B21" s="15" t="s">
        <v>65</v>
      </c>
      <c r="C21" s="765" t="str">
        <f>VLOOKUP($C2,'2026年度(1年後期)'!$B$5:$N$207,COLUMN('2026年度(1年後期)'!$I$5)+1,0)&amp;""</f>
        <v/>
      </c>
      <c r="D21" s="764"/>
      <c r="E21" s="766" t="str">
        <f>VLOOKUP($C2,'2026年度(2年後期)'!$B$5:$N$207,COLUMN('2026年度(2年後期)'!$I$5)+1,0)&amp;""</f>
        <v/>
      </c>
      <c r="F21" s="764"/>
      <c r="G21" s="766" t="str">
        <f>VLOOKUP($C2,'2026年度(3年後期)'!$B$5:$N$207,COLUMN('2026年度(3年後期)'!$I$5)+1,0)&amp;""</f>
        <v/>
      </c>
      <c r="H21" s="764"/>
      <c r="I21" s="766" t="str">
        <f>VLOOKUP($C2,'2026年度(4年後期)'!$B$5:$N$206,COLUMN('2026年度(4年後期)'!$I$5)+1,0)&amp;""</f>
        <v/>
      </c>
      <c r="J21" s="764"/>
      <c r="K21" s="763" t="str">
        <f>VLOOKUP($C2,'2026年度(助産後期)'!$B$5:$N$207,COLUMN('2026年度(助産後期)'!$I$5)+1,0)&amp;""</f>
        <v/>
      </c>
      <c r="L21" s="763"/>
      <c r="M21" s="765" t="str">
        <f>VLOOKUP($C2,'2026年度(M1後期)'!$B$5:$N$207,COLUMN('2026年度(M1後期)'!$I$5)+1,0)&amp;""</f>
        <v/>
      </c>
      <c r="N21" s="764"/>
      <c r="O21" s="763" t="str">
        <f>VLOOKUP($C2,'2026年度(M2後期)'!$B$5:$N$207,COLUMN('2026年度(M2後期)'!$I$5)+1,0)&amp;""</f>
        <v/>
      </c>
      <c r="P21" s="764"/>
      <c r="Q21" s="763" t="str">
        <f>VLOOKUP($C2,'2026年度(D1後期)'!$B$5:$N$207,COLUMN('2026年度(D1後期)'!$I$5)+1,0)&amp;""</f>
        <v/>
      </c>
      <c r="R21" s="764"/>
      <c r="S21" s="763" t="str">
        <f>VLOOKUP($C2,'2026年度(D23後期)'!$B$5:$N$207,COLUMN('2026年度(D23後期)'!$I$5)+1,0)&amp;""</f>
        <v/>
      </c>
      <c r="T21" s="764"/>
      <c r="Z21" s="771"/>
      <c r="AA21" s="750"/>
      <c r="AB21" s="750"/>
      <c r="AC21" s="750"/>
      <c r="AD21" s="750"/>
      <c r="AE21" s="750"/>
      <c r="AF21" s="750"/>
      <c r="AG21" s="750"/>
      <c r="AH21" s="750"/>
      <c r="AI21" s="750"/>
      <c r="AJ21" s="750"/>
      <c r="AK21" s="750"/>
      <c r="AL21" s="750"/>
      <c r="AM21" s="750"/>
      <c r="AN21" s="750"/>
      <c r="AO21" s="750"/>
      <c r="AP21" s="750"/>
      <c r="AQ21" s="750"/>
      <c r="AR21" s="750"/>
      <c r="AS21" s="750"/>
      <c r="AT21" s="750"/>
      <c r="AU21" s="750"/>
      <c r="AV21" s="750"/>
      <c r="AW21" s="750"/>
      <c r="AX21" s="750"/>
      <c r="AY21" s="750"/>
      <c r="AZ21" s="750"/>
      <c r="BA21" s="750"/>
      <c r="BB21" s="750"/>
      <c r="BC21" s="750"/>
      <c r="BD21" s="750"/>
      <c r="BE21" s="750"/>
      <c r="BF21" s="750"/>
      <c r="BG21" s="750"/>
      <c r="BH21" s="750"/>
      <c r="BI21" s="750"/>
      <c r="BJ21" s="750"/>
      <c r="BK21" s="750"/>
      <c r="BL21" s="750"/>
      <c r="BM21" s="750"/>
      <c r="BN21" s="750"/>
      <c r="BO21" s="750"/>
      <c r="BP21" s="750"/>
      <c r="BQ21" s="750"/>
      <c r="BR21" s="750"/>
      <c r="BS21" s="750"/>
      <c r="BT21" s="750"/>
      <c r="BU21" s="750"/>
      <c r="BV21" s="750"/>
    </row>
    <row r="22" spans="1:74" ht="13.5" customHeight="1">
      <c r="A22" s="772"/>
      <c r="B22" s="16" t="s">
        <v>68</v>
      </c>
      <c r="C22" s="805"/>
      <c r="D22" s="823"/>
      <c r="E22" s="759"/>
      <c r="F22" s="760"/>
      <c r="G22" s="759"/>
      <c r="H22" s="760"/>
      <c r="I22" s="810"/>
      <c r="J22" s="775"/>
      <c r="K22" s="761"/>
      <c r="L22" s="761"/>
      <c r="M22" s="762"/>
      <c r="N22" s="760"/>
      <c r="O22" s="761"/>
      <c r="P22" s="760"/>
      <c r="Q22" s="761"/>
      <c r="R22" s="760"/>
      <c r="S22" s="761"/>
      <c r="T22" s="760"/>
      <c r="Z22" s="772"/>
      <c r="AA22" s="751"/>
      <c r="AB22" s="751"/>
      <c r="AC22" s="751"/>
      <c r="AD22" s="751"/>
      <c r="AE22" s="751"/>
      <c r="AF22" s="751"/>
      <c r="AG22" s="751"/>
      <c r="AH22" s="751"/>
      <c r="AI22" s="751"/>
      <c r="AJ22" s="751"/>
      <c r="AK22" s="751"/>
      <c r="AL22" s="751"/>
      <c r="AM22" s="751"/>
      <c r="AN22" s="751"/>
      <c r="AO22" s="751"/>
      <c r="AP22" s="751"/>
      <c r="AQ22" s="751"/>
      <c r="AR22" s="751"/>
      <c r="AS22" s="751"/>
      <c r="AT22" s="751"/>
      <c r="AU22" s="751"/>
      <c r="AV22" s="751"/>
      <c r="AW22" s="751"/>
      <c r="AX22" s="751"/>
      <c r="AY22" s="751"/>
      <c r="AZ22" s="751"/>
      <c r="BA22" s="751"/>
      <c r="BB22" s="751"/>
      <c r="BC22" s="751"/>
      <c r="BD22" s="751"/>
      <c r="BE22" s="751"/>
      <c r="BF22" s="751"/>
      <c r="BG22" s="751"/>
      <c r="BH22" s="751"/>
      <c r="BI22" s="751"/>
      <c r="BJ22" s="751"/>
      <c r="BK22" s="751"/>
      <c r="BL22" s="751"/>
      <c r="BM22" s="751"/>
      <c r="BN22" s="751"/>
      <c r="BO22" s="751"/>
      <c r="BP22" s="751"/>
      <c r="BQ22" s="751"/>
      <c r="BR22" s="751"/>
      <c r="BS22" s="751"/>
      <c r="BT22" s="751"/>
      <c r="BU22" s="751"/>
      <c r="BV22" s="751"/>
    </row>
    <row r="23" spans="1:74" ht="13.5" customHeight="1">
      <c r="A23" s="771" t="s">
        <v>112</v>
      </c>
      <c r="B23" s="15" t="s">
        <v>53</v>
      </c>
      <c r="C23" s="767" t="str">
        <f>VLOOKUP($C2,'2026年度(1年後期)'!$B$5:$N$207,COLUMN('2026年度(1年後期)'!$K$5),0)&amp;""</f>
        <v/>
      </c>
      <c r="D23" s="768"/>
      <c r="E23" s="773" t="str">
        <f>VLOOKUP($C2,'2026年度(2年後期)'!$B$5:$N$207,COLUMN('2026年度(2年後期)'!$K$5),0)&amp;""</f>
        <v/>
      </c>
      <c r="F23" s="768"/>
      <c r="G23" s="773" t="str">
        <f>VLOOKUP($C2,'2026年度(3年後期)'!$B$5:$N$207,COLUMN('2026年度(3年後期)'!$K$5),0)&amp;""</f>
        <v/>
      </c>
      <c r="H23" s="768"/>
      <c r="I23" s="773" t="str">
        <f>VLOOKUP($C2,'2026年度(4年後期)'!$B$5:$N$206,COLUMN('2026年度(4年後期)'!$K$5),0)&amp;""</f>
        <v/>
      </c>
      <c r="J23" s="768"/>
      <c r="K23" s="769" t="str">
        <f>VLOOKUP($C2,'2026年度(助産後期)'!$B$5:$N$207,COLUMN('2026年度(助産後期)'!$K$5),0)&amp;""</f>
        <v/>
      </c>
      <c r="L23" s="769"/>
      <c r="M23" s="767" t="str">
        <f>VLOOKUP($C2,'2026年度(M1後期)'!$B$5:$N$207,COLUMN('2026年度(M1後期)'!$K$5),0)&amp;""</f>
        <v/>
      </c>
      <c r="N23" s="768"/>
      <c r="O23" s="769" t="str">
        <f>VLOOKUP($C2,'2026年度(M2後期)'!$B$5:$N$207,COLUMN('2026年度(M2後期)'!$K$5),0)&amp;""</f>
        <v/>
      </c>
      <c r="P23" s="768"/>
      <c r="Q23" s="769" t="str">
        <f>VLOOKUP($C2,'2026年度(D1後期)'!$B$5:$N$207,COLUMN('2026年度(D1後期)'!$K$5),0)&amp;""</f>
        <v/>
      </c>
      <c r="R23" s="768"/>
      <c r="S23" s="769" t="str">
        <f>VLOOKUP($C2,'2026年度(D23後期)'!$B$5:$N$207,COLUMN('2026年度(D23後期)'!$K$5),0)&amp;""</f>
        <v/>
      </c>
      <c r="T23" s="768"/>
      <c r="Z23" s="771" t="str">
        <f>A23</f>
        <v>５時限（16：50～18：20）</v>
      </c>
      <c r="AA23" s="749"/>
      <c r="AB23" s="749"/>
      <c r="AC23" s="749"/>
      <c r="AD23" s="749"/>
      <c r="AE23" s="749"/>
      <c r="AF23" s="749"/>
      <c r="AG23" s="749"/>
      <c r="AH23" s="749"/>
      <c r="AI23" s="749"/>
      <c r="AJ23" s="749"/>
      <c r="AK23" s="749"/>
      <c r="AL23" s="749"/>
      <c r="AM23" s="749"/>
      <c r="AN23" s="749"/>
      <c r="AO23" s="749"/>
      <c r="AP23" s="749"/>
      <c r="AQ23" s="749"/>
      <c r="AR23" s="749"/>
      <c r="AS23" s="749"/>
      <c r="AT23" s="749"/>
      <c r="AU23" s="749"/>
      <c r="AV23" s="749"/>
      <c r="AW23" s="749"/>
      <c r="AX23" s="749"/>
      <c r="AY23" s="749"/>
      <c r="AZ23" s="749"/>
      <c r="BA23" s="749"/>
      <c r="BB23" s="749"/>
      <c r="BC23" s="749"/>
      <c r="BD23" s="749"/>
      <c r="BE23" s="749"/>
      <c r="BF23" s="749"/>
      <c r="BG23" s="749"/>
      <c r="BH23" s="749"/>
      <c r="BI23" s="749"/>
      <c r="BJ23" s="749"/>
      <c r="BK23" s="749"/>
      <c r="BL23" s="749"/>
      <c r="BM23" s="749"/>
      <c r="BN23" s="749"/>
      <c r="BO23" s="749"/>
      <c r="BP23" s="749"/>
      <c r="BQ23" s="749"/>
      <c r="BR23" s="749"/>
      <c r="BS23" s="749"/>
      <c r="BT23" s="749"/>
      <c r="BU23" s="749"/>
      <c r="BV23" s="749"/>
    </row>
    <row r="24" spans="1:74" ht="13.5" customHeight="1">
      <c r="A24" s="771"/>
      <c r="B24" s="15" t="s">
        <v>61</v>
      </c>
      <c r="C24" s="765" t="str">
        <f>IFERROR(VLOOKUP(C23,科目・教員!$A$2:$B$342,2,0),"")</f>
        <v/>
      </c>
      <c r="D24" s="764"/>
      <c r="E24" s="766" t="str">
        <f>IFERROR(VLOOKUP(E23,科目・教員!$A$2:$B$342,2,0),"")</f>
        <v/>
      </c>
      <c r="F24" s="764"/>
      <c r="G24" s="766" t="str">
        <f>IFERROR(VLOOKUP(G23,科目・教員!$A$2:$B$342,2,0),"")</f>
        <v/>
      </c>
      <c r="H24" s="764"/>
      <c r="I24" s="766" t="str">
        <f>IFERROR(VLOOKUP(I23,科目・教員!$A$2:$B$342,2,0),"")</f>
        <v/>
      </c>
      <c r="J24" s="764"/>
      <c r="K24" s="763" t="str">
        <f>IFERROR(VLOOKUP(K23,科目・教員!$A$2:$B$342,2,0),"")</f>
        <v/>
      </c>
      <c r="L24" s="763"/>
      <c r="M24" s="765" t="str">
        <f>IFERROR(VLOOKUP(M23,科目・教員!$A$2:$B$342,2,0),"")</f>
        <v/>
      </c>
      <c r="N24" s="764"/>
      <c r="O24" s="763" t="str">
        <f>IFERROR(VLOOKUP(O23,科目・教員!$A$2:$B$342,2,0),"")</f>
        <v/>
      </c>
      <c r="P24" s="764"/>
      <c r="Q24" s="763" t="str">
        <f>IFERROR(VLOOKUP(Q23,科目・教員!$A$2:$B$342,2,0),"")</f>
        <v/>
      </c>
      <c r="R24" s="764"/>
      <c r="S24" s="763" t="str">
        <f>IFERROR(VLOOKUP(S23,科目・教員!$A$2:$B$342,2,0),"")</f>
        <v/>
      </c>
      <c r="T24" s="764"/>
      <c r="Z24" s="771"/>
      <c r="AA24" s="750"/>
      <c r="AB24" s="750"/>
      <c r="AC24" s="750"/>
      <c r="AD24" s="750"/>
      <c r="AE24" s="750"/>
      <c r="AF24" s="750"/>
      <c r="AG24" s="750"/>
      <c r="AH24" s="750"/>
      <c r="AI24" s="750"/>
      <c r="AJ24" s="750"/>
      <c r="AK24" s="750"/>
      <c r="AL24" s="750"/>
      <c r="AM24" s="750"/>
      <c r="AN24" s="750"/>
      <c r="AO24" s="750"/>
      <c r="AP24" s="750"/>
      <c r="AQ24" s="750"/>
      <c r="AR24" s="750"/>
      <c r="AS24" s="750"/>
      <c r="AT24" s="750"/>
      <c r="AU24" s="750"/>
      <c r="AV24" s="750"/>
      <c r="AW24" s="750"/>
      <c r="AX24" s="750"/>
      <c r="AY24" s="750"/>
      <c r="AZ24" s="750"/>
      <c r="BA24" s="750"/>
      <c r="BB24" s="750"/>
      <c r="BC24" s="750"/>
      <c r="BD24" s="750"/>
      <c r="BE24" s="750"/>
      <c r="BF24" s="750"/>
      <c r="BG24" s="750"/>
      <c r="BH24" s="750"/>
      <c r="BI24" s="750"/>
      <c r="BJ24" s="750"/>
      <c r="BK24" s="750"/>
      <c r="BL24" s="750"/>
      <c r="BM24" s="750"/>
      <c r="BN24" s="750"/>
      <c r="BO24" s="750"/>
      <c r="BP24" s="750"/>
      <c r="BQ24" s="750"/>
      <c r="BR24" s="750"/>
      <c r="BS24" s="750"/>
      <c r="BT24" s="750"/>
      <c r="BU24" s="750"/>
      <c r="BV24" s="750"/>
    </row>
    <row r="25" spans="1:74" ht="13.5" customHeight="1">
      <c r="A25" s="771"/>
      <c r="B25" s="15" t="s">
        <v>65</v>
      </c>
      <c r="C25" s="765" t="str">
        <f>VLOOKUP($C2,'2026年度(1年後期)'!$B$5:$N$207,COLUMN('2026年度(1年後期)'!$K$5)+1,0)&amp;""</f>
        <v/>
      </c>
      <c r="D25" s="764"/>
      <c r="E25" s="766" t="str">
        <f>VLOOKUP($C2,'2026年度(2年後期)'!$B$5:$N$207,COLUMN('2026年度(2年後期)'!$K$5)+1,0)&amp;""</f>
        <v/>
      </c>
      <c r="F25" s="764"/>
      <c r="G25" s="766" t="str">
        <f>VLOOKUP($C2,'2026年度(3年後期)'!$B$5:$N$207,COLUMN('2026年度(3年後期)'!$K$5)+1,0)&amp;""</f>
        <v/>
      </c>
      <c r="H25" s="764"/>
      <c r="I25" s="766" t="str">
        <f>VLOOKUP($C2,'2026年度(4年後期)'!$B$5:$N$206,COLUMN('2026年度(4年後期)'!$K$5)+1,0)&amp;""</f>
        <v/>
      </c>
      <c r="J25" s="764"/>
      <c r="K25" s="763" t="str">
        <f>VLOOKUP($C2,'2026年度(助産後期)'!$B$5:$N$207,COLUMN('2026年度(助産後期)'!$K$5)+1,0)&amp;""</f>
        <v/>
      </c>
      <c r="L25" s="763"/>
      <c r="M25" s="765" t="str">
        <f>VLOOKUP($C2,'2026年度(M1後期)'!$B$5:$N$207,COLUMN('2026年度(M1後期)'!$K$5)+1,0)&amp;""</f>
        <v/>
      </c>
      <c r="N25" s="764"/>
      <c r="O25" s="763" t="str">
        <f>VLOOKUP($C2,'2026年度(M2後期)'!$B$5:$N$207,COLUMN('2026年度(M2後期)'!$K$5)+1,0)&amp;""</f>
        <v/>
      </c>
      <c r="P25" s="764"/>
      <c r="Q25" s="763" t="str">
        <f>VLOOKUP($C2,'2026年度(D1後期)'!$B$5:$N$207,COLUMN('2026年度(D1後期)'!$K$5)+1,0)&amp;""</f>
        <v/>
      </c>
      <c r="R25" s="764"/>
      <c r="S25" s="763" t="str">
        <f>VLOOKUP($C2,'2026年度(D23後期)'!$B$5:$N$207,COLUMN('2026年度(D23後期)'!$K$5)+1,0)&amp;""</f>
        <v/>
      </c>
      <c r="T25" s="764"/>
      <c r="Z25" s="771"/>
      <c r="AA25" s="750"/>
      <c r="AB25" s="750"/>
      <c r="AC25" s="750"/>
      <c r="AD25" s="750"/>
      <c r="AE25" s="750"/>
      <c r="AF25" s="750"/>
      <c r="AG25" s="750"/>
      <c r="AH25" s="750"/>
      <c r="AI25" s="750"/>
      <c r="AJ25" s="750"/>
      <c r="AK25" s="750"/>
      <c r="AL25" s="750"/>
      <c r="AM25" s="750"/>
      <c r="AN25" s="750"/>
      <c r="AO25" s="750"/>
      <c r="AP25" s="750"/>
      <c r="AQ25" s="750"/>
      <c r="AR25" s="750"/>
      <c r="AS25" s="750"/>
      <c r="AT25" s="750"/>
      <c r="AU25" s="750"/>
      <c r="AV25" s="750"/>
      <c r="AW25" s="750"/>
      <c r="AX25" s="750"/>
      <c r="AY25" s="750"/>
      <c r="AZ25" s="750"/>
      <c r="BA25" s="750"/>
      <c r="BB25" s="750"/>
      <c r="BC25" s="750"/>
      <c r="BD25" s="750"/>
      <c r="BE25" s="750"/>
      <c r="BF25" s="750"/>
      <c r="BG25" s="750"/>
      <c r="BH25" s="750"/>
      <c r="BI25" s="750"/>
      <c r="BJ25" s="750"/>
      <c r="BK25" s="750"/>
      <c r="BL25" s="750"/>
      <c r="BM25" s="750"/>
      <c r="BN25" s="750"/>
      <c r="BO25" s="750"/>
      <c r="BP25" s="750"/>
      <c r="BQ25" s="750"/>
      <c r="BR25" s="750"/>
      <c r="BS25" s="750"/>
      <c r="BT25" s="750"/>
      <c r="BU25" s="750"/>
      <c r="BV25" s="750"/>
    </row>
    <row r="26" spans="1:74" ht="13.5" customHeight="1">
      <c r="A26" s="772"/>
      <c r="B26" s="16" t="s">
        <v>68</v>
      </c>
      <c r="C26" s="805"/>
      <c r="D26" s="823"/>
      <c r="E26" s="759"/>
      <c r="F26" s="760"/>
      <c r="G26" s="759"/>
      <c r="H26" s="760"/>
      <c r="I26" s="759"/>
      <c r="J26" s="760"/>
      <c r="K26" s="761"/>
      <c r="L26" s="761"/>
      <c r="M26" s="762"/>
      <c r="N26" s="760"/>
      <c r="O26" s="761"/>
      <c r="P26" s="760"/>
      <c r="Q26" s="761"/>
      <c r="R26" s="760"/>
      <c r="S26" s="761"/>
      <c r="T26" s="760"/>
      <c r="U26" s="19"/>
      <c r="V26" s="19"/>
      <c r="W26" s="19"/>
      <c r="X26" s="19"/>
      <c r="Y26" s="19"/>
      <c r="Z26" s="772"/>
      <c r="AA26" s="751"/>
      <c r="AB26" s="751"/>
      <c r="AC26" s="751"/>
      <c r="AD26" s="751"/>
      <c r="AE26" s="751"/>
      <c r="AF26" s="751"/>
      <c r="AG26" s="751"/>
      <c r="AH26" s="751"/>
      <c r="AI26" s="751"/>
      <c r="AJ26" s="751"/>
      <c r="AK26" s="751"/>
      <c r="AL26" s="751"/>
      <c r="AM26" s="751"/>
      <c r="AN26" s="751"/>
      <c r="AO26" s="751"/>
      <c r="AP26" s="751"/>
      <c r="AQ26" s="751"/>
      <c r="AR26" s="751"/>
      <c r="AS26" s="751"/>
      <c r="AT26" s="751"/>
      <c r="AU26" s="751"/>
      <c r="AV26" s="751"/>
      <c r="AW26" s="751"/>
      <c r="AX26" s="751"/>
      <c r="AY26" s="751"/>
      <c r="AZ26" s="751"/>
      <c r="BA26" s="751"/>
      <c r="BB26" s="751"/>
      <c r="BC26" s="751"/>
      <c r="BD26" s="751"/>
      <c r="BE26" s="751"/>
      <c r="BF26" s="751"/>
      <c r="BG26" s="751"/>
      <c r="BH26" s="751"/>
      <c r="BI26" s="751"/>
      <c r="BJ26" s="751"/>
      <c r="BK26" s="751"/>
      <c r="BL26" s="751"/>
      <c r="BM26" s="751"/>
      <c r="BN26" s="751"/>
      <c r="BO26" s="751"/>
      <c r="BP26" s="751"/>
      <c r="BQ26" s="751"/>
      <c r="BR26" s="751"/>
      <c r="BS26" s="751"/>
      <c r="BT26" s="751"/>
      <c r="BU26" s="751"/>
      <c r="BV26" s="751"/>
    </row>
    <row r="27" spans="1:74" ht="21">
      <c r="A27" s="5"/>
      <c r="B27" s="6"/>
      <c r="C27" s="807">
        <f>C2+1</f>
        <v>46328</v>
      </c>
      <c r="D27" s="807"/>
      <c r="E27" s="807"/>
      <c r="F27" s="807"/>
      <c r="G27" s="807"/>
      <c r="H27" s="807"/>
      <c r="I27" s="807"/>
      <c r="J27" s="807"/>
      <c r="K27" s="807"/>
      <c r="L27" s="807"/>
      <c r="M27" s="807"/>
      <c r="N27" s="807"/>
      <c r="O27" s="807"/>
      <c r="P27" s="807"/>
      <c r="Q27" s="807"/>
      <c r="R27" s="807"/>
      <c r="S27" s="807"/>
      <c r="T27" s="807"/>
      <c r="U27" s="858">
        <f>C27</f>
        <v>46328</v>
      </c>
      <c r="V27" s="859"/>
      <c r="W27" s="859"/>
      <c r="X27" s="859"/>
      <c r="Y27" s="859"/>
      <c r="Z27" s="860"/>
      <c r="AA27" s="7">
        <v>101</v>
      </c>
      <c r="AB27" s="7">
        <v>102</v>
      </c>
      <c r="AC27" s="7">
        <v>103</v>
      </c>
      <c r="AD27" s="7" t="s">
        <v>16</v>
      </c>
      <c r="AE27" s="7" t="s">
        <v>17</v>
      </c>
      <c r="AF27" s="7" t="s">
        <v>18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19</v>
      </c>
      <c r="AM27" s="7" t="s">
        <v>20</v>
      </c>
      <c r="AN27" s="7" t="s">
        <v>21</v>
      </c>
      <c r="AO27" s="7" t="s">
        <v>22</v>
      </c>
      <c r="AP27" s="7" t="s">
        <v>23</v>
      </c>
      <c r="AQ27" s="7" t="s">
        <v>24</v>
      </c>
      <c r="AR27" s="7" t="s">
        <v>25</v>
      </c>
      <c r="AS27" s="7" t="s">
        <v>26</v>
      </c>
      <c r="AT27" s="7" t="s">
        <v>27</v>
      </c>
      <c r="AU27" s="7" t="s">
        <v>28</v>
      </c>
      <c r="AV27" s="7" t="s">
        <v>29</v>
      </c>
      <c r="AW27" s="7">
        <v>301</v>
      </c>
      <c r="AX27" s="8">
        <v>302</v>
      </c>
      <c r="AY27" s="9">
        <v>303</v>
      </c>
      <c r="AZ27" s="9">
        <v>304</v>
      </c>
      <c r="BA27" s="7" t="s">
        <v>30</v>
      </c>
      <c r="BB27" s="7" t="s">
        <v>31</v>
      </c>
      <c r="BC27" s="8" t="s">
        <v>32</v>
      </c>
      <c r="BD27" s="7" t="s">
        <v>33</v>
      </c>
      <c r="BE27" s="7" t="s">
        <v>34</v>
      </c>
      <c r="BF27" s="7" t="s">
        <v>35</v>
      </c>
      <c r="BG27" s="7" t="s">
        <v>36</v>
      </c>
      <c r="BH27" s="7" t="s">
        <v>37</v>
      </c>
      <c r="BI27" s="7" t="s">
        <v>38</v>
      </c>
      <c r="BJ27" s="7" t="s">
        <v>39</v>
      </c>
      <c r="BK27" s="7" t="s">
        <v>40</v>
      </c>
      <c r="BL27" s="7" t="s">
        <v>41</v>
      </c>
      <c r="BM27" s="7" t="s">
        <v>42</v>
      </c>
      <c r="BN27" s="10" t="s">
        <v>43</v>
      </c>
      <c r="BO27" s="10" t="s">
        <v>44</v>
      </c>
      <c r="BP27" s="11" t="s">
        <v>45</v>
      </c>
      <c r="BQ27" s="11" t="s">
        <v>46</v>
      </c>
      <c r="BR27" s="11" t="s">
        <v>47</v>
      </c>
      <c r="BS27" s="11" t="s">
        <v>48</v>
      </c>
      <c r="BT27" s="11" t="s">
        <v>49</v>
      </c>
      <c r="BU27" s="11" t="s">
        <v>50</v>
      </c>
      <c r="BV27" s="11" t="s">
        <v>51</v>
      </c>
    </row>
    <row r="28" spans="1:74" ht="13.5" customHeight="1">
      <c r="A28" s="771" t="s">
        <v>52</v>
      </c>
      <c r="B28" s="12" t="s">
        <v>53</v>
      </c>
      <c r="C28" s="803" t="str">
        <f>VLOOKUP($C27,'2026年度(1年後期)'!$B$5:$N$207,COLUMN('2026年度(1年後期)'!$C$5),0)&amp;""</f>
        <v>心と発達</v>
      </c>
      <c r="D28" s="804"/>
      <c r="E28" s="816" t="str">
        <f>VLOOKUP($C27,'2026年度(2年後期)'!$B$5:$N$207,COLUMN('2026年度(2年後期)'!$C$5),0)&amp;""</f>
        <v>英語Ⅳ</v>
      </c>
      <c r="F28" s="804"/>
      <c r="G28" s="787" t="str">
        <f>VLOOKUP($C27,'2026年度(3年後期)'!$B$5:$N$207,COLUMN('2026年度(3年後期)'!$C$5),0)&amp;""</f>
        <v>領域別実習</v>
      </c>
      <c r="H28" s="784"/>
      <c r="I28" s="787" t="str">
        <f>VLOOKUP($C27,'2026年度(4年後期)'!$B$5:$N$206,COLUMN('2026年度(4年後期)'!$C$5),0)&amp;""</f>
        <v/>
      </c>
      <c r="J28" s="784"/>
      <c r="K28" s="768" t="str">
        <f>VLOOKUP($C27,'2026年度(助産後期)'!$B$5:$N$207,COLUMN('2026年度(助産後期)'!$C$5),0)&amp;""</f>
        <v>助産学実習Ⅰ(追実習)</v>
      </c>
      <c r="L28" s="785"/>
      <c r="M28" s="794" t="str">
        <f>VLOOKUP($C27,'2026年度(M1後期)'!$B$5:$N$207,COLUMN('2026年度(M1後期)'!$C$5),0)&amp;""</f>
        <v>D論文審査会（12月申請）</v>
      </c>
      <c r="N28" s="785"/>
      <c r="O28" s="787" t="str">
        <f>VLOOKUP($C27,'2026年度(M2後期)'!$B$5:$N$207,COLUMN('2026年度(M2後期)'!$C$5),0)&amp;""</f>
        <v>D論文審査会（12月申請）</v>
      </c>
      <c r="P28" s="784"/>
      <c r="Q28" s="787" t="str">
        <f>VLOOKUP($C27,'2026年度(D1後期)'!$B$5:$N$207,COLUMN('2026年度(D1後期)'!$C$5),0)&amp;""</f>
        <v>D論文審査会（12月申請）</v>
      </c>
      <c r="R28" s="784"/>
      <c r="S28" s="768" t="str">
        <f>VLOOKUP($C27,'2026年度(D23後期)'!$B$5:$N$207,COLUMN('2026年度(D23後期)'!$C$5),0)&amp;""</f>
        <v>D論文審査会（12月申請）</v>
      </c>
      <c r="T28" s="784"/>
      <c r="U28" s="13"/>
      <c r="V28" s="650" t="s">
        <v>322</v>
      </c>
      <c r="Z28" s="770" t="str">
        <f>A28</f>
        <v xml:space="preserve">１時限（09：20～10：50） </v>
      </c>
      <c r="AA28" s="749" t="s">
        <v>287</v>
      </c>
      <c r="AB28" s="749"/>
      <c r="AC28" s="749"/>
      <c r="AD28" s="749"/>
      <c r="AE28" s="749"/>
      <c r="AF28" s="749"/>
      <c r="AG28" s="749" t="s">
        <v>146</v>
      </c>
      <c r="AH28" s="749" t="s">
        <v>219</v>
      </c>
      <c r="AI28" s="749" t="s">
        <v>219</v>
      </c>
      <c r="AJ28" s="749" t="s">
        <v>219</v>
      </c>
      <c r="AK28" s="749"/>
      <c r="AL28" s="749"/>
      <c r="AM28" s="749" t="s">
        <v>323</v>
      </c>
      <c r="AN28" s="749"/>
      <c r="AO28" s="749"/>
      <c r="AP28" s="749"/>
      <c r="AQ28" s="749"/>
      <c r="AR28" s="749"/>
      <c r="AS28" s="749"/>
      <c r="AT28" s="749"/>
      <c r="AU28" s="749"/>
      <c r="AV28" s="749"/>
      <c r="AW28" s="749"/>
      <c r="AX28" s="749"/>
      <c r="AY28" s="749"/>
      <c r="AZ28" s="749"/>
      <c r="BA28" s="749"/>
      <c r="BB28" s="749"/>
      <c r="BC28" s="749"/>
      <c r="BD28" s="749"/>
      <c r="BE28" s="749"/>
      <c r="BF28" s="749"/>
      <c r="BG28" s="749"/>
      <c r="BH28" s="749"/>
      <c r="BI28" s="749"/>
      <c r="BJ28" s="749"/>
      <c r="BK28" s="749"/>
      <c r="BL28" s="749"/>
      <c r="BM28" s="749"/>
      <c r="BN28" s="749"/>
      <c r="BO28" s="749"/>
      <c r="BP28" s="749"/>
      <c r="BQ28" s="749"/>
      <c r="BR28" s="749"/>
      <c r="BS28" s="749"/>
      <c r="BT28" s="749"/>
      <c r="BU28" s="749"/>
      <c r="BV28" s="749"/>
    </row>
    <row r="29" spans="1:74" ht="13.5" customHeight="1">
      <c r="A29" s="771"/>
      <c r="B29" s="15" t="s">
        <v>61</v>
      </c>
      <c r="C29" s="801" t="str">
        <f>IFERROR(VLOOKUP(C28,科目・教員!$A$2:$B$342,2,0),"")</f>
        <v>松本　聡子</v>
      </c>
      <c r="D29" s="802"/>
      <c r="E29" s="815" t="str">
        <f>IFERROR(VLOOKUP(E28,科目・教員!$A$2:$B$342,2,0),"")</f>
        <v>ﾊﾟｳﾗ･ﾍﾞﾙｳﾞｧﾝｹﾙ</v>
      </c>
      <c r="F29" s="802"/>
      <c r="G29" s="778" t="str">
        <f>IFERROR(VLOOKUP(G28,科目・教員!$A$2:$B$342,2,0),"")</f>
        <v/>
      </c>
      <c r="H29" s="777"/>
      <c r="I29" s="778" t="str">
        <f>IFERROR(VLOOKUP(I28,科目・教員!$A$2:$B$342,2,0),"")</f>
        <v/>
      </c>
      <c r="J29" s="777"/>
      <c r="K29" s="764" t="str">
        <f>IFERROR(VLOOKUP(K28,科目・教員!$A$2:$B$342,2,0),"")</f>
        <v/>
      </c>
      <c r="L29" s="780"/>
      <c r="M29" s="776" t="str">
        <f>IFERROR(VLOOKUP(M28,科目・教員!$A$2:$B$342,2,0),"")</f>
        <v/>
      </c>
      <c r="N29" s="777"/>
      <c r="O29" s="778" t="str">
        <f>IFERROR(VLOOKUP(O28,科目・教員!$A$2:$B$342,2,0),"")</f>
        <v/>
      </c>
      <c r="P29" s="777"/>
      <c r="Q29" s="778" t="str">
        <f>IFERROR(VLOOKUP(Q28,科目・教員!$A$2:$B$342,2,0),"")</f>
        <v/>
      </c>
      <c r="R29" s="777"/>
      <c r="S29" s="764" t="str">
        <f>IFERROR(VLOOKUP(S28,科目・教員!$A$2:$B$342,2,0),"")</f>
        <v/>
      </c>
      <c r="T29" s="777"/>
      <c r="U29" s="13"/>
      <c r="V29" s="650" t="s">
        <v>323</v>
      </c>
      <c r="Z29" s="771"/>
      <c r="AA29" s="750"/>
      <c r="AB29" s="750"/>
      <c r="AC29" s="750"/>
      <c r="AD29" s="750"/>
      <c r="AE29" s="750"/>
      <c r="AF29" s="750"/>
      <c r="AG29" s="750"/>
      <c r="AH29" s="750"/>
      <c r="AI29" s="750"/>
      <c r="AJ29" s="750"/>
      <c r="AK29" s="750"/>
      <c r="AL29" s="750"/>
      <c r="AM29" s="750"/>
      <c r="AN29" s="750"/>
      <c r="AO29" s="750"/>
      <c r="AP29" s="750"/>
      <c r="AQ29" s="750"/>
      <c r="AR29" s="750"/>
      <c r="AS29" s="750"/>
      <c r="AT29" s="750"/>
      <c r="AU29" s="750"/>
      <c r="AV29" s="750"/>
      <c r="AW29" s="750"/>
      <c r="AX29" s="750"/>
      <c r="AY29" s="750"/>
      <c r="AZ29" s="750"/>
      <c r="BA29" s="750"/>
      <c r="BB29" s="750"/>
      <c r="BC29" s="750"/>
      <c r="BD29" s="750"/>
      <c r="BE29" s="750"/>
      <c r="BF29" s="750"/>
      <c r="BG29" s="750"/>
      <c r="BH29" s="750"/>
      <c r="BI29" s="750"/>
      <c r="BJ29" s="750"/>
      <c r="BK29" s="750"/>
      <c r="BL29" s="750"/>
      <c r="BM29" s="750"/>
      <c r="BN29" s="750"/>
      <c r="BO29" s="750"/>
      <c r="BP29" s="750"/>
      <c r="BQ29" s="750"/>
      <c r="BR29" s="750"/>
      <c r="BS29" s="750"/>
      <c r="BT29" s="750"/>
      <c r="BU29" s="750"/>
      <c r="BV29" s="750"/>
    </row>
    <row r="30" spans="1:74" ht="13.5" customHeight="1">
      <c r="A30" s="771"/>
      <c r="B30" s="15" t="s">
        <v>65</v>
      </c>
      <c r="C30" s="801" t="str">
        <f>VLOOKUP($C27,'2026年度(1年後期)'!$B$5:$N$207,COLUMN('2026年度(1年後期)'!$C$5)+1,0)&amp;""</f>
        <v>101</v>
      </c>
      <c r="D30" s="802"/>
      <c r="E30" s="815" t="str">
        <f>VLOOKUP($C27,'2026年度(2年後期)'!$B$5:$N$207,COLUMN('2026年度(2年後期)'!$C$5)+1,0)&amp;""</f>
        <v>201</v>
      </c>
      <c r="F30" s="802"/>
      <c r="G30" s="778" t="str">
        <f>VLOOKUP($C27,'2026年度(3年後期)'!$B$5:$N$207,COLUMN('2026年度(3年後期)'!$C$5)+1,0)&amp;""</f>
        <v>成人Ⅱ:202･203･204</v>
      </c>
      <c r="H30" s="777"/>
      <c r="I30" s="778" t="str">
        <f>VLOOKUP($C27,'2026年度(4年後期)'!$B$5:$N$206,COLUMN('2026年度(4年後期)'!$C$5)+1,0)&amp;""</f>
        <v/>
      </c>
      <c r="J30" s="777"/>
      <c r="K30" s="764" t="str">
        <f>VLOOKUP($C27,'2026年度(助産後期)'!$B$5:$N$207,COLUMN('2026年度(助産後期)'!$C$5)+1,0)&amp;""</f>
        <v/>
      </c>
      <c r="L30" s="780"/>
      <c r="M30" s="776" t="str">
        <f>VLOOKUP($C27,'2026年度(M1後期)'!$B$5:$N$207,COLUMN('2026年度(M1後期)'!$C$5)+1,0)&amp;""</f>
        <v>301･302</v>
      </c>
      <c r="N30" s="777"/>
      <c r="O30" s="778" t="str">
        <f>VLOOKUP($C27,'2026年度(M2後期)'!$B$5:$N$207,COLUMN('2026年度(M2後期)'!$C$5)+1,0)&amp;""</f>
        <v>301･302</v>
      </c>
      <c r="P30" s="777"/>
      <c r="Q30" s="778" t="str">
        <f>VLOOKUP($C27,'2026年度(D1後期)'!$B$5:$N$207,COLUMN('2026年度(D1後期)'!$C$5)+1,0)&amp;""</f>
        <v>301･302</v>
      </c>
      <c r="R30" s="777"/>
      <c r="S30" s="764" t="str">
        <f>VLOOKUP($C27,'2026年度(D23後期)'!$B$5:$N$207,COLUMN('2026年度(D23後期)'!$C$5)+1,0)&amp;""</f>
        <v>301･302</v>
      </c>
      <c r="T30" s="777"/>
      <c r="U30" s="13"/>
      <c r="V30" s="650" t="s">
        <v>327</v>
      </c>
      <c r="Z30" s="771"/>
      <c r="AA30" s="750"/>
      <c r="AB30" s="750"/>
      <c r="AC30" s="750"/>
      <c r="AD30" s="750"/>
      <c r="AE30" s="750"/>
      <c r="AF30" s="750"/>
      <c r="AG30" s="750"/>
      <c r="AH30" s="750"/>
      <c r="AI30" s="750"/>
      <c r="AJ30" s="750"/>
      <c r="AK30" s="750"/>
      <c r="AL30" s="750"/>
      <c r="AM30" s="750"/>
      <c r="AN30" s="750"/>
      <c r="AO30" s="750"/>
      <c r="AP30" s="750"/>
      <c r="AQ30" s="750"/>
      <c r="AR30" s="750"/>
      <c r="AS30" s="750"/>
      <c r="AT30" s="750"/>
      <c r="AU30" s="750"/>
      <c r="AV30" s="750"/>
      <c r="AW30" s="750"/>
      <c r="AX30" s="750"/>
      <c r="AY30" s="750"/>
      <c r="AZ30" s="750"/>
      <c r="BA30" s="750"/>
      <c r="BB30" s="750"/>
      <c r="BC30" s="750"/>
      <c r="BD30" s="750"/>
      <c r="BE30" s="750"/>
      <c r="BF30" s="750"/>
      <c r="BG30" s="750"/>
      <c r="BH30" s="750"/>
      <c r="BI30" s="750"/>
      <c r="BJ30" s="750"/>
      <c r="BK30" s="750"/>
      <c r="BL30" s="750"/>
      <c r="BM30" s="750"/>
      <c r="BN30" s="750"/>
      <c r="BO30" s="750"/>
      <c r="BP30" s="750"/>
      <c r="BQ30" s="750"/>
      <c r="BR30" s="750"/>
      <c r="BS30" s="750"/>
      <c r="BT30" s="750"/>
      <c r="BU30" s="750"/>
      <c r="BV30" s="750"/>
    </row>
    <row r="31" spans="1:74" ht="13.5" customHeight="1">
      <c r="A31" s="772"/>
      <c r="B31" s="16" t="s">
        <v>68</v>
      </c>
      <c r="C31" s="808" t="s">
        <v>289</v>
      </c>
      <c r="D31" s="809"/>
      <c r="E31" s="808" t="s">
        <v>147</v>
      </c>
      <c r="F31" s="809"/>
      <c r="G31" s="759"/>
      <c r="H31" s="781"/>
      <c r="I31" s="759"/>
      <c r="J31" s="781"/>
      <c r="K31" s="761"/>
      <c r="L31" s="782"/>
      <c r="M31" s="792"/>
      <c r="N31" s="781"/>
      <c r="O31" s="759"/>
      <c r="P31" s="781"/>
      <c r="Q31" s="759"/>
      <c r="R31" s="781"/>
      <c r="S31" s="761"/>
      <c r="T31" s="781"/>
      <c r="U31" s="13"/>
      <c r="V31" s="650" t="s">
        <v>329</v>
      </c>
      <c r="Z31" s="772"/>
      <c r="AA31" s="751"/>
      <c r="AB31" s="751"/>
      <c r="AC31" s="751"/>
      <c r="AD31" s="751"/>
      <c r="AE31" s="751"/>
      <c r="AF31" s="751"/>
      <c r="AG31" s="751"/>
      <c r="AH31" s="751"/>
      <c r="AI31" s="751"/>
      <c r="AJ31" s="751"/>
      <c r="AK31" s="751"/>
      <c r="AL31" s="751"/>
      <c r="AM31" s="751"/>
      <c r="AN31" s="751"/>
      <c r="AO31" s="751"/>
      <c r="AP31" s="751"/>
      <c r="AQ31" s="751"/>
      <c r="AR31" s="751"/>
      <c r="AS31" s="751"/>
      <c r="AT31" s="751"/>
      <c r="AU31" s="751"/>
      <c r="AV31" s="751"/>
      <c r="AW31" s="751"/>
      <c r="AX31" s="751"/>
      <c r="AY31" s="751"/>
      <c r="AZ31" s="751"/>
      <c r="BA31" s="751"/>
      <c r="BB31" s="751"/>
      <c r="BC31" s="751"/>
      <c r="BD31" s="751"/>
      <c r="BE31" s="751"/>
      <c r="BF31" s="751"/>
      <c r="BG31" s="751"/>
      <c r="BH31" s="751"/>
      <c r="BI31" s="751"/>
      <c r="BJ31" s="751"/>
      <c r="BK31" s="751"/>
      <c r="BL31" s="751"/>
      <c r="BM31" s="751"/>
      <c r="BN31" s="751"/>
      <c r="BO31" s="751"/>
      <c r="BP31" s="751"/>
      <c r="BQ31" s="751"/>
      <c r="BR31" s="751"/>
      <c r="BS31" s="751"/>
      <c r="BT31" s="751"/>
      <c r="BU31" s="751"/>
      <c r="BV31" s="751"/>
    </row>
    <row r="32" spans="1:74" ht="13.5" customHeight="1">
      <c r="A32" s="771" t="s">
        <v>73</v>
      </c>
      <c r="B32" s="15" t="s">
        <v>53</v>
      </c>
      <c r="C32" s="783" t="str">
        <f>VLOOKUP($C27,'2026年度(1年後期)'!$B$5:$N$207,COLUMN('2026年度(1年後期)'!$E$5),0)&amp;""</f>
        <v>生活援助論Ⅱ</v>
      </c>
      <c r="D32" s="784"/>
      <c r="E32" s="816" t="str">
        <f>VLOOKUP($C27,'2026年度(2年後期)'!$B$5:$N$207,COLUMN('2026年度(2年後期)'!$E$5),0)&amp;""</f>
        <v>英語Ⅳ</v>
      </c>
      <c r="F32" s="804"/>
      <c r="G32" s="787" t="str">
        <f>VLOOKUP($C27,'2026年度(3年後期)'!$B$5:$N$207,COLUMN('2026年度(3年後期)'!$E$5),0)&amp;""</f>
        <v>領域別実習</v>
      </c>
      <c r="H32" s="784"/>
      <c r="I32" s="787" t="str">
        <f>VLOOKUP($C27,'2026年度(4年後期)'!$B$5:$N$206,COLUMN('2026年度(4年後期)'!$E$5),0)&amp;""</f>
        <v/>
      </c>
      <c r="J32" s="784"/>
      <c r="K32" s="768" t="str">
        <f>VLOOKUP($C27,'2026年度(助産後期)'!$B$5:$N$207,COLUMN('2026年度(助産後期)'!$E$5),0)&amp;""</f>
        <v>助産学実習Ⅰ(追実習)</v>
      </c>
      <c r="L32" s="785"/>
      <c r="M32" s="783" t="str">
        <f>VLOOKUP($C27,'2026年度(M1後期)'!$B$5:$N$207,COLUMN('2026年度(M1後期)'!$E$5),0)&amp;""</f>
        <v>D論文審査会（12月申請）</v>
      </c>
      <c r="N32" s="784"/>
      <c r="O32" s="768" t="str">
        <f>VLOOKUP($C27,'2026年度(M2後期)'!$B$5:$N$207,COLUMN('2026年度(M2後期)'!$E$5),0)&amp;""</f>
        <v>D論文審査会（12月申請）</v>
      </c>
      <c r="P32" s="784"/>
      <c r="Q32" s="768" t="str">
        <f>VLOOKUP($C27,'2026年度(D1後期)'!$B$5:$N$207,COLUMN('2026年度(D1後期)'!$E$5),0)&amp;""</f>
        <v>D論文審査会（12月申請）</v>
      </c>
      <c r="R32" s="784"/>
      <c r="S32" s="768" t="str">
        <f>VLOOKUP($C27,'2026年度(D23後期)'!$B$5:$N$207,COLUMN('2026年度(D23後期)'!$E$5),0)&amp;""</f>
        <v>D論文審査会（12月申請）</v>
      </c>
      <c r="T32" s="784"/>
      <c r="Z32" s="771" t="str">
        <f>A32</f>
        <v>２時限（11：00～12：30）</v>
      </c>
      <c r="AA32" s="749" t="s">
        <v>379</v>
      </c>
      <c r="AB32" s="749"/>
      <c r="AC32" s="749"/>
      <c r="AD32" s="749"/>
      <c r="AE32" s="749"/>
      <c r="AF32" s="749"/>
      <c r="AG32" s="749" t="s">
        <v>146</v>
      </c>
      <c r="AH32" s="749" t="s">
        <v>219</v>
      </c>
      <c r="AI32" s="749" t="s">
        <v>219</v>
      </c>
      <c r="AJ32" s="749" t="s">
        <v>219</v>
      </c>
      <c r="AK32" s="749"/>
      <c r="AL32" s="749"/>
      <c r="AM32" s="749" t="s">
        <v>323</v>
      </c>
      <c r="AN32" s="749"/>
      <c r="AO32" s="749"/>
      <c r="AP32" s="749"/>
      <c r="AQ32" s="749"/>
      <c r="AR32" s="749"/>
      <c r="AS32" s="749"/>
      <c r="AT32" s="749"/>
      <c r="AU32" s="749"/>
      <c r="AV32" s="749"/>
      <c r="AW32" s="749"/>
      <c r="AX32" s="749"/>
      <c r="AY32" s="749"/>
      <c r="AZ32" s="749"/>
      <c r="BA32" s="749"/>
      <c r="BB32" s="749"/>
      <c r="BC32" s="749"/>
      <c r="BD32" s="749"/>
      <c r="BE32" s="749"/>
      <c r="BF32" s="749"/>
      <c r="BG32" s="749"/>
      <c r="BH32" s="749"/>
      <c r="BI32" s="749"/>
      <c r="BJ32" s="749"/>
      <c r="BK32" s="749"/>
      <c r="BL32" s="749"/>
      <c r="BM32" s="749"/>
      <c r="BN32" s="749"/>
      <c r="BO32" s="749"/>
      <c r="BP32" s="749"/>
      <c r="BQ32" s="749"/>
      <c r="BR32" s="749"/>
      <c r="BS32" s="749"/>
      <c r="BT32" s="749"/>
      <c r="BU32" s="749"/>
      <c r="BV32" s="749"/>
    </row>
    <row r="33" spans="1:74" ht="13.5" customHeight="1">
      <c r="A33" s="771"/>
      <c r="B33" s="15" t="s">
        <v>61</v>
      </c>
      <c r="C33" s="779" t="str">
        <f>IFERROR(VLOOKUP(C32,科目・教員!$A$2:$B$342,2,0),"")</f>
        <v>森下　純子</v>
      </c>
      <c r="D33" s="777"/>
      <c r="E33" s="815" t="str">
        <f>IFERROR(VLOOKUP(E32,科目・教員!$A$2:$B$342,2,0),"")</f>
        <v>ﾊﾟｳﾗ･ﾍﾞﾙｳﾞｧﾝｹﾙ</v>
      </c>
      <c r="F33" s="802"/>
      <c r="G33" s="778" t="str">
        <f>IFERROR(VLOOKUP(G32,科目・教員!$A$2:$B$342,2,0),"")</f>
        <v/>
      </c>
      <c r="H33" s="777"/>
      <c r="I33" s="778" t="str">
        <f>IFERROR(VLOOKUP(I32,科目・教員!$A$2:$B$342,2,0),"")</f>
        <v/>
      </c>
      <c r="J33" s="777"/>
      <c r="K33" s="764" t="str">
        <f>IFERROR(VLOOKUP(K32,科目・教員!$A$2:$B$342,2,0),"")</f>
        <v/>
      </c>
      <c r="L33" s="780"/>
      <c r="M33" s="779" t="str">
        <f>IFERROR(VLOOKUP(M32,科目・教員!$A$2:$B$342,2,0),"")</f>
        <v/>
      </c>
      <c r="N33" s="777"/>
      <c r="O33" s="764" t="str">
        <f>IFERROR(VLOOKUP(O32,科目・教員!$A$2:$B$342,2,0),"")</f>
        <v/>
      </c>
      <c r="P33" s="777"/>
      <c r="Q33" s="764" t="str">
        <f>IFERROR(VLOOKUP(Q32,科目・教員!$A$2:$B$342,2,0),"")</f>
        <v/>
      </c>
      <c r="R33" s="777"/>
      <c r="S33" s="764" t="str">
        <f>IFERROR(VLOOKUP(S32,科目・教員!$A$2:$B$342,2,0),"")</f>
        <v/>
      </c>
      <c r="T33" s="777"/>
      <c r="Z33" s="771"/>
      <c r="AA33" s="750"/>
      <c r="AB33" s="750"/>
      <c r="AC33" s="750"/>
      <c r="AD33" s="750"/>
      <c r="AE33" s="750"/>
      <c r="AF33" s="750"/>
      <c r="AG33" s="750"/>
      <c r="AH33" s="750"/>
      <c r="AI33" s="750"/>
      <c r="AJ33" s="750"/>
      <c r="AK33" s="750"/>
      <c r="AL33" s="750"/>
      <c r="AM33" s="750"/>
      <c r="AN33" s="750"/>
      <c r="AO33" s="750"/>
      <c r="AP33" s="750"/>
      <c r="AQ33" s="750"/>
      <c r="AR33" s="750"/>
      <c r="AS33" s="750"/>
      <c r="AT33" s="750"/>
      <c r="AU33" s="750"/>
      <c r="AV33" s="750"/>
      <c r="AW33" s="750"/>
      <c r="AX33" s="750"/>
      <c r="AY33" s="750"/>
      <c r="AZ33" s="750"/>
      <c r="BA33" s="750"/>
      <c r="BB33" s="750"/>
      <c r="BC33" s="750"/>
      <c r="BD33" s="750"/>
      <c r="BE33" s="750"/>
      <c r="BF33" s="750"/>
      <c r="BG33" s="750"/>
      <c r="BH33" s="750"/>
      <c r="BI33" s="750"/>
      <c r="BJ33" s="750"/>
      <c r="BK33" s="750"/>
      <c r="BL33" s="750"/>
      <c r="BM33" s="750"/>
      <c r="BN33" s="750"/>
      <c r="BO33" s="750"/>
      <c r="BP33" s="750"/>
      <c r="BQ33" s="750"/>
      <c r="BR33" s="750"/>
      <c r="BS33" s="750"/>
      <c r="BT33" s="750"/>
      <c r="BU33" s="750"/>
      <c r="BV33" s="750"/>
    </row>
    <row r="34" spans="1:74" ht="13.5" customHeight="1">
      <c r="A34" s="771"/>
      <c r="B34" s="15" t="s">
        <v>65</v>
      </c>
      <c r="C34" s="779" t="str">
        <f>VLOOKUP($C27,'2026年度(1年後期)'!$B$5:$N$207,COLUMN('2026年度(1年後期)'!$E$5)+1,0)&amp;""</f>
        <v>101</v>
      </c>
      <c r="D34" s="777"/>
      <c r="E34" s="815" t="str">
        <f>VLOOKUP($C27,'2026年度(2年後期)'!$B$5:$N$207,COLUMN('2026年度(2年後期)'!$E$5)+1,0)&amp;""</f>
        <v>201</v>
      </c>
      <c r="F34" s="802"/>
      <c r="G34" s="778" t="str">
        <f>VLOOKUP($C27,'2026年度(3年後期)'!$B$5:$N$207,COLUMN('2026年度(3年後期)'!$E$5)+1,0)&amp;""</f>
        <v>成人Ⅱ:202･203･204</v>
      </c>
      <c r="H34" s="777"/>
      <c r="I34" s="778" t="str">
        <f>VLOOKUP($C27,'2026年度(4年後期)'!$B$5:$N$206,COLUMN('2026年度(4年後期)'!$E$5)+1,0)&amp;""</f>
        <v/>
      </c>
      <c r="J34" s="777"/>
      <c r="K34" s="764" t="str">
        <f>VLOOKUP($C27,'2026年度(助産後期)'!$B$5:$N$207,COLUMN('2026年度(助産後期)'!$E$5)+1,0)&amp;""</f>
        <v/>
      </c>
      <c r="L34" s="780"/>
      <c r="M34" s="779" t="str">
        <f>VLOOKUP($C27,'2026年度(M1後期)'!$B$5:$N$207,COLUMN('2026年度(M1後期)'!$E$5)+1,0)&amp;""</f>
        <v>301･302</v>
      </c>
      <c r="N34" s="777"/>
      <c r="O34" s="764" t="str">
        <f>VLOOKUP($C27,'2026年度(M2後期)'!$B$5:$N$207,COLUMN('2026年度(M2後期)'!$E$5)+1,0)&amp;""</f>
        <v>301･302</v>
      </c>
      <c r="P34" s="777"/>
      <c r="Q34" s="764" t="str">
        <f>VLOOKUP($C27,'2026年度(D1後期)'!$B$5:$N$207,COLUMN('2026年度(D1後期)'!$E$5)+1,0)&amp;""</f>
        <v>301･302</v>
      </c>
      <c r="R34" s="777"/>
      <c r="S34" s="764" t="str">
        <f>VLOOKUP($C27,'2026年度(D23後期)'!$B$5:$N$207,COLUMN('2026年度(D23後期)'!$E$5)+1,0)&amp;""</f>
        <v>301･302</v>
      </c>
      <c r="T34" s="777"/>
      <c r="Z34" s="771"/>
      <c r="AA34" s="750"/>
      <c r="AB34" s="750"/>
      <c r="AC34" s="750"/>
      <c r="AD34" s="750"/>
      <c r="AE34" s="750"/>
      <c r="AF34" s="750"/>
      <c r="AG34" s="750"/>
      <c r="AH34" s="750"/>
      <c r="AI34" s="750"/>
      <c r="AJ34" s="750"/>
      <c r="AK34" s="750"/>
      <c r="AL34" s="750"/>
      <c r="AM34" s="750"/>
      <c r="AN34" s="750"/>
      <c r="AO34" s="750"/>
      <c r="AP34" s="750"/>
      <c r="AQ34" s="750"/>
      <c r="AR34" s="750"/>
      <c r="AS34" s="750"/>
      <c r="AT34" s="750"/>
      <c r="AU34" s="750"/>
      <c r="AV34" s="750"/>
      <c r="AW34" s="750"/>
      <c r="AX34" s="750"/>
      <c r="AY34" s="750"/>
      <c r="AZ34" s="750"/>
      <c r="BA34" s="750"/>
      <c r="BB34" s="750"/>
      <c r="BC34" s="750"/>
      <c r="BD34" s="750"/>
      <c r="BE34" s="750"/>
      <c r="BF34" s="750"/>
      <c r="BG34" s="750"/>
      <c r="BH34" s="750"/>
      <c r="BI34" s="750"/>
      <c r="BJ34" s="750"/>
      <c r="BK34" s="750"/>
      <c r="BL34" s="750"/>
      <c r="BM34" s="750"/>
      <c r="BN34" s="750"/>
      <c r="BO34" s="750"/>
      <c r="BP34" s="750"/>
      <c r="BQ34" s="750"/>
      <c r="BR34" s="750"/>
      <c r="BS34" s="750"/>
      <c r="BT34" s="750"/>
      <c r="BU34" s="750"/>
      <c r="BV34" s="750"/>
    </row>
    <row r="35" spans="1:74" ht="13.5" customHeight="1">
      <c r="A35" s="786"/>
      <c r="B35" s="16" t="s">
        <v>68</v>
      </c>
      <c r="C35" s="762"/>
      <c r="D35" s="760"/>
      <c r="E35" s="808" t="s">
        <v>147</v>
      </c>
      <c r="F35" s="809"/>
      <c r="G35" s="759"/>
      <c r="H35" s="760"/>
      <c r="I35" s="759"/>
      <c r="J35" s="760"/>
      <c r="K35" s="761"/>
      <c r="L35" s="761"/>
      <c r="M35" s="762"/>
      <c r="N35" s="760"/>
      <c r="O35" s="761"/>
      <c r="P35" s="760"/>
      <c r="Q35" s="761"/>
      <c r="R35" s="760"/>
      <c r="S35" s="761"/>
      <c r="T35" s="760"/>
      <c r="Z35" s="772"/>
      <c r="AA35" s="751"/>
      <c r="AB35" s="751"/>
      <c r="AC35" s="751"/>
      <c r="AD35" s="751"/>
      <c r="AE35" s="751"/>
      <c r="AF35" s="751"/>
      <c r="AG35" s="751"/>
      <c r="AH35" s="751"/>
      <c r="AI35" s="751"/>
      <c r="AJ35" s="751"/>
      <c r="AK35" s="751"/>
      <c r="AL35" s="751"/>
      <c r="AM35" s="751"/>
      <c r="AN35" s="751"/>
      <c r="AO35" s="751"/>
      <c r="AP35" s="751"/>
      <c r="AQ35" s="751"/>
      <c r="AR35" s="751"/>
      <c r="AS35" s="751"/>
      <c r="AT35" s="751"/>
      <c r="AU35" s="751"/>
      <c r="AV35" s="751"/>
      <c r="AW35" s="751"/>
      <c r="AX35" s="751"/>
      <c r="AY35" s="751"/>
      <c r="AZ35" s="751"/>
      <c r="BA35" s="751"/>
      <c r="BB35" s="751"/>
      <c r="BC35" s="751"/>
      <c r="BD35" s="751"/>
      <c r="BE35" s="751"/>
      <c r="BF35" s="751"/>
      <c r="BG35" s="751"/>
      <c r="BH35" s="751"/>
      <c r="BI35" s="751"/>
      <c r="BJ35" s="751"/>
      <c r="BK35" s="751"/>
      <c r="BL35" s="751"/>
      <c r="BM35" s="751"/>
      <c r="BN35" s="751"/>
      <c r="BO35" s="751"/>
      <c r="BP35" s="751"/>
      <c r="BQ35" s="751"/>
      <c r="BR35" s="751"/>
      <c r="BS35" s="751"/>
      <c r="BT35" s="751"/>
      <c r="BU35" s="751"/>
      <c r="BV35" s="751"/>
    </row>
    <row r="36" spans="1:74" ht="13.5" customHeight="1">
      <c r="A36" s="770" t="s">
        <v>79</v>
      </c>
      <c r="B36" s="17" t="s">
        <v>80</v>
      </c>
      <c r="C36" s="783"/>
      <c r="D36" s="784"/>
      <c r="E36" s="787"/>
      <c r="F36" s="784"/>
      <c r="G36" s="787"/>
      <c r="H36" s="784"/>
      <c r="I36" s="787"/>
      <c r="J36" s="784"/>
      <c r="K36" s="768"/>
      <c r="L36" s="785"/>
      <c r="M36" s="783"/>
      <c r="N36" s="784"/>
      <c r="O36" s="768"/>
      <c r="P36" s="784"/>
      <c r="Q36" s="768"/>
      <c r="R36" s="784"/>
      <c r="S36" s="768"/>
      <c r="T36" s="784"/>
      <c r="Z36" s="771" t="str">
        <f>A36</f>
        <v>昼休み（12：30～13：30）</v>
      </c>
      <c r="AA36" s="749"/>
      <c r="AB36" s="749"/>
      <c r="AC36" s="749"/>
      <c r="AD36" s="749"/>
      <c r="AE36" s="749"/>
      <c r="AF36" s="749"/>
      <c r="AG36" s="749"/>
      <c r="AH36" s="749"/>
      <c r="AI36" s="749"/>
      <c r="AJ36" s="749"/>
      <c r="AK36" s="749"/>
      <c r="AL36" s="749"/>
      <c r="AM36" s="749" t="s">
        <v>323</v>
      </c>
      <c r="AN36" s="749"/>
      <c r="AO36" s="749"/>
      <c r="AP36" s="749"/>
      <c r="AQ36" s="749"/>
      <c r="AR36" s="749"/>
      <c r="AS36" s="749"/>
      <c r="AT36" s="749"/>
      <c r="AU36" s="749"/>
      <c r="AV36" s="749"/>
      <c r="AW36" s="749"/>
      <c r="AX36" s="749"/>
      <c r="AY36" s="749"/>
      <c r="AZ36" s="749"/>
      <c r="BA36" s="749"/>
      <c r="BB36" s="749"/>
      <c r="BC36" s="749"/>
      <c r="BD36" s="749"/>
      <c r="BE36" s="749"/>
      <c r="BF36" s="749"/>
      <c r="BG36" s="749"/>
      <c r="BH36" s="749"/>
      <c r="BI36" s="749"/>
      <c r="BJ36" s="749"/>
      <c r="BK36" s="749"/>
      <c r="BL36" s="749"/>
      <c r="BM36" s="749"/>
      <c r="BN36" s="749"/>
      <c r="BO36" s="749"/>
      <c r="BP36" s="749"/>
      <c r="BQ36" s="749"/>
      <c r="BR36" s="749"/>
      <c r="BS36" s="749"/>
      <c r="BT36" s="749"/>
      <c r="BU36" s="749"/>
      <c r="BV36" s="749"/>
    </row>
    <row r="37" spans="1:74" ht="13.5" customHeight="1">
      <c r="A37" s="771"/>
      <c r="B37" s="17" t="s">
        <v>83</v>
      </c>
      <c r="C37" s="779"/>
      <c r="D37" s="777"/>
      <c r="E37" s="778"/>
      <c r="F37" s="777"/>
      <c r="G37" s="778"/>
      <c r="H37" s="777"/>
      <c r="I37" s="778"/>
      <c r="J37" s="777"/>
      <c r="K37" s="764"/>
      <c r="L37" s="780"/>
      <c r="M37" s="779"/>
      <c r="N37" s="777"/>
      <c r="O37" s="764"/>
      <c r="P37" s="777"/>
      <c r="Q37" s="764"/>
      <c r="R37" s="777"/>
      <c r="S37" s="764"/>
      <c r="T37" s="777"/>
      <c r="Z37" s="771"/>
      <c r="AA37" s="750"/>
      <c r="AB37" s="750"/>
      <c r="AC37" s="750"/>
      <c r="AD37" s="750"/>
      <c r="AE37" s="750"/>
      <c r="AF37" s="750"/>
      <c r="AG37" s="750"/>
      <c r="AH37" s="750"/>
      <c r="AI37" s="750"/>
      <c r="AJ37" s="750"/>
      <c r="AK37" s="750"/>
      <c r="AL37" s="750"/>
      <c r="AM37" s="750"/>
      <c r="AN37" s="750"/>
      <c r="AO37" s="750"/>
      <c r="AP37" s="750"/>
      <c r="AQ37" s="750"/>
      <c r="AR37" s="750"/>
      <c r="AS37" s="750"/>
      <c r="AT37" s="750"/>
      <c r="AU37" s="750"/>
      <c r="AV37" s="750"/>
      <c r="AW37" s="750"/>
      <c r="AX37" s="750"/>
      <c r="AY37" s="750"/>
      <c r="AZ37" s="750"/>
      <c r="BA37" s="750"/>
      <c r="BB37" s="750"/>
      <c r="BC37" s="750"/>
      <c r="BD37" s="750"/>
      <c r="BE37" s="750"/>
      <c r="BF37" s="750"/>
      <c r="BG37" s="750"/>
      <c r="BH37" s="750"/>
      <c r="BI37" s="750"/>
      <c r="BJ37" s="750"/>
      <c r="BK37" s="750"/>
      <c r="BL37" s="750"/>
      <c r="BM37" s="750"/>
      <c r="BN37" s="750"/>
      <c r="BO37" s="750"/>
      <c r="BP37" s="750"/>
      <c r="BQ37" s="750"/>
      <c r="BR37" s="750"/>
      <c r="BS37" s="750"/>
      <c r="BT37" s="750"/>
      <c r="BU37" s="750"/>
      <c r="BV37" s="750"/>
    </row>
    <row r="38" spans="1:74" ht="13.5" customHeight="1">
      <c r="A38" s="771"/>
      <c r="B38" s="17" t="s">
        <v>65</v>
      </c>
      <c r="C38" s="779"/>
      <c r="D38" s="777"/>
      <c r="E38" s="778"/>
      <c r="F38" s="777"/>
      <c r="G38" s="778"/>
      <c r="H38" s="777"/>
      <c r="I38" s="778"/>
      <c r="J38" s="777"/>
      <c r="K38" s="764"/>
      <c r="L38" s="780"/>
      <c r="M38" s="779"/>
      <c r="N38" s="777"/>
      <c r="O38" s="764"/>
      <c r="P38" s="777"/>
      <c r="Q38" s="764"/>
      <c r="R38" s="777"/>
      <c r="S38" s="764"/>
      <c r="T38" s="777"/>
      <c r="Z38" s="771"/>
      <c r="AA38" s="750"/>
      <c r="AB38" s="750"/>
      <c r="AC38" s="750"/>
      <c r="AD38" s="750"/>
      <c r="AE38" s="750"/>
      <c r="AF38" s="750"/>
      <c r="AG38" s="750"/>
      <c r="AH38" s="750"/>
      <c r="AI38" s="750"/>
      <c r="AJ38" s="750"/>
      <c r="AK38" s="750"/>
      <c r="AL38" s="750"/>
      <c r="AM38" s="750"/>
      <c r="AN38" s="750"/>
      <c r="AO38" s="750"/>
      <c r="AP38" s="750"/>
      <c r="AQ38" s="750"/>
      <c r="AR38" s="750"/>
      <c r="AS38" s="750"/>
      <c r="AT38" s="750"/>
      <c r="AU38" s="750"/>
      <c r="AV38" s="750"/>
      <c r="AW38" s="750"/>
      <c r="AX38" s="750"/>
      <c r="AY38" s="750"/>
      <c r="AZ38" s="750"/>
      <c r="BA38" s="750"/>
      <c r="BB38" s="750"/>
      <c r="BC38" s="750"/>
      <c r="BD38" s="750"/>
      <c r="BE38" s="750"/>
      <c r="BF38" s="750"/>
      <c r="BG38" s="750"/>
      <c r="BH38" s="750"/>
      <c r="BI38" s="750"/>
      <c r="BJ38" s="750"/>
      <c r="BK38" s="750"/>
      <c r="BL38" s="750"/>
      <c r="BM38" s="750"/>
      <c r="BN38" s="750"/>
      <c r="BO38" s="750"/>
      <c r="BP38" s="750"/>
      <c r="BQ38" s="750"/>
      <c r="BR38" s="750"/>
      <c r="BS38" s="750"/>
      <c r="BT38" s="750"/>
      <c r="BU38" s="750"/>
      <c r="BV38" s="750"/>
    </row>
    <row r="39" spans="1:74" ht="13.5" customHeight="1">
      <c r="A39" s="772"/>
      <c r="B39" s="18" t="s">
        <v>68</v>
      </c>
      <c r="C39" s="788"/>
      <c r="D39" s="789"/>
      <c r="E39" s="790"/>
      <c r="F39" s="789"/>
      <c r="G39" s="790"/>
      <c r="H39" s="789"/>
      <c r="I39" s="790"/>
      <c r="J39" s="789"/>
      <c r="K39" s="791"/>
      <c r="L39" s="791"/>
      <c r="M39" s="788"/>
      <c r="N39" s="789"/>
      <c r="O39" s="791"/>
      <c r="P39" s="789"/>
      <c r="Q39" s="791"/>
      <c r="R39" s="789"/>
      <c r="S39" s="791"/>
      <c r="T39" s="789"/>
      <c r="Z39" s="772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51"/>
      <c r="AX39" s="751"/>
      <c r="AY39" s="751"/>
      <c r="AZ39" s="751"/>
      <c r="BA39" s="751"/>
      <c r="BB39" s="751"/>
      <c r="BC39" s="751"/>
      <c r="BD39" s="751"/>
      <c r="BE39" s="751"/>
      <c r="BF39" s="751"/>
      <c r="BG39" s="751"/>
      <c r="BH39" s="751"/>
      <c r="BI39" s="751"/>
      <c r="BJ39" s="751"/>
      <c r="BK39" s="751"/>
      <c r="BL39" s="751"/>
      <c r="BM39" s="751"/>
      <c r="BN39" s="751"/>
      <c r="BO39" s="751"/>
      <c r="BP39" s="751"/>
      <c r="BQ39" s="751"/>
      <c r="BR39" s="751"/>
      <c r="BS39" s="751"/>
      <c r="BT39" s="751"/>
      <c r="BU39" s="751"/>
      <c r="BV39" s="751"/>
    </row>
    <row r="40" spans="1:74" ht="13.5" customHeight="1">
      <c r="A40" s="771" t="s">
        <v>87</v>
      </c>
      <c r="B40" s="15" t="s">
        <v>53</v>
      </c>
      <c r="C40" s="767" t="str">
        <f>VLOOKUP($C27,'2026年度(1年後期)'!$B$5:$N$207,COLUMN('2026年度(1年後期)'!$G$5),0)&amp;""</f>
        <v>疫学・保健統計学Ⅱ</v>
      </c>
      <c r="D40" s="768"/>
      <c r="E40" s="822" t="str">
        <f>VLOOKUP($C27,'2026年度(2年後期)'!$B$5:$N$207,COLUMN('2026年度(2年後期)'!$G$5),0)&amp;""</f>
        <v>英語S</v>
      </c>
      <c r="F40" s="800"/>
      <c r="G40" s="773" t="str">
        <f>VLOOKUP($C27,'2026年度(3年後期)'!$B$5:$N$207,COLUMN('2026年度(3年後期)'!$G$5),0)&amp;""</f>
        <v>領域別実習</v>
      </c>
      <c r="H40" s="768"/>
      <c r="I40" s="773" t="str">
        <f>VLOOKUP($C27,'2026年度(4年後期)'!$B$5:$N$206,COLUMN('2026年度(4年後期)'!$G$5),0)&amp;""</f>
        <v/>
      </c>
      <c r="J40" s="768"/>
      <c r="K40" s="769" t="str">
        <f>VLOOKUP($C27,'2026年度(助産後期)'!$B$5:$N$207,COLUMN('2026年度(助産後期)'!$G$5),0)&amp;""</f>
        <v>助産学実習Ⅰ(追実習)</v>
      </c>
      <c r="L40" s="769"/>
      <c r="M40" s="767" t="str">
        <f>VLOOKUP($C27,'2026年度(M1後期)'!$B$5:$N$207,COLUMN('2026年度(M1後期)'!$G$5),0)&amp;""</f>
        <v>看護理論</v>
      </c>
      <c r="N40" s="768"/>
      <c r="O40" s="769" t="str">
        <f>VLOOKUP($C27,'2026年度(M2後期)'!$B$5:$N$207,COLUMN('2026年度(M2後期)'!$G$5),0)&amp;""</f>
        <v>特別研究</v>
      </c>
      <c r="P40" s="768"/>
      <c r="Q40" s="769" t="str">
        <f>VLOOKUP($C27,'2026年度(D1後期)'!$B$5:$N$207,COLUMN('2026年度(D1後期)'!$G$5),0)&amp;""</f>
        <v>量的看護学研究法</v>
      </c>
      <c r="R40" s="768"/>
      <c r="S40" s="769" t="str">
        <f>VLOOKUP($C27,'2026年度(D23後期)'!$B$5:$N$207,COLUMN('2026年度(D23後期)'!$G$5),0)&amp;""</f>
        <v>特別研究</v>
      </c>
      <c r="T40" s="768"/>
      <c r="Z40" s="771" t="str">
        <f>A40</f>
        <v>３時限（13：30～15：00）</v>
      </c>
      <c r="AA40" s="749" t="s">
        <v>209</v>
      </c>
      <c r="AB40" s="749"/>
      <c r="AC40" s="749"/>
      <c r="AD40" s="749"/>
      <c r="AE40" s="749"/>
      <c r="AF40" s="749"/>
      <c r="AG40" s="749"/>
      <c r="AH40" s="749" t="s">
        <v>219</v>
      </c>
      <c r="AI40" s="749" t="s">
        <v>219</v>
      </c>
      <c r="AJ40" s="749" t="s">
        <v>219</v>
      </c>
      <c r="AK40" s="749"/>
      <c r="AL40" s="749"/>
      <c r="AM40" s="749" t="s">
        <v>323</v>
      </c>
      <c r="AN40" s="749"/>
      <c r="AO40" s="749"/>
      <c r="AP40" s="749"/>
      <c r="AQ40" s="749"/>
      <c r="AR40" s="749"/>
      <c r="AS40" s="749"/>
      <c r="AT40" s="749"/>
      <c r="AU40" s="749"/>
      <c r="AV40" s="749"/>
      <c r="AW40" s="749"/>
      <c r="AX40" s="749"/>
      <c r="AY40" s="749"/>
      <c r="AZ40" s="749" t="s">
        <v>155</v>
      </c>
      <c r="BA40" s="749"/>
      <c r="BB40" s="749" t="s">
        <v>165</v>
      </c>
      <c r="BC40" s="749"/>
      <c r="BD40" s="749"/>
      <c r="BE40" s="749"/>
      <c r="BF40" s="749"/>
      <c r="BG40" s="749"/>
      <c r="BH40" s="749"/>
      <c r="BI40" s="749"/>
      <c r="BJ40" s="749"/>
      <c r="BK40" s="749"/>
      <c r="BL40" s="749"/>
      <c r="BM40" s="749"/>
      <c r="BN40" s="749"/>
      <c r="BO40" s="749"/>
      <c r="BP40" s="749"/>
      <c r="BQ40" s="749"/>
      <c r="BR40" s="749"/>
      <c r="BS40" s="749"/>
      <c r="BT40" s="749"/>
      <c r="BU40" s="749"/>
      <c r="BV40" s="749"/>
    </row>
    <row r="41" spans="1:74" ht="13.5" customHeight="1">
      <c r="A41" s="771"/>
      <c r="B41" s="15" t="s">
        <v>61</v>
      </c>
      <c r="C41" s="765" t="str">
        <f>IFERROR(VLOOKUP(C40,科目・教員!$A$2:$B$342,2,0),"")</f>
        <v>柏木　公一</v>
      </c>
      <c r="D41" s="764"/>
      <c r="E41" s="821" t="str">
        <f>IFERROR(VLOOKUP(E40,科目・教員!$A$2:$B$342,2,0),"")</f>
        <v>ﾊﾟｳﾗ･ﾍﾞﾙｳﾞｧﾝｹﾙ</v>
      </c>
      <c r="F41" s="798"/>
      <c r="G41" s="766" t="str">
        <f>IFERROR(VLOOKUP(G40,科目・教員!$A$2:$B$342,2,0),"")</f>
        <v/>
      </c>
      <c r="H41" s="764"/>
      <c r="I41" s="766" t="str">
        <f>IFERROR(VLOOKUP(I40,科目・教員!$A$2:$B$342,2,0),"")</f>
        <v/>
      </c>
      <c r="J41" s="764"/>
      <c r="K41" s="763" t="str">
        <f>IFERROR(VLOOKUP(K40,科目・教員!$A$2:$B$342,2,0),"")</f>
        <v/>
      </c>
      <c r="L41" s="763"/>
      <c r="M41" s="765" t="str">
        <f>IFERROR(VLOOKUP(M40,科目・教員!$A$2:$B$342,2,0),"")</f>
        <v>亀岡　智美</v>
      </c>
      <c r="N41" s="764"/>
      <c r="O41" s="763" t="str">
        <f>IFERROR(VLOOKUP(O40,科目・教員!$A$2:$B$342,2,0),"")</f>
        <v/>
      </c>
      <c r="P41" s="764"/>
      <c r="Q41" s="763" t="str">
        <f>IFERROR(VLOOKUP(Q40,科目・教員!$A$2:$B$342,2,0),"")</f>
        <v>柏木　公一</v>
      </c>
      <c r="R41" s="764"/>
      <c r="S41" s="763" t="str">
        <f>IFERROR(VLOOKUP(S40,科目・教員!$A$2:$B$342,2,0),"")</f>
        <v/>
      </c>
      <c r="T41" s="764"/>
      <c r="Z41" s="771"/>
      <c r="AA41" s="750"/>
      <c r="AB41" s="750"/>
      <c r="AC41" s="750"/>
      <c r="AD41" s="750"/>
      <c r="AE41" s="750"/>
      <c r="AF41" s="750"/>
      <c r="AG41" s="750"/>
      <c r="AH41" s="750"/>
      <c r="AI41" s="750"/>
      <c r="AJ41" s="750"/>
      <c r="AK41" s="750"/>
      <c r="AL41" s="750"/>
      <c r="AM41" s="750"/>
      <c r="AN41" s="750"/>
      <c r="AO41" s="750"/>
      <c r="AP41" s="750"/>
      <c r="AQ41" s="750"/>
      <c r="AR41" s="750"/>
      <c r="AS41" s="750"/>
      <c r="AT41" s="750"/>
      <c r="AU41" s="750"/>
      <c r="AV41" s="750"/>
      <c r="AW41" s="750"/>
      <c r="AX41" s="750"/>
      <c r="AY41" s="750"/>
      <c r="AZ41" s="750"/>
      <c r="BA41" s="750"/>
      <c r="BB41" s="750"/>
      <c r="BC41" s="750"/>
      <c r="BD41" s="750"/>
      <c r="BE41" s="750"/>
      <c r="BF41" s="750"/>
      <c r="BG41" s="750"/>
      <c r="BH41" s="750"/>
      <c r="BI41" s="750"/>
      <c r="BJ41" s="750"/>
      <c r="BK41" s="750"/>
      <c r="BL41" s="750"/>
      <c r="BM41" s="750"/>
      <c r="BN41" s="750"/>
      <c r="BO41" s="750"/>
      <c r="BP41" s="750"/>
      <c r="BQ41" s="750"/>
      <c r="BR41" s="750"/>
      <c r="BS41" s="750"/>
      <c r="BT41" s="750"/>
      <c r="BU41" s="750"/>
      <c r="BV41" s="750"/>
    </row>
    <row r="42" spans="1:74" ht="13.5" customHeight="1">
      <c r="A42" s="771"/>
      <c r="B42" s="15" t="s">
        <v>65</v>
      </c>
      <c r="C42" s="765" t="str">
        <f>VLOOKUP($C27,'2026年度(1年後期)'!$B$5:$N$207,COLUMN('2026年度(1年後期)'!$G$5)+1,0)&amp;""</f>
        <v>101</v>
      </c>
      <c r="D42" s="764"/>
      <c r="E42" s="821" t="str">
        <f>VLOOKUP($C27,'2026年度(2年後期)'!$B$5:$N$207,COLUMN('2026年度(2年後期)'!$G$5)+1,0)&amp;""</f>
        <v>304</v>
      </c>
      <c r="F42" s="798"/>
      <c r="G42" s="766" t="str">
        <f>VLOOKUP($C27,'2026年度(3年後期)'!$B$5:$N$207,COLUMN('2026年度(3年後期)'!$G$5)+1,0)&amp;""</f>
        <v>成人Ⅱ:202･203･204</v>
      </c>
      <c r="H42" s="764"/>
      <c r="I42" s="766" t="str">
        <f>VLOOKUP($C27,'2026年度(4年後期)'!$B$5:$N$206,COLUMN('2026年度(4年後期)'!$G$5)+1,0)&amp;""</f>
        <v/>
      </c>
      <c r="J42" s="764"/>
      <c r="K42" s="763" t="str">
        <f>VLOOKUP($C27,'2026年度(助産後期)'!$B$5:$N$207,COLUMN('2026年度(助産後期)'!$G$5)+1,0)&amp;""</f>
        <v/>
      </c>
      <c r="L42" s="763"/>
      <c r="M42" s="765" t="str">
        <f>VLOOKUP($C27,'2026年度(M1後期)'!$B$5:$N$207,COLUMN('2026年度(M1後期)'!$G$5)+1,0)&amp;""</f>
        <v>オンライン</v>
      </c>
      <c r="N42" s="764"/>
      <c r="O42" s="763" t="str">
        <f>VLOOKUP($C27,'2026年度(M2後期)'!$B$5:$N$207,COLUMN('2026年度(M2後期)'!$G$5)+1,0)&amp;""</f>
        <v/>
      </c>
      <c r="P42" s="764"/>
      <c r="Q42" s="763" t="str">
        <f>VLOOKUP($C27,'2026年度(D1後期)'!$B$5:$N$207,COLUMN('2026年度(D1後期)'!$G$5)+1,0)&amp;""</f>
        <v>臨床講義室２</v>
      </c>
      <c r="R42" s="764"/>
      <c r="S42" s="763" t="str">
        <f>VLOOKUP($C27,'2026年度(D23後期)'!$B$5:$N$207,COLUMN('2026年度(D23後期)'!$G$5)+1,0)&amp;""</f>
        <v/>
      </c>
      <c r="T42" s="764"/>
      <c r="Z42" s="771"/>
      <c r="AA42" s="750"/>
      <c r="AB42" s="750"/>
      <c r="AC42" s="750"/>
      <c r="AD42" s="750"/>
      <c r="AE42" s="750"/>
      <c r="AF42" s="750"/>
      <c r="AG42" s="750"/>
      <c r="AH42" s="750"/>
      <c r="AI42" s="750"/>
      <c r="AJ42" s="750"/>
      <c r="AK42" s="750"/>
      <c r="AL42" s="750"/>
      <c r="AM42" s="750"/>
      <c r="AN42" s="750"/>
      <c r="AO42" s="750"/>
      <c r="AP42" s="750"/>
      <c r="AQ42" s="750"/>
      <c r="AR42" s="750"/>
      <c r="AS42" s="750"/>
      <c r="AT42" s="750"/>
      <c r="AU42" s="750"/>
      <c r="AV42" s="750"/>
      <c r="AW42" s="750"/>
      <c r="AX42" s="750"/>
      <c r="AY42" s="750"/>
      <c r="AZ42" s="750"/>
      <c r="BA42" s="750"/>
      <c r="BB42" s="750"/>
      <c r="BC42" s="750"/>
      <c r="BD42" s="750"/>
      <c r="BE42" s="750"/>
      <c r="BF42" s="750"/>
      <c r="BG42" s="750"/>
      <c r="BH42" s="750"/>
      <c r="BI42" s="750"/>
      <c r="BJ42" s="750"/>
      <c r="BK42" s="750"/>
      <c r="BL42" s="750"/>
      <c r="BM42" s="750"/>
      <c r="BN42" s="750"/>
      <c r="BO42" s="750"/>
      <c r="BP42" s="750"/>
      <c r="BQ42" s="750"/>
      <c r="BR42" s="750"/>
      <c r="BS42" s="750"/>
      <c r="BT42" s="750"/>
      <c r="BU42" s="750"/>
      <c r="BV42" s="750"/>
    </row>
    <row r="43" spans="1:74" ht="13.5" customHeight="1">
      <c r="A43" s="786"/>
      <c r="B43" s="16" t="s">
        <v>68</v>
      </c>
      <c r="C43" s="762"/>
      <c r="D43" s="760"/>
      <c r="E43" s="808" t="s">
        <v>147</v>
      </c>
      <c r="F43" s="809"/>
      <c r="G43" s="759"/>
      <c r="H43" s="760"/>
      <c r="I43" s="759"/>
      <c r="J43" s="760"/>
      <c r="K43" s="761"/>
      <c r="L43" s="761"/>
      <c r="M43" s="762"/>
      <c r="N43" s="760"/>
      <c r="O43" s="761"/>
      <c r="P43" s="760"/>
      <c r="Q43" s="761"/>
      <c r="R43" s="760"/>
      <c r="S43" s="761"/>
      <c r="T43" s="760"/>
      <c r="Z43" s="772"/>
      <c r="AA43" s="751"/>
      <c r="AB43" s="751"/>
      <c r="AC43" s="751"/>
      <c r="AD43" s="751"/>
      <c r="AE43" s="751"/>
      <c r="AF43" s="751"/>
      <c r="AG43" s="751"/>
      <c r="AH43" s="751"/>
      <c r="AI43" s="751"/>
      <c r="AJ43" s="751"/>
      <c r="AK43" s="751"/>
      <c r="AL43" s="751"/>
      <c r="AM43" s="751"/>
      <c r="AN43" s="751"/>
      <c r="AO43" s="751"/>
      <c r="AP43" s="751"/>
      <c r="AQ43" s="751"/>
      <c r="AR43" s="751"/>
      <c r="AS43" s="751"/>
      <c r="AT43" s="751"/>
      <c r="AU43" s="751"/>
      <c r="AV43" s="751"/>
      <c r="AW43" s="751"/>
      <c r="AX43" s="751"/>
      <c r="AY43" s="751"/>
      <c r="AZ43" s="751"/>
      <c r="BA43" s="751"/>
      <c r="BB43" s="751"/>
      <c r="BC43" s="751"/>
      <c r="BD43" s="751"/>
      <c r="BE43" s="751"/>
      <c r="BF43" s="751"/>
      <c r="BG43" s="751"/>
      <c r="BH43" s="751"/>
      <c r="BI43" s="751"/>
      <c r="BJ43" s="751"/>
      <c r="BK43" s="751"/>
      <c r="BL43" s="751"/>
      <c r="BM43" s="751"/>
      <c r="BN43" s="751"/>
      <c r="BO43" s="751"/>
      <c r="BP43" s="751"/>
      <c r="BQ43" s="751"/>
      <c r="BR43" s="751"/>
      <c r="BS43" s="751"/>
      <c r="BT43" s="751"/>
      <c r="BU43" s="751"/>
      <c r="BV43" s="751"/>
    </row>
    <row r="44" spans="1:74" ht="13.5" customHeight="1">
      <c r="A44" s="771" t="s">
        <v>103</v>
      </c>
      <c r="B44" s="15" t="s">
        <v>53</v>
      </c>
      <c r="C44" s="799" t="str">
        <f>VLOOKUP($C27,'2026年度(1年後期)'!$B$5:$N$207,COLUMN('2026年度(1年後期)'!$I$5),0)&amp;""</f>
        <v>英語Ⅱ</v>
      </c>
      <c r="D44" s="800"/>
      <c r="E44" s="773" t="str">
        <f>VLOOKUP($C27,'2026年度(2年後期)'!$B$5:$N$207,COLUMN('2026年度(2年後期)'!$I$5),0)&amp;""</f>
        <v>母性看護援助論Ⅰ</v>
      </c>
      <c r="F44" s="768"/>
      <c r="G44" s="773" t="str">
        <f>VLOOKUP($C27,'2026年度(3年後期)'!$B$5:$N$207,COLUMN('2026年度(3年後期)'!$I$5),0)&amp;""</f>
        <v>領域別実習</v>
      </c>
      <c r="H44" s="768"/>
      <c r="I44" s="773" t="str">
        <f>VLOOKUP($C27,'2026年度(4年後期)'!$B$5:$N$206,COLUMN('2026年度(4年後期)'!$I$5),0)&amp;""</f>
        <v/>
      </c>
      <c r="J44" s="768"/>
      <c r="K44" s="769" t="str">
        <f>VLOOKUP($C27,'2026年度(助産後期)'!$B$5:$N$207,COLUMN('2026年度(助産後期)'!$I$5),0)&amp;""</f>
        <v>助産学実習Ⅰ(追実習)</v>
      </c>
      <c r="L44" s="769"/>
      <c r="M44" s="767" t="str">
        <f>VLOOKUP($C27,'2026年度(M1後期)'!$B$5:$N$207,COLUMN('2026年度(M1後期)'!$I$5),0)&amp;""</f>
        <v>看護理論</v>
      </c>
      <c r="N44" s="768"/>
      <c r="O44" s="769" t="str">
        <f>VLOOKUP($C27,'2026年度(M2後期)'!$B$5:$N$207,COLUMN('2026年度(M2後期)'!$I$5),0)&amp;""</f>
        <v>特別研究</v>
      </c>
      <c r="P44" s="768"/>
      <c r="Q44" s="769" t="str">
        <f>VLOOKUP($C27,'2026年度(D1後期)'!$B$5:$N$207,COLUMN('2026年度(D1後期)'!$I$5),0)&amp;""</f>
        <v>量的看護学研究法</v>
      </c>
      <c r="R44" s="768"/>
      <c r="S44" s="769" t="str">
        <f>VLOOKUP($C27,'2026年度(D23後期)'!$B$5:$N$207,COLUMN('2026年度(D23後期)'!$I$5),0)&amp;""</f>
        <v>特別研究</v>
      </c>
      <c r="T44" s="768"/>
      <c r="U44" s="611" t="s">
        <v>257</v>
      </c>
      <c r="Z44" s="771" t="str">
        <f>A44</f>
        <v>４時限（15：10～16：40）</v>
      </c>
      <c r="AA44" s="749" t="s">
        <v>149</v>
      </c>
      <c r="AB44" s="749"/>
      <c r="AC44" s="749"/>
      <c r="AD44" s="749"/>
      <c r="AE44" s="749"/>
      <c r="AF44" s="749"/>
      <c r="AG44" s="749" t="s">
        <v>278</v>
      </c>
      <c r="AH44" s="749" t="s">
        <v>219</v>
      </c>
      <c r="AI44" s="749" t="s">
        <v>219</v>
      </c>
      <c r="AJ44" s="749" t="s">
        <v>219</v>
      </c>
      <c r="AK44" s="749"/>
      <c r="AL44" s="749"/>
      <c r="AM44" s="749" t="s">
        <v>323</v>
      </c>
      <c r="AN44" s="749"/>
      <c r="AO44" s="749"/>
      <c r="AP44" s="749"/>
      <c r="AQ44" s="749"/>
      <c r="AR44" s="749"/>
      <c r="AS44" s="749"/>
      <c r="AT44" s="749"/>
      <c r="AU44" s="749"/>
      <c r="AV44" s="749"/>
      <c r="AW44" s="749"/>
      <c r="AX44" s="749"/>
      <c r="AY44" s="749" t="s">
        <v>149</v>
      </c>
      <c r="AZ44" s="749"/>
      <c r="BA44" s="749"/>
      <c r="BB44" s="749" t="s">
        <v>165</v>
      </c>
      <c r="BC44" s="749"/>
      <c r="BD44" s="749"/>
      <c r="BE44" s="749"/>
      <c r="BF44" s="749"/>
      <c r="BG44" s="749"/>
      <c r="BH44" s="749"/>
      <c r="BI44" s="749" t="s">
        <v>76</v>
      </c>
      <c r="BJ44" s="749"/>
      <c r="BK44" s="749"/>
      <c r="BL44" s="749"/>
      <c r="BM44" s="749"/>
      <c r="BN44" s="749"/>
      <c r="BO44" s="749"/>
      <c r="BP44" s="749"/>
      <c r="BQ44" s="749"/>
      <c r="BR44" s="749"/>
      <c r="BS44" s="749"/>
      <c r="BT44" s="749"/>
      <c r="BU44" s="749"/>
      <c r="BV44" s="749"/>
    </row>
    <row r="45" spans="1:74" ht="13.5" customHeight="1">
      <c r="A45" s="771"/>
      <c r="B45" s="15" t="s">
        <v>61</v>
      </c>
      <c r="C45" s="797" t="str">
        <f>IFERROR(VLOOKUP(C44,科目・教員!$A$2:$B$342,2,0),"")</f>
        <v>ﾊﾟｳﾗ･ﾍﾞﾙｳﾞｧﾝｹﾞﾙ
ｸﾘｽ･ﾊﾟｰﾊﾑ</v>
      </c>
      <c r="D45" s="798"/>
      <c r="E45" s="766" t="str">
        <f>IFERROR(VLOOKUP(E44,科目・教員!$A$2:$B$342,2,0),"")</f>
        <v>日置　智華子</v>
      </c>
      <c r="F45" s="764"/>
      <c r="G45" s="766" t="str">
        <f>IFERROR(VLOOKUP(G44,科目・教員!$A$2:$B$342,2,0),"")</f>
        <v/>
      </c>
      <c r="H45" s="764"/>
      <c r="I45" s="766" t="str">
        <f>IFERROR(VLOOKUP(I44,科目・教員!$A$2:$B$342,2,0),"")</f>
        <v/>
      </c>
      <c r="J45" s="764"/>
      <c r="K45" s="763" t="str">
        <f>IFERROR(VLOOKUP(K44,科目・教員!$A$2:$B$342,2,0),"")</f>
        <v/>
      </c>
      <c r="L45" s="763"/>
      <c r="M45" s="765" t="str">
        <f>IFERROR(VLOOKUP(M44,科目・教員!$A$2:$B$342,2,0),"")</f>
        <v>亀岡　智美</v>
      </c>
      <c r="N45" s="764"/>
      <c r="O45" s="763" t="str">
        <f>IFERROR(VLOOKUP(O44,科目・教員!$A$2:$B$342,2,0),"")</f>
        <v/>
      </c>
      <c r="P45" s="764"/>
      <c r="Q45" s="763" t="str">
        <f>IFERROR(VLOOKUP(Q44,科目・教員!$A$2:$B$342,2,0),"")</f>
        <v>柏木　公一</v>
      </c>
      <c r="R45" s="764"/>
      <c r="S45" s="763" t="str">
        <f>IFERROR(VLOOKUP(S44,科目・教員!$A$2:$B$342,2,0),"")</f>
        <v/>
      </c>
      <c r="T45" s="764"/>
      <c r="U45" s="611" t="s">
        <v>77</v>
      </c>
      <c r="Z45" s="771"/>
      <c r="AA45" s="750"/>
      <c r="AB45" s="750"/>
      <c r="AC45" s="750"/>
      <c r="AD45" s="750"/>
      <c r="AE45" s="750"/>
      <c r="AF45" s="750"/>
      <c r="AG45" s="750"/>
      <c r="AH45" s="750"/>
      <c r="AI45" s="750"/>
      <c r="AJ45" s="750"/>
      <c r="AK45" s="750"/>
      <c r="AL45" s="750"/>
      <c r="AM45" s="750"/>
      <c r="AN45" s="750"/>
      <c r="AO45" s="750"/>
      <c r="AP45" s="750"/>
      <c r="AQ45" s="750"/>
      <c r="AR45" s="750"/>
      <c r="AS45" s="750"/>
      <c r="AT45" s="750"/>
      <c r="AU45" s="750"/>
      <c r="AV45" s="750"/>
      <c r="AW45" s="750"/>
      <c r="AX45" s="750"/>
      <c r="AY45" s="750"/>
      <c r="AZ45" s="750"/>
      <c r="BA45" s="750"/>
      <c r="BB45" s="750"/>
      <c r="BC45" s="750"/>
      <c r="BD45" s="750"/>
      <c r="BE45" s="750"/>
      <c r="BF45" s="750"/>
      <c r="BG45" s="750"/>
      <c r="BH45" s="750"/>
      <c r="BI45" s="750"/>
      <c r="BJ45" s="750"/>
      <c r="BK45" s="750"/>
      <c r="BL45" s="750"/>
      <c r="BM45" s="750"/>
      <c r="BN45" s="750"/>
      <c r="BO45" s="750"/>
      <c r="BP45" s="750"/>
      <c r="BQ45" s="750"/>
      <c r="BR45" s="750"/>
      <c r="BS45" s="750"/>
      <c r="BT45" s="750"/>
      <c r="BU45" s="750"/>
      <c r="BV45" s="750"/>
    </row>
    <row r="46" spans="1:74" ht="13.5" customHeight="1">
      <c r="A46" s="771"/>
      <c r="B46" s="15" t="s">
        <v>65</v>
      </c>
      <c r="C46" s="797" t="str">
        <f>VLOOKUP($C27,'2026年度(1年後期)'!$B$5:$N$207,COLUMN('2026年度(1年後期)'!$I$5)+1,0)&amp;""</f>
        <v>AC：101
BD：３03</v>
      </c>
      <c r="D46" s="798"/>
      <c r="E46" s="766" t="str">
        <f>VLOOKUP($C27,'2026年度(2年後期)'!$B$5:$N$207,COLUMN('2026年度(2年後期)'!$I$5)+1,0)&amp;""</f>
        <v>201</v>
      </c>
      <c r="F46" s="764"/>
      <c r="G46" s="766" t="str">
        <f>VLOOKUP($C27,'2026年度(3年後期)'!$B$5:$N$207,COLUMN('2026年度(3年後期)'!$I$5)+1,0)&amp;""</f>
        <v>成人Ⅱ:202･203･204</v>
      </c>
      <c r="H46" s="764"/>
      <c r="I46" s="766" t="str">
        <f>VLOOKUP($C27,'2026年度(4年後期)'!$B$5:$N$206,COLUMN('2026年度(4年後期)'!$I$5)+1,0)&amp;""</f>
        <v/>
      </c>
      <c r="J46" s="764"/>
      <c r="K46" s="763" t="str">
        <f>VLOOKUP($C27,'2026年度(助産後期)'!$B$5:$N$207,COLUMN('2026年度(助産後期)'!$I$5)+1,0)&amp;""</f>
        <v/>
      </c>
      <c r="L46" s="763"/>
      <c r="M46" s="765" t="str">
        <f>VLOOKUP($C27,'2026年度(M1後期)'!$B$5:$N$207,COLUMN('2026年度(M1後期)'!$I$5)+1,0)&amp;""</f>
        <v>オンライン</v>
      </c>
      <c r="N46" s="764"/>
      <c r="O46" s="763" t="str">
        <f>VLOOKUP($C27,'2026年度(M2後期)'!$B$5:$N$207,COLUMN('2026年度(M2後期)'!$I$5)+1,0)&amp;""</f>
        <v/>
      </c>
      <c r="P46" s="764"/>
      <c r="Q46" s="763" t="str">
        <f>VLOOKUP($C27,'2026年度(D1後期)'!$B$5:$N$207,COLUMN('2026年度(D1後期)'!$I$5)+1,0)&amp;""</f>
        <v>臨床講義室２</v>
      </c>
      <c r="R46" s="764"/>
      <c r="S46" s="763" t="str">
        <f>VLOOKUP($C27,'2026年度(D23後期)'!$B$5:$N$207,COLUMN('2026年度(D23後期)'!$I$5)+1,0)&amp;""</f>
        <v/>
      </c>
      <c r="T46" s="764"/>
      <c r="U46" s="611" t="s">
        <v>76</v>
      </c>
      <c r="Z46" s="771"/>
      <c r="AA46" s="750"/>
      <c r="AB46" s="750"/>
      <c r="AC46" s="750"/>
      <c r="AD46" s="750"/>
      <c r="AE46" s="750"/>
      <c r="AF46" s="750"/>
      <c r="AG46" s="750"/>
      <c r="AH46" s="750"/>
      <c r="AI46" s="750"/>
      <c r="AJ46" s="750"/>
      <c r="AK46" s="750"/>
      <c r="AL46" s="750"/>
      <c r="AM46" s="750"/>
      <c r="AN46" s="750"/>
      <c r="AO46" s="750"/>
      <c r="AP46" s="750"/>
      <c r="AQ46" s="750"/>
      <c r="AR46" s="750"/>
      <c r="AS46" s="750"/>
      <c r="AT46" s="750"/>
      <c r="AU46" s="750"/>
      <c r="AV46" s="750"/>
      <c r="AW46" s="750"/>
      <c r="AX46" s="750"/>
      <c r="AY46" s="750"/>
      <c r="AZ46" s="750"/>
      <c r="BA46" s="750"/>
      <c r="BB46" s="750"/>
      <c r="BC46" s="750"/>
      <c r="BD46" s="750"/>
      <c r="BE46" s="750"/>
      <c r="BF46" s="750"/>
      <c r="BG46" s="750"/>
      <c r="BH46" s="750"/>
      <c r="BI46" s="750"/>
      <c r="BJ46" s="750"/>
      <c r="BK46" s="750"/>
      <c r="BL46" s="750"/>
      <c r="BM46" s="750"/>
      <c r="BN46" s="750"/>
      <c r="BO46" s="750"/>
      <c r="BP46" s="750"/>
      <c r="BQ46" s="750"/>
      <c r="BR46" s="750"/>
      <c r="BS46" s="750"/>
      <c r="BT46" s="750"/>
      <c r="BU46" s="750"/>
      <c r="BV46" s="750"/>
    </row>
    <row r="47" spans="1:74" ht="13.5" customHeight="1">
      <c r="A47" s="772"/>
      <c r="B47" s="16" t="s">
        <v>68</v>
      </c>
      <c r="C47" s="808" t="s">
        <v>147</v>
      </c>
      <c r="D47" s="809"/>
      <c r="E47" s="759"/>
      <c r="F47" s="760"/>
      <c r="G47" s="759"/>
      <c r="H47" s="760"/>
      <c r="I47" s="759"/>
      <c r="J47" s="760"/>
      <c r="K47" s="761"/>
      <c r="L47" s="761"/>
      <c r="M47" s="762"/>
      <c r="N47" s="760"/>
      <c r="O47" s="761"/>
      <c r="P47" s="760"/>
      <c r="Q47" s="761"/>
      <c r="R47" s="760"/>
      <c r="S47" s="761"/>
      <c r="T47" s="760"/>
      <c r="U47" s="611" t="s">
        <v>78</v>
      </c>
      <c r="Z47" s="772"/>
      <c r="AA47" s="751"/>
      <c r="AB47" s="751"/>
      <c r="AC47" s="751"/>
      <c r="AD47" s="751"/>
      <c r="AE47" s="751"/>
      <c r="AF47" s="751"/>
      <c r="AG47" s="751"/>
      <c r="AH47" s="751"/>
      <c r="AI47" s="751"/>
      <c r="AJ47" s="751"/>
      <c r="AK47" s="751"/>
      <c r="AL47" s="751"/>
      <c r="AM47" s="751"/>
      <c r="AN47" s="751"/>
      <c r="AO47" s="751"/>
      <c r="AP47" s="751"/>
      <c r="AQ47" s="751"/>
      <c r="AR47" s="751"/>
      <c r="AS47" s="751"/>
      <c r="AT47" s="751"/>
      <c r="AU47" s="751"/>
      <c r="AV47" s="751"/>
      <c r="AW47" s="751"/>
      <c r="AX47" s="751"/>
      <c r="AY47" s="751"/>
      <c r="AZ47" s="751"/>
      <c r="BA47" s="751"/>
      <c r="BB47" s="751"/>
      <c r="BC47" s="751"/>
      <c r="BD47" s="751"/>
      <c r="BE47" s="751"/>
      <c r="BF47" s="751"/>
      <c r="BG47" s="751"/>
      <c r="BH47" s="751"/>
      <c r="BI47" s="751"/>
      <c r="BJ47" s="751"/>
      <c r="BK47" s="751"/>
      <c r="BL47" s="751"/>
      <c r="BM47" s="751"/>
      <c r="BN47" s="751"/>
      <c r="BO47" s="751"/>
      <c r="BP47" s="751"/>
      <c r="BQ47" s="751"/>
      <c r="BR47" s="751"/>
      <c r="BS47" s="751"/>
      <c r="BT47" s="751"/>
      <c r="BU47" s="751"/>
      <c r="BV47" s="751"/>
    </row>
    <row r="48" spans="1:74" ht="13.5" customHeight="1">
      <c r="A48" s="771" t="s">
        <v>112</v>
      </c>
      <c r="B48" s="15" t="s">
        <v>53</v>
      </c>
      <c r="C48" s="767" t="str">
        <f>VLOOKUP($C27,'2026年度(1年後期)'!$B$5:$N$207,COLUMN('2026年度(1年後期)'!$K$5),0)&amp;""</f>
        <v/>
      </c>
      <c r="D48" s="768"/>
      <c r="E48" s="773" t="str">
        <f>VLOOKUP($C27,'2026年度(2年後期)'!$B$5:$N$207,COLUMN('2026年度(2年後期)'!$K$5),0)&amp;""</f>
        <v/>
      </c>
      <c r="F48" s="768"/>
      <c r="G48" s="773" t="str">
        <f>VLOOKUP($C27,'2026年度(3年後期)'!$B$5:$N$207,COLUMN('2026年度(3年後期)'!$K$5),0)&amp;""</f>
        <v/>
      </c>
      <c r="H48" s="768"/>
      <c r="I48" s="787" t="str">
        <f>VLOOKUP($C27,'2026年度(4年後期)'!$B$5:$N$206,COLUMN('2026年度(4年後期)'!$K$5),0)&amp;""</f>
        <v/>
      </c>
      <c r="J48" s="784"/>
      <c r="K48" s="769" t="str">
        <f>VLOOKUP($C27,'2026年度(助産後期)'!$B$5:$N$207,COLUMN('2026年度(助産後期)'!$K$5),0)&amp;""</f>
        <v/>
      </c>
      <c r="L48" s="769"/>
      <c r="M48" s="767" t="str">
        <f>VLOOKUP($C27,'2026年度(M1後期)'!$B$5:$N$207,COLUMN('2026年度(M1後期)'!$K$5),0)&amp;""</f>
        <v/>
      </c>
      <c r="N48" s="768"/>
      <c r="O48" s="769" t="str">
        <f>VLOOKUP($C27,'2026年度(M2後期)'!$B$5:$N$207,COLUMN('2026年度(M2後期)'!$K$5),0)&amp;""</f>
        <v/>
      </c>
      <c r="P48" s="768"/>
      <c r="Q48" s="769" t="str">
        <f>VLOOKUP($C27,'2026年度(D1後期)'!$B$5:$N$207,COLUMN('2026年度(D1後期)'!$K$5),0)&amp;""</f>
        <v/>
      </c>
      <c r="R48" s="768"/>
      <c r="S48" s="769" t="str">
        <f>VLOOKUP($C27,'2026年度(D23後期)'!$B$5:$N$207,COLUMN('2026年度(D23後期)'!$K$5),0)&amp;""</f>
        <v/>
      </c>
      <c r="T48" s="768"/>
      <c r="V48" s="670" t="s">
        <v>298</v>
      </c>
      <c r="Z48" s="770" t="str">
        <f>A48</f>
        <v>５時限（16：50～18：20）</v>
      </c>
      <c r="AA48" s="749"/>
      <c r="AB48" s="749"/>
      <c r="AC48" s="749"/>
      <c r="AD48" s="749"/>
      <c r="AE48" s="749"/>
      <c r="AF48" s="749"/>
      <c r="AG48" s="749"/>
      <c r="AH48" s="749"/>
      <c r="AI48" s="749"/>
      <c r="AJ48" s="749"/>
      <c r="AK48" s="749"/>
      <c r="AL48" s="749"/>
      <c r="AM48" s="749" t="s">
        <v>323</v>
      </c>
      <c r="AN48" s="749"/>
      <c r="AO48" s="749"/>
      <c r="AP48" s="749"/>
      <c r="AQ48" s="749"/>
      <c r="AR48" s="749"/>
      <c r="AS48" s="749"/>
      <c r="AT48" s="749"/>
      <c r="AU48" s="749"/>
      <c r="AV48" s="749"/>
      <c r="AW48" s="749"/>
      <c r="AX48" s="749"/>
      <c r="AY48" s="749"/>
      <c r="AZ48" s="749"/>
      <c r="BA48" s="749"/>
      <c r="BB48" s="749"/>
      <c r="BC48" s="749"/>
      <c r="BD48" s="749"/>
      <c r="BE48" s="749"/>
      <c r="BF48" s="749"/>
      <c r="BG48" s="749"/>
      <c r="BH48" s="749"/>
      <c r="BI48" s="749"/>
      <c r="BJ48" s="749" t="s">
        <v>299</v>
      </c>
      <c r="BK48" s="749"/>
      <c r="BL48" s="749"/>
      <c r="BM48" s="749"/>
      <c r="BN48" s="749"/>
      <c r="BO48" s="749"/>
      <c r="BP48" s="749"/>
      <c r="BQ48" s="749"/>
      <c r="BR48" s="749"/>
      <c r="BS48" s="749"/>
      <c r="BT48" s="749"/>
      <c r="BU48" s="749"/>
      <c r="BV48" s="749"/>
    </row>
    <row r="49" spans="1:74" ht="13.5" customHeight="1">
      <c r="A49" s="771"/>
      <c r="B49" s="15" t="s">
        <v>61</v>
      </c>
      <c r="C49" s="765" t="str">
        <f>IFERROR(VLOOKUP(C48,科目・教員!$A$2:$B$342,2,0),"")</f>
        <v/>
      </c>
      <c r="D49" s="764"/>
      <c r="E49" s="766" t="str">
        <f>IFERROR(VLOOKUP(E48,科目・教員!$A$2:$B$342,2,0),"")</f>
        <v/>
      </c>
      <c r="F49" s="764"/>
      <c r="G49" s="766" t="str">
        <f>IFERROR(VLOOKUP(G48,科目・教員!$A$2:$B$342,2,0),"")</f>
        <v/>
      </c>
      <c r="H49" s="764"/>
      <c r="I49" s="778" t="str">
        <f>IFERROR(VLOOKUP(I48,科目・教員!$A$2:$B$342,2,0),"")</f>
        <v/>
      </c>
      <c r="J49" s="777"/>
      <c r="K49" s="763" t="str">
        <f>IFERROR(VLOOKUP(K48,科目・教員!$A$2:$B$342,2,0),"")</f>
        <v/>
      </c>
      <c r="L49" s="763"/>
      <c r="M49" s="765" t="str">
        <f>IFERROR(VLOOKUP(M48,科目・教員!$A$2:$B$342,2,0),"")</f>
        <v/>
      </c>
      <c r="N49" s="764"/>
      <c r="O49" s="763" t="str">
        <f>IFERROR(VLOOKUP(O48,科目・教員!$A$2:$B$342,2,0),"")</f>
        <v/>
      </c>
      <c r="P49" s="764"/>
      <c r="Q49" s="763" t="str">
        <f>IFERROR(VLOOKUP(Q48,科目・教員!$A$2:$B$342,2,0),"")</f>
        <v/>
      </c>
      <c r="R49" s="764"/>
      <c r="S49" s="763" t="str">
        <f>IFERROR(VLOOKUP(S48,科目・教員!$A$2:$B$342,2,0),"")</f>
        <v/>
      </c>
      <c r="T49" s="764"/>
      <c r="V49" s="670" t="s">
        <v>380</v>
      </c>
      <c r="Z49" s="771"/>
      <c r="AA49" s="750"/>
      <c r="AB49" s="750"/>
      <c r="AC49" s="750"/>
      <c r="AD49" s="750"/>
      <c r="AE49" s="750"/>
      <c r="AF49" s="750"/>
      <c r="AG49" s="750"/>
      <c r="AH49" s="750"/>
      <c r="AI49" s="750"/>
      <c r="AJ49" s="750"/>
      <c r="AK49" s="750"/>
      <c r="AL49" s="750"/>
      <c r="AM49" s="750"/>
      <c r="AN49" s="750"/>
      <c r="AO49" s="750"/>
      <c r="AP49" s="750"/>
      <c r="AQ49" s="750"/>
      <c r="AR49" s="750"/>
      <c r="AS49" s="750"/>
      <c r="AT49" s="750"/>
      <c r="AU49" s="750"/>
      <c r="AV49" s="750"/>
      <c r="AW49" s="750"/>
      <c r="AX49" s="750"/>
      <c r="AY49" s="750"/>
      <c r="AZ49" s="750"/>
      <c r="BA49" s="750"/>
      <c r="BB49" s="750"/>
      <c r="BC49" s="750"/>
      <c r="BD49" s="750"/>
      <c r="BE49" s="750"/>
      <c r="BF49" s="750"/>
      <c r="BG49" s="750"/>
      <c r="BH49" s="750"/>
      <c r="BI49" s="750"/>
      <c r="BJ49" s="750"/>
      <c r="BK49" s="750"/>
      <c r="BL49" s="750"/>
      <c r="BM49" s="750"/>
      <c r="BN49" s="750"/>
      <c r="BO49" s="750"/>
      <c r="BP49" s="750"/>
      <c r="BQ49" s="750"/>
      <c r="BR49" s="750"/>
      <c r="BS49" s="750"/>
      <c r="BT49" s="750"/>
      <c r="BU49" s="750"/>
      <c r="BV49" s="750"/>
    </row>
    <row r="50" spans="1:74" ht="13.5" customHeight="1">
      <c r="A50" s="771"/>
      <c r="B50" s="15" t="s">
        <v>65</v>
      </c>
      <c r="C50" s="765" t="str">
        <f>VLOOKUP($C27,'2026年度(1年後期)'!$B$5:$N$207,COLUMN('2026年度(1年後期)'!$K$5)+1,0)&amp;""</f>
        <v/>
      </c>
      <c r="D50" s="764"/>
      <c r="E50" s="766" t="str">
        <f>VLOOKUP($C27,'2026年度(2年後期)'!$B$5:$N$207,COLUMN('2026年度(2年後期)'!$K$5)+1,0)&amp;""</f>
        <v/>
      </c>
      <c r="F50" s="764"/>
      <c r="G50" s="766" t="str">
        <f>VLOOKUP($C27,'2026年度(3年後期)'!$B$5:$N$207,COLUMN('2026年度(3年後期)'!$K$5)+1,0)&amp;""</f>
        <v/>
      </c>
      <c r="H50" s="764"/>
      <c r="I50" s="766" t="str">
        <f>VLOOKUP($C27,'2026年度(4年後期)'!$B$5:$N$206,COLUMN('2026年度(4年後期)'!$K$5)+1,0)&amp;""</f>
        <v/>
      </c>
      <c r="J50" s="764"/>
      <c r="K50" s="763" t="str">
        <f>VLOOKUP($C27,'2026年度(助産後期)'!$B$5:$N$207,COLUMN('2026年度(助産後期)'!$K$5)+1,0)&amp;""</f>
        <v/>
      </c>
      <c r="L50" s="763"/>
      <c r="M50" s="765" t="str">
        <f>VLOOKUP($C27,'2026年度(M1後期)'!$B$5:$N$207,COLUMN('2026年度(M1後期)'!$K$5)+1,0)&amp;""</f>
        <v/>
      </c>
      <c r="N50" s="764"/>
      <c r="O50" s="763" t="str">
        <f>VLOOKUP($C27,'2026年度(M2後期)'!$B$5:$N$207,COLUMN('2026年度(M2後期)'!$K$5)+1,0)&amp;""</f>
        <v/>
      </c>
      <c r="P50" s="764"/>
      <c r="Q50" s="763" t="str">
        <f>VLOOKUP($C27,'2026年度(D1後期)'!$B$5:$N$207,COLUMN('2026年度(D1後期)'!$K$5)+1,0)&amp;""</f>
        <v/>
      </c>
      <c r="R50" s="764"/>
      <c r="S50" s="763" t="str">
        <f>VLOOKUP($C27,'2026年度(D23後期)'!$B$5:$N$207,COLUMN('2026年度(D23後期)'!$K$5)+1,0)&amp;""</f>
        <v/>
      </c>
      <c r="T50" s="764"/>
      <c r="V50" s="670" t="s">
        <v>299</v>
      </c>
      <c r="Z50" s="771"/>
      <c r="AA50" s="750"/>
      <c r="AB50" s="750"/>
      <c r="AC50" s="750"/>
      <c r="AD50" s="750"/>
      <c r="AE50" s="750"/>
      <c r="AF50" s="750"/>
      <c r="AG50" s="750"/>
      <c r="AH50" s="750"/>
      <c r="AI50" s="750"/>
      <c r="AJ50" s="750"/>
      <c r="AK50" s="750"/>
      <c r="AL50" s="750"/>
      <c r="AM50" s="750"/>
      <c r="AN50" s="750"/>
      <c r="AO50" s="750"/>
      <c r="AP50" s="750"/>
      <c r="AQ50" s="750"/>
      <c r="AR50" s="750"/>
      <c r="AS50" s="750"/>
      <c r="AT50" s="750"/>
      <c r="AU50" s="750"/>
      <c r="AV50" s="750"/>
      <c r="AW50" s="750"/>
      <c r="AX50" s="750"/>
      <c r="AY50" s="750"/>
      <c r="AZ50" s="750"/>
      <c r="BA50" s="750"/>
      <c r="BB50" s="750"/>
      <c r="BC50" s="750"/>
      <c r="BD50" s="750"/>
      <c r="BE50" s="750"/>
      <c r="BF50" s="750"/>
      <c r="BG50" s="750"/>
      <c r="BH50" s="750"/>
      <c r="BI50" s="750"/>
      <c r="BJ50" s="750"/>
      <c r="BK50" s="750"/>
      <c r="BL50" s="750"/>
      <c r="BM50" s="750"/>
      <c r="BN50" s="750"/>
      <c r="BO50" s="750"/>
      <c r="BP50" s="750"/>
      <c r="BQ50" s="750"/>
      <c r="BR50" s="750"/>
      <c r="BS50" s="750"/>
      <c r="BT50" s="750"/>
      <c r="BU50" s="750"/>
      <c r="BV50" s="750"/>
    </row>
    <row r="51" spans="1:74" ht="13.5" customHeight="1">
      <c r="A51" s="772"/>
      <c r="B51" s="16" t="s">
        <v>68</v>
      </c>
      <c r="C51" s="820"/>
      <c r="D51" s="775"/>
      <c r="E51" s="759"/>
      <c r="F51" s="760"/>
      <c r="G51" s="759"/>
      <c r="H51" s="760"/>
      <c r="I51" s="759"/>
      <c r="J51" s="760"/>
      <c r="K51" s="761"/>
      <c r="L51" s="761"/>
      <c r="M51" s="762"/>
      <c r="N51" s="760"/>
      <c r="O51" s="761"/>
      <c r="P51" s="760"/>
      <c r="Q51" s="761"/>
      <c r="R51" s="760"/>
      <c r="S51" s="761"/>
      <c r="T51" s="760"/>
      <c r="U51" s="19"/>
      <c r="V51" s="746" t="s">
        <v>161</v>
      </c>
      <c r="W51" s="19"/>
      <c r="X51" s="19"/>
      <c r="Y51" s="19"/>
      <c r="Z51" s="772"/>
      <c r="AA51" s="751"/>
      <c r="AB51" s="751"/>
      <c r="AC51" s="751"/>
      <c r="AD51" s="751"/>
      <c r="AE51" s="751"/>
      <c r="AF51" s="751"/>
      <c r="AG51" s="751"/>
      <c r="AH51" s="751"/>
      <c r="AI51" s="751"/>
      <c r="AJ51" s="751"/>
      <c r="AK51" s="751"/>
      <c r="AL51" s="751"/>
      <c r="AM51" s="751"/>
      <c r="AN51" s="751"/>
      <c r="AO51" s="751"/>
      <c r="AP51" s="751"/>
      <c r="AQ51" s="751"/>
      <c r="AR51" s="751"/>
      <c r="AS51" s="751"/>
      <c r="AT51" s="751"/>
      <c r="AU51" s="751"/>
      <c r="AV51" s="751"/>
      <c r="AW51" s="751"/>
      <c r="AX51" s="751"/>
      <c r="AY51" s="751"/>
      <c r="AZ51" s="751"/>
      <c r="BA51" s="751"/>
      <c r="BB51" s="751"/>
      <c r="BC51" s="751"/>
      <c r="BD51" s="751"/>
      <c r="BE51" s="751"/>
      <c r="BF51" s="751"/>
      <c r="BG51" s="751"/>
      <c r="BH51" s="751"/>
      <c r="BI51" s="751"/>
      <c r="BJ51" s="751"/>
      <c r="BK51" s="751"/>
      <c r="BL51" s="751"/>
      <c r="BM51" s="751"/>
      <c r="BN51" s="751"/>
      <c r="BO51" s="751"/>
      <c r="BP51" s="751"/>
      <c r="BQ51" s="751"/>
      <c r="BR51" s="751"/>
      <c r="BS51" s="751"/>
      <c r="BT51" s="751"/>
      <c r="BU51" s="751"/>
      <c r="BV51" s="751"/>
    </row>
    <row r="52" spans="1:74" ht="21">
      <c r="A52" s="23"/>
      <c r="B52" s="24"/>
      <c r="C52" s="793">
        <f>C27+1</f>
        <v>46329</v>
      </c>
      <c r="D52" s="793"/>
      <c r="E52" s="793"/>
      <c r="F52" s="793"/>
      <c r="G52" s="793"/>
      <c r="H52" s="793"/>
      <c r="I52" s="793"/>
      <c r="J52" s="793"/>
      <c r="K52" s="793"/>
      <c r="L52" s="793"/>
      <c r="M52" s="793"/>
      <c r="N52" s="793"/>
      <c r="O52" s="793"/>
      <c r="P52" s="793"/>
      <c r="Q52" s="793"/>
      <c r="R52" s="793"/>
      <c r="S52" s="793"/>
      <c r="T52" s="793"/>
      <c r="U52" s="861">
        <f>C52</f>
        <v>46329</v>
      </c>
      <c r="V52" s="862"/>
      <c r="W52" s="862"/>
      <c r="X52" s="862"/>
      <c r="Y52" s="862"/>
      <c r="Z52" s="863"/>
      <c r="AA52" s="7">
        <v>101</v>
      </c>
      <c r="AB52" s="7">
        <v>102</v>
      </c>
      <c r="AC52" s="7">
        <v>103</v>
      </c>
      <c r="AD52" s="7" t="s">
        <v>16</v>
      </c>
      <c r="AE52" s="7" t="s">
        <v>17</v>
      </c>
      <c r="AF52" s="7" t="s">
        <v>18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19</v>
      </c>
      <c r="AM52" s="7" t="s">
        <v>20</v>
      </c>
      <c r="AN52" s="7" t="s">
        <v>21</v>
      </c>
      <c r="AO52" s="7" t="s">
        <v>22</v>
      </c>
      <c r="AP52" s="7" t="s">
        <v>23</v>
      </c>
      <c r="AQ52" s="7" t="s">
        <v>24</v>
      </c>
      <c r="AR52" s="7" t="s">
        <v>25</v>
      </c>
      <c r="AS52" s="7" t="s">
        <v>26</v>
      </c>
      <c r="AT52" s="7" t="s">
        <v>27</v>
      </c>
      <c r="AU52" s="7" t="s">
        <v>28</v>
      </c>
      <c r="AV52" s="7" t="s">
        <v>29</v>
      </c>
      <c r="AW52" s="7">
        <v>301</v>
      </c>
      <c r="AX52" s="8">
        <v>302</v>
      </c>
      <c r="AY52" s="9">
        <v>303</v>
      </c>
      <c r="AZ52" s="9">
        <v>304</v>
      </c>
      <c r="BA52" s="7" t="s">
        <v>30</v>
      </c>
      <c r="BB52" s="7" t="s">
        <v>31</v>
      </c>
      <c r="BC52" s="8" t="s">
        <v>32</v>
      </c>
      <c r="BD52" s="7" t="s">
        <v>33</v>
      </c>
      <c r="BE52" s="7" t="s">
        <v>34</v>
      </c>
      <c r="BF52" s="7" t="s">
        <v>35</v>
      </c>
      <c r="BG52" s="7" t="s">
        <v>36</v>
      </c>
      <c r="BH52" s="7" t="s">
        <v>37</v>
      </c>
      <c r="BI52" s="7" t="s">
        <v>38</v>
      </c>
      <c r="BJ52" s="7" t="s">
        <v>39</v>
      </c>
      <c r="BK52" s="7" t="s">
        <v>40</v>
      </c>
      <c r="BL52" s="7" t="s">
        <v>41</v>
      </c>
      <c r="BM52" s="7" t="s">
        <v>42</v>
      </c>
      <c r="BN52" s="10" t="s">
        <v>43</v>
      </c>
      <c r="BO52" s="10" t="s">
        <v>44</v>
      </c>
      <c r="BP52" s="11" t="s">
        <v>45</v>
      </c>
      <c r="BQ52" s="11" t="s">
        <v>46</v>
      </c>
      <c r="BR52" s="11" t="s">
        <v>47</v>
      </c>
      <c r="BS52" s="11" t="s">
        <v>48</v>
      </c>
      <c r="BT52" s="11" t="s">
        <v>49</v>
      </c>
      <c r="BU52" s="11" t="s">
        <v>50</v>
      </c>
      <c r="BV52" s="11" t="s">
        <v>51</v>
      </c>
    </row>
    <row r="53" spans="1:74" ht="13.5" customHeight="1">
      <c r="A53" s="771" t="s">
        <v>52</v>
      </c>
      <c r="B53" s="12" t="s">
        <v>53</v>
      </c>
      <c r="C53" s="783" t="str">
        <f>VLOOKUP($C52,'2026年度(1年後期)'!$B$5:$N$207,COLUMN('2026年度(1年後期)'!$C$5),0)&amp;""</f>
        <v/>
      </c>
      <c r="D53" s="784"/>
      <c r="E53" s="787" t="str">
        <f>VLOOKUP($C52,'2026年度(2年後期)'!$B$5:$N$207,COLUMN('2026年度(2年後期)'!$C$5),0)&amp;""</f>
        <v/>
      </c>
      <c r="F53" s="784"/>
      <c r="G53" s="787" t="str">
        <f>VLOOKUP($C52,'2026年度(3年後期)'!$B$5:$N$207,COLUMN('2026年度(3年後期)'!$C$5),0)&amp;""</f>
        <v/>
      </c>
      <c r="H53" s="784"/>
      <c r="I53" s="787" t="str">
        <f>VLOOKUP($C52,'2026年度(4年後期)'!$B$5:$N$206,COLUMN('2026年度(4年後期)'!$C$5),0)&amp;""</f>
        <v/>
      </c>
      <c r="J53" s="784"/>
      <c r="K53" s="768" t="str">
        <f>VLOOKUP($C52,'2026年度(助産後期)'!$B$5:$N$207,COLUMN('2026年度(助産後期)'!$C$5),0)&amp;""</f>
        <v/>
      </c>
      <c r="L53" s="785"/>
      <c r="M53" s="794" t="str">
        <f>VLOOKUP($C52,'2026年度(M1後期)'!$B$5:$N$207,COLUMN('2026年度(M1後期)'!$C$5),0)&amp;""</f>
        <v/>
      </c>
      <c r="N53" s="785"/>
      <c r="O53" s="787" t="str">
        <f>VLOOKUP($C52,'2026年度(M2後期)'!$B$5:$N$207,COLUMN('2026年度(M2後期)'!$C$5),0)&amp;""</f>
        <v/>
      </c>
      <c r="P53" s="784"/>
      <c r="Q53" s="787" t="str">
        <f>VLOOKUP($C52,'2026年度(D1後期)'!$B$5:$N$207,COLUMN('2026年度(D1後期)'!$C$5),0)&amp;""</f>
        <v/>
      </c>
      <c r="R53" s="784"/>
      <c r="S53" s="768" t="str">
        <f>VLOOKUP($C52,'2026年度(D23後期)'!$B$5:$N$207,COLUMN('2026年度(D23後期)'!$C$5),0)&amp;""</f>
        <v/>
      </c>
      <c r="T53" s="784"/>
      <c r="U53" s="25"/>
      <c r="Z53" s="770" t="str">
        <f>A53</f>
        <v xml:space="preserve">１時限（09：20～10：50） </v>
      </c>
      <c r="AA53" s="749"/>
      <c r="AB53" s="749"/>
      <c r="AC53" s="749"/>
      <c r="AD53" s="749"/>
      <c r="AE53" s="749"/>
      <c r="AF53" s="749"/>
      <c r="AG53" s="749"/>
      <c r="AH53" s="749"/>
      <c r="AI53" s="749"/>
      <c r="AJ53" s="749"/>
      <c r="AK53" s="749"/>
      <c r="AL53" s="749"/>
      <c r="AM53" s="749"/>
      <c r="AN53" s="749"/>
      <c r="AO53" s="749"/>
      <c r="AP53" s="749"/>
      <c r="AQ53" s="749"/>
      <c r="AR53" s="749"/>
      <c r="AS53" s="749"/>
      <c r="AT53" s="749"/>
      <c r="AU53" s="749"/>
      <c r="AV53" s="749"/>
      <c r="AW53" s="749"/>
      <c r="AX53" s="749"/>
      <c r="AY53" s="749"/>
      <c r="AZ53" s="749"/>
      <c r="BA53" s="749"/>
      <c r="BB53" s="749"/>
      <c r="BC53" s="749"/>
      <c r="BD53" s="749"/>
      <c r="BE53" s="749"/>
      <c r="BF53" s="749"/>
      <c r="BG53" s="749"/>
      <c r="BH53" s="749"/>
      <c r="BI53" s="749"/>
      <c r="BJ53" s="749"/>
      <c r="BK53" s="749"/>
      <c r="BL53" s="749"/>
      <c r="BM53" s="749"/>
      <c r="BN53" s="749"/>
      <c r="BO53" s="749"/>
      <c r="BP53" s="749"/>
      <c r="BQ53" s="749"/>
      <c r="BR53" s="749"/>
      <c r="BS53" s="749"/>
      <c r="BT53" s="749"/>
      <c r="BU53" s="749"/>
      <c r="BV53" s="749"/>
    </row>
    <row r="54" spans="1:74" ht="13.5" customHeight="1">
      <c r="A54" s="771"/>
      <c r="B54" s="15" t="s">
        <v>61</v>
      </c>
      <c r="C54" s="779" t="str">
        <f>IFERROR(VLOOKUP(C53,科目・教員!$A$2:$B$342,2,0),"")</f>
        <v/>
      </c>
      <c r="D54" s="777"/>
      <c r="E54" s="778" t="str">
        <f>IFERROR(VLOOKUP(E53,科目・教員!$A$2:$B$342,2,0),"")</f>
        <v/>
      </c>
      <c r="F54" s="777"/>
      <c r="G54" s="778" t="str">
        <f>IFERROR(VLOOKUP(G53,科目・教員!$A$2:$B$342,2,0),"")</f>
        <v/>
      </c>
      <c r="H54" s="777"/>
      <c r="I54" s="778" t="str">
        <f>IFERROR(VLOOKUP(I53,科目・教員!$A$2:$B$342,2,0),"")</f>
        <v/>
      </c>
      <c r="J54" s="777"/>
      <c r="K54" s="764" t="str">
        <f>IFERROR(VLOOKUP(K53,科目・教員!$A$2:$B$342,2,0),"")</f>
        <v/>
      </c>
      <c r="L54" s="780"/>
      <c r="M54" s="776" t="str">
        <f>IFERROR(VLOOKUP(M53,科目・教員!$A$2:$B$342,2,0),"")</f>
        <v/>
      </c>
      <c r="N54" s="777"/>
      <c r="O54" s="778" t="str">
        <f>IFERROR(VLOOKUP(O53,科目・教員!$A$2:$B$342,2,0),"")</f>
        <v/>
      </c>
      <c r="P54" s="777"/>
      <c r="Q54" s="778" t="str">
        <f>IFERROR(VLOOKUP(Q53,科目・教員!$A$2:$B$342,2,0),"")</f>
        <v/>
      </c>
      <c r="R54" s="777"/>
      <c r="S54" s="764" t="str">
        <f>IFERROR(VLOOKUP(S53,科目・教員!$A$2:$B$342,2,0),"")</f>
        <v/>
      </c>
      <c r="T54" s="777"/>
      <c r="U54" s="25"/>
      <c r="Z54" s="771"/>
      <c r="AA54" s="750"/>
      <c r="AB54" s="750"/>
      <c r="AC54" s="750"/>
      <c r="AD54" s="750"/>
      <c r="AE54" s="750"/>
      <c r="AF54" s="750"/>
      <c r="AG54" s="750"/>
      <c r="AH54" s="750"/>
      <c r="AI54" s="750"/>
      <c r="AJ54" s="750"/>
      <c r="AK54" s="750"/>
      <c r="AL54" s="750"/>
      <c r="AM54" s="750"/>
      <c r="AN54" s="750"/>
      <c r="AO54" s="750"/>
      <c r="AP54" s="750"/>
      <c r="AQ54" s="750"/>
      <c r="AR54" s="750"/>
      <c r="AS54" s="750"/>
      <c r="AT54" s="750"/>
      <c r="AU54" s="750"/>
      <c r="AV54" s="750"/>
      <c r="AW54" s="750"/>
      <c r="AX54" s="750"/>
      <c r="AY54" s="750"/>
      <c r="AZ54" s="750"/>
      <c r="BA54" s="750"/>
      <c r="BB54" s="750"/>
      <c r="BC54" s="750"/>
      <c r="BD54" s="750"/>
      <c r="BE54" s="750"/>
      <c r="BF54" s="750"/>
      <c r="BG54" s="750"/>
      <c r="BH54" s="750"/>
      <c r="BI54" s="750"/>
      <c r="BJ54" s="750"/>
      <c r="BK54" s="750"/>
      <c r="BL54" s="750"/>
      <c r="BM54" s="750"/>
      <c r="BN54" s="750"/>
      <c r="BO54" s="750"/>
      <c r="BP54" s="750"/>
      <c r="BQ54" s="750"/>
      <c r="BR54" s="750"/>
      <c r="BS54" s="750"/>
      <c r="BT54" s="750"/>
      <c r="BU54" s="750"/>
      <c r="BV54" s="750"/>
    </row>
    <row r="55" spans="1:74" ht="13.5" customHeight="1">
      <c r="A55" s="771"/>
      <c r="B55" s="15" t="s">
        <v>65</v>
      </c>
      <c r="C55" s="779" t="str">
        <f>VLOOKUP($C52,'2026年度(1年後期)'!$B$5:$N$207,COLUMN('2026年度(1年後期)'!$C$5)+1,0)&amp;""</f>
        <v/>
      </c>
      <c r="D55" s="777"/>
      <c r="E55" s="778" t="str">
        <f>VLOOKUP($C52,'2026年度(2年後期)'!$B$5:$N$207,COLUMN('2026年度(2年後期)'!$C$5)+1,0)&amp;""</f>
        <v/>
      </c>
      <c r="F55" s="777"/>
      <c r="G55" s="778" t="str">
        <f>VLOOKUP($C52,'2026年度(3年後期)'!$B$5:$N$207,COLUMN('2026年度(3年後期)'!$C$5)+1,0)&amp;""</f>
        <v/>
      </c>
      <c r="H55" s="777"/>
      <c r="I55" s="778" t="str">
        <f>VLOOKUP($C52,'2026年度(4年後期)'!$B$5:$N$206,COLUMN('2026年度(4年後期)'!$C$5)+1,0)&amp;""</f>
        <v/>
      </c>
      <c r="J55" s="777"/>
      <c r="K55" s="764" t="str">
        <f>VLOOKUP($C52,'2026年度(助産後期)'!$B$5:$N$207,COLUMN('2026年度(助産後期)'!$C$5)+1,0)&amp;""</f>
        <v/>
      </c>
      <c r="L55" s="780"/>
      <c r="M55" s="776" t="str">
        <f>VLOOKUP($C52,'2026年度(M1後期)'!$B$5:$N$207,COLUMN('2026年度(M1後期)'!$C$5)+1,0)&amp;""</f>
        <v/>
      </c>
      <c r="N55" s="777"/>
      <c r="O55" s="778" t="str">
        <f>VLOOKUP($C52,'2026年度(M2後期)'!$B$5:$N$207,COLUMN('2026年度(M2後期)'!$C$5)+1,0)&amp;""</f>
        <v/>
      </c>
      <c r="P55" s="777"/>
      <c r="Q55" s="778" t="str">
        <f>VLOOKUP($C52,'2026年度(D1後期)'!$B$5:$N$207,COLUMN('2026年度(D1後期)'!$C$5)+1,0)&amp;""</f>
        <v/>
      </c>
      <c r="R55" s="777"/>
      <c r="S55" s="764" t="str">
        <f>VLOOKUP($C52,'2026年度(D23後期)'!$B$5:$N$207,COLUMN('2026年度(D23後期)'!$C$5)+1,0)&amp;""</f>
        <v/>
      </c>
      <c r="T55" s="777"/>
      <c r="U55" s="25"/>
      <c r="Z55" s="771"/>
      <c r="AA55" s="750"/>
      <c r="AB55" s="750"/>
      <c r="AC55" s="750"/>
      <c r="AD55" s="750"/>
      <c r="AE55" s="750"/>
      <c r="AF55" s="750"/>
      <c r="AG55" s="750"/>
      <c r="AH55" s="750"/>
      <c r="AI55" s="750"/>
      <c r="AJ55" s="750"/>
      <c r="AK55" s="750"/>
      <c r="AL55" s="750"/>
      <c r="AM55" s="750"/>
      <c r="AN55" s="750"/>
      <c r="AO55" s="750"/>
      <c r="AP55" s="750"/>
      <c r="AQ55" s="750"/>
      <c r="AR55" s="750"/>
      <c r="AS55" s="750"/>
      <c r="AT55" s="750"/>
      <c r="AU55" s="750"/>
      <c r="AV55" s="750"/>
      <c r="AW55" s="750"/>
      <c r="AX55" s="750"/>
      <c r="AY55" s="750"/>
      <c r="AZ55" s="750"/>
      <c r="BA55" s="750"/>
      <c r="BB55" s="750"/>
      <c r="BC55" s="750"/>
      <c r="BD55" s="750"/>
      <c r="BE55" s="750"/>
      <c r="BF55" s="750"/>
      <c r="BG55" s="750"/>
      <c r="BH55" s="750"/>
      <c r="BI55" s="750"/>
      <c r="BJ55" s="750"/>
      <c r="BK55" s="750"/>
      <c r="BL55" s="750"/>
      <c r="BM55" s="750"/>
      <c r="BN55" s="750"/>
      <c r="BO55" s="750"/>
      <c r="BP55" s="750"/>
      <c r="BQ55" s="750"/>
      <c r="BR55" s="750"/>
      <c r="BS55" s="750"/>
      <c r="BT55" s="750"/>
      <c r="BU55" s="750"/>
      <c r="BV55" s="750"/>
    </row>
    <row r="56" spans="1:74" ht="13.5" customHeight="1">
      <c r="A56" s="772"/>
      <c r="B56" s="16" t="s">
        <v>68</v>
      </c>
      <c r="C56" s="762"/>
      <c r="D56" s="781"/>
      <c r="E56" s="759"/>
      <c r="F56" s="781"/>
      <c r="G56" s="759"/>
      <c r="H56" s="781"/>
      <c r="I56" s="759"/>
      <c r="J56" s="781"/>
      <c r="K56" s="761"/>
      <c r="L56" s="782"/>
      <c r="M56" s="792"/>
      <c r="N56" s="781"/>
      <c r="O56" s="759"/>
      <c r="P56" s="781"/>
      <c r="Q56" s="759"/>
      <c r="R56" s="781"/>
      <c r="S56" s="761"/>
      <c r="T56" s="781"/>
      <c r="U56" s="25"/>
      <c r="Z56" s="772"/>
      <c r="AA56" s="751"/>
      <c r="AB56" s="751"/>
      <c r="AC56" s="751"/>
      <c r="AD56" s="751"/>
      <c r="AE56" s="751"/>
      <c r="AF56" s="751"/>
      <c r="AG56" s="751"/>
      <c r="AH56" s="751"/>
      <c r="AI56" s="751"/>
      <c r="AJ56" s="751"/>
      <c r="AK56" s="751"/>
      <c r="AL56" s="751"/>
      <c r="AM56" s="751"/>
      <c r="AN56" s="751"/>
      <c r="AO56" s="751"/>
      <c r="AP56" s="751"/>
      <c r="AQ56" s="751"/>
      <c r="AR56" s="751"/>
      <c r="AS56" s="751"/>
      <c r="AT56" s="751"/>
      <c r="AU56" s="751"/>
      <c r="AV56" s="751"/>
      <c r="AW56" s="751"/>
      <c r="AX56" s="751"/>
      <c r="AY56" s="751"/>
      <c r="AZ56" s="751"/>
      <c r="BA56" s="751"/>
      <c r="BB56" s="751"/>
      <c r="BC56" s="751"/>
      <c r="BD56" s="751"/>
      <c r="BE56" s="751"/>
      <c r="BF56" s="751"/>
      <c r="BG56" s="751"/>
      <c r="BH56" s="751"/>
      <c r="BI56" s="751"/>
      <c r="BJ56" s="751"/>
      <c r="BK56" s="751"/>
      <c r="BL56" s="751"/>
      <c r="BM56" s="751"/>
      <c r="BN56" s="751"/>
      <c r="BO56" s="751"/>
      <c r="BP56" s="751"/>
      <c r="BQ56" s="751"/>
      <c r="BR56" s="751"/>
      <c r="BS56" s="751"/>
      <c r="BT56" s="751"/>
      <c r="BU56" s="751"/>
      <c r="BV56" s="751"/>
    </row>
    <row r="57" spans="1:74" ht="13.5" customHeight="1">
      <c r="A57" s="771" t="s">
        <v>73</v>
      </c>
      <c r="B57" s="15" t="s">
        <v>53</v>
      </c>
      <c r="C57" s="783" t="str">
        <f>VLOOKUP($C52,'2026年度(1年後期)'!$B$5:$N$207,COLUMN('2026年度(1年後期)'!$E$5),0)&amp;""</f>
        <v/>
      </c>
      <c r="D57" s="784"/>
      <c r="E57" s="787" t="str">
        <f>VLOOKUP($C52,'2026年度(2年後期)'!$B$5:$N$207,COLUMN('2026年度(2年後期)'!$E$5),0)&amp;""</f>
        <v/>
      </c>
      <c r="F57" s="784"/>
      <c r="G57" s="787" t="str">
        <f>VLOOKUP($C52,'2026年度(3年後期)'!$B$5:$N$207,COLUMN('2026年度(3年後期)'!$E$5),0)&amp;""</f>
        <v/>
      </c>
      <c r="H57" s="784"/>
      <c r="I57" s="787" t="str">
        <f>VLOOKUP($C52,'2026年度(4年後期)'!$B$5:$N$206,COLUMN('2026年度(4年後期)'!$E$5),0)&amp;""</f>
        <v/>
      </c>
      <c r="J57" s="784"/>
      <c r="K57" s="768" t="str">
        <f>VLOOKUP($C52,'2026年度(助産後期)'!$B$5:$N$207,COLUMN('2026年度(助産後期)'!$E$5),0)&amp;""</f>
        <v/>
      </c>
      <c r="L57" s="785"/>
      <c r="M57" s="783" t="str">
        <f>VLOOKUP($C52,'2026年度(M1後期)'!$B$5:$N$207,COLUMN('2026年度(M1後期)'!$E$5),0)&amp;""</f>
        <v/>
      </c>
      <c r="N57" s="784"/>
      <c r="O57" s="768" t="str">
        <f>VLOOKUP($C52,'2026年度(M2後期)'!$B$5:$N$207,COLUMN('2026年度(M2後期)'!$E$5),0)&amp;""</f>
        <v/>
      </c>
      <c r="P57" s="784"/>
      <c r="Q57" s="768" t="str">
        <f>VLOOKUP($C52,'2026年度(D1後期)'!$B$5:$N$207,COLUMN('2026年度(D1後期)'!$E$5),0)&amp;""</f>
        <v/>
      </c>
      <c r="R57" s="784"/>
      <c r="S57" s="768" t="str">
        <f>VLOOKUP($C52,'2026年度(D23後期)'!$B$5:$N$207,COLUMN('2026年度(D23後期)'!$E$5),0)&amp;""</f>
        <v/>
      </c>
      <c r="T57" s="784"/>
      <c r="U57" s="21"/>
      <c r="Z57" s="771" t="str">
        <f>A57</f>
        <v>２時限（11：00～12：30）</v>
      </c>
      <c r="AA57" s="749"/>
      <c r="AB57" s="749"/>
      <c r="AC57" s="749"/>
      <c r="AD57" s="749"/>
      <c r="AE57" s="749"/>
      <c r="AF57" s="749"/>
      <c r="AG57" s="749"/>
      <c r="AH57" s="749"/>
      <c r="AI57" s="749"/>
      <c r="AJ57" s="749"/>
      <c r="AK57" s="749"/>
      <c r="AL57" s="749"/>
      <c r="AM57" s="749"/>
      <c r="AN57" s="749"/>
      <c r="AO57" s="749"/>
      <c r="AP57" s="749"/>
      <c r="AQ57" s="749"/>
      <c r="AR57" s="749"/>
      <c r="AS57" s="749"/>
      <c r="AT57" s="749"/>
      <c r="AU57" s="749"/>
      <c r="AV57" s="749"/>
      <c r="AW57" s="749"/>
      <c r="AX57" s="749"/>
      <c r="AY57" s="749"/>
      <c r="AZ57" s="749"/>
      <c r="BA57" s="749"/>
      <c r="BB57" s="749"/>
      <c r="BC57" s="749"/>
      <c r="BD57" s="749"/>
      <c r="BE57" s="749"/>
      <c r="BF57" s="749"/>
      <c r="BG57" s="749"/>
      <c r="BH57" s="749"/>
      <c r="BI57" s="749"/>
      <c r="BJ57" s="749"/>
      <c r="BK57" s="749"/>
      <c r="BL57" s="749"/>
      <c r="BM57" s="749"/>
      <c r="BN57" s="749"/>
      <c r="BO57" s="749"/>
      <c r="BP57" s="749"/>
      <c r="BQ57" s="749"/>
      <c r="BR57" s="749"/>
      <c r="BS57" s="749"/>
      <c r="BT57" s="749"/>
      <c r="BU57" s="749"/>
      <c r="BV57" s="749"/>
    </row>
    <row r="58" spans="1:74" ht="13.5" customHeight="1">
      <c r="A58" s="771"/>
      <c r="B58" s="15" t="s">
        <v>61</v>
      </c>
      <c r="C58" s="779" t="str">
        <f>IFERROR(VLOOKUP(C57,科目・教員!$A$2:$B$342,2,0),"")</f>
        <v/>
      </c>
      <c r="D58" s="777"/>
      <c r="E58" s="778" t="str">
        <f>IFERROR(VLOOKUP(E57,科目・教員!$A$2:$B$342,2,0),"")</f>
        <v/>
      </c>
      <c r="F58" s="777"/>
      <c r="G58" s="778" t="str">
        <f>IFERROR(VLOOKUP(G57,科目・教員!$A$2:$B$342,2,0),"")</f>
        <v/>
      </c>
      <c r="H58" s="777"/>
      <c r="I58" s="778" t="str">
        <f>IFERROR(VLOOKUP(I57,科目・教員!$A$2:$B$342,2,0),"")</f>
        <v/>
      </c>
      <c r="J58" s="777"/>
      <c r="K58" s="764" t="str">
        <f>IFERROR(VLOOKUP(K57,科目・教員!$A$2:$B$342,2,0),"")</f>
        <v/>
      </c>
      <c r="L58" s="780"/>
      <c r="M58" s="779" t="str">
        <f>IFERROR(VLOOKUP(M57,科目・教員!$A$2:$B$342,2,0),"")</f>
        <v/>
      </c>
      <c r="N58" s="777"/>
      <c r="O58" s="764" t="str">
        <f>IFERROR(VLOOKUP(O57,科目・教員!$A$2:$B$342,2,0),"")</f>
        <v/>
      </c>
      <c r="P58" s="777"/>
      <c r="Q58" s="764" t="str">
        <f>IFERROR(VLOOKUP(Q57,科目・教員!$A$2:$B$342,2,0),"")</f>
        <v/>
      </c>
      <c r="R58" s="777"/>
      <c r="S58" s="764" t="str">
        <f>IFERROR(VLOOKUP(S57,科目・教員!$A$2:$B$342,2,0),"")</f>
        <v/>
      </c>
      <c r="T58" s="777"/>
      <c r="U58" s="21"/>
      <c r="Z58" s="771"/>
      <c r="AA58" s="750"/>
      <c r="AB58" s="750"/>
      <c r="AC58" s="750"/>
      <c r="AD58" s="750"/>
      <c r="AE58" s="750"/>
      <c r="AF58" s="750"/>
      <c r="AG58" s="750"/>
      <c r="AH58" s="750"/>
      <c r="AI58" s="750"/>
      <c r="AJ58" s="750"/>
      <c r="AK58" s="750"/>
      <c r="AL58" s="750"/>
      <c r="AM58" s="750"/>
      <c r="AN58" s="750"/>
      <c r="AO58" s="750"/>
      <c r="AP58" s="750"/>
      <c r="AQ58" s="750"/>
      <c r="AR58" s="750"/>
      <c r="AS58" s="750"/>
      <c r="AT58" s="750"/>
      <c r="AU58" s="750"/>
      <c r="AV58" s="750"/>
      <c r="AW58" s="750"/>
      <c r="AX58" s="750"/>
      <c r="AY58" s="750"/>
      <c r="AZ58" s="750"/>
      <c r="BA58" s="750"/>
      <c r="BB58" s="750"/>
      <c r="BC58" s="750"/>
      <c r="BD58" s="750"/>
      <c r="BE58" s="750"/>
      <c r="BF58" s="750"/>
      <c r="BG58" s="750"/>
      <c r="BH58" s="750"/>
      <c r="BI58" s="750"/>
      <c r="BJ58" s="750"/>
      <c r="BK58" s="750"/>
      <c r="BL58" s="750"/>
      <c r="BM58" s="750"/>
      <c r="BN58" s="750"/>
      <c r="BO58" s="750"/>
      <c r="BP58" s="750"/>
      <c r="BQ58" s="750"/>
      <c r="BR58" s="750"/>
      <c r="BS58" s="750"/>
      <c r="BT58" s="750"/>
      <c r="BU58" s="750"/>
      <c r="BV58" s="750"/>
    </row>
    <row r="59" spans="1:74" ht="13.5" customHeight="1">
      <c r="A59" s="771"/>
      <c r="B59" s="15" t="s">
        <v>65</v>
      </c>
      <c r="C59" s="779" t="str">
        <f>VLOOKUP($C52,'2026年度(1年後期)'!$B$5:$N$207,COLUMN('2026年度(1年後期)'!$E$5)+1,0)&amp;""</f>
        <v/>
      </c>
      <c r="D59" s="777"/>
      <c r="E59" s="778" t="str">
        <f>VLOOKUP($C52,'2026年度(2年後期)'!$B$5:$N$207,COLUMN('2026年度(2年後期)'!$E$5)+1,0)&amp;""</f>
        <v/>
      </c>
      <c r="F59" s="777"/>
      <c r="G59" s="778" t="str">
        <f>VLOOKUP($C52,'2026年度(3年後期)'!$B$5:$N$207,COLUMN('2026年度(3年後期)'!$E$5)+1,0)&amp;""</f>
        <v/>
      </c>
      <c r="H59" s="777"/>
      <c r="I59" s="778" t="str">
        <f>VLOOKUP($C52,'2026年度(4年後期)'!$B$5:$N$206,COLUMN('2026年度(4年後期)'!$E$5)+1,0)&amp;""</f>
        <v/>
      </c>
      <c r="J59" s="777"/>
      <c r="K59" s="764" t="str">
        <f>VLOOKUP($C52,'2026年度(助産後期)'!$B$5:$N$207,COLUMN('2026年度(助産後期)'!$E$5)+1,0)&amp;""</f>
        <v/>
      </c>
      <c r="L59" s="780"/>
      <c r="M59" s="779" t="str">
        <f>VLOOKUP($C52,'2026年度(M1後期)'!$B$5:$N$207,COLUMN('2026年度(M1後期)'!$E$5)+1,0)&amp;""</f>
        <v/>
      </c>
      <c r="N59" s="777"/>
      <c r="O59" s="764" t="str">
        <f>VLOOKUP($C52,'2026年度(M2後期)'!$B$5:$N$207,COLUMN('2026年度(M2後期)'!$E$5)+1,0)&amp;""</f>
        <v/>
      </c>
      <c r="P59" s="777"/>
      <c r="Q59" s="764" t="str">
        <f>VLOOKUP($C52,'2026年度(D1後期)'!$B$5:$N$207,COLUMN('2026年度(D1後期)'!$E$5)+1,0)&amp;""</f>
        <v/>
      </c>
      <c r="R59" s="777"/>
      <c r="S59" s="764" t="str">
        <f>VLOOKUP($C52,'2026年度(D23後期)'!$B$5:$N$207,COLUMN('2026年度(D23後期)'!$E$5)+1,0)&amp;""</f>
        <v/>
      </c>
      <c r="T59" s="777"/>
      <c r="U59" s="21"/>
      <c r="Z59" s="771"/>
      <c r="AA59" s="750"/>
      <c r="AB59" s="750"/>
      <c r="AC59" s="750"/>
      <c r="AD59" s="750"/>
      <c r="AE59" s="750"/>
      <c r="AF59" s="750"/>
      <c r="AG59" s="750"/>
      <c r="AH59" s="750"/>
      <c r="AI59" s="750"/>
      <c r="AJ59" s="750"/>
      <c r="AK59" s="750"/>
      <c r="AL59" s="750"/>
      <c r="AM59" s="750"/>
      <c r="AN59" s="750"/>
      <c r="AO59" s="750"/>
      <c r="AP59" s="750"/>
      <c r="AQ59" s="750"/>
      <c r="AR59" s="750"/>
      <c r="AS59" s="750"/>
      <c r="AT59" s="750"/>
      <c r="AU59" s="750"/>
      <c r="AV59" s="750"/>
      <c r="AW59" s="750"/>
      <c r="AX59" s="750"/>
      <c r="AY59" s="750"/>
      <c r="AZ59" s="750"/>
      <c r="BA59" s="750"/>
      <c r="BB59" s="750"/>
      <c r="BC59" s="750"/>
      <c r="BD59" s="750"/>
      <c r="BE59" s="750"/>
      <c r="BF59" s="750"/>
      <c r="BG59" s="750"/>
      <c r="BH59" s="750"/>
      <c r="BI59" s="750"/>
      <c r="BJ59" s="750"/>
      <c r="BK59" s="750"/>
      <c r="BL59" s="750"/>
      <c r="BM59" s="750"/>
      <c r="BN59" s="750"/>
      <c r="BO59" s="750"/>
      <c r="BP59" s="750"/>
      <c r="BQ59" s="750"/>
      <c r="BR59" s="750"/>
      <c r="BS59" s="750"/>
      <c r="BT59" s="750"/>
      <c r="BU59" s="750"/>
      <c r="BV59" s="750"/>
    </row>
    <row r="60" spans="1:74" ht="13.5" customHeight="1">
      <c r="A60" s="786"/>
      <c r="B60" s="16" t="s">
        <v>68</v>
      </c>
      <c r="C60" s="762"/>
      <c r="D60" s="760"/>
      <c r="E60" s="759"/>
      <c r="F60" s="760"/>
      <c r="G60" s="759"/>
      <c r="H60" s="760"/>
      <c r="I60" s="759"/>
      <c r="J60" s="760"/>
      <c r="K60" s="761"/>
      <c r="L60" s="761"/>
      <c r="M60" s="762"/>
      <c r="N60" s="760"/>
      <c r="O60" s="761"/>
      <c r="P60" s="760"/>
      <c r="Q60" s="761"/>
      <c r="R60" s="760"/>
      <c r="S60" s="761"/>
      <c r="T60" s="760"/>
      <c r="U60" s="21"/>
      <c r="Z60" s="772"/>
      <c r="AA60" s="751"/>
      <c r="AB60" s="751"/>
      <c r="AC60" s="751"/>
      <c r="AD60" s="751"/>
      <c r="AE60" s="751"/>
      <c r="AF60" s="751"/>
      <c r="AG60" s="751"/>
      <c r="AH60" s="751"/>
      <c r="AI60" s="751"/>
      <c r="AJ60" s="751"/>
      <c r="AK60" s="751"/>
      <c r="AL60" s="751"/>
      <c r="AM60" s="751"/>
      <c r="AN60" s="751"/>
      <c r="AO60" s="751"/>
      <c r="AP60" s="751"/>
      <c r="AQ60" s="751"/>
      <c r="AR60" s="751"/>
      <c r="AS60" s="751"/>
      <c r="AT60" s="751"/>
      <c r="AU60" s="751"/>
      <c r="AV60" s="751"/>
      <c r="AW60" s="751"/>
      <c r="AX60" s="751"/>
      <c r="AY60" s="751"/>
      <c r="AZ60" s="751"/>
      <c r="BA60" s="751"/>
      <c r="BB60" s="751"/>
      <c r="BC60" s="751"/>
      <c r="BD60" s="751"/>
      <c r="BE60" s="751"/>
      <c r="BF60" s="751"/>
      <c r="BG60" s="751"/>
      <c r="BH60" s="751"/>
      <c r="BI60" s="751"/>
      <c r="BJ60" s="751"/>
      <c r="BK60" s="751"/>
      <c r="BL60" s="751"/>
      <c r="BM60" s="751"/>
      <c r="BN60" s="751"/>
      <c r="BO60" s="751"/>
      <c r="BP60" s="751"/>
      <c r="BQ60" s="751"/>
      <c r="BR60" s="751"/>
      <c r="BS60" s="751"/>
      <c r="BT60" s="751"/>
      <c r="BU60" s="751"/>
      <c r="BV60" s="751"/>
    </row>
    <row r="61" spans="1:74" ht="13.5" customHeight="1">
      <c r="A61" s="770" t="s">
        <v>79</v>
      </c>
      <c r="B61" s="17" t="s">
        <v>80</v>
      </c>
      <c r="C61" s="783"/>
      <c r="D61" s="784"/>
      <c r="E61" s="787"/>
      <c r="F61" s="784"/>
      <c r="G61" s="787"/>
      <c r="H61" s="784"/>
      <c r="I61" s="787"/>
      <c r="J61" s="784"/>
      <c r="K61" s="768"/>
      <c r="L61" s="785"/>
      <c r="M61" s="783"/>
      <c r="N61" s="784"/>
      <c r="O61" s="768"/>
      <c r="P61" s="784"/>
      <c r="Q61" s="768"/>
      <c r="R61" s="784"/>
      <c r="S61" s="768"/>
      <c r="T61" s="784"/>
      <c r="U61" s="21"/>
      <c r="Z61" s="771" t="str">
        <f>A61</f>
        <v>昼休み（12：30～13：30）</v>
      </c>
      <c r="AA61" s="749"/>
      <c r="AB61" s="749"/>
      <c r="AC61" s="749"/>
      <c r="AD61" s="749"/>
      <c r="AE61" s="749"/>
      <c r="AF61" s="749"/>
      <c r="AG61" s="749"/>
      <c r="AH61" s="749"/>
      <c r="AI61" s="749"/>
      <c r="AJ61" s="749"/>
      <c r="AK61" s="749"/>
      <c r="AL61" s="749"/>
      <c r="AM61" s="749"/>
      <c r="AN61" s="749"/>
      <c r="AO61" s="749"/>
      <c r="AP61" s="749"/>
      <c r="AQ61" s="749"/>
      <c r="AR61" s="749"/>
      <c r="AS61" s="749"/>
      <c r="AT61" s="749"/>
      <c r="AU61" s="749"/>
      <c r="AV61" s="749"/>
      <c r="AW61" s="749"/>
      <c r="AX61" s="749"/>
      <c r="AY61" s="749"/>
      <c r="AZ61" s="749"/>
      <c r="BA61" s="749"/>
      <c r="BB61" s="749"/>
      <c r="BC61" s="749"/>
      <c r="BD61" s="749"/>
      <c r="BE61" s="749"/>
      <c r="BF61" s="749"/>
      <c r="BG61" s="749"/>
      <c r="BH61" s="749"/>
      <c r="BI61" s="749"/>
      <c r="BJ61" s="749"/>
      <c r="BK61" s="749"/>
      <c r="BL61" s="749"/>
      <c r="BM61" s="749"/>
      <c r="BN61" s="749"/>
      <c r="BO61" s="749"/>
      <c r="BP61" s="749"/>
      <c r="BQ61" s="749"/>
      <c r="BR61" s="749"/>
      <c r="BS61" s="749"/>
      <c r="BT61" s="749"/>
      <c r="BU61" s="749"/>
      <c r="BV61" s="749"/>
    </row>
    <row r="62" spans="1:74" ht="13.5" customHeight="1">
      <c r="A62" s="771"/>
      <c r="B62" s="17" t="s">
        <v>83</v>
      </c>
      <c r="C62" s="779"/>
      <c r="D62" s="777"/>
      <c r="E62" s="778"/>
      <c r="F62" s="777"/>
      <c r="G62" s="778"/>
      <c r="H62" s="777"/>
      <c r="I62" s="778"/>
      <c r="J62" s="777"/>
      <c r="K62" s="764"/>
      <c r="L62" s="780"/>
      <c r="M62" s="779"/>
      <c r="N62" s="777"/>
      <c r="O62" s="764"/>
      <c r="P62" s="777"/>
      <c r="Q62" s="764"/>
      <c r="R62" s="777"/>
      <c r="S62" s="764"/>
      <c r="T62" s="777"/>
      <c r="U62" s="21"/>
      <c r="Z62" s="771"/>
      <c r="AA62" s="750"/>
      <c r="AB62" s="750"/>
      <c r="AC62" s="750"/>
      <c r="AD62" s="750"/>
      <c r="AE62" s="750"/>
      <c r="AF62" s="750"/>
      <c r="AG62" s="750"/>
      <c r="AH62" s="750"/>
      <c r="AI62" s="750"/>
      <c r="AJ62" s="750"/>
      <c r="AK62" s="750"/>
      <c r="AL62" s="750"/>
      <c r="AM62" s="750"/>
      <c r="AN62" s="750"/>
      <c r="AO62" s="750"/>
      <c r="AP62" s="750"/>
      <c r="AQ62" s="750"/>
      <c r="AR62" s="750"/>
      <c r="AS62" s="750"/>
      <c r="AT62" s="750"/>
      <c r="AU62" s="750"/>
      <c r="AV62" s="750"/>
      <c r="AW62" s="750"/>
      <c r="AX62" s="750"/>
      <c r="AY62" s="750"/>
      <c r="AZ62" s="750"/>
      <c r="BA62" s="750"/>
      <c r="BB62" s="750"/>
      <c r="BC62" s="750"/>
      <c r="BD62" s="750"/>
      <c r="BE62" s="750"/>
      <c r="BF62" s="750"/>
      <c r="BG62" s="750"/>
      <c r="BH62" s="750"/>
      <c r="BI62" s="750"/>
      <c r="BJ62" s="750"/>
      <c r="BK62" s="750"/>
      <c r="BL62" s="750"/>
      <c r="BM62" s="750"/>
      <c r="BN62" s="750"/>
      <c r="BO62" s="750"/>
      <c r="BP62" s="750"/>
      <c r="BQ62" s="750"/>
      <c r="BR62" s="750"/>
      <c r="BS62" s="750"/>
      <c r="BT62" s="750"/>
      <c r="BU62" s="750"/>
      <c r="BV62" s="750"/>
    </row>
    <row r="63" spans="1:74" ht="13.5" customHeight="1">
      <c r="A63" s="771"/>
      <c r="B63" s="17" t="s">
        <v>65</v>
      </c>
      <c r="C63" s="779"/>
      <c r="D63" s="777"/>
      <c r="E63" s="778"/>
      <c r="F63" s="777"/>
      <c r="G63" s="778"/>
      <c r="H63" s="777"/>
      <c r="I63" s="778"/>
      <c r="J63" s="777"/>
      <c r="K63" s="764"/>
      <c r="L63" s="780"/>
      <c r="M63" s="779"/>
      <c r="N63" s="777"/>
      <c r="O63" s="764"/>
      <c r="P63" s="777"/>
      <c r="Q63" s="764"/>
      <c r="R63" s="777"/>
      <c r="S63" s="764"/>
      <c r="T63" s="777"/>
      <c r="U63" s="21"/>
      <c r="Z63" s="771"/>
      <c r="AA63" s="750"/>
      <c r="AB63" s="750"/>
      <c r="AC63" s="750"/>
      <c r="AD63" s="750"/>
      <c r="AE63" s="750"/>
      <c r="AF63" s="750"/>
      <c r="AG63" s="750"/>
      <c r="AH63" s="750"/>
      <c r="AI63" s="750"/>
      <c r="AJ63" s="750"/>
      <c r="AK63" s="750"/>
      <c r="AL63" s="750"/>
      <c r="AM63" s="750"/>
      <c r="AN63" s="750"/>
      <c r="AO63" s="750"/>
      <c r="AP63" s="750"/>
      <c r="AQ63" s="750"/>
      <c r="AR63" s="750"/>
      <c r="AS63" s="750"/>
      <c r="AT63" s="750"/>
      <c r="AU63" s="750"/>
      <c r="AV63" s="750"/>
      <c r="AW63" s="750"/>
      <c r="AX63" s="750"/>
      <c r="AY63" s="750"/>
      <c r="AZ63" s="750"/>
      <c r="BA63" s="750"/>
      <c r="BB63" s="750"/>
      <c r="BC63" s="750"/>
      <c r="BD63" s="750"/>
      <c r="BE63" s="750"/>
      <c r="BF63" s="750"/>
      <c r="BG63" s="750"/>
      <c r="BH63" s="750"/>
      <c r="BI63" s="750"/>
      <c r="BJ63" s="750"/>
      <c r="BK63" s="750"/>
      <c r="BL63" s="750"/>
      <c r="BM63" s="750"/>
      <c r="BN63" s="750"/>
      <c r="BO63" s="750"/>
      <c r="BP63" s="750"/>
      <c r="BQ63" s="750"/>
      <c r="BR63" s="750"/>
      <c r="BS63" s="750"/>
      <c r="BT63" s="750"/>
      <c r="BU63" s="750"/>
      <c r="BV63" s="750"/>
    </row>
    <row r="64" spans="1:74" ht="13.5" customHeight="1">
      <c r="A64" s="772"/>
      <c r="B64" s="18" t="s">
        <v>68</v>
      </c>
      <c r="C64" s="788"/>
      <c r="D64" s="789"/>
      <c r="E64" s="790"/>
      <c r="F64" s="789"/>
      <c r="G64" s="790"/>
      <c r="H64" s="789"/>
      <c r="I64" s="790"/>
      <c r="J64" s="789"/>
      <c r="K64" s="791"/>
      <c r="L64" s="791"/>
      <c r="M64" s="788"/>
      <c r="N64" s="789"/>
      <c r="O64" s="791"/>
      <c r="P64" s="789"/>
      <c r="Q64" s="791"/>
      <c r="R64" s="789"/>
      <c r="S64" s="791"/>
      <c r="T64" s="789"/>
      <c r="U64" s="21"/>
      <c r="Z64" s="772"/>
      <c r="AA64" s="751"/>
      <c r="AB64" s="751"/>
      <c r="AC64" s="751"/>
      <c r="AD64" s="751"/>
      <c r="AE64" s="751"/>
      <c r="AF64" s="751"/>
      <c r="AG64" s="751"/>
      <c r="AH64" s="751"/>
      <c r="AI64" s="751"/>
      <c r="AJ64" s="751"/>
      <c r="AK64" s="751"/>
      <c r="AL64" s="751"/>
      <c r="AM64" s="751"/>
      <c r="AN64" s="751"/>
      <c r="AO64" s="751"/>
      <c r="AP64" s="751"/>
      <c r="AQ64" s="751"/>
      <c r="AR64" s="751"/>
      <c r="AS64" s="751"/>
      <c r="AT64" s="751"/>
      <c r="AU64" s="751"/>
      <c r="AV64" s="751"/>
      <c r="AW64" s="751"/>
      <c r="AX64" s="751"/>
      <c r="AY64" s="751"/>
      <c r="AZ64" s="751"/>
      <c r="BA64" s="751"/>
      <c r="BB64" s="751"/>
      <c r="BC64" s="751"/>
      <c r="BD64" s="751"/>
      <c r="BE64" s="751"/>
      <c r="BF64" s="751"/>
      <c r="BG64" s="751"/>
      <c r="BH64" s="751"/>
      <c r="BI64" s="751"/>
      <c r="BJ64" s="751"/>
      <c r="BK64" s="751"/>
      <c r="BL64" s="751"/>
      <c r="BM64" s="751"/>
      <c r="BN64" s="751"/>
      <c r="BO64" s="751"/>
      <c r="BP64" s="751"/>
      <c r="BQ64" s="751"/>
      <c r="BR64" s="751"/>
      <c r="BS64" s="751"/>
      <c r="BT64" s="751"/>
      <c r="BU64" s="751"/>
      <c r="BV64" s="751"/>
    </row>
    <row r="65" spans="1:74" ht="13.5" customHeight="1">
      <c r="A65" s="771" t="s">
        <v>87</v>
      </c>
      <c r="B65" s="15" t="s">
        <v>53</v>
      </c>
      <c r="C65" s="767" t="str">
        <f>VLOOKUP($C52,'2026年度(1年後期)'!$B$5:$N$207,COLUMN('2026年度(1年後期)'!$G$5),0)&amp;""</f>
        <v/>
      </c>
      <c r="D65" s="768"/>
      <c r="E65" s="773" t="str">
        <f>VLOOKUP($C52,'2026年度(2年後期)'!$B$5:$N$207,COLUMN('2026年度(2年後期)'!$G$5),0)&amp;""</f>
        <v/>
      </c>
      <c r="F65" s="768"/>
      <c r="G65" s="773" t="str">
        <f>VLOOKUP($C52,'2026年度(3年後期)'!$B$5:$N$207,COLUMN('2026年度(3年後期)'!$G$5),0)&amp;""</f>
        <v/>
      </c>
      <c r="H65" s="768"/>
      <c r="I65" s="773" t="str">
        <f>VLOOKUP($C52,'2026年度(4年後期)'!$B$5:$N$206,COLUMN('2026年度(4年後期)'!$G$5),0)&amp;""</f>
        <v/>
      </c>
      <c r="J65" s="768"/>
      <c r="K65" s="769" t="str">
        <f>VLOOKUP($C52,'2026年度(助産後期)'!$B$5:$N$207,COLUMN('2026年度(助産後期)'!$G$5),0)&amp;""</f>
        <v/>
      </c>
      <c r="L65" s="769"/>
      <c r="M65" s="767" t="str">
        <f>VLOOKUP($C52,'2026年度(M1後期)'!$B$5:$N$207,COLUMN('2026年度(M1後期)'!$G$5),0)&amp;""</f>
        <v/>
      </c>
      <c r="N65" s="768"/>
      <c r="O65" s="769" t="str">
        <f>VLOOKUP($C52,'2026年度(M2後期)'!$B$5:$N$207,COLUMN('2026年度(M2後期)'!$G$5),0)&amp;""</f>
        <v/>
      </c>
      <c r="P65" s="768"/>
      <c r="Q65" s="769" t="str">
        <f>VLOOKUP($C52,'2026年度(D1後期)'!$B$5:$N$207,COLUMN('2026年度(D1後期)'!$G$5),0)&amp;""</f>
        <v/>
      </c>
      <c r="R65" s="768"/>
      <c r="S65" s="769" t="str">
        <f>VLOOKUP($C52,'2026年度(D23後期)'!$B$5:$N$207,COLUMN('2026年度(D23後期)'!$G$5),0)&amp;""</f>
        <v/>
      </c>
      <c r="T65" s="768"/>
      <c r="U65" s="21"/>
      <c r="Z65" s="771" t="str">
        <f>A65</f>
        <v>３時限（13：30～15：00）</v>
      </c>
      <c r="AA65" s="749"/>
      <c r="AB65" s="749"/>
      <c r="AC65" s="749"/>
      <c r="AD65" s="749"/>
      <c r="AE65" s="749"/>
      <c r="AF65" s="749"/>
      <c r="AG65" s="749"/>
      <c r="AH65" s="749"/>
      <c r="AI65" s="749"/>
      <c r="AJ65" s="749"/>
      <c r="AK65" s="749"/>
      <c r="AL65" s="749"/>
      <c r="AM65" s="749"/>
      <c r="AN65" s="749"/>
      <c r="AO65" s="749"/>
      <c r="AP65" s="749"/>
      <c r="AQ65" s="749"/>
      <c r="AR65" s="749"/>
      <c r="AS65" s="749"/>
      <c r="AT65" s="749"/>
      <c r="AU65" s="749"/>
      <c r="AV65" s="749"/>
      <c r="AW65" s="749"/>
      <c r="AX65" s="749"/>
      <c r="AY65" s="749"/>
      <c r="AZ65" s="749"/>
      <c r="BA65" s="749"/>
      <c r="BB65" s="749"/>
      <c r="BC65" s="749"/>
      <c r="BD65" s="749"/>
      <c r="BE65" s="749"/>
      <c r="BF65" s="749"/>
      <c r="BG65" s="749"/>
      <c r="BH65" s="749"/>
      <c r="BI65" s="749"/>
      <c r="BJ65" s="749"/>
      <c r="BK65" s="749"/>
      <c r="BL65" s="749"/>
      <c r="BM65" s="749"/>
      <c r="BN65" s="749"/>
      <c r="BO65" s="749"/>
      <c r="BP65" s="749"/>
      <c r="BQ65" s="749"/>
      <c r="BR65" s="749"/>
      <c r="BS65" s="749"/>
      <c r="BT65" s="749"/>
      <c r="BU65" s="749"/>
      <c r="BV65" s="749"/>
    </row>
    <row r="66" spans="1:74" ht="13.5" customHeight="1">
      <c r="A66" s="771"/>
      <c r="B66" s="15" t="s">
        <v>61</v>
      </c>
      <c r="C66" s="765" t="str">
        <f>IFERROR(VLOOKUP(C65,科目・教員!$A$2:$B$342,2,0),"")</f>
        <v/>
      </c>
      <c r="D66" s="764"/>
      <c r="E66" s="766" t="str">
        <f>IFERROR(VLOOKUP(E65,科目・教員!$A$2:$B$342,2,0),"")</f>
        <v/>
      </c>
      <c r="F66" s="764"/>
      <c r="G66" s="766" t="str">
        <f>IFERROR(VLOOKUP(G65,科目・教員!$A$2:$B$342,2,0),"")</f>
        <v/>
      </c>
      <c r="H66" s="764"/>
      <c r="I66" s="766" t="str">
        <f>IFERROR(VLOOKUP(I65,科目・教員!$A$2:$B$342,2,0),"")</f>
        <v/>
      </c>
      <c r="J66" s="764"/>
      <c r="K66" s="763" t="str">
        <f>IFERROR(VLOOKUP(K65,科目・教員!$A$2:$B$342,2,0),"")</f>
        <v/>
      </c>
      <c r="L66" s="763"/>
      <c r="M66" s="765" t="str">
        <f>IFERROR(VLOOKUP(M65,科目・教員!$A$2:$B$342,2,0),"")</f>
        <v/>
      </c>
      <c r="N66" s="764"/>
      <c r="O66" s="763" t="str">
        <f>IFERROR(VLOOKUP(O65,科目・教員!$A$2:$B$342,2,0),"")</f>
        <v/>
      </c>
      <c r="P66" s="764"/>
      <c r="Q66" s="763" t="str">
        <f>IFERROR(VLOOKUP(Q65,科目・教員!$A$2:$B$342,2,0),"")</f>
        <v/>
      </c>
      <c r="R66" s="764"/>
      <c r="S66" s="763" t="str">
        <f>IFERROR(VLOOKUP(S65,科目・教員!$A$2:$B$342,2,0),"")</f>
        <v/>
      </c>
      <c r="T66" s="764"/>
      <c r="U66" s="21"/>
      <c r="Z66" s="771"/>
      <c r="AA66" s="750"/>
      <c r="AB66" s="750"/>
      <c r="AC66" s="750"/>
      <c r="AD66" s="750"/>
      <c r="AE66" s="750"/>
      <c r="AF66" s="750"/>
      <c r="AG66" s="750"/>
      <c r="AH66" s="750"/>
      <c r="AI66" s="750"/>
      <c r="AJ66" s="750"/>
      <c r="AK66" s="750"/>
      <c r="AL66" s="750"/>
      <c r="AM66" s="750"/>
      <c r="AN66" s="750"/>
      <c r="AO66" s="750"/>
      <c r="AP66" s="750"/>
      <c r="AQ66" s="750"/>
      <c r="AR66" s="750"/>
      <c r="AS66" s="750"/>
      <c r="AT66" s="750"/>
      <c r="AU66" s="750"/>
      <c r="AV66" s="750"/>
      <c r="AW66" s="750"/>
      <c r="AX66" s="750"/>
      <c r="AY66" s="750"/>
      <c r="AZ66" s="750"/>
      <c r="BA66" s="750"/>
      <c r="BB66" s="750"/>
      <c r="BC66" s="750"/>
      <c r="BD66" s="750"/>
      <c r="BE66" s="750"/>
      <c r="BF66" s="750"/>
      <c r="BG66" s="750"/>
      <c r="BH66" s="750"/>
      <c r="BI66" s="750"/>
      <c r="BJ66" s="750"/>
      <c r="BK66" s="750"/>
      <c r="BL66" s="750"/>
      <c r="BM66" s="750"/>
      <c r="BN66" s="750"/>
      <c r="BO66" s="750"/>
      <c r="BP66" s="750"/>
      <c r="BQ66" s="750"/>
      <c r="BR66" s="750"/>
      <c r="BS66" s="750"/>
      <c r="BT66" s="750"/>
      <c r="BU66" s="750"/>
      <c r="BV66" s="750"/>
    </row>
    <row r="67" spans="1:74" ht="13.5" customHeight="1">
      <c r="A67" s="771"/>
      <c r="B67" s="15" t="s">
        <v>65</v>
      </c>
      <c r="C67" s="765" t="str">
        <f>VLOOKUP($C52,'2026年度(1年後期)'!$B$5:$N$207,COLUMN('2026年度(1年後期)'!$G$5)+1,0)&amp;""</f>
        <v/>
      </c>
      <c r="D67" s="764"/>
      <c r="E67" s="766" t="str">
        <f>VLOOKUP($C52,'2026年度(2年後期)'!$B$5:$N$207,COLUMN('2026年度(2年後期)'!$G$5)+1,0)&amp;""</f>
        <v/>
      </c>
      <c r="F67" s="764"/>
      <c r="G67" s="766" t="str">
        <f>VLOOKUP($C52,'2026年度(3年後期)'!$B$5:$N$207,COLUMN('2026年度(3年後期)'!$G$5)+1,0)&amp;""</f>
        <v/>
      </c>
      <c r="H67" s="764"/>
      <c r="I67" s="766" t="str">
        <f>VLOOKUP($C52,'2026年度(4年後期)'!$B$5:$N$206,COLUMN('2026年度(4年後期)'!$G$5)+1,0)&amp;""</f>
        <v/>
      </c>
      <c r="J67" s="764"/>
      <c r="K67" s="763" t="str">
        <f>VLOOKUP($C52,'2026年度(助産後期)'!$B$5:$N$207,COLUMN('2026年度(助産後期)'!$G$5)+1,0)&amp;""</f>
        <v/>
      </c>
      <c r="L67" s="763"/>
      <c r="M67" s="765" t="str">
        <f>VLOOKUP($C52,'2026年度(M1後期)'!$B$5:$N$207,COLUMN('2026年度(M1後期)'!$G$5)+1,0)&amp;""</f>
        <v/>
      </c>
      <c r="N67" s="764"/>
      <c r="O67" s="763" t="str">
        <f>VLOOKUP($C52,'2026年度(M2後期)'!$B$5:$N$207,COLUMN('2026年度(M2後期)'!$G$5)+1,0)&amp;""</f>
        <v/>
      </c>
      <c r="P67" s="764"/>
      <c r="Q67" s="763" t="str">
        <f>VLOOKUP($C52,'2026年度(D1後期)'!$B$5:$N$207,COLUMN('2026年度(D1後期)'!$G$5)+1,0)&amp;""</f>
        <v/>
      </c>
      <c r="R67" s="764"/>
      <c r="S67" s="763" t="str">
        <f>VLOOKUP($C52,'2026年度(D23後期)'!$B$5:$N$207,COLUMN('2026年度(D23後期)'!$G$5)+1,0)&amp;""</f>
        <v/>
      </c>
      <c r="T67" s="764"/>
      <c r="U67" s="21"/>
      <c r="Z67" s="771"/>
      <c r="AA67" s="750"/>
      <c r="AB67" s="750"/>
      <c r="AC67" s="750"/>
      <c r="AD67" s="750"/>
      <c r="AE67" s="750"/>
      <c r="AF67" s="750"/>
      <c r="AG67" s="750"/>
      <c r="AH67" s="750"/>
      <c r="AI67" s="750"/>
      <c r="AJ67" s="750"/>
      <c r="AK67" s="750"/>
      <c r="AL67" s="750"/>
      <c r="AM67" s="750"/>
      <c r="AN67" s="750"/>
      <c r="AO67" s="750"/>
      <c r="AP67" s="750"/>
      <c r="AQ67" s="750"/>
      <c r="AR67" s="750"/>
      <c r="AS67" s="750"/>
      <c r="AT67" s="750"/>
      <c r="AU67" s="750"/>
      <c r="AV67" s="750"/>
      <c r="AW67" s="750"/>
      <c r="AX67" s="750"/>
      <c r="AY67" s="750"/>
      <c r="AZ67" s="750"/>
      <c r="BA67" s="750"/>
      <c r="BB67" s="750"/>
      <c r="BC67" s="750"/>
      <c r="BD67" s="750"/>
      <c r="BE67" s="750"/>
      <c r="BF67" s="750"/>
      <c r="BG67" s="750"/>
      <c r="BH67" s="750"/>
      <c r="BI67" s="750"/>
      <c r="BJ67" s="750"/>
      <c r="BK67" s="750"/>
      <c r="BL67" s="750"/>
      <c r="BM67" s="750"/>
      <c r="BN67" s="750"/>
      <c r="BO67" s="750"/>
      <c r="BP67" s="750"/>
      <c r="BQ67" s="750"/>
      <c r="BR67" s="750"/>
      <c r="BS67" s="750"/>
      <c r="BT67" s="750"/>
      <c r="BU67" s="750"/>
      <c r="BV67" s="750"/>
    </row>
    <row r="68" spans="1:74" ht="13.5" customHeight="1">
      <c r="A68" s="786"/>
      <c r="B68" s="16" t="s">
        <v>68</v>
      </c>
      <c r="C68" s="762"/>
      <c r="D68" s="760"/>
      <c r="E68" s="759"/>
      <c r="F68" s="760"/>
      <c r="G68" s="759"/>
      <c r="H68" s="760"/>
      <c r="I68" s="759"/>
      <c r="J68" s="760"/>
      <c r="K68" s="761"/>
      <c r="L68" s="761"/>
      <c r="M68" s="762"/>
      <c r="N68" s="760"/>
      <c r="O68" s="761"/>
      <c r="P68" s="760"/>
      <c r="Q68" s="761"/>
      <c r="R68" s="760"/>
      <c r="S68" s="761"/>
      <c r="T68" s="760"/>
      <c r="U68" s="21"/>
      <c r="Z68" s="772"/>
      <c r="AA68" s="751"/>
      <c r="AB68" s="751"/>
      <c r="AC68" s="751"/>
      <c r="AD68" s="751"/>
      <c r="AE68" s="751"/>
      <c r="AF68" s="751"/>
      <c r="AG68" s="751"/>
      <c r="AH68" s="751"/>
      <c r="AI68" s="751"/>
      <c r="AJ68" s="751"/>
      <c r="AK68" s="751"/>
      <c r="AL68" s="751"/>
      <c r="AM68" s="751"/>
      <c r="AN68" s="751"/>
      <c r="AO68" s="751"/>
      <c r="AP68" s="751"/>
      <c r="AQ68" s="751"/>
      <c r="AR68" s="751"/>
      <c r="AS68" s="751"/>
      <c r="AT68" s="751"/>
      <c r="AU68" s="751"/>
      <c r="AV68" s="751"/>
      <c r="AW68" s="751"/>
      <c r="AX68" s="751"/>
      <c r="AY68" s="751"/>
      <c r="AZ68" s="751"/>
      <c r="BA68" s="751"/>
      <c r="BB68" s="751"/>
      <c r="BC68" s="751"/>
      <c r="BD68" s="751"/>
      <c r="BE68" s="751"/>
      <c r="BF68" s="751"/>
      <c r="BG68" s="751"/>
      <c r="BH68" s="751"/>
      <c r="BI68" s="751"/>
      <c r="BJ68" s="751"/>
      <c r="BK68" s="751"/>
      <c r="BL68" s="751"/>
      <c r="BM68" s="751"/>
      <c r="BN68" s="751"/>
      <c r="BO68" s="751"/>
      <c r="BP68" s="751"/>
      <c r="BQ68" s="751"/>
      <c r="BR68" s="751"/>
      <c r="BS68" s="751"/>
      <c r="BT68" s="751"/>
      <c r="BU68" s="751"/>
      <c r="BV68" s="751"/>
    </row>
    <row r="69" spans="1:74" ht="13.5" customHeight="1">
      <c r="A69" s="771" t="s">
        <v>103</v>
      </c>
      <c r="B69" s="15" t="s">
        <v>53</v>
      </c>
      <c r="C69" s="767" t="str">
        <f>VLOOKUP($C52,'2026年度(1年後期)'!$B$5:$N$207,COLUMN('2026年度(1年後期)'!$I$5),0)&amp;""</f>
        <v/>
      </c>
      <c r="D69" s="768"/>
      <c r="E69" s="773" t="str">
        <f>VLOOKUP($C52,'2026年度(2年後期)'!$B$5:$N$207,COLUMN('2026年度(2年後期)'!$I$5),0)&amp;""</f>
        <v/>
      </c>
      <c r="F69" s="768"/>
      <c r="G69" s="773" t="str">
        <f>VLOOKUP($C52,'2026年度(3年後期)'!$B$5:$N$207,COLUMN('2026年度(3年後期)'!$I$5),0)&amp;""</f>
        <v/>
      </c>
      <c r="H69" s="768"/>
      <c r="I69" s="773" t="str">
        <f>VLOOKUP($C52,'2026年度(4年後期)'!$B$5:$N$206,COLUMN('2026年度(4年後期)'!$I$5),0)&amp;""</f>
        <v/>
      </c>
      <c r="J69" s="768"/>
      <c r="K69" s="769" t="str">
        <f>VLOOKUP($C52,'2026年度(助産後期)'!$B$5:$N$207,COLUMN('2026年度(助産後期)'!$I$5),0)&amp;""</f>
        <v/>
      </c>
      <c r="L69" s="769"/>
      <c r="M69" s="767" t="str">
        <f>VLOOKUP($C52,'2026年度(M1後期)'!$B$5:$N$207,COLUMN('2026年度(M1後期)'!$I$5),0)&amp;""</f>
        <v/>
      </c>
      <c r="N69" s="768"/>
      <c r="O69" s="769" t="str">
        <f>VLOOKUP($C52,'2026年度(M2後期)'!$B$5:$N$207,COLUMN('2026年度(M2後期)'!$I$5),0)&amp;""</f>
        <v/>
      </c>
      <c r="P69" s="768"/>
      <c r="Q69" s="769" t="str">
        <f>VLOOKUP($C52,'2026年度(D1後期)'!$B$5:$N$207,COLUMN('2026年度(D1後期)'!$I$5),0)&amp;""</f>
        <v/>
      </c>
      <c r="R69" s="768"/>
      <c r="S69" s="769" t="str">
        <f>VLOOKUP($C52,'2026年度(D23後期)'!$B$5:$N$207,COLUMN('2026年度(D23後期)'!$I$5),0)&amp;""</f>
        <v/>
      </c>
      <c r="T69" s="768"/>
      <c r="U69" s="21"/>
      <c r="Z69" s="771" t="str">
        <f>A69</f>
        <v>４時限（15：10～16：40）</v>
      </c>
      <c r="AA69" s="749"/>
      <c r="AB69" s="749"/>
      <c r="AC69" s="749"/>
      <c r="AD69" s="749"/>
      <c r="AE69" s="749"/>
      <c r="AF69" s="749"/>
      <c r="AG69" s="749"/>
      <c r="AH69" s="749"/>
      <c r="AI69" s="749"/>
      <c r="AJ69" s="749"/>
      <c r="AK69" s="749"/>
      <c r="AL69" s="749"/>
      <c r="AM69" s="749"/>
      <c r="AN69" s="749"/>
      <c r="AO69" s="749"/>
      <c r="AP69" s="749"/>
      <c r="AQ69" s="749"/>
      <c r="AR69" s="749"/>
      <c r="AS69" s="749"/>
      <c r="AT69" s="749"/>
      <c r="AU69" s="749"/>
      <c r="AV69" s="749"/>
      <c r="AW69" s="749"/>
      <c r="AX69" s="749"/>
      <c r="AY69" s="749"/>
      <c r="AZ69" s="749"/>
      <c r="BA69" s="749"/>
      <c r="BB69" s="749"/>
      <c r="BC69" s="749"/>
      <c r="BD69" s="749"/>
      <c r="BE69" s="749"/>
      <c r="BF69" s="749"/>
      <c r="BG69" s="749"/>
      <c r="BH69" s="749"/>
      <c r="BI69" s="749"/>
      <c r="BJ69" s="749"/>
      <c r="BK69" s="749"/>
      <c r="BL69" s="749"/>
      <c r="BM69" s="749"/>
      <c r="BN69" s="749"/>
      <c r="BO69" s="749"/>
      <c r="BP69" s="749"/>
      <c r="BQ69" s="749"/>
      <c r="BR69" s="749"/>
      <c r="BS69" s="749"/>
      <c r="BT69" s="749"/>
      <c r="BU69" s="749"/>
      <c r="BV69" s="749"/>
    </row>
    <row r="70" spans="1:74" ht="13.5" customHeight="1">
      <c r="A70" s="771"/>
      <c r="B70" s="15" t="s">
        <v>61</v>
      </c>
      <c r="C70" s="765" t="str">
        <f>IFERROR(VLOOKUP(C69,科目・教員!$A$2:$B$342,2,0),"")</f>
        <v/>
      </c>
      <c r="D70" s="764"/>
      <c r="E70" s="766" t="str">
        <f>IFERROR(VLOOKUP(E69,科目・教員!$A$2:$B$342,2,0),"")</f>
        <v/>
      </c>
      <c r="F70" s="764"/>
      <c r="G70" s="766" t="str">
        <f>IFERROR(VLOOKUP(G69,科目・教員!$A$2:$B$342,2,0),"")</f>
        <v/>
      </c>
      <c r="H70" s="764"/>
      <c r="I70" s="766" t="str">
        <f>IFERROR(VLOOKUP(I69,科目・教員!$A$2:$B$342,2,0),"")</f>
        <v/>
      </c>
      <c r="J70" s="764"/>
      <c r="K70" s="763" t="str">
        <f>IFERROR(VLOOKUP(K69,科目・教員!$A$2:$B$342,2,0),"")</f>
        <v/>
      </c>
      <c r="L70" s="763"/>
      <c r="M70" s="765" t="str">
        <f>IFERROR(VLOOKUP(M69,科目・教員!$A$2:$B$342,2,0),"")</f>
        <v/>
      </c>
      <c r="N70" s="764"/>
      <c r="O70" s="763" t="str">
        <f>IFERROR(VLOOKUP(O69,科目・教員!$A$2:$B$342,2,0),"")</f>
        <v/>
      </c>
      <c r="P70" s="764"/>
      <c r="Q70" s="763" t="str">
        <f>IFERROR(VLOOKUP(Q69,科目・教員!$A$2:$B$342,2,0),"")</f>
        <v/>
      </c>
      <c r="R70" s="764"/>
      <c r="S70" s="763" t="str">
        <f>IFERROR(VLOOKUP(S69,科目・教員!$A$2:$B$342,2,0),"")</f>
        <v/>
      </c>
      <c r="T70" s="764"/>
      <c r="U70" s="21"/>
      <c r="Z70" s="771"/>
      <c r="AA70" s="750"/>
      <c r="AB70" s="750"/>
      <c r="AC70" s="750"/>
      <c r="AD70" s="750"/>
      <c r="AE70" s="750"/>
      <c r="AF70" s="750"/>
      <c r="AG70" s="750"/>
      <c r="AH70" s="750"/>
      <c r="AI70" s="750"/>
      <c r="AJ70" s="750"/>
      <c r="AK70" s="750"/>
      <c r="AL70" s="750"/>
      <c r="AM70" s="750"/>
      <c r="AN70" s="750"/>
      <c r="AO70" s="750"/>
      <c r="AP70" s="750"/>
      <c r="AQ70" s="750"/>
      <c r="AR70" s="750"/>
      <c r="AS70" s="750"/>
      <c r="AT70" s="750"/>
      <c r="AU70" s="750"/>
      <c r="AV70" s="750"/>
      <c r="AW70" s="750"/>
      <c r="AX70" s="750"/>
      <c r="AY70" s="750"/>
      <c r="AZ70" s="750"/>
      <c r="BA70" s="750"/>
      <c r="BB70" s="750"/>
      <c r="BC70" s="750"/>
      <c r="BD70" s="750"/>
      <c r="BE70" s="750"/>
      <c r="BF70" s="750"/>
      <c r="BG70" s="750"/>
      <c r="BH70" s="750"/>
      <c r="BI70" s="750"/>
      <c r="BJ70" s="750"/>
      <c r="BK70" s="750"/>
      <c r="BL70" s="750"/>
      <c r="BM70" s="750"/>
      <c r="BN70" s="750"/>
      <c r="BO70" s="750"/>
      <c r="BP70" s="750"/>
      <c r="BQ70" s="750"/>
      <c r="BR70" s="750"/>
      <c r="BS70" s="750"/>
      <c r="BT70" s="750"/>
      <c r="BU70" s="750"/>
      <c r="BV70" s="750"/>
    </row>
    <row r="71" spans="1:74" ht="13.5" customHeight="1">
      <c r="A71" s="771"/>
      <c r="B71" s="15" t="s">
        <v>65</v>
      </c>
      <c r="C71" s="765" t="str">
        <f>VLOOKUP($C52,'2026年度(1年後期)'!$B$5:$N$207,COLUMN('2026年度(1年後期)'!$I$5)+1,0)&amp;""</f>
        <v/>
      </c>
      <c r="D71" s="764"/>
      <c r="E71" s="766" t="str">
        <f>VLOOKUP($C52,'2026年度(2年後期)'!$B$5:$N$207,COLUMN('2026年度(2年後期)'!$I$5)+1,0)&amp;""</f>
        <v/>
      </c>
      <c r="F71" s="764"/>
      <c r="G71" s="766" t="str">
        <f>VLOOKUP($C52,'2026年度(3年後期)'!$B$5:$N$207,COLUMN('2026年度(3年後期)'!$I$5)+1,0)&amp;""</f>
        <v/>
      </c>
      <c r="H71" s="764"/>
      <c r="I71" s="766" t="str">
        <f>VLOOKUP($C52,'2026年度(4年後期)'!$B$5:$N$206,COLUMN('2026年度(4年後期)'!$I$5)+1,0)&amp;""</f>
        <v/>
      </c>
      <c r="J71" s="764"/>
      <c r="K71" s="763" t="str">
        <f>VLOOKUP($C52,'2026年度(助産後期)'!$B$5:$N$207,COLUMN('2026年度(助産後期)'!$I$5)+1,0)&amp;""</f>
        <v/>
      </c>
      <c r="L71" s="763"/>
      <c r="M71" s="765" t="str">
        <f>VLOOKUP($C52,'2026年度(M1後期)'!$B$5:$N$207,COLUMN('2026年度(M1後期)'!$I$5)+1,0)&amp;""</f>
        <v/>
      </c>
      <c r="N71" s="764"/>
      <c r="O71" s="763" t="str">
        <f>VLOOKUP($C52,'2026年度(M2後期)'!$B$5:$N$207,COLUMN('2026年度(M2後期)'!$I$5)+1,0)&amp;""</f>
        <v/>
      </c>
      <c r="P71" s="764"/>
      <c r="Q71" s="763" t="str">
        <f>VLOOKUP($C52,'2026年度(D1後期)'!$B$5:$N$207,COLUMN('2026年度(D1後期)'!$I$5)+1,0)&amp;""</f>
        <v/>
      </c>
      <c r="R71" s="764"/>
      <c r="S71" s="763" t="str">
        <f>VLOOKUP($C52,'2026年度(D23後期)'!$B$5:$N$207,COLUMN('2026年度(D23後期)'!$I$5)+1,0)&amp;""</f>
        <v/>
      </c>
      <c r="T71" s="764"/>
      <c r="U71" s="21"/>
      <c r="Z71" s="771"/>
      <c r="AA71" s="750"/>
      <c r="AB71" s="750"/>
      <c r="AC71" s="750"/>
      <c r="AD71" s="750"/>
      <c r="AE71" s="750"/>
      <c r="AF71" s="750"/>
      <c r="AG71" s="750"/>
      <c r="AH71" s="750"/>
      <c r="AI71" s="750"/>
      <c r="AJ71" s="750"/>
      <c r="AK71" s="750"/>
      <c r="AL71" s="750"/>
      <c r="AM71" s="750"/>
      <c r="AN71" s="750"/>
      <c r="AO71" s="750"/>
      <c r="AP71" s="750"/>
      <c r="AQ71" s="750"/>
      <c r="AR71" s="750"/>
      <c r="AS71" s="750"/>
      <c r="AT71" s="750"/>
      <c r="AU71" s="750"/>
      <c r="AV71" s="750"/>
      <c r="AW71" s="750"/>
      <c r="AX71" s="750"/>
      <c r="AY71" s="750"/>
      <c r="AZ71" s="750"/>
      <c r="BA71" s="750"/>
      <c r="BB71" s="750"/>
      <c r="BC71" s="750"/>
      <c r="BD71" s="750"/>
      <c r="BE71" s="750"/>
      <c r="BF71" s="750"/>
      <c r="BG71" s="750"/>
      <c r="BH71" s="750"/>
      <c r="BI71" s="750"/>
      <c r="BJ71" s="750"/>
      <c r="BK71" s="750"/>
      <c r="BL71" s="750"/>
      <c r="BM71" s="750"/>
      <c r="BN71" s="750"/>
      <c r="BO71" s="750"/>
      <c r="BP71" s="750"/>
      <c r="BQ71" s="750"/>
      <c r="BR71" s="750"/>
      <c r="BS71" s="750"/>
      <c r="BT71" s="750"/>
      <c r="BU71" s="750"/>
      <c r="BV71" s="750"/>
    </row>
    <row r="72" spans="1:74" ht="13.5" customHeight="1">
      <c r="A72" s="772"/>
      <c r="B72" s="16" t="s">
        <v>68</v>
      </c>
      <c r="C72" s="762"/>
      <c r="D72" s="760"/>
      <c r="E72" s="759"/>
      <c r="F72" s="760"/>
      <c r="G72" s="759"/>
      <c r="H72" s="760"/>
      <c r="I72" s="759"/>
      <c r="J72" s="760"/>
      <c r="K72" s="761"/>
      <c r="L72" s="761"/>
      <c r="M72" s="762"/>
      <c r="N72" s="760"/>
      <c r="O72" s="761"/>
      <c r="P72" s="760"/>
      <c r="Q72" s="761"/>
      <c r="R72" s="760"/>
      <c r="S72" s="761"/>
      <c r="T72" s="760"/>
      <c r="U72" s="21"/>
      <c r="Z72" s="772"/>
      <c r="AA72" s="751"/>
      <c r="AB72" s="751"/>
      <c r="AC72" s="751"/>
      <c r="AD72" s="751"/>
      <c r="AE72" s="751"/>
      <c r="AF72" s="751"/>
      <c r="AG72" s="751"/>
      <c r="AH72" s="751"/>
      <c r="AI72" s="751"/>
      <c r="AJ72" s="751"/>
      <c r="AK72" s="751"/>
      <c r="AL72" s="751"/>
      <c r="AM72" s="751"/>
      <c r="AN72" s="751"/>
      <c r="AO72" s="751"/>
      <c r="AP72" s="751"/>
      <c r="AQ72" s="751"/>
      <c r="AR72" s="751"/>
      <c r="AS72" s="751"/>
      <c r="AT72" s="751"/>
      <c r="AU72" s="751"/>
      <c r="AV72" s="751"/>
      <c r="AW72" s="751"/>
      <c r="AX72" s="751"/>
      <c r="AY72" s="751"/>
      <c r="AZ72" s="751"/>
      <c r="BA72" s="751"/>
      <c r="BB72" s="751"/>
      <c r="BC72" s="751"/>
      <c r="BD72" s="751"/>
      <c r="BE72" s="751"/>
      <c r="BF72" s="751"/>
      <c r="BG72" s="751"/>
      <c r="BH72" s="751"/>
      <c r="BI72" s="751"/>
      <c r="BJ72" s="751"/>
      <c r="BK72" s="751"/>
      <c r="BL72" s="751"/>
      <c r="BM72" s="751"/>
      <c r="BN72" s="751"/>
      <c r="BO72" s="751"/>
      <c r="BP72" s="751"/>
      <c r="BQ72" s="751"/>
      <c r="BR72" s="751"/>
      <c r="BS72" s="751"/>
      <c r="BT72" s="751"/>
      <c r="BU72" s="751"/>
      <c r="BV72" s="751"/>
    </row>
    <row r="73" spans="1:74" ht="13.5" customHeight="1">
      <c r="A73" s="771" t="s">
        <v>112</v>
      </c>
      <c r="B73" s="15" t="s">
        <v>53</v>
      </c>
      <c r="C73" s="767" t="str">
        <f>VLOOKUP($C52,'2026年度(1年後期)'!$B$5:$N$207,COLUMN('2026年度(1年後期)'!$K$5),0)&amp;""</f>
        <v/>
      </c>
      <c r="D73" s="768"/>
      <c r="E73" s="773" t="str">
        <f>VLOOKUP($C52,'2026年度(2年後期)'!$B$5:$N$207,COLUMN('2026年度(2年後期)'!$K$5),0)&amp;""</f>
        <v/>
      </c>
      <c r="F73" s="768"/>
      <c r="G73" s="773" t="str">
        <f>VLOOKUP($C52,'2026年度(3年後期)'!$B$5:$N$207,COLUMN('2026年度(3年後期)'!$K$5),0)&amp;""</f>
        <v/>
      </c>
      <c r="H73" s="768"/>
      <c r="I73" s="773" t="str">
        <f>VLOOKUP($C52,'2026年度(4年後期)'!$B$5:$N$206,COLUMN('2026年度(4年後期)'!$K$5),0)&amp;""</f>
        <v/>
      </c>
      <c r="J73" s="768"/>
      <c r="K73" s="769" t="str">
        <f>VLOOKUP($C52,'2026年度(助産後期)'!$B$5:$N$207,COLUMN('2026年度(助産後期)'!$K$5),0)&amp;""</f>
        <v/>
      </c>
      <c r="L73" s="769"/>
      <c r="M73" s="767" t="str">
        <f>VLOOKUP($C52,'2026年度(M1後期)'!$B$5:$N$207,COLUMN('2026年度(M1後期)'!$K$5),0)&amp;""</f>
        <v/>
      </c>
      <c r="N73" s="768"/>
      <c r="O73" s="769" t="str">
        <f>VLOOKUP($C52,'2026年度(M2後期)'!$B$5:$N$207,COLUMN('2026年度(M2後期)'!$K$5),0)&amp;""</f>
        <v/>
      </c>
      <c r="P73" s="768"/>
      <c r="Q73" s="769" t="str">
        <f>VLOOKUP($C52,'2026年度(D1後期)'!$B$5:$N$207,COLUMN('2026年度(D1後期)'!$K$5),0)&amp;""</f>
        <v/>
      </c>
      <c r="R73" s="768"/>
      <c r="S73" s="769" t="str">
        <f>VLOOKUP($C52,'2026年度(D23後期)'!$B$5:$N$207,COLUMN('2026年度(D23後期)'!$K$5),0)&amp;""</f>
        <v/>
      </c>
      <c r="T73" s="768"/>
      <c r="U73" s="21"/>
      <c r="Z73" s="770" t="str">
        <f>A73</f>
        <v>５時限（16：50～18：20）</v>
      </c>
      <c r="AA73" s="749"/>
      <c r="AB73" s="749"/>
      <c r="AC73" s="749"/>
      <c r="AD73" s="749"/>
      <c r="AE73" s="749"/>
      <c r="AF73" s="749"/>
      <c r="AG73" s="749"/>
      <c r="AH73" s="749"/>
      <c r="AI73" s="749"/>
      <c r="AJ73" s="749"/>
      <c r="AK73" s="749"/>
      <c r="AL73" s="749"/>
      <c r="AM73" s="749"/>
      <c r="AN73" s="749"/>
      <c r="AO73" s="749"/>
      <c r="AP73" s="749"/>
      <c r="AQ73" s="749"/>
      <c r="AR73" s="749"/>
      <c r="AS73" s="749"/>
      <c r="AT73" s="749"/>
      <c r="AU73" s="749"/>
      <c r="AV73" s="749"/>
      <c r="AW73" s="749"/>
      <c r="AX73" s="749"/>
      <c r="AY73" s="749"/>
      <c r="AZ73" s="749"/>
      <c r="BA73" s="749"/>
      <c r="BB73" s="749"/>
      <c r="BC73" s="749"/>
      <c r="BD73" s="749"/>
      <c r="BE73" s="749"/>
      <c r="BF73" s="749"/>
      <c r="BG73" s="749"/>
      <c r="BH73" s="749"/>
      <c r="BI73" s="749"/>
      <c r="BJ73" s="749"/>
      <c r="BK73" s="749"/>
      <c r="BL73" s="749"/>
      <c r="BM73" s="749"/>
      <c r="BN73" s="749"/>
      <c r="BO73" s="749"/>
      <c r="BP73" s="749"/>
      <c r="BQ73" s="749"/>
      <c r="BR73" s="749"/>
      <c r="BS73" s="749"/>
      <c r="BT73" s="749"/>
      <c r="BU73" s="749"/>
      <c r="BV73" s="749"/>
    </row>
    <row r="74" spans="1:74" ht="13.5" customHeight="1">
      <c r="A74" s="771"/>
      <c r="B74" s="15" t="s">
        <v>61</v>
      </c>
      <c r="C74" s="765" t="str">
        <f>IFERROR(VLOOKUP(C73,科目・教員!$A$2:$B$342,2,0),"")</f>
        <v/>
      </c>
      <c r="D74" s="764"/>
      <c r="E74" s="766" t="str">
        <f>IFERROR(VLOOKUP(E73,科目・教員!$A$2:$B$342,2,0),"")</f>
        <v/>
      </c>
      <c r="F74" s="764"/>
      <c r="G74" s="766" t="str">
        <f>IFERROR(VLOOKUP(G73,科目・教員!$A$2:$B$342,2,0),"")</f>
        <v/>
      </c>
      <c r="H74" s="764"/>
      <c r="I74" s="766" t="str">
        <f>IFERROR(VLOOKUP(I73,科目・教員!$A$2:$B$342,2,0),"")</f>
        <v/>
      </c>
      <c r="J74" s="764"/>
      <c r="K74" s="763" t="str">
        <f>IFERROR(VLOOKUP(K73,科目・教員!$A$2:$B$342,2,0),"")</f>
        <v/>
      </c>
      <c r="L74" s="763"/>
      <c r="M74" s="765" t="str">
        <f>IFERROR(VLOOKUP(M73,科目・教員!$A$2:$B$342,2,0),"")</f>
        <v/>
      </c>
      <c r="N74" s="764"/>
      <c r="O74" s="763" t="str">
        <f>IFERROR(VLOOKUP(O73,科目・教員!$A$2:$B$342,2,0),"")</f>
        <v/>
      </c>
      <c r="P74" s="764"/>
      <c r="Q74" s="763" t="str">
        <f>IFERROR(VLOOKUP(Q73,科目・教員!$A$2:$B$342,2,0),"")</f>
        <v/>
      </c>
      <c r="R74" s="764"/>
      <c r="S74" s="763" t="str">
        <f>IFERROR(VLOOKUP(S73,科目・教員!$A$2:$B$342,2,0),"")</f>
        <v/>
      </c>
      <c r="T74" s="764"/>
      <c r="U74" s="21"/>
      <c r="Z74" s="771"/>
      <c r="AA74" s="750"/>
      <c r="AB74" s="750"/>
      <c r="AC74" s="750"/>
      <c r="AD74" s="750"/>
      <c r="AE74" s="750"/>
      <c r="AF74" s="750"/>
      <c r="AG74" s="750"/>
      <c r="AH74" s="750"/>
      <c r="AI74" s="750"/>
      <c r="AJ74" s="750"/>
      <c r="AK74" s="750"/>
      <c r="AL74" s="750"/>
      <c r="AM74" s="750"/>
      <c r="AN74" s="750"/>
      <c r="AO74" s="750"/>
      <c r="AP74" s="750"/>
      <c r="AQ74" s="750"/>
      <c r="AR74" s="750"/>
      <c r="AS74" s="750"/>
      <c r="AT74" s="750"/>
      <c r="AU74" s="750"/>
      <c r="AV74" s="750"/>
      <c r="AW74" s="750"/>
      <c r="AX74" s="750"/>
      <c r="AY74" s="750"/>
      <c r="AZ74" s="750"/>
      <c r="BA74" s="750"/>
      <c r="BB74" s="750"/>
      <c r="BC74" s="750"/>
      <c r="BD74" s="750"/>
      <c r="BE74" s="750"/>
      <c r="BF74" s="750"/>
      <c r="BG74" s="750"/>
      <c r="BH74" s="750"/>
      <c r="BI74" s="750"/>
      <c r="BJ74" s="750"/>
      <c r="BK74" s="750"/>
      <c r="BL74" s="750"/>
      <c r="BM74" s="750"/>
      <c r="BN74" s="750"/>
      <c r="BO74" s="750"/>
      <c r="BP74" s="750"/>
      <c r="BQ74" s="750"/>
      <c r="BR74" s="750"/>
      <c r="BS74" s="750"/>
      <c r="BT74" s="750"/>
      <c r="BU74" s="750"/>
      <c r="BV74" s="750"/>
    </row>
    <row r="75" spans="1:74" ht="13.5" customHeight="1">
      <c r="A75" s="771"/>
      <c r="B75" s="15" t="s">
        <v>65</v>
      </c>
      <c r="C75" s="765" t="str">
        <f>VLOOKUP($C52,'2026年度(1年後期)'!$B$5:$N$207,COLUMN('2026年度(1年後期)'!$K$5)+1,0)&amp;""</f>
        <v/>
      </c>
      <c r="D75" s="764"/>
      <c r="E75" s="766" t="str">
        <f>VLOOKUP($C52,'2026年度(2年後期)'!$B$5:$N$207,COLUMN('2026年度(2年後期)'!$K$5)+1,0)&amp;""</f>
        <v/>
      </c>
      <c r="F75" s="764"/>
      <c r="G75" s="766" t="str">
        <f>VLOOKUP($C52,'2026年度(3年後期)'!$B$5:$N$207,COLUMN('2026年度(3年後期)'!$K$5)+1,0)&amp;""</f>
        <v/>
      </c>
      <c r="H75" s="764"/>
      <c r="I75" s="766" t="str">
        <f>VLOOKUP($C52,'2026年度(4年後期)'!$B$5:$N$206,COLUMN('2026年度(4年後期)'!$K$5)+1,0)&amp;""</f>
        <v/>
      </c>
      <c r="J75" s="764"/>
      <c r="K75" s="763" t="str">
        <f>VLOOKUP($C52,'2026年度(助産後期)'!$B$5:$N$207,COLUMN('2026年度(助産後期)'!$K$5)+1,0)&amp;""</f>
        <v/>
      </c>
      <c r="L75" s="763"/>
      <c r="M75" s="765" t="str">
        <f>VLOOKUP($C52,'2026年度(M1後期)'!$B$5:$N$207,COLUMN('2026年度(M1後期)'!$K$5)+1,0)&amp;""</f>
        <v/>
      </c>
      <c r="N75" s="764"/>
      <c r="O75" s="763" t="str">
        <f>VLOOKUP($C52,'2026年度(M2後期)'!$B$5:$N$207,COLUMN('2026年度(M2後期)'!$K$5)+1,0)&amp;""</f>
        <v/>
      </c>
      <c r="P75" s="764"/>
      <c r="Q75" s="763" t="str">
        <f>VLOOKUP($C52,'2026年度(D1後期)'!$B$5:$N$207,COLUMN('2026年度(D1後期)'!$K$5)+1,0)&amp;""</f>
        <v/>
      </c>
      <c r="R75" s="764"/>
      <c r="S75" s="763" t="str">
        <f>VLOOKUP($C52,'2026年度(D23後期)'!$B$5:$N$207,COLUMN('2026年度(D23後期)'!$K$5)+1,0)&amp;""</f>
        <v/>
      </c>
      <c r="T75" s="764"/>
      <c r="U75" s="21"/>
      <c r="Z75" s="771"/>
      <c r="AA75" s="750"/>
      <c r="AB75" s="750"/>
      <c r="AC75" s="750"/>
      <c r="AD75" s="750"/>
      <c r="AE75" s="750"/>
      <c r="AF75" s="750"/>
      <c r="AG75" s="750"/>
      <c r="AH75" s="750"/>
      <c r="AI75" s="750"/>
      <c r="AJ75" s="750"/>
      <c r="AK75" s="750"/>
      <c r="AL75" s="750"/>
      <c r="AM75" s="750"/>
      <c r="AN75" s="750"/>
      <c r="AO75" s="750"/>
      <c r="AP75" s="750"/>
      <c r="AQ75" s="750"/>
      <c r="AR75" s="750"/>
      <c r="AS75" s="750"/>
      <c r="AT75" s="750"/>
      <c r="AU75" s="750"/>
      <c r="AV75" s="750"/>
      <c r="AW75" s="750"/>
      <c r="AX75" s="750"/>
      <c r="AY75" s="750"/>
      <c r="AZ75" s="750"/>
      <c r="BA75" s="750"/>
      <c r="BB75" s="750"/>
      <c r="BC75" s="750"/>
      <c r="BD75" s="750"/>
      <c r="BE75" s="750"/>
      <c r="BF75" s="750"/>
      <c r="BG75" s="750"/>
      <c r="BH75" s="750"/>
      <c r="BI75" s="750"/>
      <c r="BJ75" s="750"/>
      <c r="BK75" s="750"/>
      <c r="BL75" s="750"/>
      <c r="BM75" s="750"/>
      <c r="BN75" s="750"/>
      <c r="BO75" s="750"/>
      <c r="BP75" s="750"/>
      <c r="BQ75" s="750"/>
      <c r="BR75" s="750"/>
      <c r="BS75" s="750"/>
      <c r="BT75" s="750"/>
      <c r="BU75" s="750"/>
      <c r="BV75" s="750"/>
    </row>
    <row r="76" spans="1:74" ht="13.5" customHeight="1">
      <c r="A76" s="772"/>
      <c r="B76" s="16" t="s">
        <v>68</v>
      </c>
      <c r="C76" s="762"/>
      <c r="D76" s="760"/>
      <c r="E76" s="759"/>
      <c r="F76" s="760"/>
      <c r="G76" s="759"/>
      <c r="H76" s="760"/>
      <c r="I76" s="759"/>
      <c r="J76" s="760"/>
      <c r="K76" s="761"/>
      <c r="L76" s="761"/>
      <c r="M76" s="762"/>
      <c r="N76" s="760"/>
      <c r="O76" s="761"/>
      <c r="P76" s="760"/>
      <c r="Q76" s="761"/>
      <c r="R76" s="760"/>
      <c r="S76" s="761"/>
      <c r="T76" s="760"/>
      <c r="U76" s="22"/>
      <c r="V76" s="19"/>
      <c r="W76" s="19"/>
      <c r="X76" s="19"/>
      <c r="Y76" s="19"/>
      <c r="Z76" s="772"/>
      <c r="AA76" s="751"/>
      <c r="AB76" s="751"/>
      <c r="AC76" s="751"/>
      <c r="AD76" s="751"/>
      <c r="AE76" s="751"/>
      <c r="AF76" s="751"/>
      <c r="AG76" s="751"/>
      <c r="AH76" s="751"/>
      <c r="AI76" s="751"/>
      <c r="AJ76" s="751"/>
      <c r="AK76" s="751"/>
      <c r="AL76" s="751"/>
      <c r="AM76" s="751"/>
      <c r="AN76" s="751"/>
      <c r="AO76" s="751"/>
      <c r="AP76" s="751"/>
      <c r="AQ76" s="751"/>
      <c r="AR76" s="751"/>
      <c r="AS76" s="751"/>
      <c r="AT76" s="751"/>
      <c r="AU76" s="751"/>
      <c r="AV76" s="751"/>
      <c r="AW76" s="751"/>
      <c r="AX76" s="751"/>
      <c r="AY76" s="751"/>
      <c r="AZ76" s="751"/>
      <c r="BA76" s="751"/>
      <c r="BB76" s="751"/>
      <c r="BC76" s="751"/>
      <c r="BD76" s="751"/>
      <c r="BE76" s="751"/>
      <c r="BF76" s="751"/>
      <c r="BG76" s="751"/>
      <c r="BH76" s="751"/>
      <c r="BI76" s="751"/>
      <c r="BJ76" s="751"/>
      <c r="BK76" s="751"/>
      <c r="BL76" s="751"/>
      <c r="BM76" s="751"/>
      <c r="BN76" s="751"/>
      <c r="BO76" s="751"/>
      <c r="BP76" s="751"/>
      <c r="BQ76" s="751"/>
      <c r="BR76" s="751"/>
      <c r="BS76" s="751"/>
      <c r="BT76" s="751"/>
      <c r="BU76" s="751"/>
      <c r="BV76" s="751"/>
    </row>
    <row r="77" spans="1:74" ht="21">
      <c r="A77" s="5"/>
      <c r="B77" s="6"/>
      <c r="C77" s="807">
        <f>C52+1</f>
        <v>46330</v>
      </c>
      <c r="D77" s="807"/>
      <c r="E77" s="807"/>
      <c r="F77" s="807"/>
      <c r="G77" s="807"/>
      <c r="H77" s="807"/>
      <c r="I77" s="807"/>
      <c r="J77" s="807"/>
      <c r="K77" s="807"/>
      <c r="L77" s="807"/>
      <c r="M77" s="807"/>
      <c r="N77" s="807"/>
      <c r="O77" s="807"/>
      <c r="P77" s="807"/>
      <c r="Q77" s="807"/>
      <c r="R77" s="807"/>
      <c r="S77" s="807"/>
      <c r="T77" s="807"/>
      <c r="U77" s="858">
        <f>C77</f>
        <v>46330</v>
      </c>
      <c r="V77" s="859"/>
      <c r="W77" s="859"/>
      <c r="X77" s="859"/>
      <c r="Y77" s="859"/>
      <c r="Z77" s="860"/>
      <c r="AA77" s="7">
        <v>101</v>
      </c>
      <c r="AB77" s="7">
        <v>102</v>
      </c>
      <c r="AC77" s="7">
        <v>103</v>
      </c>
      <c r="AD77" s="7" t="s">
        <v>16</v>
      </c>
      <c r="AE77" s="7" t="s">
        <v>17</v>
      </c>
      <c r="AF77" s="7" t="s">
        <v>18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19</v>
      </c>
      <c r="AM77" s="7" t="s">
        <v>20</v>
      </c>
      <c r="AN77" s="7" t="s">
        <v>21</v>
      </c>
      <c r="AO77" s="7" t="s">
        <v>22</v>
      </c>
      <c r="AP77" s="7" t="s">
        <v>23</v>
      </c>
      <c r="AQ77" s="7" t="s">
        <v>24</v>
      </c>
      <c r="AR77" s="7" t="s">
        <v>25</v>
      </c>
      <c r="AS77" s="7" t="s">
        <v>26</v>
      </c>
      <c r="AT77" s="7" t="s">
        <v>27</v>
      </c>
      <c r="AU77" s="7" t="s">
        <v>28</v>
      </c>
      <c r="AV77" s="7" t="s">
        <v>29</v>
      </c>
      <c r="AW77" s="7">
        <v>301</v>
      </c>
      <c r="AX77" s="8">
        <v>302</v>
      </c>
      <c r="AY77" s="9">
        <v>303</v>
      </c>
      <c r="AZ77" s="9">
        <v>304</v>
      </c>
      <c r="BA77" s="7" t="s">
        <v>30</v>
      </c>
      <c r="BB77" s="7" t="s">
        <v>31</v>
      </c>
      <c r="BC77" s="8" t="s">
        <v>32</v>
      </c>
      <c r="BD77" s="7" t="s">
        <v>33</v>
      </c>
      <c r="BE77" s="7" t="s">
        <v>34</v>
      </c>
      <c r="BF77" s="7" t="s">
        <v>35</v>
      </c>
      <c r="BG77" s="7" t="s">
        <v>36</v>
      </c>
      <c r="BH77" s="7" t="s">
        <v>37</v>
      </c>
      <c r="BI77" s="7" t="s">
        <v>38</v>
      </c>
      <c r="BJ77" s="7" t="s">
        <v>39</v>
      </c>
      <c r="BK77" s="7" t="s">
        <v>40</v>
      </c>
      <c r="BL77" s="7" t="s">
        <v>41</v>
      </c>
      <c r="BM77" s="7" t="s">
        <v>42</v>
      </c>
      <c r="BN77" s="10" t="s">
        <v>43</v>
      </c>
      <c r="BO77" s="10" t="s">
        <v>44</v>
      </c>
      <c r="BP77" s="11" t="s">
        <v>45</v>
      </c>
      <c r="BQ77" s="11" t="s">
        <v>46</v>
      </c>
      <c r="BR77" s="11" t="s">
        <v>47</v>
      </c>
      <c r="BS77" s="11" t="s">
        <v>48</v>
      </c>
      <c r="BT77" s="11" t="s">
        <v>49</v>
      </c>
      <c r="BU77" s="11" t="s">
        <v>50</v>
      </c>
      <c r="BV77" s="11" t="s">
        <v>51</v>
      </c>
    </row>
    <row r="78" spans="1:74" ht="13.5" customHeight="1">
      <c r="A78" s="771" t="s">
        <v>52</v>
      </c>
      <c r="B78" s="12" t="s">
        <v>53</v>
      </c>
      <c r="C78" s="783" t="str">
        <f>VLOOKUP($C77,'2026年度(1年後期)'!$B$5:$N$207,COLUMN('2026年度(1年後期)'!$C$5),0)&amp;""</f>
        <v>微生物と人間</v>
      </c>
      <c r="D78" s="784"/>
      <c r="E78" s="787" t="str">
        <f>VLOOKUP($C77,'2026年度(2年後期)'!$B$5:$N$207,COLUMN('2026年度(2年後期)'!$C$5),0)&amp;""</f>
        <v/>
      </c>
      <c r="F78" s="784"/>
      <c r="G78" s="787" t="str">
        <f>VLOOKUP($C77,'2026年度(3年後期)'!$B$5:$N$207,COLUMN('2026年度(3年後期)'!$C$5),0)&amp;""</f>
        <v>領域別実習</v>
      </c>
      <c r="H78" s="784"/>
      <c r="I78" s="816" t="str">
        <f>VLOOKUP($C77,'2026年度(4年後期)'!$B$5:$N$206,COLUMN('2026年度(4年後期)'!$C$5),0)&amp;""</f>
        <v>科学技術と医療
(石原先生)</v>
      </c>
      <c r="J78" s="804"/>
      <c r="K78" s="768" t="str">
        <f>VLOOKUP($C77,'2026年度(助産後期)'!$B$5:$N$207,COLUMN('2026年度(助産後期)'!$C$5),0)&amp;""</f>
        <v>助産学実習Ⅰ(追実習)</v>
      </c>
      <c r="L78" s="785"/>
      <c r="M78" s="794" t="str">
        <f>VLOOKUP($C77,'2026年度(M1後期)'!$B$5:$N$207,COLUMN('2026年度(M1後期)'!$C$5),0)&amp;""</f>
        <v>看護情報・管理学演習A-Ⅰ
成育看護学演習A-Ⅳ（母性）</v>
      </c>
      <c r="N78" s="785"/>
      <c r="O78" s="787" t="str">
        <f>VLOOKUP($C77,'2026年度(M2後期)'!$B$5:$N$207,COLUMN('2026年度(M2後期)'!$C$5),0)&amp;""</f>
        <v>特別研究</v>
      </c>
      <c r="P78" s="784"/>
      <c r="Q78" s="787" t="str">
        <f>VLOOKUP($C77,'2026年度(D1後期)'!$B$5:$N$207,COLUMN('2026年度(D1後期)'!$C$5),0)&amp;""</f>
        <v/>
      </c>
      <c r="R78" s="784"/>
      <c r="S78" s="768" t="str">
        <f>VLOOKUP($C77,'2026年度(D23後期)'!$B$5:$N$207,COLUMN('2026年度(D23後期)'!$C$5),0)&amp;""</f>
        <v>特別研究</v>
      </c>
      <c r="T78" s="784"/>
      <c r="U78" s="25"/>
      <c r="V78" s="650" t="s">
        <v>322</v>
      </c>
      <c r="Z78" s="770" t="str">
        <f>A78</f>
        <v xml:space="preserve">１時限（09：20～10：50） </v>
      </c>
      <c r="AA78" s="749" t="s">
        <v>133</v>
      </c>
      <c r="AB78" s="749"/>
      <c r="AC78" s="749"/>
      <c r="AD78" s="749"/>
      <c r="AE78" s="749"/>
      <c r="AF78" s="749"/>
      <c r="AG78" s="749"/>
      <c r="AH78" s="749"/>
      <c r="AI78" s="749"/>
      <c r="AJ78" s="749"/>
      <c r="AK78" s="749"/>
      <c r="AL78" s="749"/>
      <c r="AM78" s="749" t="s">
        <v>323</v>
      </c>
      <c r="AN78" s="749"/>
      <c r="AO78" s="749"/>
      <c r="AP78" s="749"/>
      <c r="AQ78" s="749"/>
      <c r="AR78" s="749"/>
      <c r="AS78" s="749"/>
      <c r="AT78" s="749"/>
      <c r="AU78" s="749"/>
      <c r="AV78" s="749"/>
      <c r="AW78" s="749" t="s">
        <v>381</v>
      </c>
      <c r="AX78" s="749"/>
      <c r="AY78" s="749"/>
      <c r="AZ78" s="749"/>
      <c r="BA78" s="749"/>
      <c r="BB78" s="749"/>
      <c r="BC78" s="749"/>
      <c r="BD78" s="749"/>
      <c r="BE78" s="749"/>
      <c r="BF78" s="749"/>
      <c r="BG78" s="749"/>
      <c r="BH78" s="749"/>
      <c r="BI78" s="749"/>
      <c r="BJ78" s="749"/>
      <c r="BK78" s="749"/>
      <c r="BL78" s="749"/>
      <c r="BM78" s="749"/>
      <c r="BN78" s="749"/>
      <c r="BO78" s="749"/>
      <c r="BP78" s="749"/>
      <c r="BQ78" s="749"/>
      <c r="BR78" s="749"/>
      <c r="BS78" s="749"/>
      <c r="BT78" s="749"/>
      <c r="BU78" s="749"/>
      <c r="BV78" s="749"/>
    </row>
    <row r="79" spans="1:74" ht="13.5" customHeight="1">
      <c r="A79" s="771"/>
      <c r="B79" s="15" t="s">
        <v>61</v>
      </c>
      <c r="C79" s="779" t="str">
        <f>IFERROR(VLOOKUP(C78,科目・教員!$A$2:$B$342,2,0),"")</f>
        <v>森　那美子</v>
      </c>
      <c r="D79" s="777"/>
      <c r="E79" s="778" t="str">
        <f>IFERROR(VLOOKUP(E78,科目・教員!$A$2:$B$342,2,0),"")</f>
        <v/>
      </c>
      <c r="F79" s="777"/>
      <c r="G79" s="778" t="str">
        <f>IFERROR(VLOOKUP(G78,科目・教員!$A$2:$B$342,2,0),"")</f>
        <v/>
      </c>
      <c r="H79" s="777"/>
      <c r="I79" s="815" t="str">
        <f>IFERROR(VLOOKUP(I78,科目・教員!$A$2:$B$342,2,0),"")</f>
        <v/>
      </c>
      <c r="J79" s="802"/>
      <c r="K79" s="764" t="str">
        <f>IFERROR(VLOOKUP(K78,科目・教員!$A$2:$B$342,2,0),"")</f>
        <v/>
      </c>
      <c r="L79" s="780"/>
      <c r="M79" s="776" t="str">
        <f>IFERROR(VLOOKUP(M78,科目・教員!$A$2:$B$342,2,0),"")</f>
        <v/>
      </c>
      <c r="N79" s="777"/>
      <c r="O79" s="778" t="str">
        <f>IFERROR(VLOOKUP(O78,科目・教員!$A$2:$B$342,2,0),"")</f>
        <v/>
      </c>
      <c r="P79" s="777"/>
      <c r="Q79" s="778" t="str">
        <f>IFERROR(VLOOKUP(Q78,科目・教員!$A$2:$B$342,2,0),"")</f>
        <v/>
      </c>
      <c r="R79" s="777"/>
      <c r="S79" s="764" t="str">
        <f>IFERROR(VLOOKUP(S78,科目・教員!$A$2:$B$342,2,0),"")</f>
        <v/>
      </c>
      <c r="T79" s="777"/>
      <c r="U79" s="25"/>
      <c r="V79" s="650" t="s">
        <v>323</v>
      </c>
      <c r="Z79" s="771"/>
      <c r="AA79" s="750"/>
      <c r="AB79" s="750"/>
      <c r="AC79" s="750"/>
      <c r="AD79" s="750"/>
      <c r="AE79" s="750"/>
      <c r="AF79" s="750"/>
      <c r="AG79" s="750"/>
      <c r="AH79" s="750"/>
      <c r="AI79" s="750"/>
      <c r="AJ79" s="750"/>
      <c r="AK79" s="750"/>
      <c r="AL79" s="750"/>
      <c r="AM79" s="750"/>
      <c r="AN79" s="750"/>
      <c r="AO79" s="750"/>
      <c r="AP79" s="750"/>
      <c r="AQ79" s="750"/>
      <c r="AR79" s="750"/>
      <c r="AS79" s="750"/>
      <c r="AT79" s="750"/>
      <c r="AU79" s="750"/>
      <c r="AV79" s="750"/>
      <c r="AW79" s="750"/>
      <c r="AX79" s="750"/>
      <c r="AY79" s="750"/>
      <c r="AZ79" s="750"/>
      <c r="BA79" s="750"/>
      <c r="BB79" s="750"/>
      <c r="BC79" s="750"/>
      <c r="BD79" s="750"/>
      <c r="BE79" s="750"/>
      <c r="BF79" s="750"/>
      <c r="BG79" s="750"/>
      <c r="BH79" s="750"/>
      <c r="BI79" s="750"/>
      <c r="BJ79" s="750"/>
      <c r="BK79" s="750"/>
      <c r="BL79" s="750"/>
      <c r="BM79" s="750"/>
      <c r="BN79" s="750"/>
      <c r="BO79" s="750"/>
      <c r="BP79" s="750"/>
      <c r="BQ79" s="750"/>
      <c r="BR79" s="750"/>
      <c r="BS79" s="750"/>
      <c r="BT79" s="750"/>
      <c r="BU79" s="750"/>
      <c r="BV79" s="750"/>
    </row>
    <row r="80" spans="1:74" ht="13.5" customHeight="1">
      <c r="A80" s="771"/>
      <c r="B80" s="15" t="s">
        <v>65</v>
      </c>
      <c r="C80" s="779" t="str">
        <f>VLOOKUP($C77,'2026年度(1年後期)'!$B$5:$N$207,COLUMN('2026年度(1年後期)'!$C$5)+1,0)&amp;""</f>
        <v>101</v>
      </c>
      <c r="D80" s="777"/>
      <c r="E80" s="778" t="str">
        <f>VLOOKUP($C77,'2026年度(2年後期)'!$B$5:$N$207,COLUMN('2026年度(2年後期)'!$C$5)+1,0)&amp;""</f>
        <v/>
      </c>
      <c r="F80" s="777"/>
      <c r="G80" s="778" t="str">
        <f>VLOOKUP($C77,'2026年度(3年後期)'!$B$5:$N$207,COLUMN('2026年度(3年後期)'!$C$5)+1,0)&amp;""</f>
        <v/>
      </c>
      <c r="H80" s="777"/>
      <c r="I80" s="815" t="str">
        <f>VLOOKUP($C77,'2026年度(4年後期)'!$B$5:$N$206,COLUMN('2026年度(4年後期)'!$C$5)+1,0)&amp;""</f>
        <v>301(対面orリアタイ)</v>
      </c>
      <c r="J80" s="802"/>
      <c r="K80" s="764" t="str">
        <f>VLOOKUP($C77,'2026年度(助産後期)'!$B$5:$N$207,COLUMN('2026年度(助産後期)'!$C$5)+1,0)&amp;""</f>
        <v/>
      </c>
      <c r="L80" s="780"/>
      <c r="M80" s="776" t="str">
        <f>VLOOKUP($C77,'2026年度(M1後期)'!$B$5:$N$207,COLUMN('2026年度(M1後期)'!$C$5)+1,0)&amp;""</f>
        <v/>
      </c>
      <c r="N80" s="777"/>
      <c r="O80" s="778" t="str">
        <f>VLOOKUP($C77,'2026年度(M2後期)'!$B$5:$N$207,COLUMN('2026年度(M2後期)'!$C$5)+1,0)&amp;""</f>
        <v/>
      </c>
      <c r="P80" s="777"/>
      <c r="Q80" s="778" t="str">
        <f>VLOOKUP($C77,'2026年度(D1後期)'!$B$5:$N$207,COLUMN('2026年度(D1後期)'!$C$5)+1,0)&amp;""</f>
        <v/>
      </c>
      <c r="R80" s="777"/>
      <c r="S80" s="764" t="str">
        <f>VLOOKUP($C77,'2026年度(D23後期)'!$B$5:$N$207,COLUMN('2026年度(D23後期)'!$C$5)+1,0)&amp;""</f>
        <v/>
      </c>
      <c r="T80" s="777"/>
      <c r="U80" s="25"/>
      <c r="V80" s="650" t="s">
        <v>327</v>
      </c>
      <c r="Z80" s="771"/>
      <c r="AA80" s="750"/>
      <c r="AB80" s="750"/>
      <c r="AC80" s="750"/>
      <c r="AD80" s="750"/>
      <c r="AE80" s="750"/>
      <c r="AF80" s="750"/>
      <c r="AG80" s="750"/>
      <c r="AH80" s="750"/>
      <c r="AI80" s="750"/>
      <c r="AJ80" s="750"/>
      <c r="AK80" s="750"/>
      <c r="AL80" s="750"/>
      <c r="AM80" s="750"/>
      <c r="AN80" s="750"/>
      <c r="AO80" s="750"/>
      <c r="AP80" s="750"/>
      <c r="AQ80" s="750"/>
      <c r="AR80" s="750"/>
      <c r="AS80" s="750"/>
      <c r="AT80" s="750"/>
      <c r="AU80" s="750"/>
      <c r="AV80" s="750"/>
      <c r="AW80" s="750"/>
      <c r="AX80" s="750"/>
      <c r="AY80" s="750"/>
      <c r="AZ80" s="750"/>
      <c r="BA80" s="750"/>
      <c r="BB80" s="750"/>
      <c r="BC80" s="750"/>
      <c r="BD80" s="750"/>
      <c r="BE80" s="750"/>
      <c r="BF80" s="750"/>
      <c r="BG80" s="750"/>
      <c r="BH80" s="750"/>
      <c r="BI80" s="750"/>
      <c r="BJ80" s="750"/>
      <c r="BK80" s="750"/>
      <c r="BL80" s="750"/>
      <c r="BM80" s="750"/>
      <c r="BN80" s="750"/>
      <c r="BO80" s="750"/>
      <c r="BP80" s="750"/>
      <c r="BQ80" s="750"/>
      <c r="BR80" s="750"/>
      <c r="BS80" s="750"/>
      <c r="BT80" s="750"/>
      <c r="BU80" s="750"/>
      <c r="BV80" s="750"/>
    </row>
    <row r="81" spans="1:74" ht="13.5" customHeight="1">
      <c r="A81" s="772"/>
      <c r="B81" s="16" t="s">
        <v>68</v>
      </c>
      <c r="C81" s="762"/>
      <c r="D81" s="781"/>
      <c r="E81" s="759"/>
      <c r="F81" s="781"/>
      <c r="G81" s="759"/>
      <c r="H81" s="781"/>
      <c r="I81" s="808" t="s">
        <v>289</v>
      </c>
      <c r="J81" s="809"/>
      <c r="K81" s="761"/>
      <c r="L81" s="782"/>
      <c r="M81" s="792"/>
      <c r="N81" s="781"/>
      <c r="O81" s="759"/>
      <c r="P81" s="781"/>
      <c r="Q81" s="759"/>
      <c r="R81" s="781"/>
      <c r="S81" s="761"/>
      <c r="T81" s="781"/>
      <c r="U81" s="25"/>
      <c r="V81" s="650" t="s">
        <v>329</v>
      </c>
      <c r="Z81" s="772"/>
      <c r="AA81" s="751"/>
      <c r="AB81" s="751"/>
      <c r="AC81" s="751"/>
      <c r="AD81" s="751"/>
      <c r="AE81" s="751"/>
      <c r="AF81" s="751"/>
      <c r="AG81" s="751"/>
      <c r="AH81" s="751"/>
      <c r="AI81" s="751"/>
      <c r="AJ81" s="751"/>
      <c r="AK81" s="751"/>
      <c r="AL81" s="751"/>
      <c r="AM81" s="751"/>
      <c r="AN81" s="751"/>
      <c r="AO81" s="751"/>
      <c r="AP81" s="751"/>
      <c r="AQ81" s="751"/>
      <c r="AR81" s="751"/>
      <c r="AS81" s="751"/>
      <c r="AT81" s="751"/>
      <c r="AU81" s="751"/>
      <c r="AV81" s="751"/>
      <c r="AW81" s="751"/>
      <c r="AX81" s="751"/>
      <c r="AY81" s="751"/>
      <c r="AZ81" s="751"/>
      <c r="BA81" s="751"/>
      <c r="BB81" s="751"/>
      <c r="BC81" s="751"/>
      <c r="BD81" s="751"/>
      <c r="BE81" s="751"/>
      <c r="BF81" s="751"/>
      <c r="BG81" s="751"/>
      <c r="BH81" s="751"/>
      <c r="BI81" s="751"/>
      <c r="BJ81" s="751"/>
      <c r="BK81" s="751"/>
      <c r="BL81" s="751"/>
      <c r="BM81" s="751"/>
      <c r="BN81" s="751"/>
      <c r="BO81" s="751"/>
      <c r="BP81" s="751"/>
      <c r="BQ81" s="751"/>
      <c r="BR81" s="751"/>
      <c r="BS81" s="751"/>
      <c r="BT81" s="751"/>
      <c r="BU81" s="751"/>
      <c r="BV81" s="751"/>
    </row>
    <row r="82" spans="1:74" ht="13.5" customHeight="1">
      <c r="A82" s="771" t="s">
        <v>73</v>
      </c>
      <c r="B82" s="15" t="s">
        <v>53</v>
      </c>
      <c r="C82" s="783" t="str">
        <f>VLOOKUP($C77,'2026年度(1年後期)'!$B$5:$N$207,COLUMN('2026年度(1年後期)'!$E$5),0)&amp;""</f>
        <v>疾病・病態論Ⅰ</v>
      </c>
      <c r="D82" s="784"/>
      <c r="E82" s="787" t="str">
        <f>VLOOKUP($C77,'2026年度(2年後期)'!$B$5:$N$207,COLUMN('2026年度(2年後期)'!$E$5),0)&amp;""</f>
        <v>小児看護援助論Ⅰ</v>
      </c>
      <c r="F82" s="784"/>
      <c r="G82" s="787" t="str">
        <f>VLOOKUP($C77,'2026年度(3年後期)'!$B$5:$N$207,COLUMN('2026年度(3年後期)'!$E$5),0)&amp;""</f>
        <v>領域別実習</v>
      </c>
      <c r="H82" s="784"/>
      <c r="I82" s="787" t="str">
        <f>VLOOKUP($C77,'2026年度(4年後期)'!$B$5:$N$206,COLUMN('2026年度(4年後期)'!$E$5),0)&amp;""</f>
        <v/>
      </c>
      <c r="J82" s="784"/>
      <c r="K82" s="768" t="str">
        <f>VLOOKUP($C77,'2026年度(助産後期)'!$B$5:$N$207,COLUMN('2026年度(助産後期)'!$E$5),0)&amp;""</f>
        <v>助産学実習Ⅰ(追実習)</v>
      </c>
      <c r="L82" s="785"/>
      <c r="M82" s="783" t="str">
        <f>VLOOKUP($C77,'2026年度(M1後期)'!$B$5:$N$207,COLUMN('2026年度(M1後期)'!$E$5),0)&amp;""</f>
        <v>看護情報・管理学演習A-Ⅰ
成育看護学演習A-Ⅳ（母性）</v>
      </c>
      <c r="N82" s="784"/>
      <c r="O82" s="768" t="str">
        <f>VLOOKUP($C77,'2026年度(M2後期)'!$B$5:$N$207,COLUMN('2026年度(M2後期)'!$E$5),0)&amp;""</f>
        <v>特別研究</v>
      </c>
      <c r="P82" s="784"/>
      <c r="Q82" s="768" t="str">
        <f>VLOOKUP($C77,'2026年度(D1後期)'!$B$5:$N$207,COLUMN('2026年度(D1後期)'!$E$5),0)&amp;""</f>
        <v/>
      </c>
      <c r="R82" s="784"/>
      <c r="S82" s="768" t="str">
        <f>VLOOKUP($C77,'2026年度(D23後期)'!$B$5:$N$207,COLUMN('2026年度(D23後期)'!$E$5),0)&amp;""</f>
        <v>特別研究</v>
      </c>
      <c r="T82" s="784"/>
      <c r="U82" s="21"/>
      <c r="Z82" s="771" t="str">
        <f>A82</f>
        <v>２時限（11：00～12：30）</v>
      </c>
      <c r="AA82" s="749" t="s">
        <v>247</v>
      </c>
      <c r="AB82" s="749"/>
      <c r="AC82" s="749"/>
      <c r="AD82" s="749"/>
      <c r="AE82" s="749"/>
      <c r="AF82" s="749"/>
      <c r="AG82" s="749" t="s">
        <v>382</v>
      </c>
      <c r="AH82" s="749"/>
      <c r="AI82" s="749"/>
      <c r="AJ82" s="749"/>
      <c r="AK82" s="749"/>
      <c r="AL82" s="749"/>
      <c r="AM82" s="749" t="s">
        <v>323</v>
      </c>
      <c r="AN82" s="749"/>
      <c r="AO82" s="749"/>
      <c r="AP82" s="749"/>
      <c r="AQ82" s="749"/>
      <c r="AR82" s="749"/>
      <c r="AS82" s="749"/>
      <c r="AT82" s="749"/>
      <c r="AU82" s="749"/>
      <c r="AV82" s="749"/>
      <c r="AW82" s="749"/>
      <c r="AX82" s="749"/>
      <c r="AY82" s="749"/>
      <c r="AZ82" s="749"/>
      <c r="BA82" s="749"/>
      <c r="BB82" s="749"/>
      <c r="BC82" s="749"/>
      <c r="BD82" s="749"/>
      <c r="BE82" s="749"/>
      <c r="BF82" s="749"/>
      <c r="BG82" s="749"/>
      <c r="BH82" s="749"/>
      <c r="BI82" s="749"/>
      <c r="BJ82" s="749"/>
      <c r="BK82" s="749"/>
      <c r="BL82" s="749"/>
      <c r="BM82" s="749"/>
      <c r="BN82" s="749"/>
      <c r="BO82" s="749"/>
      <c r="BP82" s="749"/>
      <c r="BQ82" s="749"/>
      <c r="BR82" s="749"/>
      <c r="BS82" s="749"/>
      <c r="BT82" s="749"/>
      <c r="BU82" s="749"/>
      <c r="BV82" s="749"/>
    </row>
    <row r="83" spans="1:74" ht="13.5" customHeight="1">
      <c r="A83" s="771"/>
      <c r="B83" s="15" t="s">
        <v>61</v>
      </c>
      <c r="C83" s="779" t="str">
        <f>IFERROR(VLOOKUP(C82,科目・教員!$A$2:$B$342,2,0),"")</f>
        <v>水野　正之</v>
      </c>
      <c r="D83" s="777"/>
      <c r="E83" s="778" t="str">
        <f>IFERROR(VLOOKUP(E82,科目・教員!$A$2:$B$342,2,0),"")</f>
        <v>遠藤　数江</v>
      </c>
      <c r="F83" s="777"/>
      <c r="G83" s="778" t="str">
        <f>IFERROR(VLOOKUP(G82,科目・教員!$A$2:$B$342,2,0),"")</f>
        <v/>
      </c>
      <c r="H83" s="777"/>
      <c r="I83" s="778" t="str">
        <f>IFERROR(VLOOKUP(I82,科目・教員!$A$2:$B$342,2,0),"")</f>
        <v/>
      </c>
      <c r="J83" s="777"/>
      <c r="K83" s="764" t="str">
        <f>IFERROR(VLOOKUP(K82,科目・教員!$A$2:$B$342,2,0),"")</f>
        <v/>
      </c>
      <c r="L83" s="780"/>
      <c r="M83" s="779" t="str">
        <f>IFERROR(VLOOKUP(M82,科目・教員!$A$2:$B$342,2,0),"")</f>
        <v/>
      </c>
      <c r="N83" s="777"/>
      <c r="O83" s="764" t="str">
        <f>IFERROR(VLOOKUP(O82,科目・教員!$A$2:$B$342,2,0),"")</f>
        <v/>
      </c>
      <c r="P83" s="777"/>
      <c r="Q83" s="764" t="str">
        <f>IFERROR(VLOOKUP(Q82,科目・教員!$A$2:$B$342,2,0),"")</f>
        <v/>
      </c>
      <c r="R83" s="777"/>
      <c r="S83" s="764" t="str">
        <f>IFERROR(VLOOKUP(S82,科目・教員!$A$2:$B$342,2,0),"")</f>
        <v/>
      </c>
      <c r="T83" s="777"/>
      <c r="U83" s="21"/>
      <c r="Z83" s="771"/>
      <c r="AA83" s="750"/>
      <c r="AB83" s="750"/>
      <c r="AC83" s="750"/>
      <c r="AD83" s="750"/>
      <c r="AE83" s="750"/>
      <c r="AF83" s="750"/>
      <c r="AG83" s="750"/>
      <c r="AH83" s="750"/>
      <c r="AI83" s="750"/>
      <c r="AJ83" s="750"/>
      <c r="AK83" s="750"/>
      <c r="AL83" s="750"/>
      <c r="AM83" s="750"/>
      <c r="AN83" s="750"/>
      <c r="AO83" s="750"/>
      <c r="AP83" s="750"/>
      <c r="AQ83" s="750"/>
      <c r="AR83" s="750"/>
      <c r="AS83" s="750"/>
      <c r="AT83" s="750"/>
      <c r="AU83" s="750"/>
      <c r="AV83" s="750"/>
      <c r="AW83" s="750"/>
      <c r="AX83" s="750"/>
      <c r="AY83" s="750"/>
      <c r="AZ83" s="750"/>
      <c r="BA83" s="750"/>
      <c r="BB83" s="750"/>
      <c r="BC83" s="750"/>
      <c r="BD83" s="750"/>
      <c r="BE83" s="750"/>
      <c r="BF83" s="750"/>
      <c r="BG83" s="750"/>
      <c r="BH83" s="750"/>
      <c r="BI83" s="750"/>
      <c r="BJ83" s="750"/>
      <c r="BK83" s="750"/>
      <c r="BL83" s="750"/>
      <c r="BM83" s="750"/>
      <c r="BN83" s="750"/>
      <c r="BO83" s="750"/>
      <c r="BP83" s="750"/>
      <c r="BQ83" s="750"/>
      <c r="BR83" s="750"/>
      <c r="BS83" s="750"/>
      <c r="BT83" s="750"/>
      <c r="BU83" s="750"/>
      <c r="BV83" s="750"/>
    </row>
    <row r="84" spans="1:74" ht="13.5" customHeight="1">
      <c r="A84" s="771"/>
      <c r="B84" s="15" t="s">
        <v>65</v>
      </c>
      <c r="C84" s="779" t="str">
        <f>VLOOKUP($C77,'2026年度(1年後期)'!$B$5:$N$207,COLUMN('2026年度(1年後期)'!$E$5)+1,0)&amp;""</f>
        <v>101</v>
      </c>
      <c r="D84" s="777"/>
      <c r="E84" s="778" t="str">
        <f>VLOOKUP($C77,'2026年度(2年後期)'!$B$5:$N$207,COLUMN('2026年度(2年後期)'!$E$5)+1,0)&amp;""</f>
        <v>201</v>
      </c>
      <c r="F84" s="777"/>
      <c r="G84" s="778" t="str">
        <f>VLOOKUP($C77,'2026年度(3年後期)'!$B$5:$N$207,COLUMN('2026年度(3年後期)'!$E$5)+1,0)&amp;""</f>
        <v/>
      </c>
      <c r="H84" s="777"/>
      <c r="I84" s="778" t="str">
        <f>VLOOKUP($C77,'2026年度(4年後期)'!$B$5:$N$206,COLUMN('2026年度(4年後期)'!$E$5)+1,0)&amp;""</f>
        <v/>
      </c>
      <c r="J84" s="777"/>
      <c r="K84" s="764" t="str">
        <f>VLOOKUP($C77,'2026年度(助産後期)'!$B$5:$N$207,COLUMN('2026年度(助産後期)'!$E$5)+1,0)&amp;""</f>
        <v/>
      </c>
      <c r="L84" s="780"/>
      <c r="M84" s="779" t="str">
        <f>VLOOKUP($C77,'2026年度(M1後期)'!$B$5:$N$207,COLUMN('2026年度(M1後期)'!$E$5)+1,0)&amp;""</f>
        <v/>
      </c>
      <c r="N84" s="777"/>
      <c r="O84" s="764" t="str">
        <f>VLOOKUP($C77,'2026年度(M2後期)'!$B$5:$N$207,COLUMN('2026年度(M2後期)'!$E$5)+1,0)&amp;""</f>
        <v/>
      </c>
      <c r="P84" s="777"/>
      <c r="Q84" s="764" t="str">
        <f>VLOOKUP($C77,'2026年度(D1後期)'!$B$5:$N$207,COLUMN('2026年度(D1後期)'!$E$5)+1,0)&amp;""</f>
        <v/>
      </c>
      <c r="R84" s="777"/>
      <c r="S84" s="764" t="str">
        <f>VLOOKUP($C77,'2026年度(D23後期)'!$B$5:$N$207,COLUMN('2026年度(D23後期)'!$E$5)+1,0)&amp;""</f>
        <v/>
      </c>
      <c r="T84" s="777"/>
      <c r="U84" s="21"/>
      <c r="Z84" s="771"/>
      <c r="AA84" s="750"/>
      <c r="AB84" s="750"/>
      <c r="AC84" s="750"/>
      <c r="AD84" s="750"/>
      <c r="AE84" s="750"/>
      <c r="AF84" s="750"/>
      <c r="AG84" s="750"/>
      <c r="AH84" s="750"/>
      <c r="AI84" s="750"/>
      <c r="AJ84" s="750"/>
      <c r="AK84" s="750"/>
      <c r="AL84" s="750"/>
      <c r="AM84" s="750"/>
      <c r="AN84" s="750"/>
      <c r="AO84" s="750"/>
      <c r="AP84" s="750"/>
      <c r="AQ84" s="750"/>
      <c r="AR84" s="750"/>
      <c r="AS84" s="750"/>
      <c r="AT84" s="750"/>
      <c r="AU84" s="750"/>
      <c r="AV84" s="750"/>
      <c r="AW84" s="750"/>
      <c r="AX84" s="750"/>
      <c r="AY84" s="750"/>
      <c r="AZ84" s="750"/>
      <c r="BA84" s="750"/>
      <c r="BB84" s="750"/>
      <c r="BC84" s="750"/>
      <c r="BD84" s="750"/>
      <c r="BE84" s="750"/>
      <c r="BF84" s="750"/>
      <c r="BG84" s="750"/>
      <c r="BH84" s="750"/>
      <c r="BI84" s="750"/>
      <c r="BJ84" s="750"/>
      <c r="BK84" s="750"/>
      <c r="BL84" s="750"/>
      <c r="BM84" s="750"/>
      <c r="BN84" s="750"/>
      <c r="BO84" s="750"/>
      <c r="BP84" s="750"/>
      <c r="BQ84" s="750"/>
      <c r="BR84" s="750"/>
      <c r="BS84" s="750"/>
      <c r="BT84" s="750"/>
      <c r="BU84" s="750"/>
      <c r="BV84" s="750"/>
    </row>
    <row r="85" spans="1:74" ht="13.5" customHeight="1">
      <c r="A85" s="786"/>
      <c r="B85" s="16" t="s">
        <v>68</v>
      </c>
      <c r="C85" s="762"/>
      <c r="D85" s="760"/>
      <c r="E85" s="759"/>
      <c r="F85" s="760"/>
      <c r="G85" s="759"/>
      <c r="H85" s="760"/>
      <c r="I85" s="759"/>
      <c r="J85" s="760"/>
      <c r="K85" s="761"/>
      <c r="L85" s="761"/>
      <c r="M85" s="762"/>
      <c r="N85" s="760"/>
      <c r="O85" s="761"/>
      <c r="P85" s="760"/>
      <c r="Q85" s="761"/>
      <c r="R85" s="760"/>
      <c r="S85" s="761"/>
      <c r="T85" s="760"/>
      <c r="U85" s="21"/>
      <c r="Z85" s="772"/>
      <c r="AA85" s="751"/>
      <c r="AB85" s="751"/>
      <c r="AC85" s="751"/>
      <c r="AD85" s="751"/>
      <c r="AE85" s="751"/>
      <c r="AF85" s="751"/>
      <c r="AG85" s="751"/>
      <c r="AH85" s="751"/>
      <c r="AI85" s="751"/>
      <c r="AJ85" s="751"/>
      <c r="AK85" s="751"/>
      <c r="AL85" s="751"/>
      <c r="AM85" s="751"/>
      <c r="AN85" s="751"/>
      <c r="AO85" s="751"/>
      <c r="AP85" s="751"/>
      <c r="AQ85" s="751"/>
      <c r="AR85" s="751"/>
      <c r="AS85" s="751"/>
      <c r="AT85" s="751"/>
      <c r="AU85" s="751"/>
      <c r="AV85" s="751"/>
      <c r="AW85" s="751"/>
      <c r="AX85" s="751"/>
      <c r="AY85" s="751"/>
      <c r="AZ85" s="751"/>
      <c r="BA85" s="751"/>
      <c r="BB85" s="751"/>
      <c r="BC85" s="751"/>
      <c r="BD85" s="751"/>
      <c r="BE85" s="751"/>
      <c r="BF85" s="751"/>
      <c r="BG85" s="751"/>
      <c r="BH85" s="751"/>
      <c r="BI85" s="751"/>
      <c r="BJ85" s="751"/>
      <c r="BK85" s="751"/>
      <c r="BL85" s="751"/>
      <c r="BM85" s="751"/>
      <c r="BN85" s="751"/>
      <c r="BO85" s="751"/>
      <c r="BP85" s="751"/>
      <c r="BQ85" s="751"/>
      <c r="BR85" s="751"/>
      <c r="BS85" s="751"/>
      <c r="BT85" s="751"/>
      <c r="BU85" s="751"/>
      <c r="BV85" s="751"/>
    </row>
    <row r="86" spans="1:74" ht="13.5" customHeight="1">
      <c r="A86" s="770" t="s">
        <v>79</v>
      </c>
      <c r="B86" s="17" t="s">
        <v>80</v>
      </c>
      <c r="C86" s="783"/>
      <c r="D86" s="784"/>
      <c r="E86" s="787"/>
      <c r="F86" s="784"/>
      <c r="G86" s="787"/>
      <c r="H86" s="784"/>
      <c r="I86" s="787"/>
      <c r="J86" s="784"/>
      <c r="K86" s="768"/>
      <c r="L86" s="785"/>
      <c r="M86" s="783"/>
      <c r="N86" s="784"/>
      <c r="O86" s="768"/>
      <c r="P86" s="784"/>
      <c r="Q86" s="768"/>
      <c r="R86" s="784"/>
      <c r="S86" s="768"/>
      <c r="T86" s="784"/>
      <c r="U86" s="21"/>
      <c r="Z86" s="771" t="str">
        <f>A86</f>
        <v>昼休み（12：30～13：30）</v>
      </c>
      <c r="AA86" s="749"/>
      <c r="AB86" s="749"/>
      <c r="AC86" s="749"/>
      <c r="AD86" s="749"/>
      <c r="AE86" s="749"/>
      <c r="AF86" s="749"/>
      <c r="AG86" s="749"/>
      <c r="AH86" s="749"/>
      <c r="AI86" s="749"/>
      <c r="AJ86" s="749"/>
      <c r="AK86" s="749"/>
      <c r="AL86" s="749"/>
      <c r="AM86" s="749" t="s">
        <v>323</v>
      </c>
      <c r="AN86" s="749"/>
      <c r="AO86" s="749"/>
      <c r="AP86" s="749"/>
      <c r="AQ86" s="749"/>
      <c r="AR86" s="749"/>
      <c r="AS86" s="749"/>
      <c r="AT86" s="749"/>
      <c r="AU86" s="749"/>
      <c r="AV86" s="749"/>
      <c r="AW86" s="749"/>
      <c r="AX86" s="749"/>
      <c r="AY86" s="749"/>
      <c r="AZ86" s="749"/>
      <c r="BA86" s="749"/>
      <c r="BB86" s="749"/>
      <c r="BC86" s="749"/>
      <c r="BD86" s="749"/>
      <c r="BE86" s="749"/>
      <c r="BF86" s="749"/>
      <c r="BG86" s="749"/>
      <c r="BH86" s="749"/>
      <c r="BI86" s="749"/>
      <c r="BJ86" s="749"/>
      <c r="BK86" s="749"/>
      <c r="BL86" s="749"/>
      <c r="BM86" s="749"/>
      <c r="BN86" s="749"/>
      <c r="BO86" s="749"/>
      <c r="BP86" s="749"/>
      <c r="BQ86" s="749"/>
      <c r="BR86" s="749"/>
      <c r="BS86" s="749"/>
      <c r="BT86" s="749"/>
      <c r="BU86" s="749"/>
      <c r="BV86" s="749"/>
    </row>
    <row r="87" spans="1:74" ht="13.5" customHeight="1">
      <c r="A87" s="771"/>
      <c r="B87" s="17" t="s">
        <v>83</v>
      </c>
      <c r="C87" s="779"/>
      <c r="D87" s="777"/>
      <c r="E87" s="778"/>
      <c r="F87" s="777"/>
      <c r="G87" s="778"/>
      <c r="H87" s="777"/>
      <c r="I87" s="778"/>
      <c r="J87" s="777"/>
      <c r="K87" s="764"/>
      <c r="L87" s="780"/>
      <c r="M87" s="779"/>
      <c r="N87" s="777"/>
      <c r="O87" s="764"/>
      <c r="P87" s="777"/>
      <c r="Q87" s="764"/>
      <c r="R87" s="777"/>
      <c r="S87" s="764"/>
      <c r="T87" s="777"/>
      <c r="U87" s="21"/>
      <c r="Z87" s="771"/>
      <c r="AA87" s="750"/>
      <c r="AB87" s="750"/>
      <c r="AC87" s="750"/>
      <c r="AD87" s="750"/>
      <c r="AE87" s="750"/>
      <c r="AF87" s="750"/>
      <c r="AG87" s="750"/>
      <c r="AH87" s="750"/>
      <c r="AI87" s="750"/>
      <c r="AJ87" s="750"/>
      <c r="AK87" s="750"/>
      <c r="AL87" s="750"/>
      <c r="AM87" s="750"/>
      <c r="AN87" s="750"/>
      <c r="AO87" s="750"/>
      <c r="AP87" s="750"/>
      <c r="AQ87" s="750"/>
      <c r="AR87" s="750"/>
      <c r="AS87" s="750"/>
      <c r="AT87" s="750"/>
      <c r="AU87" s="750"/>
      <c r="AV87" s="750"/>
      <c r="AW87" s="750"/>
      <c r="AX87" s="750"/>
      <c r="AY87" s="750"/>
      <c r="AZ87" s="750"/>
      <c r="BA87" s="750"/>
      <c r="BB87" s="750"/>
      <c r="BC87" s="750"/>
      <c r="BD87" s="750"/>
      <c r="BE87" s="750"/>
      <c r="BF87" s="750"/>
      <c r="BG87" s="750"/>
      <c r="BH87" s="750"/>
      <c r="BI87" s="750"/>
      <c r="BJ87" s="750"/>
      <c r="BK87" s="750"/>
      <c r="BL87" s="750"/>
      <c r="BM87" s="750"/>
      <c r="BN87" s="750"/>
      <c r="BO87" s="750"/>
      <c r="BP87" s="750"/>
      <c r="BQ87" s="750"/>
      <c r="BR87" s="750"/>
      <c r="BS87" s="750"/>
      <c r="BT87" s="750"/>
      <c r="BU87" s="750"/>
      <c r="BV87" s="750"/>
    </row>
    <row r="88" spans="1:74" ht="13.5" customHeight="1">
      <c r="A88" s="771"/>
      <c r="B88" s="17" t="s">
        <v>65</v>
      </c>
      <c r="C88" s="779"/>
      <c r="D88" s="777"/>
      <c r="E88" s="778"/>
      <c r="F88" s="777"/>
      <c r="G88" s="778"/>
      <c r="H88" s="777"/>
      <c r="I88" s="778"/>
      <c r="J88" s="777"/>
      <c r="K88" s="764"/>
      <c r="L88" s="780"/>
      <c r="M88" s="779"/>
      <c r="N88" s="777"/>
      <c r="O88" s="764"/>
      <c r="P88" s="777"/>
      <c r="Q88" s="764"/>
      <c r="R88" s="777"/>
      <c r="S88" s="764"/>
      <c r="T88" s="777"/>
      <c r="U88" s="21"/>
      <c r="Z88" s="771"/>
      <c r="AA88" s="750"/>
      <c r="AB88" s="750"/>
      <c r="AC88" s="750"/>
      <c r="AD88" s="750"/>
      <c r="AE88" s="750"/>
      <c r="AF88" s="750"/>
      <c r="AG88" s="750"/>
      <c r="AH88" s="750"/>
      <c r="AI88" s="750"/>
      <c r="AJ88" s="750"/>
      <c r="AK88" s="750"/>
      <c r="AL88" s="750"/>
      <c r="AM88" s="750"/>
      <c r="AN88" s="750"/>
      <c r="AO88" s="750"/>
      <c r="AP88" s="750"/>
      <c r="AQ88" s="750"/>
      <c r="AR88" s="750"/>
      <c r="AS88" s="750"/>
      <c r="AT88" s="750"/>
      <c r="AU88" s="750"/>
      <c r="AV88" s="750"/>
      <c r="AW88" s="750"/>
      <c r="AX88" s="750"/>
      <c r="AY88" s="750"/>
      <c r="AZ88" s="750"/>
      <c r="BA88" s="750"/>
      <c r="BB88" s="750"/>
      <c r="BC88" s="750"/>
      <c r="BD88" s="750"/>
      <c r="BE88" s="750"/>
      <c r="BF88" s="750"/>
      <c r="BG88" s="750"/>
      <c r="BH88" s="750"/>
      <c r="BI88" s="750"/>
      <c r="BJ88" s="750"/>
      <c r="BK88" s="750"/>
      <c r="BL88" s="750"/>
      <c r="BM88" s="750"/>
      <c r="BN88" s="750"/>
      <c r="BO88" s="750"/>
      <c r="BP88" s="750"/>
      <c r="BQ88" s="750"/>
      <c r="BR88" s="750"/>
      <c r="BS88" s="750"/>
      <c r="BT88" s="750"/>
      <c r="BU88" s="750"/>
      <c r="BV88" s="750"/>
    </row>
    <row r="89" spans="1:74" ht="13.5" customHeight="1">
      <c r="A89" s="772"/>
      <c r="B89" s="18" t="s">
        <v>68</v>
      </c>
      <c r="C89" s="788"/>
      <c r="D89" s="789"/>
      <c r="E89" s="790"/>
      <c r="F89" s="789"/>
      <c r="G89" s="790"/>
      <c r="H89" s="789"/>
      <c r="I89" s="790"/>
      <c r="J89" s="789"/>
      <c r="K89" s="791"/>
      <c r="L89" s="791"/>
      <c r="M89" s="788"/>
      <c r="N89" s="789"/>
      <c r="O89" s="791"/>
      <c r="P89" s="789"/>
      <c r="Q89" s="791"/>
      <c r="R89" s="789"/>
      <c r="S89" s="791"/>
      <c r="T89" s="789"/>
      <c r="U89" s="21"/>
      <c r="Z89" s="772"/>
      <c r="AA89" s="751"/>
      <c r="AB89" s="751"/>
      <c r="AC89" s="751"/>
      <c r="AD89" s="751"/>
      <c r="AE89" s="751"/>
      <c r="AF89" s="751"/>
      <c r="AG89" s="751"/>
      <c r="AH89" s="751"/>
      <c r="AI89" s="751"/>
      <c r="AJ89" s="751"/>
      <c r="AK89" s="751"/>
      <c r="AL89" s="751"/>
      <c r="AM89" s="751"/>
      <c r="AN89" s="751"/>
      <c r="AO89" s="751"/>
      <c r="AP89" s="751"/>
      <c r="AQ89" s="751"/>
      <c r="AR89" s="751"/>
      <c r="AS89" s="751"/>
      <c r="AT89" s="751"/>
      <c r="AU89" s="751"/>
      <c r="AV89" s="751"/>
      <c r="AW89" s="751"/>
      <c r="AX89" s="751"/>
      <c r="AY89" s="751"/>
      <c r="AZ89" s="751"/>
      <c r="BA89" s="751"/>
      <c r="BB89" s="751"/>
      <c r="BC89" s="751"/>
      <c r="BD89" s="751"/>
      <c r="BE89" s="751"/>
      <c r="BF89" s="751"/>
      <c r="BG89" s="751"/>
      <c r="BH89" s="751"/>
      <c r="BI89" s="751"/>
      <c r="BJ89" s="751"/>
      <c r="BK89" s="751"/>
      <c r="BL89" s="751"/>
      <c r="BM89" s="751"/>
      <c r="BN89" s="751"/>
      <c r="BO89" s="751"/>
      <c r="BP89" s="751"/>
      <c r="BQ89" s="751"/>
      <c r="BR89" s="751"/>
      <c r="BS89" s="751"/>
      <c r="BT89" s="751"/>
      <c r="BU89" s="751"/>
      <c r="BV89" s="751"/>
    </row>
    <row r="90" spans="1:74" ht="13.5" customHeight="1">
      <c r="A90" s="771" t="s">
        <v>87</v>
      </c>
      <c r="B90" s="15" t="s">
        <v>53</v>
      </c>
      <c r="C90" s="767" t="str">
        <f>VLOOKUP($C77,'2026年度(1年後期)'!$B$5:$N$207,COLUMN('2026年度(1年後期)'!$G$5),0)&amp;""</f>
        <v>人体の構造と機能Ⅲ</v>
      </c>
      <c r="D90" s="768"/>
      <c r="E90" s="773" t="str">
        <f>VLOOKUP($C77,'2026年度(2年後期)'!$B$5:$N$207,COLUMN('2026年度(2年後期)'!$G$5),0)&amp;""</f>
        <v>老年看護学概論</v>
      </c>
      <c r="F90" s="768"/>
      <c r="G90" s="773" t="str">
        <f>VLOOKUP($C77,'2026年度(3年後期)'!$B$5:$N$207,COLUMN('2026年度(3年後期)'!$G$5),0)&amp;""</f>
        <v>領域別実習</v>
      </c>
      <c r="H90" s="768"/>
      <c r="I90" s="773" t="str">
        <f>VLOOKUP($C77,'2026年度(4年後期)'!$B$5:$N$206,COLUMN('2026年度(4年後期)'!$G$5),0)&amp;""</f>
        <v/>
      </c>
      <c r="J90" s="768"/>
      <c r="K90" s="769" t="str">
        <f>VLOOKUP($C77,'2026年度(助産後期)'!$B$5:$N$207,COLUMN('2026年度(助産後期)'!$G$5),0)&amp;""</f>
        <v>助産学実習Ⅰ(追実習)</v>
      </c>
      <c r="L90" s="769"/>
      <c r="M90" s="767" t="str">
        <f>VLOOKUP($C77,'2026年度(M1後期)'!$B$5:$N$207,COLUMN('2026年度(M1後期)'!$G$5),0)&amp;""</f>
        <v>成人看護学演習A-Ⅰ</v>
      </c>
      <c r="N90" s="768"/>
      <c r="O90" s="769" t="str">
        <f>VLOOKUP($C77,'2026年度(M2後期)'!$B$5:$N$207,COLUMN('2026年度(M2後期)'!$G$5),0)&amp;""</f>
        <v>特別研究</v>
      </c>
      <c r="P90" s="768"/>
      <c r="Q90" s="769" t="str">
        <f>VLOOKUP($C77,'2026年度(D1後期)'!$B$5:$N$207,COLUMN('2026年度(D1後期)'!$G$5),0)&amp;""</f>
        <v/>
      </c>
      <c r="R90" s="768"/>
      <c r="S90" s="769" t="str">
        <f>VLOOKUP($C77,'2026年度(D23後期)'!$B$5:$N$207,COLUMN('2026年度(D23後期)'!$G$5),0)&amp;""</f>
        <v>特別研究</v>
      </c>
      <c r="T90" s="768"/>
      <c r="U90" s="21"/>
      <c r="Z90" s="771" t="str">
        <f>A90</f>
        <v>３時限（13：30～15：00）</v>
      </c>
      <c r="AA90" s="749" t="s">
        <v>91</v>
      </c>
      <c r="AB90" s="749"/>
      <c r="AC90" s="749"/>
      <c r="AD90" s="749"/>
      <c r="AE90" s="749"/>
      <c r="AF90" s="749"/>
      <c r="AG90" s="749" t="s">
        <v>331</v>
      </c>
      <c r="AH90" s="749"/>
      <c r="AI90" s="749"/>
      <c r="AJ90" s="749"/>
      <c r="AK90" s="749"/>
      <c r="AL90" s="749"/>
      <c r="AM90" s="749" t="s">
        <v>323</v>
      </c>
      <c r="AN90" s="749"/>
      <c r="AO90" s="749"/>
      <c r="AP90" s="749"/>
      <c r="AQ90" s="749"/>
      <c r="AR90" s="749"/>
      <c r="AS90" s="749"/>
      <c r="AT90" s="749"/>
      <c r="AU90" s="749"/>
      <c r="AV90" s="749"/>
      <c r="AW90" s="749"/>
      <c r="AX90" s="749"/>
      <c r="AY90" s="749"/>
      <c r="AZ90" s="749"/>
      <c r="BA90" s="749"/>
      <c r="BB90" s="749"/>
      <c r="BC90" s="749"/>
      <c r="BD90" s="749"/>
      <c r="BE90" s="749"/>
      <c r="BF90" s="749"/>
      <c r="BG90" s="749"/>
      <c r="BH90" s="749"/>
      <c r="BI90" s="749"/>
      <c r="BJ90" s="749"/>
      <c r="BK90" s="749"/>
      <c r="BL90" s="749"/>
      <c r="BM90" s="749"/>
      <c r="BN90" s="749"/>
      <c r="BO90" s="749"/>
      <c r="BP90" s="749"/>
      <c r="BQ90" s="749"/>
      <c r="BR90" s="749"/>
      <c r="BS90" s="749"/>
      <c r="BT90" s="749"/>
      <c r="BU90" s="749"/>
      <c r="BV90" s="749"/>
    </row>
    <row r="91" spans="1:74" ht="13.5" customHeight="1">
      <c r="A91" s="771"/>
      <c r="B91" s="26" t="s">
        <v>61</v>
      </c>
      <c r="C91" s="765" t="str">
        <f>IFERROR(VLOOKUP(C90,科目・教員!$A$2:$B$342,2,0),"")</f>
        <v>本間　典子</v>
      </c>
      <c r="D91" s="764"/>
      <c r="E91" s="766" t="str">
        <f>IFERROR(VLOOKUP(E90,科目・教員!$A$2:$B$342,2,0),"")</f>
        <v>綿貫　成明</v>
      </c>
      <c r="F91" s="764"/>
      <c r="G91" s="766" t="str">
        <f>IFERROR(VLOOKUP(G90,科目・教員!$A$2:$B$342,2,0),"")</f>
        <v/>
      </c>
      <c r="H91" s="764"/>
      <c r="I91" s="766" t="str">
        <f>IFERROR(VLOOKUP(I90,科目・教員!$A$2:$B$342,2,0),"")</f>
        <v/>
      </c>
      <c r="J91" s="764"/>
      <c r="K91" s="763" t="str">
        <f>IFERROR(VLOOKUP(K90,科目・教員!$A$2:$B$342,2,0),"")</f>
        <v/>
      </c>
      <c r="L91" s="763"/>
      <c r="M91" s="765" t="str">
        <f>IFERROR(VLOOKUP(M90,科目・教員!$A$2:$B$342,2,0),"")</f>
        <v/>
      </c>
      <c r="N91" s="764"/>
      <c r="O91" s="763" t="str">
        <f>IFERROR(VLOOKUP(O90,科目・教員!$A$2:$B$342,2,0),"")</f>
        <v/>
      </c>
      <c r="P91" s="764"/>
      <c r="Q91" s="763" t="str">
        <f>IFERROR(VLOOKUP(Q90,科目・教員!$A$2:$B$342,2,0),"")</f>
        <v/>
      </c>
      <c r="R91" s="764"/>
      <c r="S91" s="763" t="str">
        <f>IFERROR(VLOOKUP(S90,科目・教員!$A$2:$B$342,2,0),"")</f>
        <v/>
      </c>
      <c r="T91" s="764"/>
      <c r="U91" s="21"/>
      <c r="Z91" s="771"/>
      <c r="AA91" s="750"/>
      <c r="AB91" s="750"/>
      <c r="AC91" s="750"/>
      <c r="AD91" s="750"/>
      <c r="AE91" s="750"/>
      <c r="AF91" s="750"/>
      <c r="AG91" s="750"/>
      <c r="AH91" s="750"/>
      <c r="AI91" s="750"/>
      <c r="AJ91" s="750"/>
      <c r="AK91" s="750"/>
      <c r="AL91" s="750"/>
      <c r="AM91" s="750"/>
      <c r="AN91" s="750"/>
      <c r="AO91" s="750"/>
      <c r="AP91" s="750"/>
      <c r="AQ91" s="750"/>
      <c r="AR91" s="750"/>
      <c r="AS91" s="750"/>
      <c r="AT91" s="750"/>
      <c r="AU91" s="750"/>
      <c r="AV91" s="750"/>
      <c r="AW91" s="750"/>
      <c r="AX91" s="750"/>
      <c r="AY91" s="750"/>
      <c r="AZ91" s="750"/>
      <c r="BA91" s="750"/>
      <c r="BB91" s="750"/>
      <c r="BC91" s="750"/>
      <c r="BD91" s="750"/>
      <c r="BE91" s="750"/>
      <c r="BF91" s="750"/>
      <c r="BG91" s="750"/>
      <c r="BH91" s="750"/>
      <c r="BI91" s="750"/>
      <c r="BJ91" s="750"/>
      <c r="BK91" s="750"/>
      <c r="BL91" s="750"/>
      <c r="BM91" s="750"/>
      <c r="BN91" s="750"/>
      <c r="BO91" s="750"/>
      <c r="BP91" s="750"/>
      <c r="BQ91" s="750"/>
      <c r="BR91" s="750"/>
      <c r="BS91" s="750"/>
      <c r="BT91" s="750"/>
      <c r="BU91" s="750"/>
      <c r="BV91" s="750"/>
    </row>
    <row r="92" spans="1:74" ht="13.5" customHeight="1">
      <c r="A92" s="771"/>
      <c r="B92" s="26" t="s">
        <v>65</v>
      </c>
      <c r="C92" s="765" t="str">
        <f>VLOOKUP($C77,'2026年度(1年後期)'!$B$5:$N$207,COLUMN('2026年度(1年後期)'!$G$5)+1,0)&amp;""</f>
        <v>101</v>
      </c>
      <c r="D92" s="764"/>
      <c r="E92" s="766" t="str">
        <f>VLOOKUP($C77,'2026年度(2年後期)'!$B$5:$N$207,COLUMN('2026年度(2年後期)'!$G$5)+1,0)&amp;""</f>
        <v>201</v>
      </c>
      <c r="F92" s="764"/>
      <c r="G92" s="766" t="str">
        <f>VLOOKUP($C77,'2026年度(3年後期)'!$B$5:$N$207,COLUMN('2026年度(3年後期)'!$G$5)+1,0)&amp;""</f>
        <v/>
      </c>
      <c r="H92" s="764"/>
      <c r="I92" s="766" t="str">
        <f>VLOOKUP($C77,'2026年度(4年後期)'!$B$5:$N$206,COLUMN('2026年度(4年後期)'!$G$5)+1,0)&amp;""</f>
        <v/>
      </c>
      <c r="J92" s="764"/>
      <c r="K92" s="763" t="str">
        <f>VLOOKUP($C77,'2026年度(助産後期)'!$B$5:$N$207,COLUMN('2026年度(助産後期)'!$G$5)+1,0)&amp;""</f>
        <v/>
      </c>
      <c r="L92" s="763"/>
      <c r="M92" s="765" t="str">
        <f>VLOOKUP($C77,'2026年度(M1後期)'!$B$5:$N$207,COLUMN('2026年度(M1後期)'!$G$5)+1,0)&amp;""</f>
        <v/>
      </c>
      <c r="N92" s="764"/>
      <c r="O92" s="763" t="str">
        <f>VLOOKUP($C77,'2026年度(M2後期)'!$B$5:$N$207,COLUMN('2026年度(M2後期)'!$G$5)+1,0)&amp;""</f>
        <v/>
      </c>
      <c r="P92" s="764"/>
      <c r="Q92" s="763" t="str">
        <f>VLOOKUP($C77,'2026年度(D1後期)'!$B$5:$N$207,COLUMN('2026年度(D1後期)'!$G$5)+1,0)&amp;""</f>
        <v/>
      </c>
      <c r="R92" s="764"/>
      <c r="S92" s="763" t="str">
        <f>VLOOKUP($C77,'2026年度(D23後期)'!$B$5:$N$207,COLUMN('2026年度(D23後期)'!$G$5)+1,0)&amp;""</f>
        <v/>
      </c>
      <c r="T92" s="764"/>
      <c r="U92" s="21"/>
      <c r="Z92" s="771"/>
      <c r="AA92" s="750"/>
      <c r="AB92" s="750"/>
      <c r="AC92" s="750"/>
      <c r="AD92" s="750"/>
      <c r="AE92" s="750"/>
      <c r="AF92" s="750"/>
      <c r="AG92" s="750"/>
      <c r="AH92" s="750"/>
      <c r="AI92" s="750"/>
      <c r="AJ92" s="750"/>
      <c r="AK92" s="750"/>
      <c r="AL92" s="750"/>
      <c r="AM92" s="750"/>
      <c r="AN92" s="750"/>
      <c r="AO92" s="750"/>
      <c r="AP92" s="750"/>
      <c r="AQ92" s="750"/>
      <c r="AR92" s="750"/>
      <c r="AS92" s="750"/>
      <c r="AT92" s="750"/>
      <c r="AU92" s="750"/>
      <c r="AV92" s="750"/>
      <c r="AW92" s="750"/>
      <c r="AX92" s="750"/>
      <c r="AY92" s="750"/>
      <c r="AZ92" s="750"/>
      <c r="BA92" s="750"/>
      <c r="BB92" s="750"/>
      <c r="BC92" s="750"/>
      <c r="BD92" s="750"/>
      <c r="BE92" s="750"/>
      <c r="BF92" s="750"/>
      <c r="BG92" s="750"/>
      <c r="BH92" s="750"/>
      <c r="BI92" s="750"/>
      <c r="BJ92" s="750"/>
      <c r="BK92" s="750"/>
      <c r="BL92" s="750"/>
      <c r="BM92" s="750"/>
      <c r="BN92" s="750"/>
      <c r="BO92" s="750"/>
      <c r="BP92" s="750"/>
      <c r="BQ92" s="750"/>
      <c r="BR92" s="750"/>
      <c r="BS92" s="750"/>
      <c r="BT92" s="750"/>
      <c r="BU92" s="750"/>
      <c r="BV92" s="750"/>
    </row>
    <row r="93" spans="1:74" ht="13.5" customHeight="1">
      <c r="A93" s="786"/>
      <c r="B93" s="16" t="s">
        <v>68</v>
      </c>
      <c r="C93" s="774"/>
      <c r="D93" s="775"/>
      <c r="E93" s="759"/>
      <c r="F93" s="760"/>
      <c r="G93" s="759"/>
      <c r="H93" s="760"/>
      <c r="I93" s="759"/>
      <c r="J93" s="760"/>
      <c r="K93" s="761"/>
      <c r="L93" s="761"/>
      <c r="M93" s="762"/>
      <c r="N93" s="760"/>
      <c r="O93" s="761"/>
      <c r="P93" s="760"/>
      <c r="Q93" s="761"/>
      <c r="R93" s="760"/>
      <c r="S93" s="761"/>
      <c r="T93" s="760"/>
      <c r="U93" s="21"/>
      <c r="Z93" s="772"/>
      <c r="AA93" s="751"/>
      <c r="AB93" s="751"/>
      <c r="AC93" s="751"/>
      <c r="AD93" s="751"/>
      <c r="AE93" s="751"/>
      <c r="AF93" s="751"/>
      <c r="AG93" s="751"/>
      <c r="AH93" s="751"/>
      <c r="AI93" s="751"/>
      <c r="AJ93" s="751"/>
      <c r="AK93" s="751"/>
      <c r="AL93" s="751"/>
      <c r="AM93" s="751"/>
      <c r="AN93" s="751"/>
      <c r="AO93" s="751"/>
      <c r="AP93" s="751"/>
      <c r="AQ93" s="751"/>
      <c r="AR93" s="751"/>
      <c r="AS93" s="751"/>
      <c r="AT93" s="751"/>
      <c r="AU93" s="751"/>
      <c r="AV93" s="751"/>
      <c r="AW93" s="751"/>
      <c r="AX93" s="751"/>
      <c r="AY93" s="751"/>
      <c r="AZ93" s="751"/>
      <c r="BA93" s="751"/>
      <c r="BB93" s="751"/>
      <c r="BC93" s="751"/>
      <c r="BD93" s="751"/>
      <c r="BE93" s="751"/>
      <c r="BF93" s="751"/>
      <c r="BG93" s="751"/>
      <c r="BH93" s="751"/>
      <c r="BI93" s="751"/>
      <c r="BJ93" s="751"/>
      <c r="BK93" s="751"/>
      <c r="BL93" s="751"/>
      <c r="BM93" s="751"/>
      <c r="BN93" s="751"/>
      <c r="BO93" s="751"/>
      <c r="BP93" s="751"/>
      <c r="BQ93" s="751"/>
      <c r="BR93" s="751"/>
      <c r="BS93" s="751"/>
      <c r="BT93" s="751"/>
      <c r="BU93" s="751"/>
      <c r="BV93" s="751"/>
    </row>
    <row r="94" spans="1:74" ht="13.5" customHeight="1">
      <c r="A94" s="771" t="s">
        <v>103</v>
      </c>
      <c r="B94" s="27" t="s">
        <v>53</v>
      </c>
      <c r="C94" s="799" t="str">
        <f>VLOOKUP($C77,'2026年度(1年後期)'!$B$5:$N$207,COLUMN('2026年度(1年後期)'!$I$5),0)&amp;""</f>
        <v>中国語</v>
      </c>
      <c r="D94" s="800"/>
      <c r="E94" s="773" t="str">
        <f>VLOOKUP($C77,'2026年度(2年後期)'!$B$5:$N$207,COLUMN('2026年度(2年後期)'!$I$5),0)&amp;""</f>
        <v/>
      </c>
      <c r="F94" s="768"/>
      <c r="G94" s="773" t="str">
        <f>VLOOKUP($C77,'2026年度(3年後期)'!$B$5:$N$207,COLUMN('2026年度(3年後期)'!$I$5),0)&amp;""</f>
        <v>領域別実習</v>
      </c>
      <c r="H94" s="768"/>
      <c r="I94" s="773" t="str">
        <f>VLOOKUP($C77,'2026年度(4年後期)'!$B$5:$N$206,COLUMN('2026年度(4年後期)'!$I$5),0)&amp;""</f>
        <v/>
      </c>
      <c r="J94" s="768"/>
      <c r="K94" s="769" t="str">
        <f>VLOOKUP($C77,'2026年度(助産後期)'!$B$5:$N$207,COLUMN('2026年度(助産後期)'!$I$5),0)&amp;""</f>
        <v>助産学実習Ⅰ(追実習)</v>
      </c>
      <c r="L94" s="769"/>
      <c r="M94" s="767" t="str">
        <f>VLOOKUP($C77,'2026年度(M1後期)'!$B$5:$N$207,COLUMN('2026年度(M1後期)'!$I$5),0)&amp;""</f>
        <v>成人看護学演習A-Ⅰ</v>
      </c>
      <c r="N94" s="768"/>
      <c r="O94" s="769" t="str">
        <f>VLOOKUP($C77,'2026年度(M2後期)'!$B$5:$N$207,COLUMN('2026年度(M2後期)'!$I$5),0)&amp;""</f>
        <v>特別研究</v>
      </c>
      <c r="P94" s="768"/>
      <c r="Q94" s="769" t="str">
        <f>VLOOKUP($C77,'2026年度(D1後期)'!$B$5:$N$207,COLUMN('2026年度(D1後期)'!$I$5),0)&amp;""</f>
        <v/>
      </c>
      <c r="R94" s="768"/>
      <c r="S94" s="769" t="str">
        <f>VLOOKUP($C77,'2026年度(D23後期)'!$B$5:$N$207,COLUMN('2026年度(D23後期)'!$I$5),0)&amp;""</f>
        <v>特別研究</v>
      </c>
      <c r="T94" s="768"/>
      <c r="U94" s="600" t="s">
        <v>148</v>
      </c>
      <c r="Z94" s="771" t="str">
        <f>A94</f>
        <v>４時限（15：10～16：40）</v>
      </c>
      <c r="AA94" s="749" t="s">
        <v>258</v>
      </c>
      <c r="AB94" s="749"/>
      <c r="AC94" s="749"/>
      <c r="AD94" s="749"/>
      <c r="AE94" s="749"/>
      <c r="AF94" s="749"/>
      <c r="AG94" s="749"/>
      <c r="AH94" s="749"/>
      <c r="AI94" s="749"/>
      <c r="AJ94" s="749"/>
      <c r="AK94" s="749"/>
      <c r="AL94" s="749"/>
      <c r="AM94" s="749" t="s">
        <v>323</v>
      </c>
      <c r="AN94" s="749" t="s">
        <v>100</v>
      </c>
      <c r="AO94" s="749"/>
      <c r="AP94" s="749"/>
      <c r="AQ94" s="749"/>
      <c r="AR94" s="749"/>
      <c r="AS94" s="749"/>
      <c r="AT94" s="749"/>
      <c r="AU94" s="749"/>
      <c r="AV94" s="749"/>
      <c r="AW94" s="749"/>
      <c r="AX94" s="749"/>
      <c r="AY94" s="749"/>
      <c r="AZ94" s="749"/>
      <c r="BA94" s="749"/>
      <c r="BB94" s="749"/>
      <c r="BC94" s="749"/>
      <c r="BD94" s="749"/>
      <c r="BE94" s="749"/>
      <c r="BF94" s="749"/>
      <c r="BG94" s="749"/>
      <c r="BH94" s="749"/>
      <c r="BI94" s="749"/>
      <c r="BJ94" s="749"/>
      <c r="BK94" s="749"/>
      <c r="BL94" s="749"/>
      <c r="BM94" s="749"/>
      <c r="BN94" s="749"/>
      <c r="BO94" s="749"/>
      <c r="BP94" s="749"/>
      <c r="BQ94" s="749"/>
      <c r="BR94" s="749"/>
      <c r="BS94" s="749"/>
      <c r="BT94" s="749"/>
      <c r="BU94" s="749"/>
      <c r="BV94" s="749"/>
    </row>
    <row r="95" spans="1:74" ht="13.5" customHeight="1">
      <c r="A95" s="771"/>
      <c r="B95" s="26" t="s">
        <v>61</v>
      </c>
      <c r="C95" s="797" t="str">
        <f>IFERROR(VLOOKUP(C94,科目・教員!$A$2:$B$342,2,0),"")</f>
        <v>黄　馨逸</v>
      </c>
      <c r="D95" s="798"/>
      <c r="E95" s="766" t="str">
        <f>IFERROR(VLOOKUP(E94,科目・教員!$A$2:$B$342,2,0),"")</f>
        <v/>
      </c>
      <c r="F95" s="764"/>
      <c r="G95" s="766" t="str">
        <f>IFERROR(VLOOKUP(G94,科目・教員!$A$2:$B$342,2,0),"")</f>
        <v/>
      </c>
      <c r="H95" s="764"/>
      <c r="I95" s="766" t="str">
        <f>IFERROR(VLOOKUP(I94,科目・教員!$A$2:$B$342,2,0),"")</f>
        <v/>
      </c>
      <c r="J95" s="764"/>
      <c r="K95" s="763" t="str">
        <f>IFERROR(VLOOKUP(K94,科目・教員!$A$2:$B$342,2,0),"")</f>
        <v/>
      </c>
      <c r="L95" s="763"/>
      <c r="M95" s="765" t="str">
        <f>IFERROR(VLOOKUP(M94,科目・教員!$A$2:$B$342,2,0),"")</f>
        <v/>
      </c>
      <c r="N95" s="764"/>
      <c r="O95" s="763" t="str">
        <f>IFERROR(VLOOKUP(O94,科目・教員!$A$2:$B$342,2,0),"")</f>
        <v/>
      </c>
      <c r="P95" s="764"/>
      <c r="Q95" s="763" t="str">
        <f>IFERROR(VLOOKUP(Q94,科目・教員!$A$2:$B$342,2,0),"")</f>
        <v/>
      </c>
      <c r="R95" s="764"/>
      <c r="S95" s="763" t="str">
        <f>IFERROR(VLOOKUP(S94,科目・教員!$A$2:$B$342,2,0),"")</f>
        <v/>
      </c>
      <c r="T95" s="764"/>
      <c r="U95" s="600" t="s">
        <v>383</v>
      </c>
      <c r="Z95" s="771"/>
      <c r="AA95" s="750"/>
      <c r="AB95" s="750"/>
      <c r="AC95" s="750"/>
      <c r="AD95" s="750"/>
      <c r="AE95" s="750"/>
      <c r="AF95" s="750"/>
      <c r="AG95" s="750"/>
      <c r="AH95" s="750"/>
      <c r="AI95" s="750"/>
      <c r="AJ95" s="750"/>
      <c r="AK95" s="750"/>
      <c r="AL95" s="750"/>
      <c r="AM95" s="750"/>
      <c r="AN95" s="750"/>
      <c r="AO95" s="750"/>
      <c r="AP95" s="750"/>
      <c r="AQ95" s="750"/>
      <c r="AR95" s="750"/>
      <c r="AS95" s="750"/>
      <c r="AT95" s="750"/>
      <c r="AU95" s="750"/>
      <c r="AV95" s="750"/>
      <c r="AW95" s="750"/>
      <c r="AX95" s="750"/>
      <c r="AY95" s="750"/>
      <c r="AZ95" s="750"/>
      <c r="BA95" s="750"/>
      <c r="BB95" s="750"/>
      <c r="BC95" s="750"/>
      <c r="BD95" s="750"/>
      <c r="BE95" s="750"/>
      <c r="BF95" s="750"/>
      <c r="BG95" s="750"/>
      <c r="BH95" s="750"/>
      <c r="BI95" s="750"/>
      <c r="BJ95" s="750"/>
      <c r="BK95" s="750"/>
      <c r="BL95" s="750"/>
      <c r="BM95" s="750"/>
      <c r="BN95" s="750"/>
      <c r="BO95" s="750"/>
      <c r="BP95" s="750"/>
      <c r="BQ95" s="750"/>
      <c r="BR95" s="750"/>
      <c r="BS95" s="750"/>
      <c r="BT95" s="750"/>
      <c r="BU95" s="750"/>
      <c r="BV95" s="750"/>
    </row>
    <row r="96" spans="1:74" ht="13.5" customHeight="1">
      <c r="A96" s="771"/>
      <c r="B96" s="26" t="s">
        <v>65</v>
      </c>
      <c r="C96" s="797" t="str">
        <f>VLOOKUP($C77,'2026年度(1年後期)'!$B$5:$N$207,COLUMN('2026年度(1年後期)'!$I$5)+1,0)&amp;""</f>
        <v>101</v>
      </c>
      <c r="D96" s="798"/>
      <c r="E96" s="766" t="str">
        <f>VLOOKUP($C77,'2026年度(2年後期)'!$B$5:$N$207,COLUMN('2026年度(2年後期)'!$I$5)+1,0)&amp;""</f>
        <v/>
      </c>
      <c r="F96" s="764"/>
      <c r="G96" s="766" t="str">
        <f>VLOOKUP($C77,'2026年度(3年後期)'!$B$5:$N$207,COLUMN('2026年度(3年後期)'!$I$5)+1,0)&amp;""</f>
        <v/>
      </c>
      <c r="H96" s="764"/>
      <c r="I96" s="766" t="str">
        <f>VLOOKUP($C77,'2026年度(4年後期)'!$B$5:$N$206,COLUMN('2026年度(4年後期)'!$I$5)+1,0)&amp;""</f>
        <v/>
      </c>
      <c r="J96" s="764"/>
      <c r="K96" s="763" t="str">
        <f>VLOOKUP($C77,'2026年度(助産後期)'!$B$5:$N$207,COLUMN('2026年度(助産後期)'!$I$5)+1,0)&amp;""</f>
        <v/>
      </c>
      <c r="L96" s="763"/>
      <c r="M96" s="765" t="str">
        <f>VLOOKUP($C77,'2026年度(M1後期)'!$B$5:$N$207,COLUMN('2026年度(M1後期)'!$I$5)+1,0)&amp;""</f>
        <v/>
      </c>
      <c r="N96" s="764"/>
      <c r="O96" s="763" t="str">
        <f>VLOOKUP($C77,'2026年度(M2後期)'!$B$5:$N$207,COLUMN('2026年度(M2後期)'!$I$5)+1,0)&amp;""</f>
        <v/>
      </c>
      <c r="P96" s="764"/>
      <c r="Q96" s="763" t="str">
        <f>VLOOKUP($C77,'2026年度(D1後期)'!$B$5:$N$207,COLUMN('2026年度(D1後期)'!$I$5)+1,0)&amp;""</f>
        <v/>
      </c>
      <c r="R96" s="764"/>
      <c r="S96" s="763" t="str">
        <f>VLOOKUP($C77,'2026年度(D23後期)'!$B$5:$N$207,COLUMN('2026年度(D23後期)'!$I$5)+1,0)&amp;""</f>
        <v/>
      </c>
      <c r="T96" s="764"/>
      <c r="U96" s="600" t="s">
        <v>100</v>
      </c>
      <c r="Z96" s="771"/>
      <c r="AA96" s="750"/>
      <c r="AB96" s="750"/>
      <c r="AC96" s="750"/>
      <c r="AD96" s="750"/>
      <c r="AE96" s="750"/>
      <c r="AF96" s="750"/>
      <c r="AG96" s="750"/>
      <c r="AH96" s="750"/>
      <c r="AI96" s="750"/>
      <c r="AJ96" s="750"/>
      <c r="AK96" s="750"/>
      <c r="AL96" s="750"/>
      <c r="AM96" s="750"/>
      <c r="AN96" s="750"/>
      <c r="AO96" s="750"/>
      <c r="AP96" s="750"/>
      <c r="AQ96" s="750"/>
      <c r="AR96" s="750"/>
      <c r="AS96" s="750"/>
      <c r="AT96" s="750"/>
      <c r="AU96" s="750"/>
      <c r="AV96" s="750"/>
      <c r="AW96" s="750"/>
      <c r="AX96" s="750"/>
      <c r="AY96" s="750"/>
      <c r="AZ96" s="750"/>
      <c r="BA96" s="750"/>
      <c r="BB96" s="750"/>
      <c r="BC96" s="750"/>
      <c r="BD96" s="750"/>
      <c r="BE96" s="750"/>
      <c r="BF96" s="750"/>
      <c r="BG96" s="750"/>
      <c r="BH96" s="750"/>
      <c r="BI96" s="750"/>
      <c r="BJ96" s="750"/>
      <c r="BK96" s="750"/>
      <c r="BL96" s="750"/>
      <c r="BM96" s="750"/>
      <c r="BN96" s="750"/>
      <c r="BO96" s="750"/>
      <c r="BP96" s="750"/>
      <c r="BQ96" s="750"/>
      <c r="BR96" s="750"/>
      <c r="BS96" s="750"/>
      <c r="BT96" s="750"/>
      <c r="BU96" s="750"/>
      <c r="BV96" s="750"/>
    </row>
    <row r="97" spans="1:74" ht="13.5" customHeight="1">
      <c r="A97" s="772"/>
      <c r="B97" s="16" t="s">
        <v>68</v>
      </c>
      <c r="C97" s="865" t="s">
        <v>260</v>
      </c>
      <c r="D97" s="796"/>
      <c r="E97" s="759"/>
      <c r="F97" s="760"/>
      <c r="G97" s="759"/>
      <c r="H97" s="760"/>
      <c r="I97" s="759"/>
      <c r="J97" s="760"/>
      <c r="K97" s="761"/>
      <c r="L97" s="761"/>
      <c r="M97" s="762"/>
      <c r="N97" s="760"/>
      <c r="O97" s="761"/>
      <c r="P97" s="760"/>
      <c r="Q97" s="761"/>
      <c r="R97" s="760"/>
      <c r="S97" s="761"/>
      <c r="T97" s="760"/>
      <c r="U97" s="600" t="s">
        <v>384</v>
      </c>
      <c r="Z97" s="772"/>
      <c r="AA97" s="751"/>
      <c r="AB97" s="751"/>
      <c r="AC97" s="751"/>
      <c r="AD97" s="751"/>
      <c r="AE97" s="751"/>
      <c r="AF97" s="751"/>
      <c r="AG97" s="751"/>
      <c r="AH97" s="751"/>
      <c r="AI97" s="751"/>
      <c r="AJ97" s="751"/>
      <c r="AK97" s="751"/>
      <c r="AL97" s="751"/>
      <c r="AM97" s="751"/>
      <c r="AN97" s="751"/>
      <c r="AO97" s="751"/>
      <c r="AP97" s="751"/>
      <c r="AQ97" s="751"/>
      <c r="AR97" s="751"/>
      <c r="AS97" s="751"/>
      <c r="AT97" s="751"/>
      <c r="AU97" s="751"/>
      <c r="AV97" s="751"/>
      <c r="AW97" s="751"/>
      <c r="AX97" s="751"/>
      <c r="AY97" s="751"/>
      <c r="AZ97" s="751"/>
      <c r="BA97" s="751"/>
      <c r="BB97" s="751"/>
      <c r="BC97" s="751"/>
      <c r="BD97" s="751"/>
      <c r="BE97" s="751"/>
      <c r="BF97" s="751"/>
      <c r="BG97" s="751"/>
      <c r="BH97" s="751"/>
      <c r="BI97" s="751"/>
      <c r="BJ97" s="751"/>
      <c r="BK97" s="751"/>
      <c r="BL97" s="751"/>
      <c r="BM97" s="751"/>
      <c r="BN97" s="751"/>
      <c r="BO97" s="751"/>
      <c r="BP97" s="751"/>
      <c r="BQ97" s="751"/>
      <c r="BR97" s="751"/>
      <c r="BS97" s="751"/>
      <c r="BT97" s="751"/>
      <c r="BU97" s="751"/>
      <c r="BV97" s="751"/>
    </row>
    <row r="98" spans="1:74" ht="13.5" customHeight="1">
      <c r="A98" s="771" t="s">
        <v>112</v>
      </c>
      <c r="B98" s="15" t="s">
        <v>53</v>
      </c>
      <c r="C98" s="799" t="str">
        <f>VLOOKUP($C77,'2026年度(1年後期)'!$B$5:$N$207,COLUMN('2026年度(1年後期)'!$K$5),0)&amp;""</f>
        <v>中国語</v>
      </c>
      <c r="D98" s="800"/>
      <c r="E98" s="773" t="str">
        <f>VLOOKUP($C77,'2026年度(2年後期)'!$B$5:$N$207,COLUMN('2026年度(2年後期)'!$K$5),0)&amp;""</f>
        <v/>
      </c>
      <c r="F98" s="768"/>
      <c r="G98" s="773" t="str">
        <f>VLOOKUP($C77,'2026年度(3年後期)'!$B$5:$N$207,COLUMN('2026年度(3年後期)'!$K$5),0)&amp;""</f>
        <v/>
      </c>
      <c r="H98" s="768"/>
      <c r="I98" s="773" t="str">
        <f>VLOOKUP($C77,'2026年度(4年後期)'!$B$5:$N$206,COLUMN('2026年度(4年後期)'!$K$5),0)&amp;""</f>
        <v/>
      </c>
      <c r="J98" s="768"/>
      <c r="K98" s="769" t="str">
        <f>VLOOKUP($C77,'2026年度(助産後期)'!$B$5:$N$207,COLUMN('2026年度(助産後期)'!$K$5),0)&amp;""</f>
        <v/>
      </c>
      <c r="L98" s="769"/>
      <c r="M98" s="767" t="str">
        <f>VLOOKUP($C77,'2026年度(M1後期)'!$B$5:$N$207,COLUMN('2026年度(M1後期)'!$K$5),0)&amp;""</f>
        <v/>
      </c>
      <c r="N98" s="768"/>
      <c r="O98" s="769" t="str">
        <f>VLOOKUP($C77,'2026年度(M2後期)'!$B$5:$N$207,COLUMN('2026年度(M2後期)'!$K$5),0)&amp;""</f>
        <v/>
      </c>
      <c r="P98" s="768"/>
      <c r="Q98" s="769" t="str">
        <f>VLOOKUP($C77,'2026年度(D1後期)'!$B$5:$N$207,COLUMN('2026年度(D1後期)'!$K$5),0)&amp;""</f>
        <v/>
      </c>
      <c r="R98" s="768"/>
      <c r="S98" s="769" t="str">
        <f>VLOOKUP($C77,'2026年度(D23後期)'!$B$5:$N$207,COLUMN('2026年度(D23後期)'!$K$5),0)&amp;""</f>
        <v/>
      </c>
      <c r="T98" s="768"/>
      <c r="U98" s="21"/>
      <c r="Z98" s="770" t="str">
        <f>A98</f>
        <v>５時限（16：50～18：20）</v>
      </c>
      <c r="AA98" s="749" t="s">
        <v>258</v>
      </c>
      <c r="AB98" s="749"/>
      <c r="AC98" s="749"/>
      <c r="AD98" s="749"/>
      <c r="AE98" s="749"/>
      <c r="AF98" s="749"/>
      <c r="AG98" s="749"/>
      <c r="AH98" s="749"/>
      <c r="AI98" s="749"/>
      <c r="AJ98" s="749"/>
      <c r="AK98" s="749"/>
      <c r="AL98" s="749"/>
      <c r="AM98" s="749" t="s">
        <v>323</v>
      </c>
      <c r="AN98" s="749"/>
      <c r="AO98" s="749"/>
      <c r="AP98" s="749"/>
      <c r="AQ98" s="749"/>
      <c r="AR98" s="749"/>
      <c r="AS98" s="749"/>
      <c r="AT98" s="749"/>
      <c r="AU98" s="749"/>
      <c r="AV98" s="749"/>
      <c r="AW98" s="749"/>
      <c r="AX98" s="749"/>
      <c r="AY98" s="749"/>
      <c r="AZ98" s="749"/>
      <c r="BA98" s="749"/>
      <c r="BB98" s="749"/>
      <c r="BC98" s="749"/>
      <c r="BD98" s="749"/>
      <c r="BE98" s="749"/>
      <c r="BF98" s="749"/>
      <c r="BG98" s="749"/>
      <c r="BH98" s="749"/>
      <c r="BI98" s="749"/>
      <c r="BJ98" s="749"/>
      <c r="BK98" s="749"/>
      <c r="BL98" s="749"/>
      <c r="BM98" s="749"/>
      <c r="BN98" s="749"/>
      <c r="BO98" s="749"/>
      <c r="BP98" s="749"/>
      <c r="BQ98" s="749"/>
      <c r="BR98" s="749"/>
      <c r="BS98" s="749"/>
      <c r="BT98" s="749"/>
      <c r="BU98" s="749"/>
      <c r="BV98" s="749"/>
    </row>
    <row r="99" spans="1:74" ht="13.5" customHeight="1">
      <c r="A99" s="771"/>
      <c r="B99" s="15" t="s">
        <v>61</v>
      </c>
      <c r="C99" s="797" t="str">
        <f>IFERROR(VLOOKUP(C98,科目・教員!$A$2:$B$342,2,0),"")</f>
        <v>黄　馨逸</v>
      </c>
      <c r="D99" s="798"/>
      <c r="E99" s="766" t="str">
        <f>IFERROR(VLOOKUP(E98,科目・教員!$A$2:$B$342,2,0),"")</f>
        <v/>
      </c>
      <c r="F99" s="764"/>
      <c r="G99" s="766" t="str">
        <f>IFERROR(VLOOKUP(G98,科目・教員!$A$2:$B$342,2,0),"")</f>
        <v/>
      </c>
      <c r="H99" s="764"/>
      <c r="I99" s="766" t="str">
        <f>IFERROR(VLOOKUP(I98,科目・教員!$A$2:$B$342,2,0),"")</f>
        <v/>
      </c>
      <c r="J99" s="764"/>
      <c r="K99" s="763" t="str">
        <f>IFERROR(VLOOKUP(K98,科目・教員!$A$2:$B$342,2,0),"")</f>
        <v/>
      </c>
      <c r="L99" s="763"/>
      <c r="M99" s="765" t="str">
        <f>IFERROR(VLOOKUP(M98,科目・教員!$A$2:$B$342,2,0),"")</f>
        <v/>
      </c>
      <c r="N99" s="764"/>
      <c r="O99" s="763" t="str">
        <f>IFERROR(VLOOKUP(O98,科目・教員!$A$2:$B$342,2,0),"")</f>
        <v/>
      </c>
      <c r="P99" s="764"/>
      <c r="Q99" s="763" t="str">
        <f>IFERROR(VLOOKUP(Q98,科目・教員!$A$2:$B$342,2,0),"")</f>
        <v/>
      </c>
      <c r="R99" s="764"/>
      <c r="S99" s="763" t="str">
        <f>IFERROR(VLOOKUP(S98,科目・教員!$A$2:$B$342,2,0),"")</f>
        <v/>
      </c>
      <c r="T99" s="764"/>
      <c r="U99" s="21"/>
      <c r="Z99" s="771"/>
      <c r="AA99" s="750"/>
      <c r="AB99" s="750"/>
      <c r="AC99" s="750"/>
      <c r="AD99" s="750"/>
      <c r="AE99" s="750"/>
      <c r="AF99" s="750"/>
      <c r="AG99" s="750"/>
      <c r="AH99" s="750"/>
      <c r="AI99" s="750"/>
      <c r="AJ99" s="750"/>
      <c r="AK99" s="750"/>
      <c r="AL99" s="750"/>
      <c r="AM99" s="750"/>
      <c r="AN99" s="750"/>
      <c r="AO99" s="750"/>
      <c r="AP99" s="750"/>
      <c r="AQ99" s="750"/>
      <c r="AR99" s="750"/>
      <c r="AS99" s="750"/>
      <c r="AT99" s="750"/>
      <c r="AU99" s="750"/>
      <c r="AV99" s="750"/>
      <c r="AW99" s="750"/>
      <c r="AX99" s="750"/>
      <c r="AY99" s="750"/>
      <c r="AZ99" s="750"/>
      <c r="BA99" s="750"/>
      <c r="BB99" s="750"/>
      <c r="BC99" s="750"/>
      <c r="BD99" s="750"/>
      <c r="BE99" s="750"/>
      <c r="BF99" s="750"/>
      <c r="BG99" s="750"/>
      <c r="BH99" s="750"/>
      <c r="BI99" s="750"/>
      <c r="BJ99" s="750"/>
      <c r="BK99" s="750"/>
      <c r="BL99" s="750"/>
      <c r="BM99" s="750"/>
      <c r="BN99" s="750"/>
      <c r="BO99" s="750"/>
      <c r="BP99" s="750"/>
      <c r="BQ99" s="750"/>
      <c r="BR99" s="750"/>
      <c r="BS99" s="750"/>
      <c r="BT99" s="750"/>
      <c r="BU99" s="750"/>
      <c r="BV99" s="750"/>
    </row>
    <row r="100" spans="1:74" ht="13.5" customHeight="1">
      <c r="A100" s="771"/>
      <c r="B100" s="15" t="s">
        <v>65</v>
      </c>
      <c r="C100" s="797" t="str">
        <f>VLOOKUP($C77,'2026年度(1年後期)'!$B$5:$N$207,COLUMN('2026年度(1年後期)'!$K$5)+1,0)&amp;""</f>
        <v>101</v>
      </c>
      <c r="D100" s="798"/>
      <c r="E100" s="766" t="str">
        <f>VLOOKUP($C77,'2026年度(2年後期)'!$B$5:$N$207,COLUMN('2026年度(2年後期)'!$K$5)+1,0)&amp;""</f>
        <v/>
      </c>
      <c r="F100" s="764"/>
      <c r="G100" s="766" t="str">
        <f>VLOOKUP($C77,'2026年度(3年後期)'!$B$5:$N$207,COLUMN('2026年度(3年後期)'!$K$5)+1,0)&amp;""</f>
        <v/>
      </c>
      <c r="H100" s="764"/>
      <c r="I100" s="766" t="str">
        <f>VLOOKUP($C77,'2026年度(4年後期)'!$B$5:$N$206,COLUMN('2026年度(4年後期)'!$K$5)+1,0)&amp;""</f>
        <v/>
      </c>
      <c r="J100" s="764"/>
      <c r="K100" s="763" t="str">
        <f>VLOOKUP($C77,'2026年度(助産後期)'!$B$5:$N$207,COLUMN('2026年度(助産後期)'!$K$5)+1,0)&amp;""</f>
        <v/>
      </c>
      <c r="L100" s="763"/>
      <c r="M100" s="765" t="str">
        <f>VLOOKUP($C77,'2026年度(M1後期)'!$B$5:$N$207,COLUMN('2026年度(M1後期)'!$K$5)+1,0)&amp;""</f>
        <v/>
      </c>
      <c r="N100" s="764"/>
      <c r="O100" s="763" t="str">
        <f>VLOOKUP($C77,'2026年度(M2後期)'!$B$5:$N$207,COLUMN('2026年度(M2後期)'!$K$5)+1,0)&amp;""</f>
        <v/>
      </c>
      <c r="P100" s="764"/>
      <c r="Q100" s="763" t="str">
        <f>VLOOKUP($C77,'2026年度(D1後期)'!$B$5:$N$207,COLUMN('2026年度(D1後期)'!$K$5)+1,0)&amp;""</f>
        <v/>
      </c>
      <c r="R100" s="764"/>
      <c r="S100" s="763" t="str">
        <f>VLOOKUP($C77,'2026年度(D23後期)'!$B$5:$N$207,COLUMN('2026年度(D23後期)'!$K$5)+1,0)&amp;""</f>
        <v/>
      </c>
      <c r="T100" s="764"/>
      <c r="U100" s="21"/>
      <c r="Z100" s="771"/>
      <c r="AA100" s="750"/>
      <c r="AB100" s="750"/>
      <c r="AC100" s="750"/>
      <c r="AD100" s="750"/>
      <c r="AE100" s="750"/>
      <c r="AF100" s="750"/>
      <c r="AG100" s="750"/>
      <c r="AH100" s="750"/>
      <c r="AI100" s="750"/>
      <c r="AJ100" s="750"/>
      <c r="AK100" s="750"/>
      <c r="AL100" s="750"/>
      <c r="AM100" s="750"/>
      <c r="AN100" s="750"/>
      <c r="AO100" s="750"/>
      <c r="AP100" s="750"/>
      <c r="AQ100" s="750"/>
      <c r="AR100" s="750"/>
      <c r="AS100" s="750"/>
      <c r="AT100" s="750"/>
      <c r="AU100" s="750"/>
      <c r="AV100" s="750"/>
      <c r="AW100" s="750"/>
      <c r="AX100" s="750"/>
      <c r="AY100" s="750"/>
      <c r="AZ100" s="750"/>
      <c r="BA100" s="750"/>
      <c r="BB100" s="750"/>
      <c r="BC100" s="750"/>
      <c r="BD100" s="750"/>
      <c r="BE100" s="750"/>
      <c r="BF100" s="750"/>
      <c r="BG100" s="750"/>
      <c r="BH100" s="750"/>
      <c r="BI100" s="750"/>
      <c r="BJ100" s="750"/>
      <c r="BK100" s="750"/>
      <c r="BL100" s="750"/>
      <c r="BM100" s="750"/>
      <c r="BN100" s="750"/>
      <c r="BO100" s="750"/>
      <c r="BP100" s="750"/>
      <c r="BQ100" s="750"/>
      <c r="BR100" s="750"/>
      <c r="BS100" s="750"/>
      <c r="BT100" s="750"/>
      <c r="BU100" s="750"/>
      <c r="BV100" s="750"/>
    </row>
    <row r="101" spans="1:74" ht="13.5" customHeight="1">
      <c r="A101" s="772"/>
      <c r="B101" s="16" t="s">
        <v>68</v>
      </c>
      <c r="C101" s="865" t="s">
        <v>260</v>
      </c>
      <c r="D101" s="796"/>
      <c r="E101" s="759"/>
      <c r="F101" s="760"/>
      <c r="G101" s="759"/>
      <c r="H101" s="760"/>
      <c r="I101" s="759"/>
      <c r="J101" s="760"/>
      <c r="K101" s="761"/>
      <c r="L101" s="761"/>
      <c r="M101" s="762"/>
      <c r="N101" s="760"/>
      <c r="O101" s="761"/>
      <c r="P101" s="760"/>
      <c r="Q101" s="761"/>
      <c r="R101" s="760"/>
      <c r="S101" s="761"/>
      <c r="T101" s="760"/>
      <c r="U101" s="22"/>
      <c r="V101" s="19"/>
      <c r="W101" s="19"/>
      <c r="X101" s="19"/>
      <c r="Y101" s="19"/>
      <c r="Z101" s="772"/>
      <c r="AA101" s="751"/>
      <c r="AB101" s="751"/>
      <c r="AC101" s="751"/>
      <c r="AD101" s="751"/>
      <c r="AE101" s="751"/>
      <c r="AF101" s="751"/>
      <c r="AG101" s="751"/>
      <c r="AH101" s="751"/>
      <c r="AI101" s="751"/>
      <c r="AJ101" s="751"/>
      <c r="AK101" s="751"/>
      <c r="AL101" s="751"/>
      <c r="AM101" s="751"/>
      <c r="AN101" s="751"/>
      <c r="AO101" s="751"/>
      <c r="AP101" s="751"/>
      <c r="AQ101" s="751"/>
      <c r="AR101" s="751"/>
      <c r="AS101" s="751"/>
      <c r="AT101" s="751"/>
      <c r="AU101" s="751"/>
      <c r="AV101" s="751"/>
      <c r="AW101" s="751"/>
      <c r="AX101" s="751"/>
      <c r="AY101" s="751"/>
      <c r="AZ101" s="751"/>
      <c r="BA101" s="751"/>
      <c r="BB101" s="751"/>
      <c r="BC101" s="751"/>
      <c r="BD101" s="751"/>
      <c r="BE101" s="751"/>
      <c r="BF101" s="751"/>
      <c r="BG101" s="751"/>
      <c r="BH101" s="751"/>
      <c r="BI101" s="751"/>
      <c r="BJ101" s="751"/>
      <c r="BK101" s="751"/>
      <c r="BL101" s="751"/>
      <c r="BM101" s="751"/>
      <c r="BN101" s="751"/>
      <c r="BO101" s="751"/>
      <c r="BP101" s="751"/>
      <c r="BQ101" s="751"/>
      <c r="BR101" s="751"/>
      <c r="BS101" s="751"/>
      <c r="BT101" s="751"/>
      <c r="BU101" s="751"/>
      <c r="BV101" s="751"/>
    </row>
    <row r="102" spans="1:74" ht="21">
      <c r="A102" s="5"/>
      <c r="B102" s="6"/>
      <c r="C102" s="807">
        <f>C77+1</f>
        <v>46331</v>
      </c>
      <c r="D102" s="807"/>
      <c r="E102" s="807"/>
      <c r="F102" s="807"/>
      <c r="G102" s="807"/>
      <c r="H102" s="807"/>
      <c r="I102" s="807"/>
      <c r="J102" s="807"/>
      <c r="K102" s="807"/>
      <c r="L102" s="807"/>
      <c r="M102" s="807"/>
      <c r="N102" s="807"/>
      <c r="O102" s="807"/>
      <c r="P102" s="807"/>
      <c r="Q102" s="807"/>
      <c r="R102" s="807"/>
      <c r="S102" s="807"/>
      <c r="T102" s="807"/>
      <c r="U102" s="858">
        <f>C102</f>
        <v>46331</v>
      </c>
      <c r="V102" s="859"/>
      <c r="W102" s="859"/>
      <c r="X102" s="859"/>
      <c r="Y102" s="859"/>
      <c r="Z102" s="860"/>
      <c r="AA102" s="7">
        <v>101</v>
      </c>
      <c r="AB102" s="7">
        <v>102</v>
      </c>
      <c r="AC102" s="7">
        <v>103</v>
      </c>
      <c r="AD102" s="7" t="s">
        <v>16</v>
      </c>
      <c r="AE102" s="7" t="s">
        <v>17</v>
      </c>
      <c r="AF102" s="7" t="s">
        <v>18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19</v>
      </c>
      <c r="AM102" s="7" t="s">
        <v>20</v>
      </c>
      <c r="AN102" s="7" t="s">
        <v>21</v>
      </c>
      <c r="AO102" s="7" t="s">
        <v>22</v>
      </c>
      <c r="AP102" s="7" t="s">
        <v>23</v>
      </c>
      <c r="AQ102" s="7" t="s">
        <v>24</v>
      </c>
      <c r="AR102" s="7" t="s">
        <v>25</v>
      </c>
      <c r="AS102" s="7" t="s">
        <v>26</v>
      </c>
      <c r="AT102" s="7" t="s">
        <v>27</v>
      </c>
      <c r="AU102" s="7" t="s">
        <v>28</v>
      </c>
      <c r="AV102" s="7" t="s">
        <v>29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30</v>
      </c>
      <c r="BB102" s="7" t="s">
        <v>31</v>
      </c>
      <c r="BC102" s="8" t="s">
        <v>32</v>
      </c>
      <c r="BD102" s="7" t="s">
        <v>33</v>
      </c>
      <c r="BE102" s="7" t="s">
        <v>34</v>
      </c>
      <c r="BF102" s="7" t="s">
        <v>35</v>
      </c>
      <c r="BG102" s="7" t="s">
        <v>36</v>
      </c>
      <c r="BH102" s="7" t="s">
        <v>37</v>
      </c>
      <c r="BI102" s="7" t="s">
        <v>38</v>
      </c>
      <c r="BJ102" s="7" t="s">
        <v>39</v>
      </c>
      <c r="BK102" s="7" t="s">
        <v>40</v>
      </c>
      <c r="BL102" s="7" t="s">
        <v>41</v>
      </c>
      <c r="BM102" s="7" t="s">
        <v>42</v>
      </c>
      <c r="BN102" s="10" t="s">
        <v>43</v>
      </c>
      <c r="BO102" s="10" t="s">
        <v>44</v>
      </c>
      <c r="BP102" s="11" t="s">
        <v>45</v>
      </c>
      <c r="BQ102" s="11" t="s">
        <v>46</v>
      </c>
      <c r="BR102" s="11" t="s">
        <v>47</v>
      </c>
      <c r="BS102" s="11" t="s">
        <v>48</v>
      </c>
      <c r="BT102" s="11" t="s">
        <v>49</v>
      </c>
      <c r="BU102" s="11" t="s">
        <v>50</v>
      </c>
      <c r="BV102" s="11" t="s">
        <v>51</v>
      </c>
    </row>
    <row r="103" spans="1:74" ht="13.5" customHeight="1">
      <c r="A103" s="771" t="s">
        <v>52</v>
      </c>
      <c r="B103" s="12" t="s">
        <v>53</v>
      </c>
      <c r="C103" s="803" t="str">
        <f>VLOOKUP($C102,'2026年度(1年後期)'!$B$5:$N$207,COLUMN('2026年度(1年後期)'!$C$5),0)&amp;""</f>
        <v>日本人論</v>
      </c>
      <c r="D103" s="804"/>
      <c r="E103" s="787" t="str">
        <f>VLOOKUP($C102,'2026年度(2年後期)'!$B$5:$N$207,COLUMN('2026年度(2年後期)'!$C$5),0)&amp;""</f>
        <v>薬物療法と看護</v>
      </c>
      <c r="F103" s="784"/>
      <c r="G103" s="787" t="str">
        <f>VLOOKUP($C102,'2026年度(3年後期)'!$B$5:$N$207,COLUMN('2026年度(3年後期)'!$C$5),0)&amp;""</f>
        <v>領域別実習</v>
      </c>
      <c r="H103" s="784"/>
      <c r="I103" s="787" t="str">
        <f>VLOOKUP($C102,'2026年度(4年後期)'!$B$5:$N$206,COLUMN('2026年度(4年後期)'!$C$5),0)&amp;""</f>
        <v/>
      </c>
      <c r="J103" s="784"/>
      <c r="K103" s="768" t="str">
        <f>VLOOKUP($C102,'2026年度(助産後期)'!$B$5:$N$207,COLUMN('2026年度(助産後期)'!$C$5),0)&amp;""</f>
        <v>助産学実習Ⅰ(追実習)</v>
      </c>
      <c r="L103" s="785"/>
      <c r="M103" s="794" t="str">
        <f>VLOOKUP($C102,'2026年度(M1後期)'!$B$5:$N$207,COLUMN('2026年度(M1後期)'!$C$5),0)&amp;""</f>
        <v>がん看護学演習A-Ⅲ
感染症学特論
感染症学演習</v>
      </c>
      <c r="N103" s="785"/>
      <c r="O103" s="787" t="str">
        <f>VLOOKUP($C102,'2026年度(M2後期)'!$B$5:$N$207,COLUMN('2026年度(M2後期)'!$C$5),0)&amp;""</f>
        <v>特別研究</v>
      </c>
      <c r="P103" s="784"/>
      <c r="Q103" s="787" t="str">
        <f>VLOOKUP($C102,'2026年度(D1後期)'!$B$5:$N$207,COLUMN('2026年度(D1後期)'!$C$5),0)&amp;""</f>
        <v>看護情報・管理学演習Ｂ
長寿看護学演習Ｂ</v>
      </c>
      <c r="R103" s="784"/>
      <c r="S103" s="768" t="str">
        <f>VLOOKUP($C102,'2026年度(D23後期)'!$B$5:$N$207,COLUMN('2026年度(D23後期)'!$C$5),0)&amp;""</f>
        <v>特別研究</v>
      </c>
      <c r="T103" s="784"/>
      <c r="U103" s="25"/>
      <c r="V103" s="650" t="s">
        <v>322</v>
      </c>
      <c r="W103" s="611" t="s">
        <v>224</v>
      </c>
      <c r="Z103" s="770" t="str">
        <f>A103</f>
        <v xml:space="preserve">１時限（09：20～10：50） </v>
      </c>
      <c r="AA103" s="749" t="s">
        <v>294</v>
      </c>
      <c r="AB103" s="749"/>
      <c r="AC103" s="749"/>
      <c r="AD103" s="749"/>
      <c r="AE103" s="749"/>
      <c r="AF103" s="749"/>
      <c r="AG103" s="749" t="s">
        <v>211</v>
      </c>
      <c r="AH103" s="749"/>
      <c r="AI103" s="749"/>
      <c r="AJ103" s="749"/>
      <c r="AK103" s="749"/>
      <c r="AL103" s="749"/>
      <c r="AM103" s="749" t="s">
        <v>323</v>
      </c>
      <c r="AN103" s="749"/>
      <c r="AO103" s="749"/>
      <c r="AP103" s="749"/>
      <c r="AQ103" s="749"/>
      <c r="AR103" s="749"/>
      <c r="AS103" s="749"/>
      <c r="AT103" s="749"/>
      <c r="AU103" s="749"/>
      <c r="AV103" s="749"/>
      <c r="AW103" s="749"/>
      <c r="AX103" s="749"/>
      <c r="AY103" s="749"/>
      <c r="AZ103" s="749"/>
      <c r="BA103" s="749"/>
      <c r="BB103" s="749"/>
      <c r="BC103" s="749"/>
      <c r="BD103" s="749"/>
      <c r="BE103" s="749"/>
      <c r="BF103" s="749"/>
      <c r="BG103" s="749"/>
      <c r="BH103" s="749"/>
      <c r="BI103" s="749"/>
      <c r="BJ103" s="749"/>
      <c r="BK103" s="749" t="s">
        <v>197</v>
      </c>
      <c r="BL103" s="749"/>
      <c r="BM103" s="749"/>
      <c r="BN103" s="749"/>
      <c r="BO103" s="749"/>
      <c r="BP103" s="749"/>
      <c r="BQ103" s="749"/>
      <c r="BR103" s="749"/>
      <c r="BS103" s="749"/>
      <c r="BT103" s="749"/>
      <c r="BU103" s="749"/>
      <c r="BV103" s="749"/>
    </row>
    <row r="104" spans="1:74" ht="13.5" customHeight="1">
      <c r="A104" s="771"/>
      <c r="B104" s="15" t="s">
        <v>61</v>
      </c>
      <c r="C104" s="801" t="str">
        <f>IFERROR(VLOOKUP(C103,科目・教員!$A$2:$B$342,2,0),"")</f>
        <v>川出　龍一</v>
      </c>
      <c r="D104" s="802"/>
      <c r="E104" s="778" t="str">
        <f>IFERROR(VLOOKUP(E103,科目・教員!$A$2:$B$342,2,0),"")</f>
        <v>本間　典子</v>
      </c>
      <c r="F104" s="777"/>
      <c r="G104" s="778" t="str">
        <f>IFERROR(VLOOKUP(G103,科目・教員!$A$2:$B$342,2,0),"")</f>
        <v/>
      </c>
      <c r="H104" s="777"/>
      <c r="I104" s="778" t="str">
        <f>IFERROR(VLOOKUP(I103,科目・教員!$A$2:$B$342,2,0),"")</f>
        <v/>
      </c>
      <c r="J104" s="777"/>
      <c r="K104" s="764" t="str">
        <f>IFERROR(VLOOKUP(K103,科目・教員!$A$2:$B$342,2,0),"")</f>
        <v/>
      </c>
      <c r="L104" s="780"/>
      <c r="M104" s="776" t="str">
        <f>IFERROR(VLOOKUP(M103,科目・教員!$A$2:$B$342,2,0),"")</f>
        <v/>
      </c>
      <c r="N104" s="777"/>
      <c r="O104" s="778" t="str">
        <f>IFERROR(VLOOKUP(O103,科目・教員!$A$2:$B$342,2,0),"")</f>
        <v/>
      </c>
      <c r="P104" s="777"/>
      <c r="Q104" s="778" t="str">
        <f>IFERROR(VLOOKUP(Q103,科目・教員!$A$2:$B$342,2,0),"")</f>
        <v/>
      </c>
      <c r="R104" s="777"/>
      <c r="S104" s="764" t="str">
        <f>IFERROR(VLOOKUP(S103,科目・教員!$A$2:$B$342,2,0),"")</f>
        <v/>
      </c>
      <c r="T104" s="777"/>
      <c r="U104" s="25"/>
      <c r="V104" s="650" t="s">
        <v>323</v>
      </c>
      <c r="W104" s="611" t="s">
        <v>63</v>
      </c>
      <c r="Z104" s="771"/>
      <c r="AA104" s="750"/>
      <c r="AB104" s="750"/>
      <c r="AC104" s="750"/>
      <c r="AD104" s="750"/>
      <c r="AE104" s="750"/>
      <c r="AF104" s="750"/>
      <c r="AG104" s="750"/>
      <c r="AH104" s="750"/>
      <c r="AI104" s="750"/>
      <c r="AJ104" s="750"/>
      <c r="AK104" s="750"/>
      <c r="AL104" s="750"/>
      <c r="AM104" s="750"/>
      <c r="AN104" s="750"/>
      <c r="AO104" s="750"/>
      <c r="AP104" s="750"/>
      <c r="AQ104" s="750"/>
      <c r="AR104" s="750"/>
      <c r="AS104" s="750"/>
      <c r="AT104" s="750"/>
      <c r="AU104" s="750"/>
      <c r="AV104" s="750"/>
      <c r="AW104" s="750"/>
      <c r="AX104" s="750"/>
      <c r="AY104" s="750"/>
      <c r="AZ104" s="750"/>
      <c r="BA104" s="750"/>
      <c r="BB104" s="750"/>
      <c r="BC104" s="750"/>
      <c r="BD104" s="750"/>
      <c r="BE104" s="750"/>
      <c r="BF104" s="750"/>
      <c r="BG104" s="750"/>
      <c r="BH104" s="750"/>
      <c r="BI104" s="750"/>
      <c r="BJ104" s="750"/>
      <c r="BK104" s="750"/>
      <c r="BL104" s="750"/>
      <c r="BM104" s="750"/>
      <c r="BN104" s="750"/>
      <c r="BO104" s="750"/>
      <c r="BP104" s="750"/>
      <c r="BQ104" s="750"/>
      <c r="BR104" s="750"/>
      <c r="BS104" s="750"/>
      <c r="BT104" s="750"/>
      <c r="BU104" s="750"/>
      <c r="BV104" s="750"/>
    </row>
    <row r="105" spans="1:74" ht="13.5" customHeight="1">
      <c r="A105" s="771"/>
      <c r="B105" s="15" t="s">
        <v>65</v>
      </c>
      <c r="C105" s="801" t="str">
        <f>VLOOKUP($C102,'2026年度(1年後期)'!$B$5:$N$207,COLUMN('2026年度(1年後期)'!$C$5)+1,0)&amp;""</f>
        <v>101</v>
      </c>
      <c r="D105" s="802"/>
      <c r="E105" s="778" t="str">
        <f>VLOOKUP($C102,'2026年度(2年後期)'!$B$5:$N$207,COLUMN('2026年度(2年後期)'!$C$5)+1,0)&amp;""</f>
        <v>201</v>
      </c>
      <c r="F105" s="777"/>
      <c r="G105" s="778" t="str">
        <f>VLOOKUP($C102,'2026年度(3年後期)'!$B$5:$N$207,COLUMN('2026年度(3年後期)'!$C$5)+1,0)&amp;""</f>
        <v/>
      </c>
      <c r="H105" s="777"/>
      <c r="I105" s="778" t="str">
        <f>VLOOKUP($C102,'2026年度(4年後期)'!$B$5:$N$206,COLUMN('2026年度(4年後期)'!$C$5)+1,0)&amp;""</f>
        <v/>
      </c>
      <c r="J105" s="777"/>
      <c r="K105" s="764" t="str">
        <f>VLOOKUP($C102,'2026年度(助産後期)'!$B$5:$N$207,COLUMN('2026年度(助産後期)'!$C$5)+1,0)&amp;""</f>
        <v/>
      </c>
      <c r="L105" s="780"/>
      <c r="M105" s="776" t="str">
        <f>VLOOKUP($C102,'2026年度(M1後期)'!$B$5:$N$207,COLUMN('2026年度(M1後期)'!$C$5)+1,0)&amp;""</f>
        <v>がん：臨床講義室1</v>
      </c>
      <c r="N105" s="777"/>
      <c r="O105" s="778" t="str">
        <f>VLOOKUP($C102,'2026年度(M2後期)'!$B$5:$N$207,COLUMN('2026年度(M2後期)'!$C$5)+1,0)&amp;""</f>
        <v/>
      </c>
      <c r="P105" s="777"/>
      <c r="Q105" s="778" t="str">
        <f>VLOOKUP($C102,'2026年度(D1後期)'!$B$5:$N$207,COLUMN('2026年度(D1後期)'!$C$5)+1,0)&amp;""</f>
        <v/>
      </c>
      <c r="R105" s="777"/>
      <c r="S105" s="764" t="str">
        <f>VLOOKUP($C102,'2026年度(D23後期)'!$B$5:$N$207,COLUMN('2026年度(D23後期)'!$C$5)+1,0)&amp;""</f>
        <v/>
      </c>
      <c r="T105" s="777"/>
      <c r="U105" s="25"/>
      <c r="V105" s="650" t="s">
        <v>327</v>
      </c>
      <c r="W105" s="611" t="s">
        <v>197</v>
      </c>
      <c r="Z105" s="771"/>
      <c r="AA105" s="750"/>
      <c r="AB105" s="750"/>
      <c r="AC105" s="750"/>
      <c r="AD105" s="750"/>
      <c r="AE105" s="750"/>
      <c r="AF105" s="750"/>
      <c r="AG105" s="750"/>
      <c r="AH105" s="750"/>
      <c r="AI105" s="750"/>
      <c r="AJ105" s="750"/>
      <c r="AK105" s="750"/>
      <c r="AL105" s="750"/>
      <c r="AM105" s="750"/>
      <c r="AN105" s="750"/>
      <c r="AO105" s="750"/>
      <c r="AP105" s="750"/>
      <c r="AQ105" s="750"/>
      <c r="AR105" s="750"/>
      <c r="AS105" s="750"/>
      <c r="AT105" s="750"/>
      <c r="AU105" s="750"/>
      <c r="AV105" s="750"/>
      <c r="AW105" s="750"/>
      <c r="AX105" s="750"/>
      <c r="AY105" s="750"/>
      <c r="AZ105" s="750"/>
      <c r="BA105" s="750"/>
      <c r="BB105" s="750"/>
      <c r="BC105" s="750"/>
      <c r="BD105" s="750"/>
      <c r="BE105" s="750"/>
      <c r="BF105" s="750"/>
      <c r="BG105" s="750"/>
      <c r="BH105" s="750"/>
      <c r="BI105" s="750"/>
      <c r="BJ105" s="750"/>
      <c r="BK105" s="750"/>
      <c r="BL105" s="750"/>
      <c r="BM105" s="750"/>
      <c r="BN105" s="750"/>
      <c r="BO105" s="750"/>
      <c r="BP105" s="750"/>
      <c r="BQ105" s="750"/>
      <c r="BR105" s="750"/>
      <c r="BS105" s="750"/>
      <c r="BT105" s="750"/>
      <c r="BU105" s="750"/>
      <c r="BV105" s="750"/>
    </row>
    <row r="106" spans="1:74" ht="13.5" customHeight="1">
      <c r="A106" s="772"/>
      <c r="B106" s="16" t="s">
        <v>68</v>
      </c>
      <c r="C106" s="865" t="s">
        <v>289</v>
      </c>
      <c r="D106" s="796"/>
      <c r="E106" s="759"/>
      <c r="F106" s="781"/>
      <c r="G106" s="759"/>
      <c r="H106" s="781"/>
      <c r="I106" s="759"/>
      <c r="J106" s="781"/>
      <c r="K106" s="761"/>
      <c r="L106" s="782"/>
      <c r="M106" s="792"/>
      <c r="N106" s="781"/>
      <c r="O106" s="759"/>
      <c r="P106" s="781"/>
      <c r="Q106" s="759"/>
      <c r="R106" s="781"/>
      <c r="S106" s="761"/>
      <c r="T106" s="781"/>
      <c r="U106" s="25"/>
      <c r="V106" s="650" t="s">
        <v>329</v>
      </c>
      <c r="W106" s="611" t="s">
        <v>110</v>
      </c>
      <c r="Z106" s="772"/>
      <c r="AA106" s="751"/>
      <c r="AB106" s="751"/>
      <c r="AC106" s="751"/>
      <c r="AD106" s="751"/>
      <c r="AE106" s="751"/>
      <c r="AF106" s="751"/>
      <c r="AG106" s="751"/>
      <c r="AH106" s="751"/>
      <c r="AI106" s="751"/>
      <c r="AJ106" s="751"/>
      <c r="AK106" s="751"/>
      <c r="AL106" s="751"/>
      <c r="AM106" s="751"/>
      <c r="AN106" s="751"/>
      <c r="AO106" s="751"/>
      <c r="AP106" s="751"/>
      <c r="AQ106" s="751"/>
      <c r="AR106" s="751"/>
      <c r="AS106" s="751"/>
      <c r="AT106" s="751"/>
      <c r="AU106" s="751"/>
      <c r="AV106" s="751"/>
      <c r="AW106" s="751"/>
      <c r="AX106" s="751"/>
      <c r="AY106" s="751"/>
      <c r="AZ106" s="751"/>
      <c r="BA106" s="751"/>
      <c r="BB106" s="751"/>
      <c r="BC106" s="751"/>
      <c r="BD106" s="751"/>
      <c r="BE106" s="751"/>
      <c r="BF106" s="751"/>
      <c r="BG106" s="751"/>
      <c r="BH106" s="751"/>
      <c r="BI106" s="751"/>
      <c r="BJ106" s="751"/>
      <c r="BK106" s="751"/>
      <c r="BL106" s="751"/>
      <c r="BM106" s="751"/>
      <c r="BN106" s="751"/>
      <c r="BO106" s="751"/>
      <c r="BP106" s="751"/>
      <c r="BQ106" s="751"/>
      <c r="BR106" s="751"/>
      <c r="BS106" s="751"/>
      <c r="BT106" s="751"/>
      <c r="BU106" s="751"/>
      <c r="BV106" s="751"/>
    </row>
    <row r="107" spans="1:74" ht="13.5" customHeight="1">
      <c r="A107" s="771" t="s">
        <v>73</v>
      </c>
      <c r="B107" s="27" t="s">
        <v>53</v>
      </c>
      <c r="C107" s="783" t="str">
        <f>VLOOKUP($C102,'2026年度(1年後期)'!$B$5:$N$207,COLUMN('2026年度(1年後期)'!$E$5),0)&amp;""</f>
        <v>生命倫理</v>
      </c>
      <c r="D107" s="784"/>
      <c r="E107" s="787" t="str">
        <f>VLOOKUP($C102,'2026年度(2年後期)'!$B$5:$N$207,COLUMN('2026年度(2年後期)'!$E$5),0)&amp;""</f>
        <v>地域･在宅看護学概論</v>
      </c>
      <c r="F107" s="784"/>
      <c r="G107" s="787" t="str">
        <f>VLOOKUP($C102,'2026年度(3年後期)'!$B$5:$N$207,COLUMN('2026年度(3年後期)'!$E$5),0)&amp;""</f>
        <v>領域別実習</v>
      </c>
      <c r="H107" s="784"/>
      <c r="I107" s="787" t="str">
        <f>VLOOKUP($C102,'2026年度(4年後期)'!$B$5:$N$206,COLUMN('2026年度(4年後期)'!$E$5),0)&amp;""</f>
        <v/>
      </c>
      <c r="J107" s="784"/>
      <c r="K107" s="768" t="str">
        <f>VLOOKUP($C102,'2026年度(助産後期)'!$B$5:$N$207,COLUMN('2026年度(助産後期)'!$E$5),0)&amp;""</f>
        <v>助産学実習Ⅰ(追実習)</v>
      </c>
      <c r="L107" s="785"/>
      <c r="M107" s="783" t="str">
        <f>VLOOKUP($C102,'2026年度(M1後期)'!$B$5:$N$207,COLUMN('2026年度(M1後期)'!$E$5),0)&amp;""</f>
        <v>がん看護学演習A-Ⅰ
感染症学特論
感染症学演習</v>
      </c>
      <c r="N107" s="784"/>
      <c r="O107" s="768" t="str">
        <f>VLOOKUP($C102,'2026年度(M2後期)'!$B$5:$N$207,COLUMN('2026年度(M2後期)'!$E$5),0)&amp;""</f>
        <v>特別研究</v>
      </c>
      <c r="P107" s="784"/>
      <c r="Q107" s="768" t="str">
        <f>VLOOKUP($C102,'2026年度(D1後期)'!$B$5:$N$207,COLUMN('2026年度(D1後期)'!$E$5),0)&amp;""</f>
        <v>看護情報・管理学演習Ｂ
長寿看護学演習Ｂ</v>
      </c>
      <c r="R107" s="784"/>
      <c r="S107" s="768" t="str">
        <f>VLOOKUP($C102,'2026年度(D23後期)'!$B$5:$N$207,COLUMN('2026年度(D23後期)'!$E$5),0)&amp;""</f>
        <v>特別研究</v>
      </c>
      <c r="T107" s="784"/>
      <c r="U107" s="21"/>
      <c r="W107" s="611"/>
      <c r="Z107" s="771" t="str">
        <f>A107</f>
        <v>２時限（11：00～12：30）</v>
      </c>
      <c r="AA107" s="749" t="s">
        <v>201</v>
      </c>
      <c r="AB107" s="749"/>
      <c r="AC107" s="749"/>
      <c r="AD107" s="749"/>
      <c r="AE107" s="749"/>
      <c r="AF107" s="749"/>
      <c r="AG107" s="749" t="s">
        <v>318</v>
      </c>
      <c r="AH107" s="749"/>
      <c r="AI107" s="749"/>
      <c r="AJ107" s="749"/>
      <c r="AK107" s="749"/>
      <c r="AL107" s="749"/>
      <c r="AM107" s="749" t="s">
        <v>323</v>
      </c>
      <c r="AN107" s="749"/>
      <c r="AO107" s="749"/>
      <c r="AP107" s="749"/>
      <c r="AQ107" s="749"/>
      <c r="AR107" s="749"/>
      <c r="AS107" s="749"/>
      <c r="AT107" s="749"/>
      <c r="AU107" s="749"/>
      <c r="AV107" s="749"/>
      <c r="AW107" s="749"/>
      <c r="AX107" s="749"/>
      <c r="AY107" s="749"/>
      <c r="AZ107" s="749"/>
      <c r="BA107" s="749"/>
      <c r="BB107" s="749"/>
      <c r="BC107" s="749"/>
      <c r="BD107" s="749"/>
      <c r="BE107" s="749"/>
      <c r="BF107" s="749"/>
      <c r="BG107" s="749"/>
      <c r="BH107" s="749"/>
      <c r="BI107" s="749"/>
      <c r="BJ107" s="749"/>
      <c r="BK107" s="749" t="s">
        <v>197</v>
      </c>
      <c r="BL107" s="749"/>
      <c r="BM107" s="749"/>
      <c r="BN107" s="749"/>
      <c r="BO107" s="749"/>
      <c r="BP107" s="749"/>
      <c r="BQ107" s="749"/>
      <c r="BR107" s="749"/>
      <c r="BS107" s="749"/>
      <c r="BT107" s="749"/>
      <c r="BU107" s="749"/>
      <c r="BV107" s="749"/>
    </row>
    <row r="108" spans="1:74" ht="13.5" customHeight="1">
      <c r="A108" s="771"/>
      <c r="B108" s="26" t="s">
        <v>61</v>
      </c>
      <c r="C108" s="779" t="str">
        <f>IFERROR(VLOOKUP(C107,科目・教員!$A$2:$B$342,2,0),"")</f>
        <v>小島　優子</v>
      </c>
      <c r="D108" s="777"/>
      <c r="E108" s="778" t="str">
        <f>IFERROR(VLOOKUP(E107,科目・教員!$A$2:$B$342,2,0),"")</f>
        <v>藤田　淳子</v>
      </c>
      <c r="F108" s="777"/>
      <c r="G108" s="778" t="str">
        <f>IFERROR(VLOOKUP(G107,科目・教員!$A$2:$B$342,2,0),"")</f>
        <v/>
      </c>
      <c r="H108" s="777"/>
      <c r="I108" s="778" t="str">
        <f>IFERROR(VLOOKUP(I107,科目・教員!$A$2:$B$342,2,0),"")</f>
        <v/>
      </c>
      <c r="J108" s="777"/>
      <c r="K108" s="764" t="str">
        <f>IFERROR(VLOOKUP(K107,科目・教員!$A$2:$B$342,2,0),"")</f>
        <v/>
      </c>
      <c r="L108" s="780"/>
      <c r="M108" s="779" t="str">
        <f>IFERROR(VLOOKUP(M107,科目・教員!$A$2:$B$342,2,0),"")</f>
        <v/>
      </c>
      <c r="N108" s="777"/>
      <c r="O108" s="764" t="str">
        <f>IFERROR(VLOOKUP(O107,科目・教員!$A$2:$B$342,2,0),"")</f>
        <v/>
      </c>
      <c r="P108" s="777"/>
      <c r="Q108" s="764" t="str">
        <f>IFERROR(VLOOKUP(Q107,科目・教員!$A$2:$B$342,2,0),"")</f>
        <v/>
      </c>
      <c r="R108" s="777"/>
      <c r="S108" s="764" t="str">
        <f>IFERROR(VLOOKUP(S107,科目・教員!$A$2:$B$342,2,0),"")</f>
        <v/>
      </c>
      <c r="T108" s="777"/>
      <c r="U108" s="21"/>
      <c r="W108" s="611"/>
      <c r="Z108" s="771"/>
      <c r="AA108" s="750"/>
      <c r="AB108" s="750"/>
      <c r="AC108" s="750"/>
      <c r="AD108" s="750"/>
      <c r="AE108" s="750"/>
      <c r="AF108" s="750"/>
      <c r="AG108" s="750"/>
      <c r="AH108" s="750"/>
      <c r="AI108" s="750"/>
      <c r="AJ108" s="750"/>
      <c r="AK108" s="750"/>
      <c r="AL108" s="750"/>
      <c r="AM108" s="750"/>
      <c r="AN108" s="750"/>
      <c r="AO108" s="750"/>
      <c r="AP108" s="750"/>
      <c r="AQ108" s="750"/>
      <c r="AR108" s="750"/>
      <c r="AS108" s="750"/>
      <c r="AT108" s="750"/>
      <c r="AU108" s="750"/>
      <c r="AV108" s="750"/>
      <c r="AW108" s="750"/>
      <c r="AX108" s="750"/>
      <c r="AY108" s="750"/>
      <c r="AZ108" s="750"/>
      <c r="BA108" s="750"/>
      <c r="BB108" s="750"/>
      <c r="BC108" s="750"/>
      <c r="BD108" s="750"/>
      <c r="BE108" s="750"/>
      <c r="BF108" s="750"/>
      <c r="BG108" s="750"/>
      <c r="BH108" s="750"/>
      <c r="BI108" s="750"/>
      <c r="BJ108" s="750"/>
      <c r="BK108" s="750"/>
      <c r="BL108" s="750"/>
      <c r="BM108" s="750"/>
      <c r="BN108" s="750"/>
      <c r="BO108" s="750"/>
      <c r="BP108" s="750"/>
      <c r="BQ108" s="750"/>
      <c r="BR108" s="750"/>
      <c r="BS108" s="750"/>
      <c r="BT108" s="750"/>
      <c r="BU108" s="750"/>
      <c r="BV108" s="750"/>
    </row>
    <row r="109" spans="1:74" ht="13.5" customHeight="1">
      <c r="A109" s="771"/>
      <c r="B109" s="26" t="s">
        <v>65</v>
      </c>
      <c r="C109" s="779" t="str">
        <f>VLOOKUP($C102,'2026年度(1年後期)'!$B$5:$N$207,COLUMN('2026年度(1年後期)'!$E$5)+1,0)&amp;""</f>
        <v>101</v>
      </c>
      <c r="D109" s="777"/>
      <c r="E109" s="778" t="str">
        <f>VLOOKUP($C102,'2026年度(2年後期)'!$B$5:$N$207,COLUMN('2026年度(2年後期)'!$E$5)+1,0)&amp;""</f>
        <v>201</v>
      </c>
      <c r="F109" s="777"/>
      <c r="G109" s="778" t="str">
        <f>VLOOKUP($C102,'2026年度(3年後期)'!$B$5:$N$207,COLUMN('2026年度(3年後期)'!$E$5)+1,0)&amp;""</f>
        <v/>
      </c>
      <c r="H109" s="777"/>
      <c r="I109" s="778" t="str">
        <f>VLOOKUP($C102,'2026年度(4年後期)'!$B$5:$N$206,COLUMN('2026年度(4年後期)'!$E$5)+1,0)&amp;""</f>
        <v/>
      </c>
      <c r="J109" s="777"/>
      <c r="K109" s="764" t="str">
        <f>VLOOKUP($C102,'2026年度(助産後期)'!$B$5:$N$207,COLUMN('2026年度(助産後期)'!$E$5)+1,0)&amp;""</f>
        <v/>
      </c>
      <c r="L109" s="780"/>
      <c r="M109" s="779" t="str">
        <f>VLOOKUP($C102,'2026年度(M1後期)'!$B$5:$N$207,COLUMN('2026年度(M1後期)'!$E$5)+1,0)&amp;""</f>
        <v/>
      </c>
      <c r="N109" s="777"/>
      <c r="O109" s="764" t="str">
        <f>VLOOKUP($C102,'2026年度(M2後期)'!$B$5:$N$207,COLUMN('2026年度(M2後期)'!$E$5)+1,0)&amp;""</f>
        <v/>
      </c>
      <c r="P109" s="777"/>
      <c r="Q109" s="764" t="str">
        <f>VLOOKUP($C102,'2026年度(D1後期)'!$B$5:$N$207,COLUMN('2026年度(D1後期)'!$E$5)+1,0)&amp;""</f>
        <v/>
      </c>
      <c r="R109" s="777"/>
      <c r="S109" s="764" t="str">
        <f>VLOOKUP($C102,'2026年度(D23後期)'!$B$5:$N$207,COLUMN('2026年度(D23後期)'!$E$5)+1,0)&amp;""</f>
        <v/>
      </c>
      <c r="T109" s="777"/>
      <c r="U109" s="21"/>
      <c r="W109" s="611"/>
      <c r="Z109" s="771"/>
      <c r="AA109" s="750"/>
      <c r="AB109" s="750"/>
      <c r="AC109" s="750"/>
      <c r="AD109" s="750"/>
      <c r="AE109" s="750"/>
      <c r="AF109" s="750"/>
      <c r="AG109" s="750"/>
      <c r="AH109" s="750"/>
      <c r="AI109" s="750"/>
      <c r="AJ109" s="750"/>
      <c r="AK109" s="750"/>
      <c r="AL109" s="750"/>
      <c r="AM109" s="750"/>
      <c r="AN109" s="750"/>
      <c r="AO109" s="750"/>
      <c r="AP109" s="750"/>
      <c r="AQ109" s="750"/>
      <c r="AR109" s="750"/>
      <c r="AS109" s="750"/>
      <c r="AT109" s="750"/>
      <c r="AU109" s="750"/>
      <c r="AV109" s="750"/>
      <c r="AW109" s="750"/>
      <c r="AX109" s="750"/>
      <c r="AY109" s="750"/>
      <c r="AZ109" s="750"/>
      <c r="BA109" s="750"/>
      <c r="BB109" s="750"/>
      <c r="BC109" s="750"/>
      <c r="BD109" s="750"/>
      <c r="BE109" s="750"/>
      <c r="BF109" s="750"/>
      <c r="BG109" s="750"/>
      <c r="BH109" s="750"/>
      <c r="BI109" s="750"/>
      <c r="BJ109" s="750"/>
      <c r="BK109" s="750"/>
      <c r="BL109" s="750"/>
      <c r="BM109" s="750"/>
      <c r="BN109" s="750"/>
      <c r="BO109" s="750"/>
      <c r="BP109" s="750"/>
      <c r="BQ109" s="750"/>
      <c r="BR109" s="750"/>
      <c r="BS109" s="750"/>
      <c r="BT109" s="750"/>
      <c r="BU109" s="750"/>
      <c r="BV109" s="750"/>
    </row>
    <row r="110" spans="1:74" ht="13.5" customHeight="1">
      <c r="A110" s="786"/>
      <c r="B110" s="28" t="s">
        <v>68</v>
      </c>
      <c r="C110" s="762"/>
      <c r="D110" s="760"/>
      <c r="E110" s="759"/>
      <c r="F110" s="760"/>
      <c r="G110" s="759"/>
      <c r="H110" s="760"/>
      <c r="I110" s="759"/>
      <c r="J110" s="760"/>
      <c r="K110" s="761"/>
      <c r="L110" s="761"/>
      <c r="M110" s="762"/>
      <c r="N110" s="760"/>
      <c r="O110" s="761"/>
      <c r="P110" s="760"/>
      <c r="Q110" s="761"/>
      <c r="R110" s="760"/>
      <c r="S110" s="761"/>
      <c r="T110" s="760"/>
      <c r="U110" s="21"/>
      <c r="W110" s="611"/>
      <c r="Z110" s="772"/>
      <c r="AA110" s="751"/>
      <c r="AB110" s="751"/>
      <c r="AC110" s="751"/>
      <c r="AD110" s="751"/>
      <c r="AE110" s="751"/>
      <c r="AF110" s="751"/>
      <c r="AG110" s="751"/>
      <c r="AH110" s="751"/>
      <c r="AI110" s="751"/>
      <c r="AJ110" s="751"/>
      <c r="AK110" s="751"/>
      <c r="AL110" s="751"/>
      <c r="AM110" s="751"/>
      <c r="AN110" s="751"/>
      <c r="AO110" s="751"/>
      <c r="AP110" s="751"/>
      <c r="AQ110" s="751"/>
      <c r="AR110" s="751"/>
      <c r="AS110" s="751"/>
      <c r="AT110" s="751"/>
      <c r="AU110" s="751"/>
      <c r="AV110" s="751"/>
      <c r="AW110" s="751"/>
      <c r="AX110" s="751"/>
      <c r="AY110" s="751"/>
      <c r="AZ110" s="751"/>
      <c r="BA110" s="751"/>
      <c r="BB110" s="751"/>
      <c r="BC110" s="751"/>
      <c r="BD110" s="751"/>
      <c r="BE110" s="751"/>
      <c r="BF110" s="751"/>
      <c r="BG110" s="751"/>
      <c r="BH110" s="751"/>
      <c r="BI110" s="751"/>
      <c r="BJ110" s="751"/>
      <c r="BK110" s="751"/>
      <c r="BL110" s="751"/>
      <c r="BM110" s="751"/>
      <c r="BN110" s="751"/>
      <c r="BO110" s="751"/>
      <c r="BP110" s="751"/>
      <c r="BQ110" s="751"/>
      <c r="BR110" s="751"/>
      <c r="BS110" s="751"/>
      <c r="BT110" s="751"/>
      <c r="BU110" s="751"/>
      <c r="BV110" s="751"/>
    </row>
    <row r="111" spans="1:74" ht="13.5" customHeight="1">
      <c r="A111" s="770" t="s">
        <v>79</v>
      </c>
      <c r="B111" s="17" t="s">
        <v>80</v>
      </c>
      <c r="C111" s="783"/>
      <c r="D111" s="784"/>
      <c r="E111" s="787"/>
      <c r="F111" s="784"/>
      <c r="G111" s="787"/>
      <c r="H111" s="784"/>
      <c r="I111" s="787"/>
      <c r="J111" s="784"/>
      <c r="K111" s="768"/>
      <c r="L111" s="785"/>
      <c r="M111" s="783"/>
      <c r="N111" s="784"/>
      <c r="O111" s="768"/>
      <c r="P111" s="784"/>
      <c r="Q111" s="768"/>
      <c r="R111" s="784"/>
      <c r="S111" s="768"/>
      <c r="T111" s="784"/>
      <c r="U111" s="21"/>
      <c r="Z111" s="771" t="str">
        <f>A111</f>
        <v>昼休み（12：30～13：30）</v>
      </c>
      <c r="AA111" s="749"/>
      <c r="AB111" s="749"/>
      <c r="AC111" s="749"/>
      <c r="AD111" s="749"/>
      <c r="AE111" s="749"/>
      <c r="AF111" s="749"/>
      <c r="AG111" s="749"/>
      <c r="AH111" s="749"/>
      <c r="AI111" s="749"/>
      <c r="AJ111" s="749"/>
      <c r="AK111" s="749"/>
      <c r="AL111" s="749"/>
      <c r="AM111" s="749" t="s">
        <v>323</v>
      </c>
      <c r="AN111" s="749"/>
      <c r="AO111" s="749"/>
      <c r="AP111" s="749"/>
      <c r="AQ111" s="749"/>
      <c r="AR111" s="749"/>
      <c r="AS111" s="749"/>
      <c r="AT111" s="749"/>
      <c r="AU111" s="749"/>
      <c r="AV111" s="749"/>
      <c r="AW111" s="749"/>
      <c r="AX111" s="749"/>
      <c r="AY111" s="749"/>
      <c r="AZ111" s="749"/>
      <c r="BA111" s="749"/>
      <c r="BB111" s="749"/>
      <c r="BC111" s="749"/>
      <c r="BD111" s="749"/>
      <c r="BE111" s="749"/>
      <c r="BF111" s="749"/>
      <c r="BG111" s="749"/>
      <c r="BH111" s="749"/>
      <c r="BI111" s="749"/>
      <c r="BJ111" s="749"/>
      <c r="BK111" s="749"/>
      <c r="BL111" s="749"/>
      <c r="BM111" s="749"/>
      <c r="BN111" s="749"/>
      <c r="BO111" s="749"/>
      <c r="BP111" s="749"/>
      <c r="BQ111" s="749"/>
      <c r="BR111" s="749"/>
      <c r="BS111" s="749"/>
      <c r="BT111" s="749"/>
      <c r="BU111" s="749"/>
      <c r="BV111" s="749"/>
    </row>
    <row r="112" spans="1:74" ht="13.5" customHeight="1">
      <c r="A112" s="771"/>
      <c r="B112" s="17" t="s">
        <v>83</v>
      </c>
      <c r="C112" s="779"/>
      <c r="D112" s="777"/>
      <c r="E112" s="778"/>
      <c r="F112" s="777"/>
      <c r="G112" s="778"/>
      <c r="H112" s="777"/>
      <c r="I112" s="778"/>
      <c r="J112" s="777"/>
      <c r="K112" s="764"/>
      <c r="L112" s="780"/>
      <c r="M112" s="779"/>
      <c r="N112" s="777"/>
      <c r="O112" s="764"/>
      <c r="P112" s="777"/>
      <c r="Q112" s="764"/>
      <c r="R112" s="777"/>
      <c r="S112" s="764"/>
      <c r="T112" s="777"/>
      <c r="U112" s="21"/>
      <c r="Z112" s="771"/>
      <c r="AA112" s="750"/>
      <c r="AB112" s="750"/>
      <c r="AC112" s="750"/>
      <c r="AD112" s="750"/>
      <c r="AE112" s="750"/>
      <c r="AF112" s="750"/>
      <c r="AG112" s="750"/>
      <c r="AH112" s="750"/>
      <c r="AI112" s="750"/>
      <c r="AJ112" s="750"/>
      <c r="AK112" s="750"/>
      <c r="AL112" s="750"/>
      <c r="AM112" s="750"/>
      <c r="AN112" s="750"/>
      <c r="AO112" s="750"/>
      <c r="AP112" s="750"/>
      <c r="AQ112" s="750"/>
      <c r="AR112" s="750"/>
      <c r="AS112" s="750"/>
      <c r="AT112" s="750"/>
      <c r="AU112" s="750"/>
      <c r="AV112" s="750"/>
      <c r="AW112" s="750"/>
      <c r="AX112" s="750"/>
      <c r="AY112" s="750"/>
      <c r="AZ112" s="750"/>
      <c r="BA112" s="750"/>
      <c r="BB112" s="750"/>
      <c r="BC112" s="750"/>
      <c r="BD112" s="750"/>
      <c r="BE112" s="750"/>
      <c r="BF112" s="750"/>
      <c r="BG112" s="750"/>
      <c r="BH112" s="750"/>
      <c r="BI112" s="750"/>
      <c r="BJ112" s="750"/>
      <c r="BK112" s="750"/>
      <c r="BL112" s="750"/>
      <c r="BM112" s="750"/>
      <c r="BN112" s="750"/>
      <c r="BO112" s="750"/>
      <c r="BP112" s="750"/>
      <c r="BQ112" s="750"/>
      <c r="BR112" s="750"/>
      <c r="BS112" s="750"/>
      <c r="BT112" s="750"/>
      <c r="BU112" s="750"/>
      <c r="BV112" s="750"/>
    </row>
    <row r="113" spans="1:74" ht="13.5" customHeight="1">
      <c r="A113" s="771"/>
      <c r="B113" s="17" t="s">
        <v>65</v>
      </c>
      <c r="C113" s="779"/>
      <c r="D113" s="777"/>
      <c r="E113" s="778"/>
      <c r="F113" s="777"/>
      <c r="G113" s="778"/>
      <c r="H113" s="777"/>
      <c r="I113" s="778"/>
      <c r="J113" s="777"/>
      <c r="K113" s="764"/>
      <c r="L113" s="780"/>
      <c r="M113" s="779"/>
      <c r="N113" s="777"/>
      <c r="O113" s="764"/>
      <c r="P113" s="777"/>
      <c r="Q113" s="764"/>
      <c r="R113" s="777"/>
      <c r="S113" s="764"/>
      <c r="T113" s="777"/>
      <c r="U113" s="21"/>
      <c r="Z113" s="771"/>
      <c r="AA113" s="750"/>
      <c r="AB113" s="750"/>
      <c r="AC113" s="750"/>
      <c r="AD113" s="750"/>
      <c r="AE113" s="750"/>
      <c r="AF113" s="750"/>
      <c r="AG113" s="750"/>
      <c r="AH113" s="750"/>
      <c r="AI113" s="750"/>
      <c r="AJ113" s="750"/>
      <c r="AK113" s="750"/>
      <c r="AL113" s="750"/>
      <c r="AM113" s="750"/>
      <c r="AN113" s="750"/>
      <c r="AO113" s="750"/>
      <c r="AP113" s="750"/>
      <c r="AQ113" s="750"/>
      <c r="AR113" s="750"/>
      <c r="AS113" s="750"/>
      <c r="AT113" s="750"/>
      <c r="AU113" s="750"/>
      <c r="AV113" s="750"/>
      <c r="AW113" s="750"/>
      <c r="AX113" s="750"/>
      <c r="AY113" s="750"/>
      <c r="AZ113" s="750"/>
      <c r="BA113" s="750"/>
      <c r="BB113" s="750"/>
      <c r="BC113" s="750"/>
      <c r="BD113" s="750"/>
      <c r="BE113" s="750"/>
      <c r="BF113" s="750"/>
      <c r="BG113" s="750"/>
      <c r="BH113" s="750"/>
      <c r="BI113" s="750"/>
      <c r="BJ113" s="750"/>
      <c r="BK113" s="750"/>
      <c r="BL113" s="750"/>
      <c r="BM113" s="750"/>
      <c r="BN113" s="750"/>
      <c r="BO113" s="750"/>
      <c r="BP113" s="750"/>
      <c r="BQ113" s="750"/>
      <c r="BR113" s="750"/>
      <c r="BS113" s="750"/>
      <c r="BT113" s="750"/>
      <c r="BU113" s="750"/>
      <c r="BV113" s="750"/>
    </row>
    <row r="114" spans="1:74" ht="13.5" customHeight="1">
      <c r="A114" s="772"/>
      <c r="B114" s="18" t="s">
        <v>68</v>
      </c>
      <c r="C114" s="788"/>
      <c r="D114" s="789"/>
      <c r="E114" s="790"/>
      <c r="F114" s="789"/>
      <c r="G114" s="790"/>
      <c r="H114" s="789"/>
      <c r="I114" s="790"/>
      <c r="J114" s="789"/>
      <c r="K114" s="791"/>
      <c r="L114" s="791"/>
      <c r="M114" s="788"/>
      <c r="N114" s="789"/>
      <c r="O114" s="791"/>
      <c r="P114" s="789"/>
      <c r="Q114" s="791"/>
      <c r="R114" s="789"/>
      <c r="S114" s="791"/>
      <c r="T114" s="789"/>
      <c r="U114" s="21"/>
      <c r="Z114" s="772"/>
      <c r="AA114" s="751"/>
      <c r="AB114" s="751"/>
      <c r="AC114" s="751"/>
      <c r="AD114" s="751"/>
      <c r="AE114" s="751"/>
      <c r="AF114" s="751"/>
      <c r="AG114" s="751"/>
      <c r="AH114" s="751"/>
      <c r="AI114" s="751"/>
      <c r="AJ114" s="751"/>
      <c r="AK114" s="751"/>
      <c r="AL114" s="751"/>
      <c r="AM114" s="751"/>
      <c r="AN114" s="751"/>
      <c r="AO114" s="751"/>
      <c r="AP114" s="751"/>
      <c r="AQ114" s="751"/>
      <c r="AR114" s="751"/>
      <c r="AS114" s="751"/>
      <c r="AT114" s="751"/>
      <c r="AU114" s="751"/>
      <c r="AV114" s="751"/>
      <c r="AW114" s="751"/>
      <c r="AX114" s="751"/>
      <c r="AY114" s="751"/>
      <c r="AZ114" s="751"/>
      <c r="BA114" s="751"/>
      <c r="BB114" s="751"/>
      <c r="BC114" s="751"/>
      <c r="BD114" s="751"/>
      <c r="BE114" s="751"/>
      <c r="BF114" s="751"/>
      <c r="BG114" s="751"/>
      <c r="BH114" s="751"/>
      <c r="BI114" s="751"/>
      <c r="BJ114" s="751"/>
      <c r="BK114" s="751"/>
      <c r="BL114" s="751"/>
      <c r="BM114" s="751"/>
      <c r="BN114" s="751"/>
      <c r="BO114" s="751"/>
      <c r="BP114" s="751"/>
      <c r="BQ114" s="751"/>
      <c r="BR114" s="751"/>
      <c r="BS114" s="751"/>
      <c r="BT114" s="751"/>
      <c r="BU114" s="751"/>
      <c r="BV114" s="751"/>
    </row>
    <row r="115" spans="1:74" ht="13.5" customHeight="1">
      <c r="A115" s="771" t="s">
        <v>87</v>
      </c>
      <c r="B115" s="15" t="s">
        <v>53</v>
      </c>
      <c r="C115" s="767" t="str">
        <f>VLOOKUP($C102,'2026年度(1年後期)'!$B$5:$N$207,COLUMN('2026年度(1年後期)'!$G$5),0)&amp;""</f>
        <v>微生物と人間</v>
      </c>
      <c r="D115" s="768"/>
      <c r="E115" s="773" t="str">
        <f>VLOOKUP($C102,'2026年度(2年後期)'!$B$5:$N$207,COLUMN('2026年度(2年後期)'!$G$5),0)&amp;""</f>
        <v>母性看護援助論Ⅰ</v>
      </c>
      <c r="F115" s="768"/>
      <c r="G115" s="773" t="str">
        <f>VLOOKUP($C102,'2026年度(3年後期)'!$B$5:$N$207,COLUMN('2026年度(3年後期)'!$G$5),0)&amp;""</f>
        <v>領域別実習</v>
      </c>
      <c r="H115" s="768"/>
      <c r="I115" s="773" t="str">
        <f>VLOOKUP($C102,'2026年度(4年後期)'!$B$5:$N$206,COLUMN('2026年度(4年後期)'!$G$5),0)&amp;""</f>
        <v/>
      </c>
      <c r="J115" s="768"/>
      <c r="K115" s="769" t="str">
        <f>VLOOKUP($C102,'2026年度(助産後期)'!$B$5:$N$207,COLUMN('2026年度(助産後期)'!$G$5),0)&amp;""</f>
        <v>助産学実習Ⅰ(追実習)</v>
      </c>
      <c r="L115" s="769"/>
      <c r="M115" s="767" t="str">
        <f>VLOOKUP($C102,'2026年度(M1後期)'!$B$5:$N$207,COLUMN('2026年度(M1後期)'!$G$5),0)&amp;""</f>
        <v>感染症学特論
感染症学演習
成育看護学特論A-Ⅲ</v>
      </c>
      <c r="N115" s="768"/>
      <c r="O115" s="769" t="str">
        <f>VLOOKUP($C102,'2026年度(M2後期)'!$B$5:$N$207,COLUMN('2026年度(M2後期)'!$G$5),0)&amp;""</f>
        <v>特別研究</v>
      </c>
      <c r="P115" s="768"/>
      <c r="Q115" s="769" t="str">
        <f>VLOOKUP($C102,'2026年度(D1後期)'!$B$5:$N$207,COLUMN('2026年度(D1後期)'!$G$5),0)&amp;""</f>
        <v/>
      </c>
      <c r="R115" s="768"/>
      <c r="S115" s="769" t="str">
        <f>VLOOKUP($C102,'2026年度(D23後期)'!$B$5:$N$207,COLUMN('2026年度(D23後期)'!$G$5),0)&amp;""</f>
        <v>特別研究</v>
      </c>
      <c r="T115" s="768"/>
      <c r="U115" s="21"/>
      <c r="Z115" s="771" t="str">
        <f>A115</f>
        <v>３時限（13：30～15：00）</v>
      </c>
      <c r="AA115" s="749" t="s">
        <v>133</v>
      </c>
      <c r="AB115" s="749"/>
      <c r="AC115" s="749"/>
      <c r="AD115" s="749"/>
      <c r="AE115" s="749"/>
      <c r="AF115" s="749"/>
      <c r="AG115" s="749" t="s">
        <v>278</v>
      </c>
      <c r="AH115" s="749"/>
      <c r="AI115" s="749"/>
      <c r="AJ115" s="749"/>
      <c r="AK115" s="749"/>
      <c r="AL115" s="749"/>
      <c r="AM115" s="749" t="s">
        <v>323</v>
      </c>
      <c r="AN115" s="749"/>
      <c r="AO115" s="749"/>
      <c r="AP115" s="749"/>
      <c r="AQ115" s="749"/>
      <c r="AR115" s="749"/>
      <c r="AS115" s="749"/>
      <c r="AT115" s="749"/>
      <c r="AU115" s="749"/>
      <c r="AV115" s="749"/>
      <c r="AW115" s="749"/>
      <c r="AX115" s="749"/>
      <c r="AY115" s="749"/>
      <c r="AZ115" s="749"/>
      <c r="BA115" s="749"/>
      <c r="BB115" s="749"/>
      <c r="BC115" s="749"/>
      <c r="BD115" s="749"/>
      <c r="BE115" s="749"/>
      <c r="BF115" s="749"/>
      <c r="BG115" s="749"/>
      <c r="BH115" s="749"/>
      <c r="BI115" s="749"/>
      <c r="BJ115" s="749"/>
      <c r="BK115" s="749"/>
      <c r="BL115" s="749"/>
      <c r="BM115" s="749"/>
      <c r="BN115" s="749"/>
      <c r="BO115" s="749"/>
      <c r="BP115" s="749"/>
      <c r="BQ115" s="749"/>
      <c r="BR115" s="749"/>
      <c r="BS115" s="749"/>
      <c r="BT115" s="749"/>
      <c r="BU115" s="749"/>
      <c r="BV115" s="749"/>
    </row>
    <row r="116" spans="1:74" ht="13.5" customHeight="1">
      <c r="A116" s="771"/>
      <c r="B116" s="15" t="s">
        <v>61</v>
      </c>
      <c r="C116" s="765" t="str">
        <f>IFERROR(VLOOKUP(C115,科目・教員!$A$2:$B$342,2,0),"")</f>
        <v>森　那美子</v>
      </c>
      <c r="D116" s="764"/>
      <c r="E116" s="766" t="str">
        <f>IFERROR(VLOOKUP(E115,科目・教員!$A$2:$B$342,2,0),"")</f>
        <v>日置　智華子</v>
      </c>
      <c r="F116" s="764"/>
      <c r="G116" s="766" t="str">
        <f>IFERROR(VLOOKUP(G115,科目・教員!$A$2:$B$342,2,0),"")</f>
        <v/>
      </c>
      <c r="H116" s="764"/>
      <c r="I116" s="766" t="str">
        <f>IFERROR(VLOOKUP(I115,科目・教員!$A$2:$B$342,2,0),"")</f>
        <v/>
      </c>
      <c r="J116" s="764"/>
      <c r="K116" s="763" t="str">
        <f>IFERROR(VLOOKUP(K115,科目・教員!$A$2:$B$342,2,0),"")</f>
        <v/>
      </c>
      <c r="L116" s="763"/>
      <c r="M116" s="765" t="str">
        <f>IFERROR(VLOOKUP(M115,科目・教員!$A$2:$B$342,2,0),"")</f>
        <v/>
      </c>
      <c r="N116" s="764"/>
      <c r="O116" s="763" t="str">
        <f>IFERROR(VLOOKUP(O115,科目・教員!$A$2:$B$342,2,0),"")</f>
        <v/>
      </c>
      <c r="P116" s="764"/>
      <c r="Q116" s="763" t="str">
        <f>IFERROR(VLOOKUP(Q115,科目・教員!$A$2:$B$342,2,0),"")</f>
        <v/>
      </c>
      <c r="R116" s="764"/>
      <c r="S116" s="763" t="str">
        <f>IFERROR(VLOOKUP(S115,科目・教員!$A$2:$B$342,2,0),"")</f>
        <v/>
      </c>
      <c r="T116" s="764"/>
      <c r="U116" s="21"/>
      <c r="Z116" s="771"/>
      <c r="AA116" s="750"/>
      <c r="AB116" s="750"/>
      <c r="AC116" s="750"/>
      <c r="AD116" s="750"/>
      <c r="AE116" s="750"/>
      <c r="AF116" s="750"/>
      <c r="AG116" s="750"/>
      <c r="AH116" s="750"/>
      <c r="AI116" s="750"/>
      <c r="AJ116" s="750"/>
      <c r="AK116" s="750"/>
      <c r="AL116" s="750"/>
      <c r="AM116" s="750"/>
      <c r="AN116" s="750"/>
      <c r="AO116" s="750"/>
      <c r="AP116" s="750"/>
      <c r="AQ116" s="750"/>
      <c r="AR116" s="750"/>
      <c r="AS116" s="750"/>
      <c r="AT116" s="750"/>
      <c r="AU116" s="750"/>
      <c r="AV116" s="750"/>
      <c r="AW116" s="750"/>
      <c r="AX116" s="750"/>
      <c r="AY116" s="750"/>
      <c r="AZ116" s="750"/>
      <c r="BA116" s="750"/>
      <c r="BB116" s="750"/>
      <c r="BC116" s="750"/>
      <c r="BD116" s="750"/>
      <c r="BE116" s="750"/>
      <c r="BF116" s="750"/>
      <c r="BG116" s="750"/>
      <c r="BH116" s="750"/>
      <c r="BI116" s="750"/>
      <c r="BJ116" s="750"/>
      <c r="BK116" s="750"/>
      <c r="BL116" s="750"/>
      <c r="BM116" s="750"/>
      <c r="BN116" s="750"/>
      <c r="BO116" s="750"/>
      <c r="BP116" s="750"/>
      <c r="BQ116" s="750"/>
      <c r="BR116" s="750"/>
      <c r="BS116" s="750"/>
      <c r="BT116" s="750"/>
      <c r="BU116" s="750"/>
      <c r="BV116" s="750"/>
    </row>
    <row r="117" spans="1:74" ht="13.5" customHeight="1">
      <c r="A117" s="771"/>
      <c r="B117" s="15" t="s">
        <v>65</v>
      </c>
      <c r="C117" s="765" t="str">
        <f>VLOOKUP($C102,'2026年度(1年後期)'!$B$5:$N$207,COLUMN('2026年度(1年後期)'!$G$5)+1,0)&amp;""</f>
        <v>101</v>
      </c>
      <c r="D117" s="764"/>
      <c r="E117" s="766" t="str">
        <f>VLOOKUP($C102,'2026年度(2年後期)'!$B$5:$N$207,COLUMN('2026年度(2年後期)'!$G$5)+1,0)&amp;""</f>
        <v>201</v>
      </c>
      <c r="F117" s="764"/>
      <c r="G117" s="766" t="str">
        <f>VLOOKUP($C102,'2026年度(3年後期)'!$B$5:$N$207,COLUMN('2026年度(3年後期)'!$G$5)+1,0)&amp;""</f>
        <v/>
      </c>
      <c r="H117" s="764"/>
      <c r="I117" s="766" t="str">
        <f>VLOOKUP($C102,'2026年度(4年後期)'!$B$5:$N$206,COLUMN('2026年度(4年後期)'!$G$5)+1,0)&amp;""</f>
        <v/>
      </c>
      <c r="J117" s="764"/>
      <c r="K117" s="763" t="str">
        <f>VLOOKUP($C102,'2026年度(助産後期)'!$B$5:$N$207,COLUMN('2026年度(助産後期)'!$G$5)+1,0)&amp;""</f>
        <v/>
      </c>
      <c r="L117" s="763"/>
      <c r="M117" s="765" t="str">
        <f>VLOOKUP($C102,'2026年度(M1後期)'!$B$5:$N$207,COLUMN('2026年度(M1後期)'!$G$5)+1,0)&amp;""</f>
        <v/>
      </c>
      <c r="N117" s="764"/>
      <c r="O117" s="763" t="str">
        <f>VLOOKUP($C102,'2026年度(M2後期)'!$B$5:$N$207,COLUMN('2026年度(M2後期)'!$G$5)+1,0)&amp;""</f>
        <v/>
      </c>
      <c r="P117" s="764"/>
      <c r="Q117" s="763" t="str">
        <f>VLOOKUP($C102,'2026年度(D1後期)'!$B$5:$N$207,COLUMN('2026年度(D1後期)'!$G$5)+1,0)&amp;""</f>
        <v/>
      </c>
      <c r="R117" s="764"/>
      <c r="S117" s="763" t="str">
        <f>VLOOKUP($C102,'2026年度(D23後期)'!$B$5:$N$207,COLUMN('2026年度(D23後期)'!$G$5)+1,0)&amp;""</f>
        <v/>
      </c>
      <c r="T117" s="764"/>
      <c r="U117" s="21"/>
      <c r="Z117" s="771"/>
      <c r="AA117" s="750"/>
      <c r="AB117" s="750"/>
      <c r="AC117" s="750"/>
      <c r="AD117" s="750"/>
      <c r="AE117" s="750"/>
      <c r="AF117" s="750"/>
      <c r="AG117" s="750"/>
      <c r="AH117" s="750"/>
      <c r="AI117" s="750"/>
      <c r="AJ117" s="750"/>
      <c r="AK117" s="750"/>
      <c r="AL117" s="750"/>
      <c r="AM117" s="750"/>
      <c r="AN117" s="750"/>
      <c r="AO117" s="750"/>
      <c r="AP117" s="750"/>
      <c r="AQ117" s="750"/>
      <c r="AR117" s="750"/>
      <c r="AS117" s="750"/>
      <c r="AT117" s="750"/>
      <c r="AU117" s="750"/>
      <c r="AV117" s="750"/>
      <c r="AW117" s="750"/>
      <c r="AX117" s="750"/>
      <c r="AY117" s="750"/>
      <c r="AZ117" s="750"/>
      <c r="BA117" s="750"/>
      <c r="BB117" s="750"/>
      <c r="BC117" s="750"/>
      <c r="BD117" s="750"/>
      <c r="BE117" s="750"/>
      <c r="BF117" s="750"/>
      <c r="BG117" s="750"/>
      <c r="BH117" s="750"/>
      <c r="BI117" s="750"/>
      <c r="BJ117" s="750"/>
      <c r="BK117" s="750"/>
      <c r="BL117" s="750"/>
      <c r="BM117" s="750"/>
      <c r="BN117" s="750"/>
      <c r="BO117" s="750"/>
      <c r="BP117" s="750"/>
      <c r="BQ117" s="750"/>
      <c r="BR117" s="750"/>
      <c r="BS117" s="750"/>
      <c r="BT117" s="750"/>
      <c r="BU117" s="750"/>
      <c r="BV117" s="750"/>
    </row>
    <row r="118" spans="1:74" ht="13.5" customHeight="1">
      <c r="A118" s="786"/>
      <c r="B118" s="16" t="s">
        <v>68</v>
      </c>
      <c r="C118" s="774"/>
      <c r="D118" s="775"/>
      <c r="E118" s="759"/>
      <c r="F118" s="760"/>
      <c r="G118" s="759"/>
      <c r="H118" s="760"/>
      <c r="I118" s="759"/>
      <c r="J118" s="760"/>
      <c r="K118" s="761"/>
      <c r="L118" s="761"/>
      <c r="M118" s="762"/>
      <c r="N118" s="760"/>
      <c r="O118" s="761"/>
      <c r="P118" s="760"/>
      <c r="Q118" s="761"/>
      <c r="R118" s="760"/>
      <c r="S118" s="761"/>
      <c r="T118" s="760"/>
      <c r="U118" s="21"/>
      <c r="Z118" s="772"/>
      <c r="AA118" s="751"/>
      <c r="AB118" s="751"/>
      <c r="AC118" s="751"/>
      <c r="AD118" s="751"/>
      <c r="AE118" s="751"/>
      <c r="AF118" s="751"/>
      <c r="AG118" s="751"/>
      <c r="AH118" s="751"/>
      <c r="AI118" s="751"/>
      <c r="AJ118" s="751"/>
      <c r="AK118" s="751"/>
      <c r="AL118" s="751"/>
      <c r="AM118" s="751"/>
      <c r="AN118" s="751"/>
      <c r="AO118" s="751"/>
      <c r="AP118" s="751"/>
      <c r="AQ118" s="751"/>
      <c r="AR118" s="751"/>
      <c r="AS118" s="751"/>
      <c r="AT118" s="751"/>
      <c r="AU118" s="751"/>
      <c r="AV118" s="751"/>
      <c r="AW118" s="751"/>
      <c r="AX118" s="751"/>
      <c r="AY118" s="751"/>
      <c r="AZ118" s="751"/>
      <c r="BA118" s="751"/>
      <c r="BB118" s="751"/>
      <c r="BC118" s="751"/>
      <c r="BD118" s="751"/>
      <c r="BE118" s="751"/>
      <c r="BF118" s="751"/>
      <c r="BG118" s="751"/>
      <c r="BH118" s="751"/>
      <c r="BI118" s="751"/>
      <c r="BJ118" s="751"/>
      <c r="BK118" s="751"/>
      <c r="BL118" s="751"/>
      <c r="BM118" s="751"/>
      <c r="BN118" s="751"/>
      <c r="BO118" s="751"/>
      <c r="BP118" s="751"/>
      <c r="BQ118" s="751"/>
      <c r="BR118" s="751"/>
      <c r="BS118" s="751"/>
      <c r="BT118" s="751"/>
      <c r="BU118" s="751"/>
      <c r="BV118" s="751"/>
    </row>
    <row r="119" spans="1:74" ht="13.5" customHeight="1">
      <c r="A119" s="771" t="s">
        <v>103</v>
      </c>
      <c r="B119" s="15" t="s">
        <v>53</v>
      </c>
      <c r="C119" s="767" t="str">
        <f>VLOOKUP($C102,'2026年度(1年後期)'!$B$5:$N$207,COLUMN('2026年度(1年後期)'!$I$5),0)&amp;""</f>
        <v>インフルエンザ③
15:00～16:00</v>
      </c>
      <c r="D119" s="768"/>
      <c r="E119" s="773" t="str">
        <f>VLOOKUP($C102,'2026年度(2年後期)'!$B$5:$N$207,COLUMN('2026年度(2年後期)'!$I$5),0)&amp;""</f>
        <v>インフルエンザ③
15:00～16:00</v>
      </c>
      <c r="F119" s="768"/>
      <c r="G119" s="773" t="str">
        <f>VLOOKUP($C102,'2026年度(3年後期)'!$B$5:$N$207,COLUMN('2026年度(3年後期)'!$I$5),0)&amp;""</f>
        <v>領域別実習
(インフルエンザ③
　15:00～16:00)</v>
      </c>
      <c r="H119" s="768"/>
      <c r="I119" s="773" t="str">
        <f>VLOOKUP($C102,'2026年度(4年後期)'!$B$5:$N$206,COLUMN('2026年度(4年後期)'!$I$5),0)&amp;""</f>
        <v>インフルエンザ③15:00～16:00</v>
      </c>
      <c r="J119" s="768"/>
      <c r="K119" s="769" t="str">
        <f>VLOOKUP($C102,'2026年度(助産後期)'!$B$5:$N$207,COLUMN('2026年度(助産後期)'!$I$5),0)&amp;""</f>
        <v>助産学実習Ⅰ(追実習)</v>
      </c>
      <c r="L119" s="769"/>
      <c r="M119" s="767" t="str">
        <f>VLOOKUP($C102,'2026年度(M1後期)'!$B$5:$N$207,COLUMN('2026年度(M1後期)'!$I$5),0)&amp;""</f>
        <v>感染症学特論
感染症学演習
成育看護学特論A-Ⅲ</v>
      </c>
      <c r="N119" s="768"/>
      <c r="O119" s="769" t="str">
        <f>VLOOKUP($C102,'2026年度(M2後期)'!$B$5:$N$207,COLUMN('2026年度(M2後期)'!$I$5),0)&amp;""</f>
        <v>特別研究</v>
      </c>
      <c r="P119" s="768"/>
      <c r="Q119" s="769" t="str">
        <f>VLOOKUP($C102,'2026年度(D1後期)'!$B$5:$N$207,COLUMN('2026年度(D1後期)'!$I$5),0)&amp;""</f>
        <v/>
      </c>
      <c r="R119" s="768"/>
      <c r="S119" s="769" t="str">
        <f>VLOOKUP($C102,'2026年度(D23後期)'!$B$5:$N$207,COLUMN('2026年度(D23後期)'!$I$5),0)&amp;""</f>
        <v>特別研究</v>
      </c>
      <c r="T119" s="768"/>
      <c r="U119" s="21"/>
      <c r="Z119" s="771" t="str">
        <f>A119</f>
        <v>４時限（15：10～16：40）</v>
      </c>
      <c r="AA119" s="749"/>
      <c r="AB119" s="749"/>
      <c r="AC119" s="749"/>
      <c r="AD119" s="749"/>
      <c r="AE119" s="749"/>
      <c r="AF119" s="749"/>
      <c r="AG119" s="749"/>
      <c r="AH119" s="749"/>
      <c r="AI119" s="749"/>
      <c r="AJ119" s="749"/>
      <c r="AK119" s="749"/>
      <c r="AL119" s="749"/>
      <c r="AM119" s="749" t="s">
        <v>323</v>
      </c>
      <c r="AN119" s="749"/>
      <c r="AO119" s="749"/>
      <c r="AP119" s="749"/>
      <c r="AQ119" s="749"/>
      <c r="AR119" s="749"/>
      <c r="AS119" s="749"/>
      <c r="AT119" s="749"/>
      <c r="AU119" s="749"/>
      <c r="AV119" s="749"/>
      <c r="AW119" s="749"/>
      <c r="AX119" s="749"/>
      <c r="AY119" s="749"/>
      <c r="AZ119" s="749"/>
      <c r="BA119" s="749"/>
      <c r="BB119" s="749"/>
      <c r="BC119" s="749"/>
      <c r="BD119" s="749"/>
      <c r="BE119" s="749"/>
      <c r="BF119" s="749"/>
      <c r="BG119" s="749"/>
      <c r="BH119" s="749"/>
      <c r="BI119" s="749"/>
      <c r="BJ119" s="749"/>
      <c r="BK119" s="749"/>
      <c r="BL119" s="749"/>
      <c r="BM119" s="749"/>
      <c r="BN119" s="749"/>
      <c r="BO119" s="749"/>
      <c r="BP119" s="749"/>
      <c r="BQ119" s="749"/>
      <c r="BR119" s="749"/>
      <c r="BS119" s="749"/>
      <c r="BT119" s="749"/>
      <c r="BU119" s="749"/>
      <c r="BV119" s="749"/>
    </row>
    <row r="120" spans="1:74" ht="13.5" customHeight="1">
      <c r="A120" s="771"/>
      <c r="B120" s="15" t="s">
        <v>61</v>
      </c>
      <c r="C120" s="765" t="str">
        <f>IFERROR(VLOOKUP(C119,科目・教員!$A$2:$B$342,2,0),"")</f>
        <v/>
      </c>
      <c r="D120" s="764"/>
      <c r="E120" s="766" t="str">
        <f>IFERROR(VLOOKUP(E119,科目・教員!$A$2:$B$342,2,0),"")</f>
        <v/>
      </c>
      <c r="F120" s="764"/>
      <c r="G120" s="766" t="str">
        <f>IFERROR(VLOOKUP(G119,科目・教員!$A$2:$B$342,2,0),"")</f>
        <v/>
      </c>
      <c r="H120" s="764"/>
      <c r="I120" s="766" t="str">
        <f>IFERROR(VLOOKUP(I119,科目・教員!$A$2:$B$342,2,0),"")</f>
        <v/>
      </c>
      <c r="J120" s="764"/>
      <c r="K120" s="763" t="str">
        <f>IFERROR(VLOOKUP(K119,科目・教員!$A$2:$B$342,2,0),"")</f>
        <v/>
      </c>
      <c r="L120" s="763"/>
      <c r="M120" s="765" t="str">
        <f>IFERROR(VLOOKUP(M119,科目・教員!$A$2:$B$342,2,0),"")</f>
        <v/>
      </c>
      <c r="N120" s="764"/>
      <c r="O120" s="763" t="str">
        <f>IFERROR(VLOOKUP(O119,科目・教員!$A$2:$B$342,2,0),"")</f>
        <v/>
      </c>
      <c r="P120" s="764"/>
      <c r="Q120" s="763" t="str">
        <f>IFERROR(VLOOKUP(Q119,科目・教員!$A$2:$B$342,2,0),"")</f>
        <v/>
      </c>
      <c r="R120" s="764"/>
      <c r="S120" s="763" t="str">
        <f>IFERROR(VLOOKUP(S119,科目・教員!$A$2:$B$342,2,0),"")</f>
        <v/>
      </c>
      <c r="T120" s="764"/>
      <c r="U120" s="21"/>
      <c r="Z120" s="771"/>
      <c r="AA120" s="750"/>
      <c r="AB120" s="750"/>
      <c r="AC120" s="750"/>
      <c r="AD120" s="750"/>
      <c r="AE120" s="750"/>
      <c r="AF120" s="750"/>
      <c r="AG120" s="750"/>
      <c r="AH120" s="750"/>
      <c r="AI120" s="750"/>
      <c r="AJ120" s="750"/>
      <c r="AK120" s="750"/>
      <c r="AL120" s="750"/>
      <c r="AM120" s="750"/>
      <c r="AN120" s="750"/>
      <c r="AO120" s="750"/>
      <c r="AP120" s="750"/>
      <c r="AQ120" s="750"/>
      <c r="AR120" s="750"/>
      <c r="AS120" s="750"/>
      <c r="AT120" s="750"/>
      <c r="AU120" s="750"/>
      <c r="AV120" s="750"/>
      <c r="AW120" s="750"/>
      <c r="AX120" s="750"/>
      <c r="AY120" s="750"/>
      <c r="AZ120" s="750"/>
      <c r="BA120" s="750"/>
      <c r="BB120" s="750"/>
      <c r="BC120" s="750"/>
      <c r="BD120" s="750"/>
      <c r="BE120" s="750"/>
      <c r="BF120" s="750"/>
      <c r="BG120" s="750"/>
      <c r="BH120" s="750"/>
      <c r="BI120" s="750"/>
      <c r="BJ120" s="750"/>
      <c r="BK120" s="750"/>
      <c r="BL120" s="750"/>
      <c r="BM120" s="750"/>
      <c r="BN120" s="750"/>
      <c r="BO120" s="750"/>
      <c r="BP120" s="750"/>
      <c r="BQ120" s="750"/>
      <c r="BR120" s="750"/>
      <c r="BS120" s="750"/>
      <c r="BT120" s="750"/>
      <c r="BU120" s="750"/>
      <c r="BV120" s="750"/>
    </row>
    <row r="121" spans="1:74" ht="13.5" customHeight="1">
      <c r="A121" s="771"/>
      <c r="B121" s="15" t="s">
        <v>65</v>
      </c>
      <c r="C121" s="765" t="str">
        <f>VLOOKUP($C102,'2026年度(1年後期)'!$B$5:$N$207,COLUMN('2026年度(1年後期)'!$I$5)+1,0)&amp;""</f>
        <v/>
      </c>
      <c r="D121" s="764"/>
      <c r="E121" s="766" t="str">
        <f>VLOOKUP($C102,'2026年度(2年後期)'!$B$5:$N$207,COLUMN('2026年度(2年後期)'!$I$5)+1,0)&amp;""</f>
        <v/>
      </c>
      <c r="F121" s="764"/>
      <c r="G121" s="766" t="str">
        <f>VLOOKUP($C102,'2026年度(3年後期)'!$B$5:$N$207,COLUMN('2026年度(3年後期)'!$I$5)+1,0)&amp;""</f>
        <v/>
      </c>
      <c r="H121" s="764"/>
      <c r="I121" s="766" t="str">
        <f>VLOOKUP($C102,'2026年度(4年後期)'!$B$5:$N$206,COLUMN('2026年度(4年後期)'!$I$5)+1,0)&amp;""</f>
        <v/>
      </c>
      <c r="J121" s="764"/>
      <c r="K121" s="763" t="str">
        <f>VLOOKUP($C102,'2026年度(助産後期)'!$B$5:$N$207,COLUMN('2026年度(助産後期)'!$I$5)+1,0)&amp;""</f>
        <v/>
      </c>
      <c r="L121" s="763"/>
      <c r="M121" s="765" t="str">
        <f>VLOOKUP($C102,'2026年度(M1後期)'!$B$5:$N$207,COLUMN('2026年度(M1後期)'!$I$5)+1,0)&amp;""</f>
        <v/>
      </c>
      <c r="N121" s="764"/>
      <c r="O121" s="763" t="str">
        <f>VLOOKUP($C102,'2026年度(M2後期)'!$B$5:$N$207,COLUMN('2026年度(M2後期)'!$I$5)+1,0)&amp;""</f>
        <v/>
      </c>
      <c r="P121" s="764"/>
      <c r="Q121" s="763" t="str">
        <f>VLOOKUP($C102,'2026年度(D1後期)'!$B$5:$N$207,COLUMN('2026年度(D1後期)'!$I$5)+1,0)&amp;""</f>
        <v/>
      </c>
      <c r="R121" s="764"/>
      <c r="S121" s="763" t="str">
        <f>VLOOKUP($C102,'2026年度(D23後期)'!$B$5:$N$207,COLUMN('2026年度(D23後期)'!$I$5)+1,0)&amp;""</f>
        <v/>
      </c>
      <c r="T121" s="764"/>
      <c r="U121" s="21"/>
      <c r="Z121" s="771"/>
      <c r="AA121" s="750"/>
      <c r="AB121" s="750"/>
      <c r="AC121" s="750"/>
      <c r="AD121" s="750"/>
      <c r="AE121" s="750"/>
      <c r="AF121" s="750"/>
      <c r="AG121" s="750"/>
      <c r="AH121" s="750"/>
      <c r="AI121" s="750"/>
      <c r="AJ121" s="750"/>
      <c r="AK121" s="750"/>
      <c r="AL121" s="750"/>
      <c r="AM121" s="750"/>
      <c r="AN121" s="750"/>
      <c r="AO121" s="750"/>
      <c r="AP121" s="750"/>
      <c r="AQ121" s="750"/>
      <c r="AR121" s="750"/>
      <c r="AS121" s="750"/>
      <c r="AT121" s="750"/>
      <c r="AU121" s="750"/>
      <c r="AV121" s="750"/>
      <c r="AW121" s="750"/>
      <c r="AX121" s="750"/>
      <c r="AY121" s="750"/>
      <c r="AZ121" s="750"/>
      <c r="BA121" s="750"/>
      <c r="BB121" s="750"/>
      <c r="BC121" s="750"/>
      <c r="BD121" s="750"/>
      <c r="BE121" s="750"/>
      <c r="BF121" s="750"/>
      <c r="BG121" s="750"/>
      <c r="BH121" s="750"/>
      <c r="BI121" s="750"/>
      <c r="BJ121" s="750"/>
      <c r="BK121" s="750"/>
      <c r="BL121" s="750"/>
      <c r="BM121" s="750"/>
      <c r="BN121" s="750"/>
      <c r="BO121" s="750"/>
      <c r="BP121" s="750"/>
      <c r="BQ121" s="750"/>
      <c r="BR121" s="750"/>
      <c r="BS121" s="750"/>
      <c r="BT121" s="750"/>
      <c r="BU121" s="750"/>
      <c r="BV121" s="750"/>
    </row>
    <row r="122" spans="1:74" ht="13.5" customHeight="1">
      <c r="A122" s="772"/>
      <c r="B122" s="16" t="s">
        <v>68</v>
      </c>
      <c r="C122" s="774"/>
      <c r="D122" s="775"/>
      <c r="E122" s="759"/>
      <c r="F122" s="760"/>
      <c r="G122" s="759"/>
      <c r="H122" s="760"/>
      <c r="I122" s="759"/>
      <c r="J122" s="760"/>
      <c r="K122" s="761"/>
      <c r="L122" s="761"/>
      <c r="M122" s="762"/>
      <c r="N122" s="760"/>
      <c r="O122" s="761"/>
      <c r="P122" s="760"/>
      <c r="Q122" s="761"/>
      <c r="R122" s="760"/>
      <c r="S122" s="761"/>
      <c r="T122" s="760"/>
      <c r="U122" s="21"/>
      <c r="Z122" s="772"/>
      <c r="AA122" s="751"/>
      <c r="AB122" s="751"/>
      <c r="AC122" s="751"/>
      <c r="AD122" s="751"/>
      <c r="AE122" s="751"/>
      <c r="AF122" s="751"/>
      <c r="AG122" s="751"/>
      <c r="AH122" s="751"/>
      <c r="AI122" s="751"/>
      <c r="AJ122" s="751"/>
      <c r="AK122" s="751"/>
      <c r="AL122" s="751"/>
      <c r="AM122" s="751"/>
      <c r="AN122" s="751"/>
      <c r="AO122" s="751"/>
      <c r="AP122" s="751"/>
      <c r="AQ122" s="751"/>
      <c r="AR122" s="751"/>
      <c r="AS122" s="751"/>
      <c r="AT122" s="751"/>
      <c r="AU122" s="751"/>
      <c r="AV122" s="751"/>
      <c r="AW122" s="751"/>
      <c r="AX122" s="751"/>
      <c r="AY122" s="751"/>
      <c r="AZ122" s="751"/>
      <c r="BA122" s="751"/>
      <c r="BB122" s="751"/>
      <c r="BC122" s="751"/>
      <c r="BD122" s="751"/>
      <c r="BE122" s="751"/>
      <c r="BF122" s="751"/>
      <c r="BG122" s="751"/>
      <c r="BH122" s="751"/>
      <c r="BI122" s="751"/>
      <c r="BJ122" s="751"/>
      <c r="BK122" s="751"/>
      <c r="BL122" s="751"/>
      <c r="BM122" s="751"/>
      <c r="BN122" s="751"/>
      <c r="BO122" s="751"/>
      <c r="BP122" s="751"/>
      <c r="BQ122" s="751"/>
      <c r="BR122" s="751"/>
      <c r="BS122" s="751"/>
      <c r="BT122" s="751"/>
      <c r="BU122" s="751"/>
      <c r="BV122" s="751"/>
    </row>
    <row r="123" spans="1:74" ht="13.5" customHeight="1">
      <c r="A123" s="771" t="s">
        <v>112</v>
      </c>
      <c r="B123" s="15" t="s">
        <v>53</v>
      </c>
      <c r="C123" s="767" t="str">
        <f>VLOOKUP($C102,'2026年度(1年後期)'!$B$5:$N$207,COLUMN('2026年度(1年後期)'!$K$5),0)&amp;""</f>
        <v/>
      </c>
      <c r="D123" s="768"/>
      <c r="E123" s="773" t="str">
        <f>VLOOKUP($C102,'2026年度(2年後期)'!$B$5:$N$207,COLUMN('2026年度(2年後期)'!$K$5),0)&amp;""</f>
        <v/>
      </c>
      <c r="F123" s="768"/>
      <c r="G123" s="773" t="str">
        <f>VLOOKUP($C102,'2026年度(3年後期)'!$B$5:$N$207,COLUMN('2026年度(3年後期)'!$K$5),0)&amp;""</f>
        <v/>
      </c>
      <c r="H123" s="768"/>
      <c r="I123" s="773" t="str">
        <f>VLOOKUP($C102,'2026年度(4年後期)'!$B$5:$N$206,COLUMN('2026年度(4年後期)'!$K$5),0)&amp;""</f>
        <v/>
      </c>
      <c r="J123" s="768"/>
      <c r="K123" s="769" t="str">
        <f>VLOOKUP($C102,'2026年度(助産後期)'!$B$5:$N$207,COLUMN('2026年度(助産後期)'!$K$5),0)&amp;""</f>
        <v/>
      </c>
      <c r="L123" s="769"/>
      <c r="M123" s="767" t="str">
        <f>VLOOKUP($C102,'2026年度(M1後期)'!$B$5:$N$207,COLUMN('2026年度(M1後期)'!$K$5),0)&amp;""</f>
        <v/>
      </c>
      <c r="N123" s="768"/>
      <c r="O123" s="769" t="str">
        <f>VLOOKUP($C102,'2026年度(M2後期)'!$B$5:$N$207,COLUMN('2026年度(M2後期)'!$K$5),0)&amp;""</f>
        <v/>
      </c>
      <c r="P123" s="768"/>
      <c r="Q123" s="769" t="str">
        <f>VLOOKUP($C102,'2026年度(D1後期)'!$B$5:$N$207,COLUMN('2026年度(D1後期)'!$K$5),0)&amp;""</f>
        <v/>
      </c>
      <c r="R123" s="768"/>
      <c r="S123" s="769" t="str">
        <f>VLOOKUP($C102,'2026年度(D23後期)'!$B$5:$N$207,COLUMN('2026年度(D23後期)'!$K$5),0)&amp;""</f>
        <v/>
      </c>
      <c r="T123" s="768"/>
      <c r="U123" s="21"/>
      <c r="Z123" s="771" t="str">
        <f>A123</f>
        <v>５時限（16：50～18：20）</v>
      </c>
      <c r="AA123" s="749"/>
      <c r="AB123" s="749"/>
      <c r="AC123" s="749"/>
      <c r="AD123" s="749"/>
      <c r="AE123" s="749"/>
      <c r="AF123" s="749"/>
      <c r="AG123" s="749"/>
      <c r="AH123" s="749"/>
      <c r="AI123" s="749"/>
      <c r="AJ123" s="749"/>
      <c r="AK123" s="749"/>
      <c r="AL123" s="749"/>
      <c r="AM123" s="749" t="s">
        <v>323</v>
      </c>
      <c r="AN123" s="749"/>
      <c r="AO123" s="749"/>
      <c r="AP123" s="749"/>
      <c r="AQ123" s="749"/>
      <c r="AR123" s="749"/>
      <c r="AS123" s="749"/>
      <c r="AT123" s="749"/>
      <c r="AU123" s="749"/>
      <c r="AV123" s="749"/>
      <c r="AW123" s="749"/>
      <c r="AX123" s="749"/>
      <c r="AY123" s="749"/>
      <c r="AZ123" s="749"/>
      <c r="BA123" s="749"/>
      <c r="BB123" s="749"/>
      <c r="BC123" s="749"/>
      <c r="BD123" s="749"/>
      <c r="BE123" s="749"/>
      <c r="BF123" s="749"/>
      <c r="BG123" s="749"/>
      <c r="BH123" s="749"/>
      <c r="BI123" s="749"/>
      <c r="BJ123" s="749"/>
      <c r="BK123" s="749"/>
      <c r="BL123" s="749"/>
      <c r="BM123" s="749"/>
      <c r="BN123" s="749"/>
      <c r="BO123" s="749"/>
      <c r="BP123" s="749"/>
      <c r="BQ123" s="749"/>
      <c r="BR123" s="749"/>
      <c r="BS123" s="749"/>
      <c r="BT123" s="749"/>
      <c r="BU123" s="749"/>
      <c r="BV123" s="749"/>
    </row>
    <row r="124" spans="1:74" ht="13.5" customHeight="1">
      <c r="A124" s="771"/>
      <c r="B124" s="15" t="s">
        <v>61</v>
      </c>
      <c r="C124" s="765" t="str">
        <f>IFERROR(VLOOKUP(C123,科目・教員!$A$2:$B$342,2,0),"")</f>
        <v/>
      </c>
      <c r="D124" s="764"/>
      <c r="E124" s="766" t="str">
        <f>IFERROR(VLOOKUP(E123,科目・教員!$A$2:$B$342,2,0),"")</f>
        <v/>
      </c>
      <c r="F124" s="764"/>
      <c r="G124" s="766" t="str">
        <f>IFERROR(VLOOKUP(G123,科目・教員!$A$2:$B$342,2,0),"")</f>
        <v/>
      </c>
      <c r="H124" s="764"/>
      <c r="I124" s="766" t="str">
        <f>IFERROR(VLOOKUP(I123,科目・教員!$A$2:$B$342,2,0),"")</f>
        <v/>
      </c>
      <c r="J124" s="764"/>
      <c r="K124" s="763" t="str">
        <f>IFERROR(VLOOKUP(K123,科目・教員!$A$2:$B$342,2,0),"")</f>
        <v/>
      </c>
      <c r="L124" s="763"/>
      <c r="M124" s="765" t="str">
        <f>IFERROR(VLOOKUP(M123,科目・教員!$A$2:$B$342,2,0),"")</f>
        <v/>
      </c>
      <c r="N124" s="764"/>
      <c r="O124" s="763" t="str">
        <f>IFERROR(VLOOKUP(O123,科目・教員!$A$2:$B$342,2,0),"")</f>
        <v/>
      </c>
      <c r="P124" s="764"/>
      <c r="Q124" s="763" t="str">
        <f>IFERROR(VLOOKUP(Q123,科目・教員!$A$2:$B$342,2,0),"")</f>
        <v/>
      </c>
      <c r="R124" s="764"/>
      <c r="S124" s="763" t="str">
        <f>IFERROR(VLOOKUP(S123,科目・教員!$A$2:$B$342,2,0),"")</f>
        <v/>
      </c>
      <c r="T124" s="764"/>
      <c r="U124" s="21"/>
      <c r="Z124" s="771"/>
      <c r="AA124" s="750"/>
      <c r="AB124" s="750"/>
      <c r="AC124" s="750"/>
      <c r="AD124" s="750"/>
      <c r="AE124" s="750"/>
      <c r="AF124" s="750"/>
      <c r="AG124" s="750"/>
      <c r="AH124" s="750"/>
      <c r="AI124" s="750"/>
      <c r="AJ124" s="750"/>
      <c r="AK124" s="750"/>
      <c r="AL124" s="750"/>
      <c r="AM124" s="750"/>
      <c r="AN124" s="750"/>
      <c r="AO124" s="750"/>
      <c r="AP124" s="750"/>
      <c r="AQ124" s="750"/>
      <c r="AR124" s="750"/>
      <c r="AS124" s="750"/>
      <c r="AT124" s="750"/>
      <c r="AU124" s="750"/>
      <c r="AV124" s="750"/>
      <c r="AW124" s="750"/>
      <c r="AX124" s="750"/>
      <c r="AY124" s="750"/>
      <c r="AZ124" s="750"/>
      <c r="BA124" s="750"/>
      <c r="BB124" s="750"/>
      <c r="BC124" s="750"/>
      <c r="BD124" s="750"/>
      <c r="BE124" s="750"/>
      <c r="BF124" s="750"/>
      <c r="BG124" s="750"/>
      <c r="BH124" s="750"/>
      <c r="BI124" s="750"/>
      <c r="BJ124" s="750"/>
      <c r="BK124" s="750"/>
      <c r="BL124" s="750"/>
      <c r="BM124" s="750"/>
      <c r="BN124" s="750"/>
      <c r="BO124" s="750"/>
      <c r="BP124" s="750"/>
      <c r="BQ124" s="750"/>
      <c r="BR124" s="750"/>
      <c r="BS124" s="750"/>
      <c r="BT124" s="750"/>
      <c r="BU124" s="750"/>
      <c r="BV124" s="750"/>
    </row>
    <row r="125" spans="1:74" ht="13.5" customHeight="1">
      <c r="A125" s="771"/>
      <c r="B125" s="15" t="s">
        <v>65</v>
      </c>
      <c r="C125" s="765" t="str">
        <f>VLOOKUP($C102,'2026年度(1年後期)'!$B$5:$N$207,COLUMN('2026年度(1年後期)'!$K$5)+1,0)&amp;""</f>
        <v/>
      </c>
      <c r="D125" s="764"/>
      <c r="E125" s="766" t="str">
        <f>VLOOKUP($C102,'2026年度(2年後期)'!$B$5:$N$207,COLUMN('2026年度(2年後期)'!$K$5)+1,0)&amp;""</f>
        <v/>
      </c>
      <c r="F125" s="764"/>
      <c r="G125" s="766" t="str">
        <f>VLOOKUP($C102,'2026年度(3年後期)'!$B$5:$N$207,COLUMN('2026年度(3年後期)'!$K$5)+1,0)&amp;""</f>
        <v/>
      </c>
      <c r="H125" s="764"/>
      <c r="I125" s="766" t="str">
        <f>VLOOKUP($C102,'2026年度(4年後期)'!$B$5:$N$206,COLUMN('2026年度(4年後期)'!$K$5)+1,0)&amp;""</f>
        <v/>
      </c>
      <c r="J125" s="764"/>
      <c r="K125" s="763" t="str">
        <f>VLOOKUP($C102,'2026年度(助産後期)'!$B$5:$N$207,COLUMN('2026年度(助産後期)'!$K$5)+1,0)&amp;""</f>
        <v/>
      </c>
      <c r="L125" s="763"/>
      <c r="M125" s="765" t="str">
        <f>VLOOKUP($C102,'2026年度(M1後期)'!$B$5:$N$207,COLUMN('2026年度(M1後期)'!$K$5)+1,0)&amp;""</f>
        <v/>
      </c>
      <c r="N125" s="764"/>
      <c r="O125" s="763" t="str">
        <f>VLOOKUP($C102,'2026年度(M2後期)'!$B$5:$N$207,COLUMN('2026年度(M2後期)'!$K$5)+1,0)&amp;""</f>
        <v/>
      </c>
      <c r="P125" s="764"/>
      <c r="Q125" s="763" t="str">
        <f>VLOOKUP($C102,'2026年度(D1後期)'!$B$5:$N$207,COLUMN('2026年度(D1後期)'!$K$5)+1,0)&amp;""</f>
        <v/>
      </c>
      <c r="R125" s="764"/>
      <c r="S125" s="763" t="str">
        <f>VLOOKUP($C102,'2026年度(D23後期)'!$B$5:$N$207,COLUMN('2026年度(D23後期)'!$K$5)+1,0)&amp;""</f>
        <v/>
      </c>
      <c r="T125" s="764"/>
      <c r="U125" s="21"/>
      <c r="Z125" s="771"/>
      <c r="AA125" s="750"/>
      <c r="AB125" s="750"/>
      <c r="AC125" s="750"/>
      <c r="AD125" s="750"/>
      <c r="AE125" s="750"/>
      <c r="AF125" s="750"/>
      <c r="AG125" s="750"/>
      <c r="AH125" s="750"/>
      <c r="AI125" s="750"/>
      <c r="AJ125" s="750"/>
      <c r="AK125" s="750"/>
      <c r="AL125" s="750"/>
      <c r="AM125" s="750"/>
      <c r="AN125" s="750"/>
      <c r="AO125" s="750"/>
      <c r="AP125" s="750"/>
      <c r="AQ125" s="750"/>
      <c r="AR125" s="750"/>
      <c r="AS125" s="750"/>
      <c r="AT125" s="750"/>
      <c r="AU125" s="750"/>
      <c r="AV125" s="750"/>
      <c r="AW125" s="750"/>
      <c r="AX125" s="750"/>
      <c r="AY125" s="750"/>
      <c r="AZ125" s="750"/>
      <c r="BA125" s="750"/>
      <c r="BB125" s="750"/>
      <c r="BC125" s="750"/>
      <c r="BD125" s="750"/>
      <c r="BE125" s="750"/>
      <c r="BF125" s="750"/>
      <c r="BG125" s="750"/>
      <c r="BH125" s="750"/>
      <c r="BI125" s="750"/>
      <c r="BJ125" s="750"/>
      <c r="BK125" s="750"/>
      <c r="BL125" s="750"/>
      <c r="BM125" s="750"/>
      <c r="BN125" s="750"/>
      <c r="BO125" s="750"/>
      <c r="BP125" s="750"/>
      <c r="BQ125" s="750"/>
      <c r="BR125" s="750"/>
      <c r="BS125" s="750"/>
      <c r="BT125" s="750"/>
      <c r="BU125" s="750"/>
      <c r="BV125" s="750"/>
    </row>
    <row r="126" spans="1:74" ht="13.5" customHeight="1">
      <c r="A126" s="772"/>
      <c r="B126" s="16" t="s">
        <v>68</v>
      </c>
      <c r="C126" s="762"/>
      <c r="D126" s="760"/>
      <c r="E126" s="759"/>
      <c r="F126" s="760"/>
      <c r="G126" s="759"/>
      <c r="H126" s="760"/>
      <c r="I126" s="759"/>
      <c r="J126" s="760"/>
      <c r="K126" s="761"/>
      <c r="L126" s="761"/>
      <c r="M126" s="762"/>
      <c r="N126" s="760"/>
      <c r="O126" s="761"/>
      <c r="P126" s="760"/>
      <c r="Q126" s="761"/>
      <c r="R126" s="760"/>
      <c r="S126" s="761"/>
      <c r="T126" s="760"/>
      <c r="U126" s="22"/>
      <c r="V126" s="19"/>
      <c r="W126" s="19"/>
      <c r="X126" s="19"/>
      <c r="Y126" s="19"/>
      <c r="Z126" s="772"/>
      <c r="AA126" s="751"/>
      <c r="AB126" s="751"/>
      <c r="AC126" s="751"/>
      <c r="AD126" s="751"/>
      <c r="AE126" s="751"/>
      <c r="AF126" s="751"/>
      <c r="AG126" s="751"/>
      <c r="AH126" s="751"/>
      <c r="AI126" s="751"/>
      <c r="AJ126" s="751"/>
      <c r="AK126" s="751"/>
      <c r="AL126" s="751"/>
      <c r="AM126" s="751"/>
      <c r="AN126" s="751"/>
      <c r="AO126" s="751"/>
      <c r="AP126" s="751"/>
      <c r="AQ126" s="751"/>
      <c r="AR126" s="751"/>
      <c r="AS126" s="751"/>
      <c r="AT126" s="751"/>
      <c r="AU126" s="751"/>
      <c r="AV126" s="751"/>
      <c r="AW126" s="751"/>
      <c r="AX126" s="751"/>
      <c r="AY126" s="751"/>
      <c r="AZ126" s="751"/>
      <c r="BA126" s="751"/>
      <c r="BB126" s="751"/>
      <c r="BC126" s="751"/>
      <c r="BD126" s="751"/>
      <c r="BE126" s="751"/>
      <c r="BF126" s="751"/>
      <c r="BG126" s="751"/>
      <c r="BH126" s="751"/>
      <c r="BI126" s="751"/>
      <c r="BJ126" s="751"/>
      <c r="BK126" s="751"/>
      <c r="BL126" s="751"/>
      <c r="BM126" s="751"/>
      <c r="BN126" s="751"/>
      <c r="BO126" s="751"/>
      <c r="BP126" s="751"/>
      <c r="BQ126" s="751"/>
      <c r="BR126" s="751"/>
      <c r="BS126" s="751"/>
      <c r="BT126" s="751"/>
      <c r="BU126" s="751"/>
      <c r="BV126" s="751"/>
    </row>
    <row r="127" spans="1:74" ht="21">
      <c r="A127" s="5"/>
      <c r="B127" s="6"/>
      <c r="C127" s="807">
        <f>C102+1</f>
        <v>46332</v>
      </c>
      <c r="D127" s="807"/>
      <c r="E127" s="807"/>
      <c r="F127" s="807"/>
      <c r="G127" s="807"/>
      <c r="H127" s="807"/>
      <c r="I127" s="807"/>
      <c r="J127" s="807"/>
      <c r="K127" s="807"/>
      <c r="L127" s="807"/>
      <c r="M127" s="807"/>
      <c r="N127" s="807"/>
      <c r="O127" s="807"/>
      <c r="P127" s="807"/>
      <c r="Q127" s="807"/>
      <c r="R127" s="807"/>
      <c r="S127" s="807"/>
      <c r="T127" s="807"/>
      <c r="U127" s="858">
        <f>C127</f>
        <v>46332</v>
      </c>
      <c r="V127" s="859"/>
      <c r="W127" s="859"/>
      <c r="X127" s="859"/>
      <c r="Y127" s="859"/>
      <c r="Z127" s="860"/>
      <c r="AA127" s="7">
        <v>101</v>
      </c>
      <c r="AB127" s="7">
        <v>102</v>
      </c>
      <c r="AC127" s="7">
        <v>103</v>
      </c>
      <c r="AD127" s="7" t="s">
        <v>16</v>
      </c>
      <c r="AE127" s="7" t="s">
        <v>17</v>
      </c>
      <c r="AF127" s="7" t="s">
        <v>18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19</v>
      </c>
      <c r="AM127" s="7" t="s">
        <v>20</v>
      </c>
      <c r="AN127" s="7" t="s">
        <v>21</v>
      </c>
      <c r="AO127" s="7" t="s">
        <v>22</v>
      </c>
      <c r="AP127" s="7" t="s">
        <v>23</v>
      </c>
      <c r="AQ127" s="7" t="s">
        <v>24</v>
      </c>
      <c r="AR127" s="7" t="s">
        <v>25</v>
      </c>
      <c r="AS127" s="7" t="s">
        <v>26</v>
      </c>
      <c r="AT127" s="7" t="s">
        <v>27</v>
      </c>
      <c r="AU127" s="7" t="s">
        <v>28</v>
      </c>
      <c r="AV127" s="7" t="s">
        <v>29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30</v>
      </c>
      <c r="BB127" s="7" t="s">
        <v>31</v>
      </c>
      <c r="BC127" s="8" t="s">
        <v>32</v>
      </c>
      <c r="BD127" s="7" t="s">
        <v>33</v>
      </c>
      <c r="BE127" s="7" t="s">
        <v>34</v>
      </c>
      <c r="BF127" s="7" t="s">
        <v>35</v>
      </c>
      <c r="BG127" s="7" t="s">
        <v>36</v>
      </c>
      <c r="BH127" s="7" t="s">
        <v>37</v>
      </c>
      <c r="BI127" s="7" t="s">
        <v>38</v>
      </c>
      <c r="BJ127" s="7" t="s">
        <v>39</v>
      </c>
      <c r="BK127" s="7" t="s">
        <v>40</v>
      </c>
      <c r="BL127" s="7" t="s">
        <v>41</v>
      </c>
      <c r="BM127" s="7" t="s">
        <v>42</v>
      </c>
      <c r="BN127" s="10" t="s">
        <v>43</v>
      </c>
      <c r="BO127" s="10" t="s">
        <v>44</v>
      </c>
      <c r="BP127" s="11" t="s">
        <v>45</v>
      </c>
      <c r="BQ127" s="11" t="s">
        <v>46</v>
      </c>
      <c r="BR127" s="11" t="s">
        <v>47</v>
      </c>
      <c r="BS127" s="11" t="s">
        <v>48</v>
      </c>
      <c r="BT127" s="11" t="s">
        <v>49</v>
      </c>
      <c r="BU127" s="11" t="s">
        <v>50</v>
      </c>
      <c r="BV127" s="11" t="s">
        <v>51</v>
      </c>
    </row>
    <row r="128" spans="1:74" ht="13.5" customHeight="1">
      <c r="A128" s="771" t="s">
        <v>52</v>
      </c>
      <c r="B128" s="12" t="s">
        <v>53</v>
      </c>
      <c r="C128" s="783" t="str">
        <f>VLOOKUP($C127,'2026年度(1年後期)'!$B$5:$N$207,COLUMN('2026年度(1年後期)'!$C$5),0)&amp;""</f>
        <v>加齢と健康</v>
      </c>
      <c r="D128" s="784"/>
      <c r="E128" s="787" t="str">
        <f>VLOOKUP($C127,'2026年度(2年後期)'!$B$5:$N$207,COLUMN('2026年度(2年後期)'!$C$5),0)&amp;""</f>
        <v>薬物療法と看護</v>
      </c>
      <c r="F128" s="784"/>
      <c r="G128" s="787" t="str">
        <f>VLOOKUP($C127,'2026年度(3年後期)'!$B$5:$N$207,COLUMN('2026年度(3年後期)'!$C$5),0)&amp;""</f>
        <v>領域別実習</v>
      </c>
      <c r="H128" s="784"/>
      <c r="I128" s="787" t="str">
        <f>VLOOKUP($C127,'2026年度(4年後期)'!$B$5:$N$206,COLUMN('2026年度(4年後期)'!$C$5),0)&amp;""</f>
        <v>国試 全国模試</v>
      </c>
      <c r="J128" s="784"/>
      <c r="K128" s="768" t="str">
        <f>VLOOKUP($C127,'2026年度(助産後期)'!$B$5:$N$207,COLUMN('2026年度(助産後期)'!$C$5),0)&amp;""</f>
        <v>助産学実習Ⅰ(追実習)</v>
      </c>
      <c r="L128" s="785"/>
      <c r="M128" s="794" t="str">
        <f>VLOOKUP($C127,'2026年度(M1後期)'!$B$5:$N$207,COLUMN('2026年度(M1後期)'!$C$5),0)&amp;""</f>
        <v>看護継続教育
長寿看護学演習A-Ⅰ</v>
      </c>
      <c r="N128" s="785"/>
      <c r="O128" s="787" t="str">
        <f>VLOOKUP($C127,'2026年度(M2後期)'!$B$5:$N$207,COLUMN('2026年度(M2後期)'!$C$5),0)&amp;""</f>
        <v>感染管理看護学演習A-Ⅱ
特別研究</v>
      </c>
      <c r="P128" s="784"/>
      <c r="Q128" s="787" t="str">
        <f>VLOOKUP($C127,'2026年度(D1後期)'!$B$5:$N$207,COLUMN('2026年度(D1後期)'!$C$5),0)&amp;""</f>
        <v>精神看護学演習Ｂ</v>
      </c>
      <c r="R128" s="784"/>
      <c r="S128" s="768" t="str">
        <f>VLOOKUP($C127,'2026年度(D23後期)'!$B$5:$N$207,COLUMN('2026年度(D23後期)'!$C$5),0)&amp;""</f>
        <v>特別研究</v>
      </c>
      <c r="T128" s="784"/>
      <c r="U128" s="25"/>
      <c r="V128" s="650" t="s">
        <v>322</v>
      </c>
      <c r="Z128" s="770" t="str">
        <f>A128</f>
        <v xml:space="preserve">１時限（09：20～10：50） </v>
      </c>
      <c r="AA128" s="749" t="s">
        <v>385</v>
      </c>
      <c r="AB128" s="749"/>
      <c r="AC128" s="749"/>
      <c r="AD128" s="749"/>
      <c r="AE128" s="749"/>
      <c r="AF128" s="749"/>
      <c r="AG128" s="749" t="s">
        <v>211</v>
      </c>
      <c r="AH128" s="749"/>
      <c r="AI128" s="749"/>
      <c r="AJ128" s="749"/>
      <c r="AK128" s="749"/>
      <c r="AL128" s="749"/>
      <c r="AM128" s="749" t="s">
        <v>323</v>
      </c>
      <c r="AN128" s="749"/>
      <c r="AO128" s="749"/>
      <c r="AP128" s="749"/>
      <c r="AQ128" s="749"/>
      <c r="AR128" s="749"/>
      <c r="AS128" s="749"/>
      <c r="AT128" s="749"/>
      <c r="AU128" s="749"/>
      <c r="AV128" s="749"/>
      <c r="AW128" s="749"/>
      <c r="AX128" s="749"/>
      <c r="AY128" s="749"/>
      <c r="AZ128" s="749"/>
      <c r="BA128" s="749"/>
      <c r="BB128" s="749"/>
      <c r="BC128" s="749"/>
      <c r="BD128" s="749"/>
      <c r="BE128" s="749"/>
      <c r="BF128" s="749"/>
      <c r="BG128" s="749"/>
      <c r="BH128" s="749"/>
      <c r="BI128" s="749"/>
      <c r="BJ128" s="749"/>
      <c r="BK128" s="749"/>
      <c r="BL128" s="749"/>
      <c r="BM128" s="749"/>
      <c r="BN128" s="749"/>
      <c r="BO128" s="749"/>
      <c r="BP128" s="749"/>
      <c r="BQ128" s="749"/>
      <c r="BR128" s="749"/>
      <c r="BS128" s="749"/>
      <c r="BT128" s="749" t="s">
        <v>386</v>
      </c>
      <c r="BU128" s="749" t="s">
        <v>386</v>
      </c>
      <c r="BV128" s="749"/>
    </row>
    <row r="129" spans="1:74" ht="13.5" customHeight="1">
      <c r="A129" s="771"/>
      <c r="B129" s="15" t="s">
        <v>61</v>
      </c>
      <c r="C129" s="779" t="str">
        <f>IFERROR(VLOOKUP(C128,科目・教員!$A$2:$B$342,2,0),"")</f>
        <v>古川　彩子</v>
      </c>
      <c r="D129" s="777"/>
      <c r="E129" s="778" t="str">
        <f>IFERROR(VLOOKUP(E128,科目・教員!$A$2:$B$342,2,0),"")</f>
        <v>本間　典子</v>
      </c>
      <c r="F129" s="777"/>
      <c r="G129" s="778" t="str">
        <f>IFERROR(VLOOKUP(G128,科目・教員!$A$2:$B$342,2,0),"")</f>
        <v/>
      </c>
      <c r="H129" s="777"/>
      <c r="I129" s="778" t="str">
        <f>IFERROR(VLOOKUP(I128,科目・教員!$A$2:$B$342,2,0),"")</f>
        <v/>
      </c>
      <c r="J129" s="777"/>
      <c r="K129" s="764" t="str">
        <f>IFERROR(VLOOKUP(K128,科目・教員!$A$2:$B$342,2,0),"")</f>
        <v/>
      </c>
      <c r="L129" s="780"/>
      <c r="M129" s="776" t="str">
        <f>IFERROR(VLOOKUP(M128,科目・教員!$A$2:$B$342,2,0),"")</f>
        <v/>
      </c>
      <c r="N129" s="777"/>
      <c r="O129" s="778" t="str">
        <f>IFERROR(VLOOKUP(O128,科目・教員!$A$2:$B$342,2,0),"")</f>
        <v/>
      </c>
      <c r="P129" s="777"/>
      <c r="Q129" s="778" t="str">
        <f>IFERROR(VLOOKUP(Q128,科目・教員!$A$2:$B$342,2,0),"")</f>
        <v/>
      </c>
      <c r="R129" s="777"/>
      <c r="S129" s="764" t="str">
        <f>IFERROR(VLOOKUP(S128,科目・教員!$A$2:$B$342,2,0),"")</f>
        <v/>
      </c>
      <c r="T129" s="777"/>
      <c r="U129" s="45"/>
      <c r="V129" s="650" t="s">
        <v>323</v>
      </c>
      <c r="Z129" s="771"/>
      <c r="AA129" s="750"/>
      <c r="AB129" s="750"/>
      <c r="AC129" s="750"/>
      <c r="AD129" s="750"/>
      <c r="AE129" s="750"/>
      <c r="AF129" s="750"/>
      <c r="AG129" s="750"/>
      <c r="AH129" s="750"/>
      <c r="AI129" s="750"/>
      <c r="AJ129" s="750"/>
      <c r="AK129" s="750"/>
      <c r="AL129" s="750"/>
      <c r="AM129" s="750"/>
      <c r="AN129" s="750"/>
      <c r="AO129" s="750"/>
      <c r="AP129" s="750"/>
      <c r="AQ129" s="750"/>
      <c r="AR129" s="750"/>
      <c r="AS129" s="750"/>
      <c r="AT129" s="750"/>
      <c r="AU129" s="750"/>
      <c r="AV129" s="750"/>
      <c r="AW129" s="750"/>
      <c r="AX129" s="750"/>
      <c r="AY129" s="750"/>
      <c r="AZ129" s="750"/>
      <c r="BA129" s="750"/>
      <c r="BB129" s="750"/>
      <c r="BC129" s="750"/>
      <c r="BD129" s="750"/>
      <c r="BE129" s="750"/>
      <c r="BF129" s="750"/>
      <c r="BG129" s="750"/>
      <c r="BH129" s="750"/>
      <c r="BI129" s="750"/>
      <c r="BJ129" s="750"/>
      <c r="BK129" s="750"/>
      <c r="BL129" s="750"/>
      <c r="BM129" s="750"/>
      <c r="BN129" s="750"/>
      <c r="BO129" s="750"/>
      <c r="BP129" s="750"/>
      <c r="BQ129" s="750"/>
      <c r="BR129" s="750"/>
      <c r="BS129" s="750"/>
      <c r="BT129" s="750"/>
      <c r="BU129" s="750"/>
      <c r="BV129" s="750"/>
    </row>
    <row r="130" spans="1:74" ht="13.5" customHeight="1">
      <c r="A130" s="771"/>
      <c r="B130" s="15" t="s">
        <v>65</v>
      </c>
      <c r="C130" s="779" t="str">
        <f>VLOOKUP($C127,'2026年度(1年後期)'!$B$5:$N$207,COLUMN('2026年度(1年後期)'!$C$5)+1,0)&amp;""</f>
        <v>101</v>
      </c>
      <c r="D130" s="777"/>
      <c r="E130" s="778" t="str">
        <f>VLOOKUP($C127,'2026年度(2年後期)'!$B$5:$N$207,COLUMN('2026年度(2年後期)'!$C$5)+1,0)&amp;""</f>
        <v>201</v>
      </c>
      <c r="F130" s="777"/>
      <c r="G130" s="778" t="str">
        <f>VLOOKUP($C127,'2026年度(3年後期)'!$B$5:$N$207,COLUMN('2026年度(3年後期)'!$C$5)+1,0)&amp;""</f>
        <v/>
      </c>
      <c r="H130" s="777"/>
      <c r="I130" s="778" t="str">
        <f>VLOOKUP($C127,'2026年度(4年後期)'!$B$5:$N$206,COLUMN('2026年度(4年後期)'!$C$5)+1,0)&amp;""</f>
        <v>研修6･7</v>
      </c>
      <c r="J130" s="777"/>
      <c r="K130" s="764" t="str">
        <f>VLOOKUP($C127,'2026年度(助産後期)'!$B$5:$N$207,COLUMN('2026年度(助産後期)'!$C$5)+1,0)&amp;""</f>
        <v/>
      </c>
      <c r="L130" s="780"/>
      <c r="M130" s="776" t="str">
        <f>VLOOKUP($C127,'2026年度(M1後期)'!$B$5:$N$207,COLUMN('2026年度(M1後期)'!$C$5)+1,0)&amp;""</f>
        <v>教育：304</v>
      </c>
      <c r="N130" s="777"/>
      <c r="O130" s="778" t="str">
        <f>VLOOKUP($C127,'2026年度(M2後期)'!$B$5:$N$207,COLUMN('2026年度(M2後期)'!$C$5)+1,0)&amp;""</f>
        <v/>
      </c>
      <c r="P130" s="777"/>
      <c r="Q130" s="778" t="str">
        <f>VLOOKUP($C127,'2026年度(D1後期)'!$B$5:$N$207,COLUMN('2026年度(D1後期)'!$C$5)+1,0)&amp;""</f>
        <v/>
      </c>
      <c r="R130" s="777"/>
      <c r="S130" s="764" t="str">
        <f>VLOOKUP($C127,'2026年度(D23後期)'!$B$5:$N$207,COLUMN('2026年度(D23後期)'!$C$5)+1,0)&amp;""</f>
        <v/>
      </c>
      <c r="T130" s="777"/>
      <c r="U130" s="25"/>
      <c r="V130" s="650" t="s">
        <v>327</v>
      </c>
      <c r="Z130" s="771"/>
      <c r="AA130" s="750"/>
      <c r="AB130" s="750"/>
      <c r="AC130" s="750"/>
      <c r="AD130" s="750"/>
      <c r="AE130" s="750"/>
      <c r="AF130" s="750"/>
      <c r="AG130" s="750"/>
      <c r="AH130" s="750"/>
      <c r="AI130" s="750"/>
      <c r="AJ130" s="750"/>
      <c r="AK130" s="750"/>
      <c r="AL130" s="750"/>
      <c r="AM130" s="750"/>
      <c r="AN130" s="750"/>
      <c r="AO130" s="750"/>
      <c r="AP130" s="750"/>
      <c r="AQ130" s="750"/>
      <c r="AR130" s="750"/>
      <c r="AS130" s="750"/>
      <c r="AT130" s="750"/>
      <c r="AU130" s="750"/>
      <c r="AV130" s="750"/>
      <c r="AW130" s="750"/>
      <c r="AX130" s="750"/>
      <c r="AY130" s="750"/>
      <c r="AZ130" s="750"/>
      <c r="BA130" s="750"/>
      <c r="BB130" s="750"/>
      <c r="BC130" s="750"/>
      <c r="BD130" s="750"/>
      <c r="BE130" s="750"/>
      <c r="BF130" s="750"/>
      <c r="BG130" s="750"/>
      <c r="BH130" s="750"/>
      <c r="BI130" s="750"/>
      <c r="BJ130" s="750"/>
      <c r="BK130" s="750"/>
      <c r="BL130" s="750"/>
      <c r="BM130" s="750"/>
      <c r="BN130" s="750"/>
      <c r="BO130" s="750"/>
      <c r="BP130" s="750"/>
      <c r="BQ130" s="750"/>
      <c r="BR130" s="750"/>
      <c r="BS130" s="750"/>
      <c r="BT130" s="750"/>
      <c r="BU130" s="750"/>
      <c r="BV130" s="750"/>
    </row>
    <row r="131" spans="1:74" ht="13.5" customHeight="1">
      <c r="A131" s="772"/>
      <c r="B131" s="16" t="s">
        <v>68</v>
      </c>
      <c r="C131" s="774"/>
      <c r="D131" s="819"/>
      <c r="E131" s="759"/>
      <c r="F131" s="781"/>
      <c r="G131" s="759"/>
      <c r="H131" s="781"/>
      <c r="I131" s="759"/>
      <c r="J131" s="781"/>
      <c r="K131" s="761"/>
      <c r="L131" s="782"/>
      <c r="M131" s="792"/>
      <c r="N131" s="781"/>
      <c r="O131" s="759"/>
      <c r="P131" s="781"/>
      <c r="Q131" s="759"/>
      <c r="R131" s="781"/>
      <c r="S131" s="761"/>
      <c r="T131" s="781"/>
      <c r="U131" s="21"/>
      <c r="V131" s="650" t="s">
        <v>329</v>
      </c>
      <c r="Z131" s="772"/>
      <c r="AA131" s="751"/>
      <c r="AB131" s="751"/>
      <c r="AC131" s="751"/>
      <c r="AD131" s="751"/>
      <c r="AE131" s="751"/>
      <c r="AF131" s="751"/>
      <c r="AG131" s="751"/>
      <c r="AH131" s="751"/>
      <c r="AI131" s="751"/>
      <c r="AJ131" s="751"/>
      <c r="AK131" s="751"/>
      <c r="AL131" s="751"/>
      <c r="AM131" s="751"/>
      <c r="AN131" s="751"/>
      <c r="AO131" s="751"/>
      <c r="AP131" s="751"/>
      <c r="AQ131" s="751"/>
      <c r="AR131" s="751"/>
      <c r="AS131" s="751"/>
      <c r="AT131" s="751"/>
      <c r="AU131" s="751"/>
      <c r="AV131" s="751"/>
      <c r="AW131" s="751"/>
      <c r="AX131" s="751"/>
      <c r="AY131" s="751"/>
      <c r="AZ131" s="751"/>
      <c r="BA131" s="751"/>
      <c r="BB131" s="751"/>
      <c r="BC131" s="751"/>
      <c r="BD131" s="751"/>
      <c r="BE131" s="751"/>
      <c r="BF131" s="751"/>
      <c r="BG131" s="751"/>
      <c r="BH131" s="751"/>
      <c r="BI131" s="751"/>
      <c r="BJ131" s="751"/>
      <c r="BK131" s="751"/>
      <c r="BL131" s="751"/>
      <c r="BM131" s="751"/>
      <c r="BN131" s="751"/>
      <c r="BO131" s="751"/>
      <c r="BP131" s="751"/>
      <c r="BQ131" s="751"/>
      <c r="BR131" s="751"/>
      <c r="BS131" s="751"/>
      <c r="BT131" s="751"/>
      <c r="BU131" s="751"/>
      <c r="BV131" s="751"/>
    </row>
    <row r="132" spans="1:74" ht="13.5" customHeight="1">
      <c r="A132" s="771" t="s">
        <v>73</v>
      </c>
      <c r="B132" s="15" t="s">
        <v>53</v>
      </c>
      <c r="C132" s="783" t="str">
        <f>VLOOKUP($C127,'2026年度(1年後期)'!$B$5:$N$207,COLUMN('2026年度(1年後期)'!$E$5),0)&amp;""</f>
        <v>法と社会</v>
      </c>
      <c r="D132" s="784"/>
      <c r="E132" s="787" t="str">
        <f>VLOOKUP($C127,'2026年度(2年後期)'!$B$5:$N$207,COLUMN('2026年度(2年後期)'!$E$5),0)&amp;""</f>
        <v>感染防止技術論</v>
      </c>
      <c r="F132" s="784"/>
      <c r="G132" s="787" t="str">
        <f>VLOOKUP($C127,'2026年度(3年後期)'!$B$5:$N$207,COLUMN('2026年度(3年後期)'!$E$5),0)&amp;""</f>
        <v>領域別実習</v>
      </c>
      <c r="H132" s="784"/>
      <c r="I132" s="787" t="str">
        <f>VLOOKUP($C127,'2026年度(4年後期)'!$B$5:$N$206,COLUMN('2026年度(4年後期)'!$E$5),0)&amp;""</f>
        <v>国試 全国模試</v>
      </c>
      <c r="J132" s="784"/>
      <c r="K132" s="768" t="str">
        <f>VLOOKUP($C127,'2026年度(助産後期)'!$B$5:$N$207,COLUMN('2026年度(助産後期)'!$E$5),0)&amp;""</f>
        <v>助産学実習Ⅰ(追実習)</v>
      </c>
      <c r="L132" s="785"/>
      <c r="M132" s="783" t="str">
        <f>VLOOKUP($C127,'2026年度(M1後期)'!$B$5:$N$207,COLUMN('2026年度(M1後期)'!$E$5),0)&amp;""</f>
        <v>看護継続教育
長寿看護学演習A-Ⅰ</v>
      </c>
      <c r="N132" s="784"/>
      <c r="O132" s="768" t="str">
        <f>VLOOKUP($C127,'2026年度(M2後期)'!$B$5:$N$207,COLUMN('2026年度(M2後期)'!$E$5),0)&amp;""</f>
        <v>感染管理看護学演習A-Ⅱ
特別研究</v>
      </c>
      <c r="P132" s="784"/>
      <c r="Q132" s="768" t="str">
        <f>VLOOKUP($C127,'2026年度(D1後期)'!$B$5:$N$207,COLUMN('2026年度(D1後期)'!$E$5),0)&amp;""</f>
        <v>精神看護学演習Ｂ</v>
      </c>
      <c r="R132" s="784"/>
      <c r="S132" s="768" t="str">
        <f>VLOOKUP($C127,'2026年度(D23後期)'!$B$5:$N$207,COLUMN('2026年度(D23後期)'!$E$5),0)&amp;""</f>
        <v>特別研究</v>
      </c>
      <c r="T132" s="784"/>
      <c r="U132" s="21"/>
      <c r="Z132" s="771" t="str">
        <f>A132</f>
        <v>２時限（11：00～12：30）</v>
      </c>
      <c r="AA132" s="749" t="s">
        <v>313</v>
      </c>
      <c r="AB132" s="749"/>
      <c r="AC132" s="749"/>
      <c r="AD132" s="749"/>
      <c r="AE132" s="749"/>
      <c r="AF132" s="749"/>
      <c r="AG132" s="749" t="s">
        <v>202</v>
      </c>
      <c r="AH132" s="749"/>
      <c r="AI132" s="749"/>
      <c r="AJ132" s="749"/>
      <c r="AK132" s="749"/>
      <c r="AL132" s="749"/>
      <c r="AM132" s="749" t="s">
        <v>323</v>
      </c>
      <c r="AN132" s="749"/>
      <c r="AO132" s="749"/>
      <c r="AP132" s="749"/>
      <c r="AQ132" s="749"/>
      <c r="AR132" s="749"/>
      <c r="AS132" s="749"/>
      <c r="AT132" s="749"/>
      <c r="AU132" s="749"/>
      <c r="AV132" s="749"/>
      <c r="AW132" s="749"/>
      <c r="AX132" s="749"/>
      <c r="AY132" s="749"/>
      <c r="AZ132" s="749"/>
      <c r="BA132" s="749"/>
      <c r="BB132" s="749"/>
      <c r="BC132" s="749"/>
      <c r="BD132" s="749"/>
      <c r="BE132" s="749"/>
      <c r="BF132" s="749"/>
      <c r="BG132" s="749"/>
      <c r="BH132" s="749"/>
      <c r="BI132" s="749"/>
      <c r="BJ132" s="749"/>
      <c r="BK132" s="749"/>
      <c r="BL132" s="749"/>
      <c r="BM132" s="749"/>
      <c r="BN132" s="749"/>
      <c r="BO132" s="749"/>
      <c r="BP132" s="749"/>
      <c r="BQ132" s="749"/>
      <c r="BR132" s="749"/>
      <c r="BS132" s="749"/>
      <c r="BT132" s="749" t="s">
        <v>386</v>
      </c>
      <c r="BU132" s="749" t="s">
        <v>386</v>
      </c>
      <c r="BV132" s="749"/>
    </row>
    <row r="133" spans="1:74" ht="13.5" customHeight="1">
      <c r="A133" s="771"/>
      <c r="B133" s="15" t="s">
        <v>61</v>
      </c>
      <c r="C133" s="779" t="str">
        <f>IFERROR(VLOOKUP(C132,科目・教員!$A$2:$B$342,2,0),"")</f>
        <v>渡辺　幹司</v>
      </c>
      <c r="D133" s="777"/>
      <c r="E133" s="778" t="str">
        <f>IFERROR(VLOOKUP(E132,科目・教員!$A$2:$B$342,2,0),"")</f>
        <v>網中　眞由美</v>
      </c>
      <c r="F133" s="777"/>
      <c r="G133" s="778" t="str">
        <f>IFERROR(VLOOKUP(G132,科目・教員!$A$2:$B$342,2,0),"")</f>
        <v/>
      </c>
      <c r="H133" s="777"/>
      <c r="I133" s="778" t="str">
        <f>IFERROR(VLOOKUP(I132,科目・教員!$A$2:$B$342,2,0),"")</f>
        <v/>
      </c>
      <c r="J133" s="777"/>
      <c r="K133" s="764" t="str">
        <f>IFERROR(VLOOKUP(K132,科目・教員!$A$2:$B$342,2,0),"")</f>
        <v/>
      </c>
      <c r="L133" s="780"/>
      <c r="M133" s="779" t="str">
        <f>IFERROR(VLOOKUP(M132,科目・教員!$A$2:$B$342,2,0),"")</f>
        <v/>
      </c>
      <c r="N133" s="777"/>
      <c r="O133" s="764" t="str">
        <f>IFERROR(VLOOKUP(O132,科目・教員!$A$2:$B$342,2,0),"")</f>
        <v/>
      </c>
      <c r="P133" s="777"/>
      <c r="Q133" s="764" t="str">
        <f>IFERROR(VLOOKUP(Q132,科目・教員!$A$2:$B$342,2,0),"")</f>
        <v/>
      </c>
      <c r="R133" s="777"/>
      <c r="S133" s="764" t="str">
        <f>IFERROR(VLOOKUP(S132,科目・教員!$A$2:$B$342,2,0),"")</f>
        <v/>
      </c>
      <c r="T133" s="777"/>
      <c r="U133" s="21"/>
      <c r="Z133" s="771"/>
      <c r="AA133" s="750"/>
      <c r="AB133" s="750"/>
      <c r="AC133" s="750"/>
      <c r="AD133" s="750"/>
      <c r="AE133" s="750"/>
      <c r="AF133" s="750"/>
      <c r="AG133" s="750"/>
      <c r="AH133" s="750"/>
      <c r="AI133" s="750"/>
      <c r="AJ133" s="750"/>
      <c r="AK133" s="750"/>
      <c r="AL133" s="750"/>
      <c r="AM133" s="750"/>
      <c r="AN133" s="750"/>
      <c r="AO133" s="750"/>
      <c r="AP133" s="750"/>
      <c r="AQ133" s="750"/>
      <c r="AR133" s="750"/>
      <c r="AS133" s="750"/>
      <c r="AT133" s="750"/>
      <c r="AU133" s="750"/>
      <c r="AV133" s="750"/>
      <c r="AW133" s="750"/>
      <c r="AX133" s="750"/>
      <c r="AY133" s="750"/>
      <c r="AZ133" s="750"/>
      <c r="BA133" s="750"/>
      <c r="BB133" s="750"/>
      <c r="BC133" s="750"/>
      <c r="BD133" s="750"/>
      <c r="BE133" s="750"/>
      <c r="BF133" s="750"/>
      <c r="BG133" s="750"/>
      <c r="BH133" s="750"/>
      <c r="BI133" s="750"/>
      <c r="BJ133" s="750"/>
      <c r="BK133" s="750"/>
      <c r="BL133" s="750"/>
      <c r="BM133" s="750"/>
      <c r="BN133" s="750"/>
      <c r="BO133" s="750"/>
      <c r="BP133" s="750"/>
      <c r="BQ133" s="750"/>
      <c r="BR133" s="750"/>
      <c r="BS133" s="750"/>
      <c r="BT133" s="750"/>
      <c r="BU133" s="750"/>
      <c r="BV133" s="750"/>
    </row>
    <row r="134" spans="1:74" ht="13.5" customHeight="1">
      <c r="A134" s="771"/>
      <c r="B134" s="15" t="s">
        <v>65</v>
      </c>
      <c r="C134" s="779" t="str">
        <f>VLOOKUP($C127,'2026年度(1年後期)'!$B$5:$N$207,COLUMN('2026年度(1年後期)'!$E$5)+1,0)&amp;""</f>
        <v>101</v>
      </c>
      <c r="D134" s="777"/>
      <c r="E134" s="778" t="str">
        <f>VLOOKUP($C127,'2026年度(2年後期)'!$B$5:$N$207,COLUMN('2026年度(2年後期)'!$E$5)+1,0)&amp;""</f>
        <v>201</v>
      </c>
      <c r="F134" s="777"/>
      <c r="G134" s="778" t="str">
        <f>VLOOKUP($C127,'2026年度(3年後期)'!$B$5:$N$207,COLUMN('2026年度(3年後期)'!$E$5)+1,0)&amp;""</f>
        <v/>
      </c>
      <c r="H134" s="777"/>
      <c r="I134" s="778" t="str">
        <f>VLOOKUP($C127,'2026年度(4年後期)'!$B$5:$N$206,COLUMN('2026年度(4年後期)'!$E$5)+1,0)&amp;""</f>
        <v>研修6･7</v>
      </c>
      <c r="J134" s="777"/>
      <c r="K134" s="764" t="str">
        <f>VLOOKUP($C127,'2026年度(助産後期)'!$B$5:$N$207,COLUMN('2026年度(助産後期)'!$E$5)+1,0)&amp;""</f>
        <v/>
      </c>
      <c r="L134" s="780"/>
      <c r="M134" s="779" t="str">
        <f>VLOOKUP($C127,'2026年度(M1後期)'!$B$5:$N$207,COLUMN('2026年度(M1後期)'!$E$5)+1,0)&amp;""</f>
        <v>教育：304</v>
      </c>
      <c r="N134" s="777"/>
      <c r="O134" s="764" t="str">
        <f>VLOOKUP($C127,'2026年度(M2後期)'!$B$5:$N$207,COLUMN('2026年度(M2後期)'!$E$5)+1,0)&amp;""</f>
        <v/>
      </c>
      <c r="P134" s="777"/>
      <c r="Q134" s="764" t="str">
        <f>VLOOKUP($C127,'2026年度(D1後期)'!$B$5:$N$207,COLUMN('2026年度(D1後期)'!$E$5)+1,0)&amp;""</f>
        <v/>
      </c>
      <c r="R134" s="777"/>
      <c r="S134" s="764" t="str">
        <f>VLOOKUP($C127,'2026年度(D23後期)'!$B$5:$N$207,COLUMN('2026年度(D23後期)'!$E$5)+1,0)&amp;""</f>
        <v/>
      </c>
      <c r="T134" s="777"/>
      <c r="U134" s="21"/>
      <c r="Z134" s="771"/>
      <c r="AA134" s="750"/>
      <c r="AB134" s="750"/>
      <c r="AC134" s="750"/>
      <c r="AD134" s="750"/>
      <c r="AE134" s="750"/>
      <c r="AF134" s="750"/>
      <c r="AG134" s="750"/>
      <c r="AH134" s="750"/>
      <c r="AI134" s="750"/>
      <c r="AJ134" s="750"/>
      <c r="AK134" s="750"/>
      <c r="AL134" s="750"/>
      <c r="AM134" s="750"/>
      <c r="AN134" s="750"/>
      <c r="AO134" s="750"/>
      <c r="AP134" s="750"/>
      <c r="AQ134" s="750"/>
      <c r="AR134" s="750"/>
      <c r="AS134" s="750"/>
      <c r="AT134" s="750"/>
      <c r="AU134" s="750"/>
      <c r="AV134" s="750"/>
      <c r="AW134" s="750"/>
      <c r="AX134" s="750"/>
      <c r="AY134" s="750"/>
      <c r="AZ134" s="750"/>
      <c r="BA134" s="750"/>
      <c r="BB134" s="750"/>
      <c r="BC134" s="750"/>
      <c r="BD134" s="750"/>
      <c r="BE134" s="750"/>
      <c r="BF134" s="750"/>
      <c r="BG134" s="750"/>
      <c r="BH134" s="750"/>
      <c r="BI134" s="750"/>
      <c r="BJ134" s="750"/>
      <c r="BK134" s="750"/>
      <c r="BL134" s="750"/>
      <c r="BM134" s="750"/>
      <c r="BN134" s="750"/>
      <c r="BO134" s="750"/>
      <c r="BP134" s="750"/>
      <c r="BQ134" s="750"/>
      <c r="BR134" s="750"/>
      <c r="BS134" s="750"/>
      <c r="BT134" s="750"/>
      <c r="BU134" s="750"/>
      <c r="BV134" s="750"/>
    </row>
    <row r="135" spans="1:74" ht="13.5" customHeight="1">
      <c r="A135" s="786"/>
      <c r="B135" s="16" t="s">
        <v>68</v>
      </c>
      <c r="C135" s="774"/>
      <c r="D135" s="775"/>
      <c r="E135" s="759"/>
      <c r="F135" s="760"/>
      <c r="G135" s="759"/>
      <c r="H135" s="760"/>
      <c r="I135" s="759"/>
      <c r="J135" s="760"/>
      <c r="K135" s="761"/>
      <c r="L135" s="761"/>
      <c r="M135" s="762"/>
      <c r="N135" s="760"/>
      <c r="O135" s="761"/>
      <c r="P135" s="760"/>
      <c r="Q135" s="761"/>
      <c r="R135" s="760"/>
      <c r="S135" s="761"/>
      <c r="T135" s="760"/>
      <c r="U135" s="21"/>
      <c r="Z135" s="772"/>
      <c r="AA135" s="751"/>
      <c r="AB135" s="751"/>
      <c r="AC135" s="751"/>
      <c r="AD135" s="751"/>
      <c r="AE135" s="751"/>
      <c r="AF135" s="751"/>
      <c r="AG135" s="751"/>
      <c r="AH135" s="751"/>
      <c r="AI135" s="751"/>
      <c r="AJ135" s="751"/>
      <c r="AK135" s="751"/>
      <c r="AL135" s="751"/>
      <c r="AM135" s="751"/>
      <c r="AN135" s="751"/>
      <c r="AO135" s="751"/>
      <c r="AP135" s="751"/>
      <c r="AQ135" s="751"/>
      <c r="AR135" s="751"/>
      <c r="AS135" s="751"/>
      <c r="AT135" s="751"/>
      <c r="AU135" s="751"/>
      <c r="AV135" s="751"/>
      <c r="AW135" s="751"/>
      <c r="AX135" s="751"/>
      <c r="AY135" s="751"/>
      <c r="AZ135" s="751"/>
      <c r="BA135" s="751"/>
      <c r="BB135" s="751"/>
      <c r="BC135" s="751"/>
      <c r="BD135" s="751"/>
      <c r="BE135" s="751"/>
      <c r="BF135" s="751"/>
      <c r="BG135" s="751"/>
      <c r="BH135" s="751"/>
      <c r="BI135" s="751"/>
      <c r="BJ135" s="751"/>
      <c r="BK135" s="751"/>
      <c r="BL135" s="751"/>
      <c r="BM135" s="751"/>
      <c r="BN135" s="751"/>
      <c r="BO135" s="751"/>
      <c r="BP135" s="751"/>
      <c r="BQ135" s="751"/>
      <c r="BR135" s="751"/>
      <c r="BS135" s="751"/>
      <c r="BT135" s="751"/>
      <c r="BU135" s="751"/>
      <c r="BV135" s="751"/>
    </row>
    <row r="136" spans="1:74" ht="13.5" customHeight="1">
      <c r="A136" s="770" t="s">
        <v>79</v>
      </c>
      <c r="B136" s="17" t="s">
        <v>80</v>
      </c>
      <c r="C136" s="783"/>
      <c r="D136" s="784"/>
      <c r="E136" s="787"/>
      <c r="F136" s="784"/>
      <c r="G136" s="787"/>
      <c r="H136" s="784"/>
      <c r="I136" s="787"/>
      <c r="J136" s="784"/>
      <c r="K136" s="768"/>
      <c r="L136" s="785"/>
      <c r="M136" s="783"/>
      <c r="N136" s="784"/>
      <c r="O136" s="768"/>
      <c r="P136" s="784"/>
      <c r="Q136" s="768"/>
      <c r="R136" s="784"/>
      <c r="S136" s="768"/>
      <c r="T136" s="784"/>
      <c r="U136" s="21"/>
      <c r="Z136" s="771" t="str">
        <f>A136</f>
        <v>昼休み（12：30～13：30）</v>
      </c>
      <c r="AA136" s="749"/>
      <c r="AB136" s="749"/>
      <c r="AC136" s="749"/>
      <c r="AD136" s="749"/>
      <c r="AE136" s="749"/>
      <c r="AF136" s="749"/>
      <c r="AG136" s="749"/>
      <c r="AH136" s="749"/>
      <c r="AI136" s="749"/>
      <c r="AJ136" s="749"/>
      <c r="AK136" s="749"/>
      <c r="AL136" s="749"/>
      <c r="AM136" s="749" t="s">
        <v>323</v>
      </c>
      <c r="AN136" s="749"/>
      <c r="AO136" s="749"/>
      <c r="AP136" s="749"/>
      <c r="AQ136" s="749"/>
      <c r="AR136" s="749"/>
      <c r="AS136" s="749"/>
      <c r="AT136" s="749"/>
      <c r="AU136" s="749"/>
      <c r="AV136" s="749"/>
      <c r="AW136" s="749"/>
      <c r="AX136" s="749"/>
      <c r="AY136" s="749"/>
      <c r="AZ136" s="749"/>
      <c r="BA136" s="749"/>
      <c r="BB136" s="749"/>
      <c r="BC136" s="749"/>
      <c r="BD136" s="749"/>
      <c r="BE136" s="749"/>
      <c r="BF136" s="749"/>
      <c r="BG136" s="749"/>
      <c r="BH136" s="749"/>
      <c r="BI136" s="749"/>
      <c r="BJ136" s="749"/>
      <c r="BK136" s="749"/>
      <c r="BL136" s="749"/>
      <c r="BM136" s="749"/>
      <c r="BN136" s="749"/>
      <c r="BO136" s="749"/>
      <c r="BP136" s="749"/>
      <c r="BQ136" s="749"/>
      <c r="BR136" s="749"/>
      <c r="BS136" s="749"/>
      <c r="BT136" s="749"/>
      <c r="BU136" s="749"/>
      <c r="BV136" s="749"/>
    </row>
    <row r="137" spans="1:74" ht="13.5" customHeight="1">
      <c r="A137" s="771"/>
      <c r="B137" s="17" t="s">
        <v>83</v>
      </c>
      <c r="C137" s="779"/>
      <c r="D137" s="777"/>
      <c r="E137" s="778"/>
      <c r="F137" s="777"/>
      <c r="G137" s="778"/>
      <c r="H137" s="777"/>
      <c r="I137" s="778"/>
      <c r="J137" s="777"/>
      <c r="K137" s="764"/>
      <c r="L137" s="780"/>
      <c r="M137" s="779"/>
      <c r="N137" s="777"/>
      <c r="O137" s="764"/>
      <c r="P137" s="777"/>
      <c r="Q137" s="764"/>
      <c r="R137" s="777"/>
      <c r="S137" s="764"/>
      <c r="T137" s="777"/>
      <c r="U137" s="21"/>
      <c r="Z137" s="771"/>
      <c r="AA137" s="750"/>
      <c r="AB137" s="750"/>
      <c r="AC137" s="750"/>
      <c r="AD137" s="750"/>
      <c r="AE137" s="750"/>
      <c r="AF137" s="750"/>
      <c r="AG137" s="750"/>
      <c r="AH137" s="750"/>
      <c r="AI137" s="750"/>
      <c r="AJ137" s="750"/>
      <c r="AK137" s="750"/>
      <c r="AL137" s="750"/>
      <c r="AM137" s="750"/>
      <c r="AN137" s="750"/>
      <c r="AO137" s="750"/>
      <c r="AP137" s="750"/>
      <c r="AQ137" s="750"/>
      <c r="AR137" s="750"/>
      <c r="AS137" s="750"/>
      <c r="AT137" s="750"/>
      <c r="AU137" s="750"/>
      <c r="AV137" s="750"/>
      <c r="AW137" s="750"/>
      <c r="AX137" s="750"/>
      <c r="AY137" s="750"/>
      <c r="AZ137" s="750"/>
      <c r="BA137" s="750"/>
      <c r="BB137" s="750"/>
      <c r="BC137" s="750"/>
      <c r="BD137" s="750"/>
      <c r="BE137" s="750"/>
      <c r="BF137" s="750"/>
      <c r="BG137" s="750"/>
      <c r="BH137" s="750"/>
      <c r="BI137" s="750"/>
      <c r="BJ137" s="750"/>
      <c r="BK137" s="750"/>
      <c r="BL137" s="750"/>
      <c r="BM137" s="750"/>
      <c r="BN137" s="750"/>
      <c r="BO137" s="750"/>
      <c r="BP137" s="750"/>
      <c r="BQ137" s="750"/>
      <c r="BR137" s="750"/>
      <c r="BS137" s="750"/>
      <c r="BT137" s="750"/>
      <c r="BU137" s="750"/>
      <c r="BV137" s="750"/>
    </row>
    <row r="138" spans="1:74" ht="13.5" customHeight="1">
      <c r="A138" s="771"/>
      <c r="B138" s="17" t="s">
        <v>65</v>
      </c>
      <c r="C138" s="779"/>
      <c r="D138" s="777"/>
      <c r="E138" s="778"/>
      <c r="F138" s="777"/>
      <c r="G138" s="778"/>
      <c r="H138" s="777"/>
      <c r="I138" s="778"/>
      <c r="J138" s="777"/>
      <c r="K138" s="764"/>
      <c r="L138" s="780"/>
      <c r="M138" s="779"/>
      <c r="N138" s="777"/>
      <c r="O138" s="764"/>
      <c r="P138" s="777"/>
      <c r="Q138" s="764"/>
      <c r="R138" s="777"/>
      <c r="S138" s="764"/>
      <c r="T138" s="777"/>
      <c r="U138" s="21"/>
      <c r="Z138" s="771"/>
      <c r="AA138" s="750"/>
      <c r="AB138" s="750"/>
      <c r="AC138" s="750"/>
      <c r="AD138" s="750"/>
      <c r="AE138" s="750"/>
      <c r="AF138" s="750"/>
      <c r="AG138" s="750"/>
      <c r="AH138" s="750"/>
      <c r="AI138" s="750"/>
      <c r="AJ138" s="750"/>
      <c r="AK138" s="750"/>
      <c r="AL138" s="750"/>
      <c r="AM138" s="750"/>
      <c r="AN138" s="750"/>
      <c r="AO138" s="750"/>
      <c r="AP138" s="750"/>
      <c r="AQ138" s="750"/>
      <c r="AR138" s="750"/>
      <c r="AS138" s="750"/>
      <c r="AT138" s="750"/>
      <c r="AU138" s="750"/>
      <c r="AV138" s="750"/>
      <c r="AW138" s="750"/>
      <c r="AX138" s="750"/>
      <c r="AY138" s="750"/>
      <c r="AZ138" s="750"/>
      <c r="BA138" s="750"/>
      <c r="BB138" s="750"/>
      <c r="BC138" s="750"/>
      <c r="BD138" s="750"/>
      <c r="BE138" s="750"/>
      <c r="BF138" s="750"/>
      <c r="BG138" s="750"/>
      <c r="BH138" s="750"/>
      <c r="BI138" s="750"/>
      <c r="BJ138" s="750"/>
      <c r="BK138" s="750"/>
      <c r="BL138" s="750"/>
      <c r="BM138" s="750"/>
      <c r="BN138" s="750"/>
      <c r="BO138" s="750"/>
      <c r="BP138" s="750"/>
      <c r="BQ138" s="750"/>
      <c r="BR138" s="750"/>
      <c r="BS138" s="750"/>
      <c r="BT138" s="750"/>
      <c r="BU138" s="750"/>
      <c r="BV138" s="750"/>
    </row>
    <row r="139" spans="1:74" ht="13.5" customHeight="1">
      <c r="A139" s="772"/>
      <c r="B139" s="18" t="s">
        <v>68</v>
      </c>
      <c r="C139" s="788"/>
      <c r="D139" s="789"/>
      <c r="E139" s="790"/>
      <c r="F139" s="789"/>
      <c r="G139" s="790"/>
      <c r="H139" s="789"/>
      <c r="I139" s="790"/>
      <c r="J139" s="789"/>
      <c r="K139" s="791"/>
      <c r="L139" s="791"/>
      <c r="M139" s="788"/>
      <c r="N139" s="789"/>
      <c r="O139" s="791"/>
      <c r="P139" s="789"/>
      <c r="Q139" s="791"/>
      <c r="R139" s="789"/>
      <c r="S139" s="791"/>
      <c r="T139" s="789"/>
      <c r="U139" s="21"/>
      <c r="Z139" s="772"/>
      <c r="AA139" s="751"/>
      <c r="AB139" s="751"/>
      <c r="AC139" s="751"/>
      <c r="AD139" s="751"/>
      <c r="AE139" s="751"/>
      <c r="AF139" s="751"/>
      <c r="AG139" s="751"/>
      <c r="AH139" s="751"/>
      <c r="AI139" s="751"/>
      <c r="AJ139" s="751"/>
      <c r="AK139" s="751"/>
      <c r="AL139" s="751"/>
      <c r="AM139" s="751"/>
      <c r="AN139" s="751"/>
      <c r="AO139" s="751"/>
      <c r="AP139" s="751"/>
      <c r="AQ139" s="751"/>
      <c r="AR139" s="751"/>
      <c r="AS139" s="751"/>
      <c r="AT139" s="751"/>
      <c r="AU139" s="751"/>
      <c r="AV139" s="751"/>
      <c r="AW139" s="751"/>
      <c r="AX139" s="751"/>
      <c r="AY139" s="751"/>
      <c r="AZ139" s="751"/>
      <c r="BA139" s="751"/>
      <c r="BB139" s="751"/>
      <c r="BC139" s="751"/>
      <c r="BD139" s="751"/>
      <c r="BE139" s="751"/>
      <c r="BF139" s="751"/>
      <c r="BG139" s="751"/>
      <c r="BH139" s="751"/>
      <c r="BI139" s="751"/>
      <c r="BJ139" s="751"/>
      <c r="BK139" s="751"/>
      <c r="BL139" s="751"/>
      <c r="BM139" s="751"/>
      <c r="BN139" s="751"/>
      <c r="BO139" s="751"/>
      <c r="BP139" s="751"/>
      <c r="BQ139" s="751"/>
      <c r="BR139" s="751"/>
      <c r="BS139" s="751"/>
      <c r="BT139" s="751"/>
      <c r="BU139" s="751"/>
      <c r="BV139" s="751"/>
    </row>
    <row r="140" spans="1:74" ht="13.5" customHeight="1">
      <c r="A140" s="771" t="s">
        <v>87</v>
      </c>
      <c r="B140" s="15" t="s">
        <v>53</v>
      </c>
      <c r="C140" s="799" t="str">
        <f>VLOOKUP($C127,'2026年度(1年後期)'!$B$5:$N$207,COLUMN('2026年度(1年後期)'!$G$5),0)&amp;""</f>
        <v>スポーツと健康</v>
      </c>
      <c r="D140" s="800"/>
      <c r="E140" s="773" t="str">
        <f>VLOOKUP($C127,'2026年度(2年後期)'!$B$5:$N$207,COLUMN('2026年度(2年後期)'!$G$5),0)&amp;""</f>
        <v>地域生活とヘルスプロモーション</v>
      </c>
      <c r="F140" s="768"/>
      <c r="G140" s="773" t="str">
        <f>VLOOKUP($C127,'2026年度(3年後期)'!$B$5:$N$207,COLUMN('2026年度(3年後期)'!$G$5),0)&amp;""</f>
        <v>領域別実習</v>
      </c>
      <c r="H140" s="768"/>
      <c r="I140" s="773" t="str">
        <f>VLOOKUP($C127,'2026年度(4年後期)'!$B$5:$N$206,COLUMN('2026年度(4年後期)'!$G$5),0)&amp;""</f>
        <v>国試 全国模試</v>
      </c>
      <c r="J140" s="768"/>
      <c r="K140" s="769" t="str">
        <f>VLOOKUP($C127,'2026年度(助産後期)'!$B$5:$N$207,COLUMN('2026年度(助産後期)'!$G$5),0)&amp;""</f>
        <v>助産学実習Ⅰ(追実習)</v>
      </c>
      <c r="L140" s="769"/>
      <c r="M140" s="767" t="str">
        <f>VLOOKUP($C127,'2026年度(M1後期)'!$B$5:$N$207,COLUMN('2026年度(M1後期)'!$G$5),0)&amp;""</f>
        <v>看護統計学</v>
      </c>
      <c r="N140" s="768"/>
      <c r="O140" s="769" t="str">
        <f>VLOOKUP($C127,'2026年度(M2後期)'!$B$5:$N$207,COLUMN('2026年度(M2後期)'!$G$5),0)&amp;""</f>
        <v>特別研究</v>
      </c>
      <c r="P140" s="768"/>
      <c r="Q140" s="769" t="str">
        <f>VLOOKUP($C127,'2026年度(D1後期)'!$B$5:$N$207,COLUMN('2026年度(D1後期)'!$G$5),0)&amp;""</f>
        <v/>
      </c>
      <c r="R140" s="768"/>
      <c r="S140" s="769" t="str">
        <f>VLOOKUP($C127,'2026年度(D23後期)'!$B$5:$N$207,COLUMN('2026年度(D23後期)'!$G$5),0)&amp;""</f>
        <v>特別研究</v>
      </c>
      <c r="T140" s="768"/>
      <c r="U140" s="21"/>
      <c r="Z140" s="771" t="str">
        <f>A140</f>
        <v>３時限（13：30～15：00）</v>
      </c>
      <c r="AA140" s="749"/>
      <c r="AB140" s="749"/>
      <c r="AC140" s="749"/>
      <c r="AD140" s="749"/>
      <c r="AE140" s="749"/>
      <c r="AF140" s="749"/>
      <c r="AG140" s="749" t="s">
        <v>142</v>
      </c>
      <c r="AH140" s="749"/>
      <c r="AI140" s="749"/>
      <c r="AJ140" s="749"/>
      <c r="AK140" s="749"/>
      <c r="AL140" s="749"/>
      <c r="AM140" s="749" t="s">
        <v>323</v>
      </c>
      <c r="AN140" s="749"/>
      <c r="AO140" s="749"/>
      <c r="AP140" s="749"/>
      <c r="AQ140" s="749"/>
      <c r="AR140" s="749"/>
      <c r="AS140" s="749"/>
      <c r="AT140" s="749"/>
      <c r="AU140" s="749"/>
      <c r="AV140" s="749"/>
      <c r="AW140" s="749"/>
      <c r="AX140" s="749"/>
      <c r="AY140" s="749"/>
      <c r="AZ140" s="749"/>
      <c r="BA140" s="749"/>
      <c r="BB140" s="749"/>
      <c r="BC140" s="749"/>
      <c r="BD140" s="749"/>
      <c r="BE140" s="749"/>
      <c r="BF140" s="749" t="s">
        <v>132</v>
      </c>
      <c r="BG140" s="749"/>
      <c r="BH140" s="749"/>
      <c r="BI140" s="749"/>
      <c r="BJ140" s="749"/>
      <c r="BK140" s="749"/>
      <c r="BL140" s="749"/>
      <c r="BM140" s="749"/>
      <c r="BN140" s="749" t="s">
        <v>282</v>
      </c>
      <c r="BO140" s="749" t="s">
        <v>282</v>
      </c>
      <c r="BP140" s="749"/>
      <c r="BQ140" s="749"/>
      <c r="BR140" s="749"/>
      <c r="BS140" s="749"/>
      <c r="BT140" s="749" t="s">
        <v>386</v>
      </c>
      <c r="BU140" s="749" t="s">
        <v>386</v>
      </c>
      <c r="BV140" s="749"/>
    </row>
    <row r="141" spans="1:74" ht="13.5" customHeight="1">
      <c r="A141" s="771"/>
      <c r="B141" s="15" t="s">
        <v>61</v>
      </c>
      <c r="C141" s="797" t="str">
        <f>IFERROR(VLOOKUP(C140,科目・教員!$A$2:$B$342,2,0),"")</f>
        <v>有賀　雅史</v>
      </c>
      <c r="D141" s="798"/>
      <c r="E141" s="766" t="str">
        <f>IFERROR(VLOOKUP(E140,科目・教員!$A$2:$B$342,2,0),"")</f>
        <v>藤田　淳子</v>
      </c>
      <c r="F141" s="764"/>
      <c r="G141" s="766" t="str">
        <f>IFERROR(VLOOKUP(G140,科目・教員!$A$2:$B$342,2,0),"")</f>
        <v/>
      </c>
      <c r="H141" s="764"/>
      <c r="I141" s="766" t="str">
        <f>IFERROR(VLOOKUP(I140,科目・教員!$A$2:$B$342,2,0),"")</f>
        <v/>
      </c>
      <c r="J141" s="764"/>
      <c r="K141" s="763" t="str">
        <f>IFERROR(VLOOKUP(K140,科目・教員!$A$2:$B$342,2,0),"")</f>
        <v/>
      </c>
      <c r="L141" s="763"/>
      <c r="M141" s="765" t="str">
        <f>IFERROR(VLOOKUP(M140,科目・教員!$A$2:$B$342,2,0),"")</f>
        <v>柏木　公一</v>
      </c>
      <c r="N141" s="764"/>
      <c r="O141" s="763" t="str">
        <f>IFERROR(VLOOKUP(O140,科目・教員!$A$2:$B$342,2,0),"")</f>
        <v/>
      </c>
      <c r="P141" s="764"/>
      <c r="Q141" s="763" t="str">
        <f>IFERROR(VLOOKUP(Q140,科目・教員!$A$2:$B$342,2,0),"")</f>
        <v/>
      </c>
      <c r="R141" s="764"/>
      <c r="S141" s="763" t="str">
        <f>IFERROR(VLOOKUP(S140,科目・教員!$A$2:$B$342,2,0),"")</f>
        <v/>
      </c>
      <c r="T141" s="764"/>
      <c r="U141" s="21"/>
      <c r="Z141" s="771"/>
      <c r="AA141" s="750"/>
      <c r="AB141" s="750"/>
      <c r="AC141" s="750"/>
      <c r="AD141" s="750"/>
      <c r="AE141" s="750"/>
      <c r="AF141" s="750"/>
      <c r="AG141" s="750"/>
      <c r="AH141" s="750"/>
      <c r="AI141" s="750"/>
      <c r="AJ141" s="750"/>
      <c r="AK141" s="750"/>
      <c r="AL141" s="750"/>
      <c r="AM141" s="750"/>
      <c r="AN141" s="750"/>
      <c r="AO141" s="750"/>
      <c r="AP141" s="750"/>
      <c r="AQ141" s="750"/>
      <c r="AR141" s="750"/>
      <c r="AS141" s="750"/>
      <c r="AT141" s="750"/>
      <c r="AU141" s="750"/>
      <c r="AV141" s="750"/>
      <c r="AW141" s="750"/>
      <c r="AX141" s="750"/>
      <c r="AY141" s="750"/>
      <c r="AZ141" s="750"/>
      <c r="BA141" s="750"/>
      <c r="BB141" s="750"/>
      <c r="BC141" s="750"/>
      <c r="BD141" s="750"/>
      <c r="BE141" s="750"/>
      <c r="BF141" s="750"/>
      <c r="BG141" s="750"/>
      <c r="BH141" s="750"/>
      <c r="BI141" s="750"/>
      <c r="BJ141" s="750"/>
      <c r="BK141" s="750"/>
      <c r="BL141" s="750"/>
      <c r="BM141" s="750"/>
      <c r="BN141" s="750"/>
      <c r="BO141" s="750"/>
      <c r="BP141" s="750"/>
      <c r="BQ141" s="750"/>
      <c r="BR141" s="750"/>
      <c r="BS141" s="750"/>
      <c r="BT141" s="750"/>
      <c r="BU141" s="750"/>
      <c r="BV141" s="750"/>
    </row>
    <row r="142" spans="1:74" ht="13.5" customHeight="1">
      <c r="A142" s="771"/>
      <c r="B142" s="15" t="s">
        <v>65</v>
      </c>
      <c r="C142" s="797" t="str">
        <f>VLOOKUP($C127,'2026年度(1年後期)'!$B$5:$N$207,COLUMN('2026年度(1年後期)'!$G$5)+1,0)&amp;""</f>
        <v>グラウンド･
アリーナ･
大講義室</v>
      </c>
      <c r="D142" s="798"/>
      <c r="E142" s="766" t="str">
        <f>VLOOKUP($C127,'2026年度(2年後期)'!$B$5:$N$207,COLUMN('2026年度(2年後期)'!$G$5)+1,0)&amp;""</f>
        <v>201</v>
      </c>
      <c r="F142" s="764"/>
      <c r="G142" s="766" t="str">
        <f>VLOOKUP($C127,'2026年度(3年後期)'!$B$5:$N$207,COLUMN('2026年度(3年後期)'!$G$5)+1,0)&amp;""</f>
        <v/>
      </c>
      <c r="H142" s="764"/>
      <c r="I142" s="766" t="str">
        <f>VLOOKUP($C127,'2026年度(4年後期)'!$B$5:$N$206,COLUMN('2026年度(4年後期)'!$G$5)+1,0)&amp;""</f>
        <v>研修6･7</v>
      </c>
      <c r="J142" s="764"/>
      <c r="K142" s="763" t="str">
        <f>VLOOKUP($C127,'2026年度(助産後期)'!$B$5:$N$207,COLUMN('2026年度(助産後期)'!$G$5)+1,0)&amp;""</f>
        <v/>
      </c>
      <c r="L142" s="763"/>
      <c r="M142" s="765" t="str">
        <f>VLOOKUP($C127,'2026年度(M1後期)'!$B$5:$N$207,COLUMN('2026年度(M1後期)'!$G$5)+1,0)&amp;""</f>
        <v>情報処理室</v>
      </c>
      <c r="N142" s="764"/>
      <c r="O142" s="763" t="str">
        <f>VLOOKUP($C127,'2026年度(M2後期)'!$B$5:$N$207,COLUMN('2026年度(M2後期)'!$G$5)+1,0)&amp;""</f>
        <v/>
      </c>
      <c r="P142" s="764"/>
      <c r="Q142" s="763" t="str">
        <f>VLOOKUP($C127,'2026年度(D1後期)'!$B$5:$N$207,COLUMN('2026年度(D1後期)'!$G$5)+1,0)&amp;""</f>
        <v/>
      </c>
      <c r="R142" s="764"/>
      <c r="S142" s="763" t="str">
        <f>VLOOKUP($C127,'2026年度(D23後期)'!$B$5:$N$207,COLUMN('2026年度(D23後期)'!$G$5)+1,0)&amp;""</f>
        <v/>
      </c>
      <c r="T142" s="764"/>
      <c r="U142" s="21"/>
      <c r="Z142" s="771"/>
      <c r="AA142" s="750"/>
      <c r="AB142" s="750"/>
      <c r="AC142" s="750"/>
      <c r="AD142" s="750"/>
      <c r="AE142" s="750"/>
      <c r="AF142" s="750"/>
      <c r="AG142" s="750"/>
      <c r="AH142" s="750"/>
      <c r="AI142" s="750"/>
      <c r="AJ142" s="750"/>
      <c r="AK142" s="750"/>
      <c r="AL142" s="750"/>
      <c r="AM142" s="750"/>
      <c r="AN142" s="750"/>
      <c r="AO142" s="750"/>
      <c r="AP142" s="750"/>
      <c r="AQ142" s="750"/>
      <c r="AR142" s="750"/>
      <c r="AS142" s="750"/>
      <c r="AT142" s="750"/>
      <c r="AU142" s="750"/>
      <c r="AV142" s="750"/>
      <c r="AW142" s="750"/>
      <c r="AX142" s="750"/>
      <c r="AY142" s="750"/>
      <c r="AZ142" s="750"/>
      <c r="BA142" s="750"/>
      <c r="BB142" s="750"/>
      <c r="BC142" s="750"/>
      <c r="BD142" s="750"/>
      <c r="BE142" s="750"/>
      <c r="BF142" s="750"/>
      <c r="BG142" s="750"/>
      <c r="BH142" s="750"/>
      <c r="BI142" s="750"/>
      <c r="BJ142" s="750"/>
      <c r="BK142" s="750"/>
      <c r="BL142" s="750"/>
      <c r="BM142" s="750"/>
      <c r="BN142" s="750"/>
      <c r="BO142" s="750"/>
      <c r="BP142" s="750"/>
      <c r="BQ142" s="750"/>
      <c r="BR142" s="750"/>
      <c r="BS142" s="750"/>
      <c r="BT142" s="750"/>
      <c r="BU142" s="750"/>
      <c r="BV142" s="750"/>
    </row>
    <row r="143" spans="1:74" ht="13.5" customHeight="1">
      <c r="A143" s="786"/>
      <c r="B143" s="16" t="s">
        <v>68</v>
      </c>
      <c r="C143" s="795" t="s">
        <v>285</v>
      </c>
      <c r="D143" s="796"/>
      <c r="E143" s="759"/>
      <c r="F143" s="760"/>
      <c r="G143" s="759"/>
      <c r="H143" s="760"/>
      <c r="I143" s="759"/>
      <c r="J143" s="760"/>
      <c r="K143" s="761"/>
      <c r="L143" s="761"/>
      <c r="M143" s="762"/>
      <c r="N143" s="760"/>
      <c r="O143" s="761"/>
      <c r="P143" s="760"/>
      <c r="Q143" s="761"/>
      <c r="R143" s="760"/>
      <c r="S143" s="761"/>
      <c r="T143" s="760"/>
      <c r="U143" s="21"/>
      <c r="Z143" s="772"/>
      <c r="AA143" s="751"/>
      <c r="AB143" s="751"/>
      <c r="AC143" s="751"/>
      <c r="AD143" s="751"/>
      <c r="AE143" s="751"/>
      <c r="AF143" s="751"/>
      <c r="AG143" s="751"/>
      <c r="AH143" s="751"/>
      <c r="AI143" s="751"/>
      <c r="AJ143" s="751"/>
      <c r="AK143" s="751"/>
      <c r="AL143" s="751"/>
      <c r="AM143" s="751"/>
      <c r="AN143" s="751"/>
      <c r="AO143" s="751"/>
      <c r="AP143" s="751"/>
      <c r="AQ143" s="751"/>
      <c r="AR143" s="751"/>
      <c r="AS143" s="751"/>
      <c r="AT143" s="751"/>
      <c r="AU143" s="751"/>
      <c r="AV143" s="751"/>
      <c r="AW143" s="751"/>
      <c r="AX143" s="751"/>
      <c r="AY143" s="751"/>
      <c r="AZ143" s="751"/>
      <c r="BA143" s="751"/>
      <c r="BB143" s="751"/>
      <c r="BC143" s="751"/>
      <c r="BD143" s="751"/>
      <c r="BE143" s="751"/>
      <c r="BF143" s="751"/>
      <c r="BG143" s="751"/>
      <c r="BH143" s="751"/>
      <c r="BI143" s="751"/>
      <c r="BJ143" s="751"/>
      <c r="BK143" s="751"/>
      <c r="BL143" s="751"/>
      <c r="BM143" s="751"/>
      <c r="BN143" s="751"/>
      <c r="BO143" s="751"/>
      <c r="BP143" s="751"/>
      <c r="BQ143" s="751"/>
      <c r="BR143" s="751"/>
      <c r="BS143" s="751"/>
      <c r="BT143" s="751"/>
      <c r="BU143" s="751"/>
      <c r="BV143" s="751"/>
    </row>
    <row r="144" spans="1:74" ht="13.5" customHeight="1">
      <c r="A144" s="771" t="s">
        <v>103</v>
      </c>
      <c r="B144" s="15" t="s">
        <v>53</v>
      </c>
      <c r="C144" s="799" t="str">
        <f>VLOOKUP($C127,'2026年度(1年後期)'!$B$5:$N$207,COLUMN('2026年度(1年後期)'!$I$5),0)&amp;""</f>
        <v>スポーツと健康</v>
      </c>
      <c r="D144" s="800"/>
      <c r="E144" s="822" t="str">
        <f>VLOOKUP($C127,'2026年度(2年後期)'!$B$5:$N$207,COLUMN('2026年度(2年後期)'!$I$5),0)&amp;""</f>
        <v>精神看護学概論</v>
      </c>
      <c r="F144" s="800"/>
      <c r="G144" s="773" t="str">
        <f>VLOOKUP($C127,'2026年度(3年後期)'!$B$5:$N$207,COLUMN('2026年度(3年後期)'!$I$5),0)&amp;""</f>
        <v>領域別実習</v>
      </c>
      <c r="H144" s="768"/>
      <c r="I144" s="773" t="str">
        <f>VLOOKUP($C127,'2026年度(4年後期)'!$B$5:$N$206,COLUMN('2026年度(4年後期)'!$I$5),0)&amp;""</f>
        <v>国試 全国模試</v>
      </c>
      <c r="J144" s="768"/>
      <c r="K144" s="769" t="str">
        <f>VLOOKUP($C127,'2026年度(助産後期)'!$B$5:$N$207,COLUMN('2026年度(助産後期)'!$I$5),0)&amp;""</f>
        <v>助産学実習Ⅰ(追実習)</v>
      </c>
      <c r="L144" s="769"/>
      <c r="M144" s="767" t="str">
        <f>VLOOKUP($C127,'2026年度(M1後期)'!$B$5:$N$207,COLUMN('2026年度(M1後期)'!$I$5),0)&amp;""</f>
        <v>看護統計学</v>
      </c>
      <c r="N144" s="768"/>
      <c r="O144" s="769" t="str">
        <f>VLOOKUP($C127,'2026年度(M2後期)'!$B$5:$N$207,COLUMN('2026年度(M2後期)'!$I$5),0)&amp;""</f>
        <v>特別研究</v>
      </c>
      <c r="P144" s="768"/>
      <c r="Q144" s="769" t="str">
        <f>VLOOKUP($C127,'2026年度(D1後期)'!$B$5:$N$207,COLUMN('2026年度(D1後期)'!$I$5),0)&amp;""</f>
        <v/>
      </c>
      <c r="R144" s="768"/>
      <c r="S144" s="769" t="str">
        <f>VLOOKUP($C127,'2026年度(D23後期)'!$B$5:$N$207,COLUMN('2026年度(D23後期)'!$I$5),0)&amp;""</f>
        <v>特別研究</v>
      </c>
      <c r="T144" s="768"/>
      <c r="U144" s="21"/>
      <c r="Z144" s="771" t="str">
        <f>A144</f>
        <v>４時限（15：10～16：40）</v>
      </c>
      <c r="AA144" s="749"/>
      <c r="AB144" s="749"/>
      <c r="AC144" s="749"/>
      <c r="AD144" s="749"/>
      <c r="AE144" s="749"/>
      <c r="AF144" s="749"/>
      <c r="AG144" s="749" t="s">
        <v>210</v>
      </c>
      <c r="AH144" s="749"/>
      <c r="AI144" s="749"/>
      <c r="AJ144" s="749"/>
      <c r="AK144" s="749"/>
      <c r="AL144" s="749"/>
      <c r="AM144" s="749" t="s">
        <v>323</v>
      </c>
      <c r="AN144" s="749"/>
      <c r="AO144" s="749"/>
      <c r="AP144" s="749"/>
      <c r="AQ144" s="749"/>
      <c r="AR144" s="749"/>
      <c r="AS144" s="749"/>
      <c r="AT144" s="749"/>
      <c r="AU144" s="749"/>
      <c r="AV144" s="749"/>
      <c r="AW144" s="749"/>
      <c r="AX144" s="749"/>
      <c r="AY144" s="749"/>
      <c r="AZ144" s="749"/>
      <c r="BA144" s="749"/>
      <c r="BB144" s="749"/>
      <c r="BC144" s="749"/>
      <c r="BD144" s="749"/>
      <c r="BE144" s="749"/>
      <c r="BF144" s="749" t="s">
        <v>132</v>
      </c>
      <c r="BG144" s="749"/>
      <c r="BH144" s="749"/>
      <c r="BI144" s="749"/>
      <c r="BJ144" s="749"/>
      <c r="BK144" s="749"/>
      <c r="BL144" s="749"/>
      <c r="BM144" s="749"/>
      <c r="BN144" s="749" t="s">
        <v>282</v>
      </c>
      <c r="BO144" s="749" t="s">
        <v>282</v>
      </c>
      <c r="BP144" s="749"/>
      <c r="BQ144" s="749"/>
      <c r="BR144" s="749"/>
      <c r="BS144" s="749"/>
      <c r="BT144" s="749" t="s">
        <v>386</v>
      </c>
      <c r="BU144" s="749" t="s">
        <v>386</v>
      </c>
      <c r="BV144" s="749"/>
    </row>
    <row r="145" spans="1:74" ht="13.5" customHeight="1">
      <c r="A145" s="771"/>
      <c r="B145" s="15" t="s">
        <v>61</v>
      </c>
      <c r="C145" s="797" t="str">
        <f>IFERROR(VLOOKUP(C144,科目・教員!$A$2:$B$342,2,0),"")</f>
        <v>有賀　雅史</v>
      </c>
      <c r="D145" s="798"/>
      <c r="E145" s="821" t="str">
        <f>IFERROR(VLOOKUP(E144,科目・教員!$A$2:$B$342,2,0),"")</f>
        <v>森　真喜子</v>
      </c>
      <c r="F145" s="798"/>
      <c r="G145" s="766" t="str">
        <f>IFERROR(VLOOKUP(G144,科目・教員!$A$2:$B$342,2,0),"")</f>
        <v/>
      </c>
      <c r="H145" s="764"/>
      <c r="I145" s="766" t="str">
        <f>IFERROR(VLOOKUP(I144,科目・教員!$A$2:$B$342,2,0),"")</f>
        <v/>
      </c>
      <c r="J145" s="764"/>
      <c r="K145" s="763" t="str">
        <f>IFERROR(VLOOKUP(K144,科目・教員!$A$2:$B$342,2,0),"")</f>
        <v/>
      </c>
      <c r="L145" s="763"/>
      <c r="M145" s="765" t="str">
        <f>IFERROR(VLOOKUP(M144,科目・教員!$A$2:$B$342,2,0),"")</f>
        <v>柏木　公一</v>
      </c>
      <c r="N145" s="764"/>
      <c r="O145" s="763" t="str">
        <f>IFERROR(VLOOKUP(O144,科目・教員!$A$2:$B$342,2,0),"")</f>
        <v/>
      </c>
      <c r="P145" s="764"/>
      <c r="Q145" s="763" t="str">
        <f>IFERROR(VLOOKUP(Q144,科目・教員!$A$2:$B$342,2,0),"")</f>
        <v/>
      </c>
      <c r="R145" s="764"/>
      <c r="S145" s="763" t="str">
        <f>IFERROR(VLOOKUP(S144,科目・教員!$A$2:$B$342,2,0),"")</f>
        <v/>
      </c>
      <c r="T145" s="764"/>
      <c r="U145" s="21"/>
      <c r="Z145" s="771"/>
      <c r="AA145" s="750"/>
      <c r="AB145" s="750"/>
      <c r="AC145" s="750"/>
      <c r="AD145" s="750"/>
      <c r="AE145" s="750"/>
      <c r="AF145" s="750"/>
      <c r="AG145" s="750"/>
      <c r="AH145" s="750"/>
      <c r="AI145" s="750"/>
      <c r="AJ145" s="750"/>
      <c r="AK145" s="750"/>
      <c r="AL145" s="750"/>
      <c r="AM145" s="750"/>
      <c r="AN145" s="750"/>
      <c r="AO145" s="750"/>
      <c r="AP145" s="750"/>
      <c r="AQ145" s="750"/>
      <c r="AR145" s="750"/>
      <c r="AS145" s="750"/>
      <c r="AT145" s="750"/>
      <c r="AU145" s="750"/>
      <c r="AV145" s="750"/>
      <c r="AW145" s="750"/>
      <c r="AX145" s="750"/>
      <c r="AY145" s="750"/>
      <c r="AZ145" s="750"/>
      <c r="BA145" s="750"/>
      <c r="BB145" s="750"/>
      <c r="BC145" s="750"/>
      <c r="BD145" s="750"/>
      <c r="BE145" s="750"/>
      <c r="BF145" s="750"/>
      <c r="BG145" s="750"/>
      <c r="BH145" s="750"/>
      <c r="BI145" s="750"/>
      <c r="BJ145" s="750"/>
      <c r="BK145" s="750"/>
      <c r="BL145" s="750"/>
      <c r="BM145" s="750"/>
      <c r="BN145" s="750"/>
      <c r="BO145" s="750"/>
      <c r="BP145" s="750"/>
      <c r="BQ145" s="750"/>
      <c r="BR145" s="750"/>
      <c r="BS145" s="750"/>
      <c r="BT145" s="750"/>
      <c r="BU145" s="750"/>
      <c r="BV145" s="750"/>
    </row>
    <row r="146" spans="1:74" ht="13.5" customHeight="1">
      <c r="A146" s="771"/>
      <c r="B146" s="15" t="s">
        <v>65</v>
      </c>
      <c r="C146" s="797" t="str">
        <f>VLOOKUP($C127,'2026年度(1年後期)'!$B$5:$N$207,COLUMN('2026年度(1年後期)'!$I$5)+1,0)&amp;""</f>
        <v>グラウンド･
アリーナ･
大講義室</v>
      </c>
      <c r="D146" s="798"/>
      <c r="E146" s="821" t="str">
        <f>VLOOKUP($C127,'2026年度(2年後期)'!$B$5:$N$207,COLUMN('2026年度(2年後期)'!$I$5)+1,0)&amp;""</f>
        <v>201</v>
      </c>
      <c r="F146" s="798"/>
      <c r="G146" s="766" t="str">
        <f>VLOOKUP($C127,'2026年度(3年後期)'!$B$5:$N$207,COLUMN('2026年度(3年後期)'!$I$5)+1,0)&amp;""</f>
        <v/>
      </c>
      <c r="H146" s="764"/>
      <c r="I146" s="766" t="str">
        <f>VLOOKUP($C127,'2026年度(4年後期)'!$B$5:$N$206,COLUMN('2026年度(4年後期)'!$I$5)+1,0)&amp;""</f>
        <v>研修6･7</v>
      </c>
      <c r="J146" s="764"/>
      <c r="K146" s="763" t="str">
        <f>VLOOKUP($C127,'2026年度(助産後期)'!$B$5:$N$207,COLUMN('2026年度(助産後期)'!$I$5)+1,0)&amp;""</f>
        <v/>
      </c>
      <c r="L146" s="763"/>
      <c r="M146" s="765" t="str">
        <f>VLOOKUP($C127,'2026年度(M1後期)'!$B$5:$N$207,COLUMN('2026年度(M1後期)'!$I$5)+1,0)&amp;""</f>
        <v>情報処理室</v>
      </c>
      <c r="N146" s="764"/>
      <c r="O146" s="763" t="str">
        <f>VLOOKUP($C127,'2026年度(M2後期)'!$B$5:$N$207,COLUMN('2026年度(M2後期)'!$I$5)+1,0)&amp;""</f>
        <v/>
      </c>
      <c r="P146" s="764"/>
      <c r="Q146" s="763" t="str">
        <f>VLOOKUP($C127,'2026年度(D1後期)'!$B$5:$N$207,COLUMN('2026年度(D1後期)'!$I$5)+1,0)&amp;""</f>
        <v/>
      </c>
      <c r="R146" s="764"/>
      <c r="S146" s="763" t="str">
        <f>VLOOKUP($C127,'2026年度(D23後期)'!$B$5:$N$207,COLUMN('2026年度(D23後期)'!$I$5)+1,0)&amp;""</f>
        <v/>
      </c>
      <c r="T146" s="764"/>
      <c r="U146" s="21"/>
      <c r="Z146" s="771"/>
      <c r="AA146" s="750"/>
      <c r="AB146" s="750"/>
      <c r="AC146" s="750"/>
      <c r="AD146" s="750"/>
      <c r="AE146" s="750"/>
      <c r="AF146" s="750"/>
      <c r="AG146" s="750"/>
      <c r="AH146" s="750"/>
      <c r="AI146" s="750"/>
      <c r="AJ146" s="750"/>
      <c r="AK146" s="750"/>
      <c r="AL146" s="750"/>
      <c r="AM146" s="750"/>
      <c r="AN146" s="750"/>
      <c r="AO146" s="750"/>
      <c r="AP146" s="750"/>
      <c r="AQ146" s="750"/>
      <c r="AR146" s="750"/>
      <c r="AS146" s="750"/>
      <c r="AT146" s="750"/>
      <c r="AU146" s="750"/>
      <c r="AV146" s="750"/>
      <c r="AW146" s="750"/>
      <c r="AX146" s="750"/>
      <c r="AY146" s="750"/>
      <c r="AZ146" s="750"/>
      <c r="BA146" s="750"/>
      <c r="BB146" s="750"/>
      <c r="BC146" s="750"/>
      <c r="BD146" s="750"/>
      <c r="BE146" s="750"/>
      <c r="BF146" s="750"/>
      <c r="BG146" s="750"/>
      <c r="BH146" s="750"/>
      <c r="BI146" s="750"/>
      <c r="BJ146" s="750"/>
      <c r="BK146" s="750"/>
      <c r="BL146" s="750"/>
      <c r="BM146" s="750"/>
      <c r="BN146" s="750"/>
      <c r="BO146" s="750"/>
      <c r="BP146" s="750"/>
      <c r="BQ146" s="750"/>
      <c r="BR146" s="750"/>
      <c r="BS146" s="750"/>
      <c r="BT146" s="750"/>
      <c r="BU146" s="750"/>
      <c r="BV146" s="750"/>
    </row>
    <row r="147" spans="1:74" ht="13.5" customHeight="1">
      <c r="A147" s="772"/>
      <c r="B147" s="16" t="s">
        <v>68</v>
      </c>
      <c r="C147" s="795" t="s">
        <v>285</v>
      </c>
      <c r="D147" s="796"/>
      <c r="E147" s="808" t="s">
        <v>147</v>
      </c>
      <c r="F147" s="809"/>
      <c r="G147" s="759"/>
      <c r="H147" s="760"/>
      <c r="I147" s="759"/>
      <c r="J147" s="760"/>
      <c r="K147" s="761"/>
      <c r="L147" s="761"/>
      <c r="M147" s="762"/>
      <c r="N147" s="760"/>
      <c r="O147" s="761"/>
      <c r="P147" s="760"/>
      <c r="Q147" s="761"/>
      <c r="R147" s="760"/>
      <c r="S147" s="761"/>
      <c r="T147" s="760"/>
      <c r="U147" s="21"/>
      <c r="Z147" s="772"/>
      <c r="AA147" s="751"/>
      <c r="AB147" s="751"/>
      <c r="AC147" s="751"/>
      <c r="AD147" s="751"/>
      <c r="AE147" s="751"/>
      <c r="AF147" s="751"/>
      <c r="AG147" s="751"/>
      <c r="AH147" s="751"/>
      <c r="AI147" s="751"/>
      <c r="AJ147" s="751"/>
      <c r="AK147" s="751"/>
      <c r="AL147" s="751"/>
      <c r="AM147" s="751"/>
      <c r="AN147" s="751"/>
      <c r="AO147" s="751"/>
      <c r="AP147" s="751"/>
      <c r="AQ147" s="751"/>
      <c r="AR147" s="751"/>
      <c r="AS147" s="751"/>
      <c r="AT147" s="751"/>
      <c r="AU147" s="751"/>
      <c r="AV147" s="751"/>
      <c r="AW147" s="751"/>
      <c r="AX147" s="751"/>
      <c r="AY147" s="751"/>
      <c r="AZ147" s="751"/>
      <c r="BA147" s="751"/>
      <c r="BB147" s="751"/>
      <c r="BC147" s="751"/>
      <c r="BD147" s="751"/>
      <c r="BE147" s="751"/>
      <c r="BF147" s="751"/>
      <c r="BG147" s="751"/>
      <c r="BH147" s="751"/>
      <c r="BI147" s="751"/>
      <c r="BJ147" s="751"/>
      <c r="BK147" s="751"/>
      <c r="BL147" s="751"/>
      <c r="BM147" s="751"/>
      <c r="BN147" s="751"/>
      <c r="BO147" s="751"/>
      <c r="BP147" s="751"/>
      <c r="BQ147" s="751"/>
      <c r="BR147" s="751"/>
      <c r="BS147" s="751"/>
      <c r="BT147" s="751"/>
      <c r="BU147" s="751"/>
      <c r="BV147" s="751"/>
    </row>
    <row r="148" spans="1:74" ht="13.5" customHeight="1">
      <c r="A148" s="771" t="s">
        <v>112</v>
      </c>
      <c r="B148" s="15" t="s">
        <v>53</v>
      </c>
      <c r="C148" s="799" t="str">
        <f>VLOOKUP($C127,'2026年度(1年後期)'!$B$5:$N$207,COLUMN('2026年度(1年後期)'!$K$5),0)&amp;""</f>
        <v>脳と行動</v>
      </c>
      <c r="D148" s="800"/>
      <c r="E148" s="773" t="str">
        <f>VLOOKUP($C127,'2026年度(2年後期)'!$B$5:$N$207,COLUMN('2026年度(2年後期)'!$K$5),0)&amp;""</f>
        <v/>
      </c>
      <c r="F148" s="768"/>
      <c r="G148" s="773" t="str">
        <f>VLOOKUP($C127,'2026年度(3年後期)'!$B$5:$N$207,COLUMN('2026年度(3年後期)'!$K$5),0)&amp;""</f>
        <v/>
      </c>
      <c r="H148" s="768"/>
      <c r="I148" s="773" t="str">
        <f>VLOOKUP($C127,'2026年度(4年後期)'!$B$5:$N$206,COLUMN('2026年度(4年後期)'!$K$5),0)&amp;""</f>
        <v/>
      </c>
      <c r="J148" s="768"/>
      <c r="K148" s="769" t="str">
        <f>VLOOKUP($C127,'2026年度(助産後期)'!$B$5:$N$207,COLUMN('2026年度(助産後期)'!$K$5),0)&amp;""</f>
        <v/>
      </c>
      <c r="L148" s="769"/>
      <c r="M148" s="767" t="str">
        <f>VLOOKUP($C127,'2026年度(M1後期)'!$B$5:$N$207,COLUMN('2026年度(M1後期)'!$K$5),0)&amp;""</f>
        <v/>
      </c>
      <c r="N148" s="768"/>
      <c r="O148" s="769" t="str">
        <f>VLOOKUP($C127,'2026年度(M2後期)'!$B$5:$N$207,COLUMN('2026年度(M2後期)'!$K$5),0)&amp;""</f>
        <v/>
      </c>
      <c r="P148" s="768"/>
      <c r="Q148" s="769" t="str">
        <f>VLOOKUP($C127,'2026年度(D1後期)'!$B$5:$N$207,COLUMN('2026年度(D1後期)'!$K$5),0)&amp;""</f>
        <v/>
      </c>
      <c r="R148" s="768"/>
      <c r="S148" s="769" t="str">
        <f>VLOOKUP($C127,'2026年度(D23後期)'!$B$5:$N$207,COLUMN('2026年度(D23後期)'!$K$5),0)&amp;""</f>
        <v/>
      </c>
      <c r="T148" s="768"/>
      <c r="U148" s="21"/>
      <c r="Z148" s="771" t="str">
        <f>A148</f>
        <v>５時限（16：50～18：20）</v>
      </c>
      <c r="AA148" s="749"/>
      <c r="AB148" s="749"/>
      <c r="AC148" s="749"/>
      <c r="AD148" s="749"/>
      <c r="AE148" s="749"/>
      <c r="AF148" s="749"/>
      <c r="AG148" s="749"/>
      <c r="AH148" s="749"/>
      <c r="AI148" s="749"/>
      <c r="AJ148" s="749"/>
      <c r="AK148" s="749"/>
      <c r="AL148" s="749"/>
      <c r="AM148" s="749" t="s">
        <v>323</v>
      </c>
      <c r="AN148" s="749"/>
      <c r="AO148" s="749"/>
      <c r="AP148" s="749"/>
      <c r="AQ148" s="749"/>
      <c r="AR148" s="749"/>
      <c r="AS148" s="749"/>
      <c r="AT148" s="749"/>
      <c r="AU148" s="749"/>
      <c r="AV148" s="749"/>
      <c r="AW148" s="749"/>
      <c r="AX148" s="749"/>
      <c r="AY148" s="749"/>
      <c r="AZ148" s="749"/>
      <c r="BA148" s="749"/>
      <c r="BB148" s="749"/>
      <c r="BC148" s="749"/>
      <c r="BD148" s="749"/>
      <c r="BE148" s="749"/>
      <c r="BF148" s="749"/>
      <c r="BG148" s="749"/>
      <c r="BH148" s="749"/>
      <c r="BI148" s="749"/>
      <c r="BJ148" s="749"/>
      <c r="BK148" s="749"/>
      <c r="BL148" s="749"/>
      <c r="BM148" s="749"/>
      <c r="BN148" s="749"/>
      <c r="BO148" s="749"/>
      <c r="BP148" s="749"/>
      <c r="BQ148" s="749"/>
      <c r="BR148" s="749"/>
      <c r="BS148" s="749"/>
      <c r="BT148" s="749"/>
      <c r="BU148" s="749"/>
      <c r="BV148" s="749"/>
    </row>
    <row r="149" spans="1:74" ht="13.5" customHeight="1">
      <c r="A149" s="771"/>
      <c r="B149" s="15" t="s">
        <v>61</v>
      </c>
      <c r="C149" s="797" t="str">
        <f>IFERROR(VLOOKUP(C148,科目・教員!$A$2:$B$342,2,0),"")</f>
        <v>田中　健一</v>
      </c>
      <c r="D149" s="798"/>
      <c r="E149" s="766" t="str">
        <f>IFERROR(VLOOKUP(E148,科目・教員!$A$2:$B$342,2,0),"")</f>
        <v/>
      </c>
      <c r="F149" s="764"/>
      <c r="G149" s="766" t="str">
        <f>IFERROR(VLOOKUP(G148,科目・教員!$A$2:$B$342,2,0),"")</f>
        <v/>
      </c>
      <c r="H149" s="764"/>
      <c r="I149" s="766" t="str">
        <f>IFERROR(VLOOKUP(I148,科目・教員!$A$2:$B$342,2,0),"")</f>
        <v/>
      </c>
      <c r="J149" s="764"/>
      <c r="K149" s="763" t="str">
        <f>IFERROR(VLOOKUP(K148,科目・教員!$A$2:$B$342,2,0),"")</f>
        <v/>
      </c>
      <c r="L149" s="763"/>
      <c r="M149" s="765" t="str">
        <f>IFERROR(VLOOKUP(M148,科目・教員!$A$2:$B$342,2,0),"")</f>
        <v/>
      </c>
      <c r="N149" s="764"/>
      <c r="O149" s="763" t="str">
        <f>IFERROR(VLOOKUP(O148,科目・教員!$A$2:$B$342,2,0),"")</f>
        <v/>
      </c>
      <c r="P149" s="764"/>
      <c r="Q149" s="763" t="str">
        <f>IFERROR(VLOOKUP(Q148,科目・教員!$A$2:$B$342,2,0),"")</f>
        <v/>
      </c>
      <c r="R149" s="764"/>
      <c r="S149" s="763" t="str">
        <f>IFERROR(VLOOKUP(S148,科目・教員!$A$2:$B$342,2,0),"")</f>
        <v/>
      </c>
      <c r="T149" s="764"/>
      <c r="U149" s="21"/>
      <c r="Z149" s="771"/>
      <c r="AA149" s="750"/>
      <c r="AB149" s="750"/>
      <c r="AC149" s="750"/>
      <c r="AD149" s="750"/>
      <c r="AE149" s="750"/>
      <c r="AF149" s="750"/>
      <c r="AG149" s="750"/>
      <c r="AH149" s="750"/>
      <c r="AI149" s="750"/>
      <c r="AJ149" s="750"/>
      <c r="AK149" s="750"/>
      <c r="AL149" s="750"/>
      <c r="AM149" s="750"/>
      <c r="AN149" s="750"/>
      <c r="AO149" s="750"/>
      <c r="AP149" s="750"/>
      <c r="AQ149" s="750"/>
      <c r="AR149" s="750"/>
      <c r="AS149" s="750"/>
      <c r="AT149" s="750"/>
      <c r="AU149" s="750"/>
      <c r="AV149" s="750"/>
      <c r="AW149" s="750"/>
      <c r="AX149" s="750"/>
      <c r="AY149" s="750"/>
      <c r="AZ149" s="750"/>
      <c r="BA149" s="750"/>
      <c r="BB149" s="750"/>
      <c r="BC149" s="750"/>
      <c r="BD149" s="750"/>
      <c r="BE149" s="750"/>
      <c r="BF149" s="750"/>
      <c r="BG149" s="750"/>
      <c r="BH149" s="750"/>
      <c r="BI149" s="750"/>
      <c r="BJ149" s="750"/>
      <c r="BK149" s="750"/>
      <c r="BL149" s="750"/>
      <c r="BM149" s="750"/>
      <c r="BN149" s="750"/>
      <c r="BO149" s="750"/>
      <c r="BP149" s="750"/>
      <c r="BQ149" s="750"/>
      <c r="BR149" s="750"/>
      <c r="BS149" s="750"/>
      <c r="BT149" s="750"/>
      <c r="BU149" s="750"/>
      <c r="BV149" s="750"/>
    </row>
    <row r="150" spans="1:74" ht="13.5" customHeight="1">
      <c r="A150" s="771"/>
      <c r="B150" s="15" t="s">
        <v>65</v>
      </c>
      <c r="C150" s="797" t="str">
        <f>VLOOKUP($C127,'2026年度(1年後期)'!$B$5:$N$207,COLUMN('2026年度(1年後期)'!$K$5)+1,0)&amp;""</f>
        <v>オンデマンド</v>
      </c>
      <c r="D150" s="798"/>
      <c r="E150" s="766" t="str">
        <f>VLOOKUP($C127,'2026年度(2年後期)'!$B$5:$N$207,COLUMN('2026年度(2年後期)'!$K$5)+1,0)&amp;""</f>
        <v/>
      </c>
      <c r="F150" s="764"/>
      <c r="G150" s="766" t="str">
        <f>VLOOKUP($C127,'2026年度(3年後期)'!$B$5:$N$207,COLUMN('2026年度(3年後期)'!$K$5)+1,0)&amp;""</f>
        <v/>
      </c>
      <c r="H150" s="764"/>
      <c r="I150" s="766" t="str">
        <f>VLOOKUP($C127,'2026年度(4年後期)'!$B$5:$N$206,COLUMN('2026年度(4年後期)'!$K$5)+1,0)&amp;""</f>
        <v/>
      </c>
      <c r="J150" s="764"/>
      <c r="K150" s="763" t="str">
        <f>VLOOKUP($C127,'2026年度(助産後期)'!$B$5:$N$207,COLUMN('2026年度(助産後期)'!$K$5)+1,0)&amp;""</f>
        <v/>
      </c>
      <c r="L150" s="763"/>
      <c r="M150" s="765" t="str">
        <f>VLOOKUP($C127,'2026年度(M1後期)'!$B$5:$N$207,COLUMN('2026年度(M1後期)'!$K$5)+1,0)&amp;""</f>
        <v/>
      </c>
      <c r="N150" s="764"/>
      <c r="O150" s="763" t="str">
        <f>VLOOKUP($C127,'2026年度(M2後期)'!$B$5:$N$207,COLUMN('2026年度(M2後期)'!$K$5)+1,0)&amp;""</f>
        <v/>
      </c>
      <c r="P150" s="764"/>
      <c r="Q150" s="763" t="str">
        <f>VLOOKUP($C127,'2026年度(D1後期)'!$B$5:$N$207,COLUMN('2026年度(D1後期)'!$K$5)+1,0)&amp;""</f>
        <v/>
      </c>
      <c r="R150" s="764"/>
      <c r="S150" s="763" t="str">
        <f>VLOOKUP($C127,'2026年度(D23後期)'!$B$5:$N$207,COLUMN('2026年度(D23後期)'!$K$5)+1,0)&amp;""</f>
        <v/>
      </c>
      <c r="T150" s="764"/>
      <c r="U150" s="21"/>
      <c r="Z150" s="771"/>
      <c r="AA150" s="750"/>
      <c r="AB150" s="750"/>
      <c r="AC150" s="750"/>
      <c r="AD150" s="750"/>
      <c r="AE150" s="750"/>
      <c r="AF150" s="750"/>
      <c r="AG150" s="750"/>
      <c r="AH150" s="750"/>
      <c r="AI150" s="750"/>
      <c r="AJ150" s="750"/>
      <c r="AK150" s="750"/>
      <c r="AL150" s="750"/>
      <c r="AM150" s="750"/>
      <c r="AN150" s="750"/>
      <c r="AO150" s="750"/>
      <c r="AP150" s="750"/>
      <c r="AQ150" s="750"/>
      <c r="AR150" s="750"/>
      <c r="AS150" s="750"/>
      <c r="AT150" s="750"/>
      <c r="AU150" s="750"/>
      <c r="AV150" s="750"/>
      <c r="AW150" s="750"/>
      <c r="AX150" s="750"/>
      <c r="AY150" s="750"/>
      <c r="AZ150" s="750"/>
      <c r="BA150" s="750"/>
      <c r="BB150" s="750"/>
      <c r="BC150" s="750"/>
      <c r="BD150" s="750"/>
      <c r="BE150" s="750"/>
      <c r="BF150" s="750"/>
      <c r="BG150" s="750"/>
      <c r="BH150" s="750"/>
      <c r="BI150" s="750"/>
      <c r="BJ150" s="750"/>
      <c r="BK150" s="750"/>
      <c r="BL150" s="750"/>
      <c r="BM150" s="750"/>
      <c r="BN150" s="750"/>
      <c r="BO150" s="750"/>
      <c r="BP150" s="750"/>
      <c r="BQ150" s="750"/>
      <c r="BR150" s="750"/>
      <c r="BS150" s="750"/>
      <c r="BT150" s="750"/>
      <c r="BU150" s="750"/>
      <c r="BV150" s="750"/>
    </row>
    <row r="151" spans="1:74" ht="13.5" customHeight="1">
      <c r="A151" s="772"/>
      <c r="B151" s="16" t="s">
        <v>68</v>
      </c>
      <c r="C151" s="866"/>
      <c r="D151" s="867"/>
      <c r="E151" s="759"/>
      <c r="F151" s="760"/>
      <c r="G151" s="759"/>
      <c r="H151" s="760"/>
      <c r="I151" s="759"/>
      <c r="J151" s="760"/>
      <c r="K151" s="761"/>
      <c r="L151" s="761"/>
      <c r="M151" s="762"/>
      <c r="N151" s="760"/>
      <c r="O151" s="761"/>
      <c r="P151" s="760"/>
      <c r="Q151" s="761"/>
      <c r="R151" s="760"/>
      <c r="S151" s="761"/>
      <c r="T151" s="760"/>
      <c r="U151" s="22"/>
      <c r="V151" s="19"/>
      <c r="W151" s="19"/>
      <c r="X151" s="19"/>
      <c r="Y151" s="19"/>
      <c r="Z151" s="772"/>
      <c r="AA151" s="751"/>
      <c r="AB151" s="751"/>
      <c r="AC151" s="751"/>
      <c r="AD151" s="751"/>
      <c r="AE151" s="751"/>
      <c r="AF151" s="751"/>
      <c r="AG151" s="751"/>
      <c r="AH151" s="751"/>
      <c r="AI151" s="751"/>
      <c r="AJ151" s="751"/>
      <c r="AK151" s="751"/>
      <c r="AL151" s="751"/>
      <c r="AM151" s="751"/>
      <c r="AN151" s="751"/>
      <c r="AO151" s="751"/>
      <c r="AP151" s="751"/>
      <c r="AQ151" s="751"/>
      <c r="AR151" s="751"/>
      <c r="AS151" s="751"/>
      <c r="AT151" s="751"/>
      <c r="AU151" s="751"/>
      <c r="AV151" s="751"/>
      <c r="AW151" s="751"/>
      <c r="AX151" s="751"/>
      <c r="AY151" s="751"/>
      <c r="AZ151" s="751"/>
      <c r="BA151" s="751"/>
      <c r="BB151" s="751"/>
      <c r="BC151" s="751"/>
      <c r="BD151" s="751"/>
      <c r="BE151" s="751"/>
      <c r="BF151" s="751"/>
      <c r="BG151" s="751"/>
      <c r="BH151" s="751"/>
      <c r="BI151" s="751"/>
      <c r="BJ151" s="751"/>
      <c r="BK151" s="751"/>
      <c r="BL151" s="751"/>
      <c r="BM151" s="751"/>
      <c r="BN151" s="751"/>
      <c r="BO151" s="751"/>
      <c r="BP151" s="751"/>
      <c r="BQ151" s="751"/>
      <c r="BR151" s="751"/>
      <c r="BS151" s="751"/>
      <c r="BT151" s="751"/>
      <c r="BU151" s="751"/>
      <c r="BV151" s="751"/>
    </row>
    <row r="152" spans="1:74" ht="21">
      <c r="A152" s="23"/>
      <c r="B152" s="24"/>
      <c r="C152" s="793">
        <f>C127+1</f>
        <v>46333</v>
      </c>
      <c r="D152" s="793"/>
      <c r="E152" s="793"/>
      <c r="F152" s="793"/>
      <c r="G152" s="793"/>
      <c r="H152" s="793"/>
      <c r="I152" s="793"/>
      <c r="J152" s="793"/>
      <c r="K152" s="793"/>
      <c r="L152" s="793"/>
      <c r="M152" s="793"/>
      <c r="N152" s="793"/>
      <c r="O152" s="793"/>
      <c r="P152" s="793"/>
      <c r="Q152" s="793"/>
      <c r="R152" s="793"/>
      <c r="S152" s="793"/>
      <c r="T152" s="793"/>
      <c r="U152" s="861">
        <f>C152</f>
        <v>46333</v>
      </c>
      <c r="V152" s="862"/>
      <c r="W152" s="862"/>
      <c r="X152" s="862"/>
      <c r="Y152" s="862"/>
      <c r="Z152" s="863"/>
      <c r="AA152" s="7">
        <v>101</v>
      </c>
      <c r="AB152" s="7">
        <v>102</v>
      </c>
      <c r="AC152" s="7">
        <v>103</v>
      </c>
      <c r="AD152" s="7" t="s">
        <v>16</v>
      </c>
      <c r="AE152" s="7" t="s">
        <v>17</v>
      </c>
      <c r="AF152" s="7" t="s">
        <v>18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19</v>
      </c>
      <c r="AM152" s="7" t="s">
        <v>20</v>
      </c>
      <c r="AN152" s="7" t="s">
        <v>21</v>
      </c>
      <c r="AO152" s="7" t="s">
        <v>22</v>
      </c>
      <c r="AP152" s="7" t="s">
        <v>23</v>
      </c>
      <c r="AQ152" s="7" t="s">
        <v>24</v>
      </c>
      <c r="AR152" s="7" t="s">
        <v>25</v>
      </c>
      <c r="AS152" s="7" t="s">
        <v>26</v>
      </c>
      <c r="AT152" s="7" t="s">
        <v>27</v>
      </c>
      <c r="AU152" s="7" t="s">
        <v>28</v>
      </c>
      <c r="AV152" s="7" t="s">
        <v>29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30</v>
      </c>
      <c r="BB152" s="7" t="s">
        <v>31</v>
      </c>
      <c r="BC152" s="8" t="s">
        <v>32</v>
      </c>
      <c r="BD152" s="7" t="s">
        <v>33</v>
      </c>
      <c r="BE152" s="7" t="s">
        <v>34</v>
      </c>
      <c r="BF152" s="7" t="s">
        <v>35</v>
      </c>
      <c r="BG152" s="7" t="s">
        <v>36</v>
      </c>
      <c r="BH152" s="7" t="s">
        <v>37</v>
      </c>
      <c r="BI152" s="7" t="s">
        <v>38</v>
      </c>
      <c r="BJ152" s="7" t="s">
        <v>39</v>
      </c>
      <c r="BK152" s="7" t="s">
        <v>40</v>
      </c>
      <c r="BL152" s="7" t="s">
        <v>41</v>
      </c>
      <c r="BM152" s="7" t="s">
        <v>42</v>
      </c>
      <c r="BN152" s="10" t="s">
        <v>43</v>
      </c>
      <c r="BO152" s="10" t="s">
        <v>44</v>
      </c>
      <c r="BP152" s="11" t="s">
        <v>45</v>
      </c>
      <c r="BQ152" s="11" t="s">
        <v>46</v>
      </c>
      <c r="BR152" s="11" t="s">
        <v>47</v>
      </c>
      <c r="BS152" s="11" t="s">
        <v>48</v>
      </c>
      <c r="BT152" s="11" t="s">
        <v>49</v>
      </c>
      <c r="BU152" s="11" t="s">
        <v>50</v>
      </c>
      <c r="BV152" s="11" t="s">
        <v>51</v>
      </c>
    </row>
    <row r="153" spans="1:74" ht="13.5" customHeight="1">
      <c r="A153" s="771" t="s">
        <v>52</v>
      </c>
      <c r="B153" s="12" t="s">
        <v>53</v>
      </c>
      <c r="C153" s="783" t="str">
        <f>VLOOKUP($C152,'2026年度(1年後期)'!$B$5:$N$207,COLUMN('2026年度(1年後期)'!$C$5),0)&amp;""</f>
        <v/>
      </c>
      <c r="D153" s="784"/>
      <c r="E153" s="787" t="str">
        <f>VLOOKUP($C152,'2026年度(2年後期)'!$B$5:$N$207,COLUMN('2026年度(2年後期)'!$C$5),0)&amp;""</f>
        <v/>
      </c>
      <c r="F153" s="784"/>
      <c r="G153" s="787" t="str">
        <f>VLOOKUP($C152,'2026年度(3年後期)'!$B$5:$N$207,COLUMN('2026年度(3年後期)'!$C$5),0)&amp;""</f>
        <v/>
      </c>
      <c r="H153" s="784"/>
      <c r="I153" s="787" t="str">
        <f>VLOOKUP($C152,'2026年度(4年後期)'!$B$5:$N$206,COLUMN('2026年度(4年後期)'!$C$5),0)&amp;""</f>
        <v/>
      </c>
      <c r="J153" s="784"/>
      <c r="K153" s="768" t="str">
        <f>VLOOKUP($C152,'2026年度(助産後期)'!$B$5:$N$207,COLUMN('2026年度(助産後期)'!$C$5),0)&amp;""</f>
        <v/>
      </c>
      <c r="L153" s="785"/>
      <c r="M153" s="794" t="str">
        <f>VLOOKUP($C152,'2026年度(M1後期)'!$B$5:$N$207,COLUMN('2026年度(M1後期)'!$C$5),0)&amp;""</f>
        <v/>
      </c>
      <c r="N153" s="785"/>
      <c r="O153" s="787" t="str">
        <f>VLOOKUP($C152,'2026年度(M2後期)'!$B$5:$N$207,COLUMN('2026年度(M2後期)'!$C$5),0)&amp;""</f>
        <v/>
      </c>
      <c r="P153" s="784"/>
      <c r="Q153" s="787" t="str">
        <f>VLOOKUP($C152,'2026年度(D1後期)'!$B$5:$N$207,COLUMN('2026年度(D1後期)'!$C$5),0)&amp;""</f>
        <v/>
      </c>
      <c r="R153" s="784"/>
      <c r="S153" s="768" t="str">
        <f>VLOOKUP($C152,'2026年度(D23後期)'!$B$5:$N$207,COLUMN('2026年度(D23後期)'!$C$5),0)&amp;""</f>
        <v/>
      </c>
      <c r="T153" s="784"/>
      <c r="U153" s="25"/>
      <c r="Z153" s="770" t="str">
        <f>A153</f>
        <v xml:space="preserve">１時限（09：20～10：50） </v>
      </c>
      <c r="AA153" s="749"/>
      <c r="AB153" s="749"/>
      <c r="AC153" s="749"/>
      <c r="AD153" s="749"/>
      <c r="AE153" s="749"/>
      <c r="AF153" s="749"/>
      <c r="AG153" s="749"/>
      <c r="AH153" s="749"/>
      <c r="AI153" s="749"/>
      <c r="AJ153" s="749"/>
      <c r="AK153" s="749"/>
      <c r="AL153" s="749"/>
      <c r="AM153" s="749"/>
      <c r="AN153" s="749"/>
      <c r="AO153" s="749"/>
      <c r="AP153" s="749"/>
      <c r="AQ153" s="749"/>
      <c r="AR153" s="749"/>
      <c r="AS153" s="749"/>
      <c r="AT153" s="749"/>
      <c r="AU153" s="749"/>
      <c r="AV153" s="749"/>
      <c r="AW153" s="749"/>
      <c r="AX153" s="749"/>
      <c r="AY153" s="749"/>
      <c r="AZ153" s="749"/>
      <c r="BA153" s="749"/>
      <c r="BB153" s="749"/>
      <c r="BC153" s="749"/>
      <c r="BD153" s="749"/>
      <c r="BE153" s="749"/>
      <c r="BF153" s="749"/>
      <c r="BG153" s="749"/>
      <c r="BH153" s="749"/>
      <c r="BI153" s="749"/>
      <c r="BJ153" s="749"/>
      <c r="BK153" s="749"/>
      <c r="BL153" s="749"/>
      <c r="BM153" s="749"/>
      <c r="BN153" s="749"/>
      <c r="BO153" s="749"/>
      <c r="BP153" s="749"/>
      <c r="BQ153" s="749"/>
      <c r="BR153" s="749"/>
      <c r="BS153" s="749"/>
      <c r="BT153" s="749"/>
      <c r="BU153" s="749"/>
      <c r="BV153" s="749"/>
    </row>
    <row r="154" spans="1:74" ht="13.5" customHeight="1">
      <c r="A154" s="771"/>
      <c r="B154" s="15" t="s">
        <v>61</v>
      </c>
      <c r="C154" s="779" t="str">
        <f>IFERROR(VLOOKUP(C153,科目・教員!$A$2:$B$342,2,0),"")</f>
        <v/>
      </c>
      <c r="D154" s="777"/>
      <c r="E154" s="778" t="str">
        <f>IFERROR(VLOOKUP(E153,科目・教員!$A$2:$B$342,2,0),"")</f>
        <v/>
      </c>
      <c r="F154" s="777"/>
      <c r="G154" s="778" t="str">
        <f>IFERROR(VLOOKUP(G153,科目・教員!$A$2:$B$342,2,0),"")</f>
        <v/>
      </c>
      <c r="H154" s="777"/>
      <c r="I154" s="778" t="str">
        <f>IFERROR(VLOOKUP(I153,科目・教員!$A$2:$B$342,2,0),"")</f>
        <v/>
      </c>
      <c r="J154" s="777"/>
      <c r="K154" s="764" t="str">
        <f>IFERROR(VLOOKUP(K153,科目・教員!$A$2:$B$342,2,0),"")</f>
        <v/>
      </c>
      <c r="L154" s="780"/>
      <c r="M154" s="776" t="str">
        <f>IFERROR(VLOOKUP(M153,科目・教員!$A$2:$B$342,2,0),"")</f>
        <v/>
      </c>
      <c r="N154" s="777"/>
      <c r="O154" s="778" t="str">
        <f>IFERROR(VLOOKUP(O153,科目・教員!$A$2:$B$342,2,0),"")</f>
        <v/>
      </c>
      <c r="P154" s="777"/>
      <c r="Q154" s="778" t="str">
        <f>IFERROR(VLOOKUP(Q153,科目・教員!$A$2:$B$342,2,0),"")</f>
        <v/>
      </c>
      <c r="R154" s="777"/>
      <c r="S154" s="764" t="str">
        <f>IFERROR(VLOOKUP(S153,科目・教員!$A$2:$B$342,2,0),"")</f>
        <v/>
      </c>
      <c r="T154" s="777"/>
      <c r="U154" s="25"/>
      <c r="Z154" s="771"/>
      <c r="AA154" s="750"/>
      <c r="AB154" s="750"/>
      <c r="AC154" s="750"/>
      <c r="AD154" s="750"/>
      <c r="AE154" s="750"/>
      <c r="AF154" s="750"/>
      <c r="AG154" s="750"/>
      <c r="AH154" s="750"/>
      <c r="AI154" s="750"/>
      <c r="AJ154" s="750"/>
      <c r="AK154" s="750"/>
      <c r="AL154" s="750"/>
      <c r="AM154" s="750"/>
      <c r="AN154" s="750"/>
      <c r="AO154" s="750"/>
      <c r="AP154" s="750"/>
      <c r="AQ154" s="750"/>
      <c r="AR154" s="750"/>
      <c r="AS154" s="750"/>
      <c r="AT154" s="750"/>
      <c r="AU154" s="750"/>
      <c r="AV154" s="750"/>
      <c r="AW154" s="750"/>
      <c r="AX154" s="750"/>
      <c r="AY154" s="750"/>
      <c r="AZ154" s="750"/>
      <c r="BA154" s="750"/>
      <c r="BB154" s="750"/>
      <c r="BC154" s="750"/>
      <c r="BD154" s="750"/>
      <c r="BE154" s="750"/>
      <c r="BF154" s="750"/>
      <c r="BG154" s="750"/>
      <c r="BH154" s="750"/>
      <c r="BI154" s="750"/>
      <c r="BJ154" s="750"/>
      <c r="BK154" s="750"/>
      <c r="BL154" s="750"/>
      <c r="BM154" s="750"/>
      <c r="BN154" s="750"/>
      <c r="BO154" s="750"/>
      <c r="BP154" s="750"/>
      <c r="BQ154" s="750"/>
      <c r="BR154" s="750"/>
      <c r="BS154" s="750"/>
      <c r="BT154" s="750"/>
      <c r="BU154" s="750"/>
      <c r="BV154" s="750"/>
    </row>
    <row r="155" spans="1:74" ht="13.5" customHeight="1">
      <c r="A155" s="771"/>
      <c r="B155" s="15" t="s">
        <v>65</v>
      </c>
      <c r="C155" s="779" t="str">
        <f>VLOOKUP($C152,'2026年度(1年後期)'!$B$5:$N$207,COLUMN('2026年度(1年後期)'!$C$5)+1,0)&amp;""</f>
        <v/>
      </c>
      <c r="D155" s="777"/>
      <c r="E155" s="778" t="str">
        <f>VLOOKUP($C152,'2026年度(2年後期)'!$B$5:$N$207,COLUMN('2026年度(2年後期)'!$C$5)+1,0)&amp;""</f>
        <v/>
      </c>
      <c r="F155" s="777"/>
      <c r="G155" s="778" t="str">
        <f>VLOOKUP($C152,'2026年度(3年後期)'!$B$5:$N$207,COLUMN('2026年度(3年後期)'!$C$5)+1,0)&amp;""</f>
        <v/>
      </c>
      <c r="H155" s="777"/>
      <c r="I155" s="778" t="str">
        <f>VLOOKUP($C152,'2026年度(4年後期)'!$B$5:$N$206,COLUMN('2026年度(4年後期)'!$C$5)+1,0)&amp;""</f>
        <v/>
      </c>
      <c r="J155" s="777"/>
      <c r="K155" s="764" t="str">
        <f>VLOOKUP($C152,'2026年度(助産後期)'!$B$5:$N$207,COLUMN('2026年度(助産後期)'!$C$5)+1,0)&amp;""</f>
        <v/>
      </c>
      <c r="L155" s="780"/>
      <c r="M155" s="776" t="str">
        <f>VLOOKUP($C152,'2026年度(M1後期)'!$B$5:$N$207,COLUMN('2026年度(M1後期)'!$C$5)+1,0)&amp;""</f>
        <v/>
      </c>
      <c r="N155" s="777"/>
      <c r="O155" s="778" t="str">
        <f>VLOOKUP($C152,'2026年度(M2後期)'!$B$5:$N$207,COLUMN('2026年度(M2後期)'!$C$5)+1,0)&amp;""</f>
        <v/>
      </c>
      <c r="P155" s="777"/>
      <c r="Q155" s="778" t="str">
        <f>VLOOKUP($C152,'2026年度(D1後期)'!$B$5:$N$207,COLUMN('2026年度(D1後期)'!$C$5)+1,0)&amp;""</f>
        <v/>
      </c>
      <c r="R155" s="777"/>
      <c r="S155" s="764" t="str">
        <f>VLOOKUP($C152,'2026年度(D23後期)'!$B$5:$N$207,COLUMN('2026年度(D23後期)'!$C$5)+1,0)&amp;""</f>
        <v/>
      </c>
      <c r="T155" s="777"/>
      <c r="U155" s="25"/>
      <c r="Z155" s="771"/>
      <c r="AA155" s="750"/>
      <c r="AB155" s="750"/>
      <c r="AC155" s="750"/>
      <c r="AD155" s="750"/>
      <c r="AE155" s="750"/>
      <c r="AF155" s="750"/>
      <c r="AG155" s="750"/>
      <c r="AH155" s="750"/>
      <c r="AI155" s="750"/>
      <c r="AJ155" s="750"/>
      <c r="AK155" s="750"/>
      <c r="AL155" s="750"/>
      <c r="AM155" s="750"/>
      <c r="AN155" s="750"/>
      <c r="AO155" s="750"/>
      <c r="AP155" s="750"/>
      <c r="AQ155" s="750"/>
      <c r="AR155" s="750"/>
      <c r="AS155" s="750"/>
      <c r="AT155" s="750"/>
      <c r="AU155" s="750"/>
      <c r="AV155" s="750"/>
      <c r="AW155" s="750"/>
      <c r="AX155" s="750"/>
      <c r="AY155" s="750"/>
      <c r="AZ155" s="750"/>
      <c r="BA155" s="750"/>
      <c r="BB155" s="750"/>
      <c r="BC155" s="750"/>
      <c r="BD155" s="750"/>
      <c r="BE155" s="750"/>
      <c r="BF155" s="750"/>
      <c r="BG155" s="750"/>
      <c r="BH155" s="750"/>
      <c r="BI155" s="750"/>
      <c r="BJ155" s="750"/>
      <c r="BK155" s="750"/>
      <c r="BL155" s="750"/>
      <c r="BM155" s="750"/>
      <c r="BN155" s="750"/>
      <c r="BO155" s="750"/>
      <c r="BP155" s="750"/>
      <c r="BQ155" s="750"/>
      <c r="BR155" s="750"/>
      <c r="BS155" s="750"/>
      <c r="BT155" s="750"/>
      <c r="BU155" s="750"/>
      <c r="BV155" s="750"/>
    </row>
    <row r="156" spans="1:74" ht="13.5" customHeight="1">
      <c r="A156" s="772"/>
      <c r="B156" s="16" t="s">
        <v>68</v>
      </c>
      <c r="C156" s="805"/>
      <c r="D156" s="806"/>
      <c r="E156" s="759"/>
      <c r="F156" s="781"/>
      <c r="G156" s="759"/>
      <c r="H156" s="781"/>
      <c r="I156" s="759"/>
      <c r="J156" s="781"/>
      <c r="K156" s="761"/>
      <c r="L156" s="782"/>
      <c r="M156" s="792"/>
      <c r="N156" s="781"/>
      <c r="O156" s="759"/>
      <c r="P156" s="781"/>
      <c r="Q156" s="759"/>
      <c r="R156" s="781"/>
      <c r="S156" s="761"/>
      <c r="T156" s="781"/>
      <c r="U156" s="25"/>
      <c r="Z156" s="772"/>
      <c r="AA156" s="751"/>
      <c r="AB156" s="751"/>
      <c r="AC156" s="751"/>
      <c r="AD156" s="751"/>
      <c r="AE156" s="751"/>
      <c r="AF156" s="751"/>
      <c r="AG156" s="751"/>
      <c r="AH156" s="751"/>
      <c r="AI156" s="751"/>
      <c r="AJ156" s="751"/>
      <c r="AK156" s="751"/>
      <c r="AL156" s="751"/>
      <c r="AM156" s="751"/>
      <c r="AN156" s="751"/>
      <c r="AO156" s="751"/>
      <c r="AP156" s="751"/>
      <c r="AQ156" s="751"/>
      <c r="AR156" s="751"/>
      <c r="AS156" s="751"/>
      <c r="AT156" s="751"/>
      <c r="AU156" s="751"/>
      <c r="AV156" s="751"/>
      <c r="AW156" s="751"/>
      <c r="AX156" s="751"/>
      <c r="AY156" s="751"/>
      <c r="AZ156" s="751"/>
      <c r="BA156" s="751"/>
      <c r="BB156" s="751"/>
      <c r="BC156" s="751"/>
      <c r="BD156" s="751"/>
      <c r="BE156" s="751"/>
      <c r="BF156" s="751"/>
      <c r="BG156" s="751"/>
      <c r="BH156" s="751"/>
      <c r="BI156" s="751"/>
      <c r="BJ156" s="751"/>
      <c r="BK156" s="751"/>
      <c r="BL156" s="751"/>
      <c r="BM156" s="751"/>
      <c r="BN156" s="751"/>
      <c r="BO156" s="751"/>
      <c r="BP156" s="751"/>
      <c r="BQ156" s="751"/>
      <c r="BR156" s="751"/>
      <c r="BS156" s="751"/>
      <c r="BT156" s="751"/>
      <c r="BU156" s="751"/>
      <c r="BV156" s="751"/>
    </row>
    <row r="157" spans="1:74" ht="13.5" customHeight="1">
      <c r="A157" s="771" t="s">
        <v>73</v>
      </c>
      <c r="B157" s="15" t="s">
        <v>53</v>
      </c>
      <c r="C157" s="783" t="str">
        <f>VLOOKUP($C152,'2026年度(1年後期)'!$B$5:$N$207,COLUMN('2026年度(1年後期)'!$E$5),0)&amp;""</f>
        <v/>
      </c>
      <c r="D157" s="784"/>
      <c r="E157" s="787" t="str">
        <f>VLOOKUP($C152,'2026年度(2年後期)'!$B$5:$N$207,COLUMN('2026年度(2年後期)'!$E$5),0)&amp;""</f>
        <v/>
      </c>
      <c r="F157" s="784"/>
      <c r="G157" s="787" t="str">
        <f>VLOOKUP($C152,'2026年度(3年後期)'!$B$5:$N$207,COLUMN('2026年度(3年後期)'!$E$5),0)&amp;""</f>
        <v/>
      </c>
      <c r="H157" s="784"/>
      <c r="I157" s="787" t="str">
        <f>VLOOKUP($C152,'2026年度(4年後期)'!$B$5:$N$206,COLUMN('2026年度(4年後期)'!$E$5),0)&amp;""</f>
        <v/>
      </c>
      <c r="J157" s="784"/>
      <c r="K157" s="768" t="str">
        <f>VLOOKUP($C152,'2026年度(助産後期)'!$B$5:$N$207,COLUMN('2026年度(助産後期)'!$E$5),0)&amp;""</f>
        <v/>
      </c>
      <c r="L157" s="785"/>
      <c r="M157" s="783" t="str">
        <f>VLOOKUP($C152,'2026年度(M1後期)'!$B$5:$N$207,COLUMN('2026年度(M1後期)'!$E$5),0)&amp;""</f>
        <v/>
      </c>
      <c r="N157" s="784"/>
      <c r="O157" s="768" t="str">
        <f>VLOOKUP($C152,'2026年度(M2後期)'!$B$5:$N$207,COLUMN('2026年度(M2後期)'!$E$5),0)&amp;""</f>
        <v/>
      </c>
      <c r="P157" s="784"/>
      <c r="Q157" s="768" t="str">
        <f>VLOOKUP($C152,'2026年度(D1後期)'!$B$5:$N$207,COLUMN('2026年度(D1後期)'!$E$5),0)&amp;""</f>
        <v/>
      </c>
      <c r="R157" s="784"/>
      <c r="S157" s="768" t="str">
        <f>VLOOKUP($C152,'2026年度(D23後期)'!$B$5:$N$207,COLUMN('2026年度(D23後期)'!$E$5),0)&amp;""</f>
        <v/>
      </c>
      <c r="T157" s="784"/>
      <c r="U157" s="21"/>
      <c r="Z157" s="771" t="str">
        <f>A157</f>
        <v>２時限（11：00～12：30）</v>
      </c>
      <c r="AA157" s="749"/>
      <c r="AB157" s="749"/>
      <c r="AC157" s="749"/>
      <c r="AD157" s="749"/>
      <c r="AE157" s="749"/>
      <c r="AF157" s="749"/>
      <c r="AG157" s="749"/>
      <c r="AH157" s="749"/>
      <c r="AI157" s="749"/>
      <c r="AJ157" s="749"/>
      <c r="AK157" s="749"/>
      <c r="AL157" s="749"/>
      <c r="AM157" s="749"/>
      <c r="AN157" s="749"/>
      <c r="AO157" s="749"/>
      <c r="AP157" s="749"/>
      <c r="AQ157" s="749"/>
      <c r="AR157" s="749"/>
      <c r="AS157" s="749"/>
      <c r="AT157" s="749"/>
      <c r="AU157" s="749"/>
      <c r="AV157" s="749"/>
      <c r="AW157" s="749"/>
      <c r="AX157" s="749"/>
      <c r="AY157" s="749"/>
      <c r="AZ157" s="749"/>
      <c r="BA157" s="749"/>
      <c r="BB157" s="749"/>
      <c r="BC157" s="749"/>
      <c r="BD157" s="749"/>
      <c r="BE157" s="749"/>
      <c r="BF157" s="749"/>
      <c r="BG157" s="749"/>
      <c r="BH157" s="749"/>
      <c r="BI157" s="749"/>
      <c r="BJ157" s="749"/>
      <c r="BK157" s="749"/>
      <c r="BL157" s="749"/>
      <c r="BM157" s="749"/>
      <c r="BN157" s="749"/>
      <c r="BO157" s="749"/>
      <c r="BP157" s="749"/>
      <c r="BQ157" s="749"/>
      <c r="BR157" s="749"/>
      <c r="BS157" s="749"/>
      <c r="BT157" s="749"/>
      <c r="BU157" s="749"/>
      <c r="BV157" s="749"/>
    </row>
    <row r="158" spans="1:74" ht="13.5" customHeight="1">
      <c r="A158" s="771"/>
      <c r="B158" s="15" t="s">
        <v>61</v>
      </c>
      <c r="C158" s="779" t="str">
        <f>IFERROR(VLOOKUP(C157,科目・教員!$A$2:$B$342,2,0),"")</f>
        <v/>
      </c>
      <c r="D158" s="777"/>
      <c r="E158" s="778" t="str">
        <f>IFERROR(VLOOKUP(E157,科目・教員!$A$2:$B$342,2,0),"")</f>
        <v/>
      </c>
      <c r="F158" s="777"/>
      <c r="G158" s="778" t="str">
        <f>IFERROR(VLOOKUP(G157,科目・教員!$A$2:$B$342,2,0),"")</f>
        <v/>
      </c>
      <c r="H158" s="777"/>
      <c r="I158" s="778" t="str">
        <f>IFERROR(VLOOKUP(I157,科目・教員!$A$2:$B$342,2,0),"")</f>
        <v/>
      </c>
      <c r="J158" s="777"/>
      <c r="K158" s="764" t="str">
        <f>IFERROR(VLOOKUP(K157,科目・教員!$A$2:$B$342,2,0),"")</f>
        <v/>
      </c>
      <c r="L158" s="780"/>
      <c r="M158" s="779" t="str">
        <f>IFERROR(VLOOKUP(M157,科目・教員!$A$2:$B$342,2,0),"")</f>
        <v/>
      </c>
      <c r="N158" s="777"/>
      <c r="O158" s="764" t="str">
        <f>IFERROR(VLOOKUP(O157,科目・教員!$A$2:$B$342,2,0),"")</f>
        <v/>
      </c>
      <c r="P158" s="777"/>
      <c r="Q158" s="764" t="str">
        <f>IFERROR(VLOOKUP(Q157,科目・教員!$A$2:$B$342,2,0),"")</f>
        <v/>
      </c>
      <c r="R158" s="777"/>
      <c r="S158" s="764" t="str">
        <f>IFERROR(VLOOKUP(S157,科目・教員!$A$2:$B$342,2,0),"")</f>
        <v/>
      </c>
      <c r="T158" s="777"/>
      <c r="U158" s="21"/>
      <c r="Z158" s="771"/>
      <c r="AA158" s="750"/>
      <c r="AB158" s="750"/>
      <c r="AC158" s="750"/>
      <c r="AD158" s="750"/>
      <c r="AE158" s="750"/>
      <c r="AF158" s="750"/>
      <c r="AG158" s="750"/>
      <c r="AH158" s="750"/>
      <c r="AI158" s="750"/>
      <c r="AJ158" s="750"/>
      <c r="AK158" s="750"/>
      <c r="AL158" s="750"/>
      <c r="AM158" s="750"/>
      <c r="AN158" s="750"/>
      <c r="AO158" s="750"/>
      <c r="AP158" s="750"/>
      <c r="AQ158" s="750"/>
      <c r="AR158" s="750"/>
      <c r="AS158" s="750"/>
      <c r="AT158" s="750"/>
      <c r="AU158" s="750"/>
      <c r="AV158" s="750"/>
      <c r="AW158" s="750"/>
      <c r="AX158" s="750"/>
      <c r="AY158" s="750"/>
      <c r="AZ158" s="750"/>
      <c r="BA158" s="750"/>
      <c r="BB158" s="750"/>
      <c r="BC158" s="750"/>
      <c r="BD158" s="750"/>
      <c r="BE158" s="750"/>
      <c r="BF158" s="750"/>
      <c r="BG158" s="750"/>
      <c r="BH158" s="750"/>
      <c r="BI158" s="750"/>
      <c r="BJ158" s="750"/>
      <c r="BK158" s="750"/>
      <c r="BL158" s="750"/>
      <c r="BM158" s="750"/>
      <c r="BN158" s="750"/>
      <c r="BO158" s="750"/>
      <c r="BP158" s="750"/>
      <c r="BQ158" s="750"/>
      <c r="BR158" s="750"/>
      <c r="BS158" s="750"/>
      <c r="BT158" s="750"/>
      <c r="BU158" s="750"/>
      <c r="BV158" s="750"/>
    </row>
    <row r="159" spans="1:74" ht="13.5" customHeight="1">
      <c r="A159" s="771"/>
      <c r="B159" s="15" t="s">
        <v>65</v>
      </c>
      <c r="C159" s="779" t="str">
        <f>VLOOKUP($C152,'2026年度(1年後期)'!$B$5:$N$207,COLUMN('2026年度(1年後期)'!$E$5)+1,0)&amp;""</f>
        <v/>
      </c>
      <c r="D159" s="777"/>
      <c r="E159" s="778" t="str">
        <f>VLOOKUP($C152,'2026年度(2年後期)'!$B$5:$N$207,COLUMN('2026年度(2年後期)'!$E$5)+1,0)&amp;""</f>
        <v/>
      </c>
      <c r="F159" s="777"/>
      <c r="G159" s="778" t="str">
        <f>VLOOKUP($C152,'2026年度(3年後期)'!$B$5:$N$207,COLUMN('2026年度(3年後期)'!$E$5)+1,0)&amp;""</f>
        <v/>
      </c>
      <c r="H159" s="777"/>
      <c r="I159" s="778" t="str">
        <f>VLOOKUP($C152,'2026年度(4年後期)'!$B$5:$N$206,COLUMN('2026年度(4年後期)'!$E$5)+1,0)&amp;""</f>
        <v/>
      </c>
      <c r="J159" s="777"/>
      <c r="K159" s="764" t="str">
        <f>VLOOKUP($C152,'2026年度(助産後期)'!$B$5:$N$207,COLUMN('2026年度(助産後期)'!$E$5)+1,0)&amp;""</f>
        <v/>
      </c>
      <c r="L159" s="780"/>
      <c r="M159" s="779" t="str">
        <f>VLOOKUP($C152,'2026年度(M1後期)'!$B$5:$N$207,COLUMN('2026年度(M1後期)'!$E$5)+1,0)&amp;""</f>
        <v/>
      </c>
      <c r="N159" s="777"/>
      <c r="O159" s="764" t="str">
        <f>VLOOKUP($C152,'2026年度(M2後期)'!$B$5:$N$207,COLUMN('2026年度(M2後期)'!$E$5)+1,0)&amp;""</f>
        <v/>
      </c>
      <c r="P159" s="777"/>
      <c r="Q159" s="764" t="str">
        <f>VLOOKUP($C152,'2026年度(D1後期)'!$B$5:$N$207,COLUMN('2026年度(D1後期)'!$E$5)+1,0)&amp;""</f>
        <v/>
      </c>
      <c r="R159" s="777"/>
      <c r="S159" s="764" t="str">
        <f>VLOOKUP($C152,'2026年度(D23後期)'!$B$5:$N$207,COLUMN('2026年度(D23後期)'!$E$5)+1,0)&amp;""</f>
        <v/>
      </c>
      <c r="T159" s="777"/>
      <c r="U159" s="21"/>
      <c r="Z159" s="771"/>
      <c r="AA159" s="750"/>
      <c r="AB159" s="750"/>
      <c r="AC159" s="750"/>
      <c r="AD159" s="750"/>
      <c r="AE159" s="750"/>
      <c r="AF159" s="750"/>
      <c r="AG159" s="750"/>
      <c r="AH159" s="750"/>
      <c r="AI159" s="750"/>
      <c r="AJ159" s="750"/>
      <c r="AK159" s="750"/>
      <c r="AL159" s="750"/>
      <c r="AM159" s="750"/>
      <c r="AN159" s="750"/>
      <c r="AO159" s="750"/>
      <c r="AP159" s="750"/>
      <c r="AQ159" s="750"/>
      <c r="AR159" s="750"/>
      <c r="AS159" s="750"/>
      <c r="AT159" s="750"/>
      <c r="AU159" s="750"/>
      <c r="AV159" s="750"/>
      <c r="AW159" s="750"/>
      <c r="AX159" s="750"/>
      <c r="AY159" s="750"/>
      <c r="AZ159" s="750"/>
      <c r="BA159" s="750"/>
      <c r="BB159" s="750"/>
      <c r="BC159" s="750"/>
      <c r="BD159" s="750"/>
      <c r="BE159" s="750"/>
      <c r="BF159" s="750"/>
      <c r="BG159" s="750"/>
      <c r="BH159" s="750"/>
      <c r="BI159" s="750"/>
      <c r="BJ159" s="750"/>
      <c r="BK159" s="750"/>
      <c r="BL159" s="750"/>
      <c r="BM159" s="750"/>
      <c r="BN159" s="750"/>
      <c r="BO159" s="750"/>
      <c r="BP159" s="750"/>
      <c r="BQ159" s="750"/>
      <c r="BR159" s="750"/>
      <c r="BS159" s="750"/>
      <c r="BT159" s="750"/>
      <c r="BU159" s="750"/>
      <c r="BV159" s="750"/>
    </row>
    <row r="160" spans="1:74" ht="13.5" customHeight="1">
      <c r="A160" s="786"/>
      <c r="B160" s="16" t="s">
        <v>68</v>
      </c>
      <c r="C160" s="762"/>
      <c r="D160" s="760"/>
      <c r="E160" s="759"/>
      <c r="F160" s="760"/>
      <c r="G160" s="759"/>
      <c r="H160" s="760"/>
      <c r="I160" s="759"/>
      <c r="J160" s="760"/>
      <c r="K160" s="761"/>
      <c r="L160" s="761"/>
      <c r="M160" s="762"/>
      <c r="N160" s="760"/>
      <c r="O160" s="761"/>
      <c r="P160" s="760"/>
      <c r="Q160" s="761"/>
      <c r="R160" s="760"/>
      <c r="S160" s="761"/>
      <c r="T160" s="760"/>
      <c r="U160" s="21"/>
      <c r="Z160" s="772"/>
      <c r="AA160" s="751"/>
      <c r="AB160" s="751"/>
      <c r="AC160" s="751"/>
      <c r="AD160" s="751"/>
      <c r="AE160" s="751"/>
      <c r="AF160" s="751"/>
      <c r="AG160" s="751"/>
      <c r="AH160" s="751"/>
      <c r="AI160" s="751"/>
      <c r="AJ160" s="751"/>
      <c r="AK160" s="751"/>
      <c r="AL160" s="751"/>
      <c r="AM160" s="751"/>
      <c r="AN160" s="751"/>
      <c r="AO160" s="751"/>
      <c r="AP160" s="751"/>
      <c r="AQ160" s="751"/>
      <c r="AR160" s="751"/>
      <c r="AS160" s="751"/>
      <c r="AT160" s="751"/>
      <c r="AU160" s="751"/>
      <c r="AV160" s="751"/>
      <c r="AW160" s="751"/>
      <c r="AX160" s="751"/>
      <c r="AY160" s="751"/>
      <c r="AZ160" s="751"/>
      <c r="BA160" s="751"/>
      <c r="BB160" s="751"/>
      <c r="BC160" s="751"/>
      <c r="BD160" s="751"/>
      <c r="BE160" s="751"/>
      <c r="BF160" s="751"/>
      <c r="BG160" s="751"/>
      <c r="BH160" s="751"/>
      <c r="BI160" s="751"/>
      <c r="BJ160" s="751"/>
      <c r="BK160" s="751"/>
      <c r="BL160" s="751"/>
      <c r="BM160" s="751"/>
      <c r="BN160" s="751"/>
      <c r="BO160" s="751"/>
      <c r="BP160" s="751"/>
      <c r="BQ160" s="751"/>
      <c r="BR160" s="751"/>
      <c r="BS160" s="751"/>
      <c r="BT160" s="751"/>
      <c r="BU160" s="751"/>
      <c r="BV160" s="751"/>
    </row>
    <row r="161" spans="1:74" ht="13.5" customHeight="1">
      <c r="A161" s="770" t="s">
        <v>79</v>
      </c>
      <c r="B161" s="17" t="s">
        <v>80</v>
      </c>
      <c r="C161" s="783"/>
      <c r="D161" s="784"/>
      <c r="E161" s="787"/>
      <c r="F161" s="784"/>
      <c r="G161" s="787"/>
      <c r="H161" s="784"/>
      <c r="I161" s="787"/>
      <c r="J161" s="784"/>
      <c r="K161" s="768"/>
      <c r="L161" s="785"/>
      <c r="M161" s="783"/>
      <c r="N161" s="784"/>
      <c r="O161" s="768"/>
      <c r="P161" s="784"/>
      <c r="Q161" s="768"/>
      <c r="R161" s="784"/>
      <c r="S161" s="768"/>
      <c r="T161" s="784"/>
      <c r="U161" s="21"/>
      <c r="Z161" s="771" t="str">
        <f>A161</f>
        <v>昼休み（12：30～13：30）</v>
      </c>
      <c r="AA161" s="749"/>
      <c r="AB161" s="749"/>
      <c r="AC161" s="749"/>
      <c r="AD161" s="749"/>
      <c r="AE161" s="749"/>
      <c r="AF161" s="749"/>
      <c r="AG161" s="749"/>
      <c r="AH161" s="749"/>
      <c r="AI161" s="749"/>
      <c r="AJ161" s="749"/>
      <c r="AK161" s="749"/>
      <c r="AL161" s="749"/>
      <c r="AM161" s="749"/>
      <c r="AN161" s="749"/>
      <c r="AO161" s="749"/>
      <c r="AP161" s="749"/>
      <c r="AQ161" s="749"/>
      <c r="AR161" s="749"/>
      <c r="AS161" s="749"/>
      <c r="AT161" s="749"/>
      <c r="AU161" s="749"/>
      <c r="AV161" s="749"/>
      <c r="AW161" s="749"/>
      <c r="AX161" s="749"/>
      <c r="AY161" s="749"/>
      <c r="AZ161" s="749"/>
      <c r="BA161" s="749"/>
      <c r="BB161" s="749"/>
      <c r="BC161" s="749"/>
      <c r="BD161" s="749"/>
      <c r="BE161" s="749"/>
      <c r="BF161" s="749"/>
      <c r="BG161" s="749"/>
      <c r="BH161" s="749"/>
      <c r="BI161" s="749"/>
      <c r="BJ161" s="749"/>
      <c r="BK161" s="749"/>
      <c r="BL161" s="749"/>
      <c r="BM161" s="749"/>
      <c r="BN161" s="749"/>
      <c r="BO161" s="749"/>
      <c r="BP161" s="749"/>
      <c r="BQ161" s="749"/>
      <c r="BR161" s="749"/>
      <c r="BS161" s="749"/>
      <c r="BT161" s="749"/>
      <c r="BU161" s="749"/>
      <c r="BV161" s="749"/>
    </row>
    <row r="162" spans="1:74" ht="13.5" customHeight="1">
      <c r="A162" s="771"/>
      <c r="B162" s="17" t="s">
        <v>83</v>
      </c>
      <c r="C162" s="779"/>
      <c r="D162" s="777"/>
      <c r="E162" s="778"/>
      <c r="F162" s="777"/>
      <c r="G162" s="778"/>
      <c r="H162" s="777"/>
      <c r="I162" s="778"/>
      <c r="J162" s="777"/>
      <c r="K162" s="764"/>
      <c r="L162" s="780"/>
      <c r="M162" s="779"/>
      <c r="N162" s="777"/>
      <c r="O162" s="764"/>
      <c r="P162" s="777"/>
      <c r="Q162" s="764"/>
      <c r="R162" s="777"/>
      <c r="S162" s="764"/>
      <c r="T162" s="777"/>
      <c r="U162" s="21"/>
      <c r="Z162" s="771"/>
      <c r="AA162" s="750"/>
      <c r="AB162" s="750"/>
      <c r="AC162" s="750"/>
      <c r="AD162" s="750"/>
      <c r="AE162" s="750"/>
      <c r="AF162" s="750"/>
      <c r="AG162" s="750"/>
      <c r="AH162" s="750"/>
      <c r="AI162" s="750"/>
      <c r="AJ162" s="750"/>
      <c r="AK162" s="750"/>
      <c r="AL162" s="750"/>
      <c r="AM162" s="750"/>
      <c r="AN162" s="750"/>
      <c r="AO162" s="750"/>
      <c r="AP162" s="750"/>
      <c r="AQ162" s="750"/>
      <c r="AR162" s="750"/>
      <c r="AS162" s="750"/>
      <c r="AT162" s="750"/>
      <c r="AU162" s="750"/>
      <c r="AV162" s="750"/>
      <c r="AW162" s="750"/>
      <c r="AX162" s="750"/>
      <c r="AY162" s="750"/>
      <c r="AZ162" s="750"/>
      <c r="BA162" s="750"/>
      <c r="BB162" s="750"/>
      <c r="BC162" s="750"/>
      <c r="BD162" s="750"/>
      <c r="BE162" s="750"/>
      <c r="BF162" s="750"/>
      <c r="BG162" s="750"/>
      <c r="BH162" s="750"/>
      <c r="BI162" s="750"/>
      <c r="BJ162" s="750"/>
      <c r="BK162" s="750"/>
      <c r="BL162" s="750"/>
      <c r="BM162" s="750"/>
      <c r="BN162" s="750"/>
      <c r="BO162" s="750"/>
      <c r="BP162" s="750"/>
      <c r="BQ162" s="750"/>
      <c r="BR162" s="750"/>
      <c r="BS162" s="750"/>
      <c r="BT162" s="750"/>
      <c r="BU162" s="750"/>
      <c r="BV162" s="750"/>
    </row>
    <row r="163" spans="1:74" ht="13.5" customHeight="1">
      <c r="A163" s="771"/>
      <c r="B163" s="17" t="s">
        <v>65</v>
      </c>
      <c r="C163" s="779"/>
      <c r="D163" s="777"/>
      <c r="E163" s="778"/>
      <c r="F163" s="777"/>
      <c r="G163" s="778"/>
      <c r="H163" s="777"/>
      <c r="I163" s="778"/>
      <c r="J163" s="777"/>
      <c r="K163" s="764"/>
      <c r="L163" s="780"/>
      <c r="M163" s="779"/>
      <c r="N163" s="777"/>
      <c r="O163" s="764"/>
      <c r="P163" s="777"/>
      <c r="Q163" s="764"/>
      <c r="R163" s="777"/>
      <c r="S163" s="764"/>
      <c r="T163" s="777"/>
      <c r="U163" s="21"/>
      <c r="Z163" s="771"/>
      <c r="AA163" s="750"/>
      <c r="AB163" s="750"/>
      <c r="AC163" s="750"/>
      <c r="AD163" s="750"/>
      <c r="AE163" s="750"/>
      <c r="AF163" s="750"/>
      <c r="AG163" s="750"/>
      <c r="AH163" s="750"/>
      <c r="AI163" s="750"/>
      <c r="AJ163" s="750"/>
      <c r="AK163" s="750"/>
      <c r="AL163" s="750"/>
      <c r="AM163" s="750"/>
      <c r="AN163" s="750"/>
      <c r="AO163" s="750"/>
      <c r="AP163" s="750"/>
      <c r="AQ163" s="750"/>
      <c r="AR163" s="750"/>
      <c r="AS163" s="750"/>
      <c r="AT163" s="750"/>
      <c r="AU163" s="750"/>
      <c r="AV163" s="750"/>
      <c r="AW163" s="750"/>
      <c r="AX163" s="750"/>
      <c r="AY163" s="750"/>
      <c r="AZ163" s="750"/>
      <c r="BA163" s="750"/>
      <c r="BB163" s="750"/>
      <c r="BC163" s="750"/>
      <c r="BD163" s="750"/>
      <c r="BE163" s="750"/>
      <c r="BF163" s="750"/>
      <c r="BG163" s="750"/>
      <c r="BH163" s="750"/>
      <c r="BI163" s="750"/>
      <c r="BJ163" s="750"/>
      <c r="BK163" s="750"/>
      <c r="BL163" s="750"/>
      <c r="BM163" s="750"/>
      <c r="BN163" s="750"/>
      <c r="BO163" s="750"/>
      <c r="BP163" s="750"/>
      <c r="BQ163" s="750"/>
      <c r="BR163" s="750"/>
      <c r="BS163" s="750"/>
      <c r="BT163" s="750"/>
      <c r="BU163" s="750"/>
      <c r="BV163" s="750"/>
    </row>
    <row r="164" spans="1:74" ht="13.5" customHeight="1">
      <c r="A164" s="772"/>
      <c r="B164" s="18" t="s">
        <v>68</v>
      </c>
      <c r="C164" s="788"/>
      <c r="D164" s="789"/>
      <c r="E164" s="790"/>
      <c r="F164" s="789"/>
      <c r="G164" s="790"/>
      <c r="H164" s="789"/>
      <c r="I164" s="790"/>
      <c r="J164" s="789"/>
      <c r="K164" s="791"/>
      <c r="L164" s="791"/>
      <c r="M164" s="788"/>
      <c r="N164" s="789"/>
      <c r="O164" s="791"/>
      <c r="P164" s="789"/>
      <c r="Q164" s="791"/>
      <c r="R164" s="789"/>
      <c r="S164" s="791"/>
      <c r="T164" s="789"/>
      <c r="U164" s="21"/>
      <c r="Z164" s="772"/>
      <c r="AA164" s="751"/>
      <c r="AB164" s="751"/>
      <c r="AC164" s="751"/>
      <c r="AD164" s="751"/>
      <c r="AE164" s="751"/>
      <c r="AF164" s="751"/>
      <c r="AG164" s="751"/>
      <c r="AH164" s="751"/>
      <c r="AI164" s="751"/>
      <c r="AJ164" s="751"/>
      <c r="AK164" s="751"/>
      <c r="AL164" s="751"/>
      <c r="AM164" s="751"/>
      <c r="AN164" s="751"/>
      <c r="AO164" s="751"/>
      <c r="AP164" s="751"/>
      <c r="AQ164" s="751"/>
      <c r="AR164" s="751"/>
      <c r="AS164" s="751"/>
      <c r="AT164" s="751"/>
      <c r="AU164" s="751"/>
      <c r="AV164" s="751"/>
      <c r="AW164" s="751"/>
      <c r="AX164" s="751"/>
      <c r="AY164" s="751"/>
      <c r="AZ164" s="751"/>
      <c r="BA164" s="751"/>
      <c r="BB164" s="751"/>
      <c r="BC164" s="751"/>
      <c r="BD164" s="751"/>
      <c r="BE164" s="751"/>
      <c r="BF164" s="751"/>
      <c r="BG164" s="751"/>
      <c r="BH164" s="751"/>
      <c r="BI164" s="751"/>
      <c r="BJ164" s="751"/>
      <c r="BK164" s="751"/>
      <c r="BL164" s="751"/>
      <c r="BM164" s="751"/>
      <c r="BN164" s="751"/>
      <c r="BO164" s="751"/>
      <c r="BP164" s="751"/>
      <c r="BQ164" s="751"/>
      <c r="BR164" s="751"/>
      <c r="BS164" s="751"/>
      <c r="BT164" s="751"/>
      <c r="BU164" s="751"/>
      <c r="BV164" s="751"/>
    </row>
    <row r="165" spans="1:74" ht="13.5" customHeight="1">
      <c r="A165" s="771" t="s">
        <v>87</v>
      </c>
      <c r="B165" s="15" t="s">
        <v>53</v>
      </c>
      <c r="C165" s="767" t="str">
        <f>VLOOKUP($C152,'2026年度(1年後期)'!$B$5:$N$207,COLUMN('2026年度(1年後期)'!$G$5),0)&amp;""</f>
        <v/>
      </c>
      <c r="D165" s="768"/>
      <c r="E165" s="773" t="str">
        <f>VLOOKUP($C152,'2026年度(2年後期)'!$B$5:$N$207,COLUMN('2026年度(2年後期)'!$G$5),0)&amp;""</f>
        <v/>
      </c>
      <c r="F165" s="768"/>
      <c r="G165" s="773" t="str">
        <f>VLOOKUP($C152,'2026年度(3年後期)'!$B$5:$N$207,COLUMN('2026年度(3年後期)'!$G$5),0)&amp;""</f>
        <v/>
      </c>
      <c r="H165" s="768"/>
      <c r="I165" s="773" t="str">
        <f>VLOOKUP($C152,'2026年度(4年後期)'!$B$5:$N$206,COLUMN('2026年度(4年後期)'!$G$5),0)&amp;""</f>
        <v/>
      </c>
      <c r="J165" s="768"/>
      <c r="K165" s="769" t="str">
        <f>VLOOKUP($C152,'2026年度(助産後期)'!$B$5:$N$207,COLUMN('2026年度(助産後期)'!$G$5),0)&amp;""</f>
        <v/>
      </c>
      <c r="L165" s="769"/>
      <c r="M165" s="767" t="str">
        <f>VLOOKUP($C152,'2026年度(M1後期)'!$B$5:$N$207,COLUMN('2026年度(M1後期)'!$G$5),0)&amp;""</f>
        <v/>
      </c>
      <c r="N165" s="768"/>
      <c r="O165" s="769" t="str">
        <f>VLOOKUP($C152,'2026年度(M2後期)'!$B$5:$N$207,COLUMN('2026年度(M2後期)'!$G$5),0)&amp;""</f>
        <v/>
      </c>
      <c r="P165" s="768"/>
      <c r="Q165" s="769" t="str">
        <f>VLOOKUP($C152,'2026年度(D1後期)'!$B$5:$N$207,COLUMN('2026年度(D1後期)'!$G$5),0)&amp;""</f>
        <v/>
      </c>
      <c r="R165" s="768"/>
      <c r="S165" s="769" t="str">
        <f>VLOOKUP($C152,'2026年度(D23後期)'!$B$5:$N$207,COLUMN('2026年度(D23後期)'!$G$5),0)&amp;""</f>
        <v/>
      </c>
      <c r="T165" s="768"/>
      <c r="U165" s="21"/>
      <c r="Z165" s="771" t="str">
        <f>A165</f>
        <v>３時限（13：30～15：00）</v>
      </c>
      <c r="AA165" s="749"/>
      <c r="AB165" s="749"/>
      <c r="AC165" s="749"/>
      <c r="AD165" s="749"/>
      <c r="AE165" s="749"/>
      <c r="AF165" s="749"/>
      <c r="AG165" s="749"/>
      <c r="AH165" s="749"/>
      <c r="AI165" s="749"/>
      <c r="AJ165" s="749"/>
      <c r="AK165" s="749"/>
      <c r="AL165" s="749"/>
      <c r="AM165" s="749"/>
      <c r="AN165" s="749"/>
      <c r="AO165" s="749"/>
      <c r="AP165" s="749"/>
      <c r="AQ165" s="749"/>
      <c r="AR165" s="749"/>
      <c r="AS165" s="749"/>
      <c r="AT165" s="749"/>
      <c r="AU165" s="749"/>
      <c r="AV165" s="749"/>
      <c r="AW165" s="749"/>
      <c r="AX165" s="749"/>
      <c r="AY165" s="749"/>
      <c r="AZ165" s="749"/>
      <c r="BA165" s="749"/>
      <c r="BB165" s="749"/>
      <c r="BC165" s="749"/>
      <c r="BD165" s="749"/>
      <c r="BE165" s="749"/>
      <c r="BF165" s="749"/>
      <c r="BG165" s="749"/>
      <c r="BH165" s="749"/>
      <c r="BI165" s="749"/>
      <c r="BJ165" s="749"/>
      <c r="BK165" s="749"/>
      <c r="BL165" s="749"/>
      <c r="BM165" s="749"/>
      <c r="BN165" s="749"/>
      <c r="BO165" s="749"/>
      <c r="BP165" s="749"/>
      <c r="BQ165" s="749"/>
      <c r="BR165" s="749"/>
      <c r="BS165" s="749"/>
      <c r="BT165" s="749"/>
      <c r="BU165" s="749"/>
      <c r="BV165" s="749"/>
    </row>
    <row r="166" spans="1:74" ht="13.5" customHeight="1">
      <c r="A166" s="771"/>
      <c r="B166" s="15" t="s">
        <v>61</v>
      </c>
      <c r="C166" s="765" t="str">
        <f>IFERROR(VLOOKUP(C165,科目・教員!$A$2:$B$342,2,0),"")</f>
        <v/>
      </c>
      <c r="D166" s="764"/>
      <c r="E166" s="766" t="str">
        <f>IFERROR(VLOOKUP(E165,科目・教員!$A$2:$B$342,2,0),"")</f>
        <v/>
      </c>
      <c r="F166" s="764"/>
      <c r="G166" s="766" t="str">
        <f>IFERROR(VLOOKUP(G165,科目・教員!$A$2:$B$342,2,0),"")</f>
        <v/>
      </c>
      <c r="H166" s="764"/>
      <c r="I166" s="766" t="str">
        <f>IFERROR(VLOOKUP(I165,科目・教員!$A$2:$B$342,2,0),"")</f>
        <v/>
      </c>
      <c r="J166" s="764"/>
      <c r="K166" s="763" t="str">
        <f>IFERROR(VLOOKUP(K165,科目・教員!$A$2:$B$342,2,0),"")</f>
        <v/>
      </c>
      <c r="L166" s="763"/>
      <c r="M166" s="765" t="str">
        <f>IFERROR(VLOOKUP(M165,科目・教員!$A$2:$B$342,2,0),"")</f>
        <v/>
      </c>
      <c r="N166" s="764"/>
      <c r="O166" s="763" t="str">
        <f>IFERROR(VLOOKUP(O165,科目・教員!$A$2:$B$342,2,0),"")</f>
        <v/>
      </c>
      <c r="P166" s="764"/>
      <c r="Q166" s="763" t="str">
        <f>IFERROR(VLOOKUP(Q165,科目・教員!$A$2:$B$342,2,0),"")</f>
        <v/>
      </c>
      <c r="R166" s="764"/>
      <c r="S166" s="763" t="str">
        <f>IFERROR(VLOOKUP(S165,科目・教員!$A$2:$B$342,2,0),"")</f>
        <v/>
      </c>
      <c r="T166" s="764"/>
      <c r="U166" s="21"/>
      <c r="Z166" s="771"/>
      <c r="AA166" s="750"/>
      <c r="AB166" s="750"/>
      <c r="AC166" s="750"/>
      <c r="AD166" s="750"/>
      <c r="AE166" s="750"/>
      <c r="AF166" s="750"/>
      <c r="AG166" s="750"/>
      <c r="AH166" s="750"/>
      <c r="AI166" s="750"/>
      <c r="AJ166" s="750"/>
      <c r="AK166" s="750"/>
      <c r="AL166" s="750"/>
      <c r="AM166" s="750"/>
      <c r="AN166" s="750"/>
      <c r="AO166" s="750"/>
      <c r="AP166" s="750"/>
      <c r="AQ166" s="750"/>
      <c r="AR166" s="750"/>
      <c r="AS166" s="750"/>
      <c r="AT166" s="750"/>
      <c r="AU166" s="750"/>
      <c r="AV166" s="750"/>
      <c r="AW166" s="750"/>
      <c r="AX166" s="750"/>
      <c r="AY166" s="750"/>
      <c r="AZ166" s="750"/>
      <c r="BA166" s="750"/>
      <c r="BB166" s="750"/>
      <c r="BC166" s="750"/>
      <c r="BD166" s="750"/>
      <c r="BE166" s="750"/>
      <c r="BF166" s="750"/>
      <c r="BG166" s="750"/>
      <c r="BH166" s="750"/>
      <c r="BI166" s="750"/>
      <c r="BJ166" s="750"/>
      <c r="BK166" s="750"/>
      <c r="BL166" s="750"/>
      <c r="BM166" s="750"/>
      <c r="BN166" s="750"/>
      <c r="BO166" s="750"/>
      <c r="BP166" s="750"/>
      <c r="BQ166" s="750"/>
      <c r="BR166" s="750"/>
      <c r="BS166" s="750"/>
      <c r="BT166" s="750"/>
      <c r="BU166" s="750"/>
      <c r="BV166" s="750"/>
    </row>
    <row r="167" spans="1:74" ht="13.5" customHeight="1">
      <c r="A167" s="771"/>
      <c r="B167" s="15" t="s">
        <v>65</v>
      </c>
      <c r="C167" s="765" t="str">
        <f>VLOOKUP($C152,'2026年度(1年後期)'!$B$5:$N$207,COLUMN('2026年度(1年後期)'!$G$5)+1,0)&amp;""</f>
        <v/>
      </c>
      <c r="D167" s="764"/>
      <c r="E167" s="766" t="str">
        <f>VLOOKUP($C152,'2026年度(2年後期)'!$B$5:$N$207,COLUMN('2026年度(2年後期)'!$G$5)+1,0)&amp;""</f>
        <v/>
      </c>
      <c r="F167" s="764"/>
      <c r="G167" s="766" t="str">
        <f>VLOOKUP($C152,'2026年度(3年後期)'!$B$5:$N$207,COLUMN('2026年度(3年後期)'!$G$5)+1,0)&amp;""</f>
        <v/>
      </c>
      <c r="H167" s="764"/>
      <c r="I167" s="766" t="str">
        <f>VLOOKUP($C152,'2026年度(4年後期)'!$B$5:$N$206,COLUMN('2026年度(4年後期)'!$G$5)+1,0)&amp;""</f>
        <v/>
      </c>
      <c r="J167" s="764"/>
      <c r="K167" s="763" t="str">
        <f>VLOOKUP($C152,'2026年度(助産後期)'!$B$5:$N$207,COLUMN('2026年度(助産後期)'!$G$5)+1,0)&amp;""</f>
        <v/>
      </c>
      <c r="L167" s="763"/>
      <c r="M167" s="765" t="str">
        <f>VLOOKUP($C152,'2026年度(M1後期)'!$B$5:$N$207,COLUMN('2026年度(M1後期)'!$G$5)+1,0)&amp;""</f>
        <v/>
      </c>
      <c r="N167" s="764"/>
      <c r="O167" s="763" t="str">
        <f>VLOOKUP($C152,'2026年度(M2後期)'!$B$5:$N$207,COLUMN('2026年度(M2後期)'!$G$5)+1,0)&amp;""</f>
        <v/>
      </c>
      <c r="P167" s="764"/>
      <c r="Q167" s="763" t="str">
        <f>VLOOKUP($C152,'2026年度(D1後期)'!$B$5:$N$207,COLUMN('2026年度(D1後期)'!$G$5)+1,0)&amp;""</f>
        <v/>
      </c>
      <c r="R167" s="764"/>
      <c r="S167" s="763" t="str">
        <f>VLOOKUP($C152,'2026年度(D23後期)'!$B$5:$N$207,COLUMN('2026年度(D23後期)'!$G$5)+1,0)&amp;""</f>
        <v/>
      </c>
      <c r="T167" s="764"/>
      <c r="U167" s="21"/>
      <c r="Z167" s="771"/>
      <c r="AA167" s="750"/>
      <c r="AB167" s="750"/>
      <c r="AC167" s="750"/>
      <c r="AD167" s="750"/>
      <c r="AE167" s="750"/>
      <c r="AF167" s="750"/>
      <c r="AG167" s="750"/>
      <c r="AH167" s="750"/>
      <c r="AI167" s="750"/>
      <c r="AJ167" s="750"/>
      <c r="AK167" s="750"/>
      <c r="AL167" s="750"/>
      <c r="AM167" s="750"/>
      <c r="AN167" s="750"/>
      <c r="AO167" s="750"/>
      <c r="AP167" s="750"/>
      <c r="AQ167" s="750"/>
      <c r="AR167" s="750"/>
      <c r="AS167" s="750"/>
      <c r="AT167" s="750"/>
      <c r="AU167" s="750"/>
      <c r="AV167" s="750"/>
      <c r="AW167" s="750"/>
      <c r="AX167" s="750"/>
      <c r="AY167" s="750"/>
      <c r="AZ167" s="750"/>
      <c r="BA167" s="750"/>
      <c r="BB167" s="750"/>
      <c r="BC167" s="750"/>
      <c r="BD167" s="750"/>
      <c r="BE167" s="750"/>
      <c r="BF167" s="750"/>
      <c r="BG167" s="750"/>
      <c r="BH167" s="750"/>
      <c r="BI167" s="750"/>
      <c r="BJ167" s="750"/>
      <c r="BK167" s="750"/>
      <c r="BL167" s="750"/>
      <c r="BM167" s="750"/>
      <c r="BN167" s="750"/>
      <c r="BO167" s="750"/>
      <c r="BP167" s="750"/>
      <c r="BQ167" s="750"/>
      <c r="BR167" s="750"/>
      <c r="BS167" s="750"/>
      <c r="BT167" s="750"/>
      <c r="BU167" s="750"/>
      <c r="BV167" s="750"/>
    </row>
    <row r="168" spans="1:74" ht="13.5" customHeight="1">
      <c r="A168" s="786"/>
      <c r="B168" s="16" t="s">
        <v>68</v>
      </c>
      <c r="C168" s="774"/>
      <c r="D168" s="775"/>
      <c r="E168" s="759"/>
      <c r="F168" s="760"/>
      <c r="G168" s="759"/>
      <c r="H168" s="760"/>
      <c r="I168" s="759"/>
      <c r="J168" s="760"/>
      <c r="K168" s="761"/>
      <c r="L168" s="761"/>
      <c r="M168" s="762"/>
      <c r="N168" s="760"/>
      <c r="O168" s="761"/>
      <c r="P168" s="760"/>
      <c r="Q168" s="761"/>
      <c r="R168" s="760"/>
      <c r="S168" s="761"/>
      <c r="T168" s="760"/>
      <c r="U168" s="21"/>
      <c r="Z168" s="772"/>
      <c r="AA168" s="751"/>
      <c r="AB168" s="751"/>
      <c r="AC168" s="751"/>
      <c r="AD168" s="751"/>
      <c r="AE168" s="751"/>
      <c r="AF168" s="751"/>
      <c r="AG168" s="751"/>
      <c r="AH168" s="751"/>
      <c r="AI168" s="751"/>
      <c r="AJ168" s="751"/>
      <c r="AK168" s="751"/>
      <c r="AL168" s="751"/>
      <c r="AM168" s="751"/>
      <c r="AN168" s="751"/>
      <c r="AO168" s="751"/>
      <c r="AP168" s="751"/>
      <c r="AQ168" s="751"/>
      <c r="AR168" s="751"/>
      <c r="AS168" s="751"/>
      <c r="AT168" s="751"/>
      <c r="AU168" s="751"/>
      <c r="AV168" s="751"/>
      <c r="AW168" s="751"/>
      <c r="AX168" s="751"/>
      <c r="AY168" s="751"/>
      <c r="AZ168" s="751"/>
      <c r="BA168" s="751"/>
      <c r="BB168" s="751"/>
      <c r="BC168" s="751"/>
      <c r="BD168" s="751"/>
      <c r="BE168" s="751"/>
      <c r="BF168" s="751"/>
      <c r="BG168" s="751"/>
      <c r="BH168" s="751"/>
      <c r="BI168" s="751"/>
      <c r="BJ168" s="751"/>
      <c r="BK168" s="751"/>
      <c r="BL168" s="751"/>
      <c r="BM168" s="751"/>
      <c r="BN168" s="751"/>
      <c r="BO168" s="751"/>
      <c r="BP168" s="751"/>
      <c r="BQ168" s="751"/>
      <c r="BR168" s="751"/>
      <c r="BS168" s="751"/>
      <c r="BT168" s="751"/>
      <c r="BU168" s="751"/>
      <c r="BV168" s="751"/>
    </row>
    <row r="169" spans="1:74" ht="13.5" customHeight="1">
      <c r="A169" s="771" t="s">
        <v>103</v>
      </c>
      <c r="B169" s="15" t="s">
        <v>53</v>
      </c>
      <c r="C169" s="767" t="str">
        <f>VLOOKUP($C152,'2026年度(1年後期)'!$B$5:$N$207,COLUMN('2026年度(1年後期)'!$I$5),0)&amp;""</f>
        <v/>
      </c>
      <c r="D169" s="768"/>
      <c r="E169" s="773" t="str">
        <f>VLOOKUP($C152,'2026年度(2年後期)'!$B$5:$N$207,COLUMN('2026年度(2年後期)'!$I$5),0)&amp;""</f>
        <v/>
      </c>
      <c r="F169" s="768"/>
      <c r="G169" s="773" t="str">
        <f>VLOOKUP($C152,'2026年度(3年後期)'!$B$5:$N$207,COLUMN('2026年度(3年後期)'!$I$5),0)&amp;""</f>
        <v/>
      </c>
      <c r="H169" s="768"/>
      <c r="I169" s="773" t="str">
        <f>VLOOKUP($C152,'2026年度(4年後期)'!$B$5:$N$206,COLUMN('2026年度(4年後期)'!$I$5),0)&amp;""</f>
        <v/>
      </c>
      <c r="J169" s="768"/>
      <c r="K169" s="769" t="str">
        <f>VLOOKUP($C152,'2026年度(助産後期)'!$B$5:$N$207,COLUMN('2026年度(助産後期)'!$I$5),0)&amp;""</f>
        <v/>
      </c>
      <c r="L169" s="769"/>
      <c r="M169" s="767" t="str">
        <f>VLOOKUP($C152,'2026年度(M1後期)'!$B$5:$N$207,COLUMN('2026年度(M1後期)'!$I$5),0)&amp;""</f>
        <v/>
      </c>
      <c r="N169" s="768"/>
      <c r="O169" s="769" t="str">
        <f>VLOOKUP($C152,'2026年度(M2後期)'!$B$5:$N$207,COLUMN('2026年度(M2後期)'!$I$5),0)&amp;""</f>
        <v/>
      </c>
      <c r="P169" s="768"/>
      <c r="Q169" s="769" t="str">
        <f>VLOOKUP($C152,'2026年度(D1後期)'!$B$5:$N$207,COLUMN('2026年度(D1後期)'!$I$5),0)&amp;""</f>
        <v/>
      </c>
      <c r="R169" s="768"/>
      <c r="S169" s="769" t="str">
        <f>VLOOKUP($C152,'2026年度(D23後期)'!$B$5:$N$207,COLUMN('2026年度(D23後期)'!$I$5),0)&amp;""</f>
        <v/>
      </c>
      <c r="T169" s="768"/>
      <c r="U169" s="21"/>
      <c r="Z169" s="771" t="str">
        <f>A169</f>
        <v>４時限（15：10～16：40）</v>
      </c>
      <c r="AA169" s="749"/>
      <c r="AB169" s="749"/>
      <c r="AC169" s="749"/>
      <c r="AD169" s="749"/>
      <c r="AE169" s="749"/>
      <c r="AF169" s="749"/>
      <c r="AG169" s="749"/>
      <c r="AH169" s="749"/>
      <c r="AI169" s="749"/>
      <c r="AJ169" s="749"/>
      <c r="AK169" s="749"/>
      <c r="AL169" s="749"/>
      <c r="AM169" s="749"/>
      <c r="AN169" s="749"/>
      <c r="AO169" s="749"/>
      <c r="AP169" s="749"/>
      <c r="AQ169" s="749"/>
      <c r="AR169" s="749"/>
      <c r="AS169" s="749"/>
      <c r="AT169" s="749"/>
      <c r="AU169" s="749"/>
      <c r="AV169" s="749"/>
      <c r="AW169" s="749"/>
      <c r="AX169" s="749"/>
      <c r="AY169" s="749"/>
      <c r="AZ169" s="749"/>
      <c r="BA169" s="749"/>
      <c r="BB169" s="749"/>
      <c r="BC169" s="749"/>
      <c r="BD169" s="749"/>
      <c r="BE169" s="749"/>
      <c r="BF169" s="749"/>
      <c r="BG169" s="749"/>
      <c r="BH169" s="749"/>
      <c r="BI169" s="749"/>
      <c r="BJ169" s="749"/>
      <c r="BK169" s="749"/>
      <c r="BL169" s="749"/>
      <c r="BM169" s="749"/>
      <c r="BN169" s="749"/>
      <c r="BO169" s="749"/>
      <c r="BP169" s="749"/>
      <c r="BQ169" s="749"/>
      <c r="BR169" s="749"/>
      <c r="BS169" s="749"/>
      <c r="BT169" s="749"/>
      <c r="BU169" s="749"/>
      <c r="BV169" s="749"/>
    </row>
    <row r="170" spans="1:74" ht="13.5" customHeight="1">
      <c r="A170" s="771"/>
      <c r="B170" s="15" t="s">
        <v>61</v>
      </c>
      <c r="C170" s="765" t="str">
        <f>IFERROR(VLOOKUP(C169,科目・教員!$A$2:$B$342,2,0),"")</f>
        <v/>
      </c>
      <c r="D170" s="764"/>
      <c r="E170" s="766" t="str">
        <f>IFERROR(VLOOKUP(E169,科目・教員!$A$2:$B$342,2,0),"")</f>
        <v/>
      </c>
      <c r="F170" s="764"/>
      <c r="G170" s="766" t="str">
        <f>IFERROR(VLOOKUP(G169,科目・教員!$A$2:$B$342,2,0),"")</f>
        <v/>
      </c>
      <c r="H170" s="764"/>
      <c r="I170" s="766" t="str">
        <f>IFERROR(VLOOKUP(I169,科目・教員!$A$2:$B$342,2,0),"")</f>
        <v/>
      </c>
      <c r="J170" s="764"/>
      <c r="K170" s="763" t="str">
        <f>IFERROR(VLOOKUP(K169,科目・教員!$A$2:$B$342,2,0),"")</f>
        <v/>
      </c>
      <c r="L170" s="763"/>
      <c r="M170" s="765" t="str">
        <f>IFERROR(VLOOKUP(M169,科目・教員!$A$2:$B$342,2,0),"")</f>
        <v/>
      </c>
      <c r="N170" s="764"/>
      <c r="O170" s="763" t="str">
        <f>IFERROR(VLOOKUP(O169,科目・教員!$A$2:$B$342,2,0),"")</f>
        <v/>
      </c>
      <c r="P170" s="764"/>
      <c r="Q170" s="763" t="str">
        <f>IFERROR(VLOOKUP(Q169,科目・教員!$A$2:$B$342,2,0),"")</f>
        <v/>
      </c>
      <c r="R170" s="764"/>
      <c r="S170" s="763" t="str">
        <f>IFERROR(VLOOKUP(S169,科目・教員!$A$2:$B$342,2,0),"")</f>
        <v/>
      </c>
      <c r="T170" s="764"/>
      <c r="U170" s="21"/>
      <c r="Z170" s="771"/>
      <c r="AA170" s="750"/>
      <c r="AB170" s="750"/>
      <c r="AC170" s="750"/>
      <c r="AD170" s="750"/>
      <c r="AE170" s="750"/>
      <c r="AF170" s="750"/>
      <c r="AG170" s="750"/>
      <c r="AH170" s="750"/>
      <c r="AI170" s="750"/>
      <c r="AJ170" s="750"/>
      <c r="AK170" s="750"/>
      <c r="AL170" s="750"/>
      <c r="AM170" s="750"/>
      <c r="AN170" s="750"/>
      <c r="AO170" s="750"/>
      <c r="AP170" s="750"/>
      <c r="AQ170" s="750"/>
      <c r="AR170" s="750"/>
      <c r="AS170" s="750"/>
      <c r="AT170" s="750"/>
      <c r="AU170" s="750"/>
      <c r="AV170" s="750"/>
      <c r="AW170" s="750"/>
      <c r="AX170" s="750"/>
      <c r="AY170" s="750"/>
      <c r="AZ170" s="750"/>
      <c r="BA170" s="750"/>
      <c r="BB170" s="750"/>
      <c r="BC170" s="750"/>
      <c r="BD170" s="750"/>
      <c r="BE170" s="750"/>
      <c r="BF170" s="750"/>
      <c r="BG170" s="750"/>
      <c r="BH170" s="750"/>
      <c r="BI170" s="750"/>
      <c r="BJ170" s="750"/>
      <c r="BK170" s="750"/>
      <c r="BL170" s="750"/>
      <c r="BM170" s="750"/>
      <c r="BN170" s="750"/>
      <c r="BO170" s="750"/>
      <c r="BP170" s="750"/>
      <c r="BQ170" s="750"/>
      <c r="BR170" s="750"/>
      <c r="BS170" s="750"/>
      <c r="BT170" s="750"/>
      <c r="BU170" s="750"/>
      <c r="BV170" s="750"/>
    </row>
    <row r="171" spans="1:74" ht="13.5" customHeight="1">
      <c r="A171" s="771"/>
      <c r="B171" s="15" t="s">
        <v>65</v>
      </c>
      <c r="C171" s="765" t="str">
        <f>VLOOKUP($C152,'2026年度(1年後期)'!$B$5:$N$207,COLUMN('2026年度(1年後期)'!$I$5)+1,0)&amp;""</f>
        <v/>
      </c>
      <c r="D171" s="764"/>
      <c r="E171" s="766" t="str">
        <f>VLOOKUP($C152,'2026年度(2年後期)'!$B$5:$N$207,COLUMN('2026年度(2年後期)'!$I$5)+1,0)&amp;""</f>
        <v/>
      </c>
      <c r="F171" s="764"/>
      <c r="G171" s="766" t="str">
        <f>VLOOKUP($C152,'2026年度(3年後期)'!$B$5:$N$207,COLUMN('2026年度(3年後期)'!$I$5)+1,0)&amp;""</f>
        <v/>
      </c>
      <c r="H171" s="764"/>
      <c r="I171" s="766" t="str">
        <f>VLOOKUP($C152,'2026年度(4年後期)'!$B$5:$N$206,COLUMN('2026年度(4年後期)'!$I$5)+1,0)&amp;""</f>
        <v/>
      </c>
      <c r="J171" s="764"/>
      <c r="K171" s="763" t="str">
        <f>VLOOKUP($C152,'2026年度(助産後期)'!$B$5:$N$207,COLUMN('2026年度(助産後期)'!$I$5)+1,0)&amp;""</f>
        <v/>
      </c>
      <c r="L171" s="763"/>
      <c r="M171" s="765" t="str">
        <f>VLOOKUP($C152,'2026年度(M1後期)'!$B$5:$N$207,COLUMN('2026年度(M1後期)'!$I$5)+1,0)&amp;""</f>
        <v/>
      </c>
      <c r="N171" s="764"/>
      <c r="O171" s="763" t="str">
        <f>VLOOKUP($C152,'2026年度(M2後期)'!$B$5:$N$207,COLUMN('2026年度(M2後期)'!$I$5)+1,0)&amp;""</f>
        <v/>
      </c>
      <c r="P171" s="764"/>
      <c r="Q171" s="763" t="str">
        <f>VLOOKUP($C152,'2026年度(D1後期)'!$B$5:$N$207,COLUMN('2026年度(D1後期)'!$I$5)+1,0)&amp;""</f>
        <v/>
      </c>
      <c r="R171" s="764"/>
      <c r="S171" s="763" t="str">
        <f>VLOOKUP($C152,'2026年度(D23後期)'!$B$5:$N$207,COLUMN('2026年度(D23後期)'!$I$5)+1,0)&amp;""</f>
        <v/>
      </c>
      <c r="T171" s="764"/>
      <c r="U171" s="21"/>
      <c r="Z171" s="771"/>
      <c r="AA171" s="750"/>
      <c r="AB171" s="750"/>
      <c r="AC171" s="750"/>
      <c r="AD171" s="750"/>
      <c r="AE171" s="750"/>
      <c r="AF171" s="750"/>
      <c r="AG171" s="750"/>
      <c r="AH171" s="750"/>
      <c r="AI171" s="750"/>
      <c r="AJ171" s="750"/>
      <c r="AK171" s="750"/>
      <c r="AL171" s="750"/>
      <c r="AM171" s="750"/>
      <c r="AN171" s="750"/>
      <c r="AO171" s="750"/>
      <c r="AP171" s="750"/>
      <c r="AQ171" s="750"/>
      <c r="AR171" s="750"/>
      <c r="AS171" s="750"/>
      <c r="AT171" s="750"/>
      <c r="AU171" s="750"/>
      <c r="AV171" s="750"/>
      <c r="AW171" s="750"/>
      <c r="AX171" s="750"/>
      <c r="AY171" s="750"/>
      <c r="AZ171" s="750"/>
      <c r="BA171" s="750"/>
      <c r="BB171" s="750"/>
      <c r="BC171" s="750"/>
      <c r="BD171" s="750"/>
      <c r="BE171" s="750"/>
      <c r="BF171" s="750"/>
      <c r="BG171" s="750"/>
      <c r="BH171" s="750"/>
      <c r="BI171" s="750"/>
      <c r="BJ171" s="750"/>
      <c r="BK171" s="750"/>
      <c r="BL171" s="750"/>
      <c r="BM171" s="750"/>
      <c r="BN171" s="750"/>
      <c r="BO171" s="750"/>
      <c r="BP171" s="750"/>
      <c r="BQ171" s="750"/>
      <c r="BR171" s="750"/>
      <c r="BS171" s="750"/>
      <c r="BT171" s="750"/>
      <c r="BU171" s="750"/>
      <c r="BV171" s="750"/>
    </row>
    <row r="172" spans="1:74" ht="13.5" customHeight="1">
      <c r="A172" s="772"/>
      <c r="B172" s="16" t="s">
        <v>68</v>
      </c>
      <c r="C172" s="774"/>
      <c r="D172" s="775"/>
      <c r="E172" s="759"/>
      <c r="F172" s="760"/>
      <c r="G172" s="759"/>
      <c r="H172" s="760"/>
      <c r="I172" s="759"/>
      <c r="J172" s="760"/>
      <c r="K172" s="761"/>
      <c r="L172" s="761"/>
      <c r="M172" s="762"/>
      <c r="N172" s="760"/>
      <c r="O172" s="761"/>
      <c r="P172" s="760"/>
      <c r="Q172" s="761"/>
      <c r="R172" s="760"/>
      <c r="S172" s="761"/>
      <c r="T172" s="760"/>
      <c r="U172" s="21"/>
      <c r="Z172" s="772"/>
      <c r="AA172" s="751"/>
      <c r="AB172" s="751"/>
      <c r="AC172" s="751"/>
      <c r="AD172" s="751"/>
      <c r="AE172" s="751"/>
      <c r="AF172" s="751"/>
      <c r="AG172" s="751"/>
      <c r="AH172" s="751"/>
      <c r="AI172" s="751"/>
      <c r="AJ172" s="751"/>
      <c r="AK172" s="751"/>
      <c r="AL172" s="751"/>
      <c r="AM172" s="751"/>
      <c r="AN172" s="751"/>
      <c r="AO172" s="751"/>
      <c r="AP172" s="751"/>
      <c r="AQ172" s="751"/>
      <c r="AR172" s="751"/>
      <c r="AS172" s="751"/>
      <c r="AT172" s="751"/>
      <c r="AU172" s="751"/>
      <c r="AV172" s="751"/>
      <c r="AW172" s="751"/>
      <c r="AX172" s="751"/>
      <c r="AY172" s="751"/>
      <c r="AZ172" s="751"/>
      <c r="BA172" s="751"/>
      <c r="BB172" s="751"/>
      <c r="BC172" s="751"/>
      <c r="BD172" s="751"/>
      <c r="BE172" s="751"/>
      <c r="BF172" s="751"/>
      <c r="BG172" s="751"/>
      <c r="BH172" s="751"/>
      <c r="BI172" s="751"/>
      <c r="BJ172" s="751"/>
      <c r="BK172" s="751"/>
      <c r="BL172" s="751"/>
      <c r="BM172" s="751"/>
      <c r="BN172" s="751"/>
      <c r="BO172" s="751"/>
      <c r="BP172" s="751"/>
      <c r="BQ172" s="751"/>
      <c r="BR172" s="751"/>
      <c r="BS172" s="751"/>
      <c r="BT172" s="751"/>
      <c r="BU172" s="751"/>
      <c r="BV172" s="751"/>
    </row>
    <row r="173" spans="1:74" ht="13.5" customHeight="1">
      <c r="A173" s="771" t="s">
        <v>112</v>
      </c>
      <c r="B173" s="15" t="s">
        <v>53</v>
      </c>
      <c r="C173" s="767" t="str">
        <f>VLOOKUP($C152,'2026年度(1年後期)'!$B$5:$N$207,COLUMN('2026年度(1年後期)'!$K$5),0)&amp;""</f>
        <v/>
      </c>
      <c r="D173" s="768"/>
      <c r="E173" s="773" t="str">
        <f>VLOOKUP($C152,'2026年度(2年後期)'!$B$5:$N$207,COLUMN('2026年度(2年後期)'!$K$5),0)&amp;""</f>
        <v/>
      </c>
      <c r="F173" s="768"/>
      <c r="G173" s="773" t="str">
        <f>VLOOKUP($C152,'2026年度(3年後期)'!$B$5:$N$207,COLUMN('2026年度(3年後期)'!$K$5),0)&amp;""</f>
        <v/>
      </c>
      <c r="H173" s="768"/>
      <c r="I173" s="773" t="str">
        <f>VLOOKUP($C152,'2026年度(4年後期)'!$B$5:$N$206,COLUMN('2026年度(4年後期)'!$K$5),0)&amp;""</f>
        <v/>
      </c>
      <c r="J173" s="768"/>
      <c r="K173" s="769" t="str">
        <f>VLOOKUP($C152,'2026年度(助産後期)'!$B$5:$N$207,COLUMN('2026年度(助産後期)'!$K$5),0)&amp;""</f>
        <v/>
      </c>
      <c r="L173" s="769"/>
      <c r="M173" s="767" t="str">
        <f>VLOOKUP($C152,'2026年度(M1後期)'!$B$5:$N$207,COLUMN('2026年度(M1後期)'!$K$5),0)&amp;""</f>
        <v/>
      </c>
      <c r="N173" s="768"/>
      <c r="O173" s="769" t="str">
        <f>VLOOKUP($C152,'2026年度(M2後期)'!$B$5:$N$207,COLUMN('2026年度(M2後期)'!$K$5),0)&amp;""</f>
        <v/>
      </c>
      <c r="P173" s="768"/>
      <c r="Q173" s="769" t="str">
        <f>VLOOKUP($C152,'2026年度(D1後期)'!$B$5:$N$207,COLUMN('2026年度(D1後期)'!$K$5),0)&amp;""</f>
        <v/>
      </c>
      <c r="R173" s="768"/>
      <c r="S173" s="769" t="str">
        <f>VLOOKUP($C152,'2026年度(D23後期)'!$B$5:$N$207,COLUMN('2026年度(D23後期)'!$K$5),0)&amp;""</f>
        <v/>
      </c>
      <c r="T173" s="768"/>
      <c r="U173" s="21"/>
      <c r="Z173" s="771" t="str">
        <f>A173</f>
        <v>５時限（16：50～18：20）</v>
      </c>
      <c r="AA173" s="749"/>
      <c r="AB173" s="749"/>
      <c r="AC173" s="749"/>
      <c r="AD173" s="749"/>
      <c r="AE173" s="749"/>
      <c r="AF173" s="749"/>
      <c r="AG173" s="749"/>
      <c r="AH173" s="749"/>
      <c r="AI173" s="749"/>
      <c r="AJ173" s="749"/>
      <c r="AK173" s="749"/>
      <c r="AL173" s="749"/>
      <c r="AM173" s="749"/>
      <c r="AN173" s="749"/>
      <c r="AO173" s="749"/>
      <c r="AP173" s="749"/>
      <c r="AQ173" s="749"/>
      <c r="AR173" s="749"/>
      <c r="AS173" s="749"/>
      <c r="AT173" s="749"/>
      <c r="AU173" s="749"/>
      <c r="AV173" s="749"/>
      <c r="AW173" s="749"/>
      <c r="AX173" s="749"/>
      <c r="AY173" s="749"/>
      <c r="AZ173" s="749"/>
      <c r="BA173" s="749"/>
      <c r="BB173" s="749"/>
      <c r="BC173" s="749"/>
      <c r="BD173" s="749"/>
      <c r="BE173" s="749"/>
      <c r="BF173" s="749"/>
      <c r="BG173" s="749"/>
      <c r="BH173" s="749"/>
      <c r="BI173" s="749"/>
      <c r="BJ173" s="749"/>
      <c r="BK173" s="749"/>
      <c r="BL173" s="749"/>
      <c r="BM173" s="749"/>
      <c r="BN173" s="749"/>
      <c r="BO173" s="749"/>
      <c r="BP173" s="749"/>
      <c r="BQ173" s="749"/>
      <c r="BR173" s="749"/>
      <c r="BS173" s="749"/>
      <c r="BT173" s="749"/>
      <c r="BU173" s="749"/>
      <c r="BV173" s="749"/>
    </row>
    <row r="174" spans="1:74" ht="13.5" customHeight="1">
      <c r="A174" s="771"/>
      <c r="B174" s="15" t="s">
        <v>61</v>
      </c>
      <c r="C174" s="765" t="str">
        <f>IFERROR(VLOOKUP(C173,科目・教員!$A$2:$B$342,2,0),"")</f>
        <v/>
      </c>
      <c r="D174" s="764"/>
      <c r="E174" s="766" t="str">
        <f>IFERROR(VLOOKUP(E173,科目・教員!$A$2:$B$342,2,0),"")</f>
        <v/>
      </c>
      <c r="F174" s="764"/>
      <c r="G174" s="766" t="str">
        <f>IFERROR(VLOOKUP(G173,科目・教員!$A$2:$B$342,2,0),"")</f>
        <v/>
      </c>
      <c r="H174" s="764"/>
      <c r="I174" s="766" t="str">
        <f>IFERROR(VLOOKUP(I173,科目・教員!$A$2:$B$342,2,0),"")</f>
        <v/>
      </c>
      <c r="J174" s="764"/>
      <c r="K174" s="763" t="str">
        <f>IFERROR(VLOOKUP(K173,科目・教員!$A$2:$B$342,2,0),"")</f>
        <v/>
      </c>
      <c r="L174" s="763"/>
      <c r="M174" s="765" t="str">
        <f>IFERROR(VLOOKUP(M173,科目・教員!$A$2:$B$342,2,0),"")</f>
        <v/>
      </c>
      <c r="N174" s="764"/>
      <c r="O174" s="763" t="str">
        <f>IFERROR(VLOOKUP(O173,科目・教員!$A$2:$B$342,2,0),"")</f>
        <v/>
      </c>
      <c r="P174" s="764"/>
      <c r="Q174" s="763" t="str">
        <f>IFERROR(VLOOKUP(Q173,科目・教員!$A$2:$B$342,2,0),"")</f>
        <v/>
      </c>
      <c r="R174" s="764"/>
      <c r="S174" s="763" t="str">
        <f>IFERROR(VLOOKUP(S173,科目・教員!$A$2:$B$342,2,0),"")</f>
        <v/>
      </c>
      <c r="T174" s="764"/>
      <c r="U174" s="21"/>
      <c r="Z174" s="771"/>
      <c r="AA174" s="750"/>
      <c r="AB174" s="750"/>
      <c r="AC174" s="750"/>
      <c r="AD174" s="750"/>
      <c r="AE174" s="750"/>
      <c r="AF174" s="750"/>
      <c r="AG174" s="750"/>
      <c r="AH174" s="750"/>
      <c r="AI174" s="750"/>
      <c r="AJ174" s="750"/>
      <c r="AK174" s="750"/>
      <c r="AL174" s="750"/>
      <c r="AM174" s="750"/>
      <c r="AN174" s="750"/>
      <c r="AO174" s="750"/>
      <c r="AP174" s="750"/>
      <c r="AQ174" s="750"/>
      <c r="AR174" s="750"/>
      <c r="AS174" s="750"/>
      <c r="AT174" s="750"/>
      <c r="AU174" s="750"/>
      <c r="AV174" s="750"/>
      <c r="AW174" s="750"/>
      <c r="AX174" s="750"/>
      <c r="AY174" s="750"/>
      <c r="AZ174" s="750"/>
      <c r="BA174" s="750"/>
      <c r="BB174" s="750"/>
      <c r="BC174" s="750"/>
      <c r="BD174" s="750"/>
      <c r="BE174" s="750"/>
      <c r="BF174" s="750"/>
      <c r="BG174" s="750"/>
      <c r="BH174" s="750"/>
      <c r="BI174" s="750"/>
      <c r="BJ174" s="750"/>
      <c r="BK174" s="750"/>
      <c r="BL174" s="750"/>
      <c r="BM174" s="750"/>
      <c r="BN174" s="750"/>
      <c r="BO174" s="750"/>
      <c r="BP174" s="750"/>
      <c r="BQ174" s="750"/>
      <c r="BR174" s="750"/>
      <c r="BS174" s="750"/>
      <c r="BT174" s="750"/>
      <c r="BU174" s="750"/>
      <c r="BV174" s="750"/>
    </row>
    <row r="175" spans="1:74" ht="13.5" customHeight="1">
      <c r="A175" s="771"/>
      <c r="B175" s="15" t="s">
        <v>65</v>
      </c>
      <c r="C175" s="765" t="str">
        <f>VLOOKUP($C152,'2026年度(1年後期)'!$B$5:$N$207,COLUMN('2026年度(1年後期)'!$K$5)+1,0)&amp;""</f>
        <v/>
      </c>
      <c r="D175" s="764"/>
      <c r="E175" s="766" t="str">
        <f>VLOOKUP($C152,'2026年度(2年後期)'!$B$5:$N$207,COLUMN('2026年度(2年後期)'!$K$5)+1,0)&amp;""</f>
        <v/>
      </c>
      <c r="F175" s="764"/>
      <c r="G175" s="766" t="str">
        <f>VLOOKUP($C152,'2026年度(3年後期)'!$B$5:$N$207,COLUMN('2026年度(3年後期)'!$K$5)+1,0)&amp;""</f>
        <v/>
      </c>
      <c r="H175" s="764"/>
      <c r="I175" s="766" t="str">
        <f>VLOOKUP($C152,'2026年度(4年後期)'!$B$5:$N$206,COLUMN('2026年度(4年後期)'!$K$5)+1,0)&amp;""</f>
        <v/>
      </c>
      <c r="J175" s="764"/>
      <c r="K175" s="763" t="str">
        <f>VLOOKUP($C152,'2026年度(助産後期)'!$B$5:$N$207,COLUMN('2026年度(助産後期)'!$K$5)+1,0)&amp;""</f>
        <v/>
      </c>
      <c r="L175" s="763"/>
      <c r="M175" s="765" t="str">
        <f>VLOOKUP($C152,'2026年度(M1後期)'!$B$5:$N$207,COLUMN('2026年度(M1後期)'!$K$5)+1,0)&amp;""</f>
        <v/>
      </c>
      <c r="N175" s="764"/>
      <c r="O175" s="763" t="str">
        <f>VLOOKUP($C152,'2026年度(M2後期)'!$B$5:$N$207,COLUMN('2026年度(M2後期)'!$K$5)+1,0)&amp;""</f>
        <v/>
      </c>
      <c r="P175" s="764"/>
      <c r="Q175" s="763" t="str">
        <f>VLOOKUP($C152,'2026年度(D1後期)'!$B$5:$N$207,COLUMN('2026年度(D1後期)'!$K$5)+1,0)&amp;""</f>
        <v/>
      </c>
      <c r="R175" s="764"/>
      <c r="S175" s="763" t="str">
        <f>VLOOKUP($C152,'2026年度(D23後期)'!$B$5:$N$207,COLUMN('2026年度(D23後期)'!$K$5)+1,0)&amp;""</f>
        <v/>
      </c>
      <c r="T175" s="764"/>
      <c r="U175" s="21"/>
      <c r="Z175" s="771"/>
      <c r="AA175" s="750"/>
      <c r="AB175" s="750"/>
      <c r="AC175" s="750"/>
      <c r="AD175" s="750"/>
      <c r="AE175" s="750"/>
      <c r="AF175" s="750"/>
      <c r="AG175" s="750"/>
      <c r="AH175" s="750"/>
      <c r="AI175" s="750"/>
      <c r="AJ175" s="750"/>
      <c r="AK175" s="750"/>
      <c r="AL175" s="750"/>
      <c r="AM175" s="750"/>
      <c r="AN175" s="750"/>
      <c r="AO175" s="750"/>
      <c r="AP175" s="750"/>
      <c r="AQ175" s="750"/>
      <c r="AR175" s="750"/>
      <c r="AS175" s="750"/>
      <c r="AT175" s="750"/>
      <c r="AU175" s="750"/>
      <c r="AV175" s="750"/>
      <c r="AW175" s="750"/>
      <c r="AX175" s="750"/>
      <c r="AY175" s="750"/>
      <c r="AZ175" s="750"/>
      <c r="BA175" s="750"/>
      <c r="BB175" s="750"/>
      <c r="BC175" s="750"/>
      <c r="BD175" s="750"/>
      <c r="BE175" s="750"/>
      <c r="BF175" s="750"/>
      <c r="BG175" s="750"/>
      <c r="BH175" s="750"/>
      <c r="BI175" s="750"/>
      <c r="BJ175" s="750"/>
      <c r="BK175" s="750"/>
      <c r="BL175" s="750"/>
      <c r="BM175" s="750"/>
      <c r="BN175" s="750"/>
      <c r="BO175" s="750"/>
      <c r="BP175" s="750"/>
      <c r="BQ175" s="750"/>
      <c r="BR175" s="750"/>
      <c r="BS175" s="750"/>
      <c r="BT175" s="750"/>
      <c r="BU175" s="750"/>
      <c r="BV175" s="750"/>
    </row>
    <row r="176" spans="1:74" ht="13.5" customHeight="1">
      <c r="A176" s="772"/>
      <c r="B176" s="16" t="s">
        <v>68</v>
      </c>
      <c r="C176" s="762"/>
      <c r="D176" s="760"/>
      <c r="E176" s="759"/>
      <c r="F176" s="760"/>
      <c r="G176" s="759"/>
      <c r="H176" s="760"/>
      <c r="I176" s="759"/>
      <c r="J176" s="760"/>
      <c r="K176" s="761"/>
      <c r="L176" s="761"/>
      <c r="M176" s="762"/>
      <c r="N176" s="760"/>
      <c r="O176" s="761"/>
      <c r="P176" s="760"/>
      <c r="Q176" s="761"/>
      <c r="R176" s="760"/>
      <c r="S176" s="761"/>
      <c r="T176" s="760"/>
      <c r="U176" s="22"/>
      <c r="V176" s="19"/>
      <c r="W176" s="19"/>
      <c r="X176" s="19"/>
      <c r="Y176" s="19"/>
      <c r="Z176" s="772"/>
      <c r="AA176" s="751"/>
      <c r="AB176" s="751"/>
      <c r="AC176" s="751"/>
      <c r="AD176" s="751"/>
      <c r="AE176" s="751"/>
      <c r="AF176" s="751"/>
      <c r="AG176" s="751"/>
      <c r="AH176" s="751"/>
      <c r="AI176" s="751"/>
      <c r="AJ176" s="751"/>
      <c r="AK176" s="751"/>
      <c r="AL176" s="751"/>
      <c r="AM176" s="751"/>
      <c r="AN176" s="751"/>
      <c r="AO176" s="751"/>
      <c r="AP176" s="751"/>
      <c r="AQ176" s="751"/>
      <c r="AR176" s="751"/>
      <c r="AS176" s="751"/>
      <c r="AT176" s="751"/>
      <c r="AU176" s="751"/>
      <c r="AV176" s="751"/>
      <c r="AW176" s="751"/>
      <c r="AX176" s="751"/>
      <c r="AY176" s="751"/>
      <c r="AZ176" s="751"/>
      <c r="BA176" s="751"/>
      <c r="BB176" s="751"/>
      <c r="BC176" s="751"/>
      <c r="BD176" s="751"/>
      <c r="BE176" s="751"/>
      <c r="BF176" s="751"/>
      <c r="BG176" s="751"/>
      <c r="BH176" s="751"/>
      <c r="BI176" s="751"/>
      <c r="BJ176" s="751"/>
      <c r="BK176" s="751"/>
      <c r="BL176" s="751"/>
      <c r="BM176" s="751"/>
      <c r="BN176" s="751"/>
      <c r="BO176" s="751"/>
      <c r="BP176" s="751"/>
      <c r="BQ176" s="751"/>
      <c r="BR176" s="751"/>
      <c r="BS176" s="751"/>
      <c r="BT176" s="751"/>
      <c r="BU176" s="751"/>
      <c r="BV176" s="751"/>
    </row>
    <row r="177" spans="1:74" ht="21">
      <c r="A177" s="23"/>
      <c r="B177" s="24"/>
      <c r="C177" s="793">
        <f>C152+1</f>
        <v>46334</v>
      </c>
      <c r="D177" s="793"/>
      <c r="E177" s="793"/>
      <c r="F177" s="793"/>
      <c r="G177" s="793"/>
      <c r="H177" s="793"/>
      <c r="I177" s="793"/>
      <c r="J177" s="793"/>
      <c r="K177" s="793"/>
      <c r="L177" s="793"/>
      <c r="M177" s="793"/>
      <c r="N177" s="793"/>
      <c r="O177" s="793"/>
      <c r="P177" s="793"/>
      <c r="Q177" s="793"/>
      <c r="R177" s="793"/>
      <c r="S177" s="793"/>
      <c r="T177" s="793"/>
      <c r="U177" s="861">
        <f>C177</f>
        <v>46334</v>
      </c>
      <c r="V177" s="862"/>
      <c r="W177" s="862"/>
      <c r="X177" s="862"/>
      <c r="Y177" s="862"/>
      <c r="Z177" s="863"/>
      <c r="AA177" s="7">
        <v>101</v>
      </c>
      <c r="AB177" s="7">
        <v>102</v>
      </c>
      <c r="AC177" s="7">
        <v>103</v>
      </c>
      <c r="AD177" s="7" t="s">
        <v>16</v>
      </c>
      <c r="AE177" s="7" t="s">
        <v>17</v>
      </c>
      <c r="AF177" s="7" t="s">
        <v>18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19</v>
      </c>
      <c r="AM177" s="7" t="s">
        <v>20</v>
      </c>
      <c r="AN177" s="7" t="s">
        <v>21</v>
      </c>
      <c r="AO177" s="7" t="s">
        <v>22</v>
      </c>
      <c r="AP177" s="7" t="s">
        <v>23</v>
      </c>
      <c r="AQ177" s="7" t="s">
        <v>24</v>
      </c>
      <c r="AR177" s="7" t="s">
        <v>25</v>
      </c>
      <c r="AS177" s="7" t="s">
        <v>26</v>
      </c>
      <c r="AT177" s="7" t="s">
        <v>27</v>
      </c>
      <c r="AU177" s="7" t="s">
        <v>28</v>
      </c>
      <c r="AV177" s="7" t="s">
        <v>29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30</v>
      </c>
      <c r="BB177" s="7" t="s">
        <v>31</v>
      </c>
      <c r="BC177" s="8" t="s">
        <v>32</v>
      </c>
      <c r="BD177" s="7" t="s">
        <v>33</v>
      </c>
      <c r="BE177" s="7" t="s">
        <v>34</v>
      </c>
      <c r="BF177" s="7" t="s">
        <v>35</v>
      </c>
      <c r="BG177" s="7" t="s">
        <v>36</v>
      </c>
      <c r="BH177" s="7" t="s">
        <v>37</v>
      </c>
      <c r="BI177" s="7" t="s">
        <v>38</v>
      </c>
      <c r="BJ177" s="7" t="s">
        <v>39</v>
      </c>
      <c r="BK177" s="7" t="s">
        <v>40</v>
      </c>
      <c r="BL177" s="7" t="s">
        <v>41</v>
      </c>
      <c r="BM177" s="7" t="s">
        <v>42</v>
      </c>
      <c r="BN177" s="10" t="s">
        <v>43</v>
      </c>
      <c r="BO177" s="10" t="s">
        <v>44</v>
      </c>
      <c r="BP177" s="11" t="s">
        <v>45</v>
      </c>
      <c r="BQ177" s="11" t="s">
        <v>46</v>
      </c>
      <c r="BR177" s="11" t="s">
        <v>47</v>
      </c>
      <c r="BS177" s="11" t="s">
        <v>48</v>
      </c>
      <c r="BT177" s="11" t="s">
        <v>49</v>
      </c>
      <c r="BU177" s="11" t="s">
        <v>50</v>
      </c>
      <c r="BV177" s="11" t="s">
        <v>51</v>
      </c>
    </row>
    <row r="178" spans="1:74" ht="13.5" customHeight="1">
      <c r="A178" s="771" t="s">
        <v>52</v>
      </c>
      <c r="B178" s="12" t="s">
        <v>53</v>
      </c>
      <c r="C178" s="783" t="str">
        <f>VLOOKUP($C177,'2026年度(1年後期)'!$B$5:$N$207,COLUMN('2026年度(1年後期)'!$C$5),0)&amp;""</f>
        <v/>
      </c>
      <c r="D178" s="784"/>
      <c r="E178" s="787" t="str">
        <f>VLOOKUP($C177,'2026年度(2年後期)'!$B$5:$N$207,COLUMN('2026年度(2年後期)'!$C$5),0)&amp;""</f>
        <v/>
      </c>
      <c r="F178" s="784"/>
      <c r="G178" s="787" t="str">
        <f>VLOOKUP($C177,'2026年度(3年後期)'!$B$5:$N$207,COLUMN('2026年度(3年後期)'!$C$5),0)&amp;""</f>
        <v/>
      </c>
      <c r="H178" s="784"/>
      <c r="I178" s="787" t="str">
        <f>VLOOKUP($C177,'2026年度(4年後期)'!$B$5:$N$206,COLUMN('2026年度(4年後期)'!$C$5),0)&amp;""</f>
        <v/>
      </c>
      <c r="J178" s="784"/>
      <c r="K178" s="768" t="str">
        <f>VLOOKUP($C177,'2026年度(助産後期)'!$B$5:$N$207,COLUMN('2026年度(助産後期)'!$C$5),0)&amp;""</f>
        <v/>
      </c>
      <c r="L178" s="785"/>
      <c r="M178" s="794" t="str">
        <f>VLOOKUP($C177,'2026年度(M1後期)'!$B$5:$N$207,COLUMN('2026年度(M1後期)'!$C$5),0)&amp;""</f>
        <v/>
      </c>
      <c r="N178" s="785"/>
      <c r="O178" s="787" t="str">
        <f>VLOOKUP($C177,'2026年度(M2後期)'!$B$5:$N$207,COLUMN('2026年度(M2後期)'!$C$5),0)&amp;""</f>
        <v/>
      </c>
      <c r="P178" s="784"/>
      <c r="Q178" s="787" t="str">
        <f>VLOOKUP($C177,'2026年度(D1後期)'!$B$5:$N$207,COLUMN('2026年度(D1後期)'!$C$5),0)&amp;""</f>
        <v/>
      </c>
      <c r="R178" s="784"/>
      <c r="S178" s="768" t="str">
        <f>VLOOKUP($C177,'2026年度(D23後期)'!$B$5:$N$207,COLUMN('2026年度(D23後期)'!$C$5),0)&amp;""</f>
        <v/>
      </c>
      <c r="T178" s="784"/>
      <c r="U178" s="25"/>
      <c r="Z178" s="770" t="str">
        <f>A178</f>
        <v xml:space="preserve">１時限（09：20～10：50） </v>
      </c>
      <c r="AA178" s="749"/>
      <c r="AB178" s="749"/>
      <c r="AC178" s="749"/>
      <c r="AD178" s="749"/>
      <c r="AE178" s="749"/>
      <c r="AF178" s="749"/>
      <c r="AG178" s="749"/>
      <c r="AH178" s="749"/>
      <c r="AI178" s="749"/>
      <c r="AJ178" s="749"/>
      <c r="AK178" s="749"/>
      <c r="AL178" s="749"/>
      <c r="AM178" s="749"/>
      <c r="AN178" s="749"/>
      <c r="AO178" s="749"/>
      <c r="AP178" s="749"/>
      <c r="AQ178" s="749"/>
      <c r="AR178" s="749"/>
      <c r="AS178" s="749"/>
      <c r="AT178" s="749"/>
      <c r="AU178" s="749"/>
      <c r="AV178" s="749"/>
      <c r="AW178" s="749"/>
      <c r="AX178" s="749"/>
      <c r="AY178" s="749"/>
      <c r="AZ178" s="749"/>
      <c r="BA178" s="749"/>
      <c r="BB178" s="749"/>
      <c r="BC178" s="749"/>
      <c r="BD178" s="749"/>
      <c r="BE178" s="749"/>
      <c r="BF178" s="749"/>
      <c r="BG178" s="749"/>
      <c r="BH178" s="749"/>
      <c r="BI178" s="749"/>
      <c r="BJ178" s="749"/>
      <c r="BK178" s="749"/>
      <c r="BL178" s="749"/>
      <c r="BM178" s="749"/>
      <c r="BN178" s="749"/>
      <c r="BO178" s="749"/>
      <c r="BP178" s="749"/>
      <c r="BQ178" s="749"/>
      <c r="BR178" s="749"/>
      <c r="BS178" s="749"/>
      <c r="BT178" s="749"/>
      <c r="BU178" s="749"/>
      <c r="BV178" s="749"/>
    </row>
    <row r="179" spans="1:74" ht="13.5" customHeight="1">
      <c r="A179" s="771"/>
      <c r="B179" s="15" t="s">
        <v>61</v>
      </c>
      <c r="C179" s="779" t="str">
        <f>IFERROR(VLOOKUP(C178,科目・教員!$A$2:$B$342,2,0),"")</f>
        <v/>
      </c>
      <c r="D179" s="777"/>
      <c r="E179" s="778" t="str">
        <f>IFERROR(VLOOKUP(E178,科目・教員!$A$2:$B$342,2,0),"")</f>
        <v/>
      </c>
      <c r="F179" s="777"/>
      <c r="G179" s="778" t="str">
        <f>IFERROR(VLOOKUP(G178,科目・教員!$A$2:$B$342,2,0),"")</f>
        <v/>
      </c>
      <c r="H179" s="777"/>
      <c r="I179" s="778" t="str">
        <f>IFERROR(VLOOKUP(I178,科目・教員!$A$2:$B$342,2,0),"")</f>
        <v/>
      </c>
      <c r="J179" s="777"/>
      <c r="K179" s="764" t="str">
        <f>IFERROR(VLOOKUP(K178,科目・教員!$A$2:$B$342,2,0),"")</f>
        <v/>
      </c>
      <c r="L179" s="780"/>
      <c r="M179" s="776" t="str">
        <f>IFERROR(VLOOKUP(M178,科目・教員!$A$2:$B$342,2,0),"")</f>
        <v/>
      </c>
      <c r="N179" s="777"/>
      <c r="O179" s="778" t="str">
        <f>IFERROR(VLOOKUP(O178,科目・教員!$A$2:$B$342,2,0),"")</f>
        <v/>
      </c>
      <c r="P179" s="777"/>
      <c r="Q179" s="778" t="str">
        <f>IFERROR(VLOOKUP(Q178,科目・教員!$A$2:$B$342,2,0),"")</f>
        <v/>
      </c>
      <c r="R179" s="777"/>
      <c r="S179" s="764" t="str">
        <f>IFERROR(VLOOKUP(S178,科目・教員!$A$2:$B$342,2,0),"")</f>
        <v/>
      </c>
      <c r="T179" s="777"/>
      <c r="U179" s="25"/>
      <c r="Z179" s="771"/>
      <c r="AA179" s="750"/>
      <c r="AB179" s="750"/>
      <c r="AC179" s="750"/>
      <c r="AD179" s="750"/>
      <c r="AE179" s="750"/>
      <c r="AF179" s="750"/>
      <c r="AG179" s="750"/>
      <c r="AH179" s="750"/>
      <c r="AI179" s="750"/>
      <c r="AJ179" s="750"/>
      <c r="AK179" s="750"/>
      <c r="AL179" s="750"/>
      <c r="AM179" s="750"/>
      <c r="AN179" s="750"/>
      <c r="AO179" s="750"/>
      <c r="AP179" s="750"/>
      <c r="AQ179" s="750"/>
      <c r="AR179" s="750"/>
      <c r="AS179" s="750"/>
      <c r="AT179" s="750"/>
      <c r="AU179" s="750"/>
      <c r="AV179" s="750"/>
      <c r="AW179" s="750"/>
      <c r="AX179" s="750"/>
      <c r="AY179" s="750"/>
      <c r="AZ179" s="750"/>
      <c r="BA179" s="750"/>
      <c r="BB179" s="750"/>
      <c r="BC179" s="750"/>
      <c r="BD179" s="750"/>
      <c r="BE179" s="750"/>
      <c r="BF179" s="750"/>
      <c r="BG179" s="750"/>
      <c r="BH179" s="750"/>
      <c r="BI179" s="750"/>
      <c r="BJ179" s="750"/>
      <c r="BK179" s="750"/>
      <c r="BL179" s="750"/>
      <c r="BM179" s="750"/>
      <c r="BN179" s="750"/>
      <c r="BO179" s="750"/>
      <c r="BP179" s="750"/>
      <c r="BQ179" s="750"/>
      <c r="BR179" s="750"/>
      <c r="BS179" s="750"/>
      <c r="BT179" s="750"/>
      <c r="BU179" s="750"/>
      <c r="BV179" s="750"/>
    </row>
    <row r="180" spans="1:74" ht="13.5" customHeight="1">
      <c r="A180" s="771"/>
      <c r="B180" s="15" t="s">
        <v>65</v>
      </c>
      <c r="C180" s="779" t="str">
        <f>VLOOKUP($C177,'2026年度(1年後期)'!$B$5:$N$207,COLUMN('2026年度(1年後期)'!$C$5)+1,0)&amp;""</f>
        <v/>
      </c>
      <c r="D180" s="777"/>
      <c r="E180" s="778" t="str">
        <f>VLOOKUP($C177,'2026年度(2年後期)'!$B$5:$N$207,COLUMN('2026年度(2年後期)'!$C$5)+1,0)&amp;""</f>
        <v/>
      </c>
      <c r="F180" s="777"/>
      <c r="G180" s="778" t="str">
        <f>VLOOKUP($C177,'2026年度(3年後期)'!$B$5:$N$207,COLUMN('2026年度(3年後期)'!$C$5)+1,0)&amp;""</f>
        <v/>
      </c>
      <c r="H180" s="777"/>
      <c r="I180" s="778" t="str">
        <f>VLOOKUP($C177,'2026年度(4年後期)'!$B$5:$N$206,COLUMN('2026年度(4年後期)'!$C$5)+1,0)&amp;""</f>
        <v/>
      </c>
      <c r="J180" s="777"/>
      <c r="K180" s="764" t="str">
        <f>VLOOKUP($C177,'2026年度(助産後期)'!$B$5:$N$207,COLUMN('2026年度(助産後期)'!$C$5)+1,0)&amp;""</f>
        <v/>
      </c>
      <c r="L180" s="780"/>
      <c r="M180" s="776" t="str">
        <f>VLOOKUP($C177,'2026年度(M1後期)'!$B$5:$N$207,COLUMN('2026年度(M1後期)'!$C$5)+1,0)&amp;""</f>
        <v/>
      </c>
      <c r="N180" s="777"/>
      <c r="O180" s="778" t="str">
        <f>VLOOKUP($C177,'2026年度(M2後期)'!$B$5:$N$207,COLUMN('2026年度(M2後期)'!$C$5)+1,0)&amp;""</f>
        <v/>
      </c>
      <c r="P180" s="777"/>
      <c r="Q180" s="778" t="str">
        <f>VLOOKUP($C177,'2026年度(D1後期)'!$B$5:$N$207,COLUMN('2026年度(D1後期)'!$C$5)+1,0)&amp;""</f>
        <v/>
      </c>
      <c r="R180" s="777"/>
      <c r="S180" s="764" t="str">
        <f>VLOOKUP($C177,'2026年度(D23後期)'!$B$5:$N$207,COLUMN('2026年度(D23後期)'!$C$5)+1,0)&amp;""</f>
        <v/>
      </c>
      <c r="T180" s="777"/>
      <c r="U180" s="25"/>
      <c r="Z180" s="771"/>
      <c r="AA180" s="750"/>
      <c r="AB180" s="750"/>
      <c r="AC180" s="750"/>
      <c r="AD180" s="750"/>
      <c r="AE180" s="750"/>
      <c r="AF180" s="750"/>
      <c r="AG180" s="750"/>
      <c r="AH180" s="750"/>
      <c r="AI180" s="750"/>
      <c r="AJ180" s="750"/>
      <c r="AK180" s="750"/>
      <c r="AL180" s="750"/>
      <c r="AM180" s="750"/>
      <c r="AN180" s="750"/>
      <c r="AO180" s="750"/>
      <c r="AP180" s="750"/>
      <c r="AQ180" s="750"/>
      <c r="AR180" s="750"/>
      <c r="AS180" s="750"/>
      <c r="AT180" s="750"/>
      <c r="AU180" s="750"/>
      <c r="AV180" s="750"/>
      <c r="AW180" s="750"/>
      <c r="AX180" s="750"/>
      <c r="AY180" s="750"/>
      <c r="AZ180" s="750"/>
      <c r="BA180" s="750"/>
      <c r="BB180" s="750"/>
      <c r="BC180" s="750"/>
      <c r="BD180" s="750"/>
      <c r="BE180" s="750"/>
      <c r="BF180" s="750"/>
      <c r="BG180" s="750"/>
      <c r="BH180" s="750"/>
      <c r="BI180" s="750"/>
      <c r="BJ180" s="750"/>
      <c r="BK180" s="750"/>
      <c r="BL180" s="750"/>
      <c r="BM180" s="750"/>
      <c r="BN180" s="750"/>
      <c r="BO180" s="750"/>
      <c r="BP180" s="750"/>
      <c r="BQ180" s="750"/>
      <c r="BR180" s="750"/>
      <c r="BS180" s="750"/>
      <c r="BT180" s="750"/>
      <c r="BU180" s="750"/>
      <c r="BV180" s="750"/>
    </row>
    <row r="181" spans="1:74" ht="13.5" customHeight="1">
      <c r="A181" s="772"/>
      <c r="B181" s="16" t="s">
        <v>68</v>
      </c>
      <c r="C181" s="774"/>
      <c r="D181" s="819"/>
      <c r="E181" s="759"/>
      <c r="F181" s="781"/>
      <c r="G181" s="759"/>
      <c r="H181" s="781"/>
      <c r="I181" s="759"/>
      <c r="J181" s="781"/>
      <c r="K181" s="761"/>
      <c r="L181" s="782"/>
      <c r="M181" s="792"/>
      <c r="N181" s="781"/>
      <c r="O181" s="759"/>
      <c r="P181" s="781"/>
      <c r="Q181" s="759"/>
      <c r="R181" s="781"/>
      <c r="S181" s="761"/>
      <c r="T181" s="781"/>
      <c r="U181" s="25"/>
      <c r="Z181" s="772"/>
      <c r="AA181" s="751"/>
      <c r="AB181" s="751"/>
      <c r="AC181" s="751"/>
      <c r="AD181" s="751"/>
      <c r="AE181" s="751"/>
      <c r="AF181" s="751"/>
      <c r="AG181" s="751"/>
      <c r="AH181" s="751"/>
      <c r="AI181" s="751"/>
      <c r="AJ181" s="751"/>
      <c r="AK181" s="751"/>
      <c r="AL181" s="751"/>
      <c r="AM181" s="751"/>
      <c r="AN181" s="751"/>
      <c r="AO181" s="751"/>
      <c r="AP181" s="751"/>
      <c r="AQ181" s="751"/>
      <c r="AR181" s="751"/>
      <c r="AS181" s="751"/>
      <c r="AT181" s="751"/>
      <c r="AU181" s="751"/>
      <c r="AV181" s="751"/>
      <c r="AW181" s="751"/>
      <c r="AX181" s="751"/>
      <c r="AY181" s="751"/>
      <c r="AZ181" s="751"/>
      <c r="BA181" s="751"/>
      <c r="BB181" s="751"/>
      <c r="BC181" s="751"/>
      <c r="BD181" s="751"/>
      <c r="BE181" s="751"/>
      <c r="BF181" s="751"/>
      <c r="BG181" s="751"/>
      <c r="BH181" s="751"/>
      <c r="BI181" s="751"/>
      <c r="BJ181" s="751"/>
      <c r="BK181" s="751"/>
      <c r="BL181" s="751"/>
      <c r="BM181" s="751"/>
      <c r="BN181" s="751"/>
      <c r="BO181" s="751"/>
      <c r="BP181" s="751"/>
      <c r="BQ181" s="751"/>
      <c r="BR181" s="751"/>
      <c r="BS181" s="751"/>
      <c r="BT181" s="751"/>
      <c r="BU181" s="751"/>
      <c r="BV181" s="751"/>
    </row>
    <row r="182" spans="1:74" ht="13.5" customHeight="1">
      <c r="A182" s="771" t="s">
        <v>73</v>
      </c>
      <c r="B182" s="15" t="s">
        <v>53</v>
      </c>
      <c r="C182" s="783" t="str">
        <f>VLOOKUP($C177,'2026年度(1年後期)'!$B$5:$N$207,COLUMN('2026年度(1年後期)'!$E$5),0)&amp;""</f>
        <v/>
      </c>
      <c r="D182" s="784"/>
      <c r="E182" s="787" t="str">
        <f>VLOOKUP($C177,'2026年度(2年後期)'!$B$5:$N$207,COLUMN('2026年度(2年後期)'!$E$5),0)&amp;""</f>
        <v/>
      </c>
      <c r="F182" s="784"/>
      <c r="G182" s="787" t="str">
        <f>VLOOKUP($C177,'2026年度(3年後期)'!$B$5:$N$207,COLUMN('2026年度(3年後期)'!$E$5),0)&amp;""</f>
        <v/>
      </c>
      <c r="H182" s="784"/>
      <c r="I182" s="787" t="str">
        <f>VLOOKUP($C177,'2026年度(4年後期)'!$B$5:$N$206,COLUMN('2026年度(4年後期)'!$E$5),0)&amp;""</f>
        <v/>
      </c>
      <c r="J182" s="784"/>
      <c r="K182" s="768" t="str">
        <f>VLOOKUP($C177,'2026年度(助産後期)'!$B$5:$N$207,COLUMN('2026年度(助産後期)'!$E$5),0)&amp;""</f>
        <v/>
      </c>
      <c r="L182" s="785"/>
      <c r="M182" s="783" t="str">
        <f>VLOOKUP($C177,'2026年度(M1後期)'!$B$5:$N$207,COLUMN('2026年度(M1後期)'!$E$5),0)&amp;""</f>
        <v/>
      </c>
      <c r="N182" s="784"/>
      <c r="O182" s="768" t="str">
        <f>VLOOKUP($C177,'2026年度(M2後期)'!$B$5:$N$207,COLUMN('2026年度(M2後期)'!$E$5),0)&amp;""</f>
        <v/>
      </c>
      <c r="P182" s="784"/>
      <c r="Q182" s="768" t="str">
        <f>VLOOKUP($C177,'2026年度(D1後期)'!$B$5:$N$207,COLUMN('2026年度(D1後期)'!$E$5),0)&amp;""</f>
        <v/>
      </c>
      <c r="R182" s="784"/>
      <c r="S182" s="768" t="str">
        <f>VLOOKUP($C177,'2026年度(D23後期)'!$B$5:$N$207,COLUMN('2026年度(D23後期)'!$E$5),0)&amp;""</f>
        <v/>
      </c>
      <c r="T182" s="784"/>
      <c r="U182" s="21"/>
      <c r="Z182" s="771" t="str">
        <f>A182</f>
        <v>２時限（11：00～12：30）</v>
      </c>
      <c r="AA182" s="749"/>
      <c r="AB182" s="749"/>
      <c r="AC182" s="749"/>
      <c r="AD182" s="749"/>
      <c r="AE182" s="749"/>
      <c r="AF182" s="749"/>
      <c r="AG182" s="749"/>
      <c r="AH182" s="749"/>
      <c r="AI182" s="749"/>
      <c r="AJ182" s="749"/>
      <c r="AK182" s="749"/>
      <c r="AL182" s="749"/>
      <c r="AM182" s="749"/>
      <c r="AN182" s="749"/>
      <c r="AO182" s="749"/>
      <c r="AP182" s="749"/>
      <c r="AQ182" s="749"/>
      <c r="AR182" s="749"/>
      <c r="AS182" s="749"/>
      <c r="AT182" s="749"/>
      <c r="AU182" s="749"/>
      <c r="AV182" s="749"/>
      <c r="AW182" s="749"/>
      <c r="AX182" s="749"/>
      <c r="AY182" s="749"/>
      <c r="AZ182" s="749"/>
      <c r="BA182" s="749"/>
      <c r="BB182" s="749"/>
      <c r="BC182" s="749"/>
      <c r="BD182" s="749"/>
      <c r="BE182" s="749"/>
      <c r="BF182" s="749"/>
      <c r="BG182" s="749"/>
      <c r="BH182" s="749"/>
      <c r="BI182" s="749"/>
      <c r="BJ182" s="749"/>
      <c r="BK182" s="749"/>
      <c r="BL182" s="749"/>
      <c r="BM182" s="749"/>
      <c r="BN182" s="749"/>
      <c r="BO182" s="749"/>
      <c r="BP182" s="749"/>
      <c r="BQ182" s="749"/>
      <c r="BR182" s="749"/>
      <c r="BS182" s="749"/>
      <c r="BT182" s="749"/>
      <c r="BU182" s="749"/>
      <c r="BV182" s="749"/>
    </row>
    <row r="183" spans="1:74" ht="13.5" customHeight="1">
      <c r="A183" s="771"/>
      <c r="B183" s="15" t="s">
        <v>61</v>
      </c>
      <c r="C183" s="779" t="str">
        <f>IFERROR(VLOOKUP(C182,科目・教員!$A$2:$B$342,2,0),"")</f>
        <v/>
      </c>
      <c r="D183" s="777"/>
      <c r="E183" s="778" t="str">
        <f>IFERROR(VLOOKUP(E182,科目・教員!$A$2:$B$342,2,0),"")</f>
        <v/>
      </c>
      <c r="F183" s="777"/>
      <c r="G183" s="778" t="str">
        <f>IFERROR(VLOOKUP(G182,科目・教員!$A$2:$B$342,2,0),"")</f>
        <v/>
      </c>
      <c r="H183" s="777"/>
      <c r="I183" s="778" t="str">
        <f>IFERROR(VLOOKUP(I182,科目・教員!$A$2:$B$342,2,0),"")</f>
        <v/>
      </c>
      <c r="J183" s="777"/>
      <c r="K183" s="764" t="str">
        <f>IFERROR(VLOOKUP(K182,科目・教員!$A$2:$B$342,2,0),"")</f>
        <v/>
      </c>
      <c r="L183" s="780"/>
      <c r="M183" s="779" t="str">
        <f>IFERROR(VLOOKUP(M182,科目・教員!$A$2:$B$342,2,0),"")</f>
        <v/>
      </c>
      <c r="N183" s="777"/>
      <c r="O183" s="764" t="str">
        <f>IFERROR(VLOOKUP(O182,科目・教員!$A$2:$B$342,2,0),"")</f>
        <v/>
      </c>
      <c r="P183" s="777"/>
      <c r="Q183" s="764" t="str">
        <f>IFERROR(VLOOKUP(Q182,科目・教員!$A$2:$B$342,2,0),"")</f>
        <v/>
      </c>
      <c r="R183" s="777"/>
      <c r="S183" s="764" t="str">
        <f>IFERROR(VLOOKUP(S182,科目・教員!$A$2:$B$342,2,0),"")</f>
        <v/>
      </c>
      <c r="T183" s="777"/>
      <c r="U183" s="21"/>
      <c r="Z183" s="771"/>
      <c r="AA183" s="750"/>
      <c r="AB183" s="750"/>
      <c r="AC183" s="750"/>
      <c r="AD183" s="750"/>
      <c r="AE183" s="750"/>
      <c r="AF183" s="750"/>
      <c r="AG183" s="750"/>
      <c r="AH183" s="750"/>
      <c r="AI183" s="750"/>
      <c r="AJ183" s="750"/>
      <c r="AK183" s="750"/>
      <c r="AL183" s="750"/>
      <c r="AM183" s="750"/>
      <c r="AN183" s="750"/>
      <c r="AO183" s="750"/>
      <c r="AP183" s="750"/>
      <c r="AQ183" s="750"/>
      <c r="AR183" s="750"/>
      <c r="AS183" s="750"/>
      <c r="AT183" s="750"/>
      <c r="AU183" s="750"/>
      <c r="AV183" s="750"/>
      <c r="AW183" s="750"/>
      <c r="AX183" s="750"/>
      <c r="AY183" s="750"/>
      <c r="AZ183" s="750"/>
      <c r="BA183" s="750"/>
      <c r="BB183" s="750"/>
      <c r="BC183" s="750"/>
      <c r="BD183" s="750"/>
      <c r="BE183" s="750"/>
      <c r="BF183" s="750"/>
      <c r="BG183" s="750"/>
      <c r="BH183" s="750"/>
      <c r="BI183" s="750"/>
      <c r="BJ183" s="750"/>
      <c r="BK183" s="750"/>
      <c r="BL183" s="750"/>
      <c r="BM183" s="750"/>
      <c r="BN183" s="750"/>
      <c r="BO183" s="750"/>
      <c r="BP183" s="750"/>
      <c r="BQ183" s="750"/>
      <c r="BR183" s="750"/>
      <c r="BS183" s="750"/>
      <c r="BT183" s="750"/>
      <c r="BU183" s="750"/>
      <c r="BV183" s="750"/>
    </row>
    <row r="184" spans="1:74" ht="13.5" customHeight="1">
      <c r="A184" s="771"/>
      <c r="B184" s="15" t="s">
        <v>65</v>
      </c>
      <c r="C184" s="779" t="str">
        <f>VLOOKUP($C177,'2026年度(1年後期)'!$B$5:$N$207,COLUMN('2026年度(1年後期)'!$E$5)+1,0)&amp;""</f>
        <v/>
      </c>
      <c r="D184" s="777"/>
      <c r="E184" s="778" t="str">
        <f>VLOOKUP($C177,'2026年度(2年後期)'!$B$5:$N$207,COLUMN('2026年度(2年後期)'!$E$5)+1,0)&amp;""</f>
        <v/>
      </c>
      <c r="F184" s="777"/>
      <c r="G184" s="778" t="str">
        <f>VLOOKUP($C177,'2026年度(3年後期)'!$B$5:$N$207,COLUMN('2026年度(3年後期)'!$E$5)+1,0)&amp;""</f>
        <v/>
      </c>
      <c r="H184" s="777"/>
      <c r="I184" s="778" t="str">
        <f>VLOOKUP($C177,'2026年度(4年後期)'!$B$5:$N$206,COLUMN('2026年度(4年後期)'!$E$5)+1,0)&amp;""</f>
        <v/>
      </c>
      <c r="J184" s="777"/>
      <c r="K184" s="764" t="str">
        <f>VLOOKUP($C177,'2026年度(助産後期)'!$B$5:$N$207,COLUMN('2026年度(助産後期)'!$E$5)+1,0)&amp;""</f>
        <v/>
      </c>
      <c r="L184" s="780"/>
      <c r="M184" s="779" t="str">
        <f>VLOOKUP($C177,'2026年度(M1後期)'!$B$5:$N$207,COLUMN('2026年度(M1後期)'!$E$5)+1,0)&amp;""</f>
        <v/>
      </c>
      <c r="N184" s="777"/>
      <c r="O184" s="764" t="str">
        <f>VLOOKUP($C177,'2026年度(M2後期)'!$B$5:$N$207,COLUMN('2026年度(M2後期)'!$E$5)+1,0)&amp;""</f>
        <v/>
      </c>
      <c r="P184" s="777"/>
      <c r="Q184" s="764" t="str">
        <f>VLOOKUP($C177,'2026年度(D1後期)'!$B$5:$N$207,COLUMN('2026年度(D1後期)'!$E$5)+1,0)&amp;""</f>
        <v/>
      </c>
      <c r="R184" s="777"/>
      <c r="S184" s="764" t="str">
        <f>VLOOKUP($C177,'2026年度(D23後期)'!$B$5:$N$207,COLUMN('2026年度(D23後期)'!$E$5)+1,0)&amp;""</f>
        <v/>
      </c>
      <c r="T184" s="777"/>
      <c r="U184" s="21"/>
      <c r="Z184" s="771"/>
      <c r="AA184" s="750"/>
      <c r="AB184" s="750"/>
      <c r="AC184" s="750"/>
      <c r="AD184" s="750"/>
      <c r="AE184" s="750"/>
      <c r="AF184" s="750"/>
      <c r="AG184" s="750"/>
      <c r="AH184" s="750"/>
      <c r="AI184" s="750"/>
      <c r="AJ184" s="750"/>
      <c r="AK184" s="750"/>
      <c r="AL184" s="750"/>
      <c r="AM184" s="750"/>
      <c r="AN184" s="750"/>
      <c r="AO184" s="750"/>
      <c r="AP184" s="750"/>
      <c r="AQ184" s="750"/>
      <c r="AR184" s="750"/>
      <c r="AS184" s="750"/>
      <c r="AT184" s="750"/>
      <c r="AU184" s="750"/>
      <c r="AV184" s="750"/>
      <c r="AW184" s="750"/>
      <c r="AX184" s="750"/>
      <c r="AY184" s="750"/>
      <c r="AZ184" s="750"/>
      <c r="BA184" s="750"/>
      <c r="BB184" s="750"/>
      <c r="BC184" s="750"/>
      <c r="BD184" s="750"/>
      <c r="BE184" s="750"/>
      <c r="BF184" s="750"/>
      <c r="BG184" s="750"/>
      <c r="BH184" s="750"/>
      <c r="BI184" s="750"/>
      <c r="BJ184" s="750"/>
      <c r="BK184" s="750"/>
      <c r="BL184" s="750"/>
      <c r="BM184" s="750"/>
      <c r="BN184" s="750"/>
      <c r="BO184" s="750"/>
      <c r="BP184" s="750"/>
      <c r="BQ184" s="750"/>
      <c r="BR184" s="750"/>
      <c r="BS184" s="750"/>
      <c r="BT184" s="750"/>
      <c r="BU184" s="750"/>
      <c r="BV184" s="750"/>
    </row>
    <row r="185" spans="1:74" ht="13.5" customHeight="1">
      <c r="A185" s="786"/>
      <c r="B185" s="16" t="s">
        <v>68</v>
      </c>
      <c r="C185" s="762"/>
      <c r="D185" s="760"/>
      <c r="E185" s="759"/>
      <c r="F185" s="760"/>
      <c r="G185" s="759"/>
      <c r="H185" s="760"/>
      <c r="I185" s="759"/>
      <c r="J185" s="760"/>
      <c r="K185" s="761"/>
      <c r="L185" s="761"/>
      <c r="M185" s="762"/>
      <c r="N185" s="760"/>
      <c r="O185" s="761"/>
      <c r="P185" s="760"/>
      <c r="Q185" s="761"/>
      <c r="R185" s="760"/>
      <c r="S185" s="761"/>
      <c r="T185" s="760"/>
      <c r="U185" s="21"/>
      <c r="Z185" s="772"/>
      <c r="AA185" s="751"/>
      <c r="AB185" s="751"/>
      <c r="AC185" s="751"/>
      <c r="AD185" s="751"/>
      <c r="AE185" s="751"/>
      <c r="AF185" s="751"/>
      <c r="AG185" s="751"/>
      <c r="AH185" s="751"/>
      <c r="AI185" s="751"/>
      <c r="AJ185" s="751"/>
      <c r="AK185" s="751"/>
      <c r="AL185" s="751"/>
      <c r="AM185" s="751"/>
      <c r="AN185" s="751"/>
      <c r="AO185" s="751"/>
      <c r="AP185" s="751"/>
      <c r="AQ185" s="751"/>
      <c r="AR185" s="751"/>
      <c r="AS185" s="751"/>
      <c r="AT185" s="751"/>
      <c r="AU185" s="751"/>
      <c r="AV185" s="751"/>
      <c r="AW185" s="751"/>
      <c r="AX185" s="751"/>
      <c r="AY185" s="751"/>
      <c r="AZ185" s="751"/>
      <c r="BA185" s="751"/>
      <c r="BB185" s="751"/>
      <c r="BC185" s="751"/>
      <c r="BD185" s="751"/>
      <c r="BE185" s="751"/>
      <c r="BF185" s="751"/>
      <c r="BG185" s="751"/>
      <c r="BH185" s="751"/>
      <c r="BI185" s="751"/>
      <c r="BJ185" s="751"/>
      <c r="BK185" s="751"/>
      <c r="BL185" s="751"/>
      <c r="BM185" s="751"/>
      <c r="BN185" s="751"/>
      <c r="BO185" s="751"/>
      <c r="BP185" s="751"/>
      <c r="BQ185" s="751"/>
      <c r="BR185" s="751"/>
      <c r="BS185" s="751"/>
      <c r="BT185" s="751"/>
      <c r="BU185" s="751"/>
      <c r="BV185" s="751"/>
    </row>
    <row r="186" spans="1:74" ht="13.5" customHeight="1">
      <c r="A186" s="770" t="s">
        <v>79</v>
      </c>
      <c r="B186" s="17" t="s">
        <v>80</v>
      </c>
      <c r="C186" s="783"/>
      <c r="D186" s="784"/>
      <c r="E186" s="787"/>
      <c r="F186" s="784"/>
      <c r="G186" s="787"/>
      <c r="H186" s="784"/>
      <c r="I186" s="787"/>
      <c r="J186" s="784"/>
      <c r="K186" s="768"/>
      <c r="L186" s="785"/>
      <c r="M186" s="783"/>
      <c r="N186" s="784"/>
      <c r="O186" s="768"/>
      <c r="P186" s="784"/>
      <c r="Q186" s="768"/>
      <c r="R186" s="784"/>
      <c r="S186" s="768"/>
      <c r="T186" s="784"/>
      <c r="U186" s="21"/>
      <c r="Z186" s="771" t="str">
        <f>A186</f>
        <v>昼休み（12：30～13：30）</v>
      </c>
      <c r="AA186" s="749"/>
      <c r="AB186" s="749"/>
      <c r="AC186" s="749"/>
      <c r="AD186" s="749"/>
      <c r="AE186" s="749"/>
      <c r="AF186" s="749"/>
      <c r="AG186" s="749"/>
      <c r="AH186" s="749"/>
      <c r="AI186" s="749"/>
      <c r="AJ186" s="749"/>
      <c r="AK186" s="749"/>
      <c r="AL186" s="749"/>
      <c r="AM186" s="749"/>
      <c r="AN186" s="749"/>
      <c r="AO186" s="749"/>
      <c r="AP186" s="749"/>
      <c r="AQ186" s="749"/>
      <c r="AR186" s="749"/>
      <c r="AS186" s="749"/>
      <c r="AT186" s="749"/>
      <c r="AU186" s="749"/>
      <c r="AV186" s="749"/>
      <c r="AW186" s="749"/>
      <c r="AX186" s="749"/>
      <c r="AY186" s="749"/>
      <c r="AZ186" s="749"/>
      <c r="BA186" s="749"/>
      <c r="BB186" s="749"/>
      <c r="BC186" s="749"/>
      <c r="BD186" s="749"/>
      <c r="BE186" s="749"/>
      <c r="BF186" s="749"/>
      <c r="BG186" s="749"/>
      <c r="BH186" s="749"/>
      <c r="BI186" s="749"/>
      <c r="BJ186" s="749"/>
      <c r="BK186" s="749"/>
      <c r="BL186" s="749"/>
      <c r="BM186" s="749"/>
      <c r="BN186" s="749"/>
      <c r="BO186" s="749"/>
      <c r="BP186" s="749"/>
      <c r="BQ186" s="749"/>
      <c r="BR186" s="749"/>
      <c r="BS186" s="749"/>
      <c r="BT186" s="749"/>
      <c r="BU186" s="749"/>
      <c r="BV186" s="749"/>
    </row>
    <row r="187" spans="1:74" ht="13.5" customHeight="1">
      <c r="A187" s="771"/>
      <c r="B187" s="17" t="s">
        <v>83</v>
      </c>
      <c r="C187" s="779"/>
      <c r="D187" s="777"/>
      <c r="E187" s="778"/>
      <c r="F187" s="777"/>
      <c r="G187" s="778"/>
      <c r="H187" s="777"/>
      <c r="I187" s="778"/>
      <c r="J187" s="777"/>
      <c r="K187" s="764"/>
      <c r="L187" s="780"/>
      <c r="M187" s="779"/>
      <c r="N187" s="777"/>
      <c r="O187" s="764"/>
      <c r="P187" s="777"/>
      <c r="Q187" s="764"/>
      <c r="R187" s="777"/>
      <c r="S187" s="764"/>
      <c r="T187" s="777"/>
      <c r="U187" s="21"/>
      <c r="Z187" s="771"/>
      <c r="AA187" s="750"/>
      <c r="AB187" s="750"/>
      <c r="AC187" s="750"/>
      <c r="AD187" s="750"/>
      <c r="AE187" s="750"/>
      <c r="AF187" s="750"/>
      <c r="AG187" s="750"/>
      <c r="AH187" s="750"/>
      <c r="AI187" s="750"/>
      <c r="AJ187" s="750"/>
      <c r="AK187" s="750"/>
      <c r="AL187" s="750"/>
      <c r="AM187" s="750"/>
      <c r="AN187" s="750"/>
      <c r="AO187" s="750"/>
      <c r="AP187" s="750"/>
      <c r="AQ187" s="750"/>
      <c r="AR187" s="750"/>
      <c r="AS187" s="750"/>
      <c r="AT187" s="750"/>
      <c r="AU187" s="750"/>
      <c r="AV187" s="750"/>
      <c r="AW187" s="750"/>
      <c r="AX187" s="750"/>
      <c r="AY187" s="750"/>
      <c r="AZ187" s="750"/>
      <c r="BA187" s="750"/>
      <c r="BB187" s="750"/>
      <c r="BC187" s="750"/>
      <c r="BD187" s="750"/>
      <c r="BE187" s="750"/>
      <c r="BF187" s="750"/>
      <c r="BG187" s="750"/>
      <c r="BH187" s="750"/>
      <c r="BI187" s="750"/>
      <c r="BJ187" s="750"/>
      <c r="BK187" s="750"/>
      <c r="BL187" s="750"/>
      <c r="BM187" s="750"/>
      <c r="BN187" s="750"/>
      <c r="BO187" s="750"/>
      <c r="BP187" s="750"/>
      <c r="BQ187" s="750"/>
      <c r="BR187" s="750"/>
      <c r="BS187" s="750"/>
      <c r="BT187" s="750"/>
      <c r="BU187" s="750"/>
      <c r="BV187" s="750"/>
    </row>
    <row r="188" spans="1:74" ht="13.5" customHeight="1">
      <c r="A188" s="771"/>
      <c r="B188" s="17" t="s">
        <v>65</v>
      </c>
      <c r="C188" s="779"/>
      <c r="D188" s="777"/>
      <c r="E188" s="778"/>
      <c r="F188" s="777"/>
      <c r="G188" s="778"/>
      <c r="H188" s="777"/>
      <c r="I188" s="778"/>
      <c r="J188" s="777"/>
      <c r="K188" s="764"/>
      <c r="L188" s="780"/>
      <c r="M188" s="779"/>
      <c r="N188" s="777"/>
      <c r="O188" s="764"/>
      <c r="P188" s="777"/>
      <c r="Q188" s="764"/>
      <c r="R188" s="777"/>
      <c r="S188" s="764"/>
      <c r="T188" s="777"/>
      <c r="U188" s="21"/>
      <c r="Z188" s="771"/>
      <c r="AA188" s="750"/>
      <c r="AB188" s="750"/>
      <c r="AC188" s="750"/>
      <c r="AD188" s="750"/>
      <c r="AE188" s="750"/>
      <c r="AF188" s="750"/>
      <c r="AG188" s="750"/>
      <c r="AH188" s="750"/>
      <c r="AI188" s="750"/>
      <c r="AJ188" s="750"/>
      <c r="AK188" s="750"/>
      <c r="AL188" s="750"/>
      <c r="AM188" s="750"/>
      <c r="AN188" s="750"/>
      <c r="AO188" s="750"/>
      <c r="AP188" s="750"/>
      <c r="AQ188" s="750"/>
      <c r="AR188" s="750"/>
      <c r="AS188" s="750"/>
      <c r="AT188" s="750"/>
      <c r="AU188" s="750"/>
      <c r="AV188" s="750"/>
      <c r="AW188" s="750"/>
      <c r="AX188" s="750"/>
      <c r="AY188" s="750"/>
      <c r="AZ188" s="750"/>
      <c r="BA188" s="750"/>
      <c r="BB188" s="750"/>
      <c r="BC188" s="750"/>
      <c r="BD188" s="750"/>
      <c r="BE188" s="750"/>
      <c r="BF188" s="750"/>
      <c r="BG188" s="750"/>
      <c r="BH188" s="750"/>
      <c r="BI188" s="750"/>
      <c r="BJ188" s="750"/>
      <c r="BK188" s="750"/>
      <c r="BL188" s="750"/>
      <c r="BM188" s="750"/>
      <c r="BN188" s="750"/>
      <c r="BO188" s="750"/>
      <c r="BP188" s="750"/>
      <c r="BQ188" s="750"/>
      <c r="BR188" s="750"/>
      <c r="BS188" s="750"/>
      <c r="BT188" s="750"/>
      <c r="BU188" s="750"/>
      <c r="BV188" s="750"/>
    </row>
    <row r="189" spans="1:74" ht="13.5" customHeight="1">
      <c r="A189" s="772"/>
      <c r="B189" s="18" t="s">
        <v>68</v>
      </c>
      <c r="C189" s="788"/>
      <c r="D189" s="789"/>
      <c r="E189" s="790"/>
      <c r="F189" s="789"/>
      <c r="G189" s="790"/>
      <c r="H189" s="789"/>
      <c r="I189" s="790"/>
      <c r="J189" s="789"/>
      <c r="K189" s="791"/>
      <c r="L189" s="791"/>
      <c r="M189" s="788"/>
      <c r="N189" s="789"/>
      <c r="O189" s="791"/>
      <c r="P189" s="789"/>
      <c r="Q189" s="791"/>
      <c r="R189" s="789"/>
      <c r="S189" s="791"/>
      <c r="T189" s="789"/>
      <c r="U189" s="21"/>
      <c r="Z189" s="772"/>
      <c r="AA189" s="751"/>
      <c r="AB189" s="751"/>
      <c r="AC189" s="751"/>
      <c r="AD189" s="751"/>
      <c r="AE189" s="751"/>
      <c r="AF189" s="751"/>
      <c r="AG189" s="751"/>
      <c r="AH189" s="751"/>
      <c r="AI189" s="751"/>
      <c r="AJ189" s="751"/>
      <c r="AK189" s="751"/>
      <c r="AL189" s="751"/>
      <c r="AM189" s="751"/>
      <c r="AN189" s="751"/>
      <c r="AO189" s="751"/>
      <c r="AP189" s="751"/>
      <c r="AQ189" s="751"/>
      <c r="AR189" s="751"/>
      <c r="AS189" s="751"/>
      <c r="AT189" s="751"/>
      <c r="AU189" s="751"/>
      <c r="AV189" s="751"/>
      <c r="AW189" s="751"/>
      <c r="AX189" s="751"/>
      <c r="AY189" s="751"/>
      <c r="AZ189" s="751"/>
      <c r="BA189" s="751"/>
      <c r="BB189" s="751"/>
      <c r="BC189" s="751"/>
      <c r="BD189" s="751"/>
      <c r="BE189" s="751"/>
      <c r="BF189" s="751"/>
      <c r="BG189" s="751"/>
      <c r="BH189" s="751"/>
      <c r="BI189" s="751"/>
      <c r="BJ189" s="751"/>
      <c r="BK189" s="751"/>
      <c r="BL189" s="751"/>
      <c r="BM189" s="751"/>
      <c r="BN189" s="751"/>
      <c r="BO189" s="751"/>
      <c r="BP189" s="751"/>
      <c r="BQ189" s="751"/>
      <c r="BR189" s="751"/>
      <c r="BS189" s="751"/>
      <c r="BT189" s="751"/>
      <c r="BU189" s="751"/>
      <c r="BV189" s="751"/>
    </row>
    <row r="190" spans="1:74" ht="13.5" customHeight="1">
      <c r="A190" s="771" t="s">
        <v>87</v>
      </c>
      <c r="B190" s="15" t="s">
        <v>53</v>
      </c>
      <c r="C190" s="767" t="str">
        <f>VLOOKUP($C177,'2026年度(1年後期)'!$B$5:$N$207,COLUMN('2026年度(1年後期)'!$G$5),0)&amp;""</f>
        <v/>
      </c>
      <c r="D190" s="768"/>
      <c r="E190" s="773" t="str">
        <f>VLOOKUP($C177,'2026年度(2年後期)'!$B$5:$N$207,COLUMN('2026年度(2年後期)'!$G$5),0)&amp;""</f>
        <v/>
      </c>
      <c r="F190" s="768"/>
      <c r="G190" s="773" t="str">
        <f>VLOOKUP($C177,'2026年度(3年後期)'!$B$5:$N$207,COLUMN('2026年度(3年後期)'!$G$5),0)&amp;""</f>
        <v/>
      </c>
      <c r="H190" s="768"/>
      <c r="I190" s="773" t="str">
        <f>VLOOKUP($C177,'2026年度(4年後期)'!$B$5:$N$206,COLUMN('2026年度(4年後期)'!$G$5),0)&amp;""</f>
        <v/>
      </c>
      <c r="J190" s="768"/>
      <c r="K190" s="769" t="str">
        <f>VLOOKUP($C177,'2026年度(助産後期)'!$B$5:$N$207,COLUMN('2026年度(助産後期)'!$G$5),0)&amp;""</f>
        <v/>
      </c>
      <c r="L190" s="769"/>
      <c r="M190" s="767" t="str">
        <f>VLOOKUP($C177,'2026年度(M1後期)'!$B$5:$N$207,COLUMN('2026年度(M1後期)'!$G$5),0)&amp;""</f>
        <v/>
      </c>
      <c r="N190" s="768"/>
      <c r="O190" s="769" t="str">
        <f>VLOOKUP($C177,'2026年度(M2後期)'!$B$5:$N$207,COLUMN('2026年度(M2後期)'!$G$5),0)&amp;""</f>
        <v/>
      </c>
      <c r="P190" s="768"/>
      <c r="Q190" s="769" t="str">
        <f>VLOOKUP($C177,'2026年度(D1後期)'!$B$5:$N$207,COLUMN('2026年度(D1後期)'!$G$5),0)&amp;""</f>
        <v/>
      </c>
      <c r="R190" s="768"/>
      <c r="S190" s="769" t="str">
        <f>VLOOKUP($C177,'2026年度(D23後期)'!$B$5:$N$207,COLUMN('2026年度(D23後期)'!$G$5),0)&amp;""</f>
        <v/>
      </c>
      <c r="T190" s="768"/>
      <c r="U190" s="21"/>
      <c r="Z190" s="771" t="str">
        <f>A190</f>
        <v>３時限（13：30～15：00）</v>
      </c>
      <c r="AA190" s="749"/>
      <c r="AB190" s="749"/>
      <c r="AC190" s="749"/>
      <c r="AD190" s="749"/>
      <c r="AE190" s="749"/>
      <c r="AF190" s="749"/>
      <c r="AG190" s="749"/>
      <c r="AH190" s="749"/>
      <c r="AI190" s="749"/>
      <c r="AJ190" s="749"/>
      <c r="AK190" s="749"/>
      <c r="AL190" s="749"/>
      <c r="AM190" s="749"/>
      <c r="AN190" s="749"/>
      <c r="AO190" s="749"/>
      <c r="AP190" s="749"/>
      <c r="AQ190" s="749"/>
      <c r="AR190" s="749"/>
      <c r="AS190" s="749"/>
      <c r="AT190" s="749"/>
      <c r="AU190" s="749"/>
      <c r="AV190" s="749"/>
      <c r="AW190" s="749"/>
      <c r="AX190" s="749"/>
      <c r="AY190" s="749"/>
      <c r="AZ190" s="749"/>
      <c r="BA190" s="749"/>
      <c r="BB190" s="749"/>
      <c r="BC190" s="749"/>
      <c r="BD190" s="749"/>
      <c r="BE190" s="749"/>
      <c r="BF190" s="749"/>
      <c r="BG190" s="749"/>
      <c r="BH190" s="749"/>
      <c r="BI190" s="749"/>
      <c r="BJ190" s="749"/>
      <c r="BK190" s="749"/>
      <c r="BL190" s="749"/>
      <c r="BM190" s="749"/>
      <c r="BN190" s="749"/>
      <c r="BO190" s="749"/>
      <c r="BP190" s="749"/>
      <c r="BQ190" s="749"/>
      <c r="BR190" s="749"/>
      <c r="BS190" s="749"/>
      <c r="BT190" s="749"/>
      <c r="BU190" s="749"/>
      <c r="BV190" s="749"/>
    </row>
    <row r="191" spans="1:74" ht="13.5" customHeight="1">
      <c r="A191" s="771"/>
      <c r="B191" s="15" t="s">
        <v>61</v>
      </c>
      <c r="C191" s="765" t="str">
        <f>IFERROR(VLOOKUP(C190,科目・教員!$A$2:$B$342,2,0),"")</f>
        <v/>
      </c>
      <c r="D191" s="764"/>
      <c r="E191" s="766" t="str">
        <f>IFERROR(VLOOKUP(E190,科目・教員!$A$2:$B$342,2,0),"")</f>
        <v/>
      </c>
      <c r="F191" s="764"/>
      <c r="G191" s="766" t="str">
        <f>IFERROR(VLOOKUP(G190,科目・教員!$A$2:$B$342,2,0),"")</f>
        <v/>
      </c>
      <c r="H191" s="764"/>
      <c r="I191" s="766" t="str">
        <f>IFERROR(VLOOKUP(I190,科目・教員!$A$2:$B$342,2,0),"")</f>
        <v/>
      </c>
      <c r="J191" s="764"/>
      <c r="K191" s="763" t="str">
        <f>IFERROR(VLOOKUP(K190,科目・教員!$A$2:$B$342,2,0),"")</f>
        <v/>
      </c>
      <c r="L191" s="763"/>
      <c r="M191" s="765" t="str">
        <f>IFERROR(VLOOKUP(M190,科目・教員!$A$2:$B$342,2,0),"")</f>
        <v/>
      </c>
      <c r="N191" s="764"/>
      <c r="O191" s="763" t="str">
        <f>IFERROR(VLOOKUP(O190,科目・教員!$A$2:$B$342,2,0),"")</f>
        <v/>
      </c>
      <c r="P191" s="764"/>
      <c r="Q191" s="763" t="str">
        <f>IFERROR(VLOOKUP(Q190,科目・教員!$A$2:$B$342,2,0),"")</f>
        <v/>
      </c>
      <c r="R191" s="764"/>
      <c r="S191" s="763" t="str">
        <f>IFERROR(VLOOKUP(S190,科目・教員!$A$2:$B$342,2,0),"")</f>
        <v/>
      </c>
      <c r="T191" s="764"/>
      <c r="U191" s="21"/>
      <c r="Z191" s="771"/>
      <c r="AA191" s="750"/>
      <c r="AB191" s="750"/>
      <c r="AC191" s="750"/>
      <c r="AD191" s="750"/>
      <c r="AE191" s="750"/>
      <c r="AF191" s="750"/>
      <c r="AG191" s="750"/>
      <c r="AH191" s="750"/>
      <c r="AI191" s="750"/>
      <c r="AJ191" s="750"/>
      <c r="AK191" s="750"/>
      <c r="AL191" s="750"/>
      <c r="AM191" s="750"/>
      <c r="AN191" s="750"/>
      <c r="AO191" s="750"/>
      <c r="AP191" s="750"/>
      <c r="AQ191" s="750"/>
      <c r="AR191" s="750"/>
      <c r="AS191" s="750"/>
      <c r="AT191" s="750"/>
      <c r="AU191" s="750"/>
      <c r="AV191" s="750"/>
      <c r="AW191" s="750"/>
      <c r="AX191" s="750"/>
      <c r="AY191" s="750"/>
      <c r="AZ191" s="750"/>
      <c r="BA191" s="750"/>
      <c r="BB191" s="750"/>
      <c r="BC191" s="750"/>
      <c r="BD191" s="750"/>
      <c r="BE191" s="750"/>
      <c r="BF191" s="750"/>
      <c r="BG191" s="750"/>
      <c r="BH191" s="750"/>
      <c r="BI191" s="750"/>
      <c r="BJ191" s="750"/>
      <c r="BK191" s="750"/>
      <c r="BL191" s="750"/>
      <c r="BM191" s="750"/>
      <c r="BN191" s="750"/>
      <c r="BO191" s="750"/>
      <c r="BP191" s="750"/>
      <c r="BQ191" s="750"/>
      <c r="BR191" s="750"/>
      <c r="BS191" s="750"/>
      <c r="BT191" s="750"/>
      <c r="BU191" s="750"/>
      <c r="BV191" s="750"/>
    </row>
    <row r="192" spans="1:74" ht="13.5" customHeight="1">
      <c r="A192" s="771"/>
      <c r="B192" s="15" t="s">
        <v>65</v>
      </c>
      <c r="C192" s="765" t="str">
        <f>VLOOKUP($C177,'2026年度(1年後期)'!$B$5:$N$207,COLUMN('2026年度(1年後期)'!$G$5)+1,0)&amp;""</f>
        <v/>
      </c>
      <c r="D192" s="764"/>
      <c r="E192" s="766" t="str">
        <f>VLOOKUP($C177,'2026年度(2年後期)'!$B$5:$N$207,COLUMN('2026年度(2年後期)'!$G$5)+1,0)&amp;""</f>
        <v/>
      </c>
      <c r="F192" s="764"/>
      <c r="G192" s="766" t="str">
        <f>VLOOKUP($C177,'2026年度(3年後期)'!$B$5:$N$207,COLUMN('2026年度(3年後期)'!$G$5)+1,0)&amp;""</f>
        <v/>
      </c>
      <c r="H192" s="764"/>
      <c r="I192" s="766" t="str">
        <f>VLOOKUP($C177,'2026年度(4年後期)'!$B$5:$N$206,COLUMN('2026年度(4年後期)'!$G$5)+1,0)&amp;""</f>
        <v/>
      </c>
      <c r="J192" s="764"/>
      <c r="K192" s="763" t="str">
        <f>VLOOKUP($C177,'2026年度(助産後期)'!$B$5:$N$207,COLUMN('2026年度(助産後期)'!$G$5)+1,0)&amp;""</f>
        <v/>
      </c>
      <c r="L192" s="763"/>
      <c r="M192" s="765" t="str">
        <f>VLOOKUP($C177,'2026年度(M1後期)'!$B$5:$N$207,COLUMN('2026年度(M1後期)'!$G$5)+1,0)&amp;""</f>
        <v/>
      </c>
      <c r="N192" s="764"/>
      <c r="O192" s="763" t="str">
        <f>VLOOKUP($C177,'2026年度(M2後期)'!$B$5:$N$207,COLUMN('2026年度(M2後期)'!$G$5)+1,0)&amp;""</f>
        <v/>
      </c>
      <c r="P192" s="764"/>
      <c r="Q192" s="763" t="str">
        <f>VLOOKUP($C177,'2026年度(D1後期)'!$B$5:$N$207,COLUMN('2026年度(D1後期)'!$G$5)+1,0)&amp;""</f>
        <v/>
      </c>
      <c r="R192" s="764"/>
      <c r="S192" s="763" t="str">
        <f>VLOOKUP($C177,'2026年度(D23後期)'!$B$5:$N$207,COLUMN('2026年度(D23後期)'!$G$5)+1,0)&amp;""</f>
        <v/>
      </c>
      <c r="T192" s="764"/>
      <c r="U192" s="21"/>
      <c r="Z192" s="771"/>
      <c r="AA192" s="750"/>
      <c r="AB192" s="750"/>
      <c r="AC192" s="750"/>
      <c r="AD192" s="750"/>
      <c r="AE192" s="750"/>
      <c r="AF192" s="750"/>
      <c r="AG192" s="750"/>
      <c r="AH192" s="750"/>
      <c r="AI192" s="750"/>
      <c r="AJ192" s="750"/>
      <c r="AK192" s="750"/>
      <c r="AL192" s="750"/>
      <c r="AM192" s="750"/>
      <c r="AN192" s="750"/>
      <c r="AO192" s="750"/>
      <c r="AP192" s="750"/>
      <c r="AQ192" s="750"/>
      <c r="AR192" s="750"/>
      <c r="AS192" s="750"/>
      <c r="AT192" s="750"/>
      <c r="AU192" s="750"/>
      <c r="AV192" s="750"/>
      <c r="AW192" s="750"/>
      <c r="AX192" s="750"/>
      <c r="AY192" s="750"/>
      <c r="AZ192" s="750"/>
      <c r="BA192" s="750"/>
      <c r="BB192" s="750"/>
      <c r="BC192" s="750"/>
      <c r="BD192" s="750"/>
      <c r="BE192" s="750"/>
      <c r="BF192" s="750"/>
      <c r="BG192" s="750"/>
      <c r="BH192" s="750"/>
      <c r="BI192" s="750"/>
      <c r="BJ192" s="750"/>
      <c r="BK192" s="750"/>
      <c r="BL192" s="750"/>
      <c r="BM192" s="750"/>
      <c r="BN192" s="750"/>
      <c r="BO192" s="750"/>
      <c r="BP192" s="750"/>
      <c r="BQ192" s="750"/>
      <c r="BR192" s="750"/>
      <c r="BS192" s="750"/>
      <c r="BT192" s="750"/>
      <c r="BU192" s="750"/>
      <c r="BV192" s="750"/>
    </row>
    <row r="193" spans="1:74" ht="13.5" customHeight="1">
      <c r="A193" s="786"/>
      <c r="B193" s="16" t="s">
        <v>68</v>
      </c>
      <c r="C193" s="805"/>
      <c r="D193" s="823"/>
      <c r="E193" s="759"/>
      <c r="F193" s="760"/>
      <c r="G193" s="759"/>
      <c r="H193" s="760"/>
      <c r="I193" s="759"/>
      <c r="J193" s="760"/>
      <c r="K193" s="761"/>
      <c r="L193" s="761"/>
      <c r="M193" s="762"/>
      <c r="N193" s="760"/>
      <c r="O193" s="761"/>
      <c r="P193" s="760"/>
      <c r="Q193" s="761"/>
      <c r="R193" s="760"/>
      <c r="S193" s="761"/>
      <c r="T193" s="760"/>
      <c r="U193" s="21"/>
      <c r="Z193" s="772"/>
      <c r="AA193" s="751"/>
      <c r="AB193" s="751"/>
      <c r="AC193" s="751"/>
      <c r="AD193" s="751"/>
      <c r="AE193" s="751"/>
      <c r="AF193" s="751"/>
      <c r="AG193" s="751"/>
      <c r="AH193" s="751"/>
      <c r="AI193" s="751"/>
      <c r="AJ193" s="751"/>
      <c r="AK193" s="751"/>
      <c r="AL193" s="751"/>
      <c r="AM193" s="751"/>
      <c r="AN193" s="751"/>
      <c r="AO193" s="751"/>
      <c r="AP193" s="751"/>
      <c r="AQ193" s="751"/>
      <c r="AR193" s="751"/>
      <c r="AS193" s="751"/>
      <c r="AT193" s="751"/>
      <c r="AU193" s="751"/>
      <c r="AV193" s="751"/>
      <c r="AW193" s="751"/>
      <c r="AX193" s="751"/>
      <c r="AY193" s="751"/>
      <c r="AZ193" s="751"/>
      <c r="BA193" s="751"/>
      <c r="BB193" s="751"/>
      <c r="BC193" s="751"/>
      <c r="BD193" s="751"/>
      <c r="BE193" s="751"/>
      <c r="BF193" s="751"/>
      <c r="BG193" s="751"/>
      <c r="BH193" s="751"/>
      <c r="BI193" s="751"/>
      <c r="BJ193" s="751"/>
      <c r="BK193" s="751"/>
      <c r="BL193" s="751"/>
      <c r="BM193" s="751"/>
      <c r="BN193" s="751"/>
      <c r="BO193" s="751"/>
      <c r="BP193" s="751"/>
      <c r="BQ193" s="751"/>
      <c r="BR193" s="751"/>
      <c r="BS193" s="751"/>
      <c r="BT193" s="751"/>
      <c r="BU193" s="751"/>
      <c r="BV193" s="751"/>
    </row>
    <row r="194" spans="1:74" ht="13.5" customHeight="1">
      <c r="A194" s="771" t="s">
        <v>103</v>
      </c>
      <c r="B194" s="15" t="s">
        <v>53</v>
      </c>
      <c r="C194" s="767" t="str">
        <f>VLOOKUP($C177,'2026年度(1年後期)'!$B$5:$N$207,COLUMN('2026年度(1年後期)'!$I$5),0)&amp;""</f>
        <v/>
      </c>
      <c r="D194" s="768"/>
      <c r="E194" s="773" t="str">
        <f>VLOOKUP($C177,'2026年度(2年後期)'!$B$5:$N$207,COLUMN('2026年度(2年後期)'!$I$5),0)&amp;""</f>
        <v/>
      </c>
      <c r="F194" s="768"/>
      <c r="G194" s="773" t="str">
        <f>VLOOKUP($C177,'2026年度(3年後期)'!$B$5:$N$207,COLUMN('2026年度(3年後期)'!$I$5),0)&amp;""</f>
        <v/>
      </c>
      <c r="H194" s="768"/>
      <c r="I194" s="773" t="str">
        <f>VLOOKUP($C177,'2026年度(4年後期)'!$B$5:$N$206,COLUMN('2026年度(4年後期)'!$I$5),0)&amp;""</f>
        <v/>
      </c>
      <c r="J194" s="768"/>
      <c r="K194" s="769" t="str">
        <f>VLOOKUP($C177,'2026年度(助産後期)'!$B$5:$N$207,COLUMN('2026年度(助産後期)'!$I$5),0)&amp;""</f>
        <v/>
      </c>
      <c r="L194" s="769"/>
      <c r="M194" s="767" t="str">
        <f>VLOOKUP($C177,'2026年度(M1後期)'!$B$5:$N$207,COLUMN('2026年度(M1後期)'!$I$5),0)&amp;""</f>
        <v/>
      </c>
      <c r="N194" s="768"/>
      <c r="O194" s="769" t="str">
        <f>VLOOKUP($C177,'2026年度(M2後期)'!$B$5:$N$207,COLUMN('2026年度(M2後期)'!$I$5),0)&amp;""</f>
        <v/>
      </c>
      <c r="P194" s="768"/>
      <c r="Q194" s="769" t="str">
        <f>VLOOKUP($C177,'2026年度(D1後期)'!$B$5:$N$207,COLUMN('2026年度(D1後期)'!$I$5),0)&amp;""</f>
        <v/>
      </c>
      <c r="R194" s="768"/>
      <c r="S194" s="769" t="str">
        <f>VLOOKUP($C177,'2026年度(D23後期)'!$B$5:$N$207,COLUMN('2026年度(D23後期)'!$I$5),0)&amp;""</f>
        <v/>
      </c>
      <c r="T194" s="768"/>
      <c r="U194" s="21"/>
      <c r="Z194" s="771" t="str">
        <f>A194</f>
        <v>４時限（15：10～16：40）</v>
      </c>
      <c r="AA194" s="749"/>
      <c r="AB194" s="749"/>
      <c r="AC194" s="749"/>
      <c r="AD194" s="749"/>
      <c r="AE194" s="749"/>
      <c r="AF194" s="749"/>
      <c r="AG194" s="749"/>
      <c r="AH194" s="749"/>
      <c r="AI194" s="749"/>
      <c r="AJ194" s="749"/>
      <c r="AK194" s="749"/>
      <c r="AL194" s="749"/>
      <c r="AM194" s="749"/>
      <c r="AN194" s="749"/>
      <c r="AO194" s="749"/>
      <c r="AP194" s="749"/>
      <c r="AQ194" s="749"/>
      <c r="AR194" s="749"/>
      <c r="AS194" s="749"/>
      <c r="AT194" s="749"/>
      <c r="AU194" s="749"/>
      <c r="AV194" s="749"/>
      <c r="AW194" s="749"/>
      <c r="AX194" s="749"/>
      <c r="AY194" s="749"/>
      <c r="AZ194" s="749"/>
      <c r="BA194" s="749"/>
      <c r="BB194" s="749"/>
      <c r="BC194" s="749"/>
      <c r="BD194" s="749"/>
      <c r="BE194" s="749"/>
      <c r="BF194" s="749"/>
      <c r="BG194" s="749"/>
      <c r="BH194" s="749"/>
      <c r="BI194" s="749"/>
      <c r="BJ194" s="749"/>
      <c r="BK194" s="749"/>
      <c r="BL194" s="749"/>
      <c r="BM194" s="749"/>
      <c r="BN194" s="749"/>
      <c r="BO194" s="749"/>
      <c r="BP194" s="749"/>
      <c r="BQ194" s="749"/>
      <c r="BR194" s="749"/>
      <c r="BS194" s="749"/>
      <c r="BT194" s="749"/>
      <c r="BU194" s="749"/>
      <c r="BV194" s="749"/>
    </row>
    <row r="195" spans="1:74" ht="13.5" customHeight="1">
      <c r="A195" s="771"/>
      <c r="B195" s="15" t="s">
        <v>61</v>
      </c>
      <c r="C195" s="765" t="str">
        <f>IFERROR(VLOOKUP(C194,科目・教員!$A$2:$B$342,2,0),"")</f>
        <v/>
      </c>
      <c r="D195" s="764"/>
      <c r="E195" s="766" t="str">
        <f>IFERROR(VLOOKUP(E194,科目・教員!$A$2:$B$342,2,0),"")</f>
        <v/>
      </c>
      <c r="F195" s="764"/>
      <c r="G195" s="766" t="str">
        <f>IFERROR(VLOOKUP(G194,科目・教員!$A$2:$B$342,2,0),"")</f>
        <v/>
      </c>
      <c r="H195" s="764"/>
      <c r="I195" s="766" t="str">
        <f>IFERROR(VLOOKUP(I194,科目・教員!$A$2:$B$342,2,0),"")</f>
        <v/>
      </c>
      <c r="J195" s="764"/>
      <c r="K195" s="763" t="str">
        <f>IFERROR(VLOOKUP(K194,科目・教員!$A$2:$B$342,2,0),"")</f>
        <v/>
      </c>
      <c r="L195" s="763"/>
      <c r="M195" s="765" t="str">
        <f>IFERROR(VLOOKUP(M194,科目・教員!$A$2:$B$342,2,0),"")</f>
        <v/>
      </c>
      <c r="N195" s="764"/>
      <c r="O195" s="763" t="str">
        <f>IFERROR(VLOOKUP(O194,科目・教員!$A$2:$B$342,2,0),"")</f>
        <v/>
      </c>
      <c r="P195" s="764"/>
      <c r="Q195" s="763" t="str">
        <f>IFERROR(VLOOKUP(Q194,科目・教員!$A$2:$B$342,2,0),"")</f>
        <v/>
      </c>
      <c r="R195" s="764"/>
      <c r="S195" s="763" t="str">
        <f>IFERROR(VLOOKUP(S194,科目・教員!$A$2:$B$342,2,0),"")</f>
        <v/>
      </c>
      <c r="T195" s="764"/>
      <c r="U195" s="21"/>
      <c r="Z195" s="771"/>
      <c r="AA195" s="750"/>
      <c r="AB195" s="750"/>
      <c r="AC195" s="750"/>
      <c r="AD195" s="750"/>
      <c r="AE195" s="750"/>
      <c r="AF195" s="750"/>
      <c r="AG195" s="750"/>
      <c r="AH195" s="750"/>
      <c r="AI195" s="750"/>
      <c r="AJ195" s="750"/>
      <c r="AK195" s="750"/>
      <c r="AL195" s="750"/>
      <c r="AM195" s="750"/>
      <c r="AN195" s="750"/>
      <c r="AO195" s="750"/>
      <c r="AP195" s="750"/>
      <c r="AQ195" s="750"/>
      <c r="AR195" s="750"/>
      <c r="AS195" s="750"/>
      <c r="AT195" s="750"/>
      <c r="AU195" s="750"/>
      <c r="AV195" s="750"/>
      <c r="AW195" s="750"/>
      <c r="AX195" s="750"/>
      <c r="AY195" s="750"/>
      <c r="AZ195" s="750"/>
      <c r="BA195" s="750"/>
      <c r="BB195" s="750"/>
      <c r="BC195" s="750"/>
      <c r="BD195" s="750"/>
      <c r="BE195" s="750"/>
      <c r="BF195" s="750"/>
      <c r="BG195" s="750"/>
      <c r="BH195" s="750"/>
      <c r="BI195" s="750"/>
      <c r="BJ195" s="750"/>
      <c r="BK195" s="750"/>
      <c r="BL195" s="750"/>
      <c r="BM195" s="750"/>
      <c r="BN195" s="750"/>
      <c r="BO195" s="750"/>
      <c r="BP195" s="750"/>
      <c r="BQ195" s="750"/>
      <c r="BR195" s="750"/>
      <c r="BS195" s="750"/>
      <c r="BT195" s="750"/>
      <c r="BU195" s="750"/>
      <c r="BV195" s="750"/>
    </row>
    <row r="196" spans="1:74" ht="13.5" customHeight="1">
      <c r="A196" s="771"/>
      <c r="B196" s="15" t="s">
        <v>65</v>
      </c>
      <c r="C196" s="765" t="str">
        <f>VLOOKUP($C177,'2026年度(1年後期)'!$B$5:$N$207,COLUMN('2026年度(1年後期)'!$I$5)+1,0)&amp;""</f>
        <v/>
      </c>
      <c r="D196" s="764"/>
      <c r="E196" s="766" t="str">
        <f>VLOOKUP($C177,'2026年度(2年後期)'!$B$5:$N$207,COLUMN('2026年度(2年後期)'!$I$5)+1,0)&amp;""</f>
        <v/>
      </c>
      <c r="F196" s="764"/>
      <c r="G196" s="766" t="str">
        <f>VLOOKUP($C177,'2026年度(3年後期)'!$B$5:$N$207,COLUMN('2026年度(3年後期)'!$I$5)+1,0)&amp;""</f>
        <v/>
      </c>
      <c r="H196" s="764"/>
      <c r="I196" s="766" t="str">
        <f>VLOOKUP($C177,'2026年度(4年後期)'!$B$5:$N$206,COLUMN('2026年度(4年後期)'!$I$5)+1,0)&amp;""</f>
        <v/>
      </c>
      <c r="J196" s="764"/>
      <c r="K196" s="763" t="str">
        <f>VLOOKUP($C177,'2026年度(助産後期)'!$B$5:$N$207,COLUMN('2026年度(助産後期)'!$I$5)+1,0)&amp;""</f>
        <v/>
      </c>
      <c r="L196" s="763"/>
      <c r="M196" s="765" t="str">
        <f>VLOOKUP($C177,'2026年度(M1後期)'!$B$5:$N$207,COLUMN('2026年度(M1後期)'!$I$5)+1,0)&amp;""</f>
        <v/>
      </c>
      <c r="N196" s="764"/>
      <c r="O196" s="763" t="str">
        <f>VLOOKUP($C177,'2026年度(M2後期)'!$B$5:$N$207,COLUMN('2026年度(M2後期)'!$I$5)+1,0)&amp;""</f>
        <v/>
      </c>
      <c r="P196" s="764"/>
      <c r="Q196" s="763" t="str">
        <f>VLOOKUP($C177,'2026年度(D1後期)'!$B$5:$N$207,COLUMN('2026年度(D1後期)'!$I$5)+1,0)&amp;""</f>
        <v/>
      </c>
      <c r="R196" s="764"/>
      <c r="S196" s="763" t="str">
        <f>VLOOKUP($C177,'2026年度(D23後期)'!$B$5:$N$207,COLUMN('2026年度(D23後期)'!$I$5)+1,0)&amp;""</f>
        <v/>
      </c>
      <c r="T196" s="764"/>
      <c r="U196" s="21"/>
      <c r="Z196" s="771"/>
      <c r="AA196" s="750"/>
      <c r="AB196" s="750"/>
      <c r="AC196" s="750"/>
      <c r="AD196" s="750"/>
      <c r="AE196" s="750"/>
      <c r="AF196" s="750"/>
      <c r="AG196" s="750"/>
      <c r="AH196" s="750"/>
      <c r="AI196" s="750"/>
      <c r="AJ196" s="750"/>
      <c r="AK196" s="750"/>
      <c r="AL196" s="750"/>
      <c r="AM196" s="750"/>
      <c r="AN196" s="750"/>
      <c r="AO196" s="750"/>
      <c r="AP196" s="750"/>
      <c r="AQ196" s="750"/>
      <c r="AR196" s="750"/>
      <c r="AS196" s="750"/>
      <c r="AT196" s="750"/>
      <c r="AU196" s="750"/>
      <c r="AV196" s="750"/>
      <c r="AW196" s="750"/>
      <c r="AX196" s="750"/>
      <c r="AY196" s="750"/>
      <c r="AZ196" s="750"/>
      <c r="BA196" s="750"/>
      <c r="BB196" s="750"/>
      <c r="BC196" s="750"/>
      <c r="BD196" s="750"/>
      <c r="BE196" s="750"/>
      <c r="BF196" s="750"/>
      <c r="BG196" s="750"/>
      <c r="BH196" s="750"/>
      <c r="BI196" s="750"/>
      <c r="BJ196" s="750"/>
      <c r="BK196" s="750"/>
      <c r="BL196" s="750"/>
      <c r="BM196" s="750"/>
      <c r="BN196" s="750"/>
      <c r="BO196" s="750"/>
      <c r="BP196" s="750"/>
      <c r="BQ196" s="750"/>
      <c r="BR196" s="750"/>
      <c r="BS196" s="750"/>
      <c r="BT196" s="750"/>
      <c r="BU196" s="750"/>
      <c r="BV196" s="750"/>
    </row>
    <row r="197" spans="1:74" ht="13.5" customHeight="1">
      <c r="A197" s="772"/>
      <c r="B197" s="16" t="s">
        <v>68</v>
      </c>
      <c r="C197" s="805"/>
      <c r="D197" s="823"/>
      <c r="E197" s="759"/>
      <c r="F197" s="760"/>
      <c r="G197" s="759"/>
      <c r="H197" s="760"/>
      <c r="I197" s="759"/>
      <c r="J197" s="760"/>
      <c r="K197" s="761"/>
      <c r="L197" s="761"/>
      <c r="M197" s="762"/>
      <c r="N197" s="760"/>
      <c r="O197" s="761"/>
      <c r="P197" s="760"/>
      <c r="Q197" s="761"/>
      <c r="R197" s="760"/>
      <c r="S197" s="761"/>
      <c r="T197" s="760"/>
      <c r="U197" s="21"/>
      <c r="Z197" s="772"/>
      <c r="AA197" s="751"/>
      <c r="AB197" s="751"/>
      <c r="AC197" s="751"/>
      <c r="AD197" s="751"/>
      <c r="AE197" s="751"/>
      <c r="AF197" s="751"/>
      <c r="AG197" s="751"/>
      <c r="AH197" s="751"/>
      <c r="AI197" s="751"/>
      <c r="AJ197" s="751"/>
      <c r="AK197" s="751"/>
      <c r="AL197" s="751"/>
      <c r="AM197" s="751"/>
      <c r="AN197" s="751"/>
      <c r="AO197" s="751"/>
      <c r="AP197" s="751"/>
      <c r="AQ197" s="751"/>
      <c r="AR197" s="751"/>
      <c r="AS197" s="751"/>
      <c r="AT197" s="751"/>
      <c r="AU197" s="751"/>
      <c r="AV197" s="751"/>
      <c r="AW197" s="751"/>
      <c r="AX197" s="751"/>
      <c r="AY197" s="751"/>
      <c r="AZ197" s="751"/>
      <c r="BA197" s="751"/>
      <c r="BB197" s="751"/>
      <c r="BC197" s="751"/>
      <c r="BD197" s="751"/>
      <c r="BE197" s="751"/>
      <c r="BF197" s="751"/>
      <c r="BG197" s="751"/>
      <c r="BH197" s="751"/>
      <c r="BI197" s="751"/>
      <c r="BJ197" s="751"/>
      <c r="BK197" s="751"/>
      <c r="BL197" s="751"/>
      <c r="BM197" s="751"/>
      <c r="BN197" s="751"/>
      <c r="BO197" s="751"/>
      <c r="BP197" s="751"/>
      <c r="BQ197" s="751"/>
      <c r="BR197" s="751"/>
      <c r="BS197" s="751"/>
      <c r="BT197" s="751"/>
      <c r="BU197" s="751"/>
      <c r="BV197" s="751"/>
    </row>
    <row r="198" spans="1:74" ht="13.5" customHeight="1">
      <c r="A198" s="771" t="s">
        <v>112</v>
      </c>
      <c r="B198" s="15" t="s">
        <v>53</v>
      </c>
      <c r="C198" s="767" t="str">
        <f>VLOOKUP($C177,'2026年度(1年後期)'!$B$5:$N$207,COLUMN('2026年度(1年後期)'!$K$5),0)&amp;""</f>
        <v/>
      </c>
      <c r="D198" s="768"/>
      <c r="E198" s="773" t="str">
        <f>VLOOKUP($C177,'2026年度(2年後期)'!$B$5:$N$207,COLUMN('2026年度(2年後期)'!$K$5),0)&amp;""</f>
        <v/>
      </c>
      <c r="F198" s="768"/>
      <c r="G198" s="773" t="str">
        <f>VLOOKUP($C177,'2026年度(3年後期)'!$B$5:$N$207,COLUMN('2026年度(3年後期)'!$K$5),0)&amp;""</f>
        <v/>
      </c>
      <c r="H198" s="768"/>
      <c r="I198" s="773" t="str">
        <f>VLOOKUP($C177,'2026年度(4年後期)'!$B$5:$N$206,COLUMN('2026年度(4年後期)'!$K$5),0)&amp;""</f>
        <v/>
      </c>
      <c r="J198" s="768"/>
      <c r="K198" s="769" t="str">
        <f>VLOOKUP($C177,'2026年度(助産後期)'!$B$5:$N$207,COLUMN('2026年度(助産後期)'!$K$5),0)&amp;""</f>
        <v/>
      </c>
      <c r="L198" s="769"/>
      <c r="M198" s="767" t="str">
        <f>VLOOKUP($C177,'2026年度(M1後期)'!$B$5:$N$207,COLUMN('2026年度(M1後期)'!$K$5),0)&amp;""</f>
        <v/>
      </c>
      <c r="N198" s="768"/>
      <c r="O198" s="769" t="str">
        <f>VLOOKUP($C177,'2026年度(M2後期)'!$B$5:$N$207,COLUMN('2026年度(M2後期)'!$K$5),0)&amp;""</f>
        <v/>
      </c>
      <c r="P198" s="768"/>
      <c r="Q198" s="769" t="str">
        <f>VLOOKUP($C177,'2026年度(D1後期)'!$B$5:$N$207,COLUMN('2026年度(D1後期)'!$K$5),0)&amp;""</f>
        <v/>
      </c>
      <c r="R198" s="768"/>
      <c r="S198" s="769" t="str">
        <f>VLOOKUP($C177,'2026年度(D23後期)'!$B$5:$N$207,COLUMN('2026年度(D23後期)'!$K$5),0)&amp;""</f>
        <v/>
      </c>
      <c r="T198" s="768"/>
      <c r="U198" s="21"/>
      <c r="Z198" s="771" t="str">
        <f>A198</f>
        <v>５時限（16：50～18：20）</v>
      </c>
      <c r="AA198" s="749"/>
      <c r="AB198" s="749"/>
      <c r="AC198" s="749"/>
      <c r="AD198" s="749"/>
      <c r="AE198" s="749"/>
      <c r="AF198" s="749"/>
      <c r="AG198" s="749"/>
      <c r="AH198" s="749"/>
      <c r="AI198" s="749"/>
      <c r="AJ198" s="749"/>
      <c r="AK198" s="749"/>
      <c r="AL198" s="749"/>
      <c r="AM198" s="749"/>
      <c r="AN198" s="749"/>
      <c r="AO198" s="749"/>
      <c r="AP198" s="749"/>
      <c r="AQ198" s="749"/>
      <c r="AR198" s="749"/>
      <c r="AS198" s="749"/>
      <c r="AT198" s="749"/>
      <c r="AU198" s="749"/>
      <c r="AV198" s="749"/>
      <c r="AW198" s="749"/>
      <c r="AX198" s="749"/>
      <c r="AY198" s="749"/>
      <c r="AZ198" s="749"/>
      <c r="BA198" s="749"/>
      <c r="BB198" s="749"/>
      <c r="BC198" s="749"/>
      <c r="BD198" s="749"/>
      <c r="BE198" s="749"/>
      <c r="BF198" s="749"/>
      <c r="BG198" s="749"/>
      <c r="BH198" s="749"/>
      <c r="BI198" s="749"/>
      <c r="BJ198" s="749"/>
      <c r="BK198" s="749"/>
      <c r="BL198" s="749"/>
      <c r="BM198" s="749"/>
      <c r="BN198" s="749"/>
      <c r="BO198" s="749"/>
      <c r="BP198" s="749"/>
      <c r="BQ198" s="749"/>
      <c r="BR198" s="749"/>
      <c r="BS198" s="749"/>
      <c r="BT198" s="749"/>
      <c r="BU198" s="749"/>
      <c r="BV198" s="749"/>
    </row>
    <row r="199" spans="1:74" ht="13.5" customHeight="1">
      <c r="A199" s="771"/>
      <c r="B199" s="15" t="s">
        <v>61</v>
      </c>
      <c r="C199" s="765" t="str">
        <f>IFERROR(VLOOKUP(C198,科目・教員!$A$2:$B$342,2,0),"")</f>
        <v/>
      </c>
      <c r="D199" s="764"/>
      <c r="E199" s="766" t="str">
        <f>IFERROR(VLOOKUP(E198,科目・教員!$A$2:$B$342,2,0),"")</f>
        <v/>
      </c>
      <c r="F199" s="764"/>
      <c r="G199" s="766" t="str">
        <f>IFERROR(VLOOKUP(G198,科目・教員!$A$2:$B$342,2,0),"")</f>
        <v/>
      </c>
      <c r="H199" s="764"/>
      <c r="I199" s="766" t="str">
        <f>IFERROR(VLOOKUP(I198,科目・教員!$A$2:$B$342,2,0),"")</f>
        <v/>
      </c>
      <c r="J199" s="764"/>
      <c r="K199" s="763" t="str">
        <f>IFERROR(VLOOKUP(K198,科目・教員!$A$2:$B$342,2,0),"")</f>
        <v/>
      </c>
      <c r="L199" s="763"/>
      <c r="M199" s="765" t="str">
        <f>IFERROR(VLOOKUP(M198,科目・教員!$A$2:$B$342,2,0),"")</f>
        <v/>
      </c>
      <c r="N199" s="764"/>
      <c r="O199" s="763" t="str">
        <f>IFERROR(VLOOKUP(O198,科目・教員!$A$2:$B$342,2,0),"")</f>
        <v/>
      </c>
      <c r="P199" s="764"/>
      <c r="Q199" s="763" t="str">
        <f>IFERROR(VLOOKUP(Q198,科目・教員!$A$2:$B$342,2,0),"")</f>
        <v/>
      </c>
      <c r="R199" s="764"/>
      <c r="S199" s="763" t="str">
        <f>IFERROR(VLOOKUP(S198,科目・教員!$A$2:$B$342,2,0),"")</f>
        <v/>
      </c>
      <c r="T199" s="764"/>
      <c r="U199" s="21"/>
      <c r="Z199" s="771"/>
      <c r="AA199" s="750"/>
      <c r="AB199" s="750"/>
      <c r="AC199" s="750"/>
      <c r="AD199" s="750"/>
      <c r="AE199" s="750"/>
      <c r="AF199" s="750"/>
      <c r="AG199" s="750"/>
      <c r="AH199" s="750"/>
      <c r="AI199" s="750"/>
      <c r="AJ199" s="750"/>
      <c r="AK199" s="750"/>
      <c r="AL199" s="750"/>
      <c r="AM199" s="750"/>
      <c r="AN199" s="750"/>
      <c r="AO199" s="750"/>
      <c r="AP199" s="750"/>
      <c r="AQ199" s="750"/>
      <c r="AR199" s="750"/>
      <c r="AS199" s="750"/>
      <c r="AT199" s="750"/>
      <c r="AU199" s="750"/>
      <c r="AV199" s="750"/>
      <c r="AW199" s="750"/>
      <c r="AX199" s="750"/>
      <c r="AY199" s="750"/>
      <c r="AZ199" s="750"/>
      <c r="BA199" s="750"/>
      <c r="BB199" s="750"/>
      <c r="BC199" s="750"/>
      <c r="BD199" s="750"/>
      <c r="BE199" s="750"/>
      <c r="BF199" s="750"/>
      <c r="BG199" s="750"/>
      <c r="BH199" s="750"/>
      <c r="BI199" s="750"/>
      <c r="BJ199" s="750"/>
      <c r="BK199" s="750"/>
      <c r="BL199" s="750"/>
      <c r="BM199" s="750"/>
      <c r="BN199" s="750"/>
      <c r="BO199" s="750"/>
      <c r="BP199" s="750"/>
      <c r="BQ199" s="750"/>
      <c r="BR199" s="750"/>
      <c r="BS199" s="750"/>
      <c r="BT199" s="750"/>
      <c r="BU199" s="750"/>
      <c r="BV199" s="750"/>
    </row>
    <row r="200" spans="1:74" ht="13.5" customHeight="1">
      <c r="A200" s="771"/>
      <c r="B200" s="15" t="s">
        <v>65</v>
      </c>
      <c r="C200" s="765" t="str">
        <f>VLOOKUP($C177,'2026年度(1年後期)'!$B$5:$N$207,COLUMN('2026年度(1年後期)'!$K$5)+1,0)&amp;""</f>
        <v/>
      </c>
      <c r="D200" s="764"/>
      <c r="E200" s="766" t="str">
        <f>VLOOKUP($C177,'2026年度(2年後期)'!$B$5:$N$207,COLUMN('2026年度(2年後期)'!$K$5)+1,0)&amp;""</f>
        <v/>
      </c>
      <c r="F200" s="764"/>
      <c r="G200" s="766" t="str">
        <f>VLOOKUP($C177,'2026年度(3年後期)'!$B$5:$N$207,COLUMN('2026年度(3年後期)'!$K$5)+1,0)&amp;""</f>
        <v/>
      </c>
      <c r="H200" s="764"/>
      <c r="I200" s="766" t="str">
        <f>VLOOKUP($C177,'2026年度(4年後期)'!$B$5:$N$206,COLUMN('2026年度(4年後期)'!$K$5)+1,0)&amp;""</f>
        <v/>
      </c>
      <c r="J200" s="764"/>
      <c r="K200" s="763" t="str">
        <f>VLOOKUP($C177,'2026年度(助産後期)'!$B$5:$N$207,COLUMN('2026年度(助産後期)'!$K$5)+1,0)&amp;""</f>
        <v/>
      </c>
      <c r="L200" s="763"/>
      <c r="M200" s="765" t="str">
        <f>VLOOKUP($C177,'2026年度(M1後期)'!$B$5:$N$207,COLUMN('2026年度(M1後期)'!$K$5)+1,0)&amp;""</f>
        <v/>
      </c>
      <c r="N200" s="764"/>
      <c r="O200" s="763" t="str">
        <f>VLOOKUP($C177,'2026年度(M2後期)'!$B$5:$N$207,COLUMN('2026年度(M2後期)'!$K$5)+1,0)&amp;""</f>
        <v/>
      </c>
      <c r="P200" s="764"/>
      <c r="Q200" s="763" t="str">
        <f>VLOOKUP($C177,'2026年度(D1後期)'!$B$5:$N$207,COLUMN('2026年度(D1後期)'!$K$5)+1,0)&amp;""</f>
        <v/>
      </c>
      <c r="R200" s="764"/>
      <c r="S200" s="763" t="str">
        <f>VLOOKUP($C177,'2026年度(D23後期)'!$B$5:$N$207,COLUMN('2026年度(D23後期)'!$K$5)+1,0)&amp;""</f>
        <v/>
      </c>
      <c r="T200" s="764"/>
      <c r="U200" s="21"/>
      <c r="Z200" s="771"/>
      <c r="AA200" s="750"/>
      <c r="AB200" s="750"/>
      <c r="AC200" s="750"/>
      <c r="AD200" s="750"/>
      <c r="AE200" s="750"/>
      <c r="AF200" s="750"/>
      <c r="AG200" s="750"/>
      <c r="AH200" s="750"/>
      <c r="AI200" s="750"/>
      <c r="AJ200" s="750"/>
      <c r="AK200" s="750"/>
      <c r="AL200" s="750"/>
      <c r="AM200" s="750"/>
      <c r="AN200" s="750"/>
      <c r="AO200" s="750"/>
      <c r="AP200" s="750"/>
      <c r="AQ200" s="750"/>
      <c r="AR200" s="750"/>
      <c r="AS200" s="750"/>
      <c r="AT200" s="750"/>
      <c r="AU200" s="750"/>
      <c r="AV200" s="750"/>
      <c r="AW200" s="750"/>
      <c r="AX200" s="750"/>
      <c r="AY200" s="750"/>
      <c r="AZ200" s="750"/>
      <c r="BA200" s="750"/>
      <c r="BB200" s="750"/>
      <c r="BC200" s="750"/>
      <c r="BD200" s="750"/>
      <c r="BE200" s="750"/>
      <c r="BF200" s="750"/>
      <c r="BG200" s="750"/>
      <c r="BH200" s="750"/>
      <c r="BI200" s="750"/>
      <c r="BJ200" s="750"/>
      <c r="BK200" s="750"/>
      <c r="BL200" s="750"/>
      <c r="BM200" s="750"/>
      <c r="BN200" s="750"/>
      <c r="BO200" s="750"/>
      <c r="BP200" s="750"/>
      <c r="BQ200" s="750"/>
      <c r="BR200" s="750"/>
      <c r="BS200" s="750"/>
      <c r="BT200" s="750"/>
      <c r="BU200" s="750"/>
      <c r="BV200" s="750"/>
    </row>
    <row r="201" spans="1:74" ht="13.5" customHeight="1">
      <c r="A201" s="772"/>
      <c r="B201" s="16" t="s">
        <v>68</v>
      </c>
      <c r="C201" s="762"/>
      <c r="D201" s="760"/>
      <c r="E201" s="759"/>
      <c r="F201" s="760"/>
      <c r="G201" s="759"/>
      <c r="H201" s="760"/>
      <c r="I201" s="759"/>
      <c r="J201" s="760"/>
      <c r="K201" s="761"/>
      <c r="L201" s="761"/>
      <c r="M201" s="762"/>
      <c r="N201" s="760"/>
      <c r="O201" s="761"/>
      <c r="P201" s="760"/>
      <c r="Q201" s="761"/>
      <c r="R201" s="760"/>
      <c r="S201" s="761"/>
      <c r="T201" s="760"/>
      <c r="U201" s="22"/>
      <c r="V201" s="19"/>
      <c r="W201" s="19"/>
      <c r="X201" s="19"/>
      <c r="Y201" s="19"/>
      <c r="Z201" s="772"/>
      <c r="AA201" s="751"/>
      <c r="AB201" s="751"/>
      <c r="AC201" s="751"/>
      <c r="AD201" s="751"/>
      <c r="AE201" s="751"/>
      <c r="AF201" s="751"/>
      <c r="AG201" s="751"/>
      <c r="AH201" s="751"/>
      <c r="AI201" s="751"/>
      <c r="AJ201" s="751"/>
      <c r="AK201" s="751"/>
      <c r="AL201" s="751"/>
      <c r="AM201" s="751"/>
      <c r="AN201" s="751"/>
      <c r="AO201" s="751"/>
      <c r="AP201" s="751"/>
      <c r="AQ201" s="751"/>
      <c r="AR201" s="751"/>
      <c r="AS201" s="751"/>
      <c r="AT201" s="751"/>
      <c r="AU201" s="751"/>
      <c r="AV201" s="751"/>
      <c r="AW201" s="751"/>
      <c r="AX201" s="751"/>
      <c r="AY201" s="751"/>
      <c r="AZ201" s="751"/>
      <c r="BA201" s="751"/>
      <c r="BB201" s="751"/>
      <c r="BC201" s="751"/>
      <c r="BD201" s="751"/>
      <c r="BE201" s="751"/>
      <c r="BF201" s="751"/>
      <c r="BG201" s="751"/>
      <c r="BH201" s="751"/>
      <c r="BI201" s="751"/>
      <c r="BJ201" s="751"/>
      <c r="BK201" s="751"/>
      <c r="BL201" s="751"/>
      <c r="BM201" s="751"/>
      <c r="BN201" s="751"/>
      <c r="BO201" s="751"/>
      <c r="BP201" s="751"/>
      <c r="BQ201" s="751"/>
      <c r="BR201" s="751"/>
      <c r="BS201" s="751"/>
      <c r="BT201" s="751"/>
      <c r="BU201" s="751"/>
      <c r="BV201" s="751"/>
    </row>
    <row r="202" spans="1:74" ht="21">
      <c r="A202" s="5"/>
      <c r="B202" s="6"/>
      <c r="C202" s="807">
        <f>C177+1</f>
        <v>46335</v>
      </c>
      <c r="D202" s="807"/>
      <c r="E202" s="807"/>
      <c r="F202" s="807"/>
      <c r="G202" s="807"/>
      <c r="H202" s="807"/>
      <c r="I202" s="807"/>
      <c r="J202" s="807"/>
      <c r="K202" s="807"/>
      <c r="L202" s="807"/>
      <c r="M202" s="807"/>
      <c r="N202" s="807"/>
      <c r="O202" s="807"/>
      <c r="P202" s="807"/>
      <c r="Q202" s="807"/>
      <c r="R202" s="807"/>
      <c r="S202" s="807"/>
      <c r="T202" s="807"/>
      <c r="U202" s="858">
        <f>C202</f>
        <v>46335</v>
      </c>
      <c r="V202" s="859"/>
      <c r="W202" s="859"/>
      <c r="X202" s="859"/>
      <c r="Y202" s="859"/>
      <c r="Z202" s="860"/>
      <c r="AA202" s="7">
        <v>101</v>
      </c>
      <c r="AB202" s="7">
        <v>102</v>
      </c>
      <c r="AC202" s="7">
        <v>103</v>
      </c>
      <c r="AD202" s="7" t="s">
        <v>16</v>
      </c>
      <c r="AE202" s="7" t="s">
        <v>17</v>
      </c>
      <c r="AF202" s="7" t="s">
        <v>18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19</v>
      </c>
      <c r="AM202" s="7" t="s">
        <v>20</v>
      </c>
      <c r="AN202" s="7" t="s">
        <v>21</v>
      </c>
      <c r="AO202" s="7" t="s">
        <v>22</v>
      </c>
      <c r="AP202" s="7" t="s">
        <v>23</v>
      </c>
      <c r="AQ202" s="7" t="s">
        <v>24</v>
      </c>
      <c r="AR202" s="7" t="s">
        <v>25</v>
      </c>
      <c r="AS202" s="7" t="s">
        <v>26</v>
      </c>
      <c r="AT202" s="7" t="s">
        <v>27</v>
      </c>
      <c r="AU202" s="7" t="s">
        <v>28</v>
      </c>
      <c r="AV202" s="7" t="s">
        <v>29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30</v>
      </c>
      <c r="BB202" s="7" t="s">
        <v>31</v>
      </c>
      <c r="BC202" s="8" t="s">
        <v>32</v>
      </c>
      <c r="BD202" s="7" t="s">
        <v>33</v>
      </c>
      <c r="BE202" s="7" t="s">
        <v>34</v>
      </c>
      <c r="BF202" s="7" t="s">
        <v>35</v>
      </c>
      <c r="BG202" s="7" t="s">
        <v>36</v>
      </c>
      <c r="BH202" s="7" t="s">
        <v>37</v>
      </c>
      <c r="BI202" s="7" t="s">
        <v>38</v>
      </c>
      <c r="BJ202" s="7" t="s">
        <v>39</v>
      </c>
      <c r="BK202" s="7" t="s">
        <v>40</v>
      </c>
      <c r="BL202" s="7" t="s">
        <v>41</v>
      </c>
      <c r="BM202" s="7" t="s">
        <v>42</v>
      </c>
      <c r="BN202" s="10" t="s">
        <v>43</v>
      </c>
      <c r="BO202" s="10" t="s">
        <v>44</v>
      </c>
      <c r="BP202" s="11" t="s">
        <v>45</v>
      </c>
      <c r="BQ202" s="11" t="s">
        <v>46</v>
      </c>
      <c r="BR202" s="11" t="s">
        <v>47</v>
      </c>
      <c r="BS202" s="11" t="s">
        <v>48</v>
      </c>
      <c r="BT202" s="11" t="s">
        <v>49</v>
      </c>
      <c r="BU202" s="11" t="s">
        <v>50</v>
      </c>
      <c r="BV202" s="11" t="s">
        <v>51</v>
      </c>
    </row>
    <row r="203" spans="1:74" ht="13.5" customHeight="1">
      <c r="A203" s="771" t="s">
        <v>52</v>
      </c>
      <c r="B203" s="12" t="s">
        <v>53</v>
      </c>
      <c r="C203" s="803" t="str">
        <f>VLOOKUP($C202,'2026年度(1年後期)'!$B$5:$N$207,COLUMN('2026年度(1年後期)'!$C$5),0)&amp;""</f>
        <v>心と発達</v>
      </c>
      <c r="D203" s="804"/>
      <c r="E203" s="787" t="str">
        <f>VLOOKUP($C202,'2026年度(2年後期)'!$B$5:$N$207,COLUMN('2026年度(2年後期)'!$C$5),0)&amp;""</f>
        <v>感染防止技術論</v>
      </c>
      <c r="F203" s="784"/>
      <c r="G203" s="787" t="str">
        <f>VLOOKUP($C202,'2026年度(3年後期)'!$B$5:$N$207,COLUMN('2026年度(3年後期)'!$C$5),0)&amp;""</f>
        <v>領域別実習</v>
      </c>
      <c r="H203" s="784"/>
      <c r="I203" s="787" t="str">
        <f>VLOOKUP($C202,'2026年度(4年後期)'!$B$5:$N$206,COLUMN('2026年度(4年後期)'!$C$5),0)&amp;""</f>
        <v/>
      </c>
      <c r="J203" s="784"/>
      <c r="K203" s="768" t="str">
        <f>VLOOKUP($C202,'2026年度(助産後期)'!$B$5:$N$207,COLUMN('2026年度(助産後期)'!$C$5),0)&amp;""</f>
        <v>助産学実習Ⅱ</v>
      </c>
      <c r="L203" s="785"/>
      <c r="M203" s="794" t="str">
        <f>VLOOKUP($C202,'2026年度(M1後期)'!$B$5:$N$207,COLUMN('2026年度(M1後期)'!$C$5),0)&amp;""</f>
        <v>政策医療看護倫理</v>
      </c>
      <c r="N203" s="785"/>
      <c r="O203" s="787" t="str">
        <f>VLOOKUP($C202,'2026年度(M2後期)'!$B$5:$N$207,COLUMN('2026年度(M2後期)'!$C$5),0)&amp;""</f>
        <v>特別研究</v>
      </c>
      <c r="P203" s="784"/>
      <c r="Q203" s="787" t="str">
        <f>VLOOKUP($C202,'2026年度(D1後期)'!$B$5:$N$207,COLUMN('2026年度(D1後期)'!$C$5),0)&amp;""</f>
        <v/>
      </c>
      <c r="R203" s="784"/>
      <c r="S203" s="768" t="str">
        <f>VLOOKUP($C202,'2026年度(D23後期)'!$B$5:$N$207,COLUMN('2026年度(D23後期)'!$C$5),0)&amp;""</f>
        <v>特別研究</v>
      </c>
      <c r="T203" s="784"/>
      <c r="U203" s="25"/>
      <c r="V203" s="650" t="s">
        <v>322</v>
      </c>
      <c r="W203" s="31"/>
      <c r="X203" s="20"/>
      <c r="Z203" s="770" t="str">
        <f>A203</f>
        <v xml:space="preserve">１時限（09：20～10：50） </v>
      </c>
      <c r="AA203" s="749" t="s">
        <v>202</v>
      </c>
      <c r="AB203" s="749"/>
      <c r="AC203" s="749"/>
      <c r="AD203" s="749"/>
      <c r="AE203" s="749"/>
      <c r="AF203" s="749"/>
      <c r="AG203" s="749" t="s">
        <v>287</v>
      </c>
      <c r="AH203" s="749"/>
      <c r="AI203" s="749"/>
      <c r="AJ203" s="749"/>
      <c r="AK203" s="749"/>
      <c r="AL203" s="749"/>
      <c r="AM203" s="749" t="s">
        <v>323</v>
      </c>
      <c r="AN203" s="749"/>
      <c r="AO203" s="749"/>
      <c r="AP203" s="749"/>
      <c r="AQ203" s="749"/>
      <c r="AR203" s="749"/>
      <c r="AS203" s="749"/>
      <c r="AT203" s="749"/>
      <c r="AU203" s="749"/>
      <c r="AV203" s="749"/>
      <c r="AW203" s="749" t="s">
        <v>387</v>
      </c>
      <c r="AX203" s="749"/>
      <c r="AY203" s="749"/>
      <c r="AZ203" s="749"/>
      <c r="BA203" s="749" t="s">
        <v>143</v>
      </c>
      <c r="BB203" s="749"/>
      <c r="BC203" s="749"/>
      <c r="BD203" s="749"/>
      <c r="BE203" s="749"/>
      <c r="BF203" s="749"/>
      <c r="BG203" s="749"/>
      <c r="BH203" s="749"/>
      <c r="BI203" s="749"/>
      <c r="BJ203" s="749"/>
      <c r="BK203" s="749"/>
      <c r="BL203" s="749"/>
      <c r="BM203" s="749"/>
      <c r="BN203" s="749"/>
      <c r="BO203" s="749"/>
      <c r="BP203" s="749"/>
      <c r="BQ203" s="749"/>
      <c r="BR203" s="749"/>
      <c r="BS203" s="749"/>
      <c r="BT203" s="749"/>
      <c r="BU203" s="749"/>
      <c r="BV203" s="749"/>
    </row>
    <row r="204" spans="1:74" ht="13.5" customHeight="1">
      <c r="A204" s="771"/>
      <c r="B204" s="15" t="s">
        <v>61</v>
      </c>
      <c r="C204" s="801" t="str">
        <f>IFERROR(VLOOKUP(C203,科目・教員!$A$2:$B$342,2,0),"")</f>
        <v>松本　聡子</v>
      </c>
      <c r="D204" s="802"/>
      <c r="E204" s="778" t="str">
        <f>IFERROR(VLOOKUP(E203,科目・教員!$A$2:$B$342,2,0),"")</f>
        <v>網中　眞由美</v>
      </c>
      <c r="F204" s="777"/>
      <c r="G204" s="778" t="str">
        <f>IFERROR(VLOOKUP(G203,科目・教員!$A$2:$B$342,2,0),"")</f>
        <v/>
      </c>
      <c r="H204" s="777"/>
      <c r="I204" s="778" t="str">
        <f>IFERROR(VLOOKUP(I203,科目・教員!$A$2:$B$342,2,0),"")</f>
        <v/>
      </c>
      <c r="J204" s="777"/>
      <c r="K204" s="764" t="str">
        <f>IFERROR(VLOOKUP(K203,科目・教員!$A$2:$B$342,2,0),"")</f>
        <v>池田　真弓</v>
      </c>
      <c r="L204" s="780"/>
      <c r="M204" s="776" t="str">
        <f>IFERROR(VLOOKUP(M203,科目・教員!$A$2:$B$342,2,0),"")</f>
        <v>来生　奈巳子</v>
      </c>
      <c r="N204" s="777"/>
      <c r="O204" s="778" t="str">
        <f>IFERROR(VLOOKUP(O203,科目・教員!$A$2:$B$342,2,0),"")</f>
        <v/>
      </c>
      <c r="P204" s="777"/>
      <c r="Q204" s="778" t="str">
        <f>IFERROR(VLOOKUP(Q203,科目・教員!$A$2:$B$342,2,0),"")</f>
        <v/>
      </c>
      <c r="R204" s="777"/>
      <c r="S204" s="764" t="str">
        <f>IFERROR(VLOOKUP(S203,科目・教員!$A$2:$B$342,2,0),"")</f>
        <v/>
      </c>
      <c r="T204" s="777"/>
      <c r="U204" s="25"/>
      <c r="V204" s="650" t="s">
        <v>323</v>
      </c>
      <c r="W204" s="13"/>
      <c r="X204" s="20"/>
      <c r="Z204" s="771"/>
      <c r="AA204" s="750"/>
      <c r="AB204" s="750"/>
      <c r="AC204" s="750"/>
      <c r="AD204" s="750"/>
      <c r="AE204" s="750"/>
      <c r="AF204" s="750"/>
      <c r="AG204" s="750"/>
      <c r="AH204" s="750"/>
      <c r="AI204" s="750"/>
      <c r="AJ204" s="750"/>
      <c r="AK204" s="750"/>
      <c r="AL204" s="750"/>
      <c r="AM204" s="750"/>
      <c r="AN204" s="750"/>
      <c r="AO204" s="750"/>
      <c r="AP204" s="750"/>
      <c r="AQ204" s="750"/>
      <c r="AR204" s="750"/>
      <c r="AS204" s="750"/>
      <c r="AT204" s="750"/>
      <c r="AU204" s="750"/>
      <c r="AV204" s="750"/>
      <c r="AW204" s="750"/>
      <c r="AX204" s="750"/>
      <c r="AY204" s="750"/>
      <c r="AZ204" s="750"/>
      <c r="BA204" s="750"/>
      <c r="BB204" s="750"/>
      <c r="BC204" s="750"/>
      <c r="BD204" s="750"/>
      <c r="BE204" s="750"/>
      <c r="BF204" s="750"/>
      <c r="BG204" s="750"/>
      <c r="BH204" s="750"/>
      <c r="BI204" s="750"/>
      <c r="BJ204" s="750"/>
      <c r="BK204" s="750"/>
      <c r="BL204" s="750"/>
      <c r="BM204" s="750"/>
      <c r="BN204" s="750"/>
      <c r="BO204" s="750"/>
      <c r="BP204" s="750"/>
      <c r="BQ204" s="750"/>
      <c r="BR204" s="750"/>
      <c r="BS204" s="750"/>
      <c r="BT204" s="750"/>
      <c r="BU204" s="750"/>
      <c r="BV204" s="750"/>
    </row>
    <row r="205" spans="1:74" ht="13.5" customHeight="1">
      <c r="A205" s="771"/>
      <c r="B205" s="15" t="s">
        <v>65</v>
      </c>
      <c r="C205" s="801" t="str">
        <f>VLOOKUP($C202,'2026年度(1年後期)'!$B$5:$N$207,COLUMN('2026年度(1年後期)'!$C$5)+1,0)&amp;""</f>
        <v>201</v>
      </c>
      <c r="D205" s="802"/>
      <c r="E205" s="778" t="str">
        <f>VLOOKUP($C202,'2026年度(2年後期)'!$B$5:$N$207,COLUMN('2026年度(2年後期)'!$C$5)+1,0)&amp;""</f>
        <v>101</v>
      </c>
      <c r="F205" s="777"/>
      <c r="G205" s="778" t="str">
        <f>VLOOKUP($C202,'2026年度(3年後期)'!$B$5:$N$207,COLUMN('2026年度(3年後期)'!$C$5)+1,0)&amp;""</f>
        <v>母性:301</v>
      </c>
      <c r="H205" s="777"/>
      <c r="I205" s="778" t="str">
        <f>VLOOKUP($C202,'2026年度(4年後期)'!$B$5:$N$206,COLUMN('2026年度(4年後期)'!$C$5)+1,0)&amp;""</f>
        <v/>
      </c>
      <c r="J205" s="777"/>
      <c r="K205" s="764" t="str">
        <f>VLOOKUP($C202,'2026年度(助産後期)'!$B$5:$N$207,COLUMN('2026年度(助産後期)'!$C$5)+1,0)&amp;""</f>
        <v/>
      </c>
      <c r="L205" s="780"/>
      <c r="M205" s="776" t="str">
        <f>VLOOKUP($C202,'2026年度(M1後期)'!$B$5:$N$207,COLUMN('2026年度(M1後期)'!$C$5)+1,0)&amp;""</f>
        <v>臨床講義室1</v>
      </c>
      <c r="N205" s="777"/>
      <c r="O205" s="778" t="str">
        <f>VLOOKUP($C202,'2026年度(M2後期)'!$B$5:$N$207,COLUMN('2026年度(M2後期)'!$C$5)+1,0)&amp;""</f>
        <v/>
      </c>
      <c r="P205" s="777"/>
      <c r="Q205" s="778" t="str">
        <f>VLOOKUP($C202,'2026年度(D1後期)'!$B$5:$N$207,COLUMN('2026年度(D1後期)'!$C$5)+1,0)&amp;""</f>
        <v/>
      </c>
      <c r="R205" s="777"/>
      <c r="S205" s="764" t="str">
        <f>VLOOKUP($C202,'2026年度(D23後期)'!$B$5:$N$207,COLUMN('2026年度(D23後期)'!$C$5)+1,0)&amp;""</f>
        <v/>
      </c>
      <c r="T205" s="777"/>
      <c r="U205" s="25"/>
      <c r="V205" s="650" t="s">
        <v>327</v>
      </c>
      <c r="W205" s="13"/>
      <c r="Z205" s="771"/>
      <c r="AA205" s="750"/>
      <c r="AB205" s="750"/>
      <c r="AC205" s="750"/>
      <c r="AD205" s="750"/>
      <c r="AE205" s="750"/>
      <c r="AF205" s="750"/>
      <c r="AG205" s="750"/>
      <c r="AH205" s="750"/>
      <c r="AI205" s="750"/>
      <c r="AJ205" s="750"/>
      <c r="AK205" s="750"/>
      <c r="AL205" s="750"/>
      <c r="AM205" s="750"/>
      <c r="AN205" s="750"/>
      <c r="AO205" s="750"/>
      <c r="AP205" s="750"/>
      <c r="AQ205" s="750"/>
      <c r="AR205" s="750"/>
      <c r="AS205" s="750"/>
      <c r="AT205" s="750"/>
      <c r="AU205" s="750"/>
      <c r="AV205" s="750"/>
      <c r="AW205" s="750"/>
      <c r="AX205" s="750"/>
      <c r="AY205" s="750"/>
      <c r="AZ205" s="750"/>
      <c r="BA205" s="750"/>
      <c r="BB205" s="750"/>
      <c r="BC205" s="750"/>
      <c r="BD205" s="750"/>
      <c r="BE205" s="750"/>
      <c r="BF205" s="750"/>
      <c r="BG205" s="750"/>
      <c r="BH205" s="750"/>
      <c r="BI205" s="750"/>
      <c r="BJ205" s="750"/>
      <c r="BK205" s="750"/>
      <c r="BL205" s="750"/>
      <c r="BM205" s="750"/>
      <c r="BN205" s="750"/>
      <c r="BO205" s="750"/>
      <c r="BP205" s="750"/>
      <c r="BQ205" s="750"/>
      <c r="BR205" s="750"/>
      <c r="BS205" s="750"/>
      <c r="BT205" s="750"/>
      <c r="BU205" s="750"/>
      <c r="BV205" s="750"/>
    </row>
    <row r="206" spans="1:74" ht="13.5" customHeight="1">
      <c r="A206" s="772"/>
      <c r="B206" s="16" t="s">
        <v>68</v>
      </c>
      <c r="C206" s="808" t="s">
        <v>289</v>
      </c>
      <c r="D206" s="796"/>
      <c r="E206" s="759"/>
      <c r="F206" s="781"/>
      <c r="G206" s="759"/>
      <c r="H206" s="781"/>
      <c r="I206" s="759"/>
      <c r="J206" s="781"/>
      <c r="K206" s="761"/>
      <c r="L206" s="782"/>
      <c r="M206" s="792"/>
      <c r="N206" s="781"/>
      <c r="O206" s="759"/>
      <c r="P206" s="781"/>
      <c r="Q206" s="759"/>
      <c r="R206" s="781"/>
      <c r="S206" s="761"/>
      <c r="T206" s="781"/>
      <c r="U206" s="25"/>
      <c r="V206" s="650" t="s">
        <v>329</v>
      </c>
      <c r="W206" s="13"/>
      <c r="Z206" s="772"/>
      <c r="AA206" s="751"/>
      <c r="AB206" s="751"/>
      <c r="AC206" s="751"/>
      <c r="AD206" s="751"/>
      <c r="AE206" s="751"/>
      <c r="AF206" s="751"/>
      <c r="AG206" s="751"/>
      <c r="AH206" s="751"/>
      <c r="AI206" s="751"/>
      <c r="AJ206" s="751"/>
      <c r="AK206" s="751"/>
      <c r="AL206" s="751"/>
      <c r="AM206" s="751"/>
      <c r="AN206" s="751"/>
      <c r="AO206" s="751"/>
      <c r="AP206" s="751"/>
      <c r="AQ206" s="751"/>
      <c r="AR206" s="751"/>
      <c r="AS206" s="751"/>
      <c r="AT206" s="751"/>
      <c r="AU206" s="751"/>
      <c r="AV206" s="751"/>
      <c r="AW206" s="751"/>
      <c r="AX206" s="751"/>
      <c r="AY206" s="751"/>
      <c r="AZ206" s="751"/>
      <c r="BA206" s="751"/>
      <c r="BB206" s="751"/>
      <c r="BC206" s="751"/>
      <c r="BD206" s="751"/>
      <c r="BE206" s="751"/>
      <c r="BF206" s="751"/>
      <c r="BG206" s="751"/>
      <c r="BH206" s="751"/>
      <c r="BI206" s="751"/>
      <c r="BJ206" s="751"/>
      <c r="BK206" s="751"/>
      <c r="BL206" s="751"/>
      <c r="BM206" s="751"/>
      <c r="BN206" s="751"/>
      <c r="BO206" s="751"/>
      <c r="BP206" s="751"/>
      <c r="BQ206" s="751"/>
      <c r="BR206" s="751"/>
      <c r="BS206" s="751"/>
      <c r="BT206" s="751"/>
      <c r="BU206" s="751"/>
      <c r="BV206" s="751"/>
    </row>
    <row r="207" spans="1:74" ht="13.5" customHeight="1">
      <c r="A207" s="771" t="s">
        <v>73</v>
      </c>
      <c r="B207" s="15" t="s">
        <v>53</v>
      </c>
      <c r="C207" s="783" t="str">
        <f>VLOOKUP($C202,'2026年度(1年後期)'!$B$5:$N$207,COLUMN('2026年度(1年後期)'!$E$5),0)&amp;""</f>
        <v>生活援助論Ⅱ(ABCD)</v>
      </c>
      <c r="D207" s="784"/>
      <c r="E207" s="816" t="str">
        <f>VLOOKUP($C202,'2026年度(2年後期)'!$B$5:$N$207,COLUMN('2026年度(2年後期)'!$E$5),0)&amp;""</f>
        <v>英語S</v>
      </c>
      <c r="F207" s="804"/>
      <c r="G207" s="787" t="str">
        <f>VLOOKUP($C202,'2026年度(3年後期)'!$B$5:$N$207,COLUMN('2026年度(3年後期)'!$E$5),0)&amp;""</f>
        <v>領域別実習</v>
      </c>
      <c r="H207" s="784"/>
      <c r="I207" s="787" t="str">
        <f>VLOOKUP($C202,'2026年度(4年後期)'!$B$5:$N$206,COLUMN('2026年度(4年後期)'!$E$5),0)&amp;""</f>
        <v/>
      </c>
      <c r="J207" s="784"/>
      <c r="K207" s="768" t="str">
        <f>VLOOKUP($C202,'2026年度(助産後期)'!$B$5:$N$207,COLUMN('2026年度(助産後期)'!$E$5),0)&amp;""</f>
        <v>助産学実習Ⅱ</v>
      </c>
      <c r="L207" s="785"/>
      <c r="M207" s="783" t="str">
        <f>VLOOKUP($C202,'2026年度(M1後期)'!$B$5:$N$207,COLUMN('2026年度(M1後期)'!$E$5),0)&amp;""</f>
        <v>政策医療看護倫理</v>
      </c>
      <c r="N207" s="784"/>
      <c r="O207" s="768" t="str">
        <f>VLOOKUP($C202,'2026年度(M2後期)'!$B$5:$N$207,COLUMN('2026年度(M2後期)'!$E$5),0)&amp;""</f>
        <v>特別研究</v>
      </c>
      <c r="P207" s="784"/>
      <c r="Q207" s="768" t="str">
        <f>VLOOKUP($C202,'2026年度(D1後期)'!$B$5:$N$207,COLUMN('2026年度(D1後期)'!$E$5),0)&amp;""</f>
        <v/>
      </c>
      <c r="R207" s="784"/>
      <c r="S207" s="768" t="str">
        <f>VLOOKUP($C202,'2026年度(D23後期)'!$B$5:$N$207,COLUMN('2026年度(D23後期)'!$E$5),0)&amp;""</f>
        <v>特別研究</v>
      </c>
      <c r="T207" s="784"/>
      <c r="U207" s="21"/>
      <c r="W207" s="13"/>
      <c r="Z207" s="771" t="str">
        <f>A207</f>
        <v>２時限（11：00～12：30）</v>
      </c>
      <c r="AA207" s="749"/>
      <c r="AB207" s="749"/>
      <c r="AC207" s="749"/>
      <c r="AD207" s="749"/>
      <c r="AE207" s="749"/>
      <c r="AF207" s="749"/>
      <c r="AG207" s="749" t="s">
        <v>243</v>
      </c>
      <c r="AH207" s="749"/>
      <c r="AI207" s="749"/>
      <c r="AJ207" s="749"/>
      <c r="AK207" s="749"/>
      <c r="AL207" s="749" t="s">
        <v>243</v>
      </c>
      <c r="AM207" s="749" t="s">
        <v>323</v>
      </c>
      <c r="AN207" s="749"/>
      <c r="AO207" s="749"/>
      <c r="AP207" s="749"/>
      <c r="AQ207" s="749"/>
      <c r="AR207" s="749"/>
      <c r="AS207" s="749"/>
      <c r="AT207" s="749"/>
      <c r="AU207" s="749"/>
      <c r="AV207" s="749"/>
      <c r="AW207" s="749" t="s">
        <v>387</v>
      </c>
      <c r="AX207" s="749"/>
      <c r="AY207" s="749"/>
      <c r="AZ207" s="749" t="s">
        <v>155</v>
      </c>
      <c r="BA207" s="749" t="s">
        <v>143</v>
      </c>
      <c r="BB207" s="749"/>
      <c r="BC207" s="749"/>
      <c r="BD207" s="749"/>
      <c r="BE207" s="749"/>
      <c r="BF207" s="749"/>
      <c r="BG207" s="749"/>
      <c r="BH207" s="749"/>
      <c r="BI207" s="749"/>
      <c r="BJ207" s="749"/>
      <c r="BK207" s="749"/>
      <c r="BL207" s="749"/>
      <c r="BM207" s="749"/>
      <c r="BN207" s="749"/>
      <c r="BO207" s="749"/>
      <c r="BP207" s="749"/>
      <c r="BQ207" s="749"/>
      <c r="BR207" s="749"/>
      <c r="BS207" s="749"/>
      <c r="BT207" s="749"/>
      <c r="BU207" s="749"/>
      <c r="BV207" s="749"/>
    </row>
    <row r="208" spans="1:74" ht="13.5" customHeight="1">
      <c r="A208" s="771"/>
      <c r="B208" s="15" t="s">
        <v>61</v>
      </c>
      <c r="C208" s="779" t="str">
        <f>IFERROR(VLOOKUP(C207,科目・教員!$A$2:$B$342,2,0),"")</f>
        <v>森下　純子</v>
      </c>
      <c r="D208" s="777"/>
      <c r="E208" s="815" t="str">
        <f>IFERROR(VLOOKUP(E207,科目・教員!$A$2:$B$342,2,0),"")</f>
        <v>ﾊﾟｳﾗ･ﾍﾞﾙｳﾞｧﾝｹﾙ</v>
      </c>
      <c r="F208" s="802"/>
      <c r="G208" s="778" t="str">
        <f>IFERROR(VLOOKUP(G207,科目・教員!$A$2:$B$342,2,0),"")</f>
        <v/>
      </c>
      <c r="H208" s="777"/>
      <c r="I208" s="778" t="str">
        <f>IFERROR(VLOOKUP(I207,科目・教員!$A$2:$B$342,2,0),"")</f>
        <v/>
      </c>
      <c r="J208" s="777"/>
      <c r="K208" s="764" t="str">
        <f>IFERROR(VLOOKUP(K207,科目・教員!$A$2:$B$342,2,0),"")</f>
        <v>池田　真弓</v>
      </c>
      <c r="L208" s="780"/>
      <c r="M208" s="779" t="str">
        <f>IFERROR(VLOOKUP(M207,科目・教員!$A$2:$B$342,2,0),"")</f>
        <v>来生　奈巳子</v>
      </c>
      <c r="N208" s="777"/>
      <c r="O208" s="764" t="str">
        <f>IFERROR(VLOOKUP(O207,科目・教員!$A$2:$B$342,2,0),"")</f>
        <v/>
      </c>
      <c r="P208" s="777"/>
      <c r="Q208" s="764" t="str">
        <f>IFERROR(VLOOKUP(Q207,科目・教員!$A$2:$B$342,2,0),"")</f>
        <v/>
      </c>
      <c r="R208" s="777"/>
      <c r="S208" s="764" t="str">
        <f>IFERROR(VLOOKUP(S207,科目・教員!$A$2:$B$342,2,0),"")</f>
        <v/>
      </c>
      <c r="T208" s="777"/>
      <c r="U208" s="21"/>
      <c r="W208" s="13"/>
      <c r="Z208" s="771"/>
      <c r="AA208" s="750"/>
      <c r="AB208" s="750"/>
      <c r="AC208" s="750"/>
      <c r="AD208" s="750"/>
      <c r="AE208" s="750"/>
      <c r="AF208" s="750"/>
      <c r="AG208" s="750"/>
      <c r="AH208" s="750"/>
      <c r="AI208" s="750"/>
      <c r="AJ208" s="750"/>
      <c r="AK208" s="750"/>
      <c r="AL208" s="750"/>
      <c r="AM208" s="750"/>
      <c r="AN208" s="750"/>
      <c r="AO208" s="750"/>
      <c r="AP208" s="750"/>
      <c r="AQ208" s="750"/>
      <c r="AR208" s="750"/>
      <c r="AS208" s="750"/>
      <c r="AT208" s="750"/>
      <c r="AU208" s="750"/>
      <c r="AV208" s="750"/>
      <c r="AW208" s="750"/>
      <c r="AX208" s="750"/>
      <c r="AY208" s="750"/>
      <c r="AZ208" s="750"/>
      <c r="BA208" s="750"/>
      <c r="BB208" s="750"/>
      <c r="BC208" s="750"/>
      <c r="BD208" s="750"/>
      <c r="BE208" s="750"/>
      <c r="BF208" s="750"/>
      <c r="BG208" s="750"/>
      <c r="BH208" s="750"/>
      <c r="BI208" s="750"/>
      <c r="BJ208" s="750"/>
      <c r="BK208" s="750"/>
      <c r="BL208" s="750"/>
      <c r="BM208" s="750"/>
      <c r="BN208" s="750"/>
      <c r="BO208" s="750"/>
      <c r="BP208" s="750"/>
      <c r="BQ208" s="750"/>
      <c r="BR208" s="750"/>
      <c r="BS208" s="750"/>
      <c r="BT208" s="750"/>
      <c r="BU208" s="750"/>
      <c r="BV208" s="750"/>
    </row>
    <row r="209" spans="1:74" ht="13.5" customHeight="1">
      <c r="A209" s="771"/>
      <c r="B209" s="15" t="s">
        <v>65</v>
      </c>
      <c r="C209" s="779" t="str">
        <f>VLOOKUP($C202,'2026年度(1年後期)'!$B$5:$N$207,COLUMN('2026年度(1年後期)'!$E$5)+1,0)&amp;""</f>
        <v>201･基礎実</v>
      </c>
      <c r="D209" s="777"/>
      <c r="E209" s="815" t="str">
        <f>VLOOKUP($C202,'2026年度(2年後期)'!$B$5:$N$207,COLUMN('2026年度(2年後期)'!$E$5)+1,0)&amp;""</f>
        <v>304</v>
      </c>
      <c r="F209" s="802"/>
      <c r="G209" s="778" t="str">
        <f>VLOOKUP($C202,'2026年度(3年後期)'!$B$5:$N$207,COLUMN('2026年度(3年後期)'!$E$5)+1,0)&amp;""</f>
        <v>母性:301</v>
      </c>
      <c r="H209" s="777"/>
      <c r="I209" s="778" t="str">
        <f>VLOOKUP($C202,'2026年度(4年後期)'!$B$5:$N$206,COLUMN('2026年度(4年後期)'!$E$5)+1,0)&amp;""</f>
        <v/>
      </c>
      <c r="J209" s="777"/>
      <c r="K209" s="764" t="str">
        <f>VLOOKUP($C202,'2026年度(助産後期)'!$B$5:$N$207,COLUMN('2026年度(助産後期)'!$E$5)+1,0)&amp;""</f>
        <v/>
      </c>
      <c r="L209" s="780"/>
      <c r="M209" s="779" t="str">
        <f>VLOOKUP($C202,'2026年度(M1後期)'!$B$5:$N$207,COLUMN('2026年度(M1後期)'!$E$5)+1,0)&amp;""</f>
        <v>臨床講義室1</v>
      </c>
      <c r="N209" s="777"/>
      <c r="O209" s="764" t="str">
        <f>VLOOKUP($C202,'2026年度(M2後期)'!$B$5:$N$207,COLUMN('2026年度(M2後期)'!$E$5)+1,0)&amp;""</f>
        <v/>
      </c>
      <c r="P209" s="777"/>
      <c r="Q209" s="764" t="str">
        <f>VLOOKUP($C202,'2026年度(D1後期)'!$B$5:$N$207,COLUMN('2026年度(D1後期)'!$E$5)+1,0)&amp;""</f>
        <v/>
      </c>
      <c r="R209" s="777"/>
      <c r="S209" s="764" t="str">
        <f>VLOOKUP($C202,'2026年度(D23後期)'!$B$5:$N$207,COLUMN('2026年度(D23後期)'!$E$5)+1,0)&amp;""</f>
        <v/>
      </c>
      <c r="T209" s="777"/>
      <c r="U209" s="21"/>
      <c r="W209" s="13"/>
      <c r="Z209" s="771"/>
      <c r="AA209" s="750"/>
      <c r="AB209" s="750"/>
      <c r="AC209" s="750"/>
      <c r="AD209" s="750"/>
      <c r="AE209" s="750"/>
      <c r="AF209" s="750"/>
      <c r="AG209" s="750"/>
      <c r="AH209" s="750"/>
      <c r="AI209" s="750"/>
      <c r="AJ209" s="750"/>
      <c r="AK209" s="750"/>
      <c r="AL209" s="750"/>
      <c r="AM209" s="750"/>
      <c r="AN209" s="750"/>
      <c r="AO209" s="750"/>
      <c r="AP209" s="750"/>
      <c r="AQ209" s="750"/>
      <c r="AR209" s="750"/>
      <c r="AS209" s="750"/>
      <c r="AT209" s="750"/>
      <c r="AU209" s="750"/>
      <c r="AV209" s="750"/>
      <c r="AW209" s="750"/>
      <c r="AX209" s="750"/>
      <c r="AY209" s="750"/>
      <c r="AZ209" s="750"/>
      <c r="BA209" s="750"/>
      <c r="BB209" s="750"/>
      <c r="BC209" s="750"/>
      <c r="BD209" s="750"/>
      <c r="BE209" s="750"/>
      <c r="BF209" s="750"/>
      <c r="BG209" s="750"/>
      <c r="BH209" s="750"/>
      <c r="BI209" s="750"/>
      <c r="BJ209" s="750"/>
      <c r="BK209" s="750"/>
      <c r="BL209" s="750"/>
      <c r="BM209" s="750"/>
      <c r="BN209" s="750"/>
      <c r="BO209" s="750"/>
      <c r="BP209" s="750"/>
      <c r="BQ209" s="750"/>
      <c r="BR209" s="750"/>
      <c r="BS209" s="750"/>
      <c r="BT209" s="750"/>
      <c r="BU209" s="750"/>
      <c r="BV209" s="750"/>
    </row>
    <row r="210" spans="1:74" ht="13.5" customHeight="1">
      <c r="A210" s="786"/>
      <c r="B210" s="16" t="s">
        <v>68</v>
      </c>
      <c r="C210" s="762"/>
      <c r="D210" s="760"/>
      <c r="E210" s="808" t="s">
        <v>147</v>
      </c>
      <c r="F210" s="796"/>
      <c r="G210" s="759"/>
      <c r="H210" s="760"/>
      <c r="I210" s="759"/>
      <c r="J210" s="760"/>
      <c r="K210" s="761"/>
      <c r="L210" s="761"/>
      <c r="M210" s="762"/>
      <c r="N210" s="760"/>
      <c r="O210" s="761"/>
      <c r="P210" s="760"/>
      <c r="Q210" s="761"/>
      <c r="R210" s="760"/>
      <c r="S210" s="761"/>
      <c r="T210" s="760"/>
      <c r="U210" s="21"/>
      <c r="W210" s="13"/>
      <c r="Z210" s="772"/>
      <c r="AA210" s="751"/>
      <c r="AB210" s="751"/>
      <c r="AC210" s="751"/>
      <c r="AD210" s="751"/>
      <c r="AE210" s="751"/>
      <c r="AF210" s="751"/>
      <c r="AG210" s="751"/>
      <c r="AH210" s="751"/>
      <c r="AI210" s="751"/>
      <c r="AJ210" s="751"/>
      <c r="AK210" s="751"/>
      <c r="AL210" s="751"/>
      <c r="AM210" s="751"/>
      <c r="AN210" s="751"/>
      <c r="AO210" s="751"/>
      <c r="AP210" s="751"/>
      <c r="AQ210" s="751"/>
      <c r="AR210" s="751"/>
      <c r="AS210" s="751"/>
      <c r="AT210" s="751"/>
      <c r="AU210" s="751"/>
      <c r="AV210" s="751"/>
      <c r="AW210" s="751"/>
      <c r="AX210" s="751"/>
      <c r="AY210" s="751"/>
      <c r="AZ210" s="751"/>
      <c r="BA210" s="751"/>
      <c r="BB210" s="751"/>
      <c r="BC210" s="751"/>
      <c r="BD210" s="751"/>
      <c r="BE210" s="751"/>
      <c r="BF210" s="751"/>
      <c r="BG210" s="751"/>
      <c r="BH210" s="751"/>
      <c r="BI210" s="751"/>
      <c r="BJ210" s="751"/>
      <c r="BK210" s="751"/>
      <c r="BL210" s="751"/>
      <c r="BM210" s="751"/>
      <c r="BN210" s="751"/>
      <c r="BO210" s="751"/>
      <c r="BP210" s="751"/>
      <c r="BQ210" s="751"/>
      <c r="BR210" s="751"/>
      <c r="BS210" s="751"/>
      <c r="BT210" s="751"/>
      <c r="BU210" s="751"/>
      <c r="BV210" s="751"/>
    </row>
    <row r="211" spans="1:74" ht="13.5" customHeight="1">
      <c r="A211" s="770" t="s">
        <v>79</v>
      </c>
      <c r="B211" s="17" t="s">
        <v>80</v>
      </c>
      <c r="C211" s="783"/>
      <c r="D211" s="784"/>
      <c r="E211" s="787"/>
      <c r="F211" s="784"/>
      <c r="G211" s="787"/>
      <c r="H211" s="784"/>
      <c r="I211" s="787"/>
      <c r="J211" s="784"/>
      <c r="K211" s="768"/>
      <c r="L211" s="785"/>
      <c r="M211" s="783"/>
      <c r="N211" s="784"/>
      <c r="O211" s="768"/>
      <c r="P211" s="784"/>
      <c r="Q211" s="768"/>
      <c r="R211" s="784"/>
      <c r="S211" s="768"/>
      <c r="T211" s="784"/>
      <c r="U211" s="21"/>
      <c r="W211" s="13"/>
      <c r="Z211" s="771" t="str">
        <f>A211</f>
        <v>昼休み（12：30～13：30）</v>
      </c>
      <c r="AA211" s="749"/>
      <c r="AB211" s="749"/>
      <c r="AC211" s="749"/>
      <c r="AD211" s="749"/>
      <c r="AE211" s="749"/>
      <c r="AF211" s="749"/>
      <c r="AG211" s="749"/>
      <c r="AH211" s="749"/>
      <c r="AI211" s="749"/>
      <c r="AJ211" s="749"/>
      <c r="AK211" s="749"/>
      <c r="AL211" s="749"/>
      <c r="AM211" s="749" t="s">
        <v>323</v>
      </c>
      <c r="AN211" s="749"/>
      <c r="AO211" s="749"/>
      <c r="AP211" s="749"/>
      <c r="AQ211" s="749"/>
      <c r="AR211" s="749"/>
      <c r="AS211" s="749"/>
      <c r="AT211" s="749"/>
      <c r="AU211" s="749"/>
      <c r="AV211" s="749"/>
      <c r="AW211" s="749"/>
      <c r="AX211" s="749"/>
      <c r="AY211" s="749"/>
      <c r="AZ211" s="749"/>
      <c r="BA211" s="749"/>
      <c r="BB211" s="749"/>
      <c r="BC211" s="749"/>
      <c r="BD211" s="749"/>
      <c r="BE211" s="749"/>
      <c r="BF211" s="749"/>
      <c r="BG211" s="749"/>
      <c r="BH211" s="749"/>
      <c r="BI211" s="749"/>
      <c r="BJ211" s="749"/>
      <c r="BK211" s="749"/>
      <c r="BL211" s="749"/>
      <c r="BM211" s="749"/>
      <c r="BN211" s="749"/>
      <c r="BO211" s="749"/>
      <c r="BP211" s="749"/>
      <c r="BQ211" s="749"/>
      <c r="BR211" s="749"/>
      <c r="BS211" s="749"/>
      <c r="BT211" s="749"/>
      <c r="BU211" s="749"/>
      <c r="BV211" s="749"/>
    </row>
    <row r="212" spans="1:74" ht="13.5" customHeight="1">
      <c r="A212" s="771"/>
      <c r="B212" s="17" t="s">
        <v>83</v>
      </c>
      <c r="C212" s="779"/>
      <c r="D212" s="777"/>
      <c r="E212" s="778"/>
      <c r="F212" s="777"/>
      <c r="G212" s="778"/>
      <c r="H212" s="777"/>
      <c r="I212" s="778"/>
      <c r="J212" s="777"/>
      <c r="K212" s="764"/>
      <c r="L212" s="780"/>
      <c r="M212" s="779"/>
      <c r="N212" s="777"/>
      <c r="O212" s="764"/>
      <c r="P212" s="777"/>
      <c r="Q212" s="764"/>
      <c r="R212" s="777"/>
      <c r="S212" s="764"/>
      <c r="T212" s="777"/>
      <c r="U212" s="21"/>
      <c r="W212" s="13"/>
      <c r="Z212" s="771"/>
      <c r="AA212" s="750"/>
      <c r="AB212" s="750"/>
      <c r="AC212" s="750"/>
      <c r="AD212" s="750"/>
      <c r="AE212" s="750"/>
      <c r="AF212" s="750"/>
      <c r="AG212" s="750"/>
      <c r="AH212" s="750"/>
      <c r="AI212" s="750"/>
      <c r="AJ212" s="750"/>
      <c r="AK212" s="750"/>
      <c r="AL212" s="750"/>
      <c r="AM212" s="750"/>
      <c r="AN212" s="750"/>
      <c r="AO212" s="750"/>
      <c r="AP212" s="750"/>
      <c r="AQ212" s="750"/>
      <c r="AR212" s="750"/>
      <c r="AS212" s="750"/>
      <c r="AT212" s="750"/>
      <c r="AU212" s="750"/>
      <c r="AV212" s="750"/>
      <c r="AW212" s="750"/>
      <c r="AX212" s="750"/>
      <c r="AY212" s="750"/>
      <c r="AZ212" s="750"/>
      <c r="BA212" s="750"/>
      <c r="BB212" s="750"/>
      <c r="BC212" s="750"/>
      <c r="BD212" s="750"/>
      <c r="BE212" s="750"/>
      <c r="BF212" s="750"/>
      <c r="BG212" s="750"/>
      <c r="BH212" s="750"/>
      <c r="BI212" s="750"/>
      <c r="BJ212" s="750"/>
      <c r="BK212" s="750"/>
      <c r="BL212" s="750"/>
      <c r="BM212" s="750"/>
      <c r="BN212" s="750"/>
      <c r="BO212" s="750"/>
      <c r="BP212" s="750"/>
      <c r="BQ212" s="750"/>
      <c r="BR212" s="750"/>
      <c r="BS212" s="750"/>
      <c r="BT212" s="750"/>
      <c r="BU212" s="750"/>
      <c r="BV212" s="750"/>
    </row>
    <row r="213" spans="1:74" ht="13.5" customHeight="1">
      <c r="A213" s="771"/>
      <c r="B213" s="17" t="s">
        <v>65</v>
      </c>
      <c r="C213" s="779"/>
      <c r="D213" s="777"/>
      <c r="E213" s="778"/>
      <c r="F213" s="777"/>
      <c r="G213" s="778"/>
      <c r="H213" s="777"/>
      <c r="I213" s="778"/>
      <c r="J213" s="777"/>
      <c r="K213" s="764"/>
      <c r="L213" s="780"/>
      <c r="M213" s="779"/>
      <c r="N213" s="777"/>
      <c r="O213" s="764"/>
      <c r="P213" s="777"/>
      <c r="Q213" s="764"/>
      <c r="R213" s="777"/>
      <c r="S213" s="764"/>
      <c r="T213" s="777"/>
      <c r="U213" s="21"/>
      <c r="W213" s="13"/>
      <c r="Z213" s="771"/>
      <c r="AA213" s="750"/>
      <c r="AB213" s="750"/>
      <c r="AC213" s="750"/>
      <c r="AD213" s="750"/>
      <c r="AE213" s="750"/>
      <c r="AF213" s="750"/>
      <c r="AG213" s="750"/>
      <c r="AH213" s="750"/>
      <c r="AI213" s="750"/>
      <c r="AJ213" s="750"/>
      <c r="AK213" s="750"/>
      <c r="AL213" s="750"/>
      <c r="AM213" s="750"/>
      <c r="AN213" s="750"/>
      <c r="AO213" s="750"/>
      <c r="AP213" s="750"/>
      <c r="AQ213" s="750"/>
      <c r="AR213" s="750"/>
      <c r="AS213" s="750"/>
      <c r="AT213" s="750"/>
      <c r="AU213" s="750"/>
      <c r="AV213" s="750"/>
      <c r="AW213" s="750"/>
      <c r="AX213" s="750"/>
      <c r="AY213" s="750"/>
      <c r="AZ213" s="750"/>
      <c r="BA213" s="750"/>
      <c r="BB213" s="750"/>
      <c r="BC213" s="750"/>
      <c r="BD213" s="750"/>
      <c r="BE213" s="750"/>
      <c r="BF213" s="750"/>
      <c r="BG213" s="750"/>
      <c r="BH213" s="750"/>
      <c r="BI213" s="750"/>
      <c r="BJ213" s="750"/>
      <c r="BK213" s="750"/>
      <c r="BL213" s="750"/>
      <c r="BM213" s="750"/>
      <c r="BN213" s="750"/>
      <c r="BO213" s="750"/>
      <c r="BP213" s="750"/>
      <c r="BQ213" s="750"/>
      <c r="BR213" s="750"/>
      <c r="BS213" s="750"/>
      <c r="BT213" s="750"/>
      <c r="BU213" s="750"/>
      <c r="BV213" s="750"/>
    </row>
    <row r="214" spans="1:74" ht="13.5" customHeight="1">
      <c r="A214" s="772"/>
      <c r="B214" s="18" t="s">
        <v>68</v>
      </c>
      <c r="C214" s="788"/>
      <c r="D214" s="789"/>
      <c r="E214" s="790"/>
      <c r="F214" s="789"/>
      <c r="G214" s="790"/>
      <c r="H214" s="789"/>
      <c r="I214" s="790"/>
      <c r="J214" s="789"/>
      <c r="K214" s="791"/>
      <c r="L214" s="791"/>
      <c r="M214" s="788"/>
      <c r="N214" s="789"/>
      <c r="O214" s="791"/>
      <c r="P214" s="789"/>
      <c r="Q214" s="791"/>
      <c r="R214" s="789"/>
      <c r="S214" s="791"/>
      <c r="T214" s="789"/>
      <c r="U214" s="32"/>
      <c r="W214" s="13"/>
      <c r="Z214" s="772"/>
      <c r="AA214" s="751"/>
      <c r="AB214" s="751"/>
      <c r="AC214" s="751"/>
      <c r="AD214" s="751"/>
      <c r="AE214" s="751"/>
      <c r="AF214" s="751"/>
      <c r="AG214" s="751"/>
      <c r="AH214" s="751"/>
      <c r="AI214" s="751"/>
      <c r="AJ214" s="751"/>
      <c r="AK214" s="751"/>
      <c r="AL214" s="751"/>
      <c r="AM214" s="751"/>
      <c r="AN214" s="751"/>
      <c r="AO214" s="751"/>
      <c r="AP214" s="751"/>
      <c r="AQ214" s="751"/>
      <c r="AR214" s="751"/>
      <c r="AS214" s="751"/>
      <c r="AT214" s="751"/>
      <c r="AU214" s="751"/>
      <c r="AV214" s="751"/>
      <c r="AW214" s="751"/>
      <c r="AX214" s="751"/>
      <c r="AY214" s="751"/>
      <c r="AZ214" s="751"/>
      <c r="BA214" s="751"/>
      <c r="BB214" s="751"/>
      <c r="BC214" s="751"/>
      <c r="BD214" s="751"/>
      <c r="BE214" s="751"/>
      <c r="BF214" s="751"/>
      <c r="BG214" s="751"/>
      <c r="BH214" s="751"/>
      <c r="BI214" s="751"/>
      <c r="BJ214" s="751"/>
      <c r="BK214" s="751"/>
      <c r="BL214" s="751"/>
      <c r="BM214" s="751"/>
      <c r="BN214" s="751"/>
      <c r="BO214" s="751"/>
      <c r="BP214" s="751"/>
      <c r="BQ214" s="751"/>
      <c r="BR214" s="751"/>
      <c r="BS214" s="751"/>
      <c r="BT214" s="751"/>
      <c r="BU214" s="751"/>
      <c r="BV214" s="751"/>
    </row>
    <row r="215" spans="1:74" ht="13.5" customHeight="1">
      <c r="A215" s="771" t="s">
        <v>87</v>
      </c>
      <c r="B215" s="15" t="s">
        <v>53</v>
      </c>
      <c r="C215" s="767" t="str">
        <f>VLOOKUP($C202,'2026年度(1年後期)'!$B$5:$N$207,COLUMN('2026年度(1年後期)'!$G$5),0)&amp;""</f>
        <v>食と健康</v>
      </c>
      <c r="D215" s="768"/>
      <c r="E215" s="822" t="str">
        <f>VLOOKUP($C202,'2026年度(2年後期)'!$B$5:$N$207,COLUMN('2026年度(2年後期)'!$G$5),0)&amp;""</f>
        <v>英語Ⅳ</v>
      </c>
      <c r="F215" s="800"/>
      <c r="G215" s="773" t="str">
        <f>VLOOKUP($C202,'2026年度(3年後期)'!$B$5:$N$207,COLUMN('2026年度(3年後期)'!$G$5),0)&amp;""</f>
        <v>領域別実習</v>
      </c>
      <c r="H215" s="768"/>
      <c r="I215" s="773" t="str">
        <f>VLOOKUP($C202,'2026年度(4年後期)'!$B$5:$N$206,COLUMN('2026年度(4年後期)'!$G$5),0)&amp;""</f>
        <v/>
      </c>
      <c r="J215" s="768"/>
      <c r="K215" s="769" t="str">
        <f>VLOOKUP($C202,'2026年度(助産後期)'!$B$5:$N$207,COLUMN('2026年度(助産後期)'!$G$5),0)&amp;""</f>
        <v>助産学実習Ⅱ</v>
      </c>
      <c r="L215" s="769"/>
      <c r="M215" s="767" t="str">
        <f>VLOOKUP($C202,'2026年度(M1後期)'!$B$5:$N$207,COLUMN('2026年度(M1後期)'!$G$5),0)&amp;""</f>
        <v>看護理論</v>
      </c>
      <c r="N215" s="768"/>
      <c r="O215" s="769" t="str">
        <f>VLOOKUP($C202,'2026年度(M2後期)'!$B$5:$N$207,COLUMN('2026年度(M2後期)'!$G$5),0)&amp;""</f>
        <v>特別研究</v>
      </c>
      <c r="P215" s="768"/>
      <c r="Q215" s="769" t="str">
        <f>VLOOKUP($C202,'2026年度(D1後期)'!$B$5:$N$207,COLUMN('2026年度(D1後期)'!$G$5),0)&amp;""</f>
        <v/>
      </c>
      <c r="R215" s="768"/>
      <c r="S215" s="769" t="str">
        <f>VLOOKUP($C202,'2026年度(D23後期)'!$B$5:$N$207,COLUMN('2026年度(D23後期)'!$G$5),0)&amp;""</f>
        <v>特別研究</v>
      </c>
      <c r="T215" s="768"/>
      <c r="U215" s="32"/>
      <c r="W215" s="13"/>
      <c r="Z215" s="771" t="str">
        <f>A215</f>
        <v>３時限（13：30～15：00）</v>
      </c>
      <c r="AA215" s="749" t="s">
        <v>127</v>
      </c>
      <c r="AB215" s="749"/>
      <c r="AC215" s="749"/>
      <c r="AD215" s="749"/>
      <c r="AE215" s="749"/>
      <c r="AF215" s="749"/>
      <c r="AG215" s="749" t="s">
        <v>146</v>
      </c>
      <c r="AH215" s="749"/>
      <c r="AI215" s="749"/>
      <c r="AJ215" s="749"/>
      <c r="AK215" s="749"/>
      <c r="AL215" s="749"/>
      <c r="AM215" s="749" t="s">
        <v>323</v>
      </c>
      <c r="AN215" s="749"/>
      <c r="AO215" s="749"/>
      <c r="AP215" s="749"/>
      <c r="AQ215" s="749"/>
      <c r="AR215" s="749"/>
      <c r="AS215" s="749"/>
      <c r="AT215" s="749"/>
      <c r="AU215" s="749"/>
      <c r="AV215" s="749"/>
      <c r="AW215" s="749"/>
      <c r="AX215" s="749"/>
      <c r="AY215" s="749"/>
      <c r="AZ215" s="749"/>
      <c r="BA215" s="749"/>
      <c r="BB215" s="749"/>
      <c r="BC215" s="749"/>
      <c r="BD215" s="749"/>
      <c r="BE215" s="749"/>
      <c r="BF215" s="749"/>
      <c r="BG215" s="749"/>
      <c r="BH215" s="749"/>
      <c r="BI215" s="749"/>
      <c r="BJ215" s="749"/>
      <c r="BK215" s="749"/>
      <c r="BL215" s="749"/>
      <c r="BM215" s="749"/>
      <c r="BN215" s="749"/>
      <c r="BO215" s="749"/>
      <c r="BP215" s="749"/>
      <c r="BQ215" s="749"/>
      <c r="BR215" s="749"/>
      <c r="BS215" s="749"/>
      <c r="BT215" s="749"/>
      <c r="BU215" s="749"/>
      <c r="BV215" s="749"/>
    </row>
    <row r="216" spans="1:74" ht="13.5" customHeight="1">
      <c r="A216" s="771"/>
      <c r="B216" s="15" t="s">
        <v>61</v>
      </c>
      <c r="C216" s="765" t="str">
        <f>IFERROR(VLOOKUP(C215,科目・教員!$A$2:$B$342,2,0),"")</f>
        <v>本間　典子</v>
      </c>
      <c r="D216" s="764"/>
      <c r="E216" s="821" t="str">
        <f>IFERROR(VLOOKUP(E215,科目・教員!$A$2:$B$342,2,0),"")</f>
        <v>ﾊﾟｳﾗ･ﾍﾞﾙｳﾞｧﾝｹﾙ</v>
      </c>
      <c r="F216" s="798"/>
      <c r="G216" s="766" t="str">
        <f>IFERROR(VLOOKUP(G215,科目・教員!$A$2:$B$342,2,0),"")</f>
        <v/>
      </c>
      <c r="H216" s="764"/>
      <c r="I216" s="766" t="str">
        <f>IFERROR(VLOOKUP(I215,科目・教員!$A$2:$B$342,2,0),"")</f>
        <v/>
      </c>
      <c r="J216" s="764"/>
      <c r="K216" s="763" t="str">
        <f>IFERROR(VLOOKUP(K215,科目・教員!$A$2:$B$342,2,0),"")</f>
        <v>池田　真弓</v>
      </c>
      <c r="L216" s="763"/>
      <c r="M216" s="765" t="str">
        <f>IFERROR(VLOOKUP(M215,科目・教員!$A$2:$B$342,2,0),"")</f>
        <v>亀岡　智美</v>
      </c>
      <c r="N216" s="764"/>
      <c r="O216" s="763" t="str">
        <f>IFERROR(VLOOKUP(O215,科目・教員!$A$2:$B$342,2,0),"")</f>
        <v/>
      </c>
      <c r="P216" s="764"/>
      <c r="Q216" s="763" t="str">
        <f>IFERROR(VLOOKUP(Q215,科目・教員!$A$2:$B$342,2,0),"")</f>
        <v/>
      </c>
      <c r="R216" s="764"/>
      <c r="S216" s="763" t="str">
        <f>IFERROR(VLOOKUP(S215,科目・教員!$A$2:$B$342,2,0),"")</f>
        <v/>
      </c>
      <c r="T216" s="764"/>
      <c r="U216" s="32"/>
      <c r="W216" s="13"/>
      <c r="Z216" s="771"/>
      <c r="AA216" s="750"/>
      <c r="AB216" s="750"/>
      <c r="AC216" s="750"/>
      <c r="AD216" s="750"/>
      <c r="AE216" s="750"/>
      <c r="AF216" s="750"/>
      <c r="AG216" s="750"/>
      <c r="AH216" s="750"/>
      <c r="AI216" s="750"/>
      <c r="AJ216" s="750"/>
      <c r="AK216" s="750"/>
      <c r="AL216" s="750"/>
      <c r="AM216" s="750"/>
      <c r="AN216" s="750"/>
      <c r="AO216" s="750"/>
      <c r="AP216" s="750"/>
      <c r="AQ216" s="750"/>
      <c r="AR216" s="750"/>
      <c r="AS216" s="750"/>
      <c r="AT216" s="750"/>
      <c r="AU216" s="750"/>
      <c r="AV216" s="750"/>
      <c r="AW216" s="750"/>
      <c r="AX216" s="750"/>
      <c r="AY216" s="750"/>
      <c r="AZ216" s="750"/>
      <c r="BA216" s="750"/>
      <c r="BB216" s="750"/>
      <c r="BC216" s="750"/>
      <c r="BD216" s="750"/>
      <c r="BE216" s="750"/>
      <c r="BF216" s="750"/>
      <c r="BG216" s="750"/>
      <c r="BH216" s="750"/>
      <c r="BI216" s="750"/>
      <c r="BJ216" s="750"/>
      <c r="BK216" s="750"/>
      <c r="BL216" s="750"/>
      <c r="BM216" s="750"/>
      <c r="BN216" s="750"/>
      <c r="BO216" s="750"/>
      <c r="BP216" s="750"/>
      <c r="BQ216" s="750"/>
      <c r="BR216" s="750"/>
      <c r="BS216" s="750"/>
      <c r="BT216" s="750"/>
      <c r="BU216" s="750"/>
      <c r="BV216" s="750"/>
    </row>
    <row r="217" spans="1:74" ht="13.5" customHeight="1">
      <c r="A217" s="771"/>
      <c r="B217" s="15" t="s">
        <v>65</v>
      </c>
      <c r="C217" s="765" t="str">
        <f>VLOOKUP($C202,'2026年度(1年後期)'!$B$5:$N$207,COLUMN('2026年度(1年後期)'!$G$5)+1,0)&amp;""</f>
        <v>101</v>
      </c>
      <c r="D217" s="764"/>
      <c r="E217" s="821" t="str">
        <f>VLOOKUP($C202,'2026年度(2年後期)'!$B$5:$N$207,COLUMN('2026年度(2年後期)'!$G$5)+1,0)&amp;""</f>
        <v>201</v>
      </c>
      <c r="F217" s="798"/>
      <c r="G217" s="766" t="str">
        <f>VLOOKUP($C202,'2026年度(3年後期)'!$B$5:$N$207,COLUMN('2026年度(3年後期)'!$G$5)+1,0)&amp;""</f>
        <v/>
      </c>
      <c r="H217" s="764"/>
      <c r="I217" s="766" t="str">
        <f>VLOOKUP($C202,'2026年度(4年後期)'!$B$5:$N$206,COLUMN('2026年度(4年後期)'!$G$5)+1,0)&amp;""</f>
        <v/>
      </c>
      <c r="J217" s="764"/>
      <c r="K217" s="763" t="str">
        <f>VLOOKUP($C202,'2026年度(助産後期)'!$B$5:$N$207,COLUMN('2026年度(助産後期)'!$G$5)+1,0)&amp;""</f>
        <v/>
      </c>
      <c r="L217" s="763"/>
      <c r="M217" s="765" t="str">
        <f>VLOOKUP($C202,'2026年度(M1後期)'!$B$5:$N$207,COLUMN('2026年度(M1後期)'!$G$5)+1,0)&amp;""</f>
        <v>オンライン</v>
      </c>
      <c r="N217" s="764"/>
      <c r="O217" s="763" t="str">
        <f>VLOOKUP($C202,'2026年度(M2後期)'!$B$5:$N$207,COLUMN('2026年度(M2後期)'!$G$5)+1,0)&amp;""</f>
        <v/>
      </c>
      <c r="P217" s="764"/>
      <c r="Q217" s="763" t="str">
        <f>VLOOKUP($C202,'2026年度(D1後期)'!$B$5:$N$207,COLUMN('2026年度(D1後期)'!$G$5)+1,0)&amp;""</f>
        <v/>
      </c>
      <c r="R217" s="764"/>
      <c r="S217" s="763" t="str">
        <f>VLOOKUP($C202,'2026年度(D23後期)'!$B$5:$N$207,COLUMN('2026年度(D23後期)'!$G$5)+1,0)&amp;""</f>
        <v/>
      </c>
      <c r="T217" s="764"/>
      <c r="U217" s="32"/>
      <c r="W217" s="13"/>
      <c r="Z217" s="771"/>
      <c r="AA217" s="750"/>
      <c r="AB217" s="750"/>
      <c r="AC217" s="750"/>
      <c r="AD217" s="750"/>
      <c r="AE217" s="750"/>
      <c r="AF217" s="750"/>
      <c r="AG217" s="750"/>
      <c r="AH217" s="750"/>
      <c r="AI217" s="750"/>
      <c r="AJ217" s="750"/>
      <c r="AK217" s="750"/>
      <c r="AL217" s="750"/>
      <c r="AM217" s="750"/>
      <c r="AN217" s="750"/>
      <c r="AO217" s="750"/>
      <c r="AP217" s="750"/>
      <c r="AQ217" s="750"/>
      <c r="AR217" s="750"/>
      <c r="AS217" s="750"/>
      <c r="AT217" s="750"/>
      <c r="AU217" s="750"/>
      <c r="AV217" s="750"/>
      <c r="AW217" s="750"/>
      <c r="AX217" s="750"/>
      <c r="AY217" s="750"/>
      <c r="AZ217" s="750"/>
      <c r="BA217" s="750"/>
      <c r="BB217" s="750"/>
      <c r="BC217" s="750"/>
      <c r="BD217" s="750"/>
      <c r="BE217" s="750"/>
      <c r="BF217" s="750"/>
      <c r="BG217" s="750"/>
      <c r="BH217" s="750"/>
      <c r="BI217" s="750"/>
      <c r="BJ217" s="750"/>
      <c r="BK217" s="750"/>
      <c r="BL217" s="750"/>
      <c r="BM217" s="750"/>
      <c r="BN217" s="750"/>
      <c r="BO217" s="750"/>
      <c r="BP217" s="750"/>
      <c r="BQ217" s="750"/>
      <c r="BR217" s="750"/>
      <c r="BS217" s="750"/>
      <c r="BT217" s="750"/>
      <c r="BU217" s="750"/>
      <c r="BV217" s="750"/>
    </row>
    <row r="218" spans="1:74" ht="13.5" customHeight="1">
      <c r="A218" s="786"/>
      <c r="B218" s="16" t="s">
        <v>68</v>
      </c>
      <c r="C218" s="762"/>
      <c r="D218" s="760"/>
      <c r="E218" s="808" t="s">
        <v>147</v>
      </c>
      <c r="F218" s="796"/>
      <c r="G218" s="759"/>
      <c r="H218" s="760"/>
      <c r="I218" s="759"/>
      <c r="J218" s="760"/>
      <c r="K218" s="761"/>
      <c r="L218" s="761"/>
      <c r="M218" s="762"/>
      <c r="N218" s="760"/>
      <c r="O218" s="761"/>
      <c r="P218" s="760"/>
      <c r="Q218" s="761"/>
      <c r="R218" s="760"/>
      <c r="S218" s="761"/>
      <c r="T218" s="760"/>
      <c r="U218" s="21"/>
      <c r="W218" s="13"/>
      <c r="Z218" s="772"/>
      <c r="AA218" s="751"/>
      <c r="AB218" s="751"/>
      <c r="AC218" s="751"/>
      <c r="AD218" s="751"/>
      <c r="AE218" s="751"/>
      <c r="AF218" s="751"/>
      <c r="AG218" s="751"/>
      <c r="AH218" s="751"/>
      <c r="AI218" s="751"/>
      <c r="AJ218" s="751"/>
      <c r="AK218" s="751"/>
      <c r="AL218" s="751"/>
      <c r="AM218" s="751"/>
      <c r="AN218" s="751"/>
      <c r="AO218" s="751"/>
      <c r="AP218" s="751"/>
      <c r="AQ218" s="751"/>
      <c r="AR218" s="751"/>
      <c r="AS218" s="751"/>
      <c r="AT218" s="751"/>
      <c r="AU218" s="751"/>
      <c r="AV218" s="751"/>
      <c r="AW218" s="751"/>
      <c r="AX218" s="751"/>
      <c r="AY218" s="751"/>
      <c r="AZ218" s="751"/>
      <c r="BA218" s="751"/>
      <c r="BB218" s="751"/>
      <c r="BC218" s="751"/>
      <c r="BD218" s="751"/>
      <c r="BE218" s="751"/>
      <c r="BF218" s="751"/>
      <c r="BG218" s="751"/>
      <c r="BH218" s="751"/>
      <c r="BI218" s="751"/>
      <c r="BJ218" s="751"/>
      <c r="BK218" s="751"/>
      <c r="BL218" s="751"/>
      <c r="BM218" s="751"/>
      <c r="BN218" s="751"/>
      <c r="BO218" s="751"/>
      <c r="BP218" s="751"/>
      <c r="BQ218" s="751"/>
      <c r="BR218" s="751"/>
      <c r="BS218" s="751"/>
      <c r="BT218" s="751"/>
      <c r="BU218" s="751"/>
      <c r="BV218" s="751"/>
    </row>
    <row r="219" spans="1:74" ht="13.5" customHeight="1">
      <c r="A219" s="771" t="s">
        <v>103</v>
      </c>
      <c r="B219" s="15" t="s">
        <v>53</v>
      </c>
      <c r="C219" s="799" t="str">
        <f>VLOOKUP($C202,'2026年度(1年後期)'!$B$5:$N$207,COLUMN('2026年度(1年後期)'!$I$5),0)&amp;""</f>
        <v>英語Ⅱ</v>
      </c>
      <c r="D219" s="800"/>
      <c r="E219" s="773" t="str">
        <f>VLOOKUP($C202,'2026年度(2年後期)'!$B$5:$N$207,COLUMN('2026年度(2年後期)'!$I$5),0)&amp;""</f>
        <v>看護基礎理論</v>
      </c>
      <c r="F219" s="768"/>
      <c r="G219" s="773" t="str">
        <f>VLOOKUP($C202,'2026年度(3年後期)'!$B$5:$N$207,COLUMN('2026年度(3年後期)'!$I$5),0)&amp;""</f>
        <v>領域別実習</v>
      </c>
      <c r="H219" s="768"/>
      <c r="I219" s="773" t="str">
        <f>VLOOKUP($C202,'2026年度(4年後期)'!$B$5:$N$206,COLUMN('2026年度(4年後期)'!$I$5),0)&amp;""</f>
        <v/>
      </c>
      <c r="J219" s="768"/>
      <c r="K219" s="769" t="str">
        <f>VLOOKUP($C202,'2026年度(助産後期)'!$B$5:$N$207,COLUMN('2026年度(助産後期)'!$I$5),0)&amp;""</f>
        <v>助産学実習Ⅱ</v>
      </c>
      <c r="L219" s="769"/>
      <c r="M219" s="767" t="str">
        <f>VLOOKUP($C202,'2026年度(M1後期)'!$B$5:$N$207,COLUMN('2026年度(M1後期)'!$I$5),0)&amp;""</f>
        <v>看護理論</v>
      </c>
      <c r="N219" s="768"/>
      <c r="O219" s="769" t="str">
        <f>VLOOKUP($C202,'2026年度(M2後期)'!$B$5:$N$207,COLUMN('2026年度(M2後期)'!$I$5),0)&amp;""</f>
        <v>特別研究</v>
      </c>
      <c r="P219" s="768"/>
      <c r="Q219" s="769" t="str">
        <f>VLOOKUP($C202,'2026年度(D1後期)'!$B$5:$N$207,COLUMN('2026年度(D1後期)'!$I$5),0)&amp;""</f>
        <v/>
      </c>
      <c r="R219" s="768"/>
      <c r="S219" s="769" t="str">
        <f>VLOOKUP($C202,'2026年度(D23後期)'!$B$5:$N$207,COLUMN('2026年度(D23後期)'!$I$5),0)&amp;""</f>
        <v>特別研究</v>
      </c>
      <c r="T219" s="768"/>
      <c r="U219" s="21"/>
      <c r="W219" s="13"/>
      <c r="Z219" s="771" t="str">
        <f>A219</f>
        <v>４時限（15：10～16：40）</v>
      </c>
      <c r="AA219" s="749" t="s">
        <v>149</v>
      </c>
      <c r="AB219" s="749"/>
      <c r="AC219" s="749"/>
      <c r="AD219" s="749"/>
      <c r="AE219" s="749"/>
      <c r="AF219" s="749"/>
      <c r="AG219" s="749" t="s">
        <v>125</v>
      </c>
      <c r="AH219" s="749" t="s">
        <v>149</v>
      </c>
      <c r="AI219" s="749"/>
      <c r="AJ219" s="749"/>
      <c r="AK219" s="749"/>
      <c r="AL219" s="749"/>
      <c r="AM219" s="749" t="s">
        <v>323</v>
      </c>
      <c r="AN219" s="749"/>
      <c r="AO219" s="749"/>
      <c r="AP219" s="749"/>
      <c r="AQ219" s="749"/>
      <c r="AR219" s="749"/>
      <c r="AS219" s="749"/>
      <c r="AT219" s="749"/>
      <c r="AU219" s="749"/>
      <c r="AV219" s="749"/>
      <c r="AW219" s="749"/>
      <c r="AX219" s="749"/>
      <c r="AY219" s="749"/>
      <c r="AZ219" s="749"/>
      <c r="BA219" s="749"/>
      <c r="BB219" s="749"/>
      <c r="BC219" s="749"/>
      <c r="BD219" s="749"/>
      <c r="BE219" s="749"/>
      <c r="BF219" s="749"/>
      <c r="BG219" s="749"/>
      <c r="BH219" s="749"/>
      <c r="BI219" s="749"/>
      <c r="BJ219" s="749"/>
      <c r="BK219" s="749"/>
      <c r="BL219" s="749"/>
      <c r="BM219" s="749"/>
      <c r="BN219" s="749"/>
      <c r="BO219" s="749"/>
      <c r="BP219" s="749"/>
      <c r="BQ219" s="749"/>
      <c r="BR219" s="749"/>
      <c r="BS219" s="749"/>
      <c r="BT219" s="749"/>
      <c r="BU219" s="749"/>
      <c r="BV219" s="749"/>
    </row>
    <row r="220" spans="1:74" ht="13.5" customHeight="1">
      <c r="A220" s="771"/>
      <c r="B220" s="15" t="s">
        <v>61</v>
      </c>
      <c r="C220" s="797" t="str">
        <f>IFERROR(VLOOKUP(C219,科目・教員!$A$2:$B$342,2,0),"")</f>
        <v>ﾊﾟｳﾗ･ﾍﾞﾙｳﾞｧﾝｹﾞﾙ
ｸﾘｽ･ﾊﾟｰﾊﾑ</v>
      </c>
      <c r="D220" s="798"/>
      <c r="E220" s="766" t="str">
        <f>IFERROR(VLOOKUP(E219,科目・教員!$A$2:$B$342,2,0),"")</f>
        <v>水野　正之</v>
      </c>
      <c r="F220" s="764"/>
      <c r="G220" s="766" t="str">
        <f>IFERROR(VLOOKUP(G219,科目・教員!$A$2:$B$342,2,0),"")</f>
        <v/>
      </c>
      <c r="H220" s="764"/>
      <c r="I220" s="766" t="str">
        <f>IFERROR(VLOOKUP(I219,科目・教員!$A$2:$B$342,2,0),"")</f>
        <v/>
      </c>
      <c r="J220" s="764"/>
      <c r="K220" s="763" t="str">
        <f>IFERROR(VLOOKUP(K219,科目・教員!$A$2:$B$342,2,0),"")</f>
        <v>池田　真弓</v>
      </c>
      <c r="L220" s="763"/>
      <c r="M220" s="765" t="str">
        <f>IFERROR(VLOOKUP(M219,科目・教員!$A$2:$B$342,2,0),"")</f>
        <v>亀岡　智美</v>
      </c>
      <c r="N220" s="764"/>
      <c r="O220" s="763" t="str">
        <f>IFERROR(VLOOKUP(O219,科目・教員!$A$2:$B$342,2,0),"")</f>
        <v/>
      </c>
      <c r="P220" s="764"/>
      <c r="Q220" s="763" t="str">
        <f>IFERROR(VLOOKUP(Q219,科目・教員!$A$2:$B$342,2,0),"")</f>
        <v/>
      </c>
      <c r="R220" s="764"/>
      <c r="S220" s="763" t="str">
        <f>IFERROR(VLOOKUP(S219,科目・教員!$A$2:$B$342,2,0),"")</f>
        <v/>
      </c>
      <c r="T220" s="764"/>
      <c r="U220" s="21"/>
      <c r="W220" s="13"/>
      <c r="Z220" s="771"/>
      <c r="AA220" s="750"/>
      <c r="AB220" s="750"/>
      <c r="AC220" s="750"/>
      <c r="AD220" s="750"/>
      <c r="AE220" s="750"/>
      <c r="AF220" s="750"/>
      <c r="AG220" s="750"/>
      <c r="AH220" s="750"/>
      <c r="AI220" s="750"/>
      <c r="AJ220" s="750"/>
      <c r="AK220" s="750"/>
      <c r="AL220" s="750"/>
      <c r="AM220" s="750"/>
      <c r="AN220" s="750"/>
      <c r="AO220" s="750"/>
      <c r="AP220" s="750"/>
      <c r="AQ220" s="750"/>
      <c r="AR220" s="750"/>
      <c r="AS220" s="750"/>
      <c r="AT220" s="750"/>
      <c r="AU220" s="750"/>
      <c r="AV220" s="750"/>
      <c r="AW220" s="750"/>
      <c r="AX220" s="750"/>
      <c r="AY220" s="750"/>
      <c r="AZ220" s="750"/>
      <c r="BA220" s="750"/>
      <c r="BB220" s="750"/>
      <c r="BC220" s="750"/>
      <c r="BD220" s="750"/>
      <c r="BE220" s="750"/>
      <c r="BF220" s="750"/>
      <c r="BG220" s="750"/>
      <c r="BH220" s="750"/>
      <c r="BI220" s="750"/>
      <c r="BJ220" s="750"/>
      <c r="BK220" s="750"/>
      <c r="BL220" s="750"/>
      <c r="BM220" s="750"/>
      <c r="BN220" s="750"/>
      <c r="BO220" s="750"/>
      <c r="BP220" s="750"/>
      <c r="BQ220" s="750"/>
      <c r="BR220" s="750"/>
      <c r="BS220" s="750"/>
      <c r="BT220" s="750"/>
      <c r="BU220" s="750"/>
      <c r="BV220" s="750"/>
    </row>
    <row r="221" spans="1:74" ht="13.5" customHeight="1">
      <c r="A221" s="771"/>
      <c r="B221" s="15" t="s">
        <v>65</v>
      </c>
      <c r="C221" s="797" t="str">
        <f>VLOOKUP($C202,'2026年度(1年後期)'!$B$5:$N$207,COLUMN('2026年度(1年後期)'!$I$5)+1,0)&amp;""</f>
        <v>AC：101　BD：202</v>
      </c>
      <c r="D221" s="798"/>
      <c r="E221" s="766" t="str">
        <f>VLOOKUP($C202,'2026年度(2年後期)'!$B$5:$N$207,COLUMN('2026年度(2年後期)'!$I$5)+1,0)&amp;""</f>
        <v>201</v>
      </c>
      <c r="F221" s="764"/>
      <c r="G221" s="766" t="str">
        <f>VLOOKUP($C202,'2026年度(3年後期)'!$B$5:$N$207,COLUMN('2026年度(3年後期)'!$I$5)+1,0)&amp;""</f>
        <v/>
      </c>
      <c r="H221" s="764"/>
      <c r="I221" s="766" t="str">
        <f>VLOOKUP($C202,'2026年度(4年後期)'!$B$5:$N$206,COLUMN('2026年度(4年後期)'!$I$5)+1,0)&amp;""</f>
        <v/>
      </c>
      <c r="J221" s="764"/>
      <c r="K221" s="763" t="str">
        <f>VLOOKUP($C202,'2026年度(助産後期)'!$B$5:$N$207,COLUMN('2026年度(助産後期)'!$I$5)+1,0)&amp;""</f>
        <v/>
      </c>
      <c r="L221" s="763"/>
      <c r="M221" s="765" t="str">
        <f>VLOOKUP($C202,'2026年度(M1後期)'!$B$5:$N$207,COLUMN('2026年度(M1後期)'!$I$5)+1,0)&amp;""</f>
        <v>オンライン</v>
      </c>
      <c r="N221" s="764"/>
      <c r="O221" s="763" t="str">
        <f>VLOOKUP($C202,'2026年度(M2後期)'!$B$5:$N$207,COLUMN('2026年度(M2後期)'!$I$5)+1,0)&amp;""</f>
        <v/>
      </c>
      <c r="P221" s="764"/>
      <c r="Q221" s="763" t="str">
        <f>VLOOKUP($C202,'2026年度(D1後期)'!$B$5:$N$207,COLUMN('2026年度(D1後期)'!$I$5)+1,0)&amp;""</f>
        <v/>
      </c>
      <c r="R221" s="764"/>
      <c r="S221" s="763" t="str">
        <f>VLOOKUP($C202,'2026年度(D23後期)'!$B$5:$N$207,COLUMN('2026年度(D23後期)'!$I$5)+1,0)&amp;""</f>
        <v/>
      </c>
      <c r="T221" s="764"/>
      <c r="U221" s="21"/>
      <c r="W221" s="13"/>
      <c r="Z221" s="771"/>
      <c r="AA221" s="750"/>
      <c r="AB221" s="750"/>
      <c r="AC221" s="750"/>
      <c r="AD221" s="750"/>
      <c r="AE221" s="750"/>
      <c r="AF221" s="750"/>
      <c r="AG221" s="750"/>
      <c r="AH221" s="750"/>
      <c r="AI221" s="750"/>
      <c r="AJ221" s="750"/>
      <c r="AK221" s="750"/>
      <c r="AL221" s="750"/>
      <c r="AM221" s="750"/>
      <c r="AN221" s="750"/>
      <c r="AO221" s="750"/>
      <c r="AP221" s="750"/>
      <c r="AQ221" s="750"/>
      <c r="AR221" s="750"/>
      <c r="AS221" s="750"/>
      <c r="AT221" s="750"/>
      <c r="AU221" s="750"/>
      <c r="AV221" s="750"/>
      <c r="AW221" s="750"/>
      <c r="AX221" s="750"/>
      <c r="AY221" s="750"/>
      <c r="AZ221" s="750"/>
      <c r="BA221" s="750"/>
      <c r="BB221" s="750"/>
      <c r="BC221" s="750"/>
      <c r="BD221" s="750"/>
      <c r="BE221" s="750"/>
      <c r="BF221" s="750"/>
      <c r="BG221" s="750"/>
      <c r="BH221" s="750"/>
      <c r="BI221" s="750"/>
      <c r="BJ221" s="750"/>
      <c r="BK221" s="750"/>
      <c r="BL221" s="750"/>
      <c r="BM221" s="750"/>
      <c r="BN221" s="750"/>
      <c r="BO221" s="750"/>
      <c r="BP221" s="750"/>
      <c r="BQ221" s="750"/>
      <c r="BR221" s="750"/>
      <c r="BS221" s="750"/>
      <c r="BT221" s="750"/>
      <c r="BU221" s="750"/>
      <c r="BV221" s="750"/>
    </row>
    <row r="222" spans="1:74" ht="13.5" customHeight="1">
      <c r="A222" s="772"/>
      <c r="B222" s="16" t="s">
        <v>68</v>
      </c>
      <c r="C222" s="865" t="s">
        <v>147</v>
      </c>
      <c r="D222" s="796"/>
      <c r="E222" s="759"/>
      <c r="F222" s="760"/>
      <c r="G222" s="759"/>
      <c r="H222" s="760"/>
      <c r="I222" s="759"/>
      <c r="J222" s="760"/>
      <c r="K222" s="761"/>
      <c r="L222" s="761"/>
      <c r="M222" s="762"/>
      <c r="N222" s="760"/>
      <c r="O222" s="761"/>
      <c r="P222" s="760"/>
      <c r="Q222" s="761"/>
      <c r="R222" s="760"/>
      <c r="S222" s="761"/>
      <c r="T222" s="760"/>
      <c r="U222" s="21"/>
      <c r="W222" s="13"/>
      <c r="Z222" s="772"/>
      <c r="AA222" s="751"/>
      <c r="AB222" s="751"/>
      <c r="AC222" s="751"/>
      <c r="AD222" s="751"/>
      <c r="AE222" s="751"/>
      <c r="AF222" s="751"/>
      <c r="AG222" s="751"/>
      <c r="AH222" s="751"/>
      <c r="AI222" s="751"/>
      <c r="AJ222" s="751"/>
      <c r="AK222" s="751"/>
      <c r="AL222" s="751"/>
      <c r="AM222" s="751"/>
      <c r="AN222" s="751"/>
      <c r="AO222" s="751"/>
      <c r="AP222" s="751"/>
      <c r="AQ222" s="751"/>
      <c r="AR222" s="751"/>
      <c r="AS222" s="751"/>
      <c r="AT222" s="751"/>
      <c r="AU222" s="751"/>
      <c r="AV222" s="751"/>
      <c r="AW222" s="751"/>
      <c r="AX222" s="751"/>
      <c r="AY222" s="751"/>
      <c r="AZ222" s="751"/>
      <c r="BA222" s="751"/>
      <c r="BB222" s="751"/>
      <c r="BC222" s="751"/>
      <c r="BD222" s="751"/>
      <c r="BE222" s="751"/>
      <c r="BF222" s="751"/>
      <c r="BG222" s="751"/>
      <c r="BH222" s="751"/>
      <c r="BI222" s="751"/>
      <c r="BJ222" s="751"/>
      <c r="BK222" s="751"/>
      <c r="BL222" s="751"/>
      <c r="BM222" s="751"/>
      <c r="BN222" s="751"/>
      <c r="BO222" s="751"/>
      <c r="BP222" s="751"/>
      <c r="BQ222" s="751"/>
      <c r="BR222" s="751"/>
      <c r="BS222" s="751"/>
      <c r="BT222" s="751"/>
      <c r="BU222" s="751"/>
      <c r="BV222" s="751"/>
    </row>
    <row r="223" spans="1:74" ht="13.5" customHeight="1">
      <c r="A223" s="771" t="s">
        <v>112</v>
      </c>
      <c r="B223" s="15" t="s">
        <v>53</v>
      </c>
      <c r="C223" s="767" t="str">
        <f>VLOOKUP($C202,'2026年度(1年後期)'!$B$5:$N$207,COLUMN('2026年度(1年後期)'!$K$5),0)&amp;""</f>
        <v/>
      </c>
      <c r="D223" s="768"/>
      <c r="E223" s="773" t="str">
        <f>VLOOKUP($C202,'2026年度(2年後期)'!$B$5:$N$207,COLUMN('2026年度(2年後期)'!$K$5),0)&amp;""</f>
        <v/>
      </c>
      <c r="F223" s="768"/>
      <c r="G223" s="773" t="str">
        <f>VLOOKUP($C202,'2026年度(3年後期)'!$B$5:$N$207,COLUMN('2026年度(3年後期)'!$K$5),0)&amp;""</f>
        <v/>
      </c>
      <c r="H223" s="768"/>
      <c r="I223" s="773" t="str">
        <f>VLOOKUP($C202,'2026年度(4年後期)'!$B$5:$N$206,COLUMN('2026年度(4年後期)'!$K$5),0)&amp;""</f>
        <v/>
      </c>
      <c r="J223" s="768"/>
      <c r="K223" s="769" t="str">
        <f>VLOOKUP($C202,'2026年度(助産後期)'!$B$5:$N$207,COLUMN('2026年度(助産後期)'!$K$5),0)&amp;""</f>
        <v/>
      </c>
      <c r="L223" s="769"/>
      <c r="M223" s="767" t="str">
        <f>VLOOKUP($C202,'2026年度(M1後期)'!$B$5:$N$207,COLUMN('2026年度(M1後期)'!$K$5),0)&amp;""</f>
        <v/>
      </c>
      <c r="N223" s="768"/>
      <c r="O223" s="769" t="str">
        <f>VLOOKUP($C202,'2026年度(M2後期)'!$B$5:$N$207,COLUMN('2026年度(M2後期)'!$K$5),0)&amp;""</f>
        <v/>
      </c>
      <c r="P223" s="768"/>
      <c r="Q223" s="769" t="str">
        <f>VLOOKUP($C202,'2026年度(D1後期)'!$B$5:$N$207,COLUMN('2026年度(D1後期)'!$K$5),0)&amp;""</f>
        <v/>
      </c>
      <c r="R223" s="768"/>
      <c r="S223" s="769" t="str">
        <f>VLOOKUP($C202,'2026年度(D23後期)'!$B$5:$N$207,COLUMN('2026年度(D23後期)'!$K$5),0)&amp;""</f>
        <v/>
      </c>
      <c r="T223" s="768"/>
      <c r="U223" s="21"/>
      <c r="Z223" s="771" t="str">
        <f>A223</f>
        <v>５時限（16：50～18：20）</v>
      </c>
      <c r="AA223" s="749"/>
      <c r="AB223" s="749"/>
      <c r="AC223" s="749"/>
      <c r="AD223" s="749"/>
      <c r="AE223" s="749"/>
      <c r="AF223" s="749"/>
      <c r="AG223" s="749"/>
      <c r="AH223" s="749"/>
      <c r="AI223" s="749"/>
      <c r="AJ223" s="749"/>
      <c r="AK223" s="749"/>
      <c r="AL223" s="749"/>
      <c r="AM223" s="749" t="s">
        <v>323</v>
      </c>
      <c r="AN223" s="749"/>
      <c r="AO223" s="749"/>
      <c r="AP223" s="749"/>
      <c r="AQ223" s="749"/>
      <c r="AR223" s="749"/>
      <c r="AS223" s="749"/>
      <c r="AT223" s="749"/>
      <c r="AU223" s="749"/>
      <c r="AV223" s="749"/>
      <c r="AW223" s="749"/>
      <c r="AX223" s="749"/>
      <c r="AY223" s="749"/>
      <c r="AZ223" s="749"/>
      <c r="BA223" s="749"/>
      <c r="BB223" s="749"/>
      <c r="BC223" s="749"/>
      <c r="BD223" s="749"/>
      <c r="BE223" s="749"/>
      <c r="BF223" s="749"/>
      <c r="BG223" s="749"/>
      <c r="BH223" s="749"/>
      <c r="BI223" s="749"/>
      <c r="BJ223" s="749"/>
      <c r="BK223" s="749"/>
      <c r="BL223" s="749"/>
      <c r="BM223" s="749"/>
      <c r="BN223" s="749"/>
      <c r="BO223" s="749"/>
      <c r="BP223" s="749"/>
      <c r="BQ223" s="749"/>
      <c r="BR223" s="749"/>
      <c r="BS223" s="749"/>
      <c r="BT223" s="749"/>
      <c r="BU223" s="749"/>
      <c r="BV223" s="749"/>
    </row>
    <row r="224" spans="1:74" ht="13.5" customHeight="1">
      <c r="A224" s="771"/>
      <c r="B224" s="15" t="s">
        <v>61</v>
      </c>
      <c r="C224" s="765" t="str">
        <f>IFERROR(VLOOKUP(C223,科目・教員!$A$2:$B$342,2,0),"")</f>
        <v/>
      </c>
      <c r="D224" s="764"/>
      <c r="E224" s="766" t="str">
        <f>IFERROR(VLOOKUP(E223,科目・教員!$A$2:$B$342,2,0),"")</f>
        <v/>
      </c>
      <c r="F224" s="764"/>
      <c r="G224" s="766" t="str">
        <f>IFERROR(VLOOKUP(G223,科目・教員!$A$2:$B$342,2,0),"")</f>
        <v/>
      </c>
      <c r="H224" s="764"/>
      <c r="I224" s="766" t="str">
        <f>IFERROR(VLOOKUP(I223,科目・教員!$A$2:$B$342,2,0),"")</f>
        <v/>
      </c>
      <c r="J224" s="764"/>
      <c r="K224" s="763" t="str">
        <f>IFERROR(VLOOKUP(K223,科目・教員!$A$2:$B$342,2,0),"")</f>
        <v/>
      </c>
      <c r="L224" s="763"/>
      <c r="M224" s="765" t="str">
        <f>IFERROR(VLOOKUP(M223,科目・教員!$A$2:$B$342,2,0),"")</f>
        <v/>
      </c>
      <c r="N224" s="764"/>
      <c r="O224" s="763" t="str">
        <f>IFERROR(VLOOKUP(O223,科目・教員!$A$2:$B$342,2,0),"")</f>
        <v/>
      </c>
      <c r="P224" s="764"/>
      <c r="Q224" s="763" t="str">
        <f>IFERROR(VLOOKUP(Q223,科目・教員!$A$2:$B$342,2,0),"")</f>
        <v/>
      </c>
      <c r="R224" s="764"/>
      <c r="S224" s="763" t="str">
        <f>IFERROR(VLOOKUP(S223,科目・教員!$A$2:$B$342,2,0),"")</f>
        <v/>
      </c>
      <c r="T224" s="764"/>
      <c r="U224" s="21"/>
      <c r="Z224" s="771"/>
      <c r="AA224" s="750"/>
      <c r="AB224" s="750"/>
      <c r="AC224" s="750"/>
      <c r="AD224" s="750"/>
      <c r="AE224" s="750"/>
      <c r="AF224" s="750"/>
      <c r="AG224" s="750"/>
      <c r="AH224" s="750"/>
      <c r="AI224" s="750"/>
      <c r="AJ224" s="750"/>
      <c r="AK224" s="750"/>
      <c r="AL224" s="750"/>
      <c r="AM224" s="750"/>
      <c r="AN224" s="750"/>
      <c r="AO224" s="750"/>
      <c r="AP224" s="750"/>
      <c r="AQ224" s="750"/>
      <c r="AR224" s="750"/>
      <c r="AS224" s="750"/>
      <c r="AT224" s="750"/>
      <c r="AU224" s="750"/>
      <c r="AV224" s="750"/>
      <c r="AW224" s="750"/>
      <c r="AX224" s="750"/>
      <c r="AY224" s="750"/>
      <c r="AZ224" s="750"/>
      <c r="BA224" s="750"/>
      <c r="BB224" s="750"/>
      <c r="BC224" s="750"/>
      <c r="BD224" s="750"/>
      <c r="BE224" s="750"/>
      <c r="BF224" s="750"/>
      <c r="BG224" s="750"/>
      <c r="BH224" s="750"/>
      <c r="BI224" s="750"/>
      <c r="BJ224" s="750"/>
      <c r="BK224" s="750"/>
      <c r="BL224" s="750"/>
      <c r="BM224" s="750"/>
      <c r="BN224" s="750"/>
      <c r="BO224" s="750"/>
      <c r="BP224" s="750"/>
      <c r="BQ224" s="750"/>
      <c r="BR224" s="750"/>
      <c r="BS224" s="750"/>
      <c r="BT224" s="750"/>
      <c r="BU224" s="750"/>
      <c r="BV224" s="750"/>
    </row>
    <row r="225" spans="1:74" ht="13.5" customHeight="1">
      <c r="A225" s="771"/>
      <c r="B225" s="15" t="s">
        <v>65</v>
      </c>
      <c r="C225" s="765" t="str">
        <f>VLOOKUP($C202,'2026年度(1年後期)'!$B$5:$N$207,COLUMN('2026年度(1年後期)'!$K$5)+1,0)&amp;""</f>
        <v/>
      </c>
      <c r="D225" s="764"/>
      <c r="E225" s="766" t="str">
        <f>VLOOKUP($C202,'2026年度(2年後期)'!$B$5:$N$207,COLUMN('2026年度(2年後期)'!$K$5)+1,0)&amp;""</f>
        <v/>
      </c>
      <c r="F225" s="764"/>
      <c r="G225" s="766" t="str">
        <f>VLOOKUP($C202,'2026年度(3年後期)'!$B$5:$N$207,COLUMN('2026年度(3年後期)'!$K$5)+1,0)&amp;""</f>
        <v/>
      </c>
      <c r="H225" s="764"/>
      <c r="I225" s="766" t="str">
        <f>VLOOKUP($C202,'2026年度(4年後期)'!$B$5:$N$206,COLUMN('2026年度(4年後期)'!$K$5)+1,0)&amp;""</f>
        <v/>
      </c>
      <c r="J225" s="764"/>
      <c r="K225" s="763" t="str">
        <f>VLOOKUP($C202,'2026年度(助産後期)'!$B$5:$N$207,COLUMN('2026年度(助産後期)'!$K$5)+1,0)&amp;""</f>
        <v/>
      </c>
      <c r="L225" s="763"/>
      <c r="M225" s="765" t="str">
        <f>VLOOKUP($C202,'2026年度(M1後期)'!$B$5:$N$207,COLUMN('2026年度(M1後期)'!$K$5)+1,0)&amp;""</f>
        <v/>
      </c>
      <c r="N225" s="764"/>
      <c r="O225" s="763" t="str">
        <f>VLOOKUP($C202,'2026年度(M2後期)'!$B$5:$N$207,COLUMN('2026年度(M2後期)'!$K$5)+1,0)&amp;""</f>
        <v/>
      </c>
      <c r="P225" s="764"/>
      <c r="Q225" s="763" t="str">
        <f>VLOOKUP($C202,'2026年度(D1後期)'!$B$5:$N$207,COLUMN('2026年度(D1後期)'!$K$5)+1,0)&amp;""</f>
        <v/>
      </c>
      <c r="R225" s="764"/>
      <c r="S225" s="763" t="str">
        <f>VLOOKUP($C202,'2026年度(D23後期)'!$B$5:$N$207,COLUMN('2026年度(D23後期)'!$K$5)+1,0)&amp;""</f>
        <v/>
      </c>
      <c r="T225" s="764"/>
      <c r="U225" s="21"/>
      <c r="Z225" s="771"/>
      <c r="AA225" s="750"/>
      <c r="AB225" s="750"/>
      <c r="AC225" s="750"/>
      <c r="AD225" s="750"/>
      <c r="AE225" s="750"/>
      <c r="AF225" s="750"/>
      <c r="AG225" s="750"/>
      <c r="AH225" s="750"/>
      <c r="AI225" s="750"/>
      <c r="AJ225" s="750"/>
      <c r="AK225" s="750"/>
      <c r="AL225" s="750"/>
      <c r="AM225" s="750"/>
      <c r="AN225" s="750"/>
      <c r="AO225" s="750"/>
      <c r="AP225" s="750"/>
      <c r="AQ225" s="750"/>
      <c r="AR225" s="750"/>
      <c r="AS225" s="750"/>
      <c r="AT225" s="750"/>
      <c r="AU225" s="750"/>
      <c r="AV225" s="750"/>
      <c r="AW225" s="750"/>
      <c r="AX225" s="750"/>
      <c r="AY225" s="750"/>
      <c r="AZ225" s="750"/>
      <c r="BA225" s="750"/>
      <c r="BB225" s="750"/>
      <c r="BC225" s="750"/>
      <c r="BD225" s="750"/>
      <c r="BE225" s="750"/>
      <c r="BF225" s="750"/>
      <c r="BG225" s="750"/>
      <c r="BH225" s="750"/>
      <c r="BI225" s="750"/>
      <c r="BJ225" s="750"/>
      <c r="BK225" s="750"/>
      <c r="BL225" s="750"/>
      <c r="BM225" s="750"/>
      <c r="BN225" s="750"/>
      <c r="BO225" s="750"/>
      <c r="BP225" s="750"/>
      <c r="BQ225" s="750"/>
      <c r="BR225" s="750"/>
      <c r="BS225" s="750"/>
      <c r="BT225" s="750"/>
      <c r="BU225" s="750"/>
      <c r="BV225" s="750"/>
    </row>
    <row r="226" spans="1:74" ht="13.5" customHeight="1">
      <c r="A226" s="772"/>
      <c r="B226" s="16" t="s">
        <v>68</v>
      </c>
      <c r="C226" s="820"/>
      <c r="D226" s="775"/>
      <c r="E226" s="759"/>
      <c r="F226" s="760"/>
      <c r="G226" s="759"/>
      <c r="H226" s="760"/>
      <c r="I226" s="759"/>
      <c r="J226" s="760"/>
      <c r="K226" s="761"/>
      <c r="L226" s="761"/>
      <c r="M226" s="762"/>
      <c r="N226" s="760"/>
      <c r="O226" s="761"/>
      <c r="P226" s="760"/>
      <c r="Q226" s="761"/>
      <c r="R226" s="760"/>
      <c r="S226" s="761"/>
      <c r="T226" s="760"/>
      <c r="U226" s="22"/>
      <c r="V226" s="19"/>
      <c r="W226" s="19"/>
      <c r="X226" s="19"/>
      <c r="Y226" s="19"/>
      <c r="Z226" s="772"/>
      <c r="AA226" s="751"/>
      <c r="AB226" s="751"/>
      <c r="AC226" s="751"/>
      <c r="AD226" s="751"/>
      <c r="AE226" s="751"/>
      <c r="AF226" s="751"/>
      <c r="AG226" s="751"/>
      <c r="AH226" s="751"/>
      <c r="AI226" s="751"/>
      <c r="AJ226" s="751"/>
      <c r="AK226" s="751"/>
      <c r="AL226" s="751"/>
      <c r="AM226" s="751"/>
      <c r="AN226" s="751"/>
      <c r="AO226" s="751"/>
      <c r="AP226" s="751"/>
      <c r="AQ226" s="751"/>
      <c r="AR226" s="751"/>
      <c r="AS226" s="751"/>
      <c r="AT226" s="751"/>
      <c r="AU226" s="751"/>
      <c r="AV226" s="751"/>
      <c r="AW226" s="751"/>
      <c r="AX226" s="751"/>
      <c r="AY226" s="751"/>
      <c r="AZ226" s="751"/>
      <c r="BA226" s="751"/>
      <c r="BB226" s="751"/>
      <c r="BC226" s="751"/>
      <c r="BD226" s="751"/>
      <c r="BE226" s="751"/>
      <c r="BF226" s="751"/>
      <c r="BG226" s="751"/>
      <c r="BH226" s="751"/>
      <c r="BI226" s="751"/>
      <c r="BJ226" s="751"/>
      <c r="BK226" s="751"/>
      <c r="BL226" s="751"/>
      <c r="BM226" s="751"/>
      <c r="BN226" s="751"/>
      <c r="BO226" s="751"/>
      <c r="BP226" s="751"/>
      <c r="BQ226" s="751"/>
      <c r="BR226" s="751"/>
      <c r="BS226" s="751"/>
      <c r="BT226" s="751"/>
      <c r="BU226" s="751"/>
      <c r="BV226" s="751"/>
    </row>
    <row r="227" spans="1:74" ht="21">
      <c r="A227" s="5"/>
      <c r="B227" s="6"/>
      <c r="C227" s="807">
        <f>C202+1</f>
        <v>46336</v>
      </c>
      <c r="D227" s="807"/>
      <c r="E227" s="807"/>
      <c r="F227" s="807"/>
      <c r="G227" s="807"/>
      <c r="H227" s="807"/>
      <c r="I227" s="807"/>
      <c r="J227" s="807"/>
      <c r="K227" s="807"/>
      <c r="L227" s="807"/>
      <c r="M227" s="807"/>
      <c r="N227" s="807"/>
      <c r="O227" s="807"/>
      <c r="P227" s="807"/>
      <c r="Q227" s="807"/>
      <c r="R227" s="807"/>
      <c r="S227" s="807"/>
      <c r="T227" s="807"/>
      <c r="U227" s="858">
        <f>C227</f>
        <v>46336</v>
      </c>
      <c r="V227" s="859"/>
      <c r="W227" s="859"/>
      <c r="X227" s="859"/>
      <c r="Y227" s="859"/>
      <c r="Z227" s="860"/>
      <c r="AA227" s="7">
        <v>101</v>
      </c>
      <c r="AB227" s="7">
        <v>102</v>
      </c>
      <c r="AC227" s="7">
        <v>103</v>
      </c>
      <c r="AD227" s="7" t="s">
        <v>16</v>
      </c>
      <c r="AE227" s="7" t="s">
        <v>17</v>
      </c>
      <c r="AF227" s="7" t="s">
        <v>18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19</v>
      </c>
      <c r="AM227" s="7" t="s">
        <v>20</v>
      </c>
      <c r="AN227" s="7" t="s">
        <v>21</v>
      </c>
      <c r="AO227" s="7" t="s">
        <v>22</v>
      </c>
      <c r="AP227" s="7" t="s">
        <v>23</v>
      </c>
      <c r="AQ227" s="7" t="s">
        <v>24</v>
      </c>
      <c r="AR227" s="7" t="s">
        <v>25</v>
      </c>
      <c r="AS227" s="7" t="s">
        <v>26</v>
      </c>
      <c r="AT227" s="7" t="s">
        <v>27</v>
      </c>
      <c r="AU227" s="7" t="s">
        <v>28</v>
      </c>
      <c r="AV227" s="7" t="s">
        <v>29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30</v>
      </c>
      <c r="BB227" s="7" t="s">
        <v>31</v>
      </c>
      <c r="BC227" s="8" t="s">
        <v>32</v>
      </c>
      <c r="BD227" s="7" t="s">
        <v>33</v>
      </c>
      <c r="BE227" s="7" t="s">
        <v>34</v>
      </c>
      <c r="BF227" s="7" t="s">
        <v>35</v>
      </c>
      <c r="BG227" s="7" t="s">
        <v>36</v>
      </c>
      <c r="BH227" s="7" t="s">
        <v>37</v>
      </c>
      <c r="BI227" s="7" t="s">
        <v>38</v>
      </c>
      <c r="BJ227" s="7" t="s">
        <v>39</v>
      </c>
      <c r="BK227" s="7" t="s">
        <v>40</v>
      </c>
      <c r="BL227" s="7" t="s">
        <v>41</v>
      </c>
      <c r="BM227" s="7" t="s">
        <v>42</v>
      </c>
      <c r="BN227" s="10" t="s">
        <v>43</v>
      </c>
      <c r="BO227" s="10" t="s">
        <v>44</v>
      </c>
      <c r="BP227" s="11" t="s">
        <v>45</v>
      </c>
      <c r="BQ227" s="11" t="s">
        <v>46</v>
      </c>
      <c r="BR227" s="11" t="s">
        <v>47</v>
      </c>
      <c r="BS227" s="11" t="s">
        <v>48</v>
      </c>
      <c r="BT227" s="11" t="s">
        <v>49</v>
      </c>
      <c r="BU227" s="11" t="s">
        <v>50</v>
      </c>
      <c r="BV227" s="11" t="s">
        <v>51</v>
      </c>
    </row>
    <row r="228" spans="1:74" ht="13.5" customHeight="1">
      <c r="A228" s="771" t="s">
        <v>52</v>
      </c>
      <c r="B228" s="12" t="s">
        <v>53</v>
      </c>
      <c r="C228" s="803" t="str">
        <f>VLOOKUP($C227,'2026年度(1年後期)'!$B$5:$N$207,COLUMN('2026年度(1年後期)'!$C$5),0)&amp;""</f>
        <v>日本人論</v>
      </c>
      <c r="D228" s="804"/>
      <c r="E228" s="816" t="str">
        <f>VLOOKUP($C227,'2026年度(2年後期)'!$B$5:$N$207,COLUMN('2026年度(2年後期)'!$C$5),0)&amp;""</f>
        <v>英語S</v>
      </c>
      <c r="F228" s="804"/>
      <c r="G228" s="787" t="str">
        <f>VLOOKUP($C227,'2026年度(3年後期)'!$B$5:$N$207,COLUMN('2026年度(3年後期)'!$C$5),0)&amp;""</f>
        <v>領域別実習</v>
      </c>
      <c r="H228" s="784"/>
      <c r="I228" s="787" t="str">
        <f>VLOOKUP($C227,'2026年度(4年後期)'!$B$5:$N$206,COLUMN('2026年度(4年後期)'!$C$5),0)&amp;""</f>
        <v/>
      </c>
      <c r="J228" s="784"/>
      <c r="K228" s="768" t="str">
        <f>VLOOKUP($C227,'2026年度(助産後期)'!$B$5:$N$207,COLUMN('2026年度(助産後期)'!$C$5),0)&amp;""</f>
        <v>助産学実習Ⅱ</v>
      </c>
      <c r="L228" s="785"/>
      <c r="M228" s="794" t="str">
        <f>VLOOKUP($C227,'2026年度(M1後期)'!$B$5:$N$207,COLUMN('2026年度(M1後期)'!$C$5),0)&amp;""</f>
        <v>国際看護学演習A-Ⅰ
成育看護学演習A-Ⅰ・Ⅳ(小児)
感染症学特論
感染症学演習
精神看護学演習A-Ⅱ</v>
      </c>
      <c r="N228" s="785"/>
      <c r="O228" s="787" t="str">
        <f>VLOOKUP($C227,'2026年度(M2後期)'!$B$5:$N$207,COLUMN('2026年度(M2後期)'!$C$5),0)&amp;""</f>
        <v>特別研究</v>
      </c>
      <c r="P228" s="784"/>
      <c r="Q228" s="787" t="str">
        <f>VLOOKUP($C227,'2026年度(D1後期)'!$B$5:$N$207,COLUMN('2026年度(D1後期)'!$C$5),0)&amp;""</f>
        <v>成育看護学演習Ｂ
感染管理看護学演習Ｂ
成人看護学演習Ｂ
国際看護学演習Ｂ</v>
      </c>
      <c r="R228" s="784"/>
      <c r="S228" s="768" t="str">
        <f>VLOOKUP($C227,'2026年度(D23後期)'!$B$5:$N$207,COLUMN('2026年度(D23後期)'!$C$5),0)&amp;""</f>
        <v>特別研究</v>
      </c>
      <c r="T228" s="784"/>
      <c r="U228" s="20"/>
      <c r="W228" s="611" t="s">
        <v>224</v>
      </c>
      <c r="Z228" s="770" t="str">
        <f>A228</f>
        <v xml:space="preserve">１時限（09：20～10：50） </v>
      </c>
      <c r="AA228" s="749" t="s">
        <v>294</v>
      </c>
      <c r="AB228" s="749"/>
      <c r="AC228" s="749"/>
      <c r="AD228" s="749"/>
      <c r="AE228" s="749"/>
      <c r="AF228" s="749"/>
      <c r="AG228" s="749"/>
      <c r="AH228" s="749"/>
      <c r="AI228" s="749"/>
      <c r="AJ228" s="749"/>
      <c r="AK228" s="749"/>
      <c r="AL228" s="749"/>
      <c r="AM228" s="749"/>
      <c r="AN228" s="749"/>
      <c r="AO228" s="749"/>
      <c r="AP228" s="749"/>
      <c r="AQ228" s="749"/>
      <c r="AR228" s="749"/>
      <c r="AS228" s="749"/>
      <c r="AT228" s="749"/>
      <c r="AU228" s="749"/>
      <c r="AV228" s="749"/>
      <c r="AW228" s="749"/>
      <c r="AX228" s="749"/>
      <c r="AY228" s="749"/>
      <c r="AZ228" s="749" t="s">
        <v>155</v>
      </c>
      <c r="BA228" s="749" t="s">
        <v>156</v>
      </c>
      <c r="BB228" s="749"/>
      <c r="BC228" s="749"/>
      <c r="BD228" s="749"/>
      <c r="BE228" s="749"/>
      <c r="BF228" s="749"/>
      <c r="BG228" s="749"/>
      <c r="BH228" s="749"/>
      <c r="BI228" s="749"/>
      <c r="BJ228" s="749"/>
      <c r="BK228" s="749" t="s">
        <v>197</v>
      </c>
      <c r="BL228" s="749"/>
      <c r="BM228" s="749"/>
      <c r="BN228" s="749"/>
      <c r="BO228" s="749"/>
      <c r="BP228" s="749"/>
      <c r="BQ228" s="749"/>
      <c r="BR228" s="749"/>
      <c r="BS228" s="749"/>
      <c r="BT228" s="749"/>
      <c r="BU228" s="749"/>
      <c r="BV228" s="749"/>
    </row>
    <row r="229" spans="1:74" ht="13.5" customHeight="1">
      <c r="A229" s="771"/>
      <c r="B229" s="15" t="s">
        <v>61</v>
      </c>
      <c r="C229" s="801" t="str">
        <f>IFERROR(VLOOKUP(C228,科目・教員!$A$2:$B$342,2,0),"")</f>
        <v>川出　龍一</v>
      </c>
      <c r="D229" s="802"/>
      <c r="E229" s="815" t="str">
        <f>IFERROR(VLOOKUP(E228,科目・教員!$A$2:$B$342,2,0),"")</f>
        <v>ﾊﾟｳﾗ･ﾍﾞﾙｳﾞｧﾝｹﾙ</v>
      </c>
      <c r="F229" s="802"/>
      <c r="G229" s="778" t="str">
        <f>IFERROR(VLOOKUP(G228,科目・教員!$A$2:$B$342,2,0),"")</f>
        <v/>
      </c>
      <c r="H229" s="777"/>
      <c r="I229" s="778" t="str">
        <f>IFERROR(VLOOKUP(I228,科目・教員!$A$2:$B$342,2,0),"")</f>
        <v/>
      </c>
      <c r="J229" s="777"/>
      <c r="K229" s="764" t="str">
        <f>IFERROR(VLOOKUP(K228,科目・教員!$A$2:$B$342,2,0),"")</f>
        <v>池田　真弓</v>
      </c>
      <c r="L229" s="780"/>
      <c r="M229" s="776" t="str">
        <f>IFERROR(VLOOKUP(M228,科目・教員!$A$2:$B$342,2,0),"")</f>
        <v/>
      </c>
      <c r="N229" s="777"/>
      <c r="O229" s="778" t="str">
        <f>IFERROR(VLOOKUP(O228,科目・教員!$A$2:$B$342,2,0),"")</f>
        <v/>
      </c>
      <c r="P229" s="777"/>
      <c r="Q229" s="778" t="str">
        <f>IFERROR(VLOOKUP(Q228,科目・教員!$A$2:$B$342,2,0),"")</f>
        <v/>
      </c>
      <c r="R229" s="777"/>
      <c r="S229" s="764" t="str">
        <f>IFERROR(VLOOKUP(S228,科目・教員!$A$2:$B$342,2,0),"")</f>
        <v/>
      </c>
      <c r="T229" s="777"/>
      <c r="U229" s="20"/>
      <c r="W229" s="611" t="s">
        <v>63</v>
      </c>
      <c r="Z229" s="771"/>
      <c r="AA229" s="750"/>
      <c r="AB229" s="750"/>
      <c r="AC229" s="750"/>
      <c r="AD229" s="750"/>
      <c r="AE229" s="750"/>
      <c r="AF229" s="750"/>
      <c r="AG229" s="750"/>
      <c r="AH229" s="750"/>
      <c r="AI229" s="750"/>
      <c r="AJ229" s="750"/>
      <c r="AK229" s="750"/>
      <c r="AL229" s="750"/>
      <c r="AM229" s="750"/>
      <c r="AN229" s="750"/>
      <c r="AO229" s="750"/>
      <c r="AP229" s="750"/>
      <c r="AQ229" s="750"/>
      <c r="AR229" s="750"/>
      <c r="AS229" s="750"/>
      <c r="AT229" s="750"/>
      <c r="AU229" s="750"/>
      <c r="AV229" s="750"/>
      <c r="AW229" s="750"/>
      <c r="AX229" s="750"/>
      <c r="AY229" s="750"/>
      <c r="AZ229" s="750"/>
      <c r="BA229" s="750"/>
      <c r="BB229" s="750"/>
      <c r="BC229" s="750"/>
      <c r="BD229" s="750"/>
      <c r="BE229" s="750"/>
      <c r="BF229" s="750"/>
      <c r="BG229" s="750"/>
      <c r="BH229" s="750"/>
      <c r="BI229" s="750"/>
      <c r="BJ229" s="750"/>
      <c r="BK229" s="750"/>
      <c r="BL229" s="750"/>
      <c r="BM229" s="750"/>
      <c r="BN229" s="750"/>
      <c r="BO229" s="750"/>
      <c r="BP229" s="750"/>
      <c r="BQ229" s="750"/>
      <c r="BR229" s="750"/>
      <c r="BS229" s="750"/>
      <c r="BT229" s="750"/>
      <c r="BU229" s="750"/>
      <c r="BV229" s="750"/>
    </row>
    <row r="230" spans="1:74" ht="13.5" customHeight="1">
      <c r="A230" s="771"/>
      <c r="B230" s="15" t="s">
        <v>65</v>
      </c>
      <c r="C230" s="801" t="str">
        <f>VLOOKUP($C227,'2026年度(1年後期)'!$B$5:$N$207,COLUMN('2026年度(1年後期)'!$C$5)+1,0)&amp;""</f>
        <v>101</v>
      </c>
      <c r="D230" s="802"/>
      <c r="E230" s="815" t="str">
        <f>VLOOKUP($C227,'2026年度(2年後期)'!$B$5:$N$207,COLUMN('2026年度(2年後期)'!$C$5)+1,0)&amp;""</f>
        <v>304</v>
      </c>
      <c r="F230" s="802"/>
      <c r="G230" s="778" t="str">
        <f>VLOOKUP($C227,'2026年度(3年後期)'!$B$5:$N$207,COLUMN('2026年度(3年後期)'!$C$5)+1,0)&amp;""</f>
        <v/>
      </c>
      <c r="H230" s="777"/>
      <c r="I230" s="778" t="str">
        <f>VLOOKUP($C227,'2026年度(4年後期)'!$B$5:$N$206,COLUMN('2026年度(4年後期)'!$C$5)+1,0)&amp;""</f>
        <v/>
      </c>
      <c r="J230" s="777"/>
      <c r="K230" s="764" t="str">
        <f>VLOOKUP($C227,'2026年度(助産後期)'!$B$5:$N$207,COLUMN('2026年度(助産後期)'!$C$5)+1,0)&amp;""</f>
        <v/>
      </c>
      <c r="L230" s="780"/>
      <c r="M230" s="776" t="str">
        <f>VLOOKUP($C227,'2026年度(M1後期)'!$B$5:$N$207,COLUMN('2026年度(M1後期)'!$C$5)+1,0)&amp;""</f>
        <v>精神：臨床講義室1</v>
      </c>
      <c r="N230" s="777"/>
      <c r="O230" s="778" t="str">
        <f>VLOOKUP($C227,'2026年度(M2後期)'!$B$5:$N$207,COLUMN('2026年度(M2後期)'!$C$5)+1,0)&amp;""</f>
        <v/>
      </c>
      <c r="P230" s="777"/>
      <c r="Q230" s="778" t="str">
        <f>VLOOKUP($C227,'2026年度(D1後期)'!$B$5:$N$207,COLUMN('2026年度(D1後期)'!$C$5)+1,0)&amp;""</f>
        <v/>
      </c>
      <c r="R230" s="777"/>
      <c r="S230" s="764" t="str">
        <f>VLOOKUP($C227,'2026年度(D23後期)'!$B$5:$N$207,COLUMN('2026年度(D23後期)'!$C$5)+1,0)&amp;""</f>
        <v/>
      </c>
      <c r="T230" s="777"/>
      <c r="W230" s="611" t="s">
        <v>197</v>
      </c>
      <c r="Z230" s="771"/>
      <c r="AA230" s="750"/>
      <c r="AB230" s="750"/>
      <c r="AC230" s="750"/>
      <c r="AD230" s="750"/>
      <c r="AE230" s="750"/>
      <c r="AF230" s="750"/>
      <c r="AG230" s="750"/>
      <c r="AH230" s="750"/>
      <c r="AI230" s="750"/>
      <c r="AJ230" s="750"/>
      <c r="AK230" s="750"/>
      <c r="AL230" s="750"/>
      <c r="AM230" s="750"/>
      <c r="AN230" s="750"/>
      <c r="AO230" s="750"/>
      <c r="AP230" s="750"/>
      <c r="AQ230" s="750"/>
      <c r="AR230" s="750"/>
      <c r="AS230" s="750"/>
      <c r="AT230" s="750"/>
      <c r="AU230" s="750"/>
      <c r="AV230" s="750"/>
      <c r="AW230" s="750"/>
      <c r="AX230" s="750"/>
      <c r="AY230" s="750"/>
      <c r="AZ230" s="750"/>
      <c r="BA230" s="750"/>
      <c r="BB230" s="750"/>
      <c r="BC230" s="750"/>
      <c r="BD230" s="750"/>
      <c r="BE230" s="750"/>
      <c r="BF230" s="750"/>
      <c r="BG230" s="750"/>
      <c r="BH230" s="750"/>
      <c r="BI230" s="750"/>
      <c r="BJ230" s="750"/>
      <c r="BK230" s="750"/>
      <c r="BL230" s="750"/>
      <c r="BM230" s="750"/>
      <c r="BN230" s="750"/>
      <c r="BO230" s="750"/>
      <c r="BP230" s="750"/>
      <c r="BQ230" s="750"/>
      <c r="BR230" s="750"/>
      <c r="BS230" s="750"/>
      <c r="BT230" s="750"/>
      <c r="BU230" s="750"/>
      <c r="BV230" s="750"/>
    </row>
    <row r="231" spans="1:74" ht="13.5" customHeight="1">
      <c r="A231" s="772"/>
      <c r="B231" s="16" t="s">
        <v>68</v>
      </c>
      <c r="C231" s="808" t="s">
        <v>289</v>
      </c>
      <c r="D231" s="796"/>
      <c r="E231" s="808" t="s">
        <v>147</v>
      </c>
      <c r="F231" s="796"/>
      <c r="G231" s="759"/>
      <c r="H231" s="781"/>
      <c r="I231" s="759"/>
      <c r="J231" s="781"/>
      <c r="K231" s="761"/>
      <c r="L231" s="782"/>
      <c r="M231" s="792"/>
      <c r="N231" s="781"/>
      <c r="O231" s="759"/>
      <c r="P231" s="781"/>
      <c r="Q231" s="759"/>
      <c r="R231" s="781"/>
      <c r="S231" s="761"/>
      <c r="T231" s="781"/>
      <c r="W231" s="611" t="s">
        <v>110</v>
      </c>
      <c r="Z231" s="772"/>
      <c r="AA231" s="751"/>
      <c r="AB231" s="751"/>
      <c r="AC231" s="751"/>
      <c r="AD231" s="751"/>
      <c r="AE231" s="751"/>
      <c r="AF231" s="751"/>
      <c r="AG231" s="751"/>
      <c r="AH231" s="751"/>
      <c r="AI231" s="751"/>
      <c r="AJ231" s="751"/>
      <c r="AK231" s="751"/>
      <c r="AL231" s="751"/>
      <c r="AM231" s="751"/>
      <c r="AN231" s="751"/>
      <c r="AO231" s="751"/>
      <c r="AP231" s="751"/>
      <c r="AQ231" s="751"/>
      <c r="AR231" s="751"/>
      <c r="AS231" s="751"/>
      <c r="AT231" s="751"/>
      <c r="AU231" s="751"/>
      <c r="AV231" s="751"/>
      <c r="AW231" s="751"/>
      <c r="AX231" s="751"/>
      <c r="AY231" s="751"/>
      <c r="AZ231" s="751"/>
      <c r="BA231" s="751"/>
      <c r="BB231" s="751"/>
      <c r="BC231" s="751"/>
      <c r="BD231" s="751"/>
      <c r="BE231" s="751"/>
      <c r="BF231" s="751"/>
      <c r="BG231" s="751"/>
      <c r="BH231" s="751"/>
      <c r="BI231" s="751"/>
      <c r="BJ231" s="751"/>
      <c r="BK231" s="751"/>
      <c r="BL231" s="751"/>
      <c r="BM231" s="751"/>
      <c r="BN231" s="751"/>
      <c r="BO231" s="751"/>
      <c r="BP231" s="751"/>
      <c r="BQ231" s="751"/>
      <c r="BR231" s="751"/>
      <c r="BS231" s="751"/>
      <c r="BT231" s="751"/>
      <c r="BU231" s="751"/>
      <c r="BV231" s="751"/>
    </row>
    <row r="232" spans="1:74" ht="13.5" customHeight="1">
      <c r="A232" s="771" t="s">
        <v>73</v>
      </c>
      <c r="B232" s="15" t="s">
        <v>53</v>
      </c>
      <c r="C232" s="783" t="str">
        <f>VLOOKUP($C227,'2026年度(1年後期)'!$B$5:$N$207,COLUMN('2026年度(1年後期)'!$E$5),0)&amp;""</f>
        <v>人体の構造と機能Ⅳ</v>
      </c>
      <c r="D232" s="784"/>
      <c r="E232" s="816" t="str">
        <f>VLOOKUP($C227,'2026年度(2年後期)'!$B$5:$N$207,COLUMN('2026年度(2年後期)'!$E$5),0)&amp;""</f>
        <v>英語Ⅳ</v>
      </c>
      <c r="F232" s="804"/>
      <c r="G232" s="787" t="str">
        <f>VLOOKUP($C227,'2026年度(3年後期)'!$B$5:$N$207,COLUMN('2026年度(3年後期)'!$E$5),0)&amp;""</f>
        <v>領域別実習</v>
      </c>
      <c r="H232" s="784"/>
      <c r="I232" s="787" t="str">
        <f>VLOOKUP($C227,'2026年度(4年後期)'!$B$5:$N$206,COLUMN('2026年度(4年後期)'!$E$5),0)&amp;""</f>
        <v/>
      </c>
      <c r="J232" s="784"/>
      <c r="K232" s="768" t="str">
        <f>VLOOKUP($C227,'2026年度(助産後期)'!$B$5:$N$207,COLUMN('2026年度(助産後期)'!$E$5),0)&amp;""</f>
        <v>助産学実習Ⅱ</v>
      </c>
      <c r="L232" s="785"/>
      <c r="M232" s="783" t="str">
        <f>VLOOKUP($C227,'2026年度(M1後期)'!$B$5:$N$207,COLUMN('2026年度(M1後期)'!$E$5),0)&amp;""</f>
        <v>国際看護学演習A-Ⅰ
成育看護学演習A-Ⅰ・Ⅳ（小児）
感染症学特論
感染症学演習
精神看護学演習A-Ⅱ</v>
      </c>
      <c r="N232" s="784"/>
      <c r="O232" s="768" t="str">
        <f>VLOOKUP($C227,'2026年度(M2後期)'!$B$5:$N$207,COLUMN('2026年度(M2後期)'!$E$5),0)&amp;""</f>
        <v>特別研究</v>
      </c>
      <c r="P232" s="784"/>
      <c r="Q232" s="768" t="str">
        <f>VLOOKUP($C227,'2026年度(D1後期)'!$B$5:$N$207,COLUMN('2026年度(D1後期)'!$E$5),0)&amp;""</f>
        <v>成育看護学演習Ｂ
感染管理看護学演習Ｂ
成人看護学演習Ｂ
国際看護学演習Ｂ</v>
      </c>
      <c r="R232" s="784"/>
      <c r="S232" s="768" t="str">
        <f>VLOOKUP($C227,'2026年度(D23後期)'!$B$5:$N$207,COLUMN('2026年度(D23後期)'!$E$5),0)&amp;""</f>
        <v>特別研究</v>
      </c>
      <c r="T232" s="784"/>
      <c r="V232" s="650" t="s">
        <v>267</v>
      </c>
      <c r="W232" s="611"/>
      <c r="Z232" s="771" t="str">
        <f>A232</f>
        <v>２時限（11：00～12：30）</v>
      </c>
      <c r="AA232" s="749" t="s">
        <v>366</v>
      </c>
      <c r="AB232" s="749"/>
      <c r="AC232" s="749"/>
      <c r="AD232" s="749"/>
      <c r="AE232" s="749"/>
      <c r="AF232" s="749"/>
      <c r="AG232" s="749" t="s">
        <v>146</v>
      </c>
      <c r="AH232" s="749"/>
      <c r="AI232" s="749"/>
      <c r="AJ232" s="749"/>
      <c r="AK232" s="749"/>
      <c r="AL232" s="749"/>
      <c r="AM232" s="749"/>
      <c r="AN232" s="749"/>
      <c r="AO232" s="749"/>
      <c r="AP232" s="749"/>
      <c r="AQ232" s="749"/>
      <c r="AR232" s="749"/>
      <c r="AS232" s="749"/>
      <c r="AT232" s="749"/>
      <c r="AU232" s="749"/>
      <c r="AV232" s="749"/>
      <c r="AW232" s="749"/>
      <c r="AX232" s="749"/>
      <c r="AY232" s="749"/>
      <c r="AZ232" s="749"/>
      <c r="BA232" s="749" t="s">
        <v>156</v>
      </c>
      <c r="BB232" s="749"/>
      <c r="BC232" s="749"/>
      <c r="BD232" s="749"/>
      <c r="BE232" s="749"/>
      <c r="BF232" s="749"/>
      <c r="BG232" s="749"/>
      <c r="BH232" s="749"/>
      <c r="BI232" s="749"/>
      <c r="BJ232" s="749" t="s">
        <v>159</v>
      </c>
      <c r="BK232" s="749" t="s">
        <v>197</v>
      </c>
      <c r="BL232" s="749"/>
      <c r="BM232" s="749"/>
      <c r="BN232" s="749"/>
      <c r="BO232" s="749"/>
      <c r="BP232" s="749"/>
      <c r="BQ232" s="749"/>
      <c r="BR232" s="749"/>
      <c r="BS232" s="749"/>
      <c r="BT232" s="749"/>
      <c r="BU232" s="749"/>
      <c r="BV232" s="749"/>
    </row>
    <row r="233" spans="1:74" ht="13.5" customHeight="1">
      <c r="A233" s="771"/>
      <c r="B233" s="15" t="s">
        <v>61</v>
      </c>
      <c r="C233" s="779" t="str">
        <f>IFERROR(VLOOKUP(C232,科目・教員!$A$2:$B$342,2,0),"")</f>
        <v>本間　典子</v>
      </c>
      <c r="D233" s="777"/>
      <c r="E233" s="815" t="str">
        <f>IFERROR(VLOOKUP(E232,科目・教員!$A$2:$B$342,2,0),"")</f>
        <v>ﾊﾟｳﾗ･ﾍﾞﾙｳﾞｧﾝｹﾙ</v>
      </c>
      <c r="F233" s="802"/>
      <c r="G233" s="778" t="str">
        <f>IFERROR(VLOOKUP(G232,科目・教員!$A$2:$B$342,2,0),"")</f>
        <v/>
      </c>
      <c r="H233" s="777"/>
      <c r="I233" s="778" t="str">
        <f>IFERROR(VLOOKUP(I232,科目・教員!$A$2:$B$342,2,0),"")</f>
        <v/>
      </c>
      <c r="J233" s="777"/>
      <c r="K233" s="764" t="str">
        <f>IFERROR(VLOOKUP(K232,科目・教員!$A$2:$B$342,2,0),"")</f>
        <v>池田　真弓</v>
      </c>
      <c r="L233" s="780"/>
      <c r="M233" s="779" t="str">
        <f>IFERROR(VLOOKUP(M232,科目・教員!$A$2:$B$342,2,0),"")</f>
        <v/>
      </c>
      <c r="N233" s="777"/>
      <c r="O233" s="764" t="str">
        <f>IFERROR(VLOOKUP(O232,科目・教員!$A$2:$B$342,2,0),"")</f>
        <v/>
      </c>
      <c r="P233" s="777"/>
      <c r="Q233" s="764" t="str">
        <f>IFERROR(VLOOKUP(Q232,科目・教員!$A$2:$B$342,2,0),"")</f>
        <v/>
      </c>
      <c r="R233" s="777"/>
      <c r="S233" s="764" t="str">
        <f>IFERROR(VLOOKUP(S232,科目・教員!$A$2:$B$342,2,0),"")</f>
        <v/>
      </c>
      <c r="T233" s="777"/>
      <c r="V233" s="650" t="s">
        <v>160</v>
      </c>
      <c r="W233" s="611"/>
      <c r="Z233" s="771"/>
      <c r="AA233" s="750"/>
      <c r="AB233" s="750"/>
      <c r="AC233" s="750"/>
      <c r="AD233" s="750"/>
      <c r="AE233" s="750"/>
      <c r="AF233" s="750"/>
      <c r="AG233" s="750"/>
      <c r="AH233" s="750"/>
      <c r="AI233" s="750"/>
      <c r="AJ233" s="750"/>
      <c r="AK233" s="750"/>
      <c r="AL233" s="750"/>
      <c r="AM233" s="750"/>
      <c r="AN233" s="750"/>
      <c r="AO233" s="750"/>
      <c r="AP233" s="750"/>
      <c r="AQ233" s="750"/>
      <c r="AR233" s="750"/>
      <c r="AS233" s="750"/>
      <c r="AT233" s="750"/>
      <c r="AU233" s="750"/>
      <c r="AV233" s="750"/>
      <c r="AW233" s="750"/>
      <c r="AX233" s="750"/>
      <c r="AY233" s="750"/>
      <c r="AZ233" s="750"/>
      <c r="BA233" s="750"/>
      <c r="BB233" s="750"/>
      <c r="BC233" s="750"/>
      <c r="BD233" s="750"/>
      <c r="BE233" s="750"/>
      <c r="BF233" s="750"/>
      <c r="BG233" s="750"/>
      <c r="BH233" s="750"/>
      <c r="BI233" s="750"/>
      <c r="BJ233" s="750"/>
      <c r="BK233" s="750"/>
      <c r="BL233" s="750"/>
      <c r="BM233" s="750"/>
      <c r="BN233" s="750"/>
      <c r="BO233" s="750"/>
      <c r="BP233" s="750"/>
      <c r="BQ233" s="750"/>
      <c r="BR233" s="750"/>
      <c r="BS233" s="750"/>
      <c r="BT233" s="750"/>
      <c r="BU233" s="750"/>
      <c r="BV233" s="750"/>
    </row>
    <row r="234" spans="1:74" ht="13.5" customHeight="1">
      <c r="A234" s="771"/>
      <c r="B234" s="15" t="s">
        <v>65</v>
      </c>
      <c r="C234" s="779" t="str">
        <f>VLOOKUP($C227,'2026年度(1年後期)'!$B$5:$N$207,COLUMN('2026年度(1年後期)'!$E$5)+1,0)&amp;""</f>
        <v>101</v>
      </c>
      <c r="D234" s="777"/>
      <c r="E234" s="815" t="str">
        <f>VLOOKUP($C227,'2026年度(2年後期)'!$B$5:$N$207,COLUMN('2026年度(2年後期)'!$E$5)+1,0)&amp;""</f>
        <v>201</v>
      </c>
      <c r="F234" s="802"/>
      <c r="G234" s="778" t="str">
        <f>VLOOKUP($C227,'2026年度(3年後期)'!$B$5:$N$207,COLUMN('2026年度(3年後期)'!$E$5)+1,0)&amp;""</f>
        <v/>
      </c>
      <c r="H234" s="777"/>
      <c r="I234" s="778" t="str">
        <f>VLOOKUP($C227,'2026年度(4年後期)'!$B$5:$N$206,COLUMN('2026年度(4年後期)'!$E$5)+1,0)&amp;""</f>
        <v/>
      </c>
      <c r="J234" s="777"/>
      <c r="K234" s="764" t="str">
        <f>VLOOKUP($C227,'2026年度(助産後期)'!$B$5:$N$207,COLUMN('2026年度(助産後期)'!$E$5)+1,0)&amp;""</f>
        <v/>
      </c>
      <c r="L234" s="780"/>
      <c r="M234" s="779" t="str">
        <f>VLOOKUP($C227,'2026年度(M1後期)'!$B$5:$N$207,COLUMN('2026年度(M1後期)'!$E$5)+1,0)&amp;""</f>
        <v>精神：臨床講義室1</v>
      </c>
      <c r="N234" s="777"/>
      <c r="O234" s="764" t="str">
        <f>VLOOKUP($C227,'2026年度(M2後期)'!$B$5:$N$207,COLUMN('2026年度(M2後期)'!$E$5)+1,0)&amp;""</f>
        <v/>
      </c>
      <c r="P234" s="777"/>
      <c r="Q234" s="764" t="str">
        <f>VLOOKUP($C227,'2026年度(D1後期)'!$B$5:$N$207,COLUMN('2026年度(D1後期)'!$E$5)+1,0)&amp;""</f>
        <v/>
      </c>
      <c r="R234" s="777"/>
      <c r="S234" s="764" t="str">
        <f>VLOOKUP($C227,'2026年度(D23後期)'!$B$5:$N$207,COLUMN('2026年度(D23後期)'!$E$5)+1,0)&amp;""</f>
        <v/>
      </c>
      <c r="T234" s="777"/>
      <c r="V234" s="650" t="s">
        <v>159</v>
      </c>
      <c r="W234" s="611"/>
      <c r="Z234" s="771"/>
      <c r="AA234" s="750"/>
      <c r="AB234" s="750"/>
      <c r="AC234" s="750"/>
      <c r="AD234" s="750"/>
      <c r="AE234" s="750"/>
      <c r="AF234" s="750"/>
      <c r="AG234" s="750"/>
      <c r="AH234" s="750"/>
      <c r="AI234" s="750"/>
      <c r="AJ234" s="750"/>
      <c r="AK234" s="750"/>
      <c r="AL234" s="750"/>
      <c r="AM234" s="750"/>
      <c r="AN234" s="750"/>
      <c r="AO234" s="750"/>
      <c r="AP234" s="750"/>
      <c r="AQ234" s="750"/>
      <c r="AR234" s="750"/>
      <c r="AS234" s="750"/>
      <c r="AT234" s="750"/>
      <c r="AU234" s="750"/>
      <c r="AV234" s="750"/>
      <c r="AW234" s="750"/>
      <c r="AX234" s="750"/>
      <c r="AY234" s="750"/>
      <c r="AZ234" s="750"/>
      <c r="BA234" s="750"/>
      <c r="BB234" s="750"/>
      <c r="BC234" s="750"/>
      <c r="BD234" s="750"/>
      <c r="BE234" s="750"/>
      <c r="BF234" s="750"/>
      <c r="BG234" s="750"/>
      <c r="BH234" s="750"/>
      <c r="BI234" s="750"/>
      <c r="BJ234" s="750"/>
      <c r="BK234" s="750"/>
      <c r="BL234" s="750"/>
      <c r="BM234" s="750"/>
      <c r="BN234" s="750"/>
      <c r="BO234" s="750"/>
      <c r="BP234" s="750"/>
      <c r="BQ234" s="750"/>
      <c r="BR234" s="750"/>
      <c r="BS234" s="750"/>
      <c r="BT234" s="750"/>
      <c r="BU234" s="750"/>
      <c r="BV234" s="750"/>
    </row>
    <row r="235" spans="1:74" ht="13.5" customHeight="1">
      <c r="A235" s="786"/>
      <c r="B235" s="16" t="s">
        <v>68</v>
      </c>
      <c r="C235" s="762"/>
      <c r="D235" s="760"/>
      <c r="E235" s="808" t="s">
        <v>147</v>
      </c>
      <c r="F235" s="796"/>
      <c r="G235" s="759"/>
      <c r="H235" s="760"/>
      <c r="I235" s="759"/>
      <c r="J235" s="760"/>
      <c r="K235" s="761"/>
      <c r="L235" s="761"/>
      <c r="M235" s="762"/>
      <c r="N235" s="760"/>
      <c r="O235" s="761"/>
      <c r="P235" s="760"/>
      <c r="Q235" s="761"/>
      <c r="R235" s="760"/>
      <c r="S235" s="761"/>
      <c r="T235" s="760"/>
      <c r="V235" s="650" t="s">
        <v>161</v>
      </c>
      <c r="W235" s="611"/>
      <c r="Z235" s="772"/>
      <c r="AA235" s="751"/>
      <c r="AB235" s="751"/>
      <c r="AC235" s="751"/>
      <c r="AD235" s="751"/>
      <c r="AE235" s="751"/>
      <c r="AF235" s="751"/>
      <c r="AG235" s="751"/>
      <c r="AH235" s="751"/>
      <c r="AI235" s="751"/>
      <c r="AJ235" s="751"/>
      <c r="AK235" s="751"/>
      <c r="AL235" s="751"/>
      <c r="AM235" s="751"/>
      <c r="AN235" s="751"/>
      <c r="AO235" s="751"/>
      <c r="AP235" s="751"/>
      <c r="AQ235" s="751"/>
      <c r="AR235" s="751"/>
      <c r="AS235" s="751"/>
      <c r="AT235" s="751"/>
      <c r="AU235" s="751"/>
      <c r="AV235" s="751"/>
      <c r="AW235" s="751"/>
      <c r="AX235" s="751"/>
      <c r="AY235" s="751"/>
      <c r="AZ235" s="751"/>
      <c r="BA235" s="751"/>
      <c r="BB235" s="751"/>
      <c r="BC235" s="751"/>
      <c r="BD235" s="751"/>
      <c r="BE235" s="751"/>
      <c r="BF235" s="751"/>
      <c r="BG235" s="751"/>
      <c r="BH235" s="751"/>
      <c r="BI235" s="751"/>
      <c r="BJ235" s="751"/>
      <c r="BK235" s="751"/>
      <c r="BL235" s="751"/>
      <c r="BM235" s="751"/>
      <c r="BN235" s="751"/>
      <c r="BO235" s="751"/>
      <c r="BP235" s="751"/>
      <c r="BQ235" s="751"/>
      <c r="BR235" s="751"/>
      <c r="BS235" s="751"/>
      <c r="BT235" s="751"/>
      <c r="BU235" s="751"/>
      <c r="BV235" s="751"/>
    </row>
    <row r="236" spans="1:74" ht="13.5" customHeight="1">
      <c r="A236" s="770" t="s">
        <v>79</v>
      </c>
      <c r="B236" s="17" t="s">
        <v>80</v>
      </c>
      <c r="C236" s="783"/>
      <c r="D236" s="784"/>
      <c r="E236" s="787"/>
      <c r="F236" s="784"/>
      <c r="G236" s="787"/>
      <c r="H236" s="784"/>
      <c r="I236" s="787"/>
      <c r="J236" s="784"/>
      <c r="K236" s="768"/>
      <c r="L236" s="785"/>
      <c r="M236" s="783"/>
      <c r="N236" s="784"/>
      <c r="O236" s="768"/>
      <c r="P236" s="784"/>
      <c r="Q236" s="768"/>
      <c r="R236" s="784"/>
      <c r="S236" s="768"/>
      <c r="T236" s="784"/>
      <c r="Z236" s="771" t="str">
        <f>A236</f>
        <v>昼休み（12：30～13：30）</v>
      </c>
      <c r="AA236" s="749"/>
      <c r="AB236" s="749"/>
      <c r="AC236" s="749"/>
      <c r="AD236" s="749"/>
      <c r="AE236" s="749"/>
      <c r="AF236" s="749"/>
      <c r="AG236" s="749"/>
      <c r="AH236" s="749"/>
      <c r="AI236" s="749"/>
      <c r="AJ236" s="749"/>
      <c r="AK236" s="749"/>
      <c r="AL236" s="749"/>
      <c r="AM236" s="749"/>
      <c r="AN236" s="749"/>
      <c r="AO236" s="749"/>
      <c r="AP236" s="749"/>
      <c r="AQ236" s="749"/>
      <c r="AR236" s="749"/>
      <c r="AS236" s="749"/>
      <c r="AT236" s="749"/>
      <c r="AU236" s="749"/>
      <c r="AV236" s="749"/>
      <c r="AW236" s="749"/>
      <c r="AX236" s="749"/>
      <c r="AY236" s="749"/>
      <c r="AZ236" s="749"/>
      <c r="BA236" s="749"/>
      <c r="BB236" s="749"/>
      <c r="BC236" s="749"/>
      <c r="BD236" s="749"/>
      <c r="BE236" s="749"/>
      <c r="BF236" s="749"/>
      <c r="BG236" s="749"/>
      <c r="BH236" s="749"/>
      <c r="BI236" s="749"/>
      <c r="BJ236" s="749"/>
      <c r="BK236" s="749"/>
      <c r="BL236" s="749"/>
      <c r="BM236" s="749"/>
      <c r="BN236" s="749"/>
      <c r="BO236" s="749"/>
      <c r="BP236" s="749"/>
      <c r="BQ236" s="749"/>
      <c r="BR236" s="749"/>
      <c r="BS236" s="749"/>
      <c r="BT236" s="749"/>
      <c r="BU236" s="749"/>
      <c r="BV236" s="749"/>
    </row>
    <row r="237" spans="1:74" ht="13.5" customHeight="1">
      <c r="A237" s="771"/>
      <c r="B237" s="17" t="s">
        <v>83</v>
      </c>
      <c r="C237" s="779"/>
      <c r="D237" s="777"/>
      <c r="E237" s="778"/>
      <c r="F237" s="777"/>
      <c r="G237" s="778"/>
      <c r="H237" s="777"/>
      <c r="I237" s="778"/>
      <c r="J237" s="777"/>
      <c r="K237" s="764"/>
      <c r="L237" s="780"/>
      <c r="M237" s="779"/>
      <c r="N237" s="777"/>
      <c r="O237" s="764"/>
      <c r="P237" s="777"/>
      <c r="Q237" s="764"/>
      <c r="R237" s="777"/>
      <c r="S237" s="764"/>
      <c r="T237" s="777"/>
      <c r="Z237" s="771"/>
      <c r="AA237" s="750"/>
      <c r="AB237" s="750"/>
      <c r="AC237" s="750"/>
      <c r="AD237" s="750"/>
      <c r="AE237" s="750"/>
      <c r="AF237" s="750"/>
      <c r="AG237" s="750"/>
      <c r="AH237" s="750"/>
      <c r="AI237" s="750"/>
      <c r="AJ237" s="750"/>
      <c r="AK237" s="750"/>
      <c r="AL237" s="750"/>
      <c r="AM237" s="750"/>
      <c r="AN237" s="750"/>
      <c r="AO237" s="750"/>
      <c r="AP237" s="750"/>
      <c r="AQ237" s="750"/>
      <c r="AR237" s="750"/>
      <c r="AS237" s="750"/>
      <c r="AT237" s="750"/>
      <c r="AU237" s="750"/>
      <c r="AV237" s="750"/>
      <c r="AW237" s="750"/>
      <c r="AX237" s="750"/>
      <c r="AY237" s="750"/>
      <c r="AZ237" s="750"/>
      <c r="BA237" s="750"/>
      <c r="BB237" s="750"/>
      <c r="BC237" s="750"/>
      <c r="BD237" s="750"/>
      <c r="BE237" s="750"/>
      <c r="BF237" s="750"/>
      <c r="BG237" s="750"/>
      <c r="BH237" s="750"/>
      <c r="BI237" s="750"/>
      <c r="BJ237" s="750"/>
      <c r="BK237" s="750"/>
      <c r="BL237" s="750"/>
      <c r="BM237" s="750"/>
      <c r="BN237" s="750"/>
      <c r="BO237" s="750"/>
      <c r="BP237" s="750"/>
      <c r="BQ237" s="750"/>
      <c r="BR237" s="750"/>
      <c r="BS237" s="750"/>
      <c r="BT237" s="750"/>
      <c r="BU237" s="750"/>
      <c r="BV237" s="750"/>
    </row>
    <row r="238" spans="1:74" ht="13.5" customHeight="1">
      <c r="A238" s="771"/>
      <c r="B238" s="17" t="s">
        <v>65</v>
      </c>
      <c r="C238" s="779"/>
      <c r="D238" s="777"/>
      <c r="E238" s="778"/>
      <c r="F238" s="777"/>
      <c r="G238" s="778"/>
      <c r="H238" s="777"/>
      <c r="I238" s="778"/>
      <c r="J238" s="777"/>
      <c r="K238" s="764"/>
      <c r="L238" s="780"/>
      <c r="M238" s="779"/>
      <c r="N238" s="777"/>
      <c r="O238" s="764"/>
      <c r="P238" s="777"/>
      <c r="Q238" s="764"/>
      <c r="R238" s="777"/>
      <c r="S238" s="764"/>
      <c r="T238" s="777"/>
      <c r="Z238" s="771"/>
      <c r="AA238" s="750"/>
      <c r="AB238" s="750"/>
      <c r="AC238" s="750"/>
      <c r="AD238" s="750"/>
      <c r="AE238" s="750"/>
      <c r="AF238" s="750"/>
      <c r="AG238" s="750"/>
      <c r="AH238" s="750"/>
      <c r="AI238" s="750"/>
      <c r="AJ238" s="750"/>
      <c r="AK238" s="750"/>
      <c r="AL238" s="750"/>
      <c r="AM238" s="750"/>
      <c r="AN238" s="750"/>
      <c r="AO238" s="750"/>
      <c r="AP238" s="750"/>
      <c r="AQ238" s="750"/>
      <c r="AR238" s="750"/>
      <c r="AS238" s="750"/>
      <c r="AT238" s="750"/>
      <c r="AU238" s="750"/>
      <c r="AV238" s="750"/>
      <c r="AW238" s="750"/>
      <c r="AX238" s="750"/>
      <c r="AY238" s="750"/>
      <c r="AZ238" s="750"/>
      <c r="BA238" s="750"/>
      <c r="BB238" s="750"/>
      <c r="BC238" s="750"/>
      <c r="BD238" s="750"/>
      <c r="BE238" s="750"/>
      <c r="BF238" s="750"/>
      <c r="BG238" s="750"/>
      <c r="BH238" s="750"/>
      <c r="BI238" s="750"/>
      <c r="BJ238" s="750"/>
      <c r="BK238" s="750"/>
      <c r="BL238" s="750"/>
      <c r="BM238" s="750"/>
      <c r="BN238" s="750"/>
      <c r="BO238" s="750"/>
      <c r="BP238" s="750"/>
      <c r="BQ238" s="750"/>
      <c r="BR238" s="750"/>
      <c r="BS238" s="750"/>
      <c r="BT238" s="750"/>
      <c r="BU238" s="750"/>
      <c r="BV238" s="750"/>
    </row>
    <row r="239" spans="1:74" ht="13.5" customHeight="1">
      <c r="A239" s="772"/>
      <c r="B239" s="18" t="s">
        <v>68</v>
      </c>
      <c r="C239" s="788"/>
      <c r="D239" s="789"/>
      <c r="E239" s="790"/>
      <c r="F239" s="789"/>
      <c r="G239" s="790"/>
      <c r="H239" s="789"/>
      <c r="I239" s="790"/>
      <c r="J239" s="789"/>
      <c r="K239" s="791"/>
      <c r="L239" s="791"/>
      <c r="M239" s="788"/>
      <c r="N239" s="789"/>
      <c r="O239" s="791"/>
      <c r="P239" s="789"/>
      <c r="Q239" s="791"/>
      <c r="R239" s="789"/>
      <c r="S239" s="791"/>
      <c r="T239" s="789"/>
      <c r="Z239" s="772"/>
      <c r="AA239" s="751"/>
      <c r="AB239" s="751"/>
      <c r="AC239" s="751"/>
      <c r="AD239" s="751"/>
      <c r="AE239" s="751"/>
      <c r="AF239" s="751"/>
      <c r="AG239" s="751"/>
      <c r="AH239" s="751"/>
      <c r="AI239" s="751"/>
      <c r="AJ239" s="751"/>
      <c r="AK239" s="751"/>
      <c r="AL239" s="751"/>
      <c r="AM239" s="751"/>
      <c r="AN239" s="751"/>
      <c r="AO239" s="751"/>
      <c r="AP239" s="751"/>
      <c r="AQ239" s="751"/>
      <c r="AR239" s="751"/>
      <c r="AS239" s="751"/>
      <c r="AT239" s="751"/>
      <c r="AU239" s="751"/>
      <c r="AV239" s="751"/>
      <c r="AW239" s="751"/>
      <c r="AX239" s="751"/>
      <c r="AY239" s="751"/>
      <c r="AZ239" s="751"/>
      <c r="BA239" s="751"/>
      <c r="BB239" s="751"/>
      <c r="BC239" s="751"/>
      <c r="BD239" s="751"/>
      <c r="BE239" s="751"/>
      <c r="BF239" s="751"/>
      <c r="BG239" s="751"/>
      <c r="BH239" s="751"/>
      <c r="BI239" s="751"/>
      <c r="BJ239" s="751"/>
      <c r="BK239" s="751"/>
      <c r="BL239" s="751"/>
      <c r="BM239" s="751"/>
      <c r="BN239" s="751"/>
      <c r="BO239" s="751"/>
      <c r="BP239" s="751"/>
      <c r="BQ239" s="751"/>
      <c r="BR239" s="751"/>
      <c r="BS239" s="751"/>
      <c r="BT239" s="751"/>
      <c r="BU239" s="751"/>
      <c r="BV239" s="751"/>
    </row>
    <row r="240" spans="1:74" ht="13.5" customHeight="1">
      <c r="A240" s="771" t="s">
        <v>87</v>
      </c>
      <c r="B240" s="15" t="s">
        <v>53</v>
      </c>
      <c r="C240" s="767" t="str">
        <f>VLOOKUP($C227,'2026年度(1年後期)'!$B$5:$N$207,COLUMN('2026年度(1年後期)'!$G$5),0)&amp;""</f>
        <v>人間関係論</v>
      </c>
      <c r="D240" s="768"/>
      <c r="E240" s="773" t="str">
        <f>VLOOKUP($C227,'2026年度(2年後期)'!$B$5:$N$207,COLUMN('2026年度(2年後期)'!$G$5),0)&amp;""</f>
        <v>老年看護学概論</v>
      </c>
      <c r="F240" s="768"/>
      <c r="G240" s="773" t="str">
        <f>VLOOKUP($C227,'2026年度(3年後期)'!$B$5:$N$207,COLUMN('2026年度(3年後期)'!$G$5),0)&amp;""</f>
        <v>領域別実習</v>
      </c>
      <c r="H240" s="768"/>
      <c r="I240" s="773" t="str">
        <f>VLOOKUP($C227,'2026年度(4年後期)'!$B$5:$N$206,COLUMN('2026年度(4年後期)'!$G$5),0)&amp;""</f>
        <v/>
      </c>
      <c r="J240" s="768"/>
      <c r="K240" s="769" t="str">
        <f>VLOOKUP($C227,'2026年度(助産後期)'!$B$5:$N$207,COLUMN('2026年度(助産後期)'!$G$5),0)&amp;""</f>
        <v>助産学実習Ⅱ</v>
      </c>
      <c r="L240" s="769"/>
      <c r="M240" s="767" t="str">
        <f>VLOOKUP($C227,'2026年度(M1後期)'!$B$5:$N$207,COLUMN('2026年度(M1後期)'!$G$5),0)&amp;""</f>
        <v>がん看護学演習A-Ⅱ
成育看護学演習A-Ⅰ（小児）
感染症学特論
感染症学演習</v>
      </c>
      <c r="N240" s="768"/>
      <c r="O240" s="769" t="str">
        <f>VLOOKUP($C227,'2026年度(M2後期)'!$B$5:$N$207,COLUMN('2026年度(M2後期)'!$G$5),0)&amp;""</f>
        <v>特別研究</v>
      </c>
      <c r="P240" s="768"/>
      <c r="Q240" s="769" t="str">
        <f>VLOOKUP($C227,'2026年度(D1後期)'!$B$5:$N$207,COLUMN('2026年度(D1後期)'!$G$5),0)&amp;""</f>
        <v>量的看護学研究法</v>
      </c>
      <c r="R240" s="768"/>
      <c r="S240" s="769" t="str">
        <f>VLOOKUP($C227,'2026年度(D23後期)'!$B$5:$N$207,COLUMN('2026年度(D23後期)'!$G$5),0)&amp;""</f>
        <v>特別研究</v>
      </c>
      <c r="T240" s="768"/>
      <c r="U240" s="664" t="s">
        <v>162</v>
      </c>
      <c r="Z240" s="771" t="str">
        <f>A240</f>
        <v>３時限（13：30～15：00）</v>
      </c>
      <c r="AA240" s="749" t="s">
        <v>158</v>
      </c>
      <c r="AB240" s="749"/>
      <c r="AC240" s="749"/>
      <c r="AD240" s="749"/>
      <c r="AE240" s="749"/>
      <c r="AF240" s="749"/>
      <c r="AG240" s="749" t="s">
        <v>331</v>
      </c>
      <c r="AH240" s="749"/>
      <c r="AI240" s="749"/>
      <c r="AJ240" s="749"/>
      <c r="AK240" s="749"/>
      <c r="AL240" s="749"/>
      <c r="AM240" s="749"/>
      <c r="AN240" s="749"/>
      <c r="AO240" s="749"/>
      <c r="AP240" s="749"/>
      <c r="AQ240" s="749"/>
      <c r="AR240" s="749"/>
      <c r="AS240" s="749"/>
      <c r="AT240" s="749"/>
      <c r="AU240" s="749"/>
      <c r="AV240" s="749"/>
      <c r="AW240" s="749"/>
      <c r="AX240" s="749"/>
      <c r="AY240" s="749"/>
      <c r="AZ240" s="749"/>
      <c r="BA240" s="749" t="s">
        <v>165</v>
      </c>
      <c r="BB240" s="749"/>
      <c r="BC240" s="749"/>
      <c r="BD240" s="749"/>
      <c r="BE240" s="749"/>
      <c r="BF240" s="749"/>
      <c r="BG240" s="749"/>
      <c r="BH240" s="749"/>
      <c r="BI240" s="749"/>
      <c r="BJ240" s="749"/>
      <c r="BK240" s="749"/>
      <c r="BL240" s="749"/>
      <c r="BM240" s="749" t="s">
        <v>166</v>
      </c>
      <c r="BN240" s="749"/>
      <c r="BO240" s="749"/>
      <c r="BP240" s="749"/>
      <c r="BQ240" s="749"/>
      <c r="BR240" s="749"/>
      <c r="BS240" s="749"/>
      <c r="BT240" s="749"/>
      <c r="BU240" s="749"/>
      <c r="BV240" s="749"/>
    </row>
    <row r="241" spans="1:74" ht="13.5" customHeight="1">
      <c r="A241" s="771"/>
      <c r="B241" s="15" t="s">
        <v>61</v>
      </c>
      <c r="C241" s="765" t="str">
        <f>IFERROR(VLOOKUP(C240,科目・教員!$A$2:$B$342,2,0),"")</f>
        <v>小島　優子</v>
      </c>
      <c r="D241" s="764"/>
      <c r="E241" s="766" t="str">
        <f>IFERROR(VLOOKUP(E240,科目・教員!$A$2:$B$342,2,0),"")</f>
        <v>綿貫　成明</v>
      </c>
      <c r="F241" s="764"/>
      <c r="G241" s="766" t="str">
        <f>IFERROR(VLOOKUP(G240,科目・教員!$A$2:$B$342,2,0),"")</f>
        <v/>
      </c>
      <c r="H241" s="764"/>
      <c r="I241" s="766" t="str">
        <f>IFERROR(VLOOKUP(I240,科目・教員!$A$2:$B$342,2,0),"")</f>
        <v/>
      </c>
      <c r="J241" s="764"/>
      <c r="K241" s="763" t="str">
        <f>IFERROR(VLOOKUP(K240,科目・教員!$A$2:$B$342,2,0),"")</f>
        <v>池田　真弓</v>
      </c>
      <c r="L241" s="763"/>
      <c r="M241" s="765" t="str">
        <f>IFERROR(VLOOKUP(M240,科目・教員!$A$2:$B$342,2,0),"")</f>
        <v/>
      </c>
      <c r="N241" s="764"/>
      <c r="O241" s="763" t="str">
        <f>IFERROR(VLOOKUP(O240,科目・教員!$A$2:$B$342,2,0),"")</f>
        <v/>
      </c>
      <c r="P241" s="764"/>
      <c r="Q241" s="763" t="str">
        <f>IFERROR(VLOOKUP(Q240,科目・教員!$A$2:$B$342,2,0),"")</f>
        <v>柏木　公一</v>
      </c>
      <c r="R241" s="764"/>
      <c r="S241" s="763" t="str">
        <f>IFERROR(VLOOKUP(S240,科目・教員!$A$2:$B$342,2,0),"")</f>
        <v/>
      </c>
      <c r="T241" s="764"/>
      <c r="U241" s="664" t="s">
        <v>167</v>
      </c>
      <c r="Z241" s="771"/>
      <c r="AA241" s="750"/>
      <c r="AB241" s="750"/>
      <c r="AC241" s="750"/>
      <c r="AD241" s="750"/>
      <c r="AE241" s="750"/>
      <c r="AF241" s="750"/>
      <c r="AG241" s="750"/>
      <c r="AH241" s="750"/>
      <c r="AI241" s="750"/>
      <c r="AJ241" s="750"/>
      <c r="AK241" s="750"/>
      <c r="AL241" s="750"/>
      <c r="AM241" s="750"/>
      <c r="AN241" s="750"/>
      <c r="AO241" s="750"/>
      <c r="AP241" s="750"/>
      <c r="AQ241" s="750"/>
      <c r="AR241" s="750"/>
      <c r="AS241" s="750"/>
      <c r="AT241" s="750"/>
      <c r="AU241" s="750"/>
      <c r="AV241" s="750"/>
      <c r="AW241" s="750"/>
      <c r="AX241" s="750"/>
      <c r="AY241" s="750"/>
      <c r="AZ241" s="750"/>
      <c r="BA241" s="750"/>
      <c r="BB241" s="750"/>
      <c r="BC241" s="750"/>
      <c r="BD241" s="750"/>
      <c r="BE241" s="750"/>
      <c r="BF241" s="750"/>
      <c r="BG241" s="750"/>
      <c r="BH241" s="750"/>
      <c r="BI241" s="750"/>
      <c r="BJ241" s="750"/>
      <c r="BK241" s="750"/>
      <c r="BL241" s="750"/>
      <c r="BM241" s="750"/>
      <c r="BN241" s="750"/>
      <c r="BO241" s="750"/>
      <c r="BP241" s="750"/>
      <c r="BQ241" s="750"/>
      <c r="BR241" s="750"/>
      <c r="BS241" s="750"/>
      <c r="BT241" s="750"/>
      <c r="BU241" s="750"/>
      <c r="BV241" s="750"/>
    </row>
    <row r="242" spans="1:74" ht="13.5" customHeight="1">
      <c r="A242" s="771"/>
      <c r="B242" s="15" t="s">
        <v>65</v>
      </c>
      <c r="C242" s="765" t="str">
        <f>VLOOKUP($C227,'2026年度(1年後期)'!$B$5:$N$207,COLUMN('2026年度(1年後期)'!$G$5)+1,0)&amp;""</f>
        <v>101</v>
      </c>
      <c r="D242" s="764"/>
      <c r="E242" s="766" t="str">
        <f>VLOOKUP($C227,'2026年度(2年後期)'!$B$5:$N$207,COLUMN('2026年度(2年後期)'!$G$5)+1,0)&amp;""</f>
        <v>201</v>
      </c>
      <c r="F242" s="764"/>
      <c r="G242" s="766" t="str">
        <f>VLOOKUP($C227,'2026年度(3年後期)'!$B$5:$N$207,COLUMN('2026年度(3年後期)'!$G$5)+1,0)&amp;""</f>
        <v/>
      </c>
      <c r="H242" s="764"/>
      <c r="I242" s="766" t="str">
        <f>VLOOKUP($C227,'2026年度(4年後期)'!$B$5:$N$206,COLUMN('2026年度(4年後期)'!$G$5)+1,0)&amp;""</f>
        <v/>
      </c>
      <c r="J242" s="764"/>
      <c r="K242" s="763" t="str">
        <f>VLOOKUP($C227,'2026年度(助産後期)'!$B$5:$N$207,COLUMN('2026年度(助産後期)'!$G$5)+1,0)&amp;""</f>
        <v/>
      </c>
      <c r="L242" s="763"/>
      <c r="M242" s="765" t="str">
        <f>VLOOKUP($C227,'2026年度(M1後期)'!$B$5:$N$207,COLUMN('2026年度(M1後期)'!$G$5)+1,0)&amp;""</f>
        <v/>
      </c>
      <c r="N242" s="764"/>
      <c r="O242" s="763" t="str">
        <f>VLOOKUP($C227,'2026年度(M2後期)'!$B$5:$N$207,COLUMN('2026年度(M2後期)'!$G$5)+1,0)&amp;""</f>
        <v/>
      </c>
      <c r="P242" s="764"/>
      <c r="Q242" s="763" t="str">
        <f>VLOOKUP($C227,'2026年度(D1後期)'!$B$5:$N$207,COLUMN('2026年度(D1後期)'!$G$5)+1,0)&amp;""</f>
        <v>臨床講義室１</v>
      </c>
      <c r="R242" s="764"/>
      <c r="S242" s="763" t="str">
        <f>VLOOKUP($C227,'2026年度(D23後期)'!$B$5:$N$207,COLUMN('2026年度(D23後期)'!$G$5)+1,0)&amp;""</f>
        <v/>
      </c>
      <c r="T242" s="764"/>
      <c r="U242" s="664" t="s">
        <v>166</v>
      </c>
      <c r="Z242" s="771"/>
      <c r="AA242" s="750"/>
      <c r="AB242" s="750"/>
      <c r="AC242" s="750"/>
      <c r="AD242" s="750"/>
      <c r="AE242" s="750"/>
      <c r="AF242" s="750"/>
      <c r="AG242" s="750"/>
      <c r="AH242" s="750"/>
      <c r="AI242" s="750"/>
      <c r="AJ242" s="750"/>
      <c r="AK242" s="750"/>
      <c r="AL242" s="750"/>
      <c r="AM242" s="750"/>
      <c r="AN242" s="750"/>
      <c r="AO242" s="750"/>
      <c r="AP242" s="750"/>
      <c r="AQ242" s="750"/>
      <c r="AR242" s="750"/>
      <c r="AS242" s="750"/>
      <c r="AT242" s="750"/>
      <c r="AU242" s="750"/>
      <c r="AV242" s="750"/>
      <c r="AW242" s="750"/>
      <c r="AX242" s="750"/>
      <c r="AY242" s="750"/>
      <c r="AZ242" s="750"/>
      <c r="BA242" s="750"/>
      <c r="BB242" s="750"/>
      <c r="BC242" s="750"/>
      <c r="BD242" s="750"/>
      <c r="BE242" s="750"/>
      <c r="BF242" s="750"/>
      <c r="BG242" s="750"/>
      <c r="BH242" s="750"/>
      <c r="BI242" s="750"/>
      <c r="BJ242" s="750"/>
      <c r="BK242" s="750"/>
      <c r="BL242" s="750"/>
      <c r="BM242" s="750"/>
      <c r="BN242" s="750"/>
      <c r="BO242" s="750"/>
      <c r="BP242" s="750"/>
      <c r="BQ242" s="750"/>
      <c r="BR242" s="750"/>
      <c r="BS242" s="750"/>
      <c r="BT242" s="750"/>
      <c r="BU242" s="750"/>
      <c r="BV242" s="750"/>
    </row>
    <row r="243" spans="1:74" ht="13.5" customHeight="1">
      <c r="A243" s="786"/>
      <c r="B243" s="16" t="s">
        <v>68</v>
      </c>
      <c r="C243" s="774"/>
      <c r="D243" s="775"/>
      <c r="E243" s="759"/>
      <c r="F243" s="760"/>
      <c r="G243" s="759"/>
      <c r="H243" s="760"/>
      <c r="I243" s="759"/>
      <c r="J243" s="760"/>
      <c r="K243" s="761"/>
      <c r="L243" s="761"/>
      <c r="M243" s="762"/>
      <c r="N243" s="760"/>
      <c r="O243" s="761"/>
      <c r="P243" s="760"/>
      <c r="Q243" s="761"/>
      <c r="R243" s="760"/>
      <c r="S243" s="761"/>
      <c r="T243" s="760"/>
      <c r="U243" s="664" t="s">
        <v>168</v>
      </c>
      <c r="Z243" s="772"/>
      <c r="AA243" s="751"/>
      <c r="AB243" s="751"/>
      <c r="AC243" s="751"/>
      <c r="AD243" s="751"/>
      <c r="AE243" s="751"/>
      <c r="AF243" s="751"/>
      <c r="AG243" s="751"/>
      <c r="AH243" s="751"/>
      <c r="AI243" s="751"/>
      <c r="AJ243" s="751"/>
      <c r="AK243" s="751"/>
      <c r="AL243" s="751"/>
      <c r="AM243" s="751"/>
      <c r="AN243" s="751"/>
      <c r="AO243" s="751"/>
      <c r="AP243" s="751"/>
      <c r="AQ243" s="751"/>
      <c r="AR243" s="751"/>
      <c r="AS243" s="751"/>
      <c r="AT243" s="751"/>
      <c r="AU243" s="751"/>
      <c r="AV243" s="751"/>
      <c r="AW243" s="751"/>
      <c r="AX243" s="751"/>
      <c r="AY243" s="751"/>
      <c r="AZ243" s="751"/>
      <c r="BA243" s="751"/>
      <c r="BB243" s="751"/>
      <c r="BC243" s="751"/>
      <c r="BD243" s="751"/>
      <c r="BE243" s="751"/>
      <c r="BF243" s="751"/>
      <c r="BG243" s="751"/>
      <c r="BH243" s="751"/>
      <c r="BI243" s="751"/>
      <c r="BJ243" s="751"/>
      <c r="BK243" s="751"/>
      <c r="BL243" s="751"/>
      <c r="BM243" s="751"/>
      <c r="BN243" s="751"/>
      <c r="BO243" s="751"/>
      <c r="BP243" s="751"/>
      <c r="BQ243" s="751"/>
      <c r="BR243" s="751"/>
      <c r="BS243" s="751"/>
      <c r="BT243" s="751"/>
      <c r="BU243" s="751"/>
      <c r="BV243" s="751"/>
    </row>
    <row r="244" spans="1:74" ht="13.5" customHeight="1">
      <c r="A244" s="771" t="s">
        <v>103</v>
      </c>
      <c r="B244" s="15" t="s">
        <v>53</v>
      </c>
      <c r="C244" s="799" t="str">
        <f>VLOOKUP($C227,'2026年度(1年後期)'!$B$5:$N$207,COLUMN('2026年度(1年後期)'!$I$5),0)&amp;""</f>
        <v>人体の構造と機能Ⅲ
(桑名先生①)</v>
      </c>
      <c r="D244" s="800"/>
      <c r="E244" s="773" t="str">
        <f>VLOOKUP($C227,'2026年度(2年後期)'!$B$5:$N$207,COLUMN('2026年度(2年後期)'!$I$5),0)&amp;""</f>
        <v>地域生活とヘルスプロモーション</v>
      </c>
      <c r="F244" s="768"/>
      <c r="G244" s="773" t="str">
        <f>VLOOKUP($C227,'2026年度(3年後期)'!$B$5:$N$207,COLUMN('2026年度(3年後期)'!$I$5),0)&amp;""</f>
        <v>領域別実習</v>
      </c>
      <c r="H244" s="768"/>
      <c r="I244" s="773" t="str">
        <f>VLOOKUP($C227,'2026年度(4年後期)'!$B$5:$N$206,COLUMN('2026年度(4年後期)'!$I$5),0)&amp;""</f>
        <v/>
      </c>
      <c r="J244" s="768"/>
      <c r="K244" s="769" t="str">
        <f>VLOOKUP($C227,'2026年度(助産後期)'!$B$5:$N$207,COLUMN('2026年度(助産後期)'!$I$5),0)&amp;""</f>
        <v>助産学実習Ⅱ</v>
      </c>
      <c r="L244" s="769"/>
      <c r="M244" s="767" t="str">
        <f>VLOOKUP($C227,'2026年度(M1後期)'!$B$5:$N$207,COLUMN('2026年度(M1後期)'!$I$5),0)&amp;""</f>
        <v>がん看護学演習A-Ⅱ
成育看護学演習A-Ⅰ
感染症学特論
感染症学演習</v>
      </c>
      <c r="N244" s="768"/>
      <c r="O244" s="769" t="str">
        <f>VLOOKUP($C227,'2026年度(M2後期)'!$B$5:$N$207,COLUMN('2026年度(M2後期)'!$I$5),0)&amp;""</f>
        <v>特別研究</v>
      </c>
      <c r="P244" s="768"/>
      <c r="Q244" s="769" t="str">
        <f>VLOOKUP($C227,'2026年度(D1後期)'!$B$5:$N$207,COLUMN('2026年度(D1後期)'!$I$5),0)&amp;""</f>
        <v>量的看護学研究法</v>
      </c>
      <c r="R244" s="768"/>
      <c r="S244" s="769" t="str">
        <f>VLOOKUP($C227,'2026年度(D23後期)'!$B$5:$N$207,COLUMN('2026年度(D23後期)'!$I$5),0)&amp;""</f>
        <v>特別研究</v>
      </c>
      <c r="T244" s="768"/>
      <c r="Z244" s="771" t="str">
        <f>A244</f>
        <v>４時限（15：10～16：40）</v>
      </c>
      <c r="AA244" s="749" t="s">
        <v>91</v>
      </c>
      <c r="AB244" s="749"/>
      <c r="AC244" s="749"/>
      <c r="AD244" s="749"/>
      <c r="AE244" s="749"/>
      <c r="AF244" s="749"/>
      <c r="AG244" s="749" t="s">
        <v>318</v>
      </c>
      <c r="AH244" s="749"/>
      <c r="AI244" s="749"/>
      <c r="AJ244" s="749"/>
      <c r="AK244" s="749"/>
      <c r="AL244" s="749"/>
      <c r="AM244" s="749"/>
      <c r="AN244" s="749"/>
      <c r="AO244" s="749"/>
      <c r="AP244" s="749"/>
      <c r="AQ244" s="749"/>
      <c r="AR244" s="749"/>
      <c r="AS244" s="749"/>
      <c r="AT244" s="749"/>
      <c r="AU244" s="749"/>
      <c r="AV244" s="749"/>
      <c r="AW244" s="749"/>
      <c r="AX244" s="749"/>
      <c r="AY244" s="749"/>
      <c r="AZ244" s="749"/>
      <c r="BA244" s="749" t="s">
        <v>165</v>
      </c>
      <c r="BB244" s="749"/>
      <c r="BC244" s="749"/>
      <c r="BD244" s="749"/>
      <c r="BE244" s="749"/>
      <c r="BF244" s="749"/>
      <c r="BG244" s="749"/>
      <c r="BH244" s="749"/>
      <c r="BI244" s="749"/>
      <c r="BJ244" s="749"/>
      <c r="BK244" s="749"/>
      <c r="BL244" s="749"/>
      <c r="BM244" s="749" t="s">
        <v>166</v>
      </c>
      <c r="BN244" s="749"/>
      <c r="BO244" s="749"/>
      <c r="BP244" s="749"/>
      <c r="BQ244" s="749"/>
      <c r="BR244" s="749"/>
      <c r="BS244" s="749"/>
      <c r="BT244" s="749"/>
      <c r="BU244" s="749"/>
      <c r="BV244" s="749"/>
    </row>
    <row r="245" spans="1:74" ht="13.5" customHeight="1">
      <c r="A245" s="771"/>
      <c r="B245" s="15" t="s">
        <v>61</v>
      </c>
      <c r="C245" s="797" t="str">
        <f>IFERROR(VLOOKUP(C244,科目・教員!$A$2:$B$342,2,0),"")</f>
        <v/>
      </c>
      <c r="D245" s="798"/>
      <c r="E245" s="766" t="str">
        <f>IFERROR(VLOOKUP(E244,科目・教員!$A$2:$B$342,2,0),"")</f>
        <v>藤田　淳子</v>
      </c>
      <c r="F245" s="764"/>
      <c r="G245" s="766" t="str">
        <f>IFERROR(VLOOKUP(G244,科目・教員!$A$2:$B$342,2,0),"")</f>
        <v/>
      </c>
      <c r="H245" s="764"/>
      <c r="I245" s="766" t="str">
        <f>IFERROR(VLOOKUP(I244,科目・教員!$A$2:$B$342,2,0),"")</f>
        <v/>
      </c>
      <c r="J245" s="764"/>
      <c r="K245" s="763" t="str">
        <f>IFERROR(VLOOKUP(K244,科目・教員!$A$2:$B$342,2,0),"")</f>
        <v>池田　真弓</v>
      </c>
      <c r="L245" s="763"/>
      <c r="M245" s="765" t="str">
        <f>IFERROR(VLOOKUP(M244,科目・教員!$A$2:$B$342,2,0),"")</f>
        <v/>
      </c>
      <c r="N245" s="764"/>
      <c r="O245" s="763" t="str">
        <f>IFERROR(VLOOKUP(O244,科目・教員!$A$2:$B$342,2,0),"")</f>
        <v/>
      </c>
      <c r="P245" s="764"/>
      <c r="Q245" s="763" t="str">
        <f>IFERROR(VLOOKUP(Q244,科目・教員!$A$2:$B$342,2,0),"")</f>
        <v>柏木　公一</v>
      </c>
      <c r="R245" s="764"/>
      <c r="S245" s="763" t="str">
        <f>IFERROR(VLOOKUP(S244,科目・教員!$A$2:$B$342,2,0),"")</f>
        <v/>
      </c>
      <c r="T245" s="764"/>
      <c r="Z245" s="771"/>
      <c r="AA245" s="750"/>
      <c r="AB245" s="750"/>
      <c r="AC245" s="750"/>
      <c r="AD245" s="750"/>
      <c r="AE245" s="750"/>
      <c r="AF245" s="750"/>
      <c r="AG245" s="750"/>
      <c r="AH245" s="750"/>
      <c r="AI245" s="750"/>
      <c r="AJ245" s="750"/>
      <c r="AK245" s="750"/>
      <c r="AL245" s="750"/>
      <c r="AM245" s="750"/>
      <c r="AN245" s="750"/>
      <c r="AO245" s="750"/>
      <c r="AP245" s="750"/>
      <c r="AQ245" s="750"/>
      <c r="AR245" s="750"/>
      <c r="AS245" s="750"/>
      <c r="AT245" s="750"/>
      <c r="AU245" s="750"/>
      <c r="AV245" s="750"/>
      <c r="AW245" s="750"/>
      <c r="AX245" s="750"/>
      <c r="AY245" s="750"/>
      <c r="AZ245" s="750"/>
      <c r="BA245" s="750"/>
      <c r="BB245" s="750"/>
      <c r="BC245" s="750"/>
      <c r="BD245" s="750"/>
      <c r="BE245" s="750"/>
      <c r="BF245" s="750"/>
      <c r="BG245" s="750"/>
      <c r="BH245" s="750"/>
      <c r="BI245" s="750"/>
      <c r="BJ245" s="750"/>
      <c r="BK245" s="750"/>
      <c r="BL245" s="750"/>
      <c r="BM245" s="750"/>
      <c r="BN245" s="750"/>
      <c r="BO245" s="750"/>
      <c r="BP245" s="750"/>
      <c r="BQ245" s="750"/>
      <c r="BR245" s="750"/>
      <c r="BS245" s="750"/>
      <c r="BT245" s="750"/>
      <c r="BU245" s="750"/>
      <c r="BV245" s="750"/>
    </row>
    <row r="246" spans="1:74" ht="13.5" customHeight="1">
      <c r="A246" s="771"/>
      <c r="B246" s="15" t="s">
        <v>65</v>
      </c>
      <c r="C246" s="797" t="str">
        <f>VLOOKUP($C227,'2026年度(1年後期)'!$B$5:$N$207,COLUMN('2026年度(1年後期)'!$I$5)+1,0)&amp;""</f>
        <v>101</v>
      </c>
      <c r="D246" s="798"/>
      <c r="E246" s="766" t="str">
        <f>VLOOKUP($C227,'2026年度(2年後期)'!$B$5:$N$207,COLUMN('2026年度(2年後期)'!$I$5)+1,0)&amp;""</f>
        <v>201</v>
      </c>
      <c r="F246" s="764"/>
      <c r="G246" s="766" t="str">
        <f>VLOOKUP($C227,'2026年度(3年後期)'!$B$5:$N$207,COLUMN('2026年度(3年後期)'!$I$5)+1,0)&amp;""</f>
        <v/>
      </c>
      <c r="H246" s="764"/>
      <c r="I246" s="766" t="str">
        <f>VLOOKUP($C227,'2026年度(4年後期)'!$B$5:$N$206,COLUMN('2026年度(4年後期)'!$I$5)+1,0)&amp;""</f>
        <v/>
      </c>
      <c r="J246" s="764"/>
      <c r="K246" s="763" t="str">
        <f>VLOOKUP($C227,'2026年度(助産後期)'!$B$5:$N$207,COLUMN('2026年度(助産後期)'!$I$5)+1,0)&amp;""</f>
        <v/>
      </c>
      <c r="L246" s="763"/>
      <c r="M246" s="765" t="str">
        <f>VLOOKUP($C227,'2026年度(M1後期)'!$B$5:$N$207,COLUMN('2026年度(M1後期)'!$I$5)+1,0)&amp;""</f>
        <v/>
      </c>
      <c r="N246" s="764"/>
      <c r="O246" s="763" t="str">
        <f>VLOOKUP($C227,'2026年度(M2後期)'!$B$5:$N$207,COLUMN('2026年度(M2後期)'!$I$5)+1,0)&amp;""</f>
        <v/>
      </c>
      <c r="P246" s="764"/>
      <c r="Q246" s="763" t="str">
        <f>VLOOKUP($C227,'2026年度(D1後期)'!$B$5:$N$207,COLUMN('2026年度(D1後期)'!$I$5)+1,0)&amp;""</f>
        <v>臨床講義室１</v>
      </c>
      <c r="R246" s="764"/>
      <c r="S246" s="763" t="str">
        <f>VLOOKUP($C227,'2026年度(D23後期)'!$B$5:$N$207,COLUMN('2026年度(D23後期)'!$I$5)+1,0)&amp;""</f>
        <v/>
      </c>
      <c r="T246" s="764"/>
      <c r="Z246" s="771"/>
      <c r="AA246" s="750"/>
      <c r="AB246" s="750"/>
      <c r="AC246" s="750"/>
      <c r="AD246" s="750"/>
      <c r="AE246" s="750"/>
      <c r="AF246" s="750"/>
      <c r="AG246" s="750"/>
      <c r="AH246" s="750"/>
      <c r="AI246" s="750"/>
      <c r="AJ246" s="750"/>
      <c r="AK246" s="750"/>
      <c r="AL246" s="750"/>
      <c r="AM246" s="750"/>
      <c r="AN246" s="750"/>
      <c r="AO246" s="750"/>
      <c r="AP246" s="750"/>
      <c r="AQ246" s="750"/>
      <c r="AR246" s="750"/>
      <c r="AS246" s="750"/>
      <c r="AT246" s="750"/>
      <c r="AU246" s="750"/>
      <c r="AV246" s="750"/>
      <c r="AW246" s="750"/>
      <c r="AX246" s="750"/>
      <c r="AY246" s="750"/>
      <c r="AZ246" s="750"/>
      <c r="BA246" s="750"/>
      <c r="BB246" s="750"/>
      <c r="BC246" s="750"/>
      <c r="BD246" s="750"/>
      <c r="BE246" s="750"/>
      <c r="BF246" s="750"/>
      <c r="BG246" s="750"/>
      <c r="BH246" s="750"/>
      <c r="BI246" s="750"/>
      <c r="BJ246" s="750"/>
      <c r="BK246" s="750"/>
      <c r="BL246" s="750"/>
      <c r="BM246" s="750"/>
      <c r="BN246" s="750"/>
      <c r="BO246" s="750"/>
      <c r="BP246" s="750"/>
      <c r="BQ246" s="750"/>
      <c r="BR246" s="750"/>
      <c r="BS246" s="750"/>
      <c r="BT246" s="750"/>
      <c r="BU246" s="750"/>
      <c r="BV246" s="750"/>
    </row>
    <row r="247" spans="1:74" ht="13.5" customHeight="1">
      <c r="A247" s="772"/>
      <c r="B247" s="16" t="s">
        <v>68</v>
      </c>
      <c r="C247" s="865" t="s">
        <v>260</v>
      </c>
      <c r="D247" s="796"/>
      <c r="E247" s="759"/>
      <c r="F247" s="760"/>
      <c r="G247" s="759"/>
      <c r="H247" s="760"/>
      <c r="I247" s="759"/>
      <c r="J247" s="760"/>
      <c r="K247" s="761"/>
      <c r="L247" s="761"/>
      <c r="M247" s="762"/>
      <c r="N247" s="760"/>
      <c r="O247" s="761"/>
      <c r="P247" s="760"/>
      <c r="Q247" s="761"/>
      <c r="R247" s="760"/>
      <c r="S247" s="761"/>
      <c r="T247" s="760"/>
      <c r="Z247" s="772"/>
      <c r="AA247" s="751"/>
      <c r="AB247" s="751"/>
      <c r="AC247" s="751"/>
      <c r="AD247" s="751"/>
      <c r="AE247" s="751"/>
      <c r="AF247" s="751"/>
      <c r="AG247" s="751"/>
      <c r="AH247" s="751"/>
      <c r="AI247" s="751"/>
      <c r="AJ247" s="751"/>
      <c r="AK247" s="751"/>
      <c r="AL247" s="751"/>
      <c r="AM247" s="751"/>
      <c r="AN247" s="751"/>
      <c r="AO247" s="751"/>
      <c r="AP247" s="751"/>
      <c r="AQ247" s="751"/>
      <c r="AR247" s="751"/>
      <c r="AS247" s="751"/>
      <c r="AT247" s="751"/>
      <c r="AU247" s="751"/>
      <c r="AV247" s="751"/>
      <c r="AW247" s="751"/>
      <c r="AX247" s="751"/>
      <c r="AY247" s="751"/>
      <c r="AZ247" s="751"/>
      <c r="BA247" s="751"/>
      <c r="BB247" s="751"/>
      <c r="BC247" s="751"/>
      <c r="BD247" s="751"/>
      <c r="BE247" s="751"/>
      <c r="BF247" s="751"/>
      <c r="BG247" s="751"/>
      <c r="BH247" s="751"/>
      <c r="BI247" s="751"/>
      <c r="BJ247" s="751"/>
      <c r="BK247" s="751"/>
      <c r="BL247" s="751"/>
      <c r="BM247" s="751"/>
      <c r="BN247" s="751"/>
      <c r="BO247" s="751"/>
      <c r="BP247" s="751"/>
      <c r="BQ247" s="751"/>
      <c r="BR247" s="751"/>
      <c r="BS247" s="751"/>
      <c r="BT247" s="751"/>
      <c r="BU247" s="751"/>
      <c r="BV247" s="751"/>
    </row>
    <row r="248" spans="1:74" ht="13.5" customHeight="1">
      <c r="A248" s="771" t="s">
        <v>112</v>
      </c>
      <c r="B248" s="15" t="s">
        <v>53</v>
      </c>
      <c r="C248" s="799" t="str">
        <f>VLOOKUP($C227,'2026年度(1年後期)'!$B$5:$N$207,COLUMN('2026年度(1年後期)'!$K$5),0)&amp;""</f>
        <v>国語表現法</v>
      </c>
      <c r="D248" s="800"/>
      <c r="E248" s="773" t="str">
        <f>VLOOKUP($C227,'2026年度(2年後期)'!$B$5:$N$207,COLUMN('2026年度(2年後期)'!$K$5),0)&amp;""</f>
        <v/>
      </c>
      <c r="F248" s="768"/>
      <c r="G248" s="773" t="str">
        <f>VLOOKUP($C227,'2026年度(3年後期)'!$B$5:$N$207,COLUMN('2026年度(3年後期)'!$K$5),0)&amp;""</f>
        <v/>
      </c>
      <c r="H248" s="768"/>
      <c r="I248" s="773" t="str">
        <f>VLOOKUP($C227,'2026年度(4年後期)'!$B$5:$N$206,COLUMN('2026年度(4年後期)'!$K$5),0)&amp;""</f>
        <v/>
      </c>
      <c r="J248" s="768"/>
      <c r="K248" s="769" t="str">
        <f>VLOOKUP($C227,'2026年度(助産後期)'!$B$5:$N$207,COLUMN('2026年度(助産後期)'!$K$5),0)&amp;""</f>
        <v/>
      </c>
      <c r="L248" s="769"/>
      <c r="M248" s="767" t="str">
        <f>VLOOKUP($C227,'2026年度(M1後期)'!$B$5:$N$207,COLUMN('2026年度(M1後期)'!$K$5),0)&amp;""</f>
        <v/>
      </c>
      <c r="N248" s="768"/>
      <c r="O248" s="769" t="str">
        <f>VLOOKUP($C227,'2026年度(M2後期)'!$B$5:$N$207,COLUMN('2026年度(M2後期)'!$K$5),0)&amp;""</f>
        <v/>
      </c>
      <c r="P248" s="768"/>
      <c r="Q248" s="769" t="str">
        <f>VLOOKUP($C227,'2026年度(D1後期)'!$B$5:$N$207,COLUMN('2026年度(D1後期)'!$K$5),0)&amp;""</f>
        <v/>
      </c>
      <c r="R248" s="768"/>
      <c r="S248" s="769" t="str">
        <f>VLOOKUP($C227,'2026年度(D23後期)'!$B$5:$N$207,COLUMN('2026年度(D23後期)'!$K$5),0)&amp;""</f>
        <v/>
      </c>
      <c r="T248" s="768"/>
      <c r="Z248" s="771" t="str">
        <f>A248</f>
        <v>５時限（16：50～18：20）</v>
      </c>
      <c r="AA248" s="749" t="s">
        <v>388</v>
      </c>
      <c r="AB248" s="749"/>
      <c r="AC248" s="749"/>
      <c r="AD248" s="749"/>
      <c r="AE248" s="749"/>
      <c r="AF248" s="749"/>
      <c r="AG248" s="749"/>
      <c r="AH248" s="749"/>
      <c r="AI248" s="749"/>
      <c r="AJ248" s="749"/>
      <c r="AK248" s="749"/>
      <c r="AL248" s="749"/>
      <c r="AM248" s="749"/>
      <c r="AN248" s="749"/>
      <c r="AO248" s="749"/>
      <c r="AP248" s="749"/>
      <c r="AQ248" s="749"/>
      <c r="AR248" s="749"/>
      <c r="AS248" s="749"/>
      <c r="AT248" s="749"/>
      <c r="AU248" s="749"/>
      <c r="AV248" s="749"/>
      <c r="AW248" s="749"/>
      <c r="AX248" s="749"/>
      <c r="AY248" s="749"/>
      <c r="AZ248" s="749"/>
      <c r="BA248" s="749"/>
      <c r="BB248" s="749"/>
      <c r="BC248" s="749"/>
      <c r="BD248" s="749"/>
      <c r="BE248" s="749"/>
      <c r="BF248" s="749"/>
      <c r="BG248" s="749"/>
      <c r="BH248" s="749"/>
      <c r="BI248" s="749"/>
      <c r="BJ248" s="749"/>
      <c r="BK248" s="749"/>
      <c r="BL248" s="749"/>
      <c r="BM248" s="749"/>
      <c r="BN248" s="749"/>
      <c r="BO248" s="749"/>
      <c r="BP248" s="749"/>
      <c r="BQ248" s="749"/>
      <c r="BR248" s="749"/>
      <c r="BS248" s="749"/>
      <c r="BT248" s="749"/>
      <c r="BU248" s="749"/>
      <c r="BV248" s="749"/>
    </row>
    <row r="249" spans="1:74" ht="13.5" customHeight="1">
      <c r="A249" s="771"/>
      <c r="B249" s="15" t="s">
        <v>61</v>
      </c>
      <c r="C249" s="797" t="str">
        <f>IFERROR(VLOOKUP(C248,科目・教員!$A$2:$B$342,2,0),"")</f>
        <v>末田　美香子</v>
      </c>
      <c r="D249" s="798"/>
      <c r="E249" s="766" t="str">
        <f>IFERROR(VLOOKUP(E248,科目・教員!$A$2:$B$342,2,0),"")</f>
        <v/>
      </c>
      <c r="F249" s="764"/>
      <c r="G249" s="766" t="str">
        <f>IFERROR(VLOOKUP(G248,科目・教員!$A$2:$B$342,2,0),"")</f>
        <v/>
      </c>
      <c r="H249" s="764"/>
      <c r="I249" s="766" t="str">
        <f>IFERROR(VLOOKUP(I248,科目・教員!$A$2:$B$342,2,0),"")</f>
        <v/>
      </c>
      <c r="J249" s="764"/>
      <c r="K249" s="763" t="str">
        <f>IFERROR(VLOOKUP(K248,科目・教員!$A$2:$B$342,2,0),"")</f>
        <v/>
      </c>
      <c r="L249" s="763"/>
      <c r="M249" s="765" t="str">
        <f>IFERROR(VLOOKUP(M248,科目・教員!$A$2:$B$342,2,0),"")</f>
        <v/>
      </c>
      <c r="N249" s="764"/>
      <c r="O249" s="763" t="str">
        <f>IFERROR(VLOOKUP(O248,科目・教員!$A$2:$B$342,2,0),"")</f>
        <v/>
      </c>
      <c r="P249" s="764"/>
      <c r="Q249" s="763" t="str">
        <f>IFERROR(VLOOKUP(Q248,科目・教員!$A$2:$B$342,2,0),"")</f>
        <v/>
      </c>
      <c r="R249" s="764"/>
      <c r="S249" s="763" t="str">
        <f>IFERROR(VLOOKUP(S248,科目・教員!$A$2:$B$342,2,0),"")</f>
        <v/>
      </c>
      <c r="T249" s="764"/>
      <c r="Z249" s="771"/>
      <c r="AA249" s="750"/>
      <c r="AB249" s="750"/>
      <c r="AC249" s="750"/>
      <c r="AD249" s="750"/>
      <c r="AE249" s="750"/>
      <c r="AF249" s="750"/>
      <c r="AG249" s="750"/>
      <c r="AH249" s="750"/>
      <c r="AI249" s="750"/>
      <c r="AJ249" s="750"/>
      <c r="AK249" s="750"/>
      <c r="AL249" s="750"/>
      <c r="AM249" s="750"/>
      <c r="AN249" s="750"/>
      <c r="AO249" s="750"/>
      <c r="AP249" s="750"/>
      <c r="AQ249" s="750"/>
      <c r="AR249" s="750"/>
      <c r="AS249" s="750"/>
      <c r="AT249" s="750"/>
      <c r="AU249" s="750"/>
      <c r="AV249" s="750"/>
      <c r="AW249" s="750"/>
      <c r="AX249" s="750"/>
      <c r="AY249" s="750"/>
      <c r="AZ249" s="750"/>
      <c r="BA249" s="750"/>
      <c r="BB249" s="750"/>
      <c r="BC249" s="750"/>
      <c r="BD249" s="750"/>
      <c r="BE249" s="750"/>
      <c r="BF249" s="750"/>
      <c r="BG249" s="750"/>
      <c r="BH249" s="750"/>
      <c r="BI249" s="750"/>
      <c r="BJ249" s="750"/>
      <c r="BK249" s="750"/>
      <c r="BL249" s="750"/>
      <c r="BM249" s="750"/>
      <c r="BN249" s="750"/>
      <c r="BO249" s="750"/>
      <c r="BP249" s="750"/>
      <c r="BQ249" s="750"/>
      <c r="BR249" s="750"/>
      <c r="BS249" s="750"/>
      <c r="BT249" s="750"/>
      <c r="BU249" s="750"/>
      <c r="BV249" s="750"/>
    </row>
    <row r="250" spans="1:74" ht="13.5" customHeight="1">
      <c r="A250" s="771"/>
      <c r="B250" s="15" t="s">
        <v>65</v>
      </c>
      <c r="C250" s="797" t="str">
        <f>VLOOKUP($C227,'2026年度(1年後期)'!$B$5:$N$207,COLUMN('2026年度(1年後期)'!$K$5)+1,0)&amp;""</f>
        <v>101</v>
      </c>
      <c r="D250" s="798"/>
      <c r="E250" s="766" t="str">
        <f>VLOOKUP($C227,'2026年度(2年後期)'!$B$5:$N$207,COLUMN('2026年度(2年後期)'!$K$5)+1,0)&amp;""</f>
        <v/>
      </c>
      <c r="F250" s="764"/>
      <c r="G250" s="766" t="str">
        <f>VLOOKUP($C227,'2026年度(3年後期)'!$B$5:$N$207,COLUMN('2026年度(3年後期)'!$K$5)+1,0)&amp;""</f>
        <v/>
      </c>
      <c r="H250" s="764"/>
      <c r="I250" s="766" t="str">
        <f>VLOOKUP($C227,'2026年度(4年後期)'!$B$5:$N$206,COLUMN('2026年度(4年後期)'!$K$5)+1,0)&amp;""</f>
        <v/>
      </c>
      <c r="J250" s="764"/>
      <c r="K250" s="763" t="str">
        <f>VLOOKUP($C227,'2026年度(助産後期)'!$B$5:$N$207,COLUMN('2026年度(助産後期)'!$K$5)+1,0)&amp;""</f>
        <v/>
      </c>
      <c r="L250" s="763"/>
      <c r="M250" s="765" t="str">
        <f>VLOOKUP($C227,'2026年度(M1後期)'!$B$5:$N$207,COLUMN('2026年度(M1後期)'!$K$5)+1,0)&amp;""</f>
        <v/>
      </c>
      <c r="N250" s="764"/>
      <c r="O250" s="763" t="str">
        <f>VLOOKUP($C227,'2026年度(M2後期)'!$B$5:$N$207,COLUMN('2026年度(M2後期)'!$K$5)+1,0)&amp;""</f>
        <v/>
      </c>
      <c r="P250" s="764"/>
      <c r="Q250" s="763" t="str">
        <f>VLOOKUP($C227,'2026年度(D1後期)'!$B$5:$N$207,COLUMN('2026年度(D1後期)'!$K$5)+1,0)&amp;""</f>
        <v/>
      </c>
      <c r="R250" s="764"/>
      <c r="S250" s="763" t="str">
        <f>VLOOKUP($C227,'2026年度(D23後期)'!$B$5:$N$207,COLUMN('2026年度(D23後期)'!$K$5)+1,0)&amp;""</f>
        <v/>
      </c>
      <c r="T250" s="764"/>
      <c r="Z250" s="771"/>
      <c r="AA250" s="750"/>
      <c r="AB250" s="750"/>
      <c r="AC250" s="750"/>
      <c r="AD250" s="750"/>
      <c r="AE250" s="750"/>
      <c r="AF250" s="750"/>
      <c r="AG250" s="750"/>
      <c r="AH250" s="750"/>
      <c r="AI250" s="750"/>
      <c r="AJ250" s="750"/>
      <c r="AK250" s="750"/>
      <c r="AL250" s="750"/>
      <c r="AM250" s="750"/>
      <c r="AN250" s="750"/>
      <c r="AO250" s="750"/>
      <c r="AP250" s="750"/>
      <c r="AQ250" s="750"/>
      <c r="AR250" s="750"/>
      <c r="AS250" s="750"/>
      <c r="AT250" s="750"/>
      <c r="AU250" s="750"/>
      <c r="AV250" s="750"/>
      <c r="AW250" s="750"/>
      <c r="AX250" s="750"/>
      <c r="AY250" s="750"/>
      <c r="AZ250" s="750"/>
      <c r="BA250" s="750"/>
      <c r="BB250" s="750"/>
      <c r="BC250" s="750"/>
      <c r="BD250" s="750"/>
      <c r="BE250" s="750"/>
      <c r="BF250" s="750"/>
      <c r="BG250" s="750"/>
      <c r="BH250" s="750"/>
      <c r="BI250" s="750"/>
      <c r="BJ250" s="750"/>
      <c r="BK250" s="750"/>
      <c r="BL250" s="750"/>
      <c r="BM250" s="750"/>
      <c r="BN250" s="750"/>
      <c r="BO250" s="750"/>
      <c r="BP250" s="750"/>
      <c r="BQ250" s="750"/>
      <c r="BR250" s="750"/>
      <c r="BS250" s="750"/>
      <c r="BT250" s="750"/>
      <c r="BU250" s="750"/>
      <c r="BV250" s="750"/>
    </row>
    <row r="251" spans="1:74" ht="13.5" customHeight="1">
      <c r="A251" s="772"/>
      <c r="B251" s="16" t="s">
        <v>68</v>
      </c>
      <c r="C251" s="795" t="s">
        <v>147</v>
      </c>
      <c r="D251" s="796"/>
      <c r="E251" s="759"/>
      <c r="F251" s="760"/>
      <c r="G251" s="759"/>
      <c r="H251" s="760"/>
      <c r="I251" s="759"/>
      <c r="J251" s="760"/>
      <c r="K251" s="761"/>
      <c r="L251" s="761"/>
      <c r="M251" s="762"/>
      <c r="N251" s="760"/>
      <c r="O251" s="761"/>
      <c r="P251" s="760"/>
      <c r="Q251" s="761"/>
      <c r="R251" s="760"/>
      <c r="S251" s="761"/>
      <c r="T251" s="760"/>
      <c r="U251" s="19"/>
      <c r="V251" s="19"/>
      <c r="W251" s="19"/>
      <c r="X251" s="19"/>
      <c r="Y251" s="19"/>
      <c r="Z251" s="772"/>
      <c r="AA251" s="751"/>
      <c r="AB251" s="751"/>
      <c r="AC251" s="751"/>
      <c r="AD251" s="751"/>
      <c r="AE251" s="751"/>
      <c r="AF251" s="751"/>
      <c r="AG251" s="751"/>
      <c r="AH251" s="751"/>
      <c r="AI251" s="751"/>
      <c r="AJ251" s="751"/>
      <c r="AK251" s="751"/>
      <c r="AL251" s="751"/>
      <c r="AM251" s="751"/>
      <c r="AN251" s="751"/>
      <c r="AO251" s="751"/>
      <c r="AP251" s="751"/>
      <c r="AQ251" s="751"/>
      <c r="AR251" s="751"/>
      <c r="AS251" s="751"/>
      <c r="AT251" s="751"/>
      <c r="AU251" s="751"/>
      <c r="AV251" s="751"/>
      <c r="AW251" s="751"/>
      <c r="AX251" s="751"/>
      <c r="AY251" s="751"/>
      <c r="AZ251" s="751"/>
      <c r="BA251" s="751"/>
      <c r="BB251" s="751"/>
      <c r="BC251" s="751"/>
      <c r="BD251" s="751"/>
      <c r="BE251" s="751"/>
      <c r="BF251" s="751"/>
      <c r="BG251" s="751"/>
      <c r="BH251" s="751"/>
      <c r="BI251" s="751"/>
      <c r="BJ251" s="751"/>
      <c r="BK251" s="751"/>
      <c r="BL251" s="751"/>
      <c r="BM251" s="751"/>
      <c r="BN251" s="751"/>
      <c r="BO251" s="751"/>
      <c r="BP251" s="751"/>
      <c r="BQ251" s="751"/>
      <c r="BR251" s="751"/>
      <c r="BS251" s="751"/>
      <c r="BT251" s="751"/>
      <c r="BU251" s="751"/>
      <c r="BV251" s="751"/>
    </row>
    <row r="252" spans="1:74" ht="21">
      <c r="A252" s="5"/>
      <c r="B252" s="6"/>
      <c r="C252" s="807">
        <f>C227+1</f>
        <v>46337</v>
      </c>
      <c r="D252" s="807"/>
      <c r="E252" s="807"/>
      <c r="F252" s="807"/>
      <c r="G252" s="807"/>
      <c r="H252" s="807"/>
      <c r="I252" s="807"/>
      <c r="J252" s="807"/>
      <c r="K252" s="807"/>
      <c r="L252" s="807"/>
      <c r="M252" s="807"/>
      <c r="N252" s="807"/>
      <c r="O252" s="807"/>
      <c r="P252" s="807"/>
      <c r="Q252" s="807"/>
      <c r="R252" s="807"/>
      <c r="S252" s="807"/>
      <c r="T252" s="807"/>
      <c r="U252" s="858">
        <f>C252</f>
        <v>46337</v>
      </c>
      <c r="V252" s="859"/>
      <c r="W252" s="859"/>
      <c r="X252" s="859"/>
      <c r="Y252" s="859"/>
      <c r="Z252" s="860"/>
      <c r="AA252" s="7">
        <v>101</v>
      </c>
      <c r="AB252" s="7">
        <v>102</v>
      </c>
      <c r="AC252" s="7">
        <v>103</v>
      </c>
      <c r="AD252" s="7" t="s">
        <v>16</v>
      </c>
      <c r="AE252" s="7" t="s">
        <v>17</v>
      </c>
      <c r="AF252" s="7" t="s">
        <v>18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19</v>
      </c>
      <c r="AM252" s="7" t="s">
        <v>20</v>
      </c>
      <c r="AN252" s="7" t="s">
        <v>21</v>
      </c>
      <c r="AO252" s="7" t="s">
        <v>22</v>
      </c>
      <c r="AP252" s="7" t="s">
        <v>23</v>
      </c>
      <c r="AQ252" s="7" t="s">
        <v>24</v>
      </c>
      <c r="AR252" s="7" t="s">
        <v>25</v>
      </c>
      <c r="AS252" s="7" t="s">
        <v>26</v>
      </c>
      <c r="AT252" s="7" t="s">
        <v>27</v>
      </c>
      <c r="AU252" s="7" t="s">
        <v>28</v>
      </c>
      <c r="AV252" s="7" t="s">
        <v>29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30</v>
      </c>
      <c r="BB252" s="7" t="s">
        <v>31</v>
      </c>
      <c r="BC252" s="8" t="s">
        <v>32</v>
      </c>
      <c r="BD252" s="7" t="s">
        <v>33</v>
      </c>
      <c r="BE252" s="7" t="s">
        <v>34</v>
      </c>
      <c r="BF252" s="7" t="s">
        <v>35</v>
      </c>
      <c r="BG252" s="7" t="s">
        <v>36</v>
      </c>
      <c r="BH252" s="7" t="s">
        <v>37</v>
      </c>
      <c r="BI252" s="7" t="s">
        <v>38</v>
      </c>
      <c r="BJ252" s="7" t="s">
        <v>39</v>
      </c>
      <c r="BK252" s="7" t="s">
        <v>40</v>
      </c>
      <c r="BL252" s="7" t="s">
        <v>41</v>
      </c>
      <c r="BM252" s="7" t="s">
        <v>42</v>
      </c>
      <c r="BN252" s="10" t="s">
        <v>43</v>
      </c>
      <c r="BO252" s="10" t="s">
        <v>44</v>
      </c>
      <c r="BP252" s="11" t="s">
        <v>45</v>
      </c>
      <c r="BQ252" s="11" t="s">
        <v>46</v>
      </c>
      <c r="BR252" s="11" t="s">
        <v>47</v>
      </c>
      <c r="BS252" s="11" t="s">
        <v>48</v>
      </c>
      <c r="BT252" s="11" t="s">
        <v>49</v>
      </c>
      <c r="BU252" s="11" t="s">
        <v>50</v>
      </c>
      <c r="BV252" s="11" t="s">
        <v>51</v>
      </c>
    </row>
    <row r="253" spans="1:74" ht="13.5" customHeight="1">
      <c r="A253" s="771" t="s">
        <v>52</v>
      </c>
      <c r="B253" s="12" t="s">
        <v>53</v>
      </c>
      <c r="C253" s="783" t="str">
        <f>VLOOKUP($C252,'2026年度(1年後期)'!$B$5:$N$207,COLUMN('2026年度(1年後期)'!$C$5),0)&amp;""</f>
        <v>疾病・病態論Ⅰ</v>
      </c>
      <c r="D253" s="784"/>
      <c r="E253" s="787" t="str">
        <f>VLOOKUP($C252,'2026年度(2年後期)'!$B$5:$N$207,COLUMN('2026年度(2年後期)'!$C$5),0)&amp;""</f>
        <v/>
      </c>
      <c r="F253" s="784"/>
      <c r="G253" s="787" t="str">
        <f>VLOOKUP($C252,'2026年度(3年後期)'!$B$5:$N$207,COLUMN('2026年度(3年後期)'!$C$5),0)&amp;""</f>
        <v>領域別実習</v>
      </c>
      <c r="H253" s="784"/>
      <c r="I253" s="816" t="str">
        <f>VLOOKUP($C252,'2026年度(4年後期)'!$B$5:$N$206,COLUMN('2026年度(4年後期)'!$C$5),0)&amp;""</f>
        <v>科学技術と医療
(石原先生)</v>
      </c>
      <c r="J253" s="804"/>
      <c r="K253" s="768" t="str">
        <f>VLOOKUP($C252,'2026年度(助産後期)'!$B$5:$N$207,COLUMN('2026年度(助産後期)'!$C$5),0)&amp;""</f>
        <v>助産学実習Ⅱ</v>
      </c>
      <c r="L253" s="785"/>
      <c r="M253" s="794" t="str">
        <f>VLOOKUP($C252,'2026年度(M1後期)'!$B$5:$N$207,COLUMN('2026年度(M1後期)'!$C$5),0)&amp;""</f>
        <v>看護情報・管理学演習A-Ⅰ
成育看護学演習A-Ⅳ（母性）</v>
      </c>
      <c r="N253" s="785"/>
      <c r="O253" s="787" t="str">
        <f>VLOOKUP($C252,'2026年度(M2後期)'!$B$5:$N$207,COLUMN('2026年度(M2後期)'!$C$5),0)&amp;""</f>
        <v>特別研究</v>
      </c>
      <c r="P253" s="784"/>
      <c r="Q253" s="787" t="str">
        <f>VLOOKUP($C252,'2026年度(D1後期)'!$B$5:$N$207,COLUMN('2026年度(D1後期)'!$C$5),0)&amp;""</f>
        <v/>
      </c>
      <c r="R253" s="784"/>
      <c r="S253" s="768" t="str">
        <f>VLOOKUP($C252,'2026年度(D23後期)'!$B$5:$N$207,COLUMN('2026年度(D23後期)'!$C$5),0)&amp;""</f>
        <v>特別研究</v>
      </c>
      <c r="T253" s="784"/>
      <c r="U253" s="25"/>
      <c r="V253" s="20"/>
      <c r="Y253" s="666" t="s">
        <v>389</v>
      </c>
      <c r="Z253" s="770" t="str">
        <f>A253</f>
        <v xml:space="preserve">１時限（09：20～10：50） </v>
      </c>
      <c r="AA253" s="749" t="s">
        <v>247</v>
      </c>
      <c r="AB253" s="749"/>
      <c r="AC253" s="749"/>
      <c r="AD253" s="749"/>
      <c r="AE253" s="749"/>
      <c r="AF253" s="749" t="s">
        <v>390</v>
      </c>
      <c r="AG253" s="749" t="s">
        <v>387</v>
      </c>
      <c r="AH253" s="749"/>
      <c r="AI253" s="749"/>
      <c r="AJ253" s="749"/>
      <c r="AK253" s="749"/>
      <c r="AL253" s="749"/>
      <c r="AM253" s="752" t="s">
        <v>387</v>
      </c>
      <c r="AN253" s="749"/>
      <c r="AO253" s="749"/>
      <c r="AP253" s="749"/>
      <c r="AQ253" s="749"/>
      <c r="AR253" s="749"/>
      <c r="AS253" s="749"/>
      <c r="AT253" s="749"/>
      <c r="AU253" s="749"/>
      <c r="AV253" s="749"/>
      <c r="AW253" s="749" t="s">
        <v>381</v>
      </c>
      <c r="AX253" s="749"/>
      <c r="AY253" s="749"/>
      <c r="AZ253" s="749"/>
      <c r="BA253" s="749"/>
      <c r="BB253" s="749"/>
      <c r="BC253" s="749"/>
      <c r="BD253" s="749"/>
      <c r="BE253" s="749"/>
      <c r="BF253" s="749"/>
      <c r="BG253" s="749"/>
      <c r="BH253" s="749"/>
      <c r="BI253" s="749"/>
      <c r="BJ253" s="749"/>
      <c r="BK253" s="749"/>
      <c r="BL253" s="749"/>
      <c r="BM253" s="749"/>
      <c r="BN253" s="749"/>
      <c r="BO253" s="749"/>
      <c r="BP253" s="749"/>
      <c r="BQ253" s="749"/>
      <c r="BR253" s="749"/>
      <c r="BS253" s="749"/>
      <c r="BT253" s="749"/>
      <c r="BU253" s="749"/>
      <c r="BV253" s="749"/>
    </row>
    <row r="254" spans="1:74" ht="13.5" customHeight="1">
      <c r="A254" s="771"/>
      <c r="B254" s="15" t="s">
        <v>61</v>
      </c>
      <c r="C254" s="779" t="str">
        <f>IFERROR(VLOOKUP(C253,科目・教員!$A$2:$B$342,2,0),"")</f>
        <v>水野　正之</v>
      </c>
      <c r="D254" s="777"/>
      <c r="E254" s="778" t="str">
        <f>IFERROR(VLOOKUP(E253,科目・教員!$A$2:$B$342,2,0),"")</f>
        <v/>
      </c>
      <c r="F254" s="777"/>
      <c r="G254" s="778" t="str">
        <f>IFERROR(VLOOKUP(G253,科目・教員!$A$2:$B$342,2,0),"")</f>
        <v/>
      </c>
      <c r="H254" s="777"/>
      <c r="I254" s="815" t="str">
        <f>IFERROR(VLOOKUP(I253,科目・教員!$A$2:$B$342,2,0),"")</f>
        <v/>
      </c>
      <c r="J254" s="802"/>
      <c r="K254" s="764" t="str">
        <f>IFERROR(VLOOKUP(K253,科目・教員!$A$2:$B$342,2,0),"")</f>
        <v>池田　真弓</v>
      </c>
      <c r="L254" s="780"/>
      <c r="M254" s="776" t="str">
        <f>IFERROR(VLOOKUP(M253,科目・教員!$A$2:$B$342,2,0),"")</f>
        <v/>
      </c>
      <c r="N254" s="777"/>
      <c r="O254" s="778" t="str">
        <f>IFERROR(VLOOKUP(O253,科目・教員!$A$2:$B$342,2,0),"")</f>
        <v/>
      </c>
      <c r="P254" s="777"/>
      <c r="Q254" s="778" t="str">
        <f>IFERROR(VLOOKUP(Q253,科目・教員!$A$2:$B$342,2,0),"")</f>
        <v/>
      </c>
      <c r="R254" s="777"/>
      <c r="S254" s="764" t="str">
        <f>IFERROR(VLOOKUP(S253,科目・教員!$A$2:$B$342,2,0),"")</f>
        <v/>
      </c>
      <c r="T254" s="777"/>
      <c r="V254" s="20"/>
      <c r="Y254" s="666" t="s">
        <v>391</v>
      </c>
      <c r="Z254" s="771"/>
      <c r="AA254" s="750"/>
      <c r="AB254" s="750"/>
      <c r="AC254" s="750"/>
      <c r="AD254" s="750"/>
      <c r="AE254" s="750"/>
      <c r="AF254" s="750"/>
      <c r="AG254" s="750"/>
      <c r="AH254" s="750"/>
      <c r="AI254" s="750"/>
      <c r="AJ254" s="750"/>
      <c r="AK254" s="750"/>
      <c r="AL254" s="750"/>
      <c r="AM254" s="753"/>
      <c r="AN254" s="750"/>
      <c r="AO254" s="750"/>
      <c r="AP254" s="750"/>
      <c r="AQ254" s="750"/>
      <c r="AR254" s="750"/>
      <c r="AS254" s="750"/>
      <c r="AT254" s="750"/>
      <c r="AU254" s="750"/>
      <c r="AV254" s="750"/>
      <c r="AW254" s="750"/>
      <c r="AX254" s="750"/>
      <c r="AY254" s="750"/>
      <c r="AZ254" s="750"/>
      <c r="BA254" s="750"/>
      <c r="BB254" s="750"/>
      <c r="BC254" s="750"/>
      <c r="BD254" s="750"/>
      <c r="BE254" s="750"/>
      <c r="BF254" s="750"/>
      <c r="BG254" s="750"/>
      <c r="BH254" s="750"/>
      <c r="BI254" s="750"/>
      <c r="BJ254" s="750"/>
      <c r="BK254" s="750"/>
      <c r="BL254" s="750"/>
      <c r="BM254" s="750"/>
      <c r="BN254" s="750"/>
      <c r="BO254" s="750"/>
      <c r="BP254" s="750"/>
      <c r="BQ254" s="750"/>
      <c r="BR254" s="750"/>
      <c r="BS254" s="750"/>
      <c r="BT254" s="750"/>
      <c r="BU254" s="750"/>
      <c r="BV254" s="750"/>
    </row>
    <row r="255" spans="1:74" ht="13.5" customHeight="1">
      <c r="A255" s="771"/>
      <c r="B255" s="15" t="s">
        <v>65</v>
      </c>
      <c r="C255" s="779" t="str">
        <f>VLOOKUP($C252,'2026年度(1年後期)'!$B$5:$N$207,COLUMN('2026年度(1年後期)'!$C$5)+1,0)&amp;""</f>
        <v>101</v>
      </c>
      <c r="D255" s="777"/>
      <c r="E255" s="778" t="str">
        <f>VLOOKUP($C252,'2026年度(2年後期)'!$B$5:$N$207,COLUMN('2026年度(2年後期)'!$C$5)+1,0)&amp;""</f>
        <v/>
      </c>
      <c r="F255" s="777"/>
      <c r="G255" s="778" t="str">
        <f>VLOOKUP($C252,'2026年度(3年後期)'!$B$5:$N$207,COLUMN('2026年度(3年後期)'!$C$5)+1,0)&amp;""</f>
        <v>母性:201･母小実　</v>
      </c>
      <c r="H255" s="777"/>
      <c r="I255" s="815" t="str">
        <f>VLOOKUP($C252,'2026年度(4年後期)'!$B$5:$N$206,COLUMN('2026年度(4年後期)'!$C$5)+1,0)&amp;""</f>
        <v>301(対面
または
リアタイ)</v>
      </c>
      <c r="J255" s="802"/>
      <c r="K255" s="764" t="str">
        <f>VLOOKUP($C252,'2026年度(助産後期)'!$B$5:$N$207,COLUMN('2026年度(助産後期)'!$C$5)+1,0)&amp;""</f>
        <v/>
      </c>
      <c r="L255" s="780"/>
      <c r="M255" s="776" t="str">
        <f>VLOOKUP($C252,'2026年度(M1後期)'!$B$5:$N$207,COLUMN('2026年度(M1後期)'!$C$5)+1,0)&amp;""</f>
        <v/>
      </c>
      <c r="N255" s="777"/>
      <c r="O255" s="778" t="str">
        <f>VLOOKUP($C252,'2026年度(M2後期)'!$B$5:$N$207,COLUMN('2026年度(M2後期)'!$C$5)+1,0)&amp;""</f>
        <v/>
      </c>
      <c r="P255" s="777"/>
      <c r="Q255" s="778" t="str">
        <f>VLOOKUP($C252,'2026年度(D1後期)'!$B$5:$N$207,COLUMN('2026年度(D1後期)'!$C$5)+1,0)&amp;""</f>
        <v/>
      </c>
      <c r="R255" s="777"/>
      <c r="S255" s="764" t="str">
        <f>VLOOKUP($C252,'2026年度(D23後期)'!$B$5:$N$207,COLUMN('2026年度(D23後期)'!$C$5)+1,0)&amp;""</f>
        <v/>
      </c>
      <c r="T255" s="777"/>
      <c r="U255" s="33"/>
      <c r="Y255" s="666" t="s">
        <v>82</v>
      </c>
      <c r="Z255" s="771"/>
      <c r="AA255" s="750"/>
      <c r="AB255" s="750"/>
      <c r="AC255" s="750"/>
      <c r="AD255" s="750"/>
      <c r="AE255" s="750"/>
      <c r="AF255" s="750"/>
      <c r="AG255" s="750"/>
      <c r="AH255" s="750"/>
      <c r="AI255" s="750"/>
      <c r="AJ255" s="750"/>
      <c r="AK255" s="750"/>
      <c r="AL255" s="750"/>
      <c r="AM255" s="753"/>
      <c r="AN255" s="750"/>
      <c r="AO255" s="750"/>
      <c r="AP255" s="750"/>
      <c r="AQ255" s="750"/>
      <c r="AR255" s="750"/>
      <c r="AS255" s="750"/>
      <c r="AT255" s="750"/>
      <c r="AU255" s="750"/>
      <c r="AV255" s="750"/>
      <c r="AW255" s="750"/>
      <c r="AX255" s="750"/>
      <c r="AY255" s="750"/>
      <c r="AZ255" s="750"/>
      <c r="BA255" s="750"/>
      <c r="BB255" s="750"/>
      <c r="BC255" s="750"/>
      <c r="BD255" s="750"/>
      <c r="BE255" s="750"/>
      <c r="BF255" s="750"/>
      <c r="BG255" s="750"/>
      <c r="BH255" s="750"/>
      <c r="BI255" s="750"/>
      <c r="BJ255" s="750"/>
      <c r="BK255" s="750"/>
      <c r="BL255" s="750"/>
      <c r="BM255" s="750"/>
      <c r="BN255" s="750"/>
      <c r="BO255" s="750"/>
      <c r="BP255" s="750"/>
      <c r="BQ255" s="750"/>
      <c r="BR255" s="750"/>
      <c r="BS255" s="750"/>
      <c r="BT255" s="750"/>
      <c r="BU255" s="750"/>
      <c r="BV255" s="750"/>
    </row>
    <row r="256" spans="1:74" ht="13.5" customHeight="1">
      <c r="A256" s="772"/>
      <c r="B256" s="16" t="s">
        <v>68</v>
      </c>
      <c r="C256" s="805"/>
      <c r="D256" s="806"/>
      <c r="E256" s="759"/>
      <c r="F256" s="781"/>
      <c r="G256" s="759"/>
      <c r="H256" s="781"/>
      <c r="I256" s="808" t="s">
        <v>147</v>
      </c>
      <c r="J256" s="796"/>
      <c r="K256" s="761"/>
      <c r="L256" s="782"/>
      <c r="M256" s="792"/>
      <c r="N256" s="781"/>
      <c r="O256" s="759"/>
      <c r="P256" s="781"/>
      <c r="Q256" s="759"/>
      <c r="R256" s="781"/>
      <c r="S256" s="761"/>
      <c r="T256" s="781"/>
      <c r="U256" s="33"/>
      <c r="Y256" s="666" t="s">
        <v>86</v>
      </c>
      <c r="Z256" s="772"/>
      <c r="AA256" s="751"/>
      <c r="AB256" s="751"/>
      <c r="AC256" s="751"/>
      <c r="AD256" s="751"/>
      <c r="AE256" s="751"/>
      <c r="AF256" s="751"/>
      <c r="AG256" s="751"/>
      <c r="AH256" s="751"/>
      <c r="AI256" s="751"/>
      <c r="AJ256" s="751"/>
      <c r="AK256" s="751"/>
      <c r="AL256" s="751"/>
      <c r="AM256" s="754"/>
      <c r="AN256" s="751"/>
      <c r="AO256" s="751"/>
      <c r="AP256" s="751"/>
      <c r="AQ256" s="751"/>
      <c r="AR256" s="751"/>
      <c r="AS256" s="751"/>
      <c r="AT256" s="751"/>
      <c r="AU256" s="751"/>
      <c r="AV256" s="751"/>
      <c r="AW256" s="751"/>
      <c r="AX256" s="751"/>
      <c r="AY256" s="751"/>
      <c r="AZ256" s="751"/>
      <c r="BA256" s="751"/>
      <c r="BB256" s="751"/>
      <c r="BC256" s="751"/>
      <c r="BD256" s="751"/>
      <c r="BE256" s="751"/>
      <c r="BF256" s="751"/>
      <c r="BG256" s="751"/>
      <c r="BH256" s="751"/>
      <c r="BI256" s="751"/>
      <c r="BJ256" s="751"/>
      <c r="BK256" s="751"/>
      <c r="BL256" s="751"/>
      <c r="BM256" s="751"/>
      <c r="BN256" s="751"/>
      <c r="BO256" s="751"/>
      <c r="BP256" s="751"/>
      <c r="BQ256" s="751"/>
      <c r="BR256" s="751"/>
      <c r="BS256" s="751"/>
      <c r="BT256" s="751"/>
      <c r="BU256" s="751"/>
      <c r="BV256" s="751"/>
    </row>
    <row r="257" spans="1:74" ht="13.5" customHeight="1">
      <c r="A257" s="771" t="s">
        <v>73</v>
      </c>
      <c r="B257" s="15" t="s">
        <v>53</v>
      </c>
      <c r="C257" s="783" t="str">
        <f>VLOOKUP($C252,'2026年度(1年後期)'!$B$5:$N$207,COLUMN('2026年度(1年後期)'!$E$5),0)&amp;""</f>
        <v>食と健康</v>
      </c>
      <c r="D257" s="784"/>
      <c r="E257" s="787" t="str">
        <f>VLOOKUP($C252,'2026年度(2年後期)'!$B$5:$N$207,COLUMN('2026年度(2年後期)'!$E$5),0)&amp;""</f>
        <v/>
      </c>
      <c r="F257" s="784"/>
      <c r="G257" s="787" t="str">
        <f>VLOOKUP($C252,'2026年度(3年後期)'!$B$5:$N$207,COLUMN('2026年度(3年後期)'!$E$5),0)&amp;""</f>
        <v>領域別実習</v>
      </c>
      <c r="H257" s="784"/>
      <c r="I257" s="787" t="str">
        <f>VLOOKUP($C252,'2026年度(4年後期)'!$B$5:$N$206,COLUMN('2026年度(4年後期)'!$E$5),0)&amp;""</f>
        <v/>
      </c>
      <c r="J257" s="784"/>
      <c r="K257" s="768" t="str">
        <f>VLOOKUP($C252,'2026年度(助産後期)'!$B$5:$N$207,COLUMN('2026年度(助産後期)'!$E$5),0)&amp;""</f>
        <v>助産学実習Ⅱ</v>
      </c>
      <c r="L257" s="785"/>
      <c r="M257" s="783" t="str">
        <f>VLOOKUP($C252,'2026年度(M1後期)'!$B$5:$N$207,COLUMN('2026年度(M1後期)'!$E$5),0)&amp;""</f>
        <v>看護情報・管理学演習A-Ⅰ
成育看護学演習A-Ⅳ（母性）</v>
      </c>
      <c r="N257" s="784"/>
      <c r="O257" s="768" t="str">
        <f>VLOOKUP($C252,'2026年度(M2後期)'!$B$5:$N$207,COLUMN('2026年度(M2後期)'!$E$5),0)&amp;""</f>
        <v>特別研究</v>
      </c>
      <c r="P257" s="784"/>
      <c r="Q257" s="768" t="str">
        <f>VLOOKUP($C252,'2026年度(D1後期)'!$B$5:$N$207,COLUMN('2026年度(D1後期)'!$E$5),0)&amp;""</f>
        <v/>
      </c>
      <c r="R257" s="784"/>
      <c r="S257" s="768" t="str">
        <f>VLOOKUP($C252,'2026年度(D23後期)'!$B$5:$N$207,COLUMN('2026年度(D23後期)'!$E$5),0)&amp;""</f>
        <v>特別研究</v>
      </c>
      <c r="T257" s="784"/>
      <c r="U257" s="33"/>
      <c r="Y257" s="666"/>
      <c r="Z257" s="771" t="str">
        <f>A257</f>
        <v>２時限（11：00～12：30）</v>
      </c>
      <c r="AA257" s="749" t="s">
        <v>127</v>
      </c>
      <c r="AB257" s="749"/>
      <c r="AC257" s="749"/>
      <c r="AD257" s="749"/>
      <c r="AE257" s="749"/>
      <c r="AF257" s="752" t="s">
        <v>390</v>
      </c>
      <c r="AG257" s="749" t="s">
        <v>387</v>
      </c>
      <c r="AH257" s="749"/>
      <c r="AI257" s="749"/>
      <c r="AJ257" s="749"/>
      <c r="AK257" s="749"/>
      <c r="AL257" s="749"/>
      <c r="AM257" s="752" t="s">
        <v>387</v>
      </c>
      <c r="AN257" s="749"/>
      <c r="AO257" s="749"/>
      <c r="AP257" s="749"/>
      <c r="AQ257" s="749"/>
      <c r="AR257" s="749"/>
      <c r="AS257" s="749"/>
      <c r="AT257" s="749"/>
      <c r="AU257" s="749"/>
      <c r="AV257" s="749"/>
      <c r="AW257" s="749"/>
      <c r="AX257" s="749"/>
      <c r="AY257" s="749"/>
      <c r="AZ257" s="749"/>
      <c r="BA257" s="749"/>
      <c r="BB257" s="749"/>
      <c r="BC257" s="749"/>
      <c r="BD257" s="749"/>
      <c r="BE257" s="749"/>
      <c r="BF257" s="749"/>
      <c r="BG257" s="749"/>
      <c r="BH257" s="749"/>
      <c r="BI257" s="749"/>
      <c r="BJ257" s="749"/>
      <c r="BK257" s="749"/>
      <c r="BL257" s="749"/>
      <c r="BM257" s="749"/>
      <c r="BN257" s="749"/>
      <c r="BO257" s="749"/>
      <c r="BP257" s="749"/>
      <c r="BQ257" s="749"/>
      <c r="BR257" s="749"/>
      <c r="BS257" s="749"/>
      <c r="BT257" s="749"/>
      <c r="BU257" s="749"/>
      <c r="BV257" s="749"/>
    </row>
    <row r="258" spans="1:74" ht="13.5" customHeight="1">
      <c r="A258" s="771"/>
      <c r="B258" s="15" t="s">
        <v>61</v>
      </c>
      <c r="C258" s="779" t="str">
        <f>IFERROR(VLOOKUP(C257,科目・教員!$A$2:$B$342,2,0),"")</f>
        <v>本間　典子</v>
      </c>
      <c r="D258" s="777"/>
      <c r="E258" s="778" t="str">
        <f>IFERROR(VLOOKUP(E257,科目・教員!$A$2:$B$342,2,0),"")</f>
        <v/>
      </c>
      <c r="F258" s="777"/>
      <c r="G258" s="778" t="str">
        <f>IFERROR(VLOOKUP(G257,科目・教員!$A$2:$B$342,2,0),"")</f>
        <v/>
      </c>
      <c r="H258" s="777"/>
      <c r="I258" s="778" t="str">
        <f>IFERROR(VLOOKUP(I257,科目・教員!$A$2:$B$342,2,0),"")</f>
        <v/>
      </c>
      <c r="J258" s="777"/>
      <c r="K258" s="764" t="str">
        <f>IFERROR(VLOOKUP(K257,科目・教員!$A$2:$B$342,2,0),"")</f>
        <v>池田　真弓</v>
      </c>
      <c r="L258" s="780"/>
      <c r="M258" s="779" t="str">
        <f>IFERROR(VLOOKUP(M257,科目・教員!$A$2:$B$342,2,0),"")</f>
        <v/>
      </c>
      <c r="N258" s="777"/>
      <c r="O258" s="764" t="str">
        <f>IFERROR(VLOOKUP(O257,科目・教員!$A$2:$B$342,2,0),"")</f>
        <v/>
      </c>
      <c r="P258" s="777"/>
      <c r="Q258" s="764" t="str">
        <f>IFERROR(VLOOKUP(Q257,科目・教員!$A$2:$B$342,2,0),"")</f>
        <v/>
      </c>
      <c r="R258" s="777"/>
      <c r="S258" s="764" t="str">
        <f>IFERROR(VLOOKUP(S257,科目・教員!$A$2:$B$342,2,0),"")</f>
        <v/>
      </c>
      <c r="T258" s="777"/>
      <c r="U258" s="33"/>
      <c r="Y258" s="666"/>
      <c r="Z258" s="771"/>
      <c r="AA258" s="750"/>
      <c r="AB258" s="750"/>
      <c r="AC258" s="750"/>
      <c r="AD258" s="750"/>
      <c r="AE258" s="750"/>
      <c r="AF258" s="753"/>
      <c r="AG258" s="750"/>
      <c r="AH258" s="750"/>
      <c r="AI258" s="750"/>
      <c r="AJ258" s="750"/>
      <c r="AK258" s="750"/>
      <c r="AL258" s="750"/>
      <c r="AM258" s="753"/>
      <c r="AN258" s="750"/>
      <c r="AO258" s="750"/>
      <c r="AP258" s="750"/>
      <c r="AQ258" s="750"/>
      <c r="AR258" s="750"/>
      <c r="AS258" s="750"/>
      <c r="AT258" s="750"/>
      <c r="AU258" s="750"/>
      <c r="AV258" s="750"/>
      <c r="AW258" s="750"/>
      <c r="AX258" s="750"/>
      <c r="AY258" s="750"/>
      <c r="AZ258" s="750"/>
      <c r="BA258" s="750"/>
      <c r="BB258" s="750"/>
      <c r="BC258" s="750"/>
      <c r="BD258" s="750"/>
      <c r="BE258" s="750"/>
      <c r="BF258" s="750"/>
      <c r="BG258" s="750"/>
      <c r="BH258" s="750"/>
      <c r="BI258" s="750"/>
      <c r="BJ258" s="750"/>
      <c r="BK258" s="750"/>
      <c r="BL258" s="750"/>
      <c r="BM258" s="750"/>
      <c r="BN258" s="750"/>
      <c r="BO258" s="750"/>
      <c r="BP258" s="750"/>
      <c r="BQ258" s="750"/>
      <c r="BR258" s="750"/>
      <c r="BS258" s="750"/>
      <c r="BT258" s="750"/>
      <c r="BU258" s="750"/>
      <c r="BV258" s="750"/>
    </row>
    <row r="259" spans="1:74" ht="13.5" customHeight="1">
      <c r="A259" s="771"/>
      <c r="B259" s="15" t="s">
        <v>65</v>
      </c>
      <c r="C259" s="779" t="str">
        <f>VLOOKUP($C252,'2026年度(1年後期)'!$B$5:$N$207,COLUMN('2026年度(1年後期)'!$E$5)+1,0)&amp;""</f>
        <v>101</v>
      </c>
      <c r="D259" s="777"/>
      <c r="E259" s="778" t="str">
        <f>VLOOKUP($C252,'2026年度(2年後期)'!$B$5:$N$207,COLUMN('2026年度(2年後期)'!$E$5)+1,0)&amp;""</f>
        <v/>
      </c>
      <c r="F259" s="777"/>
      <c r="G259" s="778" t="str">
        <f>VLOOKUP($C252,'2026年度(3年後期)'!$B$5:$N$207,COLUMN('2026年度(3年後期)'!$E$5)+1,0)&amp;""</f>
        <v>母性:201･母小実　</v>
      </c>
      <c r="H259" s="777"/>
      <c r="I259" s="778" t="str">
        <f>VLOOKUP($C252,'2026年度(4年後期)'!$B$5:$N$206,COLUMN('2026年度(4年後期)'!$E$5)+1,0)&amp;""</f>
        <v/>
      </c>
      <c r="J259" s="777"/>
      <c r="K259" s="764" t="str">
        <f>VLOOKUP($C252,'2026年度(助産後期)'!$B$5:$N$207,COLUMN('2026年度(助産後期)'!$E$5)+1,0)&amp;""</f>
        <v/>
      </c>
      <c r="L259" s="780"/>
      <c r="M259" s="779" t="str">
        <f>VLOOKUP($C252,'2026年度(M1後期)'!$B$5:$N$207,COLUMN('2026年度(M1後期)'!$E$5)+1,0)&amp;""</f>
        <v/>
      </c>
      <c r="N259" s="777"/>
      <c r="O259" s="764" t="str">
        <f>VLOOKUP($C252,'2026年度(M2後期)'!$B$5:$N$207,COLUMN('2026年度(M2後期)'!$E$5)+1,0)&amp;""</f>
        <v/>
      </c>
      <c r="P259" s="777"/>
      <c r="Q259" s="764" t="str">
        <f>VLOOKUP($C252,'2026年度(D1後期)'!$B$5:$N$207,COLUMN('2026年度(D1後期)'!$E$5)+1,0)&amp;""</f>
        <v/>
      </c>
      <c r="R259" s="777"/>
      <c r="S259" s="764" t="str">
        <f>VLOOKUP($C252,'2026年度(D23後期)'!$B$5:$N$207,COLUMN('2026年度(D23後期)'!$E$5)+1,0)&amp;""</f>
        <v/>
      </c>
      <c r="T259" s="777"/>
      <c r="U259" s="21"/>
      <c r="Y259" s="666"/>
      <c r="Z259" s="771"/>
      <c r="AA259" s="750"/>
      <c r="AB259" s="750"/>
      <c r="AC259" s="750"/>
      <c r="AD259" s="750"/>
      <c r="AE259" s="750"/>
      <c r="AF259" s="753"/>
      <c r="AG259" s="750"/>
      <c r="AH259" s="750"/>
      <c r="AI259" s="750"/>
      <c r="AJ259" s="750"/>
      <c r="AK259" s="750"/>
      <c r="AL259" s="750"/>
      <c r="AM259" s="753"/>
      <c r="AN259" s="750"/>
      <c r="AO259" s="750"/>
      <c r="AP259" s="750"/>
      <c r="AQ259" s="750"/>
      <c r="AR259" s="750"/>
      <c r="AS259" s="750"/>
      <c r="AT259" s="750"/>
      <c r="AU259" s="750"/>
      <c r="AV259" s="750"/>
      <c r="AW259" s="750"/>
      <c r="AX259" s="750"/>
      <c r="AY259" s="750"/>
      <c r="AZ259" s="750"/>
      <c r="BA259" s="750"/>
      <c r="BB259" s="750"/>
      <c r="BC259" s="750"/>
      <c r="BD259" s="750"/>
      <c r="BE259" s="750"/>
      <c r="BF259" s="750"/>
      <c r="BG259" s="750"/>
      <c r="BH259" s="750"/>
      <c r="BI259" s="750"/>
      <c r="BJ259" s="750"/>
      <c r="BK259" s="750"/>
      <c r="BL259" s="750"/>
      <c r="BM259" s="750"/>
      <c r="BN259" s="750"/>
      <c r="BO259" s="750"/>
      <c r="BP259" s="750"/>
      <c r="BQ259" s="750"/>
      <c r="BR259" s="750"/>
      <c r="BS259" s="750"/>
      <c r="BT259" s="750"/>
      <c r="BU259" s="750"/>
      <c r="BV259" s="750"/>
    </row>
    <row r="260" spans="1:74" ht="13.5" customHeight="1">
      <c r="A260" s="786"/>
      <c r="B260" s="16" t="s">
        <v>68</v>
      </c>
      <c r="C260" s="774"/>
      <c r="D260" s="775"/>
      <c r="E260" s="759"/>
      <c r="F260" s="760"/>
      <c r="G260" s="759"/>
      <c r="H260" s="760"/>
      <c r="I260" s="759"/>
      <c r="J260" s="760"/>
      <c r="K260" s="761"/>
      <c r="L260" s="761"/>
      <c r="M260" s="762"/>
      <c r="N260" s="760"/>
      <c r="O260" s="761"/>
      <c r="P260" s="760"/>
      <c r="Q260" s="761"/>
      <c r="R260" s="760"/>
      <c r="S260" s="761"/>
      <c r="T260" s="760"/>
      <c r="U260" s="32"/>
      <c r="Y260" s="666"/>
      <c r="Z260" s="772"/>
      <c r="AA260" s="751"/>
      <c r="AB260" s="751"/>
      <c r="AC260" s="751"/>
      <c r="AD260" s="751"/>
      <c r="AE260" s="751"/>
      <c r="AF260" s="754"/>
      <c r="AG260" s="751"/>
      <c r="AH260" s="751"/>
      <c r="AI260" s="751"/>
      <c r="AJ260" s="751"/>
      <c r="AK260" s="751"/>
      <c r="AL260" s="751"/>
      <c r="AM260" s="754"/>
      <c r="AN260" s="751"/>
      <c r="AO260" s="751"/>
      <c r="AP260" s="751"/>
      <c r="AQ260" s="751"/>
      <c r="AR260" s="751"/>
      <c r="AS260" s="751"/>
      <c r="AT260" s="751"/>
      <c r="AU260" s="751"/>
      <c r="AV260" s="751"/>
      <c r="AW260" s="751"/>
      <c r="AX260" s="751"/>
      <c r="AY260" s="751"/>
      <c r="AZ260" s="751"/>
      <c r="BA260" s="751"/>
      <c r="BB260" s="751"/>
      <c r="BC260" s="751"/>
      <c r="BD260" s="751"/>
      <c r="BE260" s="751"/>
      <c r="BF260" s="751"/>
      <c r="BG260" s="751"/>
      <c r="BH260" s="751"/>
      <c r="BI260" s="751"/>
      <c r="BJ260" s="751"/>
      <c r="BK260" s="751"/>
      <c r="BL260" s="751"/>
      <c r="BM260" s="751"/>
      <c r="BN260" s="751"/>
      <c r="BO260" s="751"/>
      <c r="BP260" s="751"/>
      <c r="BQ260" s="751"/>
      <c r="BR260" s="751"/>
      <c r="BS260" s="751"/>
      <c r="BT260" s="751"/>
      <c r="BU260" s="751"/>
      <c r="BV260" s="751"/>
    </row>
    <row r="261" spans="1:74" ht="13.5" customHeight="1">
      <c r="A261" s="770" t="s">
        <v>79</v>
      </c>
      <c r="B261" s="17" t="s">
        <v>80</v>
      </c>
      <c r="C261" s="783"/>
      <c r="D261" s="784"/>
      <c r="E261" s="787"/>
      <c r="F261" s="784"/>
      <c r="G261" s="787"/>
      <c r="H261" s="784"/>
      <c r="I261" s="787"/>
      <c r="J261" s="784"/>
      <c r="K261" s="768"/>
      <c r="L261" s="785"/>
      <c r="M261" s="783"/>
      <c r="N261" s="784"/>
      <c r="O261" s="768"/>
      <c r="P261" s="784"/>
      <c r="Q261" s="768"/>
      <c r="R261" s="784"/>
      <c r="S261" s="768"/>
      <c r="T261" s="784"/>
      <c r="U261" s="21"/>
      <c r="Y261" s="666"/>
      <c r="Z261" s="771" t="str">
        <f>A261</f>
        <v>昼休み（12：30～13：30）</v>
      </c>
      <c r="AA261" s="749"/>
      <c r="AB261" s="749"/>
      <c r="AC261" s="749"/>
      <c r="AD261" s="749"/>
      <c r="AE261" s="749"/>
      <c r="AF261" s="752" t="s">
        <v>390</v>
      </c>
      <c r="AG261" s="749"/>
      <c r="AH261" s="749"/>
      <c r="AI261" s="749"/>
      <c r="AJ261" s="749"/>
      <c r="AK261" s="749"/>
      <c r="AL261" s="749"/>
      <c r="AM261" s="749"/>
      <c r="AN261" s="749"/>
      <c r="AO261" s="749"/>
      <c r="AP261" s="749"/>
      <c r="AQ261" s="749"/>
      <c r="AR261" s="749"/>
      <c r="AS261" s="749"/>
      <c r="AT261" s="749"/>
      <c r="AU261" s="749"/>
      <c r="AV261" s="749"/>
      <c r="AW261" s="749"/>
      <c r="AX261" s="749"/>
      <c r="AY261" s="749"/>
      <c r="AZ261" s="749"/>
      <c r="BA261" s="749"/>
      <c r="BB261" s="749"/>
      <c r="BC261" s="749"/>
      <c r="BD261" s="749"/>
      <c r="BE261" s="749"/>
      <c r="BF261" s="749"/>
      <c r="BG261" s="749"/>
      <c r="BH261" s="749"/>
      <c r="BI261" s="749"/>
      <c r="BJ261" s="749"/>
      <c r="BK261" s="749"/>
      <c r="BL261" s="749"/>
      <c r="BM261" s="749"/>
      <c r="BN261" s="749"/>
      <c r="BO261" s="749"/>
      <c r="BP261" s="749"/>
      <c r="BQ261" s="749"/>
      <c r="BR261" s="749"/>
      <c r="BS261" s="749"/>
      <c r="BT261" s="749"/>
      <c r="BU261" s="749"/>
      <c r="BV261" s="749"/>
    </row>
    <row r="262" spans="1:74" ht="13.5" customHeight="1">
      <c r="A262" s="771"/>
      <c r="B262" s="17" t="s">
        <v>83</v>
      </c>
      <c r="C262" s="779"/>
      <c r="D262" s="777"/>
      <c r="E262" s="778"/>
      <c r="F262" s="777"/>
      <c r="G262" s="778"/>
      <c r="H262" s="777"/>
      <c r="I262" s="778"/>
      <c r="J262" s="777"/>
      <c r="K262" s="764"/>
      <c r="L262" s="780"/>
      <c r="M262" s="779"/>
      <c r="N262" s="777"/>
      <c r="O262" s="764"/>
      <c r="P262" s="777"/>
      <c r="Q262" s="764"/>
      <c r="R262" s="777"/>
      <c r="S262" s="764"/>
      <c r="T262" s="777"/>
      <c r="U262" s="21"/>
      <c r="Y262" s="666"/>
      <c r="Z262" s="771"/>
      <c r="AA262" s="750"/>
      <c r="AB262" s="750"/>
      <c r="AC262" s="750"/>
      <c r="AD262" s="750"/>
      <c r="AE262" s="750"/>
      <c r="AF262" s="753"/>
      <c r="AG262" s="750"/>
      <c r="AH262" s="750"/>
      <c r="AI262" s="750"/>
      <c r="AJ262" s="750"/>
      <c r="AK262" s="750"/>
      <c r="AL262" s="750"/>
      <c r="AM262" s="750"/>
      <c r="AN262" s="750"/>
      <c r="AO262" s="750"/>
      <c r="AP262" s="750"/>
      <c r="AQ262" s="750"/>
      <c r="AR262" s="750"/>
      <c r="AS262" s="750"/>
      <c r="AT262" s="750"/>
      <c r="AU262" s="750"/>
      <c r="AV262" s="750"/>
      <c r="AW262" s="750"/>
      <c r="AX262" s="750"/>
      <c r="AY262" s="750"/>
      <c r="AZ262" s="750"/>
      <c r="BA262" s="750"/>
      <c r="BB262" s="750"/>
      <c r="BC262" s="750"/>
      <c r="BD262" s="750"/>
      <c r="BE262" s="750"/>
      <c r="BF262" s="750"/>
      <c r="BG262" s="750"/>
      <c r="BH262" s="750"/>
      <c r="BI262" s="750"/>
      <c r="BJ262" s="750"/>
      <c r="BK262" s="750"/>
      <c r="BL262" s="750"/>
      <c r="BM262" s="750"/>
      <c r="BN262" s="750"/>
      <c r="BO262" s="750"/>
      <c r="BP262" s="750"/>
      <c r="BQ262" s="750"/>
      <c r="BR262" s="750"/>
      <c r="BS262" s="750"/>
      <c r="BT262" s="750"/>
      <c r="BU262" s="750"/>
      <c r="BV262" s="750"/>
    </row>
    <row r="263" spans="1:74" ht="13.5" customHeight="1">
      <c r="A263" s="771"/>
      <c r="B263" s="17" t="s">
        <v>65</v>
      </c>
      <c r="C263" s="779"/>
      <c r="D263" s="777"/>
      <c r="E263" s="778"/>
      <c r="F263" s="777"/>
      <c r="G263" s="778"/>
      <c r="H263" s="777"/>
      <c r="I263" s="778"/>
      <c r="J263" s="777"/>
      <c r="K263" s="764"/>
      <c r="L263" s="780"/>
      <c r="M263" s="779"/>
      <c r="N263" s="777"/>
      <c r="O263" s="764"/>
      <c r="P263" s="777"/>
      <c r="Q263" s="764"/>
      <c r="R263" s="777"/>
      <c r="S263" s="764"/>
      <c r="T263" s="777"/>
      <c r="U263" s="21"/>
      <c r="Y263" s="666"/>
      <c r="Z263" s="771"/>
      <c r="AA263" s="750"/>
      <c r="AB263" s="750"/>
      <c r="AC263" s="750"/>
      <c r="AD263" s="750"/>
      <c r="AE263" s="750"/>
      <c r="AF263" s="753"/>
      <c r="AG263" s="750"/>
      <c r="AH263" s="750"/>
      <c r="AI263" s="750"/>
      <c r="AJ263" s="750"/>
      <c r="AK263" s="750"/>
      <c r="AL263" s="750"/>
      <c r="AM263" s="750"/>
      <c r="AN263" s="750"/>
      <c r="AO263" s="750"/>
      <c r="AP263" s="750"/>
      <c r="AQ263" s="750"/>
      <c r="AR263" s="750"/>
      <c r="AS263" s="750"/>
      <c r="AT263" s="750"/>
      <c r="AU263" s="750"/>
      <c r="AV263" s="750"/>
      <c r="AW263" s="750"/>
      <c r="AX263" s="750"/>
      <c r="AY263" s="750"/>
      <c r="AZ263" s="750"/>
      <c r="BA263" s="750"/>
      <c r="BB263" s="750"/>
      <c r="BC263" s="750"/>
      <c r="BD263" s="750"/>
      <c r="BE263" s="750"/>
      <c r="BF263" s="750"/>
      <c r="BG263" s="750"/>
      <c r="BH263" s="750"/>
      <c r="BI263" s="750"/>
      <c r="BJ263" s="750"/>
      <c r="BK263" s="750"/>
      <c r="BL263" s="750"/>
      <c r="BM263" s="750"/>
      <c r="BN263" s="750"/>
      <c r="BO263" s="750"/>
      <c r="BP263" s="750"/>
      <c r="BQ263" s="750"/>
      <c r="BR263" s="750"/>
      <c r="BS263" s="750"/>
      <c r="BT263" s="750"/>
      <c r="BU263" s="750"/>
      <c r="BV263" s="750"/>
    </row>
    <row r="264" spans="1:74" ht="13.5" customHeight="1">
      <c r="A264" s="772"/>
      <c r="B264" s="18" t="s">
        <v>68</v>
      </c>
      <c r="C264" s="788"/>
      <c r="D264" s="789"/>
      <c r="E264" s="790"/>
      <c r="F264" s="789"/>
      <c r="G264" s="790"/>
      <c r="H264" s="789"/>
      <c r="I264" s="790"/>
      <c r="J264" s="789"/>
      <c r="K264" s="791"/>
      <c r="L264" s="791"/>
      <c r="M264" s="788"/>
      <c r="N264" s="789"/>
      <c r="O264" s="791"/>
      <c r="P264" s="789"/>
      <c r="Q264" s="791"/>
      <c r="R264" s="789"/>
      <c r="S264" s="791"/>
      <c r="T264" s="789"/>
      <c r="U264" s="21"/>
      <c r="Y264" s="666"/>
      <c r="Z264" s="772"/>
      <c r="AA264" s="751"/>
      <c r="AB264" s="751"/>
      <c r="AC264" s="751"/>
      <c r="AD264" s="751"/>
      <c r="AE264" s="751"/>
      <c r="AF264" s="754"/>
      <c r="AG264" s="751"/>
      <c r="AH264" s="751"/>
      <c r="AI264" s="751"/>
      <c r="AJ264" s="751"/>
      <c r="AK264" s="751"/>
      <c r="AL264" s="751"/>
      <c r="AM264" s="751"/>
      <c r="AN264" s="751"/>
      <c r="AO264" s="751"/>
      <c r="AP264" s="751"/>
      <c r="AQ264" s="751"/>
      <c r="AR264" s="751"/>
      <c r="AS264" s="751"/>
      <c r="AT264" s="751"/>
      <c r="AU264" s="751"/>
      <c r="AV264" s="751"/>
      <c r="AW264" s="751"/>
      <c r="AX264" s="751"/>
      <c r="AY264" s="751"/>
      <c r="AZ264" s="751"/>
      <c r="BA264" s="751"/>
      <c r="BB264" s="751"/>
      <c r="BC264" s="751"/>
      <c r="BD264" s="751"/>
      <c r="BE264" s="751"/>
      <c r="BF264" s="751"/>
      <c r="BG264" s="751"/>
      <c r="BH264" s="751"/>
      <c r="BI264" s="751"/>
      <c r="BJ264" s="751"/>
      <c r="BK264" s="751"/>
      <c r="BL264" s="751"/>
      <c r="BM264" s="751"/>
      <c r="BN264" s="751"/>
      <c r="BO264" s="751"/>
      <c r="BP264" s="751"/>
      <c r="BQ264" s="751"/>
      <c r="BR264" s="751"/>
      <c r="BS264" s="751"/>
      <c r="BT264" s="751"/>
      <c r="BU264" s="751"/>
      <c r="BV264" s="751"/>
    </row>
    <row r="265" spans="1:74" ht="13.5" customHeight="1">
      <c r="A265" s="771" t="s">
        <v>87</v>
      </c>
      <c r="B265" s="15" t="s">
        <v>53</v>
      </c>
      <c r="C265" s="799" t="str">
        <f>VLOOKUP($C252,'2026年度(1年後期)'!$B$5:$N$207,COLUMN('2026年度(1年後期)'!$G$5),0)&amp;""</f>
        <v>人間と教育</v>
      </c>
      <c r="D265" s="800"/>
      <c r="E265" s="773" t="str">
        <f>VLOOKUP($C252,'2026年度(2年後期)'!$B$5:$N$207,COLUMN('2026年度(2年後期)'!$G$5),0)&amp;""</f>
        <v/>
      </c>
      <c r="F265" s="768"/>
      <c r="G265" s="773" t="str">
        <f>VLOOKUP($C252,'2026年度(3年後期)'!$B$5:$N$207,COLUMN('2026年度(3年後期)'!$G$5),0)&amp;""</f>
        <v>領域別実習</v>
      </c>
      <c r="H265" s="768"/>
      <c r="I265" s="773" t="str">
        <f>VLOOKUP($C252,'2026年度(4年後期)'!$B$5:$N$206,COLUMN('2026年度(4年後期)'!$G$5),0)&amp;""</f>
        <v/>
      </c>
      <c r="J265" s="768"/>
      <c r="K265" s="769" t="str">
        <f>VLOOKUP($C252,'2026年度(助産後期)'!$B$5:$N$207,COLUMN('2026年度(助産後期)'!$G$5),0)&amp;""</f>
        <v>助産学実習Ⅱ</v>
      </c>
      <c r="L265" s="769"/>
      <c r="M265" s="767" t="str">
        <f>VLOOKUP($C252,'2026年度(M1後期)'!$B$5:$N$207,COLUMN('2026年度(M1後期)'!$G$5),0)&amp;""</f>
        <v>成人看護学演習A-Ⅰ</v>
      </c>
      <c r="N265" s="768"/>
      <c r="O265" s="769" t="str">
        <f>VLOOKUP($C252,'2026年度(M2後期)'!$B$5:$N$207,COLUMN('2026年度(M2後期)'!$G$5),0)&amp;""</f>
        <v>特別研究</v>
      </c>
      <c r="P265" s="768"/>
      <c r="Q265" s="769" t="str">
        <f>VLOOKUP($C252,'2026年度(D1後期)'!$B$5:$N$207,COLUMN('2026年度(D1後期)'!$G$5),0)&amp;""</f>
        <v/>
      </c>
      <c r="R265" s="768"/>
      <c r="S265" s="769" t="str">
        <f>VLOOKUP($C252,'2026年度(D23後期)'!$B$5:$N$207,COLUMN('2026年度(D23後期)'!$G$5),0)&amp;""</f>
        <v>特別研究</v>
      </c>
      <c r="T265" s="768"/>
      <c r="U265" s="21"/>
      <c r="Y265" s="666"/>
      <c r="Z265" s="771" t="str">
        <f>A265</f>
        <v>３時限（13：30～15：00）</v>
      </c>
      <c r="AA265" s="749"/>
      <c r="AB265" s="749"/>
      <c r="AC265" s="749"/>
      <c r="AD265" s="749"/>
      <c r="AE265" s="749"/>
      <c r="AF265" s="752" t="s">
        <v>390</v>
      </c>
      <c r="AG265" s="752" t="s">
        <v>387</v>
      </c>
      <c r="AH265" s="749" t="s">
        <v>392</v>
      </c>
      <c r="AI265" s="749"/>
      <c r="AJ265" s="749"/>
      <c r="AK265" s="749"/>
      <c r="AL265" s="749"/>
      <c r="AM265" s="752" t="s">
        <v>387</v>
      </c>
      <c r="AN265" s="749"/>
      <c r="AO265" s="749"/>
      <c r="AP265" s="749"/>
      <c r="AQ265" s="749"/>
      <c r="AR265" s="749"/>
      <c r="AS265" s="749"/>
      <c r="AT265" s="749"/>
      <c r="AU265" s="749"/>
      <c r="AV265" s="749"/>
      <c r="AW265" s="749"/>
      <c r="AX265" s="749"/>
      <c r="AY265" s="749"/>
      <c r="AZ265" s="749"/>
      <c r="BA265" s="749"/>
      <c r="BB265" s="749"/>
      <c r="BC265" s="749"/>
      <c r="BD265" s="749"/>
      <c r="BE265" s="749"/>
      <c r="BF265" s="749"/>
      <c r="BG265" s="749"/>
      <c r="BH265" s="749"/>
      <c r="BI265" s="749"/>
      <c r="BJ265" s="749"/>
      <c r="BK265" s="749"/>
      <c r="BL265" s="749"/>
      <c r="BM265" s="749"/>
      <c r="BN265" s="749"/>
      <c r="BO265" s="749"/>
      <c r="BP265" s="749"/>
      <c r="BQ265" s="749"/>
      <c r="BR265" s="749"/>
      <c r="BS265" s="749"/>
      <c r="BT265" s="749"/>
      <c r="BU265" s="749"/>
      <c r="BV265" s="749"/>
    </row>
    <row r="266" spans="1:74" ht="13.5" customHeight="1">
      <c r="A266" s="771"/>
      <c r="B266" s="15" t="s">
        <v>61</v>
      </c>
      <c r="C266" s="797" t="str">
        <f>IFERROR(VLOOKUP(C265,科目・教員!$A$2:$B$342,2,0),"")</f>
        <v>神原　裕子</v>
      </c>
      <c r="D266" s="798"/>
      <c r="E266" s="766" t="str">
        <f>IFERROR(VLOOKUP(E265,科目・教員!$A$2:$B$342,2,0),"")</f>
        <v/>
      </c>
      <c r="F266" s="764"/>
      <c r="G266" s="766" t="str">
        <f>IFERROR(VLOOKUP(G265,科目・教員!$A$2:$B$342,2,0),"")</f>
        <v/>
      </c>
      <c r="H266" s="764"/>
      <c r="I266" s="766" t="str">
        <f>IFERROR(VLOOKUP(I265,科目・教員!$A$2:$B$342,2,0),"")</f>
        <v/>
      </c>
      <c r="J266" s="764"/>
      <c r="K266" s="763" t="str">
        <f>IFERROR(VLOOKUP(K265,科目・教員!$A$2:$B$342,2,0),"")</f>
        <v>池田　真弓</v>
      </c>
      <c r="L266" s="763"/>
      <c r="M266" s="765" t="str">
        <f>IFERROR(VLOOKUP(M265,科目・教員!$A$2:$B$342,2,0),"")</f>
        <v/>
      </c>
      <c r="N266" s="764"/>
      <c r="O266" s="763" t="str">
        <f>IFERROR(VLOOKUP(O265,科目・教員!$A$2:$B$342,2,0),"")</f>
        <v/>
      </c>
      <c r="P266" s="764"/>
      <c r="Q266" s="763" t="str">
        <f>IFERROR(VLOOKUP(Q265,科目・教員!$A$2:$B$342,2,0),"")</f>
        <v/>
      </c>
      <c r="R266" s="764"/>
      <c r="S266" s="763" t="str">
        <f>IFERROR(VLOOKUP(S265,科目・教員!$A$2:$B$342,2,0),"")</f>
        <v/>
      </c>
      <c r="T266" s="764"/>
      <c r="U266" s="21"/>
      <c r="Y266" s="666"/>
      <c r="Z266" s="771"/>
      <c r="AA266" s="750"/>
      <c r="AB266" s="750"/>
      <c r="AC266" s="750"/>
      <c r="AD266" s="750"/>
      <c r="AE266" s="750"/>
      <c r="AF266" s="753"/>
      <c r="AG266" s="753"/>
      <c r="AH266" s="750"/>
      <c r="AI266" s="750"/>
      <c r="AJ266" s="750"/>
      <c r="AK266" s="750"/>
      <c r="AL266" s="750"/>
      <c r="AM266" s="753"/>
      <c r="AN266" s="750"/>
      <c r="AO266" s="750"/>
      <c r="AP266" s="750"/>
      <c r="AQ266" s="750"/>
      <c r="AR266" s="750"/>
      <c r="AS266" s="750"/>
      <c r="AT266" s="750"/>
      <c r="AU266" s="750"/>
      <c r="AV266" s="750"/>
      <c r="AW266" s="750"/>
      <c r="AX266" s="750"/>
      <c r="AY266" s="750"/>
      <c r="AZ266" s="750"/>
      <c r="BA266" s="750"/>
      <c r="BB266" s="750"/>
      <c r="BC266" s="750"/>
      <c r="BD266" s="750"/>
      <c r="BE266" s="750"/>
      <c r="BF266" s="750"/>
      <c r="BG266" s="750"/>
      <c r="BH266" s="750"/>
      <c r="BI266" s="750"/>
      <c r="BJ266" s="750"/>
      <c r="BK266" s="750"/>
      <c r="BL266" s="750"/>
      <c r="BM266" s="750"/>
      <c r="BN266" s="750"/>
      <c r="BO266" s="750"/>
      <c r="BP266" s="750"/>
      <c r="BQ266" s="750"/>
      <c r="BR266" s="750"/>
      <c r="BS266" s="750"/>
      <c r="BT266" s="750"/>
      <c r="BU266" s="750"/>
      <c r="BV266" s="750"/>
    </row>
    <row r="267" spans="1:74" ht="13.5" customHeight="1">
      <c r="A267" s="771"/>
      <c r="B267" s="15" t="s">
        <v>65</v>
      </c>
      <c r="C267" s="797" t="str">
        <f>VLOOKUP($C252,'2026年度(1年後期)'!$B$5:$N$207,COLUMN('2026年度(1年後期)'!$G$5)+1,0)&amp;""</f>
        <v>202</v>
      </c>
      <c r="D267" s="798"/>
      <c r="E267" s="766" t="str">
        <f>VLOOKUP($C252,'2026年度(2年後期)'!$B$5:$N$207,COLUMN('2026年度(2年後期)'!$G$5)+1,0)&amp;""</f>
        <v/>
      </c>
      <c r="F267" s="764"/>
      <c r="G267" s="766" t="str">
        <f>VLOOKUP($C252,'2026年度(3年後期)'!$B$5:$N$207,COLUMN('2026年度(3年後期)'!$G$5)+1,0)&amp;""</f>
        <v>母性:201･母小実　</v>
      </c>
      <c r="H267" s="764"/>
      <c r="I267" s="766" t="str">
        <f>VLOOKUP($C252,'2026年度(4年後期)'!$B$5:$N$206,COLUMN('2026年度(4年後期)'!$G$5)+1,0)&amp;""</f>
        <v/>
      </c>
      <c r="J267" s="764"/>
      <c r="K267" s="763" t="str">
        <f>VLOOKUP($C252,'2026年度(助産後期)'!$B$5:$N$207,COLUMN('2026年度(助産後期)'!$G$5)+1,0)&amp;""</f>
        <v/>
      </c>
      <c r="L267" s="763"/>
      <c r="M267" s="765" t="str">
        <f>VLOOKUP($C252,'2026年度(M1後期)'!$B$5:$N$207,COLUMN('2026年度(M1後期)'!$G$5)+1,0)&amp;""</f>
        <v/>
      </c>
      <c r="N267" s="764"/>
      <c r="O267" s="763" t="str">
        <f>VLOOKUP($C252,'2026年度(M2後期)'!$B$5:$N$207,COLUMN('2026年度(M2後期)'!$G$5)+1,0)&amp;""</f>
        <v/>
      </c>
      <c r="P267" s="764"/>
      <c r="Q267" s="763" t="str">
        <f>VLOOKUP($C252,'2026年度(D1後期)'!$B$5:$N$207,COLUMN('2026年度(D1後期)'!$G$5)+1,0)&amp;""</f>
        <v/>
      </c>
      <c r="R267" s="764"/>
      <c r="S267" s="763" t="str">
        <f>VLOOKUP($C252,'2026年度(D23後期)'!$B$5:$N$207,COLUMN('2026年度(D23後期)'!$G$5)+1,0)&amp;""</f>
        <v/>
      </c>
      <c r="T267" s="764"/>
      <c r="U267" s="21"/>
      <c r="Y267" s="666"/>
      <c r="Z267" s="771"/>
      <c r="AA267" s="750"/>
      <c r="AB267" s="750"/>
      <c r="AC267" s="750"/>
      <c r="AD267" s="750"/>
      <c r="AE267" s="750"/>
      <c r="AF267" s="753"/>
      <c r="AG267" s="753"/>
      <c r="AH267" s="750"/>
      <c r="AI267" s="750"/>
      <c r="AJ267" s="750"/>
      <c r="AK267" s="750"/>
      <c r="AL267" s="750"/>
      <c r="AM267" s="753"/>
      <c r="AN267" s="750"/>
      <c r="AO267" s="750"/>
      <c r="AP267" s="750"/>
      <c r="AQ267" s="750"/>
      <c r="AR267" s="750"/>
      <c r="AS267" s="750"/>
      <c r="AT267" s="750"/>
      <c r="AU267" s="750"/>
      <c r="AV267" s="750"/>
      <c r="AW267" s="750"/>
      <c r="AX267" s="750"/>
      <c r="AY267" s="750"/>
      <c r="AZ267" s="750"/>
      <c r="BA267" s="750"/>
      <c r="BB267" s="750"/>
      <c r="BC267" s="750"/>
      <c r="BD267" s="750"/>
      <c r="BE267" s="750"/>
      <c r="BF267" s="750"/>
      <c r="BG267" s="750"/>
      <c r="BH267" s="750"/>
      <c r="BI267" s="750"/>
      <c r="BJ267" s="750"/>
      <c r="BK267" s="750"/>
      <c r="BL267" s="750"/>
      <c r="BM267" s="750"/>
      <c r="BN267" s="750"/>
      <c r="BO267" s="750"/>
      <c r="BP267" s="750"/>
      <c r="BQ267" s="750"/>
      <c r="BR267" s="750"/>
      <c r="BS267" s="750"/>
      <c r="BT267" s="750"/>
      <c r="BU267" s="750"/>
      <c r="BV267" s="750"/>
    </row>
    <row r="268" spans="1:74" ht="13.5" customHeight="1">
      <c r="A268" s="786"/>
      <c r="B268" s="16" t="s">
        <v>68</v>
      </c>
      <c r="C268" s="808" t="s">
        <v>260</v>
      </c>
      <c r="D268" s="796"/>
      <c r="E268" s="759"/>
      <c r="F268" s="760"/>
      <c r="G268" s="759"/>
      <c r="H268" s="760"/>
      <c r="I268" s="759"/>
      <c r="J268" s="760"/>
      <c r="K268" s="761"/>
      <c r="L268" s="761"/>
      <c r="M268" s="762"/>
      <c r="N268" s="760"/>
      <c r="O268" s="761"/>
      <c r="P268" s="760"/>
      <c r="Q268" s="761"/>
      <c r="R268" s="760"/>
      <c r="S268" s="761"/>
      <c r="T268" s="760"/>
      <c r="U268" s="21"/>
      <c r="Y268" s="666"/>
      <c r="Z268" s="772"/>
      <c r="AA268" s="751"/>
      <c r="AB268" s="751"/>
      <c r="AC268" s="751"/>
      <c r="AD268" s="751"/>
      <c r="AE268" s="751"/>
      <c r="AF268" s="754"/>
      <c r="AG268" s="754"/>
      <c r="AH268" s="751"/>
      <c r="AI268" s="751"/>
      <c r="AJ268" s="751"/>
      <c r="AK268" s="751"/>
      <c r="AL268" s="751"/>
      <c r="AM268" s="754"/>
      <c r="AN268" s="751"/>
      <c r="AO268" s="751"/>
      <c r="AP268" s="751"/>
      <c r="AQ268" s="751"/>
      <c r="AR268" s="751"/>
      <c r="AS268" s="751"/>
      <c r="AT268" s="751"/>
      <c r="AU268" s="751"/>
      <c r="AV268" s="751"/>
      <c r="AW268" s="751"/>
      <c r="AX268" s="751"/>
      <c r="AY268" s="751"/>
      <c r="AZ268" s="751"/>
      <c r="BA268" s="751"/>
      <c r="BB268" s="751"/>
      <c r="BC268" s="751"/>
      <c r="BD268" s="751"/>
      <c r="BE268" s="751"/>
      <c r="BF268" s="751"/>
      <c r="BG268" s="751"/>
      <c r="BH268" s="751"/>
      <c r="BI268" s="751"/>
      <c r="BJ268" s="751"/>
      <c r="BK268" s="751"/>
      <c r="BL268" s="751"/>
      <c r="BM268" s="751"/>
      <c r="BN268" s="751"/>
      <c r="BO268" s="751"/>
      <c r="BP268" s="751"/>
      <c r="BQ268" s="751"/>
      <c r="BR268" s="751"/>
      <c r="BS268" s="751"/>
      <c r="BT268" s="751"/>
      <c r="BU268" s="751"/>
      <c r="BV268" s="751"/>
    </row>
    <row r="269" spans="1:74" ht="13.5" customHeight="1">
      <c r="A269" s="771" t="s">
        <v>103</v>
      </c>
      <c r="B269" s="15" t="s">
        <v>53</v>
      </c>
      <c r="C269" s="799" t="str">
        <f>VLOOKUP($C252,'2026年度(1年後期)'!$B$5:$N$207,COLUMN('2026年度(1年後期)'!$I$5),0)&amp;""</f>
        <v>人間と教育</v>
      </c>
      <c r="D269" s="800"/>
      <c r="E269" s="773" t="str">
        <f>VLOOKUP($C252,'2026年度(2年後期)'!$B$5:$N$207,COLUMN('2026年度(2年後期)'!$I$5),0)&amp;""</f>
        <v/>
      </c>
      <c r="F269" s="768"/>
      <c r="G269" s="773" t="str">
        <f>VLOOKUP($C252,'2026年度(3年後期)'!$B$5:$N$207,COLUMN('2026年度(3年後期)'!$I$5),0)&amp;""</f>
        <v>領域別実習</v>
      </c>
      <c r="H269" s="768"/>
      <c r="I269" s="773" t="str">
        <f>VLOOKUP($C252,'2026年度(4年後期)'!$B$5:$N$206,COLUMN('2026年度(4年後期)'!$I$5),0)&amp;""</f>
        <v/>
      </c>
      <c r="J269" s="768"/>
      <c r="K269" s="769" t="str">
        <f>VLOOKUP($C252,'2026年度(助産後期)'!$B$5:$N$207,COLUMN('2026年度(助産後期)'!$I$5),0)&amp;""</f>
        <v>助産学実習Ⅱ</v>
      </c>
      <c r="L269" s="769"/>
      <c r="M269" s="767" t="str">
        <f>VLOOKUP($C252,'2026年度(M1後期)'!$B$5:$N$207,COLUMN('2026年度(M1後期)'!$I$5),0)&amp;""</f>
        <v>成人看護学演習A-Ⅰ</v>
      </c>
      <c r="N269" s="768"/>
      <c r="O269" s="769" t="str">
        <f>VLOOKUP($C252,'2026年度(M2後期)'!$B$5:$N$207,COLUMN('2026年度(M2後期)'!$I$5),0)&amp;""</f>
        <v>特別研究</v>
      </c>
      <c r="P269" s="768"/>
      <c r="Q269" s="769" t="str">
        <f>VLOOKUP($C252,'2026年度(D1後期)'!$B$5:$N$207,COLUMN('2026年度(D1後期)'!$I$5),0)&amp;""</f>
        <v/>
      </c>
      <c r="R269" s="768"/>
      <c r="S269" s="769" t="str">
        <f>VLOOKUP($C252,'2026年度(D23後期)'!$B$5:$N$207,COLUMN('2026年度(D23後期)'!$I$5),0)&amp;""</f>
        <v>特別研究</v>
      </c>
      <c r="T269" s="768"/>
      <c r="U269" s="21"/>
      <c r="Y269" s="666"/>
      <c r="Z269" s="771" t="str">
        <f>A269</f>
        <v>４時限（15：10～16：40）</v>
      </c>
      <c r="AA269" s="749"/>
      <c r="AB269" s="749"/>
      <c r="AC269" s="749"/>
      <c r="AD269" s="749"/>
      <c r="AE269" s="749"/>
      <c r="AF269" s="752" t="s">
        <v>390</v>
      </c>
      <c r="AG269" s="752" t="s">
        <v>387</v>
      </c>
      <c r="AH269" s="749" t="s">
        <v>392</v>
      </c>
      <c r="AI269" s="749"/>
      <c r="AJ269" s="749"/>
      <c r="AK269" s="749"/>
      <c r="AL269" s="749"/>
      <c r="AM269" s="752" t="s">
        <v>387</v>
      </c>
      <c r="AN269" s="749"/>
      <c r="AO269" s="749"/>
      <c r="AP269" s="749"/>
      <c r="AQ269" s="749"/>
      <c r="AR269" s="749"/>
      <c r="AS269" s="749"/>
      <c r="AT269" s="749"/>
      <c r="AU269" s="749"/>
      <c r="AV269" s="749"/>
      <c r="AW269" s="749"/>
      <c r="AX269" s="749"/>
      <c r="AY269" s="749"/>
      <c r="AZ269" s="749"/>
      <c r="BA269" s="749"/>
      <c r="BB269" s="749"/>
      <c r="BC269" s="749"/>
      <c r="BD269" s="749"/>
      <c r="BE269" s="749"/>
      <c r="BF269" s="749"/>
      <c r="BG269" s="749"/>
      <c r="BH269" s="749"/>
      <c r="BI269" s="749"/>
      <c r="BJ269" s="749"/>
      <c r="BK269" s="749"/>
      <c r="BL269" s="749"/>
      <c r="BM269" s="749"/>
      <c r="BN269" s="749"/>
      <c r="BO269" s="749"/>
      <c r="BP269" s="749"/>
      <c r="BQ269" s="749"/>
      <c r="BR269" s="749"/>
      <c r="BS269" s="749"/>
      <c r="BT269" s="749"/>
      <c r="BU269" s="749"/>
      <c r="BV269" s="749"/>
    </row>
    <row r="270" spans="1:74" ht="13.5" customHeight="1">
      <c r="A270" s="771"/>
      <c r="B270" s="15" t="s">
        <v>61</v>
      </c>
      <c r="C270" s="797" t="str">
        <f>IFERROR(VLOOKUP(C269,科目・教員!$A$2:$B$342,2,0),"")</f>
        <v>神原　裕子</v>
      </c>
      <c r="D270" s="798"/>
      <c r="E270" s="766" t="str">
        <f>IFERROR(VLOOKUP(E269,科目・教員!$A$2:$B$342,2,0),"")</f>
        <v/>
      </c>
      <c r="F270" s="764"/>
      <c r="G270" s="766" t="str">
        <f>IFERROR(VLOOKUP(G269,科目・教員!$A$2:$B$342,2,0),"")</f>
        <v/>
      </c>
      <c r="H270" s="764"/>
      <c r="I270" s="766" t="str">
        <f>IFERROR(VLOOKUP(I269,科目・教員!$A$2:$B$342,2,0),"")</f>
        <v/>
      </c>
      <c r="J270" s="764"/>
      <c r="K270" s="763" t="str">
        <f>IFERROR(VLOOKUP(K269,科目・教員!$A$2:$B$342,2,0),"")</f>
        <v>池田　真弓</v>
      </c>
      <c r="L270" s="763"/>
      <c r="M270" s="765" t="str">
        <f>IFERROR(VLOOKUP(M269,科目・教員!$A$2:$B$342,2,0),"")</f>
        <v/>
      </c>
      <c r="N270" s="764"/>
      <c r="O270" s="763" t="str">
        <f>IFERROR(VLOOKUP(O269,科目・教員!$A$2:$B$342,2,0),"")</f>
        <v/>
      </c>
      <c r="P270" s="764"/>
      <c r="Q270" s="763" t="str">
        <f>IFERROR(VLOOKUP(Q269,科目・教員!$A$2:$B$342,2,0),"")</f>
        <v/>
      </c>
      <c r="R270" s="764"/>
      <c r="S270" s="763" t="str">
        <f>IFERROR(VLOOKUP(S269,科目・教員!$A$2:$B$342,2,0),"")</f>
        <v/>
      </c>
      <c r="T270" s="764"/>
      <c r="U270" s="21"/>
      <c r="Y270" s="666"/>
      <c r="Z270" s="771"/>
      <c r="AA270" s="750"/>
      <c r="AB270" s="750"/>
      <c r="AC270" s="750"/>
      <c r="AD270" s="750"/>
      <c r="AE270" s="750"/>
      <c r="AF270" s="753"/>
      <c r="AG270" s="753"/>
      <c r="AH270" s="750"/>
      <c r="AI270" s="750"/>
      <c r="AJ270" s="750"/>
      <c r="AK270" s="750"/>
      <c r="AL270" s="750"/>
      <c r="AM270" s="753"/>
      <c r="AN270" s="750"/>
      <c r="AO270" s="750"/>
      <c r="AP270" s="750"/>
      <c r="AQ270" s="750"/>
      <c r="AR270" s="750"/>
      <c r="AS270" s="750"/>
      <c r="AT270" s="750"/>
      <c r="AU270" s="750"/>
      <c r="AV270" s="750"/>
      <c r="AW270" s="750"/>
      <c r="AX270" s="750"/>
      <c r="AY270" s="750"/>
      <c r="AZ270" s="750"/>
      <c r="BA270" s="750"/>
      <c r="BB270" s="750"/>
      <c r="BC270" s="750"/>
      <c r="BD270" s="750"/>
      <c r="BE270" s="750"/>
      <c r="BF270" s="750"/>
      <c r="BG270" s="750"/>
      <c r="BH270" s="750"/>
      <c r="BI270" s="750"/>
      <c r="BJ270" s="750"/>
      <c r="BK270" s="750"/>
      <c r="BL270" s="750"/>
      <c r="BM270" s="750"/>
      <c r="BN270" s="750"/>
      <c r="BO270" s="750"/>
      <c r="BP270" s="750"/>
      <c r="BQ270" s="750"/>
      <c r="BR270" s="750"/>
      <c r="BS270" s="750"/>
      <c r="BT270" s="750"/>
      <c r="BU270" s="750"/>
      <c r="BV270" s="750"/>
    </row>
    <row r="271" spans="1:74" ht="13.5" customHeight="1">
      <c r="A271" s="771"/>
      <c r="B271" s="15" t="s">
        <v>65</v>
      </c>
      <c r="C271" s="797" t="str">
        <f>VLOOKUP($C252,'2026年度(1年後期)'!$B$5:$N$207,COLUMN('2026年度(1年後期)'!$I$5)+1,0)&amp;""</f>
        <v>202</v>
      </c>
      <c r="D271" s="798"/>
      <c r="E271" s="766" t="str">
        <f>VLOOKUP($C252,'2026年度(2年後期)'!$B$5:$N$207,COLUMN('2026年度(2年後期)'!$I$5)+1,0)&amp;""</f>
        <v/>
      </c>
      <c r="F271" s="764"/>
      <c r="G271" s="766" t="str">
        <f>VLOOKUP($C252,'2026年度(3年後期)'!$B$5:$N$207,COLUMN('2026年度(3年後期)'!$I$5)+1,0)&amp;""</f>
        <v>母性:201･母小実　</v>
      </c>
      <c r="H271" s="764"/>
      <c r="I271" s="766" t="str">
        <f>VLOOKUP($C252,'2026年度(4年後期)'!$B$5:$N$206,COLUMN('2026年度(4年後期)'!$I$5)+1,0)&amp;""</f>
        <v/>
      </c>
      <c r="J271" s="764"/>
      <c r="K271" s="763" t="str">
        <f>VLOOKUP($C252,'2026年度(助産後期)'!$B$5:$N$207,COLUMN('2026年度(助産後期)'!$I$5)+1,0)&amp;""</f>
        <v/>
      </c>
      <c r="L271" s="763"/>
      <c r="M271" s="765" t="str">
        <f>VLOOKUP($C252,'2026年度(M1後期)'!$B$5:$N$207,COLUMN('2026年度(M1後期)'!$I$5)+1,0)&amp;""</f>
        <v/>
      </c>
      <c r="N271" s="764"/>
      <c r="O271" s="763" t="str">
        <f>VLOOKUP($C252,'2026年度(M2後期)'!$B$5:$N$207,COLUMN('2026年度(M2後期)'!$I$5)+1,0)&amp;""</f>
        <v/>
      </c>
      <c r="P271" s="764"/>
      <c r="Q271" s="763" t="str">
        <f>VLOOKUP($C252,'2026年度(D1後期)'!$B$5:$N$207,COLUMN('2026年度(D1後期)'!$I$5)+1,0)&amp;""</f>
        <v/>
      </c>
      <c r="R271" s="764"/>
      <c r="S271" s="763" t="str">
        <f>VLOOKUP($C252,'2026年度(D23後期)'!$B$5:$N$207,COLUMN('2026年度(D23後期)'!$I$5)+1,0)&amp;""</f>
        <v/>
      </c>
      <c r="T271" s="764"/>
      <c r="U271" s="21"/>
      <c r="Y271" s="666"/>
      <c r="Z271" s="771"/>
      <c r="AA271" s="750"/>
      <c r="AB271" s="750"/>
      <c r="AC271" s="750"/>
      <c r="AD271" s="750"/>
      <c r="AE271" s="750"/>
      <c r="AF271" s="753"/>
      <c r="AG271" s="753"/>
      <c r="AH271" s="750"/>
      <c r="AI271" s="750"/>
      <c r="AJ271" s="750"/>
      <c r="AK271" s="750"/>
      <c r="AL271" s="750"/>
      <c r="AM271" s="753"/>
      <c r="AN271" s="750"/>
      <c r="AO271" s="750"/>
      <c r="AP271" s="750"/>
      <c r="AQ271" s="750"/>
      <c r="AR271" s="750"/>
      <c r="AS271" s="750"/>
      <c r="AT271" s="750"/>
      <c r="AU271" s="750"/>
      <c r="AV271" s="750"/>
      <c r="AW271" s="750"/>
      <c r="AX271" s="750"/>
      <c r="AY271" s="750"/>
      <c r="AZ271" s="750"/>
      <c r="BA271" s="750"/>
      <c r="BB271" s="750"/>
      <c r="BC271" s="750"/>
      <c r="BD271" s="750"/>
      <c r="BE271" s="750"/>
      <c r="BF271" s="750"/>
      <c r="BG271" s="750"/>
      <c r="BH271" s="750"/>
      <c r="BI271" s="750"/>
      <c r="BJ271" s="750"/>
      <c r="BK271" s="750"/>
      <c r="BL271" s="750"/>
      <c r="BM271" s="750"/>
      <c r="BN271" s="750"/>
      <c r="BO271" s="750"/>
      <c r="BP271" s="750"/>
      <c r="BQ271" s="750"/>
      <c r="BR271" s="750"/>
      <c r="BS271" s="750"/>
      <c r="BT271" s="750"/>
      <c r="BU271" s="750"/>
      <c r="BV271" s="750"/>
    </row>
    <row r="272" spans="1:74" ht="13.5" customHeight="1">
      <c r="A272" s="772"/>
      <c r="B272" s="16" t="s">
        <v>68</v>
      </c>
      <c r="C272" s="808" t="s">
        <v>260</v>
      </c>
      <c r="D272" s="796"/>
      <c r="E272" s="759"/>
      <c r="F272" s="760"/>
      <c r="G272" s="759"/>
      <c r="H272" s="760"/>
      <c r="I272" s="759"/>
      <c r="J272" s="760"/>
      <c r="K272" s="761"/>
      <c r="L272" s="761"/>
      <c r="M272" s="762"/>
      <c r="N272" s="760"/>
      <c r="O272" s="761"/>
      <c r="P272" s="760"/>
      <c r="Q272" s="761"/>
      <c r="R272" s="760"/>
      <c r="S272" s="761"/>
      <c r="T272" s="760"/>
      <c r="U272" s="21"/>
      <c r="Y272" s="666"/>
      <c r="Z272" s="772"/>
      <c r="AA272" s="751"/>
      <c r="AB272" s="751"/>
      <c r="AC272" s="751"/>
      <c r="AD272" s="751"/>
      <c r="AE272" s="751"/>
      <c r="AF272" s="754"/>
      <c r="AG272" s="754"/>
      <c r="AH272" s="751"/>
      <c r="AI272" s="751"/>
      <c r="AJ272" s="751"/>
      <c r="AK272" s="751"/>
      <c r="AL272" s="751"/>
      <c r="AM272" s="754"/>
      <c r="AN272" s="751"/>
      <c r="AO272" s="751"/>
      <c r="AP272" s="751"/>
      <c r="AQ272" s="751"/>
      <c r="AR272" s="751"/>
      <c r="AS272" s="751"/>
      <c r="AT272" s="751"/>
      <c r="AU272" s="751"/>
      <c r="AV272" s="751"/>
      <c r="AW272" s="751"/>
      <c r="AX272" s="751"/>
      <c r="AY272" s="751"/>
      <c r="AZ272" s="751"/>
      <c r="BA272" s="751"/>
      <c r="BB272" s="751"/>
      <c r="BC272" s="751"/>
      <c r="BD272" s="751"/>
      <c r="BE272" s="751"/>
      <c r="BF272" s="751"/>
      <c r="BG272" s="751"/>
      <c r="BH272" s="751"/>
      <c r="BI272" s="751"/>
      <c r="BJ272" s="751"/>
      <c r="BK272" s="751"/>
      <c r="BL272" s="751"/>
      <c r="BM272" s="751"/>
      <c r="BN272" s="751"/>
      <c r="BO272" s="751"/>
      <c r="BP272" s="751"/>
      <c r="BQ272" s="751"/>
      <c r="BR272" s="751"/>
      <c r="BS272" s="751"/>
      <c r="BT272" s="751"/>
      <c r="BU272" s="751"/>
      <c r="BV272" s="751"/>
    </row>
    <row r="273" spans="1:74" ht="13.5" customHeight="1">
      <c r="A273" s="771" t="s">
        <v>112</v>
      </c>
      <c r="B273" s="15" t="s">
        <v>53</v>
      </c>
      <c r="C273" s="767" t="str">
        <f>VLOOKUP($C252,'2026年度(1年後期)'!$B$5:$N$207,COLUMN('2026年度(1年後期)'!$K$5),0)&amp;""</f>
        <v/>
      </c>
      <c r="D273" s="768"/>
      <c r="E273" s="773" t="str">
        <f>VLOOKUP($C252,'2026年度(2年後期)'!$B$5:$N$207,COLUMN('2026年度(2年後期)'!$K$5),0)&amp;""</f>
        <v/>
      </c>
      <c r="F273" s="768"/>
      <c r="G273" s="773" t="str">
        <f>VLOOKUP($C252,'2026年度(3年後期)'!$B$5:$N$207,COLUMN('2026年度(3年後期)'!$K$5),0)&amp;""</f>
        <v/>
      </c>
      <c r="H273" s="768"/>
      <c r="I273" s="773" t="str">
        <f>VLOOKUP($C252,'2026年度(4年後期)'!$B$5:$N$206,COLUMN('2026年度(4年後期)'!$K$5),0)&amp;""</f>
        <v/>
      </c>
      <c r="J273" s="768"/>
      <c r="K273" s="769" t="str">
        <f>VLOOKUP($C252,'2026年度(助産後期)'!$B$5:$N$207,COLUMN('2026年度(助産後期)'!$K$5),0)&amp;""</f>
        <v/>
      </c>
      <c r="L273" s="769"/>
      <c r="M273" s="767" t="str">
        <f>VLOOKUP($C252,'2026年度(M1後期)'!$B$5:$N$207,COLUMN('2026年度(M1後期)'!$K$5),0)&amp;""</f>
        <v/>
      </c>
      <c r="N273" s="768"/>
      <c r="O273" s="769" t="str">
        <f>VLOOKUP($C252,'2026年度(M2後期)'!$B$5:$N$207,COLUMN('2026年度(M2後期)'!$K$5),0)&amp;""</f>
        <v>感染管理看護学演習A-Ⅱ</v>
      </c>
      <c r="P273" s="768"/>
      <c r="Q273" s="769" t="str">
        <f>VLOOKUP($C252,'2026年度(D1後期)'!$B$5:$N$207,COLUMN('2026年度(D1後期)'!$K$5),0)&amp;""</f>
        <v/>
      </c>
      <c r="R273" s="768"/>
      <c r="S273" s="769" t="str">
        <f>VLOOKUP($C252,'2026年度(D23後期)'!$B$5:$N$207,COLUMN('2026年度(D23後期)'!$K$5),0)&amp;""</f>
        <v/>
      </c>
      <c r="T273" s="768"/>
      <c r="U273" s="21"/>
      <c r="Y273" s="666"/>
      <c r="Z273" s="771" t="str">
        <f>A273</f>
        <v>５時限（16：50～18：20）</v>
      </c>
      <c r="AA273" s="749"/>
      <c r="AB273" s="749"/>
      <c r="AC273" s="749"/>
      <c r="AD273" s="749"/>
      <c r="AE273" s="749"/>
      <c r="AF273" s="752" t="s">
        <v>390</v>
      </c>
      <c r="AG273" s="749"/>
      <c r="AH273" s="749"/>
      <c r="AI273" s="749"/>
      <c r="AJ273" s="749"/>
      <c r="AK273" s="749"/>
      <c r="AL273" s="749"/>
      <c r="AM273" s="749"/>
      <c r="AN273" s="749"/>
      <c r="AO273" s="749"/>
      <c r="AP273" s="749"/>
      <c r="AQ273" s="749"/>
      <c r="AR273" s="749"/>
      <c r="AS273" s="749"/>
      <c r="AT273" s="749"/>
      <c r="AU273" s="749"/>
      <c r="AV273" s="749"/>
      <c r="AW273" s="749"/>
      <c r="AX273" s="749"/>
      <c r="AY273" s="749"/>
      <c r="AZ273" s="749"/>
      <c r="BA273" s="749"/>
      <c r="BB273" s="749"/>
      <c r="BC273" s="749"/>
      <c r="BD273" s="749"/>
      <c r="BE273" s="749"/>
      <c r="BF273" s="749"/>
      <c r="BG273" s="749"/>
      <c r="BH273" s="749"/>
      <c r="BI273" s="749"/>
      <c r="BJ273" s="749"/>
      <c r="BK273" s="749"/>
      <c r="BL273" s="749"/>
      <c r="BM273" s="749"/>
      <c r="BN273" s="749"/>
      <c r="BO273" s="749"/>
      <c r="BP273" s="749"/>
      <c r="BQ273" s="749"/>
      <c r="BR273" s="749"/>
      <c r="BS273" s="749"/>
      <c r="BT273" s="749"/>
      <c r="BU273" s="749"/>
      <c r="BV273" s="749"/>
    </row>
    <row r="274" spans="1:74" ht="13.5" customHeight="1">
      <c r="A274" s="771"/>
      <c r="B274" s="15" t="s">
        <v>61</v>
      </c>
      <c r="C274" s="765" t="str">
        <f>IFERROR(VLOOKUP(C273,科目・教員!$A$2:$B$342,2,0),"")</f>
        <v/>
      </c>
      <c r="D274" s="764"/>
      <c r="E274" s="766" t="str">
        <f>IFERROR(VLOOKUP(E273,科目・教員!$A$2:$B$342,2,0),"")</f>
        <v/>
      </c>
      <c r="F274" s="764"/>
      <c r="G274" s="766" t="str">
        <f>IFERROR(VLOOKUP(G273,科目・教員!$A$2:$B$342,2,0),"")</f>
        <v/>
      </c>
      <c r="H274" s="764"/>
      <c r="I274" s="766" t="str">
        <f>IFERROR(VLOOKUP(I273,科目・教員!$A$2:$B$342,2,0),"")</f>
        <v/>
      </c>
      <c r="J274" s="764"/>
      <c r="K274" s="763" t="str">
        <f>IFERROR(VLOOKUP(K273,科目・教員!$A$2:$B$342,2,0),"")</f>
        <v/>
      </c>
      <c r="L274" s="763"/>
      <c r="M274" s="765" t="str">
        <f>IFERROR(VLOOKUP(M273,科目・教員!$A$2:$B$342,2,0),"")</f>
        <v/>
      </c>
      <c r="N274" s="764"/>
      <c r="O274" s="763" t="str">
        <f>IFERROR(VLOOKUP(O273,科目・教員!$A$2:$B$342,2,0),"")</f>
        <v/>
      </c>
      <c r="P274" s="764"/>
      <c r="Q274" s="763" t="str">
        <f>IFERROR(VLOOKUP(Q273,科目・教員!$A$2:$B$342,2,0),"")</f>
        <v/>
      </c>
      <c r="R274" s="764"/>
      <c r="S274" s="763" t="str">
        <f>IFERROR(VLOOKUP(S273,科目・教員!$A$2:$B$342,2,0),"")</f>
        <v/>
      </c>
      <c r="T274" s="764"/>
      <c r="U274" s="21"/>
      <c r="Y274" s="666"/>
      <c r="Z274" s="771"/>
      <c r="AA274" s="750"/>
      <c r="AB274" s="750"/>
      <c r="AC274" s="750"/>
      <c r="AD274" s="750"/>
      <c r="AE274" s="750"/>
      <c r="AF274" s="753"/>
      <c r="AG274" s="750"/>
      <c r="AH274" s="750"/>
      <c r="AI274" s="750"/>
      <c r="AJ274" s="750"/>
      <c r="AK274" s="750"/>
      <c r="AL274" s="750"/>
      <c r="AM274" s="750"/>
      <c r="AN274" s="750"/>
      <c r="AO274" s="750"/>
      <c r="AP274" s="750"/>
      <c r="AQ274" s="750"/>
      <c r="AR274" s="750"/>
      <c r="AS274" s="750"/>
      <c r="AT274" s="750"/>
      <c r="AU274" s="750"/>
      <c r="AV274" s="750"/>
      <c r="AW274" s="750"/>
      <c r="AX274" s="750"/>
      <c r="AY274" s="750"/>
      <c r="AZ274" s="750"/>
      <c r="BA274" s="750"/>
      <c r="BB274" s="750"/>
      <c r="BC274" s="750"/>
      <c r="BD274" s="750"/>
      <c r="BE274" s="750"/>
      <c r="BF274" s="750"/>
      <c r="BG274" s="750"/>
      <c r="BH274" s="750"/>
      <c r="BI274" s="750"/>
      <c r="BJ274" s="750"/>
      <c r="BK274" s="750"/>
      <c r="BL274" s="750"/>
      <c r="BM274" s="750"/>
      <c r="BN274" s="750"/>
      <c r="BO274" s="750"/>
      <c r="BP274" s="750"/>
      <c r="BQ274" s="750"/>
      <c r="BR274" s="750"/>
      <c r="BS274" s="750"/>
      <c r="BT274" s="750"/>
      <c r="BU274" s="750"/>
      <c r="BV274" s="750"/>
    </row>
    <row r="275" spans="1:74" ht="13.5" customHeight="1">
      <c r="A275" s="771"/>
      <c r="B275" s="15" t="s">
        <v>65</v>
      </c>
      <c r="C275" s="765" t="str">
        <f>VLOOKUP($C252,'2026年度(1年後期)'!$B$5:$N$207,COLUMN('2026年度(1年後期)'!$K$5)+1,0)&amp;""</f>
        <v/>
      </c>
      <c r="D275" s="764"/>
      <c r="E275" s="766" t="str">
        <f>VLOOKUP($C252,'2026年度(2年後期)'!$B$5:$N$207,COLUMN('2026年度(2年後期)'!$K$5)+1,0)&amp;""</f>
        <v/>
      </c>
      <c r="F275" s="764"/>
      <c r="G275" s="766" t="str">
        <f>VLOOKUP($C252,'2026年度(3年後期)'!$B$5:$N$207,COLUMN('2026年度(3年後期)'!$K$5)+1,0)&amp;""</f>
        <v/>
      </c>
      <c r="H275" s="764"/>
      <c r="I275" s="766" t="str">
        <f>VLOOKUP($C252,'2026年度(4年後期)'!$B$5:$N$206,COLUMN('2026年度(4年後期)'!$K$5)+1,0)&amp;""</f>
        <v/>
      </c>
      <c r="J275" s="764"/>
      <c r="K275" s="763" t="str">
        <f>VLOOKUP($C252,'2026年度(助産後期)'!$B$5:$N$207,COLUMN('2026年度(助産後期)'!$K$5)+1,0)&amp;""</f>
        <v/>
      </c>
      <c r="L275" s="763"/>
      <c r="M275" s="765" t="str">
        <f>VLOOKUP($C252,'2026年度(M1後期)'!$B$5:$N$207,COLUMN('2026年度(M1後期)'!$K$5)+1,0)&amp;""</f>
        <v/>
      </c>
      <c r="N275" s="764"/>
      <c r="O275" s="763" t="str">
        <f>VLOOKUP($C252,'2026年度(M2後期)'!$B$5:$N$207,COLUMN('2026年度(M2後期)'!$K$5)+1,0)&amp;""</f>
        <v>301</v>
      </c>
      <c r="P275" s="764"/>
      <c r="Q275" s="763" t="str">
        <f>VLOOKUP($C252,'2026年度(D1後期)'!$B$5:$N$207,COLUMN('2026年度(D1後期)'!$K$5)+1,0)&amp;""</f>
        <v/>
      </c>
      <c r="R275" s="764"/>
      <c r="S275" s="763" t="str">
        <f>VLOOKUP($C252,'2026年度(D23後期)'!$B$5:$N$207,COLUMN('2026年度(D23後期)'!$K$5)+1,0)&amp;""</f>
        <v/>
      </c>
      <c r="T275" s="764"/>
      <c r="U275" s="21"/>
      <c r="Y275" s="666"/>
      <c r="Z275" s="771"/>
      <c r="AA275" s="750"/>
      <c r="AB275" s="750"/>
      <c r="AC275" s="750"/>
      <c r="AD275" s="750"/>
      <c r="AE275" s="750"/>
      <c r="AF275" s="753"/>
      <c r="AG275" s="750"/>
      <c r="AH275" s="750"/>
      <c r="AI275" s="750"/>
      <c r="AJ275" s="750"/>
      <c r="AK275" s="750"/>
      <c r="AL275" s="750"/>
      <c r="AM275" s="750"/>
      <c r="AN275" s="750"/>
      <c r="AO275" s="750"/>
      <c r="AP275" s="750"/>
      <c r="AQ275" s="750"/>
      <c r="AR275" s="750"/>
      <c r="AS275" s="750"/>
      <c r="AT275" s="750"/>
      <c r="AU275" s="750"/>
      <c r="AV275" s="750"/>
      <c r="AW275" s="750"/>
      <c r="AX275" s="750"/>
      <c r="AY275" s="750"/>
      <c r="AZ275" s="750"/>
      <c r="BA275" s="750"/>
      <c r="BB275" s="750"/>
      <c r="BC275" s="750"/>
      <c r="BD275" s="750"/>
      <c r="BE275" s="750"/>
      <c r="BF275" s="750"/>
      <c r="BG275" s="750"/>
      <c r="BH275" s="750"/>
      <c r="BI275" s="750"/>
      <c r="BJ275" s="750"/>
      <c r="BK275" s="750"/>
      <c r="BL275" s="750"/>
      <c r="BM275" s="750"/>
      <c r="BN275" s="750"/>
      <c r="BO275" s="750"/>
      <c r="BP275" s="750"/>
      <c r="BQ275" s="750"/>
      <c r="BR275" s="750"/>
      <c r="BS275" s="750"/>
      <c r="BT275" s="750"/>
      <c r="BU275" s="750"/>
      <c r="BV275" s="750"/>
    </row>
    <row r="276" spans="1:74" ht="13.5" customHeight="1">
      <c r="A276" s="772"/>
      <c r="B276" s="16" t="s">
        <v>68</v>
      </c>
      <c r="C276" s="805"/>
      <c r="D276" s="823"/>
      <c r="E276" s="759"/>
      <c r="F276" s="760"/>
      <c r="G276" s="759"/>
      <c r="H276" s="760"/>
      <c r="I276" s="759"/>
      <c r="J276" s="760"/>
      <c r="K276" s="761"/>
      <c r="L276" s="761"/>
      <c r="M276" s="762"/>
      <c r="N276" s="760"/>
      <c r="O276" s="761"/>
      <c r="P276" s="760"/>
      <c r="Q276" s="761"/>
      <c r="R276" s="760"/>
      <c r="S276" s="761"/>
      <c r="T276" s="760"/>
      <c r="U276" s="22"/>
      <c r="V276" s="19"/>
      <c r="W276" s="19"/>
      <c r="X276" s="19"/>
      <c r="Y276" s="667"/>
      <c r="Z276" s="772"/>
      <c r="AA276" s="751"/>
      <c r="AB276" s="751"/>
      <c r="AC276" s="751"/>
      <c r="AD276" s="751"/>
      <c r="AE276" s="751"/>
      <c r="AF276" s="754"/>
      <c r="AG276" s="751"/>
      <c r="AH276" s="751"/>
      <c r="AI276" s="751"/>
      <c r="AJ276" s="751"/>
      <c r="AK276" s="751"/>
      <c r="AL276" s="751"/>
      <c r="AM276" s="751"/>
      <c r="AN276" s="751"/>
      <c r="AO276" s="751"/>
      <c r="AP276" s="751"/>
      <c r="AQ276" s="751"/>
      <c r="AR276" s="751"/>
      <c r="AS276" s="751"/>
      <c r="AT276" s="751"/>
      <c r="AU276" s="751"/>
      <c r="AV276" s="751"/>
      <c r="AW276" s="751"/>
      <c r="AX276" s="751"/>
      <c r="AY276" s="751"/>
      <c r="AZ276" s="751"/>
      <c r="BA276" s="751"/>
      <c r="BB276" s="751"/>
      <c r="BC276" s="751"/>
      <c r="BD276" s="751"/>
      <c r="BE276" s="751"/>
      <c r="BF276" s="751"/>
      <c r="BG276" s="751"/>
      <c r="BH276" s="751"/>
      <c r="BI276" s="751"/>
      <c r="BJ276" s="751"/>
      <c r="BK276" s="751"/>
      <c r="BL276" s="751"/>
      <c r="BM276" s="751"/>
      <c r="BN276" s="751"/>
      <c r="BO276" s="751"/>
      <c r="BP276" s="751"/>
      <c r="BQ276" s="751"/>
      <c r="BR276" s="751"/>
      <c r="BS276" s="751"/>
      <c r="BT276" s="751"/>
      <c r="BU276" s="751"/>
      <c r="BV276" s="751"/>
    </row>
    <row r="277" spans="1:74" ht="21">
      <c r="A277" s="5"/>
      <c r="B277" s="6"/>
      <c r="C277" s="807">
        <f>C252+1</f>
        <v>46338</v>
      </c>
      <c r="D277" s="807"/>
      <c r="E277" s="807"/>
      <c r="F277" s="807"/>
      <c r="G277" s="807"/>
      <c r="H277" s="807"/>
      <c r="I277" s="807"/>
      <c r="J277" s="807"/>
      <c r="K277" s="807"/>
      <c r="L277" s="807"/>
      <c r="M277" s="807"/>
      <c r="N277" s="807"/>
      <c r="O277" s="807"/>
      <c r="P277" s="807"/>
      <c r="Q277" s="807"/>
      <c r="R277" s="807"/>
      <c r="S277" s="807"/>
      <c r="T277" s="807"/>
      <c r="U277" s="858">
        <f>C277</f>
        <v>46338</v>
      </c>
      <c r="V277" s="859"/>
      <c r="W277" s="859"/>
      <c r="X277" s="859"/>
      <c r="Y277" s="859"/>
      <c r="Z277" s="860"/>
      <c r="AA277" s="7">
        <v>101</v>
      </c>
      <c r="AB277" s="7">
        <v>102</v>
      </c>
      <c r="AC277" s="7">
        <v>103</v>
      </c>
      <c r="AD277" s="7" t="s">
        <v>16</v>
      </c>
      <c r="AE277" s="7" t="s">
        <v>17</v>
      </c>
      <c r="AF277" s="7" t="s">
        <v>18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19</v>
      </c>
      <c r="AM277" s="7" t="s">
        <v>20</v>
      </c>
      <c r="AN277" s="7" t="s">
        <v>21</v>
      </c>
      <c r="AO277" s="7" t="s">
        <v>22</v>
      </c>
      <c r="AP277" s="7" t="s">
        <v>23</v>
      </c>
      <c r="AQ277" s="7" t="s">
        <v>24</v>
      </c>
      <c r="AR277" s="7" t="s">
        <v>25</v>
      </c>
      <c r="AS277" s="7" t="s">
        <v>26</v>
      </c>
      <c r="AT277" s="7" t="s">
        <v>27</v>
      </c>
      <c r="AU277" s="7" t="s">
        <v>28</v>
      </c>
      <c r="AV277" s="7" t="s">
        <v>29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30</v>
      </c>
      <c r="BB277" s="7" t="s">
        <v>31</v>
      </c>
      <c r="BC277" s="8" t="s">
        <v>32</v>
      </c>
      <c r="BD277" s="7" t="s">
        <v>33</v>
      </c>
      <c r="BE277" s="7" t="s">
        <v>34</v>
      </c>
      <c r="BF277" s="7" t="s">
        <v>35</v>
      </c>
      <c r="BG277" s="7" t="s">
        <v>36</v>
      </c>
      <c r="BH277" s="7" t="s">
        <v>37</v>
      </c>
      <c r="BI277" s="7" t="s">
        <v>38</v>
      </c>
      <c r="BJ277" s="7" t="s">
        <v>39</v>
      </c>
      <c r="BK277" s="7" t="s">
        <v>40</v>
      </c>
      <c r="BL277" s="7" t="s">
        <v>41</v>
      </c>
      <c r="BM277" s="7" t="s">
        <v>42</v>
      </c>
      <c r="BN277" s="10" t="s">
        <v>43</v>
      </c>
      <c r="BO277" s="10" t="s">
        <v>44</v>
      </c>
      <c r="BP277" s="11" t="s">
        <v>45</v>
      </c>
      <c r="BQ277" s="11" t="s">
        <v>46</v>
      </c>
      <c r="BR277" s="11" t="s">
        <v>47</v>
      </c>
      <c r="BS277" s="11" t="s">
        <v>48</v>
      </c>
      <c r="BT277" s="11" t="s">
        <v>49</v>
      </c>
      <c r="BU277" s="11" t="s">
        <v>50</v>
      </c>
      <c r="BV277" s="11" t="s">
        <v>51</v>
      </c>
    </row>
    <row r="278" spans="1:74" ht="13.5" customHeight="1">
      <c r="A278" s="771" t="s">
        <v>52</v>
      </c>
      <c r="B278" s="12" t="s">
        <v>53</v>
      </c>
      <c r="C278" s="783" t="str">
        <f>VLOOKUP($C277,'2026年度(1年後期)'!$B$5:$N$207,COLUMN('2026年度(1年後期)'!$C$5),0)&amp;""</f>
        <v>加齢と健康</v>
      </c>
      <c r="D278" s="784"/>
      <c r="E278" s="816" t="str">
        <f>VLOOKUP($C277,'2026年度(2年後期)'!$B$5:$N$207,COLUMN('2026年度(2年後期)'!$C$5),0)&amp;""</f>
        <v>地域生活とヘルスプロモーション</v>
      </c>
      <c r="F278" s="804"/>
      <c r="G278" s="787" t="str">
        <f>VLOOKUP($C277,'2026年度(3年後期)'!$B$5:$N$207,COLUMN('2026年度(3年後期)'!$C$5),0)&amp;""</f>
        <v>領域別実習</v>
      </c>
      <c r="H278" s="784"/>
      <c r="I278" s="787" t="str">
        <f>VLOOKUP($C277,'2026年度(4年後期)'!$B$5:$N$206,COLUMN('2026年度(4年後期)'!$C$5),0)&amp;""</f>
        <v/>
      </c>
      <c r="J278" s="784"/>
      <c r="K278" s="768" t="str">
        <f>VLOOKUP($C277,'2026年度(助産後期)'!$B$5:$N$207,COLUMN('2026年度(助産後期)'!$C$5),0)&amp;""</f>
        <v>助産学実習Ⅱ</v>
      </c>
      <c r="L278" s="785"/>
      <c r="M278" s="794" t="str">
        <f>VLOOKUP($C277,'2026年度(M1後期)'!$B$5:$N$207,COLUMN('2026年度(M1後期)'!$C$5),0)&amp;""</f>
        <v>がん看護学演習A-Ⅰ
感染症学特論
感染症学演習</v>
      </c>
      <c r="N278" s="785"/>
      <c r="O278" s="787" t="str">
        <f>VLOOKUP($C277,'2026年度(M2後期)'!$B$5:$N$207,COLUMN('2026年度(M2後期)'!$C$5),0)&amp;""</f>
        <v>特別研究</v>
      </c>
      <c r="P278" s="784"/>
      <c r="Q278" s="787" t="str">
        <f>VLOOKUP($C277,'2026年度(D1後期)'!$B$5:$N$207,COLUMN('2026年度(D1後期)'!$C$5),0)&amp;""</f>
        <v>看護情報・管理学演習Ｂ
長寿看護学演習Ｂ</v>
      </c>
      <c r="R278" s="784"/>
      <c r="S278" s="768" t="str">
        <f>VLOOKUP($C277,'2026年度(D23後期)'!$B$5:$N$207,COLUMN('2026年度(D23後期)'!$C$5),0)&amp;""</f>
        <v>特別研究</v>
      </c>
      <c r="T278" s="784"/>
      <c r="U278" s="20"/>
      <c r="Z278" s="770" t="str">
        <f>A278</f>
        <v xml:space="preserve">１時限（09：20～10：50） </v>
      </c>
      <c r="AA278" s="749" t="s">
        <v>385</v>
      </c>
      <c r="AB278" s="749"/>
      <c r="AC278" s="749"/>
      <c r="AD278" s="749"/>
      <c r="AE278" s="749"/>
      <c r="AF278" s="749"/>
      <c r="AG278" s="749" t="s">
        <v>318</v>
      </c>
      <c r="AH278" s="749"/>
      <c r="AI278" s="749"/>
      <c r="AJ278" s="749"/>
      <c r="AK278" s="749"/>
      <c r="AL278" s="749"/>
      <c r="AM278" s="749" t="s">
        <v>387</v>
      </c>
      <c r="AN278" s="749"/>
      <c r="AO278" s="749"/>
      <c r="AP278" s="749"/>
      <c r="AQ278" s="749"/>
      <c r="AR278" s="749"/>
      <c r="AS278" s="749"/>
      <c r="AT278" s="749"/>
      <c r="AU278" s="749"/>
      <c r="AV278" s="749"/>
      <c r="AW278" s="749" t="s">
        <v>387</v>
      </c>
      <c r="AX278" s="749"/>
      <c r="AY278" s="749"/>
      <c r="AZ278" s="749"/>
      <c r="BA278" s="749"/>
      <c r="BB278" s="749"/>
      <c r="BC278" s="749"/>
      <c r="BD278" s="749"/>
      <c r="BE278" s="749"/>
      <c r="BF278" s="749"/>
      <c r="BG278" s="749"/>
      <c r="BH278" s="749"/>
      <c r="BI278" s="749"/>
      <c r="BJ278" s="749"/>
      <c r="BK278" s="749"/>
      <c r="BL278" s="749"/>
      <c r="BM278" s="749"/>
      <c r="BN278" s="749"/>
      <c r="BO278" s="749"/>
      <c r="BP278" s="749"/>
      <c r="BQ278" s="749"/>
      <c r="BR278" s="749"/>
      <c r="BS278" s="749"/>
      <c r="BT278" s="749"/>
      <c r="BU278" s="749"/>
      <c r="BV278" s="749"/>
    </row>
    <row r="279" spans="1:74" ht="13.5" customHeight="1">
      <c r="A279" s="771"/>
      <c r="B279" s="15" t="s">
        <v>61</v>
      </c>
      <c r="C279" s="779" t="str">
        <f>IFERROR(VLOOKUP(C278,科目・教員!$A$2:$B$342,2,0),"")</f>
        <v>古川　彩子</v>
      </c>
      <c r="D279" s="777"/>
      <c r="E279" s="815" t="str">
        <f>IFERROR(VLOOKUP(E278,科目・教員!$A$2:$B$342,2,0),"")</f>
        <v>藤田　淳子</v>
      </c>
      <c r="F279" s="802"/>
      <c r="G279" s="778" t="str">
        <f>IFERROR(VLOOKUP(G278,科目・教員!$A$2:$B$342,2,0),"")</f>
        <v/>
      </c>
      <c r="H279" s="777"/>
      <c r="I279" s="778" t="str">
        <f>IFERROR(VLOOKUP(I278,科目・教員!$A$2:$B$342,2,0),"")</f>
        <v/>
      </c>
      <c r="J279" s="777"/>
      <c r="K279" s="764" t="str">
        <f>IFERROR(VLOOKUP(K278,科目・教員!$A$2:$B$342,2,0),"")</f>
        <v>池田　真弓</v>
      </c>
      <c r="L279" s="780"/>
      <c r="M279" s="776" t="str">
        <f>IFERROR(VLOOKUP(M278,科目・教員!$A$2:$B$342,2,0),"")</f>
        <v/>
      </c>
      <c r="N279" s="777"/>
      <c r="O279" s="778" t="str">
        <f>IFERROR(VLOOKUP(O278,科目・教員!$A$2:$B$342,2,0),"")</f>
        <v/>
      </c>
      <c r="P279" s="777"/>
      <c r="Q279" s="778" t="str">
        <f>IFERROR(VLOOKUP(Q278,科目・教員!$A$2:$B$342,2,0),"")</f>
        <v/>
      </c>
      <c r="R279" s="777"/>
      <c r="S279" s="764" t="str">
        <f>IFERROR(VLOOKUP(S278,科目・教員!$A$2:$B$342,2,0),"")</f>
        <v/>
      </c>
      <c r="T279" s="777"/>
      <c r="U279" s="20"/>
      <c r="Z279" s="771"/>
      <c r="AA279" s="750"/>
      <c r="AB279" s="750"/>
      <c r="AC279" s="750"/>
      <c r="AD279" s="750"/>
      <c r="AE279" s="750"/>
      <c r="AF279" s="750"/>
      <c r="AG279" s="750"/>
      <c r="AH279" s="750"/>
      <c r="AI279" s="750"/>
      <c r="AJ279" s="750"/>
      <c r="AK279" s="750"/>
      <c r="AL279" s="750"/>
      <c r="AM279" s="750"/>
      <c r="AN279" s="750"/>
      <c r="AO279" s="750"/>
      <c r="AP279" s="750"/>
      <c r="AQ279" s="750"/>
      <c r="AR279" s="750"/>
      <c r="AS279" s="750"/>
      <c r="AT279" s="750"/>
      <c r="AU279" s="750"/>
      <c r="AV279" s="750"/>
      <c r="AW279" s="750"/>
      <c r="AX279" s="750"/>
      <c r="AY279" s="750"/>
      <c r="AZ279" s="750"/>
      <c r="BA279" s="750"/>
      <c r="BB279" s="750"/>
      <c r="BC279" s="750"/>
      <c r="BD279" s="750"/>
      <c r="BE279" s="750"/>
      <c r="BF279" s="750"/>
      <c r="BG279" s="750"/>
      <c r="BH279" s="750"/>
      <c r="BI279" s="750"/>
      <c r="BJ279" s="750"/>
      <c r="BK279" s="750"/>
      <c r="BL279" s="750"/>
      <c r="BM279" s="750"/>
      <c r="BN279" s="750"/>
      <c r="BO279" s="750"/>
      <c r="BP279" s="750"/>
      <c r="BQ279" s="750"/>
      <c r="BR279" s="750"/>
      <c r="BS279" s="750"/>
      <c r="BT279" s="750"/>
      <c r="BU279" s="750"/>
      <c r="BV279" s="750"/>
    </row>
    <row r="280" spans="1:74" ht="13.5" customHeight="1">
      <c r="A280" s="771"/>
      <c r="B280" s="15" t="s">
        <v>65</v>
      </c>
      <c r="C280" s="779" t="str">
        <f>VLOOKUP($C277,'2026年度(1年後期)'!$B$5:$N$207,COLUMN('2026年度(1年後期)'!$C$5)+1,0)&amp;""</f>
        <v>101</v>
      </c>
      <c r="D280" s="777"/>
      <c r="E280" s="815" t="str">
        <f>VLOOKUP($C277,'2026年度(2年後期)'!$B$5:$N$207,COLUMN('2026年度(2年後期)'!$C$5)+1,0)&amp;""</f>
        <v>201</v>
      </c>
      <c r="F280" s="802"/>
      <c r="G280" s="778" t="str">
        <f>VLOOKUP($C277,'2026年度(3年後期)'!$B$5:$N$207,COLUMN('2026年度(3年後期)'!$C$5)+1,0)&amp;""</f>
        <v>母性:301･母小実</v>
      </c>
      <c r="H280" s="777"/>
      <c r="I280" s="778" t="str">
        <f>VLOOKUP($C277,'2026年度(4年後期)'!$B$5:$N$206,COLUMN('2026年度(4年後期)'!$C$5)+1,0)&amp;""</f>
        <v/>
      </c>
      <c r="J280" s="777"/>
      <c r="K280" s="764" t="str">
        <f>VLOOKUP($C277,'2026年度(助産後期)'!$B$5:$N$207,COLUMN('2026年度(助産後期)'!$C$5)+1,0)&amp;""</f>
        <v/>
      </c>
      <c r="L280" s="780"/>
      <c r="M280" s="776" t="str">
        <f>VLOOKUP($C277,'2026年度(M1後期)'!$B$5:$N$207,COLUMN('2026年度(M1後期)'!$C$5)+1,0)&amp;""</f>
        <v/>
      </c>
      <c r="N280" s="777"/>
      <c r="O280" s="778" t="str">
        <f>VLOOKUP($C277,'2026年度(M2後期)'!$B$5:$N$207,COLUMN('2026年度(M2後期)'!$C$5)+1,0)&amp;""</f>
        <v/>
      </c>
      <c r="P280" s="777"/>
      <c r="Q280" s="778" t="str">
        <f>VLOOKUP($C277,'2026年度(D1後期)'!$B$5:$N$207,COLUMN('2026年度(D1後期)'!$C$5)+1,0)&amp;""</f>
        <v/>
      </c>
      <c r="R280" s="777"/>
      <c r="S280" s="764" t="str">
        <f>VLOOKUP($C277,'2026年度(D23後期)'!$B$5:$N$207,COLUMN('2026年度(D23後期)'!$C$5)+1,0)&amp;""</f>
        <v/>
      </c>
      <c r="T280" s="777"/>
      <c r="Z280" s="771"/>
      <c r="AA280" s="750"/>
      <c r="AB280" s="750"/>
      <c r="AC280" s="750"/>
      <c r="AD280" s="750"/>
      <c r="AE280" s="750"/>
      <c r="AF280" s="750"/>
      <c r="AG280" s="750"/>
      <c r="AH280" s="750"/>
      <c r="AI280" s="750"/>
      <c r="AJ280" s="750"/>
      <c r="AK280" s="750"/>
      <c r="AL280" s="750"/>
      <c r="AM280" s="750"/>
      <c r="AN280" s="750"/>
      <c r="AO280" s="750"/>
      <c r="AP280" s="750"/>
      <c r="AQ280" s="750"/>
      <c r="AR280" s="750"/>
      <c r="AS280" s="750"/>
      <c r="AT280" s="750"/>
      <c r="AU280" s="750"/>
      <c r="AV280" s="750"/>
      <c r="AW280" s="750"/>
      <c r="AX280" s="750"/>
      <c r="AY280" s="750"/>
      <c r="AZ280" s="750"/>
      <c r="BA280" s="750"/>
      <c r="BB280" s="750"/>
      <c r="BC280" s="750"/>
      <c r="BD280" s="750"/>
      <c r="BE280" s="750"/>
      <c r="BF280" s="750"/>
      <c r="BG280" s="750"/>
      <c r="BH280" s="750"/>
      <c r="BI280" s="750"/>
      <c r="BJ280" s="750"/>
      <c r="BK280" s="750"/>
      <c r="BL280" s="750"/>
      <c r="BM280" s="750"/>
      <c r="BN280" s="750"/>
      <c r="BO280" s="750"/>
      <c r="BP280" s="750"/>
      <c r="BQ280" s="750"/>
      <c r="BR280" s="750"/>
      <c r="BS280" s="750"/>
      <c r="BT280" s="750"/>
      <c r="BU280" s="750"/>
      <c r="BV280" s="750"/>
    </row>
    <row r="281" spans="1:74" ht="13.5" customHeight="1">
      <c r="A281" s="772"/>
      <c r="B281" s="16" t="s">
        <v>68</v>
      </c>
      <c r="C281" s="762"/>
      <c r="D281" s="781"/>
      <c r="E281" s="808" t="s">
        <v>147</v>
      </c>
      <c r="F281" s="809"/>
      <c r="G281" s="759"/>
      <c r="H281" s="781"/>
      <c r="I281" s="759"/>
      <c r="J281" s="781"/>
      <c r="K281" s="761"/>
      <c r="L281" s="782"/>
      <c r="M281" s="792"/>
      <c r="N281" s="781"/>
      <c r="O281" s="759"/>
      <c r="P281" s="781"/>
      <c r="Q281" s="759"/>
      <c r="R281" s="781"/>
      <c r="S281" s="761"/>
      <c r="T281" s="781"/>
      <c r="Z281" s="772"/>
      <c r="AA281" s="751"/>
      <c r="AB281" s="751"/>
      <c r="AC281" s="751"/>
      <c r="AD281" s="751"/>
      <c r="AE281" s="751"/>
      <c r="AF281" s="751"/>
      <c r="AG281" s="751"/>
      <c r="AH281" s="751"/>
      <c r="AI281" s="751"/>
      <c r="AJ281" s="751"/>
      <c r="AK281" s="751"/>
      <c r="AL281" s="751"/>
      <c r="AM281" s="751"/>
      <c r="AN281" s="751"/>
      <c r="AO281" s="751"/>
      <c r="AP281" s="751"/>
      <c r="AQ281" s="751"/>
      <c r="AR281" s="751"/>
      <c r="AS281" s="751"/>
      <c r="AT281" s="751"/>
      <c r="AU281" s="751"/>
      <c r="AV281" s="751"/>
      <c r="AW281" s="751"/>
      <c r="AX281" s="751"/>
      <c r="AY281" s="751"/>
      <c r="AZ281" s="751"/>
      <c r="BA281" s="751"/>
      <c r="BB281" s="751"/>
      <c r="BC281" s="751"/>
      <c r="BD281" s="751"/>
      <c r="BE281" s="751"/>
      <c r="BF281" s="751"/>
      <c r="BG281" s="751"/>
      <c r="BH281" s="751"/>
      <c r="BI281" s="751"/>
      <c r="BJ281" s="751"/>
      <c r="BK281" s="751"/>
      <c r="BL281" s="751"/>
      <c r="BM281" s="751"/>
      <c r="BN281" s="751"/>
      <c r="BO281" s="751"/>
      <c r="BP281" s="751"/>
      <c r="BQ281" s="751"/>
      <c r="BR281" s="751"/>
      <c r="BS281" s="751"/>
      <c r="BT281" s="751"/>
      <c r="BU281" s="751"/>
      <c r="BV281" s="751"/>
    </row>
    <row r="282" spans="1:74" ht="13.5" customHeight="1">
      <c r="A282" s="771" t="s">
        <v>73</v>
      </c>
      <c r="B282" s="15" t="s">
        <v>53</v>
      </c>
      <c r="C282" s="783" t="str">
        <f>VLOOKUP($C277,'2026年度(1年後期)'!$B$5:$N$207,COLUMN('2026年度(1年後期)'!$E$5),0)&amp;""</f>
        <v>法と社会</v>
      </c>
      <c r="D282" s="784"/>
      <c r="E282" s="787" t="str">
        <f>VLOOKUP($C277,'2026年度(2年後期)'!$B$5:$N$207,COLUMN('2026年度(2年後期)'!$E$5),0)&amp;""</f>
        <v>薬物療法と看護</v>
      </c>
      <c r="F282" s="784"/>
      <c r="G282" s="787" t="str">
        <f>VLOOKUP($C277,'2026年度(3年後期)'!$B$5:$N$207,COLUMN('2026年度(3年後期)'!$E$5),0)&amp;""</f>
        <v>領域別実習</v>
      </c>
      <c r="H282" s="784"/>
      <c r="I282" s="787" t="str">
        <f>VLOOKUP($C277,'2026年度(4年後期)'!$B$5:$N$206,COLUMN('2026年度(4年後期)'!$E$5),0)&amp;""</f>
        <v/>
      </c>
      <c r="J282" s="784"/>
      <c r="K282" s="768" t="str">
        <f>VLOOKUP($C277,'2026年度(助産後期)'!$B$5:$N$207,COLUMN('2026年度(助産後期)'!$E$5),0)&amp;""</f>
        <v>助産学実習Ⅱ</v>
      </c>
      <c r="L282" s="785"/>
      <c r="M282" s="783" t="str">
        <f>VLOOKUP($C277,'2026年度(M1後期)'!$B$5:$N$207,COLUMN('2026年度(M1後期)'!$E$5),0)&amp;""</f>
        <v>がん看護学演習A-Ⅰ
感染症学特論
感染症学演習</v>
      </c>
      <c r="N282" s="784"/>
      <c r="O282" s="768" t="str">
        <f>VLOOKUP($C277,'2026年度(M2後期)'!$B$5:$N$207,COLUMN('2026年度(M2後期)'!$E$5),0)&amp;""</f>
        <v>特別研究</v>
      </c>
      <c r="P282" s="784"/>
      <c r="Q282" s="768" t="str">
        <f>VLOOKUP($C277,'2026年度(D1後期)'!$B$5:$N$207,COLUMN('2026年度(D1後期)'!$E$5),0)&amp;""</f>
        <v>看護情報・管理学演習Ｂ
長寿看護学演習Ｂ</v>
      </c>
      <c r="R282" s="784"/>
      <c r="S282" s="768" t="str">
        <f>VLOOKUP($C277,'2026年度(D23後期)'!$B$5:$N$207,COLUMN('2026年度(D23後期)'!$E$5),0)&amp;""</f>
        <v>特別研究</v>
      </c>
      <c r="T282" s="784"/>
      <c r="U282" s="611" t="s">
        <v>267</v>
      </c>
      <c r="Z282" s="771" t="str">
        <f>A282</f>
        <v>２時限（11：00～12：30）</v>
      </c>
      <c r="AA282" s="749" t="s">
        <v>313</v>
      </c>
      <c r="AB282" s="749"/>
      <c r="AC282" s="749"/>
      <c r="AD282" s="749"/>
      <c r="AE282" s="749"/>
      <c r="AF282" s="749"/>
      <c r="AG282" s="749" t="s">
        <v>211</v>
      </c>
      <c r="AH282" s="749"/>
      <c r="AI282" s="749"/>
      <c r="AJ282" s="749"/>
      <c r="AK282" s="749"/>
      <c r="AL282" s="749"/>
      <c r="AM282" s="749" t="s">
        <v>387</v>
      </c>
      <c r="AN282" s="749"/>
      <c r="AO282" s="749"/>
      <c r="AP282" s="749"/>
      <c r="AQ282" s="749"/>
      <c r="AR282" s="749"/>
      <c r="AS282" s="749"/>
      <c r="AT282" s="749"/>
      <c r="AU282" s="749"/>
      <c r="AV282" s="749"/>
      <c r="AW282" s="749" t="s">
        <v>387</v>
      </c>
      <c r="AX282" s="749"/>
      <c r="AY282" s="749"/>
      <c r="AZ282" s="749"/>
      <c r="BA282" s="749"/>
      <c r="BB282" s="749"/>
      <c r="BC282" s="749"/>
      <c r="BD282" s="749"/>
      <c r="BE282" s="749"/>
      <c r="BF282" s="749"/>
      <c r="BG282" s="749"/>
      <c r="BH282" s="749"/>
      <c r="BI282" s="749" t="s">
        <v>76</v>
      </c>
      <c r="BJ282" s="749"/>
      <c r="BK282" s="749"/>
      <c r="BL282" s="749"/>
      <c r="BM282" s="749"/>
      <c r="BN282" s="749"/>
      <c r="BO282" s="749"/>
      <c r="BP282" s="749"/>
      <c r="BQ282" s="749"/>
      <c r="BR282" s="749"/>
      <c r="BS282" s="749"/>
      <c r="BT282" s="749"/>
      <c r="BU282" s="749"/>
      <c r="BV282" s="749"/>
    </row>
    <row r="283" spans="1:74" ht="13.5" customHeight="1">
      <c r="A283" s="771"/>
      <c r="B283" s="15" t="s">
        <v>61</v>
      </c>
      <c r="C283" s="779" t="str">
        <f>IFERROR(VLOOKUP(C282,科目・教員!$A$2:$B$342,2,0),"")</f>
        <v>渡辺　幹司</v>
      </c>
      <c r="D283" s="777"/>
      <c r="E283" s="778" t="str">
        <f>IFERROR(VLOOKUP(E282,科目・教員!$A$2:$B$342,2,0),"")</f>
        <v>本間　典子</v>
      </c>
      <c r="F283" s="777"/>
      <c r="G283" s="778" t="str">
        <f>IFERROR(VLOOKUP(G282,科目・教員!$A$2:$B$342,2,0),"")</f>
        <v/>
      </c>
      <c r="H283" s="777"/>
      <c r="I283" s="778" t="str">
        <f>IFERROR(VLOOKUP(I282,科目・教員!$A$2:$B$342,2,0),"")</f>
        <v/>
      </c>
      <c r="J283" s="777"/>
      <c r="K283" s="764" t="str">
        <f>IFERROR(VLOOKUP(K282,科目・教員!$A$2:$B$342,2,0),"")</f>
        <v>池田　真弓</v>
      </c>
      <c r="L283" s="780"/>
      <c r="M283" s="779" t="str">
        <f>IFERROR(VLOOKUP(M282,科目・教員!$A$2:$B$342,2,0),"")</f>
        <v/>
      </c>
      <c r="N283" s="777"/>
      <c r="O283" s="764" t="str">
        <f>IFERROR(VLOOKUP(O282,科目・教員!$A$2:$B$342,2,0),"")</f>
        <v/>
      </c>
      <c r="P283" s="777"/>
      <c r="Q283" s="764" t="str">
        <f>IFERROR(VLOOKUP(Q282,科目・教員!$A$2:$B$342,2,0),"")</f>
        <v/>
      </c>
      <c r="R283" s="777"/>
      <c r="S283" s="764" t="str">
        <f>IFERROR(VLOOKUP(S282,科目・教員!$A$2:$B$342,2,0),"")</f>
        <v/>
      </c>
      <c r="T283" s="777"/>
      <c r="U283" s="611" t="s">
        <v>77</v>
      </c>
      <c r="Z283" s="771"/>
      <c r="AA283" s="750"/>
      <c r="AB283" s="750"/>
      <c r="AC283" s="750"/>
      <c r="AD283" s="750"/>
      <c r="AE283" s="750"/>
      <c r="AF283" s="750"/>
      <c r="AG283" s="750"/>
      <c r="AH283" s="750"/>
      <c r="AI283" s="750"/>
      <c r="AJ283" s="750"/>
      <c r="AK283" s="750"/>
      <c r="AL283" s="750"/>
      <c r="AM283" s="750"/>
      <c r="AN283" s="750"/>
      <c r="AO283" s="750"/>
      <c r="AP283" s="750"/>
      <c r="AQ283" s="750"/>
      <c r="AR283" s="750"/>
      <c r="AS283" s="750"/>
      <c r="AT283" s="750"/>
      <c r="AU283" s="750"/>
      <c r="AV283" s="750"/>
      <c r="AW283" s="750"/>
      <c r="AX283" s="750"/>
      <c r="AY283" s="750"/>
      <c r="AZ283" s="750"/>
      <c r="BA283" s="750"/>
      <c r="BB283" s="750"/>
      <c r="BC283" s="750"/>
      <c r="BD283" s="750"/>
      <c r="BE283" s="750"/>
      <c r="BF283" s="750"/>
      <c r="BG283" s="750"/>
      <c r="BH283" s="750"/>
      <c r="BI283" s="750"/>
      <c r="BJ283" s="750"/>
      <c r="BK283" s="750"/>
      <c r="BL283" s="750"/>
      <c r="BM283" s="750"/>
      <c r="BN283" s="750"/>
      <c r="BO283" s="750"/>
      <c r="BP283" s="750"/>
      <c r="BQ283" s="750"/>
      <c r="BR283" s="750"/>
      <c r="BS283" s="750"/>
      <c r="BT283" s="750"/>
      <c r="BU283" s="750"/>
      <c r="BV283" s="750"/>
    </row>
    <row r="284" spans="1:74" ht="13.5" customHeight="1">
      <c r="A284" s="771"/>
      <c r="B284" s="15" t="s">
        <v>65</v>
      </c>
      <c r="C284" s="779" t="str">
        <f>VLOOKUP($C277,'2026年度(1年後期)'!$B$5:$N$207,COLUMN('2026年度(1年後期)'!$E$5)+1,0)&amp;""</f>
        <v>101</v>
      </c>
      <c r="D284" s="777"/>
      <c r="E284" s="778" t="str">
        <f>VLOOKUP($C277,'2026年度(2年後期)'!$B$5:$N$207,COLUMN('2026年度(2年後期)'!$E$5)+1,0)&amp;""</f>
        <v>201</v>
      </c>
      <c r="F284" s="777"/>
      <c r="G284" s="778" t="str">
        <f>VLOOKUP($C277,'2026年度(3年後期)'!$B$5:$N$207,COLUMN('2026年度(3年後期)'!$E$5)+1,0)&amp;""</f>
        <v>母性:301･母小実</v>
      </c>
      <c r="H284" s="777"/>
      <c r="I284" s="778" t="str">
        <f>VLOOKUP($C277,'2026年度(4年後期)'!$B$5:$N$206,COLUMN('2026年度(4年後期)'!$E$5)+1,0)&amp;""</f>
        <v/>
      </c>
      <c r="J284" s="777"/>
      <c r="K284" s="764" t="str">
        <f>VLOOKUP($C277,'2026年度(助産後期)'!$B$5:$N$207,COLUMN('2026年度(助産後期)'!$E$5)+1,0)&amp;""</f>
        <v/>
      </c>
      <c r="L284" s="780"/>
      <c r="M284" s="779" t="str">
        <f>VLOOKUP($C277,'2026年度(M1後期)'!$B$5:$N$207,COLUMN('2026年度(M1後期)'!$E$5)+1,0)&amp;""</f>
        <v/>
      </c>
      <c r="N284" s="777"/>
      <c r="O284" s="764" t="str">
        <f>VLOOKUP($C277,'2026年度(M2後期)'!$B$5:$N$207,COLUMN('2026年度(M2後期)'!$E$5)+1,0)&amp;""</f>
        <v/>
      </c>
      <c r="P284" s="777"/>
      <c r="Q284" s="764" t="str">
        <f>VLOOKUP($C277,'2026年度(D1後期)'!$B$5:$N$207,COLUMN('2026年度(D1後期)'!$E$5)+1,0)&amp;""</f>
        <v/>
      </c>
      <c r="R284" s="777"/>
      <c r="S284" s="764" t="str">
        <f>VLOOKUP($C277,'2026年度(D23後期)'!$B$5:$N$207,COLUMN('2026年度(D23後期)'!$E$5)+1,0)&amp;""</f>
        <v/>
      </c>
      <c r="T284" s="777"/>
      <c r="U284" s="611" t="s">
        <v>76</v>
      </c>
      <c r="Z284" s="771"/>
      <c r="AA284" s="750"/>
      <c r="AB284" s="750"/>
      <c r="AC284" s="750"/>
      <c r="AD284" s="750"/>
      <c r="AE284" s="750"/>
      <c r="AF284" s="750"/>
      <c r="AG284" s="750"/>
      <c r="AH284" s="750"/>
      <c r="AI284" s="750"/>
      <c r="AJ284" s="750"/>
      <c r="AK284" s="750"/>
      <c r="AL284" s="750"/>
      <c r="AM284" s="750"/>
      <c r="AN284" s="750"/>
      <c r="AO284" s="750"/>
      <c r="AP284" s="750"/>
      <c r="AQ284" s="750"/>
      <c r="AR284" s="750"/>
      <c r="AS284" s="750"/>
      <c r="AT284" s="750"/>
      <c r="AU284" s="750"/>
      <c r="AV284" s="750"/>
      <c r="AW284" s="750"/>
      <c r="AX284" s="750"/>
      <c r="AY284" s="750"/>
      <c r="AZ284" s="750"/>
      <c r="BA284" s="750"/>
      <c r="BB284" s="750"/>
      <c r="BC284" s="750"/>
      <c r="BD284" s="750"/>
      <c r="BE284" s="750"/>
      <c r="BF284" s="750"/>
      <c r="BG284" s="750"/>
      <c r="BH284" s="750"/>
      <c r="BI284" s="750"/>
      <c r="BJ284" s="750"/>
      <c r="BK284" s="750"/>
      <c r="BL284" s="750"/>
      <c r="BM284" s="750"/>
      <c r="BN284" s="750"/>
      <c r="BO284" s="750"/>
      <c r="BP284" s="750"/>
      <c r="BQ284" s="750"/>
      <c r="BR284" s="750"/>
      <c r="BS284" s="750"/>
      <c r="BT284" s="750"/>
      <c r="BU284" s="750"/>
      <c r="BV284" s="750"/>
    </row>
    <row r="285" spans="1:74" ht="13.5" customHeight="1">
      <c r="A285" s="786"/>
      <c r="B285" s="16" t="s">
        <v>68</v>
      </c>
      <c r="C285" s="762"/>
      <c r="D285" s="760"/>
      <c r="E285" s="759"/>
      <c r="F285" s="760"/>
      <c r="G285" s="759"/>
      <c r="H285" s="760"/>
      <c r="I285" s="759"/>
      <c r="J285" s="760"/>
      <c r="K285" s="761"/>
      <c r="L285" s="761"/>
      <c r="M285" s="762"/>
      <c r="N285" s="760"/>
      <c r="O285" s="761"/>
      <c r="P285" s="760"/>
      <c r="Q285" s="761"/>
      <c r="R285" s="760"/>
      <c r="S285" s="761"/>
      <c r="T285" s="760"/>
      <c r="U285" s="611" t="s">
        <v>78</v>
      </c>
      <c r="Z285" s="772"/>
      <c r="AA285" s="751"/>
      <c r="AB285" s="751"/>
      <c r="AC285" s="751"/>
      <c r="AD285" s="751"/>
      <c r="AE285" s="751"/>
      <c r="AF285" s="751"/>
      <c r="AG285" s="751"/>
      <c r="AH285" s="751"/>
      <c r="AI285" s="751"/>
      <c r="AJ285" s="751"/>
      <c r="AK285" s="751"/>
      <c r="AL285" s="751"/>
      <c r="AM285" s="751"/>
      <c r="AN285" s="751"/>
      <c r="AO285" s="751"/>
      <c r="AP285" s="751"/>
      <c r="AQ285" s="751"/>
      <c r="AR285" s="751"/>
      <c r="AS285" s="751"/>
      <c r="AT285" s="751"/>
      <c r="AU285" s="751"/>
      <c r="AV285" s="751"/>
      <c r="AW285" s="751"/>
      <c r="AX285" s="751"/>
      <c r="AY285" s="751"/>
      <c r="AZ285" s="751"/>
      <c r="BA285" s="751"/>
      <c r="BB285" s="751"/>
      <c r="BC285" s="751"/>
      <c r="BD285" s="751"/>
      <c r="BE285" s="751"/>
      <c r="BF285" s="751"/>
      <c r="BG285" s="751"/>
      <c r="BH285" s="751"/>
      <c r="BI285" s="751"/>
      <c r="BJ285" s="751"/>
      <c r="BK285" s="751"/>
      <c r="BL285" s="751"/>
      <c r="BM285" s="751"/>
      <c r="BN285" s="751"/>
      <c r="BO285" s="751"/>
      <c r="BP285" s="751"/>
      <c r="BQ285" s="751"/>
      <c r="BR285" s="751"/>
      <c r="BS285" s="751"/>
      <c r="BT285" s="751"/>
      <c r="BU285" s="751"/>
      <c r="BV285" s="751"/>
    </row>
    <row r="286" spans="1:74" ht="13.5" customHeight="1">
      <c r="A286" s="770" t="s">
        <v>79</v>
      </c>
      <c r="B286" s="17" t="s">
        <v>80</v>
      </c>
      <c r="C286" s="783"/>
      <c r="D286" s="784"/>
      <c r="E286" s="787"/>
      <c r="F286" s="784"/>
      <c r="G286" s="787"/>
      <c r="H286" s="784"/>
      <c r="I286" s="787"/>
      <c r="J286" s="784"/>
      <c r="K286" s="768"/>
      <c r="L286" s="785"/>
      <c r="M286" s="783"/>
      <c r="N286" s="784"/>
      <c r="O286" s="768"/>
      <c r="P286" s="784"/>
      <c r="Q286" s="768"/>
      <c r="R286" s="784"/>
      <c r="S286" s="768"/>
      <c r="T286" s="784"/>
      <c r="Z286" s="771" t="str">
        <f>A286</f>
        <v>昼休み（12：30～13：30）</v>
      </c>
      <c r="AA286" s="749"/>
      <c r="AB286" s="749"/>
      <c r="AC286" s="749"/>
      <c r="AD286" s="749"/>
      <c r="AE286" s="749"/>
      <c r="AF286" s="749"/>
      <c r="AG286" s="749"/>
      <c r="AH286" s="749"/>
      <c r="AI286" s="749"/>
      <c r="AJ286" s="749"/>
      <c r="AK286" s="749"/>
      <c r="AL286" s="749"/>
      <c r="AM286" s="749"/>
      <c r="AN286" s="749"/>
      <c r="AO286" s="749"/>
      <c r="AP286" s="749"/>
      <c r="AQ286" s="749"/>
      <c r="AR286" s="749"/>
      <c r="AS286" s="749"/>
      <c r="AT286" s="749"/>
      <c r="AU286" s="749"/>
      <c r="AV286" s="749"/>
      <c r="AW286" s="749"/>
      <c r="AX286" s="749"/>
      <c r="AY286" s="749"/>
      <c r="AZ286" s="749"/>
      <c r="BA286" s="749"/>
      <c r="BB286" s="749"/>
      <c r="BC286" s="749"/>
      <c r="BD286" s="749"/>
      <c r="BE286" s="749"/>
      <c r="BF286" s="749"/>
      <c r="BG286" s="749"/>
      <c r="BH286" s="749"/>
      <c r="BI286" s="749"/>
      <c r="BJ286" s="749"/>
      <c r="BK286" s="749"/>
      <c r="BL286" s="749"/>
      <c r="BM286" s="749"/>
      <c r="BN286" s="749"/>
      <c r="BO286" s="749"/>
      <c r="BP286" s="749"/>
      <c r="BQ286" s="749"/>
      <c r="BR286" s="749"/>
      <c r="BS286" s="749"/>
      <c r="BT286" s="749"/>
      <c r="BU286" s="749"/>
      <c r="BV286" s="749"/>
    </row>
    <row r="287" spans="1:74" ht="13.5" customHeight="1">
      <c r="A287" s="771"/>
      <c r="B287" s="17" t="s">
        <v>83</v>
      </c>
      <c r="C287" s="779"/>
      <c r="D287" s="777"/>
      <c r="E287" s="778"/>
      <c r="F287" s="777"/>
      <c r="G287" s="778"/>
      <c r="H287" s="777"/>
      <c r="I287" s="778"/>
      <c r="J287" s="777"/>
      <c r="K287" s="764"/>
      <c r="L287" s="780"/>
      <c r="M287" s="779"/>
      <c r="N287" s="777"/>
      <c r="O287" s="764"/>
      <c r="P287" s="777"/>
      <c r="Q287" s="764"/>
      <c r="R287" s="777"/>
      <c r="S287" s="764"/>
      <c r="T287" s="777"/>
      <c r="Z287" s="771"/>
      <c r="AA287" s="750"/>
      <c r="AB287" s="750"/>
      <c r="AC287" s="750"/>
      <c r="AD287" s="750"/>
      <c r="AE287" s="750"/>
      <c r="AF287" s="750"/>
      <c r="AG287" s="750"/>
      <c r="AH287" s="750"/>
      <c r="AI287" s="750"/>
      <c r="AJ287" s="750"/>
      <c r="AK287" s="750"/>
      <c r="AL287" s="750"/>
      <c r="AM287" s="750"/>
      <c r="AN287" s="750"/>
      <c r="AO287" s="750"/>
      <c r="AP287" s="750"/>
      <c r="AQ287" s="750"/>
      <c r="AR287" s="750"/>
      <c r="AS287" s="750"/>
      <c r="AT287" s="750"/>
      <c r="AU287" s="750"/>
      <c r="AV287" s="750"/>
      <c r="AW287" s="750"/>
      <c r="AX287" s="750"/>
      <c r="AY287" s="750"/>
      <c r="AZ287" s="750"/>
      <c r="BA287" s="750"/>
      <c r="BB287" s="750"/>
      <c r="BC287" s="750"/>
      <c r="BD287" s="750"/>
      <c r="BE287" s="750"/>
      <c r="BF287" s="750"/>
      <c r="BG287" s="750"/>
      <c r="BH287" s="750"/>
      <c r="BI287" s="750"/>
      <c r="BJ287" s="750"/>
      <c r="BK287" s="750"/>
      <c r="BL287" s="750"/>
      <c r="BM287" s="750"/>
      <c r="BN287" s="750"/>
      <c r="BO287" s="750"/>
      <c r="BP287" s="750"/>
      <c r="BQ287" s="750"/>
      <c r="BR287" s="750"/>
      <c r="BS287" s="750"/>
      <c r="BT287" s="750"/>
      <c r="BU287" s="750"/>
      <c r="BV287" s="750"/>
    </row>
    <row r="288" spans="1:74" ht="13.5" customHeight="1">
      <c r="A288" s="771"/>
      <c r="B288" s="17" t="s">
        <v>65</v>
      </c>
      <c r="C288" s="779"/>
      <c r="D288" s="777"/>
      <c r="E288" s="778"/>
      <c r="F288" s="777"/>
      <c r="G288" s="778"/>
      <c r="H288" s="777"/>
      <c r="I288" s="778"/>
      <c r="J288" s="777"/>
      <c r="K288" s="764"/>
      <c r="L288" s="780"/>
      <c r="M288" s="779"/>
      <c r="N288" s="777"/>
      <c r="O288" s="764"/>
      <c r="P288" s="777"/>
      <c r="Q288" s="764"/>
      <c r="R288" s="777"/>
      <c r="S288" s="764"/>
      <c r="T288" s="777"/>
      <c r="Z288" s="771"/>
      <c r="AA288" s="750"/>
      <c r="AB288" s="750"/>
      <c r="AC288" s="750"/>
      <c r="AD288" s="750"/>
      <c r="AE288" s="750"/>
      <c r="AF288" s="750"/>
      <c r="AG288" s="750"/>
      <c r="AH288" s="750"/>
      <c r="AI288" s="750"/>
      <c r="AJ288" s="750"/>
      <c r="AK288" s="750"/>
      <c r="AL288" s="750"/>
      <c r="AM288" s="750"/>
      <c r="AN288" s="750"/>
      <c r="AO288" s="750"/>
      <c r="AP288" s="750"/>
      <c r="AQ288" s="750"/>
      <c r="AR288" s="750"/>
      <c r="AS288" s="750"/>
      <c r="AT288" s="750"/>
      <c r="AU288" s="750"/>
      <c r="AV288" s="750"/>
      <c r="AW288" s="750"/>
      <c r="AX288" s="750"/>
      <c r="AY288" s="750"/>
      <c r="AZ288" s="750"/>
      <c r="BA288" s="750"/>
      <c r="BB288" s="750"/>
      <c r="BC288" s="750"/>
      <c r="BD288" s="750"/>
      <c r="BE288" s="750"/>
      <c r="BF288" s="750"/>
      <c r="BG288" s="750"/>
      <c r="BH288" s="750"/>
      <c r="BI288" s="750"/>
      <c r="BJ288" s="750"/>
      <c r="BK288" s="750"/>
      <c r="BL288" s="750"/>
      <c r="BM288" s="750"/>
      <c r="BN288" s="750"/>
      <c r="BO288" s="750"/>
      <c r="BP288" s="750"/>
      <c r="BQ288" s="750"/>
      <c r="BR288" s="750"/>
      <c r="BS288" s="750"/>
      <c r="BT288" s="750"/>
      <c r="BU288" s="750"/>
      <c r="BV288" s="750"/>
    </row>
    <row r="289" spans="1:74" ht="13.5" customHeight="1">
      <c r="A289" s="772"/>
      <c r="B289" s="18" t="s">
        <v>68</v>
      </c>
      <c r="C289" s="788"/>
      <c r="D289" s="789"/>
      <c r="E289" s="790"/>
      <c r="F289" s="789"/>
      <c r="G289" s="790"/>
      <c r="H289" s="789"/>
      <c r="I289" s="790"/>
      <c r="J289" s="789"/>
      <c r="K289" s="791"/>
      <c r="L289" s="791"/>
      <c r="M289" s="788"/>
      <c r="N289" s="789"/>
      <c r="O289" s="791"/>
      <c r="P289" s="789"/>
      <c r="Q289" s="791"/>
      <c r="R289" s="789"/>
      <c r="S289" s="791"/>
      <c r="T289" s="789"/>
      <c r="Z289" s="772"/>
      <c r="AA289" s="751"/>
      <c r="AB289" s="751"/>
      <c r="AC289" s="751"/>
      <c r="AD289" s="751"/>
      <c r="AE289" s="751"/>
      <c r="AF289" s="751"/>
      <c r="AG289" s="751"/>
      <c r="AH289" s="751"/>
      <c r="AI289" s="751"/>
      <c r="AJ289" s="751"/>
      <c r="AK289" s="751"/>
      <c r="AL289" s="751"/>
      <c r="AM289" s="751"/>
      <c r="AN289" s="751"/>
      <c r="AO289" s="751"/>
      <c r="AP289" s="751"/>
      <c r="AQ289" s="751"/>
      <c r="AR289" s="751"/>
      <c r="AS289" s="751"/>
      <c r="AT289" s="751"/>
      <c r="AU289" s="751"/>
      <c r="AV289" s="751"/>
      <c r="AW289" s="751"/>
      <c r="AX289" s="751"/>
      <c r="AY289" s="751"/>
      <c r="AZ289" s="751"/>
      <c r="BA289" s="751"/>
      <c r="BB289" s="751"/>
      <c r="BC289" s="751"/>
      <c r="BD289" s="751"/>
      <c r="BE289" s="751"/>
      <c r="BF289" s="751"/>
      <c r="BG289" s="751"/>
      <c r="BH289" s="751"/>
      <c r="BI289" s="751"/>
      <c r="BJ289" s="751"/>
      <c r="BK289" s="751"/>
      <c r="BL289" s="751"/>
      <c r="BM289" s="751"/>
      <c r="BN289" s="751"/>
      <c r="BO289" s="751"/>
      <c r="BP289" s="751"/>
      <c r="BQ289" s="751"/>
      <c r="BR289" s="751"/>
      <c r="BS289" s="751"/>
      <c r="BT289" s="751"/>
      <c r="BU289" s="751"/>
      <c r="BV289" s="751"/>
    </row>
    <row r="290" spans="1:74" ht="13.5" customHeight="1">
      <c r="A290" s="771" t="s">
        <v>87</v>
      </c>
      <c r="B290" s="15" t="s">
        <v>53</v>
      </c>
      <c r="C290" s="767" t="str">
        <f>VLOOKUP($C277,'2026年度(1年後期)'!$B$5:$N$207,COLUMN('2026年度(1年後期)'!$G$5),0)&amp;""</f>
        <v>B型肝炎予防接種③
14:00～15:00</v>
      </c>
      <c r="D290" s="768"/>
      <c r="E290" s="773" t="str">
        <f>VLOOKUP($C277,'2026年度(2年後期)'!$B$5:$N$207,COLUMN('2026年度(2年後期)'!$G$5),0)&amp;""</f>
        <v>地域･在宅看護学概論</v>
      </c>
      <c r="F290" s="768"/>
      <c r="G290" s="773" t="str">
        <f>VLOOKUP($C277,'2026年度(3年後期)'!$B$5:$N$207,COLUMN('2026年度(3年後期)'!$G$5),0)&amp;""</f>
        <v>領域別実習</v>
      </c>
      <c r="H290" s="768"/>
      <c r="I290" s="773" t="str">
        <f>VLOOKUP($C277,'2026年度(4年後期)'!$B$5:$N$206,COLUMN('2026年度(4年後期)'!$G$5),0)&amp;""</f>
        <v/>
      </c>
      <c r="J290" s="768"/>
      <c r="K290" s="769" t="str">
        <f>VLOOKUP($C277,'2026年度(助産後期)'!$B$5:$N$207,COLUMN('2026年度(助産後期)'!$G$5),0)&amp;""</f>
        <v>助産学実習Ⅱ</v>
      </c>
      <c r="L290" s="769"/>
      <c r="M290" s="767" t="str">
        <f>VLOOKUP($C277,'2026年度(M1後期)'!$B$5:$N$207,COLUMN('2026年度(M1後期)'!$G$5),0)&amp;""</f>
        <v>感染症学特論
感染症学演習
成育看護学特論A-Ⅲ</v>
      </c>
      <c r="N290" s="768"/>
      <c r="O290" s="769" t="str">
        <f>VLOOKUP($C277,'2026年度(M2後期)'!$B$5:$N$207,COLUMN('2026年度(M2後期)'!$G$5),0)&amp;""</f>
        <v>特別研究</v>
      </c>
      <c r="P290" s="768"/>
      <c r="Q290" s="769" t="str">
        <f>VLOOKUP($C277,'2026年度(D1後期)'!$B$5:$N$207,COLUMN('2026年度(D1後期)'!$G$5),0)&amp;""</f>
        <v/>
      </c>
      <c r="R290" s="768"/>
      <c r="S290" s="769" t="str">
        <f>VLOOKUP($C277,'2026年度(D23後期)'!$B$5:$N$207,COLUMN('2026年度(D23後期)'!$G$5),0)&amp;""</f>
        <v>特別研究</v>
      </c>
      <c r="T290" s="768"/>
      <c r="Z290" s="771" t="str">
        <f>A290</f>
        <v>３時限（13：30～15：00）</v>
      </c>
      <c r="AA290" s="749"/>
      <c r="AB290" s="749"/>
      <c r="AC290" s="749"/>
      <c r="AD290" s="749"/>
      <c r="AE290" s="749"/>
      <c r="AF290" s="749"/>
      <c r="AG290" s="749" t="s">
        <v>142</v>
      </c>
      <c r="AH290" s="749"/>
      <c r="AI290" s="749"/>
      <c r="AJ290" s="749"/>
      <c r="AK290" s="749"/>
      <c r="AL290" s="749"/>
      <c r="AM290" s="749" t="s">
        <v>387</v>
      </c>
      <c r="AN290" s="749"/>
      <c r="AO290" s="749"/>
      <c r="AP290" s="749"/>
      <c r="AQ290" s="749"/>
      <c r="AR290" s="749"/>
      <c r="AS290" s="749"/>
      <c r="AT290" s="749"/>
      <c r="AU290" s="749"/>
      <c r="AV290" s="749"/>
      <c r="AW290" s="749" t="s">
        <v>387</v>
      </c>
      <c r="AX290" s="749"/>
      <c r="AY290" s="749"/>
      <c r="AZ290" s="749"/>
      <c r="BA290" s="749"/>
      <c r="BB290" s="749"/>
      <c r="BC290" s="749"/>
      <c r="BD290" s="749"/>
      <c r="BE290" s="749"/>
      <c r="BF290" s="749"/>
      <c r="BG290" s="749"/>
      <c r="BH290" s="749"/>
      <c r="BI290" s="749"/>
      <c r="BJ290" s="749"/>
      <c r="BK290" s="749"/>
      <c r="BL290" s="749"/>
      <c r="BM290" s="749"/>
      <c r="BN290" s="749"/>
      <c r="BO290" s="749"/>
      <c r="BP290" s="749"/>
      <c r="BQ290" s="749"/>
      <c r="BR290" s="749"/>
      <c r="BS290" s="749"/>
      <c r="BT290" s="749"/>
      <c r="BU290" s="749"/>
      <c r="BV290" s="749"/>
    </row>
    <row r="291" spans="1:74" ht="13.5" customHeight="1">
      <c r="A291" s="771"/>
      <c r="B291" s="15" t="s">
        <v>61</v>
      </c>
      <c r="C291" s="765" t="str">
        <f>IFERROR(VLOOKUP(C290,科目・教員!$A$2:$B$342,2,0),"")</f>
        <v/>
      </c>
      <c r="D291" s="764"/>
      <c r="E291" s="766" t="str">
        <f>IFERROR(VLOOKUP(E290,科目・教員!$A$2:$B$342,2,0),"")</f>
        <v>藤田　淳子</v>
      </c>
      <c r="F291" s="764"/>
      <c r="G291" s="766" t="str">
        <f>IFERROR(VLOOKUP(G290,科目・教員!$A$2:$B$342,2,0),"")</f>
        <v/>
      </c>
      <c r="H291" s="764"/>
      <c r="I291" s="766" t="str">
        <f>IFERROR(VLOOKUP(I290,科目・教員!$A$2:$B$342,2,0),"")</f>
        <v/>
      </c>
      <c r="J291" s="764"/>
      <c r="K291" s="763" t="str">
        <f>IFERROR(VLOOKUP(K290,科目・教員!$A$2:$B$342,2,0),"")</f>
        <v>池田　真弓</v>
      </c>
      <c r="L291" s="763"/>
      <c r="M291" s="765" t="str">
        <f>IFERROR(VLOOKUP(M290,科目・教員!$A$2:$B$342,2,0),"")</f>
        <v/>
      </c>
      <c r="N291" s="764"/>
      <c r="O291" s="763" t="str">
        <f>IFERROR(VLOOKUP(O290,科目・教員!$A$2:$B$342,2,0),"")</f>
        <v/>
      </c>
      <c r="P291" s="764"/>
      <c r="Q291" s="763" t="str">
        <f>IFERROR(VLOOKUP(Q290,科目・教員!$A$2:$B$342,2,0),"")</f>
        <v/>
      </c>
      <c r="R291" s="764"/>
      <c r="S291" s="763" t="str">
        <f>IFERROR(VLOOKUP(S290,科目・教員!$A$2:$B$342,2,0),"")</f>
        <v/>
      </c>
      <c r="T291" s="764"/>
      <c r="Z291" s="771"/>
      <c r="AA291" s="750"/>
      <c r="AB291" s="750"/>
      <c r="AC291" s="750"/>
      <c r="AD291" s="750"/>
      <c r="AE291" s="750"/>
      <c r="AF291" s="750"/>
      <c r="AG291" s="750"/>
      <c r="AH291" s="750"/>
      <c r="AI291" s="750"/>
      <c r="AJ291" s="750"/>
      <c r="AK291" s="750"/>
      <c r="AL291" s="750"/>
      <c r="AM291" s="750"/>
      <c r="AN291" s="750"/>
      <c r="AO291" s="750"/>
      <c r="AP291" s="750"/>
      <c r="AQ291" s="750"/>
      <c r="AR291" s="750"/>
      <c r="AS291" s="750"/>
      <c r="AT291" s="750"/>
      <c r="AU291" s="750"/>
      <c r="AV291" s="750"/>
      <c r="AW291" s="750"/>
      <c r="AX291" s="750"/>
      <c r="AY291" s="750"/>
      <c r="AZ291" s="750"/>
      <c r="BA291" s="750"/>
      <c r="BB291" s="750"/>
      <c r="BC291" s="750"/>
      <c r="BD291" s="750"/>
      <c r="BE291" s="750"/>
      <c r="BF291" s="750"/>
      <c r="BG291" s="750"/>
      <c r="BH291" s="750"/>
      <c r="BI291" s="750"/>
      <c r="BJ291" s="750"/>
      <c r="BK291" s="750"/>
      <c r="BL291" s="750"/>
      <c r="BM291" s="750"/>
      <c r="BN291" s="750"/>
      <c r="BO291" s="750"/>
      <c r="BP291" s="750"/>
      <c r="BQ291" s="750"/>
      <c r="BR291" s="750"/>
      <c r="BS291" s="750"/>
      <c r="BT291" s="750"/>
      <c r="BU291" s="750"/>
      <c r="BV291" s="750"/>
    </row>
    <row r="292" spans="1:74" ht="13.5" customHeight="1">
      <c r="A292" s="771"/>
      <c r="B292" s="15" t="s">
        <v>65</v>
      </c>
      <c r="C292" s="765" t="str">
        <f>VLOOKUP($C277,'2026年度(1年後期)'!$B$5:$N$207,COLUMN('2026年度(1年後期)'!$G$5)+1,0)&amp;""</f>
        <v/>
      </c>
      <c r="D292" s="764"/>
      <c r="E292" s="766" t="str">
        <f>VLOOKUP($C277,'2026年度(2年後期)'!$B$5:$N$207,COLUMN('2026年度(2年後期)'!$G$5)+1,0)&amp;""</f>
        <v>201</v>
      </c>
      <c r="F292" s="764"/>
      <c r="G292" s="766" t="str">
        <f>VLOOKUP($C277,'2026年度(3年後期)'!$B$5:$N$207,COLUMN('2026年度(3年後期)'!$G$5)+1,0)&amp;""</f>
        <v>母性:301･母小実</v>
      </c>
      <c r="H292" s="764"/>
      <c r="I292" s="766" t="str">
        <f>VLOOKUP($C277,'2026年度(4年後期)'!$B$5:$N$206,COLUMN('2026年度(4年後期)'!$G$5)+1,0)&amp;""</f>
        <v/>
      </c>
      <c r="J292" s="764"/>
      <c r="K292" s="763" t="str">
        <f>VLOOKUP($C277,'2026年度(助産後期)'!$B$5:$N$207,COLUMN('2026年度(助産後期)'!$G$5)+1,0)&amp;""</f>
        <v/>
      </c>
      <c r="L292" s="763"/>
      <c r="M292" s="765" t="str">
        <f>VLOOKUP($C277,'2026年度(M1後期)'!$B$5:$N$207,COLUMN('2026年度(M1後期)'!$G$5)+1,0)&amp;""</f>
        <v/>
      </c>
      <c r="N292" s="764"/>
      <c r="O292" s="763" t="str">
        <f>VLOOKUP($C277,'2026年度(M2後期)'!$B$5:$N$207,COLUMN('2026年度(M2後期)'!$G$5)+1,0)&amp;""</f>
        <v/>
      </c>
      <c r="P292" s="764"/>
      <c r="Q292" s="763" t="str">
        <f>VLOOKUP($C277,'2026年度(D1後期)'!$B$5:$N$207,COLUMN('2026年度(D1後期)'!$G$5)+1,0)&amp;""</f>
        <v/>
      </c>
      <c r="R292" s="764"/>
      <c r="S292" s="763" t="str">
        <f>VLOOKUP($C277,'2026年度(D23後期)'!$B$5:$N$207,COLUMN('2026年度(D23後期)'!$G$5)+1,0)&amp;""</f>
        <v/>
      </c>
      <c r="T292" s="764"/>
      <c r="Z292" s="771"/>
      <c r="AA292" s="750"/>
      <c r="AB292" s="750"/>
      <c r="AC292" s="750"/>
      <c r="AD292" s="750"/>
      <c r="AE292" s="750"/>
      <c r="AF292" s="750"/>
      <c r="AG292" s="750"/>
      <c r="AH292" s="750"/>
      <c r="AI292" s="750"/>
      <c r="AJ292" s="750"/>
      <c r="AK292" s="750"/>
      <c r="AL292" s="750"/>
      <c r="AM292" s="750"/>
      <c r="AN292" s="750"/>
      <c r="AO292" s="750"/>
      <c r="AP292" s="750"/>
      <c r="AQ292" s="750"/>
      <c r="AR292" s="750"/>
      <c r="AS292" s="750"/>
      <c r="AT292" s="750"/>
      <c r="AU292" s="750"/>
      <c r="AV292" s="750"/>
      <c r="AW292" s="750"/>
      <c r="AX292" s="750"/>
      <c r="AY292" s="750"/>
      <c r="AZ292" s="750"/>
      <c r="BA292" s="750"/>
      <c r="BB292" s="750"/>
      <c r="BC292" s="750"/>
      <c r="BD292" s="750"/>
      <c r="BE292" s="750"/>
      <c r="BF292" s="750"/>
      <c r="BG292" s="750"/>
      <c r="BH292" s="750"/>
      <c r="BI292" s="750"/>
      <c r="BJ292" s="750"/>
      <c r="BK292" s="750"/>
      <c r="BL292" s="750"/>
      <c r="BM292" s="750"/>
      <c r="BN292" s="750"/>
      <c r="BO292" s="750"/>
      <c r="BP292" s="750"/>
      <c r="BQ292" s="750"/>
      <c r="BR292" s="750"/>
      <c r="BS292" s="750"/>
      <c r="BT292" s="750"/>
      <c r="BU292" s="750"/>
      <c r="BV292" s="750"/>
    </row>
    <row r="293" spans="1:74" ht="13.5" customHeight="1">
      <c r="A293" s="786"/>
      <c r="B293" s="16" t="s">
        <v>68</v>
      </c>
      <c r="C293" s="774"/>
      <c r="D293" s="775"/>
      <c r="E293" s="759"/>
      <c r="F293" s="760"/>
      <c r="G293" s="759"/>
      <c r="H293" s="760"/>
      <c r="I293" s="759"/>
      <c r="J293" s="760"/>
      <c r="K293" s="761"/>
      <c r="L293" s="761"/>
      <c r="M293" s="762"/>
      <c r="N293" s="760"/>
      <c r="O293" s="761"/>
      <c r="P293" s="760"/>
      <c r="Q293" s="761"/>
      <c r="R293" s="760"/>
      <c r="S293" s="761"/>
      <c r="T293" s="760"/>
      <c r="Z293" s="772"/>
      <c r="AA293" s="751"/>
      <c r="AB293" s="751"/>
      <c r="AC293" s="751"/>
      <c r="AD293" s="751"/>
      <c r="AE293" s="751"/>
      <c r="AF293" s="751"/>
      <c r="AG293" s="751"/>
      <c r="AH293" s="751"/>
      <c r="AI293" s="751"/>
      <c r="AJ293" s="751"/>
      <c r="AK293" s="751"/>
      <c r="AL293" s="751"/>
      <c r="AM293" s="751"/>
      <c r="AN293" s="751"/>
      <c r="AO293" s="751"/>
      <c r="AP293" s="751"/>
      <c r="AQ293" s="751"/>
      <c r="AR293" s="751"/>
      <c r="AS293" s="751"/>
      <c r="AT293" s="751"/>
      <c r="AU293" s="751"/>
      <c r="AV293" s="751"/>
      <c r="AW293" s="751"/>
      <c r="AX293" s="751"/>
      <c r="AY293" s="751"/>
      <c r="AZ293" s="751"/>
      <c r="BA293" s="751"/>
      <c r="BB293" s="751"/>
      <c r="BC293" s="751"/>
      <c r="BD293" s="751"/>
      <c r="BE293" s="751"/>
      <c r="BF293" s="751"/>
      <c r="BG293" s="751"/>
      <c r="BH293" s="751"/>
      <c r="BI293" s="751"/>
      <c r="BJ293" s="751"/>
      <c r="BK293" s="751"/>
      <c r="BL293" s="751"/>
      <c r="BM293" s="751"/>
      <c r="BN293" s="751"/>
      <c r="BO293" s="751"/>
      <c r="BP293" s="751"/>
      <c r="BQ293" s="751"/>
      <c r="BR293" s="751"/>
      <c r="BS293" s="751"/>
      <c r="BT293" s="751"/>
      <c r="BU293" s="751"/>
      <c r="BV293" s="751"/>
    </row>
    <row r="294" spans="1:74" ht="13.5" customHeight="1">
      <c r="A294" s="771" t="s">
        <v>103</v>
      </c>
      <c r="B294" s="15" t="s">
        <v>53</v>
      </c>
      <c r="C294" s="767" t="str">
        <f>VLOOKUP($C277,'2026年度(1年後期)'!$B$5:$N$207,COLUMN('2026年度(1年後期)'!$I$5),0)&amp;""</f>
        <v/>
      </c>
      <c r="D294" s="768"/>
      <c r="E294" s="773" t="str">
        <f>VLOOKUP($C277,'2026年度(2年後期)'!$B$5:$N$207,COLUMN('2026年度(2年後期)'!$I$5),0)&amp;""</f>
        <v>小児看護援助論Ⅰ</v>
      </c>
      <c r="F294" s="768"/>
      <c r="G294" s="773" t="str">
        <f>VLOOKUP($C277,'2026年度(3年後期)'!$B$5:$N$207,COLUMN('2026年度(3年後期)'!$I$5),0)&amp;""</f>
        <v>領域別実習</v>
      </c>
      <c r="H294" s="768"/>
      <c r="I294" s="773" t="str">
        <f>VLOOKUP($C277,'2026年度(4年後期)'!$B$5:$N$206,COLUMN('2026年度(4年後期)'!$I$5),0)&amp;""</f>
        <v/>
      </c>
      <c r="J294" s="768"/>
      <c r="K294" s="769" t="str">
        <f>VLOOKUP($C277,'2026年度(助産後期)'!$B$5:$N$207,COLUMN('2026年度(助産後期)'!$I$5),0)&amp;""</f>
        <v>助産学実習Ⅱ</v>
      </c>
      <c r="L294" s="769"/>
      <c r="M294" s="767" t="str">
        <f>VLOOKUP($C277,'2026年度(M1後期)'!$B$5:$N$207,COLUMN('2026年度(M1後期)'!$I$5),0)&amp;""</f>
        <v>感染症学特論
感染症学演習
成育看護学特論A-Ⅲ</v>
      </c>
      <c r="N294" s="768"/>
      <c r="O294" s="769" t="str">
        <f>VLOOKUP($C277,'2026年度(M2後期)'!$B$5:$N$207,COLUMN('2026年度(M2後期)'!$I$5),0)&amp;""</f>
        <v>特別研究</v>
      </c>
      <c r="P294" s="768"/>
      <c r="Q294" s="769" t="str">
        <f>VLOOKUP($C277,'2026年度(D1後期)'!$B$5:$N$207,COLUMN('2026年度(D1後期)'!$I$5),0)&amp;""</f>
        <v/>
      </c>
      <c r="R294" s="768"/>
      <c r="S294" s="769" t="str">
        <f>VLOOKUP($C277,'2026年度(D23後期)'!$B$5:$N$207,COLUMN('2026年度(D23後期)'!$I$5),0)&amp;""</f>
        <v>特別研究</v>
      </c>
      <c r="T294" s="768"/>
      <c r="Z294" s="771" t="str">
        <f>A294</f>
        <v>４時限（15：10～16：40）</v>
      </c>
      <c r="AA294" s="749"/>
      <c r="AB294" s="749"/>
      <c r="AC294" s="749"/>
      <c r="AD294" s="749"/>
      <c r="AE294" s="749"/>
      <c r="AF294" s="749"/>
      <c r="AG294" s="749" t="s">
        <v>382</v>
      </c>
      <c r="AH294" s="749"/>
      <c r="AI294" s="749"/>
      <c r="AJ294" s="749"/>
      <c r="AK294" s="749"/>
      <c r="AL294" s="749"/>
      <c r="AM294" s="749" t="s">
        <v>387</v>
      </c>
      <c r="AN294" s="749"/>
      <c r="AO294" s="749"/>
      <c r="AP294" s="749"/>
      <c r="AQ294" s="749"/>
      <c r="AR294" s="749"/>
      <c r="AS294" s="749"/>
      <c r="AT294" s="749"/>
      <c r="AU294" s="749"/>
      <c r="AV294" s="749"/>
      <c r="AW294" s="749" t="s">
        <v>387</v>
      </c>
      <c r="AX294" s="749"/>
      <c r="AY294" s="749"/>
      <c r="AZ294" s="749"/>
      <c r="BA294" s="749"/>
      <c r="BB294" s="749"/>
      <c r="BC294" s="749"/>
      <c r="BD294" s="749"/>
      <c r="BE294" s="749"/>
      <c r="BF294" s="749"/>
      <c r="BG294" s="749"/>
      <c r="BH294" s="749"/>
      <c r="BI294" s="749"/>
      <c r="BJ294" s="749"/>
      <c r="BK294" s="749"/>
      <c r="BL294" s="749"/>
      <c r="BM294" s="749"/>
      <c r="BN294" s="749"/>
      <c r="BO294" s="749"/>
      <c r="BP294" s="749"/>
      <c r="BQ294" s="749"/>
      <c r="BR294" s="749"/>
      <c r="BS294" s="749"/>
      <c r="BT294" s="749"/>
      <c r="BU294" s="749"/>
      <c r="BV294" s="749"/>
    </row>
    <row r="295" spans="1:74" ht="13.5" customHeight="1">
      <c r="A295" s="771"/>
      <c r="B295" s="15" t="s">
        <v>61</v>
      </c>
      <c r="C295" s="765" t="str">
        <f>IFERROR(VLOOKUP(C294,科目・教員!$A$2:$B$342,2,0),"")</f>
        <v/>
      </c>
      <c r="D295" s="764"/>
      <c r="E295" s="766" t="str">
        <f>IFERROR(VLOOKUP(E294,科目・教員!$A$2:$B$342,2,0),"")</f>
        <v>遠藤　数江</v>
      </c>
      <c r="F295" s="764"/>
      <c r="G295" s="766" t="str">
        <f>IFERROR(VLOOKUP(G294,科目・教員!$A$2:$B$342,2,0),"")</f>
        <v/>
      </c>
      <c r="H295" s="764"/>
      <c r="I295" s="766" t="str">
        <f>IFERROR(VLOOKUP(I294,科目・教員!$A$2:$B$342,2,0),"")</f>
        <v/>
      </c>
      <c r="J295" s="764"/>
      <c r="K295" s="763" t="str">
        <f>IFERROR(VLOOKUP(K294,科目・教員!$A$2:$B$342,2,0),"")</f>
        <v>池田　真弓</v>
      </c>
      <c r="L295" s="763"/>
      <c r="M295" s="765" t="str">
        <f>IFERROR(VLOOKUP(M294,科目・教員!$A$2:$B$342,2,0),"")</f>
        <v/>
      </c>
      <c r="N295" s="764"/>
      <c r="O295" s="763" t="str">
        <f>IFERROR(VLOOKUP(O294,科目・教員!$A$2:$B$342,2,0),"")</f>
        <v/>
      </c>
      <c r="P295" s="764"/>
      <c r="Q295" s="763" t="str">
        <f>IFERROR(VLOOKUP(Q294,科目・教員!$A$2:$B$342,2,0),"")</f>
        <v/>
      </c>
      <c r="R295" s="764"/>
      <c r="S295" s="763" t="str">
        <f>IFERROR(VLOOKUP(S294,科目・教員!$A$2:$B$342,2,0),"")</f>
        <v/>
      </c>
      <c r="T295" s="764"/>
      <c r="Z295" s="771"/>
      <c r="AA295" s="750"/>
      <c r="AB295" s="750"/>
      <c r="AC295" s="750"/>
      <c r="AD295" s="750"/>
      <c r="AE295" s="750"/>
      <c r="AF295" s="750"/>
      <c r="AG295" s="750"/>
      <c r="AH295" s="750"/>
      <c r="AI295" s="750"/>
      <c r="AJ295" s="750"/>
      <c r="AK295" s="750"/>
      <c r="AL295" s="750"/>
      <c r="AM295" s="750"/>
      <c r="AN295" s="750"/>
      <c r="AO295" s="750"/>
      <c r="AP295" s="750"/>
      <c r="AQ295" s="750"/>
      <c r="AR295" s="750"/>
      <c r="AS295" s="750"/>
      <c r="AT295" s="750"/>
      <c r="AU295" s="750"/>
      <c r="AV295" s="750"/>
      <c r="AW295" s="750"/>
      <c r="AX295" s="750"/>
      <c r="AY295" s="750"/>
      <c r="AZ295" s="750"/>
      <c r="BA295" s="750"/>
      <c r="BB295" s="750"/>
      <c r="BC295" s="750"/>
      <c r="BD295" s="750"/>
      <c r="BE295" s="750"/>
      <c r="BF295" s="750"/>
      <c r="BG295" s="750"/>
      <c r="BH295" s="750"/>
      <c r="BI295" s="750"/>
      <c r="BJ295" s="750"/>
      <c r="BK295" s="750"/>
      <c r="BL295" s="750"/>
      <c r="BM295" s="750"/>
      <c r="BN295" s="750"/>
      <c r="BO295" s="750"/>
      <c r="BP295" s="750"/>
      <c r="BQ295" s="750"/>
      <c r="BR295" s="750"/>
      <c r="BS295" s="750"/>
      <c r="BT295" s="750"/>
      <c r="BU295" s="750"/>
      <c r="BV295" s="750"/>
    </row>
    <row r="296" spans="1:74" ht="13.5" customHeight="1">
      <c r="A296" s="771"/>
      <c r="B296" s="15" t="s">
        <v>65</v>
      </c>
      <c r="C296" s="765" t="str">
        <f>VLOOKUP($C277,'2026年度(1年後期)'!$B$5:$N$207,COLUMN('2026年度(1年後期)'!$I$5)+1,0)&amp;""</f>
        <v/>
      </c>
      <c r="D296" s="764"/>
      <c r="E296" s="766" t="str">
        <f>VLOOKUP($C277,'2026年度(2年後期)'!$B$5:$N$207,COLUMN('2026年度(2年後期)'!$I$5)+1,0)&amp;""</f>
        <v>201</v>
      </c>
      <c r="F296" s="764"/>
      <c r="G296" s="766" t="str">
        <f>VLOOKUP($C277,'2026年度(3年後期)'!$B$5:$N$207,COLUMN('2026年度(3年後期)'!$I$5)+1,0)&amp;""</f>
        <v>母性:301･母小実</v>
      </c>
      <c r="H296" s="764"/>
      <c r="I296" s="766" t="str">
        <f>VLOOKUP($C277,'2026年度(4年後期)'!$B$5:$N$206,COLUMN('2026年度(4年後期)'!$I$5)+1,0)&amp;""</f>
        <v/>
      </c>
      <c r="J296" s="764"/>
      <c r="K296" s="763" t="str">
        <f>VLOOKUP($C277,'2026年度(助産後期)'!$B$5:$N$207,COLUMN('2026年度(助産後期)'!$I$5)+1,0)&amp;""</f>
        <v/>
      </c>
      <c r="L296" s="763"/>
      <c r="M296" s="765" t="str">
        <f>VLOOKUP($C277,'2026年度(M1後期)'!$B$5:$N$207,COLUMN('2026年度(M1後期)'!$I$5)+1,0)&amp;""</f>
        <v/>
      </c>
      <c r="N296" s="764"/>
      <c r="O296" s="763" t="str">
        <f>VLOOKUP($C277,'2026年度(M2後期)'!$B$5:$N$207,COLUMN('2026年度(M2後期)'!$I$5)+1,0)&amp;""</f>
        <v/>
      </c>
      <c r="P296" s="764"/>
      <c r="Q296" s="763" t="str">
        <f>VLOOKUP($C277,'2026年度(D1後期)'!$B$5:$N$207,COLUMN('2026年度(D1後期)'!$I$5)+1,0)&amp;""</f>
        <v/>
      </c>
      <c r="R296" s="764"/>
      <c r="S296" s="763" t="str">
        <f>VLOOKUP($C277,'2026年度(D23後期)'!$B$5:$N$207,COLUMN('2026年度(D23後期)'!$I$5)+1,0)&amp;""</f>
        <v/>
      </c>
      <c r="T296" s="764"/>
      <c r="Z296" s="771"/>
      <c r="AA296" s="750"/>
      <c r="AB296" s="750"/>
      <c r="AC296" s="750"/>
      <c r="AD296" s="750"/>
      <c r="AE296" s="750"/>
      <c r="AF296" s="750"/>
      <c r="AG296" s="750"/>
      <c r="AH296" s="750"/>
      <c r="AI296" s="750"/>
      <c r="AJ296" s="750"/>
      <c r="AK296" s="750"/>
      <c r="AL296" s="750"/>
      <c r="AM296" s="750"/>
      <c r="AN296" s="750"/>
      <c r="AO296" s="750"/>
      <c r="AP296" s="750"/>
      <c r="AQ296" s="750"/>
      <c r="AR296" s="750"/>
      <c r="AS296" s="750"/>
      <c r="AT296" s="750"/>
      <c r="AU296" s="750"/>
      <c r="AV296" s="750"/>
      <c r="AW296" s="750"/>
      <c r="AX296" s="750"/>
      <c r="AY296" s="750"/>
      <c r="AZ296" s="750"/>
      <c r="BA296" s="750"/>
      <c r="BB296" s="750"/>
      <c r="BC296" s="750"/>
      <c r="BD296" s="750"/>
      <c r="BE296" s="750"/>
      <c r="BF296" s="750"/>
      <c r="BG296" s="750"/>
      <c r="BH296" s="750"/>
      <c r="BI296" s="750"/>
      <c r="BJ296" s="750"/>
      <c r="BK296" s="750"/>
      <c r="BL296" s="750"/>
      <c r="BM296" s="750"/>
      <c r="BN296" s="750"/>
      <c r="BO296" s="750"/>
      <c r="BP296" s="750"/>
      <c r="BQ296" s="750"/>
      <c r="BR296" s="750"/>
      <c r="BS296" s="750"/>
      <c r="BT296" s="750"/>
      <c r="BU296" s="750"/>
      <c r="BV296" s="750"/>
    </row>
    <row r="297" spans="1:74" ht="13.5" customHeight="1">
      <c r="A297" s="772"/>
      <c r="B297" s="16" t="s">
        <v>68</v>
      </c>
      <c r="C297" s="774"/>
      <c r="D297" s="775"/>
      <c r="E297" s="759"/>
      <c r="F297" s="760"/>
      <c r="G297" s="759"/>
      <c r="H297" s="760"/>
      <c r="I297" s="759"/>
      <c r="J297" s="760"/>
      <c r="K297" s="761"/>
      <c r="L297" s="761"/>
      <c r="M297" s="762"/>
      <c r="N297" s="760"/>
      <c r="O297" s="761"/>
      <c r="P297" s="760"/>
      <c r="Q297" s="761"/>
      <c r="R297" s="760"/>
      <c r="S297" s="761"/>
      <c r="T297" s="760"/>
      <c r="Z297" s="772"/>
      <c r="AA297" s="751"/>
      <c r="AB297" s="751"/>
      <c r="AC297" s="751"/>
      <c r="AD297" s="751"/>
      <c r="AE297" s="751"/>
      <c r="AF297" s="751"/>
      <c r="AG297" s="751"/>
      <c r="AH297" s="751"/>
      <c r="AI297" s="751"/>
      <c r="AJ297" s="751"/>
      <c r="AK297" s="751"/>
      <c r="AL297" s="751"/>
      <c r="AM297" s="751"/>
      <c r="AN297" s="751"/>
      <c r="AO297" s="751"/>
      <c r="AP297" s="751"/>
      <c r="AQ297" s="751"/>
      <c r="AR297" s="751"/>
      <c r="AS297" s="751"/>
      <c r="AT297" s="751"/>
      <c r="AU297" s="751"/>
      <c r="AV297" s="751"/>
      <c r="AW297" s="751"/>
      <c r="AX297" s="751"/>
      <c r="AY297" s="751"/>
      <c r="AZ297" s="751"/>
      <c r="BA297" s="751"/>
      <c r="BB297" s="751"/>
      <c r="BC297" s="751"/>
      <c r="BD297" s="751"/>
      <c r="BE297" s="751"/>
      <c r="BF297" s="751"/>
      <c r="BG297" s="751"/>
      <c r="BH297" s="751"/>
      <c r="BI297" s="751"/>
      <c r="BJ297" s="751"/>
      <c r="BK297" s="751"/>
      <c r="BL297" s="751"/>
      <c r="BM297" s="751"/>
      <c r="BN297" s="751"/>
      <c r="BO297" s="751"/>
      <c r="BP297" s="751"/>
      <c r="BQ297" s="751"/>
      <c r="BR297" s="751"/>
      <c r="BS297" s="751"/>
      <c r="BT297" s="751"/>
      <c r="BU297" s="751"/>
      <c r="BV297" s="751"/>
    </row>
    <row r="298" spans="1:74" ht="13.5" customHeight="1">
      <c r="A298" s="771" t="s">
        <v>112</v>
      </c>
      <c r="B298" s="15" t="s">
        <v>53</v>
      </c>
      <c r="C298" s="767" t="str">
        <f>VLOOKUP($C277,'2026年度(1年後期)'!$B$5:$N$207,COLUMN('2026年度(1年後期)'!$K$5),0)&amp;""</f>
        <v/>
      </c>
      <c r="D298" s="768"/>
      <c r="E298" s="773" t="str">
        <f>VLOOKUP($C277,'2026年度(2年後期)'!$B$5:$N$207,COLUMN('2026年度(2年後期)'!$K$5),0)&amp;""</f>
        <v/>
      </c>
      <c r="F298" s="768"/>
      <c r="G298" s="773" t="str">
        <f>VLOOKUP($C277,'2026年度(3年後期)'!$B$5:$N$207,COLUMN('2026年度(3年後期)'!$K$5),0)&amp;""</f>
        <v/>
      </c>
      <c r="H298" s="768"/>
      <c r="I298" s="773" t="str">
        <f>VLOOKUP($C277,'2026年度(4年後期)'!$B$5:$N$206,COLUMN('2026年度(4年後期)'!$K$5),0)&amp;""</f>
        <v/>
      </c>
      <c r="J298" s="768"/>
      <c r="K298" s="769" t="str">
        <f>VLOOKUP($C277,'2026年度(助産後期)'!$B$5:$N$207,COLUMN('2026年度(助産後期)'!$K$5),0)&amp;""</f>
        <v/>
      </c>
      <c r="L298" s="769"/>
      <c r="M298" s="767" t="str">
        <f>VLOOKUP($C277,'2026年度(M1後期)'!$B$5:$N$207,COLUMN('2026年度(M1後期)'!$K$5),0)&amp;""</f>
        <v/>
      </c>
      <c r="N298" s="768"/>
      <c r="O298" s="769" t="str">
        <f>VLOOKUP($C277,'2026年度(M2後期)'!$B$5:$N$207,COLUMN('2026年度(M2後期)'!$K$5),0)&amp;""</f>
        <v/>
      </c>
      <c r="P298" s="768"/>
      <c r="Q298" s="769" t="str">
        <f>VLOOKUP($C277,'2026年度(D1後期)'!$B$5:$N$207,COLUMN('2026年度(D1後期)'!$K$5),0)&amp;""</f>
        <v/>
      </c>
      <c r="R298" s="768"/>
      <c r="S298" s="769" t="str">
        <f>VLOOKUP($C277,'2026年度(D23後期)'!$B$5:$N$207,COLUMN('2026年度(D23後期)'!$K$5),0)&amp;""</f>
        <v/>
      </c>
      <c r="T298" s="768"/>
      <c r="Z298" s="771" t="str">
        <f>A298</f>
        <v>５時限（16：50～18：20）</v>
      </c>
      <c r="AA298" s="749"/>
      <c r="AB298" s="749"/>
      <c r="AC298" s="749"/>
      <c r="AD298" s="749"/>
      <c r="AE298" s="749"/>
      <c r="AF298" s="749"/>
      <c r="AG298" s="749"/>
      <c r="AH298" s="749"/>
      <c r="AI298" s="749"/>
      <c r="AJ298" s="749"/>
      <c r="AK298" s="749"/>
      <c r="AL298" s="749"/>
      <c r="AM298" s="749"/>
      <c r="AN298" s="749"/>
      <c r="AO298" s="749"/>
      <c r="AP298" s="749"/>
      <c r="AQ298" s="749"/>
      <c r="AR298" s="749"/>
      <c r="AS298" s="749"/>
      <c r="AT298" s="749"/>
      <c r="AU298" s="749"/>
      <c r="AV298" s="749"/>
      <c r="AW298" s="749"/>
      <c r="AX298" s="749"/>
      <c r="AY298" s="749"/>
      <c r="AZ298" s="749"/>
      <c r="BA298" s="749"/>
      <c r="BB298" s="749"/>
      <c r="BC298" s="749"/>
      <c r="BD298" s="749"/>
      <c r="BE298" s="749"/>
      <c r="BF298" s="749"/>
      <c r="BG298" s="749"/>
      <c r="BH298" s="749"/>
      <c r="BI298" s="749"/>
      <c r="BJ298" s="749"/>
      <c r="BK298" s="749"/>
      <c r="BL298" s="749"/>
      <c r="BM298" s="749"/>
      <c r="BN298" s="749"/>
      <c r="BO298" s="749"/>
      <c r="BP298" s="749"/>
      <c r="BQ298" s="749"/>
      <c r="BR298" s="749"/>
      <c r="BS298" s="749"/>
      <c r="BT298" s="749"/>
      <c r="BU298" s="749"/>
      <c r="BV298" s="749"/>
    </row>
    <row r="299" spans="1:74" ht="13.5" customHeight="1">
      <c r="A299" s="771"/>
      <c r="B299" s="15" t="s">
        <v>61</v>
      </c>
      <c r="C299" s="765" t="str">
        <f>IFERROR(VLOOKUP(C298,科目・教員!$A$2:$B$342,2,0),"")</f>
        <v/>
      </c>
      <c r="D299" s="764"/>
      <c r="E299" s="766" t="str">
        <f>IFERROR(VLOOKUP(E298,科目・教員!$A$2:$B$342,2,0),"")</f>
        <v/>
      </c>
      <c r="F299" s="764"/>
      <c r="G299" s="766" t="str">
        <f>IFERROR(VLOOKUP(G298,科目・教員!$A$2:$B$342,2,0),"")</f>
        <v/>
      </c>
      <c r="H299" s="764"/>
      <c r="I299" s="766" t="str">
        <f>IFERROR(VLOOKUP(I298,科目・教員!$A$2:$B$342,2,0),"")</f>
        <v/>
      </c>
      <c r="J299" s="764"/>
      <c r="K299" s="763" t="str">
        <f>IFERROR(VLOOKUP(K298,科目・教員!$A$2:$B$342,2,0),"")</f>
        <v/>
      </c>
      <c r="L299" s="763"/>
      <c r="M299" s="765" t="str">
        <f>IFERROR(VLOOKUP(M298,科目・教員!$A$2:$B$342,2,0),"")</f>
        <v/>
      </c>
      <c r="N299" s="764"/>
      <c r="O299" s="763" t="str">
        <f>IFERROR(VLOOKUP(O298,科目・教員!$A$2:$B$342,2,0),"")</f>
        <v/>
      </c>
      <c r="P299" s="764"/>
      <c r="Q299" s="763" t="str">
        <f>IFERROR(VLOOKUP(Q298,科目・教員!$A$2:$B$342,2,0),"")</f>
        <v/>
      </c>
      <c r="R299" s="764"/>
      <c r="S299" s="763" t="str">
        <f>IFERROR(VLOOKUP(S298,科目・教員!$A$2:$B$342,2,0),"")</f>
        <v/>
      </c>
      <c r="T299" s="764"/>
      <c r="Z299" s="771"/>
      <c r="AA299" s="750"/>
      <c r="AB299" s="750"/>
      <c r="AC299" s="750"/>
      <c r="AD299" s="750"/>
      <c r="AE299" s="750"/>
      <c r="AF299" s="750"/>
      <c r="AG299" s="750"/>
      <c r="AH299" s="750"/>
      <c r="AI299" s="750"/>
      <c r="AJ299" s="750"/>
      <c r="AK299" s="750"/>
      <c r="AL299" s="750"/>
      <c r="AM299" s="750"/>
      <c r="AN299" s="750"/>
      <c r="AO299" s="750"/>
      <c r="AP299" s="750"/>
      <c r="AQ299" s="750"/>
      <c r="AR299" s="750"/>
      <c r="AS299" s="750"/>
      <c r="AT299" s="750"/>
      <c r="AU299" s="750"/>
      <c r="AV299" s="750"/>
      <c r="AW299" s="750"/>
      <c r="AX299" s="750"/>
      <c r="AY299" s="750"/>
      <c r="AZ299" s="750"/>
      <c r="BA299" s="750"/>
      <c r="BB299" s="750"/>
      <c r="BC299" s="750"/>
      <c r="BD299" s="750"/>
      <c r="BE299" s="750"/>
      <c r="BF299" s="750"/>
      <c r="BG299" s="750"/>
      <c r="BH299" s="750"/>
      <c r="BI299" s="750"/>
      <c r="BJ299" s="750"/>
      <c r="BK299" s="750"/>
      <c r="BL299" s="750"/>
      <c r="BM299" s="750"/>
      <c r="BN299" s="750"/>
      <c r="BO299" s="750"/>
      <c r="BP299" s="750"/>
      <c r="BQ299" s="750"/>
      <c r="BR299" s="750"/>
      <c r="BS299" s="750"/>
      <c r="BT299" s="750"/>
      <c r="BU299" s="750"/>
      <c r="BV299" s="750"/>
    </row>
    <row r="300" spans="1:74" ht="13.5" customHeight="1">
      <c r="A300" s="771"/>
      <c r="B300" s="15" t="s">
        <v>65</v>
      </c>
      <c r="C300" s="765" t="str">
        <f>VLOOKUP($C277,'2026年度(1年後期)'!$B$5:$N$207,COLUMN('2026年度(1年後期)'!$K$5)+1,0)&amp;""</f>
        <v/>
      </c>
      <c r="D300" s="764"/>
      <c r="E300" s="766" t="str">
        <f>VLOOKUP($C277,'2026年度(2年後期)'!$B$5:$N$207,COLUMN('2026年度(2年後期)'!$K$5)+1,0)&amp;""</f>
        <v/>
      </c>
      <c r="F300" s="764"/>
      <c r="G300" s="766" t="str">
        <f>VLOOKUP($C277,'2026年度(3年後期)'!$B$5:$N$207,COLUMN('2026年度(3年後期)'!$K$5)+1,0)&amp;""</f>
        <v/>
      </c>
      <c r="H300" s="764"/>
      <c r="I300" s="766" t="str">
        <f>VLOOKUP($C277,'2026年度(4年後期)'!$B$5:$N$206,COLUMN('2026年度(4年後期)'!$K$5)+1,0)&amp;""</f>
        <v/>
      </c>
      <c r="J300" s="764"/>
      <c r="K300" s="763" t="str">
        <f>VLOOKUP($C277,'2026年度(助産後期)'!$B$5:$N$207,COLUMN('2026年度(助産後期)'!$K$5)+1,0)&amp;""</f>
        <v/>
      </c>
      <c r="L300" s="763"/>
      <c r="M300" s="765" t="str">
        <f>VLOOKUP($C277,'2026年度(M1後期)'!$B$5:$N$207,COLUMN('2026年度(M1後期)'!$K$5)+1,0)&amp;""</f>
        <v/>
      </c>
      <c r="N300" s="764"/>
      <c r="O300" s="763" t="str">
        <f>VLOOKUP($C277,'2026年度(M2後期)'!$B$5:$N$207,COLUMN('2026年度(M2後期)'!$K$5)+1,0)&amp;""</f>
        <v/>
      </c>
      <c r="P300" s="764"/>
      <c r="Q300" s="763" t="str">
        <f>VLOOKUP($C277,'2026年度(D1後期)'!$B$5:$N$207,COLUMN('2026年度(D1後期)'!$K$5)+1,0)&amp;""</f>
        <v/>
      </c>
      <c r="R300" s="764"/>
      <c r="S300" s="763" t="str">
        <f>VLOOKUP($C277,'2026年度(D23後期)'!$B$5:$N$207,COLUMN('2026年度(D23後期)'!$K$5)+1,0)&amp;""</f>
        <v/>
      </c>
      <c r="T300" s="764"/>
      <c r="Z300" s="771"/>
      <c r="AA300" s="750"/>
      <c r="AB300" s="750"/>
      <c r="AC300" s="750"/>
      <c r="AD300" s="750"/>
      <c r="AE300" s="750"/>
      <c r="AF300" s="750"/>
      <c r="AG300" s="750"/>
      <c r="AH300" s="750"/>
      <c r="AI300" s="750"/>
      <c r="AJ300" s="750"/>
      <c r="AK300" s="750"/>
      <c r="AL300" s="750"/>
      <c r="AM300" s="750"/>
      <c r="AN300" s="750"/>
      <c r="AO300" s="750"/>
      <c r="AP300" s="750"/>
      <c r="AQ300" s="750"/>
      <c r="AR300" s="750"/>
      <c r="AS300" s="750"/>
      <c r="AT300" s="750"/>
      <c r="AU300" s="750"/>
      <c r="AV300" s="750"/>
      <c r="AW300" s="750"/>
      <c r="AX300" s="750"/>
      <c r="AY300" s="750"/>
      <c r="AZ300" s="750"/>
      <c r="BA300" s="750"/>
      <c r="BB300" s="750"/>
      <c r="BC300" s="750"/>
      <c r="BD300" s="750"/>
      <c r="BE300" s="750"/>
      <c r="BF300" s="750"/>
      <c r="BG300" s="750"/>
      <c r="BH300" s="750"/>
      <c r="BI300" s="750"/>
      <c r="BJ300" s="750"/>
      <c r="BK300" s="750"/>
      <c r="BL300" s="750"/>
      <c r="BM300" s="750"/>
      <c r="BN300" s="750"/>
      <c r="BO300" s="750"/>
      <c r="BP300" s="750"/>
      <c r="BQ300" s="750"/>
      <c r="BR300" s="750"/>
      <c r="BS300" s="750"/>
      <c r="BT300" s="750"/>
      <c r="BU300" s="750"/>
      <c r="BV300" s="750"/>
    </row>
    <row r="301" spans="1:74" ht="13.5" customHeight="1">
      <c r="A301" s="772"/>
      <c r="B301" s="16" t="s">
        <v>68</v>
      </c>
      <c r="C301" s="762"/>
      <c r="D301" s="760"/>
      <c r="E301" s="759"/>
      <c r="F301" s="760"/>
      <c r="G301" s="759"/>
      <c r="H301" s="760"/>
      <c r="I301" s="759"/>
      <c r="J301" s="760"/>
      <c r="K301" s="761"/>
      <c r="L301" s="761"/>
      <c r="M301" s="762"/>
      <c r="N301" s="760"/>
      <c r="O301" s="761"/>
      <c r="P301" s="760"/>
      <c r="Q301" s="761"/>
      <c r="R301" s="760"/>
      <c r="S301" s="761"/>
      <c r="T301" s="760"/>
      <c r="U301" s="19"/>
      <c r="V301" s="19"/>
      <c r="W301" s="19"/>
      <c r="X301" s="19"/>
      <c r="Y301" s="19"/>
      <c r="Z301" s="772"/>
      <c r="AA301" s="751"/>
      <c r="AB301" s="751"/>
      <c r="AC301" s="751"/>
      <c r="AD301" s="751"/>
      <c r="AE301" s="751"/>
      <c r="AF301" s="751"/>
      <c r="AG301" s="751"/>
      <c r="AH301" s="751"/>
      <c r="AI301" s="751"/>
      <c r="AJ301" s="751"/>
      <c r="AK301" s="751"/>
      <c r="AL301" s="751"/>
      <c r="AM301" s="751"/>
      <c r="AN301" s="751"/>
      <c r="AO301" s="751"/>
      <c r="AP301" s="751"/>
      <c r="AQ301" s="751"/>
      <c r="AR301" s="751"/>
      <c r="AS301" s="751"/>
      <c r="AT301" s="751"/>
      <c r="AU301" s="751"/>
      <c r="AV301" s="751"/>
      <c r="AW301" s="751"/>
      <c r="AX301" s="751"/>
      <c r="AY301" s="751"/>
      <c r="AZ301" s="751"/>
      <c r="BA301" s="751"/>
      <c r="BB301" s="751"/>
      <c r="BC301" s="751"/>
      <c r="BD301" s="751"/>
      <c r="BE301" s="751"/>
      <c r="BF301" s="751"/>
      <c r="BG301" s="751"/>
      <c r="BH301" s="751"/>
      <c r="BI301" s="751"/>
      <c r="BJ301" s="751"/>
      <c r="BK301" s="751"/>
      <c r="BL301" s="751"/>
      <c r="BM301" s="751"/>
      <c r="BN301" s="751"/>
      <c r="BO301" s="751"/>
      <c r="BP301" s="751"/>
      <c r="BQ301" s="751"/>
      <c r="BR301" s="751"/>
      <c r="BS301" s="751"/>
      <c r="BT301" s="751"/>
      <c r="BU301" s="751"/>
      <c r="BV301" s="751"/>
    </row>
    <row r="302" spans="1:74" ht="21">
      <c r="A302" s="5"/>
      <c r="B302" s="6"/>
      <c r="C302" s="807">
        <f>C277+1</f>
        <v>46339</v>
      </c>
      <c r="D302" s="807"/>
      <c r="E302" s="807"/>
      <c r="F302" s="807"/>
      <c r="G302" s="807"/>
      <c r="H302" s="807"/>
      <c r="I302" s="807"/>
      <c r="J302" s="807"/>
      <c r="K302" s="807"/>
      <c r="L302" s="807"/>
      <c r="M302" s="807"/>
      <c r="N302" s="807"/>
      <c r="O302" s="807"/>
      <c r="P302" s="807"/>
      <c r="Q302" s="807"/>
      <c r="R302" s="807"/>
      <c r="S302" s="807"/>
      <c r="T302" s="807"/>
      <c r="U302" s="858">
        <f>C302</f>
        <v>46339</v>
      </c>
      <c r="V302" s="859"/>
      <c r="W302" s="859"/>
      <c r="X302" s="859"/>
      <c r="Y302" s="859"/>
      <c r="Z302" s="860"/>
      <c r="AA302" s="7">
        <v>101</v>
      </c>
      <c r="AB302" s="7">
        <v>102</v>
      </c>
      <c r="AC302" s="7">
        <v>103</v>
      </c>
      <c r="AD302" s="7" t="s">
        <v>16</v>
      </c>
      <c r="AE302" s="7" t="s">
        <v>17</v>
      </c>
      <c r="AF302" s="7" t="s">
        <v>18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19</v>
      </c>
      <c r="AM302" s="7" t="s">
        <v>20</v>
      </c>
      <c r="AN302" s="7" t="s">
        <v>21</v>
      </c>
      <c r="AO302" s="7" t="s">
        <v>22</v>
      </c>
      <c r="AP302" s="7" t="s">
        <v>23</v>
      </c>
      <c r="AQ302" s="7" t="s">
        <v>24</v>
      </c>
      <c r="AR302" s="7" t="s">
        <v>25</v>
      </c>
      <c r="AS302" s="7" t="s">
        <v>26</v>
      </c>
      <c r="AT302" s="7" t="s">
        <v>27</v>
      </c>
      <c r="AU302" s="7" t="s">
        <v>28</v>
      </c>
      <c r="AV302" s="7" t="s">
        <v>29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30</v>
      </c>
      <c r="BB302" s="7" t="s">
        <v>31</v>
      </c>
      <c r="BC302" s="8" t="s">
        <v>32</v>
      </c>
      <c r="BD302" s="7" t="s">
        <v>33</v>
      </c>
      <c r="BE302" s="7" t="s">
        <v>34</v>
      </c>
      <c r="BF302" s="7" t="s">
        <v>35</v>
      </c>
      <c r="BG302" s="7" t="s">
        <v>36</v>
      </c>
      <c r="BH302" s="7" t="s">
        <v>37</v>
      </c>
      <c r="BI302" s="7" t="s">
        <v>38</v>
      </c>
      <c r="BJ302" s="7" t="s">
        <v>39</v>
      </c>
      <c r="BK302" s="7" t="s">
        <v>40</v>
      </c>
      <c r="BL302" s="7" t="s">
        <v>41</v>
      </c>
      <c r="BM302" s="7" t="s">
        <v>42</v>
      </c>
      <c r="BN302" s="10" t="s">
        <v>43</v>
      </c>
      <c r="BO302" s="10" t="s">
        <v>44</v>
      </c>
      <c r="BP302" s="11" t="s">
        <v>45</v>
      </c>
      <c r="BQ302" s="11" t="s">
        <v>46</v>
      </c>
      <c r="BR302" s="11" t="s">
        <v>47</v>
      </c>
      <c r="BS302" s="11" t="s">
        <v>48</v>
      </c>
      <c r="BT302" s="11" t="s">
        <v>49</v>
      </c>
      <c r="BU302" s="11" t="s">
        <v>50</v>
      </c>
      <c r="BV302" s="11" t="s">
        <v>51</v>
      </c>
    </row>
    <row r="303" spans="1:74" ht="13.5" customHeight="1">
      <c r="A303" s="771" t="s">
        <v>52</v>
      </c>
      <c r="B303" s="12" t="s">
        <v>53</v>
      </c>
      <c r="C303" s="783" t="str">
        <f>VLOOKUP($C302,'2026年度(1年後期)'!$B$5:$N$207,COLUMN('2026年度(1年後期)'!$C$5),0)&amp;""</f>
        <v>知の探求</v>
      </c>
      <c r="D303" s="784"/>
      <c r="E303" s="787" t="str">
        <f>VLOOKUP($C302,'2026年度(2年後期)'!$B$5:$N$207,COLUMN('2026年度(2年後期)'!$C$5),0)&amp;""</f>
        <v>精神看護学概論</v>
      </c>
      <c r="F303" s="784"/>
      <c r="G303" s="787" t="str">
        <f>VLOOKUP($C302,'2026年度(3年後期)'!$B$5:$N$207,COLUMN('2026年度(3年後期)'!$C$5),0)&amp;""</f>
        <v>領域別実習</v>
      </c>
      <c r="H303" s="784"/>
      <c r="I303" s="787" t="str">
        <f>VLOOKUP($C302,'2026年度(4年後期)'!$B$5:$N$206,COLUMN('2026年度(4年後期)'!$C$5),0)&amp;""</f>
        <v/>
      </c>
      <c r="J303" s="784"/>
      <c r="K303" s="768" t="str">
        <f>VLOOKUP($C302,'2026年度(助産後期)'!$B$5:$N$207,COLUMN('2026年度(助産後期)'!$C$5),0)&amp;""</f>
        <v>助産学実習Ⅱ</v>
      </c>
      <c r="L303" s="785"/>
      <c r="M303" s="794" t="str">
        <f>VLOOKUP($C302,'2026年度(M1後期)'!$B$5:$N$207,COLUMN('2026年度(M1後期)'!$C$5),0)&amp;""</f>
        <v>長寿看護学演習A-Ⅰ</v>
      </c>
      <c r="N303" s="785"/>
      <c r="O303" s="787" t="str">
        <f>VLOOKUP($C302,'2026年度(M2後期)'!$B$5:$N$207,COLUMN('2026年度(M2後期)'!$C$5),0)&amp;""</f>
        <v>感染管理看護学演習A-Ⅱ
特別研究</v>
      </c>
      <c r="P303" s="784"/>
      <c r="Q303" s="787" t="str">
        <f>VLOOKUP($C302,'2026年度(D1後期)'!$B$5:$N$207,COLUMN('2026年度(D1後期)'!$C$5),0)&amp;""</f>
        <v>精神看護学演習Ｂ</v>
      </c>
      <c r="R303" s="784"/>
      <c r="S303" s="768" t="str">
        <f>VLOOKUP($C302,'2026年度(D23後期)'!$B$5:$N$207,COLUMN('2026年度(D23後期)'!$C$5),0)&amp;""</f>
        <v>特別研究</v>
      </c>
      <c r="T303" s="784"/>
      <c r="U303" s="718" t="s">
        <v>193</v>
      </c>
      <c r="Z303" s="770" t="str">
        <f>A303</f>
        <v xml:space="preserve">１時限（09：20～10：50） </v>
      </c>
      <c r="AA303" s="749" t="s">
        <v>393</v>
      </c>
      <c r="AB303" s="749"/>
      <c r="AC303" s="749"/>
      <c r="AD303" s="749"/>
      <c r="AE303" s="749"/>
      <c r="AF303" s="749"/>
      <c r="AG303" s="749" t="s">
        <v>210</v>
      </c>
      <c r="AH303" s="749" t="s">
        <v>394</v>
      </c>
      <c r="AI303" s="749" t="s">
        <v>219</v>
      </c>
      <c r="AJ303" s="749" t="s">
        <v>219</v>
      </c>
      <c r="AK303" s="749" t="s">
        <v>219</v>
      </c>
      <c r="AL303" s="749"/>
      <c r="AM303" s="749"/>
      <c r="AN303" s="749"/>
      <c r="AO303" s="749"/>
      <c r="AP303" s="749"/>
      <c r="AQ303" s="749"/>
      <c r="AR303" s="749"/>
      <c r="AS303" s="749"/>
      <c r="AT303" s="749"/>
      <c r="AU303" s="749"/>
      <c r="AV303" s="749"/>
      <c r="AW303" s="749" t="s">
        <v>387</v>
      </c>
      <c r="AX303" s="749"/>
      <c r="AY303" s="749"/>
      <c r="AZ303" s="749" t="s">
        <v>395</v>
      </c>
      <c r="BA303" s="749"/>
      <c r="BB303" s="749"/>
      <c r="BC303" s="749"/>
      <c r="BD303" s="749"/>
      <c r="BE303" s="749"/>
      <c r="BF303" s="749"/>
      <c r="BG303" s="749"/>
      <c r="BH303" s="749"/>
      <c r="BI303" s="749"/>
      <c r="BJ303" s="749"/>
      <c r="BK303" s="749" t="s">
        <v>396</v>
      </c>
      <c r="BL303" s="749"/>
      <c r="BM303" s="749"/>
      <c r="BN303" s="749"/>
      <c r="BO303" s="749"/>
      <c r="BP303" s="749"/>
      <c r="BQ303" s="749"/>
      <c r="BR303" s="749"/>
      <c r="BS303" s="749"/>
      <c r="BT303" s="749"/>
      <c r="BU303" s="749"/>
      <c r="BV303" s="749"/>
    </row>
    <row r="304" spans="1:74" ht="13.5" customHeight="1">
      <c r="A304" s="771"/>
      <c r="B304" s="15" t="s">
        <v>61</v>
      </c>
      <c r="C304" s="779" t="str">
        <f>IFERROR(VLOOKUP(C303,科目・教員!$A$2:$B$342,2,0),"")</f>
        <v>須藤　恭子</v>
      </c>
      <c r="D304" s="777"/>
      <c r="E304" s="778" t="str">
        <f>IFERROR(VLOOKUP(E303,科目・教員!$A$2:$B$342,2,0),"")</f>
        <v>森　真喜子</v>
      </c>
      <c r="F304" s="777"/>
      <c r="G304" s="778" t="str">
        <f>IFERROR(VLOOKUP(G303,科目・教員!$A$2:$B$342,2,0),"")</f>
        <v/>
      </c>
      <c r="H304" s="777"/>
      <c r="I304" s="778" t="str">
        <f>IFERROR(VLOOKUP(I303,科目・教員!$A$2:$B$342,2,0),"")</f>
        <v/>
      </c>
      <c r="J304" s="777"/>
      <c r="K304" s="764" t="str">
        <f>IFERROR(VLOOKUP(K303,科目・教員!$A$2:$B$342,2,0),"")</f>
        <v>池田　真弓</v>
      </c>
      <c r="L304" s="780"/>
      <c r="M304" s="776" t="str">
        <f>IFERROR(VLOOKUP(M303,科目・教員!$A$2:$B$342,2,0),"")</f>
        <v/>
      </c>
      <c r="N304" s="777"/>
      <c r="O304" s="778" t="str">
        <f>IFERROR(VLOOKUP(O303,科目・教員!$A$2:$B$342,2,0),"")</f>
        <v/>
      </c>
      <c r="P304" s="777"/>
      <c r="Q304" s="778" t="str">
        <f>IFERROR(VLOOKUP(Q303,科目・教員!$A$2:$B$342,2,0),"")</f>
        <v/>
      </c>
      <c r="R304" s="777"/>
      <c r="S304" s="764" t="str">
        <f>IFERROR(VLOOKUP(S303,科目・教員!$A$2:$B$342,2,0),"")</f>
        <v/>
      </c>
      <c r="T304" s="777"/>
      <c r="U304" s="665" t="s">
        <v>397</v>
      </c>
      <c r="Z304" s="771"/>
      <c r="AA304" s="750"/>
      <c r="AB304" s="750"/>
      <c r="AC304" s="750"/>
      <c r="AD304" s="750"/>
      <c r="AE304" s="750"/>
      <c r="AF304" s="750"/>
      <c r="AG304" s="750"/>
      <c r="AH304" s="750"/>
      <c r="AI304" s="750"/>
      <c r="AJ304" s="750"/>
      <c r="AK304" s="750"/>
      <c r="AL304" s="750"/>
      <c r="AM304" s="750"/>
      <c r="AN304" s="750"/>
      <c r="AO304" s="750"/>
      <c r="AP304" s="750"/>
      <c r="AQ304" s="750"/>
      <c r="AR304" s="750"/>
      <c r="AS304" s="750"/>
      <c r="AT304" s="750"/>
      <c r="AU304" s="750"/>
      <c r="AV304" s="750"/>
      <c r="AW304" s="750"/>
      <c r="AX304" s="750"/>
      <c r="AY304" s="750"/>
      <c r="AZ304" s="750"/>
      <c r="BA304" s="750"/>
      <c r="BB304" s="750"/>
      <c r="BC304" s="750"/>
      <c r="BD304" s="750"/>
      <c r="BE304" s="750"/>
      <c r="BF304" s="750"/>
      <c r="BG304" s="750"/>
      <c r="BH304" s="750"/>
      <c r="BI304" s="750"/>
      <c r="BJ304" s="750"/>
      <c r="BK304" s="750"/>
      <c r="BL304" s="750"/>
      <c r="BM304" s="750"/>
      <c r="BN304" s="750"/>
      <c r="BO304" s="750"/>
      <c r="BP304" s="750"/>
      <c r="BQ304" s="750"/>
      <c r="BR304" s="750"/>
      <c r="BS304" s="750"/>
      <c r="BT304" s="750"/>
      <c r="BU304" s="750"/>
      <c r="BV304" s="750"/>
    </row>
    <row r="305" spans="1:74" ht="13.5" customHeight="1">
      <c r="A305" s="771"/>
      <c r="B305" s="15" t="s">
        <v>65</v>
      </c>
      <c r="C305" s="779" t="str">
        <f>VLOOKUP($C302,'2026年度(1年後期)'!$B$5:$N$207,COLUMN('2026年度(1年後期)'!$C$5)+1,0)&amp;""</f>
        <v>101</v>
      </c>
      <c r="D305" s="777"/>
      <c r="E305" s="778" t="str">
        <f>VLOOKUP($C302,'2026年度(2年後期)'!$B$5:$N$207,COLUMN('2026年度(2年後期)'!$C$5)+1,0)&amp;""</f>
        <v>201</v>
      </c>
      <c r="F305" s="777"/>
      <c r="G305" s="778" t="str">
        <f>VLOOKUP($C302,'2026年度(3年後期)'!$B$5:$N$207,COLUMN('2026年度(3年後期)'!$C$5)+1,0)&amp;""</f>
        <v>小児:202　母性:301　成人Ⅱ:203･204･205</v>
      </c>
      <c r="H305" s="777"/>
      <c r="I305" s="778" t="str">
        <f>VLOOKUP($C302,'2026年度(4年後期)'!$B$5:$N$206,COLUMN('2026年度(4年後期)'!$C$5)+1,0)&amp;""</f>
        <v/>
      </c>
      <c r="J305" s="777"/>
      <c r="K305" s="764" t="str">
        <f>VLOOKUP($C302,'2026年度(助産後期)'!$B$5:$N$207,COLUMN('2026年度(助産後期)'!$C$5)+1,0)&amp;""</f>
        <v>304</v>
      </c>
      <c r="L305" s="780"/>
      <c r="M305" s="776" t="str">
        <f>VLOOKUP($C302,'2026年度(M1後期)'!$B$5:$N$207,COLUMN('2026年度(M1後期)'!$C$5)+1,0)&amp;""</f>
        <v/>
      </c>
      <c r="N305" s="777"/>
      <c r="O305" s="778" t="str">
        <f>VLOOKUP($C302,'2026年度(M2後期)'!$B$5:$N$207,COLUMN('2026年度(M2後期)'!$C$5)+1,0)&amp;""</f>
        <v/>
      </c>
      <c r="P305" s="777"/>
      <c r="Q305" s="778" t="str">
        <f>VLOOKUP($C302,'2026年度(D1後期)'!$B$5:$N$207,COLUMN('2026年度(D1後期)'!$C$5)+1,0)&amp;""</f>
        <v/>
      </c>
      <c r="R305" s="777"/>
      <c r="S305" s="764" t="str">
        <f>VLOOKUP($C302,'2026年度(D23後期)'!$B$5:$N$207,COLUMN('2026年度(D23後期)'!$C$5)+1,0)&amp;""</f>
        <v/>
      </c>
      <c r="T305" s="777"/>
      <c r="U305" s="665" t="s">
        <v>396</v>
      </c>
      <c r="Z305" s="771"/>
      <c r="AA305" s="750"/>
      <c r="AB305" s="750"/>
      <c r="AC305" s="750"/>
      <c r="AD305" s="750"/>
      <c r="AE305" s="750"/>
      <c r="AF305" s="750"/>
      <c r="AG305" s="750"/>
      <c r="AH305" s="750"/>
      <c r="AI305" s="750"/>
      <c r="AJ305" s="750"/>
      <c r="AK305" s="750"/>
      <c r="AL305" s="750"/>
      <c r="AM305" s="750"/>
      <c r="AN305" s="750"/>
      <c r="AO305" s="750"/>
      <c r="AP305" s="750"/>
      <c r="AQ305" s="750"/>
      <c r="AR305" s="750"/>
      <c r="AS305" s="750"/>
      <c r="AT305" s="750"/>
      <c r="AU305" s="750"/>
      <c r="AV305" s="750"/>
      <c r="AW305" s="750"/>
      <c r="AX305" s="750"/>
      <c r="AY305" s="750"/>
      <c r="AZ305" s="750"/>
      <c r="BA305" s="750"/>
      <c r="BB305" s="750"/>
      <c r="BC305" s="750"/>
      <c r="BD305" s="750"/>
      <c r="BE305" s="750"/>
      <c r="BF305" s="750"/>
      <c r="BG305" s="750"/>
      <c r="BH305" s="750"/>
      <c r="BI305" s="750"/>
      <c r="BJ305" s="750"/>
      <c r="BK305" s="750"/>
      <c r="BL305" s="750"/>
      <c r="BM305" s="750"/>
      <c r="BN305" s="750"/>
      <c r="BO305" s="750"/>
      <c r="BP305" s="750"/>
      <c r="BQ305" s="750"/>
      <c r="BR305" s="750"/>
      <c r="BS305" s="750"/>
      <c r="BT305" s="750"/>
      <c r="BU305" s="750"/>
      <c r="BV305" s="750"/>
    </row>
    <row r="306" spans="1:74" ht="13.5" customHeight="1">
      <c r="A306" s="772"/>
      <c r="B306" s="16" t="s">
        <v>68</v>
      </c>
      <c r="C306" s="774"/>
      <c r="D306" s="819"/>
      <c r="E306" s="759"/>
      <c r="F306" s="781"/>
      <c r="G306" s="759"/>
      <c r="H306" s="781"/>
      <c r="I306" s="759"/>
      <c r="J306" s="781"/>
      <c r="K306" s="761"/>
      <c r="L306" s="782"/>
      <c r="M306" s="792"/>
      <c r="N306" s="781"/>
      <c r="O306" s="759"/>
      <c r="P306" s="781"/>
      <c r="Q306" s="759"/>
      <c r="R306" s="781"/>
      <c r="S306" s="761"/>
      <c r="T306" s="781"/>
      <c r="U306" s="665" t="s">
        <v>192</v>
      </c>
      <c r="Z306" s="772"/>
      <c r="AA306" s="751"/>
      <c r="AB306" s="751"/>
      <c r="AC306" s="751"/>
      <c r="AD306" s="751"/>
      <c r="AE306" s="751"/>
      <c r="AF306" s="751"/>
      <c r="AG306" s="751"/>
      <c r="AH306" s="751"/>
      <c r="AI306" s="751"/>
      <c r="AJ306" s="751"/>
      <c r="AK306" s="751"/>
      <c r="AL306" s="751"/>
      <c r="AM306" s="751"/>
      <c r="AN306" s="751"/>
      <c r="AO306" s="751"/>
      <c r="AP306" s="751"/>
      <c r="AQ306" s="751"/>
      <c r="AR306" s="751"/>
      <c r="AS306" s="751"/>
      <c r="AT306" s="751"/>
      <c r="AU306" s="751"/>
      <c r="AV306" s="751"/>
      <c r="AW306" s="751"/>
      <c r="AX306" s="751"/>
      <c r="AY306" s="751"/>
      <c r="AZ306" s="751"/>
      <c r="BA306" s="751"/>
      <c r="BB306" s="751"/>
      <c r="BC306" s="751"/>
      <c r="BD306" s="751"/>
      <c r="BE306" s="751"/>
      <c r="BF306" s="751"/>
      <c r="BG306" s="751"/>
      <c r="BH306" s="751"/>
      <c r="BI306" s="751"/>
      <c r="BJ306" s="751"/>
      <c r="BK306" s="751"/>
      <c r="BL306" s="751"/>
      <c r="BM306" s="751"/>
      <c r="BN306" s="751"/>
      <c r="BO306" s="751"/>
      <c r="BP306" s="751"/>
      <c r="BQ306" s="751"/>
      <c r="BR306" s="751"/>
      <c r="BS306" s="751"/>
      <c r="BT306" s="751"/>
      <c r="BU306" s="751"/>
      <c r="BV306" s="751"/>
    </row>
    <row r="307" spans="1:74" ht="13.5" customHeight="1">
      <c r="A307" s="771" t="s">
        <v>73</v>
      </c>
      <c r="B307" s="15" t="s">
        <v>53</v>
      </c>
      <c r="C307" s="783" t="str">
        <f>VLOOKUP($C302,'2026年度(1年後期)'!$B$5:$N$207,COLUMN('2026年度(1年後期)'!$E$5),0)&amp;""</f>
        <v>疫学・保健統計学Ⅱ</v>
      </c>
      <c r="D307" s="784"/>
      <c r="E307" s="787" t="str">
        <f>VLOOKUP($C302,'2026年度(2年後期)'!$B$5:$N$207,COLUMN('2026年度(2年後期)'!$E$5),0)&amp;""</f>
        <v>薬物療法と看護</v>
      </c>
      <c r="F307" s="784"/>
      <c r="G307" s="787" t="str">
        <f>VLOOKUP($C302,'2026年度(3年後期)'!$B$5:$N$207,COLUMN('2026年度(3年後期)'!$E$5),0)&amp;""</f>
        <v>領域別実習</v>
      </c>
      <c r="H307" s="784"/>
      <c r="I307" s="787" t="str">
        <f>VLOOKUP($C302,'2026年度(4年後期)'!$B$5:$N$206,COLUMN('2026年度(4年後期)'!$E$5),0)&amp;""</f>
        <v/>
      </c>
      <c r="J307" s="784"/>
      <c r="K307" s="768" t="str">
        <f>VLOOKUP($C302,'2026年度(助産後期)'!$B$5:$N$207,COLUMN('2026年度(助産後期)'!$E$5),0)&amp;""</f>
        <v>助産学実習Ⅱ</v>
      </c>
      <c r="L307" s="785"/>
      <c r="M307" s="783" t="str">
        <f>VLOOKUP($C302,'2026年度(M1後期)'!$B$5:$N$207,COLUMN('2026年度(M1後期)'!$E$5),0)&amp;""</f>
        <v>長寿看護学演習A-Ⅰ</v>
      </c>
      <c r="N307" s="784"/>
      <c r="O307" s="768" t="str">
        <f>VLOOKUP($C302,'2026年度(M2後期)'!$B$5:$N$207,COLUMN('2026年度(M2後期)'!$E$5),0)&amp;""</f>
        <v>感染管理看護学演習A-Ⅱ
特別研究</v>
      </c>
      <c r="P307" s="784"/>
      <c r="Q307" s="768" t="str">
        <f>VLOOKUP($C302,'2026年度(D1後期)'!$B$5:$N$207,COLUMN('2026年度(D1後期)'!$E$5),0)&amp;""</f>
        <v>精神看護学演習Ｂ</v>
      </c>
      <c r="R307" s="784"/>
      <c r="S307" s="768" t="str">
        <f>VLOOKUP($C302,'2026年度(D23後期)'!$B$5:$N$207,COLUMN('2026年度(D23後期)'!$E$5),0)&amp;""</f>
        <v>特別研究</v>
      </c>
      <c r="T307" s="784"/>
      <c r="U307" s="25"/>
      <c r="Z307" s="771" t="str">
        <f>A307</f>
        <v>２時限（11：00～12：30）</v>
      </c>
      <c r="AA307" s="749" t="s">
        <v>398</v>
      </c>
      <c r="AB307" s="749"/>
      <c r="AC307" s="749"/>
      <c r="AD307" s="749"/>
      <c r="AE307" s="749"/>
      <c r="AF307" s="749"/>
      <c r="AG307" s="749" t="s">
        <v>211</v>
      </c>
      <c r="AH307" s="749" t="s">
        <v>394</v>
      </c>
      <c r="AI307" s="749" t="s">
        <v>219</v>
      </c>
      <c r="AJ307" s="749" t="s">
        <v>219</v>
      </c>
      <c r="AK307" s="749" t="s">
        <v>219</v>
      </c>
      <c r="AL307" s="749"/>
      <c r="AM307" s="749"/>
      <c r="AN307" s="749"/>
      <c r="AO307" s="749"/>
      <c r="AP307" s="749"/>
      <c r="AQ307" s="749"/>
      <c r="AR307" s="749"/>
      <c r="AS307" s="749"/>
      <c r="AT307" s="749"/>
      <c r="AU307" s="749"/>
      <c r="AV307" s="749"/>
      <c r="AW307" s="749" t="s">
        <v>387</v>
      </c>
      <c r="AX307" s="749"/>
      <c r="AY307" s="749"/>
      <c r="AZ307" s="749" t="s">
        <v>395</v>
      </c>
      <c r="BA307" s="749"/>
      <c r="BB307" s="749"/>
      <c r="BC307" s="749"/>
      <c r="BD307" s="749"/>
      <c r="BE307" s="749"/>
      <c r="BF307" s="749"/>
      <c r="BG307" s="749"/>
      <c r="BH307" s="749"/>
      <c r="BI307" s="749"/>
      <c r="BJ307" s="749"/>
      <c r="BK307" s="749" t="s">
        <v>396</v>
      </c>
      <c r="BL307" s="749"/>
      <c r="BM307" s="749"/>
      <c r="BN307" s="749"/>
      <c r="BO307" s="749"/>
      <c r="BP307" s="749"/>
      <c r="BQ307" s="749"/>
      <c r="BR307" s="749"/>
      <c r="BS307" s="749"/>
      <c r="BT307" s="749"/>
      <c r="BU307" s="749"/>
      <c r="BV307" s="749"/>
    </row>
    <row r="308" spans="1:74" ht="13.5" customHeight="1">
      <c r="A308" s="771"/>
      <c r="B308" s="15" t="s">
        <v>61</v>
      </c>
      <c r="C308" s="779" t="str">
        <f>IFERROR(VLOOKUP(C307,科目・教員!$A$2:$B$342,2,0),"")</f>
        <v>柏木　公一</v>
      </c>
      <c r="D308" s="777"/>
      <c r="E308" s="778" t="str">
        <f>IFERROR(VLOOKUP(E307,科目・教員!$A$2:$B$342,2,0),"")</f>
        <v>本間　典子</v>
      </c>
      <c r="F308" s="777"/>
      <c r="G308" s="778" t="str">
        <f>IFERROR(VLOOKUP(G307,科目・教員!$A$2:$B$342,2,0),"")</f>
        <v/>
      </c>
      <c r="H308" s="777"/>
      <c r="I308" s="778" t="str">
        <f>IFERROR(VLOOKUP(I307,科目・教員!$A$2:$B$342,2,0),"")</f>
        <v/>
      </c>
      <c r="J308" s="777"/>
      <c r="K308" s="764" t="str">
        <f>IFERROR(VLOOKUP(K307,科目・教員!$A$2:$B$342,2,0),"")</f>
        <v>池田　真弓</v>
      </c>
      <c r="L308" s="780"/>
      <c r="M308" s="779" t="str">
        <f>IFERROR(VLOOKUP(M307,科目・教員!$A$2:$B$342,2,0),"")</f>
        <v/>
      </c>
      <c r="N308" s="777"/>
      <c r="O308" s="764" t="str">
        <f>IFERROR(VLOOKUP(O307,科目・教員!$A$2:$B$342,2,0),"")</f>
        <v/>
      </c>
      <c r="P308" s="777"/>
      <c r="Q308" s="764" t="str">
        <f>IFERROR(VLOOKUP(Q307,科目・教員!$A$2:$B$342,2,0),"")</f>
        <v/>
      </c>
      <c r="R308" s="777"/>
      <c r="S308" s="764" t="str">
        <f>IFERROR(VLOOKUP(S307,科目・教員!$A$2:$B$342,2,0),"")</f>
        <v/>
      </c>
      <c r="T308" s="777"/>
      <c r="U308" s="25"/>
      <c r="Z308" s="771"/>
      <c r="AA308" s="750"/>
      <c r="AB308" s="750"/>
      <c r="AC308" s="750"/>
      <c r="AD308" s="750"/>
      <c r="AE308" s="750"/>
      <c r="AF308" s="750"/>
      <c r="AG308" s="750"/>
      <c r="AH308" s="750"/>
      <c r="AI308" s="750"/>
      <c r="AJ308" s="750"/>
      <c r="AK308" s="750"/>
      <c r="AL308" s="750"/>
      <c r="AM308" s="750"/>
      <c r="AN308" s="750"/>
      <c r="AO308" s="750"/>
      <c r="AP308" s="750"/>
      <c r="AQ308" s="750"/>
      <c r="AR308" s="750"/>
      <c r="AS308" s="750"/>
      <c r="AT308" s="750"/>
      <c r="AU308" s="750"/>
      <c r="AV308" s="750"/>
      <c r="AW308" s="750"/>
      <c r="AX308" s="750"/>
      <c r="AY308" s="750"/>
      <c r="AZ308" s="750"/>
      <c r="BA308" s="750"/>
      <c r="BB308" s="750"/>
      <c r="BC308" s="750"/>
      <c r="BD308" s="750"/>
      <c r="BE308" s="750"/>
      <c r="BF308" s="750"/>
      <c r="BG308" s="750"/>
      <c r="BH308" s="750"/>
      <c r="BI308" s="750"/>
      <c r="BJ308" s="750"/>
      <c r="BK308" s="750"/>
      <c r="BL308" s="750"/>
      <c r="BM308" s="750"/>
      <c r="BN308" s="750"/>
      <c r="BO308" s="750"/>
      <c r="BP308" s="750"/>
      <c r="BQ308" s="750"/>
      <c r="BR308" s="750"/>
      <c r="BS308" s="750"/>
      <c r="BT308" s="750"/>
      <c r="BU308" s="750"/>
      <c r="BV308" s="750"/>
    </row>
    <row r="309" spans="1:74" ht="13.5" customHeight="1">
      <c r="A309" s="771"/>
      <c r="B309" s="15" t="s">
        <v>65</v>
      </c>
      <c r="C309" s="779" t="str">
        <f>VLOOKUP($C302,'2026年度(1年後期)'!$B$5:$N$207,COLUMN('2026年度(1年後期)'!$E$5)+1,0)&amp;""</f>
        <v>101</v>
      </c>
      <c r="D309" s="777"/>
      <c r="E309" s="778" t="str">
        <f>VLOOKUP($C302,'2026年度(2年後期)'!$B$5:$N$207,COLUMN('2026年度(2年後期)'!$E$5)+1,0)&amp;""</f>
        <v>201</v>
      </c>
      <c r="F309" s="777"/>
      <c r="G309" s="778" t="str">
        <f>VLOOKUP($C302,'2026年度(3年後期)'!$B$5:$N$207,COLUMN('2026年度(3年後期)'!$E$5)+1,0)&amp;""</f>
        <v>小児:202　母性:301　成人Ⅱ:203･204･205</v>
      </c>
      <c r="H309" s="777"/>
      <c r="I309" s="778" t="str">
        <f>VLOOKUP($C302,'2026年度(4年後期)'!$B$5:$N$206,COLUMN('2026年度(4年後期)'!$E$5)+1,0)&amp;""</f>
        <v/>
      </c>
      <c r="J309" s="777"/>
      <c r="K309" s="764" t="str">
        <f>VLOOKUP($C302,'2026年度(助産後期)'!$B$5:$N$207,COLUMN('2026年度(助産後期)'!$E$5)+1,0)&amp;""</f>
        <v>304</v>
      </c>
      <c r="L309" s="780"/>
      <c r="M309" s="779" t="str">
        <f>VLOOKUP($C302,'2026年度(M1後期)'!$B$5:$N$207,COLUMN('2026年度(M1後期)'!$E$5)+1,0)&amp;""</f>
        <v/>
      </c>
      <c r="N309" s="777"/>
      <c r="O309" s="764" t="str">
        <f>VLOOKUP($C302,'2026年度(M2後期)'!$B$5:$N$207,COLUMN('2026年度(M2後期)'!$E$5)+1,0)&amp;""</f>
        <v/>
      </c>
      <c r="P309" s="777"/>
      <c r="Q309" s="764" t="str">
        <f>VLOOKUP($C302,'2026年度(D1後期)'!$B$5:$N$207,COLUMN('2026年度(D1後期)'!$E$5)+1,0)&amp;""</f>
        <v/>
      </c>
      <c r="R309" s="777"/>
      <c r="S309" s="764" t="str">
        <f>VLOOKUP($C302,'2026年度(D23後期)'!$B$5:$N$207,COLUMN('2026年度(D23後期)'!$E$5)+1,0)&amp;""</f>
        <v/>
      </c>
      <c r="T309" s="777"/>
      <c r="U309" s="25"/>
      <c r="Z309" s="771"/>
      <c r="AA309" s="750"/>
      <c r="AB309" s="750"/>
      <c r="AC309" s="750"/>
      <c r="AD309" s="750"/>
      <c r="AE309" s="750"/>
      <c r="AF309" s="750"/>
      <c r="AG309" s="750"/>
      <c r="AH309" s="750"/>
      <c r="AI309" s="750"/>
      <c r="AJ309" s="750"/>
      <c r="AK309" s="750"/>
      <c r="AL309" s="750"/>
      <c r="AM309" s="750"/>
      <c r="AN309" s="750"/>
      <c r="AO309" s="750"/>
      <c r="AP309" s="750"/>
      <c r="AQ309" s="750"/>
      <c r="AR309" s="750"/>
      <c r="AS309" s="750"/>
      <c r="AT309" s="750"/>
      <c r="AU309" s="750"/>
      <c r="AV309" s="750"/>
      <c r="AW309" s="750"/>
      <c r="AX309" s="750"/>
      <c r="AY309" s="750"/>
      <c r="AZ309" s="750"/>
      <c r="BA309" s="750"/>
      <c r="BB309" s="750"/>
      <c r="BC309" s="750"/>
      <c r="BD309" s="750"/>
      <c r="BE309" s="750"/>
      <c r="BF309" s="750"/>
      <c r="BG309" s="750"/>
      <c r="BH309" s="750"/>
      <c r="BI309" s="750"/>
      <c r="BJ309" s="750"/>
      <c r="BK309" s="750"/>
      <c r="BL309" s="750"/>
      <c r="BM309" s="750"/>
      <c r="BN309" s="750"/>
      <c r="BO309" s="750"/>
      <c r="BP309" s="750"/>
      <c r="BQ309" s="750"/>
      <c r="BR309" s="750"/>
      <c r="BS309" s="750"/>
      <c r="BT309" s="750"/>
      <c r="BU309" s="750"/>
      <c r="BV309" s="750"/>
    </row>
    <row r="310" spans="1:74" ht="13.5" customHeight="1">
      <c r="A310" s="786"/>
      <c r="B310" s="16" t="s">
        <v>68</v>
      </c>
      <c r="C310" s="774"/>
      <c r="D310" s="775"/>
      <c r="E310" s="759"/>
      <c r="F310" s="760"/>
      <c r="G310" s="759"/>
      <c r="H310" s="760"/>
      <c r="I310" s="759"/>
      <c r="J310" s="760"/>
      <c r="K310" s="761"/>
      <c r="L310" s="761"/>
      <c r="M310" s="762"/>
      <c r="N310" s="760"/>
      <c r="O310" s="761"/>
      <c r="P310" s="760"/>
      <c r="Q310" s="761"/>
      <c r="R310" s="760"/>
      <c r="S310" s="761"/>
      <c r="T310" s="760"/>
      <c r="U310" s="25"/>
      <c r="Z310" s="772"/>
      <c r="AA310" s="751"/>
      <c r="AB310" s="751"/>
      <c r="AC310" s="751"/>
      <c r="AD310" s="751"/>
      <c r="AE310" s="751"/>
      <c r="AF310" s="751"/>
      <c r="AG310" s="751"/>
      <c r="AH310" s="751"/>
      <c r="AI310" s="751"/>
      <c r="AJ310" s="751"/>
      <c r="AK310" s="751"/>
      <c r="AL310" s="751"/>
      <c r="AM310" s="751"/>
      <c r="AN310" s="751"/>
      <c r="AO310" s="751"/>
      <c r="AP310" s="751"/>
      <c r="AQ310" s="751"/>
      <c r="AR310" s="751"/>
      <c r="AS310" s="751"/>
      <c r="AT310" s="751"/>
      <c r="AU310" s="751"/>
      <c r="AV310" s="751"/>
      <c r="AW310" s="751"/>
      <c r="AX310" s="751"/>
      <c r="AY310" s="751"/>
      <c r="AZ310" s="751"/>
      <c r="BA310" s="751"/>
      <c r="BB310" s="751"/>
      <c r="BC310" s="751"/>
      <c r="BD310" s="751"/>
      <c r="BE310" s="751"/>
      <c r="BF310" s="751"/>
      <c r="BG310" s="751"/>
      <c r="BH310" s="751"/>
      <c r="BI310" s="751"/>
      <c r="BJ310" s="751"/>
      <c r="BK310" s="751"/>
      <c r="BL310" s="751"/>
      <c r="BM310" s="751"/>
      <c r="BN310" s="751"/>
      <c r="BO310" s="751"/>
      <c r="BP310" s="751"/>
      <c r="BQ310" s="751"/>
      <c r="BR310" s="751"/>
      <c r="BS310" s="751"/>
      <c r="BT310" s="751"/>
      <c r="BU310" s="751"/>
      <c r="BV310" s="751"/>
    </row>
    <row r="311" spans="1:74" ht="13.5" customHeight="1">
      <c r="A311" s="770" t="s">
        <v>79</v>
      </c>
      <c r="B311" s="17" t="s">
        <v>80</v>
      </c>
      <c r="C311" s="783"/>
      <c r="D311" s="784"/>
      <c r="E311" s="787"/>
      <c r="F311" s="784"/>
      <c r="G311" s="787"/>
      <c r="H311" s="784"/>
      <c r="I311" s="787"/>
      <c r="J311" s="784"/>
      <c r="K311" s="768"/>
      <c r="L311" s="785"/>
      <c r="M311" s="783"/>
      <c r="N311" s="784"/>
      <c r="O311" s="768"/>
      <c r="P311" s="784"/>
      <c r="Q311" s="768"/>
      <c r="R311" s="784"/>
      <c r="S311" s="768"/>
      <c r="T311" s="784"/>
      <c r="U311" s="25"/>
      <c r="Z311" s="771" t="str">
        <f>A311</f>
        <v>昼休み（12：30～13：30）</v>
      </c>
      <c r="AA311" s="749"/>
      <c r="AB311" s="749"/>
      <c r="AC311" s="749"/>
      <c r="AD311" s="749"/>
      <c r="AE311" s="749"/>
      <c r="AF311" s="749"/>
      <c r="AG311" s="749"/>
      <c r="AH311" s="749"/>
      <c r="AI311" s="749"/>
      <c r="AJ311" s="749"/>
      <c r="AK311" s="749"/>
      <c r="AL311" s="749"/>
      <c r="AM311" s="749"/>
      <c r="AN311" s="749"/>
      <c r="AO311" s="749"/>
      <c r="AP311" s="749"/>
      <c r="AQ311" s="749"/>
      <c r="AR311" s="749"/>
      <c r="AS311" s="749"/>
      <c r="AT311" s="749"/>
      <c r="AU311" s="749"/>
      <c r="AV311" s="749"/>
      <c r="AW311" s="749"/>
      <c r="AX311" s="749"/>
      <c r="AY311" s="749"/>
      <c r="AZ311" s="749"/>
      <c r="BA311" s="749"/>
      <c r="BB311" s="749"/>
      <c r="BC311" s="749"/>
      <c r="BD311" s="749"/>
      <c r="BE311" s="749"/>
      <c r="BF311" s="749"/>
      <c r="BG311" s="749"/>
      <c r="BH311" s="749"/>
      <c r="BI311" s="749"/>
      <c r="BJ311" s="749"/>
      <c r="BK311" s="749"/>
      <c r="BL311" s="749"/>
      <c r="BM311" s="749"/>
      <c r="BN311" s="749"/>
      <c r="BO311" s="749"/>
      <c r="BP311" s="749"/>
      <c r="BQ311" s="749"/>
      <c r="BR311" s="749"/>
      <c r="BS311" s="749"/>
      <c r="BT311" s="749"/>
      <c r="BU311" s="749"/>
      <c r="BV311" s="749"/>
    </row>
    <row r="312" spans="1:74" ht="13.5" customHeight="1">
      <c r="A312" s="771"/>
      <c r="B312" s="17" t="s">
        <v>83</v>
      </c>
      <c r="C312" s="779"/>
      <c r="D312" s="777"/>
      <c r="E312" s="778"/>
      <c r="F312" s="777"/>
      <c r="G312" s="778"/>
      <c r="H312" s="777"/>
      <c r="I312" s="778"/>
      <c r="J312" s="777"/>
      <c r="K312" s="764"/>
      <c r="L312" s="780"/>
      <c r="M312" s="779"/>
      <c r="N312" s="777"/>
      <c r="O312" s="764"/>
      <c r="P312" s="777"/>
      <c r="Q312" s="764"/>
      <c r="R312" s="777"/>
      <c r="S312" s="764"/>
      <c r="T312" s="777"/>
      <c r="U312" s="25"/>
      <c r="Z312" s="771"/>
      <c r="AA312" s="750"/>
      <c r="AB312" s="750"/>
      <c r="AC312" s="750"/>
      <c r="AD312" s="750"/>
      <c r="AE312" s="750"/>
      <c r="AF312" s="750"/>
      <c r="AG312" s="750"/>
      <c r="AH312" s="750"/>
      <c r="AI312" s="750"/>
      <c r="AJ312" s="750"/>
      <c r="AK312" s="750"/>
      <c r="AL312" s="750"/>
      <c r="AM312" s="750"/>
      <c r="AN312" s="750"/>
      <c r="AO312" s="750"/>
      <c r="AP312" s="750"/>
      <c r="AQ312" s="750"/>
      <c r="AR312" s="750"/>
      <c r="AS312" s="750"/>
      <c r="AT312" s="750"/>
      <c r="AU312" s="750"/>
      <c r="AV312" s="750"/>
      <c r="AW312" s="750"/>
      <c r="AX312" s="750"/>
      <c r="AY312" s="750"/>
      <c r="AZ312" s="750"/>
      <c r="BA312" s="750"/>
      <c r="BB312" s="750"/>
      <c r="BC312" s="750"/>
      <c r="BD312" s="750"/>
      <c r="BE312" s="750"/>
      <c r="BF312" s="750"/>
      <c r="BG312" s="750"/>
      <c r="BH312" s="750"/>
      <c r="BI312" s="750"/>
      <c r="BJ312" s="750"/>
      <c r="BK312" s="750"/>
      <c r="BL312" s="750"/>
      <c r="BM312" s="750"/>
      <c r="BN312" s="750"/>
      <c r="BO312" s="750"/>
      <c r="BP312" s="750"/>
      <c r="BQ312" s="750"/>
      <c r="BR312" s="750"/>
      <c r="BS312" s="750"/>
      <c r="BT312" s="750"/>
      <c r="BU312" s="750"/>
      <c r="BV312" s="750"/>
    </row>
    <row r="313" spans="1:74" ht="13.5" customHeight="1">
      <c r="A313" s="771"/>
      <c r="B313" s="17" t="s">
        <v>65</v>
      </c>
      <c r="C313" s="779"/>
      <c r="D313" s="777"/>
      <c r="E313" s="778"/>
      <c r="F313" s="777"/>
      <c r="G313" s="778"/>
      <c r="H313" s="777"/>
      <c r="I313" s="778"/>
      <c r="J313" s="777"/>
      <c r="K313" s="764"/>
      <c r="L313" s="780"/>
      <c r="M313" s="779"/>
      <c r="N313" s="777"/>
      <c r="O313" s="764"/>
      <c r="P313" s="777"/>
      <c r="Q313" s="764"/>
      <c r="R313" s="777"/>
      <c r="S313" s="764"/>
      <c r="T313" s="777"/>
      <c r="U313" s="25"/>
      <c r="Z313" s="771"/>
      <c r="AA313" s="750"/>
      <c r="AB313" s="750"/>
      <c r="AC313" s="750"/>
      <c r="AD313" s="750"/>
      <c r="AE313" s="750"/>
      <c r="AF313" s="750"/>
      <c r="AG313" s="750"/>
      <c r="AH313" s="750"/>
      <c r="AI313" s="750"/>
      <c r="AJ313" s="750"/>
      <c r="AK313" s="750"/>
      <c r="AL313" s="750"/>
      <c r="AM313" s="750"/>
      <c r="AN313" s="750"/>
      <c r="AO313" s="750"/>
      <c r="AP313" s="750"/>
      <c r="AQ313" s="750"/>
      <c r="AR313" s="750"/>
      <c r="AS313" s="750"/>
      <c r="AT313" s="750"/>
      <c r="AU313" s="750"/>
      <c r="AV313" s="750"/>
      <c r="AW313" s="750"/>
      <c r="AX313" s="750"/>
      <c r="AY313" s="750"/>
      <c r="AZ313" s="750"/>
      <c r="BA313" s="750"/>
      <c r="BB313" s="750"/>
      <c r="BC313" s="750"/>
      <c r="BD313" s="750"/>
      <c r="BE313" s="750"/>
      <c r="BF313" s="750"/>
      <c r="BG313" s="750"/>
      <c r="BH313" s="750"/>
      <c r="BI313" s="750"/>
      <c r="BJ313" s="750"/>
      <c r="BK313" s="750"/>
      <c r="BL313" s="750"/>
      <c r="BM313" s="750"/>
      <c r="BN313" s="750"/>
      <c r="BO313" s="750"/>
      <c r="BP313" s="750"/>
      <c r="BQ313" s="750"/>
      <c r="BR313" s="750"/>
      <c r="BS313" s="750"/>
      <c r="BT313" s="750"/>
      <c r="BU313" s="750"/>
      <c r="BV313" s="750"/>
    </row>
    <row r="314" spans="1:74" ht="13.5" customHeight="1">
      <c r="A314" s="772"/>
      <c r="B314" s="18" t="s">
        <v>68</v>
      </c>
      <c r="C314" s="788"/>
      <c r="D314" s="789"/>
      <c r="E314" s="790"/>
      <c r="F314" s="789"/>
      <c r="G314" s="790"/>
      <c r="H314" s="789"/>
      <c r="I314" s="790"/>
      <c r="J314" s="789"/>
      <c r="K314" s="791"/>
      <c r="L314" s="791"/>
      <c r="M314" s="788"/>
      <c r="N314" s="789"/>
      <c r="O314" s="791"/>
      <c r="P314" s="789"/>
      <c r="Q314" s="791"/>
      <c r="R314" s="789"/>
      <c r="S314" s="791"/>
      <c r="T314" s="789"/>
      <c r="U314" s="25"/>
      <c r="Z314" s="772"/>
      <c r="AA314" s="751"/>
      <c r="AB314" s="751"/>
      <c r="AC314" s="751"/>
      <c r="AD314" s="751"/>
      <c r="AE314" s="751"/>
      <c r="AF314" s="751"/>
      <c r="AG314" s="751"/>
      <c r="AH314" s="751"/>
      <c r="AI314" s="751"/>
      <c r="AJ314" s="751"/>
      <c r="AK314" s="751"/>
      <c r="AL314" s="751"/>
      <c r="AM314" s="751"/>
      <c r="AN314" s="751"/>
      <c r="AO314" s="751"/>
      <c r="AP314" s="751"/>
      <c r="AQ314" s="751"/>
      <c r="AR314" s="751"/>
      <c r="AS314" s="751"/>
      <c r="AT314" s="751"/>
      <c r="AU314" s="751"/>
      <c r="AV314" s="751"/>
      <c r="AW314" s="751"/>
      <c r="AX314" s="751"/>
      <c r="AY314" s="751"/>
      <c r="AZ314" s="751"/>
      <c r="BA314" s="751"/>
      <c r="BB314" s="751"/>
      <c r="BC314" s="751"/>
      <c r="BD314" s="751"/>
      <c r="BE314" s="751"/>
      <c r="BF314" s="751"/>
      <c r="BG314" s="751"/>
      <c r="BH314" s="751"/>
      <c r="BI314" s="751"/>
      <c r="BJ314" s="751"/>
      <c r="BK314" s="751"/>
      <c r="BL314" s="751"/>
      <c r="BM314" s="751"/>
      <c r="BN314" s="751"/>
      <c r="BO314" s="751"/>
      <c r="BP314" s="751"/>
      <c r="BQ314" s="751"/>
      <c r="BR314" s="751"/>
      <c r="BS314" s="751"/>
      <c r="BT314" s="751"/>
      <c r="BU314" s="751"/>
      <c r="BV314" s="751"/>
    </row>
    <row r="315" spans="1:74" ht="13.5" customHeight="1">
      <c r="A315" s="771" t="s">
        <v>87</v>
      </c>
      <c r="B315" s="15" t="s">
        <v>53</v>
      </c>
      <c r="C315" s="799" t="str">
        <f>VLOOKUP($C302,'2026年度(1年後期)'!$B$5:$N$207,COLUMN('2026年度(1年後期)'!$G$5),0)&amp;""</f>
        <v>スポーツと健康</v>
      </c>
      <c r="D315" s="800"/>
      <c r="E315" s="773" t="str">
        <f>VLOOKUP($C302,'2026年度(2年後期)'!$B$5:$N$207,COLUMN('2026年度(2年後期)'!$G$5),0)&amp;""</f>
        <v/>
      </c>
      <c r="F315" s="768"/>
      <c r="G315" s="773" t="str">
        <f>VLOOKUP($C302,'2026年度(3年後期)'!$B$5:$N$207,COLUMN('2026年度(3年後期)'!$G$5),0)&amp;""</f>
        <v>領域別実習</v>
      </c>
      <c r="H315" s="768"/>
      <c r="I315" s="773" t="str">
        <f>VLOOKUP($C302,'2026年度(4年後期)'!$B$5:$N$206,COLUMN('2026年度(4年後期)'!$G$5),0)&amp;""</f>
        <v/>
      </c>
      <c r="J315" s="768"/>
      <c r="K315" s="769" t="str">
        <f>VLOOKUP($C302,'2026年度(助産後期)'!$B$5:$N$207,COLUMN('2026年度(助産後期)'!$G$5),0)&amp;""</f>
        <v>助産学実習Ⅱ</v>
      </c>
      <c r="L315" s="769"/>
      <c r="M315" s="767" t="str">
        <f>VLOOKUP($C302,'2026年度(M1後期)'!$B$5:$N$207,COLUMN('2026年度(M1後期)'!$G$5),0)&amp;""</f>
        <v>看護統計学</v>
      </c>
      <c r="N315" s="768"/>
      <c r="O315" s="769" t="str">
        <f>VLOOKUP($C302,'2026年度(M2後期)'!$B$5:$N$207,COLUMN('2026年度(M2後期)'!$G$5),0)&amp;""</f>
        <v>特別研究</v>
      </c>
      <c r="P315" s="768"/>
      <c r="Q315" s="769" t="str">
        <f>VLOOKUP($C302,'2026年度(D1後期)'!$B$5:$N$207,COLUMN('2026年度(D1後期)'!$G$5),0)&amp;""</f>
        <v/>
      </c>
      <c r="R315" s="768"/>
      <c r="S315" s="769" t="str">
        <f>VLOOKUP($C302,'2026年度(D23後期)'!$B$5:$N$207,COLUMN('2026年度(D23後期)'!$G$5),0)&amp;""</f>
        <v>特別研究</v>
      </c>
      <c r="T315" s="768"/>
      <c r="U315" s="25"/>
      <c r="Z315" s="771" t="str">
        <f>A315</f>
        <v>３時限（13：30～15：00）</v>
      </c>
      <c r="AA315" s="749"/>
      <c r="AB315" s="749"/>
      <c r="AC315" s="749"/>
      <c r="AD315" s="749"/>
      <c r="AE315" s="749"/>
      <c r="AF315" s="749"/>
      <c r="AG315" s="749"/>
      <c r="AH315" s="749" t="s">
        <v>394</v>
      </c>
      <c r="AI315" s="749" t="s">
        <v>219</v>
      </c>
      <c r="AJ315" s="749" t="s">
        <v>219</v>
      </c>
      <c r="AK315" s="749" t="s">
        <v>219</v>
      </c>
      <c r="AL315" s="749"/>
      <c r="AM315" s="749"/>
      <c r="AN315" s="749"/>
      <c r="AO315" s="749"/>
      <c r="AP315" s="749"/>
      <c r="AQ315" s="749"/>
      <c r="AR315" s="749"/>
      <c r="AS315" s="749"/>
      <c r="AT315" s="749"/>
      <c r="AU315" s="749"/>
      <c r="AV315" s="749"/>
      <c r="AW315" s="749" t="s">
        <v>387</v>
      </c>
      <c r="AX315" s="749"/>
      <c r="AY315" s="749"/>
      <c r="AZ315" s="749"/>
      <c r="BA315" s="749"/>
      <c r="BB315" s="749"/>
      <c r="BC315" s="749"/>
      <c r="BD315" s="749"/>
      <c r="BE315" s="749"/>
      <c r="BF315" s="749" t="s">
        <v>132</v>
      </c>
      <c r="BG315" s="749"/>
      <c r="BH315" s="749"/>
      <c r="BI315" s="749"/>
      <c r="BJ315" s="749"/>
      <c r="BK315" s="749"/>
      <c r="BL315" s="749"/>
      <c r="BM315" s="749"/>
      <c r="BN315" s="749" t="s">
        <v>282</v>
      </c>
      <c r="BO315" s="749" t="s">
        <v>282</v>
      </c>
      <c r="BP315" s="749"/>
      <c r="BQ315" s="749"/>
      <c r="BR315" s="749"/>
      <c r="BS315" s="749"/>
      <c r="BT315" s="749"/>
      <c r="BU315" s="749"/>
      <c r="BV315" s="749"/>
    </row>
    <row r="316" spans="1:74" ht="13.5" customHeight="1">
      <c r="A316" s="771"/>
      <c r="B316" s="15" t="s">
        <v>61</v>
      </c>
      <c r="C316" s="797" t="str">
        <f>IFERROR(VLOOKUP(C315,科目・教員!$A$2:$B$342,2,0),"")</f>
        <v>有賀　雅史</v>
      </c>
      <c r="D316" s="798"/>
      <c r="E316" s="766" t="str">
        <f>IFERROR(VLOOKUP(E315,科目・教員!$A$2:$B$342,2,0),"")</f>
        <v/>
      </c>
      <c r="F316" s="764"/>
      <c r="G316" s="766" t="str">
        <f>IFERROR(VLOOKUP(G315,科目・教員!$A$2:$B$342,2,0),"")</f>
        <v/>
      </c>
      <c r="H316" s="764"/>
      <c r="I316" s="766" t="str">
        <f>IFERROR(VLOOKUP(I315,科目・教員!$A$2:$B$342,2,0),"")</f>
        <v/>
      </c>
      <c r="J316" s="764"/>
      <c r="K316" s="763" t="str">
        <f>IFERROR(VLOOKUP(K315,科目・教員!$A$2:$B$342,2,0),"")</f>
        <v>池田　真弓</v>
      </c>
      <c r="L316" s="763"/>
      <c r="M316" s="765" t="str">
        <f>IFERROR(VLOOKUP(M315,科目・教員!$A$2:$B$342,2,0),"")</f>
        <v>柏木　公一</v>
      </c>
      <c r="N316" s="764"/>
      <c r="O316" s="763" t="str">
        <f>IFERROR(VLOOKUP(O315,科目・教員!$A$2:$B$342,2,0),"")</f>
        <v/>
      </c>
      <c r="P316" s="764"/>
      <c r="Q316" s="763" t="str">
        <f>IFERROR(VLOOKUP(Q315,科目・教員!$A$2:$B$342,2,0),"")</f>
        <v/>
      </c>
      <c r="R316" s="764"/>
      <c r="S316" s="763" t="str">
        <f>IFERROR(VLOOKUP(S315,科目・教員!$A$2:$B$342,2,0),"")</f>
        <v/>
      </c>
      <c r="T316" s="764"/>
      <c r="U316" s="25"/>
      <c r="Z316" s="771"/>
      <c r="AA316" s="750"/>
      <c r="AB316" s="750"/>
      <c r="AC316" s="750"/>
      <c r="AD316" s="750"/>
      <c r="AE316" s="750"/>
      <c r="AF316" s="750"/>
      <c r="AG316" s="750"/>
      <c r="AH316" s="750"/>
      <c r="AI316" s="750"/>
      <c r="AJ316" s="750"/>
      <c r="AK316" s="750"/>
      <c r="AL316" s="750"/>
      <c r="AM316" s="750"/>
      <c r="AN316" s="750"/>
      <c r="AO316" s="750"/>
      <c r="AP316" s="750"/>
      <c r="AQ316" s="750"/>
      <c r="AR316" s="750"/>
      <c r="AS316" s="750"/>
      <c r="AT316" s="750"/>
      <c r="AU316" s="750"/>
      <c r="AV316" s="750"/>
      <c r="AW316" s="750"/>
      <c r="AX316" s="750"/>
      <c r="AY316" s="750"/>
      <c r="AZ316" s="750"/>
      <c r="BA316" s="750"/>
      <c r="BB316" s="750"/>
      <c r="BC316" s="750"/>
      <c r="BD316" s="750"/>
      <c r="BE316" s="750"/>
      <c r="BF316" s="750"/>
      <c r="BG316" s="750"/>
      <c r="BH316" s="750"/>
      <c r="BI316" s="750"/>
      <c r="BJ316" s="750"/>
      <c r="BK316" s="750"/>
      <c r="BL316" s="750"/>
      <c r="BM316" s="750"/>
      <c r="BN316" s="750"/>
      <c r="BO316" s="750"/>
      <c r="BP316" s="750"/>
      <c r="BQ316" s="750"/>
      <c r="BR316" s="750"/>
      <c r="BS316" s="750"/>
      <c r="BT316" s="750"/>
      <c r="BU316" s="750"/>
      <c r="BV316" s="750"/>
    </row>
    <row r="317" spans="1:74" ht="13.5" customHeight="1">
      <c r="A317" s="771"/>
      <c r="B317" s="15" t="s">
        <v>65</v>
      </c>
      <c r="C317" s="797" t="str">
        <f>VLOOKUP($C302,'2026年度(1年後期)'!$B$5:$N$207,COLUMN('2026年度(1年後期)'!$G$5)+1,0)&amp;""</f>
        <v>グラウンド･
アリーナ･
大講義室</v>
      </c>
      <c r="D317" s="798"/>
      <c r="E317" s="766" t="str">
        <f>VLOOKUP($C302,'2026年度(2年後期)'!$B$5:$N$207,COLUMN('2026年度(2年後期)'!$G$5)+1,0)&amp;""</f>
        <v/>
      </c>
      <c r="F317" s="764"/>
      <c r="G317" s="766" t="str">
        <f>VLOOKUP($C302,'2026年度(3年後期)'!$B$5:$N$207,COLUMN('2026年度(3年後期)'!$G$5)+1,0)&amp;""</f>
        <v>小児:202　母性:301　成人Ⅱ:203･204･205</v>
      </c>
      <c r="H317" s="764"/>
      <c r="I317" s="766" t="str">
        <f>VLOOKUP($C302,'2026年度(4年後期)'!$B$5:$N$206,COLUMN('2026年度(4年後期)'!$G$5)+1,0)&amp;""</f>
        <v/>
      </c>
      <c r="J317" s="764"/>
      <c r="K317" s="763" t="str">
        <f>VLOOKUP($C302,'2026年度(助産後期)'!$B$5:$N$207,COLUMN('2026年度(助産後期)'!$G$5)+1,0)&amp;""</f>
        <v/>
      </c>
      <c r="L317" s="763"/>
      <c r="M317" s="765" t="str">
        <f>VLOOKUP($C302,'2026年度(M1後期)'!$B$5:$N$207,COLUMN('2026年度(M1後期)'!$G$5)+1,0)&amp;""</f>
        <v>情報処理室</v>
      </c>
      <c r="N317" s="764"/>
      <c r="O317" s="763" t="str">
        <f>VLOOKUP($C302,'2026年度(M2後期)'!$B$5:$N$207,COLUMN('2026年度(M2後期)'!$G$5)+1,0)&amp;""</f>
        <v/>
      </c>
      <c r="P317" s="764"/>
      <c r="Q317" s="763" t="str">
        <f>VLOOKUP($C302,'2026年度(D1後期)'!$B$5:$N$207,COLUMN('2026年度(D1後期)'!$G$5)+1,0)&amp;""</f>
        <v/>
      </c>
      <c r="R317" s="764"/>
      <c r="S317" s="763" t="str">
        <f>VLOOKUP($C302,'2026年度(D23後期)'!$B$5:$N$207,COLUMN('2026年度(D23後期)'!$G$5)+1,0)&amp;""</f>
        <v/>
      </c>
      <c r="T317" s="764"/>
      <c r="U317" s="25"/>
      <c r="Z317" s="771"/>
      <c r="AA317" s="750"/>
      <c r="AB317" s="750"/>
      <c r="AC317" s="750"/>
      <c r="AD317" s="750"/>
      <c r="AE317" s="750"/>
      <c r="AF317" s="750"/>
      <c r="AG317" s="750"/>
      <c r="AH317" s="750"/>
      <c r="AI317" s="750"/>
      <c r="AJ317" s="750"/>
      <c r="AK317" s="750"/>
      <c r="AL317" s="750"/>
      <c r="AM317" s="750"/>
      <c r="AN317" s="750"/>
      <c r="AO317" s="750"/>
      <c r="AP317" s="750"/>
      <c r="AQ317" s="750"/>
      <c r="AR317" s="750"/>
      <c r="AS317" s="750"/>
      <c r="AT317" s="750"/>
      <c r="AU317" s="750"/>
      <c r="AV317" s="750"/>
      <c r="AW317" s="750"/>
      <c r="AX317" s="750"/>
      <c r="AY317" s="750"/>
      <c r="AZ317" s="750"/>
      <c r="BA317" s="750"/>
      <c r="BB317" s="750"/>
      <c r="BC317" s="750"/>
      <c r="BD317" s="750"/>
      <c r="BE317" s="750"/>
      <c r="BF317" s="750"/>
      <c r="BG317" s="750"/>
      <c r="BH317" s="750"/>
      <c r="BI317" s="750"/>
      <c r="BJ317" s="750"/>
      <c r="BK317" s="750"/>
      <c r="BL317" s="750"/>
      <c r="BM317" s="750"/>
      <c r="BN317" s="750"/>
      <c r="BO317" s="750"/>
      <c r="BP317" s="750"/>
      <c r="BQ317" s="750"/>
      <c r="BR317" s="750"/>
      <c r="BS317" s="750"/>
      <c r="BT317" s="750"/>
      <c r="BU317" s="750"/>
      <c r="BV317" s="750"/>
    </row>
    <row r="318" spans="1:74" ht="13.5" customHeight="1">
      <c r="A318" s="786"/>
      <c r="B318" s="16" t="s">
        <v>68</v>
      </c>
      <c r="C318" s="795" t="s">
        <v>285</v>
      </c>
      <c r="D318" s="796"/>
      <c r="E318" s="759"/>
      <c r="F318" s="760"/>
      <c r="G318" s="759"/>
      <c r="H318" s="760"/>
      <c r="I318" s="759"/>
      <c r="J318" s="760"/>
      <c r="K318" s="761"/>
      <c r="L318" s="761"/>
      <c r="M318" s="762"/>
      <c r="N318" s="760"/>
      <c r="O318" s="761"/>
      <c r="P318" s="760"/>
      <c r="Q318" s="761"/>
      <c r="R318" s="760"/>
      <c r="S318" s="761"/>
      <c r="T318" s="760"/>
      <c r="U318" s="25"/>
      <c r="Z318" s="772"/>
      <c r="AA318" s="751"/>
      <c r="AB318" s="751"/>
      <c r="AC318" s="751"/>
      <c r="AD318" s="751"/>
      <c r="AE318" s="751"/>
      <c r="AF318" s="751"/>
      <c r="AG318" s="751"/>
      <c r="AH318" s="751"/>
      <c r="AI318" s="751"/>
      <c r="AJ318" s="751"/>
      <c r="AK318" s="751"/>
      <c r="AL318" s="751"/>
      <c r="AM318" s="751"/>
      <c r="AN318" s="751"/>
      <c r="AO318" s="751"/>
      <c r="AP318" s="751"/>
      <c r="AQ318" s="751"/>
      <c r="AR318" s="751"/>
      <c r="AS318" s="751"/>
      <c r="AT318" s="751"/>
      <c r="AU318" s="751"/>
      <c r="AV318" s="751"/>
      <c r="AW318" s="751"/>
      <c r="AX318" s="751"/>
      <c r="AY318" s="751"/>
      <c r="AZ318" s="751"/>
      <c r="BA318" s="751"/>
      <c r="BB318" s="751"/>
      <c r="BC318" s="751"/>
      <c r="BD318" s="751"/>
      <c r="BE318" s="751"/>
      <c r="BF318" s="751"/>
      <c r="BG318" s="751"/>
      <c r="BH318" s="751"/>
      <c r="BI318" s="751"/>
      <c r="BJ318" s="751"/>
      <c r="BK318" s="751"/>
      <c r="BL318" s="751"/>
      <c r="BM318" s="751"/>
      <c r="BN318" s="751"/>
      <c r="BO318" s="751"/>
      <c r="BP318" s="751"/>
      <c r="BQ318" s="751"/>
      <c r="BR318" s="751"/>
      <c r="BS318" s="751"/>
      <c r="BT318" s="751"/>
      <c r="BU318" s="751"/>
      <c r="BV318" s="751"/>
    </row>
    <row r="319" spans="1:74" ht="13.5" customHeight="1">
      <c r="A319" s="771" t="s">
        <v>103</v>
      </c>
      <c r="B319" s="15" t="s">
        <v>53</v>
      </c>
      <c r="C319" s="799" t="str">
        <f>VLOOKUP($C302,'2026年度(1年後期)'!$B$5:$N$207,COLUMN('2026年度(1年後期)'!$I$5),0)&amp;""</f>
        <v>スポーツと健康</v>
      </c>
      <c r="D319" s="800"/>
      <c r="E319" s="773" t="str">
        <f>VLOOKUP($C302,'2026年度(2年後期)'!$B$5:$N$207,COLUMN('2026年度(2年後期)'!$I$5),0)&amp;""</f>
        <v/>
      </c>
      <c r="F319" s="768"/>
      <c r="G319" s="773" t="str">
        <f>VLOOKUP($C302,'2026年度(3年後期)'!$B$5:$N$207,COLUMN('2026年度(3年後期)'!$I$5),0)&amp;""</f>
        <v>領域別実習</v>
      </c>
      <c r="H319" s="768"/>
      <c r="I319" s="773" t="str">
        <f>VLOOKUP($C302,'2026年度(4年後期)'!$B$5:$N$206,COLUMN('2026年度(4年後期)'!$I$5),0)&amp;""</f>
        <v/>
      </c>
      <c r="J319" s="768"/>
      <c r="K319" s="769" t="str">
        <f>VLOOKUP($C302,'2026年度(助産後期)'!$B$5:$N$207,COLUMN('2026年度(助産後期)'!$I$5),0)&amp;""</f>
        <v>助産学実習Ⅱ</v>
      </c>
      <c r="L319" s="769"/>
      <c r="M319" s="767" t="str">
        <f>VLOOKUP($C302,'2026年度(M1後期)'!$B$5:$N$207,COLUMN('2026年度(M1後期)'!$I$5),0)&amp;""</f>
        <v>看護統計学</v>
      </c>
      <c r="N319" s="768"/>
      <c r="O319" s="769" t="str">
        <f>VLOOKUP($C302,'2026年度(M2後期)'!$B$5:$N$207,COLUMN('2026年度(M2後期)'!$I$5),0)&amp;""</f>
        <v>特別研究</v>
      </c>
      <c r="P319" s="768"/>
      <c r="Q319" s="769" t="str">
        <f>VLOOKUP($C302,'2026年度(D1後期)'!$B$5:$N$207,COLUMN('2026年度(D1後期)'!$I$5),0)&amp;""</f>
        <v/>
      </c>
      <c r="R319" s="768"/>
      <c r="S319" s="769" t="str">
        <f>VLOOKUP($C302,'2026年度(D23後期)'!$B$5:$N$207,COLUMN('2026年度(D23後期)'!$I$5),0)&amp;""</f>
        <v>特別研究</v>
      </c>
      <c r="T319" s="768"/>
      <c r="U319" s="25"/>
      <c r="Z319" s="771" t="str">
        <f>A319</f>
        <v>４時限（15：10～16：40）</v>
      </c>
      <c r="AA319" s="749"/>
      <c r="AB319" s="749"/>
      <c r="AC319" s="749"/>
      <c r="AD319" s="749"/>
      <c r="AE319" s="749"/>
      <c r="AF319" s="749"/>
      <c r="AG319" s="749"/>
      <c r="AH319" s="749"/>
      <c r="AI319" s="749" t="s">
        <v>219</v>
      </c>
      <c r="AJ319" s="749" t="s">
        <v>219</v>
      </c>
      <c r="AK319" s="749" t="s">
        <v>219</v>
      </c>
      <c r="AL319" s="749"/>
      <c r="AM319" s="749"/>
      <c r="AN319" s="749"/>
      <c r="AO319" s="749"/>
      <c r="AP319" s="749"/>
      <c r="AQ319" s="749"/>
      <c r="AR319" s="749"/>
      <c r="AS319" s="749"/>
      <c r="AT319" s="749"/>
      <c r="AU319" s="749"/>
      <c r="AV319" s="749"/>
      <c r="AW319" s="749" t="s">
        <v>387</v>
      </c>
      <c r="AX319" s="749"/>
      <c r="AY319" s="749"/>
      <c r="AZ319" s="749"/>
      <c r="BA319" s="749"/>
      <c r="BB319" s="749"/>
      <c r="BC319" s="749"/>
      <c r="BD319" s="749"/>
      <c r="BE319" s="749"/>
      <c r="BF319" s="749" t="s">
        <v>132</v>
      </c>
      <c r="BG319" s="749"/>
      <c r="BH319" s="749"/>
      <c r="BI319" s="749"/>
      <c r="BJ319" s="749"/>
      <c r="BK319" s="749"/>
      <c r="BL319" s="749"/>
      <c r="BM319" s="749"/>
      <c r="BN319" s="749" t="s">
        <v>282</v>
      </c>
      <c r="BO319" s="749" t="s">
        <v>282</v>
      </c>
      <c r="BP319" s="749"/>
      <c r="BQ319" s="749"/>
      <c r="BR319" s="749"/>
      <c r="BS319" s="749"/>
      <c r="BT319" s="749"/>
      <c r="BU319" s="749"/>
      <c r="BV319" s="749"/>
    </row>
    <row r="320" spans="1:74" ht="13.5" customHeight="1">
      <c r="A320" s="771"/>
      <c r="B320" s="15" t="s">
        <v>61</v>
      </c>
      <c r="C320" s="797" t="str">
        <f>IFERROR(VLOOKUP(C319,科目・教員!$A$2:$B$342,2,0),"")</f>
        <v>有賀　雅史</v>
      </c>
      <c r="D320" s="798"/>
      <c r="E320" s="766" t="str">
        <f>IFERROR(VLOOKUP(E319,科目・教員!$A$2:$B$342,2,0),"")</f>
        <v/>
      </c>
      <c r="F320" s="764"/>
      <c r="G320" s="766" t="str">
        <f>IFERROR(VLOOKUP(G319,科目・教員!$A$2:$B$342,2,0),"")</f>
        <v/>
      </c>
      <c r="H320" s="764"/>
      <c r="I320" s="766" t="str">
        <f>IFERROR(VLOOKUP(I319,科目・教員!$A$2:$B$342,2,0),"")</f>
        <v/>
      </c>
      <c r="J320" s="764"/>
      <c r="K320" s="763" t="str">
        <f>IFERROR(VLOOKUP(K319,科目・教員!$A$2:$B$342,2,0),"")</f>
        <v>池田　真弓</v>
      </c>
      <c r="L320" s="763"/>
      <c r="M320" s="765" t="str">
        <f>IFERROR(VLOOKUP(M319,科目・教員!$A$2:$B$342,2,0),"")</f>
        <v>柏木　公一</v>
      </c>
      <c r="N320" s="764"/>
      <c r="O320" s="763" t="str">
        <f>IFERROR(VLOOKUP(O319,科目・教員!$A$2:$B$342,2,0),"")</f>
        <v/>
      </c>
      <c r="P320" s="764"/>
      <c r="Q320" s="763" t="str">
        <f>IFERROR(VLOOKUP(Q319,科目・教員!$A$2:$B$342,2,0),"")</f>
        <v/>
      </c>
      <c r="R320" s="764"/>
      <c r="S320" s="763" t="str">
        <f>IFERROR(VLOOKUP(S319,科目・教員!$A$2:$B$342,2,0),"")</f>
        <v/>
      </c>
      <c r="T320" s="764"/>
      <c r="U320" s="25"/>
      <c r="Z320" s="771"/>
      <c r="AA320" s="750"/>
      <c r="AB320" s="750"/>
      <c r="AC320" s="750"/>
      <c r="AD320" s="750"/>
      <c r="AE320" s="750"/>
      <c r="AF320" s="750"/>
      <c r="AG320" s="750"/>
      <c r="AH320" s="750"/>
      <c r="AI320" s="750"/>
      <c r="AJ320" s="750"/>
      <c r="AK320" s="750"/>
      <c r="AL320" s="750"/>
      <c r="AM320" s="750"/>
      <c r="AN320" s="750"/>
      <c r="AO320" s="750"/>
      <c r="AP320" s="750"/>
      <c r="AQ320" s="750"/>
      <c r="AR320" s="750"/>
      <c r="AS320" s="750"/>
      <c r="AT320" s="750"/>
      <c r="AU320" s="750"/>
      <c r="AV320" s="750"/>
      <c r="AW320" s="750"/>
      <c r="AX320" s="750"/>
      <c r="AY320" s="750"/>
      <c r="AZ320" s="750"/>
      <c r="BA320" s="750"/>
      <c r="BB320" s="750"/>
      <c r="BC320" s="750"/>
      <c r="BD320" s="750"/>
      <c r="BE320" s="750"/>
      <c r="BF320" s="750"/>
      <c r="BG320" s="750"/>
      <c r="BH320" s="750"/>
      <c r="BI320" s="750"/>
      <c r="BJ320" s="750"/>
      <c r="BK320" s="750"/>
      <c r="BL320" s="750"/>
      <c r="BM320" s="750"/>
      <c r="BN320" s="750"/>
      <c r="BO320" s="750"/>
      <c r="BP320" s="750"/>
      <c r="BQ320" s="750"/>
      <c r="BR320" s="750"/>
      <c r="BS320" s="750"/>
      <c r="BT320" s="750"/>
      <c r="BU320" s="750"/>
      <c r="BV320" s="750"/>
    </row>
    <row r="321" spans="1:74" ht="13.5" customHeight="1">
      <c r="A321" s="771"/>
      <c r="B321" s="15" t="s">
        <v>65</v>
      </c>
      <c r="C321" s="797" t="str">
        <f>VLOOKUP($C302,'2026年度(1年後期)'!$B$5:$N$207,COLUMN('2026年度(1年後期)'!$I$5)+1,0)&amp;""</f>
        <v>グラウンド･
アリーナ･
大講義室</v>
      </c>
      <c r="D321" s="798"/>
      <c r="E321" s="766" t="str">
        <f>VLOOKUP($C302,'2026年度(2年後期)'!$B$5:$N$207,COLUMN('2026年度(2年後期)'!$I$5)+1,0)&amp;""</f>
        <v/>
      </c>
      <c r="F321" s="764"/>
      <c r="G321" s="766" t="str">
        <f>VLOOKUP($C302,'2026年度(3年後期)'!$B$5:$N$207,COLUMN('2026年度(3年後期)'!$I$5)+1,0)&amp;""</f>
        <v>母性:301　成人Ⅱ:203･204･205</v>
      </c>
      <c r="H321" s="764"/>
      <c r="I321" s="766" t="str">
        <f>VLOOKUP($C302,'2026年度(4年後期)'!$B$5:$N$206,COLUMN('2026年度(4年後期)'!$I$5)+1,0)&amp;""</f>
        <v/>
      </c>
      <c r="J321" s="764"/>
      <c r="K321" s="763" t="str">
        <f>VLOOKUP($C302,'2026年度(助産後期)'!$B$5:$N$207,COLUMN('2026年度(助産後期)'!$I$5)+1,0)&amp;""</f>
        <v/>
      </c>
      <c r="L321" s="763"/>
      <c r="M321" s="765" t="str">
        <f>VLOOKUP($C302,'2026年度(M1後期)'!$B$5:$N$207,COLUMN('2026年度(M1後期)'!$I$5)+1,0)&amp;""</f>
        <v>情報処理室</v>
      </c>
      <c r="N321" s="764"/>
      <c r="O321" s="763" t="str">
        <f>VLOOKUP($C302,'2026年度(M2後期)'!$B$5:$N$207,COLUMN('2026年度(M2後期)'!$I$5)+1,0)&amp;""</f>
        <v/>
      </c>
      <c r="P321" s="764"/>
      <c r="Q321" s="763" t="str">
        <f>VLOOKUP($C302,'2026年度(D1後期)'!$B$5:$N$207,COLUMN('2026年度(D1後期)'!$I$5)+1,0)&amp;""</f>
        <v/>
      </c>
      <c r="R321" s="764"/>
      <c r="S321" s="763" t="str">
        <f>VLOOKUP($C302,'2026年度(D23後期)'!$B$5:$N$207,COLUMN('2026年度(D23後期)'!$I$5)+1,0)&amp;""</f>
        <v/>
      </c>
      <c r="T321" s="764"/>
      <c r="U321" s="25"/>
      <c r="Z321" s="771"/>
      <c r="AA321" s="750"/>
      <c r="AB321" s="750"/>
      <c r="AC321" s="750"/>
      <c r="AD321" s="750"/>
      <c r="AE321" s="750"/>
      <c r="AF321" s="750"/>
      <c r="AG321" s="750"/>
      <c r="AH321" s="750"/>
      <c r="AI321" s="750"/>
      <c r="AJ321" s="750"/>
      <c r="AK321" s="750"/>
      <c r="AL321" s="750"/>
      <c r="AM321" s="750"/>
      <c r="AN321" s="750"/>
      <c r="AO321" s="750"/>
      <c r="AP321" s="750"/>
      <c r="AQ321" s="750"/>
      <c r="AR321" s="750"/>
      <c r="AS321" s="750"/>
      <c r="AT321" s="750"/>
      <c r="AU321" s="750"/>
      <c r="AV321" s="750"/>
      <c r="AW321" s="750"/>
      <c r="AX321" s="750"/>
      <c r="AY321" s="750"/>
      <c r="AZ321" s="750"/>
      <c r="BA321" s="750"/>
      <c r="BB321" s="750"/>
      <c r="BC321" s="750"/>
      <c r="BD321" s="750"/>
      <c r="BE321" s="750"/>
      <c r="BF321" s="750"/>
      <c r="BG321" s="750"/>
      <c r="BH321" s="750"/>
      <c r="BI321" s="750"/>
      <c r="BJ321" s="750"/>
      <c r="BK321" s="750"/>
      <c r="BL321" s="750"/>
      <c r="BM321" s="750"/>
      <c r="BN321" s="750"/>
      <c r="BO321" s="750"/>
      <c r="BP321" s="750"/>
      <c r="BQ321" s="750"/>
      <c r="BR321" s="750"/>
      <c r="BS321" s="750"/>
      <c r="BT321" s="750"/>
      <c r="BU321" s="750"/>
      <c r="BV321" s="750"/>
    </row>
    <row r="322" spans="1:74" ht="13.5" customHeight="1">
      <c r="A322" s="772"/>
      <c r="B322" s="16" t="s">
        <v>68</v>
      </c>
      <c r="C322" s="795" t="s">
        <v>285</v>
      </c>
      <c r="D322" s="796"/>
      <c r="E322" s="759"/>
      <c r="F322" s="760"/>
      <c r="G322" s="759"/>
      <c r="H322" s="760"/>
      <c r="I322" s="759"/>
      <c r="J322" s="760"/>
      <c r="K322" s="761"/>
      <c r="L322" s="761"/>
      <c r="M322" s="762"/>
      <c r="N322" s="760"/>
      <c r="O322" s="761"/>
      <c r="P322" s="760"/>
      <c r="Q322" s="761"/>
      <c r="R322" s="760"/>
      <c r="S322" s="761"/>
      <c r="T322" s="760"/>
      <c r="U322" s="25"/>
      <c r="Z322" s="772"/>
      <c r="AA322" s="751"/>
      <c r="AB322" s="751"/>
      <c r="AC322" s="751"/>
      <c r="AD322" s="751"/>
      <c r="AE322" s="751"/>
      <c r="AF322" s="751"/>
      <c r="AG322" s="751"/>
      <c r="AH322" s="751"/>
      <c r="AI322" s="751"/>
      <c r="AJ322" s="751"/>
      <c r="AK322" s="751"/>
      <c r="AL322" s="751"/>
      <c r="AM322" s="751"/>
      <c r="AN322" s="751"/>
      <c r="AO322" s="751"/>
      <c r="AP322" s="751"/>
      <c r="AQ322" s="751"/>
      <c r="AR322" s="751"/>
      <c r="AS322" s="751"/>
      <c r="AT322" s="751"/>
      <c r="AU322" s="751"/>
      <c r="AV322" s="751"/>
      <c r="AW322" s="751"/>
      <c r="AX322" s="751"/>
      <c r="AY322" s="751"/>
      <c r="AZ322" s="751"/>
      <c r="BA322" s="751"/>
      <c r="BB322" s="751"/>
      <c r="BC322" s="751"/>
      <c r="BD322" s="751"/>
      <c r="BE322" s="751"/>
      <c r="BF322" s="751"/>
      <c r="BG322" s="751"/>
      <c r="BH322" s="751"/>
      <c r="BI322" s="751"/>
      <c r="BJ322" s="751"/>
      <c r="BK322" s="751"/>
      <c r="BL322" s="751"/>
      <c r="BM322" s="751"/>
      <c r="BN322" s="751"/>
      <c r="BO322" s="751"/>
      <c r="BP322" s="751"/>
      <c r="BQ322" s="751"/>
      <c r="BR322" s="751"/>
      <c r="BS322" s="751"/>
      <c r="BT322" s="751"/>
      <c r="BU322" s="751"/>
      <c r="BV322" s="751"/>
    </row>
    <row r="323" spans="1:74" ht="13.5" customHeight="1">
      <c r="A323" s="771" t="s">
        <v>112</v>
      </c>
      <c r="B323" s="15" t="s">
        <v>53</v>
      </c>
      <c r="C323" s="799" t="str">
        <f>VLOOKUP($C302,'2026年度(1年後期)'!$B$5:$N$207,COLUMN('2026年度(1年後期)'!$K$5),0)&amp;""</f>
        <v>脳と行動</v>
      </c>
      <c r="D323" s="800"/>
      <c r="E323" s="773" t="str">
        <f>VLOOKUP($C302,'2026年度(2年後期)'!$B$5:$N$207,COLUMN('2026年度(2年後期)'!$K$5),0)&amp;""</f>
        <v/>
      </c>
      <c r="F323" s="768"/>
      <c r="G323" s="773" t="str">
        <f>VLOOKUP($C302,'2026年度(3年後期)'!$B$5:$N$207,COLUMN('2026年度(3年後期)'!$K$5),0)&amp;""</f>
        <v/>
      </c>
      <c r="H323" s="768"/>
      <c r="I323" s="773" t="str">
        <f>VLOOKUP($C302,'2026年度(4年後期)'!$B$5:$N$206,COLUMN('2026年度(4年後期)'!$K$5),0)&amp;""</f>
        <v/>
      </c>
      <c r="J323" s="768"/>
      <c r="K323" s="769" t="str">
        <f>VLOOKUP($C302,'2026年度(助産後期)'!$B$5:$N$207,COLUMN('2026年度(助産後期)'!$K$5),0)&amp;""</f>
        <v/>
      </c>
      <c r="L323" s="769"/>
      <c r="M323" s="767" t="str">
        <f>VLOOKUP($C302,'2026年度(M1後期)'!$B$5:$N$207,COLUMN('2026年度(M1後期)'!$K$5),0)&amp;""</f>
        <v/>
      </c>
      <c r="N323" s="768"/>
      <c r="O323" s="769" t="str">
        <f>VLOOKUP($C302,'2026年度(M2後期)'!$B$5:$N$207,COLUMN('2026年度(M2後期)'!$K$5),0)&amp;""</f>
        <v/>
      </c>
      <c r="P323" s="768"/>
      <c r="Q323" s="769" t="str">
        <f>VLOOKUP($C302,'2026年度(D1後期)'!$B$5:$N$207,COLUMN('2026年度(D1後期)'!$K$5),0)&amp;""</f>
        <v/>
      </c>
      <c r="R323" s="768"/>
      <c r="S323" s="769" t="str">
        <f>VLOOKUP($C302,'2026年度(D23後期)'!$B$5:$N$207,COLUMN('2026年度(D23後期)'!$K$5),0)&amp;""</f>
        <v/>
      </c>
      <c r="T323" s="768"/>
      <c r="U323" s="612" t="s">
        <v>113</v>
      </c>
      <c r="Z323" s="771" t="str">
        <f>A323</f>
        <v>５時限（16：50～18：20）</v>
      </c>
      <c r="AA323" s="749"/>
      <c r="AB323" s="749"/>
      <c r="AC323" s="749"/>
      <c r="AD323" s="749"/>
      <c r="AE323" s="749"/>
      <c r="AF323" s="749"/>
      <c r="AG323" s="749"/>
      <c r="AH323" s="749"/>
      <c r="AI323" s="749"/>
      <c r="AJ323" s="749"/>
      <c r="AK323" s="749"/>
      <c r="AL323" s="749"/>
      <c r="AM323" s="749"/>
      <c r="AN323" s="749"/>
      <c r="AO323" s="749"/>
      <c r="AP323" s="749"/>
      <c r="AQ323" s="749"/>
      <c r="AR323" s="749"/>
      <c r="AS323" s="749"/>
      <c r="AT323" s="749"/>
      <c r="AU323" s="749"/>
      <c r="AV323" s="749"/>
      <c r="AW323" s="749"/>
      <c r="AX323" s="749"/>
      <c r="AY323" s="749"/>
      <c r="AZ323" s="749"/>
      <c r="BA323" s="749"/>
      <c r="BB323" s="749"/>
      <c r="BC323" s="749"/>
      <c r="BD323" s="749"/>
      <c r="BE323" s="749"/>
      <c r="BF323" s="749"/>
      <c r="BG323" s="749"/>
      <c r="BH323" s="749"/>
      <c r="BI323" s="749"/>
      <c r="BJ323" s="749" t="s">
        <v>230</v>
      </c>
      <c r="BK323" s="749"/>
      <c r="BL323" s="749"/>
      <c r="BM323" s="749"/>
      <c r="BN323" s="749"/>
      <c r="BO323" s="749"/>
      <c r="BP323" s="749"/>
      <c r="BQ323" s="749"/>
      <c r="BR323" s="749"/>
      <c r="BS323" s="749"/>
      <c r="BT323" s="749"/>
      <c r="BU323" s="749"/>
      <c r="BV323" s="749"/>
    </row>
    <row r="324" spans="1:74" ht="13.5" customHeight="1">
      <c r="A324" s="771"/>
      <c r="B324" s="15" t="s">
        <v>61</v>
      </c>
      <c r="C324" s="797" t="str">
        <f>IFERROR(VLOOKUP(C323,科目・教員!$A$2:$B$342,2,0),"")</f>
        <v>田中　健一</v>
      </c>
      <c r="D324" s="798"/>
      <c r="E324" s="766" t="str">
        <f>IFERROR(VLOOKUP(E323,科目・教員!$A$2:$B$342,2,0),"")</f>
        <v/>
      </c>
      <c r="F324" s="764"/>
      <c r="G324" s="766" t="str">
        <f>IFERROR(VLOOKUP(G323,科目・教員!$A$2:$B$342,2,0),"")</f>
        <v/>
      </c>
      <c r="H324" s="764"/>
      <c r="I324" s="766" t="str">
        <f>IFERROR(VLOOKUP(I323,科目・教員!$A$2:$B$342,2,0),"")</f>
        <v/>
      </c>
      <c r="J324" s="764"/>
      <c r="K324" s="763" t="str">
        <f>IFERROR(VLOOKUP(K323,科目・教員!$A$2:$B$342,2,0),"")</f>
        <v/>
      </c>
      <c r="L324" s="763"/>
      <c r="M324" s="765" t="str">
        <f>IFERROR(VLOOKUP(M323,科目・教員!$A$2:$B$342,2,0),"")</f>
        <v/>
      </c>
      <c r="N324" s="764"/>
      <c r="O324" s="763" t="str">
        <f>IFERROR(VLOOKUP(O323,科目・教員!$A$2:$B$342,2,0),"")</f>
        <v/>
      </c>
      <c r="P324" s="764"/>
      <c r="Q324" s="763" t="str">
        <f>IFERROR(VLOOKUP(Q323,科目・教員!$A$2:$B$342,2,0),"")</f>
        <v/>
      </c>
      <c r="R324" s="764"/>
      <c r="S324" s="763" t="str">
        <f>IFERROR(VLOOKUP(S323,科目・教員!$A$2:$B$342,2,0),"")</f>
        <v/>
      </c>
      <c r="T324" s="764"/>
      <c r="U324" s="613" t="s">
        <v>232</v>
      </c>
      <c r="Z324" s="771"/>
      <c r="AA324" s="750"/>
      <c r="AB324" s="750"/>
      <c r="AC324" s="750"/>
      <c r="AD324" s="750"/>
      <c r="AE324" s="750"/>
      <c r="AF324" s="750"/>
      <c r="AG324" s="750"/>
      <c r="AH324" s="750"/>
      <c r="AI324" s="750"/>
      <c r="AJ324" s="750"/>
      <c r="AK324" s="750"/>
      <c r="AL324" s="750"/>
      <c r="AM324" s="750"/>
      <c r="AN324" s="750"/>
      <c r="AO324" s="750"/>
      <c r="AP324" s="750"/>
      <c r="AQ324" s="750"/>
      <c r="AR324" s="750"/>
      <c r="AS324" s="750"/>
      <c r="AT324" s="750"/>
      <c r="AU324" s="750"/>
      <c r="AV324" s="750"/>
      <c r="AW324" s="750"/>
      <c r="AX324" s="750"/>
      <c r="AY324" s="750"/>
      <c r="AZ324" s="750"/>
      <c r="BA324" s="750"/>
      <c r="BB324" s="750"/>
      <c r="BC324" s="750"/>
      <c r="BD324" s="750"/>
      <c r="BE324" s="750"/>
      <c r="BF324" s="750"/>
      <c r="BG324" s="750"/>
      <c r="BH324" s="750"/>
      <c r="BI324" s="750"/>
      <c r="BJ324" s="750"/>
      <c r="BK324" s="750"/>
      <c r="BL324" s="750"/>
      <c r="BM324" s="750"/>
      <c r="BN324" s="750"/>
      <c r="BO324" s="750"/>
      <c r="BP324" s="750"/>
      <c r="BQ324" s="750"/>
      <c r="BR324" s="750"/>
      <c r="BS324" s="750"/>
      <c r="BT324" s="750"/>
      <c r="BU324" s="750"/>
      <c r="BV324" s="750"/>
    </row>
    <row r="325" spans="1:74" ht="13.5" customHeight="1">
      <c r="A325" s="771"/>
      <c r="B325" s="15" t="s">
        <v>65</v>
      </c>
      <c r="C325" s="797" t="str">
        <f>VLOOKUP($C302,'2026年度(1年後期)'!$B$5:$N$207,COLUMN('2026年度(1年後期)'!$K$5)+1,0)&amp;""</f>
        <v>オンデマンド</v>
      </c>
      <c r="D325" s="798"/>
      <c r="E325" s="766" t="str">
        <f>VLOOKUP($C302,'2026年度(2年後期)'!$B$5:$N$207,COLUMN('2026年度(2年後期)'!$K$5)+1,0)&amp;""</f>
        <v/>
      </c>
      <c r="F325" s="764"/>
      <c r="G325" s="766" t="str">
        <f>VLOOKUP($C302,'2026年度(3年後期)'!$B$5:$N$207,COLUMN('2026年度(3年後期)'!$K$5)+1,0)&amp;""</f>
        <v/>
      </c>
      <c r="H325" s="764"/>
      <c r="I325" s="766" t="str">
        <f>VLOOKUP($C302,'2026年度(4年後期)'!$B$5:$N$206,COLUMN('2026年度(4年後期)'!$K$5)+1,0)&amp;""</f>
        <v/>
      </c>
      <c r="J325" s="764"/>
      <c r="K325" s="763" t="str">
        <f>VLOOKUP($C302,'2026年度(助産後期)'!$B$5:$N$207,COLUMN('2026年度(助産後期)'!$K$5)+1,0)&amp;""</f>
        <v/>
      </c>
      <c r="L325" s="763"/>
      <c r="M325" s="765" t="str">
        <f>VLOOKUP($C302,'2026年度(M1後期)'!$B$5:$N$207,COLUMN('2026年度(M1後期)'!$K$5)+1,0)&amp;""</f>
        <v/>
      </c>
      <c r="N325" s="764"/>
      <c r="O325" s="763" t="str">
        <f>VLOOKUP($C302,'2026年度(M2後期)'!$B$5:$N$207,COLUMN('2026年度(M2後期)'!$K$5)+1,0)&amp;""</f>
        <v/>
      </c>
      <c r="P325" s="764"/>
      <c r="Q325" s="763" t="str">
        <f>VLOOKUP($C302,'2026年度(D1後期)'!$B$5:$N$207,COLUMN('2026年度(D1後期)'!$K$5)+1,0)&amp;""</f>
        <v/>
      </c>
      <c r="R325" s="764"/>
      <c r="S325" s="763" t="str">
        <f>VLOOKUP($C302,'2026年度(D23後期)'!$B$5:$N$207,COLUMN('2026年度(D23後期)'!$K$5)+1,0)&amp;""</f>
        <v/>
      </c>
      <c r="T325" s="764"/>
      <c r="U325" s="612" t="s">
        <v>230</v>
      </c>
      <c r="Z325" s="771"/>
      <c r="AA325" s="750"/>
      <c r="AB325" s="750"/>
      <c r="AC325" s="750"/>
      <c r="AD325" s="750"/>
      <c r="AE325" s="750"/>
      <c r="AF325" s="750"/>
      <c r="AG325" s="750"/>
      <c r="AH325" s="750"/>
      <c r="AI325" s="750"/>
      <c r="AJ325" s="750"/>
      <c r="AK325" s="750"/>
      <c r="AL325" s="750"/>
      <c r="AM325" s="750"/>
      <c r="AN325" s="750"/>
      <c r="AO325" s="750"/>
      <c r="AP325" s="750"/>
      <c r="AQ325" s="750"/>
      <c r="AR325" s="750"/>
      <c r="AS325" s="750"/>
      <c r="AT325" s="750"/>
      <c r="AU325" s="750"/>
      <c r="AV325" s="750"/>
      <c r="AW325" s="750"/>
      <c r="AX325" s="750"/>
      <c r="AY325" s="750"/>
      <c r="AZ325" s="750"/>
      <c r="BA325" s="750"/>
      <c r="BB325" s="750"/>
      <c r="BC325" s="750"/>
      <c r="BD325" s="750"/>
      <c r="BE325" s="750"/>
      <c r="BF325" s="750"/>
      <c r="BG325" s="750"/>
      <c r="BH325" s="750"/>
      <c r="BI325" s="750"/>
      <c r="BJ325" s="750"/>
      <c r="BK325" s="750"/>
      <c r="BL325" s="750"/>
      <c r="BM325" s="750"/>
      <c r="BN325" s="750"/>
      <c r="BO325" s="750"/>
      <c r="BP325" s="750"/>
      <c r="BQ325" s="750"/>
      <c r="BR325" s="750"/>
      <c r="BS325" s="750"/>
      <c r="BT325" s="750"/>
      <c r="BU325" s="750"/>
      <c r="BV325" s="750"/>
    </row>
    <row r="326" spans="1:74" ht="13.5" customHeight="1">
      <c r="A326" s="772"/>
      <c r="B326" s="16" t="s">
        <v>68</v>
      </c>
      <c r="C326" s="795"/>
      <c r="D326" s="796"/>
      <c r="E326" s="759"/>
      <c r="F326" s="760"/>
      <c r="G326" s="759"/>
      <c r="H326" s="760"/>
      <c r="I326" s="759"/>
      <c r="J326" s="760"/>
      <c r="K326" s="761"/>
      <c r="L326" s="761"/>
      <c r="M326" s="762"/>
      <c r="N326" s="760"/>
      <c r="O326" s="761"/>
      <c r="P326" s="760"/>
      <c r="Q326" s="761"/>
      <c r="R326" s="760"/>
      <c r="S326" s="761"/>
      <c r="T326" s="760"/>
      <c r="U326" s="614" t="s">
        <v>123</v>
      </c>
      <c r="V326" s="19"/>
      <c r="W326" s="19"/>
      <c r="X326" s="19"/>
      <c r="Y326" s="19"/>
      <c r="Z326" s="772"/>
      <c r="AA326" s="751"/>
      <c r="AB326" s="751"/>
      <c r="AC326" s="751"/>
      <c r="AD326" s="751"/>
      <c r="AE326" s="751"/>
      <c r="AF326" s="751"/>
      <c r="AG326" s="751"/>
      <c r="AH326" s="751"/>
      <c r="AI326" s="751"/>
      <c r="AJ326" s="751"/>
      <c r="AK326" s="751"/>
      <c r="AL326" s="751"/>
      <c r="AM326" s="751"/>
      <c r="AN326" s="751"/>
      <c r="AO326" s="751"/>
      <c r="AP326" s="751"/>
      <c r="AQ326" s="751"/>
      <c r="AR326" s="751"/>
      <c r="AS326" s="751"/>
      <c r="AT326" s="751"/>
      <c r="AU326" s="751"/>
      <c r="AV326" s="751"/>
      <c r="AW326" s="751"/>
      <c r="AX326" s="751"/>
      <c r="AY326" s="751"/>
      <c r="AZ326" s="751"/>
      <c r="BA326" s="751"/>
      <c r="BB326" s="751"/>
      <c r="BC326" s="751"/>
      <c r="BD326" s="751"/>
      <c r="BE326" s="751"/>
      <c r="BF326" s="751"/>
      <c r="BG326" s="751"/>
      <c r="BH326" s="751"/>
      <c r="BI326" s="751"/>
      <c r="BJ326" s="751"/>
      <c r="BK326" s="751"/>
      <c r="BL326" s="751"/>
      <c r="BM326" s="751"/>
      <c r="BN326" s="751"/>
      <c r="BO326" s="751"/>
      <c r="BP326" s="751"/>
      <c r="BQ326" s="751"/>
      <c r="BR326" s="751"/>
      <c r="BS326" s="751"/>
      <c r="BT326" s="751"/>
      <c r="BU326" s="751"/>
      <c r="BV326" s="751"/>
    </row>
    <row r="327" spans="1:74" ht="21">
      <c r="A327" s="23"/>
      <c r="B327" s="24"/>
      <c r="C327" s="793">
        <f>C302+1</f>
        <v>46340</v>
      </c>
      <c r="D327" s="793"/>
      <c r="E327" s="793"/>
      <c r="F327" s="793"/>
      <c r="G327" s="793"/>
      <c r="H327" s="793"/>
      <c r="I327" s="793"/>
      <c r="J327" s="793"/>
      <c r="K327" s="793"/>
      <c r="L327" s="793"/>
      <c r="M327" s="793"/>
      <c r="N327" s="793"/>
      <c r="O327" s="793"/>
      <c r="P327" s="793"/>
      <c r="Q327" s="793"/>
      <c r="R327" s="793"/>
      <c r="S327" s="793"/>
      <c r="T327" s="793"/>
      <c r="U327" s="861">
        <f>C327</f>
        <v>46340</v>
      </c>
      <c r="V327" s="862"/>
      <c r="W327" s="862"/>
      <c r="X327" s="862"/>
      <c r="Y327" s="862"/>
      <c r="Z327" s="863"/>
      <c r="AA327" s="7">
        <v>101</v>
      </c>
      <c r="AB327" s="7">
        <v>102</v>
      </c>
      <c r="AC327" s="7">
        <v>103</v>
      </c>
      <c r="AD327" s="7" t="s">
        <v>16</v>
      </c>
      <c r="AE327" s="7" t="s">
        <v>17</v>
      </c>
      <c r="AF327" s="7" t="s">
        <v>18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19</v>
      </c>
      <c r="AM327" s="7" t="s">
        <v>20</v>
      </c>
      <c r="AN327" s="7" t="s">
        <v>21</v>
      </c>
      <c r="AO327" s="7" t="s">
        <v>22</v>
      </c>
      <c r="AP327" s="7" t="s">
        <v>23</v>
      </c>
      <c r="AQ327" s="7" t="s">
        <v>24</v>
      </c>
      <c r="AR327" s="7" t="s">
        <v>25</v>
      </c>
      <c r="AS327" s="7" t="s">
        <v>26</v>
      </c>
      <c r="AT327" s="7" t="s">
        <v>27</v>
      </c>
      <c r="AU327" s="7" t="s">
        <v>28</v>
      </c>
      <c r="AV327" s="7" t="s">
        <v>29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30</v>
      </c>
      <c r="BB327" s="7" t="s">
        <v>31</v>
      </c>
      <c r="BC327" s="8" t="s">
        <v>32</v>
      </c>
      <c r="BD327" s="7" t="s">
        <v>33</v>
      </c>
      <c r="BE327" s="7" t="s">
        <v>34</v>
      </c>
      <c r="BF327" s="7" t="s">
        <v>35</v>
      </c>
      <c r="BG327" s="7" t="s">
        <v>36</v>
      </c>
      <c r="BH327" s="7" t="s">
        <v>37</v>
      </c>
      <c r="BI327" s="7" t="s">
        <v>38</v>
      </c>
      <c r="BJ327" s="7" t="s">
        <v>39</v>
      </c>
      <c r="BK327" s="7" t="s">
        <v>40</v>
      </c>
      <c r="BL327" s="7" t="s">
        <v>41</v>
      </c>
      <c r="BM327" s="7" t="s">
        <v>42</v>
      </c>
      <c r="BN327" s="10" t="s">
        <v>43</v>
      </c>
      <c r="BO327" s="10" t="s">
        <v>44</v>
      </c>
      <c r="BP327" s="11" t="s">
        <v>45</v>
      </c>
      <c r="BQ327" s="11" t="s">
        <v>46</v>
      </c>
      <c r="BR327" s="11" t="s">
        <v>47</v>
      </c>
      <c r="BS327" s="11" t="s">
        <v>48</v>
      </c>
      <c r="BT327" s="11" t="s">
        <v>49</v>
      </c>
      <c r="BU327" s="11" t="s">
        <v>50</v>
      </c>
      <c r="BV327" s="11" t="s">
        <v>51</v>
      </c>
    </row>
    <row r="328" spans="1:74" ht="13.5" customHeight="1">
      <c r="A328" s="771" t="s">
        <v>52</v>
      </c>
      <c r="B328" s="12" t="s">
        <v>53</v>
      </c>
      <c r="C328" s="783" t="str">
        <f>VLOOKUP($C327,'2026年度(1年後期)'!$B$5:$N$207,COLUMN('2026年度(1年後期)'!$C$5),0)&amp;""</f>
        <v/>
      </c>
      <c r="D328" s="784"/>
      <c r="E328" s="787" t="str">
        <f>VLOOKUP($C327,'2026年度(2年後期)'!$B$5:$N$207,COLUMN('2026年度(2年後期)'!$C$5),0)&amp;""</f>
        <v/>
      </c>
      <c r="F328" s="784"/>
      <c r="G328" s="787" t="str">
        <f>VLOOKUP($C327,'2026年度(3年後期)'!$B$5:$N$207,COLUMN('2026年度(3年後期)'!$C$5),0)&amp;""</f>
        <v/>
      </c>
      <c r="H328" s="784"/>
      <c r="I328" s="787" t="str">
        <f>VLOOKUP($C327,'2026年度(4年後期)'!$B$5:$N$206,COLUMN('2026年度(4年後期)'!$C$5),0)&amp;""</f>
        <v/>
      </c>
      <c r="J328" s="784"/>
      <c r="K328" s="768" t="str">
        <f>VLOOKUP($C327,'2026年度(助産後期)'!$B$5:$N$207,COLUMN('2026年度(助産後期)'!$C$5),0)&amp;""</f>
        <v/>
      </c>
      <c r="L328" s="785"/>
      <c r="M328" s="794" t="str">
        <f>VLOOKUP($C327,'2026年度(M1後期)'!$B$5:$N$207,COLUMN('2026年度(M1後期)'!$C$5),0)&amp;""</f>
        <v/>
      </c>
      <c r="N328" s="785"/>
      <c r="O328" s="787" t="str">
        <f>VLOOKUP($C327,'2026年度(M2後期)'!$B$5:$N$207,COLUMN('2026年度(M2後期)'!$C$5),0)&amp;""</f>
        <v/>
      </c>
      <c r="P328" s="784"/>
      <c r="Q328" s="787" t="str">
        <f>VLOOKUP($C327,'2026年度(D1後期)'!$B$5:$N$207,COLUMN('2026年度(D1後期)'!$C$5),0)&amp;""</f>
        <v/>
      </c>
      <c r="R328" s="784"/>
      <c r="S328" s="768" t="str">
        <f>VLOOKUP($C327,'2026年度(D23後期)'!$B$5:$N$207,COLUMN('2026年度(D23後期)'!$C$5),0)&amp;""</f>
        <v/>
      </c>
      <c r="T328" s="784"/>
      <c r="U328" s="25"/>
      <c r="Z328" s="770" t="str">
        <f>A328</f>
        <v xml:space="preserve">１時限（09：20～10：50） </v>
      </c>
      <c r="AA328" s="749"/>
      <c r="AB328" s="749"/>
      <c r="AC328" s="749"/>
      <c r="AD328" s="749"/>
      <c r="AE328" s="749"/>
      <c r="AF328" s="749"/>
      <c r="AG328" s="749"/>
      <c r="AH328" s="749"/>
      <c r="AI328" s="749"/>
      <c r="AJ328" s="749"/>
      <c r="AK328" s="749"/>
      <c r="AL328" s="749"/>
      <c r="AM328" s="749"/>
      <c r="AN328" s="749"/>
      <c r="AO328" s="749"/>
      <c r="AP328" s="749"/>
      <c r="AQ328" s="749"/>
      <c r="AR328" s="749"/>
      <c r="AS328" s="749"/>
      <c r="AT328" s="749"/>
      <c r="AU328" s="749"/>
      <c r="AV328" s="749"/>
      <c r="AW328" s="749"/>
      <c r="AX328" s="749"/>
      <c r="AY328" s="749"/>
      <c r="AZ328" s="749"/>
      <c r="BA328" s="749"/>
      <c r="BB328" s="749"/>
      <c r="BC328" s="749"/>
      <c r="BD328" s="749"/>
      <c r="BE328" s="749"/>
      <c r="BF328" s="749"/>
      <c r="BG328" s="749"/>
      <c r="BH328" s="749"/>
      <c r="BI328" s="749"/>
      <c r="BJ328" s="749"/>
      <c r="BK328" s="749"/>
      <c r="BL328" s="749"/>
      <c r="BM328" s="749"/>
      <c r="BN328" s="749"/>
      <c r="BO328" s="749"/>
      <c r="BP328" s="749"/>
      <c r="BQ328" s="749"/>
      <c r="BR328" s="749"/>
      <c r="BS328" s="749"/>
      <c r="BT328" s="749"/>
      <c r="BU328" s="749"/>
      <c r="BV328" s="749"/>
    </row>
    <row r="329" spans="1:74" ht="13.5" customHeight="1">
      <c r="A329" s="771"/>
      <c r="B329" s="15" t="s">
        <v>61</v>
      </c>
      <c r="C329" s="779" t="str">
        <f>IFERROR(VLOOKUP(C328,科目・教員!$A$2:$B$342,2,0),"")</f>
        <v/>
      </c>
      <c r="D329" s="777"/>
      <c r="E329" s="778" t="str">
        <f>IFERROR(VLOOKUP(E328,科目・教員!$A$2:$B$342,2,0),"")</f>
        <v/>
      </c>
      <c r="F329" s="777"/>
      <c r="G329" s="778" t="str">
        <f>IFERROR(VLOOKUP(G328,科目・教員!$A$2:$B$342,2,0),"")</f>
        <v/>
      </c>
      <c r="H329" s="777"/>
      <c r="I329" s="778" t="str">
        <f>IFERROR(VLOOKUP(I328,科目・教員!$A$2:$B$342,2,0),"")</f>
        <v/>
      </c>
      <c r="J329" s="777"/>
      <c r="K329" s="764" t="str">
        <f>IFERROR(VLOOKUP(K328,科目・教員!$A$2:$B$342,2,0),"")</f>
        <v/>
      </c>
      <c r="L329" s="780"/>
      <c r="M329" s="776" t="str">
        <f>IFERROR(VLOOKUP(M328,科目・教員!$A$2:$B$342,2,0),"")</f>
        <v/>
      </c>
      <c r="N329" s="777"/>
      <c r="O329" s="778" t="str">
        <f>IFERROR(VLOOKUP(O328,科目・教員!$A$2:$B$342,2,0),"")</f>
        <v/>
      </c>
      <c r="P329" s="777"/>
      <c r="Q329" s="778" t="str">
        <f>IFERROR(VLOOKUP(Q328,科目・教員!$A$2:$B$342,2,0),"")</f>
        <v/>
      </c>
      <c r="R329" s="777"/>
      <c r="S329" s="764" t="str">
        <f>IFERROR(VLOOKUP(S328,科目・教員!$A$2:$B$342,2,0),"")</f>
        <v/>
      </c>
      <c r="T329" s="777"/>
      <c r="U329" s="25"/>
      <c r="Z329" s="771"/>
      <c r="AA329" s="750"/>
      <c r="AB329" s="750"/>
      <c r="AC329" s="750"/>
      <c r="AD329" s="750"/>
      <c r="AE329" s="750"/>
      <c r="AF329" s="750"/>
      <c r="AG329" s="750"/>
      <c r="AH329" s="750"/>
      <c r="AI329" s="750"/>
      <c r="AJ329" s="750"/>
      <c r="AK329" s="750"/>
      <c r="AL329" s="750"/>
      <c r="AM329" s="750"/>
      <c r="AN329" s="750"/>
      <c r="AO329" s="750"/>
      <c r="AP329" s="750"/>
      <c r="AQ329" s="750"/>
      <c r="AR329" s="750"/>
      <c r="AS329" s="750"/>
      <c r="AT329" s="750"/>
      <c r="AU329" s="750"/>
      <c r="AV329" s="750"/>
      <c r="AW329" s="750"/>
      <c r="AX329" s="750"/>
      <c r="AY329" s="750"/>
      <c r="AZ329" s="750"/>
      <c r="BA329" s="750"/>
      <c r="BB329" s="750"/>
      <c r="BC329" s="750"/>
      <c r="BD329" s="750"/>
      <c r="BE329" s="750"/>
      <c r="BF329" s="750"/>
      <c r="BG329" s="750"/>
      <c r="BH329" s="750"/>
      <c r="BI329" s="750"/>
      <c r="BJ329" s="750"/>
      <c r="BK329" s="750"/>
      <c r="BL329" s="750"/>
      <c r="BM329" s="750"/>
      <c r="BN329" s="750"/>
      <c r="BO329" s="750"/>
      <c r="BP329" s="750"/>
      <c r="BQ329" s="750"/>
      <c r="BR329" s="750"/>
      <c r="BS329" s="750"/>
      <c r="BT329" s="750"/>
      <c r="BU329" s="750"/>
      <c r="BV329" s="750"/>
    </row>
    <row r="330" spans="1:74" ht="13.5" customHeight="1">
      <c r="A330" s="771"/>
      <c r="B330" s="15" t="s">
        <v>65</v>
      </c>
      <c r="C330" s="779" t="str">
        <f>VLOOKUP($C327,'2026年度(1年後期)'!$B$5:$N$207,COLUMN('2026年度(1年後期)'!$C$5)+1,0)&amp;""</f>
        <v/>
      </c>
      <c r="D330" s="777"/>
      <c r="E330" s="778" t="str">
        <f>VLOOKUP($C327,'2026年度(2年後期)'!$B$5:$N$207,COLUMN('2026年度(2年後期)'!$C$5)+1,0)&amp;""</f>
        <v/>
      </c>
      <c r="F330" s="777"/>
      <c r="G330" s="778" t="str">
        <f>VLOOKUP($C327,'2026年度(3年後期)'!$B$5:$N$207,COLUMN('2026年度(3年後期)'!$C$5)+1,0)&amp;""</f>
        <v/>
      </c>
      <c r="H330" s="777"/>
      <c r="I330" s="778" t="str">
        <f>VLOOKUP($C327,'2026年度(4年後期)'!$B$5:$N$206,COLUMN('2026年度(4年後期)'!$C$5)+1,0)&amp;""</f>
        <v/>
      </c>
      <c r="J330" s="777"/>
      <c r="K330" s="764" t="str">
        <f>VLOOKUP($C327,'2026年度(助産後期)'!$B$5:$N$207,COLUMN('2026年度(助産後期)'!$C$5)+1,0)&amp;""</f>
        <v/>
      </c>
      <c r="L330" s="780"/>
      <c r="M330" s="776" t="str">
        <f>VLOOKUP($C327,'2026年度(M1後期)'!$B$5:$N$207,COLUMN('2026年度(M1後期)'!$C$5)+1,0)&amp;""</f>
        <v/>
      </c>
      <c r="N330" s="777"/>
      <c r="O330" s="778" t="str">
        <f>VLOOKUP($C327,'2026年度(M2後期)'!$B$5:$N$207,COLUMN('2026年度(M2後期)'!$C$5)+1,0)&amp;""</f>
        <v/>
      </c>
      <c r="P330" s="777"/>
      <c r="Q330" s="778" t="str">
        <f>VLOOKUP($C327,'2026年度(D1後期)'!$B$5:$N$207,COLUMN('2026年度(D1後期)'!$C$5)+1,0)&amp;""</f>
        <v/>
      </c>
      <c r="R330" s="777"/>
      <c r="S330" s="764" t="str">
        <f>VLOOKUP($C327,'2026年度(D23後期)'!$B$5:$N$207,COLUMN('2026年度(D23後期)'!$C$5)+1,0)&amp;""</f>
        <v/>
      </c>
      <c r="T330" s="777"/>
      <c r="U330" s="25"/>
      <c r="Z330" s="771"/>
      <c r="AA330" s="750"/>
      <c r="AB330" s="750"/>
      <c r="AC330" s="750"/>
      <c r="AD330" s="750"/>
      <c r="AE330" s="750"/>
      <c r="AF330" s="750"/>
      <c r="AG330" s="750"/>
      <c r="AH330" s="750"/>
      <c r="AI330" s="750"/>
      <c r="AJ330" s="750"/>
      <c r="AK330" s="750"/>
      <c r="AL330" s="750"/>
      <c r="AM330" s="750"/>
      <c r="AN330" s="750"/>
      <c r="AO330" s="750"/>
      <c r="AP330" s="750"/>
      <c r="AQ330" s="750"/>
      <c r="AR330" s="750"/>
      <c r="AS330" s="750"/>
      <c r="AT330" s="750"/>
      <c r="AU330" s="750"/>
      <c r="AV330" s="750"/>
      <c r="AW330" s="750"/>
      <c r="AX330" s="750"/>
      <c r="AY330" s="750"/>
      <c r="AZ330" s="750"/>
      <c r="BA330" s="750"/>
      <c r="BB330" s="750"/>
      <c r="BC330" s="750"/>
      <c r="BD330" s="750"/>
      <c r="BE330" s="750"/>
      <c r="BF330" s="750"/>
      <c r="BG330" s="750"/>
      <c r="BH330" s="750"/>
      <c r="BI330" s="750"/>
      <c r="BJ330" s="750"/>
      <c r="BK330" s="750"/>
      <c r="BL330" s="750"/>
      <c r="BM330" s="750"/>
      <c r="BN330" s="750"/>
      <c r="BO330" s="750"/>
      <c r="BP330" s="750"/>
      <c r="BQ330" s="750"/>
      <c r="BR330" s="750"/>
      <c r="BS330" s="750"/>
      <c r="BT330" s="750"/>
      <c r="BU330" s="750"/>
      <c r="BV330" s="750"/>
    </row>
    <row r="331" spans="1:74" ht="13.5" customHeight="1">
      <c r="A331" s="772"/>
      <c r="B331" s="16" t="s">
        <v>68</v>
      </c>
      <c r="C331" s="805"/>
      <c r="D331" s="806"/>
      <c r="E331" s="759"/>
      <c r="F331" s="781"/>
      <c r="G331" s="759"/>
      <c r="H331" s="781"/>
      <c r="I331" s="759"/>
      <c r="J331" s="781"/>
      <c r="K331" s="761"/>
      <c r="L331" s="782"/>
      <c r="M331" s="792"/>
      <c r="N331" s="781"/>
      <c r="O331" s="759"/>
      <c r="P331" s="781"/>
      <c r="Q331" s="759"/>
      <c r="R331" s="781"/>
      <c r="S331" s="761"/>
      <c r="T331" s="781"/>
      <c r="U331" s="25"/>
      <c r="Z331" s="772"/>
      <c r="AA331" s="751"/>
      <c r="AB331" s="751"/>
      <c r="AC331" s="751"/>
      <c r="AD331" s="751"/>
      <c r="AE331" s="751"/>
      <c r="AF331" s="751"/>
      <c r="AG331" s="751"/>
      <c r="AH331" s="751"/>
      <c r="AI331" s="751"/>
      <c r="AJ331" s="751"/>
      <c r="AK331" s="751"/>
      <c r="AL331" s="751"/>
      <c r="AM331" s="751"/>
      <c r="AN331" s="751"/>
      <c r="AO331" s="751"/>
      <c r="AP331" s="751"/>
      <c r="AQ331" s="751"/>
      <c r="AR331" s="751"/>
      <c r="AS331" s="751"/>
      <c r="AT331" s="751"/>
      <c r="AU331" s="751"/>
      <c r="AV331" s="751"/>
      <c r="AW331" s="751"/>
      <c r="AX331" s="751"/>
      <c r="AY331" s="751"/>
      <c r="AZ331" s="751"/>
      <c r="BA331" s="751"/>
      <c r="BB331" s="751"/>
      <c r="BC331" s="751"/>
      <c r="BD331" s="751"/>
      <c r="BE331" s="751"/>
      <c r="BF331" s="751"/>
      <c r="BG331" s="751"/>
      <c r="BH331" s="751"/>
      <c r="BI331" s="751"/>
      <c r="BJ331" s="751"/>
      <c r="BK331" s="751"/>
      <c r="BL331" s="751"/>
      <c r="BM331" s="751"/>
      <c r="BN331" s="751"/>
      <c r="BO331" s="751"/>
      <c r="BP331" s="751"/>
      <c r="BQ331" s="751"/>
      <c r="BR331" s="751"/>
      <c r="BS331" s="751"/>
      <c r="BT331" s="751"/>
      <c r="BU331" s="751"/>
      <c r="BV331" s="751"/>
    </row>
    <row r="332" spans="1:74" ht="13.5" customHeight="1">
      <c r="A332" s="771" t="s">
        <v>73</v>
      </c>
      <c r="B332" s="15" t="s">
        <v>53</v>
      </c>
      <c r="C332" s="783" t="str">
        <f>VLOOKUP($C327,'2026年度(1年後期)'!$B$5:$N$207,COLUMN('2026年度(1年後期)'!$E$5),0)&amp;""</f>
        <v/>
      </c>
      <c r="D332" s="784"/>
      <c r="E332" s="787" t="str">
        <f>VLOOKUP($C327,'2026年度(2年後期)'!$B$5:$N$207,COLUMN('2026年度(2年後期)'!$E$5),0)&amp;""</f>
        <v/>
      </c>
      <c r="F332" s="784"/>
      <c r="G332" s="787" t="str">
        <f>VLOOKUP($C327,'2026年度(3年後期)'!$B$5:$N$207,COLUMN('2026年度(3年後期)'!$E$5),0)&amp;""</f>
        <v/>
      </c>
      <c r="H332" s="784"/>
      <c r="I332" s="787" t="str">
        <f>VLOOKUP($C327,'2026年度(4年後期)'!$B$5:$N$206,COLUMN('2026年度(4年後期)'!$E$5),0)&amp;""</f>
        <v/>
      </c>
      <c r="J332" s="784"/>
      <c r="K332" s="768" t="str">
        <f>VLOOKUP($C327,'2026年度(助産後期)'!$B$5:$N$207,COLUMN('2026年度(助産後期)'!$E$5),0)&amp;""</f>
        <v/>
      </c>
      <c r="L332" s="785"/>
      <c r="M332" s="783" t="str">
        <f>VLOOKUP($C327,'2026年度(M1後期)'!$B$5:$N$207,COLUMN('2026年度(M1後期)'!$E$5),0)&amp;""</f>
        <v/>
      </c>
      <c r="N332" s="784"/>
      <c r="O332" s="768" t="str">
        <f>VLOOKUP($C327,'2026年度(M2後期)'!$B$5:$N$207,COLUMN('2026年度(M2後期)'!$E$5),0)&amp;""</f>
        <v/>
      </c>
      <c r="P332" s="784"/>
      <c r="Q332" s="768" t="str">
        <f>VLOOKUP($C327,'2026年度(D1後期)'!$B$5:$N$207,COLUMN('2026年度(D1後期)'!$E$5),0)&amp;""</f>
        <v/>
      </c>
      <c r="R332" s="784"/>
      <c r="S332" s="768" t="str">
        <f>VLOOKUP($C327,'2026年度(D23後期)'!$B$5:$N$207,COLUMN('2026年度(D23後期)'!$E$5),0)&amp;""</f>
        <v/>
      </c>
      <c r="T332" s="784"/>
      <c r="U332" s="21"/>
      <c r="Z332" s="771" t="str">
        <f>A332</f>
        <v>２時限（11：00～12：30）</v>
      </c>
      <c r="AA332" s="749"/>
      <c r="AB332" s="749"/>
      <c r="AC332" s="749"/>
      <c r="AD332" s="749"/>
      <c r="AE332" s="749"/>
      <c r="AF332" s="749"/>
      <c r="AG332" s="749"/>
      <c r="AH332" s="749"/>
      <c r="AI332" s="749"/>
      <c r="AJ332" s="749"/>
      <c r="AK332" s="749"/>
      <c r="AL332" s="749"/>
      <c r="AM332" s="749"/>
      <c r="AN332" s="749"/>
      <c r="AO332" s="749"/>
      <c r="AP332" s="749"/>
      <c r="AQ332" s="749"/>
      <c r="AR332" s="749"/>
      <c r="AS332" s="749"/>
      <c r="AT332" s="749"/>
      <c r="AU332" s="749"/>
      <c r="AV332" s="749"/>
      <c r="AW332" s="749"/>
      <c r="AX332" s="749"/>
      <c r="AY332" s="749"/>
      <c r="AZ332" s="749"/>
      <c r="BA332" s="749"/>
      <c r="BB332" s="749"/>
      <c r="BC332" s="749"/>
      <c r="BD332" s="749"/>
      <c r="BE332" s="749"/>
      <c r="BF332" s="749"/>
      <c r="BG332" s="749"/>
      <c r="BH332" s="749"/>
      <c r="BI332" s="749"/>
      <c r="BJ332" s="749"/>
      <c r="BK332" s="749"/>
      <c r="BL332" s="749"/>
      <c r="BM332" s="749"/>
      <c r="BN332" s="749"/>
      <c r="BO332" s="749"/>
      <c r="BP332" s="749"/>
      <c r="BQ332" s="749"/>
      <c r="BR332" s="749"/>
      <c r="BS332" s="749"/>
      <c r="BT332" s="749"/>
      <c r="BU332" s="749"/>
      <c r="BV332" s="749"/>
    </row>
    <row r="333" spans="1:74" ht="13.5" customHeight="1">
      <c r="A333" s="771"/>
      <c r="B333" s="15" t="s">
        <v>61</v>
      </c>
      <c r="C333" s="779" t="str">
        <f>IFERROR(VLOOKUP(C332,科目・教員!$A$2:$B$342,2,0),"")</f>
        <v/>
      </c>
      <c r="D333" s="777"/>
      <c r="E333" s="778" t="str">
        <f>IFERROR(VLOOKUP(E332,科目・教員!$A$2:$B$342,2,0),"")</f>
        <v/>
      </c>
      <c r="F333" s="777"/>
      <c r="G333" s="778" t="str">
        <f>IFERROR(VLOOKUP(G332,科目・教員!$A$2:$B$342,2,0),"")</f>
        <v/>
      </c>
      <c r="H333" s="777"/>
      <c r="I333" s="778" t="str">
        <f>IFERROR(VLOOKUP(I332,科目・教員!$A$2:$B$342,2,0),"")</f>
        <v/>
      </c>
      <c r="J333" s="777"/>
      <c r="K333" s="764" t="str">
        <f>IFERROR(VLOOKUP(K332,科目・教員!$A$2:$B$342,2,0),"")</f>
        <v/>
      </c>
      <c r="L333" s="780"/>
      <c r="M333" s="779" t="str">
        <f>IFERROR(VLOOKUP(M332,科目・教員!$A$2:$B$342,2,0),"")</f>
        <v/>
      </c>
      <c r="N333" s="777"/>
      <c r="O333" s="764" t="str">
        <f>IFERROR(VLOOKUP(O332,科目・教員!$A$2:$B$342,2,0),"")</f>
        <v/>
      </c>
      <c r="P333" s="777"/>
      <c r="Q333" s="764" t="str">
        <f>IFERROR(VLOOKUP(Q332,科目・教員!$A$2:$B$342,2,0),"")</f>
        <v/>
      </c>
      <c r="R333" s="777"/>
      <c r="S333" s="764" t="str">
        <f>IFERROR(VLOOKUP(S332,科目・教員!$A$2:$B$342,2,0),"")</f>
        <v/>
      </c>
      <c r="T333" s="777"/>
      <c r="U333" s="21"/>
      <c r="Z333" s="771"/>
      <c r="AA333" s="750"/>
      <c r="AB333" s="750"/>
      <c r="AC333" s="750"/>
      <c r="AD333" s="750"/>
      <c r="AE333" s="750"/>
      <c r="AF333" s="750"/>
      <c r="AG333" s="750"/>
      <c r="AH333" s="750"/>
      <c r="AI333" s="750"/>
      <c r="AJ333" s="750"/>
      <c r="AK333" s="750"/>
      <c r="AL333" s="750"/>
      <c r="AM333" s="750"/>
      <c r="AN333" s="750"/>
      <c r="AO333" s="750"/>
      <c r="AP333" s="750"/>
      <c r="AQ333" s="750"/>
      <c r="AR333" s="750"/>
      <c r="AS333" s="750"/>
      <c r="AT333" s="750"/>
      <c r="AU333" s="750"/>
      <c r="AV333" s="750"/>
      <c r="AW333" s="750"/>
      <c r="AX333" s="750"/>
      <c r="AY333" s="750"/>
      <c r="AZ333" s="750"/>
      <c r="BA333" s="750"/>
      <c r="BB333" s="750"/>
      <c r="BC333" s="750"/>
      <c r="BD333" s="750"/>
      <c r="BE333" s="750"/>
      <c r="BF333" s="750"/>
      <c r="BG333" s="750"/>
      <c r="BH333" s="750"/>
      <c r="BI333" s="750"/>
      <c r="BJ333" s="750"/>
      <c r="BK333" s="750"/>
      <c r="BL333" s="750"/>
      <c r="BM333" s="750"/>
      <c r="BN333" s="750"/>
      <c r="BO333" s="750"/>
      <c r="BP333" s="750"/>
      <c r="BQ333" s="750"/>
      <c r="BR333" s="750"/>
      <c r="BS333" s="750"/>
      <c r="BT333" s="750"/>
      <c r="BU333" s="750"/>
      <c r="BV333" s="750"/>
    </row>
    <row r="334" spans="1:74" ht="13.5" customHeight="1">
      <c r="A334" s="771"/>
      <c r="B334" s="15" t="s">
        <v>65</v>
      </c>
      <c r="C334" s="779" t="str">
        <f>VLOOKUP($C327,'2026年度(1年後期)'!$B$5:$N$207,COLUMN('2026年度(1年後期)'!$E$5)+1,0)&amp;""</f>
        <v/>
      </c>
      <c r="D334" s="777"/>
      <c r="E334" s="778" t="str">
        <f>VLOOKUP($C327,'2026年度(2年後期)'!$B$5:$N$207,COLUMN('2026年度(2年後期)'!$E$5)+1,0)&amp;""</f>
        <v/>
      </c>
      <c r="F334" s="777"/>
      <c r="G334" s="778" t="str">
        <f>VLOOKUP($C327,'2026年度(3年後期)'!$B$5:$N$207,COLUMN('2026年度(3年後期)'!$E$5)+1,0)&amp;""</f>
        <v/>
      </c>
      <c r="H334" s="777"/>
      <c r="I334" s="778" t="str">
        <f>VLOOKUP($C327,'2026年度(4年後期)'!$B$5:$N$206,COLUMN('2026年度(4年後期)'!$E$5)+1,0)&amp;""</f>
        <v/>
      </c>
      <c r="J334" s="777"/>
      <c r="K334" s="764" t="str">
        <f>VLOOKUP($C327,'2026年度(助産後期)'!$B$5:$N$207,COLUMN('2026年度(助産後期)'!$E$5)+1,0)&amp;""</f>
        <v/>
      </c>
      <c r="L334" s="780"/>
      <c r="M334" s="779" t="str">
        <f>VLOOKUP($C327,'2026年度(M1後期)'!$B$5:$N$207,COLUMN('2026年度(M1後期)'!$E$5)+1,0)&amp;""</f>
        <v/>
      </c>
      <c r="N334" s="777"/>
      <c r="O334" s="764" t="str">
        <f>VLOOKUP($C327,'2026年度(M2後期)'!$B$5:$N$207,COLUMN('2026年度(M2後期)'!$E$5)+1,0)&amp;""</f>
        <v/>
      </c>
      <c r="P334" s="777"/>
      <c r="Q334" s="764" t="str">
        <f>VLOOKUP($C327,'2026年度(D1後期)'!$B$5:$N$207,COLUMN('2026年度(D1後期)'!$E$5)+1,0)&amp;""</f>
        <v/>
      </c>
      <c r="R334" s="777"/>
      <c r="S334" s="764" t="str">
        <f>VLOOKUP($C327,'2026年度(D23後期)'!$B$5:$N$207,COLUMN('2026年度(D23後期)'!$E$5)+1,0)&amp;""</f>
        <v/>
      </c>
      <c r="T334" s="777"/>
      <c r="U334" s="21"/>
      <c r="Z334" s="771"/>
      <c r="AA334" s="750"/>
      <c r="AB334" s="750"/>
      <c r="AC334" s="750"/>
      <c r="AD334" s="750"/>
      <c r="AE334" s="750"/>
      <c r="AF334" s="750"/>
      <c r="AG334" s="750"/>
      <c r="AH334" s="750"/>
      <c r="AI334" s="750"/>
      <c r="AJ334" s="750"/>
      <c r="AK334" s="750"/>
      <c r="AL334" s="750"/>
      <c r="AM334" s="750"/>
      <c r="AN334" s="750"/>
      <c r="AO334" s="750"/>
      <c r="AP334" s="750"/>
      <c r="AQ334" s="750"/>
      <c r="AR334" s="750"/>
      <c r="AS334" s="750"/>
      <c r="AT334" s="750"/>
      <c r="AU334" s="750"/>
      <c r="AV334" s="750"/>
      <c r="AW334" s="750"/>
      <c r="AX334" s="750"/>
      <c r="AY334" s="750"/>
      <c r="AZ334" s="750"/>
      <c r="BA334" s="750"/>
      <c r="BB334" s="750"/>
      <c r="BC334" s="750"/>
      <c r="BD334" s="750"/>
      <c r="BE334" s="750"/>
      <c r="BF334" s="750"/>
      <c r="BG334" s="750"/>
      <c r="BH334" s="750"/>
      <c r="BI334" s="750"/>
      <c r="BJ334" s="750"/>
      <c r="BK334" s="750"/>
      <c r="BL334" s="750"/>
      <c r="BM334" s="750"/>
      <c r="BN334" s="750"/>
      <c r="BO334" s="750"/>
      <c r="BP334" s="750"/>
      <c r="BQ334" s="750"/>
      <c r="BR334" s="750"/>
      <c r="BS334" s="750"/>
      <c r="BT334" s="750"/>
      <c r="BU334" s="750"/>
      <c r="BV334" s="750"/>
    </row>
    <row r="335" spans="1:74" ht="13.5" customHeight="1">
      <c r="A335" s="786"/>
      <c r="B335" s="16" t="s">
        <v>68</v>
      </c>
      <c r="C335" s="762"/>
      <c r="D335" s="760"/>
      <c r="E335" s="759"/>
      <c r="F335" s="760"/>
      <c r="G335" s="759"/>
      <c r="H335" s="760"/>
      <c r="I335" s="759"/>
      <c r="J335" s="760"/>
      <c r="K335" s="761"/>
      <c r="L335" s="761"/>
      <c r="M335" s="762"/>
      <c r="N335" s="760"/>
      <c r="O335" s="761"/>
      <c r="P335" s="760"/>
      <c r="Q335" s="761"/>
      <c r="R335" s="760"/>
      <c r="S335" s="761"/>
      <c r="T335" s="760"/>
      <c r="U335" s="21"/>
      <c r="Z335" s="772"/>
      <c r="AA335" s="751"/>
      <c r="AB335" s="751"/>
      <c r="AC335" s="751"/>
      <c r="AD335" s="751"/>
      <c r="AE335" s="751"/>
      <c r="AF335" s="751"/>
      <c r="AG335" s="751"/>
      <c r="AH335" s="751"/>
      <c r="AI335" s="751"/>
      <c r="AJ335" s="751"/>
      <c r="AK335" s="751"/>
      <c r="AL335" s="751"/>
      <c r="AM335" s="751"/>
      <c r="AN335" s="751"/>
      <c r="AO335" s="751"/>
      <c r="AP335" s="751"/>
      <c r="AQ335" s="751"/>
      <c r="AR335" s="751"/>
      <c r="AS335" s="751"/>
      <c r="AT335" s="751"/>
      <c r="AU335" s="751"/>
      <c r="AV335" s="751"/>
      <c r="AW335" s="751"/>
      <c r="AX335" s="751"/>
      <c r="AY335" s="751"/>
      <c r="AZ335" s="751"/>
      <c r="BA335" s="751"/>
      <c r="BB335" s="751"/>
      <c r="BC335" s="751"/>
      <c r="BD335" s="751"/>
      <c r="BE335" s="751"/>
      <c r="BF335" s="751"/>
      <c r="BG335" s="751"/>
      <c r="BH335" s="751"/>
      <c r="BI335" s="751"/>
      <c r="BJ335" s="751"/>
      <c r="BK335" s="751"/>
      <c r="BL335" s="751"/>
      <c r="BM335" s="751"/>
      <c r="BN335" s="751"/>
      <c r="BO335" s="751"/>
      <c r="BP335" s="751"/>
      <c r="BQ335" s="751"/>
      <c r="BR335" s="751"/>
      <c r="BS335" s="751"/>
      <c r="BT335" s="751"/>
      <c r="BU335" s="751"/>
      <c r="BV335" s="751"/>
    </row>
    <row r="336" spans="1:74" ht="13.5" customHeight="1">
      <c r="A336" s="770" t="s">
        <v>79</v>
      </c>
      <c r="B336" s="17" t="s">
        <v>80</v>
      </c>
      <c r="C336" s="783"/>
      <c r="D336" s="784"/>
      <c r="E336" s="787"/>
      <c r="F336" s="784"/>
      <c r="G336" s="787"/>
      <c r="H336" s="784"/>
      <c r="I336" s="787"/>
      <c r="J336" s="784"/>
      <c r="K336" s="768"/>
      <c r="L336" s="785"/>
      <c r="M336" s="783"/>
      <c r="N336" s="784"/>
      <c r="O336" s="768"/>
      <c r="P336" s="784"/>
      <c r="Q336" s="768"/>
      <c r="R336" s="784"/>
      <c r="S336" s="768"/>
      <c r="T336" s="784"/>
      <c r="U336" s="21"/>
      <c r="Z336" s="771" t="str">
        <f>A336</f>
        <v>昼休み（12：30～13：30）</v>
      </c>
      <c r="AA336" s="749"/>
      <c r="AB336" s="749"/>
      <c r="AC336" s="749"/>
      <c r="AD336" s="749"/>
      <c r="AE336" s="749"/>
      <c r="AF336" s="749"/>
      <c r="AG336" s="749"/>
      <c r="AH336" s="749"/>
      <c r="AI336" s="749"/>
      <c r="AJ336" s="749"/>
      <c r="AK336" s="749"/>
      <c r="AL336" s="749"/>
      <c r="AM336" s="749"/>
      <c r="AN336" s="749"/>
      <c r="AO336" s="749"/>
      <c r="AP336" s="749"/>
      <c r="AQ336" s="749"/>
      <c r="AR336" s="749"/>
      <c r="AS336" s="749"/>
      <c r="AT336" s="749"/>
      <c r="AU336" s="749"/>
      <c r="AV336" s="749"/>
      <c r="AW336" s="749"/>
      <c r="AX336" s="749"/>
      <c r="AY336" s="749"/>
      <c r="AZ336" s="749"/>
      <c r="BA336" s="749"/>
      <c r="BB336" s="749"/>
      <c r="BC336" s="749"/>
      <c r="BD336" s="749"/>
      <c r="BE336" s="749"/>
      <c r="BF336" s="749"/>
      <c r="BG336" s="749"/>
      <c r="BH336" s="749"/>
      <c r="BI336" s="749"/>
      <c r="BJ336" s="749"/>
      <c r="BK336" s="749"/>
      <c r="BL336" s="749"/>
      <c r="BM336" s="749"/>
      <c r="BN336" s="749"/>
      <c r="BO336" s="749"/>
      <c r="BP336" s="749"/>
      <c r="BQ336" s="749"/>
      <c r="BR336" s="749"/>
      <c r="BS336" s="749"/>
      <c r="BT336" s="749"/>
      <c r="BU336" s="749"/>
      <c r="BV336" s="749"/>
    </row>
    <row r="337" spans="1:74" ht="13.5" customHeight="1">
      <c r="A337" s="771"/>
      <c r="B337" s="17" t="s">
        <v>83</v>
      </c>
      <c r="C337" s="779"/>
      <c r="D337" s="777"/>
      <c r="E337" s="778"/>
      <c r="F337" s="777"/>
      <c r="G337" s="778"/>
      <c r="H337" s="777"/>
      <c r="I337" s="778"/>
      <c r="J337" s="777"/>
      <c r="K337" s="764"/>
      <c r="L337" s="780"/>
      <c r="M337" s="779"/>
      <c r="N337" s="777"/>
      <c r="O337" s="764"/>
      <c r="P337" s="777"/>
      <c r="Q337" s="764"/>
      <c r="R337" s="777"/>
      <c r="S337" s="764"/>
      <c r="T337" s="777"/>
      <c r="U337" s="21"/>
      <c r="Z337" s="771"/>
      <c r="AA337" s="750"/>
      <c r="AB337" s="750"/>
      <c r="AC337" s="750"/>
      <c r="AD337" s="750"/>
      <c r="AE337" s="750"/>
      <c r="AF337" s="750"/>
      <c r="AG337" s="750"/>
      <c r="AH337" s="750"/>
      <c r="AI337" s="750"/>
      <c r="AJ337" s="750"/>
      <c r="AK337" s="750"/>
      <c r="AL337" s="750"/>
      <c r="AM337" s="750"/>
      <c r="AN337" s="750"/>
      <c r="AO337" s="750"/>
      <c r="AP337" s="750"/>
      <c r="AQ337" s="750"/>
      <c r="AR337" s="750"/>
      <c r="AS337" s="750"/>
      <c r="AT337" s="750"/>
      <c r="AU337" s="750"/>
      <c r="AV337" s="750"/>
      <c r="AW337" s="750"/>
      <c r="AX337" s="750"/>
      <c r="AY337" s="750"/>
      <c r="AZ337" s="750"/>
      <c r="BA337" s="750"/>
      <c r="BB337" s="750"/>
      <c r="BC337" s="750"/>
      <c r="BD337" s="750"/>
      <c r="BE337" s="750"/>
      <c r="BF337" s="750"/>
      <c r="BG337" s="750"/>
      <c r="BH337" s="750"/>
      <c r="BI337" s="750"/>
      <c r="BJ337" s="750"/>
      <c r="BK337" s="750"/>
      <c r="BL337" s="750"/>
      <c r="BM337" s="750"/>
      <c r="BN337" s="750"/>
      <c r="BO337" s="750"/>
      <c r="BP337" s="750"/>
      <c r="BQ337" s="750"/>
      <c r="BR337" s="750"/>
      <c r="BS337" s="750"/>
      <c r="BT337" s="750"/>
      <c r="BU337" s="750"/>
      <c r="BV337" s="750"/>
    </row>
    <row r="338" spans="1:74" ht="13.5" customHeight="1">
      <c r="A338" s="771"/>
      <c r="B338" s="17" t="s">
        <v>65</v>
      </c>
      <c r="C338" s="779"/>
      <c r="D338" s="777"/>
      <c r="E338" s="778"/>
      <c r="F338" s="777"/>
      <c r="G338" s="778"/>
      <c r="H338" s="777"/>
      <c r="I338" s="778"/>
      <c r="J338" s="777"/>
      <c r="K338" s="764"/>
      <c r="L338" s="780"/>
      <c r="M338" s="779"/>
      <c r="N338" s="777"/>
      <c r="O338" s="764"/>
      <c r="P338" s="777"/>
      <c r="Q338" s="764"/>
      <c r="R338" s="777"/>
      <c r="S338" s="764"/>
      <c r="T338" s="777"/>
      <c r="U338" s="21"/>
      <c r="Z338" s="771"/>
      <c r="AA338" s="750"/>
      <c r="AB338" s="750"/>
      <c r="AC338" s="750"/>
      <c r="AD338" s="750"/>
      <c r="AE338" s="750"/>
      <c r="AF338" s="750"/>
      <c r="AG338" s="750"/>
      <c r="AH338" s="750"/>
      <c r="AI338" s="750"/>
      <c r="AJ338" s="750"/>
      <c r="AK338" s="750"/>
      <c r="AL338" s="750"/>
      <c r="AM338" s="750"/>
      <c r="AN338" s="750"/>
      <c r="AO338" s="750"/>
      <c r="AP338" s="750"/>
      <c r="AQ338" s="750"/>
      <c r="AR338" s="750"/>
      <c r="AS338" s="750"/>
      <c r="AT338" s="750"/>
      <c r="AU338" s="750"/>
      <c r="AV338" s="750"/>
      <c r="AW338" s="750"/>
      <c r="AX338" s="750"/>
      <c r="AY338" s="750"/>
      <c r="AZ338" s="750"/>
      <c r="BA338" s="750"/>
      <c r="BB338" s="750"/>
      <c r="BC338" s="750"/>
      <c r="BD338" s="750"/>
      <c r="BE338" s="750"/>
      <c r="BF338" s="750"/>
      <c r="BG338" s="750"/>
      <c r="BH338" s="750"/>
      <c r="BI338" s="750"/>
      <c r="BJ338" s="750"/>
      <c r="BK338" s="750"/>
      <c r="BL338" s="750"/>
      <c r="BM338" s="750"/>
      <c r="BN338" s="750"/>
      <c r="BO338" s="750"/>
      <c r="BP338" s="750"/>
      <c r="BQ338" s="750"/>
      <c r="BR338" s="750"/>
      <c r="BS338" s="750"/>
      <c r="BT338" s="750"/>
      <c r="BU338" s="750"/>
      <c r="BV338" s="750"/>
    </row>
    <row r="339" spans="1:74" ht="13.5" customHeight="1">
      <c r="A339" s="772"/>
      <c r="B339" s="18" t="s">
        <v>68</v>
      </c>
      <c r="C339" s="788"/>
      <c r="D339" s="789"/>
      <c r="E339" s="790"/>
      <c r="F339" s="789"/>
      <c r="G339" s="790"/>
      <c r="H339" s="789"/>
      <c r="I339" s="790"/>
      <c r="J339" s="789"/>
      <c r="K339" s="791"/>
      <c r="L339" s="791"/>
      <c r="M339" s="788"/>
      <c r="N339" s="789"/>
      <c r="O339" s="791"/>
      <c r="P339" s="789"/>
      <c r="Q339" s="791"/>
      <c r="R339" s="789"/>
      <c r="S339" s="791"/>
      <c r="T339" s="789"/>
      <c r="U339" s="21"/>
      <c r="Z339" s="772"/>
      <c r="AA339" s="751"/>
      <c r="AB339" s="751"/>
      <c r="AC339" s="751"/>
      <c r="AD339" s="751"/>
      <c r="AE339" s="751"/>
      <c r="AF339" s="751"/>
      <c r="AG339" s="751"/>
      <c r="AH339" s="751"/>
      <c r="AI339" s="751"/>
      <c r="AJ339" s="751"/>
      <c r="AK339" s="751"/>
      <c r="AL339" s="751"/>
      <c r="AM339" s="751"/>
      <c r="AN339" s="751"/>
      <c r="AO339" s="751"/>
      <c r="AP339" s="751"/>
      <c r="AQ339" s="751"/>
      <c r="AR339" s="751"/>
      <c r="AS339" s="751"/>
      <c r="AT339" s="751"/>
      <c r="AU339" s="751"/>
      <c r="AV339" s="751"/>
      <c r="AW339" s="751"/>
      <c r="AX339" s="751"/>
      <c r="AY339" s="751"/>
      <c r="AZ339" s="751"/>
      <c r="BA339" s="751"/>
      <c r="BB339" s="751"/>
      <c r="BC339" s="751"/>
      <c r="BD339" s="751"/>
      <c r="BE339" s="751"/>
      <c r="BF339" s="751"/>
      <c r="BG339" s="751"/>
      <c r="BH339" s="751"/>
      <c r="BI339" s="751"/>
      <c r="BJ339" s="751"/>
      <c r="BK339" s="751"/>
      <c r="BL339" s="751"/>
      <c r="BM339" s="751"/>
      <c r="BN339" s="751"/>
      <c r="BO339" s="751"/>
      <c r="BP339" s="751"/>
      <c r="BQ339" s="751"/>
      <c r="BR339" s="751"/>
      <c r="BS339" s="751"/>
      <c r="BT339" s="751"/>
      <c r="BU339" s="751"/>
      <c r="BV339" s="751"/>
    </row>
    <row r="340" spans="1:74" ht="13.5" customHeight="1">
      <c r="A340" s="771" t="s">
        <v>87</v>
      </c>
      <c r="B340" s="15" t="s">
        <v>53</v>
      </c>
      <c r="C340" s="767" t="str">
        <f>VLOOKUP($C327,'2026年度(1年後期)'!$B$5:$N$207,COLUMN('2026年度(1年後期)'!$G$5),0)&amp;""</f>
        <v/>
      </c>
      <c r="D340" s="768"/>
      <c r="E340" s="773" t="str">
        <f>VLOOKUP($C327,'2026年度(2年後期)'!$B$5:$N$207,COLUMN('2026年度(2年後期)'!$G$5),0)&amp;""</f>
        <v/>
      </c>
      <c r="F340" s="768"/>
      <c r="G340" s="773" t="str">
        <f>VLOOKUP($C327,'2026年度(3年後期)'!$B$5:$N$207,COLUMN('2026年度(3年後期)'!$G$5),0)&amp;""</f>
        <v/>
      </c>
      <c r="H340" s="768"/>
      <c r="I340" s="773" t="str">
        <f>VLOOKUP($C327,'2026年度(4年後期)'!$B$5:$N$206,COLUMN('2026年度(4年後期)'!$G$5),0)&amp;""</f>
        <v/>
      </c>
      <c r="J340" s="768"/>
      <c r="K340" s="769" t="str">
        <f>VLOOKUP($C327,'2026年度(助産後期)'!$B$5:$N$207,COLUMN('2026年度(助産後期)'!$G$5),0)&amp;""</f>
        <v/>
      </c>
      <c r="L340" s="769"/>
      <c r="M340" s="767" t="str">
        <f>VLOOKUP($C327,'2026年度(M1後期)'!$B$5:$N$207,COLUMN('2026年度(M1後期)'!$G$5),0)&amp;""</f>
        <v/>
      </c>
      <c r="N340" s="768"/>
      <c r="O340" s="769" t="str">
        <f>VLOOKUP($C327,'2026年度(M2後期)'!$B$5:$N$207,COLUMN('2026年度(M2後期)'!$G$5),0)&amp;""</f>
        <v/>
      </c>
      <c r="P340" s="768"/>
      <c r="Q340" s="769" t="str">
        <f>VLOOKUP($C327,'2026年度(D1後期)'!$B$5:$N$207,COLUMN('2026年度(D1後期)'!$G$5),0)&amp;""</f>
        <v/>
      </c>
      <c r="R340" s="768"/>
      <c r="S340" s="769" t="str">
        <f>VLOOKUP($C327,'2026年度(D23後期)'!$B$5:$N$207,COLUMN('2026年度(D23後期)'!$G$5),0)&amp;""</f>
        <v/>
      </c>
      <c r="T340" s="768"/>
      <c r="U340" s="21"/>
      <c r="Z340" s="771" t="str">
        <f>A340</f>
        <v>３時限（13：30～15：00）</v>
      </c>
      <c r="AA340" s="749"/>
      <c r="AB340" s="749"/>
      <c r="AC340" s="749"/>
      <c r="AD340" s="749"/>
      <c r="AE340" s="749"/>
      <c r="AF340" s="749"/>
      <c r="AG340" s="749"/>
      <c r="AH340" s="749"/>
      <c r="AI340" s="749"/>
      <c r="AJ340" s="749"/>
      <c r="AK340" s="749"/>
      <c r="AL340" s="749"/>
      <c r="AM340" s="749"/>
      <c r="AN340" s="749"/>
      <c r="AO340" s="749"/>
      <c r="AP340" s="749"/>
      <c r="AQ340" s="749"/>
      <c r="AR340" s="749"/>
      <c r="AS340" s="749"/>
      <c r="AT340" s="749"/>
      <c r="AU340" s="749"/>
      <c r="AV340" s="749"/>
      <c r="AW340" s="749"/>
      <c r="AX340" s="749"/>
      <c r="AY340" s="749"/>
      <c r="AZ340" s="749"/>
      <c r="BA340" s="749"/>
      <c r="BB340" s="749"/>
      <c r="BC340" s="749"/>
      <c r="BD340" s="749"/>
      <c r="BE340" s="749"/>
      <c r="BF340" s="749"/>
      <c r="BG340" s="749"/>
      <c r="BH340" s="749"/>
      <c r="BI340" s="749"/>
      <c r="BJ340" s="749"/>
      <c r="BK340" s="749"/>
      <c r="BL340" s="749"/>
      <c r="BM340" s="749"/>
      <c r="BN340" s="749"/>
      <c r="BO340" s="749"/>
      <c r="BP340" s="749"/>
      <c r="BQ340" s="749"/>
      <c r="BR340" s="749"/>
      <c r="BS340" s="749"/>
      <c r="BT340" s="749"/>
      <c r="BU340" s="749"/>
      <c r="BV340" s="749"/>
    </row>
    <row r="341" spans="1:74" ht="13.5" customHeight="1">
      <c r="A341" s="771"/>
      <c r="B341" s="15" t="s">
        <v>61</v>
      </c>
      <c r="C341" s="765" t="str">
        <f>IFERROR(VLOOKUP(C340,科目・教員!$A$2:$B$342,2,0),"")</f>
        <v/>
      </c>
      <c r="D341" s="764"/>
      <c r="E341" s="766" t="str">
        <f>IFERROR(VLOOKUP(E340,科目・教員!$A$2:$B$342,2,0),"")</f>
        <v/>
      </c>
      <c r="F341" s="764"/>
      <c r="G341" s="766" t="str">
        <f>IFERROR(VLOOKUP(G340,科目・教員!$A$2:$B$342,2,0),"")</f>
        <v/>
      </c>
      <c r="H341" s="764"/>
      <c r="I341" s="766" t="str">
        <f>IFERROR(VLOOKUP(I340,科目・教員!$A$2:$B$342,2,0),"")</f>
        <v/>
      </c>
      <c r="J341" s="764"/>
      <c r="K341" s="763" t="str">
        <f>IFERROR(VLOOKUP(K340,科目・教員!$A$2:$B$342,2,0),"")</f>
        <v/>
      </c>
      <c r="L341" s="763"/>
      <c r="M341" s="765" t="str">
        <f>IFERROR(VLOOKUP(M340,科目・教員!$A$2:$B$342,2,0),"")</f>
        <v/>
      </c>
      <c r="N341" s="764"/>
      <c r="O341" s="763" t="str">
        <f>IFERROR(VLOOKUP(O340,科目・教員!$A$2:$B$342,2,0),"")</f>
        <v/>
      </c>
      <c r="P341" s="764"/>
      <c r="Q341" s="763" t="str">
        <f>IFERROR(VLOOKUP(Q340,科目・教員!$A$2:$B$342,2,0),"")</f>
        <v/>
      </c>
      <c r="R341" s="764"/>
      <c r="S341" s="763" t="str">
        <f>IFERROR(VLOOKUP(S340,科目・教員!$A$2:$B$342,2,0),"")</f>
        <v/>
      </c>
      <c r="T341" s="764"/>
      <c r="U341" s="21"/>
      <c r="Z341" s="771"/>
      <c r="AA341" s="750"/>
      <c r="AB341" s="750"/>
      <c r="AC341" s="750"/>
      <c r="AD341" s="750"/>
      <c r="AE341" s="750"/>
      <c r="AF341" s="750"/>
      <c r="AG341" s="750"/>
      <c r="AH341" s="750"/>
      <c r="AI341" s="750"/>
      <c r="AJ341" s="750"/>
      <c r="AK341" s="750"/>
      <c r="AL341" s="750"/>
      <c r="AM341" s="750"/>
      <c r="AN341" s="750"/>
      <c r="AO341" s="750"/>
      <c r="AP341" s="750"/>
      <c r="AQ341" s="750"/>
      <c r="AR341" s="750"/>
      <c r="AS341" s="750"/>
      <c r="AT341" s="750"/>
      <c r="AU341" s="750"/>
      <c r="AV341" s="750"/>
      <c r="AW341" s="750"/>
      <c r="AX341" s="750"/>
      <c r="AY341" s="750"/>
      <c r="AZ341" s="750"/>
      <c r="BA341" s="750"/>
      <c r="BB341" s="750"/>
      <c r="BC341" s="750"/>
      <c r="BD341" s="750"/>
      <c r="BE341" s="750"/>
      <c r="BF341" s="750"/>
      <c r="BG341" s="750"/>
      <c r="BH341" s="750"/>
      <c r="BI341" s="750"/>
      <c r="BJ341" s="750"/>
      <c r="BK341" s="750"/>
      <c r="BL341" s="750"/>
      <c r="BM341" s="750"/>
      <c r="BN341" s="750"/>
      <c r="BO341" s="750"/>
      <c r="BP341" s="750"/>
      <c r="BQ341" s="750"/>
      <c r="BR341" s="750"/>
      <c r="BS341" s="750"/>
      <c r="BT341" s="750"/>
      <c r="BU341" s="750"/>
      <c r="BV341" s="750"/>
    </row>
    <row r="342" spans="1:74" ht="13.5" customHeight="1">
      <c r="A342" s="771"/>
      <c r="B342" s="15" t="s">
        <v>65</v>
      </c>
      <c r="C342" s="765" t="str">
        <f>VLOOKUP($C327,'2026年度(1年後期)'!$B$5:$N$207,COLUMN('2026年度(1年後期)'!$G$5)+1,0)&amp;""</f>
        <v/>
      </c>
      <c r="D342" s="764"/>
      <c r="E342" s="766" t="str">
        <f>VLOOKUP($C327,'2026年度(2年後期)'!$B$5:$N$207,COLUMN('2026年度(2年後期)'!$G$5)+1,0)&amp;""</f>
        <v/>
      </c>
      <c r="F342" s="764"/>
      <c r="G342" s="766" t="str">
        <f>VLOOKUP($C327,'2026年度(3年後期)'!$B$5:$N$207,COLUMN('2026年度(3年後期)'!$G$5)+1,0)&amp;""</f>
        <v/>
      </c>
      <c r="H342" s="764"/>
      <c r="I342" s="766" t="str">
        <f>VLOOKUP($C327,'2026年度(4年後期)'!$B$5:$N$206,COLUMN('2026年度(4年後期)'!$G$5)+1,0)&amp;""</f>
        <v/>
      </c>
      <c r="J342" s="764"/>
      <c r="K342" s="763" t="str">
        <f>VLOOKUP($C327,'2026年度(助産後期)'!$B$5:$N$207,COLUMN('2026年度(助産後期)'!$G$5)+1,0)&amp;""</f>
        <v/>
      </c>
      <c r="L342" s="763"/>
      <c r="M342" s="765" t="str">
        <f>VLOOKUP($C327,'2026年度(M1後期)'!$B$5:$N$207,COLUMN('2026年度(M1後期)'!$G$5)+1,0)&amp;""</f>
        <v/>
      </c>
      <c r="N342" s="764"/>
      <c r="O342" s="763" t="str">
        <f>VLOOKUP($C327,'2026年度(M2後期)'!$B$5:$N$207,COLUMN('2026年度(M2後期)'!$G$5)+1,0)&amp;""</f>
        <v/>
      </c>
      <c r="P342" s="764"/>
      <c r="Q342" s="763" t="str">
        <f>VLOOKUP($C327,'2026年度(D1後期)'!$B$5:$N$207,COLUMN('2026年度(D1後期)'!$G$5)+1,0)&amp;""</f>
        <v/>
      </c>
      <c r="R342" s="764"/>
      <c r="S342" s="763" t="str">
        <f>VLOOKUP($C327,'2026年度(D23後期)'!$B$5:$N$207,COLUMN('2026年度(D23後期)'!$G$5)+1,0)&amp;""</f>
        <v/>
      </c>
      <c r="T342" s="764"/>
      <c r="U342" s="21"/>
      <c r="Z342" s="771"/>
      <c r="AA342" s="750"/>
      <c r="AB342" s="750"/>
      <c r="AC342" s="750"/>
      <c r="AD342" s="750"/>
      <c r="AE342" s="750"/>
      <c r="AF342" s="750"/>
      <c r="AG342" s="750"/>
      <c r="AH342" s="750"/>
      <c r="AI342" s="750"/>
      <c r="AJ342" s="750"/>
      <c r="AK342" s="750"/>
      <c r="AL342" s="750"/>
      <c r="AM342" s="750"/>
      <c r="AN342" s="750"/>
      <c r="AO342" s="750"/>
      <c r="AP342" s="750"/>
      <c r="AQ342" s="750"/>
      <c r="AR342" s="750"/>
      <c r="AS342" s="750"/>
      <c r="AT342" s="750"/>
      <c r="AU342" s="750"/>
      <c r="AV342" s="750"/>
      <c r="AW342" s="750"/>
      <c r="AX342" s="750"/>
      <c r="AY342" s="750"/>
      <c r="AZ342" s="750"/>
      <c r="BA342" s="750"/>
      <c r="BB342" s="750"/>
      <c r="BC342" s="750"/>
      <c r="BD342" s="750"/>
      <c r="BE342" s="750"/>
      <c r="BF342" s="750"/>
      <c r="BG342" s="750"/>
      <c r="BH342" s="750"/>
      <c r="BI342" s="750"/>
      <c r="BJ342" s="750"/>
      <c r="BK342" s="750"/>
      <c r="BL342" s="750"/>
      <c r="BM342" s="750"/>
      <c r="BN342" s="750"/>
      <c r="BO342" s="750"/>
      <c r="BP342" s="750"/>
      <c r="BQ342" s="750"/>
      <c r="BR342" s="750"/>
      <c r="BS342" s="750"/>
      <c r="BT342" s="750"/>
      <c r="BU342" s="750"/>
      <c r="BV342" s="750"/>
    </row>
    <row r="343" spans="1:74" ht="13.5" customHeight="1">
      <c r="A343" s="786"/>
      <c r="B343" s="16" t="s">
        <v>68</v>
      </c>
      <c r="C343" s="774"/>
      <c r="D343" s="775"/>
      <c r="E343" s="759"/>
      <c r="F343" s="760"/>
      <c r="G343" s="759"/>
      <c r="H343" s="760"/>
      <c r="I343" s="759"/>
      <c r="J343" s="760"/>
      <c r="K343" s="761"/>
      <c r="L343" s="761"/>
      <c r="M343" s="762"/>
      <c r="N343" s="760"/>
      <c r="O343" s="761"/>
      <c r="P343" s="760"/>
      <c r="Q343" s="761"/>
      <c r="R343" s="760"/>
      <c r="S343" s="761"/>
      <c r="T343" s="760"/>
      <c r="U343" s="21"/>
      <c r="Z343" s="772"/>
      <c r="AA343" s="751"/>
      <c r="AB343" s="751"/>
      <c r="AC343" s="751"/>
      <c r="AD343" s="751"/>
      <c r="AE343" s="751"/>
      <c r="AF343" s="751"/>
      <c r="AG343" s="751"/>
      <c r="AH343" s="751"/>
      <c r="AI343" s="751"/>
      <c r="AJ343" s="751"/>
      <c r="AK343" s="751"/>
      <c r="AL343" s="751"/>
      <c r="AM343" s="751"/>
      <c r="AN343" s="751"/>
      <c r="AO343" s="751"/>
      <c r="AP343" s="751"/>
      <c r="AQ343" s="751"/>
      <c r="AR343" s="751"/>
      <c r="AS343" s="751"/>
      <c r="AT343" s="751"/>
      <c r="AU343" s="751"/>
      <c r="AV343" s="751"/>
      <c r="AW343" s="751"/>
      <c r="AX343" s="751"/>
      <c r="AY343" s="751"/>
      <c r="AZ343" s="751"/>
      <c r="BA343" s="751"/>
      <c r="BB343" s="751"/>
      <c r="BC343" s="751"/>
      <c r="BD343" s="751"/>
      <c r="BE343" s="751"/>
      <c r="BF343" s="751"/>
      <c r="BG343" s="751"/>
      <c r="BH343" s="751"/>
      <c r="BI343" s="751"/>
      <c r="BJ343" s="751"/>
      <c r="BK343" s="751"/>
      <c r="BL343" s="751"/>
      <c r="BM343" s="751"/>
      <c r="BN343" s="751"/>
      <c r="BO343" s="751"/>
      <c r="BP343" s="751"/>
      <c r="BQ343" s="751"/>
      <c r="BR343" s="751"/>
      <c r="BS343" s="751"/>
      <c r="BT343" s="751"/>
      <c r="BU343" s="751"/>
      <c r="BV343" s="751"/>
    </row>
    <row r="344" spans="1:74" ht="13.5" customHeight="1">
      <c r="A344" s="771" t="s">
        <v>103</v>
      </c>
      <c r="B344" s="15" t="s">
        <v>53</v>
      </c>
      <c r="C344" s="767" t="str">
        <f>VLOOKUP($C327,'2026年度(1年後期)'!$B$5:$N$207,COLUMN('2026年度(1年後期)'!$I$5),0)&amp;""</f>
        <v/>
      </c>
      <c r="D344" s="768"/>
      <c r="E344" s="773" t="str">
        <f>VLOOKUP($C327,'2026年度(2年後期)'!$B$5:$N$207,COLUMN('2026年度(2年後期)'!$I$5),0)&amp;""</f>
        <v/>
      </c>
      <c r="F344" s="768"/>
      <c r="G344" s="773" t="str">
        <f>VLOOKUP($C327,'2026年度(3年後期)'!$B$5:$N$207,COLUMN('2026年度(3年後期)'!$I$5),0)&amp;""</f>
        <v/>
      </c>
      <c r="H344" s="768"/>
      <c r="I344" s="773" t="str">
        <f>VLOOKUP($C327,'2026年度(4年後期)'!$B$5:$N$206,COLUMN('2026年度(4年後期)'!$I$5),0)&amp;""</f>
        <v/>
      </c>
      <c r="J344" s="768"/>
      <c r="K344" s="769" t="str">
        <f>VLOOKUP($C327,'2026年度(助産後期)'!$B$5:$N$207,COLUMN('2026年度(助産後期)'!$I$5),0)&amp;""</f>
        <v/>
      </c>
      <c r="L344" s="769"/>
      <c r="M344" s="767" t="str">
        <f>VLOOKUP($C327,'2026年度(M1後期)'!$B$5:$N$207,COLUMN('2026年度(M1後期)'!$I$5),0)&amp;""</f>
        <v/>
      </c>
      <c r="N344" s="768"/>
      <c r="O344" s="769" t="str">
        <f>VLOOKUP($C327,'2026年度(M2後期)'!$B$5:$N$207,COLUMN('2026年度(M2後期)'!$I$5),0)&amp;""</f>
        <v/>
      </c>
      <c r="P344" s="768"/>
      <c r="Q344" s="769" t="str">
        <f>VLOOKUP($C327,'2026年度(D1後期)'!$B$5:$N$207,COLUMN('2026年度(D1後期)'!$I$5),0)&amp;""</f>
        <v/>
      </c>
      <c r="R344" s="768"/>
      <c r="S344" s="769" t="str">
        <f>VLOOKUP($C327,'2026年度(D23後期)'!$B$5:$N$207,COLUMN('2026年度(D23後期)'!$I$5),0)&amp;""</f>
        <v/>
      </c>
      <c r="T344" s="768"/>
      <c r="U344" s="21"/>
      <c r="Z344" s="771" t="str">
        <f>A344</f>
        <v>４時限（15：10～16：40）</v>
      </c>
      <c r="AA344" s="749"/>
      <c r="AB344" s="749"/>
      <c r="AC344" s="749"/>
      <c r="AD344" s="749"/>
      <c r="AE344" s="749"/>
      <c r="AF344" s="749"/>
      <c r="AG344" s="749"/>
      <c r="AH344" s="749"/>
      <c r="AI344" s="749"/>
      <c r="AJ344" s="749"/>
      <c r="AK344" s="749"/>
      <c r="AL344" s="749"/>
      <c r="AM344" s="749"/>
      <c r="AN344" s="749"/>
      <c r="AO344" s="749"/>
      <c r="AP344" s="749"/>
      <c r="AQ344" s="749"/>
      <c r="AR344" s="749"/>
      <c r="AS344" s="749"/>
      <c r="AT344" s="749"/>
      <c r="AU344" s="749"/>
      <c r="AV344" s="749"/>
      <c r="AW344" s="749"/>
      <c r="AX344" s="749"/>
      <c r="AY344" s="749"/>
      <c r="AZ344" s="749"/>
      <c r="BA344" s="749"/>
      <c r="BB344" s="749"/>
      <c r="BC344" s="749"/>
      <c r="BD344" s="749"/>
      <c r="BE344" s="749"/>
      <c r="BF344" s="749"/>
      <c r="BG344" s="749"/>
      <c r="BH344" s="749"/>
      <c r="BI344" s="749"/>
      <c r="BJ344" s="749"/>
      <c r="BK344" s="749"/>
      <c r="BL344" s="749"/>
      <c r="BM344" s="749"/>
      <c r="BN344" s="749"/>
      <c r="BO344" s="749"/>
      <c r="BP344" s="749"/>
      <c r="BQ344" s="749"/>
      <c r="BR344" s="749"/>
      <c r="BS344" s="749"/>
      <c r="BT344" s="749"/>
      <c r="BU344" s="749"/>
      <c r="BV344" s="749"/>
    </row>
    <row r="345" spans="1:74" ht="13.5" customHeight="1">
      <c r="A345" s="771"/>
      <c r="B345" s="15" t="s">
        <v>61</v>
      </c>
      <c r="C345" s="765" t="str">
        <f>IFERROR(VLOOKUP(C344,科目・教員!$A$2:$B$342,2,0),"")</f>
        <v/>
      </c>
      <c r="D345" s="764"/>
      <c r="E345" s="766" t="str">
        <f>IFERROR(VLOOKUP(E344,科目・教員!$A$2:$B$342,2,0),"")</f>
        <v/>
      </c>
      <c r="F345" s="764"/>
      <c r="G345" s="766" t="str">
        <f>IFERROR(VLOOKUP(G344,科目・教員!$A$2:$B$342,2,0),"")</f>
        <v/>
      </c>
      <c r="H345" s="764"/>
      <c r="I345" s="766" t="str">
        <f>IFERROR(VLOOKUP(I344,科目・教員!$A$2:$B$342,2,0),"")</f>
        <v/>
      </c>
      <c r="J345" s="764"/>
      <c r="K345" s="763" t="str">
        <f>IFERROR(VLOOKUP(K344,科目・教員!$A$2:$B$342,2,0),"")</f>
        <v/>
      </c>
      <c r="L345" s="763"/>
      <c r="M345" s="765" t="str">
        <f>IFERROR(VLOOKUP(M344,科目・教員!$A$2:$B$342,2,0),"")</f>
        <v/>
      </c>
      <c r="N345" s="764"/>
      <c r="O345" s="763" t="str">
        <f>IFERROR(VLOOKUP(O344,科目・教員!$A$2:$B$342,2,0),"")</f>
        <v/>
      </c>
      <c r="P345" s="764"/>
      <c r="Q345" s="763" t="str">
        <f>IFERROR(VLOOKUP(Q344,科目・教員!$A$2:$B$342,2,0),"")</f>
        <v/>
      </c>
      <c r="R345" s="764"/>
      <c r="S345" s="763" t="str">
        <f>IFERROR(VLOOKUP(S344,科目・教員!$A$2:$B$342,2,0),"")</f>
        <v/>
      </c>
      <c r="T345" s="764"/>
      <c r="U345" s="21"/>
      <c r="Z345" s="771"/>
      <c r="AA345" s="750"/>
      <c r="AB345" s="750"/>
      <c r="AC345" s="750"/>
      <c r="AD345" s="750"/>
      <c r="AE345" s="750"/>
      <c r="AF345" s="750"/>
      <c r="AG345" s="750"/>
      <c r="AH345" s="750"/>
      <c r="AI345" s="750"/>
      <c r="AJ345" s="750"/>
      <c r="AK345" s="750"/>
      <c r="AL345" s="750"/>
      <c r="AM345" s="750"/>
      <c r="AN345" s="750"/>
      <c r="AO345" s="750"/>
      <c r="AP345" s="750"/>
      <c r="AQ345" s="750"/>
      <c r="AR345" s="750"/>
      <c r="AS345" s="750"/>
      <c r="AT345" s="750"/>
      <c r="AU345" s="750"/>
      <c r="AV345" s="750"/>
      <c r="AW345" s="750"/>
      <c r="AX345" s="750"/>
      <c r="AY345" s="750"/>
      <c r="AZ345" s="750"/>
      <c r="BA345" s="750"/>
      <c r="BB345" s="750"/>
      <c r="BC345" s="750"/>
      <c r="BD345" s="750"/>
      <c r="BE345" s="750"/>
      <c r="BF345" s="750"/>
      <c r="BG345" s="750"/>
      <c r="BH345" s="750"/>
      <c r="BI345" s="750"/>
      <c r="BJ345" s="750"/>
      <c r="BK345" s="750"/>
      <c r="BL345" s="750"/>
      <c r="BM345" s="750"/>
      <c r="BN345" s="750"/>
      <c r="BO345" s="750"/>
      <c r="BP345" s="750"/>
      <c r="BQ345" s="750"/>
      <c r="BR345" s="750"/>
      <c r="BS345" s="750"/>
      <c r="BT345" s="750"/>
      <c r="BU345" s="750"/>
      <c r="BV345" s="750"/>
    </row>
    <row r="346" spans="1:74" ht="13.5" customHeight="1">
      <c r="A346" s="771"/>
      <c r="B346" s="15" t="s">
        <v>65</v>
      </c>
      <c r="C346" s="765" t="str">
        <f>VLOOKUP($C327,'2026年度(1年後期)'!$B$5:$N$207,COLUMN('2026年度(1年後期)'!$I$5)+1,0)&amp;""</f>
        <v/>
      </c>
      <c r="D346" s="764"/>
      <c r="E346" s="766" t="str">
        <f>VLOOKUP($C327,'2026年度(2年後期)'!$B$5:$N$207,COLUMN('2026年度(2年後期)'!$I$5)+1,0)&amp;""</f>
        <v/>
      </c>
      <c r="F346" s="764"/>
      <c r="G346" s="766" t="str">
        <f>VLOOKUP($C327,'2026年度(3年後期)'!$B$5:$N$207,COLUMN('2026年度(3年後期)'!$I$5)+1,0)&amp;""</f>
        <v/>
      </c>
      <c r="H346" s="764"/>
      <c r="I346" s="766" t="str">
        <f>VLOOKUP($C327,'2026年度(4年後期)'!$B$5:$N$206,COLUMN('2026年度(4年後期)'!$I$5)+1,0)&amp;""</f>
        <v/>
      </c>
      <c r="J346" s="764"/>
      <c r="K346" s="763" t="str">
        <f>VLOOKUP($C327,'2026年度(助産後期)'!$B$5:$N$207,COLUMN('2026年度(助産後期)'!$I$5)+1,0)&amp;""</f>
        <v/>
      </c>
      <c r="L346" s="763"/>
      <c r="M346" s="765" t="str">
        <f>VLOOKUP($C327,'2026年度(M1後期)'!$B$5:$N$207,COLUMN('2026年度(M1後期)'!$I$5)+1,0)&amp;""</f>
        <v/>
      </c>
      <c r="N346" s="764"/>
      <c r="O346" s="763" t="str">
        <f>VLOOKUP($C327,'2026年度(M2後期)'!$B$5:$N$207,COLUMN('2026年度(M2後期)'!$I$5)+1,0)&amp;""</f>
        <v/>
      </c>
      <c r="P346" s="764"/>
      <c r="Q346" s="763" t="str">
        <f>VLOOKUP($C327,'2026年度(D1後期)'!$B$5:$N$207,COLUMN('2026年度(D1後期)'!$I$5)+1,0)&amp;""</f>
        <v/>
      </c>
      <c r="R346" s="764"/>
      <c r="S346" s="763" t="str">
        <f>VLOOKUP($C327,'2026年度(D23後期)'!$B$5:$N$207,COLUMN('2026年度(D23後期)'!$I$5)+1,0)&amp;""</f>
        <v/>
      </c>
      <c r="T346" s="764"/>
      <c r="U346" s="21"/>
      <c r="Z346" s="771"/>
      <c r="AA346" s="750"/>
      <c r="AB346" s="750"/>
      <c r="AC346" s="750"/>
      <c r="AD346" s="750"/>
      <c r="AE346" s="750"/>
      <c r="AF346" s="750"/>
      <c r="AG346" s="750"/>
      <c r="AH346" s="750"/>
      <c r="AI346" s="750"/>
      <c r="AJ346" s="750"/>
      <c r="AK346" s="750"/>
      <c r="AL346" s="750"/>
      <c r="AM346" s="750"/>
      <c r="AN346" s="750"/>
      <c r="AO346" s="750"/>
      <c r="AP346" s="750"/>
      <c r="AQ346" s="750"/>
      <c r="AR346" s="750"/>
      <c r="AS346" s="750"/>
      <c r="AT346" s="750"/>
      <c r="AU346" s="750"/>
      <c r="AV346" s="750"/>
      <c r="AW346" s="750"/>
      <c r="AX346" s="750"/>
      <c r="AY346" s="750"/>
      <c r="AZ346" s="750"/>
      <c r="BA346" s="750"/>
      <c r="BB346" s="750"/>
      <c r="BC346" s="750"/>
      <c r="BD346" s="750"/>
      <c r="BE346" s="750"/>
      <c r="BF346" s="750"/>
      <c r="BG346" s="750"/>
      <c r="BH346" s="750"/>
      <c r="BI346" s="750"/>
      <c r="BJ346" s="750"/>
      <c r="BK346" s="750"/>
      <c r="BL346" s="750"/>
      <c r="BM346" s="750"/>
      <c r="BN346" s="750"/>
      <c r="BO346" s="750"/>
      <c r="BP346" s="750"/>
      <c r="BQ346" s="750"/>
      <c r="BR346" s="750"/>
      <c r="BS346" s="750"/>
      <c r="BT346" s="750"/>
      <c r="BU346" s="750"/>
      <c r="BV346" s="750"/>
    </row>
    <row r="347" spans="1:74" ht="13.5" customHeight="1">
      <c r="A347" s="772"/>
      <c r="B347" s="16" t="s">
        <v>68</v>
      </c>
      <c r="C347" s="774"/>
      <c r="D347" s="775"/>
      <c r="E347" s="759"/>
      <c r="F347" s="760"/>
      <c r="G347" s="759"/>
      <c r="H347" s="760"/>
      <c r="I347" s="759"/>
      <c r="J347" s="760"/>
      <c r="K347" s="761"/>
      <c r="L347" s="761"/>
      <c r="M347" s="762"/>
      <c r="N347" s="760"/>
      <c r="O347" s="761"/>
      <c r="P347" s="760"/>
      <c r="Q347" s="761"/>
      <c r="R347" s="760"/>
      <c r="S347" s="761"/>
      <c r="T347" s="760"/>
      <c r="U347" s="21"/>
      <c r="Z347" s="772"/>
      <c r="AA347" s="751"/>
      <c r="AB347" s="751"/>
      <c r="AC347" s="751"/>
      <c r="AD347" s="751"/>
      <c r="AE347" s="751"/>
      <c r="AF347" s="751"/>
      <c r="AG347" s="751"/>
      <c r="AH347" s="751"/>
      <c r="AI347" s="751"/>
      <c r="AJ347" s="751"/>
      <c r="AK347" s="751"/>
      <c r="AL347" s="751"/>
      <c r="AM347" s="751"/>
      <c r="AN347" s="751"/>
      <c r="AO347" s="751"/>
      <c r="AP347" s="751"/>
      <c r="AQ347" s="751"/>
      <c r="AR347" s="751"/>
      <c r="AS347" s="751"/>
      <c r="AT347" s="751"/>
      <c r="AU347" s="751"/>
      <c r="AV347" s="751"/>
      <c r="AW347" s="751"/>
      <c r="AX347" s="751"/>
      <c r="AY347" s="751"/>
      <c r="AZ347" s="751"/>
      <c r="BA347" s="751"/>
      <c r="BB347" s="751"/>
      <c r="BC347" s="751"/>
      <c r="BD347" s="751"/>
      <c r="BE347" s="751"/>
      <c r="BF347" s="751"/>
      <c r="BG347" s="751"/>
      <c r="BH347" s="751"/>
      <c r="BI347" s="751"/>
      <c r="BJ347" s="751"/>
      <c r="BK347" s="751"/>
      <c r="BL347" s="751"/>
      <c r="BM347" s="751"/>
      <c r="BN347" s="751"/>
      <c r="BO347" s="751"/>
      <c r="BP347" s="751"/>
      <c r="BQ347" s="751"/>
      <c r="BR347" s="751"/>
      <c r="BS347" s="751"/>
      <c r="BT347" s="751"/>
      <c r="BU347" s="751"/>
      <c r="BV347" s="751"/>
    </row>
    <row r="348" spans="1:74" ht="13.5" customHeight="1">
      <c r="A348" s="771" t="s">
        <v>112</v>
      </c>
      <c r="B348" s="15" t="s">
        <v>53</v>
      </c>
      <c r="C348" s="767" t="str">
        <f>VLOOKUP($C327,'2026年度(1年後期)'!$B$5:$N$207,COLUMN('2026年度(1年後期)'!$K$5),0)&amp;""</f>
        <v/>
      </c>
      <c r="D348" s="768"/>
      <c r="E348" s="773" t="str">
        <f>VLOOKUP($C327,'2026年度(2年後期)'!$B$5:$N$207,COLUMN('2026年度(2年後期)'!$K$5),0)&amp;""</f>
        <v/>
      </c>
      <c r="F348" s="768"/>
      <c r="G348" s="773" t="str">
        <f>VLOOKUP($C327,'2026年度(3年後期)'!$B$5:$N$207,COLUMN('2026年度(3年後期)'!$K$5),0)&amp;""</f>
        <v/>
      </c>
      <c r="H348" s="768"/>
      <c r="I348" s="773" t="str">
        <f>VLOOKUP($C327,'2026年度(4年後期)'!$B$5:$N$206,COLUMN('2026年度(4年後期)'!$K$5),0)&amp;""</f>
        <v/>
      </c>
      <c r="J348" s="768"/>
      <c r="K348" s="769" t="str">
        <f>VLOOKUP($C327,'2026年度(助産後期)'!$B$5:$N$207,COLUMN('2026年度(助産後期)'!$K$5),0)&amp;""</f>
        <v/>
      </c>
      <c r="L348" s="769"/>
      <c r="M348" s="767" t="str">
        <f>VLOOKUP($C327,'2026年度(M1後期)'!$B$5:$N$207,COLUMN('2026年度(M1後期)'!$K$5),0)&amp;""</f>
        <v/>
      </c>
      <c r="N348" s="768"/>
      <c r="O348" s="769" t="str">
        <f>VLOOKUP($C327,'2026年度(M2後期)'!$B$5:$N$207,COLUMN('2026年度(M2後期)'!$K$5),0)&amp;""</f>
        <v/>
      </c>
      <c r="P348" s="768"/>
      <c r="Q348" s="769" t="str">
        <f>VLOOKUP($C327,'2026年度(D1後期)'!$B$5:$N$207,COLUMN('2026年度(D1後期)'!$K$5),0)&amp;""</f>
        <v/>
      </c>
      <c r="R348" s="768"/>
      <c r="S348" s="769" t="str">
        <f>VLOOKUP($C327,'2026年度(D23後期)'!$B$5:$N$207,COLUMN('2026年度(D23後期)'!$K$5),0)&amp;""</f>
        <v/>
      </c>
      <c r="T348" s="768"/>
      <c r="U348" s="21"/>
      <c r="Z348" s="771" t="str">
        <f>A348</f>
        <v>５時限（16：50～18：20）</v>
      </c>
      <c r="AA348" s="749"/>
      <c r="AB348" s="749"/>
      <c r="AC348" s="749"/>
      <c r="AD348" s="749"/>
      <c r="AE348" s="749"/>
      <c r="AF348" s="749"/>
      <c r="AG348" s="749"/>
      <c r="AH348" s="749"/>
      <c r="AI348" s="749"/>
      <c r="AJ348" s="749"/>
      <c r="AK348" s="749"/>
      <c r="AL348" s="749"/>
      <c r="AM348" s="749"/>
      <c r="AN348" s="749"/>
      <c r="AO348" s="749"/>
      <c r="AP348" s="749"/>
      <c r="AQ348" s="749"/>
      <c r="AR348" s="749"/>
      <c r="AS348" s="749"/>
      <c r="AT348" s="749"/>
      <c r="AU348" s="749"/>
      <c r="AV348" s="749"/>
      <c r="AW348" s="749"/>
      <c r="AX348" s="749"/>
      <c r="AY348" s="749"/>
      <c r="AZ348" s="749"/>
      <c r="BA348" s="749"/>
      <c r="BB348" s="749"/>
      <c r="BC348" s="749"/>
      <c r="BD348" s="749"/>
      <c r="BE348" s="749"/>
      <c r="BF348" s="749"/>
      <c r="BG348" s="749"/>
      <c r="BH348" s="749"/>
      <c r="BI348" s="749"/>
      <c r="BJ348" s="749"/>
      <c r="BK348" s="749"/>
      <c r="BL348" s="749"/>
      <c r="BM348" s="749"/>
      <c r="BN348" s="749"/>
      <c r="BO348" s="749"/>
      <c r="BP348" s="749"/>
      <c r="BQ348" s="749"/>
      <c r="BR348" s="749"/>
      <c r="BS348" s="749"/>
      <c r="BT348" s="749"/>
      <c r="BU348" s="749"/>
      <c r="BV348" s="749"/>
    </row>
    <row r="349" spans="1:74" ht="13.5" customHeight="1">
      <c r="A349" s="771"/>
      <c r="B349" s="15" t="s">
        <v>61</v>
      </c>
      <c r="C349" s="765" t="str">
        <f>IFERROR(VLOOKUP(C348,科目・教員!$A$2:$B$342,2,0),"")</f>
        <v/>
      </c>
      <c r="D349" s="764"/>
      <c r="E349" s="766" t="str">
        <f>IFERROR(VLOOKUP(E348,科目・教員!$A$2:$B$342,2,0),"")</f>
        <v/>
      </c>
      <c r="F349" s="764"/>
      <c r="G349" s="766" t="str">
        <f>IFERROR(VLOOKUP(G348,科目・教員!$A$2:$B$342,2,0),"")</f>
        <v/>
      </c>
      <c r="H349" s="764"/>
      <c r="I349" s="766" t="str">
        <f>IFERROR(VLOOKUP(I348,科目・教員!$A$2:$B$342,2,0),"")</f>
        <v/>
      </c>
      <c r="J349" s="764"/>
      <c r="K349" s="763" t="str">
        <f>IFERROR(VLOOKUP(K348,科目・教員!$A$2:$B$342,2,0),"")</f>
        <v/>
      </c>
      <c r="L349" s="763"/>
      <c r="M349" s="765" t="str">
        <f>IFERROR(VLOOKUP(M348,科目・教員!$A$2:$B$342,2,0),"")</f>
        <v/>
      </c>
      <c r="N349" s="764"/>
      <c r="O349" s="763" t="str">
        <f>IFERROR(VLOOKUP(O348,科目・教員!$A$2:$B$342,2,0),"")</f>
        <v/>
      </c>
      <c r="P349" s="764"/>
      <c r="Q349" s="763" t="str">
        <f>IFERROR(VLOOKUP(Q348,科目・教員!$A$2:$B$342,2,0),"")</f>
        <v/>
      </c>
      <c r="R349" s="764"/>
      <c r="S349" s="763" t="str">
        <f>IFERROR(VLOOKUP(S348,科目・教員!$A$2:$B$342,2,0),"")</f>
        <v/>
      </c>
      <c r="T349" s="764"/>
      <c r="U349" s="21"/>
      <c r="Z349" s="771"/>
      <c r="AA349" s="750"/>
      <c r="AB349" s="750"/>
      <c r="AC349" s="750"/>
      <c r="AD349" s="750"/>
      <c r="AE349" s="750"/>
      <c r="AF349" s="750"/>
      <c r="AG349" s="750"/>
      <c r="AH349" s="750"/>
      <c r="AI349" s="750"/>
      <c r="AJ349" s="750"/>
      <c r="AK349" s="750"/>
      <c r="AL349" s="750"/>
      <c r="AM349" s="750"/>
      <c r="AN349" s="750"/>
      <c r="AO349" s="750"/>
      <c r="AP349" s="750"/>
      <c r="AQ349" s="750"/>
      <c r="AR349" s="750"/>
      <c r="AS349" s="750"/>
      <c r="AT349" s="750"/>
      <c r="AU349" s="750"/>
      <c r="AV349" s="750"/>
      <c r="AW349" s="750"/>
      <c r="AX349" s="750"/>
      <c r="AY349" s="750"/>
      <c r="AZ349" s="750"/>
      <c r="BA349" s="750"/>
      <c r="BB349" s="750"/>
      <c r="BC349" s="750"/>
      <c r="BD349" s="750"/>
      <c r="BE349" s="750"/>
      <c r="BF349" s="750"/>
      <c r="BG349" s="750"/>
      <c r="BH349" s="750"/>
      <c r="BI349" s="750"/>
      <c r="BJ349" s="750"/>
      <c r="BK349" s="750"/>
      <c r="BL349" s="750"/>
      <c r="BM349" s="750"/>
      <c r="BN349" s="750"/>
      <c r="BO349" s="750"/>
      <c r="BP349" s="750"/>
      <c r="BQ349" s="750"/>
      <c r="BR349" s="750"/>
      <c r="BS349" s="750"/>
      <c r="BT349" s="750"/>
      <c r="BU349" s="750"/>
      <c r="BV349" s="750"/>
    </row>
    <row r="350" spans="1:74" ht="13.5" customHeight="1">
      <c r="A350" s="771"/>
      <c r="B350" s="15" t="s">
        <v>65</v>
      </c>
      <c r="C350" s="765" t="str">
        <f>VLOOKUP($C327,'2026年度(1年後期)'!$B$5:$N$207,COLUMN('2026年度(1年後期)'!$K$5)+1,0)&amp;""</f>
        <v/>
      </c>
      <c r="D350" s="764"/>
      <c r="E350" s="766" t="str">
        <f>VLOOKUP($C327,'2026年度(2年後期)'!$B$5:$N$207,COLUMN('2026年度(2年後期)'!$K$5)+1,0)&amp;""</f>
        <v/>
      </c>
      <c r="F350" s="764"/>
      <c r="G350" s="766" t="str">
        <f>VLOOKUP($C327,'2026年度(3年後期)'!$B$5:$N$207,COLUMN('2026年度(3年後期)'!$K$5)+1,0)&amp;""</f>
        <v/>
      </c>
      <c r="H350" s="764"/>
      <c r="I350" s="766" t="str">
        <f>VLOOKUP($C327,'2026年度(4年後期)'!$B$5:$N$206,COLUMN('2026年度(4年後期)'!$K$5)+1,0)&amp;""</f>
        <v/>
      </c>
      <c r="J350" s="764"/>
      <c r="K350" s="763" t="str">
        <f>VLOOKUP($C327,'2026年度(助産後期)'!$B$5:$N$207,COLUMN('2026年度(助産後期)'!$K$5)+1,0)&amp;""</f>
        <v/>
      </c>
      <c r="L350" s="763"/>
      <c r="M350" s="765" t="str">
        <f>VLOOKUP($C327,'2026年度(M1後期)'!$B$5:$N$207,COLUMN('2026年度(M1後期)'!$K$5)+1,0)&amp;""</f>
        <v/>
      </c>
      <c r="N350" s="764"/>
      <c r="O350" s="763" t="str">
        <f>VLOOKUP($C327,'2026年度(M2後期)'!$B$5:$N$207,COLUMN('2026年度(M2後期)'!$K$5)+1,0)&amp;""</f>
        <v/>
      </c>
      <c r="P350" s="764"/>
      <c r="Q350" s="763" t="str">
        <f>VLOOKUP($C327,'2026年度(D1後期)'!$B$5:$N$207,COLUMN('2026年度(D1後期)'!$K$5)+1,0)&amp;""</f>
        <v/>
      </c>
      <c r="R350" s="764"/>
      <c r="S350" s="763" t="str">
        <f>VLOOKUP($C327,'2026年度(D23後期)'!$B$5:$N$207,COLUMN('2026年度(D23後期)'!$K$5)+1,0)&amp;""</f>
        <v/>
      </c>
      <c r="T350" s="764"/>
      <c r="U350" s="21"/>
      <c r="Z350" s="771"/>
      <c r="AA350" s="750"/>
      <c r="AB350" s="750"/>
      <c r="AC350" s="750"/>
      <c r="AD350" s="750"/>
      <c r="AE350" s="750"/>
      <c r="AF350" s="750"/>
      <c r="AG350" s="750"/>
      <c r="AH350" s="750"/>
      <c r="AI350" s="750"/>
      <c r="AJ350" s="750"/>
      <c r="AK350" s="750"/>
      <c r="AL350" s="750"/>
      <c r="AM350" s="750"/>
      <c r="AN350" s="750"/>
      <c r="AO350" s="750"/>
      <c r="AP350" s="750"/>
      <c r="AQ350" s="750"/>
      <c r="AR350" s="750"/>
      <c r="AS350" s="750"/>
      <c r="AT350" s="750"/>
      <c r="AU350" s="750"/>
      <c r="AV350" s="750"/>
      <c r="AW350" s="750"/>
      <c r="AX350" s="750"/>
      <c r="AY350" s="750"/>
      <c r="AZ350" s="750"/>
      <c r="BA350" s="750"/>
      <c r="BB350" s="750"/>
      <c r="BC350" s="750"/>
      <c r="BD350" s="750"/>
      <c r="BE350" s="750"/>
      <c r="BF350" s="750"/>
      <c r="BG350" s="750"/>
      <c r="BH350" s="750"/>
      <c r="BI350" s="750"/>
      <c r="BJ350" s="750"/>
      <c r="BK350" s="750"/>
      <c r="BL350" s="750"/>
      <c r="BM350" s="750"/>
      <c r="BN350" s="750"/>
      <c r="BO350" s="750"/>
      <c r="BP350" s="750"/>
      <c r="BQ350" s="750"/>
      <c r="BR350" s="750"/>
      <c r="BS350" s="750"/>
      <c r="BT350" s="750"/>
      <c r="BU350" s="750"/>
      <c r="BV350" s="750"/>
    </row>
    <row r="351" spans="1:74" ht="13.5" customHeight="1">
      <c r="A351" s="772"/>
      <c r="B351" s="16" t="s">
        <v>68</v>
      </c>
      <c r="C351" s="762"/>
      <c r="D351" s="760"/>
      <c r="E351" s="759"/>
      <c r="F351" s="760"/>
      <c r="G351" s="759"/>
      <c r="H351" s="760"/>
      <c r="I351" s="759"/>
      <c r="J351" s="760"/>
      <c r="K351" s="761"/>
      <c r="L351" s="761"/>
      <c r="M351" s="762"/>
      <c r="N351" s="760"/>
      <c r="O351" s="761"/>
      <c r="P351" s="760"/>
      <c r="Q351" s="761"/>
      <c r="R351" s="760"/>
      <c r="S351" s="761"/>
      <c r="T351" s="760"/>
      <c r="U351" s="22"/>
      <c r="V351" s="19"/>
      <c r="W351" s="19"/>
      <c r="X351" s="19"/>
      <c r="Y351" s="19"/>
      <c r="Z351" s="772"/>
      <c r="AA351" s="751"/>
      <c r="AB351" s="751"/>
      <c r="AC351" s="751"/>
      <c r="AD351" s="751"/>
      <c r="AE351" s="751"/>
      <c r="AF351" s="751"/>
      <c r="AG351" s="751"/>
      <c r="AH351" s="751"/>
      <c r="AI351" s="751"/>
      <c r="AJ351" s="751"/>
      <c r="AK351" s="751"/>
      <c r="AL351" s="751"/>
      <c r="AM351" s="751"/>
      <c r="AN351" s="751"/>
      <c r="AO351" s="751"/>
      <c r="AP351" s="751"/>
      <c r="AQ351" s="751"/>
      <c r="AR351" s="751"/>
      <c r="AS351" s="751"/>
      <c r="AT351" s="751"/>
      <c r="AU351" s="751"/>
      <c r="AV351" s="751"/>
      <c r="AW351" s="751"/>
      <c r="AX351" s="751"/>
      <c r="AY351" s="751"/>
      <c r="AZ351" s="751"/>
      <c r="BA351" s="751"/>
      <c r="BB351" s="751"/>
      <c r="BC351" s="751"/>
      <c r="BD351" s="751"/>
      <c r="BE351" s="751"/>
      <c r="BF351" s="751"/>
      <c r="BG351" s="751"/>
      <c r="BH351" s="751"/>
      <c r="BI351" s="751"/>
      <c r="BJ351" s="751"/>
      <c r="BK351" s="751"/>
      <c r="BL351" s="751"/>
      <c r="BM351" s="751"/>
      <c r="BN351" s="751"/>
      <c r="BO351" s="751"/>
      <c r="BP351" s="751"/>
      <c r="BQ351" s="751"/>
      <c r="BR351" s="751"/>
      <c r="BS351" s="751"/>
      <c r="BT351" s="751"/>
      <c r="BU351" s="751"/>
      <c r="BV351" s="751"/>
    </row>
    <row r="352" spans="1:74" ht="21">
      <c r="A352" s="23"/>
      <c r="B352" s="24"/>
      <c r="C352" s="793">
        <f>C327+1</f>
        <v>46341</v>
      </c>
      <c r="D352" s="793"/>
      <c r="E352" s="793"/>
      <c r="F352" s="793"/>
      <c r="G352" s="793"/>
      <c r="H352" s="793"/>
      <c r="I352" s="793"/>
      <c r="J352" s="793"/>
      <c r="K352" s="793"/>
      <c r="L352" s="793"/>
      <c r="M352" s="793"/>
      <c r="N352" s="793"/>
      <c r="O352" s="793"/>
      <c r="P352" s="793"/>
      <c r="Q352" s="793"/>
      <c r="R352" s="793"/>
      <c r="S352" s="793"/>
      <c r="T352" s="793"/>
      <c r="U352" s="861">
        <f>C352</f>
        <v>46341</v>
      </c>
      <c r="V352" s="862"/>
      <c r="W352" s="862"/>
      <c r="X352" s="862"/>
      <c r="Y352" s="862"/>
      <c r="Z352" s="863"/>
      <c r="AA352" s="7">
        <v>101</v>
      </c>
      <c r="AB352" s="7">
        <v>102</v>
      </c>
      <c r="AC352" s="7">
        <v>103</v>
      </c>
      <c r="AD352" s="7" t="s">
        <v>16</v>
      </c>
      <c r="AE352" s="7" t="s">
        <v>17</v>
      </c>
      <c r="AF352" s="7" t="s">
        <v>18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19</v>
      </c>
      <c r="AM352" s="7" t="s">
        <v>20</v>
      </c>
      <c r="AN352" s="7" t="s">
        <v>21</v>
      </c>
      <c r="AO352" s="7" t="s">
        <v>22</v>
      </c>
      <c r="AP352" s="7" t="s">
        <v>23</v>
      </c>
      <c r="AQ352" s="7" t="s">
        <v>24</v>
      </c>
      <c r="AR352" s="7" t="s">
        <v>25</v>
      </c>
      <c r="AS352" s="7" t="s">
        <v>26</v>
      </c>
      <c r="AT352" s="7" t="s">
        <v>27</v>
      </c>
      <c r="AU352" s="7" t="s">
        <v>28</v>
      </c>
      <c r="AV352" s="7" t="s">
        <v>29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30</v>
      </c>
      <c r="BB352" s="7" t="s">
        <v>31</v>
      </c>
      <c r="BC352" s="8" t="s">
        <v>32</v>
      </c>
      <c r="BD352" s="7" t="s">
        <v>33</v>
      </c>
      <c r="BE352" s="7" t="s">
        <v>34</v>
      </c>
      <c r="BF352" s="7" t="s">
        <v>35</v>
      </c>
      <c r="BG352" s="7" t="s">
        <v>36</v>
      </c>
      <c r="BH352" s="7" t="s">
        <v>37</v>
      </c>
      <c r="BI352" s="7" t="s">
        <v>38</v>
      </c>
      <c r="BJ352" s="7" t="s">
        <v>39</v>
      </c>
      <c r="BK352" s="7" t="s">
        <v>40</v>
      </c>
      <c r="BL352" s="7" t="s">
        <v>41</v>
      </c>
      <c r="BM352" s="7" t="s">
        <v>42</v>
      </c>
      <c r="BN352" s="10" t="s">
        <v>43</v>
      </c>
      <c r="BO352" s="10" t="s">
        <v>44</v>
      </c>
      <c r="BP352" s="11" t="s">
        <v>45</v>
      </c>
      <c r="BQ352" s="11" t="s">
        <v>46</v>
      </c>
      <c r="BR352" s="11" t="s">
        <v>47</v>
      </c>
      <c r="BS352" s="11" t="s">
        <v>48</v>
      </c>
      <c r="BT352" s="11" t="s">
        <v>49</v>
      </c>
      <c r="BU352" s="11" t="s">
        <v>50</v>
      </c>
      <c r="BV352" s="11" t="s">
        <v>51</v>
      </c>
    </row>
    <row r="353" spans="1:74" ht="13.5" customHeight="1">
      <c r="A353" s="771" t="s">
        <v>52</v>
      </c>
      <c r="B353" s="12" t="s">
        <v>53</v>
      </c>
      <c r="C353" s="783" t="str">
        <f>VLOOKUP($C352,'2026年度(1年後期)'!$B$5:$N$207,COLUMN('2026年度(1年後期)'!$C$5),0)&amp;""</f>
        <v/>
      </c>
      <c r="D353" s="784"/>
      <c r="E353" s="787" t="str">
        <f>VLOOKUP($C352,'2026年度(2年後期)'!$B$5:$N$207,COLUMN('2026年度(2年後期)'!$C$5),0)&amp;""</f>
        <v/>
      </c>
      <c r="F353" s="784"/>
      <c r="G353" s="787" t="str">
        <f>VLOOKUP($C352,'2026年度(3年後期)'!$B$5:$N$207,COLUMN('2026年度(3年後期)'!$C$5),0)&amp;""</f>
        <v/>
      </c>
      <c r="H353" s="784"/>
      <c r="I353" s="787" t="str">
        <f>VLOOKUP($C352,'2026年度(4年後期)'!$B$5:$N$206,COLUMN('2026年度(4年後期)'!$C$5),0)&amp;""</f>
        <v/>
      </c>
      <c r="J353" s="784"/>
      <c r="K353" s="768" t="str">
        <f>VLOOKUP($C352,'2026年度(助産後期)'!$B$5:$N$207,COLUMN('2026年度(助産後期)'!$C$5),0)&amp;""</f>
        <v/>
      </c>
      <c r="L353" s="785"/>
      <c r="M353" s="794" t="str">
        <f>VLOOKUP($C352,'2026年度(M1後期)'!$B$5:$N$207,COLUMN('2026年度(M1後期)'!$C$5),0)&amp;""</f>
        <v/>
      </c>
      <c r="N353" s="785"/>
      <c r="O353" s="787" t="str">
        <f>VLOOKUP($C352,'2026年度(M2後期)'!$B$5:$N$207,COLUMN('2026年度(M2後期)'!$C$5),0)&amp;""</f>
        <v/>
      </c>
      <c r="P353" s="784"/>
      <c r="Q353" s="787" t="str">
        <f>VLOOKUP($C352,'2026年度(D1後期)'!$B$5:$N$207,COLUMN('2026年度(D1後期)'!$C$5),0)&amp;""</f>
        <v/>
      </c>
      <c r="R353" s="784"/>
      <c r="S353" s="768" t="str">
        <f>VLOOKUP($C352,'2026年度(D23後期)'!$B$5:$N$207,COLUMN('2026年度(D23後期)'!$C$5),0)&amp;""</f>
        <v/>
      </c>
      <c r="T353" s="784"/>
      <c r="U353" s="21"/>
      <c r="Z353" s="770" t="str">
        <f>A353</f>
        <v xml:space="preserve">１時限（09：20～10：50） </v>
      </c>
      <c r="AA353" s="749"/>
      <c r="AB353" s="749"/>
      <c r="AC353" s="749"/>
      <c r="AD353" s="749"/>
      <c r="AE353" s="749"/>
      <c r="AF353" s="749"/>
      <c r="AG353" s="749"/>
      <c r="AH353" s="749"/>
      <c r="AI353" s="749"/>
      <c r="AJ353" s="749"/>
      <c r="AK353" s="749"/>
      <c r="AL353" s="749"/>
      <c r="AM353" s="749"/>
      <c r="AN353" s="749"/>
      <c r="AO353" s="749"/>
      <c r="AP353" s="749"/>
      <c r="AQ353" s="749"/>
      <c r="AR353" s="749"/>
      <c r="AS353" s="749"/>
      <c r="AT353" s="749"/>
      <c r="AU353" s="749"/>
      <c r="AV353" s="749"/>
      <c r="AW353" s="749"/>
      <c r="AX353" s="749"/>
      <c r="AY353" s="749"/>
      <c r="AZ353" s="749"/>
      <c r="BA353" s="749"/>
      <c r="BB353" s="749"/>
      <c r="BC353" s="749"/>
      <c r="BD353" s="749"/>
      <c r="BE353" s="749"/>
      <c r="BF353" s="749"/>
      <c r="BG353" s="749"/>
      <c r="BH353" s="749"/>
      <c r="BI353" s="749"/>
      <c r="BJ353" s="749"/>
      <c r="BK353" s="749"/>
      <c r="BL353" s="749"/>
      <c r="BM353" s="749"/>
      <c r="BN353" s="749"/>
      <c r="BO353" s="749"/>
      <c r="BP353" s="749"/>
      <c r="BQ353" s="749"/>
      <c r="BR353" s="749"/>
      <c r="BS353" s="749"/>
      <c r="BT353" s="749"/>
      <c r="BU353" s="749"/>
      <c r="BV353" s="749"/>
    </row>
    <row r="354" spans="1:74" ht="13.5" customHeight="1">
      <c r="A354" s="771"/>
      <c r="B354" s="15" t="s">
        <v>61</v>
      </c>
      <c r="C354" s="779" t="str">
        <f>IFERROR(VLOOKUP(C353,科目・教員!$A$2:$B$342,2,0),"")</f>
        <v/>
      </c>
      <c r="D354" s="777"/>
      <c r="E354" s="778" t="str">
        <f>IFERROR(VLOOKUP(E353,科目・教員!$A$2:$B$342,2,0),"")</f>
        <v/>
      </c>
      <c r="F354" s="777"/>
      <c r="G354" s="778" t="str">
        <f>IFERROR(VLOOKUP(G353,科目・教員!$A$2:$B$342,2,0),"")</f>
        <v/>
      </c>
      <c r="H354" s="777"/>
      <c r="I354" s="778" t="str">
        <f>IFERROR(VLOOKUP(I353,科目・教員!$A$2:$B$342,2,0),"")</f>
        <v/>
      </c>
      <c r="J354" s="777"/>
      <c r="K354" s="764" t="str">
        <f>IFERROR(VLOOKUP(K353,科目・教員!$A$2:$B$342,2,0),"")</f>
        <v/>
      </c>
      <c r="L354" s="780"/>
      <c r="M354" s="776" t="str">
        <f>IFERROR(VLOOKUP(M353,科目・教員!$A$2:$B$342,2,0),"")</f>
        <v/>
      </c>
      <c r="N354" s="777"/>
      <c r="O354" s="778" t="str">
        <f>IFERROR(VLOOKUP(O353,科目・教員!$A$2:$B$342,2,0),"")</f>
        <v/>
      </c>
      <c r="P354" s="777"/>
      <c r="Q354" s="778" t="str">
        <f>IFERROR(VLOOKUP(Q353,科目・教員!$A$2:$B$342,2,0),"")</f>
        <v/>
      </c>
      <c r="R354" s="777"/>
      <c r="S354" s="764" t="str">
        <f>IFERROR(VLOOKUP(S353,科目・教員!$A$2:$B$342,2,0),"")</f>
        <v/>
      </c>
      <c r="T354" s="777"/>
      <c r="U354" s="20"/>
      <c r="Z354" s="771"/>
      <c r="AA354" s="750"/>
      <c r="AB354" s="750"/>
      <c r="AC354" s="750"/>
      <c r="AD354" s="750"/>
      <c r="AE354" s="750"/>
      <c r="AF354" s="750"/>
      <c r="AG354" s="750"/>
      <c r="AH354" s="750"/>
      <c r="AI354" s="750"/>
      <c r="AJ354" s="750"/>
      <c r="AK354" s="750"/>
      <c r="AL354" s="750"/>
      <c r="AM354" s="750"/>
      <c r="AN354" s="750"/>
      <c r="AO354" s="750"/>
      <c r="AP354" s="750"/>
      <c r="AQ354" s="750"/>
      <c r="AR354" s="750"/>
      <c r="AS354" s="750"/>
      <c r="AT354" s="750"/>
      <c r="AU354" s="750"/>
      <c r="AV354" s="750"/>
      <c r="AW354" s="750"/>
      <c r="AX354" s="750"/>
      <c r="AY354" s="750"/>
      <c r="AZ354" s="750"/>
      <c r="BA354" s="750"/>
      <c r="BB354" s="750"/>
      <c r="BC354" s="750"/>
      <c r="BD354" s="750"/>
      <c r="BE354" s="750"/>
      <c r="BF354" s="750"/>
      <c r="BG354" s="750"/>
      <c r="BH354" s="750"/>
      <c r="BI354" s="750"/>
      <c r="BJ354" s="750"/>
      <c r="BK354" s="750"/>
      <c r="BL354" s="750"/>
      <c r="BM354" s="750"/>
      <c r="BN354" s="750"/>
      <c r="BO354" s="750"/>
      <c r="BP354" s="750"/>
      <c r="BQ354" s="750"/>
      <c r="BR354" s="750"/>
      <c r="BS354" s="750"/>
      <c r="BT354" s="750"/>
      <c r="BU354" s="750"/>
      <c r="BV354" s="750"/>
    </row>
    <row r="355" spans="1:74" ht="13.5" customHeight="1">
      <c r="A355" s="771"/>
      <c r="B355" s="15" t="s">
        <v>65</v>
      </c>
      <c r="C355" s="779" t="str">
        <f>VLOOKUP($C352,'2026年度(1年後期)'!$B$5:$N$207,COLUMN('2026年度(1年後期)'!$C$5)+1,0)&amp;""</f>
        <v/>
      </c>
      <c r="D355" s="777"/>
      <c r="E355" s="778" t="str">
        <f>VLOOKUP($C352,'2026年度(2年後期)'!$B$5:$N$207,COLUMN('2026年度(2年後期)'!$C$5)+1,0)&amp;""</f>
        <v/>
      </c>
      <c r="F355" s="777"/>
      <c r="G355" s="778" t="str">
        <f>VLOOKUP($C352,'2026年度(3年後期)'!$B$5:$N$207,COLUMN('2026年度(3年後期)'!$C$5)+1,0)&amp;""</f>
        <v/>
      </c>
      <c r="H355" s="777"/>
      <c r="I355" s="778" t="str">
        <f>VLOOKUP($C352,'2026年度(4年後期)'!$B$5:$N$206,COLUMN('2026年度(4年後期)'!$C$5)+1,0)&amp;""</f>
        <v/>
      </c>
      <c r="J355" s="777"/>
      <c r="K355" s="764" t="str">
        <f>VLOOKUP($C352,'2026年度(助産後期)'!$B$5:$N$207,COLUMN('2026年度(助産後期)'!$C$5)+1,0)&amp;""</f>
        <v/>
      </c>
      <c r="L355" s="780"/>
      <c r="M355" s="776" t="str">
        <f>VLOOKUP($C352,'2026年度(M1後期)'!$B$5:$N$207,COLUMN('2026年度(M1後期)'!$C$5)+1,0)&amp;""</f>
        <v/>
      </c>
      <c r="N355" s="777"/>
      <c r="O355" s="778" t="str">
        <f>VLOOKUP($C352,'2026年度(M2後期)'!$B$5:$N$207,COLUMN('2026年度(M2後期)'!$C$5)+1,0)&amp;""</f>
        <v/>
      </c>
      <c r="P355" s="777"/>
      <c r="Q355" s="778" t="str">
        <f>VLOOKUP($C352,'2026年度(D1後期)'!$B$5:$N$207,COLUMN('2026年度(D1後期)'!$C$5)+1,0)&amp;""</f>
        <v/>
      </c>
      <c r="R355" s="777"/>
      <c r="S355" s="764" t="str">
        <f>VLOOKUP($C352,'2026年度(D23後期)'!$B$5:$N$207,COLUMN('2026年度(D23後期)'!$C$5)+1,0)&amp;""</f>
        <v/>
      </c>
      <c r="T355" s="777"/>
      <c r="Z355" s="771"/>
      <c r="AA355" s="750"/>
      <c r="AB355" s="750"/>
      <c r="AC355" s="750"/>
      <c r="AD355" s="750"/>
      <c r="AE355" s="750"/>
      <c r="AF355" s="750"/>
      <c r="AG355" s="750"/>
      <c r="AH355" s="750"/>
      <c r="AI355" s="750"/>
      <c r="AJ355" s="750"/>
      <c r="AK355" s="750"/>
      <c r="AL355" s="750"/>
      <c r="AM355" s="750"/>
      <c r="AN355" s="750"/>
      <c r="AO355" s="750"/>
      <c r="AP355" s="750"/>
      <c r="AQ355" s="750"/>
      <c r="AR355" s="750"/>
      <c r="AS355" s="750"/>
      <c r="AT355" s="750"/>
      <c r="AU355" s="750"/>
      <c r="AV355" s="750"/>
      <c r="AW355" s="750"/>
      <c r="AX355" s="750"/>
      <c r="AY355" s="750"/>
      <c r="AZ355" s="750"/>
      <c r="BA355" s="750"/>
      <c r="BB355" s="750"/>
      <c r="BC355" s="750"/>
      <c r="BD355" s="750"/>
      <c r="BE355" s="750"/>
      <c r="BF355" s="750"/>
      <c r="BG355" s="750"/>
      <c r="BH355" s="750"/>
      <c r="BI355" s="750"/>
      <c r="BJ355" s="750"/>
      <c r="BK355" s="750"/>
      <c r="BL355" s="750"/>
      <c r="BM355" s="750"/>
      <c r="BN355" s="750"/>
      <c r="BO355" s="750"/>
      <c r="BP355" s="750"/>
      <c r="BQ355" s="750"/>
      <c r="BR355" s="750"/>
      <c r="BS355" s="750"/>
      <c r="BT355" s="750"/>
      <c r="BU355" s="750"/>
      <c r="BV355" s="750"/>
    </row>
    <row r="356" spans="1:74" ht="13.5" customHeight="1">
      <c r="A356" s="772"/>
      <c r="B356" s="16" t="s">
        <v>68</v>
      </c>
      <c r="C356" s="774"/>
      <c r="D356" s="819"/>
      <c r="E356" s="759"/>
      <c r="F356" s="781"/>
      <c r="G356" s="759"/>
      <c r="H356" s="781"/>
      <c r="I356" s="759"/>
      <c r="J356" s="781"/>
      <c r="K356" s="761"/>
      <c r="L356" s="782"/>
      <c r="M356" s="792"/>
      <c r="N356" s="781"/>
      <c r="O356" s="759"/>
      <c r="P356" s="781"/>
      <c r="Q356" s="759"/>
      <c r="R356" s="781"/>
      <c r="S356" s="761"/>
      <c r="T356" s="781"/>
      <c r="U356" s="21"/>
      <c r="Z356" s="772"/>
      <c r="AA356" s="751"/>
      <c r="AB356" s="751"/>
      <c r="AC356" s="751"/>
      <c r="AD356" s="751"/>
      <c r="AE356" s="751"/>
      <c r="AF356" s="751"/>
      <c r="AG356" s="751"/>
      <c r="AH356" s="751"/>
      <c r="AI356" s="751"/>
      <c r="AJ356" s="751"/>
      <c r="AK356" s="751"/>
      <c r="AL356" s="751"/>
      <c r="AM356" s="751"/>
      <c r="AN356" s="751"/>
      <c r="AO356" s="751"/>
      <c r="AP356" s="751"/>
      <c r="AQ356" s="751"/>
      <c r="AR356" s="751"/>
      <c r="AS356" s="751"/>
      <c r="AT356" s="751"/>
      <c r="AU356" s="751"/>
      <c r="AV356" s="751"/>
      <c r="AW356" s="751"/>
      <c r="AX356" s="751"/>
      <c r="AY356" s="751"/>
      <c r="AZ356" s="751"/>
      <c r="BA356" s="751"/>
      <c r="BB356" s="751"/>
      <c r="BC356" s="751"/>
      <c r="BD356" s="751"/>
      <c r="BE356" s="751"/>
      <c r="BF356" s="751"/>
      <c r="BG356" s="751"/>
      <c r="BH356" s="751"/>
      <c r="BI356" s="751"/>
      <c r="BJ356" s="751"/>
      <c r="BK356" s="751"/>
      <c r="BL356" s="751"/>
      <c r="BM356" s="751"/>
      <c r="BN356" s="751"/>
      <c r="BO356" s="751"/>
      <c r="BP356" s="751"/>
      <c r="BQ356" s="751"/>
      <c r="BR356" s="751"/>
      <c r="BS356" s="751"/>
      <c r="BT356" s="751"/>
      <c r="BU356" s="751"/>
      <c r="BV356" s="751"/>
    </row>
    <row r="357" spans="1:74" ht="13.5" customHeight="1">
      <c r="A357" s="771" t="s">
        <v>73</v>
      </c>
      <c r="B357" s="15" t="s">
        <v>53</v>
      </c>
      <c r="C357" s="783" t="str">
        <f>VLOOKUP($C352,'2026年度(1年後期)'!$B$5:$N$207,COLUMN('2026年度(1年後期)'!$E$5),0)&amp;""</f>
        <v/>
      </c>
      <c r="D357" s="784"/>
      <c r="E357" s="787" t="str">
        <f>VLOOKUP($C352,'2026年度(2年後期)'!$B$5:$N$207,COLUMN('2026年度(2年後期)'!$E$5),0)&amp;""</f>
        <v/>
      </c>
      <c r="F357" s="784"/>
      <c r="G357" s="787" t="str">
        <f>VLOOKUP($C352,'2026年度(3年後期)'!$B$5:$N$207,COLUMN('2026年度(3年後期)'!$E$5),0)&amp;""</f>
        <v/>
      </c>
      <c r="H357" s="784"/>
      <c r="I357" s="787" t="str">
        <f>VLOOKUP($C352,'2026年度(4年後期)'!$B$5:$N$206,COLUMN('2026年度(4年後期)'!$E$5),0)&amp;""</f>
        <v/>
      </c>
      <c r="J357" s="784"/>
      <c r="K357" s="768" t="str">
        <f>VLOOKUP($C352,'2026年度(助産後期)'!$B$5:$N$207,COLUMN('2026年度(助産後期)'!$E$5),0)&amp;""</f>
        <v/>
      </c>
      <c r="L357" s="785"/>
      <c r="M357" s="783" t="str">
        <f>VLOOKUP($C352,'2026年度(M1後期)'!$B$5:$N$207,COLUMN('2026年度(M1後期)'!$E$5),0)&amp;""</f>
        <v/>
      </c>
      <c r="N357" s="784"/>
      <c r="O357" s="768" t="str">
        <f>VLOOKUP($C352,'2026年度(M2後期)'!$B$5:$N$207,COLUMN('2026年度(M2後期)'!$E$5),0)&amp;""</f>
        <v/>
      </c>
      <c r="P357" s="784"/>
      <c r="Q357" s="768" t="str">
        <f>VLOOKUP($C352,'2026年度(D1後期)'!$B$5:$N$207,COLUMN('2026年度(D1後期)'!$E$5),0)&amp;""</f>
        <v/>
      </c>
      <c r="R357" s="784"/>
      <c r="S357" s="768" t="str">
        <f>VLOOKUP($C352,'2026年度(D23後期)'!$B$5:$N$207,COLUMN('2026年度(D23後期)'!$E$5),0)&amp;""</f>
        <v/>
      </c>
      <c r="T357" s="784"/>
      <c r="U357" s="21"/>
      <c r="Z357" s="771" t="str">
        <f>A357</f>
        <v>２時限（11：00～12：30）</v>
      </c>
      <c r="AA357" s="749"/>
      <c r="AB357" s="749"/>
      <c r="AC357" s="749"/>
      <c r="AD357" s="749"/>
      <c r="AE357" s="749"/>
      <c r="AF357" s="749"/>
      <c r="AG357" s="749"/>
      <c r="AH357" s="749"/>
      <c r="AI357" s="749"/>
      <c r="AJ357" s="749"/>
      <c r="AK357" s="749"/>
      <c r="AL357" s="749"/>
      <c r="AM357" s="749"/>
      <c r="AN357" s="749"/>
      <c r="AO357" s="749"/>
      <c r="AP357" s="749"/>
      <c r="AQ357" s="749"/>
      <c r="AR357" s="749"/>
      <c r="AS357" s="749"/>
      <c r="AT357" s="749"/>
      <c r="AU357" s="749"/>
      <c r="AV357" s="749"/>
      <c r="AW357" s="749"/>
      <c r="AX357" s="749"/>
      <c r="AY357" s="749"/>
      <c r="AZ357" s="749"/>
      <c r="BA357" s="749"/>
      <c r="BB357" s="749"/>
      <c r="BC357" s="749"/>
      <c r="BD357" s="749"/>
      <c r="BE357" s="749"/>
      <c r="BF357" s="749"/>
      <c r="BG357" s="749"/>
      <c r="BH357" s="749"/>
      <c r="BI357" s="749"/>
      <c r="BJ357" s="749"/>
      <c r="BK357" s="749"/>
      <c r="BL357" s="749"/>
      <c r="BM357" s="749"/>
      <c r="BN357" s="749"/>
      <c r="BO357" s="749"/>
      <c r="BP357" s="749"/>
      <c r="BQ357" s="749"/>
      <c r="BR357" s="749"/>
      <c r="BS357" s="749"/>
      <c r="BT357" s="749"/>
      <c r="BU357" s="749"/>
      <c r="BV357" s="749"/>
    </row>
    <row r="358" spans="1:74" ht="13.5" customHeight="1">
      <c r="A358" s="771"/>
      <c r="B358" s="15" t="s">
        <v>61</v>
      </c>
      <c r="C358" s="779" t="str">
        <f>IFERROR(VLOOKUP(C357,科目・教員!$A$2:$B$342,2,0),"")</f>
        <v/>
      </c>
      <c r="D358" s="777"/>
      <c r="E358" s="778" t="str">
        <f>IFERROR(VLOOKUP(E357,科目・教員!$A$2:$B$342,2,0),"")</f>
        <v/>
      </c>
      <c r="F358" s="777"/>
      <c r="G358" s="778" t="str">
        <f>IFERROR(VLOOKUP(G357,科目・教員!$A$2:$B$342,2,0),"")</f>
        <v/>
      </c>
      <c r="H358" s="777"/>
      <c r="I358" s="778" t="str">
        <f>IFERROR(VLOOKUP(I357,科目・教員!$A$2:$B$342,2,0),"")</f>
        <v/>
      </c>
      <c r="J358" s="777"/>
      <c r="K358" s="764" t="str">
        <f>IFERROR(VLOOKUP(K357,科目・教員!$A$2:$B$342,2,0),"")</f>
        <v/>
      </c>
      <c r="L358" s="780"/>
      <c r="M358" s="779" t="str">
        <f>IFERROR(VLOOKUP(M357,科目・教員!$A$2:$B$342,2,0),"")</f>
        <v/>
      </c>
      <c r="N358" s="777"/>
      <c r="O358" s="764" t="str">
        <f>IFERROR(VLOOKUP(O357,科目・教員!$A$2:$B$342,2,0),"")</f>
        <v/>
      </c>
      <c r="P358" s="777"/>
      <c r="Q358" s="764" t="str">
        <f>IFERROR(VLOOKUP(Q357,科目・教員!$A$2:$B$342,2,0),"")</f>
        <v/>
      </c>
      <c r="R358" s="777"/>
      <c r="S358" s="764" t="str">
        <f>IFERROR(VLOOKUP(S357,科目・教員!$A$2:$B$342,2,0),"")</f>
        <v/>
      </c>
      <c r="T358" s="777"/>
      <c r="Z358" s="771"/>
      <c r="AA358" s="750"/>
      <c r="AB358" s="750"/>
      <c r="AC358" s="750"/>
      <c r="AD358" s="750"/>
      <c r="AE358" s="750"/>
      <c r="AF358" s="750"/>
      <c r="AG358" s="750"/>
      <c r="AH358" s="750"/>
      <c r="AI358" s="750"/>
      <c r="AJ358" s="750"/>
      <c r="AK358" s="750"/>
      <c r="AL358" s="750"/>
      <c r="AM358" s="750"/>
      <c r="AN358" s="750"/>
      <c r="AO358" s="750"/>
      <c r="AP358" s="750"/>
      <c r="AQ358" s="750"/>
      <c r="AR358" s="750"/>
      <c r="AS358" s="750"/>
      <c r="AT358" s="750"/>
      <c r="AU358" s="750"/>
      <c r="AV358" s="750"/>
      <c r="AW358" s="750"/>
      <c r="AX358" s="750"/>
      <c r="AY358" s="750"/>
      <c r="AZ358" s="750"/>
      <c r="BA358" s="750"/>
      <c r="BB358" s="750"/>
      <c r="BC358" s="750"/>
      <c r="BD358" s="750"/>
      <c r="BE358" s="750"/>
      <c r="BF358" s="750"/>
      <c r="BG358" s="750"/>
      <c r="BH358" s="750"/>
      <c r="BI358" s="750"/>
      <c r="BJ358" s="750"/>
      <c r="BK358" s="750"/>
      <c r="BL358" s="750"/>
      <c r="BM358" s="750"/>
      <c r="BN358" s="750"/>
      <c r="BO358" s="750"/>
      <c r="BP358" s="750"/>
      <c r="BQ358" s="750"/>
      <c r="BR358" s="750"/>
      <c r="BS358" s="750"/>
      <c r="BT358" s="750"/>
      <c r="BU358" s="750"/>
      <c r="BV358" s="750"/>
    </row>
    <row r="359" spans="1:74" ht="13.5" customHeight="1">
      <c r="A359" s="771"/>
      <c r="B359" s="15" t="s">
        <v>65</v>
      </c>
      <c r="C359" s="779" t="str">
        <f>VLOOKUP($C352,'2026年度(1年後期)'!$B$5:$N$207,COLUMN('2026年度(1年後期)'!$E$5)+1,0)&amp;""</f>
        <v/>
      </c>
      <c r="D359" s="777"/>
      <c r="E359" s="778" t="str">
        <f>VLOOKUP($C352,'2026年度(2年後期)'!$B$5:$N$207,COLUMN('2026年度(2年後期)'!$E$5)+1,0)&amp;""</f>
        <v/>
      </c>
      <c r="F359" s="777"/>
      <c r="G359" s="778" t="str">
        <f>VLOOKUP($C352,'2026年度(3年後期)'!$B$5:$N$207,COLUMN('2026年度(3年後期)'!$E$5)+1,0)&amp;""</f>
        <v/>
      </c>
      <c r="H359" s="777"/>
      <c r="I359" s="778" t="str">
        <f>VLOOKUP($C352,'2026年度(4年後期)'!$B$5:$N$206,COLUMN('2026年度(4年後期)'!$E$5)+1,0)&amp;""</f>
        <v/>
      </c>
      <c r="J359" s="777"/>
      <c r="K359" s="764" t="str">
        <f>VLOOKUP($C352,'2026年度(助産後期)'!$B$5:$N$207,COLUMN('2026年度(助産後期)'!$E$5)+1,0)&amp;""</f>
        <v/>
      </c>
      <c r="L359" s="780"/>
      <c r="M359" s="779" t="str">
        <f>VLOOKUP($C352,'2026年度(M1後期)'!$B$5:$N$207,COLUMN('2026年度(M1後期)'!$E$5)+1,0)&amp;""</f>
        <v/>
      </c>
      <c r="N359" s="777"/>
      <c r="O359" s="764" t="str">
        <f>VLOOKUP($C352,'2026年度(M2後期)'!$B$5:$N$207,COLUMN('2026年度(M2後期)'!$E$5)+1,0)&amp;""</f>
        <v/>
      </c>
      <c r="P359" s="777"/>
      <c r="Q359" s="764" t="str">
        <f>VLOOKUP($C352,'2026年度(D1後期)'!$B$5:$N$207,COLUMN('2026年度(D1後期)'!$E$5)+1,0)&amp;""</f>
        <v/>
      </c>
      <c r="R359" s="777"/>
      <c r="S359" s="764" t="str">
        <f>VLOOKUP($C352,'2026年度(D23後期)'!$B$5:$N$207,COLUMN('2026年度(D23後期)'!$E$5)+1,0)&amp;""</f>
        <v/>
      </c>
      <c r="T359" s="777"/>
      <c r="Z359" s="771"/>
      <c r="AA359" s="750"/>
      <c r="AB359" s="750"/>
      <c r="AC359" s="750"/>
      <c r="AD359" s="750"/>
      <c r="AE359" s="750"/>
      <c r="AF359" s="750"/>
      <c r="AG359" s="750"/>
      <c r="AH359" s="750"/>
      <c r="AI359" s="750"/>
      <c r="AJ359" s="750"/>
      <c r="AK359" s="750"/>
      <c r="AL359" s="750"/>
      <c r="AM359" s="750"/>
      <c r="AN359" s="750"/>
      <c r="AO359" s="750"/>
      <c r="AP359" s="750"/>
      <c r="AQ359" s="750"/>
      <c r="AR359" s="750"/>
      <c r="AS359" s="750"/>
      <c r="AT359" s="750"/>
      <c r="AU359" s="750"/>
      <c r="AV359" s="750"/>
      <c r="AW359" s="750"/>
      <c r="AX359" s="750"/>
      <c r="AY359" s="750"/>
      <c r="AZ359" s="750"/>
      <c r="BA359" s="750"/>
      <c r="BB359" s="750"/>
      <c r="BC359" s="750"/>
      <c r="BD359" s="750"/>
      <c r="BE359" s="750"/>
      <c r="BF359" s="750"/>
      <c r="BG359" s="750"/>
      <c r="BH359" s="750"/>
      <c r="BI359" s="750"/>
      <c r="BJ359" s="750"/>
      <c r="BK359" s="750"/>
      <c r="BL359" s="750"/>
      <c r="BM359" s="750"/>
      <c r="BN359" s="750"/>
      <c r="BO359" s="750"/>
      <c r="BP359" s="750"/>
      <c r="BQ359" s="750"/>
      <c r="BR359" s="750"/>
      <c r="BS359" s="750"/>
      <c r="BT359" s="750"/>
      <c r="BU359" s="750"/>
      <c r="BV359" s="750"/>
    </row>
    <row r="360" spans="1:74" ht="13.5" customHeight="1">
      <c r="A360" s="786"/>
      <c r="B360" s="16" t="s">
        <v>68</v>
      </c>
      <c r="C360" s="762"/>
      <c r="D360" s="760"/>
      <c r="E360" s="759"/>
      <c r="F360" s="760"/>
      <c r="G360" s="759"/>
      <c r="H360" s="760"/>
      <c r="I360" s="868"/>
      <c r="J360" s="823"/>
      <c r="K360" s="761"/>
      <c r="L360" s="761"/>
      <c r="M360" s="762"/>
      <c r="N360" s="760"/>
      <c r="O360" s="761"/>
      <c r="P360" s="760"/>
      <c r="Q360" s="761"/>
      <c r="R360" s="760"/>
      <c r="S360" s="761"/>
      <c r="T360" s="760"/>
      <c r="Z360" s="772"/>
      <c r="AA360" s="751"/>
      <c r="AB360" s="751"/>
      <c r="AC360" s="751"/>
      <c r="AD360" s="751"/>
      <c r="AE360" s="751"/>
      <c r="AF360" s="751"/>
      <c r="AG360" s="751"/>
      <c r="AH360" s="751"/>
      <c r="AI360" s="751"/>
      <c r="AJ360" s="751"/>
      <c r="AK360" s="751"/>
      <c r="AL360" s="751"/>
      <c r="AM360" s="751"/>
      <c r="AN360" s="751"/>
      <c r="AO360" s="751"/>
      <c r="AP360" s="751"/>
      <c r="AQ360" s="751"/>
      <c r="AR360" s="751"/>
      <c r="AS360" s="751"/>
      <c r="AT360" s="751"/>
      <c r="AU360" s="751"/>
      <c r="AV360" s="751"/>
      <c r="AW360" s="751"/>
      <c r="AX360" s="751"/>
      <c r="AY360" s="751"/>
      <c r="AZ360" s="751"/>
      <c r="BA360" s="751"/>
      <c r="BB360" s="751"/>
      <c r="BC360" s="751"/>
      <c r="BD360" s="751"/>
      <c r="BE360" s="751"/>
      <c r="BF360" s="751"/>
      <c r="BG360" s="751"/>
      <c r="BH360" s="751"/>
      <c r="BI360" s="751"/>
      <c r="BJ360" s="751"/>
      <c r="BK360" s="751"/>
      <c r="BL360" s="751"/>
      <c r="BM360" s="751"/>
      <c r="BN360" s="751"/>
      <c r="BO360" s="751"/>
      <c r="BP360" s="751"/>
      <c r="BQ360" s="751"/>
      <c r="BR360" s="751"/>
      <c r="BS360" s="751"/>
      <c r="BT360" s="751"/>
      <c r="BU360" s="751"/>
      <c r="BV360" s="751"/>
    </row>
    <row r="361" spans="1:74" ht="13.5" customHeight="1">
      <c r="A361" s="770" t="s">
        <v>79</v>
      </c>
      <c r="B361" s="17" t="s">
        <v>80</v>
      </c>
      <c r="C361" s="783"/>
      <c r="D361" s="784"/>
      <c r="E361" s="787"/>
      <c r="F361" s="784"/>
      <c r="G361" s="787"/>
      <c r="H361" s="784"/>
      <c r="I361" s="787"/>
      <c r="J361" s="784"/>
      <c r="K361" s="768"/>
      <c r="L361" s="785"/>
      <c r="M361" s="783"/>
      <c r="N361" s="784"/>
      <c r="O361" s="768"/>
      <c r="P361" s="784"/>
      <c r="Q361" s="768"/>
      <c r="R361" s="784"/>
      <c r="S361" s="768"/>
      <c r="T361" s="784"/>
      <c r="Z361" s="771" t="str">
        <f>A361</f>
        <v>昼休み（12：30～13：30）</v>
      </c>
      <c r="AA361" s="749"/>
      <c r="AB361" s="749"/>
      <c r="AC361" s="749"/>
      <c r="AD361" s="749"/>
      <c r="AE361" s="749"/>
      <c r="AF361" s="749"/>
      <c r="AG361" s="749"/>
      <c r="AH361" s="749"/>
      <c r="AI361" s="749"/>
      <c r="AJ361" s="749"/>
      <c r="AK361" s="749"/>
      <c r="AL361" s="749"/>
      <c r="AM361" s="749"/>
      <c r="AN361" s="749"/>
      <c r="AO361" s="749"/>
      <c r="AP361" s="749"/>
      <c r="AQ361" s="749"/>
      <c r="AR361" s="749"/>
      <c r="AS361" s="749"/>
      <c r="AT361" s="749"/>
      <c r="AU361" s="749"/>
      <c r="AV361" s="749"/>
      <c r="AW361" s="749"/>
      <c r="AX361" s="749"/>
      <c r="AY361" s="749"/>
      <c r="AZ361" s="749"/>
      <c r="BA361" s="749"/>
      <c r="BB361" s="749"/>
      <c r="BC361" s="749"/>
      <c r="BD361" s="749"/>
      <c r="BE361" s="749"/>
      <c r="BF361" s="749"/>
      <c r="BG361" s="749"/>
      <c r="BH361" s="749"/>
      <c r="BI361" s="749"/>
      <c r="BJ361" s="749"/>
      <c r="BK361" s="749"/>
      <c r="BL361" s="749"/>
      <c r="BM361" s="749"/>
      <c r="BN361" s="749"/>
      <c r="BO361" s="749"/>
      <c r="BP361" s="749"/>
      <c r="BQ361" s="749"/>
      <c r="BR361" s="749"/>
      <c r="BS361" s="749"/>
      <c r="BT361" s="749"/>
      <c r="BU361" s="749"/>
      <c r="BV361" s="749"/>
    </row>
    <row r="362" spans="1:74" ht="13.5" customHeight="1">
      <c r="A362" s="771"/>
      <c r="B362" s="17" t="s">
        <v>83</v>
      </c>
      <c r="C362" s="779"/>
      <c r="D362" s="777"/>
      <c r="E362" s="778"/>
      <c r="F362" s="777"/>
      <c r="G362" s="778"/>
      <c r="H362" s="777"/>
      <c r="I362" s="778"/>
      <c r="J362" s="777"/>
      <c r="K362" s="764"/>
      <c r="L362" s="780"/>
      <c r="M362" s="779"/>
      <c r="N362" s="777"/>
      <c r="O362" s="764"/>
      <c r="P362" s="777"/>
      <c r="Q362" s="764"/>
      <c r="R362" s="777"/>
      <c r="S362" s="764"/>
      <c r="T362" s="777"/>
      <c r="Z362" s="771"/>
      <c r="AA362" s="750"/>
      <c r="AB362" s="750"/>
      <c r="AC362" s="750"/>
      <c r="AD362" s="750"/>
      <c r="AE362" s="750"/>
      <c r="AF362" s="750"/>
      <c r="AG362" s="750"/>
      <c r="AH362" s="750"/>
      <c r="AI362" s="750"/>
      <c r="AJ362" s="750"/>
      <c r="AK362" s="750"/>
      <c r="AL362" s="750"/>
      <c r="AM362" s="750"/>
      <c r="AN362" s="750"/>
      <c r="AO362" s="750"/>
      <c r="AP362" s="750"/>
      <c r="AQ362" s="750"/>
      <c r="AR362" s="750"/>
      <c r="AS362" s="750"/>
      <c r="AT362" s="750"/>
      <c r="AU362" s="750"/>
      <c r="AV362" s="750"/>
      <c r="AW362" s="750"/>
      <c r="AX362" s="750"/>
      <c r="AY362" s="750"/>
      <c r="AZ362" s="750"/>
      <c r="BA362" s="750"/>
      <c r="BB362" s="750"/>
      <c r="BC362" s="750"/>
      <c r="BD362" s="750"/>
      <c r="BE362" s="750"/>
      <c r="BF362" s="750"/>
      <c r="BG362" s="750"/>
      <c r="BH362" s="750"/>
      <c r="BI362" s="750"/>
      <c r="BJ362" s="750"/>
      <c r="BK362" s="750"/>
      <c r="BL362" s="750"/>
      <c r="BM362" s="750"/>
      <c r="BN362" s="750"/>
      <c r="BO362" s="750"/>
      <c r="BP362" s="750"/>
      <c r="BQ362" s="750"/>
      <c r="BR362" s="750"/>
      <c r="BS362" s="750"/>
      <c r="BT362" s="750"/>
      <c r="BU362" s="750"/>
      <c r="BV362" s="750"/>
    </row>
    <row r="363" spans="1:74" ht="13.5" customHeight="1">
      <c r="A363" s="771"/>
      <c r="B363" s="17" t="s">
        <v>65</v>
      </c>
      <c r="C363" s="779"/>
      <c r="D363" s="777"/>
      <c r="E363" s="778"/>
      <c r="F363" s="777"/>
      <c r="G363" s="778"/>
      <c r="H363" s="777"/>
      <c r="I363" s="778"/>
      <c r="J363" s="777"/>
      <c r="K363" s="764"/>
      <c r="L363" s="780"/>
      <c r="M363" s="779"/>
      <c r="N363" s="777"/>
      <c r="O363" s="764"/>
      <c r="P363" s="777"/>
      <c r="Q363" s="764"/>
      <c r="R363" s="777"/>
      <c r="S363" s="764"/>
      <c r="T363" s="777"/>
      <c r="Z363" s="771"/>
      <c r="AA363" s="750"/>
      <c r="AB363" s="750"/>
      <c r="AC363" s="750"/>
      <c r="AD363" s="750"/>
      <c r="AE363" s="750"/>
      <c r="AF363" s="750"/>
      <c r="AG363" s="750"/>
      <c r="AH363" s="750"/>
      <c r="AI363" s="750"/>
      <c r="AJ363" s="750"/>
      <c r="AK363" s="750"/>
      <c r="AL363" s="750"/>
      <c r="AM363" s="750"/>
      <c r="AN363" s="750"/>
      <c r="AO363" s="750"/>
      <c r="AP363" s="750"/>
      <c r="AQ363" s="750"/>
      <c r="AR363" s="750"/>
      <c r="AS363" s="750"/>
      <c r="AT363" s="750"/>
      <c r="AU363" s="750"/>
      <c r="AV363" s="750"/>
      <c r="AW363" s="750"/>
      <c r="AX363" s="750"/>
      <c r="AY363" s="750"/>
      <c r="AZ363" s="750"/>
      <c r="BA363" s="750"/>
      <c r="BB363" s="750"/>
      <c r="BC363" s="750"/>
      <c r="BD363" s="750"/>
      <c r="BE363" s="750"/>
      <c r="BF363" s="750"/>
      <c r="BG363" s="750"/>
      <c r="BH363" s="750"/>
      <c r="BI363" s="750"/>
      <c r="BJ363" s="750"/>
      <c r="BK363" s="750"/>
      <c r="BL363" s="750"/>
      <c r="BM363" s="750"/>
      <c r="BN363" s="750"/>
      <c r="BO363" s="750"/>
      <c r="BP363" s="750"/>
      <c r="BQ363" s="750"/>
      <c r="BR363" s="750"/>
      <c r="BS363" s="750"/>
      <c r="BT363" s="750"/>
      <c r="BU363" s="750"/>
      <c r="BV363" s="750"/>
    </row>
    <row r="364" spans="1:74" ht="13.5" customHeight="1">
      <c r="A364" s="772"/>
      <c r="B364" s="18" t="s">
        <v>68</v>
      </c>
      <c r="C364" s="788"/>
      <c r="D364" s="789"/>
      <c r="E364" s="790"/>
      <c r="F364" s="789"/>
      <c r="G364" s="790"/>
      <c r="H364" s="789"/>
      <c r="I364" s="790"/>
      <c r="J364" s="789"/>
      <c r="K364" s="791"/>
      <c r="L364" s="791"/>
      <c r="M364" s="788"/>
      <c r="N364" s="789"/>
      <c r="O364" s="791"/>
      <c r="P364" s="789"/>
      <c r="Q364" s="791"/>
      <c r="R364" s="789"/>
      <c r="S364" s="791"/>
      <c r="T364" s="789"/>
      <c r="Z364" s="772"/>
      <c r="AA364" s="751"/>
      <c r="AB364" s="751"/>
      <c r="AC364" s="751"/>
      <c r="AD364" s="751"/>
      <c r="AE364" s="751"/>
      <c r="AF364" s="751"/>
      <c r="AG364" s="751"/>
      <c r="AH364" s="751"/>
      <c r="AI364" s="751"/>
      <c r="AJ364" s="751"/>
      <c r="AK364" s="751"/>
      <c r="AL364" s="751"/>
      <c r="AM364" s="751"/>
      <c r="AN364" s="751"/>
      <c r="AO364" s="751"/>
      <c r="AP364" s="751"/>
      <c r="AQ364" s="751"/>
      <c r="AR364" s="751"/>
      <c r="AS364" s="751"/>
      <c r="AT364" s="751"/>
      <c r="AU364" s="751"/>
      <c r="AV364" s="751"/>
      <c r="AW364" s="751"/>
      <c r="AX364" s="751"/>
      <c r="AY364" s="751"/>
      <c r="AZ364" s="751"/>
      <c r="BA364" s="751"/>
      <c r="BB364" s="751"/>
      <c r="BC364" s="751"/>
      <c r="BD364" s="751"/>
      <c r="BE364" s="751"/>
      <c r="BF364" s="751"/>
      <c r="BG364" s="751"/>
      <c r="BH364" s="751"/>
      <c r="BI364" s="751"/>
      <c r="BJ364" s="751"/>
      <c r="BK364" s="751"/>
      <c r="BL364" s="751"/>
      <c r="BM364" s="751"/>
      <c r="BN364" s="751"/>
      <c r="BO364" s="751"/>
      <c r="BP364" s="751"/>
      <c r="BQ364" s="751"/>
      <c r="BR364" s="751"/>
      <c r="BS364" s="751"/>
      <c r="BT364" s="751"/>
      <c r="BU364" s="751"/>
      <c r="BV364" s="751"/>
    </row>
    <row r="365" spans="1:74" ht="13.5" customHeight="1">
      <c r="A365" s="771" t="s">
        <v>87</v>
      </c>
      <c r="B365" s="15" t="s">
        <v>53</v>
      </c>
      <c r="C365" s="767" t="str">
        <f>VLOOKUP($C352,'2026年度(1年後期)'!$B$5:$N$207,COLUMN('2026年度(1年後期)'!$G$5),0)&amp;""</f>
        <v/>
      </c>
      <c r="D365" s="768"/>
      <c r="E365" s="773" t="str">
        <f>VLOOKUP($C352,'2026年度(2年後期)'!$B$5:$N$207,COLUMN('2026年度(2年後期)'!$G$5),0)&amp;""</f>
        <v/>
      </c>
      <c r="F365" s="768"/>
      <c r="G365" s="773" t="str">
        <f>VLOOKUP($C352,'2026年度(3年後期)'!$B$5:$N$207,COLUMN('2026年度(3年後期)'!$G$5),0)&amp;""</f>
        <v/>
      </c>
      <c r="H365" s="768"/>
      <c r="I365" s="773" t="str">
        <f>VLOOKUP($C352,'2026年度(4年後期)'!$B$5:$N$206,COLUMN('2026年度(4年後期)'!$G$5),0)&amp;""</f>
        <v/>
      </c>
      <c r="J365" s="768"/>
      <c r="K365" s="769" t="str">
        <f>VLOOKUP($C352,'2026年度(助産後期)'!$B$5:$N$207,COLUMN('2026年度(助産後期)'!$G$5),0)&amp;""</f>
        <v/>
      </c>
      <c r="L365" s="769"/>
      <c r="M365" s="767" t="str">
        <f>VLOOKUP($C352,'2026年度(M1後期)'!$B$5:$N$207,COLUMN('2026年度(M1後期)'!$G$5),0)&amp;""</f>
        <v/>
      </c>
      <c r="N365" s="768"/>
      <c r="O365" s="769" t="str">
        <f>VLOOKUP($C352,'2026年度(M2後期)'!$B$5:$N$207,COLUMN('2026年度(M2後期)'!$G$5),0)&amp;""</f>
        <v/>
      </c>
      <c r="P365" s="768"/>
      <c r="Q365" s="769" t="str">
        <f>VLOOKUP($C352,'2026年度(D1後期)'!$B$5:$N$207,COLUMN('2026年度(D1後期)'!$G$5),0)&amp;""</f>
        <v/>
      </c>
      <c r="R365" s="768"/>
      <c r="S365" s="769" t="str">
        <f>VLOOKUP($C352,'2026年度(D23後期)'!$B$5:$N$207,COLUMN('2026年度(D23後期)'!$G$5),0)&amp;""</f>
        <v/>
      </c>
      <c r="T365" s="768"/>
      <c r="Z365" s="771" t="str">
        <f>A365</f>
        <v>３時限（13：30～15：00）</v>
      </c>
      <c r="AA365" s="749"/>
      <c r="AB365" s="749"/>
      <c r="AC365" s="749"/>
      <c r="AD365" s="749"/>
      <c r="AE365" s="749"/>
      <c r="AF365" s="749"/>
      <c r="AG365" s="749"/>
      <c r="AH365" s="749"/>
      <c r="AI365" s="749"/>
      <c r="AJ365" s="749"/>
      <c r="AK365" s="749"/>
      <c r="AL365" s="749"/>
      <c r="AM365" s="749"/>
      <c r="AN365" s="749"/>
      <c r="AO365" s="749"/>
      <c r="AP365" s="749"/>
      <c r="AQ365" s="749"/>
      <c r="AR365" s="749"/>
      <c r="AS365" s="749"/>
      <c r="AT365" s="749"/>
      <c r="AU365" s="749"/>
      <c r="AV365" s="749"/>
      <c r="AW365" s="749"/>
      <c r="AX365" s="749"/>
      <c r="AY365" s="749"/>
      <c r="AZ365" s="749"/>
      <c r="BA365" s="749"/>
      <c r="BB365" s="749"/>
      <c r="BC365" s="749"/>
      <c r="BD365" s="749"/>
      <c r="BE365" s="749"/>
      <c r="BF365" s="749"/>
      <c r="BG365" s="749"/>
      <c r="BH365" s="749"/>
      <c r="BI365" s="749"/>
      <c r="BJ365" s="749"/>
      <c r="BK365" s="749"/>
      <c r="BL365" s="749"/>
      <c r="BM365" s="749"/>
      <c r="BN365" s="749"/>
      <c r="BO365" s="749"/>
      <c r="BP365" s="749"/>
      <c r="BQ365" s="749"/>
      <c r="BR365" s="749"/>
      <c r="BS365" s="749"/>
      <c r="BT365" s="749"/>
      <c r="BU365" s="749"/>
      <c r="BV365" s="749"/>
    </row>
    <row r="366" spans="1:74" ht="13.5" customHeight="1">
      <c r="A366" s="771"/>
      <c r="B366" s="15" t="s">
        <v>61</v>
      </c>
      <c r="C366" s="765" t="str">
        <f>IFERROR(VLOOKUP(C365,科目・教員!$A$2:$B$342,2,0),"")</f>
        <v/>
      </c>
      <c r="D366" s="764"/>
      <c r="E366" s="766" t="str">
        <f>IFERROR(VLOOKUP(E365,科目・教員!$A$2:$B$342,2,0),"")</f>
        <v/>
      </c>
      <c r="F366" s="764"/>
      <c r="G366" s="766" t="str">
        <f>IFERROR(VLOOKUP(G365,科目・教員!$A$2:$B$342,2,0),"")</f>
        <v/>
      </c>
      <c r="H366" s="764"/>
      <c r="I366" s="766" t="str">
        <f>IFERROR(VLOOKUP(I365,科目・教員!$A$2:$B$342,2,0),"")</f>
        <v/>
      </c>
      <c r="J366" s="764"/>
      <c r="K366" s="763" t="str">
        <f>IFERROR(VLOOKUP(K365,科目・教員!$A$2:$B$342,2,0),"")</f>
        <v/>
      </c>
      <c r="L366" s="763"/>
      <c r="M366" s="765" t="str">
        <f>IFERROR(VLOOKUP(M365,科目・教員!$A$2:$B$342,2,0),"")</f>
        <v/>
      </c>
      <c r="N366" s="764"/>
      <c r="O366" s="763" t="str">
        <f>IFERROR(VLOOKUP(O365,科目・教員!$A$2:$B$342,2,0),"")</f>
        <v/>
      </c>
      <c r="P366" s="764"/>
      <c r="Q366" s="763" t="str">
        <f>IFERROR(VLOOKUP(Q365,科目・教員!$A$2:$B$342,2,0),"")</f>
        <v/>
      </c>
      <c r="R366" s="764"/>
      <c r="S366" s="763" t="str">
        <f>IFERROR(VLOOKUP(S365,科目・教員!$A$2:$B$342,2,0),"")</f>
        <v/>
      </c>
      <c r="T366" s="764"/>
      <c r="Z366" s="771"/>
      <c r="AA366" s="750"/>
      <c r="AB366" s="750"/>
      <c r="AC366" s="750"/>
      <c r="AD366" s="750"/>
      <c r="AE366" s="750"/>
      <c r="AF366" s="750"/>
      <c r="AG366" s="750"/>
      <c r="AH366" s="750"/>
      <c r="AI366" s="750"/>
      <c r="AJ366" s="750"/>
      <c r="AK366" s="750"/>
      <c r="AL366" s="750"/>
      <c r="AM366" s="750"/>
      <c r="AN366" s="750"/>
      <c r="AO366" s="750"/>
      <c r="AP366" s="750"/>
      <c r="AQ366" s="750"/>
      <c r="AR366" s="750"/>
      <c r="AS366" s="750"/>
      <c r="AT366" s="750"/>
      <c r="AU366" s="750"/>
      <c r="AV366" s="750"/>
      <c r="AW366" s="750"/>
      <c r="AX366" s="750"/>
      <c r="AY366" s="750"/>
      <c r="AZ366" s="750"/>
      <c r="BA366" s="750"/>
      <c r="BB366" s="750"/>
      <c r="BC366" s="750"/>
      <c r="BD366" s="750"/>
      <c r="BE366" s="750"/>
      <c r="BF366" s="750"/>
      <c r="BG366" s="750"/>
      <c r="BH366" s="750"/>
      <c r="BI366" s="750"/>
      <c r="BJ366" s="750"/>
      <c r="BK366" s="750"/>
      <c r="BL366" s="750"/>
      <c r="BM366" s="750"/>
      <c r="BN366" s="750"/>
      <c r="BO366" s="750"/>
      <c r="BP366" s="750"/>
      <c r="BQ366" s="750"/>
      <c r="BR366" s="750"/>
      <c r="BS366" s="750"/>
      <c r="BT366" s="750"/>
      <c r="BU366" s="750"/>
      <c r="BV366" s="750"/>
    </row>
    <row r="367" spans="1:74" ht="13.5" customHeight="1">
      <c r="A367" s="771"/>
      <c r="B367" s="15" t="s">
        <v>65</v>
      </c>
      <c r="C367" s="765" t="str">
        <f>VLOOKUP($C352,'2026年度(1年後期)'!$B$5:$N$207,COLUMN('2026年度(1年後期)'!$G$5)+1,0)&amp;""</f>
        <v/>
      </c>
      <c r="D367" s="764"/>
      <c r="E367" s="766" t="str">
        <f>VLOOKUP($C352,'2026年度(2年後期)'!$B$5:$N$207,COLUMN('2026年度(2年後期)'!$G$5)+1,0)&amp;""</f>
        <v/>
      </c>
      <c r="F367" s="764"/>
      <c r="G367" s="766" t="str">
        <f>VLOOKUP($C352,'2026年度(3年後期)'!$B$5:$N$207,COLUMN('2026年度(3年後期)'!$G$5)+1,0)&amp;""</f>
        <v/>
      </c>
      <c r="H367" s="764"/>
      <c r="I367" s="766" t="str">
        <f>VLOOKUP($C352,'2026年度(4年後期)'!$B$5:$N$206,COLUMN('2026年度(4年後期)'!$G$5)+1,0)&amp;""</f>
        <v/>
      </c>
      <c r="J367" s="764"/>
      <c r="K367" s="763" t="str">
        <f>VLOOKUP($C352,'2026年度(助産後期)'!$B$5:$N$207,COLUMN('2026年度(助産後期)'!$G$5)+1,0)&amp;""</f>
        <v/>
      </c>
      <c r="L367" s="763"/>
      <c r="M367" s="765" t="str">
        <f>VLOOKUP($C352,'2026年度(M1後期)'!$B$5:$N$207,COLUMN('2026年度(M1後期)'!$G$5)+1,0)&amp;""</f>
        <v/>
      </c>
      <c r="N367" s="764"/>
      <c r="O367" s="763" t="str">
        <f>VLOOKUP($C352,'2026年度(M2後期)'!$B$5:$N$207,COLUMN('2026年度(M2後期)'!$G$5)+1,0)&amp;""</f>
        <v/>
      </c>
      <c r="P367" s="764"/>
      <c r="Q367" s="763" t="str">
        <f>VLOOKUP($C352,'2026年度(D1後期)'!$B$5:$N$207,COLUMN('2026年度(D1後期)'!$G$5)+1,0)&amp;""</f>
        <v/>
      </c>
      <c r="R367" s="764"/>
      <c r="S367" s="763" t="str">
        <f>VLOOKUP($C352,'2026年度(D23後期)'!$B$5:$N$207,COLUMN('2026年度(D23後期)'!$G$5)+1,0)&amp;""</f>
        <v/>
      </c>
      <c r="T367" s="764"/>
      <c r="Z367" s="771"/>
      <c r="AA367" s="750"/>
      <c r="AB367" s="750"/>
      <c r="AC367" s="750"/>
      <c r="AD367" s="750"/>
      <c r="AE367" s="750"/>
      <c r="AF367" s="750"/>
      <c r="AG367" s="750"/>
      <c r="AH367" s="750"/>
      <c r="AI367" s="750"/>
      <c r="AJ367" s="750"/>
      <c r="AK367" s="750"/>
      <c r="AL367" s="750"/>
      <c r="AM367" s="750"/>
      <c r="AN367" s="750"/>
      <c r="AO367" s="750"/>
      <c r="AP367" s="750"/>
      <c r="AQ367" s="750"/>
      <c r="AR367" s="750"/>
      <c r="AS367" s="750"/>
      <c r="AT367" s="750"/>
      <c r="AU367" s="750"/>
      <c r="AV367" s="750"/>
      <c r="AW367" s="750"/>
      <c r="AX367" s="750"/>
      <c r="AY367" s="750"/>
      <c r="AZ367" s="750"/>
      <c r="BA367" s="750"/>
      <c r="BB367" s="750"/>
      <c r="BC367" s="750"/>
      <c r="BD367" s="750"/>
      <c r="BE367" s="750"/>
      <c r="BF367" s="750"/>
      <c r="BG367" s="750"/>
      <c r="BH367" s="750"/>
      <c r="BI367" s="750"/>
      <c r="BJ367" s="750"/>
      <c r="BK367" s="750"/>
      <c r="BL367" s="750"/>
      <c r="BM367" s="750"/>
      <c r="BN367" s="750"/>
      <c r="BO367" s="750"/>
      <c r="BP367" s="750"/>
      <c r="BQ367" s="750"/>
      <c r="BR367" s="750"/>
      <c r="BS367" s="750"/>
      <c r="BT367" s="750"/>
      <c r="BU367" s="750"/>
      <c r="BV367" s="750"/>
    </row>
    <row r="368" spans="1:74" ht="13.5" customHeight="1">
      <c r="A368" s="786"/>
      <c r="B368" s="16" t="s">
        <v>68</v>
      </c>
      <c r="C368" s="805"/>
      <c r="D368" s="823"/>
      <c r="E368" s="759"/>
      <c r="F368" s="760"/>
      <c r="G368" s="759"/>
      <c r="H368" s="760"/>
      <c r="I368" s="759"/>
      <c r="J368" s="760"/>
      <c r="K368" s="761"/>
      <c r="L368" s="761"/>
      <c r="M368" s="762"/>
      <c r="N368" s="760"/>
      <c r="O368" s="761"/>
      <c r="P368" s="760"/>
      <c r="Q368" s="761"/>
      <c r="R368" s="760"/>
      <c r="S368" s="761"/>
      <c r="T368" s="760"/>
      <c r="Z368" s="772"/>
      <c r="AA368" s="751"/>
      <c r="AB368" s="751"/>
      <c r="AC368" s="751"/>
      <c r="AD368" s="751"/>
      <c r="AE368" s="751"/>
      <c r="AF368" s="751"/>
      <c r="AG368" s="751"/>
      <c r="AH368" s="751"/>
      <c r="AI368" s="751"/>
      <c r="AJ368" s="751"/>
      <c r="AK368" s="751"/>
      <c r="AL368" s="751"/>
      <c r="AM368" s="751"/>
      <c r="AN368" s="751"/>
      <c r="AO368" s="751"/>
      <c r="AP368" s="751"/>
      <c r="AQ368" s="751"/>
      <c r="AR368" s="751"/>
      <c r="AS368" s="751"/>
      <c r="AT368" s="751"/>
      <c r="AU368" s="751"/>
      <c r="AV368" s="751"/>
      <c r="AW368" s="751"/>
      <c r="AX368" s="751"/>
      <c r="AY368" s="751"/>
      <c r="AZ368" s="751"/>
      <c r="BA368" s="751"/>
      <c r="BB368" s="751"/>
      <c r="BC368" s="751"/>
      <c r="BD368" s="751"/>
      <c r="BE368" s="751"/>
      <c r="BF368" s="751"/>
      <c r="BG368" s="751"/>
      <c r="BH368" s="751"/>
      <c r="BI368" s="751"/>
      <c r="BJ368" s="751"/>
      <c r="BK368" s="751"/>
      <c r="BL368" s="751"/>
      <c r="BM368" s="751"/>
      <c r="BN368" s="751"/>
      <c r="BO368" s="751"/>
      <c r="BP368" s="751"/>
      <c r="BQ368" s="751"/>
      <c r="BR368" s="751"/>
      <c r="BS368" s="751"/>
      <c r="BT368" s="751"/>
      <c r="BU368" s="751"/>
      <c r="BV368" s="751"/>
    </row>
    <row r="369" spans="1:74" ht="13.5" customHeight="1">
      <c r="A369" s="771" t="s">
        <v>103</v>
      </c>
      <c r="B369" s="15" t="s">
        <v>53</v>
      </c>
      <c r="C369" s="767" t="str">
        <f>VLOOKUP($C352,'2026年度(1年後期)'!$B$5:$N$207,COLUMN('2026年度(1年後期)'!$I$5),0)&amp;""</f>
        <v/>
      </c>
      <c r="D369" s="768"/>
      <c r="E369" s="773" t="str">
        <f>VLOOKUP($C352,'2026年度(2年後期)'!$B$5:$N$207,COLUMN('2026年度(2年後期)'!$I$5),0)&amp;""</f>
        <v/>
      </c>
      <c r="F369" s="768"/>
      <c r="G369" s="773" t="str">
        <f>VLOOKUP($C352,'2026年度(3年後期)'!$B$5:$N$207,COLUMN('2026年度(3年後期)'!$I$5),0)&amp;""</f>
        <v/>
      </c>
      <c r="H369" s="768"/>
      <c r="I369" s="773" t="str">
        <f>VLOOKUP($C352,'2026年度(4年後期)'!$B$5:$N$206,COLUMN('2026年度(4年後期)'!$I$5),0)&amp;""</f>
        <v/>
      </c>
      <c r="J369" s="768"/>
      <c r="K369" s="769" t="str">
        <f>VLOOKUP($C352,'2026年度(助産後期)'!$B$5:$N$207,COLUMN('2026年度(助産後期)'!$I$5),0)&amp;""</f>
        <v/>
      </c>
      <c r="L369" s="769"/>
      <c r="M369" s="767" t="str">
        <f>VLOOKUP($C352,'2026年度(M1後期)'!$B$5:$N$207,COLUMN('2026年度(M1後期)'!$I$5),0)&amp;""</f>
        <v/>
      </c>
      <c r="N369" s="768"/>
      <c r="O369" s="769" t="str">
        <f>VLOOKUP($C352,'2026年度(M2後期)'!$B$5:$N$207,COLUMN('2026年度(M2後期)'!$I$5),0)&amp;""</f>
        <v/>
      </c>
      <c r="P369" s="768"/>
      <c r="Q369" s="769" t="str">
        <f>VLOOKUP($C352,'2026年度(D1後期)'!$B$5:$N$207,COLUMN('2026年度(D1後期)'!$I$5),0)&amp;""</f>
        <v/>
      </c>
      <c r="R369" s="768"/>
      <c r="S369" s="769" t="str">
        <f>VLOOKUP($C352,'2026年度(D23後期)'!$B$5:$N$207,COLUMN('2026年度(D23後期)'!$I$5),0)&amp;""</f>
        <v/>
      </c>
      <c r="T369" s="768"/>
      <c r="Z369" s="771" t="str">
        <f>A369</f>
        <v>４時限（15：10～16：40）</v>
      </c>
      <c r="AA369" s="749"/>
      <c r="AB369" s="749"/>
      <c r="AC369" s="749"/>
      <c r="AD369" s="749"/>
      <c r="AE369" s="749"/>
      <c r="AF369" s="749"/>
      <c r="AG369" s="749"/>
      <c r="AH369" s="749"/>
      <c r="AI369" s="749"/>
      <c r="AJ369" s="749"/>
      <c r="AK369" s="749"/>
      <c r="AL369" s="749"/>
      <c r="AM369" s="749"/>
      <c r="AN369" s="749"/>
      <c r="AO369" s="749"/>
      <c r="AP369" s="749"/>
      <c r="AQ369" s="749"/>
      <c r="AR369" s="749"/>
      <c r="AS369" s="749"/>
      <c r="AT369" s="749"/>
      <c r="AU369" s="749"/>
      <c r="AV369" s="749"/>
      <c r="AW369" s="749"/>
      <c r="AX369" s="749"/>
      <c r="AY369" s="749"/>
      <c r="AZ369" s="749"/>
      <c r="BA369" s="749"/>
      <c r="BB369" s="749"/>
      <c r="BC369" s="749"/>
      <c r="BD369" s="749"/>
      <c r="BE369" s="749"/>
      <c r="BF369" s="749"/>
      <c r="BG369" s="749"/>
      <c r="BH369" s="749"/>
      <c r="BI369" s="749"/>
      <c r="BJ369" s="749"/>
      <c r="BK369" s="749"/>
      <c r="BL369" s="749"/>
      <c r="BM369" s="749"/>
      <c r="BN369" s="749"/>
      <c r="BO369" s="749"/>
      <c r="BP369" s="749"/>
      <c r="BQ369" s="749"/>
      <c r="BR369" s="749"/>
      <c r="BS369" s="749"/>
      <c r="BT369" s="749"/>
      <c r="BU369" s="749"/>
      <c r="BV369" s="749"/>
    </row>
    <row r="370" spans="1:74" ht="13.5" customHeight="1">
      <c r="A370" s="771"/>
      <c r="B370" s="15" t="s">
        <v>61</v>
      </c>
      <c r="C370" s="765" t="str">
        <f>IFERROR(VLOOKUP(C369,科目・教員!$A$2:$B$342,2,0),"")</f>
        <v/>
      </c>
      <c r="D370" s="764"/>
      <c r="E370" s="766" t="str">
        <f>IFERROR(VLOOKUP(E369,科目・教員!$A$2:$B$342,2,0),"")</f>
        <v/>
      </c>
      <c r="F370" s="764"/>
      <c r="G370" s="766" t="str">
        <f>IFERROR(VLOOKUP(G369,科目・教員!$A$2:$B$342,2,0),"")</f>
        <v/>
      </c>
      <c r="H370" s="764"/>
      <c r="I370" s="766" t="str">
        <f>IFERROR(VLOOKUP(I369,科目・教員!$A$2:$B$342,2,0),"")</f>
        <v/>
      </c>
      <c r="J370" s="764"/>
      <c r="K370" s="763" t="str">
        <f>IFERROR(VLOOKUP(K369,科目・教員!$A$2:$B$342,2,0),"")</f>
        <v/>
      </c>
      <c r="L370" s="763"/>
      <c r="M370" s="765" t="str">
        <f>IFERROR(VLOOKUP(M369,科目・教員!$A$2:$B$342,2,0),"")</f>
        <v/>
      </c>
      <c r="N370" s="764"/>
      <c r="O370" s="763" t="str">
        <f>IFERROR(VLOOKUP(O369,科目・教員!$A$2:$B$342,2,0),"")</f>
        <v/>
      </c>
      <c r="P370" s="764"/>
      <c r="Q370" s="763" t="str">
        <f>IFERROR(VLOOKUP(Q369,科目・教員!$A$2:$B$342,2,0),"")</f>
        <v/>
      </c>
      <c r="R370" s="764"/>
      <c r="S370" s="763" t="str">
        <f>IFERROR(VLOOKUP(S369,科目・教員!$A$2:$B$342,2,0),"")</f>
        <v/>
      </c>
      <c r="T370" s="764"/>
      <c r="Z370" s="771"/>
      <c r="AA370" s="750"/>
      <c r="AB370" s="750"/>
      <c r="AC370" s="750"/>
      <c r="AD370" s="750"/>
      <c r="AE370" s="750"/>
      <c r="AF370" s="750"/>
      <c r="AG370" s="750"/>
      <c r="AH370" s="750"/>
      <c r="AI370" s="750"/>
      <c r="AJ370" s="750"/>
      <c r="AK370" s="750"/>
      <c r="AL370" s="750"/>
      <c r="AM370" s="750"/>
      <c r="AN370" s="750"/>
      <c r="AO370" s="750"/>
      <c r="AP370" s="750"/>
      <c r="AQ370" s="750"/>
      <c r="AR370" s="750"/>
      <c r="AS370" s="750"/>
      <c r="AT370" s="750"/>
      <c r="AU370" s="750"/>
      <c r="AV370" s="750"/>
      <c r="AW370" s="750"/>
      <c r="AX370" s="750"/>
      <c r="AY370" s="750"/>
      <c r="AZ370" s="750"/>
      <c r="BA370" s="750"/>
      <c r="BB370" s="750"/>
      <c r="BC370" s="750"/>
      <c r="BD370" s="750"/>
      <c r="BE370" s="750"/>
      <c r="BF370" s="750"/>
      <c r="BG370" s="750"/>
      <c r="BH370" s="750"/>
      <c r="BI370" s="750"/>
      <c r="BJ370" s="750"/>
      <c r="BK370" s="750"/>
      <c r="BL370" s="750"/>
      <c r="BM370" s="750"/>
      <c r="BN370" s="750"/>
      <c r="BO370" s="750"/>
      <c r="BP370" s="750"/>
      <c r="BQ370" s="750"/>
      <c r="BR370" s="750"/>
      <c r="BS370" s="750"/>
      <c r="BT370" s="750"/>
      <c r="BU370" s="750"/>
      <c r="BV370" s="750"/>
    </row>
    <row r="371" spans="1:74" ht="13.5" customHeight="1">
      <c r="A371" s="771"/>
      <c r="B371" s="15" t="s">
        <v>65</v>
      </c>
      <c r="C371" s="765" t="str">
        <f>VLOOKUP($C352,'2026年度(1年後期)'!$B$5:$N$207,COLUMN('2026年度(1年後期)'!$I$5)+1,0)&amp;""</f>
        <v/>
      </c>
      <c r="D371" s="764"/>
      <c r="E371" s="766" t="str">
        <f>VLOOKUP($C352,'2026年度(2年後期)'!$B$5:$N$207,COLUMN('2026年度(2年後期)'!$I$5)+1,0)&amp;""</f>
        <v/>
      </c>
      <c r="F371" s="764"/>
      <c r="G371" s="766" t="str">
        <f>VLOOKUP($C352,'2026年度(3年後期)'!$B$5:$N$207,COLUMN('2026年度(3年後期)'!$I$5)+1,0)&amp;""</f>
        <v/>
      </c>
      <c r="H371" s="764"/>
      <c r="I371" s="766" t="str">
        <f>VLOOKUP($C352,'2026年度(4年後期)'!$B$5:$N$206,COLUMN('2026年度(4年後期)'!$I$5)+1,0)&amp;""</f>
        <v/>
      </c>
      <c r="J371" s="764"/>
      <c r="K371" s="763" t="str">
        <f>VLOOKUP($C352,'2026年度(助産後期)'!$B$5:$N$207,COLUMN('2026年度(助産後期)'!$I$5)+1,0)&amp;""</f>
        <v/>
      </c>
      <c r="L371" s="763"/>
      <c r="M371" s="765" t="str">
        <f>VLOOKUP($C352,'2026年度(M1後期)'!$B$5:$N$207,COLUMN('2026年度(M1後期)'!$I$5)+1,0)&amp;""</f>
        <v/>
      </c>
      <c r="N371" s="764"/>
      <c r="O371" s="763" t="str">
        <f>VLOOKUP($C352,'2026年度(M2後期)'!$B$5:$N$207,COLUMN('2026年度(M2後期)'!$I$5)+1,0)&amp;""</f>
        <v/>
      </c>
      <c r="P371" s="764"/>
      <c r="Q371" s="763" t="str">
        <f>VLOOKUP($C352,'2026年度(D1後期)'!$B$5:$N$207,COLUMN('2026年度(D1後期)'!$I$5)+1,0)&amp;""</f>
        <v/>
      </c>
      <c r="R371" s="764"/>
      <c r="S371" s="763" t="str">
        <f>VLOOKUP($C352,'2026年度(D23後期)'!$B$5:$N$207,COLUMN('2026年度(D23後期)'!$I$5)+1,0)&amp;""</f>
        <v/>
      </c>
      <c r="T371" s="764"/>
      <c r="Z371" s="771"/>
      <c r="AA371" s="750"/>
      <c r="AB371" s="750"/>
      <c r="AC371" s="750"/>
      <c r="AD371" s="750"/>
      <c r="AE371" s="750"/>
      <c r="AF371" s="750"/>
      <c r="AG371" s="750"/>
      <c r="AH371" s="750"/>
      <c r="AI371" s="750"/>
      <c r="AJ371" s="750"/>
      <c r="AK371" s="750"/>
      <c r="AL371" s="750"/>
      <c r="AM371" s="750"/>
      <c r="AN371" s="750"/>
      <c r="AO371" s="750"/>
      <c r="AP371" s="750"/>
      <c r="AQ371" s="750"/>
      <c r="AR371" s="750"/>
      <c r="AS371" s="750"/>
      <c r="AT371" s="750"/>
      <c r="AU371" s="750"/>
      <c r="AV371" s="750"/>
      <c r="AW371" s="750"/>
      <c r="AX371" s="750"/>
      <c r="AY371" s="750"/>
      <c r="AZ371" s="750"/>
      <c r="BA371" s="750"/>
      <c r="BB371" s="750"/>
      <c r="BC371" s="750"/>
      <c r="BD371" s="750"/>
      <c r="BE371" s="750"/>
      <c r="BF371" s="750"/>
      <c r="BG371" s="750"/>
      <c r="BH371" s="750"/>
      <c r="BI371" s="750"/>
      <c r="BJ371" s="750"/>
      <c r="BK371" s="750"/>
      <c r="BL371" s="750"/>
      <c r="BM371" s="750"/>
      <c r="BN371" s="750"/>
      <c r="BO371" s="750"/>
      <c r="BP371" s="750"/>
      <c r="BQ371" s="750"/>
      <c r="BR371" s="750"/>
      <c r="BS371" s="750"/>
      <c r="BT371" s="750"/>
      <c r="BU371" s="750"/>
      <c r="BV371" s="750"/>
    </row>
    <row r="372" spans="1:74" ht="13.5" customHeight="1">
      <c r="A372" s="772"/>
      <c r="B372" s="16" t="s">
        <v>68</v>
      </c>
      <c r="C372" s="805"/>
      <c r="D372" s="823"/>
      <c r="E372" s="759"/>
      <c r="F372" s="760"/>
      <c r="G372" s="759"/>
      <c r="H372" s="760"/>
      <c r="I372" s="759"/>
      <c r="J372" s="760"/>
      <c r="K372" s="761"/>
      <c r="L372" s="761"/>
      <c r="M372" s="762"/>
      <c r="N372" s="760"/>
      <c r="O372" s="761"/>
      <c r="P372" s="760"/>
      <c r="Q372" s="761"/>
      <c r="R372" s="760"/>
      <c r="S372" s="761"/>
      <c r="T372" s="760"/>
      <c r="Z372" s="772"/>
      <c r="AA372" s="751"/>
      <c r="AB372" s="751"/>
      <c r="AC372" s="751"/>
      <c r="AD372" s="751"/>
      <c r="AE372" s="751"/>
      <c r="AF372" s="751"/>
      <c r="AG372" s="751"/>
      <c r="AH372" s="751"/>
      <c r="AI372" s="751"/>
      <c r="AJ372" s="751"/>
      <c r="AK372" s="751"/>
      <c r="AL372" s="751"/>
      <c r="AM372" s="751"/>
      <c r="AN372" s="751"/>
      <c r="AO372" s="751"/>
      <c r="AP372" s="751"/>
      <c r="AQ372" s="751"/>
      <c r="AR372" s="751"/>
      <c r="AS372" s="751"/>
      <c r="AT372" s="751"/>
      <c r="AU372" s="751"/>
      <c r="AV372" s="751"/>
      <c r="AW372" s="751"/>
      <c r="AX372" s="751"/>
      <c r="AY372" s="751"/>
      <c r="AZ372" s="751"/>
      <c r="BA372" s="751"/>
      <c r="BB372" s="751"/>
      <c r="BC372" s="751"/>
      <c r="BD372" s="751"/>
      <c r="BE372" s="751"/>
      <c r="BF372" s="751"/>
      <c r="BG372" s="751"/>
      <c r="BH372" s="751"/>
      <c r="BI372" s="751"/>
      <c r="BJ372" s="751"/>
      <c r="BK372" s="751"/>
      <c r="BL372" s="751"/>
      <c r="BM372" s="751"/>
      <c r="BN372" s="751"/>
      <c r="BO372" s="751"/>
      <c r="BP372" s="751"/>
      <c r="BQ372" s="751"/>
      <c r="BR372" s="751"/>
      <c r="BS372" s="751"/>
      <c r="BT372" s="751"/>
      <c r="BU372" s="751"/>
      <c r="BV372" s="751"/>
    </row>
    <row r="373" spans="1:74" ht="13.5" customHeight="1">
      <c r="A373" s="771" t="s">
        <v>112</v>
      </c>
      <c r="B373" s="15" t="s">
        <v>53</v>
      </c>
      <c r="C373" s="767" t="str">
        <f>VLOOKUP($C352,'2026年度(1年後期)'!$B$5:$N$207,COLUMN('2026年度(1年後期)'!$K$5),0)&amp;""</f>
        <v/>
      </c>
      <c r="D373" s="768"/>
      <c r="E373" s="773" t="str">
        <f>VLOOKUP($C352,'2026年度(2年後期)'!$B$5:$N$207,COLUMN('2026年度(2年後期)'!$K$5),0)&amp;""</f>
        <v/>
      </c>
      <c r="F373" s="768"/>
      <c r="G373" s="773" t="str">
        <f>VLOOKUP($C352,'2026年度(3年後期)'!$B$5:$N$207,COLUMN('2026年度(3年後期)'!$K$5),0)&amp;""</f>
        <v/>
      </c>
      <c r="H373" s="768"/>
      <c r="I373" s="773" t="str">
        <f>VLOOKUP($C352,'2026年度(4年後期)'!$B$5:$N$206,COLUMN('2026年度(4年後期)'!$K$5),0)&amp;""</f>
        <v/>
      </c>
      <c r="J373" s="768"/>
      <c r="K373" s="769" t="str">
        <f>VLOOKUP($C352,'2026年度(助産後期)'!$B$5:$N$207,COLUMN('2026年度(助産後期)'!$K$5),0)&amp;""</f>
        <v/>
      </c>
      <c r="L373" s="769"/>
      <c r="M373" s="767" t="str">
        <f>VLOOKUP($C352,'2026年度(M1後期)'!$B$5:$N$207,COLUMN('2026年度(M1後期)'!$K$5),0)&amp;""</f>
        <v/>
      </c>
      <c r="N373" s="768"/>
      <c r="O373" s="769" t="str">
        <f>VLOOKUP($C352,'2026年度(M2後期)'!$B$5:$N$207,COLUMN('2026年度(M2後期)'!$K$5),0)&amp;""</f>
        <v/>
      </c>
      <c r="P373" s="768"/>
      <c r="Q373" s="769" t="str">
        <f>VLOOKUP($C352,'2026年度(D1後期)'!$B$5:$N$207,COLUMN('2026年度(D1後期)'!$K$5),0)&amp;""</f>
        <v/>
      </c>
      <c r="R373" s="768"/>
      <c r="S373" s="769" t="str">
        <f>VLOOKUP($C352,'2026年度(D23後期)'!$B$5:$N$207,COLUMN('2026年度(D23後期)'!$K$5),0)&amp;""</f>
        <v/>
      </c>
      <c r="T373" s="768"/>
      <c r="Z373" s="771" t="str">
        <f>A373</f>
        <v>５時限（16：50～18：20）</v>
      </c>
      <c r="AA373" s="749"/>
      <c r="AB373" s="749"/>
      <c r="AC373" s="749"/>
      <c r="AD373" s="749"/>
      <c r="AE373" s="749"/>
      <c r="AF373" s="749"/>
      <c r="AG373" s="749"/>
      <c r="AH373" s="749"/>
      <c r="AI373" s="749"/>
      <c r="AJ373" s="749"/>
      <c r="AK373" s="749"/>
      <c r="AL373" s="749"/>
      <c r="AM373" s="749"/>
      <c r="AN373" s="749"/>
      <c r="AO373" s="749"/>
      <c r="AP373" s="749"/>
      <c r="AQ373" s="749"/>
      <c r="AR373" s="749"/>
      <c r="AS373" s="749"/>
      <c r="AT373" s="749"/>
      <c r="AU373" s="749"/>
      <c r="AV373" s="749"/>
      <c r="AW373" s="749"/>
      <c r="AX373" s="749"/>
      <c r="AY373" s="749"/>
      <c r="AZ373" s="749"/>
      <c r="BA373" s="749"/>
      <c r="BB373" s="749"/>
      <c r="BC373" s="749"/>
      <c r="BD373" s="749"/>
      <c r="BE373" s="749"/>
      <c r="BF373" s="749"/>
      <c r="BG373" s="749"/>
      <c r="BH373" s="749"/>
      <c r="BI373" s="749"/>
      <c r="BJ373" s="749"/>
      <c r="BK373" s="749"/>
      <c r="BL373" s="749"/>
      <c r="BM373" s="749"/>
      <c r="BN373" s="749"/>
      <c r="BO373" s="749"/>
      <c r="BP373" s="749"/>
      <c r="BQ373" s="749"/>
      <c r="BR373" s="749"/>
      <c r="BS373" s="749"/>
      <c r="BT373" s="749"/>
      <c r="BU373" s="749"/>
      <c r="BV373" s="749"/>
    </row>
    <row r="374" spans="1:74" ht="13.5" customHeight="1">
      <c r="A374" s="771"/>
      <c r="B374" s="15" t="s">
        <v>61</v>
      </c>
      <c r="C374" s="765" t="str">
        <f>IFERROR(VLOOKUP(C373,科目・教員!$A$2:$B$342,2,0),"")</f>
        <v/>
      </c>
      <c r="D374" s="764"/>
      <c r="E374" s="766" t="str">
        <f>IFERROR(VLOOKUP(E373,科目・教員!$A$2:$B$342,2,0),"")</f>
        <v/>
      </c>
      <c r="F374" s="764"/>
      <c r="G374" s="766" t="str">
        <f>IFERROR(VLOOKUP(G373,科目・教員!$A$2:$B$342,2,0),"")</f>
        <v/>
      </c>
      <c r="H374" s="764"/>
      <c r="I374" s="766" t="str">
        <f>IFERROR(VLOOKUP(I373,科目・教員!$A$2:$B$342,2,0),"")</f>
        <v/>
      </c>
      <c r="J374" s="764"/>
      <c r="K374" s="763" t="str">
        <f>IFERROR(VLOOKUP(K373,科目・教員!$A$2:$B$342,2,0),"")</f>
        <v/>
      </c>
      <c r="L374" s="763"/>
      <c r="M374" s="765" t="str">
        <f>IFERROR(VLOOKUP(M373,科目・教員!$A$2:$B$342,2,0),"")</f>
        <v/>
      </c>
      <c r="N374" s="764"/>
      <c r="O374" s="763" t="str">
        <f>IFERROR(VLOOKUP(O373,科目・教員!$A$2:$B$342,2,0),"")</f>
        <v/>
      </c>
      <c r="P374" s="764"/>
      <c r="Q374" s="763" t="str">
        <f>IFERROR(VLOOKUP(Q373,科目・教員!$A$2:$B$342,2,0),"")</f>
        <v/>
      </c>
      <c r="R374" s="764"/>
      <c r="S374" s="763" t="str">
        <f>IFERROR(VLOOKUP(S373,科目・教員!$A$2:$B$342,2,0),"")</f>
        <v/>
      </c>
      <c r="T374" s="764"/>
      <c r="Z374" s="771"/>
      <c r="AA374" s="750"/>
      <c r="AB374" s="750"/>
      <c r="AC374" s="750"/>
      <c r="AD374" s="750"/>
      <c r="AE374" s="750"/>
      <c r="AF374" s="750"/>
      <c r="AG374" s="750"/>
      <c r="AH374" s="750"/>
      <c r="AI374" s="750"/>
      <c r="AJ374" s="750"/>
      <c r="AK374" s="750"/>
      <c r="AL374" s="750"/>
      <c r="AM374" s="750"/>
      <c r="AN374" s="750"/>
      <c r="AO374" s="750"/>
      <c r="AP374" s="750"/>
      <c r="AQ374" s="750"/>
      <c r="AR374" s="750"/>
      <c r="AS374" s="750"/>
      <c r="AT374" s="750"/>
      <c r="AU374" s="750"/>
      <c r="AV374" s="750"/>
      <c r="AW374" s="750"/>
      <c r="AX374" s="750"/>
      <c r="AY374" s="750"/>
      <c r="AZ374" s="750"/>
      <c r="BA374" s="750"/>
      <c r="BB374" s="750"/>
      <c r="BC374" s="750"/>
      <c r="BD374" s="750"/>
      <c r="BE374" s="750"/>
      <c r="BF374" s="750"/>
      <c r="BG374" s="750"/>
      <c r="BH374" s="750"/>
      <c r="BI374" s="750"/>
      <c r="BJ374" s="750"/>
      <c r="BK374" s="750"/>
      <c r="BL374" s="750"/>
      <c r="BM374" s="750"/>
      <c r="BN374" s="750"/>
      <c r="BO374" s="750"/>
      <c r="BP374" s="750"/>
      <c r="BQ374" s="750"/>
      <c r="BR374" s="750"/>
      <c r="BS374" s="750"/>
      <c r="BT374" s="750"/>
      <c r="BU374" s="750"/>
      <c r="BV374" s="750"/>
    </row>
    <row r="375" spans="1:74" ht="13.5" customHeight="1">
      <c r="A375" s="771"/>
      <c r="B375" s="15" t="s">
        <v>65</v>
      </c>
      <c r="C375" s="765" t="str">
        <f>VLOOKUP($C352,'2026年度(1年後期)'!$B$5:$N$207,COLUMN('2026年度(1年後期)'!$K$5)+1,0)&amp;""</f>
        <v/>
      </c>
      <c r="D375" s="764"/>
      <c r="E375" s="766" t="str">
        <f>VLOOKUP($C352,'2026年度(2年後期)'!$B$5:$N$207,COLUMN('2026年度(2年後期)'!$K$5)+1,0)&amp;""</f>
        <v/>
      </c>
      <c r="F375" s="764"/>
      <c r="G375" s="766" t="str">
        <f>VLOOKUP($C352,'2026年度(3年後期)'!$B$5:$N$207,COLUMN('2026年度(3年後期)'!$K$5)+1,0)&amp;""</f>
        <v/>
      </c>
      <c r="H375" s="764"/>
      <c r="I375" s="766" t="str">
        <f>VLOOKUP($C352,'2026年度(4年後期)'!$B$5:$N$206,COLUMN('2026年度(4年後期)'!$K$5)+1,0)&amp;""</f>
        <v/>
      </c>
      <c r="J375" s="764"/>
      <c r="K375" s="763" t="str">
        <f>VLOOKUP($C352,'2026年度(助産後期)'!$B$5:$N$207,COLUMN('2026年度(助産後期)'!$K$5)+1,0)&amp;""</f>
        <v/>
      </c>
      <c r="L375" s="763"/>
      <c r="M375" s="765" t="str">
        <f>VLOOKUP($C352,'2026年度(M1後期)'!$B$5:$N$207,COLUMN('2026年度(M1後期)'!$K$5)+1,0)&amp;""</f>
        <v/>
      </c>
      <c r="N375" s="764"/>
      <c r="O375" s="763" t="str">
        <f>VLOOKUP($C352,'2026年度(M2後期)'!$B$5:$N$207,COLUMN('2026年度(M2後期)'!$K$5)+1,0)&amp;""</f>
        <v/>
      </c>
      <c r="P375" s="764"/>
      <c r="Q375" s="763" t="str">
        <f>VLOOKUP($C352,'2026年度(D1後期)'!$B$5:$N$207,COLUMN('2026年度(D1後期)'!$K$5)+1,0)&amp;""</f>
        <v/>
      </c>
      <c r="R375" s="764"/>
      <c r="S375" s="763" t="str">
        <f>VLOOKUP($C352,'2026年度(D23後期)'!$B$5:$N$207,COLUMN('2026年度(D23後期)'!$K$5)+1,0)&amp;""</f>
        <v/>
      </c>
      <c r="T375" s="764"/>
      <c r="Z375" s="771"/>
      <c r="AA375" s="750"/>
      <c r="AB375" s="750"/>
      <c r="AC375" s="750"/>
      <c r="AD375" s="750"/>
      <c r="AE375" s="750"/>
      <c r="AF375" s="750"/>
      <c r="AG375" s="750"/>
      <c r="AH375" s="750"/>
      <c r="AI375" s="750"/>
      <c r="AJ375" s="750"/>
      <c r="AK375" s="750"/>
      <c r="AL375" s="750"/>
      <c r="AM375" s="750"/>
      <c r="AN375" s="750"/>
      <c r="AO375" s="750"/>
      <c r="AP375" s="750"/>
      <c r="AQ375" s="750"/>
      <c r="AR375" s="750"/>
      <c r="AS375" s="750"/>
      <c r="AT375" s="750"/>
      <c r="AU375" s="750"/>
      <c r="AV375" s="750"/>
      <c r="AW375" s="750"/>
      <c r="AX375" s="750"/>
      <c r="AY375" s="750"/>
      <c r="AZ375" s="750"/>
      <c r="BA375" s="750"/>
      <c r="BB375" s="750"/>
      <c r="BC375" s="750"/>
      <c r="BD375" s="750"/>
      <c r="BE375" s="750"/>
      <c r="BF375" s="750"/>
      <c r="BG375" s="750"/>
      <c r="BH375" s="750"/>
      <c r="BI375" s="750"/>
      <c r="BJ375" s="750"/>
      <c r="BK375" s="750"/>
      <c r="BL375" s="750"/>
      <c r="BM375" s="750"/>
      <c r="BN375" s="750"/>
      <c r="BO375" s="750"/>
      <c r="BP375" s="750"/>
      <c r="BQ375" s="750"/>
      <c r="BR375" s="750"/>
      <c r="BS375" s="750"/>
      <c r="BT375" s="750"/>
      <c r="BU375" s="750"/>
      <c r="BV375" s="750"/>
    </row>
    <row r="376" spans="1:74" ht="13.5" customHeight="1">
      <c r="A376" s="772"/>
      <c r="B376" s="16" t="s">
        <v>68</v>
      </c>
      <c r="C376" s="762"/>
      <c r="D376" s="760"/>
      <c r="E376" s="759"/>
      <c r="F376" s="760"/>
      <c r="G376" s="759"/>
      <c r="H376" s="760"/>
      <c r="I376" s="759"/>
      <c r="J376" s="760"/>
      <c r="K376" s="761"/>
      <c r="L376" s="761"/>
      <c r="M376" s="762"/>
      <c r="N376" s="760"/>
      <c r="O376" s="761"/>
      <c r="P376" s="760"/>
      <c r="Q376" s="761"/>
      <c r="R376" s="760"/>
      <c r="S376" s="761"/>
      <c r="T376" s="760"/>
      <c r="U376" s="19"/>
      <c r="V376" s="19"/>
      <c r="W376" s="19"/>
      <c r="X376" s="19"/>
      <c r="Y376" s="19"/>
      <c r="Z376" s="772"/>
      <c r="AA376" s="751"/>
      <c r="AB376" s="751"/>
      <c r="AC376" s="751"/>
      <c r="AD376" s="751"/>
      <c r="AE376" s="751"/>
      <c r="AF376" s="751"/>
      <c r="AG376" s="751"/>
      <c r="AH376" s="751"/>
      <c r="AI376" s="751"/>
      <c r="AJ376" s="751"/>
      <c r="AK376" s="751"/>
      <c r="AL376" s="751"/>
      <c r="AM376" s="751"/>
      <c r="AN376" s="751"/>
      <c r="AO376" s="751"/>
      <c r="AP376" s="751"/>
      <c r="AQ376" s="751"/>
      <c r="AR376" s="751"/>
      <c r="AS376" s="751"/>
      <c r="AT376" s="751"/>
      <c r="AU376" s="751"/>
      <c r="AV376" s="751"/>
      <c r="AW376" s="751"/>
      <c r="AX376" s="751"/>
      <c r="AY376" s="751"/>
      <c r="AZ376" s="751"/>
      <c r="BA376" s="751"/>
      <c r="BB376" s="751"/>
      <c r="BC376" s="751"/>
      <c r="BD376" s="751"/>
      <c r="BE376" s="751"/>
      <c r="BF376" s="751"/>
      <c r="BG376" s="751"/>
      <c r="BH376" s="751"/>
      <c r="BI376" s="751"/>
      <c r="BJ376" s="751"/>
      <c r="BK376" s="751"/>
      <c r="BL376" s="751"/>
      <c r="BM376" s="751"/>
      <c r="BN376" s="751"/>
      <c r="BO376" s="751"/>
      <c r="BP376" s="751"/>
      <c r="BQ376" s="751"/>
      <c r="BR376" s="751"/>
      <c r="BS376" s="751"/>
      <c r="BT376" s="751"/>
      <c r="BU376" s="751"/>
      <c r="BV376" s="751"/>
    </row>
    <row r="377" spans="1:74" ht="21">
      <c r="A377" s="5"/>
      <c r="B377" s="6"/>
      <c r="C377" s="807">
        <f>C352+1</f>
        <v>46342</v>
      </c>
      <c r="D377" s="807"/>
      <c r="E377" s="807"/>
      <c r="F377" s="807"/>
      <c r="G377" s="807"/>
      <c r="H377" s="807"/>
      <c r="I377" s="807"/>
      <c r="J377" s="807"/>
      <c r="K377" s="807"/>
      <c r="L377" s="807"/>
      <c r="M377" s="807"/>
      <c r="N377" s="807"/>
      <c r="O377" s="807"/>
      <c r="P377" s="807"/>
      <c r="Q377" s="807"/>
      <c r="R377" s="807"/>
      <c r="S377" s="807"/>
      <c r="T377" s="807"/>
      <c r="U377" s="858">
        <f>C377</f>
        <v>46342</v>
      </c>
      <c r="V377" s="859"/>
      <c r="W377" s="859"/>
      <c r="X377" s="859"/>
      <c r="Y377" s="859"/>
      <c r="Z377" s="860"/>
      <c r="AA377" s="7">
        <v>101</v>
      </c>
      <c r="AB377" s="7">
        <v>102</v>
      </c>
      <c r="AC377" s="7">
        <v>103</v>
      </c>
      <c r="AD377" s="7" t="s">
        <v>16</v>
      </c>
      <c r="AE377" s="7" t="s">
        <v>17</v>
      </c>
      <c r="AF377" s="7" t="s">
        <v>18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19</v>
      </c>
      <c r="AM377" s="7" t="s">
        <v>20</v>
      </c>
      <c r="AN377" s="7" t="s">
        <v>21</v>
      </c>
      <c r="AO377" s="7" t="s">
        <v>22</v>
      </c>
      <c r="AP377" s="7" t="s">
        <v>23</v>
      </c>
      <c r="AQ377" s="7" t="s">
        <v>24</v>
      </c>
      <c r="AR377" s="7" t="s">
        <v>25</v>
      </c>
      <c r="AS377" s="7" t="s">
        <v>26</v>
      </c>
      <c r="AT377" s="7" t="s">
        <v>27</v>
      </c>
      <c r="AU377" s="7" t="s">
        <v>28</v>
      </c>
      <c r="AV377" s="7" t="s">
        <v>29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30</v>
      </c>
      <c r="BB377" s="7" t="s">
        <v>31</v>
      </c>
      <c r="BC377" s="8" t="s">
        <v>32</v>
      </c>
      <c r="BD377" s="7" t="s">
        <v>33</v>
      </c>
      <c r="BE377" s="7" t="s">
        <v>34</v>
      </c>
      <c r="BF377" s="7" t="s">
        <v>35</v>
      </c>
      <c r="BG377" s="7" t="s">
        <v>36</v>
      </c>
      <c r="BH377" s="7" t="s">
        <v>37</v>
      </c>
      <c r="BI377" s="7" t="s">
        <v>38</v>
      </c>
      <c r="BJ377" s="7" t="s">
        <v>39</v>
      </c>
      <c r="BK377" s="7" t="s">
        <v>40</v>
      </c>
      <c r="BL377" s="7" t="s">
        <v>41</v>
      </c>
      <c r="BM377" s="7" t="s">
        <v>42</v>
      </c>
      <c r="BN377" s="10" t="s">
        <v>43</v>
      </c>
      <c r="BO377" s="10" t="s">
        <v>44</v>
      </c>
      <c r="BP377" s="11" t="s">
        <v>45</v>
      </c>
      <c r="BQ377" s="11" t="s">
        <v>46</v>
      </c>
      <c r="BR377" s="11" t="s">
        <v>47</v>
      </c>
      <c r="BS377" s="11" t="s">
        <v>48</v>
      </c>
      <c r="BT377" s="11" t="s">
        <v>49</v>
      </c>
      <c r="BU377" s="11" t="s">
        <v>50</v>
      </c>
      <c r="BV377" s="11" t="s">
        <v>51</v>
      </c>
    </row>
    <row r="378" spans="1:74" ht="13.5" customHeight="1">
      <c r="A378" s="771" t="s">
        <v>52</v>
      </c>
      <c r="B378" s="12" t="s">
        <v>53</v>
      </c>
      <c r="C378" s="803" t="str">
        <f>VLOOKUP($C377,'2026年度(1年後期)'!$B$5:$N$207,COLUMN('2026年度(1年後期)'!$C$5),0)&amp;""</f>
        <v>心と発達</v>
      </c>
      <c r="D378" s="804"/>
      <c r="E378" s="787" t="str">
        <f>VLOOKUP($C377,'2026年度(2年後期)'!$B$5:$N$207,COLUMN('2026年度(2年後期)'!$C$5),0)&amp;""</f>
        <v>地域生活とヘルスプロモーション</v>
      </c>
      <c r="F378" s="784"/>
      <c r="G378" s="787" t="str">
        <f>VLOOKUP($C377,'2026年度(3年後期)'!$B$5:$N$207,COLUMN('2026年度(3年後期)'!$C$5),0)&amp;""</f>
        <v>領域別実習</v>
      </c>
      <c r="H378" s="784"/>
      <c r="I378" s="787" t="str">
        <f>VLOOKUP($C377,'2026年度(4年後期)'!$B$5:$N$206,COLUMN('2026年度(4年後期)'!$C$5),0)&amp;""</f>
        <v/>
      </c>
      <c r="J378" s="784"/>
      <c r="K378" s="768" t="str">
        <f>VLOOKUP($C377,'2026年度(助産後期)'!$B$5:$N$207,COLUMN('2026年度(助産後期)'!$C$5),0)&amp;""</f>
        <v>助産学実習Ⅱ</v>
      </c>
      <c r="L378" s="785"/>
      <c r="M378" s="794" t="str">
        <f>VLOOKUP($C377,'2026年度(M1後期)'!$B$5:$N$207,COLUMN('2026年度(M1後期)'!$C$5),0)&amp;""</f>
        <v>政策医療看護倫理</v>
      </c>
      <c r="N378" s="785"/>
      <c r="O378" s="787" t="str">
        <f>VLOOKUP($C377,'2026年度(M2後期)'!$B$5:$N$207,COLUMN('2026年度(M2後期)'!$C$5),0)&amp;""</f>
        <v>特別研究</v>
      </c>
      <c r="P378" s="784"/>
      <c r="Q378" s="787" t="str">
        <f>VLOOKUP($C377,'2026年度(D1後期)'!$B$5:$N$207,COLUMN('2026年度(D1後期)'!$C$5),0)&amp;""</f>
        <v/>
      </c>
      <c r="R378" s="784"/>
      <c r="S378" s="768" t="str">
        <f>VLOOKUP($C377,'2026年度(D23後期)'!$B$5:$N$207,COLUMN('2026年度(D23後期)'!$C$5),0)&amp;""</f>
        <v>特別研究</v>
      </c>
      <c r="T378" s="784"/>
      <c r="U378" s="20"/>
      <c r="Y378" s="736" t="s">
        <v>389</v>
      </c>
      <c r="Z378" s="770" t="str">
        <f>A378</f>
        <v xml:space="preserve">１時限（09：20～10：50） </v>
      </c>
      <c r="AA378" s="749" t="s">
        <v>287</v>
      </c>
      <c r="AB378" s="749"/>
      <c r="AC378" s="749"/>
      <c r="AD378" s="749"/>
      <c r="AE378" s="749"/>
      <c r="AF378" s="749" t="s">
        <v>390</v>
      </c>
      <c r="AG378" s="749" t="s">
        <v>318</v>
      </c>
      <c r="AH378" s="749"/>
      <c r="AI378" s="749"/>
      <c r="AJ378" s="749"/>
      <c r="AK378" s="749"/>
      <c r="AL378" s="749"/>
      <c r="AM378" s="749" t="s">
        <v>387</v>
      </c>
      <c r="AN378" s="749"/>
      <c r="AO378" s="749"/>
      <c r="AP378" s="749"/>
      <c r="AQ378" s="749"/>
      <c r="AR378" s="749"/>
      <c r="AS378" s="749"/>
      <c r="AT378" s="749"/>
      <c r="AU378" s="749"/>
      <c r="AV378" s="749"/>
      <c r="AW378" s="749" t="s">
        <v>387</v>
      </c>
      <c r="AX378" s="749"/>
      <c r="AY378" s="749"/>
      <c r="AZ378" s="749" t="s">
        <v>387</v>
      </c>
      <c r="BA378" s="749" t="s">
        <v>288</v>
      </c>
      <c r="BB378" s="749"/>
      <c r="BC378" s="749"/>
      <c r="BD378" s="749"/>
      <c r="BE378" s="749"/>
      <c r="BF378" s="749"/>
      <c r="BG378" s="749"/>
      <c r="BH378" s="749"/>
      <c r="BI378" s="749"/>
      <c r="BJ378" s="749"/>
      <c r="BK378" s="749"/>
      <c r="BL378" s="749"/>
      <c r="BM378" s="749"/>
      <c r="BN378" s="749" t="s">
        <v>399</v>
      </c>
      <c r="BO378" s="749"/>
      <c r="BP378" s="749"/>
      <c r="BQ378" s="749"/>
      <c r="BR378" s="749"/>
      <c r="BS378" s="749"/>
      <c r="BT378" s="749"/>
      <c r="BU378" s="749"/>
      <c r="BV378" s="749"/>
    </row>
    <row r="379" spans="1:74" ht="13.5" customHeight="1">
      <c r="A379" s="771"/>
      <c r="B379" s="15" t="s">
        <v>61</v>
      </c>
      <c r="C379" s="801" t="str">
        <f>IFERROR(VLOOKUP(C378,科目・教員!$A$2:$B$342,2,0),"")</f>
        <v>松本　聡子</v>
      </c>
      <c r="D379" s="802"/>
      <c r="E379" s="778" t="str">
        <f>IFERROR(VLOOKUP(E378,科目・教員!$A$2:$B$342,2,0),"")</f>
        <v>藤田　淳子</v>
      </c>
      <c r="F379" s="777"/>
      <c r="G379" s="778" t="str">
        <f>IFERROR(VLOOKUP(G378,科目・教員!$A$2:$B$342,2,0),"")</f>
        <v/>
      </c>
      <c r="H379" s="777"/>
      <c r="I379" s="778" t="str">
        <f>IFERROR(VLOOKUP(I378,科目・教員!$A$2:$B$342,2,0),"")</f>
        <v/>
      </c>
      <c r="J379" s="777"/>
      <c r="K379" s="764" t="str">
        <f>IFERROR(VLOOKUP(K378,科目・教員!$A$2:$B$342,2,0),"")</f>
        <v>池田　真弓</v>
      </c>
      <c r="L379" s="780"/>
      <c r="M379" s="776" t="str">
        <f>IFERROR(VLOOKUP(M378,科目・教員!$A$2:$B$342,2,0),"")</f>
        <v>来生　奈巳子</v>
      </c>
      <c r="N379" s="777"/>
      <c r="O379" s="778" t="str">
        <f>IFERROR(VLOOKUP(O378,科目・教員!$A$2:$B$342,2,0),"")</f>
        <v/>
      </c>
      <c r="P379" s="777"/>
      <c r="Q379" s="778" t="str">
        <f>IFERROR(VLOOKUP(Q378,科目・教員!$A$2:$B$342,2,0),"")</f>
        <v/>
      </c>
      <c r="R379" s="777"/>
      <c r="S379" s="764" t="str">
        <f>IFERROR(VLOOKUP(S378,科目・教員!$A$2:$B$342,2,0),"")</f>
        <v/>
      </c>
      <c r="T379" s="777"/>
      <c r="U379" s="20"/>
      <c r="Y379" s="736" t="s">
        <v>391</v>
      </c>
      <c r="Z379" s="771"/>
      <c r="AA379" s="750"/>
      <c r="AB379" s="750"/>
      <c r="AC379" s="750"/>
      <c r="AD379" s="750"/>
      <c r="AE379" s="750"/>
      <c r="AF379" s="750"/>
      <c r="AG379" s="750"/>
      <c r="AH379" s="750"/>
      <c r="AI379" s="750"/>
      <c r="AJ379" s="750"/>
      <c r="AK379" s="750"/>
      <c r="AL379" s="750"/>
      <c r="AM379" s="750"/>
      <c r="AN379" s="750"/>
      <c r="AO379" s="750"/>
      <c r="AP379" s="750"/>
      <c r="AQ379" s="750"/>
      <c r="AR379" s="750"/>
      <c r="AS379" s="750"/>
      <c r="AT379" s="750"/>
      <c r="AU379" s="750"/>
      <c r="AV379" s="750"/>
      <c r="AW379" s="750"/>
      <c r="AX379" s="750"/>
      <c r="AY379" s="750"/>
      <c r="AZ379" s="750"/>
      <c r="BA379" s="750"/>
      <c r="BB379" s="750"/>
      <c r="BC379" s="750"/>
      <c r="BD379" s="750"/>
      <c r="BE379" s="750"/>
      <c r="BF379" s="750"/>
      <c r="BG379" s="750"/>
      <c r="BH379" s="750"/>
      <c r="BI379" s="750"/>
      <c r="BJ379" s="750"/>
      <c r="BK379" s="750"/>
      <c r="BL379" s="750"/>
      <c r="BM379" s="750"/>
      <c r="BN379" s="750"/>
      <c r="BO379" s="750"/>
      <c r="BP379" s="750"/>
      <c r="BQ379" s="750"/>
      <c r="BR379" s="750"/>
      <c r="BS379" s="750"/>
      <c r="BT379" s="750"/>
      <c r="BU379" s="750"/>
      <c r="BV379" s="750"/>
    </row>
    <row r="380" spans="1:74" ht="13.5" customHeight="1">
      <c r="A380" s="771"/>
      <c r="B380" s="15" t="s">
        <v>65</v>
      </c>
      <c r="C380" s="801" t="str">
        <f>VLOOKUP($C377,'2026年度(1年後期)'!$B$5:$N$207,COLUMN('2026年度(1年後期)'!$C$5)+1,0)&amp;""</f>
        <v>101</v>
      </c>
      <c r="D380" s="802"/>
      <c r="E380" s="778" t="str">
        <f>VLOOKUP($C377,'2026年度(2年後期)'!$B$5:$N$207,COLUMN('2026年度(2年後期)'!$C$5)+1,0)&amp;""</f>
        <v>201</v>
      </c>
      <c r="F380" s="777"/>
      <c r="G380" s="778" t="str">
        <f>VLOOKUP($C377,'2026年度(3年後期)'!$B$5:$N$207,COLUMN('2026年度(3年後期)'!$C$5)+1,0)&amp;""</f>
        <v>老Ⅰ:大講義室　母性:301･母小実</v>
      </c>
      <c r="H380" s="777"/>
      <c r="I380" s="778" t="str">
        <f>VLOOKUP($C377,'2026年度(4年後期)'!$B$5:$N$206,COLUMN('2026年度(4年後期)'!$C$5)+1,0)&amp;""</f>
        <v/>
      </c>
      <c r="J380" s="777"/>
      <c r="K380" s="764" t="str">
        <f>VLOOKUP($C377,'2026年度(助産後期)'!$B$5:$N$207,COLUMN('2026年度(助産後期)'!$C$5)+1,0)&amp;""</f>
        <v/>
      </c>
      <c r="L380" s="780"/>
      <c r="M380" s="776" t="str">
        <f>VLOOKUP($C377,'2026年度(M1後期)'!$B$5:$N$207,COLUMN('2026年度(M1後期)'!$C$5)+1,0)&amp;""</f>
        <v>臨床講義室1</v>
      </c>
      <c r="N380" s="777"/>
      <c r="O380" s="778" t="str">
        <f>VLOOKUP($C377,'2026年度(M2後期)'!$B$5:$N$207,COLUMN('2026年度(M2後期)'!$C$5)+1,0)&amp;""</f>
        <v/>
      </c>
      <c r="P380" s="777"/>
      <c r="Q380" s="778" t="str">
        <f>VLOOKUP($C377,'2026年度(D1後期)'!$B$5:$N$207,COLUMN('2026年度(D1後期)'!$C$5)+1,0)&amp;""</f>
        <v/>
      </c>
      <c r="R380" s="777"/>
      <c r="S380" s="764" t="str">
        <f>VLOOKUP($C377,'2026年度(D23後期)'!$B$5:$N$207,COLUMN('2026年度(D23後期)'!$C$5)+1,0)&amp;""</f>
        <v/>
      </c>
      <c r="T380" s="777"/>
      <c r="Y380" s="736" t="s">
        <v>82</v>
      </c>
      <c r="Z380" s="771"/>
      <c r="AA380" s="750"/>
      <c r="AB380" s="750"/>
      <c r="AC380" s="750"/>
      <c r="AD380" s="750"/>
      <c r="AE380" s="750"/>
      <c r="AF380" s="750"/>
      <c r="AG380" s="750"/>
      <c r="AH380" s="750"/>
      <c r="AI380" s="750"/>
      <c r="AJ380" s="750"/>
      <c r="AK380" s="750"/>
      <c r="AL380" s="750"/>
      <c r="AM380" s="750"/>
      <c r="AN380" s="750"/>
      <c r="AO380" s="750"/>
      <c r="AP380" s="750"/>
      <c r="AQ380" s="750"/>
      <c r="AR380" s="750"/>
      <c r="AS380" s="750"/>
      <c r="AT380" s="750"/>
      <c r="AU380" s="750"/>
      <c r="AV380" s="750"/>
      <c r="AW380" s="750"/>
      <c r="AX380" s="750"/>
      <c r="AY380" s="750"/>
      <c r="AZ380" s="750"/>
      <c r="BA380" s="750"/>
      <c r="BB380" s="750"/>
      <c r="BC380" s="750"/>
      <c r="BD380" s="750"/>
      <c r="BE380" s="750"/>
      <c r="BF380" s="750"/>
      <c r="BG380" s="750"/>
      <c r="BH380" s="750"/>
      <c r="BI380" s="750"/>
      <c r="BJ380" s="750"/>
      <c r="BK380" s="750"/>
      <c r="BL380" s="750"/>
      <c r="BM380" s="750"/>
      <c r="BN380" s="750"/>
      <c r="BO380" s="750"/>
      <c r="BP380" s="750"/>
      <c r="BQ380" s="750"/>
      <c r="BR380" s="750"/>
      <c r="BS380" s="750"/>
      <c r="BT380" s="750"/>
      <c r="BU380" s="750"/>
      <c r="BV380" s="750"/>
    </row>
    <row r="381" spans="1:74" ht="13.5" customHeight="1">
      <c r="A381" s="772"/>
      <c r="B381" s="16" t="s">
        <v>68</v>
      </c>
      <c r="C381" s="808" t="s">
        <v>289</v>
      </c>
      <c r="D381" s="809"/>
      <c r="E381" s="759"/>
      <c r="F381" s="781"/>
      <c r="G381" s="759"/>
      <c r="H381" s="781"/>
      <c r="I381" s="759"/>
      <c r="J381" s="781"/>
      <c r="K381" s="761"/>
      <c r="L381" s="782"/>
      <c r="M381" s="792"/>
      <c r="N381" s="781"/>
      <c r="O381" s="759"/>
      <c r="P381" s="781"/>
      <c r="Q381" s="759"/>
      <c r="R381" s="781"/>
      <c r="S381" s="761"/>
      <c r="T381" s="781"/>
      <c r="Y381" s="736" t="s">
        <v>86</v>
      </c>
      <c r="Z381" s="772"/>
      <c r="AA381" s="751"/>
      <c r="AB381" s="751"/>
      <c r="AC381" s="751"/>
      <c r="AD381" s="751"/>
      <c r="AE381" s="751"/>
      <c r="AF381" s="751"/>
      <c r="AG381" s="751"/>
      <c r="AH381" s="751"/>
      <c r="AI381" s="751"/>
      <c r="AJ381" s="751"/>
      <c r="AK381" s="751"/>
      <c r="AL381" s="751"/>
      <c r="AM381" s="751"/>
      <c r="AN381" s="751"/>
      <c r="AO381" s="751"/>
      <c r="AP381" s="751"/>
      <c r="AQ381" s="751"/>
      <c r="AR381" s="751"/>
      <c r="AS381" s="751"/>
      <c r="AT381" s="751"/>
      <c r="AU381" s="751"/>
      <c r="AV381" s="751"/>
      <c r="AW381" s="751"/>
      <c r="AX381" s="751"/>
      <c r="AY381" s="751"/>
      <c r="AZ381" s="751"/>
      <c r="BA381" s="751"/>
      <c r="BB381" s="751"/>
      <c r="BC381" s="751"/>
      <c r="BD381" s="751"/>
      <c r="BE381" s="751"/>
      <c r="BF381" s="751"/>
      <c r="BG381" s="751"/>
      <c r="BH381" s="751"/>
      <c r="BI381" s="751"/>
      <c r="BJ381" s="751"/>
      <c r="BK381" s="751"/>
      <c r="BL381" s="751"/>
      <c r="BM381" s="751"/>
      <c r="BN381" s="751"/>
      <c r="BO381" s="751"/>
      <c r="BP381" s="751"/>
      <c r="BQ381" s="751"/>
      <c r="BR381" s="751"/>
      <c r="BS381" s="751"/>
      <c r="BT381" s="751"/>
      <c r="BU381" s="751"/>
      <c r="BV381" s="751"/>
    </row>
    <row r="382" spans="1:74" ht="13.5" customHeight="1">
      <c r="A382" s="771" t="s">
        <v>73</v>
      </c>
      <c r="B382" s="15" t="s">
        <v>53</v>
      </c>
      <c r="C382" s="783" t="str">
        <f>VLOOKUP($C377,'2026年度(1年後期)'!$B$5:$N$207,COLUMN('2026年度(1年後期)'!$E$5),0)&amp;""</f>
        <v>食と健康</v>
      </c>
      <c r="D382" s="784"/>
      <c r="E382" s="787" t="str">
        <f>VLOOKUP($C377,'2026年度(2年後期)'!$B$5:$N$207,COLUMN('2026年度(2年後期)'!$E$5),0)&amp;""</f>
        <v>感染防止技術論</v>
      </c>
      <c r="F382" s="784"/>
      <c r="G382" s="787" t="str">
        <f>VLOOKUP($C377,'2026年度(3年後期)'!$B$5:$N$207,COLUMN('2026年度(3年後期)'!$E$5),0)&amp;""</f>
        <v>領域別実習</v>
      </c>
      <c r="H382" s="784"/>
      <c r="I382" s="787" t="str">
        <f>VLOOKUP($C377,'2026年度(4年後期)'!$B$5:$N$206,COLUMN('2026年度(4年後期)'!$E$5),0)&amp;""</f>
        <v/>
      </c>
      <c r="J382" s="784"/>
      <c r="K382" s="768" t="str">
        <f>VLOOKUP($C377,'2026年度(助産後期)'!$B$5:$N$207,COLUMN('2026年度(助産後期)'!$E$5),0)&amp;""</f>
        <v>助産学実習Ⅱ</v>
      </c>
      <c r="L382" s="785"/>
      <c r="M382" s="783" t="str">
        <f>VLOOKUP($C377,'2026年度(M1後期)'!$B$5:$N$207,COLUMN('2026年度(M1後期)'!$E$5),0)&amp;""</f>
        <v>政策医療看護倫理</v>
      </c>
      <c r="N382" s="784"/>
      <c r="O382" s="768" t="str">
        <f>VLOOKUP($C377,'2026年度(M2後期)'!$B$5:$N$207,COLUMN('2026年度(M2後期)'!$E$5),0)&amp;""</f>
        <v>特別研究</v>
      </c>
      <c r="P382" s="784"/>
      <c r="Q382" s="768" t="str">
        <f>VLOOKUP($C377,'2026年度(D1後期)'!$B$5:$N$207,COLUMN('2026年度(D1後期)'!$E$5),0)&amp;""</f>
        <v/>
      </c>
      <c r="R382" s="784"/>
      <c r="S382" s="768" t="str">
        <f>VLOOKUP($C377,'2026年度(D23後期)'!$B$5:$N$207,COLUMN('2026年度(D23後期)'!$E$5),0)&amp;""</f>
        <v>特別研究</v>
      </c>
      <c r="T382" s="784"/>
      <c r="Y382" s="736"/>
      <c r="Z382" s="771" t="str">
        <f>A382</f>
        <v>２時限（11：00～12：30）</v>
      </c>
      <c r="AA382" s="749" t="s">
        <v>400</v>
      </c>
      <c r="AB382" s="749"/>
      <c r="AC382" s="749"/>
      <c r="AD382" s="749"/>
      <c r="AE382" s="749"/>
      <c r="AF382" s="752" t="s">
        <v>390</v>
      </c>
      <c r="AG382" s="749" t="s">
        <v>202</v>
      </c>
      <c r="AH382" s="749"/>
      <c r="AI382" s="749"/>
      <c r="AJ382" s="749"/>
      <c r="AK382" s="749"/>
      <c r="AL382" s="749"/>
      <c r="AM382" s="749" t="s">
        <v>387</v>
      </c>
      <c r="AN382" s="749"/>
      <c r="AO382" s="749"/>
      <c r="AP382" s="749"/>
      <c r="AQ382" s="749"/>
      <c r="AR382" s="749"/>
      <c r="AS382" s="749"/>
      <c r="AT382" s="749"/>
      <c r="AU382" s="749"/>
      <c r="AV382" s="749"/>
      <c r="AW382" s="749" t="s">
        <v>387</v>
      </c>
      <c r="AX382" s="749"/>
      <c r="AY382" s="749"/>
      <c r="AZ382" s="749" t="s">
        <v>387</v>
      </c>
      <c r="BA382" s="749" t="s">
        <v>288</v>
      </c>
      <c r="BB382" s="749"/>
      <c r="BC382" s="749"/>
      <c r="BD382" s="749"/>
      <c r="BE382" s="749"/>
      <c r="BF382" s="749"/>
      <c r="BG382" s="749"/>
      <c r="BH382" s="749"/>
      <c r="BI382" s="749"/>
      <c r="BJ382" s="749"/>
      <c r="BK382" s="749"/>
      <c r="BL382" s="749"/>
      <c r="BM382" s="749"/>
      <c r="BN382" s="749" t="s">
        <v>399</v>
      </c>
      <c r="BO382" s="749"/>
      <c r="BP382" s="749"/>
      <c r="BQ382" s="749"/>
      <c r="BR382" s="749"/>
      <c r="BS382" s="749"/>
      <c r="BT382" s="749"/>
      <c r="BU382" s="749"/>
      <c r="BV382" s="749"/>
    </row>
    <row r="383" spans="1:74" ht="13.5" customHeight="1">
      <c r="A383" s="771"/>
      <c r="B383" s="15" t="s">
        <v>61</v>
      </c>
      <c r="C383" s="779" t="str">
        <f>IFERROR(VLOOKUP(C382,科目・教員!$A$2:$B$342,2,0),"")</f>
        <v>本間　典子</v>
      </c>
      <c r="D383" s="777"/>
      <c r="E383" s="778" t="str">
        <f>IFERROR(VLOOKUP(E382,科目・教員!$A$2:$B$342,2,0),"")</f>
        <v>網中　眞由美</v>
      </c>
      <c r="F383" s="777"/>
      <c r="G383" s="778" t="str">
        <f>IFERROR(VLOOKUP(G382,科目・教員!$A$2:$B$342,2,0),"")</f>
        <v/>
      </c>
      <c r="H383" s="777"/>
      <c r="I383" s="778" t="str">
        <f>IFERROR(VLOOKUP(I382,科目・教員!$A$2:$B$342,2,0),"")</f>
        <v/>
      </c>
      <c r="J383" s="777"/>
      <c r="K383" s="764" t="str">
        <f>IFERROR(VLOOKUP(K382,科目・教員!$A$2:$B$342,2,0),"")</f>
        <v>池田　真弓</v>
      </c>
      <c r="L383" s="780"/>
      <c r="M383" s="779" t="str">
        <f>IFERROR(VLOOKUP(M382,科目・教員!$A$2:$B$342,2,0),"")</f>
        <v>来生　奈巳子</v>
      </c>
      <c r="N383" s="777"/>
      <c r="O383" s="764" t="str">
        <f>IFERROR(VLOOKUP(O382,科目・教員!$A$2:$B$342,2,0),"")</f>
        <v/>
      </c>
      <c r="P383" s="777"/>
      <c r="Q383" s="764" t="str">
        <f>IFERROR(VLOOKUP(Q382,科目・教員!$A$2:$B$342,2,0),"")</f>
        <v/>
      </c>
      <c r="R383" s="777"/>
      <c r="S383" s="764" t="str">
        <f>IFERROR(VLOOKUP(S382,科目・教員!$A$2:$B$342,2,0),"")</f>
        <v/>
      </c>
      <c r="T383" s="777"/>
      <c r="Y383" s="736"/>
      <c r="Z383" s="771"/>
      <c r="AA383" s="750"/>
      <c r="AB383" s="750"/>
      <c r="AC383" s="750"/>
      <c r="AD383" s="750"/>
      <c r="AE383" s="750"/>
      <c r="AF383" s="753"/>
      <c r="AG383" s="750"/>
      <c r="AH383" s="750"/>
      <c r="AI383" s="750"/>
      <c r="AJ383" s="750"/>
      <c r="AK383" s="750"/>
      <c r="AL383" s="750"/>
      <c r="AM383" s="750"/>
      <c r="AN383" s="750"/>
      <c r="AO383" s="750"/>
      <c r="AP383" s="750"/>
      <c r="AQ383" s="750"/>
      <c r="AR383" s="750"/>
      <c r="AS383" s="750"/>
      <c r="AT383" s="750"/>
      <c r="AU383" s="750"/>
      <c r="AV383" s="750"/>
      <c r="AW383" s="750"/>
      <c r="AX383" s="750"/>
      <c r="AY383" s="750"/>
      <c r="AZ383" s="750"/>
      <c r="BA383" s="750"/>
      <c r="BB383" s="750"/>
      <c r="BC383" s="750"/>
      <c r="BD383" s="750"/>
      <c r="BE383" s="750"/>
      <c r="BF383" s="750"/>
      <c r="BG383" s="750"/>
      <c r="BH383" s="750"/>
      <c r="BI383" s="750"/>
      <c r="BJ383" s="750"/>
      <c r="BK383" s="750"/>
      <c r="BL383" s="750"/>
      <c r="BM383" s="750"/>
      <c r="BN383" s="750"/>
      <c r="BO383" s="750"/>
      <c r="BP383" s="750"/>
      <c r="BQ383" s="750"/>
      <c r="BR383" s="750"/>
      <c r="BS383" s="750"/>
      <c r="BT383" s="750"/>
      <c r="BU383" s="750"/>
      <c r="BV383" s="750"/>
    </row>
    <row r="384" spans="1:74" ht="13.5" customHeight="1">
      <c r="A384" s="771"/>
      <c r="B384" s="15" t="s">
        <v>65</v>
      </c>
      <c r="C384" s="779" t="str">
        <f>VLOOKUP($C377,'2026年度(1年後期)'!$B$5:$N$207,COLUMN('2026年度(1年後期)'!$E$5)+1,0)&amp;""</f>
        <v>101</v>
      </c>
      <c r="D384" s="777"/>
      <c r="E384" s="778" t="str">
        <f>VLOOKUP($C377,'2026年度(2年後期)'!$B$5:$N$207,COLUMN('2026年度(2年後期)'!$E$5)+1,0)&amp;""</f>
        <v>201</v>
      </c>
      <c r="F384" s="777"/>
      <c r="G384" s="778" t="str">
        <f>VLOOKUP($C377,'2026年度(3年後期)'!$B$5:$N$207,COLUMN('2026年度(3年後期)'!$E$5)+1,0)&amp;""</f>
        <v>老Ⅰ:大講義室　母性:301･母小実</v>
      </c>
      <c r="H384" s="777"/>
      <c r="I384" s="778" t="str">
        <f>VLOOKUP($C377,'2026年度(4年後期)'!$B$5:$N$206,COLUMN('2026年度(4年後期)'!$E$5)+1,0)&amp;""</f>
        <v/>
      </c>
      <c r="J384" s="777"/>
      <c r="K384" s="764" t="str">
        <f>VLOOKUP($C377,'2026年度(助産後期)'!$B$5:$N$207,COLUMN('2026年度(助産後期)'!$E$5)+1,0)&amp;""</f>
        <v/>
      </c>
      <c r="L384" s="780"/>
      <c r="M384" s="779" t="str">
        <f>VLOOKUP($C377,'2026年度(M1後期)'!$B$5:$N$207,COLUMN('2026年度(M1後期)'!$E$5)+1,0)&amp;""</f>
        <v>臨床講義室1</v>
      </c>
      <c r="N384" s="777"/>
      <c r="O384" s="764" t="str">
        <f>VLOOKUP($C377,'2026年度(M2後期)'!$B$5:$N$207,COLUMN('2026年度(M2後期)'!$E$5)+1,0)&amp;""</f>
        <v/>
      </c>
      <c r="P384" s="777"/>
      <c r="Q384" s="764" t="str">
        <f>VLOOKUP($C377,'2026年度(D1後期)'!$B$5:$N$207,COLUMN('2026年度(D1後期)'!$E$5)+1,0)&amp;""</f>
        <v/>
      </c>
      <c r="R384" s="777"/>
      <c r="S384" s="764" t="str">
        <f>VLOOKUP($C377,'2026年度(D23後期)'!$B$5:$N$207,COLUMN('2026年度(D23後期)'!$E$5)+1,0)&amp;""</f>
        <v/>
      </c>
      <c r="T384" s="777"/>
      <c r="Y384" s="736"/>
      <c r="Z384" s="771"/>
      <c r="AA384" s="750"/>
      <c r="AB384" s="750"/>
      <c r="AC384" s="750"/>
      <c r="AD384" s="750"/>
      <c r="AE384" s="750"/>
      <c r="AF384" s="753"/>
      <c r="AG384" s="750"/>
      <c r="AH384" s="750"/>
      <c r="AI384" s="750"/>
      <c r="AJ384" s="750"/>
      <c r="AK384" s="750"/>
      <c r="AL384" s="750"/>
      <c r="AM384" s="750"/>
      <c r="AN384" s="750"/>
      <c r="AO384" s="750"/>
      <c r="AP384" s="750"/>
      <c r="AQ384" s="750"/>
      <c r="AR384" s="750"/>
      <c r="AS384" s="750"/>
      <c r="AT384" s="750"/>
      <c r="AU384" s="750"/>
      <c r="AV384" s="750"/>
      <c r="AW384" s="750"/>
      <c r="AX384" s="750"/>
      <c r="AY384" s="750"/>
      <c r="AZ384" s="750"/>
      <c r="BA384" s="750"/>
      <c r="BB384" s="750"/>
      <c r="BC384" s="750"/>
      <c r="BD384" s="750"/>
      <c r="BE384" s="750"/>
      <c r="BF384" s="750"/>
      <c r="BG384" s="750"/>
      <c r="BH384" s="750"/>
      <c r="BI384" s="750"/>
      <c r="BJ384" s="750"/>
      <c r="BK384" s="750"/>
      <c r="BL384" s="750"/>
      <c r="BM384" s="750"/>
      <c r="BN384" s="750"/>
      <c r="BO384" s="750"/>
      <c r="BP384" s="750"/>
      <c r="BQ384" s="750"/>
      <c r="BR384" s="750"/>
      <c r="BS384" s="750"/>
      <c r="BT384" s="750"/>
      <c r="BU384" s="750"/>
      <c r="BV384" s="750"/>
    </row>
    <row r="385" spans="1:74" ht="13.5" customHeight="1">
      <c r="A385" s="786"/>
      <c r="B385" s="16" t="s">
        <v>68</v>
      </c>
      <c r="C385" s="762"/>
      <c r="D385" s="760"/>
      <c r="E385" s="759"/>
      <c r="F385" s="760"/>
      <c r="G385" s="759"/>
      <c r="H385" s="760"/>
      <c r="I385" s="759"/>
      <c r="J385" s="760"/>
      <c r="K385" s="761"/>
      <c r="L385" s="761"/>
      <c r="M385" s="762"/>
      <c r="N385" s="760"/>
      <c r="O385" s="761"/>
      <c r="P385" s="760"/>
      <c r="Q385" s="761"/>
      <c r="R385" s="760"/>
      <c r="S385" s="761"/>
      <c r="T385" s="760"/>
      <c r="Y385" s="736"/>
      <c r="Z385" s="772"/>
      <c r="AA385" s="751"/>
      <c r="AB385" s="751"/>
      <c r="AC385" s="751"/>
      <c r="AD385" s="751"/>
      <c r="AE385" s="751"/>
      <c r="AF385" s="754"/>
      <c r="AG385" s="751"/>
      <c r="AH385" s="751"/>
      <c r="AI385" s="751"/>
      <c r="AJ385" s="751"/>
      <c r="AK385" s="751"/>
      <c r="AL385" s="751"/>
      <c r="AM385" s="751"/>
      <c r="AN385" s="751"/>
      <c r="AO385" s="751"/>
      <c r="AP385" s="751"/>
      <c r="AQ385" s="751"/>
      <c r="AR385" s="751"/>
      <c r="AS385" s="751"/>
      <c r="AT385" s="751"/>
      <c r="AU385" s="751"/>
      <c r="AV385" s="751"/>
      <c r="AW385" s="751"/>
      <c r="AX385" s="751"/>
      <c r="AY385" s="751"/>
      <c r="AZ385" s="751"/>
      <c r="BA385" s="751"/>
      <c r="BB385" s="751"/>
      <c r="BC385" s="751"/>
      <c r="BD385" s="751"/>
      <c r="BE385" s="751"/>
      <c r="BF385" s="751"/>
      <c r="BG385" s="751"/>
      <c r="BH385" s="751"/>
      <c r="BI385" s="751"/>
      <c r="BJ385" s="751"/>
      <c r="BK385" s="751"/>
      <c r="BL385" s="751"/>
      <c r="BM385" s="751"/>
      <c r="BN385" s="751"/>
      <c r="BO385" s="751"/>
      <c r="BP385" s="751"/>
      <c r="BQ385" s="751"/>
      <c r="BR385" s="751"/>
      <c r="BS385" s="751"/>
      <c r="BT385" s="751"/>
      <c r="BU385" s="751"/>
      <c r="BV385" s="751"/>
    </row>
    <row r="386" spans="1:74" ht="13.5" customHeight="1">
      <c r="A386" s="770" t="s">
        <v>79</v>
      </c>
      <c r="B386" s="17" t="s">
        <v>80</v>
      </c>
      <c r="C386" s="783"/>
      <c r="D386" s="784"/>
      <c r="E386" s="787"/>
      <c r="F386" s="784"/>
      <c r="G386" s="787"/>
      <c r="H386" s="784"/>
      <c r="I386" s="787"/>
      <c r="J386" s="784"/>
      <c r="K386" s="768"/>
      <c r="L386" s="785"/>
      <c r="M386" s="783"/>
      <c r="N386" s="784"/>
      <c r="O386" s="768"/>
      <c r="P386" s="784"/>
      <c r="Q386" s="768"/>
      <c r="R386" s="784"/>
      <c r="S386" s="768"/>
      <c r="T386" s="784"/>
      <c r="Y386" s="736"/>
      <c r="Z386" s="771" t="str">
        <f>A386</f>
        <v>昼休み（12：30～13：30）</v>
      </c>
      <c r="AA386" s="749"/>
      <c r="AB386" s="749"/>
      <c r="AC386" s="749"/>
      <c r="AD386" s="749"/>
      <c r="AE386" s="749"/>
      <c r="AF386" s="752" t="s">
        <v>390</v>
      </c>
      <c r="AG386" s="749"/>
      <c r="AH386" s="749"/>
      <c r="AI386" s="749"/>
      <c r="AJ386" s="749"/>
      <c r="AK386" s="749"/>
      <c r="AL386" s="749"/>
      <c r="AM386" s="749"/>
      <c r="AN386" s="749"/>
      <c r="AO386" s="749"/>
      <c r="AP386" s="749"/>
      <c r="AQ386" s="749"/>
      <c r="AR386" s="749"/>
      <c r="AS386" s="749"/>
      <c r="AT386" s="749"/>
      <c r="AU386" s="749"/>
      <c r="AV386" s="749"/>
      <c r="AW386" s="749"/>
      <c r="AX386" s="749"/>
      <c r="AY386" s="749"/>
      <c r="AZ386" s="749"/>
      <c r="BA386" s="749"/>
      <c r="BB386" s="749"/>
      <c r="BC386" s="749"/>
      <c r="BD386" s="749"/>
      <c r="BE386" s="749"/>
      <c r="BF386" s="749"/>
      <c r="BG386" s="749"/>
      <c r="BH386" s="749"/>
      <c r="BI386" s="749"/>
      <c r="BJ386" s="749"/>
      <c r="BK386" s="749"/>
      <c r="BL386" s="749"/>
      <c r="BM386" s="749"/>
      <c r="BN386" s="749"/>
      <c r="BO386" s="749"/>
      <c r="BP386" s="749"/>
      <c r="BQ386" s="749"/>
      <c r="BR386" s="749"/>
      <c r="BS386" s="749"/>
      <c r="BT386" s="749"/>
      <c r="BU386" s="749"/>
      <c r="BV386" s="749"/>
    </row>
    <row r="387" spans="1:74" ht="13.5" customHeight="1">
      <c r="A387" s="771"/>
      <c r="B387" s="17" t="s">
        <v>83</v>
      </c>
      <c r="C387" s="779"/>
      <c r="D387" s="777"/>
      <c r="E387" s="778"/>
      <c r="F387" s="777"/>
      <c r="G387" s="778"/>
      <c r="H387" s="777"/>
      <c r="I387" s="778"/>
      <c r="J387" s="777"/>
      <c r="K387" s="764"/>
      <c r="L387" s="780"/>
      <c r="M387" s="779"/>
      <c r="N387" s="777"/>
      <c r="O387" s="764"/>
      <c r="P387" s="777"/>
      <c r="Q387" s="764"/>
      <c r="R387" s="777"/>
      <c r="S387" s="764"/>
      <c r="T387" s="777"/>
      <c r="Y387" s="736"/>
      <c r="Z387" s="771"/>
      <c r="AA387" s="750"/>
      <c r="AB387" s="750"/>
      <c r="AC387" s="750"/>
      <c r="AD387" s="750"/>
      <c r="AE387" s="750"/>
      <c r="AF387" s="753"/>
      <c r="AG387" s="750"/>
      <c r="AH387" s="750"/>
      <c r="AI387" s="750"/>
      <c r="AJ387" s="750"/>
      <c r="AK387" s="750"/>
      <c r="AL387" s="750"/>
      <c r="AM387" s="750"/>
      <c r="AN387" s="750"/>
      <c r="AO387" s="750"/>
      <c r="AP387" s="750"/>
      <c r="AQ387" s="750"/>
      <c r="AR387" s="750"/>
      <c r="AS387" s="750"/>
      <c r="AT387" s="750"/>
      <c r="AU387" s="750"/>
      <c r="AV387" s="750"/>
      <c r="AW387" s="750"/>
      <c r="AX387" s="750"/>
      <c r="AY387" s="750"/>
      <c r="AZ387" s="750"/>
      <c r="BA387" s="750"/>
      <c r="BB387" s="750"/>
      <c r="BC387" s="750"/>
      <c r="BD387" s="750"/>
      <c r="BE387" s="750"/>
      <c r="BF387" s="750"/>
      <c r="BG387" s="750"/>
      <c r="BH387" s="750"/>
      <c r="BI387" s="750"/>
      <c r="BJ387" s="750"/>
      <c r="BK387" s="750"/>
      <c r="BL387" s="750"/>
      <c r="BM387" s="750"/>
      <c r="BN387" s="750"/>
      <c r="BO387" s="750"/>
      <c r="BP387" s="750"/>
      <c r="BQ387" s="750"/>
      <c r="BR387" s="750"/>
      <c r="BS387" s="750"/>
      <c r="BT387" s="750"/>
      <c r="BU387" s="750"/>
      <c r="BV387" s="750"/>
    </row>
    <row r="388" spans="1:74" ht="13.5" customHeight="1">
      <c r="A388" s="771"/>
      <c r="B388" s="17" t="s">
        <v>65</v>
      </c>
      <c r="C388" s="779"/>
      <c r="D388" s="777"/>
      <c r="E388" s="778"/>
      <c r="F388" s="777"/>
      <c r="G388" s="778"/>
      <c r="H388" s="777"/>
      <c r="I388" s="778"/>
      <c r="J388" s="777"/>
      <c r="K388" s="764"/>
      <c r="L388" s="780"/>
      <c r="M388" s="779"/>
      <c r="N388" s="777"/>
      <c r="O388" s="764"/>
      <c r="P388" s="777"/>
      <c r="Q388" s="764"/>
      <c r="R388" s="777"/>
      <c r="S388" s="764"/>
      <c r="T388" s="777"/>
      <c r="Y388" s="736"/>
      <c r="Z388" s="771"/>
      <c r="AA388" s="750"/>
      <c r="AB388" s="750"/>
      <c r="AC388" s="750"/>
      <c r="AD388" s="750"/>
      <c r="AE388" s="750"/>
      <c r="AF388" s="753"/>
      <c r="AG388" s="750"/>
      <c r="AH388" s="750"/>
      <c r="AI388" s="750"/>
      <c r="AJ388" s="750"/>
      <c r="AK388" s="750"/>
      <c r="AL388" s="750"/>
      <c r="AM388" s="750"/>
      <c r="AN388" s="750"/>
      <c r="AO388" s="750"/>
      <c r="AP388" s="750"/>
      <c r="AQ388" s="750"/>
      <c r="AR388" s="750"/>
      <c r="AS388" s="750"/>
      <c r="AT388" s="750"/>
      <c r="AU388" s="750"/>
      <c r="AV388" s="750"/>
      <c r="AW388" s="750"/>
      <c r="AX388" s="750"/>
      <c r="AY388" s="750"/>
      <c r="AZ388" s="750"/>
      <c r="BA388" s="750"/>
      <c r="BB388" s="750"/>
      <c r="BC388" s="750"/>
      <c r="BD388" s="750"/>
      <c r="BE388" s="750"/>
      <c r="BF388" s="750"/>
      <c r="BG388" s="750"/>
      <c r="BH388" s="750"/>
      <c r="BI388" s="750"/>
      <c r="BJ388" s="750"/>
      <c r="BK388" s="750"/>
      <c r="BL388" s="750"/>
      <c r="BM388" s="750"/>
      <c r="BN388" s="750"/>
      <c r="BO388" s="750"/>
      <c r="BP388" s="750"/>
      <c r="BQ388" s="750"/>
      <c r="BR388" s="750"/>
      <c r="BS388" s="750"/>
      <c r="BT388" s="750"/>
      <c r="BU388" s="750"/>
      <c r="BV388" s="750"/>
    </row>
    <row r="389" spans="1:74" ht="13.5" customHeight="1">
      <c r="A389" s="772"/>
      <c r="B389" s="18" t="s">
        <v>68</v>
      </c>
      <c r="C389" s="788"/>
      <c r="D389" s="789"/>
      <c r="E389" s="790"/>
      <c r="F389" s="789"/>
      <c r="G389" s="790"/>
      <c r="H389" s="789"/>
      <c r="I389" s="790"/>
      <c r="J389" s="789"/>
      <c r="K389" s="791"/>
      <c r="L389" s="791"/>
      <c r="M389" s="788"/>
      <c r="N389" s="789"/>
      <c r="O389" s="791"/>
      <c r="P389" s="789"/>
      <c r="Q389" s="791"/>
      <c r="R389" s="789"/>
      <c r="S389" s="791"/>
      <c r="T389" s="789"/>
      <c r="Y389" s="736"/>
      <c r="Z389" s="772"/>
      <c r="AA389" s="751"/>
      <c r="AB389" s="751"/>
      <c r="AC389" s="751"/>
      <c r="AD389" s="751"/>
      <c r="AE389" s="751"/>
      <c r="AF389" s="754"/>
      <c r="AG389" s="751"/>
      <c r="AH389" s="751"/>
      <c r="AI389" s="751"/>
      <c r="AJ389" s="751"/>
      <c r="AK389" s="751"/>
      <c r="AL389" s="751"/>
      <c r="AM389" s="751"/>
      <c r="AN389" s="751"/>
      <c r="AO389" s="751"/>
      <c r="AP389" s="751"/>
      <c r="AQ389" s="751"/>
      <c r="AR389" s="751"/>
      <c r="AS389" s="751"/>
      <c r="AT389" s="751"/>
      <c r="AU389" s="751"/>
      <c r="AV389" s="751"/>
      <c r="AW389" s="751"/>
      <c r="AX389" s="751"/>
      <c r="AY389" s="751"/>
      <c r="AZ389" s="751"/>
      <c r="BA389" s="751"/>
      <c r="BB389" s="751"/>
      <c r="BC389" s="751"/>
      <c r="BD389" s="751"/>
      <c r="BE389" s="751"/>
      <c r="BF389" s="751"/>
      <c r="BG389" s="751"/>
      <c r="BH389" s="751"/>
      <c r="BI389" s="751"/>
      <c r="BJ389" s="751"/>
      <c r="BK389" s="751"/>
      <c r="BL389" s="751"/>
      <c r="BM389" s="751"/>
      <c r="BN389" s="751"/>
      <c r="BO389" s="751"/>
      <c r="BP389" s="751"/>
      <c r="BQ389" s="751"/>
      <c r="BR389" s="751"/>
      <c r="BS389" s="751"/>
      <c r="BT389" s="751"/>
      <c r="BU389" s="751"/>
      <c r="BV389" s="751"/>
    </row>
    <row r="390" spans="1:74" ht="13.5" customHeight="1">
      <c r="A390" s="771" t="s">
        <v>87</v>
      </c>
      <c r="B390" s="15" t="s">
        <v>53</v>
      </c>
      <c r="C390" s="767" t="str">
        <f>VLOOKUP($C377,'2026年度(1年後期)'!$B$5:$N$207,COLUMN('2026年度(1年後期)'!$G$5),0)&amp;""</f>
        <v>人体の構造と機能Ⅳ</v>
      </c>
      <c r="D390" s="768"/>
      <c r="E390" s="773" t="str">
        <f>VLOOKUP($C377,'2026年度(2年後期)'!$B$5:$N$207,COLUMN('2026年度(2年後期)'!$G$5),0)&amp;""</f>
        <v>小児看護援助論Ⅰ</v>
      </c>
      <c r="F390" s="768"/>
      <c r="G390" s="773" t="str">
        <f>VLOOKUP($C377,'2026年度(3年後期)'!$B$5:$N$207,COLUMN('2026年度(3年後期)'!$G$5),0)&amp;""</f>
        <v>領域別実習</v>
      </c>
      <c r="H390" s="768"/>
      <c r="I390" s="773" t="str">
        <f>VLOOKUP($C377,'2026年度(4年後期)'!$B$5:$N$206,COLUMN('2026年度(4年後期)'!$G$5),0)&amp;""</f>
        <v/>
      </c>
      <c r="J390" s="768"/>
      <c r="K390" s="769" t="str">
        <f>VLOOKUP($C377,'2026年度(助産後期)'!$B$5:$N$207,COLUMN('2026年度(助産後期)'!$G$5),0)&amp;""</f>
        <v>助産学実習Ⅱ</v>
      </c>
      <c r="L390" s="769"/>
      <c r="M390" s="767" t="str">
        <f>VLOOKUP($C377,'2026年度(M1後期)'!$B$5:$N$207,COLUMN('2026年度(M1後期)'!$G$5),0)&amp;""</f>
        <v>看護理論</v>
      </c>
      <c r="N390" s="768"/>
      <c r="O390" s="769" t="str">
        <f>VLOOKUP($C377,'2026年度(M2後期)'!$B$5:$N$207,COLUMN('2026年度(M2後期)'!$G$5),0)&amp;""</f>
        <v>特別研究</v>
      </c>
      <c r="P390" s="768"/>
      <c r="Q390" s="769" t="str">
        <f>VLOOKUP($C377,'2026年度(D1後期)'!$B$5:$N$207,COLUMN('2026年度(D1後期)'!$G$5),0)&amp;""</f>
        <v/>
      </c>
      <c r="R390" s="768"/>
      <c r="S390" s="769" t="str">
        <f>VLOOKUP($C377,'2026年度(D23後期)'!$B$5:$N$207,COLUMN('2026年度(D23後期)'!$G$5),0)&amp;""</f>
        <v>特別研究</v>
      </c>
      <c r="T390" s="768"/>
      <c r="Y390" s="736"/>
      <c r="Z390" s="771" t="str">
        <f>A390</f>
        <v>３時限（13：30～15：00）</v>
      </c>
      <c r="AA390" s="749" t="s">
        <v>366</v>
      </c>
      <c r="AB390" s="749"/>
      <c r="AC390" s="749"/>
      <c r="AD390" s="749"/>
      <c r="AE390" s="749"/>
      <c r="AF390" s="752" t="s">
        <v>390</v>
      </c>
      <c r="AG390" s="749" t="s">
        <v>401</v>
      </c>
      <c r="AH390" s="749"/>
      <c r="AI390" s="749"/>
      <c r="AJ390" s="749"/>
      <c r="AK390" s="749"/>
      <c r="AL390" s="749"/>
      <c r="AM390" s="749" t="s">
        <v>387</v>
      </c>
      <c r="AN390" s="749"/>
      <c r="AO390" s="749"/>
      <c r="AP390" s="749"/>
      <c r="AQ390" s="749"/>
      <c r="AR390" s="749"/>
      <c r="AS390" s="749"/>
      <c r="AT390" s="749"/>
      <c r="AU390" s="749"/>
      <c r="AV390" s="749"/>
      <c r="AW390" s="749" t="s">
        <v>387</v>
      </c>
      <c r="AX390" s="749"/>
      <c r="AY390" s="749"/>
      <c r="AZ390" s="749" t="s">
        <v>387</v>
      </c>
      <c r="BA390" s="749"/>
      <c r="BB390" s="749"/>
      <c r="BC390" s="749"/>
      <c r="BD390" s="749"/>
      <c r="BE390" s="749"/>
      <c r="BF390" s="749"/>
      <c r="BG390" s="749"/>
      <c r="BH390" s="749"/>
      <c r="BI390" s="749"/>
      <c r="BJ390" s="749"/>
      <c r="BK390" s="749"/>
      <c r="BL390" s="749"/>
      <c r="BM390" s="749"/>
      <c r="BN390" s="749" t="s">
        <v>399</v>
      </c>
      <c r="BO390" s="749"/>
      <c r="BP390" s="749"/>
      <c r="BQ390" s="749"/>
      <c r="BR390" s="749"/>
      <c r="BS390" s="749"/>
      <c r="BT390" s="749"/>
      <c r="BU390" s="749"/>
      <c r="BV390" s="749"/>
    </row>
    <row r="391" spans="1:74" ht="13.5" customHeight="1">
      <c r="A391" s="771"/>
      <c r="B391" s="15" t="s">
        <v>61</v>
      </c>
      <c r="C391" s="765" t="str">
        <f>IFERROR(VLOOKUP(C390,科目・教員!$A$2:$B$342,2,0),"")</f>
        <v>本間　典子</v>
      </c>
      <c r="D391" s="764"/>
      <c r="E391" s="766" t="str">
        <f>IFERROR(VLOOKUP(E390,科目・教員!$A$2:$B$342,2,0),"")</f>
        <v>遠藤　数江</v>
      </c>
      <c r="F391" s="764"/>
      <c r="G391" s="766" t="str">
        <f>IFERROR(VLOOKUP(G390,科目・教員!$A$2:$B$342,2,0),"")</f>
        <v/>
      </c>
      <c r="H391" s="764"/>
      <c r="I391" s="766" t="str">
        <f>IFERROR(VLOOKUP(I390,科目・教員!$A$2:$B$342,2,0),"")</f>
        <v/>
      </c>
      <c r="J391" s="764"/>
      <c r="K391" s="763" t="str">
        <f>IFERROR(VLOOKUP(K390,科目・教員!$A$2:$B$342,2,0),"")</f>
        <v>池田　真弓</v>
      </c>
      <c r="L391" s="763"/>
      <c r="M391" s="765" t="str">
        <f>IFERROR(VLOOKUP(M390,科目・教員!$A$2:$B$342,2,0),"")</f>
        <v>亀岡　智美</v>
      </c>
      <c r="N391" s="764"/>
      <c r="O391" s="763" t="str">
        <f>IFERROR(VLOOKUP(O390,科目・教員!$A$2:$B$342,2,0),"")</f>
        <v/>
      </c>
      <c r="P391" s="764"/>
      <c r="Q391" s="763" t="str">
        <f>IFERROR(VLOOKUP(Q390,科目・教員!$A$2:$B$342,2,0),"")</f>
        <v/>
      </c>
      <c r="R391" s="764"/>
      <c r="S391" s="763" t="str">
        <f>IFERROR(VLOOKUP(S390,科目・教員!$A$2:$B$342,2,0),"")</f>
        <v/>
      </c>
      <c r="T391" s="764"/>
      <c r="Y391" s="736"/>
      <c r="Z391" s="771"/>
      <c r="AA391" s="750"/>
      <c r="AB391" s="750"/>
      <c r="AC391" s="750"/>
      <c r="AD391" s="750"/>
      <c r="AE391" s="750"/>
      <c r="AF391" s="753"/>
      <c r="AG391" s="750"/>
      <c r="AH391" s="750"/>
      <c r="AI391" s="750"/>
      <c r="AJ391" s="750"/>
      <c r="AK391" s="750"/>
      <c r="AL391" s="750"/>
      <c r="AM391" s="750"/>
      <c r="AN391" s="750"/>
      <c r="AO391" s="750"/>
      <c r="AP391" s="750"/>
      <c r="AQ391" s="750"/>
      <c r="AR391" s="750"/>
      <c r="AS391" s="750"/>
      <c r="AT391" s="750"/>
      <c r="AU391" s="750"/>
      <c r="AV391" s="750"/>
      <c r="AW391" s="750"/>
      <c r="AX391" s="750"/>
      <c r="AY391" s="750"/>
      <c r="AZ391" s="750"/>
      <c r="BA391" s="750"/>
      <c r="BB391" s="750"/>
      <c r="BC391" s="750"/>
      <c r="BD391" s="750"/>
      <c r="BE391" s="750"/>
      <c r="BF391" s="750"/>
      <c r="BG391" s="750"/>
      <c r="BH391" s="750"/>
      <c r="BI391" s="750"/>
      <c r="BJ391" s="750"/>
      <c r="BK391" s="750"/>
      <c r="BL391" s="750"/>
      <c r="BM391" s="750"/>
      <c r="BN391" s="750"/>
      <c r="BO391" s="750"/>
      <c r="BP391" s="750"/>
      <c r="BQ391" s="750"/>
      <c r="BR391" s="750"/>
      <c r="BS391" s="750"/>
      <c r="BT391" s="750"/>
      <c r="BU391" s="750"/>
      <c r="BV391" s="750"/>
    </row>
    <row r="392" spans="1:74" ht="13.5" customHeight="1">
      <c r="A392" s="771"/>
      <c r="B392" s="15" t="s">
        <v>65</v>
      </c>
      <c r="C392" s="765" t="str">
        <f>VLOOKUP($C377,'2026年度(1年後期)'!$B$5:$N$207,COLUMN('2026年度(1年後期)'!$G$5)+1,0)&amp;""</f>
        <v>101</v>
      </c>
      <c r="D392" s="764"/>
      <c r="E392" s="766" t="str">
        <f>VLOOKUP($C377,'2026年度(2年後期)'!$B$5:$N$207,COLUMN('2026年度(2年後期)'!$G$5)+1,0)&amp;""</f>
        <v>201</v>
      </c>
      <c r="F392" s="764"/>
      <c r="G392" s="766" t="str">
        <f>VLOOKUP($C377,'2026年度(3年後期)'!$B$5:$N$207,COLUMN('2026年度(3年後期)'!$G$5)+1,0)&amp;""</f>
        <v>老Ⅰ:大講義室　母性:301･母小実</v>
      </c>
      <c r="H392" s="764"/>
      <c r="I392" s="766" t="str">
        <f>VLOOKUP($C377,'2026年度(4年後期)'!$B$5:$N$206,COLUMN('2026年度(4年後期)'!$G$5)+1,0)&amp;""</f>
        <v/>
      </c>
      <c r="J392" s="764"/>
      <c r="K392" s="763" t="str">
        <f>VLOOKUP($C377,'2026年度(助産後期)'!$B$5:$N$207,COLUMN('2026年度(助産後期)'!$G$5)+1,0)&amp;""</f>
        <v/>
      </c>
      <c r="L392" s="763"/>
      <c r="M392" s="765" t="str">
        <f>VLOOKUP($C377,'2026年度(M1後期)'!$B$5:$N$207,COLUMN('2026年度(M1後期)'!$G$5)+1,0)&amp;""</f>
        <v>オンライン</v>
      </c>
      <c r="N392" s="764"/>
      <c r="O392" s="763" t="str">
        <f>VLOOKUP($C377,'2026年度(M2後期)'!$B$5:$N$207,COLUMN('2026年度(M2後期)'!$G$5)+1,0)&amp;""</f>
        <v/>
      </c>
      <c r="P392" s="764"/>
      <c r="Q392" s="763" t="str">
        <f>VLOOKUP($C377,'2026年度(D1後期)'!$B$5:$N$207,COLUMN('2026年度(D1後期)'!$G$5)+1,0)&amp;""</f>
        <v/>
      </c>
      <c r="R392" s="764"/>
      <c r="S392" s="763" t="str">
        <f>VLOOKUP($C377,'2026年度(D23後期)'!$B$5:$N$207,COLUMN('2026年度(D23後期)'!$G$5)+1,0)&amp;""</f>
        <v/>
      </c>
      <c r="T392" s="764"/>
      <c r="Y392" s="736"/>
      <c r="Z392" s="771"/>
      <c r="AA392" s="750"/>
      <c r="AB392" s="750"/>
      <c r="AC392" s="750"/>
      <c r="AD392" s="750"/>
      <c r="AE392" s="750"/>
      <c r="AF392" s="753"/>
      <c r="AG392" s="750"/>
      <c r="AH392" s="750"/>
      <c r="AI392" s="750"/>
      <c r="AJ392" s="750"/>
      <c r="AK392" s="750"/>
      <c r="AL392" s="750"/>
      <c r="AM392" s="750"/>
      <c r="AN392" s="750"/>
      <c r="AO392" s="750"/>
      <c r="AP392" s="750"/>
      <c r="AQ392" s="750"/>
      <c r="AR392" s="750"/>
      <c r="AS392" s="750"/>
      <c r="AT392" s="750"/>
      <c r="AU392" s="750"/>
      <c r="AV392" s="750"/>
      <c r="AW392" s="750"/>
      <c r="AX392" s="750"/>
      <c r="AY392" s="750"/>
      <c r="AZ392" s="750"/>
      <c r="BA392" s="750"/>
      <c r="BB392" s="750"/>
      <c r="BC392" s="750"/>
      <c r="BD392" s="750"/>
      <c r="BE392" s="750"/>
      <c r="BF392" s="750"/>
      <c r="BG392" s="750"/>
      <c r="BH392" s="750"/>
      <c r="BI392" s="750"/>
      <c r="BJ392" s="750"/>
      <c r="BK392" s="750"/>
      <c r="BL392" s="750"/>
      <c r="BM392" s="750"/>
      <c r="BN392" s="750"/>
      <c r="BO392" s="750"/>
      <c r="BP392" s="750"/>
      <c r="BQ392" s="750"/>
      <c r="BR392" s="750"/>
      <c r="BS392" s="750"/>
      <c r="BT392" s="750"/>
      <c r="BU392" s="750"/>
      <c r="BV392" s="750"/>
    </row>
    <row r="393" spans="1:74" ht="13.5" customHeight="1">
      <c r="A393" s="786"/>
      <c r="B393" s="16" t="s">
        <v>68</v>
      </c>
      <c r="C393" s="762"/>
      <c r="D393" s="760"/>
      <c r="E393" s="759"/>
      <c r="F393" s="760"/>
      <c r="G393" s="759"/>
      <c r="H393" s="760"/>
      <c r="I393" s="759"/>
      <c r="J393" s="760"/>
      <c r="K393" s="761"/>
      <c r="L393" s="761"/>
      <c r="M393" s="762"/>
      <c r="N393" s="760"/>
      <c r="O393" s="761"/>
      <c r="P393" s="760"/>
      <c r="Q393" s="761"/>
      <c r="R393" s="760"/>
      <c r="S393" s="761"/>
      <c r="T393" s="760"/>
      <c r="Y393" s="736"/>
      <c r="Z393" s="772"/>
      <c r="AA393" s="751"/>
      <c r="AB393" s="751"/>
      <c r="AC393" s="751"/>
      <c r="AD393" s="751"/>
      <c r="AE393" s="751"/>
      <c r="AF393" s="754"/>
      <c r="AG393" s="751"/>
      <c r="AH393" s="751"/>
      <c r="AI393" s="751"/>
      <c r="AJ393" s="751"/>
      <c r="AK393" s="751"/>
      <c r="AL393" s="751"/>
      <c r="AM393" s="751"/>
      <c r="AN393" s="751"/>
      <c r="AO393" s="751"/>
      <c r="AP393" s="751"/>
      <c r="AQ393" s="751"/>
      <c r="AR393" s="751"/>
      <c r="AS393" s="751"/>
      <c r="AT393" s="751"/>
      <c r="AU393" s="751"/>
      <c r="AV393" s="751"/>
      <c r="AW393" s="751"/>
      <c r="AX393" s="751"/>
      <c r="AY393" s="751"/>
      <c r="AZ393" s="751"/>
      <c r="BA393" s="751"/>
      <c r="BB393" s="751"/>
      <c r="BC393" s="751"/>
      <c r="BD393" s="751"/>
      <c r="BE393" s="751"/>
      <c r="BF393" s="751"/>
      <c r="BG393" s="751"/>
      <c r="BH393" s="751"/>
      <c r="BI393" s="751"/>
      <c r="BJ393" s="751"/>
      <c r="BK393" s="751"/>
      <c r="BL393" s="751"/>
      <c r="BM393" s="751"/>
      <c r="BN393" s="751"/>
      <c r="BO393" s="751"/>
      <c r="BP393" s="751"/>
      <c r="BQ393" s="751"/>
      <c r="BR393" s="751"/>
      <c r="BS393" s="751"/>
      <c r="BT393" s="751"/>
      <c r="BU393" s="751"/>
      <c r="BV393" s="751"/>
    </row>
    <row r="394" spans="1:74" ht="13.5" customHeight="1">
      <c r="A394" s="771" t="s">
        <v>103</v>
      </c>
      <c r="B394" s="15" t="s">
        <v>53</v>
      </c>
      <c r="C394" s="799" t="str">
        <f>VLOOKUP($C377,'2026年度(1年後期)'!$B$5:$N$207,COLUMN('2026年度(1年後期)'!$I$5),0)&amp;""</f>
        <v>英語Ⅱ</v>
      </c>
      <c r="D394" s="800"/>
      <c r="E394" s="773" t="str">
        <f>VLOOKUP($C377,'2026年度(2年後期)'!$B$5:$N$207,COLUMN('2026年度(2年後期)'!$I$5),0)&amp;""</f>
        <v/>
      </c>
      <c r="F394" s="768"/>
      <c r="G394" s="773" t="str">
        <f>VLOOKUP($C377,'2026年度(3年後期)'!$B$5:$N$207,COLUMN('2026年度(3年後期)'!$I$5),0)&amp;""</f>
        <v>領域別実習</v>
      </c>
      <c r="H394" s="768"/>
      <c r="I394" s="773" t="str">
        <f>VLOOKUP($C377,'2026年度(4年後期)'!$B$5:$N$206,COLUMN('2026年度(4年後期)'!$I$5),0)&amp;""</f>
        <v/>
      </c>
      <c r="J394" s="768"/>
      <c r="K394" s="769" t="str">
        <f>VLOOKUP($C377,'2026年度(助産後期)'!$B$5:$N$207,COLUMN('2026年度(助産後期)'!$I$5),0)&amp;""</f>
        <v>助産学実習Ⅱ</v>
      </c>
      <c r="L394" s="769"/>
      <c r="M394" s="767" t="str">
        <f>VLOOKUP($C377,'2026年度(M1後期)'!$B$5:$N$207,COLUMN('2026年度(M1後期)'!$I$5),0)&amp;""</f>
        <v>看護理論</v>
      </c>
      <c r="N394" s="768"/>
      <c r="O394" s="769" t="str">
        <f>VLOOKUP($C377,'2026年度(M2後期)'!$B$5:$N$207,COLUMN('2026年度(M2後期)'!$I$5),0)&amp;""</f>
        <v>特別研究</v>
      </c>
      <c r="P394" s="768"/>
      <c r="Q394" s="769" t="str">
        <f>VLOOKUP($C377,'2026年度(D1後期)'!$B$5:$N$207,COLUMN('2026年度(D1後期)'!$I$5),0)&amp;""</f>
        <v/>
      </c>
      <c r="R394" s="768"/>
      <c r="S394" s="769" t="str">
        <f>VLOOKUP($C377,'2026年度(D23後期)'!$B$5:$N$207,COLUMN('2026年度(D23後期)'!$I$5),0)&amp;""</f>
        <v>特別研究</v>
      </c>
      <c r="T394" s="768"/>
      <c r="Y394" s="736"/>
      <c r="Z394" s="771" t="str">
        <f>A394</f>
        <v>４時限（15：10～16：40）</v>
      </c>
      <c r="AA394" s="749" t="s">
        <v>149</v>
      </c>
      <c r="AB394" s="749"/>
      <c r="AC394" s="749"/>
      <c r="AD394" s="749"/>
      <c r="AE394" s="749"/>
      <c r="AF394" s="752" t="s">
        <v>390</v>
      </c>
      <c r="AG394" s="749"/>
      <c r="AH394" s="749" t="s">
        <v>149</v>
      </c>
      <c r="AI394" s="749"/>
      <c r="AJ394" s="749"/>
      <c r="AK394" s="749"/>
      <c r="AL394" s="749"/>
      <c r="AM394" s="749" t="s">
        <v>387</v>
      </c>
      <c r="AN394" s="749"/>
      <c r="AO394" s="749"/>
      <c r="AP394" s="749"/>
      <c r="AQ394" s="749"/>
      <c r="AR394" s="749"/>
      <c r="AS394" s="749"/>
      <c r="AT394" s="749"/>
      <c r="AU394" s="749"/>
      <c r="AV394" s="749"/>
      <c r="AW394" s="749" t="s">
        <v>387</v>
      </c>
      <c r="AX394" s="749"/>
      <c r="AY394" s="749"/>
      <c r="AZ394" s="749" t="s">
        <v>387</v>
      </c>
      <c r="BA394" s="749"/>
      <c r="BB394" s="749"/>
      <c r="BC394" s="749"/>
      <c r="BD394" s="749"/>
      <c r="BE394" s="749"/>
      <c r="BF394" s="749"/>
      <c r="BG394" s="749"/>
      <c r="BH394" s="749"/>
      <c r="BI394" s="749"/>
      <c r="BJ394" s="749"/>
      <c r="BK394" s="749"/>
      <c r="BL394" s="749"/>
      <c r="BM394" s="749"/>
      <c r="BN394" s="749" t="s">
        <v>399</v>
      </c>
      <c r="BO394" s="749"/>
      <c r="BP394" s="749"/>
      <c r="BQ394" s="749"/>
      <c r="BR394" s="749"/>
      <c r="BS394" s="749"/>
      <c r="BT394" s="749"/>
      <c r="BU394" s="749"/>
      <c r="BV394" s="749"/>
    </row>
    <row r="395" spans="1:74" ht="13.5" customHeight="1">
      <c r="A395" s="771"/>
      <c r="B395" s="15" t="s">
        <v>61</v>
      </c>
      <c r="C395" s="797" t="str">
        <f>IFERROR(VLOOKUP(C394,科目・教員!$A$2:$B$342,2,0),"")</f>
        <v>ﾊﾟｳﾗ･ﾍﾞﾙｳﾞｧﾝｹﾞﾙ
ｸﾘｽ･ﾊﾟｰﾊﾑ</v>
      </c>
      <c r="D395" s="798"/>
      <c r="E395" s="766" t="str">
        <f>IFERROR(VLOOKUP(E394,科目・教員!$A$2:$B$342,2,0),"")</f>
        <v/>
      </c>
      <c r="F395" s="764"/>
      <c r="G395" s="766" t="str">
        <f>IFERROR(VLOOKUP(G394,科目・教員!$A$2:$B$342,2,0),"")</f>
        <v/>
      </c>
      <c r="H395" s="764"/>
      <c r="I395" s="766" t="str">
        <f>IFERROR(VLOOKUP(I394,科目・教員!$A$2:$B$342,2,0),"")</f>
        <v/>
      </c>
      <c r="J395" s="764"/>
      <c r="K395" s="763" t="str">
        <f>IFERROR(VLOOKUP(K394,科目・教員!$A$2:$B$342,2,0),"")</f>
        <v>池田　真弓</v>
      </c>
      <c r="L395" s="763"/>
      <c r="M395" s="765" t="str">
        <f>IFERROR(VLOOKUP(M394,科目・教員!$A$2:$B$342,2,0),"")</f>
        <v>亀岡　智美</v>
      </c>
      <c r="N395" s="764"/>
      <c r="O395" s="763" t="str">
        <f>IFERROR(VLOOKUP(O394,科目・教員!$A$2:$B$342,2,0),"")</f>
        <v/>
      </c>
      <c r="P395" s="764"/>
      <c r="Q395" s="763" t="str">
        <f>IFERROR(VLOOKUP(Q394,科目・教員!$A$2:$B$342,2,0),"")</f>
        <v/>
      </c>
      <c r="R395" s="764"/>
      <c r="S395" s="763" t="str">
        <f>IFERROR(VLOOKUP(S394,科目・教員!$A$2:$B$342,2,0),"")</f>
        <v/>
      </c>
      <c r="T395" s="764"/>
      <c r="Y395" s="736"/>
      <c r="Z395" s="771"/>
      <c r="AA395" s="750"/>
      <c r="AB395" s="750"/>
      <c r="AC395" s="750"/>
      <c r="AD395" s="750"/>
      <c r="AE395" s="750"/>
      <c r="AF395" s="753"/>
      <c r="AG395" s="750"/>
      <c r="AH395" s="750"/>
      <c r="AI395" s="750"/>
      <c r="AJ395" s="750"/>
      <c r="AK395" s="750"/>
      <c r="AL395" s="750"/>
      <c r="AM395" s="750"/>
      <c r="AN395" s="750"/>
      <c r="AO395" s="750"/>
      <c r="AP395" s="750"/>
      <c r="AQ395" s="750"/>
      <c r="AR395" s="750"/>
      <c r="AS395" s="750"/>
      <c r="AT395" s="750"/>
      <c r="AU395" s="750"/>
      <c r="AV395" s="750"/>
      <c r="AW395" s="750"/>
      <c r="AX395" s="750"/>
      <c r="AY395" s="750"/>
      <c r="AZ395" s="750"/>
      <c r="BA395" s="750"/>
      <c r="BB395" s="750"/>
      <c r="BC395" s="750"/>
      <c r="BD395" s="750"/>
      <c r="BE395" s="750"/>
      <c r="BF395" s="750"/>
      <c r="BG395" s="750"/>
      <c r="BH395" s="750"/>
      <c r="BI395" s="750"/>
      <c r="BJ395" s="750"/>
      <c r="BK395" s="750"/>
      <c r="BL395" s="750"/>
      <c r="BM395" s="750"/>
      <c r="BN395" s="750"/>
      <c r="BO395" s="750"/>
      <c r="BP395" s="750"/>
      <c r="BQ395" s="750"/>
      <c r="BR395" s="750"/>
      <c r="BS395" s="750"/>
      <c r="BT395" s="750"/>
      <c r="BU395" s="750"/>
      <c r="BV395" s="750"/>
    </row>
    <row r="396" spans="1:74" ht="13.5" customHeight="1">
      <c r="A396" s="771"/>
      <c r="B396" s="15" t="s">
        <v>65</v>
      </c>
      <c r="C396" s="797" t="str">
        <f>VLOOKUP($C377,'2026年度(1年後期)'!$B$5:$N$207,COLUMN('2026年度(1年後期)'!$I$5)+1,0)&amp;""</f>
        <v>AC：101　BD：２０２</v>
      </c>
      <c r="D396" s="798"/>
      <c r="E396" s="766" t="str">
        <f>VLOOKUP($C377,'2026年度(2年後期)'!$B$5:$N$207,COLUMN('2026年度(2年後期)'!$I$5)+1,0)&amp;""</f>
        <v/>
      </c>
      <c r="F396" s="764"/>
      <c r="G396" s="766" t="str">
        <f>VLOOKUP($C377,'2026年度(3年後期)'!$B$5:$N$207,COLUMN('2026年度(3年後期)'!$I$5)+1,0)&amp;""</f>
        <v>老Ⅰ:大講義室　母性:301･母小実</v>
      </c>
      <c r="H396" s="764"/>
      <c r="I396" s="766" t="str">
        <f>VLOOKUP($C377,'2026年度(4年後期)'!$B$5:$N$206,COLUMN('2026年度(4年後期)'!$I$5)+1,0)&amp;""</f>
        <v/>
      </c>
      <c r="J396" s="764"/>
      <c r="K396" s="763" t="str">
        <f>VLOOKUP($C377,'2026年度(助産後期)'!$B$5:$N$207,COLUMN('2026年度(助産後期)'!$I$5)+1,0)&amp;""</f>
        <v/>
      </c>
      <c r="L396" s="763"/>
      <c r="M396" s="765" t="str">
        <f>VLOOKUP($C377,'2026年度(M1後期)'!$B$5:$N$207,COLUMN('2026年度(M1後期)'!$I$5)+1,0)&amp;""</f>
        <v>オンライン</v>
      </c>
      <c r="N396" s="764"/>
      <c r="O396" s="763" t="str">
        <f>VLOOKUP($C377,'2026年度(M2後期)'!$B$5:$N$207,COLUMN('2026年度(M2後期)'!$I$5)+1,0)&amp;""</f>
        <v/>
      </c>
      <c r="P396" s="764"/>
      <c r="Q396" s="763" t="str">
        <f>VLOOKUP($C377,'2026年度(D1後期)'!$B$5:$N$207,COLUMN('2026年度(D1後期)'!$I$5)+1,0)&amp;""</f>
        <v/>
      </c>
      <c r="R396" s="764"/>
      <c r="S396" s="763" t="str">
        <f>VLOOKUP($C377,'2026年度(D23後期)'!$B$5:$N$207,COLUMN('2026年度(D23後期)'!$I$5)+1,0)&amp;""</f>
        <v/>
      </c>
      <c r="T396" s="764"/>
      <c r="Y396" s="736"/>
      <c r="Z396" s="771"/>
      <c r="AA396" s="750"/>
      <c r="AB396" s="750"/>
      <c r="AC396" s="750"/>
      <c r="AD396" s="750"/>
      <c r="AE396" s="750"/>
      <c r="AF396" s="753"/>
      <c r="AG396" s="750"/>
      <c r="AH396" s="750"/>
      <c r="AI396" s="750"/>
      <c r="AJ396" s="750"/>
      <c r="AK396" s="750"/>
      <c r="AL396" s="750"/>
      <c r="AM396" s="750"/>
      <c r="AN396" s="750"/>
      <c r="AO396" s="750"/>
      <c r="AP396" s="750"/>
      <c r="AQ396" s="750"/>
      <c r="AR396" s="750"/>
      <c r="AS396" s="750"/>
      <c r="AT396" s="750"/>
      <c r="AU396" s="750"/>
      <c r="AV396" s="750"/>
      <c r="AW396" s="750"/>
      <c r="AX396" s="750"/>
      <c r="AY396" s="750"/>
      <c r="AZ396" s="750"/>
      <c r="BA396" s="750"/>
      <c r="BB396" s="750"/>
      <c r="BC396" s="750"/>
      <c r="BD396" s="750"/>
      <c r="BE396" s="750"/>
      <c r="BF396" s="750"/>
      <c r="BG396" s="750"/>
      <c r="BH396" s="750"/>
      <c r="BI396" s="750"/>
      <c r="BJ396" s="750"/>
      <c r="BK396" s="750"/>
      <c r="BL396" s="750"/>
      <c r="BM396" s="750"/>
      <c r="BN396" s="750"/>
      <c r="BO396" s="750"/>
      <c r="BP396" s="750"/>
      <c r="BQ396" s="750"/>
      <c r="BR396" s="750"/>
      <c r="BS396" s="750"/>
      <c r="BT396" s="750"/>
      <c r="BU396" s="750"/>
      <c r="BV396" s="750"/>
    </row>
    <row r="397" spans="1:74" ht="13.5" customHeight="1">
      <c r="A397" s="772"/>
      <c r="B397" s="16" t="s">
        <v>68</v>
      </c>
      <c r="C397" s="808" t="s">
        <v>147</v>
      </c>
      <c r="D397" s="809"/>
      <c r="E397" s="759"/>
      <c r="F397" s="760"/>
      <c r="G397" s="759"/>
      <c r="H397" s="760"/>
      <c r="I397" s="759"/>
      <c r="J397" s="760"/>
      <c r="K397" s="761"/>
      <c r="L397" s="761"/>
      <c r="M397" s="762"/>
      <c r="N397" s="760"/>
      <c r="O397" s="761"/>
      <c r="P397" s="760"/>
      <c r="Q397" s="761"/>
      <c r="R397" s="760"/>
      <c r="S397" s="761"/>
      <c r="T397" s="760"/>
      <c r="Y397" s="736"/>
      <c r="Z397" s="772"/>
      <c r="AA397" s="751"/>
      <c r="AB397" s="751"/>
      <c r="AC397" s="751"/>
      <c r="AD397" s="751"/>
      <c r="AE397" s="751"/>
      <c r="AF397" s="754"/>
      <c r="AG397" s="751"/>
      <c r="AH397" s="751"/>
      <c r="AI397" s="751"/>
      <c r="AJ397" s="751"/>
      <c r="AK397" s="751"/>
      <c r="AL397" s="751"/>
      <c r="AM397" s="751"/>
      <c r="AN397" s="751"/>
      <c r="AO397" s="751"/>
      <c r="AP397" s="751"/>
      <c r="AQ397" s="751"/>
      <c r="AR397" s="751"/>
      <c r="AS397" s="751"/>
      <c r="AT397" s="751"/>
      <c r="AU397" s="751"/>
      <c r="AV397" s="751"/>
      <c r="AW397" s="751"/>
      <c r="AX397" s="751"/>
      <c r="AY397" s="751"/>
      <c r="AZ397" s="751"/>
      <c r="BA397" s="751"/>
      <c r="BB397" s="751"/>
      <c r="BC397" s="751"/>
      <c r="BD397" s="751"/>
      <c r="BE397" s="751"/>
      <c r="BF397" s="751"/>
      <c r="BG397" s="751"/>
      <c r="BH397" s="751"/>
      <c r="BI397" s="751"/>
      <c r="BJ397" s="751"/>
      <c r="BK397" s="751"/>
      <c r="BL397" s="751"/>
      <c r="BM397" s="751"/>
      <c r="BN397" s="751"/>
      <c r="BO397" s="751"/>
      <c r="BP397" s="751"/>
      <c r="BQ397" s="751"/>
      <c r="BR397" s="751"/>
      <c r="BS397" s="751"/>
      <c r="BT397" s="751"/>
      <c r="BU397" s="751"/>
      <c r="BV397" s="751"/>
    </row>
    <row r="398" spans="1:74" ht="13.5" customHeight="1">
      <c r="A398" s="771" t="s">
        <v>112</v>
      </c>
      <c r="B398" s="15" t="s">
        <v>53</v>
      </c>
      <c r="C398" s="799" t="str">
        <f>VLOOKUP($C377,'2026年度(1年後期)'!$B$5:$N$207,COLUMN('2026年度(1年後期)'!$K$5),0)&amp;""</f>
        <v>英語Ⅱ</v>
      </c>
      <c r="D398" s="800"/>
      <c r="E398" s="773" t="str">
        <f>VLOOKUP($C377,'2026年度(2年後期)'!$B$5:$N$207,COLUMN('2026年度(2年後期)'!$K$5),0)&amp;""</f>
        <v/>
      </c>
      <c r="F398" s="768"/>
      <c r="G398" s="773" t="str">
        <f>VLOOKUP($C377,'2026年度(3年後期)'!$B$5:$N$207,COLUMN('2026年度(3年後期)'!$K$5),0)&amp;""</f>
        <v>領域別実習</v>
      </c>
      <c r="H398" s="768"/>
      <c r="I398" s="773" t="str">
        <f>VLOOKUP($C377,'2026年度(4年後期)'!$B$5:$N$206,COLUMN('2026年度(4年後期)'!$K$5),0)&amp;""</f>
        <v/>
      </c>
      <c r="J398" s="768"/>
      <c r="K398" s="769" t="str">
        <f>VLOOKUP($C377,'2026年度(助産後期)'!$B$5:$N$207,COLUMN('2026年度(助産後期)'!$K$5),0)&amp;""</f>
        <v/>
      </c>
      <c r="L398" s="769"/>
      <c r="M398" s="767" t="str">
        <f>VLOOKUP($C377,'2026年度(M1後期)'!$B$5:$N$207,COLUMN('2026年度(M1後期)'!$K$5),0)&amp;""</f>
        <v/>
      </c>
      <c r="N398" s="768"/>
      <c r="O398" s="769" t="str">
        <f>VLOOKUP($C377,'2026年度(M2後期)'!$B$5:$N$207,COLUMN('2026年度(M2後期)'!$K$5),0)&amp;""</f>
        <v/>
      </c>
      <c r="P398" s="768"/>
      <c r="Q398" s="769" t="str">
        <f>VLOOKUP($C377,'2026年度(D1後期)'!$B$5:$N$207,COLUMN('2026年度(D1後期)'!$K$5),0)&amp;""</f>
        <v/>
      </c>
      <c r="R398" s="768"/>
      <c r="S398" s="769" t="str">
        <f>VLOOKUP($C377,'2026年度(D23後期)'!$B$5:$N$207,COLUMN('2026年度(D23後期)'!$K$5),0)&amp;""</f>
        <v/>
      </c>
      <c r="T398" s="768"/>
      <c r="Y398" s="736"/>
      <c r="Z398" s="771" t="str">
        <f>A398</f>
        <v>５時限（16：50～18：20）</v>
      </c>
      <c r="AA398" s="749" t="s">
        <v>149</v>
      </c>
      <c r="AB398" s="749"/>
      <c r="AC398" s="749"/>
      <c r="AD398" s="749"/>
      <c r="AE398" s="749"/>
      <c r="AF398" s="752" t="s">
        <v>390</v>
      </c>
      <c r="AG398" s="749"/>
      <c r="AH398" s="749" t="s">
        <v>149</v>
      </c>
      <c r="AI398" s="749"/>
      <c r="AJ398" s="749"/>
      <c r="AK398" s="749"/>
      <c r="AL398" s="749"/>
      <c r="AM398" s="749"/>
      <c r="AN398" s="749"/>
      <c r="AO398" s="749"/>
      <c r="AP398" s="749"/>
      <c r="AQ398" s="749"/>
      <c r="AR398" s="749"/>
      <c r="AS398" s="749"/>
      <c r="AT398" s="749"/>
      <c r="AU398" s="749"/>
      <c r="AV398" s="749"/>
      <c r="AW398" s="749"/>
      <c r="AX398" s="749"/>
      <c r="AY398" s="749"/>
      <c r="AZ398" s="749"/>
      <c r="BA398" s="749"/>
      <c r="BB398" s="749"/>
      <c r="BC398" s="749"/>
      <c r="BD398" s="749"/>
      <c r="BE398" s="749"/>
      <c r="BF398" s="749"/>
      <c r="BG398" s="749"/>
      <c r="BH398" s="749"/>
      <c r="BI398" s="749"/>
      <c r="BJ398" s="749"/>
      <c r="BK398" s="749"/>
      <c r="BL398" s="749"/>
      <c r="BM398" s="749"/>
      <c r="BN398" s="749" t="s">
        <v>399</v>
      </c>
      <c r="BO398" s="749"/>
      <c r="BP398" s="749"/>
      <c r="BQ398" s="749"/>
      <c r="BR398" s="749"/>
      <c r="BS398" s="749"/>
      <c r="BT398" s="749"/>
      <c r="BU398" s="749"/>
      <c r="BV398" s="749"/>
    </row>
    <row r="399" spans="1:74" ht="13.5" customHeight="1">
      <c r="A399" s="771"/>
      <c r="B399" s="15" t="s">
        <v>61</v>
      </c>
      <c r="C399" s="797" t="str">
        <f>IFERROR(VLOOKUP(C398,科目・教員!$A$2:$B$342,2,0),"")</f>
        <v>ﾊﾟｳﾗ･ﾍﾞﾙｳﾞｧﾝｹﾞﾙ
ｸﾘｽ･ﾊﾟｰﾊﾑ</v>
      </c>
      <c r="D399" s="798"/>
      <c r="E399" s="766" t="str">
        <f>IFERROR(VLOOKUP(E398,科目・教員!$A$2:$B$342,2,0),"")</f>
        <v/>
      </c>
      <c r="F399" s="764"/>
      <c r="G399" s="766" t="str">
        <f>IFERROR(VLOOKUP(G398,科目・教員!$A$2:$B$342,2,0),"")</f>
        <v/>
      </c>
      <c r="H399" s="764"/>
      <c r="I399" s="766" t="str">
        <f>IFERROR(VLOOKUP(I398,科目・教員!$A$2:$B$342,2,0),"")</f>
        <v/>
      </c>
      <c r="J399" s="764"/>
      <c r="K399" s="763" t="str">
        <f>IFERROR(VLOOKUP(K398,科目・教員!$A$2:$B$342,2,0),"")</f>
        <v/>
      </c>
      <c r="L399" s="763"/>
      <c r="M399" s="765" t="str">
        <f>IFERROR(VLOOKUP(M398,科目・教員!$A$2:$B$342,2,0),"")</f>
        <v/>
      </c>
      <c r="N399" s="764"/>
      <c r="O399" s="763" t="str">
        <f>IFERROR(VLOOKUP(O398,科目・教員!$A$2:$B$342,2,0),"")</f>
        <v/>
      </c>
      <c r="P399" s="764"/>
      <c r="Q399" s="763" t="str">
        <f>IFERROR(VLOOKUP(Q398,科目・教員!$A$2:$B$342,2,0),"")</f>
        <v/>
      </c>
      <c r="R399" s="764"/>
      <c r="S399" s="763" t="str">
        <f>IFERROR(VLOOKUP(S398,科目・教員!$A$2:$B$342,2,0),"")</f>
        <v/>
      </c>
      <c r="T399" s="764"/>
      <c r="Y399" s="736"/>
      <c r="Z399" s="771"/>
      <c r="AA399" s="750"/>
      <c r="AB399" s="750"/>
      <c r="AC399" s="750"/>
      <c r="AD399" s="750"/>
      <c r="AE399" s="750"/>
      <c r="AF399" s="753"/>
      <c r="AG399" s="750"/>
      <c r="AH399" s="750"/>
      <c r="AI399" s="750"/>
      <c r="AJ399" s="750"/>
      <c r="AK399" s="750"/>
      <c r="AL399" s="750"/>
      <c r="AM399" s="750"/>
      <c r="AN399" s="750"/>
      <c r="AO399" s="750"/>
      <c r="AP399" s="750"/>
      <c r="AQ399" s="750"/>
      <c r="AR399" s="750"/>
      <c r="AS399" s="750"/>
      <c r="AT399" s="750"/>
      <c r="AU399" s="750"/>
      <c r="AV399" s="750"/>
      <c r="AW399" s="750"/>
      <c r="AX399" s="750"/>
      <c r="AY399" s="750"/>
      <c r="AZ399" s="750"/>
      <c r="BA399" s="750"/>
      <c r="BB399" s="750"/>
      <c r="BC399" s="750"/>
      <c r="BD399" s="750"/>
      <c r="BE399" s="750"/>
      <c r="BF399" s="750"/>
      <c r="BG399" s="750"/>
      <c r="BH399" s="750"/>
      <c r="BI399" s="750"/>
      <c r="BJ399" s="750"/>
      <c r="BK399" s="750"/>
      <c r="BL399" s="750"/>
      <c r="BM399" s="750"/>
      <c r="BN399" s="750"/>
      <c r="BO399" s="750"/>
      <c r="BP399" s="750"/>
      <c r="BQ399" s="750"/>
      <c r="BR399" s="750"/>
      <c r="BS399" s="750"/>
      <c r="BT399" s="750"/>
      <c r="BU399" s="750"/>
      <c r="BV399" s="750"/>
    </row>
    <row r="400" spans="1:74" ht="13.5" customHeight="1">
      <c r="A400" s="771"/>
      <c r="B400" s="15" t="s">
        <v>65</v>
      </c>
      <c r="C400" s="797" t="str">
        <f>VLOOKUP($C377,'2026年度(1年後期)'!$B$5:$N$207,COLUMN('2026年度(1年後期)'!$K$5)+1,0)&amp;""</f>
        <v>AC：101　BD：202</v>
      </c>
      <c r="D400" s="798"/>
      <c r="E400" s="766" t="str">
        <f>VLOOKUP($C377,'2026年度(2年後期)'!$B$5:$N$207,COLUMN('2026年度(2年後期)'!$K$5)+1,0)&amp;""</f>
        <v/>
      </c>
      <c r="F400" s="764"/>
      <c r="G400" s="766" t="str">
        <f>VLOOKUP($C377,'2026年度(3年後期)'!$B$5:$N$207,COLUMN('2026年度(3年後期)'!$K$5)+1,0)&amp;""</f>
        <v>老Ⅰ:大講義室</v>
      </c>
      <c r="H400" s="764"/>
      <c r="I400" s="766" t="str">
        <f>VLOOKUP($C377,'2026年度(4年後期)'!$B$5:$N$206,COLUMN('2026年度(4年後期)'!$K$5)+1,0)&amp;""</f>
        <v/>
      </c>
      <c r="J400" s="764"/>
      <c r="K400" s="763" t="str">
        <f>VLOOKUP($C377,'2026年度(助産後期)'!$B$5:$N$207,COLUMN('2026年度(助産後期)'!$K$5)+1,0)&amp;""</f>
        <v/>
      </c>
      <c r="L400" s="763"/>
      <c r="M400" s="765" t="str">
        <f>VLOOKUP($C377,'2026年度(M1後期)'!$B$5:$N$207,COLUMN('2026年度(M1後期)'!$K$5)+1,0)&amp;""</f>
        <v/>
      </c>
      <c r="N400" s="764"/>
      <c r="O400" s="763" t="str">
        <f>VLOOKUP($C377,'2026年度(M2後期)'!$B$5:$N$207,COLUMN('2026年度(M2後期)'!$K$5)+1,0)&amp;""</f>
        <v/>
      </c>
      <c r="P400" s="764"/>
      <c r="Q400" s="763" t="str">
        <f>VLOOKUP($C377,'2026年度(D1後期)'!$B$5:$N$207,COLUMN('2026年度(D1後期)'!$K$5)+1,0)&amp;""</f>
        <v/>
      </c>
      <c r="R400" s="764"/>
      <c r="S400" s="763" t="str">
        <f>VLOOKUP($C377,'2026年度(D23後期)'!$B$5:$N$207,COLUMN('2026年度(D23後期)'!$K$5)+1,0)&amp;""</f>
        <v/>
      </c>
      <c r="T400" s="764"/>
      <c r="Y400" s="736"/>
      <c r="Z400" s="771"/>
      <c r="AA400" s="750"/>
      <c r="AB400" s="750"/>
      <c r="AC400" s="750"/>
      <c r="AD400" s="750"/>
      <c r="AE400" s="750"/>
      <c r="AF400" s="753"/>
      <c r="AG400" s="750"/>
      <c r="AH400" s="750"/>
      <c r="AI400" s="750"/>
      <c r="AJ400" s="750"/>
      <c r="AK400" s="750"/>
      <c r="AL400" s="750"/>
      <c r="AM400" s="750"/>
      <c r="AN400" s="750"/>
      <c r="AO400" s="750"/>
      <c r="AP400" s="750"/>
      <c r="AQ400" s="750"/>
      <c r="AR400" s="750"/>
      <c r="AS400" s="750"/>
      <c r="AT400" s="750"/>
      <c r="AU400" s="750"/>
      <c r="AV400" s="750"/>
      <c r="AW400" s="750"/>
      <c r="AX400" s="750"/>
      <c r="AY400" s="750"/>
      <c r="AZ400" s="750"/>
      <c r="BA400" s="750"/>
      <c r="BB400" s="750"/>
      <c r="BC400" s="750"/>
      <c r="BD400" s="750"/>
      <c r="BE400" s="750"/>
      <c r="BF400" s="750"/>
      <c r="BG400" s="750"/>
      <c r="BH400" s="750"/>
      <c r="BI400" s="750"/>
      <c r="BJ400" s="750"/>
      <c r="BK400" s="750"/>
      <c r="BL400" s="750"/>
      <c r="BM400" s="750"/>
      <c r="BN400" s="750"/>
      <c r="BO400" s="750"/>
      <c r="BP400" s="750"/>
      <c r="BQ400" s="750"/>
      <c r="BR400" s="750"/>
      <c r="BS400" s="750"/>
      <c r="BT400" s="750"/>
      <c r="BU400" s="750"/>
      <c r="BV400" s="750"/>
    </row>
    <row r="401" spans="1:74" ht="13.5" customHeight="1">
      <c r="A401" s="772"/>
      <c r="B401" s="16" t="s">
        <v>68</v>
      </c>
      <c r="C401" s="808" t="s">
        <v>147</v>
      </c>
      <c r="D401" s="809"/>
      <c r="E401" s="759"/>
      <c r="F401" s="760"/>
      <c r="G401" s="759"/>
      <c r="H401" s="760"/>
      <c r="I401" s="759"/>
      <c r="J401" s="760"/>
      <c r="K401" s="761"/>
      <c r="L401" s="761"/>
      <c r="M401" s="762"/>
      <c r="N401" s="760"/>
      <c r="O401" s="761"/>
      <c r="P401" s="760"/>
      <c r="Q401" s="761"/>
      <c r="R401" s="760"/>
      <c r="S401" s="761"/>
      <c r="T401" s="760"/>
      <c r="U401" s="19"/>
      <c r="V401" s="19"/>
      <c r="W401" s="19"/>
      <c r="X401" s="19"/>
      <c r="Y401" s="737"/>
      <c r="Z401" s="772"/>
      <c r="AA401" s="751"/>
      <c r="AB401" s="751"/>
      <c r="AC401" s="751"/>
      <c r="AD401" s="751"/>
      <c r="AE401" s="751"/>
      <c r="AF401" s="754"/>
      <c r="AG401" s="751"/>
      <c r="AH401" s="751"/>
      <c r="AI401" s="751"/>
      <c r="AJ401" s="751"/>
      <c r="AK401" s="751"/>
      <c r="AL401" s="751"/>
      <c r="AM401" s="751"/>
      <c r="AN401" s="751"/>
      <c r="AO401" s="751"/>
      <c r="AP401" s="751"/>
      <c r="AQ401" s="751"/>
      <c r="AR401" s="751"/>
      <c r="AS401" s="751"/>
      <c r="AT401" s="751"/>
      <c r="AU401" s="751"/>
      <c r="AV401" s="751"/>
      <c r="AW401" s="751"/>
      <c r="AX401" s="751"/>
      <c r="AY401" s="751"/>
      <c r="AZ401" s="751"/>
      <c r="BA401" s="751"/>
      <c r="BB401" s="751"/>
      <c r="BC401" s="751"/>
      <c r="BD401" s="751"/>
      <c r="BE401" s="751"/>
      <c r="BF401" s="751"/>
      <c r="BG401" s="751"/>
      <c r="BH401" s="751"/>
      <c r="BI401" s="751"/>
      <c r="BJ401" s="751"/>
      <c r="BK401" s="751"/>
      <c r="BL401" s="751"/>
      <c r="BM401" s="751"/>
      <c r="BN401" s="751"/>
      <c r="BO401" s="751"/>
      <c r="BP401" s="751"/>
      <c r="BQ401" s="751"/>
      <c r="BR401" s="751"/>
      <c r="BS401" s="751"/>
      <c r="BT401" s="751"/>
      <c r="BU401" s="751"/>
      <c r="BV401" s="751"/>
    </row>
    <row r="402" spans="1:74" ht="21.75">
      <c r="A402" s="5"/>
      <c r="B402" s="6"/>
      <c r="C402" s="807">
        <f>C377+1</f>
        <v>46343</v>
      </c>
      <c r="D402" s="807"/>
      <c r="E402" s="807"/>
      <c r="F402" s="807"/>
      <c r="G402" s="807"/>
      <c r="H402" s="807"/>
      <c r="I402" s="807"/>
      <c r="J402" s="807"/>
      <c r="K402" s="807"/>
      <c r="L402" s="807"/>
      <c r="M402" s="807"/>
      <c r="N402" s="807"/>
      <c r="O402" s="807"/>
      <c r="P402" s="807"/>
      <c r="Q402" s="807"/>
      <c r="R402" s="807"/>
      <c r="S402" s="807"/>
      <c r="T402" s="807"/>
      <c r="U402" s="858">
        <f>C402</f>
        <v>46343</v>
      </c>
      <c r="V402" s="859"/>
      <c r="W402" s="859"/>
      <c r="X402" s="859"/>
      <c r="Y402" s="859"/>
      <c r="Z402" s="860"/>
      <c r="AA402" s="7">
        <v>101</v>
      </c>
      <c r="AB402" s="7">
        <v>102</v>
      </c>
      <c r="AC402" s="7">
        <v>103</v>
      </c>
      <c r="AD402" s="7" t="s">
        <v>16</v>
      </c>
      <c r="AE402" s="7" t="s">
        <v>17</v>
      </c>
      <c r="AF402" s="738" t="s">
        <v>18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19</v>
      </c>
      <c r="AM402" s="7" t="s">
        <v>20</v>
      </c>
      <c r="AN402" s="7" t="s">
        <v>21</v>
      </c>
      <c r="AO402" s="7" t="s">
        <v>22</v>
      </c>
      <c r="AP402" s="7" t="s">
        <v>23</v>
      </c>
      <c r="AQ402" s="7" t="s">
        <v>24</v>
      </c>
      <c r="AR402" s="7" t="s">
        <v>25</v>
      </c>
      <c r="AS402" s="7" t="s">
        <v>26</v>
      </c>
      <c r="AT402" s="7" t="s">
        <v>27</v>
      </c>
      <c r="AU402" s="7" t="s">
        <v>28</v>
      </c>
      <c r="AV402" s="7" t="s">
        <v>29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30</v>
      </c>
      <c r="BB402" s="7" t="s">
        <v>31</v>
      </c>
      <c r="BC402" s="8" t="s">
        <v>32</v>
      </c>
      <c r="BD402" s="7" t="s">
        <v>33</v>
      </c>
      <c r="BE402" s="7" t="s">
        <v>34</v>
      </c>
      <c r="BF402" s="7" t="s">
        <v>35</v>
      </c>
      <c r="BG402" s="7" t="s">
        <v>36</v>
      </c>
      <c r="BH402" s="7" t="s">
        <v>37</v>
      </c>
      <c r="BI402" s="7" t="s">
        <v>38</v>
      </c>
      <c r="BJ402" s="7" t="s">
        <v>39</v>
      </c>
      <c r="BK402" s="7" t="s">
        <v>40</v>
      </c>
      <c r="BL402" s="7" t="s">
        <v>41</v>
      </c>
      <c r="BM402" s="7" t="s">
        <v>42</v>
      </c>
      <c r="BN402" s="10" t="s">
        <v>43</v>
      </c>
      <c r="BO402" s="10" t="s">
        <v>44</v>
      </c>
      <c r="BP402" s="11" t="s">
        <v>45</v>
      </c>
      <c r="BQ402" s="11" t="s">
        <v>46</v>
      </c>
      <c r="BR402" s="11" t="s">
        <v>47</v>
      </c>
      <c r="BS402" s="11" t="s">
        <v>48</v>
      </c>
      <c r="BT402" s="11" t="s">
        <v>49</v>
      </c>
      <c r="BU402" s="11" t="s">
        <v>50</v>
      </c>
      <c r="BV402" s="11" t="s">
        <v>51</v>
      </c>
    </row>
    <row r="403" spans="1:74" ht="13.5" customHeight="1">
      <c r="A403" s="771" t="s">
        <v>52</v>
      </c>
      <c r="B403" s="12" t="s">
        <v>53</v>
      </c>
      <c r="C403" s="783" t="str">
        <f>VLOOKUP($C402,'2026年度(1年後期)'!$B$5:$N$207,COLUMN('2026年度(1年後期)'!$C$5),0)&amp;""</f>
        <v/>
      </c>
      <c r="D403" s="784"/>
      <c r="E403" s="787" t="str">
        <f>VLOOKUP($C402,'2026年度(2年後期)'!$B$5:$N$207,COLUMN('2026年度(2年後期)'!$C$5),0)&amp;""</f>
        <v>基礎看護学実習Ⅱ</v>
      </c>
      <c r="F403" s="784"/>
      <c r="G403" s="787" t="str">
        <f>VLOOKUP($C402,'2026年度(3年後期)'!$B$5:$N$207,COLUMN('2026年度(3年後期)'!$C$5),0)&amp;""</f>
        <v>領域別実習</v>
      </c>
      <c r="H403" s="784"/>
      <c r="I403" s="787" t="str">
        <f>VLOOKUP($C402,'2026年度(4年後期)'!$B$5:$N$206,COLUMN('2026年度(4年後期)'!$C$5),0)&amp;""</f>
        <v/>
      </c>
      <c r="J403" s="784"/>
      <c r="K403" s="768" t="str">
        <f>VLOOKUP($C402,'2026年度(助産後期)'!$B$5:$N$207,COLUMN('2026年度(助産後期)'!$C$5),0)&amp;""</f>
        <v>助産学実習Ⅱ</v>
      </c>
      <c r="L403" s="785"/>
      <c r="M403" s="794" t="str">
        <f>VLOOKUP($C402,'2026年度(M1後期)'!$B$5:$N$207,COLUMN('2026年度(M1後期)'!$C$5),0)&amp;""</f>
        <v>国際看護学演習A-Ⅰ
成育看護学演習A-Ⅰ・Ⅳ(小児)
感染症学特論
感染症学演習
精神看護学演習A-Ⅱ</v>
      </c>
      <c r="N403" s="785"/>
      <c r="O403" s="787" t="str">
        <f>VLOOKUP($C402,'2026年度(M2後期)'!$B$5:$N$207,COLUMN('2026年度(M2後期)'!$C$5),0)&amp;""</f>
        <v>特別研究</v>
      </c>
      <c r="P403" s="784"/>
      <c r="Q403" s="787" t="str">
        <f>VLOOKUP($C402,'2026年度(D1後期)'!$B$5:$N$207,COLUMN('2026年度(D1後期)'!$C$5),0)&amp;""</f>
        <v>成育看護学演習Ｂ
感染管理看護学演習Ｂ
成人看護学演習Ｂ
国際看護学演習Ｂ</v>
      </c>
      <c r="R403" s="784"/>
      <c r="S403" s="768" t="str">
        <f>VLOOKUP($C402,'2026年度(D23後期)'!$B$5:$N$207,COLUMN('2026年度(D23後期)'!$C$5),0)&amp;""</f>
        <v>特別研究</v>
      </c>
      <c r="T403" s="784"/>
      <c r="U403" s="25"/>
      <c r="W403" s="611" t="s">
        <v>224</v>
      </c>
      <c r="Z403" s="770" t="str">
        <f>A403</f>
        <v xml:space="preserve">１時限（09：20～10：50） </v>
      </c>
      <c r="AA403" s="749"/>
      <c r="AB403" s="749"/>
      <c r="AC403" s="749"/>
      <c r="AD403" s="749" t="s">
        <v>194</v>
      </c>
      <c r="AE403" s="749"/>
      <c r="AF403" s="752"/>
      <c r="AG403" s="749" t="s">
        <v>387</v>
      </c>
      <c r="AH403" s="749"/>
      <c r="AI403" s="749"/>
      <c r="AJ403" s="749"/>
      <c r="AK403" s="749"/>
      <c r="AL403" s="749"/>
      <c r="AM403" s="749" t="s">
        <v>387</v>
      </c>
      <c r="AN403" s="749"/>
      <c r="AO403" s="749"/>
      <c r="AP403" s="749"/>
      <c r="AQ403" s="749"/>
      <c r="AR403" s="749"/>
      <c r="AS403" s="749"/>
      <c r="AT403" s="749"/>
      <c r="AU403" s="749"/>
      <c r="AV403" s="749"/>
      <c r="AW403" s="749"/>
      <c r="AX403" s="749"/>
      <c r="AY403" s="749"/>
      <c r="AZ403" s="749"/>
      <c r="BA403" s="749" t="s">
        <v>156</v>
      </c>
      <c r="BB403" s="749"/>
      <c r="BC403" s="749"/>
      <c r="BD403" s="749"/>
      <c r="BE403" s="749"/>
      <c r="BF403" s="749"/>
      <c r="BG403" s="749"/>
      <c r="BH403" s="749"/>
      <c r="BI403" s="749"/>
      <c r="BJ403" s="749"/>
      <c r="BK403" s="749" t="s">
        <v>197</v>
      </c>
      <c r="BL403" s="749"/>
      <c r="BM403" s="749"/>
      <c r="BN403" s="749"/>
      <c r="BO403" s="749"/>
      <c r="BP403" s="749"/>
      <c r="BQ403" s="749"/>
      <c r="BR403" s="749"/>
      <c r="BS403" s="749"/>
      <c r="BT403" s="749"/>
      <c r="BU403" s="749"/>
      <c r="BV403" s="749"/>
    </row>
    <row r="404" spans="1:74" ht="13.5" customHeight="1">
      <c r="A404" s="771"/>
      <c r="B404" s="15" t="s">
        <v>61</v>
      </c>
      <c r="C404" s="779" t="str">
        <f>IFERROR(VLOOKUP(C403,科目・教員!$A$2:$B$342,2,0),"")</f>
        <v/>
      </c>
      <c r="D404" s="777"/>
      <c r="E404" s="778" t="str">
        <f>IFERROR(VLOOKUP(E403,科目・教員!$A$2:$B$342,2,0),"")</f>
        <v>森下　純子</v>
      </c>
      <c r="F404" s="777"/>
      <c r="G404" s="778" t="str">
        <f>IFERROR(VLOOKUP(G403,科目・教員!$A$2:$B$342,2,0),"")</f>
        <v/>
      </c>
      <c r="H404" s="777"/>
      <c r="I404" s="778" t="str">
        <f>IFERROR(VLOOKUP(I403,科目・教員!$A$2:$B$342,2,0),"")</f>
        <v/>
      </c>
      <c r="J404" s="777"/>
      <c r="K404" s="764" t="str">
        <f>IFERROR(VLOOKUP(K403,科目・教員!$A$2:$B$342,2,0),"")</f>
        <v>池田　真弓</v>
      </c>
      <c r="L404" s="780"/>
      <c r="M404" s="776" t="str">
        <f>IFERROR(VLOOKUP(M403,科目・教員!$A$2:$B$342,2,0),"")</f>
        <v/>
      </c>
      <c r="N404" s="777"/>
      <c r="O404" s="778" t="str">
        <f>IFERROR(VLOOKUP(O403,科目・教員!$A$2:$B$342,2,0),"")</f>
        <v/>
      </c>
      <c r="P404" s="777"/>
      <c r="Q404" s="778" t="str">
        <f>IFERROR(VLOOKUP(Q403,科目・教員!$A$2:$B$342,2,0),"")</f>
        <v/>
      </c>
      <c r="R404" s="777"/>
      <c r="S404" s="764" t="str">
        <f>IFERROR(VLOOKUP(S403,科目・教員!$A$2:$B$342,2,0),"")</f>
        <v/>
      </c>
      <c r="T404" s="777"/>
      <c r="U404" s="25"/>
      <c r="W404" s="611" t="s">
        <v>63</v>
      </c>
      <c r="Z404" s="771"/>
      <c r="AA404" s="750"/>
      <c r="AB404" s="750"/>
      <c r="AC404" s="750"/>
      <c r="AD404" s="750"/>
      <c r="AE404" s="750"/>
      <c r="AF404" s="753"/>
      <c r="AG404" s="750"/>
      <c r="AH404" s="750"/>
      <c r="AI404" s="750"/>
      <c r="AJ404" s="750"/>
      <c r="AK404" s="750"/>
      <c r="AL404" s="750"/>
      <c r="AM404" s="750"/>
      <c r="AN404" s="750"/>
      <c r="AO404" s="750"/>
      <c r="AP404" s="750"/>
      <c r="AQ404" s="750"/>
      <c r="AR404" s="750"/>
      <c r="AS404" s="750"/>
      <c r="AT404" s="750"/>
      <c r="AU404" s="750"/>
      <c r="AV404" s="750"/>
      <c r="AW404" s="750"/>
      <c r="AX404" s="750"/>
      <c r="AY404" s="750"/>
      <c r="AZ404" s="750"/>
      <c r="BA404" s="750"/>
      <c r="BB404" s="750"/>
      <c r="BC404" s="750"/>
      <c r="BD404" s="750"/>
      <c r="BE404" s="750"/>
      <c r="BF404" s="750"/>
      <c r="BG404" s="750"/>
      <c r="BH404" s="750"/>
      <c r="BI404" s="750"/>
      <c r="BJ404" s="750"/>
      <c r="BK404" s="750"/>
      <c r="BL404" s="750"/>
      <c r="BM404" s="750"/>
      <c r="BN404" s="750"/>
      <c r="BO404" s="750"/>
      <c r="BP404" s="750"/>
      <c r="BQ404" s="750"/>
      <c r="BR404" s="750"/>
      <c r="BS404" s="750"/>
      <c r="BT404" s="750"/>
      <c r="BU404" s="750"/>
      <c r="BV404" s="750"/>
    </row>
    <row r="405" spans="1:74" ht="13.5" customHeight="1">
      <c r="A405" s="771"/>
      <c r="B405" s="15" t="s">
        <v>65</v>
      </c>
      <c r="C405" s="779" t="str">
        <f>VLOOKUP($C402,'2026年度(1年後期)'!$B$5:$N$207,COLUMN('2026年度(1年後期)'!$C$5)+1,0)&amp;""</f>
        <v/>
      </c>
      <c r="D405" s="777"/>
      <c r="E405" s="778" t="str">
        <f>VLOOKUP($C402,'2026年度(2年後期)'!$B$5:$N$207,COLUMN('2026年度(2年後期)'!$C$5)+1,0)&amp;""</f>
        <v/>
      </c>
      <c r="F405" s="777"/>
      <c r="G405" s="778" t="str">
        <f>VLOOKUP($C402,'2026年度(3年後期)'!$B$5:$N$207,COLUMN('2026年度(3年後期)'!$C$5)+1,0)&amp;""</f>
        <v>母性:201･母小実　
地域・在宅：在宅実</v>
      </c>
      <c r="H405" s="777"/>
      <c r="I405" s="778" t="str">
        <f>VLOOKUP($C402,'2026年度(4年後期)'!$B$5:$N$206,COLUMN('2026年度(4年後期)'!$C$5)+1,0)&amp;""</f>
        <v/>
      </c>
      <c r="J405" s="777"/>
      <c r="K405" s="764" t="str">
        <f>VLOOKUP($C402,'2026年度(助産後期)'!$B$5:$N$207,COLUMN('2026年度(助産後期)'!$C$5)+1,0)&amp;""</f>
        <v/>
      </c>
      <c r="L405" s="780"/>
      <c r="M405" s="776" t="str">
        <f>VLOOKUP($C402,'2026年度(M1後期)'!$B$5:$N$207,COLUMN('2026年度(M1後期)'!$C$5)+1,0)&amp;""</f>
        <v>精神：臨床講義室1</v>
      </c>
      <c r="N405" s="777"/>
      <c r="O405" s="778" t="str">
        <f>VLOOKUP($C402,'2026年度(M2後期)'!$B$5:$N$207,COLUMN('2026年度(M2後期)'!$C$5)+1,0)&amp;""</f>
        <v/>
      </c>
      <c r="P405" s="777"/>
      <c r="Q405" s="778" t="str">
        <f>VLOOKUP($C402,'2026年度(D1後期)'!$B$5:$N$207,COLUMN('2026年度(D1後期)'!$C$5)+1,0)&amp;""</f>
        <v/>
      </c>
      <c r="R405" s="777"/>
      <c r="S405" s="764" t="str">
        <f>VLOOKUP($C402,'2026年度(D23後期)'!$B$5:$N$207,COLUMN('2026年度(D23後期)'!$C$5)+1,0)&amp;""</f>
        <v/>
      </c>
      <c r="T405" s="777"/>
      <c r="U405" s="25"/>
      <c r="W405" s="611" t="s">
        <v>197</v>
      </c>
      <c r="Z405" s="771"/>
      <c r="AA405" s="750"/>
      <c r="AB405" s="750"/>
      <c r="AC405" s="750"/>
      <c r="AD405" s="750"/>
      <c r="AE405" s="750"/>
      <c r="AF405" s="753"/>
      <c r="AG405" s="750"/>
      <c r="AH405" s="750"/>
      <c r="AI405" s="750"/>
      <c r="AJ405" s="750"/>
      <c r="AK405" s="750"/>
      <c r="AL405" s="750"/>
      <c r="AM405" s="750"/>
      <c r="AN405" s="750"/>
      <c r="AO405" s="750"/>
      <c r="AP405" s="750"/>
      <c r="AQ405" s="750"/>
      <c r="AR405" s="750"/>
      <c r="AS405" s="750"/>
      <c r="AT405" s="750"/>
      <c r="AU405" s="750"/>
      <c r="AV405" s="750"/>
      <c r="AW405" s="750"/>
      <c r="AX405" s="750"/>
      <c r="AY405" s="750"/>
      <c r="AZ405" s="750"/>
      <c r="BA405" s="750"/>
      <c r="BB405" s="750"/>
      <c r="BC405" s="750"/>
      <c r="BD405" s="750"/>
      <c r="BE405" s="750"/>
      <c r="BF405" s="750"/>
      <c r="BG405" s="750"/>
      <c r="BH405" s="750"/>
      <c r="BI405" s="750"/>
      <c r="BJ405" s="750"/>
      <c r="BK405" s="750"/>
      <c r="BL405" s="750"/>
      <c r="BM405" s="750"/>
      <c r="BN405" s="750"/>
      <c r="BO405" s="750"/>
      <c r="BP405" s="750"/>
      <c r="BQ405" s="750"/>
      <c r="BR405" s="750"/>
      <c r="BS405" s="750"/>
      <c r="BT405" s="750"/>
      <c r="BU405" s="750"/>
      <c r="BV405" s="750"/>
    </row>
    <row r="406" spans="1:74" ht="13.5" customHeight="1">
      <c r="A406" s="772"/>
      <c r="B406" s="16" t="s">
        <v>68</v>
      </c>
      <c r="C406" s="774"/>
      <c r="D406" s="819"/>
      <c r="E406" s="759"/>
      <c r="F406" s="781"/>
      <c r="G406" s="759"/>
      <c r="H406" s="781"/>
      <c r="I406" s="759"/>
      <c r="J406" s="781"/>
      <c r="K406" s="761"/>
      <c r="L406" s="782"/>
      <c r="M406" s="792"/>
      <c r="N406" s="781"/>
      <c r="O406" s="759"/>
      <c r="P406" s="781"/>
      <c r="Q406" s="759"/>
      <c r="R406" s="781"/>
      <c r="S406" s="761"/>
      <c r="T406" s="781"/>
      <c r="U406" s="25"/>
      <c r="W406" s="611" t="s">
        <v>110</v>
      </c>
      <c r="Z406" s="772"/>
      <c r="AA406" s="751"/>
      <c r="AB406" s="751"/>
      <c r="AC406" s="751"/>
      <c r="AD406" s="751"/>
      <c r="AE406" s="751"/>
      <c r="AF406" s="754"/>
      <c r="AG406" s="751"/>
      <c r="AH406" s="751"/>
      <c r="AI406" s="751"/>
      <c r="AJ406" s="751"/>
      <c r="AK406" s="751"/>
      <c r="AL406" s="751"/>
      <c r="AM406" s="751"/>
      <c r="AN406" s="751"/>
      <c r="AO406" s="751"/>
      <c r="AP406" s="751"/>
      <c r="AQ406" s="751"/>
      <c r="AR406" s="751"/>
      <c r="AS406" s="751"/>
      <c r="AT406" s="751"/>
      <c r="AU406" s="751"/>
      <c r="AV406" s="751"/>
      <c r="AW406" s="751"/>
      <c r="AX406" s="751"/>
      <c r="AY406" s="751"/>
      <c r="AZ406" s="751"/>
      <c r="BA406" s="751"/>
      <c r="BB406" s="751"/>
      <c r="BC406" s="751"/>
      <c r="BD406" s="751"/>
      <c r="BE406" s="751"/>
      <c r="BF406" s="751"/>
      <c r="BG406" s="751"/>
      <c r="BH406" s="751"/>
      <c r="BI406" s="751"/>
      <c r="BJ406" s="751"/>
      <c r="BK406" s="751"/>
      <c r="BL406" s="751"/>
      <c r="BM406" s="751"/>
      <c r="BN406" s="751"/>
      <c r="BO406" s="751"/>
      <c r="BP406" s="751"/>
      <c r="BQ406" s="751"/>
      <c r="BR406" s="751"/>
      <c r="BS406" s="751"/>
      <c r="BT406" s="751"/>
      <c r="BU406" s="751"/>
      <c r="BV406" s="751"/>
    </row>
    <row r="407" spans="1:74" ht="13.5" customHeight="1">
      <c r="A407" s="771" t="s">
        <v>73</v>
      </c>
      <c r="B407" s="15" t="s">
        <v>53</v>
      </c>
      <c r="C407" s="803" t="str">
        <f>VLOOKUP($C402,'2026年度(1年後期)'!$B$5:$N$207,COLUMN('2026年度(1年後期)'!$E$5),0)&amp;""</f>
        <v>日本人論</v>
      </c>
      <c r="D407" s="804"/>
      <c r="E407" s="787" t="str">
        <f>VLOOKUP($C402,'2026年度(2年後期)'!$B$5:$N$207,COLUMN('2026年度(2年後期)'!$E$5),0)&amp;""</f>
        <v>基礎看護学実習Ⅱ</v>
      </c>
      <c r="F407" s="784"/>
      <c r="G407" s="787" t="str">
        <f>VLOOKUP($C402,'2026年度(3年後期)'!$B$5:$N$207,COLUMN('2026年度(3年後期)'!$E$5),0)&amp;""</f>
        <v>領域別実習</v>
      </c>
      <c r="H407" s="784"/>
      <c r="I407" s="787" t="str">
        <f>VLOOKUP($C402,'2026年度(4年後期)'!$B$5:$N$206,COLUMN('2026年度(4年後期)'!$E$5),0)&amp;""</f>
        <v/>
      </c>
      <c r="J407" s="784"/>
      <c r="K407" s="768" t="str">
        <f>VLOOKUP($C402,'2026年度(助産後期)'!$B$5:$N$207,COLUMN('2026年度(助産後期)'!$E$5),0)&amp;""</f>
        <v>助産学実習Ⅱ</v>
      </c>
      <c r="L407" s="785"/>
      <c r="M407" s="783" t="str">
        <f>VLOOKUP($C402,'2026年度(M1後期)'!$B$5:$N$207,COLUMN('2026年度(M1後期)'!$E$5),0)&amp;""</f>
        <v>国際看護学演習A-Ⅰ
成育看護学演習A-Ⅰ・Ⅳ（小児）
感染症学特論
感染症学演習
精神看護学演習A-Ⅱ</v>
      </c>
      <c r="N407" s="784"/>
      <c r="O407" s="768" t="str">
        <f>VLOOKUP($C402,'2026年度(M2後期)'!$B$5:$N$207,COLUMN('2026年度(M2後期)'!$E$5),0)&amp;""</f>
        <v>特別研究</v>
      </c>
      <c r="P407" s="784"/>
      <c r="Q407" s="768" t="str">
        <f>VLOOKUP($C402,'2026年度(D1後期)'!$B$5:$N$207,COLUMN('2026年度(D1後期)'!$E$5),0)&amp;""</f>
        <v>成育看護学演習Ｂ
感染管理看護学演習Ｂ
成人看護学演習Ｂ
国際看護学演習Ｂ</v>
      </c>
      <c r="R407" s="784"/>
      <c r="S407" s="768" t="str">
        <f>VLOOKUP($C402,'2026年度(D23後期)'!$B$5:$N$207,COLUMN('2026年度(D23後期)'!$E$5),0)&amp;""</f>
        <v>特別研究</v>
      </c>
      <c r="T407" s="784"/>
      <c r="U407" s="21"/>
      <c r="V407" s="650" t="s">
        <v>267</v>
      </c>
      <c r="W407" s="611"/>
      <c r="Z407" s="771" t="str">
        <f>A407</f>
        <v>２時限（11：00～12：30）</v>
      </c>
      <c r="AA407" s="749" t="s">
        <v>294</v>
      </c>
      <c r="AB407" s="749"/>
      <c r="AC407" s="749"/>
      <c r="AD407" s="749" t="s">
        <v>194</v>
      </c>
      <c r="AE407" s="749"/>
      <c r="AF407" s="752"/>
      <c r="AG407" s="749" t="s">
        <v>387</v>
      </c>
      <c r="AH407" s="749"/>
      <c r="AI407" s="749"/>
      <c r="AJ407" s="749"/>
      <c r="AK407" s="749"/>
      <c r="AL407" s="749"/>
      <c r="AM407" s="749" t="s">
        <v>387</v>
      </c>
      <c r="AN407" s="749"/>
      <c r="AO407" s="749"/>
      <c r="AP407" s="749"/>
      <c r="AQ407" s="749"/>
      <c r="AR407" s="749"/>
      <c r="AS407" s="749"/>
      <c r="AT407" s="749"/>
      <c r="AU407" s="749"/>
      <c r="AV407" s="749"/>
      <c r="AW407" s="749"/>
      <c r="AX407" s="749"/>
      <c r="AY407" s="749"/>
      <c r="AZ407" s="749"/>
      <c r="BA407" s="749" t="s">
        <v>156</v>
      </c>
      <c r="BB407" s="749"/>
      <c r="BC407" s="749"/>
      <c r="BD407" s="749"/>
      <c r="BE407" s="749"/>
      <c r="BF407" s="749"/>
      <c r="BG407" s="749"/>
      <c r="BH407" s="749"/>
      <c r="BI407" s="749"/>
      <c r="BJ407" s="749" t="s">
        <v>159</v>
      </c>
      <c r="BK407" s="749" t="s">
        <v>197</v>
      </c>
      <c r="BL407" s="749"/>
      <c r="BM407" s="749"/>
      <c r="BN407" s="749"/>
      <c r="BO407" s="749"/>
      <c r="BP407" s="749"/>
      <c r="BQ407" s="749"/>
      <c r="BR407" s="749"/>
      <c r="BS407" s="749"/>
      <c r="BT407" s="749"/>
      <c r="BU407" s="749"/>
      <c r="BV407" s="749"/>
    </row>
    <row r="408" spans="1:74" ht="13.5" customHeight="1">
      <c r="A408" s="771"/>
      <c r="B408" s="15" t="s">
        <v>61</v>
      </c>
      <c r="C408" s="801" t="str">
        <f>IFERROR(VLOOKUP(C407,科目・教員!$A$2:$B$342,2,0),"")</f>
        <v>川出　龍一</v>
      </c>
      <c r="D408" s="802"/>
      <c r="E408" s="778" t="str">
        <f>IFERROR(VLOOKUP(E407,科目・教員!$A$2:$B$342,2,0),"")</f>
        <v>森下　純子</v>
      </c>
      <c r="F408" s="777"/>
      <c r="G408" s="778" t="str">
        <f>IFERROR(VLOOKUP(G407,科目・教員!$A$2:$B$342,2,0),"")</f>
        <v/>
      </c>
      <c r="H408" s="777"/>
      <c r="I408" s="778" t="str">
        <f>IFERROR(VLOOKUP(I407,科目・教員!$A$2:$B$342,2,0),"")</f>
        <v/>
      </c>
      <c r="J408" s="777"/>
      <c r="K408" s="764" t="str">
        <f>IFERROR(VLOOKUP(K407,科目・教員!$A$2:$B$342,2,0),"")</f>
        <v>池田　真弓</v>
      </c>
      <c r="L408" s="780"/>
      <c r="M408" s="779" t="str">
        <f>IFERROR(VLOOKUP(M407,科目・教員!$A$2:$B$342,2,0),"")</f>
        <v/>
      </c>
      <c r="N408" s="777"/>
      <c r="O408" s="764" t="str">
        <f>IFERROR(VLOOKUP(O407,科目・教員!$A$2:$B$342,2,0),"")</f>
        <v/>
      </c>
      <c r="P408" s="777"/>
      <c r="Q408" s="764" t="str">
        <f>IFERROR(VLOOKUP(Q407,科目・教員!$A$2:$B$342,2,0),"")</f>
        <v/>
      </c>
      <c r="R408" s="777"/>
      <c r="S408" s="764" t="str">
        <f>IFERROR(VLOOKUP(S407,科目・教員!$A$2:$B$342,2,0),"")</f>
        <v/>
      </c>
      <c r="T408" s="777"/>
      <c r="U408" s="21"/>
      <c r="V408" s="650" t="s">
        <v>160</v>
      </c>
      <c r="W408" s="611"/>
      <c r="Z408" s="771"/>
      <c r="AA408" s="750"/>
      <c r="AB408" s="750"/>
      <c r="AC408" s="750"/>
      <c r="AD408" s="750"/>
      <c r="AE408" s="750"/>
      <c r="AF408" s="753"/>
      <c r="AG408" s="750"/>
      <c r="AH408" s="750"/>
      <c r="AI408" s="750"/>
      <c r="AJ408" s="750"/>
      <c r="AK408" s="750"/>
      <c r="AL408" s="750"/>
      <c r="AM408" s="750"/>
      <c r="AN408" s="750"/>
      <c r="AO408" s="750"/>
      <c r="AP408" s="750"/>
      <c r="AQ408" s="750"/>
      <c r="AR408" s="750"/>
      <c r="AS408" s="750"/>
      <c r="AT408" s="750"/>
      <c r="AU408" s="750"/>
      <c r="AV408" s="750"/>
      <c r="AW408" s="750"/>
      <c r="AX408" s="750"/>
      <c r="AY408" s="750"/>
      <c r="AZ408" s="750"/>
      <c r="BA408" s="750"/>
      <c r="BB408" s="750"/>
      <c r="BC408" s="750"/>
      <c r="BD408" s="750"/>
      <c r="BE408" s="750"/>
      <c r="BF408" s="750"/>
      <c r="BG408" s="750"/>
      <c r="BH408" s="750"/>
      <c r="BI408" s="750"/>
      <c r="BJ408" s="750"/>
      <c r="BK408" s="750"/>
      <c r="BL408" s="750"/>
      <c r="BM408" s="750"/>
      <c r="BN408" s="750"/>
      <c r="BO408" s="750"/>
      <c r="BP408" s="750"/>
      <c r="BQ408" s="750"/>
      <c r="BR408" s="750"/>
      <c r="BS408" s="750"/>
      <c r="BT408" s="750"/>
      <c r="BU408" s="750"/>
      <c r="BV408" s="750"/>
    </row>
    <row r="409" spans="1:74" ht="13.5" customHeight="1">
      <c r="A409" s="771"/>
      <c r="B409" s="15" t="s">
        <v>65</v>
      </c>
      <c r="C409" s="801" t="str">
        <f>VLOOKUP($C402,'2026年度(1年後期)'!$B$5:$N$207,COLUMN('2026年度(1年後期)'!$E$5)+1,0)&amp;""</f>
        <v>101</v>
      </c>
      <c r="D409" s="802"/>
      <c r="E409" s="778" t="str">
        <f>VLOOKUP($C402,'2026年度(2年後期)'!$B$5:$N$207,COLUMN('2026年度(2年後期)'!$E$5)+1,0)&amp;""</f>
        <v/>
      </c>
      <c r="F409" s="777"/>
      <c r="G409" s="778" t="str">
        <f>VLOOKUP($C402,'2026年度(3年後期)'!$B$5:$N$207,COLUMN('2026年度(3年後期)'!$E$5)+1,0)&amp;""</f>
        <v>母性:201･母小実　
地域・在宅：在宅実</v>
      </c>
      <c r="H409" s="777"/>
      <c r="I409" s="778" t="str">
        <f>VLOOKUP($C402,'2026年度(4年後期)'!$B$5:$N$206,COLUMN('2026年度(4年後期)'!$E$5)+1,0)&amp;""</f>
        <v/>
      </c>
      <c r="J409" s="777"/>
      <c r="K409" s="764" t="str">
        <f>VLOOKUP($C402,'2026年度(助産後期)'!$B$5:$N$207,COLUMN('2026年度(助産後期)'!$E$5)+1,0)&amp;""</f>
        <v/>
      </c>
      <c r="L409" s="780"/>
      <c r="M409" s="779" t="str">
        <f>VLOOKUP($C402,'2026年度(M1後期)'!$B$5:$N$207,COLUMN('2026年度(M1後期)'!$E$5)+1,0)&amp;""</f>
        <v>精神：臨床講義室1</v>
      </c>
      <c r="N409" s="777"/>
      <c r="O409" s="764" t="str">
        <f>VLOOKUP($C402,'2026年度(M2後期)'!$B$5:$N$207,COLUMN('2026年度(M2後期)'!$E$5)+1,0)&amp;""</f>
        <v/>
      </c>
      <c r="P409" s="777"/>
      <c r="Q409" s="764" t="str">
        <f>VLOOKUP($C402,'2026年度(D1後期)'!$B$5:$N$207,COLUMN('2026年度(D1後期)'!$E$5)+1,0)&amp;""</f>
        <v/>
      </c>
      <c r="R409" s="777"/>
      <c r="S409" s="764" t="str">
        <f>VLOOKUP($C402,'2026年度(D23後期)'!$B$5:$N$207,COLUMN('2026年度(D23後期)'!$E$5)+1,0)&amp;""</f>
        <v/>
      </c>
      <c r="T409" s="777"/>
      <c r="U409" s="21"/>
      <c r="V409" s="650" t="s">
        <v>159</v>
      </c>
      <c r="W409" s="611"/>
      <c r="Z409" s="771"/>
      <c r="AA409" s="750"/>
      <c r="AB409" s="750"/>
      <c r="AC409" s="750"/>
      <c r="AD409" s="750"/>
      <c r="AE409" s="750"/>
      <c r="AF409" s="753"/>
      <c r="AG409" s="750"/>
      <c r="AH409" s="750"/>
      <c r="AI409" s="750"/>
      <c r="AJ409" s="750"/>
      <c r="AK409" s="750"/>
      <c r="AL409" s="750"/>
      <c r="AM409" s="750"/>
      <c r="AN409" s="750"/>
      <c r="AO409" s="750"/>
      <c r="AP409" s="750"/>
      <c r="AQ409" s="750"/>
      <c r="AR409" s="750"/>
      <c r="AS409" s="750"/>
      <c r="AT409" s="750"/>
      <c r="AU409" s="750"/>
      <c r="AV409" s="750"/>
      <c r="AW409" s="750"/>
      <c r="AX409" s="750"/>
      <c r="AY409" s="750"/>
      <c r="AZ409" s="750"/>
      <c r="BA409" s="750"/>
      <c r="BB409" s="750"/>
      <c r="BC409" s="750"/>
      <c r="BD409" s="750"/>
      <c r="BE409" s="750"/>
      <c r="BF409" s="750"/>
      <c r="BG409" s="750"/>
      <c r="BH409" s="750"/>
      <c r="BI409" s="750"/>
      <c r="BJ409" s="750"/>
      <c r="BK409" s="750"/>
      <c r="BL409" s="750"/>
      <c r="BM409" s="750"/>
      <c r="BN409" s="750"/>
      <c r="BO409" s="750"/>
      <c r="BP409" s="750"/>
      <c r="BQ409" s="750"/>
      <c r="BR409" s="750"/>
      <c r="BS409" s="750"/>
      <c r="BT409" s="750"/>
      <c r="BU409" s="750"/>
      <c r="BV409" s="750"/>
    </row>
    <row r="410" spans="1:74" ht="13.5" customHeight="1">
      <c r="A410" s="786"/>
      <c r="B410" s="16" t="s">
        <v>68</v>
      </c>
      <c r="C410" s="808" t="s">
        <v>289</v>
      </c>
      <c r="D410" s="809"/>
      <c r="E410" s="759"/>
      <c r="F410" s="760"/>
      <c r="G410" s="759"/>
      <c r="H410" s="760"/>
      <c r="I410" s="759"/>
      <c r="J410" s="760"/>
      <c r="K410" s="761"/>
      <c r="L410" s="761"/>
      <c r="M410" s="762"/>
      <c r="N410" s="760"/>
      <c r="O410" s="761"/>
      <c r="P410" s="760"/>
      <c r="Q410" s="761"/>
      <c r="R410" s="760"/>
      <c r="S410" s="761"/>
      <c r="T410" s="760"/>
      <c r="U410" s="21"/>
      <c r="V410" s="650" t="s">
        <v>161</v>
      </c>
      <c r="W410" s="611"/>
      <c r="Z410" s="772"/>
      <c r="AA410" s="751"/>
      <c r="AB410" s="751"/>
      <c r="AC410" s="751"/>
      <c r="AD410" s="751"/>
      <c r="AE410" s="751"/>
      <c r="AF410" s="754"/>
      <c r="AG410" s="751"/>
      <c r="AH410" s="751"/>
      <c r="AI410" s="751"/>
      <c r="AJ410" s="751"/>
      <c r="AK410" s="751"/>
      <c r="AL410" s="751"/>
      <c r="AM410" s="751"/>
      <c r="AN410" s="751"/>
      <c r="AO410" s="751"/>
      <c r="AP410" s="751"/>
      <c r="AQ410" s="751"/>
      <c r="AR410" s="751"/>
      <c r="AS410" s="751"/>
      <c r="AT410" s="751"/>
      <c r="AU410" s="751"/>
      <c r="AV410" s="751"/>
      <c r="AW410" s="751"/>
      <c r="AX410" s="751"/>
      <c r="AY410" s="751"/>
      <c r="AZ410" s="751"/>
      <c r="BA410" s="751"/>
      <c r="BB410" s="751"/>
      <c r="BC410" s="751"/>
      <c r="BD410" s="751"/>
      <c r="BE410" s="751"/>
      <c r="BF410" s="751"/>
      <c r="BG410" s="751"/>
      <c r="BH410" s="751"/>
      <c r="BI410" s="751"/>
      <c r="BJ410" s="751"/>
      <c r="BK410" s="751"/>
      <c r="BL410" s="751"/>
      <c r="BM410" s="751"/>
      <c r="BN410" s="751"/>
      <c r="BO410" s="751"/>
      <c r="BP410" s="751"/>
      <c r="BQ410" s="751"/>
      <c r="BR410" s="751"/>
      <c r="BS410" s="751"/>
      <c r="BT410" s="751"/>
      <c r="BU410" s="751"/>
      <c r="BV410" s="751"/>
    </row>
    <row r="411" spans="1:74" ht="13.5" customHeight="1">
      <c r="A411" s="770" t="s">
        <v>79</v>
      </c>
      <c r="B411" s="17" t="s">
        <v>80</v>
      </c>
      <c r="C411" s="783"/>
      <c r="D411" s="784"/>
      <c r="E411" s="787"/>
      <c r="F411" s="784"/>
      <c r="G411" s="787"/>
      <c r="H411" s="784"/>
      <c r="I411" s="787"/>
      <c r="J411" s="784"/>
      <c r="K411" s="768"/>
      <c r="L411" s="785"/>
      <c r="M411" s="783"/>
      <c r="N411" s="784"/>
      <c r="O411" s="768"/>
      <c r="P411" s="784"/>
      <c r="Q411" s="768"/>
      <c r="R411" s="784"/>
      <c r="S411" s="768"/>
      <c r="T411" s="784"/>
      <c r="U411" s="21"/>
      <c r="Z411" s="771" t="str">
        <f>A411</f>
        <v>昼休み（12：30～13：30）</v>
      </c>
      <c r="AA411" s="749"/>
      <c r="AB411" s="749"/>
      <c r="AC411" s="749"/>
      <c r="AD411" s="749"/>
      <c r="AE411" s="749"/>
      <c r="AF411" s="752"/>
      <c r="AG411" s="749"/>
      <c r="AH411" s="749"/>
      <c r="AI411" s="749"/>
      <c r="AJ411" s="749"/>
      <c r="AK411" s="749"/>
      <c r="AL411" s="749"/>
      <c r="AM411" s="749"/>
      <c r="AN411" s="749"/>
      <c r="AO411" s="749"/>
      <c r="AP411" s="749"/>
      <c r="AQ411" s="749"/>
      <c r="AR411" s="749"/>
      <c r="AS411" s="749"/>
      <c r="AT411" s="749"/>
      <c r="AU411" s="749"/>
      <c r="AV411" s="749"/>
      <c r="AW411" s="749"/>
      <c r="AX411" s="749"/>
      <c r="AY411" s="749"/>
      <c r="AZ411" s="749"/>
      <c r="BA411" s="749"/>
      <c r="BB411" s="749"/>
      <c r="BC411" s="749"/>
      <c r="BD411" s="749"/>
      <c r="BE411" s="749"/>
      <c r="BF411" s="749"/>
      <c r="BG411" s="749"/>
      <c r="BH411" s="749"/>
      <c r="BI411" s="749"/>
      <c r="BJ411" s="749"/>
      <c r="BK411" s="749"/>
      <c r="BL411" s="749"/>
      <c r="BM411" s="749"/>
      <c r="BN411" s="749"/>
      <c r="BO411" s="749"/>
      <c r="BP411" s="749"/>
      <c r="BQ411" s="749"/>
      <c r="BR411" s="749"/>
      <c r="BS411" s="749"/>
      <c r="BT411" s="749"/>
      <c r="BU411" s="749"/>
      <c r="BV411" s="749"/>
    </row>
    <row r="412" spans="1:74" ht="13.5" customHeight="1">
      <c r="A412" s="771"/>
      <c r="B412" s="17" t="s">
        <v>83</v>
      </c>
      <c r="C412" s="779"/>
      <c r="D412" s="777"/>
      <c r="E412" s="778"/>
      <c r="F412" s="777"/>
      <c r="G412" s="778"/>
      <c r="H412" s="777"/>
      <c r="I412" s="778"/>
      <c r="J412" s="777"/>
      <c r="K412" s="764"/>
      <c r="L412" s="780"/>
      <c r="M412" s="779"/>
      <c r="N412" s="777"/>
      <c r="O412" s="764"/>
      <c r="P412" s="777"/>
      <c r="Q412" s="764"/>
      <c r="R412" s="777"/>
      <c r="S412" s="764"/>
      <c r="T412" s="777"/>
      <c r="U412" s="21"/>
      <c r="Z412" s="771"/>
      <c r="AA412" s="750"/>
      <c r="AB412" s="750"/>
      <c r="AC412" s="750"/>
      <c r="AD412" s="750"/>
      <c r="AE412" s="750"/>
      <c r="AF412" s="753"/>
      <c r="AG412" s="750"/>
      <c r="AH412" s="750"/>
      <c r="AI412" s="750"/>
      <c r="AJ412" s="750"/>
      <c r="AK412" s="750"/>
      <c r="AL412" s="750"/>
      <c r="AM412" s="750"/>
      <c r="AN412" s="750"/>
      <c r="AO412" s="750"/>
      <c r="AP412" s="750"/>
      <c r="AQ412" s="750"/>
      <c r="AR412" s="750"/>
      <c r="AS412" s="750"/>
      <c r="AT412" s="750"/>
      <c r="AU412" s="750"/>
      <c r="AV412" s="750"/>
      <c r="AW412" s="750"/>
      <c r="AX412" s="750"/>
      <c r="AY412" s="750"/>
      <c r="AZ412" s="750"/>
      <c r="BA412" s="750"/>
      <c r="BB412" s="750"/>
      <c r="BC412" s="750"/>
      <c r="BD412" s="750"/>
      <c r="BE412" s="750"/>
      <c r="BF412" s="750"/>
      <c r="BG412" s="750"/>
      <c r="BH412" s="750"/>
      <c r="BI412" s="750"/>
      <c r="BJ412" s="750"/>
      <c r="BK412" s="750"/>
      <c r="BL412" s="750"/>
      <c r="BM412" s="750"/>
      <c r="BN412" s="750"/>
      <c r="BO412" s="750"/>
      <c r="BP412" s="750"/>
      <c r="BQ412" s="750"/>
      <c r="BR412" s="750"/>
      <c r="BS412" s="750"/>
      <c r="BT412" s="750"/>
      <c r="BU412" s="750"/>
      <c r="BV412" s="750"/>
    </row>
    <row r="413" spans="1:74" ht="13.5" customHeight="1">
      <c r="A413" s="771"/>
      <c r="B413" s="17" t="s">
        <v>65</v>
      </c>
      <c r="C413" s="779"/>
      <c r="D413" s="777"/>
      <c r="E413" s="778"/>
      <c r="F413" s="777"/>
      <c r="G413" s="778"/>
      <c r="H413" s="777"/>
      <c r="I413" s="778"/>
      <c r="J413" s="777"/>
      <c r="K413" s="764"/>
      <c r="L413" s="780"/>
      <c r="M413" s="779"/>
      <c r="N413" s="777"/>
      <c r="O413" s="764"/>
      <c r="P413" s="777"/>
      <c r="Q413" s="764"/>
      <c r="R413" s="777"/>
      <c r="S413" s="764"/>
      <c r="T413" s="777"/>
      <c r="U413" s="21"/>
      <c r="Z413" s="771"/>
      <c r="AA413" s="750"/>
      <c r="AB413" s="750"/>
      <c r="AC413" s="750"/>
      <c r="AD413" s="750"/>
      <c r="AE413" s="750"/>
      <c r="AF413" s="753"/>
      <c r="AG413" s="750"/>
      <c r="AH413" s="750"/>
      <c r="AI413" s="750"/>
      <c r="AJ413" s="750"/>
      <c r="AK413" s="750"/>
      <c r="AL413" s="750"/>
      <c r="AM413" s="750"/>
      <c r="AN413" s="750"/>
      <c r="AO413" s="750"/>
      <c r="AP413" s="750"/>
      <c r="AQ413" s="750"/>
      <c r="AR413" s="750"/>
      <c r="AS413" s="750"/>
      <c r="AT413" s="750"/>
      <c r="AU413" s="750"/>
      <c r="AV413" s="750"/>
      <c r="AW413" s="750"/>
      <c r="AX413" s="750"/>
      <c r="AY413" s="750"/>
      <c r="AZ413" s="750"/>
      <c r="BA413" s="750"/>
      <c r="BB413" s="750"/>
      <c r="BC413" s="750"/>
      <c r="BD413" s="750"/>
      <c r="BE413" s="750"/>
      <c r="BF413" s="750"/>
      <c r="BG413" s="750"/>
      <c r="BH413" s="750"/>
      <c r="BI413" s="750"/>
      <c r="BJ413" s="750"/>
      <c r="BK413" s="750"/>
      <c r="BL413" s="750"/>
      <c r="BM413" s="750"/>
      <c r="BN413" s="750"/>
      <c r="BO413" s="750"/>
      <c r="BP413" s="750"/>
      <c r="BQ413" s="750"/>
      <c r="BR413" s="750"/>
      <c r="BS413" s="750"/>
      <c r="BT413" s="750"/>
      <c r="BU413" s="750"/>
      <c r="BV413" s="750"/>
    </row>
    <row r="414" spans="1:74" ht="13.5" customHeight="1">
      <c r="A414" s="772"/>
      <c r="B414" s="18" t="s">
        <v>68</v>
      </c>
      <c r="C414" s="788"/>
      <c r="D414" s="789"/>
      <c r="E414" s="790"/>
      <c r="F414" s="789"/>
      <c r="G414" s="790"/>
      <c r="H414" s="789"/>
      <c r="I414" s="790"/>
      <c r="J414" s="789"/>
      <c r="K414" s="791"/>
      <c r="L414" s="791"/>
      <c r="M414" s="788"/>
      <c r="N414" s="789"/>
      <c r="O414" s="791"/>
      <c r="P414" s="789"/>
      <c r="Q414" s="791"/>
      <c r="R414" s="789"/>
      <c r="S414" s="791"/>
      <c r="T414" s="789"/>
      <c r="U414" s="21"/>
      <c r="Z414" s="772"/>
      <c r="AA414" s="751"/>
      <c r="AB414" s="751"/>
      <c r="AC414" s="751"/>
      <c r="AD414" s="751"/>
      <c r="AE414" s="751"/>
      <c r="AF414" s="754"/>
      <c r="AG414" s="751"/>
      <c r="AH414" s="751"/>
      <c r="AI414" s="751"/>
      <c r="AJ414" s="751"/>
      <c r="AK414" s="751"/>
      <c r="AL414" s="751"/>
      <c r="AM414" s="751"/>
      <c r="AN414" s="751"/>
      <c r="AO414" s="751"/>
      <c r="AP414" s="751"/>
      <c r="AQ414" s="751"/>
      <c r="AR414" s="751"/>
      <c r="AS414" s="751"/>
      <c r="AT414" s="751"/>
      <c r="AU414" s="751"/>
      <c r="AV414" s="751"/>
      <c r="AW414" s="751"/>
      <c r="AX414" s="751"/>
      <c r="AY414" s="751"/>
      <c r="AZ414" s="751"/>
      <c r="BA414" s="751"/>
      <c r="BB414" s="751"/>
      <c r="BC414" s="751"/>
      <c r="BD414" s="751"/>
      <c r="BE414" s="751"/>
      <c r="BF414" s="751"/>
      <c r="BG414" s="751"/>
      <c r="BH414" s="751"/>
      <c r="BI414" s="751"/>
      <c r="BJ414" s="751"/>
      <c r="BK414" s="751"/>
      <c r="BL414" s="751"/>
      <c r="BM414" s="751"/>
      <c r="BN414" s="751"/>
      <c r="BO414" s="751"/>
      <c r="BP414" s="751"/>
      <c r="BQ414" s="751"/>
      <c r="BR414" s="751"/>
      <c r="BS414" s="751"/>
      <c r="BT414" s="751"/>
      <c r="BU414" s="751"/>
      <c r="BV414" s="751"/>
    </row>
    <row r="415" spans="1:74" ht="13.5" customHeight="1">
      <c r="A415" s="771" t="s">
        <v>87</v>
      </c>
      <c r="B415" s="15" t="s">
        <v>53</v>
      </c>
      <c r="C415" s="767" t="str">
        <f>VLOOKUP($C402,'2026年度(1年後期)'!$B$5:$N$207,COLUMN('2026年度(1年後期)'!$G$5),0)&amp;""</f>
        <v>ジェンダー論</v>
      </c>
      <c r="D415" s="768"/>
      <c r="E415" s="773" t="str">
        <f>VLOOKUP($C402,'2026年度(2年後期)'!$B$5:$N$207,COLUMN('2026年度(2年後期)'!$G$5),0)&amp;""</f>
        <v>基礎看護学実習Ⅱ</v>
      </c>
      <c r="F415" s="768"/>
      <c r="G415" s="773" t="str">
        <f>VLOOKUP($C402,'2026年度(3年後期)'!$B$5:$N$207,COLUMN('2026年度(3年後期)'!$G$5),0)&amp;""</f>
        <v>領域別実習</v>
      </c>
      <c r="H415" s="768"/>
      <c r="I415" s="773" t="str">
        <f>VLOOKUP($C402,'2026年度(4年後期)'!$B$5:$N$206,COLUMN('2026年度(4年後期)'!$G$5),0)&amp;""</f>
        <v/>
      </c>
      <c r="J415" s="768"/>
      <c r="K415" s="769" t="str">
        <f>VLOOKUP($C402,'2026年度(助産後期)'!$B$5:$N$207,COLUMN('2026年度(助産後期)'!$G$5),0)&amp;""</f>
        <v>助産学実習Ⅱ</v>
      </c>
      <c r="L415" s="769"/>
      <c r="M415" s="767" t="str">
        <f>VLOOKUP($C402,'2026年度(M1後期)'!$B$5:$N$207,COLUMN('2026年度(M1後期)'!$G$5),0)&amp;""</f>
        <v>がん看護学演習A-Ⅱ
成育看護学演習A-Ⅰ（小児）
感染症学特論
感染症学演習</v>
      </c>
      <c r="N415" s="768"/>
      <c r="O415" s="769" t="str">
        <f>VLOOKUP($C402,'2026年度(M2後期)'!$B$5:$N$207,COLUMN('2026年度(M2後期)'!$G$5),0)&amp;""</f>
        <v>特別研究</v>
      </c>
      <c r="P415" s="768"/>
      <c r="Q415" s="769" t="str">
        <f>VLOOKUP($C402,'2026年度(D1後期)'!$B$5:$N$207,COLUMN('2026年度(D1後期)'!$G$5),0)&amp;""</f>
        <v>量的看護学研究法</v>
      </c>
      <c r="R415" s="768"/>
      <c r="S415" s="769" t="str">
        <f>VLOOKUP($C402,'2026年度(D23後期)'!$B$5:$N$207,COLUMN('2026年度(D23後期)'!$G$5),0)&amp;""</f>
        <v>特別研究</v>
      </c>
      <c r="T415" s="768"/>
      <c r="U415" s="664" t="s">
        <v>162</v>
      </c>
      <c r="Z415" s="771" t="str">
        <f>A415</f>
        <v>３時限（13：30～15：00）</v>
      </c>
      <c r="AA415" s="749" t="s">
        <v>226</v>
      </c>
      <c r="AB415" s="749"/>
      <c r="AC415" s="749"/>
      <c r="AD415" s="749" t="s">
        <v>194</v>
      </c>
      <c r="AE415" s="749"/>
      <c r="AF415" s="752"/>
      <c r="AG415" s="749" t="s">
        <v>387</v>
      </c>
      <c r="AH415" s="749"/>
      <c r="AI415" s="749"/>
      <c r="AJ415" s="749"/>
      <c r="AK415" s="749"/>
      <c r="AL415" s="749"/>
      <c r="AM415" s="749" t="s">
        <v>387</v>
      </c>
      <c r="AN415" s="749"/>
      <c r="AO415" s="749"/>
      <c r="AP415" s="749"/>
      <c r="AQ415" s="749"/>
      <c r="AR415" s="749"/>
      <c r="AS415" s="749"/>
      <c r="AT415" s="749"/>
      <c r="AU415" s="749"/>
      <c r="AV415" s="749"/>
      <c r="AW415" s="749"/>
      <c r="AX415" s="749"/>
      <c r="AY415" s="749"/>
      <c r="AZ415" s="749"/>
      <c r="BA415" s="749" t="s">
        <v>165</v>
      </c>
      <c r="BB415" s="749"/>
      <c r="BC415" s="749"/>
      <c r="BD415" s="749"/>
      <c r="BE415" s="749"/>
      <c r="BF415" s="749"/>
      <c r="BG415" s="749"/>
      <c r="BH415" s="749"/>
      <c r="BI415" s="749"/>
      <c r="BJ415" s="749"/>
      <c r="BK415" s="749"/>
      <c r="BL415" s="749"/>
      <c r="BM415" s="749" t="s">
        <v>166</v>
      </c>
      <c r="BN415" s="749"/>
      <c r="BO415" s="749"/>
      <c r="BP415" s="749"/>
      <c r="BQ415" s="749"/>
      <c r="BR415" s="749"/>
      <c r="BS415" s="749"/>
      <c r="BT415" s="749"/>
      <c r="BU415" s="749"/>
      <c r="BV415" s="749"/>
    </row>
    <row r="416" spans="1:74" ht="13.5" customHeight="1">
      <c r="A416" s="771"/>
      <c r="B416" s="15" t="s">
        <v>61</v>
      </c>
      <c r="C416" s="765" t="str">
        <f>IFERROR(VLOOKUP(C415,科目・教員!$A$2:$B$342,2,0),"")</f>
        <v>小島　優子</v>
      </c>
      <c r="D416" s="764"/>
      <c r="E416" s="766" t="str">
        <f>IFERROR(VLOOKUP(E415,科目・教員!$A$2:$B$342,2,0),"")</f>
        <v>森下　純子</v>
      </c>
      <c r="F416" s="764"/>
      <c r="G416" s="766" t="str">
        <f>IFERROR(VLOOKUP(G415,科目・教員!$A$2:$B$342,2,0),"")</f>
        <v/>
      </c>
      <c r="H416" s="764"/>
      <c r="I416" s="766" t="str">
        <f>IFERROR(VLOOKUP(I415,科目・教員!$A$2:$B$342,2,0),"")</f>
        <v/>
      </c>
      <c r="J416" s="764"/>
      <c r="K416" s="763" t="str">
        <f>IFERROR(VLOOKUP(K415,科目・教員!$A$2:$B$342,2,0),"")</f>
        <v>池田　真弓</v>
      </c>
      <c r="L416" s="763"/>
      <c r="M416" s="765" t="str">
        <f>IFERROR(VLOOKUP(M415,科目・教員!$A$2:$B$342,2,0),"")</f>
        <v/>
      </c>
      <c r="N416" s="764"/>
      <c r="O416" s="763" t="str">
        <f>IFERROR(VLOOKUP(O415,科目・教員!$A$2:$B$342,2,0),"")</f>
        <v/>
      </c>
      <c r="P416" s="764"/>
      <c r="Q416" s="763" t="str">
        <f>IFERROR(VLOOKUP(Q415,科目・教員!$A$2:$B$342,2,0),"")</f>
        <v>柏木　公一</v>
      </c>
      <c r="R416" s="764"/>
      <c r="S416" s="763" t="str">
        <f>IFERROR(VLOOKUP(S415,科目・教員!$A$2:$B$342,2,0),"")</f>
        <v/>
      </c>
      <c r="T416" s="764"/>
      <c r="U416" s="664" t="s">
        <v>167</v>
      </c>
      <c r="Z416" s="771"/>
      <c r="AA416" s="750"/>
      <c r="AB416" s="750"/>
      <c r="AC416" s="750"/>
      <c r="AD416" s="750"/>
      <c r="AE416" s="750"/>
      <c r="AF416" s="753"/>
      <c r="AG416" s="750"/>
      <c r="AH416" s="750"/>
      <c r="AI416" s="750"/>
      <c r="AJ416" s="750"/>
      <c r="AK416" s="750"/>
      <c r="AL416" s="750"/>
      <c r="AM416" s="750"/>
      <c r="AN416" s="750"/>
      <c r="AO416" s="750"/>
      <c r="AP416" s="750"/>
      <c r="AQ416" s="750"/>
      <c r="AR416" s="750"/>
      <c r="AS416" s="750"/>
      <c r="AT416" s="750"/>
      <c r="AU416" s="750"/>
      <c r="AV416" s="750"/>
      <c r="AW416" s="750"/>
      <c r="AX416" s="750"/>
      <c r="AY416" s="750"/>
      <c r="AZ416" s="750"/>
      <c r="BA416" s="750"/>
      <c r="BB416" s="750"/>
      <c r="BC416" s="750"/>
      <c r="BD416" s="750"/>
      <c r="BE416" s="750"/>
      <c r="BF416" s="750"/>
      <c r="BG416" s="750"/>
      <c r="BH416" s="750"/>
      <c r="BI416" s="750"/>
      <c r="BJ416" s="750"/>
      <c r="BK416" s="750"/>
      <c r="BL416" s="750"/>
      <c r="BM416" s="750"/>
      <c r="BN416" s="750"/>
      <c r="BO416" s="750"/>
      <c r="BP416" s="750"/>
      <c r="BQ416" s="750"/>
      <c r="BR416" s="750"/>
      <c r="BS416" s="750"/>
      <c r="BT416" s="750"/>
      <c r="BU416" s="750"/>
      <c r="BV416" s="750"/>
    </row>
    <row r="417" spans="1:74" ht="13.5" customHeight="1">
      <c r="A417" s="771"/>
      <c r="B417" s="15" t="s">
        <v>65</v>
      </c>
      <c r="C417" s="765" t="str">
        <f>VLOOKUP($C402,'2026年度(1年後期)'!$B$5:$N$207,COLUMN('2026年度(1年後期)'!$G$5)+1,0)&amp;""</f>
        <v>101</v>
      </c>
      <c r="D417" s="764"/>
      <c r="E417" s="766" t="str">
        <f>VLOOKUP($C402,'2026年度(2年後期)'!$B$5:$N$207,COLUMN('2026年度(2年後期)'!$G$5)+1,0)&amp;""</f>
        <v/>
      </c>
      <c r="F417" s="764"/>
      <c r="G417" s="766" t="str">
        <f>VLOOKUP($C402,'2026年度(3年後期)'!$B$5:$N$207,COLUMN('2026年度(3年後期)'!$G$5)+1,0)&amp;""</f>
        <v>母性:201･母小実　
地域・在宅：在宅実</v>
      </c>
      <c r="H417" s="764"/>
      <c r="I417" s="766" t="str">
        <f>VLOOKUP($C402,'2026年度(4年後期)'!$B$5:$N$206,COLUMN('2026年度(4年後期)'!$G$5)+1,0)&amp;""</f>
        <v/>
      </c>
      <c r="J417" s="764"/>
      <c r="K417" s="763" t="str">
        <f>VLOOKUP($C402,'2026年度(助産後期)'!$B$5:$N$207,COLUMN('2026年度(助産後期)'!$G$5)+1,0)&amp;""</f>
        <v/>
      </c>
      <c r="L417" s="763"/>
      <c r="M417" s="765" t="str">
        <f>VLOOKUP($C402,'2026年度(M1後期)'!$B$5:$N$207,COLUMN('2026年度(M1後期)'!$G$5)+1,0)&amp;""</f>
        <v/>
      </c>
      <c r="N417" s="764"/>
      <c r="O417" s="763" t="str">
        <f>VLOOKUP($C402,'2026年度(M2後期)'!$B$5:$N$207,COLUMN('2026年度(M2後期)'!$G$5)+1,0)&amp;""</f>
        <v/>
      </c>
      <c r="P417" s="764"/>
      <c r="Q417" s="763" t="str">
        <f>VLOOKUP($C402,'2026年度(D1後期)'!$B$5:$N$207,COLUMN('2026年度(D1後期)'!$G$5)+1,0)&amp;""</f>
        <v>臨床講義室１</v>
      </c>
      <c r="R417" s="764"/>
      <c r="S417" s="763" t="str">
        <f>VLOOKUP($C402,'2026年度(D23後期)'!$B$5:$N$207,COLUMN('2026年度(D23後期)'!$G$5)+1,0)&amp;""</f>
        <v/>
      </c>
      <c r="T417" s="764"/>
      <c r="U417" s="664" t="s">
        <v>166</v>
      </c>
      <c r="Z417" s="771"/>
      <c r="AA417" s="750"/>
      <c r="AB417" s="750"/>
      <c r="AC417" s="750"/>
      <c r="AD417" s="750"/>
      <c r="AE417" s="750"/>
      <c r="AF417" s="753"/>
      <c r="AG417" s="750"/>
      <c r="AH417" s="750"/>
      <c r="AI417" s="750"/>
      <c r="AJ417" s="750"/>
      <c r="AK417" s="750"/>
      <c r="AL417" s="750"/>
      <c r="AM417" s="750"/>
      <c r="AN417" s="750"/>
      <c r="AO417" s="750"/>
      <c r="AP417" s="750"/>
      <c r="AQ417" s="750"/>
      <c r="AR417" s="750"/>
      <c r="AS417" s="750"/>
      <c r="AT417" s="750"/>
      <c r="AU417" s="750"/>
      <c r="AV417" s="750"/>
      <c r="AW417" s="750"/>
      <c r="AX417" s="750"/>
      <c r="AY417" s="750"/>
      <c r="AZ417" s="750"/>
      <c r="BA417" s="750"/>
      <c r="BB417" s="750"/>
      <c r="BC417" s="750"/>
      <c r="BD417" s="750"/>
      <c r="BE417" s="750"/>
      <c r="BF417" s="750"/>
      <c r="BG417" s="750"/>
      <c r="BH417" s="750"/>
      <c r="BI417" s="750"/>
      <c r="BJ417" s="750"/>
      <c r="BK417" s="750"/>
      <c r="BL417" s="750"/>
      <c r="BM417" s="750"/>
      <c r="BN417" s="750"/>
      <c r="BO417" s="750"/>
      <c r="BP417" s="750"/>
      <c r="BQ417" s="750"/>
      <c r="BR417" s="750"/>
      <c r="BS417" s="750"/>
      <c r="BT417" s="750"/>
      <c r="BU417" s="750"/>
      <c r="BV417" s="750"/>
    </row>
    <row r="418" spans="1:74" ht="13.5" customHeight="1">
      <c r="A418" s="786"/>
      <c r="B418" s="16" t="s">
        <v>68</v>
      </c>
      <c r="C418" s="774"/>
      <c r="D418" s="775"/>
      <c r="E418" s="759"/>
      <c r="F418" s="760"/>
      <c r="G418" s="759"/>
      <c r="H418" s="760"/>
      <c r="I418" s="759"/>
      <c r="J418" s="760"/>
      <c r="K418" s="761"/>
      <c r="L418" s="761"/>
      <c r="M418" s="762"/>
      <c r="N418" s="760"/>
      <c r="O418" s="761"/>
      <c r="P418" s="760"/>
      <c r="Q418" s="761"/>
      <c r="R418" s="760"/>
      <c r="S418" s="761"/>
      <c r="T418" s="760"/>
      <c r="U418" s="664" t="s">
        <v>168</v>
      </c>
      <c r="Z418" s="772"/>
      <c r="AA418" s="751"/>
      <c r="AB418" s="751"/>
      <c r="AC418" s="751"/>
      <c r="AD418" s="751"/>
      <c r="AE418" s="751"/>
      <c r="AF418" s="754"/>
      <c r="AG418" s="751"/>
      <c r="AH418" s="751"/>
      <c r="AI418" s="751"/>
      <c r="AJ418" s="751"/>
      <c r="AK418" s="751"/>
      <c r="AL418" s="751"/>
      <c r="AM418" s="751"/>
      <c r="AN418" s="751"/>
      <c r="AO418" s="751"/>
      <c r="AP418" s="751"/>
      <c r="AQ418" s="751"/>
      <c r="AR418" s="751"/>
      <c r="AS418" s="751"/>
      <c r="AT418" s="751"/>
      <c r="AU418" s="751"/>
      <c r="AV418" s="751"/>
      <c r="AW418" s="751"/>
      <c r="AX418" s="751"/>
      <c r="AY418" s="751"/>
      <c r="AZ418" s="751"/>
      <c r="BA418" s="751"/>
      <c r="BB418" s="751"/>
      <c r="BC418" s="751"/>
      <c r="BD418" s="751"/>
      <c r="BE418" s="751"/>
      <c r="BF418" s="751"/>
      <c r="BG418" s="751"/>
      <c r="BH418" s="751"/>
      <c r="BI418" s="751"/>
      <c r="BJ418" s="751"/>
      <c r="BK418" s="751"/>
      <c r="BL418" s="751"/>
      <c r="BM418" s="751"/>
      <c r="BN418" s="751"/>
      <c r="BO418" s="751"/>
      <c r="BP418" s="751"/>
      <c r="BQ418" s="751"/>
      <c r="BR418" s="751"/>
      <c r="BS418" s="751"/>
      <c r="BT418" s="751"/>
      <c r="BU418" s="751"/>
      <c r="BV418" s="751"/>
    </row>
    <row r="419" spans="1:74" ht="13.5" customHeight="1">
      <c r="A419" s="771" t="s">
        <v>103</v>
      </c>
      <c r="B419" s="15" t="s">
        <v>53</v>
      </c>
      <c r="C419" s="767" t="str">
        <f>VLOOKUP($C402,'2026年度(1年後期)'!$B$5:$N$207,COLUMN('2026年度(1年後期)'!$I$5),0)&amp;""</f>
        <v>保健行動論</v>
      </c>
      <c r="D419" s="768"/>
      <c r="E419" s="773" t="str">
        <f>VLOOKUP($C402,'2026年度(2年後期)'!$B$5:$N$207,COLUMN('2026年度(2年後期)'!$I$5),0)&amp;""</f>
        <v>基礎看護学実習Ⅱ</v>
      </c>
      <c r="F419" s="768"/>
      <c r="G419" s="773" t="str">
        <f>VLOOKUP($C402,'2026年度(3年後期)'!$B$5:$N$207,COLUMN('2026年度(3年後期)'!$I$5),0)&amp;""</f>
        <v>領域別実習</v>
      </c>
      <c r="H419" s="768"/>
      <c r="I419" s="773" t="str">
        <f>VLOOKUP($C402,'2026年度(4年後期)'!$B$5:$N$206,COLUMN('2026年度(4年後期)'!$I$5),0)&amp;""</f>
        <v/>
      </c>
      <c r="J419" s="768"/>
      <c r="K419" s="769" t="str">
        <f>VLOOKUP($C402,'2026年度(助産後期)'!$B$5:$N$207,COLUMN('2026年度(助産後期)'!$I$5),0)&amp;""</f>
        <v>助産学実習Ⅱ</v>
      </c>
      <c r="L419" s="769"/>
      <c r="M419" s="767" t="str">
        <f>VLOOKUP($C402,'2026年度(M1後期)'!$B$5:$N$207,COLUMN('2026年度(M1後期)'!$I$5),0)&amp;""</f>
        <v>がん看護学演習A-Ⅱ
成育看護学演習A-Ⅰ（小児）
感染症学特論
感染症学演習</v>
      </c>
      <c r="N419" s="768"/>
      <c r="O419" s="769" t="str">
        <f>VLOOKUP($C402,'2026年度(M2後期)'!$B$5:$N$207,COLUMN('2026年度(M2後期)'!$I$5),0)&amp;""</f>
        <v>特別研究</v>
      </c>
      <c r="P419" s="768"/>
      <c r="Q419" s="769" t="str">
        <f>VLOOKUP($C402,'2026年度(D1後期)'!$B$5:$N$207,COLUMN('2026年度(D1後期)'!$I$5),0)&amp;""</f>
        <v>量的看護学研究法</v>
      </c>
      <c r="R419" s="768"/>
      <c r="S419" s="769" t="str">
        <f>VLOOKUP($C402,'2026年度(D23後期)'!$B$5:$N$207,COLUMN('2026年度(D23後期)'!$I$5),0)&amp;""</f>
        <v>特別研究</v>
      </c>
      <c r="T419" s="768"/>
      <c r="U419" s="21"/>
      <c r="Z419" s="771" t="str">
        <f>A419</f>
        <v>４時限（15：10～16：40）</v>
      </c>
      <c r="AA419" s="749" t="s">
        <v>402</v>
      </c>
      <c r="AB419" s="749"/>
      <c r="AC419" s="749"/>
      <c r="AD419" s="749" t="s">
        <v>194</v>
      </c>
      <c r="AE419" s="749"/>
      <c r="AF419" s="752"/>
      <c r="AG419" s="749" t="s">
        <v>387</v>
      </c>
      <c r="AH419" s="749"/>
      <c r="AI419" s="749"/>
      <c r="AJ419" s="749"/>
      <c r="AK419" s="749"/>
      <c r="AL419" s="749"/>
      <c r="AM419" s="749" t="s">
        <v>387</v>
      </c>
      <c r="AN419" s="749"/>
      <c r="AO419" s="749"/>
      <c r="AP419" s="749"/>
      <c r="AQ419" s="749"/>
      <c r="AR419" s="749"/>
      <c r="AS419" s="749"/>
      <c r="AT419" s="749"/>
      <c r="AU419" s="749"/>
      <c r="AV419" s="749"/>
      <c r="AW419" s="749"/>
      <c r="AX419" s="749"/>
      <c r="AY419" s="749"/>
      <c r="AZ419" s="749"/>
      <c r="BA419" s="749" t="s">
        <v>165</v>
      </c>
      <c r="BB419" s="749"/>
      <c r="BC419" s="749"/>
      <c r="BD419" s="749"/>
      <c r="BE419" s="749"/>
      <c r="BF419" s="749"/>
      <c r="BG419" s="749"/>
      <c r="BH419" s="749"/>
      <c r="BI419" s="749"/>
      <c r="BJ419" s="749"/>
      <c r="BK419" s="749"/>
      <c r="BL419" s="749"/>
      <c r="BM419" s="749" t="s">
        <v>166</v>
      </c>
      <c r="BN419" s="749"/>
      <c r="BO419" s="749"/>
      <c r="BP419" s="749"/>
      <c r="BQ419" s="749"/>
      <c r="BR419" s="749"/>
      <c r="BS419" s="749"/>
      <c r="BT419" s="749"/>
      <c r="BU419" s="749"/>
      <c r="BV419" s="749"/>
    </row>
    <row r="420" spans="1:74" ht="13.5" customHeight="1">
      <c r="A420" s="771"/>
      <c r="B420" s="15" t="s">
        <v>61</v>
      </c>
      <c r="C420" s="765" t="str">
        <f>IFERROR(VLOOKUP(C419,科目・教員!$A$2:$B$342,2,0),"")</f>
        <v>藤澤　雄太</v>
      </c>
      <c r="D420" s="764"/>
      <c r="E420" s="766" t="str">
        <f>IFERROR(VLOOKUP(E419,科目・教員!$A$2:$B$342,2,0),"")</f>
        <v>森下　純子</v>
      </c>
      <c r="F420" s="764"/>
      <c r="G420" s="766" t="str">
        <f>IFERROR(VLOOKUP(G419,科目・教員!$A$2:$B$342,2,0),"")</f>
        <v/>
      </c>
      <c r="H420" s="764"/>
      <c r="I420" s="766" t="str">
        <f>IFERROR(VLOOKUP(I419,科目・教員!$A$2:$B$342,2,0),"")</f>
        <v/>
      </c>
      <c r="J420" s="764"/>
      <c r="K420" s="763" t="str">
        <f>IFERROR(VLOOKUP(K419,科目・教員!$A$2:$B$342,2,0),"")</f>
        <v>池田　真弓</v>
      </c>
      <c r="L420" s="763"/>
      <c r="M420" s="765" t="str">
        <f>IFERROR(VLOOKUP(M419,科目・教員!$A$2:$B$342,2,0),"")</f>
        <v/>
      </c>
      <c r="N420" s="764"/>
      <c r="O420" s="763" t="str">
        <f>IFERROR(VLOOKUP(O419,科目・教員!$A$2:$B$342,2,0),"")</f>
        <v/>
      </c>
      <c r="P420" s="764"/>
      <c r="Q420" s="763" t="str">
        <f>IFERROR(VLOOKUP(Q419,科目・教員!$A$2:$B$342,2,0),"")</f>
        <v>柏木　公一</v>
      </c>
      <c r="R420" s="764"/>
      <c r="S420" s="763" t="str">
        <f>IFERROR(VLOOKUP(S419,科目・教員!$A$2:$B$342,2,0),"")</f>
        <v/>
      </c>
      <c r="T420" s="764"/>
      <c r="U420" s="21"/>
      <c r="Z420" s="771"/>
      <c r="AA420" s="750"/>
      <c r="AB420" s="750"/>
      <c r="AC420" s="750"/>
      <c r="AD420" s="750"/>
      <c r="AE420" s="750"/>
      <c r="AF420" s="753"/>
      <c r="AG420" s="750"/>
      <c r="AH420" s="750"/>
      <c r="AI420" s="750"/>
      <c r="AJ420" s="750"/>
      <c r="AK420" s="750"/>
      <c r="AL420" s="750"/>
      <c r="AM420" s="750"/>
      <c r="AN420" s="750"/>
      <c r="AO420" s="750"/>
      <c r="AP420" s="750"/>
      <c r="AQ420" s="750"/>
      <c r="AR420" s="750"/>
      <c r="AS420" s="750"/>
      <c r="AT420" s="750"/>
      <c r="AU420" s="750"/>
      <c r="AV420" s="750"/>
      <c r="AW420" s="750"/>
      <c r="AX420" s="750"/>
      <c r="AY420" s="750"/>
      <c r="AZ420" s="750"/>
      <c r="BA420" s="750"/>
      <c r="BB420" s="750"/>
      <c r="BC420" s="750"/>
      <c r="BD420" s="750"/>
      <c r="BE420" s="750"/>
      <c r="BF420" s="750"/>
      <c r="BG420" s="750"/>
      <c r="BH420" s="750"/>
      <c r="BI420" s="750"/>
      <c r="BJ420" s="750"/>
      <c r="BK420" s="750"/>
      <c r="BL420" s="750"/>
      <c r="BM420" s="750"/>
      <c r="BN420" s="750"/>
      <c r="BO420" s="750"/>
      <c r="BP420" s="750"/>
      <c r="BQ420" s="750"/>
      <c r="BR420" s="750"/>
      <c r="BS420" s="750"/>
      <c r="BT420" s="750"/>
      <c r="BU420" s="750"/>
      <c r="BV420" s="750"/>
    </row>
    <row r="421" spans="1:74" ht="13.5" customHeight="1">
      <c r="A421" s="771"/>
      <c r="B421" s="15" t="s">
        <v>65</v>
      </c>
      <c r="C421" s="765" t="str">
        <f>VLOOKUP($C402,'2026年度(1年後期)'!$B$5:$N$207,COLUMN('2026年度(1年後期)'!$I$5)+1,0)&amp;""</f>
        <v>101</v>
      </c>
      <c r="D421" s="764"/>
      <c r="E421" s="766" t="str">
        <f>VLOOKUP($C402,'2026年度(2年後期)'!$B$5:$N$207,COLUMN('2026年度(2年後期)'!$I$5)+1,0)&amp;""</f>
        <v/>
      </c>
      <c r="F421" s="764"/>
      <c r="G421" s="766" t="str">
        <f>VLOOKUP($C402,'2026年度(3年後期)'!$B$5:$N$207,COLUMN('2026年度(3年後期)'!$I$5)+1,0)&amp;""</f>
        <v>母性:201･母小実　
地域・在宅：在宅実</v>
      </c>
      <c r="H421" s="764"/>
      <c r="I421" s="766" t="str">
        <f>VLOOKUP($C402,'2026年度(4年後期)'!$B$5:$N$206,COLUMN('2026年度(4年後期)'!$I$5)+1,0)&amp;""</f>
        <v/>
      </c>
      <c r="J421" s="764"/>
      <c r="K421" s="763" t="str">
        <f>VLOOKUP($C402,'2026年度(助産後期)'!$B$5:$N$207,COLUMN('2026年度(助産後期)'!$I$5)+1,0)&amp;""</f>
        <v/>
      </c>
      <c r="L421" s="763"/>
      <c r="M421" s="765" t="str">
        <f>VLOOKUP($C402,'2026年度(M1後期)'!$B$5:$N$207,COLUMN('2026年度(M1後期)'!$I$5)+1,0)&amp;""</f>
        <v/>
      </c>
      <c r="N421" s="764"/>
      <c r="O421" s="763" t="str">
        <f>VLOOKUP($C402,'2026年度(M2後期)'!$B$5:$N$207,COLUMN('2026年度(M2後期)'!$I$5)+1,0)&amp;""</f>
        <v/>
      </c>
      <c r="P421" s="764"/>
      <c r="Q421" s="763" t="str">
        <f>VLOOKUP($C402,'2026年度(D1後期)'!$B$5:$N$207,COLUMN('2026年度(D1後期)'!$I$5)+1,0)&amp;""</f>
        <v>臨床講義室１</v>
      </c>
      <c r="R421" s="764"/>
      <c r="S421" s="763" t="str">
        <f>VLOOKUP($C402,'2026年度(D23後期)'!$B$5:$N$207,COLUMN('2026年度(D23後期)'!$I$5)+1,0)&amp;""</f>
        <v/>
      </c>
      <c r="T421" s="764"/>
      <c r="U421" s="21"/>
      <c r="Z421" s="771"/>
      <c r="AA421" s="750"/>
      <c r="AB421" s="750"/>
      <c r="AC421" s="750"/>
      <c r="AD421" s="750"/>
      <c r="AE421" s="750"/>
      <c r="AF421" s="753"/>
      <c r="AG421" s="750"/>
      <c r="AH421" s="750"/>
      <c r="AI421" s="750"/>
      <c r="AJ421" s="750"/>
      <c r="AK421" s="750"/>
      <c r="AL421" s="750"/>
      <c r="AM421" s="750"/>
      <c r="AN421" s="750"/>
      <c r="AO421" s="750"/>
      <c r="AP421" s="750"/>
      <c r="AQ421" s="750"/>
      <c r="AR421" s="750"/>
      <c r="AS421" s="750"/>
      <c r="AT421" s="750"/>
      <c r="AU421" s="750"/>
      <c r="AV421" s="750"/>
      <c r="AW421" s="750"/>
      <c r="AX421" s="750"/>
      <c r="AY421" s="750"/>
      <c r="AZ421" s="750"/>
      <c r="BA421" s="750"/>
      <c r="BB421" s="750"/>
      <c r="BC421" s="750"/>
      <c r="BD421" s="750"/>
      <c r="BE421" s="750"/>
      <c r="BF421" s="750"/>
      <c r="BG421" s="750"/>
      <c r="BH421" s="750"/>
      <c r="BI421" s="750"/>
      <c r="BJ421" s="750"/>
      <c r="BK421" s="750"/>
      <c r="BL421" s="750"/>
      <c r="BM421" s="750"/>
      <c r="BN421" s="750"/>
      <c r="BO421" s="750"/>
      <c r="BP421" s="750"/>
      <c r="BQ421" s="750"/>
      <c r="BR421" s="750"/>
      <c r="BS421" s="750"/>
      <c r="BT421" s="750"/>
      <c r="BU421" s="750"/>
      <c r="BV421" s="750"/>
    </row>
    <row r="422" spans="1:74" ht="13.5" customHeight="1">
      <c r="A422" s="772"/>
      <c r="B422" s="16" t="s">
        <v>68</v>
      </c>
      <c r="C422" s="774"/>
      <c r="D422" s="775"/>
      <c r="E422" s="759"/>
      <c r="F422" s="760"/>
      <c r="G422" s="759"/>
      <c r="H422" s="760"/>
      <c r="I422" s="759"/>
      <c r="J422" s="760"/>
      <c r="K422" s="761"/>
      <c r="L422" s="761"/>
      <c r="M422" s="762"/>
      <c r="N422" s="760"/>
      <c r="O422" s="761"/>
      <c r="P422" s="760"/>
      <c r="Q422" s="761"/>
      <c r="R422" s="760"/>
      <c r="S422" s="761"/>
      <c r="T422" s="760"/>
      <c r="U422" s="21"/>
      <c r="Z422" s="772"/>
      <c r="AA422" s="751"/>
      <c r="AB422" s="751"/>
      <c r="AC422" s="751"/>
      <c r="AD422" s="751"/>
      <c r="AE422" s="751"/>
      <c r="AF422" s="754"/>
      <c r="AG422" s="751"/>
      <c r="AH422" s="751"/>
      <c r="AI422" s="751"/>
      <c r="AJ422" s="751"/>
      <c r="AK422" s="751"/>
      <c r="AL422" s="751"/>
      <c r="AM422" s="751"/>
      <c r="AN422" s="751"/>
      <c r="AO422" s="751"/>
      <c r="AP422" s="751"/>
      <c r="AQ422" s="751"/>
      <c r="AR422" s="751"/>
      <c r="AS422" s="751"/>
      <c r="AT422" s="751"/>
      <c r="AU422" s="751"/>
      <c r="AV422" s="751"/>
      <c r="AW422" s="751"/>
      <c r="AX422" s="751"/>
      <c r="AY422" s="751"/>
      <c r="AZ422" s="751"/>
      <c r="BA422" s="751"/>
      <c r="BB422" s="751"/>
      <c r="BC422" s="751"/>
      <c r="BD422" s="751"/>
      <c r="BE422" s="751"/>
      <c r="BF422" s="751"/>
      <c r="BG422" s="751"/>
      <c r="BH422" s="751"/>
      <c r="BI422" s="751"/>
      <c r="BJ422" s="751"/>
      <c r="BK422" s="751"/>
      <c r="BL422" s="751"/>
      <c r="BM422" s="751"/>
      <c r="BN422" s="751"/>
      <c r="BO422" s="751"/>
      <c r="BP422" s="751"/>
      <c r="BQ422" s="751"/>
      <c r="BR422" s="751"/>
      <c r="BS422" s="751"/>
      <c r="BT422" s="751"/>
      <c r="BU422" s="751"/>
      <c r="BV422" s="751"/>
    </row>
    <row r="423" spans="1:74" ht="13.5" customHeight="1">
      <c r="A423" s="771" t="s">
        <v>112</v>
      </c>
      <c r="B423" s="15" t="s">
        <v>53</v>
      </c>
      <c r="C423" s="799" t="str">
        <f>VLOOKUP($C402,'2026年度(1年後期)'!$B$5:$N$207,COLUMN('2026年度(1年後期)'!$K$5),0)&amp;""</f>
        <v>国語表現法</v>
      </c>
      <c r="D423" s="800"/>
      <c r="E423" s="773" t="str">
        <f>VLOOKUP($C402,'2026年度(2年後期)'!$B$5:$N$207,COLUMN('2026年度(2年後期)'!$K$5),0)&amp;""</f>
        <v/>
      </c>
      <c r="F423" s="768"/>
      <c r="G423" s="773" t="str">
        <f>VLOOKUP($C402,'2026年度(3年後期)'!$B$5:$N$207,COLUMN('2026年度(3年後期)'!$K$5),0)&amp;""</f>
        <v/>
      </c>
      <c r="H423" s="768"/>
      <c r="I423" s="773" t="str">
        <f>VLOOKUP($C402,'2026年度(4年後期)'!$B$5:$N$206,COLUMN('2026年度(4年後期)'!$K$5),0)&amp;""</f>
        <v/>
      </c>
      <c r="J423" s="768"/>
      <c r="K423" s="769" t="str">
        <f>VLOOKUP($C402,'2026年度(助産後期)'!$B$5:$N$207,COLUMN('2026年度(助産後期)'!$K$5),0)&amp;""</f>
        <v/>
      </c>
      <c r="L423" s="769"/>
      <c r="M423" s="767" t="str">
        <f>VLOOKUP($C402,'2026年度(M1後期)'!$B$5:$N$207,COLUMN('2026年度(M1後期)'!$K$5),0)&amp;""</f>
        <v/>
      </c>
      <c r="N423" s="768"/>
      <c r="O423" s="769" t="str">
        <f>VLOOKUP($C402,'2026年度(M2後期)'!$B$5:$N$207,COLUMN('2026年度(M2後期)'!$K$5),0)&amp;""</f>
        <v/>
      </c>
      <c r="P423" s="768"/>
      <c r="Q423" s="769" t="str">
        <f>VLOOKUP($C402,'2026年度(D1後期)'!$B$5:$N$207,COLUMN('2026年度(D1後期)'!$K$5),0)&amp;""</f>
        <v/>
      </c>
      <c r="R423" s="768"/>
      <c r="S423" s="769" t="str">
        <f>VLOOKUP($C402,'2026年度(D23後期)'!$B$5:$N$207,COLUMN('2026年度(D23後期)'!$K$5),0)&amp;""</f>
        <v/>
      </c>
      <c r="T423" s="768"/>
      <c r="U423" s="21"/>
      <c r="V423" s="670" t="s">
        <v>298</v>
      </c>
      <c r="Z423" s="771" t="str">
        <f>A423</f>
        <v>５時限（16：50～18：20）</v>
      </c>
      <c r="AA423" s="749" t="s">
        <v>388</v>
      </c>
      <c r="AB423" s="749"/>
      <c r="AC423" s="749"/>
      <c r="AD423" s="749"/>
      <c r="AE423" s="749"/>
      <c r="AF423" s="752"/>
      <c r="AG423" s="749"/>
      <c r="AH423" s="749"/>
      <c r="AI423" s="749"/>
      <c r="AJ423" s="749"/>
      <c r="AK423" s="749"/>
      <c r="AL423" s="749"/>
      <c r="AM423" s="749"/>
      <c r="AN423" s="749"/>
      <c r="AO423" s="749"/>
      <c r="AP423" s="749"/>
      <c r="AQ423" s="749"/>
      <c r="AR423" s="749"/>
      <c r="AS423" s="749"/>
      <c r="AT423" s="749"/>
      <c r="AU423" s="749"/>
      <c r="AV423" s="749"/>
      <c r="AW423" s="749"/>
      <c r="AX423" s="749"/>
      <c r="AY423" s="749"/>
      <c r="AZ423" s="749"/>
      <c r="BA423" s="749"/>
      <c r="BB423" s="749"/>
      <c r="BC423" s="749"/>
      <c r="BD423" s="749"/>
      <c r="BE423" s="749"/>
      <c r="BF423" s="749"/>
      <c r="BG423" s="749"/>
      <c r="BH423" s="749"/>
      <c r="BI423" s="749"/>
      <c r="BJ423" s="749" t="s">
        <v>299</v>
      </c>
      <c r="BK423" s="749"/>
      <c r="BL423" s="749"/>
      <c r="BM423" s="749"/>
      <c r="BN423" s="749"/>
      <c r="BO423" s="749"/>
      <c r="BP423" s="749"/>
      <c r="BQ423" s="749"/>
      <c r="BR423" s="749"/>
      <c r="BS423" s="749"/>
      <c r="BT423" s="749"/>
      <c r="BU423" s="749"/>
      <c r="BV423" s="749"/>
    </row>
    <row r="424" spans="1:74" ht="13.5" customHeight="1">
      <c r="A424" s="771"/>
      <c r="B424" s="15" t="s">
        <v>61</v>
      </c>
      <c r="C424" s="797" t="str">
        <f>IFERROR(VLOOKUP(C423,科目・教員!$A$2:$B$342,2,0),"")</f>
        <v>末田　美香子</v>
      </c>
      <c r="D424" s="798"/>
      <c r="E424" s="766" t="str">
        <f>IFERROR(VLOOKUP(E423,科目・教員!$A$2:$B$342,2,0),"")</f>
        <v/>
      </c>
      <c r="F424" s="764"/>
      <c r="G424" s="766" t="str">
        <f>IFERROR(VLOOKUP(G423,科目・教員!$A$2:$B$342,2,0),"")</f>
        <v/>
      </c>
      <c r="H424" s="764"/>
      <c r="I424" s="766" t="str">
        <f>IFERROR(VLOOKUP(I423,科目・教員!$A$2:$B$342,2,0),"")</f>
        <v/>
      </c>
      <c r="J424" s="764"/>
      <c r="K424" s="763" t="str">
        <f>IFERROR(VLOOKUP(K423,科目・教員!$A$2:$B$342,2,0),"")</f>
        <v/>
      </c>
      <c r="L424" s="763"/>
      <c r="M424" s="765" t="str">
        <f>IFERROR(VLOOKUP(M423,科目・教員!$A$2:$B$342,2,0),"")</f>
        <v/>
      </c>
      <c r="N424" s="764"/>
      <c r="O424" s="763" t="str">
        <f>IFERROR(VLOOKUP(O423,科目・教員!$A$2:$B$342,2,0),"")</f>
        <v/>
      </c>
      <c r="P424" s="764"/>
      <c r="Q424" s="763" t="str">
        <f>IFERROR(VLOOKUP(Q423,科目・教員!$A$2:$B$342,2,0),"")</f>
        <v/>
      </c>
      <c r="R424" s="764"/>
      <c r="S424" s="763" t="str">
        <f>IFERROR(VLOOKUP(S423,科目・教員!$A$2:$B$342,2,0),"")</f>
        <v/>
      </c>
      <c r="T424" s="764"/>
      <c r="U424" s="21"/>
      <c r="V424" s="670" t="s">
        <v>380</v>
      </c>
      <c r="Z424" s="771"/>
      <c r="AA424" s="750"/>
      <c r="AB424" s="750"/>
      <c r="AC424" s="750"/>
      <c r="AD424" s="750"/>
      <c r="AE424" s="750"/>
      <c r="AF424" s="753"/>
      <c r="AG424" s="750"/>
      <c r="AH424" s="750"/>
      <c r="AI424" s="750"/>
      <c r="AJ424" s="750"/>
      <c r="AK424" s="750"/>
      <c r="AL424" s="750"/>
      <c r="AM424" s="750"/>
      <c r="AN424" s="750"/>
      <c r="AO424" s="750"/>
      <c r="AP424" s="750"/>
      <c r="AQ424" s="750"/>
      <c r="AR424" s="750"/>
      <c r="AS424" s="750"/>
      <c r="AT424" s="750"/>
      <c r="AU424" s="750"/>
      <c r="AV424" s="750"/>
      <c r="AW424" s="750"/>
      <c r="AX424" s="750"/>
      <c r="AY424" s="750"/>
      <c r="AZ424" s="750"/>
      <c r="BA424" s="750"/>
      <c r="BB424" s="750"/>
      <c r="BC424" s="750"/>
      <c r="BD424" s="750"/>
      <c r="BE424" s="750"/>
      <c r="BF424" s="750"/>
      <c r="BG424" s="750"/>
      <c r="BH424" s="750"/>
      <c r="BI424" s="750"/>
      <c r="BJ424" s="750"/>
      <c r="BK424" s="750"/>
      <c r="BL424" s="750"/>
      <c r="BM424" s="750"/>
      <c r="BN424" s="750"/>
      <c r="BO424" s="750"/>
      <c r="BP424" s="750"/>
      <c r="BQ424" s="750"/>
      <c r="BR424" s="750"/>
      <c r="BS424" s="750"/>
      <c r="BT424" s="750"/>
      <c r="BU424" s="750"/>
      <c r="BV424" s="750"/>
    </row>
    <row r="425" spans="1:74" ht="13.5" customHeight="1">
      <c r="A425" s="771"/>
      <c r="B425" s="15" t="s">
        <v>65</v>
      </c>
      <c r="C425" s="797" t="str">
        <f>VLOOKUP($C402,'2026年度(1年後期)'!$B$5:$N$207,COLUMN('2026年度(1年後期)'!$K$5)+1,0)&amp;""</f>
        <v>101</v>
      </c>
      <c r="D425" s="798"/>
      <c r="E425" s="766" t="str">
        <f>VLOOKUP($C402,'2026年度(2年後期)'!$B$5:$N$207,COLUMN('2026年度(2年後期)'!$K$5)+1,0)&amp;""</f>
        <v/>
      </c>
      <c r="F425" s="764"/>
      <c r="G425" s="766" t="str">
        <f>VLOOKUP($C402,'2026年度(3年後期)'!$B$5:$N$207,COLUMN('2026年度(3年後期)'!$K$5)+1,0)&amp;""</f>
        <v/>
      </c>
      <c r="H425" s="764"/>
      <c r="I425" s="766" t="str">
        <f>VLOOKUP($C402,'2026年度(4年後期)'!$B$5:$N$206,COLUMN('2026年度(4年後期)'!$K$5)+1,0)&amp;""</f>
        <v/>
      </c>
      <c r="J425" s="764"/>
      <c r="K425" s="763" t="str">
        <f>VLOOKUP($C402,'2026年度(助産後期)'!$B$5:$N$207,COLUMN('2026年度(助産後期)'!$K$5)+1,0)&amp;""</f>
        <v/>
      </c>
      <c r="L425" s="763"/>
      <c r="M425" s="765" t="str">
        <f>VLOOKUP($C402,'2026年度(M1後期)'!$B$5:$N$207,COLUMN('2026年度(M1後期)'!$K$5)+1,0)&amp;""</f>
        <v/>
      </c>
      <c r="N425" s="764"/>
      <c r="O425" s="763" t="str">
        <f>VLOOKUP($C402,'2026年度(M2後期)'!$B$5:$N$207,COLUMN('2026年度(M2後期)'!$K$5)+1,0)&amp;""</f>
        <v/>
      </c>
      <c r="P425" s="764"/>
      <c r="Q425" s="763" t="str">
        <f>VLOOKUP($C402,'2026年度(D1後期)'!$B$5:$N$207,COLUMN('2026年度(D1後期)'!$K$5)+1,0)&amp;""</f>
        <v/>
      </c>
      <c r="R425" s="764"/>
      <c r="S425" s="763" t="str">
        <f>VLOOKUP($C402,'2026年度(D23後期)'!$B$5:$N$207,COLUMN('2026年度(D23後期)'!$K$5)+1,0)&amp;""</f>
        <v/>
      </c>
      <c r="T425" s="764"/>
      <c r="U425" s="21"/>
      <c r="V425" s="670" t="s">
        <v>299</v>
      </c>
      <c r="Z425" s="771"/>
      <c r="AA425" s="750"/>
      <c r="AB425" s="750"/>
      <c r="AC425" s="750"/>
      <c r="AD425" s="750"/>
      <c r="AE425" s="750"/>
      <c r="AF425" s="753"/>
      <c r="AG425" s="750"/>
      <c r="AH425" s="750"/>
      <c r="AI425" s="750"/>
      <c r="AJ425" s="750"/>
      <c r="AK425" s="750"/>
      <c r="AL425" s="750"/>
      <c r="AM425" s="750"/>
      <c r="AN425" s="750"/>
      <c r="AO425" s="750"/>
      <c r="AP425" s="750"/>
      <c r="AQ425" s="750"/>
      <c r="AR425" s="750"/>
      <c r="AS425" s="750"/>
      <c r="AT425" s="750"/>
      <c r="AU425" s="750"/>
      <c r="AV425" s="750"/>
      <c r="AW425" s="750"/>
      <c r="AX425" s="750"/>
      <c r="AY425" s="750"/>
      <c r="AZ425" s="750"/>
      <c r="BA425" s="750"/>
      <c r="BB425" s="750"/>
      <c r="BC425" s="750"/>
      <c r="BD425" s="750"/>
      <c r="BE425" s="750"/>
      <c r="BF425" s="750"/>
      <c r="BG425" s="750"/>
      <c r="BH425" s="750"/>
      <c r="BI425" s="750"/>
      <c r="BJ425" s="750"/>
      <c r="BK425" s="750"/>
      <c r="BL425" s="750"/>
      <c r="BM425" s="750"/>
      <c r="BN425" s="750"/>
      <c r="BO425" s="750"/>
      <c r="BP425" s="750"/>
      <c r="BQ425" s="750"/>
      <c r="BR425" s="750"/>
      <c r="BS425" s="750"/>
      <c r="BT425" s="750"/>
      <c r="BU425" s="750"/>
      <c r="BV425" s="750"/>
    </row>
    <row r="426" spans="1:74" ht="13.5" customHeight="1">
      <c r="A426" s="772"/>
      <c r="B426" s="16" t="s">
        <v>68</v>
      </c>
      <c r="C426" s="795" t="s">
        <v>147</v>
      </c>
      <c r="D426" s="796"/>
      <c r="E426" s="759"/>
      <c r="F426" s="760"/>
      <c r="G426" s="759"/>
      <c r="H426" s="760"/>
      <c r="I426" s="759"/>
      <c r="J426" s="760"/>
      <c r="K426" s="761"/>
      <c r="L426" s="761"/>
      <c r="M426" s="762"/>
      <c r="N426" s="760"/>
      <c r="O426" s="761"/>
      <c r="P426" s="760"/>
      <c r="Q426" s="761"/>
      <c r="R426" s="760"/>
      <c r="S426" s="761"/>
      <c r="T426" s="760"/>
      <c r="U426" s="22"/>
      <c r="V426" s="746" t="s">
        <v>161</v>
      </c>
      <c r="W426" s="19"/>
      <c r="X426" s="19"/>
      <c r="Y426" s="19"/>
      <c r="Z426" s="772"/>
      <c r="AA426" s="751"/>
      <c r="AB426" s="751"/>
      <c r="AC426" s="751"/>
      <c r="AD426" s="751"/>
      <c r="AE426" s="751"/>
      <c r="AF426" s="754"/>
      <c r="AG426" s="751"/>
      <c r="AH426" s="751"/>
      <c r="AI426" s="751"/>
      <c r="AJ426" s="751"/>
      <c r="AK426" s="751"/>
      <c r="AL426" s="751"/>
      <c r="AM426" s="751"/>
      <c r="AN426" s="751"/>
      <c r="AO426" s="751"/>
      <c r="AP426" s="751"/>
      <c r="AQ426" s="751"/>
      <c r="AR426" s="751"/>
      <c r="AS426" s="751"/>
      <c r="AT426" s="751"/>
      <c r="AU426" s="751"/>
      <c r="AV426" s="751"/>
      <c r="AW426" s="751"/>
      <c r="AX426" s="751"/>
      <c r="AY426" s="751"/>
      <c r="AZ426" s="751"/>
      <c r="BA426" s="751"/>
      <c r="BB426" s="751"/>
      <c r="BC426" s="751"/>
      <c r="BD426" s="751"/>
      <c r="BE426" s="751"/>
      <c r="BF426" s="751"/>
      <c r="BG426" s="751"/>
      <c r="BH426" s="751"/>
      <c r="BI426" s="751"/>
      <c r="BJ426" s="751"/>
      <c r="BK426" s="751"/>
      <c r="BL426" s="751"/>
      <c r="BM426" s="751"/>
      <c r="BN426" s="751"/>
      <c r="BO426" s="751"/>
      <c r="BP426" s="751"/>
      <c r="BQ426" s="751"/>
      <c r="BR426" s="751"/>
      <c r="BS426" s="751"/>
      <c r="BT426" s="751"/>
      <c r="BU426" s="751"/>
      <c r="BV426" s="751"/>
    </row>
    <row r="427" spans="1:74" ht="21" customHeight="1">
      <c r="A427" s="5"/>
      <c r="B427" s="6"/>
      <c r="C427" s="807">
        <f>C402+1</f>
        <v>46344</v>
      </c>
      <c r="D427" s="807"/>
      <c r="E427" s="807"/>
      <c r="F427" s="807"/>
      <c r="G427" s="807"/>
      <c r="H427" s="807"/>
      <c r="I427" s="807"/>
      <c r="J427" s="807"/>
      <c r="K427" s="807"/>
      <c r="L427" s="807"/>
      <c r="M427" s="807"/>
      <c r="N427" s="807"/>
      <c r="O427" s="807"/>
      <c r="P427" s="807"/>
      <c r="Q427" s="807"/>
      <c r="R427" s="807"/>
      <c r="S427" s="807"/>
      <c r="T427" s="807"/>
      <c r="U427" s="858">
        <f>C427</f>
        <v>46344</v>
      </c>
      <c r="V427" s="859"/>
      <c r="W427" s="859"/>
      <c r="X427" s="859"/>
      <c r="Y427" s="859"/>
      <c r="Z427" s="860"/>
      <c r="AA427" s="7">
        <v>101</v>
      </c>
      <c r="AB427" s="7">
        <v>102</v>
      </c>
      <c r="AC427" s="7">
        <v>103</v>
      </c>
      <c r="AD427" s="7" t="s">
        <v>16</v>
      </c>
      <c r="AE427" s="7" t="s">
        <v>17</v>
      </c>
      <c r="AF427" s="738" t="s">
        <v>18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19</v>
      </c>
      <c r="AM427" s="7" t="s">
        <v>20</v>
      </c>
      <c r="AN427" s="7" t="s">
        <v>21</v>
      </c>
      <c r="AO427" s="7" t="s">
        <v>22</v>
      </c>
      <c r="AP427" s="7" t="s">
        <v>23</v>
      </c>
      <c r="AQ427" s="7" t="s">
        <v>24</v>
      </c>
      <c r="AR427" s="7" t="s">
        <v>25</v>
      </c>
      <c r="AS427" s="7" t="s">
        <v>26</v>
      </c>
      <c r="AT427" s="7" t="s">
        <v>27</v>
      </c>
      <c r="AU427" s="7" t="s">
        <v>28</v>
      </c>
      <c r="AV427" s="7" t="s">
        <v>29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30</v>
      </c>
      <c r="BB427" s="7" t="s">
        <v>31</v>
      </c>
      <c r="BC427" s="8" t="s">
        <v>32</v>
      </c>
      <c r="BD427" s="7" t="s">
        <v>33</v>
      </c>
      <c r="BE427" s="7" t="s">
        <v>34</v>
      </c>
      <c r="BF427" s="7" t="s">
        <v>35</v>
      </c>
      <c r="BG427" s="7" t="s">
        <v>36</v>
      </c>
      <c r="BH427" s="7" t="s">
        <v>37</v>
      </c>
      <c r="BI427" s="7" t="s">
        <v>38</v>
      </c>
      <c r="BJ427" s="7" t="s">
        <v>39</v>
      </c>
      <c r="BK427" s="7" t="s">
        <v>40</v>
      </c>
      <c r="BL427" s="7" t="s">
        <v>41</v>
      </c>
      <c r="BM427" s="7" t="s">
        <v>42</v>
      </c>
      <c r="BN427" s="10" t="s">
        <v>43</v>
      </c>
      <c r="BO427" s="10" t="s">
        <v>44</v>
      </c>
      <c r="BP427" s="11" t="s">
        <v>45</v>
      </c>
      <c r="BQ427" s="11" t="s">
        <v>46</v>
      </c>
      <c r="BR427" s="11" t="s">
        <v>47</v>
      </c>
      <c r="BS427" s="11" t="s">
        <v>48</v>
      </c>
      <c r="BT427" s="11" t="s">
        <v>49</v>
      </c>
      <c r="BU427" s="11" t="s">
        <v>50</v>
      </c>
      <c r="BV427" s="11" t="s">
        <v>51</v>
      </c>
    </row>
    <row r="428" spans="1:74" ht="13.5" customHeight="1">
      <c r="A428" s="771" t="s">
        <v>52</v>
      </c>
      <c r="B428" s="12" t="s">
        <v>53</v>
      </c>
      <c r="C428" s="783" t="str">
        <f>VLOOKUP($C427,'2026年度(1年後期)'!$B$5:$N$207,COLUMN('2026年度(1年後期)'!$C$5),0)&amp;""</f>
        <v>疾病・病態論Ⅰ</v>
      </c>
      <c r="D428" s="784"/>
      <c r="E428" s="787" t="str">
        <f>VLOOKUP($C427,'2026年度(2年後期)'!$B$5:$N$207,COLUMN('2026年度(2年後期)'!$C$5),0)&amp;""</f>
        <v>基礎看護学実習Ⅱ</v>
      </c>
      <c r="F428" s="784"/>
      <c r="G428" s="787" t="str">
        <f>VLOOKUP($C427,'2026年度(3年後期)'!$B$5:$N$207,COLUMN('2026年度(3年後期)'!$C$5),0)&amp;""</f>
        <v>領域別実習</v>
      </c>
      <c r="H428" s="784"/>
      <c r="I428" s="787" t="str">
        <f>VLOOKUP($C427,'2026年度(4年後期)'!$B$5:$N$206,COLUMN('2026年度(4年後期)'!$C$5),0)&amp;""</f>
        <v/>
      </c>
      <c r="J428" s="784"/>
      <c r="K428" s="768" t="str">
        <f>VLOOKUP($C427,'2026年度(助産後期)'!$B$5:$N$207,COLUMN('2026年度(助産後期)'!$C$5),0)&amp;""</f>
        <v>助産学実習Ⅱ</v>
      </c>
      <c r="L428" s="785"/>
      <c r="M428" s="794" t="str">
        <f>VLOOKUP($C427,'2026年度(M1後期)'!$B$5:$N$207,COLUMN('2026年度(M1後期)'!$C$5),0)&amp;""</f>
        <v>看護情報・管理学演習A-Ⅰ
成育看護学演習A-Ⅳ（母性）</v>
      </c>
      <c r="N428" s="785"/>
      <c r="O428" s="787" t="str">
        <f>VLOOKUP($C427,'2026年度(M2後期)'!$B$5:$N$207,COLUMN('2026年度(M2後期)'!$C$5),0)&amp;""</f>
        <v>特別研究</v>
      </c>
      <c r="P428" s="784"/>
      <c r="Q428" s="787" t="str">
        <f>VLOOKUP($C427,'2026年度(D1後期)'!$B$5:$N$207,COLUMN('2026年度(D1後期)'!$C$5),0)&amp;""</f>
        <v/>
      </c>
      <c r="R428" s="784"/>
      <c r="S428" s="768" t="str">
        <f>VLOOKUP($C427,'2026年度(D23後期)'!$B$5:$N$207,COLUMN('2026年度(D23後期)'!$C$5),0)&amp;""</f>
        <v>特別研究</v>
      </c>
      <c r="T428" s="784"/>
      <c r="U428" s="25"/>
      <c r="V428" s="650" t="s">
        <v>322</v>
      </c>
      <c r="Z428" s="770" t="str">
        <f>A428</f>
        <v xml:space="preserve">１時限（09：20～10：50） </v>
      </c>
      <c r="AA428" s="749" t="s">
        <v>247</v>
      </c>
      <c r="AB428" s="749"/>
      <c r="AC428" s="749"/>
      <c r="AD428" s="749"/>
      <c r="AE428" s="749"/>
      <c r="AF428" s="752"/>
      <c r="AG428" s="749"/>
      <c r="AH428" s="749"/>
      <c r="AI428" s="749"/>
      <c r="AJ428" s="749"/>
      <c r="AK428" s="749"/>
      <c r="AL428" s="749"/>
      <c r="AM428" s="749" t="s">
        <v>323</v>
      </c>
      <c r="AN428" s="749"/>
      <c r="AO428" s="749"/>
      <c r="AP428" s="749"/>
      <c r="AQ428" s="749"/>
      <c r="AR428" s="749"/>
      <c r="AS428" s="749"/>
      <c r="AT428" s="749"/>
      <c r="AU428" s="749"/>
      <c r="AV428" s="749"/>
      <c r="AW428" s="749"/>
      <c r="AX428" s="749"/>
      <c r="AY428" s="749"/>
      <c r="AZ428" s="749"/>
      <c r="BA428" s="749"/>
      <c r="BB428" s="749"/>
      <c r="BC428" s="749"/>
      <c r="BD428" s="749"/>
      <c r="BE428" s="749"/>
      <c r="BF428" s="749"/>
      <c r="BG428" s="749"/>
      <c r="BH428" s="749"/>
      <c r="BI428" s="749"/>
      <c r="BJ428" s="749"/>
      <c r="BK428" s="749"/>
      <c r="BL428" s="749"/>
      <c r="BM428" s="749"/>
      <c r="BN428" s="749"/>
      <c r="BO428" s="749"/>
      <c r="BP428" s="749"/>
      <c r="BQ428" s="749"/>
      <c r="BR428" s="749"/>
      <c r="BS428" s="749"/>
      <c r="BT428" s="749"/>
      <c r="BU428" s="749"/>
      <c r="BV428" s="749"/>
    </row>
    <row r="429" spans="1:74" ht="13.5" customHeight="1">
      <c r="A429" s="771"/>
      <c r="B429" s="15" t="s">
        <v>61</v>
      </c>
      <c r="C429" s="779" t="str">
        <f>IFERROR(VLOOKUP(C428,科目・教員!$A$2:$B$342,2,0),"")</f>
        <v>水野　正之</v>
      </c>
      <c r="D429" s="777"/>
      <c r="E429" s="778" t="str">
        <f>IFERROR(VLOOKUP(E428,科目・教員!$A$2:$B$342,2,0),"")</f>
        <v>森下　純子</v>
      </c>
      <c r="F429" s="777"/>
      <c r="G429" s="778" t="str">
        <f>IFERROR(VLOOKUP(G428,科目・教員!$A$2:$B$342,2,0),"")</f>
        <v/>
      </c>
      <c r="H429" s="777"/>
      <c r="I429" s="778" t="str">
        <f>IFERROR(VLOOKUP(I428,科目・教員!$A$2:$B$342,2,0),"")</f>
        <v/>
      </c>
      <c r="J429" s="777"/>
      <c r="K429" s="764" t="str">
        <f>IFERROR(VLOOKUP(K428,科目・教員!$A$2:$B$342,2,0),"")</f>
        <v>池田　真弓</v>
      </c>
      <c r="L429" s="780"/>
      <c r="M429" s="776" t="str">
        <f>IFERROR(VLOOKUP(M428,科目・教員!$A$2:$B$342,2,0),"")</f>
        <v/>
      </c>
      <c r="N429" s="777"/>
      <c r="O429" s="778" t="str">
        <f>IFERROR(VLOOKUP(O428,科目・教員!$A$2:$B$342,2,0),"")</f>
        <v/>
      </c>
      <c r="P429" s="777"/>
      <c r="Q429" s="778" t="str">
        <f>IFERROR(VLOOKUP(Q428,科目・教員!$A$2:$B$342,2,0),"")</f>
        <v/>
      </c>
      <c r="R429" s="777"/>
      <c r="S429" s="764" t="str">
        <f>IFERROR(VLOOKUP(S428,科目・教員!$A$2:$B$342,2,0),"")</f>
        <v/>
      </c>
      <c r="T429" s="777"/>
      <c r="U429" s="25"/>
      <c r="V429" s="650" t="s">
        <v>323</v>
      </c>
      <c r="Z429" s="771"/>
      <c r="AA429" s="750"/>
      <c r="AB429" s="750"/>
      <c r="AC429" s="750"/>
      <c r="AD429" s="750"/>
      <c r="AE429" s="750"/>
      <c r="AF429" s="753"/>
      <c r="AG429" s="750"/>
      <c r="AH429" s="750"/>
      <c r="AI429" s="750"/>
      <c r="AJ429" s="750"/>
      <c r="AK429" s="750"/>
      <c r="AL429" s="750"/>
      <c r="AM429" s="750"/>
      <c r="AN429" s="750"/>
      <c r="AO429" s="750"/>
      <c r="AP429" s="750"/>
      <c r="AQ429" s="750"/>
      <c r="AR429" s="750"/>
      <c r="AS429" s="750"/>
      <c r="AT429" s="750"/>
      <c r="AU429" s="750"/>
      <c r="AV429" s="750"/>
      <c r="AW429" s="750"/>
      <c r="AX429" s="750"/>
      <c r="AY429" s="750"/>
      <c r="AZ429" s="750"/>
      <c r="BA429" s="750"/>
      <c r="BB429" s="750"/>
      <c r="BC429" s="750"/>
      <c r="BD429" s="750"/>
      <c r="BE429" s="750"/>
      <c r="BF429" s="750"/>
      <c r="BG429" s="750"/>
      <c r="BH429" s="750"/>
      <c r="BI429" s="750"/>
      <c r="BJ429" s="750"/>
      <c r="BK429" s="750"/>
      <c r="BL429" s="750"/>
      <c r="BM429" s="750"/>
      <c r="BN429" s="750"/>
      <c r="BO429" s="750"/>
      <c r="BP429" s="750"/>
      <c r="BQ429" s="750"/>
      <c r="BR429" s="750"/>
      <c r="BS429" s="750"/>
      <c r="BT429" s="750"/>
      <c r="BU429" s="750"/>
      <c r="BV429" s="750"/>
    </row>
    <row r="430" spans="1:74" ht="13.5" customHeight="1">
      <c r="A430" s="771"/>
      <c r="B430" s="15" t="s">
        <v>65</v>
      </c>
      <c r="C430" s="779" t="str">
        <f>VLOOKUP($C427,'2026年度(1年後期)'!$B$5:$N$207,COLUMN('2026年度(1年後期)'!$C$5)+1,0)&amp;""</f>
        <v>101</v>
      </c>
      <c r="D430" s="777"/>
      <c r="E430" s="778" t="str">
        <f>VLOOKUP($C427,'2026年度(2年後期)'!$B$5:$N$207,COLUMN('2026年度(2年後期)'!$C$5)+1,0)&amp;""</f>
        <v/>
      </c>
      <c r="F430" s="777"/>
      <c r="G430" s="778" t="str">
        <f>VLOOKUP($C427,'2026年度(3年後期)'!$B$5:$N$207,COLUMN('2026年度(3年後期)'!$C$5)+1,0)&amp;""</f>
        <v/>
      </c>
      <c r="H430" s="777"/>
      <c r="I430" s="778" t="str">
        <f>VLOOKUP($C427,'2026年度(4年後期)'!$B$5:$N$206,COLUMN('2026年度(4年後期)'!$C$5)+1,0)&amp;""</f>
        <v/>
      </c>
      <c r="J430" s="777"/>
      <c r="K430" s="764" t="str">
        <f>VLOOKUP($C427,'2026年度(助産後期)'!$B$5:$N$207,COLUMN('2026年度(助産後期)'!$C$5)+1,0)&amp;""</f>
        <v/>
      </c>
      <c r="L430" s="780"/>
      <c r="M430" s="776" t="str">
        <f>VLOOKUP($C427,'2026年度(M1後期)'!$B$5:$N$207,COLUMN('2026年度(M1後期)'!$C$5)+1,0)&amp;""</f>
        <v/>
      </c>
      <c r="N430" s="777"/>
      <c r="O430" s="778" t="str">
        <f>VLOOKUP($C427,'2026年度(M2後期)'!$B$5:$N$207,COLUMN('2026年度(M2後期)'!$C$5)+1,0)&amp;""</f>
        <v/>
      </c>
      <c r="P430" s="777"/>
      <c r="Q430" s="778" t="str">
        <f>VLOOKUP($C427,'2026年度(D1後期)'!$B$5:$N$207,COLUMN('2026年度(D1後期)'!$C$5)+1,0)&amp;""</f>
        <v/>
      </c>
      <c r="R430" s="777"/>
      <c r="S430" s="764" t="str">
        <f>VLOOKUP($C427,'2026年度(D23後期)'!$B$5:$N$207,COLUMN('2026年度(D23後期)'!$C$5)+1,0)&amp;""</f>
        <v/>
      </c>
      <c r="T430" s="777"/>
      <c r="U430" s="25"/>
      <c r="V430" s="650" t="s">
        <v>327</v>
      </c>
      <c r="Z430" s="771"/>
      <c r="AA430" s="750"/>
      <c r="AB430" s="750"/>
      <c r="AC430" s="750"/>
      <c r="AD430" s="750"/>
      <c r="AE430" s="750"/>
      <c r="AF430" s="753"/>
      <c r="AG430" s="750"/>
      <c r="AH430" s="750"/>
      <c r="AI430" s="750"/>
      <c r="AJ430" s="750"/>
      <c r="AK430" s="750"/>
      <c r="AL430" s="750"/>
      <c r="AM430" s="750"/>
      <c r="AN430" s="750"/>
      <c r="AO430" s="750"/>
      <c r="AP430" s="750"/>
      <c r="AQ430" s="750"/>
      <c r="AR430" s="750"/>
      <c r="AS430" s="750"/>
      <c r="AT430" s="750"/>
      <c r="AU430" s="750"/>
      <c r="AV430" s="750"/>
      <c r="AW430" s="750"/>
      <c r="AX430" s="750"/>
      <c r="AY430" s="750"/>
      <c r="AZ430" s="750"/>
      <c r="BA430" s="750"/>
      <c r="BB430" s="750"/>
      <c r="BC430" s="750"/>
      <c r="BD430" s="750"/>
      <c r="BE430" s="750"/>
      <c r="BF430" s="750"/>
      <c r="BG430" s="750"/>
      <c r="BH430" s="750"/>
      <c r="BI430" s="750"/>
      <c r="BJ430" s="750"/>
      <c r="BK430" s="750"/>
      <c r="BL430" s="750"/>
      <c r="BM430" s="750"/>
      <c r="BN430" s="750"/>
      <c r="BO430" s="750"/>
      <c r="BP430" s="750"/>
      <c r="BQ430" s="750"/>
      <c r="BR430" s="750"/>
      <c r="BS430" s="750"/>
      <c r="BT430" s="750"/>
      <c r="BU430" s="750"/>
      <c r="BV430" s="750"/>
    </row>
    <row r="431" spans="1:74" ht="13.5" customHeight="1">
      <c r="A431" s="772"/>
      <c r="B431" s="16" t="s">
        <v>68</v>
      </c>
      <c r="C431" s="774"/>
      <c r="D431" s="819"/>
      <c r="E431" s="759"/>
      <c r="F431" s="781"/>
      <c r="G431" s="759"/>
      <c r="H431" s="781"/>
      <c r="I431" s="759"/>
      <c r="J431" s="781"/>
      <c r="K431" s="761"/>
      <c r="L431" s="782"/>
      <c r="M431" s="792"/>
      <c r="N431" s="781"/>
      <c r="O431" s="759"/>
      <c r="P431" s="781"/>
      <c r="Q431" s="759"/>
      <c r="R431" s="781"/>
      <c r="S431" s="761"/>
      <c r="T431" s="781"/>
      <c r="U431" s="25"/>
      <c r="V431" s="650" t="s">
        <v>329</v>
      </c>
      <c r="Z431" s="772"/>
      <c r="AA431" s="751"/>
      <c r="AB431" s="751"/>
      <c r="AC431" s="751"/>
      <c r="AD431" s="751"/>
      <c r="AE431" s="751"/>
      <c r="AF431" s="754"/>
      <c r="AG431" s="751"/>
      <c r="AH431" s="751"/>
      <c r="AI431" s="751"/>
      <c r="AJ431" s="751"/>
      <c r="AK431" s="751"/>
      <c r="AL431" s="751"/>
      <c r="AM431" s="751"/>
      <c r="AN431" s="751"/>
      <c r="AO431" s="751"/>
      <c r="AP431" s="751"/>
      <c r="AQ431" s="751"/>
      <c r="AR431" s="751"/>
      <c r="AS431" s="751"/>
      <c r="AT431" s="751"/>
      <c r="AU431" s="751"/>
      <c r="AV431" s="751"/>
      <c r="AW431" s="751"/>
      <c r="AX431" s="751"/>
      <c r="AY431" s="751"/>
      <c r="AZ431" s="751"/>
      <c r="BA431" s="751"/>
      <c r="BB431" s="751"/>
      <c r="BC431" s="751"/>
      <c r="BD431" s="751"/>
      <c r="BE431" s="751"/>
      <c r="BF431" s="751"/>
      <c r="BG431" s="751"/>
      <c r="BH431" s="751"/>
      <c r="BI431" s="751"/>
      <c r="BJ431" s="751"/>
      <c r="BK431" s="751"/>
      <c r="BL431" s="751"/>
      <c r="BM431" s="751"/>
      <c r="BN431" s="751"/>
      <c r="BO431" s="751"/>
      <c r="BP431" s="751"/>
      <c r="BQ431" s="751"/>
      <c r="BR431" s="751"/>
      <c r="BS431" s="751"/>
      <c r="BT431" s="751"/>
      <c r="BU431" s="751"/>
      <c r="BV431" s="751"/>
    </row>
    <row r="432" spans="1:74" ht="13.5" customHeight="1">
      <c r="A432" s="771" t="s">
        <v>73</v>
      </c>
      <c r="B432" s="15" t="s">
        <v>53</v>
      </c>
      <c r="C432" s="783" t="str">
        <f>VLOOKUP($C427,'2026年度(1年後期)'!$B$5:$N$207,COLUMN('2026年度(1年後期)'!$E$5),0)&amp;""</f>
        <v>疫学・保健統計学Ⅱ</v>
      </c>
      <c r="D432" s="784"/>
      <c r="E432" s="787" t="str">
        <f>VLOOKUP($C427,'2026年度(2年後期)'!$B$5:$N$207,COLUMN('2026年度(2年後期)'!$E$5),0)&amp;""</f>
        <v>基礎看護学実習Ⅱ</v>
      </c>
      <c r="F432" s="784"/>
      <c r="G432" s="787" t="str">
        <f>VLOOKUP($C427,'2026年度(3年後期)'!$B$5:$N$207,COLUMN('2026年度(3年後期)'!$E$5),0)&amp;""</f>
        <v>領域別実習</v>
      </c>
      <c r="H432" s="784"/>
      <c r="I432" s="787" t="str">
        <f>VLOOKUP($C427,'2026年度(4年後期)'!$B$5:$N$206,COLUMN('2026年度(4年後期)'!$E$5),0)&amp;""</f>
        <v/>
      </c>
      <c r="J432" s="784"/>
      <c r="K432" s="768" t="str">
        <f>VLOOKUP($C427,'2026年度(助産後期)'!$B$5:$N$207,COLUMN('2026年度(助産後期)'!$E$5),0)&amp;""</f>
        <v>助産学実習Ⅱ</v>
      </c>
      <c r="L432" s="785"/>
      <c r="M432" s="783" t="str">
        <f>VLOOKUP($C427,'2026年度(M1後期)'!$B$5:$N$207,COLUMN('2026年度(M1後期)'!$E$5),0)&amp;""</f>
        <v>看護情報・管理学演習A-Ⅰ
成育看護学演習A-Ⅳ（母性）</v>
      </c>
      <c r="N432" s="784"/>
      <c r="O432" s="768" t="str">
        <f>VLOOKUP($C427,'2026年度(M2後期)'!$B$5:$N$207,COLUMN('2026年度(M2後期)'!$E$5),0)&amp;""</f>
        <v>特別研究</v>
      </c>
      <c r="P432" s="784"/>
      <c r="Q432" s="768" t="str">
        <f>VLOOKUP($C427,'2026年度(D1後期)'!$B$5:$N$207,COLUMN('2026年度(D1後期)'!$E$5),0)&amp;""</f>
        <v/>
      </c>
      <c r="R432" s="784"/>
      <c r="S432" s="768" t="str">
        <f>VLOOKUP($C427,'2026年度(D23後期)'!$B$5:$N$207,COLUMN('2026年度(D23後期)'!$E$5),0)&amp;""</f>
        <v>特別研究</v>
      </c>
      <c r="T432" s="784"/>
      <c r="U432" s="21"/>
      <c r="Z432" s="771" t="str">
        <f>A432</f>
        <v>２時限（11：00～12：30）</v>
      </c>
      <c r="AA432" s="749" t="s">
        <v>398</v>
      </c>
      <c r="AB432" s="749"/>
      <c r="AC432" s="749"/>
      <c r="AD432" s="749"/>
      <c r="AE432" s="749"/>
      <c r="AF432" s="752"/>
      <c r="AG432" s="749"/>
      <c r="AH432" s="749"/>
      <c r="AI432" s="749"/>
      <c r="AJ432" s="749"/>
      <c r="AK432" s="749"/>
      <c r="AL432" s="749"/>
      <c r="AM432" s="749" t="s">
        <v>323</v>
      </c>
      <c r="AN432" s="749"/>
      <c r="AO432" s="749"/>
      <c r="AP432" s="749"/>
      <c r="AQ432" s="749"/>
      <c r="AR432" s="749"/>
      <c r="AS432" s="749"/>
      <c r="AT432" s="749"/>
      <c r="AU432" s="749"/>
      <c r="AV432" s="749"/>
      <c r="AW432" s="749"/>
      <c r="AX432" s="749"/>
      <c r="AY432" s="749"/>
      <c r="AZ432" s="749"/>
      <c r="BA432" s="749"/>
      <c r="BB432" s="749"/>
      <c r="BC432" s="749"/>
      <c r="BD432" s="749"/>
      <c r="BE432" s="749"/>
      <c r="BF432" s="749"/>
      <c r="BG432" s="749"/>
      <c r="BH432" s="749"/>
      <c r="BI432" s="749"/>
      <c r="BJ432" s="749"/>
      <c r="BK432" s="749"/>
      <c r="BL432" s="749"/>
      <c r="BM432" s="749"/>
      <c r="BN432" s="749"/>
      <c r="BO432" s="749"/>
      <c r="BP432" s="749"/>
      <c r="BQ432" s="749"/>
      <c r="BR432" s="749"/>
      <c r="BS432" s="749"/>
      <c r="BT432" s="749"/>
      <c r="BU432" s="749"/>
      <c r="BV432" s="749"/>
    </row>
    <row r="433" spans="1:74" ht="13.5" customHeight="1">
      <c r="A433" s="771"/>
      <c r="B433" s="15" t="s">
        <v>61</v>
      </c>
      <c r="C433" s="779" t="str">
        <f>IFERROR(VLOOKUP(C432,科目・教員!$A$2:$B$342,2,0),"")</f>
        <v>柏木　公一</v>
      </c>
      <c r="D433" s="777"/>
      <c r="E433" s="778" t="str">
        <f>IFERROR(VLOOKUP(E432,科目・教員!$A$2:$B$342,2,0),"")</f>
        <v>森下　純子</v>
      </c>
      <c r="F433" s="777"/>
      <c r="G433" s="778" t="str">
        <f>IFERROR(VLOOKUP(G432,科目・教員!$A$2:$B$342,2,0),"")</f>
        <v/>
      </c>
      <c r="H433" s="777"/>
      <c r="I433" s="778" t="str">
        <f>IFERROR(VLOOKUP(I432,科目・教員!$A$2:$B$342,2,0),"")</f>
        <v/>
      </c>
      <c r="J433" s="777"/>
      <c r="K433" s="764" t="str">
        <f>IFERROR(VLOOKUP(K432,科目・教員!$A$2:$B$342,2,0),"")</f>
        <v>池田　真弓</v>
      </c>
      <c r="L433" s="780"/>
      <c r="M433" s="779" t="str">
        <f>IFERROR(VLOOKUP(M432,科目・教員!$A$2:$B$342,2,0),"")</f>
        <v/>
      </c>
      <c r="N433" s="777"/>
      <c r="O433" s="764" t="str">
        <f>IFERROR(VLOOKUP(O432,科目・教員!$A$2:$B$342,2,0),"")</f>
        <v/>
      </c>
      <c r="P433" s="777"/>
      <c r="Q433" s="764" t="str">
        <f>IFERROR(VLOOKUP(Q432,科目・教員!$A$2:$B$342,2,0),"")</f>
        <v/>
      </c>
      <c r="R433" s="777"/>
      <c r="S433" s="764" t="str">
        <f>IFERROR(VLOOKUP(S432,科目・教員!$A$2:$B$342,2,0),"")</f>
        <v/>
      </c>
      <c r="T433" s="777"/>
      <c r="U433" s="21"/>
      <c r="Z433" s="771"/>
      <c r="AA433" s="750"/>
      <c r="AB433" s="750"/>
      <c r="AC433" s="750"/>
      <c r="AD433" s="750"/>
      <c r="AE433" s="750"/>
      <c r="AF433" s="753"/>
      <c r="AG433" s="750"/>
      <c r="AH433" s="750"/>
      <c r="AI433" s="750"/>
      <c r="AJ433" s="750"/>
      <c r="AK433" s="750"/>
      <c r="AL433" s="750"/>
      <c r="AM433" s="750"/>
      <c r="AN433" s="750"/>
      <c r="AO433" s="750"/>
      <c r="AP433" s="750"/>
      <c r="AQ433" s="750"/>
      <c r="AR433" s="750"/>
      <c r="AS433" s="750"/>
      <c r="AT433" s="750"/>
      <c r="AU433" s="750"/>
      <c r="AV433" s="750"/>
      <c r="AW433" s="750"/>
      <c r="AX433" s="750"/>
      <c r="AY433" s="750"/>
      <c r="AZ433" s="750"/>
      <c r="BA433" s="750"/>
      <c r="BB433" s="750"/>
      <c r="BC433" s="750"/>
      <c r="BD433" s="750"/>
      <c r="BE433" s="750"/>
      <c r="BF433" s="750"/>
      <c r="BG433" s="750"/>
      <c r="BH433" s="750"/>
      <c r="BI433" s="750"/>
      <c r="BJ433" s="750"/>
      <c r="BK433" s="750"/>
      <c r="BL433" s="750"/>
      <c r="BM433" s="750"/>
      <c r="BN433" s="750"/>
      <c r="BO433" s="750"/>
      <c r="BP433" s="750"/>
      <c r="BQ433" s="750"/>
      <c r="BR433" s="750"/>
      <c r="BS433" s="750"/>
      <c r="BT433" s="750"/>
      <c r="BU433" s="750"/>
      <c r="BV433" s="750"/>
    </row>
    <row r="434" spans="1:74" ht="13.5" customHeight="1">
      <c r="A434" s="771"/>
      <c r="B434" s="15" t="s">
        <v>65</v>
      </c>
      <c r="C434" s="779" t="str">
        <f>VLOOKUP($C427,'2026年度(1年後期)'!$B$5:$N$207,COLUMN('2026年度(1年後期)'!$E$5)+1,0)&amp;""</f>
        <v>101</v>
      </c>
      <c r="D434" s="777"/>
      <c r="E434" s="778" t="str">
        <f>VLOOKUP($C427,'2026年度(2年後期)'!$B$5:$N$207,COLUMN('2026年度(2年後期)'!$E$5)+1,0)&amp;""</f>
        <v/>
      </c>
      <c r="F434" s="777"/>
      <c r="G434" s="778" t="str">
        <f>VLOOKUP($C427,'2026年度(3年後期)'!$B$5:$N$207,COLUMN('2026年度(3年後期)'!$E$5)+1,0)&amp;""</f>
        <v/>
      </c>
      <c r="H434" s="777"/>
      <c r="I434" s="778" t="str">
        <f>VLOOKUP($C427,'2026年度(4年後期)'!$B$5:$N$206,COLUMN('2026年度(4年後期)'!$E$5)+1,0)&amp;""</f>
        <v/>
      </c>
      <c r="J434" s="777"/>
      <c r="K434" s="764" t="str">
        <f>VLOOKUP($C427,'2026年度(助産後期)'!$B$5:$N$207,COLUMN('2026年度(助産後期)'!$E$5)+1,0)&amp;""</f>
        <v/>
      </c>
      <c r="L434" s="780"/>
      <c r="M434" s="779" t="str">
        <f>VLOOKUP($C427,'2026年度(M1後期)'!$B$5:$N$207,COLUMN('2026年度(M1後期)'!$E$5)+1,0)&amp;""</f>
        <v/>
      </c>
      <c r="N434" s="777"/>
      <c r="O434" s="764" t="str">
        <f>VLOOKUP($C427,'2026年度(M2後期)'!$B$5:$N$207,COLUMN('2026年度(M2後期)'!$E$5)+1,0)&amp;""</f>
        <v/>
      </c>
      <c r="P434" s="777"/>
      <c r="Q434" s="764" t="str">
        <f>VLOOKUP($C427,'2026年度(D1後期)'!$B$5:$N$207,COLUMN('2026年度(D1後期)'!$E$5)+1,0)&amp;""</f>
        <v/>
      </c>
      <c r="R434" s="777"/>
      <c r="S434" s="764" t="str">
        <f>VLOOKUP($C427,'2026年度(D23後期)'!$B$5:$N$207,COLUMN('2026年度(D23後期)'!$E$5)+1,0)&amp;""</f>
        <v/>
      </c>
      <c r="T434" s="777"/>
      <c r="U434" s="21"/>
      <c r="Z434" s="771"/>
      <c r="AA434" s="750"/>
      <c r="AB434" s="750"/>
      <c r="AC434" s="750"/>
      <c r="AD434" s="750"/>
      <c r="AE434" s="750"/>
      <c r="AF434" s="753"/>
      <c r="AG434" s="750"/>
      <c r="AH434" s="750"/>
      <c r="AI434" s="750"/>
      <c r="AJ434" s="750"/>
      <c r="AK434" s="750"/>
      <c r="AL434" s="750"/>
      <c r="AM434" s="750"/>
      <c r="AN434" s="750"/>
      <c r="AO434" s="750"/>
      <c r="AP434" s="750"/>
      <c r="AQ434" s="750"/>
      <c r="AR434" s="750"/>
      <c r="AS434" s="750"/>
      <c r="AT434" s="750"/>
      <c r="AU434" s="750"/>
      <c r="AV434" s="750"/>
      <c r="AW434" s="750"/>
      <c r="AX434" s="750"/>
      <c r="AY434" s="750"/>
      <c r="AZ434" s="750"/>
      <c r="BA434" s="750"/>
      <c r="BB434" s="750"/>
      <c r="BC434" s="750"/>
      <c r="BD434" s="750"/>
      <c r="BE434" s="750"/>
      <c r="BF434" s="750"/>
      <c r="BG434" s="750"/>
      <c r="BH434" s="750"/>
      <c r="BI434" s="750"/>
      <c r="BJ434" s="750"/>
      <c r="BK434" s="750"/>
      <c r="BL434" s="750"/>
      <c r="BM434" s="750"/>
      <c r="BN434" s="750"/>
      <c r="BO434" s="750"/>
      <c r="BP434" s="750"/>
      <c r="BQ434" s="750"/>
      <c r="BR434" s="750"/>
      <c r="BS434" s="750"/>
      <c r="BT434" s="750"/>
      <c r="BU434" s="750"/>
      <c r="BV434" s="750"/>
    </row>
    <row r="435" spans="1:74" ht="13.5" customHeight="1">
      <c r="A435" s="786"/>
      <c r="B435" s="16" t="s">
        <v>68</v>
      </c>
      <c r="C435" s="762"/>
      <c r="D435" s="760"/>
      <c r="E435" s="759"/>
      <c r="F435" s="760"/>
      <c r="G435" s="759"/>
      <c r="H435" s="760"/>
      <c r="I435" s="759"/>
      <c r="J435" s="760"/>
      <c r="K435" s="761"/>
      <c r="L435" s="761"/>
      <c r="M435" s="762"/>
      <c r="N435" s="760"/>
      <c r="O435" s="761"/>
      <c r="P435" s="760"/>
      <c r="Q435" s="761"/>
      <c r="R435" s="760"/>
      <c r="S435" s="761"/>
      <c r="T435" s="760"/>
      <c r="U435" s="21"/>
      <c r="Z435" s="772"/>
      <c r="AA435" s="751"/>
      <c r="AB435" s="751"/>
      <c r="AC435" s="751"/>
      <c r="AD435" s="751"/>
      <c r="AE435" s="751"/>
      <c r="AF435" s="754"/>
      <c r="AG435" s="751"/>
      <c r="AH435" s="751"/>
      <c r="AI435" s="751"/>
      <c r="AJ435" s="751"/>
      <c r="AK435" s="751"/>
      <c r="AL435" s="751"/>
      <c r="AM435" s="751"/>
      <c r="AN435" s="751"/>
      <c r="AO435" s="751"/>
      <c r="AP435" s="751"/>
      <c r="AQ435" s="751"/>
      <c r="AR435" s="751"/>
      <c r="AS435" s="751"/>
      <c r="AT435" s="751"/>
      <c r="AU435" s="751"/>
      <c r="AV435" s="751"/>
      <c r="AW435" s="751"/>
      <c r="AX435" s="751"/>
      <c r="AY435" s="751"/>
      <c r="AZ435" s="751"/>
      <c r="BA435" s="751"/>
      <c r="BB435" s="751"/>
      <c r="BC435" s="751"/>
      <c r="BD435" s="751"/>
      <c r="BE435" s="751"/>
      <c r="BF435" s="751"/>
      <c r="BG435" s="751"/>
      <c r="BH435" s="751"/>
      <c r="BI435" s="751"/>
      <c r="BJ435" s="751"/>
      <c r="BK435" s="751"/>
      <c r="BL435" s="751"/>
      <c r="BM435" s="751"/>
      <c r="BN435" s="751"/>
      <c r="BO435" s="751"/>
      <c r="BP435" s="751"/>
      <c r="BQ435" s="751"/>
      <c r="BR435" s="751"/>
      <c r="BS435" s="751"/>
      <c r="BT435" s="751"/>
      <c r="BU435" s="751"/>
      <c r="BV435" s="751"/>
    </row>
    <row r="436" spans="1:74" ht="13.5" customHeight="1">
      <c r="A436" s="770" t="s">
        <v>79</v>
      </c>
      <c r="B436" s="17" t="s">
        <v>80</v>
      </c>
      <c r="C436" s="783"/>
      <c r="D436" s="784"/>
      <c r="E436" s="787"/>
      <c r="F436" s="784"/>
      <c r="G436" s="787"/>
      <c r="H436" s="784"/>
      <c r="I436" s="787"/>
      <c r="J436" s="784"/>
      <c r="K436" s="768"/>
      <c r="L436" s="785"/>
      <c r="M436" s="783"/>
      <c r="N436" s="784"/>
      <c r="O436" s="768"/>
      <c r="P436" s="784"/>
      <c r="Q436" s="768"/>
      <c r="R436" s="784"/>
      <c r="S436" s="768"/>
      <c r="T436" s="784"/>
      <c r="U436" s="21"/>
      <c r="Z436" s="771" t="str">
        <f>A436</f>
        <v>昼休み（12：30～13：30）</v>
      </c>
      <c r="AA436" s="749"/>
      <c r="AB436" s="749"/>
      <c r="AC436" s="749"/>
      <c r="AD436" s="749"/>
      <c r="AE436" s="749"/>
      <c r="AF436" s="752"/>
      <c r="AG436" s="749"/>
      <c r="AH436" s="749"/>
      <c r="AI436" s="749"/>
      <c r="AJ436" s="749"/>
      <c r="AK436" s="749"/>
      <c r="AL436" s="749"/>
      <c r="AM436" s="749" t="s">
        <v>323</v>
      </c>
      <c r="AN436" s="749"/>
      <c r="AO436" s="749"/>
      <c r="AP436" s="749"/>
      <c r="AQ436" s="749"/>
      <c r="AR436" s="749"/>
      <c r="AS436" s="749"/>
      <c r="AT436" s="749"/>
      <c r="AU436" s="749"/>
      <c r="AV436" s="749"/>
      <c r="AW436" s="749"/>
      <c r="AX436" s="749"/>
      <c r="AY436" s="749"/>
      <c r="AZ436" s="749"/>
      <c r="BA436" s="749"/>
      <c r="BB436" s="749"/>
      <c r="BC436" s="749"/>
      <c r="BD436" s="749"/>
      <c r="BE436" s="749"/>
      <c r="BF436" s="749"/>
      <c r="BG436" s="749"/>
      <c r="BH436" s="749"/>
      <c r="BI436" s="749"/>
      <c r="BJ436" s="749"/>
      <c r="BK436" s="749"/>
      <c r="BL436" s="749"/>
      <c r="BM436" s="749"/>
      <c r="BN436" s="749"/>
      <c r="BO436" s="749"/>
      <c r="BP436" s="749"/>
      <c r="BQ436" s="749"/>
      <c r="BR436" s="749"/>
      <c r="BS436" s="749"/>
      <c r="BT436" s="749"/>
      <c r="BU436" s="749"/>
      <c r="BV436" s="749"/>
    </row>
    <row r="437" spans="1:74" ht="13.5" customHeight="1">
      <c r="A437" s="771"/>
      <c r="B437" s="17" t="s">
        <v>83</v>
      </c>
      <c r="C437" s="779"/>
      <c r="D437" s="777"/>
      <c r="E437" s="778"/>
      <c r="F437" s="777"/>
      <c r="G437" s="778"/>
      <c r="H437" s="777"/>
      <c r="I437" s="778"/>
      <c r="J437" s="777"/>
      <c r="K437" s="764"/>
      <c r="L437" s="780"/>
      <c r="M437" s="779"/>
      <c r="N437" s="777"/>
      <c r="O437" s="764"/>
      <c r="P437" s="777"/>
      <c r="Q437" s="764"/>
      <c r="R437" s="777"/>
      <c r="S437" s="764"/>
      <c r="T437" s="777"/>
      <c r="U437" s="21"/>
      <c r="Z437" s="771"/>
      <c r="AA437" s="750"/>
      <c r="AB437" s="750"/>
      <c r="AC437" s="750"/>
      <c r="AD437" s="750"/>
      <c r="AE437" s="750"/>
      <c r="AF437" s="753"/>
      <c r="AG437" s="750"/>
      <c r="AH437" s="750"/>
      <c r="AI437" s="750"/>
      <c r="AJ437" s="750"/>
      <c r="AK437" s="750"/>
      <c r="AL437" s="750"/>
      <c r="AM437" s="750"/>
      <c r="AN437" s="750"/>
      <c r="AO437" s="750"/>
      <c r="AP437" s="750"/>
      <c r="AQ437" s="750"/>
      <c r="AR437" s="750"/>
      <c r="AS437" s="750"/>
      <c r="AT437" s="750"/>
      <c r="AU437" s="750"/>
      <c r="AV437" s="750"/>
      <c r="AW437" s="750"/>
      <c r="AX437" s="750"/>
      <c r="AY437" s="750"/>
      <c r="AZ437" s="750"/>
      <c r="BA437" s="750"/>
      <c r="BB437" s="750"/>
      <c r="BC437" s="750"/>
      <c r="BD437" s="750"/>
      <c r="BE437" s="750"/>
      <c r="BF437" s="750"/>
      <c r="BG437" s="750"/>
      <c r="BH437" s="750"/>
      <c r="BI437" s="750"/>
      <c r="BJ437" s="750"/>
      <c r="BK437" s="750"/>
      <c r="BL437" s="750"/>
      <c r="BM437" s="750"/>
      <c r="BN437" s="750"/>
      <c r="BO437" s="750"/>
      <c r="BP437" s="750"/>
      <c r="BQ437" s="750"/>
      <c r="BR437" s="750"/>
      <c r="BS437" s="750"/>
      <c r="BT437" s="750"/>
      <c r="BU437" s="750"/>
      <c r="BV437" s="750"/>
    </row>
    <row r="438" spans="1:74" ht="13.5" customHeight="1">
      <c r="A438" s="771"/>
      <c r="B438" s="17" t="s">
        <v>65</v>
      </c>
      <c r="C438" s="779"/>
      <c r="D438" s="777"/>
      <c r="E438" s="778"/>
      <c r="F438" s="777"/>
      <c r="G438" s="778"/>
      <c r="H438" s="777"/>
      <c r="I438" s="778"/>
      <c r="J438" s="777"/>
      <c r="K438" s="764"/>
      <c r="L438" s="780"/>
      <c r="M438" s="779"/>
      <c r="N438" s="777"/>
      <c r="O438" s="764"/>
      <c r="P438" s="777"/>
      <c r="Q438" s="764"/>
      <c r="R438" s="777"/>
      <c r="S438" s="764"/>
      <c r="T438" s="777"/>
      <c r="U438" s="21"/>
      <c r="Z438" s="771"/>
      <c r="AA438" s="750"/>
      <c r="AB438" s="750"/>
      <c r="AC438" s="750"/>
      <c r="AD438" s="750"/>
      <c r="AE438" s="750"/>
      <c r="AF438" s="753"/>
      <c r="AG438" s="750"/>
      <c r="AH438" s="750"/>
      <c r="AI438" s="750"/>
      <c r="AJ438" s="750"/>
      <c r="AK438" s="750"/>
      <c r="AL438" s="750"/>
      <c r="AM438" s="750"/>
      <c r="AN438" s="750"/>
      <c r="AO438" s="750"/>
      <c r="AP438" s="750"/>
      <c r="AQ438" s="750"/>
      <c r="AR438" s="750"/>
      <c r="AS438" s="750"/>
      <c r="AT438" s="750"/>
      <c r="AU438" s="750"/>
      <c r="AV438" s="750"/>
      <c r="AW438" s="750"/>
      <c r="AX438" s="750"/>
      <c r="AY438" s="750"/>
      <c r="AZ438" s="750"/>
      <c r="BA438" s="750"/>
      <c r="BB438" s="750"/>
      <c r="BC438" s="750"/>
      <c r="BD438" s="750"/>
      <c r="BE438" s="750"/>
      <c r="BF438" s="750"/>
      <c r="BG438" s="750"/>
      <c r="BH438" s="750"/>
      <c r="BI438" s="750"/>
      <c r="BJ438" s="750"/>
      <c r="BK438" s="750"/>
      <c r="BL438" s="750"/>
      <c r="BM438" s="750"/>
      <c r="BN438" s="750"/>
      <c r="BO438" s="750"/>
      <c r="BP438" s="750"/>
      <c r="BQ438" s="750"/>
      <c r="BR438" s="750"/>
      <c r="BS438" s="750"/>
      <c r="BT438" s="750"/>
      <c r="BU438" s="750"/>
      <c r="BV438" s="750"/>
    </row>
    <row r="439" spans="1:74" ht="13.5" customHeight="1">
      <c r="A439" s="772"/>
      <c r="B439" s="18" t="s">
        <v>68</v>
      </c>
      <c r="C439" s="788"/>
      <c r="D439" s="789"/>
      <c r="E439" s="790"/>
      <c r="F439" s="789"/>
      <c r="G439" s="790"/>
      <c r="H439" s="789"/>
      <c r="I439" s="790"/>
      <c r="J439" s="789"/>
      <c r="K439" s="791"/>
      <c r="L439" s="791"/>
      <c r="M439" s="788"/>
      <c r="N439" s="789"/>
      <c r="O439" s="791"/>
      <c r="P439" s="789"/>
      <c r="Q439" s="791"/>
      <c r="R439" s="789"/>
      <c r="S439" s="791"/>
      <c r="T439" s="789"/>
      <c r="U439" s="21"/>
      <c r="Z439" s="772"/>
      <c r="AA439" s="751"/>
      <c r="AB439" s="751"/>
      <c r="AC439" s="751"/>
      <c r="AD439" s="751"/>
      <c r="AE439" s="751"/>
      <c r="AF439" s="754"/>
      <c r="AG439" s="751"/>
      <c r="AH439" s="751"/>
      <c r="AI439" s="751"/>
      <c r="AJ439" s="751"/>
      <c r="AK439" s="751"/>
      <c r="AL439" s="751"/>
      <c r="AM439" s="751"/>
      <c r="AN439" s="751"/>
      <c r="AO439" s="751"/>
      <c r="AP439" s="751"/>
      <c r="AQ439" s="751"/>
      <c r="AR439" s="751"/>
      <c r="AS439" s="751"/>
      <c r="AT439" s="751"/>
      <c r="AU439" s="751"/>
      <c r="AV439" s="751"/>
      <c r="AW439" s="751"/>
      <c r="AX439" s="751"/>
      <c r="AY439" s="751"/>
      <c r="AZ439" s="751"/>
      <c r="BA439" s="751"/>
      <c r="BB439" s="751"/>
      <c r="BC439" s="751"/>
      <c r="BD439" s="751"/>
      <c r="BE439" s="751"/>
      <c r="BF439" s="751"/>
      <c r="BG439" s="751"/>
      <c r="BH439" s="751"/>
      <c r="BI439" s="751"/>
      <c r="BJ439" s="751"/>
      <c r="BK439" s="751"/>
      <c r="BL439" s="751"/>
      <c r="BM439" s="751"/>
      <c r="BN439" s="751"/>
      <c r="BO439" s="751"/>
      <c r="BP439" s="751"/>
      <c r="BQ439" s="751"/>
      <c r="BR439" s="751"/>
      <c r="BS439" s="751"/>
      <c r="BT439" s="751"/>
      <c r="BU439" s="751"/>
      <c r="BV439" s="751"/>
    </row>
    <row r="440" spans="1:74" ht="13.5" customHeight="1">
      <c r="A440" s="771" t="s">
        <v>87</v>
      </c>
      <c r="B440" s="15" t="s">
        <v>53</v>
      </c>
      <c r="C440" s="799" t="str">
        <f>VLOOKUP($C427,'2026年度(1年後期)'!$B$5:$N$207,COLUMN('2026年度(1年後期)'!$G$5),0)&amp;""</f>
        <v>人間と教育</v>
      </c>
      <c r="D440" s="800"/>
      <c r="E440" s="773" t="str">
        <f>VLOOKUP($C427,'2026年度(2年後期)'!$B$5:$N$207,COLUMN('2026年度(2年後期)'!$G$5),0)&amp;""</f>
        <v>基礎看護学実習Ⅱ</v>
      </c>
      <c r="F440" s="768"/>
      <c r="G440" s="773" t="str">
        <f>VLOOKUP($C427,'2026年度(3年後期)'!$B$5:$N$207,COLUMN('2026年度(3年後期)'!$G$5),0)&amp;""</f>
        <v>領域別実習</v>
      </c>
      <c r="H440" s="768"/>
      <c r="I440" s="773" t="str">
        <f>VLOOKUP($C427,'2026年度(4年後期)'!$B$5:$N$206,COLUMN('2026年度(4年後期)'!$G$5),0)&amp;""</f>
        <v/>
      </c>
      <c r="J440" s="768"/>
      <c r="K440" s="769" t="str">
        <f>VLOOKUP($C427,'2026年度(助産後期)'!$B$5:$N$207,COLUMN('2026年度(助産後期)'!$G$5),0)&amp;""</f>
        <v>助産学実習Ⅱ</v>
      </c>
      <c r="L440" s="769"/>
      <c r="M440" s="767" t="str">
        <f>VLOOKUP($C427,'2026年度(M1後期)'!$B$5:$N$207,COLUMN('2026年度(M1後期)'!$G$5),0)&amp;""</f>
        <v>成人看護学演習A-Ⅰ</v>
      </c>
      <c r="N440" s="768"/>
      <c r="O440" s="769" t="str">
        <f>VLOOKUP($C427,'2026年度(M2後期)'!$B$5:$N$207,COLUMN('2026年度(M2後期)'!$G$5),0)&amp;""</f>
        <v>特別研究</v>
      </c>
      <c r="P440" s="768"/>
      <c r="Q440" s="769" t="str">
        <f>VLOOKUP($C427,'2026年度(D1後期)'!$B$5:$N$207,COLUMN('2026年度(D1後期)'!$G$5),0)&amp;""</f>
        <v/>
      </c>
      <c r="R440" s="768"/>
      <c r="S440" s="769" t="str">
        <f>VLOOKUP($C427,'2026年度(D23後期)'!$B$5:$N$207,COLUMN('2026年度(D23後期)'!$G$5),0)&amp;""</f>
        <v>特別研究</v>
      </c>
      <c r="T440" s="768"/>
      <c r="U440" s="21"/>
      <c r="V440" s="621" t="s">
        <v>88</v>
      </c>
      <c r="Z440" s="771" t="str">
        <f>A440</f>
        <v>３時限（13：30～15：00）</v>
      </c>
      <c r="AA440" s="749"/>
      <c r="AB440" s="749"/>
      <c r="AC440" s="749"/>
      <c r="AD440" s="749"/>
      <c r="AE440" s="749"/>
      <c r="AF440" s="752"/>
      <c r="AG440" s="749"/>
      <c r="AH440" s="749" t="s">
        <v>392</v>
      </c>
      <c r="AI440" s="749"/>
      <c r="AJ440" s="749"/>
      <c r="AK440" s="749"/>
      <c r="AL440" s="749"/>
      <c r="AM440" s="749" t="s">
        <v>323</v>
      </c>
      <c r="AN440" s="749"/>
      <c r="AO440" s="749"/>
      <c r="AP440" s="749"/>
      <c r="AQ440" s="749"/>
      <c r="AR440" s="749"/>
      <c r="AS440" s="749"/>
      <c r="AT440" s="749"/>
      <c r="AU440" s="749"/>
      <c r="AV440" s="749"/>
      <c r="AW440" s="749"/>
      <c r="AX440" s="749"/>
      <c r="AY440" s="749"/>
      <c r="AZ440" s="749"/>
      <c r="BA440" s="749"/>
      <c r="BB440" s="749"/>
      <c r="BC440" s="749"/>
      <c r="BD440" s="749"/>
      <c r="BE440" s="749"/>
      <c r="BF440" s="749"/>
      <c r="BG440" s="749"/>
      <c r="BH440" s="749"/>
      <c r="BI440" s="749"/>
      <c r="BJ440" s="749"/>
      <c r="BK440" s="749" t="s">
        <v>166</v>
      </c>
      <c r="BL440" s="749"/>
      <c r="BM440" s="749"/>
      <c r="BN440" s="749"/>
      <c r="BO440" s="749"/>
      <c r="BP440" s="749"/>
      <c r="BQ440" s="749"/>
      <c r="BR440" s="749"/>
      <c r="BS440" s="749"/>
      <c r="BT440" s="749"/>
      <c r="BU440" s="749"/>
      <c r="BV440" s="749"/>
    </row>
    <row r="441" spans="1:74" ht="13.5" customHeight="1">
      <c r="A441" s="771"/>
      <c r="B441" s="15" t="s">
        <v>61</v>
      </c>
      <c r="C441" s="797" t="str">
        <f>IFERROR(VLOOKUP(C440,科目・教員!$A$2:$B$342,2,0),"")</f>
        <v>神原　裕子</v>
      </c>
      <c r="D441" s="798"/>
      <c r="E441" s="766" t="str">
        <f>IFERROR(VLOOKUP(E440,科目・教員!$A$2:$B$342,2,0),"")</f>
        <v>森下　純子</v>
      </c>
      <c r="F441" s="764"/>
      <c r="G441" s="766" t="str">
        <f>IFERROR(VLOOKUP(G440,科目・教員!$A$2:$B$342,2,0),"")</f>
        <v/>
      </c>
      <c r="H441" s="764"/>
      <c r="I441" s="766" t="str">
        <f>IFERROR(VLOOKUP(I440,科目・教員!$A$2:$B$342,2,0),"")</f>
        <v/>
      </c>
      <c r="J441" s="764"/>
      <c r="K441" s="763" t="str">
        <f>IFERROR(VLOOKUP(K440,科目・教員!$A$2:$B$342,2,0),"")</f>
        <v>池田　真弓</v>
      </c>
      <c r="L441" s="763"/>
      <c r="M441" s="765" t="str">
        <f>IFERROR(VLOOKUP(M440,科目・教員!$A$2:$B$342,2,0),"")</f>
        <v/>
      </c>
      <c r="N441" s="764"/>
      <c r="O441" s="763" t="str">
        <f>IFERROR(VLOOKUP(O440,科目・教員!$A$2:$B$342,2,0),"")</f>
        <v/>
      </c>
      <c r="P441" s="764"/>
      <c r="Q441" s="763" t="str">
        <f>IFERROR(VLOOKUP(Q440,科目・教員!$A$2:$B$342,2,0),"")</f>
        <v/>
      </c>
      <c r="R441" s="764"/>
      <c r="S441" s="763" t="str">
        <f>IFERROR(VLOOKUP(S440,科目・教員!$A$2:$B$342,2,0),"")</f>
        <v/>
      </c>
      <c r="T441" s="764"/>
      <c r="U441" s="21"/>
      <c r="V441" s="621" t="s">
        <v>261</v>
      </c>
      <c r="Z441" s="771"/>
      <c r="AA441" s="750"/>
      <c r="AB441" s="750"/>
      <c r="AC441" s="750"/>
      <c r="AD441" s="750"/>
      <c r="AE441" s="750"/>
      <c r="AF441" s="753"/>
      <c r="AG441" s="750"/>
      <c r="AH441" s="750"/>
      <c r="AI441" s="750"/>
      <c r="AJ441" s="750"/>
      <c r="AK441" s="750"/>
      <c r="AL441" s="750"/>
      <c r="AM441" s="750"/>
      <c r="AN441" s="750"/>
      <c r="AO441" s="750"/>
      <c r="AP441" s="750"/>
      <c r="AQ441" s="750"/>
      <c r="AR441" s="750"/>
      <c r="AS441" s="750"/>
      <c r="AT441" s="750"/>
      <c r="AU441" s="750"/>
      <c r="AV441" s="750"/>
      <c r="AW441" s="750"/>
      <c r="AX441" s="750"/>
      <c r="AY441" s="750"/>
      <c r="AZ441" s="750"/>
      <c r="BA441" s="750"/>
      <c r="BB441" s="750"/>
      <c r="BC441" s="750"/>
      <c r="BD441" s="750"/>
      <c r="BE441" s="750"/>
      <c r="BF441" s="750"/>
      <c r="BG441" s="750"/>
      <c r="BH441" s="750"/>
      <c r="BI441" s="750"/>
      <c r="BJ441" s="750"/>
      <c r="BK441" s="750"/>
      <c r="BL441" s="750"/>
      <c r="BM441" s="750"/>
      <c r="BN441" s="750"/>
      <c r="BO441" s="750"/>
      <c r="BP441" s="750"/>
      <c r="BQ441" s="750"/>
      <c r="BR441" s="750"/>
      <c r="BS441" s="750"/>
      <c r="BT441" s="750"/>
      <c r="BU441" s="750"/>
      <c r="BV441" s="750"/>
    </row>
    <row r="442" spans="1:74" ht="13.5" customHeight="1">
      <c r="A442" s="771"/>
      <c r="B442" s="15" t="s">
        <v>65</v>
      </c>
      <c r="C442" s="797" t="str">
        <f>VLOOKUP($C427,'2026年度(1年後期)'!$B$5:$N$207,COLUMN('2026年度(1年後期)'!$G$5)+1,0)&amp;""</f>
        <v>202</v>
      </c>
      <c r="D442" s="798"/>
      <c r="E442" s="766" t="str">
        <f>VLOOKUP($C427,'2026年度(2年後期)'!$B$5:$N$207,COLUMN('2026年度(2年後期)'!$G$5)+1,0)&amp;""</f>
        <v/>
      </c>
      <c r="F442" s="764"/>
      <c r="G442" s="766" t="str">
        <f>VLOOKUP($C427,'2026年度(3年後期)'!$B$5:$N$207,COLUMN('2026年度(3年後期)'!$G$5)+1,0)&amp;""</f>
        <v/>
      </c>
      <c r="H442" s="764"/>
      <c r="I442" s="766" t="str">
        <f>VLOOKUP($C427,'2026年度(4年後期)'!$B$5:$N$206,COLUMN('2026年度(4年後期)'!$G$5)+1,0)&amp;""</f>
        <v/>
      </c>
      <c r="J442" s="764"/>
      <c r="K442" s="763" t="str">
        <f>VLOOKUP($C427,'2026年度(助産後期)'!$B$5:$N$207,COLUMN('2026年度(助産後期)'!$G$5)+1,0)&amp;""</f>
        <v/>
      </c>
      <c r="L442" s="763"/>
      <c r="M442" s="765" t="str">
        <f>VLOOKUP($C427,'2026年度(M1後期)'!$B$5:$N$207,COLUMN('2026年度(M1後期)'!$G$5)+1,0)&amp;""</f>
        <v/>
      </c>
      <c r="N442" s="764"/>
      <c r="O442" s="763" t="str">
        <f>VLOOKUP($C427,'2026年度(M2後期)'!$B$5:$N$207,COLUMN('2026年度(M2後期)'!$G$5)+1,0)&amp;""</f>
        <v/>
      </c>
      <c r="P442" s="764"/>
      <c r="Q442" s="763" t="str">
        <f>VLOOKUP($C427,'2026年度(D1後期)'!$B$5:$N$207,COLUMN('2026年度(D1後期)'!$G$5)+1,0)&amp;""</f>
        <v/>
      </c>
      <c r="R442" s="764"/>
      <c r="S442" s="763" t="str">
        <f>VLOOKUP($C427,'2026年度(D23後期)'!$B$5:$N$207,COLUMN('2026年度(D23後期)'!$G$5)+1,0)&amp;""</f>
        <v/>
      </c>
      <c r="T442" s="764"/>
      <c r="U442" s="21"/>
      <c r="V442" s="621" t="s">
        <v>166</v>
      </c>
      <c r="Z442" s="771"/>
      <c r="AA442" s="750"/>
      <c r="AB442" s="750"/>
      <c r="AC442" s="750"/>
      <c r="AD442" s="750"/>
      <c r="AE442" s="750"/>
      <c r="AF442" s="753"/>
      <c r="AG442" s="750"/>
      <c r="AH442" s="750"/>
      <c r="AI442" s="750"/>
      <c r="AJ442" s="750"/>
      <c r="AK442" s="750"/>
      <c r="AL442" s="750"/>
      <c r="AM442" s="750"/>
      <c r="AN442" s="750"/>
      <c r="AO442" s="750"/>
      <c r="AP442" s="750"/>
      <c r="AQ442" s="750"/>
      <c r="AR442" s="750"/>
      <c r="AS442" s="750"/>
      <c r="AT442" s="750"/>
      <c r="AU442" s="750"/>
      <c r="AV442" s="750"/>
      <c r="AW442" s="750"/>
      <c r="AX442" s="750"/>
      <c r="AY442" s="750"/>
      <c r="AZ442" s="750"/>
      <c r="BA442" s="750"/>
      <c r="BB442" s="750"/>
      <c r="BC442" s="750"/>
      <c r="BD442" s="750"/>
      <c r="BE442" s="750"/>
      <c r="BF442" s="750"/>
      <c r="BG442" s="750"/>
      <c r="BH442" s="750"/>
      <c r="BI442" s="750"/>
      <c r="BJ442" s="750"/>
      <c r="BK442" s="750"/>
      <c r="BL442" s="750"/>
      <c r="BM442" s="750"/>
      <c r="BN442" s="750"/>
      <c r="BO442" s="750"/>
      <c r="BP442" s="750"/>
      <c r="BQ442" s="750"/>
      <c r="BR442" s="750"/>
      <c r="BS442" s="750"/>
      <c r="BT442" s="750"/>
      <c r="BU442" s="750"/>
      <c r="BV442" s="750"/>
    </row>
    <row r="443" spans="1:74" ht="13.5" customHeight="1">
      <c r="A443" s="786"/>
      <c r="B443" s="16" t="s">
        <v>68</v>
      </c>
      <c r="C443" s="808" t="s">
        <v>260</v>
      </c>
      <c r="D443" s="809"/>
      <c r="E443" s="759"/>
      <c r="F443" s="760"/>
      <c r="G443" s="759"/>
      <c r="H443" s="760"/>
      <c r="I443" s="759"/>
      <c r="J443" s="760"/>
      <c r="K443" s="761"/>
      <c r="L443" s="761"/>
      <c r="M443" s="762"/>
      <c r="N443" s="760"/>
      <c r="O443" s="761"/>
      <c r="P443" s="760"/>
      <c r="Q443" s="761"/>
      <c r="R443" s="760"/>
      <c r="S443" s="761"/>
      <c r="T443" s="760"/>
      <c r="U443" s="21"/>
      <c r="V443" s="621" t="s">
        <v>192</v>
      </c>
      <c r="Z443" s="772"/>
      <c r="AA443" s="751"/>
      <c r="AB443" s="751"/>
      <c r="AC443" s="751"/>
      <c r="AD443" s="751"/>
      <c r="AE443" s="751"/>
      <c r="AF443" s="754"/>
      <c r="AG443" s="751"/>
      <c r="AH443" s="751"/>
      <c r="AI443" s="751"/>
      <c r="AJ443" s="751"/>
      <c r="AK443" s="751"/>
      <c r="AL443" s="751"/>
      <c r="AM443" s="751"/>
      <c r="AN443" s="751"/>
      <c r="AO443" s="751"/>
      <c r="AP443" s="751"/>
      <c r="AQ443" s="751"/>
      <c r="AR443" s="751"/>
      <c r="AS443" s="751"/>
      <c r="AT443" s="751"/>
      <c r="AU443" s="751"/>
      <c r="AV443" s="751"/>
      <c r="AW443" s="751"/>
      <c r="AX443" s="751"/>
      <c r="AY443" s="751"/>
      <c r="AZ443" s="751"/>
      <c r="BA443" s="751"/>
      <c r="BB443" s="751"/>
      <c r="BC443" s="751"/>
      <c r="BD443" s="751"/>
      <c r="BE443" s="751"/>
      <c r="BF443" s="751"/>
      <c r="BG443" s="751"/>
      <c r="BH443" s="751"/>
      <c r="BI443" s="751"/>
      <c r="BJ443" s="751"/>
      <c r="BK443" s="751"/>
      <c r="BL443" s="751"/>
      <c r="BM443" s="751"/>
      <c r="BN443" s="751"/>
      <c r="BO443" s="751"/>
      <c r="BP443" s="751"/>
      <c r="BQ443" s="751"/>
      <c r="BR443" s="751"/>
      <c r="BS443" s="751"/>
      <c r="BT443" s="751"/>
      <c r="BU443" s="751"/>
      <c r="BV443" s="751"/>
    </row>
    <row r="444" spans="1:74" ht="13.5" customHeight="1">
      <c r="A444" s="771" t="s">
        <v>103</v>
      </c>
      <c r="B444" s="15" t="s">
        <v>53</v>
      </c>
      <c r="C444" s="799" t="str">
        <f>VLOOKUP($C427,'2026年度(1年後期)'!$B$5:$N$207,COLUMN('2026年度(1年後期)'!$I$5),0)&amp;""</f>
        <v>人間と教育</v>
      </c>
      <c r="D444" s="800"/>
      <c r="E444" s="773" t="str">
        <f>VLOOKUP($C427,'2026年度(2年後期)'!$B$5:$N$207,COLUMN('2026年度(2年後期)'!$I$5),0)&amp;""</f>
        <v>基礎看護学実習Ⅱ</v>
      </c>
      <c r="F444" s="768"/>
      <c r="G444" s="773" t="str">
        <f>VLOOKUP($C427,'2026年度(3年後期)'!$B$5:$N$207,COLUMN('2026年度(3年後期)'!$I$5),0)&amp;""</f>
        <v>領域別実習</v>
      </c>
      <c r="H444" s="768"/>
      <c r="I444" s="773" t="str">
        <f>VLOOKUP($C427,'2026年度(4年後期)'!$B$5:$N$206,COLUMN('2026年度(4年後期)'!$I$5),0)&amp;""</f>
        <v/>
      </c>
      <c r="J444" s="768"/>
      <c r="K444" s="769" t="str">
        <f>VLOOKUP($C427,'2026年度(助産後期)'!$B$5:$N$207,COLUMN('2026年度(助産後期)'!$I$5),0)&amp;""</f>
        <v>助産学実習Ⅱ</v>
      </c>
      <c r="L444" s="769"/>
      <c r="M444" s="767" t="str">
        <f>VLOOKUP($C427,'2026年度(M1後期)'!$B$5:$N$207,COLUMN('2026年度(M1後期)'!$I$5),0)&amp;""</f>
        <v>成人看護学演習A-Ⅰ</v>
      </c>
      <c r="N444" s="768"/>
      <c r="O444" s="769" t="str">
        <f>VLOOKUP($C427,'2026年度(M2後期)'!$B$5:$N$207,COLUMN('2026年度(M2後期)'!$I$5),0)&amp;""</f>
        <v>特別研究</v>
      </c>
      <c r="P444" s="768"/>
      <c r="Q444" s="769" t="str">
        <f>VLOOKUP($C427,'2026年度(D1後期)'!$B$5:$N$207,COLUMN('2026年度(D1後期)'!$I$5),0)&amp;""</f>
        <v/>
      </c>
      <c r="R444" s="768"/>
      <c r="S444" s="769" t="str">
        <f>VLOOKUP($C427,'2026年度(D23後期)'!$B$5:$N$207,COLUMN('2026年度(D23後期)'!$I$5),0)&amp;""</f>
        <v>特別研究</v>
      </c>
      <c r="T444" s="768"/>
      <c r="U444" s="21"/>
      <c r="Z444" s="771" t="str">
        <f>A444</f>
        <v>４時限（15：10～16：40）</v>
      </c>
      <c r="AA444" s="749"/>
      <c r="AB444" s="749"/>
      <c r="AC444" s="749"/>
      <c r="AD444" s="749"/>
      <c r="AE444" s="749"/>
      <c r="AF444" s="752"/>
      <c r="AG444" s="749"/>
      <c r="AH444" s="749" t="s">
        <v>392</v>
      </c>
      <c r="AI444" s="749"/>
      <c r="AJ444" s="749"/>
      <c r="AK444" s="749"/>
      <c r="AL444" s="749"/>
      <c r="AM444" s="749" t="s">
        <v>323</v>
      </c>
      <c r="AN444" s="749"/>
      <c r="AO444" s="749"/>
      <c r="AP444" s="749"/>
      <c r="AQ444" s="749"/>
      <c r="AR444" s="749"/>
      <c r="AS444" s="749"/>
      <c r="AT444" s="749"/>
      <c r="AU444" s="749"/>
      <c r="AV444" s="749"/>
      <c r="AW444" s="749"/>
      <c r="AX444" s="749"/>
      <c r="AY444" s="749"/>
      <c r="AZ444" s="749"/>
      <c r="BA444" s="749"/>
      <c r="BB444" s="749"/>
      <c r="BC444" s="749"/>
      <c r="BD444" s="749"/>
      <c r="BE444" s="749"/>
      <c r="BF444" s="749"/>
      <c r="BG444" s="749"/>
      <c r="BH444" s="749"/>
      <c r="BI444" s="749"/>
      <c r="BJ444" s="749"/>
      <c r="BK444" s="749"/>
      <c r="BL444" s="749"/>
      <c r="BM444" s="749"/>
      <c r="BN444" s="749"/>
      <c r="BO444" s="749"/>
      <c r="BP444" s="749"/>
      <c r="BQ444" s="749"/>
      <c r="BR444" s="749"/>
      <c r="BS444" s="749"/>
      <c r="BT444" s="749"/>
      <c r="BU444" s="749"/>
      <c r="BV444" s="749"/>
    </row>
    <row r="445" spans="1:74" ht="13.5" customHeight="1">
      <c r="A445" s="771"/>
      <c r="B445" s="15" t="s">
        <v>61</v>
      </c>
      <c r="C445" s="797" t="str">
        <f>IFERROR(VLOOKUP(C444,科目・教員!$A$2:$B$342,2,0),"")</f>
        <v>神原　裕子</v>
      </c>
      <c r="D445" s="798"/>
      <c r="E445" s="766" t="str">
        <f>IFERROR(VLOOKUP(E444,科目・教員!$A$2:$B$342,2,0),"")</f>
        <v>森下　純子</v>
      </c>
      <c r="F445" s="764"/>
      <c r="G445" s="766" t="str">
        <f>IFERROR(VLOOKUP(G444,科目・教員!$A$2:$B$342,2,0),"")</f>
        <v/>
      </c>
      <c r="H445" s="764"/>
      <c r="I445" s="766" t="str">
        <f>IFERROR(VLOOKUP(I444,科目・教員!$A$2:$B$342,2,0),"")</f>
        <v/>
      </c>
      <c r="J445" s="764"/>
      <c r="K445" s="763" t="str">
        <f>IFERROR(VLOOKUP(K444,科目・教員!$A$2:$B$342,2,0),"")</f>
        <v>池田　真弓</v>
      </c>
      <c r="L445" s="763"/>
      <c r="M445" s="765" t="str">
        <f>IFERROR(VLOOKUP(M444,科目・教員!$A$2:$B$342,2,0),"")</f>
        <v/>
      </c>
      <c r="N445" s="764"/>
      <c r="O445" s="763" t="str">
        <f>IFERROR(VLOOKUP(O444,科目・教員!$A$2:$B$342,2,0),"")</f>
        <v/>
      </c>
      <c r="P445" s="764"/>
      <c r="Q445" s="763" t="str">
        <f>IFERROR(VLOOKUP(Q444,科目・教員!$A$2:$B$342,2,0),"")</f>
        <v/>
      </c>
      <c r="R445" s="764"/>
      <c r="S445" s="763" t="str">
        <f>IFERROR(VLOOKUP(S444,科目・教員!$A$2:$B$342,2,0),"")</f>
        <v/>
      </c>
      <c r="T445" s="764"/>
      <c r="U445" s="21"/>
      <c r="Z445" s="771"/>
      <c r="AA445" s="750"/>
      <c r="AB445" s="750"/>
      <c r="AC445" s="750"/>
      <c r="AD445" s="750"/>
      <c r="AE445" s="750"/>
      <c r="AF445" s="753"/>
      <c r="AG445" s="750"/>
      <c r="AH445" s="750"/>
      <c r="AI445" s="750"/>
      <c r="AJ445" s="750"/>
      <c r="AK445" s="750"/>
      <c r="AL445" s="750"/>
      <c r="AM445" s="750"/>
      <c r="AN445" s="750"/>
      <c r="AO445" s="750"/>
      <c r="AP445" s="750"/>
      <c r="AQ445" s="750"/>
      <c r="AR445" s="750"/>
      <c r="AS445" s="750"/>
      <c r="AT445" s="750"/>
      <c r="AU445" s="750"/>
      <c r="AV445" s="750"/>
      <c r="AW445" s="750"/>
      <c r="AX445" s="750"/>
      <c r="AY445" s="750"/>
      <c r="AZ445" s="750"/>
      <c r="BA445" s="750"/>
      <c r="BB445" s="750"/>
      <c r="BC445" s="750"/>
      <c r="BD445" s="750"/>
      <c r="BE445" s="750"/>
      <c r="BF445" s="750"/>
      <c r="BG445" s="750"/>
      <c r="BH445" s="750"/>
      <c r="BI445" s="750"/>
      <c r="BJ445" s="750"/>
      <c r="BK445" s="750"/>
      <c r="BL445" s="750"/>
      <c r="BM445" s="750"/>
      <c r="BN445" s="750"/>
      <c r="BO445" s="750"/>
      <c r="BP445" s="750"/>
      <c r="BQ445" s="750"/>
      <c r="BR445" s="750"/>
      <c r="BS445" s="750"/>
      <c r="BT445" s="750"/>
      <c r="BU445" s="750"/>
      <c r="BV445" s="750"/>
    </row>
    <row r="446" spans="1:74" ht="13.5" customHeight="1">
      <c r="A446" s="771"/>
      <c r="B446" s="15" t="s">
        <v>65</v>
      </c>
      <c r="C446" s="797" t="str">
        <f>VLOOKUP($C427,'2026年度(1年後期)'!$B$5:$N$207,COLUMN('2026年度(1年後期)'!$I$5)+1,0)&amp;""</f>
        <v>202</v>
      </c>
      <c r="D446" s="798"/>
      <c r="E446" s="766" t="str">
        <f>VLOOKUP($C427,'2026年度(2年後期)'!$B$5:$N$207,COLUMN('2026年度(2年後期)'!$I$5)+1,0)&amp;""</f>
        <v/>
      </c>
      <c r="F446" s="764"/>
      <c r="G446" s="766" t="str">
        <f>VLOOKUP($C427,'2026年度(3年後期)'!$B$5:$N$207,COLUMN('2026年度(3年後期)'!$I$5)+1,0)&amp;""</f>
        <v/>
      </c>
      <c r="H446" s="764"/>
      <c r="I446" s="766" t="str">
        <f>VLOOKUP($C427,'2026年度(4年後期)'!$B$5:$N$206,COLUMN('2026年度(4年後期)'!$I$5)+1,0)&amp;""</f>
        <v/>
      </c>
      <c r="J446" s="764"/>
      <c r="K446" s="763" t="str">
        <f>VLOOKUP($C427,'2026年度(助産後期)'!$B$5:$N$207,COLUMN('2026年度(助産後期)'!$I$5)+1,0)&amp;""</f>
        <v/>
      </c>
      <c r="L446" s="763"/>
      <c r="M446" s="765" t="str">
        <f>VLOOKUP($C427,'2026年度(M1後期)'!$B$5:$N$207,COLUMN('2026年度(M1後期)'!$I$5)+1,0)&amp;""</f>
        <v/>
      </c>
      <c r="N446" s="764"/>
      <c r="O446" s="763" t="str">
        <f>VLOOKUP($C427,'2026年度(M2後期)'!$B$5:$N$207,COLUMN('2026年度(M2後期)'!$I$5)+1,0)&amp;""</f>
        <v/>
      </c>
      <c r="P446" s="764"/>
      <c r="Q446" s="763" t="str">
        <f>VLOOKUP($C427,'2026年度(D1後期)'!$B$5:$N$207,COLUMN('2026年度(D1後期)'!$I$5)+1,0)&amp;""</f>
        <v/>
      </c>
      <c r="R446" s="764"/>
      <c r="S446" s="763" t="str">
        <f>VLOOKUP($C427,'2026年度(D23後期)'!$B$5:$N$207,COLUMN('2026年度(D23後期)'!$I$5)+1,0)&amp;""</f>
        <v/>
      </c>
      <c r="T446" s="764"/>
      <c r="U446" s="21"/>
      <c r="Z446" s="771"/>
      <c r="AA446" s="750"/>
      <c r="AB446" s="750"/>
      <c r="AC446" s="750"/>
      <c r="AD446" s="750"/>
      <c r="AE446" s="750"/>
      <c r="AF446" s="753"/>
      <c r="AG446" s="750"/>
      <c r="AH446" s="750"/>
      <c r="AI446" s="750"/>
      <c r="AJ446" s="750"/>
      <c r="AK446" s="750"/>
      <c r="AL446" s="750"/>
      <c r="AM446" s="750"/>
      <c r="AN446" s="750"/>
      <c r="AO446" s="750"/>
      <c r="AP446" s="750"/>
      <c r="AQ446" s="750"/>
      <c r="AR446" s="750"/>
      <c r="AS446" s="750"/>
      <c r="AT446" s="750"/>
      <c r="AU446" s="750"/>
      <c r="AV446" s="750"/>
      <c r="AW446" s="750"/>
      <c r="AX446" s="750"/>
      <c r="AY446" s="750"/>
      <c r="AZ446" s="750"/>
      <c r="BA446" s="750"/>
      <c r="BB446" s="750"/>
      <c r="BC446" s="750"/>
      <c r="BD446" s="750"/>
      <c r="BE446" s="750"/>
      <c r="BF446" s="750"/>
      <c r="BG446" s="750"/>
      <c r="BH446" s="750"/>
      <c r="BI446" s="750"/>
      <c r="BJ446" s="750"/>
      <c r="BK446" s="750"/>
      <c r="BL446" s="750"/>
      <c r="BM446" s="750"/>
      <c r="BN446" s="750"/>
      <c r="BO446" s="750"/>
      <c r="BP446" s="750"/>
      <c r="BQ446" s="750"/>
      <c r="BR446" s="750"/>
      <c r="BS446" s="750"/>
      <c r="BT446" s="750"/>
      <c r="BU446" s="750"/>
      <c r="BV446" s="750"/>
    </row>
    <row r="447" spans="1:74" ht="13.5" customHeight="1">
      <c r="A447" s="772"/>
      <c r="B447" s="16" t="s">
        <v>68</v>
      </c>
      <c r="C447" s="808" t="s">
        <v>260</v>
      </c>
      <c r="D447" s="809"/>
      <c r="E447" s="759"/>
      <c r="F447" s="760"/>
      <c r="G447" s="759"/>
      <c r="H447" s="760"/>
      <c r="I447" s="759"/>
      <c r="J447" s="760"/>
      <c r="K447" s="761"/>
      <c r="L447" s="761"/>
      <c r="M447" s="762"/>
      <c r="N447" s="760"/>
      <c r="O447" s="761"/>
      <c r="P447" s="760"/>
      <c r="Q447" s="761"/>
      <c r="R447" s="760"/>
      <c r="S447" s="761"/>
      <c r="T447" s="760"/>
      <c r="U447" s="21"/>
      <c r="Z447" s="772"/>
      <c r="AA447" s="751"/>
      <c r="AB447" s="751"/>
      <c r="AC447" s="751"/>
      <c r="AD447" s="751"/>
      <c r="AE447" s="751"/>
      <c r="AF447" s="754"/>
      <c r="AG447" s="751"/>
      <c r="AH447" s="751"/>
      <c r="AI447" s="751"/>
      <c r="AJ447" s="751"/>
      <c r="AK447" s="751"/>
      <c r="AL447" s="751"/>
      <c r="AM447" s="751"/>
      <c r="AN447" s="751"/>
      <c r="AO447" s="751"/>
      <c r="AP447" s="751"/>
      <c r="AQ447" s="751"/>
      <c r="AR447" s="751"/>
      <c r="AS447" s="751"/>
      <c r="AT447" s="751"/>
      <c r="AU447" s="751"/>
      <c r="AV447" s="751"/>
      <c r="AW447" s="751"/>
      <c r="AX447" s="751"/>
      <c r="AY447" s="751"/>
      <c r="AZ447" s="751"/>
      <c r="BA447" s="751"/>
      <c r="BB447" s="751"/>
      <c r="BC447" s="751"/>
      <c r="BD447" s="751"/>
      <c r="BE447" s="751"/>
      <c r="BF447" s="751"/>
      <c r="BG447" s="751"/>
      <c r="BH447" s="751"/>
      <c r="BI447" s="751"/>
      <c r="BJ447" s="751"/>
      <c r="BK447" s="751"/>
      <c r="BL447" s="751"/>
      <c r="BM447" s="751"/>
      <c r="BN447" s="751"/>
      <c r="BO447" s="751"/>
      <c r="BP447" s="751"/>
      <c r="BQ447" s="751"/>
      <c r="BR447" s="751"/>
      <c r="BS447" s="751"/>
      <c r="BT447" s="751"/>
      <c r="BU447" s="751"/>
      <c r="BV447" s="751"/>
    </row>
    <row r="448" spans="1:74" ht="13.5" customHeight="1">
      <c r="A448" s="771" t="s">
        <v>112</v>
      </c>
      <c r="B448" s="15" t="s">
        <v>53</v>
      </c>
      <c r="C448" s="767" t="str">
        <f>VLOOKUP($C427,'2026年度(1年後期)'!$B$5:$N$207,COLUMN('2026年度(1年後期)'!$K$5),0)&amp;""</f>
        <v/>
      </c>
      <c r="D448" s="768"/>
      <c r="E448" s="773" t="str">
        <f>VLOOKUP($C427,'2026年度(2年後期)'!$B$5:$N$207,COLUMN('2026年度(2年後期)'!$K$5),0)&amp;""</f>
        <v/>
      </c>
      <c r="F448" s="768"/>
      <c r="G448" s="773" t="str">
        <f>VLOOKUP($C427,'2026年度(3年後期)'!$B$5:$N$207,COLUMN('2026年度(3年後期)'!$K$5),0)&amp;""</f>
        <v/>
      </c>
      <c r="H448" s="768"/>
      <c r="I448" s="773" t="str">
        <f>VLOOKUP($C427,'2026年度(4年後期)'!$B$5:$N$206,COLUMN('2026年度(4年後期)'!$K$5),0)&amp;""</f>
        <v/>
      </c>
      <c r="J448" s="768"/>
      <c r="K448" s="769" t="str">
        <f>VLOOKUP($C427,'2026年度(助産後期)'!$B$5:$N$207,COLUMN('2026年度(助産後期)'!$K$5),0)&amp;""</f>
        <v/>
      </c>
      <c r="L448" s="769"/>
      <c r="M448" s="767" t="str">
        <f>VLOOKUP($C427,'2026年度(M1後期)'!$B$5:$N$207,COLUMN('2026年度(M1後期)'!$K$5),0)&amp;""</f>
        <v/>
      </c>
      <c r="N448" s="768"/>
      <c r="O448" s="769" t="str">
        <f>VLOOKUP($C427,'2026年度(M2後期)'!$B$5:$N$207,COLUMN('2026年度(M2後期)'!$K$5),0)&amp;""</f>
        <v/>
      </c>
      <c r="P448" s="768"/>
      <c r="Q448" s="769" t="str">
        <f>VLOOKUP($C427,'2026年度(D1後期)'!$B$5:$N$207,COLUMN('2026年度(D1後期)'!$K$5),0)&amp;""</f>
        <v/>
      </c>
      <c r="R448" s="768"/>
      <c r="S448" s="769" t="str">
        <f>VLOOKUP($C427,'2026年度(D23後期)'!$B$5:$N$207,COLUMN('2026年度(D23後期)'!$K$5),0)&amp;""</f>
        <v/>
      </c>
      <c r="T448" s="768"/>
      <c r="U448" s="21"/>
      <c r="Z448" s="771" t="str">
        <f>A448</f>
        <v>５時限（16：50～18：20）</v>
      </c>
      <c r="AA448" s="749"/>
      <c r="AB448" s="749"/>
      <c r="AC448" s="749"/>
      <c r="AD448" s="749"/>
      <c r="AE448" s="749"/>
      <c r="AF448" s="752"/>
      <c r="AG448" s="749"/>
      <c r="AH448" s="749"/>
      <c r="AI448" s="749"/>
      <c r="AJ448" s="749"/>
      <c r="AK448" s="749"/>
      <c r="AL448" s="749"/>
      <c r="AM448" s="749" t="s">
        <v>323</v>
      </c>
      <c r="AN448" s="749"/>
      <c r="AO448" s="749"/>
      <c r="AP448" s="749"/>
      <c r="AQ448" s="749"/>
      <c r="AR448" s="749"/>
      <c r="AS448" s="749"/>
      <c r="AT448" s="749"/>
      <c r="AU448" s="749"/>
      <c r="AV448" s="749"/>
      <c r="AW448" s="749"/>
      <c r="AX448" s="749"/>
      <c r="AY448" s="749"/>
      <c r="AZ448" s="749"/>
      <c r="BA448" s="749"/>
      <c r="BB448" s="749"/>
      <c r="BC448" s="749"/>
      <c r="BD448" s="749"/>
      <c r="BE448" s="749"/>
      <c r="BF448" s="749"/>
      <c r="BG448" s="749"/>
      <c r="BH448" s="749"/>
      <c r="BI448" s="749"/>
      <c r="BJ448" s="749"/>
      <c r="BK448" s="749"/>
      <c r="BL448" s="749"/>
      <c r="BM448" s="749"/>
      <c r="BN448" s="749"/>
      <c r="BO448" s="749"/>
      <c r="BP448" s="749"/>
      <c r="BQ448" s="749"/>
      <c r="BR448" s="749"/>
      <c r="BS448" s="749"/>
      <c r="BT448" s="749"/>
      <c r="BU448" s="749"/>
      <c r="BV448" s="749"/>
    </row>
    <row r="449" spans="1:74" ht="15" customHeight="1">
      <c r="A449" s="771"/>
      <c r="B449" s="15" t="s">
        <v>61</v>
      </c>
      <c r="C449" s="765" t="str">
        <f>IFERROR(VLOOKUP(C448,科目・教員!$A$2:$B$342,2,0),"")</f>
        <v/>
      </c>
      <c r="D449" s="764"/>
      <c r="E449" s="766" t="str">
        <f>IFERROR(VLOOKUP(E448,科目・教員!$A$2:$B$342,2,0),"")</f>
        <v/>
      </c>
      <c r="F449" s="764"/>
      <c r="G449" s="766" t="str">
        <f>IFERROR(VLOOKUP(G448,科目・教員!$A$2:$B$342,2,0),"")</f>
        <v/>
      </c>
      <c r="H449" s="764"/>
      <c r="I449" s="766" t="str">
        <f>IFERROR(VLOOKUP(I448,科目・教員!$A$2:$B$342,2,0),"")</f>
        <v/>
      </c>
      <c r="J449" s="764"/>
      <c r="K449" s="763" t="str">
        <f>IFERROR(VLOOKUP(K448,科目・教員!$A$2:$B$342,2,0),"")</f>
        <v/>
      </c>
      <c r="L449" s="763"/>
      <c r="M449" s="765" t="str">
        <f>IFERROR(VLOOKUP(M448,科目・教員!$A$2:$B$342,2,0),"")</f>
        <v/>
      </c>
      <c r="N449" s="764"/>
      <c r="O449" s="763" t="str">
        <f>IFERROR(VLOOKUP(O448,科目・教員!$A$2:$B$342,2,0),"")</f>
        <v/>
      </c>
      <c r="P449" s="764"/>
      <c r="Q449" s="763" t="str">
        <f>IFERROR(VLOOKUP(Q448,科目・教員!$A$2:$B$342,2,0),"")</f>
        <v/>
      </c>
      <c r="R449" s="764"/>
      <c r="S449" s="763" t="str">
        <f>IFERROR(VLOOKUP(S448,科目・教員!$A$2:$B$342,2,0),"")</f>
        <v/>
      </c>
      <c r="T449" s="764"/>
      <c r="U449" s="21"/>
      <c r="Z449" s="771"/>
      <c r="AA449" s="750"/>
      <c r="AB449" s="750"/>
      <c r="AC449" s="750"/>
      <c r="AD449" s="750"/>
      <c r="AE449" s="750"/>
      <c r="AF449" s="753"/>
      <c r="AG449" s="750"/>
      <c r="AH449" s="750"/>
      <c r="AI449" s="750"/>
      <c r="AJ449" s="750"/>
      <c r="AK449" s="750"/>
      <c r="AL449" s="750"/>
      <c r="AM449" s="750"/>
      <c r="AN449" s="750"/>
      <c r="AO449" s="750"/>
      <c r="AP449" s="750"/>
      <c r="AQ449" s="750"/>
      <c r="AR449" s="750"/>
      <c r="AS449" s="750"/>
      <c r="AT449" s="750"/>
      <c r="AU449" s="750"/>
      <c r="AV449" s="750"/>
      <c r="AW449" s="750"/>
      <c r="AX449" s="750"/>
      <c r="AY449" s="750"/>
      <c r="AZ449" s="750"/>
      <c r="BA449" s="750"/>
      <c r="BB449" s="750"/>
      <c r="BC449" s="750"/>
      <c r="BD449" s="750"/>
      <c r="BE449" s="750"/>
      <c r="BF449" s="750"/>
      <c r="BG449" s="750"/>
      <c r="BH449" s="750"/>
      <c r="BI449" s="750"/>
      <c r="BJ449" s="750"/>
      <c r="BK449" s="750"/>
      <c r="BL449" s="750"/>
      <c r="BM449" s="750"/>
      <c r="BN449" s="750"/>
      <c r="BO449" s="750"/>
      <c r="BP449" s="750"/>
      <c r="BQ449" s="750"/>
      <c r="BR449" s="750"/>
      <c r="BS449" s="750"/>
      <c r="BT449" s="750"/>
      <c r="BU449" s="750"/>
      <c r="BV449" s="750"/>
    </row>
    <row r="450" spans="1:74" ht="13.5" customHeight="1">
      <c r="A450" s="771"/>
      <c r="B450" s="15" t="s">
        <v>65</v>
      </c>
      <c r="C450" s="765" t="str">
        <f>VLOOKUP($C427,'2026年度(1年後期)'!$B$5:$N$207,COLUMN('2026年度(1年後期)'!$K$5)+1,0)&amp;""</f>
        <v/>
      </c>
      <c r="D450" s="764"/>
      <c r="E450" s="766" t="str">
        <f>VLOOKUP($C427,'2026年度(2年後期)'!$B$5:$N$207,COLUMN('2026年度(2年後期)'!$K$5)+1,0)&amp;""</f>
        <v/>
      </c>
      <c r="F450" s="764"/>
      <c r="G450" s="766" t="str">
        <f>VLOOKUP($C427,'2026年度(3年後期)'!$B$5:$N$207,COLUMN('2026年度(3年後期)'!$K$5)+1,0)&amp;""</f>
        <v/>
      </c>
      <c r="H450" s="764"/>
      <c r="I450" s="766" t="str">
        <f>VLOOKUP($C427,'2026年度(4年後期)'!$B$5:$N$206,COLUMN('2026年度(4年後期)'!$K$5)+1,0)&amp;""</f>
        <v/>
      </c>
      <c r="J450" s="764"/>
      <c r="K450" s="763" t="str">
        <f>VLOOKUP($C427,'2026年度(助産後期)'!$B$5:$N$207,COLUMN('2026年度(助産後期)'!$K$5)+1,0)&amp;""</f>
        <v/>
      </c>
      <c r="L450" s="763"/>
      <c r="M450" s="765" t="str">
        <f>VLOOKUP($C427,'2026年度(M1後期)'!$B$5:$N$207,COLUMN('2026年度(M1後期)'!$K$5)+1,0)&amp;""</f>
        <v/>
      </c>
      <c r="N450" s="764"/>
      <c r="O450" s="763" t="str">
        <f>VLOOKUP($C427,'2026年度(M2後期)'!$B$5:$N$207,COLUMN('2026年度(M2後期)'!$K$5)+1,0)&amp;""</f>
        <v/>
      </c>
      <c r="P450" s="764"/>
      <c r="Q450" s="763" t="str">
        <f>VLOOKUP($C427,'2026年度(D1後期)'!$B$5:$N$207,COLUMN('2026年度(D1後期)'!$K$5)+1,0)&amp;""</f>
        <v/>
      </c>
      <c r="R450" s="764"/>
      <c r="S450" s="763" t="str">
        <f>VLOOKUP($C427,'2026年度(D23後期)'!$B$5:$N$207,COLUMN('2026年度(D23後期)'!$K$5)+1,0)&amp;""</f>
        <v/>
      </c>
      <c r="T450" s="764"/>
      <c r="U450" s="21"/>
      <c r="Z450" s="771"/>
      <c r="AA450" s="750"/>
      <c r="AB450" s="750"/>
      <c r="AC450" s="750"/>
      <c r="AD450" s="750"/>
      <c r="AE450" s="750"/>
      <c r="AF450" s="753"/>
      <c r="AG450" s="750"/>
      <c r="AH450" s="750"/>
      <c r="AI450" s="750"/>
      <c r="AJ450" s="750"/>
      <c r="AK450" s="750"/>
      <c r="AL450" s="750"/>
      <c r="AM450" s="750"/>
      <c r="AN450" s="750"/>
      <c r="AO450" s="750"/>
      <c r="AP450" s="750"/>
      <c r="AQ450" s="750"/>
      <c r="AR450" s="750"/>
      <c r="AS450" s="750"/>
      <c r="AT450" s="750"/>
      <c r="AU450" s="750"/>
      <c r="AV450" s="750"/>
      <c r="AW450" s="750"/>
      <c r="AX450" s="750"/>
      <c r="AY450" s="750"/>
      <c r="AZ450" s="750"/>
      <c r="BA450" s="750"/>
      <c r="BB450" s="750"/>
      <c r="BC450" s="750"/>
      <c r="BD450" s="750"/>
      <c r="BE450" s="750"/>
      <c r="BF450" s="750"/>
      <c r="BG450" s="750"/>
      <c r="BH450" s="750"/>
      <c r="BI450" s="750"/>
      <c r="BJ450" s="750"/>
      <c r="BK450" s="750"/>
      <c r="BL450" s="750"/>
      <c r="BM450" s="750"/>
      <c r="BN450" s="750"/>
      <c r="BO450" s="750"/>
      <c r="BP450" s="750"/>
      <c r="BQ450" s="750"/>
      <c r="BR450" s="750"/>
      <c r="BS450" s="750"/>
      <c r="BT450" s="750"/>
      <c r="BU450" s="750"/>
      <c r="BV450" s="750"/>
    </row>
    <row r="451" spans="1:74" ht="13.5" customHeight="1">
      <c r="A451" s="772"/>
      <c r="B451" s="16" t="s">
        <v>68</v>
      </c>
      <c r="C451" s="774"/>
      <c r="D451" s="775"/>
      <c r="E451" s="759"/>
      <c r="F451" s="760"/>
      <c r="G451" s="759"/>
      <c r="H451" s="760"/>
      <c r="I451" s="759"/>
      <c r="J451" s="760"/>
      <c r="K451" s="761"/>
      <c r="L451" s="761"/>
      <c r="M451" s="762"/>
      <c r="N451" s="760"/>
      <c r="O451" s="761"/>
      <c r="P451" s="760"/>
      <c r="Q451" s="761"/>
      <c r="R451" s="760"/>
      <c r="S451" s="761"/>
      <c r="T451" s="760"/>
      <c r="U451" s="22"/>
      <c r="V451" s="19"/>
      <c r="W451" s="19"/>
      <c r="X451" s="19"/>
      <c r="Y451" s="19"/>
      <c r="Z451" s="772"/>
      <c r="AA451" s="751"/>
      <c r="AB451" s="751"/>
      <c r="AC451" s="751"/>
      <c r="AD451" s="751"/>
      <c r="AE451" s="751"/>
      <c r="AF451" s="754"/>
      <c r="AG451" s="751"/>
      <c r="AH451" s="751"/>
      <c r="AI451" s="751"/>
      <c r="AJ451" s="751"/>
      <c r="AK451" s="751"/>
      <c r="AL451" s="751"/>
      <c r="AM451" s="751"/>
      <c r="AN451" s="751"/>
      <c r="AO451" s="751"/>
      <c r="AP451" s="751"/>
      <c r="AQ451" s="751"/>
      <c r="AR451" s="751"/>
      <c r="AS451" s="751"/>
      <c r="AT451" s="751"/>
      <c r="AU451" s="751"/>
      <c r="AV451" s="751"/>
      <c r="AW451" s="751"/>
      <c r="AX451" s="751"/>
      <c r="AY451" s="751"/>
      <c r="AZ451" s="751"/>
      <c r="BA451" s="751"/>
      <c r="BB451" s="751"/>
      <c r="BC451" s="751"/>
      <c r="BD451" s="751"/>
      <c r="BE451" s="751"/>
      <c r="BF451" s="751"/>
      <c r="BG451" s="751"/>
      <c r="BH451" s="751"/>
      <c r="BI451" s="751"/>
      <c r="BJ451" s="751"/>
      <c r="BK451" s="751"/>
      <c r="BL451" s="751"/>
      <c r="BM451" s="751"/>
      <c r="BN451" s="751"/>
      <c r="BO451" s="751"/>
      <c r="BP451" s="751"/>
      <c r="BQ451" s="751"/>
      <c r="BR451" s="751"/>
      <c r="BS451" s="751"/>
      <c r="BT451" s="751"/>
      <c r="BU451" s="751"/>
      <c r="BV451" s="751"/>
    </row>
    <row r="452" spans="1:74" ht="21" customHeight="1">
      <c r="A452" s="5"/>
      <c r="B452" s="6"/>
      <c r="C452" s="807">
        <f>C427+1</f>
        <v>46345</v>
      </c>
      <c r="D452" s="807"/>
      <c r="E452" s="807"/>
      <c r="F452" s="807"/>
      <c r="G452" s="807"/>
      <c r="H452" s="807"/>
      <c r="I452" s="807"/>
      <c r="J452" s="807"/>
      <c r="K452" s="807"/>
      <c r="L452" s="807"/>
      <c r="M452" s="807"/>
      <c r="N452" s="807"/>
      <c r="O452" s="807"/>
      <c r="P452" s="807"/>
      <c r="Q452" s="807"/>
      <c r="R452" s="807"/>
      <c r="S452" s="807"/>
      <c r="T452" s="807"/>
      <c r="U452" s="858">
        <f>C452</f>
        <v>46345</v>
      </c>
      <c r="V452" s="859"/>
      <c r="W452" s="859"/>
      <c r="X452" s="859"/>
      <c r="Y452" s="859"/>
      <c r="Z452" s="860"/>
      <c r="AA452" s="7">
        <v>101</v>
      </c>
      <c r="AB452" s="7">
        <v>102</v>
      </c>
      <c r="AC452" s="7">
        <v>103</v>
      </c>
      <c r="AD452" s="7" t="s">
        <v>16</v>
      </c>
      <c r="AE452" s="7" t="s">
        <v>17</v>
      </c>
      <c r="AF452" s="738" t="s">
        <v>18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19</v>
      </c>
      <c r="AM452" s="7" t="s">
        <v>20</v>
      </c>
      <c r="AN452" s="7" t="s">
        <v>21</v>
      </c>
      <c r="AO452" s="7" t="s">
        <v>22</v>
      </c>
      <c r="AP452" s="7" t="s">
        <v>23</v>
      </c>
      <c r="AQ452" s="7" t="s">
        <v>24</v>
      </c>
      <c r="AR452" s="7" t="s">
        <v>25</v>
      </c>
      <c r="AS452" s="7" t="s">
        <v>26</v>
      </c>
      <c r="AT452" s="7" t="s">
        <v>27</v>
      </c>
      <c r="AU452" s="7" t="s">
        <v>28</v>
      </c>
      <c r="AV452" s="7" t="s">
        <v>29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30</v>
      </c>
      <c r="BB452" s="7" t="s">
        <v>31</v>
      </c>
      <c r="BC452" s="8" t="s">
        <v>32</v>
      </c>
      <c r="BD452" s="7" t="s">
        <v>33</v>
      </c>
      <c r="BE452" s="7" t="s">
        <v>34</v>
      </c>
      <c r="BF452" s="7" t="s">
        <v>35</v>
      </c>
      <c r="BG452" s="7" t="s">
        <v>36</v>
      </c>
      <c r="BH452" s="7" t="s">
        <v>37</v>
      </c>
      <c r="BI452" s="7" t="s">
        <v>38</v>
      </c>
      <c r="BJ452" s="7" t="s">
        <v>39</v>
      </c>
      <c r="BK452" s="7" t="s">
        <v>40</v>
      </c>
      <c r="BL452" s="7" t="s">
        <v>41</v>
      </c>
      <c r="BM452" s="7" t="s">
        <v>42</v>
      </c>
      <c r="BN452" s="10" t="s">
        <v>43</v>
      </c>
      <c r="BO452" s="10" t="s">
        <v>44</v>
      </c>
      <c r="BP452" s="11" t="s">
        <v>45</v>
      </c>
      <c r="BQ452" s="11" t="s">
        <v>46</v>
      </c>
      <c r="BR452" s="11" t="s">
        <v>47</v>
      </c>
      <c r="BS452" s="11" t="s">
        <v>48</v>
      </c>
      <c r="BT452" s="11" t="s">
        <v>49</v>
      </c>
      <c r="BU452" s="11" t="s">
        <v>50</v>
      </c>
      <c r="BV452" s="11" t="s">
        <v>51</v>
      </c>
    </row>
    <row r="453" spans="1:74" ht="13.5" customHeight="1">
      <c r="A453" s="771" t="s">
        <v>52</v>
      </c>
      <c r="B453" s="12" t="s">
        <v>53</v>
      </c>
      <c r="C453" s="783" t="str">
        <f>VLOOKUP($C452,'2026年度(1年後期)'!$B$5:$N$207,COLUMN('2026年度(1年後期)'!$C$5),0)&amp;""</f>
        <v>人体の構造と機能Ⅳ</v>
      </c>
      <c r="D453" s="784"/>
      <c r="E453" s="787" t="str">
        <f>VLOOKUP($C452,'2026年度(2年後期)'!$B$5:$N$207,COLUMN('2026年度(2年後期)'!$C$5),0)&amp;""</f>
        <v>基礎看護学実習Ⅱ</v>
      </c>
      <c r="F453" s="784"/>
      <c r="G453" s="787" t="str">
        <f>VLOOKUP($C452,'2026年度(3年後期)'!$B$5:$N$207,COLUMN('2026年度(3年後期)'!$C$5),0)&amp;""</f>
        <v>領域別実習</v>
      </c>
      <c r="H453" s="784"/>
      <c r="I453" s="787" t="str">
        <f>VLOOKUP($C452,'2026年度(4年後期)'!$B$5:$N$206,COLUMN('2026年度(4年後期)'!$C$5),0)&amp;""</f>
        <v/>
      </c>
      <c r="J453" s="784"/>
      <c r="K453" s="768" t="str">
        <f>VLOOKUP($C452,'2026年度(助産後期)'!$B$5:$N$207,COLUMN('2026年度(助産後期)'!$C$5),0)&amp;""</f>
        <v>助産学実習Ⅱ</v>
      </c>
      <c r="L453" s="785"/>
      <c r="M453" s="794" t="str">
        <f>VLOOKUP($C452,'2026年度(M1後期)'!$B$5:$N$207,COLUMN('2026年度(M1後期)'!$C$5),0)&amp;""</f>
        <v>がん看護学演習A-Ⅲ
感染症学特論
感染症学演習</v>
      </c>
      <c r="N453" s="785"/>
      <c r="O453" s="787" t="str">
        <f>VLOOKUP($C452,'2026年度(M2後期)'!$B$5:$N$207,COLUMN('2026年度(M2後期)'!$C$5),0)&amp;""</f>
        <v>特別研究</v>
      </c>
      <c r="P453" s="784"/>
      <c r="Q453" s="787" t="str">
        <f>VLOOKUP($C452,'2026年度(D1後期)'!$B$5:$N$207,COLUMN('2026年度(D1後期)'!$C$5),0)&amp;""</f>
        <v>看護情報・管理学演習Ｂ
長寿看護学演習Ｂ</v>
      </c>
      <c r="R453" s="784"/>
      <c r="S453" s="768" t="str">
        <f>VLOOKUP($C452,'2026年度(D23後期)'!$B$5:$N$207,COLUMN('2026年度(D23後期)'!$C$5),0)&amp;""</f>
        <v>特別研究</v>
      </c>
      <c r="T453" s="784"/>
      <c r="U453" s="25"/>
      <c r="V453" s="650" t="s">
        <v>322</v>
      </c>
      <c r="Z453" s="770" t="str">
        <f>A453</f>
        <v xml:space="preserve">１時限（09：20～10：50） </v>
      </c>
      <c r="AA453" s="749" t="s">
        <v>366</v>
      </c>
      <c r="AB453" s="749"/>
      <c r="AC453" s="749"/>
      <c r="AD453" s="749"/>
      <c r="AE453" s="749"/>
      <c r="AF453" s="752"/>
      <c r="AG453" s="749"/>
      <c r="AH453" s="749"/>
      <c r="AI453" s="749"/>
      <c r="AJ453" s="749"/>
      <c r="AK453" s="749"/>
      <c r="AL453" s="749"/>
      <c r="AM453" s="749" t="s">
        <v>323</v>
      </c>
      <c r="AN453" s="749"/>
      <c r="AO453" s="749"/>
      <c r="AP453" s="749"/>
      <c r="AQ453" s="749"/>
      <c r="AR453" s="749"/>
      <c r="AS453" s="749"/>
      <c r="AT453" s="749"/>
      <c r="AU453" s="749"/>
      <c r="AV453" s="749"/>
      <c r="AW453" s="749"/>
      <c r="AX453" s="749"/>
      <c r="AY453" s="749"/>
      <c r="AZ453" s="749"/>
      <c r="BA453" s="749"/>
      <c r="BB453" s="749"/>
      <c r="BC453" s="749"/>
      <c r="BD453" s="749"/>
      <c r="BE453" s="749"/>
      <c r="BF453" s="749"/>
      <c r="BG453" s="749"/>
      <c r="BH453" s="749"/>
      <c r="BI453" s="749"/>
      <c r="BJ453" s="749"/>
      <c r="BK453" s="749"/>
      <c r="BL453" s="749"/>
      <c r="BM453" s="749"/>
      <c r="BN453" s="749" t="s">
        <v>399</v>
      </c>
      <c r="BO453" s="749"/>
      <c r="BP453" s="749"/>
      <c r="BQ453" s="749"/>
      <c r="BR453" s="749"/>
      <c r="BS453" s="749"/>
      <c r="BT453" s="749"/>
      <c r="BU453" s="749"/>
      <c r="BV453" s="749"/>
    </row>
    <row r="454" spans="1:74" ht="13.5" customHeight="1">
      <c r="A454" s="771"/>
      <c r="B454" s="15" t="s">
        <v>61</v>
      </c>
      <c r="C454" s="779" t="str">
        <f>IFERROR(VLOOKUP(C453,科目・教員!$A$2:$B$342,2,0),"")</f>
        <v>本間　典子</v>
      </c>
      <c r="D454" s="777"/>
      <c r="E454" s="778" t="str">
        <f>IFERROR(VLOOKUP(E453,科目・教員!$A$2:$B$342,2,0),"")</f>
        <v>森下　純子</v>
      </c>
      <c r="F454" s="777"/>
      <c r="G454" s="778" t="str">
        <f>IFERROR(VLOOKUP(G453,科目・教員!$A$2:$B$342,2,0),"")</f>
        <v/>
      </c>
      <c r="H454" s="777"/>
      <c r="I454" s="778" t="str">
        <f>IFERROR(VLOOKUP(I453,科目・教員!$A$2:$B$342,2,0),"")</f>
        <v/>
      </c>
      <c r="J454" s="777"/>
      <c r="K454" s="764" t="str">
        <f>IFERROR(VLOOKUP(K453,科目・教員!$A$2:$B$342,2,0),"")</f>
        <v>池田　真弓</v>
      </c>
      <c r="L454" s="780"/>
      <c r="M454" s="776" t="str">
        <f>IFERROR(VLOOKUP(M453,科目・教員!$A$2:$B$342,2,0),"")</f>
        <v/>
      </c>
      <c r="N454" s="777"/>
      <c r="O454" s="778" t="str">
        <f>IFERROR(VLOOKUP(O453,科目・教員!$A$2:$B$342,2,0),"")</f>
        <v/>
      </c>
      <c r="P454" s="777"/>
      <c r="Q454" s="778" t="str">
        <f>IFERROR(VLOOKUP(Q453,科目・教員!$A$2:$B$342,2,0),"")</f>
        <v/>
      </c>
      <c r="R454" s="777"/>
      <c r="S454" s="764" t="str">
        <f>IFERROR(VLOOKUP(S453,科目・教員!$A$2:$B$342,2,0),"")</f>
        <v/>
      </c>
      <c r="T454" s="777"/>
      <c r="U454" s="25"/>
      <c r="V454" s="650" t="s">
        <v>323</v>
      </c>
      <c r="Z454" s="771"/>
      <c r="AA454" s="750"/>
      <c r="AB454" s="750"/>
      <c r="AC454" s="750"/>
      <c r="AD454" s="750"/>
      <c r="AE454" s="750"/>
      <c r="AF454" s="750"/>
      <c r="AG454" s="750"/>
      <c r="AH454" s="750"/>
      <c r="AI454" s="750"/>
      <c r="AJ454" s="750"/>
      <c r="AK454" s="750"/>
      <c r="AL454" s="750"/>
      <c r="AM454" s="750"/>
      <c r="AN454" s="750"/>
      <c r="AO454" s="750"/>
      <c r="AP454" s="750"/>
      <c r="AQ454" s="750"/>
      <c r="AR454" s="750"/>
      <c r="AS454" s="750"/>
      <c r="AT454" s="750"/>
      <c r="AU454" s="750"/>
      <c r="AV454" s="750"/>
      <c r="AW454" s="750"/>
      <c r="AX454" s="750"/>
      <c r="AY454" s="750"/>
      <c r="AZ454" s="750"/>
      <c r="BA454" s="750"/>
      <c r="BB454" s="750"/>
      <c r="BC454" s="750"/>
      <c r="BD454" s="750"/>
      <c r="BE454" s="750"/>
      <c r="BF454" s="750"/>
      <c r="BG454" s="750"/>
      <c r="BH454" s="750"/>
      <c r="BI454" s="750"/>
      <c r="BJ454" s="750"/>
      <c r="BK454" s="750"/>
      <c r="BL454" s="750"/>
      <c r="BM454" s="750"/>
      <c r="BN454" s="750"/>
      <c r="BO454" s="750"/>
      <c r="BP454" s="750"/>
      <c r="BQ454" s="750"/>
      <c r="BR454" s="750"/>
      <c r="BS454" s="750"/>
      <c r="BT454" s="750"/>
      <c r="BU454" s="750"/>
      <c r="BV454" s="750"/>
    </row>
    <row r="455" spans="1:74" ht="13.5" customHeight="1">
      <c r="A455" s="771"/>
      <c r="B455" s="15" t="s">
        <v>65</v>
      </c>
      <c r="C455" s="779" t="str">
        <f>VLOOKUP($C452,'2026年度(1年後期)'!$B$5:$N$207,COLUMN('2026年度(1年後期)'!$C$5)+1,0)&amp;""</f>
        <v>101</v>
      </c>
      <c r="D455" s="777"/>
      <c r="E455" s="778" t="str">
        <f>VLOOKUP($C452,'2026年度(2年後期)'!$B$5:$N$207,COLUMN('2026年度(2年後期)'!$C$5)+1,0)&amp;""</f>
        <v/>
      </c>
      <c r="F455" s="777"/>
      <c r="G455" s="778" t="str">
        <f>VLOOKUP($C452,'2026年度(3年後期)'!$B$5:$N$207,COLUMN('2026年度(3年後期)'!$C$5)+1,0)&amp;""</f>
        <v>老Ⅰ:大講義室</v>
      </c>
      <c r="H455" s="777"/>
      <c r="I455" s="778" t="str">
        <f>VLOOKUP($C452,'2026年度(4年後期)'!$B$5:$N$206,COLUMN('2026年度(4年後期)'!$C$5)+1,0)&amp;""</f>
        <v/>
      </c>
      <c r="J455" s="777"/>
      <c r="K455" s="764" t="str">
        <f>VLOOKUP($C452,'2026年度(助産後期)'!$B$5:$N$207,COLUMN('2026年度(助産後期)'!$C$5)+1,0)&amp;""</f>
        <v/>
      </c>
      <c r="L455" s="780"/>
      <c r="M455" s="776" t="str">
        <f>VLOOKUP($C452,'2026年度(M1後期)'!$B$5:$N$207,COLUMN('2026年度(M1後期)'!$C$5)+1,0)&amp;""</f>
        <v>がん：臨床講義室1</v>
      </c>
      <c r="N455" s="777"/>
      <c r="O455" s="778" t="str">
        <f>VLOOKUP($C452,'2026年度(M2後期)'!$B$5:$N$207,COLUMN('2026年度(M2後期)'!$C$5)+1,0)&amp;""</f>
        <v/>
      </c>
      <c r="P455" s="777"/>
      <c r="Q455" s="778" t="str">
        <f>VLOOKUP($C452,'2026年度(D1後期)'!$B$5:$N$207,COLUMN('2026年度(D1後期)'!$C$5)+1,0)&amp;""</f>
        <v/>
      </c>
      <c r="R455" s="777"/>
      <c r="S455" s="764" t="str">
        <f>VLOOKUP($C452,'2026年度(D23後期)'!$B$5:$N$207,COLUMN('2026年度(D23後期)'!$C$5)+1,0)&amp;""</f>
        <v/>
      </c>
      <c r="T455" s="777"/>
      <c r="U455" s="25"/>
      <c r="V455" s="650" t="s">
        <v>327</v>
      </c>
      <c r="Z455" s="771"/>
      <c r="AA455" s="750"/>
      <c r="AB455" s="750"/>
      <c r="AC455" s="750"/>
      <c r="AD455" s="750"/>
      <c r="AE455" s="750"/>
      <c r="AF455" s="750"/>
      <c r="AG455" s="750"/>
      <c r="AH455" s="750"/>
      <c r="AI455" s="750"/>
      <c r="AJ455" s="750"/>
      <c r="AK455" s="750"/>
      <c r="AL455" s="750"/>
      <c r="AM455" s="750"/>
      <c r="AN455" s="750"/>
      <c r="AO455" s="750"/>
      <c r="AP455" s="750"/>
      <c r="AQ455" s="750"/>
      <c r="AR455" s="750"/>
      <c r="AS455" s="750"/>
      <c r="AT455" s="750"/>
      <c r="AU455" s="750"/>
      <c r="AV455" s="750"/>
      <c r="AW455" s="750"/>
      <c r="AX455" s="750"/>
      <c r="AY455" s="750"/>
      <c r="AZ455" s="750"/>
      <c r="BA455" s="750"/>
      <c r="BB455" s="750"/>
      <c r="BC455" s="750"/>
      <c r="BD455" s="750"/>
      <c r="BE455" s="750"/>
      <c r="BF455" s="750"/>
      <c r="BG455" s="750"/>
      <c r="BH455" s="750"/>
      <c r="BI455" s="750"/>
      <c r="BJ455" s="750"/>
      <c r="BK455" s="750"/>
      <c r="BL455" s="750"/>
      <c r="BM455" s="750"/>
      <c r="BN455" s="750"/>
      <c r="BO455" s="750"/>
      <c r="BP455" s="750"/>
      <c r="BQ455" s="750"/>
      <c r="BR455" s="750"/>
      <c r="BS455" s="750"/>
      <c r="BT455" s="750"/>
      <c r="BU455" s="750"/>
      <c r="BV455" s="750"/>
    </row>
    <row r="456" spans="1:74" ht="13.5" customHeight="1">
      <c r="A456" s="772"/>
      <c r="B456" s="16" t="s">
        <v>68</v>
      </c>
      <c r="C456" s="762"/>
      <c r="D456" s="781"/>
      <c r="E456" s="759"/>
      <c r="F456" s="781"/>
      <c r="G456" s="759"/>
      <c r="H456" s="781"/>
      <c r="I456" s="759"/>
      <c r="J456" s="781"/>
      <c r="K456" s="761"/>
      <c r="L456" s="782"/>
      <c r="M456" s="792"/>
      <c r="N456" s="781"/>
      <c r="O456" s="759"/>
      <c r="P456" s="781"/>
      <c r="Q456" s="759"/>
      <c r="R456" s="781"/>
      <c r="S456" s="761"/>
      <c r="T456" s="781"/>
      <c r="U456" s="25"/>
      <c r="V456" s="650" t="s">
        <v>329</v>
      </c>
      <c r="Z456" s="772"/>
      <c r="AA456" s="751"/>
      <c r="AB456" s="751"/>
      <c r="AC456" s="751"/>
      <c r="AD456" s="751"/>
      <c r="AE456" s="751"/>
      <c r="AF456" s="751"/>
      <c r="AG456" s="751"/>
      <c r="AH456" s="751"/>
      <c r="AI456" s="751"/>
      <c r="AJ456" s="751"/>
      <c r="AK456" s="751"/>
      <c r="AL456" s="751"/>
      <c r="AM456" s="751"/>
      <c r="AN456" s="751"/>
      <c r="AO456" s="751"/>
      <c r="AP456" s="751"/>
      <c r="AQ456" s="751"/>
      <c r="AR456" s="751"/>
      <c r="AS456" s="751"/>
      <c r="AT456" s="751"/>
      <c r="AU456" s="751"/>
      <c r="AV456" s="751"/>
      <c r="AW456" s="751"/>
      <c r="AX456" s="751"/>
      <c r="AY456" s="751"/>
      <c r="AZ456" s="751"/>
      <c r="BA456" s="751"/>
      <c r="BB456" s="751"/>
      <c r="BC456" s="751"/>
      <c r="BD456" s="751"/>
      <c r="BE456" s="751"/>
      <c r="BF456" s="751"/>
      <c r="BG456" s="751"/>
      <c r="BH456" s="751"/>
      <c r="BI456" s="751"/>
      <c r="BJ456" s="751"/>
      <c r="BK456" s="751"/>
      <c r="BL456" s="751"/>
      <c r="BM456" s="751"/>
      <c r="BN456" s="751"/>
      <c r="BO456" s="751"/>
      <c r="BP456" s="751"/>
      <c r="BQ456" s="751"/>
      <c r="BR456" s="751"/>
      <c r="BS456" s="751"/>
      <c r="BT456" s="751"/>
      <c r="BU456" s="751"/>
      <c r="BV456" s="751"/>
    </row>
    <row r="457" spans="1:74" ht="13.5" customHeight="1">
      <c r="A457" s="771" t="s">
        <v>73</v>
      </c>
      <c r="B457" s="15" t="s">
        <v>53</v>
      </c>
      <c r="C457" s="783" t="str">
        <f>VLOOKUP($C452,'2026年度(1年後期)'!$B$5:$N$207,COLUMN('2026年度(1年後期)'!$E$5),0)&amp;""</f>
        <v>生命倫理</v>
      </c>
      <c r="D457" s="784"/>
      <c r="E457" s="787" t="str">
        <f>VLOOKUP($C452,'2026年度(2年後期)'!$B$5:$N$207,COLUMN('2026年度(2年後期)'!$E$5),0)&amp;""</f>
        <v>基礎看護学実習Ⅱ</v>
      </c>
      <c r="F457" s="784"/>
      <c r="G457" s="787" t="str">
        <f>VLOOKUP($C452,'2026年度(3年後期)'!$B$5:$N$207,COLUMN('2026年度(3年後期)'!$E$5),0)&amp;""</f>
        <v>領域別実習</v>
      </c>
      <c r="H457" s="784"/>
      <c r="I457" s="787" t="str">
        <f>VLOOKUP($C452,'2026年度(4年後期)'!$B$5:$N$206,COLUMN('2026年度(4年後期)'!$E$5),0)&amp;""</f>
        <v/>
      </c>
      <c r="J457" s="784"/>
      <c r="K457" s="768" t="str">
        <f>VLOOKUP($C452,'2026年度(助産後期)'!$B$5:$N$207,COLUMN('2026年度(助産後期)'!$E$5),0)&amp;""</f>
        <v>助産学実習Ⅱ</v>
      </c>
      <c r="L457" s="785"/>
      <c r="M457" s="783" t="str">
        <f>VLOOKUP($C452,'2026年度(M1後期)'!$B$5:$N$207,COLUMN('2026年度(M1後期)'!$E$5),0)&amp;""</f>
        <v>がん看護学演習A-Ⅰ
感染症学特論
感染症学演習</v>
      </c>
      <c r="N457" s="784"/>
      <c r="O457" s="768" t="str">
        <f>VLOOKUP($C452,'2026年度(M2後期)'!$B$5:$N$207,COLUMN('2026年度(M2後期)'!$E$5),0)&amp;""</f>
        <v>特別研究</v>
      </c>
      <c r="P457" s="784"/>
      <c r="Q457" s="768" t="str">
        <f>VLOOKUP($C452,'2026年度(D1後期)'!$B$5:$N$207,COLUMN('2026年度(D1後期)'!$E$5),0)&amp;""</f>
        <v>看護情報・管理学演習Ｂ
長寿看護学演習Ｂ</v>
      </c>
      <c r="R457" s="784"/>
      <c r="S457" s="768" t="str">
        <f>VLOOKUP($C452,'2026年度(D23後期)'!$B$5:$N$207,COLUMN('2026年度(D23後期)'!$E$5),0)&amp;""</f>
        <v>特別研究</v>
      </c>
      <c r="T457" s="784"/>
      <c r="U457" s="21"/>
      <c r="Z457" s="771" t="str">
        <f>A457</f>
        <v>２時限（11：00～12：30）</v>
      </c>
      <c r="AA457" s="749" t="s">
        <v>201</v>
      </c>
      <c r="AB457" s="749"/>
      <c r="AC457" s="749"/>
      <c r="AD457" s="749"/>
      <c r="AE457" s="749"/>
      <c r="AF457" s="749"/>
      <c r="AG457" s="749"/>
      <c r="AH457" s="749"/>
      <c r="AI457" s="749"/>
      <c r="AJ457" s="749"/>
      <c r="AK457" s="749"/>
      <c r="AL457" s="749"/>
      <c r="AM457" s="749" t="s">
        <v>323</v>
      </c>
      <c r="AN457" s="749"/>
      <c r="AO457" s="749"/>
      <c r="AP457" s="749"/>
      <c r="AQ457" s="749"/>
      <c r="AR457" s="749"/>
      <c r="AS457" s="749"/>
      <c r="AT457" s="749"/>
      <c r="AU457" s="749"/>
      <c r="AV457" s="749"/>
      <c r="AW457" s="749"/>
      <c r="AX457" s="749"/>
      <c r="AY457" s="749"/>
      <c r="AZ457" s="749"/>
      <c r="BA457" s="749"/>
      <c r="BB457" s="749"/>
      <c r="BC457" s="749"/>
      <c r="BD457" s="749"/>
      <c r="BE457" s="749"/>
      <c r="BF457" s="749"/>
      <c r="BG457" s="749"/>
      <c r="BH457" s="749"/>
      <c r="BI457" s="749"/>
      <c r="BJ457" s="749"/>
      <c r="BK457" s="749"/>
      <c r="BL457" s="749"/>
      <c r="BM457" s="749"/>
      <c r="BN457" s="749" t="s">
        <v>399</v>
      </c>
      <c r="BO457" s="749"/>
      <c r="BP457" s="749"/>
      <c r="BQ457" s="749"/>
      <c r="BR457" s="749"/>
      <c r="BS457" s="749"/>
      <c r="BT457" s="749"/>
      <c r="BU457" s="749"/>
      <c r="BV457" s="749"/>
    </row>
    <row r="458" spans="1:74" ht="13.5" customHeight="1">
      <c r="A458" s="771"/>
      <c r="B458" s="15" t="s">
        <v>61</v>
      </c>
      <c r="C458" s="779" t="str">
        <f>IFERROR(VLOOKUP(C457,科目・教員!$A$2:$B$342,2,0),"")</f>
        <v>小島　優子</v>
      </c>
      <c r="D458" s="777"/>
      <c r="E458" s="778" t="str">
        <f>IFERROR(VLOOKUP(E457,科目・教員!$A$2:$B$342,2,0),"")</f>
        <v>森下　純子</v>
      </c>
      <c r="F458" s="777"/>
      <c r="G458" s="778" t="str">
        <f>IFERROR(VLOOKUP(G457,科目・教員!$A$2:$B$342,2,0),"")</f>
        <v/>
      </c>
      <c r="H458" s="777"/>
      <c r="I458" s="778" t="str">
        <f>IFERROR(VLOOKUP(I457,科目・教員!$A$2:$B$342,2,0),"")</f>
        <v/>
      </c>
      <c r="J458" s="777"/>
      <c r="K458" s="764" t="str">
        <f>IFERROR(VLOOKUP(K457,科目・教員!$A$2:$B$342,2,0),"")</f>
        <v>池田　真弓</v>
      </c>
      <c r="L458" s="780"/>
      <c r="M458" s="779" t="str">
        <f>IFERROR(VLOOKUP(M457,科目・教員!$A$2:$B$342,2,0),"")</f>
        <v/>
      </c>
      <c r="N458" s="777"/>
      <c r="O458" s="764" t="str">
        <f>IFERROR(VLOOKUP(O457,科目・教員!$A$2:$B$342,2,0),"")</f>
        <v/>
      </c>
      <c r="P458" s="777"/>
      <c r="Q458" s="764" t="str">
        <f>IFERROR(VLOOKUP(Q457,科目・教員!$A$2:$B$342,2,0),"")</f>
        <v/>
      </c>
      <c r="R458" s="777"/>
      <c r="S458" s="764" t="str">
        <f>IFERROR(VLOOKUP(S457,科目・教員!$A$2:$B$342,2,0),"")</f>
        <v/>
      </c>
      <c r="T458" s="777"/>
      <c r="U458" s="21"/>
      <c r="Z458" s="771"/>
      <c r="AA458" s="750"/>
      <c r="AB458" s="750"/>
      <c r="AC458" s="750"/>
      <c r="AD458" s="750"/>
      <c r="AE458" s="750"/>
      <c r="AF458" s="750"/>
      <c r="AG458" s="750"/>
      <c r="AH458" s="750"/>
      <c r="AI458" s="750"/>
      <c r="AJ458" s="750"/>
      <c r="AK458" s="750"/>
      <c r="AL458" s="750"/>
      <c r="AM458" s="750"/>
      <c r="AN458" s="750"/>
      <c r="AO458" s="750"/>
      <c r="AP458" s="750"/>
      <c r="AQ458" s="750"/>
      <c r="AR458" s="750"/>
      <c r="AS458" s="750"/>
      <c r="AT458" s="750"/>
      <c r="AU458" s="750"/>
      <c r="AV458" s="750"/>
      <c r="AW458" s="750"/>
      <c r="AX458" s="750"/>
      <c r="AY458" s="750"/>
      <c r="AZ458" s="750"/>
      <c r="BA458" s="750"/>
      <c r="BB458" s="750"/>
      <c r="BC458" s="750"/>
      <c r="BD458" s="750"/>
      <c r="BE458" s="750"/>
      <c r="BF458" s="750"/>
      <c r="BG458" s="750"/>
      <c r="BH458" s="750"/>
      <c r="BI458" s="750"/>
      <c r="BJ458" s="750"/>
      <c r="BK458" s="750"/>
      <c r="BL458" s="750"/>
      <c r="BM458" s="750"/>
      <c r="BN458" s="750"/>
      <c r="BO458" s="750"/>
      <c r="BP458" s="750"/>
      <c r="BQ458" s="750"/>
      <c r="BR458" s="750"/>
      <c r="BS458" s="750"/>
      <c r="BT458" s="750"/>
      <c r="BU458" s="750"/>
      <c r="BV458" s="750"/>
    </row>
    <row r="459" spans="1:74" ht="13.5" customHeight="1">
      <c r="A459" s="771"/>
      <c r="B459" s="15" t="s">
        <v>65</v>
      </c>
      <c r="C459" s="779" t="str">
        <f>VLOOKUP($C452,'2026年度(1年後期)'!$B$5:$N$207,COLUMN('2026年度(1年後期)'!$E$5)+1,0)&amp;""</f>
        <v>101</v>
      </c>
      <c r="D459" s="777"/>
      <c r="E459" s="778" t="str">
        <f>VLOOKUP($C452,'2026年度(2年後期)'!$B$5:$N$207,COLUMN('2026年度(2年後期)'!$E$5)+1,0)&amp;""</f>
        <v/>
      </c>
      <c r="F459" s="777"/>
      <c r="G459" s="778" t="str">
        <f>VLOOKUP($C452,'2026年度(3年後期)'!$B$5:$N$207,COLUMN('2026年度(3年後期)'!$E$5)+1,0)&amp;""</f>
        <v>老Ⅰ:大講義室</v>
      </c>
      <c r="H459" s="777"/>
      <c r="I459" s="778" t="str">
        <f>VLOOKUP($C452,'2026年度(4年後期)'!$B$5:$N$206,COLUMN('2026年度(4年後期)'!$E$5)+1,0)&amp;""</f>
        <v/>
      </c>
      <c r="J459" s="777"/>
      <c r="K459" s="764" t="str">
        <f>VLOOKUP($C452,'2026年度(助産後期)'!$B$5:$N$207,COLUMN('2026年度(助産後期)'!$E$5)+1,0)&amp;""</f>
        <v/>
      </c>
      <c r="L459" s="780"/>
      <c r="M459" s="779" t="str">
        <f>VLOOKUP($C452,'2026年度(M1後期)'!$B$5:$N$207,COLUMN('2026年度(M1後期)'!$E$5)+1,0)&amp;""</f>
        <v/>
      </c>
      <c r="N459" s="777"/>
      <c r="O459" s="764" t="str">
        <f>VLOOKUP($C452,'2026年度(M2後期)'!$B$5:$N$207,COLUMN('2026年度(M2後期)'!$E$5)+1,0)&amp;""</f>
        <v/>
      </c>
      <c r="P459" s="777"/>
      <c r="Q459" s="764" t="str">
        <f>VLOOKUP($C452,'2026年度(D1後期)'!$B$5:$N$207,COLUMN('2026年度(D1後期)'!$E$5)+1,0)&amp;""</f>
        <v/>
      </c>
      <c r="R459" s="777"/>
      <c r="S459" s="764" t="str">
        <f>VLOOKUP($C452,'2026年度(D23後期)'!$B$5:$N$207,COLUMN('2026年度(D23後期)'!$E$5)+1,0)&amp;""</f>
        <v/>
      </c>
      <c r="T459" s="777"/>
      <c r="U459" s="21"/>
      <c r="Z459" s="771"/>
      <c r="AA459" s="750"/>
      <c r="AB459" s="750"/>
      <c r="AC459" s="750"/>
      <c r="AD459" s="750"/>
      <c r="AE459" s="750"/>
      <c r="AF459" s="750"/>
      <c r="AG459" s="750"/>
      <c r="AH459" s="750"/>
      <c r="AI459" s="750"/>
      <c r="AJ459" s="750"/>
      <c r="AK459" s="750"/>
      <c r="AL459" s="750"/>
      <c r="AM459" s="750"/>
      <c r="AN459" s="750"/>
      <c r="AO459" s="750"/>
      <c r="AP459" s="750"/>
      <c r="AQ459" s="750"/>
      <c r="AR459" s="750"/>
      <c r="AS459" s="750"/>
      <c r="AT459" s="750"/>
      <c r="AU459" s="750"/>
      <c r="AV459" s="750"/>
      <c r="AW459" s="750"/>
      <c r="AX459" s="750"/>
      <c r="AY459" s="750"/>
      <c r="AZ459" s="750"/>
      <c r="BA459" s="750"/>
      <c r="BB459" s="750"/>
      <c r="BC459" s="750"/>
      <c r="BD459" s="750"/>
      <c r="BE459" s="750"/>
      <c r="BF459" s="750"/>
      <c r="BG459" s="750"/>
      <c r="BH459" s="750"/>
      <c r="BI459" s="750"/>
      <c r="BJ459" s="750"/>
      <c r="BK459" s="750"/>
      <c r="BL459" s="750"/>
      <c r="BM459" s="750"/>
      <c r="BN459" s="750"/>
      <c r="BO459" s="750"/>
      <c r="BP459" s="750"/>
      <c r="BQ459" s="750"/>
      <c r="BR459" s="750"/>
      <c r="BS459" s="750"/>
      <c r="BT459" s="750"/>
      <c r="BU459" s="750"/>
      <c r="BV459" s="750"/>
    </row>
    <row r="460" spans="1:74" ht="13.5" customHeight="1">
      <c r="A460" s="786"/>
      <c r="B460" s="16" t="s">
        <v>68</v>
      </c>
      <c r="C460" s="762"/>
      <c r="D460" s="760"/>
      <c r="E460" s="759"/>
      <c r="F460" s="760"/>
      <c r="G460" s="759"/>
      <c r="H460" s="760"/>
      <c r="I460" s="759"/>
      <c r="J460" s="760"/>
      <c r="K460" s="761"/>
      <c r="L460" s="761"/>
      <c r="M460" s="762"/>
      <c r="N460" s="760"/>
      <c r="O460" s="761"/>
      <c r="P460" s="760"/>
      <c r="Q460" s="761"/>
      <c r="R460" s="760"/>
      <c r="S460" s="761"/>
      <c r="T460" s="760"/>
      <c r="U460" s="21"/>
      <c r="Z460" s="772"/>
      <c r="AA460" s="751"/>
      <c r="AB460" s="751"/>
      <c r="AC460" s="751"/>
      <c r="AD460" s="751"/>
      <c r="AE460" s="751"/>
      <c r="AF460" s="751"/>
      <c r="AG460" s="751"/>
      <c r="AH460" s="751"/>
      <c r="AI460" s="751"/>
      <c r="AJ460" s="751"/>
      <c r="AK460" s="751"/>
      <c r="AL460" s="751"/>
      <c r="AM460" s="751"/>
      <c r="AN460" s="751"/>
      <c r="AO460" s="751"/>
      <c r="AP460" s="751"/>
      <c r="AQ460" s="751"/>
      <c r="AR460" s="751"/>
      <c r="AS460" s="751"/>
      <c r="AT460" s="751"/>
      <c r="AU460" s="751"/>
      <c r="AV460" s="751"/>
      <c r="AW460" s="751"/>
      <c r="AX460" s="751"/>
      <c r="AY460" s="751"/>
      <c r="AZ460" s="751"/>
      <c r="BA460" s="751"/>
      <c r="BB460" s="751"/>
      <c r="BC460" s="751"/>
      <c r="BD460" s="751"/>
      <c r="BE460" s="751"/>
      <c r="BF460" s="751"/>
      <c r="BG460" s="751"/>
      <c r="BH460" s="751"/>
      <c r="BI460" s="751"/>
      <c r="BJ460" s="751"/>
      <c r="BK460" s="751"/>
      <c r="BL460" s="751"/>
      <c r="BM460" s="751"/>
      <c r="BN460" s="751"/>
      <c r="BO460" s="751"/>
      <c r="BP460" s="751"/>
      <c r="BQ460" s="751"/>
      <c r="BR460" s="751"/>
      <c r="BS460" s="751"/>
      <c r="BT460" s="751"/>
      <c r="BU460" s="751"/>
      <c r="BV460" s="751"/>
    </row>
    <row r="461" spans="1:74" ht="13.5" customHeight="1">
      <c r="A461" s="770" t="s">
        <v>79</v>
      </c>
      <c r="B461" s="17" t="s">
        <v>80</v>
      </c>
      <c r="C461" s="783"/>
      <c r="D461" s="784"/>
      <c r="E461" s="787"/>
      <c r="F461" s="784"/>
      <c r="G461" s="787"/>
      <c r="H461" s="784"/>
      <c r="I461" s="787"/>
      <c r="J461" s="784"/>
      <c r="K461" s="768"/>
      <c r="L461" s="785"/>
      <c r="M461" s="783"/>
      <c r="N461" s="784"/>
      <c r="O461" s="768"/>
      <c r="P461" s="784"/>
      <c r="Q461" s="768"/>
      <c r="R461" s="784"/>
      <c r="S461" s="768"/>
      <c r="T461" s="784"/>
      <c r="U461" s="21"/>
      <c r="Z461" s="771" t="str">
        <f>A461</f>
        <v>昼休み（12：30～13：30）</v>
      </c>
      <c r="AA461" s="749"/>
      <c r="AB461" s="749"/>
      <c r="AC461" s="749"/>
      <c r="AD461" s="749"/>
      <c r="AE461" s="749"/>
      <c r="AF461" s="749"/>
      <c r="AG461" s="749"/>
      <c r="AH461" s="749"/>
      <c r="AI461" s="749"/>
      <c r="AJ461" s="749"/>
      <c r="AK461" s="749"/>
      <c r="AL461" s="749"/>
      <c r="AM461" s="749" t="s">
        <v>323</v>
      </c>
      <c r="AN461" s="749"/>
      <c r="AO461" s="749"/>
      <c r="AP461" s="749"/>
      <c r="AQ461" s="749"/>
      <c r="AR461" s="749"/>
      <c r="AS461" s="749"/>
      <c r="AT461" s="749"/>
      <c r="AU461" s="749"/>
      <c r="AV461" s="749"/>
      <c r="AW461" s="749"/>
      <c r="AX461" s="749"/>
      <c r="AY461" s="749"/>
      <c r="AZ461" s="749"/>
      <c r="BA461" s="749"/>
      <c r="BB461" s="749"/>
      <c r="BC461" s="749"/>
      <c r="BD461" s="749"/>
      <c r="BE461" s="749"/>
      <c r="BF461" s="749"/>
      <c r="BG461" s="749"/>
      <c r="BH461" s="749"/>
      <c r="BI461" s="749"/>
      <c r="BJ461" s="749"/>
      <c r="BK461" s="749"/>
      <c r="BL461" s="749"/>
      <c r="BM461" s="749"/>
      <c r="BN461" s="749"/>
      <c r="BO461" s="749"/>
      <c r="BP461" s="749"/>
      <c r="BQ461" s="749"/>
      <c r="BR461" s="749"/>
      <c r="BS461" s="749"/>
      <c r="BT461" s="749"/>
      <c r="BU461" s="749"/>
      <c r="BV461" s="749"/>
    </row>
    <row r="462" spans="1:74" ht="13.5" customHeight="1">
      <c r="A462" s="771"/>
      <c r="B462" s="17" t="s">
        <v>83</v>
      </c>
      <c r="C462" s="779"/>
      <c r="D462" s="777"/>
      <c r="E462" s="778"/>
      <c r="F462" s="777"/>
      <c r="G462" s="778"/>
      <c r="H462" s="777"/>
      <c r="I462" s="778"/>
      <c r="J462" s="777"/>
      <c r="K462" s="764"/>
      <c r="L462" s="780"/>
      <c r="M462" s="779"/>
      <c r="N462" s="777"/>
      <c r="O462" s="764"/>
      <c r="P462" s="777"/>
      <c r="Q462" s="764"/>
      <c r="R462" s="777"/>
      <c r="S462" s="764"/>
      <c r="T462" s="777"/>
      <c r="U462" s="21"/>
      <c r="Z462" s="771"/>
      <c r="AA462" s="750"/>
      <c r="AB462" s="750"/>
      <c r="AC462" s="750"/>
      <c r="AD462" s="750"/>
      <c r="AE462" s="750"/>
      <c r="AF462" s="750"/>
      <c r="AG462" s="750"/>
      <c r="AH462" s="750"/>
      <c r="AI462" s="750"/>
      <c r="AJ462" s="750"/>
      <c r="AK462" s="750"/>
      <c r="AL462" s="750"/>
      <c r="AM462" s="750"/>
      <c r="AN462" s="750"/>
      <c r="AO462" s="750"/>
      <c r="AP462" s="750"/>
      <c r="AQ462" s="750"/>
      <c r="AR462" s="750"/>
      <c r="AS462" s="750"/>
      <c r="AT462" s="750"/>
      <c r="AU462" s="750"/>
      <c r="AV462" s="750"/>
      <c r="AW462" s="750"/>
      <c r="AX462" s="750"/>
      <c r="AY462" s="750"/>
      <c r="AZ462" s="750"/>
      <c r="BA462" s="750"/>
      <c r="BB462" s="750"/>
      <c r="BC462" s="750"/>
      <c r="BD462" s="750"/>
      <c r="BE462" s="750"/>
      <c r="BF462" s="750"/>
      <c r="BG462" s="750"/>
      <c r="BH462" s="750"/>
      <c r="BI462" s="750"/>
      <c r="BJ462" s="750"/>
      <c r="BK462" s="750"/>
      <c r="BL462" s="750"/>
      <c r="BM462" s="750"/>
      <c r="BN462" s="750"/>
      <c r="BO462" s="750"/>
      <c r="BP462" s="750"/>
      <c r="BQ462" s="750"/>
      <c r="BR462" s="750"/>
      <c r="BS462" s="750"/>
      <c r="BT462" s="750"/>
      <c r="BU462" s="750"/>
      <c r="BV462" s="750"/>
    </row>
    <row r="463" spans="1:74" ht="13.5" customHeight="1">
      <c r="A463" s="771"/>
      <c r="B463" s="17" t="s">
        <v>65</v>
      </c>
      <c r="C463" s="779"/>
      <c r="D463" s="777"/>
      <c r="E463" s="778"/>
      <c r="F463" s="777"/>
      <c r="G463" s="778"/>
      <c r="H463" s="777"/>
      <c r="I463" s="778"/>
      <c r="J463" s="777"/>
      <c r="K463" s="764"/>
      <c r="L463" s="780"/>
      <c r="M463" s="779"/>
      <c r="N463" s="777"/>
      <c r="O463" s="764"/>
      <c r="P463" s="777"/>
      <c r="Q463" s="764"/>
      <c r="R463" s="777"/>
      <c r="S463" s="764"/>
      <c r="T463" s="777"/>
      <c r="U463" s="21"/>
      <c r="Z463" s="771"/>
      <c r="AA463" s="750"/>
      <c r="AB463" s="750"/>
      <c r="AC463" s="750"/>
      <c r="AD463" s="750"/>
      <c r="AE463" s="750"/>
      <c r="AF463" s="750"/>
      <c r="AG463" s="750"/>
      <c r="AH463" s="750"/>
      <c r="AI463" s="750"/>
      <c r="AJ463" s="750"/>
      <c r="AK463" s="750"/>
      <c r="AL463" s="750"/>
      <c r="AM463" s="750"/>
      <c r="AN463" s="750"/>
      <c r="AO463" s="750"/>
      <c r="AP463" s="750"/>
      <c r="AQ463" s="750"/>
      <c r="AR463" s="750"/>
      <c r="AS463" s="750"/>
      <c r="AT463" s="750"/>
      <c r="AU463" s="750"/>
      <c r="AV463" s="750"/>
      <c r="AW463" s="750"/>
      <c r="AX463" s="750"/>
      <c r="AY463" s="750"/>
      <c r="AZ463" s="750"/>
      <c r="BA463" s="750"/>
      <c r="BB463" s="750"/>
      <c r="BC463" s="750"/>
      <c r="BD463" s="750"/>
      <c r="BE463" s="750"/>
      <c r="BF463" s="750"/>
      <c r="BG463" s="750"/>
      <c r="BH463" s="750"/>
      <c r="BI463" s="750"/>
      <c r="BJ463" s="750"/>
      <c r="BK463" s="750"/>
      <c r="BL463" s="750"/>
      <c r="BM463" s="750"/>
      <c r="BN463" s="750"/>
      <c r="BO463" s="750"/>
      <c r="BP463" s="750"/>
      <c r="BQ463" s="750"/>
      <c r="BR463" s="750"/>
      <c r="BS463" s="750"/>
      <c r="BT463" s="750"/>
      <c r="BU463" s="750"/>
      <c r="BV463" s="750"/>
    </row>
    <row r="464" spans="1:74" ht="13.5" customHeight="1">
      <c r="A464" s="772"/>
      <c r="B464" s="18" t="s">
        <v>68</v>
      </c>
      <c r="C464" s="788"/>
      <c r="D464" s="789"/>
      <c r="E464" s="790"/>
      <c r="F464" s="789"/>
      <c r="G464" s="790"/>
      <c r="H464" s="789"/>
      <c r="I464" s="790"/>
      <c r="J464" s="789"/>
      <c r="K464" s="791"/>
      <c r="L464" s="791"/>
      <c r="M464" s="788"/>
      <c r="N464" s="789"/>
      <c r="O464" s="791"/>
      <c r="P464" s="789"/>
      <c r="Q464" s="791"/>
      <c r="R464" s="789"/>
      <c r="S464" s="791"/>
      <c r="T464" s="789"/>
      <c r="U464" s="21"/>
      <c r="Z464" s="772"/>
      <c r="AA464" s="751"/>
      <c r="AB464" s="751"/>
      <c r="AC464" s="751"/>
      <c r="AD464" s="751"/>
      <c r="AE464" s="751"/>
      <c r="AF464" s="751"/>
      <c r="AG464" s="751"/>
      <c r="AH464" s="751"/>
      <c r="AI464" s="751"/>
      <c r="AJ464" s="751"/>
      <c r="AK464" s="751"/>
      <c r="AL464" s="751"/>
      <c r="AM464" s="751"/>
      <c r="AN464" s="751"/>
      <c r="AO464" s="751"/>
      <c r="AP464" s="751"/>
      <c r="AQ464" s="751"/>
      <c r="AR464" s="751"/>
      <c r="AS464" s="751"/>
      <c r="AT464" s="751"/>
      <c r="AU464" s="751"/>
      <c r="AV464" s="751"/>
      <c r="AW464" s="751"/>
      <c r="AX464" s="751"/>
      <c r="AY464" s="751"/>
      <c r="AZ464" s="751"/>
      <c r="BA464" s="751"/>
      <c r="BB464" s="751"/>
      <c r="BC464" s="751"/>
      <c r="BD464" s="751"/>
      <c r="BE464" s="751"/>
      <c r="BF464" s="751"/>
      <c r="BG464" s="751"/>
      <c r="BH464" s="751"/>
      <c r="BI464" s="751"/>
      <c r="BJ464" s="751"/>
      <c r="BK464" s="751"/>
      <c r="BL464" s="751"/>
      <c r="BM464" s="751"/>
      <c r="BN464" s="751"/>
      <c r="BO464" s="751"/>
      <c r="BP464" s="751"/>
      <c r="BQ464" s="751"/>
      <c r="BR464" s="751"/>
      <c r="BS464" s="751"/>
      <c r="BT464" s="751"/>
      <c r="BU464" s="751"/>
      <c r="BV464" s="751"/>
    </row>
    <row r="465" spans="1:74" ht="13.5" customHeight="1">
      <c r="A465" s="771" t="s">
        <v>87</v>
      </c>
      <c r="B465" s="15" t="s">
        <v>53</v>
      </c>
      <c r="C465" s="767" t="str">
        <f>VLOOKUP($C452,'2026年度(1年後期)'!$B$5:$N$207,COLUMN('2026年度(1年後期)'!$G$5),0)&amp;""</f>
        <v>食と健康</v>
      </c>
      <c r="D465" s="768"/>
      <c r="E465" s="773" t="str">
        <f>VLOOKUP($C452,'2026年度(2年後期)'!$B$5:$N$207,COLUMN('2026年度(2年後期)'!$G$5),0)&amp;""</f>
        <v>基礎看護学実習Ⅱ</v>
      </c>
      <c r="F465" s="768"/>
      <c r="G465" s="773" t="str">
        <f>VLOOKUP($C452,'2026年度(3年後期)'!$B$5:$N$207,COLUMN('2026年度(3年後期)'!$G$5),0)&amp;""</f>
        <v>領域別実習</v>
      </c>
      <c r="H465" s="768"/>
      <c r="I465" s="773" t="str">
        <f>VLOOKUP($C452,'2026年度(4年後期)'!$B$5:$N$206,COLUMN('2026年度(4年後期)'!$G$5),0)&amp;""</f>
        <v/>
      </c>
      <c r="J465" s="768"/>
      <c r="K465" s="769" t="str">
        <f>VLOOKUP($C452,'2026年度(助産後期)'!$B$5:$N$207,COLUMN('2026年度(助産後期)'!$G$5),0)&amp;""</f>
        <v>助産学実習Ⅱ</v>
      </c>
      <c r="L465" s="769"/>
      <c r="M465" s="767" t="str">
        <f>VLOOKUP($C452,'2026年度(M1後期)'!$B$5:$N$207,COLUMN('2026年度(M1後期)'!$G$5),0)&amp;""</f>
        <v>感染症学特論
感染症学演習
成育看護学特論A-Ⅲ</v>
      </c>
      <c r="N465" s="768"/>
      <c r="O465" s="769" t="str">
        <f>VLOOKUP($C452,'2026年度(M2後期)'!$B$5:$N$207,COLUMN('2026年度(M2後期)'!$G$5),0)&amp;""</f>
        <v>特別研究</v>
      </c>
      <c r="P465" s="768"/>
      <c r="Q465" s="769" t="str">
        <f>VLOOKUP($C452,'2026年度(D1後期)'!$B$5:$N$207,COLUMN('2026年度(D1後期)'!$G$5),0)&amp;""</f>
        <v/>
      </c>
      <c r="R465" s="768"/>
      <c r="S465" s="769" t="str">
        <f>VLOOKUP($C452,'2026年度(D23後期)'!$B$5:$N$207,COLUMN('2026年度(D23後期)'!$G$5),0)&amp;""</f>
        <v>特別研究</v>
      </c>
      <c r="T465" s="768"/>
      <c r="U465" s="21"/>
      <c r="Z465" s="771" t="str">
        <f>A465</f>
        <v>３時限（13：30～15：00）</v>
      </c>
      <c r="AA465" s="749" t="s">
        <v>127</v>
      </c>
      <c r="AB465" s="749"/>
      <c r="AC465" s="749"/>
      <c r="AD465" s="749"/>
      <c r="AE465" s="749"/>
      <c r="AF465" s="749"/>
      <c r="AG465" s="749"/>
      <c r="AH465" s="749"/>
      <c r="AI465" s="749"/>
      <c r="AJ465" s="749"/>
      <c r="AK465" s="749"/>
      <c r="AL465" s="749"/>
      <c r="AM465" s="749" t="s">
        <v>323</v>
      </c>
      <c r="AN465" s="749"/>
      <c r="AO465" s="749"/>
      <c r="AP465" s="749"/>
      <c r="AQ465" s="749"/>
      <c r="AR465" s="749"/>
      <c r="AS465" s="749"/>
      <c r="AT465" s="749"/>
      <c r="AU465" s="749"/>
      <c r="AV465" s="749"/>
      <c r="AW465" s="749"/>
      <c r="AX465" s="749"/>
      <c r="AY465" s="749"/>
      <c r="AZ465" s="749"/>
      <c r="BA465" s="749"/>
      <c r="BB465" s="749"/>
      <c r="BC465" s="749"/>
      <c r="BD465" s="749"/>
      <c r="BE465" s="749"/>
      <c r="BF465" s="749"/>
      <c r="BG465" s="749"/>
      <c r="BH465" s="749"/>
      <c r="BI465" s="749"/>
      <c r="BJ465" s="749"/>
      <c r="BK465" s="749"/>
      <c r="BL465" s="749"/>
      <c r="BM465" s="749"/>
      <c r="BN465" s="749" t="s">
        <v>399</v>
      </c>
      <c r="BO465" s="749"/>
      <c r="BP465" s="749"/>
      <c r="BQ465" s="749"/>
      <c r="BR465" s="749"/>
      <c r="BS465" s="749"/>
      <c r="BT465" s="749"/>
      <c r="BU465" s="749"/>
      <c r="BV465" s="749"/>
    </row>
    <row r="466" spans="1:74" ht="13.5" customHeight="1">
      <c r="A466" s="771"/>
      <c r="B466" s="15" t="s">
        <v>61</v>
      </c>
      <c r="C466" s="765" t="str">
        <f>IFERROR(VLOOKUP(C465,科目・教員!$A$2:$B$342,2,0),"")</f>
        <v>本間　典子</v>
      </c>
      <c r="D466" s="764"/>
      <c r="E466" s="766" t="str">
        <f>IFERROR(VLOOKUP(E465,科目・教員!$A$2:$B$342,2,0),"")</f>
        <v>森下　純子</v>
      </c>
      <c r="F466" s="764"/>
      <c r="G466" s="766" t="str">
        <f>IFERROR(VLOOKUP(G465,科目・教員!$A$2:$B$342,2,0),"")</f>
        <v/>
      </c>
      <c r="H466" s="764"/>
      <c r="I466" s="766" t="str">
        <f>IFERROR(VLOOKUP(I465,科目・教員!$A$2:$B$342,2,0),"")</f>
        <v/>
      </c>
      <c r="J466" s="764"/>
      <c r="K466" s="763" t="str">
        <f>IFERROR(VLOOKUP(K465,科目・教員!$A$2:$B$342,2,0),"")</f>
        <v>池田　真弓</v>
      </c>
      <c r="L466" s="763"/>
      <c r="M466" s="765" t="str">
        <f>IFERROR(VLOOKUP(M465,科目・教員!$A$2:$B$342,2,0),"")</f>
        <v/>
      </c>
      <c r="N466" s="764"/>
      <c r="O466" s="763" t="str">
        <f>IFERROR(VLOOKUP(O465,科目・教員!$A$2:$B$342,2,0),"")</f>
        <v/>
      </c>
      <c r="P466" s="764"/>
      <c r="Q466" s="763" t="str">
        <f>IFERROR(VLOOKUP(Q465,科目・教員!$A$2:$B$342,2,0),"")</f>
        <v/>
      </c>
      <c r="R466" s="764"/>
      <c r="S466" s="763" t="str">
        <f>IFERROR(VLOOKUP(S465,科目・教員!$A$2:$B$342,2,0),"")</f>
        <v/>
      </c>
      <c r="T466" s="764"/>
      <c r="U466" s="21"/>
      <c r="Z466" s="771"/>
      <c r="AA466" s="750"/>
      <c r="AB466" s="750"/>
      <c r="AC466" s="750"/>
      <c r="AD466" s="750"/>
      <c r="AE466" s="750"/>
      <c r="AF466" s="750"/>
      <c r="AG466" s="750"/>
      <c r="AH466" s="750"/>
      <c r="AI466" s="750"/>
      <c r="AJ466" s="750"/>
      <c r="AK466" s="750"/>
      <c r="AL466" s="750"/>
      <c r="AM466" s="750"/>
      <c r="AN466" s="750"/>
      <c r="AO466" s="750"/>
      <c r="AP466" s="750"/>
      <c r="AQ466" s="750"/>
      <c r="AR466" s="750"/>
      <c r="AS466" s="750"/>
      <c r="AT466" s="750"/>
      <c r="AU466" s="750"/>
      <c r="AV466" s="750"/>
      <c r="AW466" s="750"/>
      <c r="AX466" s="750"/>
      <c r="AY466" s="750"/>
      <c r="AZ466" s="750"/>
      <c r="BA466" s="750"/>
      <c r="BB466" s="750"/>
      <c r="BC466" s="750"/>
      <c r="BD466" s="750"/>
      <c r="BE466" s="750"/>
      <c r="BF466" s="750"/>
      <c r="BG466" s="750"/>
      <c r="BH466" s="750"/>
      <c r="BI466" s="750"/>
      <c r="BJ466" s="750"/>
      <c r="BK466" s="750"/>
      <c r="BL466" s="750"/>
      <c r="BM466" s="750"/>
      <c r="BN466" s="750"/>
      <c r="BO466" s="750"/>
      <c r="BP466" s="750"/>
      <c r="BQ466" s="750"/>
      <c r="BR466" s="750"/>
      <c r="BS466" s="750"/>
      <c r="BT466" s="750"/>
      <c r="BU466" s="750"/>
      <c r="BV466" s="750"/>
    </row>
    <row r="467" spans="1:74" ht="13.5" customHeight="1">
      <c r="A467" s="771"/>
      <c r="B467" s="15" t="s">
        <v>65</v>
      </c>
      <c r="C467" s="765" t="str">
        <f>VLOOKUP($C452,'2026年度(1年後期)'!$B$5:$N$207,COLUMN('2026年度(1年後期)'!$G$5)+1,0)&amp;""</f>
        <v>101</v>
      </c>
      <c r="D467" s="764"/>
      <c r="E467" s="766" t="str">
        <f>VLOOKUP($C452,'2026年度(2年後期)'!$B$5:$N$207,COLUMN('2026年度(2年後期)'!$G$5)+1,0)&amp;""</f>
        <v/>
      </c>
      <c r="F467" s="764"/>
      <c r="G467" s="766" t="str">
        <f>VLOOKUP($C452,'2026年度(3年後期)'!$B$5:$N$207,COLUMN('2026年度(3年後期)'!$G$5)+1,0)&amp;""</f>
        <v>老Ⅰ:大講義室</v>
      </c>
      <c r="H467" s="764"/>
      <c r="I467" s="766" t="str">
        <f>VLOOKUP($C452,'2026年度(4年後期)'!$B$5:$N$206,COLUMN('2026年度(4年後期)'!$G$5)+1,0)&amp;""</f>
        <v/>
      </c>
      <c r="J467" s="764"/>
      <c r="K467" s="763" t="str">
        <f>VLOOKUP($C452,'2026年度(助産後期)'!$B$5:$N$207,COLUMN('2026年度(助産後期)'!$G$5)+1,0)&amp;""</f>
        <v/>
      </c>
      <c r="L467" s="763"/>
      <c r="M467" s="765" t="str">
        <f>VLOOKUP($C452,'2026年度(M1後期)'!$B$5:$N$207,COLUMN('2026年度(M1後期)'!$G$5)+1,0)&amp;""</f>
        <v/>
      </c>
      <c r="N467" s="764"/>
      <c r="O467" s="763" t="str">
        <f>VLOOKUP($C452,'2026年度(M2後期)'!$B$5:$N$207,COLUMN('2026年度(M2後期)'!$G$5)+1,0)&amp;""</f>
        <v/>
      </c>
      <c r="P467" s="764"/>
      <c r="Q467" s="763" t="str">
        <f>VLOOKUP($C452,'2026年度(D1後期)'!$B$5:$N$207,COLUMN('2026年度(D1後期)'!$G$5)+1,0)&amp;""</f>
        <v/>
      </c>
      <c r="R467" s="764"/>
      <c r="S467" s="763" t="str">
        <f>VLOOKUP($C452,'2026年度(D23後期)'!$B$5:$N$207,COLUMN('2026年度(D23後期)'!$G$5)+1,0)&amp;""</f>
        <v/>
      </c>
      <c r="T467" s="764"/>
      <c r="U467" s="21"/>
      <c r="Z467" s="771"/>
      <c r="AA467" s="750"/>
      <c r="AB467" s="750"/>
      <c r="AC467" s="750"/>
      <c r="AD467" s="750"/>
      <c r="AE467" s="750"/>
      <c r="AF467" s="750"/>
      <c r="AG467" s="750"/>
      <c r="AH467" s="750"/>
      <c r="AI467" s="750"/>
      <c r="AJ467" s="750"/>
      <c r="AK467" s="750"/>
      <c r="AL467" s="750"/>
      <c r="AM467" s="750"/>
      <c r="AN467" s="750"/>
      <c r="AO467" s="750"/>
      <c r="AP467" s="750"/>
      <c r="AQ467" s="750"/>
      <c r="AR467" s="750"/>
      <c r="AS467" s="750"/>
      <c r="AT467" s="750"/>
      <c r="AU467" s="750"/>
      <c r="AV467" s="750"/>
      <c r="AW467" s="750"/>
      <c r="AX467" s="750"/>
      <c r="AY467" s="750"/>
      <c r="AZ467" s="750"/>
      <c r="BA467" s="750"/>
      <c r="BB467" s="750"/>
      <c r="BC467" s="750"/>
      <c r="BD467" s="750"/>
      <c r="BE467" s="750"/>
      <c r="BF467" s="750"/>
      <c r="BG467" s="750"/>
      <c r="BH467" s="750"/>
      <c r="BI467" s="750"/>
      <c r="BJ467" s="750"/>
      <c r="BK467" s="750"/>
      <c r="BL467" s="750"/>
      <c r="BM467" s="750"/>
      <c r="BN467" s="750"/>
      <c r="BO467" s="750"/>
      <c r="BP467" s="750"/>
      <c r="BQ467" s="750"/>
      <c r="BR467" s="750"/>
      <c r="BS467" s="750"/>
      <c r="BT467" s="750"/>
      <c r="BU467" s="750"/>
      <c r="BV467" s="750"/>
    </row>
    <row r="468" spans="1:74" ht="13.5" customHeight="1">
      <c r="A468" s="786"/>
      <c r="B468" s="16" t="s">
        <v>68</v>
      </c>
      <c r="C468" s="774"/>
      <c r="D468" s="775"/>
      <c r="E468" s="759"/>
      <c r="F468" s="760"/>
      <c r="G468" s="759"/>
      <c r="H468" s="760"/>
      <c r="I468" s="759"/>
      <c r="J468" s="760"/>
      <c r="K468" s="761"/>
      <c r="L468" s="761"/>
      <c r="M468" s="762"/>
      <c r="N468" s="760"/>
      <c r="O468" s="761"/>
      <c r="P468" s="760"/>
      <c r="Q468" s="761"/>
      <c r="R468" s="760"/>
      <c r="S468" s="761"/>
      <c r="T468" s="760"/>
      <c r="U468" s="21"/>
      <c r="Z468" s="772"/>
      <c r="AA468" s="751"/>
      <c r="AB468" s="751"/>
      <c r="AC468" s="751"/>
      <c r="AD468" s="751"/>
      <c r="AE468" s="751"/>
      <c r="AF468" s="751"/>
      <c r="AG468" s="751"/>
      <c r="AH468" s="751"/>
      <c r="AI468" s="751"/>
      <c r="AJ468" s="751"/>
      <c r="AK468" s="751"/>
      <c r="AL468" s="751"/>
      <c r="AM468" s="751"/>
      <c r="AN468" s="751"/>
      <c r="AO468" s="751"/>
      <c r="AP468" s="751"/>
      <c r="AQ468" s="751"/>
      <c r="AR468" s="751"/>
      <c r="AS468" s="751"/>
      <c r="AT468" s="751"/>
      <c r="AU468" s="751"/>
      <c r="AV468" s="751"/>
      <c r="AW468" s="751"/>
      <c r="AX468" s="751"/>
      <c r="AY468" s="751"/>
      <c r="AZ468" s="751"/>
      <c r="BA468" s="751"/>
      <c r="BB468" s="751"/>
      <c r="BC468" s="751"/>
      <c r="BD468" s="751"/>
      <c r="BE468" s="751"/>
      <c r="BF468" s="751"/>
      <c r="BG468" s="751"/>
      <c r="BH468" s="751"/>
      <c r="BI468" s="751"/>
      <c r="BJ468" s="751"/>
      <c r="BK468" s="751"/>
      <c r="BL468" s="751"/>
      <c r="BM468" s="751"/>
      <c r="BN468" s="751"/>
      <c r="BO468" s="751"/>
      <c r="BP468" s="751"/>
      <c r="BQ468" s="751"/>
      <c r="BR468" s="751"/>
      <c r="BS468" s="751"/>
      <c r="BT468" s="751"/>
      <c r="BU468" s="751"/>
      <c r="BV468" s="751"/>
    </row>
    <row r="469" spans="1:74" ht="13.5" customHeight="1">
      <c r="A469" s="771" t="s">
        <v>103</v>
      </c>
      <c r="B469" s="15" t="s">
        <v>53</v>
      </c>
      <c r="C469" s="799" t="str">
        <f>VLOOKUP($C452,'2026年度(1年後期)'!$B$5:$N$207,COLUMN('2026年度(1年後期)'!$I$5),0)&amp;""</f>
        <v>中国語</v>
      </c>
      <c r="D469" s="800"/>
      <c r="E469" s="773" t="str">
        <f>VLOOKUP($C452,'2026年度(2年後期)'!$B$5:$N$207,COLUMN('2026年度(2年後期)'!$I$5),0)&amp;""</f>
        <v>基礎看護学実習Ⅱ</v>
      </c>
      <c r="F469" s="768"/>
      <c r="G469" s="773" t="str">
        <f>VLOOKUP($C452,'2026年度(3年後期)'!$B$5:$N$207,COLUMN('2026年度(3年後期)'!$I$5),0)&amp;""</f>
        <v>領域別実習</v>
      </c>
      <c r="H469" s="768"/>
      <c r="I469" s="773" t="str">
        <f>VLOOKUP($C452,'2026年度(4年後期)'!$B$5:$N$206,COLUMN('2026年度(4年後期)'!$I$5),0)&amp;""</f>
        <v/>
      </c>
      <c r="J469" s="768"/>
      <c r="K469" s="769" t="str">
        <f>VLOOKUP($C452,'2026年度(助産後期)'!$B$5:$N$207,COLUMN('2026年度(助産後期)'!$I$5),0)&amp;""</f>
        <v>助産学実習Ⅱ</v>
      </c>
      <c r="L469" s="769"/>
      <c r="M469" s="767" t="str">
        <f>VLOOKUP($C452,'2026年度(M1後期)'!$B$5:$N$207,COLUMN('2026年度(M1後期)'!$I$5),0)&amp;""</f>
        <v>感染症学特論
感染症学演習
成育看護学特論A-Ⅲ</v>
      </c>
      <c r="N469" s="768"/>
      <c r="O469" s="769" t="str">
        <f>VLOOKUP($C452,'2026年度(M2後期)'!$B$5:$N$207,COLUMN('2026年度(M2後期)'!$I$5),0)&amp;""</f>
        <v>特別研究</v>
      </c>
      <c r="P469" s="768"/>
      <c r="Q469" s="769" t="str">
        <f>VLOOKUP($C452,'2026年度(D1後期)'!$B$5:$N$207,COLUMN('2026年度(D1後期)'!$I$5),0)&amp;""</f>
        <v/>
      </c>
      <c r="R469" s="768"/>
      <c r="S469" s="769" t="str">
        <f>VLOOKUP($C452,'2026年度(D23後期)'!$B$5:$N$207,COLUMN('2026年度(D23後期)'!$I$5),0)&amp;""</f>
        <v>特別研究</v>
      </c>
      <c r="T469" s="768"/>
      <c r="U469" s="21"/>
      <c r="Z469" s="771" t="str">
        <f>A469</f>
        <v>４時限（15：10～16：40）</v>
      </c>
      <c r="AA469" s="749" t="s">
        <v>258</v>
      </c>
      <c r="AB469" s="749"/>
      <c r="AC469" s="749"/>
      <c r="AD469" s="749"/>
      <c r="AE469" s="749"/>
      <c r="AF469" s="749"/>
      <c r="AG469" s="749"/>
      <c r="AH469" s="749"/>
      <c r="AI469" s="749"/>
      <c r="AJ469" s="749"/>
      <c r="AK469" s="749"/>
      <c r="AL469" s="749"/>
      <c r="AM469" s="749" t="s">
        <v>323</v>
      </c>
      <c r="AN469" s="749"/>
      <c r="AO469" s="749"/>
      <c r="AP469" s="749"/>
      <c r="AQ469" s="749"/>
      <c r="AR469" s="749"/>
      <c r="AS469" s="749"/>
      <c r="AT469" s="749"/>
      <c r="AU469" s="749"/>
      <c r="AV469" s="749"/>
      <c r="AW469" s="749"/>
      <c r="AX469" s="749"/>
      <c r="AY469" s="749"/>
      <c r="AZ469" s="749"/>
      <c r="BA469" s="749"/>
      <c r="BB469" s="749"/>
      <c r="BC469" s="749"/>
      <c r="BD469" s="749"/>
      <c r="BE469" s="749"/>
      <c r="BF469" s="749"/>
      <c r="BG469" s="749"/>
      <c r="BH469" s="749"/>
      <c r="BI469" s="749"/>
      <c r="BJ469" s="749"/>
      <c r="BK469" s="749"/>
      <c r="BL469" s="749"/>
      <c r="BM469" s="749"/>
      <c r="BN469" s="749" t="s">
        <v>399</v>
      </c>
      <c r="BO469" s="749"/>
      <c r="BP469" s="749"/>
      <c r="BQ469" s="749"/>
      <c r="BR469" s="749"/>
      <c r="BS469" s="749"/>
      <c r="BT469" s="749"/>
      <c r="BU469" s="749"/>
      <c r="BV469" s="749"/>
    </row>
    <row r="470" spans="1:74" ht="13.5" customHeight="1">
      <c r="A470" s="771"/>
      <c r="B470" s="15" t="s">
        <v>61</v>
      </c>
      <c r="C470" s="797" t="str">
        <f>IFERROR(VLOOKUP(C469,科目・教員!$A$2:$B$342,2,0),"")</f>
        <v>黄　馨逸</v>
      </c>
      <c r="D470" s="798"/>
      <c r="E470" s="766" t="str">
        <f>IFERROR(VLOOKUP(E469,科目・教員!$A$2:$B$342,2,0),"")</f>
        <v>森下　純子</v>
      </c>
      <c r="F470" s="764"/>
      <c r="G470" s="766" t="str">
        <f>IFERROR(VLOOKUP(G469,科目・教員!$A$2:$B$342,2,0),"")</f>
        <v/>
      </c>
      <c r="H470" s="764"/>
      <c r="I470" s="766" t="str">
        <f>IFERROR(VLOOKUP(I469,科目・教員!$A$2:$B$342,2,0),"")</f>
        <v/>
      </c>
      <c r="J470" s="764"/>
      <c r="K470" s="763" t="str">
        <f>IFERROR(VLOOKUP(K469,科目・教員!$A$2:$B$342,2,0),"")</f>
        <v>池田　真弓</v>
      </c>
      <c r="L470" s="763"/>
      <c r="M470" s="765" t="str">
        <f>IFERROR(VLOOKUP(M469,科目・教員!$A$2:$B$342,2,0),"")</f>
        <v/>
      </c>
      <c r="N470" s="764"/>
      <c r="O470" s="763" t="str">
        <f>IFERROR(VLOOKUP(O469,科目・教員!$A$2:$B$342,2,0),"")</f>
        <v/>
      </c>
      <c r="P470" s="764"/>
      <c r="Q470" s="763" t="str">
        <f>IFERROR(VLOOKUP(Q469,科目・教員!$A$2:$B$342,2,0),"")</f>
        <v/>
      </c>
      <c r="R470" s="764"/>
      <c r="S470" s="763" t="str">
        <f>IFERROR(VLOOKUP(S469,科目・教員!$A$2:$B$342,2,0),"")</f>
        <v/>
      </c>
      <c r="T470" s="764"/>
      <c r="U470" s="21"/>
      <c r="Z470" s="771"/>
      <c r="AA470" s="750"/>
      <c r="AB470" s="750"/>
      <c r="AC470" s="750"/>
      <c r="AD470" s="750"/>
      <c r="AE470" s="750"/>
      <c r="AF470" s="750"/>
      <c r="AG470" s="750"/>
      <c r="AH470" s="750"/>
      <c r="AI470" s="750"/>
      <c r="AJ470" s="750"/>
      <c r="AK470" s="750"/>
      <c r="AL470" s="750"/>
      <c r="AM470" s="750"/>
      <c r="AN470" s="750"/>
      <c r="AO470" s="750"/>
      <c r="AP470" s="750"/>
      <c r="AQ470" s="750"/>
      <c r="AR470" s="750"/>
      <c r="AS470" s="750"/>
      <c r="AT470" s="750"/>
      <c r="AU470" s="750"/>
      <c r="AV470" s="750"/>
      <c r="AW470" s="750"/>
      <c r="AX470" s="750"/>
      <c r="AY470" s="750"/>
      <c r="AZ470" s="750"/>
      <c r="BA470" s="750"/>
      <c r="BB470" s="750"/>
      <c r="BC470" s="750"/>
      <c r="BD470" s="750"/>
      <c r="BE470" s="750"/>
      <c r="BF470" s="750"/>
      <c r="BG470" s="750"/>
      <c r="BH470" s="750"/>
      <c r="BI470" s="750"/>
      <c r="BJ470" s="750"/>
      <c r="BK470" s="750"/>
      <c r="BL470" s="750"/>
      <c r="BM470" s="750"/>
      <c r="BN470" s="750"/>
      <c r="BO470" s="750"/>
      <c r="BP470" s="750"/>
      <c r="BQ470" s="750"/>
      <c r="BR470" s="750"/>
      <c r="BS470" s="750"/>
      <c r="BT470" s="750"/>
      <c r="BU470" s="750"/>
      <c r="BV470" s="750"/>
    </row>
    <row r="471" spans="1:74" ht="13.5" customHeight="1">
      <c r="A471" s="771"/>
      <c r="B471" s="15" t="s">
        <v>65</v>
      </c>
      <c r="C471" s="797" t="str">
        <f>VLOOKUP($C452,'2026年度(1年後期)'!$B$5:$N$207,COLUMN('2026年度(1年後期)'!$I$5)+1,0)&amp;""</f>
        <v>101</v>
      </c>
      <c r="D471" s="798"/>
      <c r="E471" s="766" t="str">
        <f>VLOOKUP($C452,'2026年度(2年後期)'!$B$5:$N$207,COLUMN('2026年度(2年後期)'!$I$5)+1,0)&amp;""</f>
        <v/>
      </c>
      <c r="F471" s="764"/>
      <c r="G471" s="766" t="str">
        <f>VLOOKUP($C452,'2026年度(3年後期)'!$B$5:$N$207,COLUMN('2026年度(3年後期)'!$I$5)+1,0)&amp;""</f>
        <v>老Ⅰ:大講義室</v>
      </c>
      <c r="H471" s="764"/>
      <c r="I471" s="766" t="str">
        <f>VLOOKUP($C452,'2026年度(4年後期)'!$B$5:$N$206,COLUMN('2026年度(4年後期)'!$I$5)+1,0)&amp;""</f>
        <v/>
      </c>
      <c r="J471" s="764"/>
      <c r="K471" s="763" t="str">
        <f>VLOOKUP($C452,'2026年度(助産後期)'!$B$5:$N$207,COLUMN('2026年度(助産後期)'!$I$5)+1,0)&amp;""</f>
        <v/>
      </c>
      <c r="L471" s="763"/>
      <c r="M471" s="765" t="str">
        <f>VLOOKUP($C452,'2026年度(M1後期)'!$B$5:$N$207,COLUMN('2026年度(M1後期)'!$I$5)+1,0)&amp;""</f>
        <v/>
      </c>
      <c r="N471" s="764"/>
      <c r="O471" s="763" t="str">
        <f>VLOOKUP($C452,'2026年度(M2後期)'!$B$5:$N$207,COLUMN('2026年度(M2後期)'!$I$5)+1,0)&amp;""</f>
        <v/>
      </c>
      <c r="P471" s="764"/>
      <c r="Q471" s="763" t="str">
        <f>VLOOKUP($C452,'2026年度(D1後期)'!$B$5:$N$207,COLUMN('2026年度(D1後期)'!$I$5)+1,0)&amp;""</f>
        <v/>
      </c>
      <c r="R471" s="764"/>
      <c r="S471" s="763" t="str">
        <f>VLOOKUP($C452,'2026年度(D23後期)'!$B$5:$N$207,COLUMN('2026年度(D23後期)'!$I$5)+1,0)&amp;""</f>
        <v/>
      </c>
      <c r="T471" s="764"/>
      <c r="U471" s="21"/>
      <c r="Z471" s="771"/>
      <c r="AA471" s="750"/>
      <c r="AB471" s="750"/>
      <c r="AC471" s="750"/>
      <c r="AD471" s="750"/>
      <c r="AE471" s="750"/>
      <c r="AF471" s="750"/>
      <c r="AG471" s="750"/>
      <c r="AH471" s="750"/>
      <c r="AI471" s="750"/>
      <c r="AJ471" s="750"/>
      <c r="AK471" s="750"/>
      <c r="AL471" s="750"/>
      <c r="AM471" s="750"/>
      <c r="AN471" s="750"/>
      <c r="AO471" s="750"/>
      <c r="AP471" s="750"/>
      <c r="AQ471" s="750"/>
      <c r="AR471" s="750"/>
      <c r="AS471" s="750"/>
      <c r="AT471" s="750"/>
      <c r="AU471" s="750"/>
      <c r="AV471" s="750"/>
      <c r="AW471" s="750"/>
      <c r="AX471" s="750"/>
      <c r="AY471" s="750"/>
      <c r="AZ471" s="750"/>
      <c r="BA471" s="750"/>
      <c r="BB471" s="750"/>
      <c r="BC471" s="750"/>
      <c r="BD471" s="750"/>
      <c r="BE471" s="750"/>
      <c r="BF471" s="750"/>
      <c r="BG471" s="750"/>
      <c r="BH471" s="750"/>
      <c r="BI471" s="750"/>
      <c r="BJ471" s="750"/>
      <c r="BK471" s="750"/>
      <c r="BL471" s="750"/>
      <c r="BM471" s="750"/>
      <c r="BN471" s="750"/>
      <c r="BO471" s="750"/>
      <c r="BP471" s="750"/>
      <c r="BQ471" s="750"/>
      <c r="BR471" s="750"/>
      <c r="BS471" s="750"/>
      <c r="BT471" s="750"/>
      <c r="BU471" s="750"/>
      <c r="BV471" s="750"/>
    </row>
    <row r="472" spans="1:74" ht="13.5" customHeight="1">
      <c r="A472" s="772"/>
      <c r="B472" s="16" t="s">
        <v>68</v>
      </c>
      <c r="C472" s="808" t="s">
        <v>260</v>
      </c>
      <c r="D472" s="809"/>
      <c r="E472" s="759"/>
      <c r="F472" s="760"/>
      <c r="G472" s="759"/>
      <c r="H472" s="760"/>
      <c r="I472" s="759"/>
      <c r="J472" s="760"/>
      <c r="K472" s="761"/>
      <c r="L472" s="761"/>
      <c r="M472" s="762"/>
      <c r="N472" s="760"/>
      <c r="O472" s="761"/>
      <c r="P472" s="760"/>
      <c r="Q472" s="761"/>
      <c r="R472" s="760"/>
      <c r="S472" s="761"/>
      <c r="T472" s="760"/>
      <c r="U472" s="21"/>
      <c r="Z472" s="772"/>
      <c r="AA472" s="751"/>
      <c r="AB472" s="751"/>
      <c r="AC472" s="751"/>
      <c r="AD472" s="751"/>
      <c r="AE472" s="751"/>
      <c r="AF472" s="751"/>
      <c r="AG472" s="751"/>
      <c r="AH472" s="751"/>
      <c r="AI472" s="751"/>
      <c r="AJ472" s="751"/>
      <c r="AK472" s="751"/>
      <c r="AL472" s="751"/>
      <c r="AM472" s="751"/>
      <c r="AN472" s="751"/>
      <c r="AO472" s="751"/>
      <c r="AP472" s="751"/>
      <c r="AQ472" s="751"/>
      <c r="AR472" s="751"/>
      <c r="AS472" s="751"/>
      <c r="AT472" s="751"/>
      <c r="AU472" s="751"/>
      <c r="AV472" s="751"/>
      <c r="AW472" s="751"/>
      <c r="AX472" s="751"/>
      <c r="AY472" s="751"/>
      <c r="AZ472" s="751"/>
      <c r="BA472" s="751"/>
      <c r="BB472" s="751"/>
      <c r="BC472" s="751"/>
      <c r="BD472" s="751"/>
      <c r="BE472" s="751"/>
      <c r="BF472" s="751"/>
      <c r="BG472" s="751"/>
      <c r="BH472" s="751"/>
      <c r="BI472" s="751"/>
      <c r="BJ472" s="751"/>
      <c r="BK472" s="751"/>
      <c r="BL472" s="751"/>
      <c r="BM472" s="751"/>
      <c r="BN472" s="751"/>
      <c r="BO472" s="751"/>
      <c r="BP472" s="751"/>
      <c r="BQ472" s="751"/>
      <c r="BR472" s="751"/>
      <c r="BS472" s="751"/>
      <c r="BT472" s="751"/>
      <c r="BU472" s="751"/>
      <c r="BV472" s="751"/>
    </row>
    <row r="473" spans="1:74" ht="13.5" customHeight="1">
      <c r="A473" s="771" t="s">
        <v>112</v>
      </c>
      <c r="B473" s="15" t="s">
        <v>53</v>
      </c>
      <c r="C473" s="799" t="str">
        <f>VLOOKUP($C452,'2026年度(1年後期)'!$B$5:$N$207,COLUMN('2026年度(1年後期)'!$K$5),0)&amp;""</f>
        <v>中国語</v>
      </c>
      <c r="D473" s="800"/>
      <c r="E473" s="773" t="str">
        <f>VLOOKUP($C452,'2026年度(2年後期)'!$B$5:$N$207,COLUMN('2026年度(2年後期)'!$K$5),0)&amp;""</f>
        <v/>
      </c>
      <c r="F473" s="768"/>
      <c r="G473" s="773" t="str">
        <f>VLOOKUP($C452,'2026年度(3年後期)'!$B$5:$N$207,COLUMN('2026年度(3年後期)'!$K$5),0)&amp;""</f>
        <v>領域別実習</v>
      </c>
      <c r="H473" s="768"/>
      <c r="I473" s="773" t="str">
        <f>VLOOKUP($C452,'2026年度(4年後期)'!$B$5:$N$206,COLUMN('2026年度(4年後期)'!$K$5),0)&amp;""</f>
        <v/>
      </c>
      <c r="J473" s="768"/>
      <c r="K473" s="769" t="str">
        <f>VLOOKUP($C452,'2026年度(助産後期)'!$B$5:$N$207,COLUMN('2026年度(助産後期)'!$K$5),0)&amp;""</f>
        <v/>
      </c>
      <c r="L473" s="769"/>
      <c r="M473" s="767" t="str">
        <f>VLOOKUP($C452,'2026年度(M1後期)'!$B$5:$N$207,COLUMN('2026年度(M1後期)'!$K$5),0)&amp;""</f>
        <v/>
      </c>
      <c r="N473" s="768"/>
      <c r="O473" s="769" t="str">
        <f>VLOOKUP($C452,'2026年度(M2後期)'!$B$5:$N$207,COLUMN('2026年度(M2後期)'!$K$5),0)&amp;""</f>
        <v/>
      </c>
      <c r="P473" s="768"/>
      <c r="Q473" s="769" t="str">
        <f>VLOOKUP($C452,'2026年度(D1後期)'!$B$5:$N$207,COLUMN('2026年度(D1後期)'!$K$5),0)&amp;""</f>
        <v/>
      </c>
      <c r="R473" s="768"/>
      <c r="S473" s="769" t="str">
        <f>VLOOKUP($C452,'2026年度(D23後期)'!$B$5:$N$207,COLUMN('2026年度(D23後期)'!$K$5),0)&amp;""</f>
        <v/>
      </c>
      <c r="T473" s="768"/>
      <c r="U473" s="21"/>
      <c r="Z473" s="771" t="str">
        <f>A473</f>
        <v>５時限（16：50～18：20）</v>
      </c>
      <c r="AA473" s="749" t="s">
        <v>258</v>
      </c>
      <c r="AB473" s="749"/>
      <c r="AC473" s="749"/>
      <c r="AD473" s="749"/>
      <c r="AE473" s="749"/>
      <c r="AF473" s="749"/>
      <c r="AG473" s="749"/>
      <c r="AH473" s="749"/>
      <c r="AI473" s="749"/>
      <c r="AJ473" s="749"/>
      <c r="AK473" s="749"/>
      <c r="AL473" s="749"/>
      <c r="AM473" s="749" t="s">
        <v>323</v>
      </c>
      <c r="AN473" s="749"/>
      <c r="AO473" s="749"/>
      <c r="AP473" s="749"/>
      <c r="AQ473" s="749"/>
      <c r="AR473" s="749"/>
      <c r="AS473" s="749"/>
      <c r="AT473" s="749"/>
      <c r="AU473" s="749"/>
      <c r="AV473" s="749"/>
      <c r="AW473" s="749"/>
      <c r="AX473" s="749"/>
      <c r="AY473" s="749"/>
      <c r="AZ473" s="749"/>
      <c r="BA473" s="749"/>
      <c r="BB473" s="749"/>
      <c r="BC473" s="749"/>
      <c r="BD473" s="749"/>
      <c r="BE473" s="749"/>
      <c r="BF473" s="749"/>
      <c r="BG473" s="749"/>
      <c r="BH473" s="749"/>
      <c r="BI473" s="749"/>
      <c r="BJ473" s="749"/>
      <c r="BK473" s="749"/>
      <c r="BL473" s="749"/>
      <c r="BM473" s="749"/>
      <c r="BN473" s="749" t="s">
        <v>399</v>
      </c>
      <c r="BO473" s="749"/>
      <c r="BP473" s="749"/>
      <c r="BQ473" s="749"/>
      <c r="BR473" s="749"/>
      <c r="BS473" s="749"/>
      <c r="BT473" s="749"/>
      <c r="BU473" s="749"/>
      <c r="BV473" s="749"/>
    </row>
    <row r="474" spans="1:74" ht="13.5" customHeight="1">
      <c r="A474" s="771"/>
      <c r="B474" s="15" t="s">
        <v>61</v>
      </c>
      <c r="C474" s="797" t="str">
        <f>IFERROR(VLOOKUP(C473,科目・教員!$A$2:$B$342,2,0),"")</f>
        <v>黄　馨逸</v>
      </c>
      <c r="D474" s="798"/>
      <c r="E474" s="766" t="str">
        <f>IFERROR(VLOOKUP(E473,科目・教員!$A$2:$B$342,2,0),"")</f>
        <v/>
      </c>
      <c r="F474" s="764"/>
      <c r="G474" s="766" t="str">
        <f>IFERROR(VLOOKUP(G473,科目・教員!$A$2:$B$342,2,0),"")</f>
        <v/>
      </c>
      <c r="H474" s="764"/>
      <c r="I474" s="766" t="str">
        <f>IFERROR(VLOOKUP(I473,科目・教員!$A$2:$B$342,2,0),"")</f>
        <v/>
      </c>
      <c r="J474" s="764"/>
      <c r="K474" s="763" t="str">
        <f>IFERROR(VLOOKUP(K473,科目・教員!$A$2:$B$342,2,0),"")</f>
        <v/>
      </c>
      <c r="L474" s="763"/>
      <c r="M474" s="765" t="str">
        <f>IFERROR(VLOOKUP(M473,科目・教員!$A$2:$B$342,2,0),"")</f>
        <v/>
      </c>
      <c r="N474" s="764"/>
      <c r="O474" s="763" t="str">
        <f>IFERROR(VLOOKUP(O473,科目・教員!$A$2:$B$342,2,0),"")</f>
        <v/>
      </c>
      <c r="P474" s="764"/>
      <c r="Q474" s="763" t="str">
        <f>IFERROR(VLOOKUP(Q473,科目・教員!$A$2:$B$342,2,0),"")</f>
        <v/>
      </c>
      <c r="R474" s="764"/>
      <c r="S474" s="763" t="str">
        <f>IFERROR(VLOOKUP(S473,科目・教員!$A$2:$B$342,2,0),"")</f>
        <v/>
      </c>
      <c r="T474" s="764"/>
      <c r="U474" s="21"/>
      <c r="Z474" s="771"/>
      <c r="AA474" s="750"/>
      <c r="AB474" s="750"/>
      <c r="AC474" s="750"/>
      <c r="AD474" s="750"/>
      <c r="AE474" s="750"/>
      <c r="AF474" s="750"/>
      <c r="AG474" s="750"/>
      <c r="AH474" s="750"/>
      <c r="AI474" s="750"/>
      <c r="AJ474" s="750"/>
      <c r="AK474" s="750"/>
      <c r="AL474" s="750"/>
      <c r="AM474" s="750"/>
      <c r="AN474" s="750"/>
      <c r="AO474" s="750"/>
      <c r="AP474" s="750"/>
      <c r="AQ474" s="750"/>
      <c r="AR474" s="750"/>
      <c r="AS474" s="750"/>
      <c r="AT474" s="750"/>
      <c r="AU474" s="750"/>
      <c r="AV474" s="750"/>
      <c r="AW474" s="750"/>
      <c r="AX474" s="750"/>
      <c r="AY474" s="750"/>
      <c r="AZ474" s="750"/>
      <c r="BA474" s="750"/>
      <c r="BB474" s="750"/>
      <c r="BC474" s="750"/>
      <c r="BD474" s="750"/>
      <c r="BE474" s="750"/>
      <c r="BF474" s="750"/>
      <c r="BG474" s="750"/>
      <c r="BH474" s="750"/>
      <c r="BI474" s="750"/>
      <c r="BJ474" s="750"/>
      <c r="BK474" s="750"/>
      <c r="BL474" s="750"/>
      <c r="BM474" s="750"/>
      <c r="BN474" s="750"/>
      <c r="BO474" s="750"/>
      <c r="BP474" s="750"/>
      <c r="BQ474" s="750"/>
      <c r="BR474" s="750"/>
      <c r="BS474" s="750"/>
      <c r="BT474" s="750"/>
      <c r="BU474" s="750"/>
      <c r="BV474" s="750"/>
    </row>
    <row r="475" spans="1:74" ht="13.5" customHeight="1">
      <c r="A475" s="771"/>
      <c r="B475" s="15" t="s">
        <v>65</v>
      </c>
      <c r="C475" s="797" t="str">
        <f>VLOOKUP($C452,'2026年度(1年後期)'!$B$5:$N$207,COLUMN('2026年度(1年後期)'!$K$5)+1,0)&amp;""</f>
        <v>101</v>
      </c>
      <c r="D475" s="798"/>
      <c r="E475" s="766" t="str">
        <f>VLOOKUP($C452,'2026年度(2年後期)'!$B$5:$N$207,COLUMN('2026年度(2年後期)'!$K$5)+1,0)&amp;""</f>
        <v/>
      </c>
      <c r="F475" s="764"/>
      <c r="G475" s="766" t="str">
        <f>VLOOKUP($C452,'2026年度(3年後期)'!$B$5:$N$207,COLUMN('2026年度(3年後期)'!$K$5)+1,0)&amp;""</f>
        <v>老Ⅰ:大講義室</v>
      </c>
      <c r="H475" s="764"/>
      <c r="I475" s="766" t="str">
        <f>VLOOKUP($C452,'2026年度(4年後期)'!$B$5:$N$206,COLUMN('2026年度(4年後期)'!$K$5)+1,0)&amp;""</f>
        <v/>
      </c>
      <c r="J475" s="764"/>
      <c r="K475" s="763" t="str">
        <f>VLOOKUP($C452,'2026年度(助産後期)'!$B$5:$N$207,COLUMN('2026年度(助産後期)'!$K$5)+1,0)&amp;""</f>
        <v/>
      </c>
      <c r="L475" s="763"/>
      <c r="M475" s="765" t="str">
        <f>VLOOKUP($C452,'2026年度(M1後期)'!$B$5:$N$207,COLUMN('2026年度(M1後期)'!$K$5)+1,0)&amp;""</f>
        <v/>
      </c>
      <c r="N475" s="764"/>
      <c r="O475" s="763" t="str">
        <f>VLOOKUP($C452,'2026年度(M2後期)'!$B$5:$N$207,COLUMN('2026年度(M2後期)'!$K$5)+1,0)&amp;""</f>
        <v/>
      </c>
      <c r="P475" s="764"/>
      <c r="Q475" s="763" t="str">
        <f>VLOOKUP($C452,'2026年度(D1後期)'!$B$5:$N$207,COLUMN('2026年度(D1後期)'!$K$5)+1,0)&amp;""</f>
        <v/>
      </c>
      <c r="R475" s="764"/>
      <c r="S475" s="763" t="str">
        <f>VLOOKUP($C452,'2026年度(D23後期)'!$B$5:$N$207,COLUMN('2026年度(D23後期)'!$K$5)+1,0)&amp;""</f>
        <v/>
      </c>
      <c r="T475" s="764"/>
      <c r="U475" s="21"/>
      <c r="Z475" s="771"/>
      <c r="AA475" s="750"/>
      <c r="AB475" s="750"/>
      <c r="AC475" s="750"/>
      <c r="AD475" s="750"/>
      <c r="AE475" s="750"/>
      <c r="AF475" s="750"/>
      <c r="AG475" s="750"/>
      <c r="AH475" s="750"/>
      <c r="AI475" s="750"/>
      <c r="AJ475" s="750"/>
      <c r="AK475" s="750"/>
      <c r="AL475" s="750"/>
      <c r="AM475" s="750"/>
      <c r="AN475" s="750"/>
      <c r="AO475" s="750"/>
      <c r="AP475" s="750"/>
      <c r="AQ475" s="750"/>
      <c r="AR475" s="750"/>
      <c r="AS475" s="750"/>
      <c r="AT475" s="750"/>
      <c r="AU475" s="750"/>
      <c r="AV475" s="750"/>
      <c r="AW475" s="750"/>
      <c r="AX475" s="750"/>
      <c r="AY475" s="750"/>
      <c r="AZ475" s="750"/>
      <c r="BA475" s="750"/>
      <c r="BB475" s="750"/>
      <c r="BC475" s="750"/>
      <c r="BD475" s="750"/>
      <c r="BE475" s="750"/>
      <c r="BF475" s="750"/>
      <c r="BG475" s="750"/>
      <c r="BH475" s="750"/>
      <c r="BI475" s="750"/>
      <c r="BJ475" s="750"/>
      <c r="BK475" s="750"/>
      <c r="BL475" s="750"/>
      <c r="BM475" s="750"/>
      <c r="BN475" s="750"/>
      <c r="BO475" s="750"/>
      <c r="BP475" s="750"/>
      <c r="BQ475" s="750"/>
      <c r="BR475" s="750"/>
      <c r="BS475" s="750"/>
      <c r="BT475" s="750"/>
      <c r="BU475" s="750"/>
      <c r="BV475" s="750"/>
    </row>
    <row r="476" spans="1:74" ht="13.5" customHeight="1">
      <c r="A476" s="772"/>
      <c r="B476" s="16" t="s">
        <v>68</v>
      </c>
      <c r="C476" s="808" t="s">
        <v>260</v>
      </c>
      <c r="D476" s="809"/>
      <c r="E476" s="759"/>
      <c r="F476" s="760"/>
      <c r="G476" s="759"/>
      <c r="H476" s="760"/>
      <c r="I476" s="759"/>
      <c r="J476" s="760"/>
      <c r="K476" s="761"/>
      <c r="L476" s="761"/>
      <c r="M476" s="762"/>
      <c r="N476" s="760"/>
      <c r="O476" s="761"/>
      <c r="P476" s="760"/>
      <c r="Q476" s="761"/>
      <c r="R476" s="760"/>
      <c r="S476" s="761"/>
      <c r="T476" s="760"/>
      <c r="U476" s="22"/>
      <c r="V476" s="19"/>
      <c r="W476" s="19"/>
      <c r="X476" s="19"/>
      <c r="Y476" s="19"/>
      <c r="Z476" s="772"/>
      <c r="AA476" s="751"/>
      <c r="AB476" s="751"/>
      <c r="AC476" s="751"/>
      <c r="AD476" s="751"/>
      <c r="AE476" s="751"/>
      <c r="AF476" s="751"/>
      <c r="AG476" s="751"/>
      <c r="AH476" s="751"/>
      <c r="AI476" s="751"/>
      <c r="AJ476" s="751"/>
      <c r="AK476" s="751"/>
      <c r="AL476" s="751"/>
      <c r="AM476" s="751"/>
      <c r="AN476" s="751"/>
      <c r="AO476" s="751"/>
      <c r="AP476" s="751"/>
      <c r="AQ476" s="751"/>
      <c r="AR476" s="751"/>
      <c r="AS476" s="751"/>
      <c r="AT476" s="751"/>
      <c r="AU476" s="751"/>
      <c r="AV476" s="751"/>
      <c r="AW476" s="751"/>
      <c r="AX476" s="751"/>
      <c r="AY476" s="751"/>
      <c r="AZ476" s="751"/>
      <c r="BA476" s="751"/>
      <c r="BB476" s="751"/>
      <c r="BC476" s="751"/>
      <c r="BD476" s="751"/>
      <c r="BE476" s="751"/>
      <c r="BF476" s="751"/>
      <c r="BG476" s="751"/>
      <c r="BH476" s="751"/>
      <c r="BI476" s="751"/>
      <c r="BJ476" s="751"/>
      <c r="BK476" s="751"/>
      <c r="BL476" s="751"/>
      <c r="BM476" s="751"/>
      <c r="BN476" s="751"/>
      <c r="BO476" s="751"/>
      <c r="BP476" s="751"/>
      <c r="BQ476" s="751"/>
      <c r="BR476" s="751"/>
      <c r="BS476" s="751"/>
      <c r="BT476" s="751"/>
      <c r="BU476" s="751"/>
      <c r="BV476" s="751"/>
    </row>
    <row r="477" spans="1:74" ht="21">
      <c r="A477" s="5"/>
      <c r="B477" s="6"/>
      <c r="C477" s="807">
        <f>C452+1</f>
        <v>46346</v>
      </c>
      <c r="D477" s="807"/>
      <c r="E477" s="807"/>
      <c r="F477" s="807"/>
      <c r="G477" s="807"/>
      <c r="H477" s="807"/>
      <c r="I477" s="807"/>
      <c r="J477" s="807"/>
      <c r="K477" s="807"/>
      <c r="L477" s="807"/>
      <c r="M477" s="807"/>
      <c r="N477" s="807"/>
      <c r="O477" s="807"/>
      <c r="P477" s="807"/>
      <c r="Q477" s="807"/>
      <c r="R477" s="807"/>
      <c r="S477" s="807"/>
      <c r="T477" s="807"/>
      <c r="U477" s="858">
        <f>C477</f>
        <v>46346</v>
      </c>
      <c r="V477" s="859"/>
      <c r="W477" s="859"/>
      <c r="X477" s="859"/>
      <c r="Y477" s="859"/>
      <c r="Z477" s="860"/>
      <c r="AA477" s="7">
        <v>101</v>
      </c>
      <c r="AB477" s="7">
        <v>102</v>
      </c>
      <c r="AC477" s="7">
        <v>103</v>
      </c>
      <c r="AD477" s="7" t="s">
        <v>16</v>
      </c>
      <c r="AE477" s="7" t="s">
        <v>17</v>
      </c>
      <c r="AF477" s="7" t="s">
        <v>18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19</v>
      </c>
      <c r="AM477" s="7" t="s">
        <v>20</v>
      </c>
      <c r="AN477" s="7" t="s">
        <v>21</v>
      </c>
      <c r="AO477" s="7" t="s">
        <v>22</v>
      </c>
      <c r="AP477" s="7" t="s">
        <v>23</v>
      </c>
      <c r="AQ477" s="7" t="s">
        <v>24</v>
      </c>
      <c r="AR477" s="7" t="s">
        <v>25</v>
      </c>
      <c r="AS477" s="7" t="s">
        <v>26</v>
      </c>
      <c r="AT477" s="7" t="s">
        <v>27</v>
      </c>
      <c r="AU477" s="7" t="s">
        <v>28</v>
      </c>
      <c r="AV477" s="7" t="s">
        <v>29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30</v>
      </c>
      <c r="BB477" s="7" t="s">
        <v>31</v>
      </c>
      <c r="BC477" s="8" t="s">
        <v>32</v>
      </c>
      <c r="BD477" s="7" t="s">
        <v>33</v>
      </c>
      <c r="BE477" s="7" t="s">
        <v>34</v>
      </c>
      <c r="BF477" s="7" t="s">
        <v>35</v>
      </c>
      <c r="BG477" s="7" t="s">
        <v>36</v>
      </c>
      <c r="BH477" s="7" t="s">
        <v>37</v>
      </c>
      <c r="BI477" s="7" t="s">
        <v>38</v>
      </c>
      <c r="BJ477" s="7" t="s">
        <v>39</v>
      </c>
      <c r="BK477" s="7" t="s">
        <v>40</v>
      </c>
      <c r="BL477" s="7" t="s">
        <v>41</v>
      </c>
      <c r="BM477" s="7" t="s">
        <v>42</v>
      </c>
      <c r="BN477" s="10" t="s">
        <v>43</v>
      </c>
      <c r="BO477" s="10" t="s">
        <v>44</v>
      </c>
      <c r="BP477" s="11" t="s">
        <v>45</v>
      </c>
      <c r="BQ477" s="11" t="s">
        <v>46</v>
      </c>
      <c r="BR477" s="11" t="s">
        <v>47</v>
      </c>
      <c r="BS477" s="11" t="s">
        <v>48</v>
      </c>
      <c r="BT477" s="11" t="s">
        <v>49</v>
      </c>
      <c r="BU477" s="11" t="s">
        <v>50</v>
      </c>
      <c r="BV477" s="11" t="s">
        <v>51</v>
      </c>
    </row>
    <row r="478" spans="1:74" ht="13.5" customHeight="1">
      <c r="A478" s="771" t="s">
        <v>52</v>
      </c>
      <c r="B478" s="12" t="s">
        <v>53</v>
      </c>
      <c r="C478" s="783" t="str">
        <f>VLOOKUP($C477,'2026年度(1年後期)'!$B$5:$N$207,COLUMN('2026年度(1年後期)'!$C$5),0)&amp;""</f>
        <v>保健行動論</v>
      </c>
      <c r="D478" s="784"/>
      <c r="E478" s="787" t="str">
        <f>VLOOKUP($C477,'2026年度(2年後期)'!$B$5:$N$207,COLUMN('2026年度(2年後期)'!$C$5),0)&amp;""</f>
        <v>基礎看護学実習Ⅱ</v>
      </c>
      <c r="F478" s="784"/>
      <c r="G478" s="787" t="str">
        <f>VLOOKUP($C477,'2026年度(3年後期)'!$B$5:$N$207,COLUMN('2026年度(3年後期)'!$C$5),0)&amp;""</f>
        <v>領域別実習</v>
      </c>
      <c r="H478" s="784"/>
      <c r="I478" s="787" t="str">
        <f>VLOOKUP($C477,'2026年度(4年後期)'!$B$5:$N$206,COLUMN('2026年度(4年後期)'!$C$5),0)&amp;""</f>
        <v/>
      </c>
      <c r="J478" s="784"/>
      <c r="K478" s="768" t="str">
        <f>VLOOKUP($C477,'2026年度(助産後期)'!$B$5:$N$207,COLUMN('2026年度(助産後期)'!$C$5),0)&amp;""</f>
        <v>助産学実習Ⅱ</v>
      </c>
      <c r="L478" s="785"/>
      <c r="M478" s="794" t="str">
        <f>VLOOKUP($C477,'2026年度(M1後期)'!$B$5:$N$207,COLUMN('2026年度(M1後期)'!$C$5),0)&amp;""</f>
        <v>看護継続教育
長寿看護学演習A-Ⅰ</v>
      </c>
      <c r="N478" s="785"/>
      <c r="O478" s="787" t="str">
        <f>VLOOKUP($C477,'2026年度(M2後期)'!$B$5:$N$207,COLUMN('2026年度(M2後期)'!$C$5),0)&amp;""</f>
        <v>感染管理看護学演習A-Ⅱ
特別研究</v>
      </c>
      <c r="P478" s="784"/>
      <c r="Q478" s="787" t="str">
        <f>VLOOKUP($C477,'2026年度(D1後期)'!$B$5:$N$207,COLUMN('2026年度(D1後期)'!$C$5),0)&amp;""</f>
        <v>精神看護学演習Ｂ</v>
      </c>
      <c r="R478" s="784"/>
      <c r="S478" s="768" t="str">
        <f>VLOOKUP($C477,'2026年度(D23後期)'!$B$5:$N$207,COLUMN('2026年度(D23後期)'!$C$5),0)&amp;""</f>
        <v>特別研究</v>
      </c>
      <c r="T478" s="784"/>
      <c r="U478" s="25"/>
      <c r="V478" s="627" t="s">
        <v>403</v>
      </c>
      <c r="W478" s="650" t="s">
        <v>322</v>
      </c>
      <c r="Y478" s="577"/>
      <c r="Z478" s="770" t="str">
        <f>A478</f>
        <v xml:space="preserve">１時限（09：20～10：50） </v>
      </c>
      <c r="AA478" s="749" t="s">
        <v>402</v>
      </c>
      <c r="AB478" s="749" t="s">
        <v>404</v>
      </c>
      <c r="AC478" s="749"/>
      <c r="AD478" s="749"/>
      <c r="AE478" s="749"/>
      <c r="AF478" s="749"/>
      <c r="AG478" s="749" t="s">
        <v>404</v>
      </c>
      <c r="AH478" s="749" t="s">
        <v>404</v>
      </c>
      <c r="AI478" s="749" t="s">
        <v>404</v>
      </c>
      <c r="AJ478" s="749" t="s">
        <v>404</v>
      </c>
      <c r="AK478" s="749" t="s">
        <v>404</v>
      </c>
      <c r="AL478" s="749"/>
      <c r="AM478" s="749" t="s">
        <v>323</v>
      </c>
      <c r="AN478" s="749" t="s">
        <v>404</v>
      </c>
      <c r="AO478" s="749" t="s">
        <v>404</v>
      </c>
      <c r="AP478" s="749" t="s">
        <v>404</v>
      </c>
      <c r="AQ478" s="749" t="s">
        <v>404</v>
      </c>
      <c r="AR478" s="749" t="s">
        <v>404</v>
      </c>
      <c r="AS478" s="749" t="s">
        <v>404</v>
      </c>
      <c r="AT478" s="749" t="s">
        <v>404</v>
      </c>
      <c r="AU478" s="749" t="s">
        <v>404</v>
      </c>
      <c r="AV478" s="749" t="s">
        <v>404</v>
      </c>
      <c r="AW478" s="749" t="s">
        <v>404</v>
      </c>
      <c r="AX478" s="749" t="s">
        <v>404</v>
      </c>
      <c r="AY478" s="749"/>
      <c r="AZ478" s="749"/>
      <c r="BA478" s="749" t="s">
        <v>126</v>
      </c>
      <c r="BB478" s="749"/>
      <c r="BC478" s="749"/>
      <c r="BD478" s="749"/>
      <c r="BE478" s="749"/>
      <c r="BF478" s="749"/>
      <c r="BG478" s="749"/>
      <c r="BH478" s="749"/>
      <c r="BI478" s="749"/>
      <c r="BJ478" s="749"/>
      <c r="BK478" s="749"/>
      <c r="BL478" s="749"/>
      <c r="BM478" s="749"/>
      <c r="BN478" s="749"/>
      <c r="BO478" s="749"/>
      <c r="BP478" s="749" t="s">
        <v>387</v>
      </c>
      <c r="BQ478" s="749"/>
      <c r="BR478" s="749"/>
      <c r="BS478" s="749"/>
      <c r="BT478" s="749"/>
      <c r="BU478" s="749"/>
      <c r="BV478" s="749"/>
    </row>
    <row r="479" spans="1:74" ht="13.5" customHeight="1">
      <c r="A479" s="771"/>
      <c r="B479" s="15" t="s">
        <v>61</v>
      </c>
      <c r="C479" s="779" t="str">
        <f>IFERROR(VLOOKUP(C478,科目・教員!$A$2:$B$342,2,0),"")</f>
        <v>藤澤　雄太</v>
      </c>
      <c r="D479" s="777"/>
      <c r="E479" s="778" t="str">
        <f>IFERROR(VLOOKUP(E478,科目・教員!$A$2:$B$342,2,0),"")</f>
        <v>森下　純子</v>
      </c>
      <c r="F479" s="777"/>
      <c r="G479" s="778" t="str">
        <f>IFERROR(VLOOKUP(G478,科目・教員!$A$2:$B$342,2,0),"")</f>
        <v/>
      </c>
      <c r="H479" s="777"/>
      <c r="I479" s="778" t="str">
        <f>IFERROR(VLOOKUP(I478,科目・教員!$A$2:$B$342,2,0),"")</f>
        <v/>
      </c>
      <c r="J479" s="777"/>
      <c r="K479" s="764" t="str">
        <f>IFERROR(VLOOKUP(K478,科目・教員!$A$2:$B$342,2,0),"")</f>
        <v>池田　真弓</v>
      </c>
      <c r="L479" s="780"/>
      <c r="M479" s="776" t="str">
        <f>IFERROR(VLOOKUP(M478,科目・教員!$A$2:$B$342,2,0),"")</f>
        <v/>
      </c>
      <c r="N479" s="777"/>
      <c r="O479" s="778" t="str">
        <f>IFERROR(VLOOKUP(O478,科目・教員!$A$2:$B$342,2,0),"")</f>
        <v/>
      </c>
      <c r="P479" s="777"/>
      <c r="Q479" s="778" t="str">
        <f>IFERROR(VLOOKUP(Q478,科目・教員!$A$2:$B$342,2,0),"")</f>
        <v/>
      </c>
      <c r="R479" s="777"/>
      <c r="S479" s="764" t="str">
        <f>IFERROR(VLOOKUP(S478,科目・教員!$A$2:$B$342,2,0),"")</f>
        <v/>
      </c>
      <c r="T479" s="777"/>
      <c r="U479" s="25"/>
      <c r="V479" s="625" t="s">
        <v>405</v>
      </c>
      <c r="W479" s="650" t="s">
        <v>323</v>
      </c>
      <c r="Y479" s="577"/>
      <c r="Z479" s="771"/>
      <c r="AA479" s="750"/>
      <c r="AB479" s="750"/>
      <c r="AC479" s="750"/>
      <c r="AD479" s="750"/>
      <c r="AE479" s="750"/>
      <c r="AF479" s="750"/>
      <c r="AG479" s="750"/>
      <c r="AH479" s="750"/>
      <c r="AI479" s="750"/>
      <c r="AJ479" s="750"/>
      <c r="AK479" s="750"/>
      <c r="AL479" s="750"/>
      <c r="AM479" s="750"/>
      <c r="AN479" s="750"/>
      <c r="AO479" s="750"/>
      <c r="AP479" s="750"/>
      <c r="AQ479" s="750"/>
      <c r="AR479" s="750"/>
      <c r="AS479" s="750"/>
      <c r="AT479" s="750"/>
      <c r="AU479" s="750"/>
      <c r="AV479" s="750"/>
      <c r="AW479" s="750"/>
      <c r="AX479" s="750"/>
      <c r="AY479" s="750"/>
      <c r="AZ479" s="750"/>
      <c r="BA479" s="750"/>
      <c r="BB479" s="750"/>
      <c r="BC479" s="750"/>
      <c r="BD479" s="750"/>
      <c r="BE479" s="750"/>
      <c r="BF479" s="750"/>
      <c r="BG479" s="750"/>
      <c r="BH479" s="750"/>
      <c r="BI479" s="750"/>
      <c r="BJ479" s="750"/>
      <c r="BK479" s="750"/>
      <c r="BL479" s="750"/>
      <c r="BM479" s="750"/>
      <c r="BN479" s="750"/>
      <c r="BO479" s="750"/>
      <c r="BP479" s="750"/>
      <c r="BQ479" s="750"/>
      <c r="BR479" s="750"/>
      <c r="BS479" s="750"/>
      <c r="BT479" s="750"/>
      <c r="BU479" s="750"/>
      <c r="BV479" s="750"/>
    </row>
    <row r="480" spans="1:74" ht="13.5" customHeight="1">
      <c r="A480" s="771"/>
      <c r="B480" s="15" t="s">
        <v>65</v>
      </c>
      <c r="C480" s="779" t="str">
        <f>VLOOKUP($C477,'2026年度(1年後期)'!$B$5:$N$207,COLUMN('2026年度(1年後期)'!$C$5)+1,0)&amp;""</f>
        <v>101</v>
      </c>
      <c r="D480" s="777"/>
      <c r="E480" s="778" t="str">
        <f>VLOOKUP($C477,'2026年度(2年後期)'!$B$5:$N$207,COLUMN('2026年度(2年後期)'!$C$5)+1,0)&amp;""</f>
        <v/>
      </c>
      <c r="F480" s="777"/>
      <c r="G480" s="778" t="str">
        <f>VLOOKUP($C477,'2026年度(3年後期)'!$B$5:$N$207,COLUMN('2026年度(3年後期)'!$C$5)+1,0)&amp;""</f>
        <v>母性:研修1</v>
      </c>
      <c r="H480" s="777"/>
      <c r="I480" s="778" t="str">
        <f>VLOOKUP($C477,'2026年度(4年後期)'!$B$5:$N$206,COLUMN('2026年度(4年後期)'!$C$5)+1,0)&amp;""</f>
        <v/>
      </c>
      <c r="J480" s="777"/>
      <c r="K480" s="764" t="str">
        <f>VLOOKUP($C477,'2026年度(助産後期)'!$B$5:$N$207,COLUMN('2026年度(助産後期)'!$C$5)+1,0)&amp;""</f>
        <v/>
      </c>
      <c r="L480" s="780"/>
      <c r="M480" s="776" t="str">
        <f>VLOOKUP($C477,'2026年度(M1後期)'!$B$5:$N$207,COLUMN('2026年度(M1後期)'!$C$5)+1,0)&amp;""</f>
        <v>臨床講義室1</v>
      </c>
      <c r="N480" s="777"/>
      <c r="O480" s="778" t="str">
        <f>VLOOKUP($C477,'2026年度(M2後期)'!$B$5:$N$207,COLUMN('2026年度(M2後期)'!$C$5)+1,0)&amp;""</f>
        <v/>
      </c>
      <c r="P480" s="777"/>
      <c r="Q480" s="778" t="str">
        <f>VLOOKUP($C477,'2026年度(D1後期)'!$B$5:$N$207,COLUMN('2026年度(D1後期)'!$C$5)+1,0)&amp;""</f>
        <v/>
      </c>
      <c r="R480" s="777"/>
      <c r="S480" s="764" t="str">
        <f>VLOOKUP($C477,'2026年度(D23後期)'!$B$5:$N$207,COLUMN('2026年度(D23後期)'!$C$5)+1,0)&amp;""</f>
        <v/>
      </c>
      <c r="T480" s="777"/>
      <c r="U480" s="25"/>
      <c r="V480" s="625" t="s">
        <v>406</v>
      </c>
      <c r="W480" s="650" t="s">
        <v>327</v>
      </c>
      <c r="Y480" s="577"/>
      <c r="Z480" s="771"/>
      <c r="AA480" s="750"/>
      <c r="AB480" s="750"/>
      <c r="AC480" s="750"/>
      <c r="AD480" s="750"/>
      <c r="AE480" s="750"/>
      <c r="AF480" s="750"/>
      <c r="AG480" s="750"/>
      <c r="AH480" s="750"/>
      <c r="AI480" s="750"/>
      <c r="AJ480" s="750"/>
      <c r="AK480" s="750"/>
      <c r="AL480" s="750"/>
      <c r="AM480" s="750"/>
      <c r="AN480" s="750"/>
      <c r="AO480" s="750"/>
      <c r="AP480" s="750"/>
      <c r="AQ480" s="750"/>
      <c r="AR480" s="750"/>
      <c r="AS480" s="750"/>
      <c r="AT480" s="750"/>
      <c r="AU480" s="750"/>
      <c r="AV480" s="750"/>
      <c r="AW480" s="750"/>
      <c r="AX480" s="750"/>
      <c r="AY480" s="750"/>
      <c r="AZ480" s="750"/>
      <c r="BA480" s="750"/>
      <c r="BB480" s="750"/>
      <c r="BC480" s="750"/>
      <c r="BD480" s="750"/>
      <c r="BE480" s="750"/>
      <c r="BF480" s="750"/>
      <c r="BG480" s="750"/>
      <c r="BH480" s="750"/>
      <c r="BI480" s="750"/>
      <c r="BJ480" s="750"/>
      <c r="BK480" s="750"/>
      <c r="BL480" s="750"/>
      <c r="BM480" s="750"/>
      <c r="BN480" s="750"/>
      <c r="BO480" s="750"/>
      <c r="BP480" s="750"/>
      <c r="BQ480" s="750"/>
      <c r="BR480" s="750"/>
      <c r="BS480" s="750"/>
      <c r="BT480" s="750"/>
      <c r="BU480" s="750"/>
      <c r="BV480" s="750"/>
    </row>
    <row r="481" spans="1:74" ht="13.5" customHeight="1">
      <c r="A481" s="772"/>
      <c r="B481" s="16" t="s">
        <v>68</v>
      </c>
      <c r="C481" s="762"/>
      <c r="D481" s="781"/>
      <c r="E481" s="759"/>
      <c r="F481" s="781"/>
      <c r="G481" s="759"/>
      <c r="H481" s="781"/>
      <c r="I481" s="759"/>
      <c r="J481" s="781"/>
      <c r="K481" s="761"/>
      <c r="L481" s="782"/>
      <c r="M481" s="792"/>
      <c r="N481" s="781"/>
      <c r="O481" s="759"/>
      <c r="P481" s="781"/>
      <c r="Q481" s="759"/>
      <c r="R481" s="781"/>
      <c r="S481" s="761"/>
      <c r="T481" s="781"/>
      <c r="U481" s="25"/>
      <c r="V481" s="625" t="s">
        <v>407</v>
      </c>
      <c r="W481" s="650" t="s">
        <v>329</v>
      </c>
      <c r="Y481" s="577"/>
      <c r="Z481" s="772"/>
      <c r="AA481" s="751"/>
      <c r="AB481" s="751"/>
      <c r="AC481" s="751"/>
      <c r="AD481" s="751"/>
      <c r="AE481" s="751"/>
      <c r="AF481" s="751"/>
      <c r="AG481" s="751"/>
      <c r="AH481" s="751"/>
      <c r="AI481" s="751"/>
      <c r="AJ481" s="751"/>
      <c r="AK481" s="751"/>
      <c r="AL481" s="751"/>
      <c r="AM481" s="751"/>
      <c r="AN481" s="751"/>
      <c r="AO481" s="751"/>
      <c r="AP481" s="751"/>
      <c r="AQ481" s="751"/>
      <c r="AR481" s="751"/>
      <c r="AS481" s="751"/>
      <c r="AT481" s="751"/>
      <c r="AU481" s="751"/>
      <c r="AV481" s="751"/>
      <c r="AW481" s="751"/>
      <c r="AX481" s="751"/>
      <c r="AY481" s="751"/>
      <c r="AZ481" s="751"/>
      <c r="BA481" s="751"/>
      <c r="BB481" s="751"/>
      <c r="BC481" s="751"/>
      <c r="BD481" s="751"/>
      <c r="BE481" s="751"/>
      <c r="BF481" s="751"/>
      <c r="BG481" s="751"/>
      <c r="BH481" s="751"/>
      <c r="BI481" s="751"/>
      <c r="BJ481" s="751"/>
      <c r="BK481" s="751"/>
      <c r="BL481" s="751"/>
      <c r="BM481" s="751"/>
      <c r="BN481" s="751"/>
      <c r="BO481" s="751"/>
      <c r="BP481" s="751"/>
      <c r="BQ481" s="751"/>
      <c r="BR481" s="751"/>
      <c r="BS481" s="751"/>
      <c r="BT481" s="751"/>
      <c r="BU481" s="751"/>
      <c r="BV481" s="751"/>
    </row>
    <row r="482" spans="1:74" ht="13.5" customHeight="1">
      <c r="A482" s="771" t="s">
        <v>73</v>
      </c>
      <c r="B482" s="15" t="s">
        <v>53</v>
      </c>
      <c r="C482" s="783" t="str">
        <f>VLOOKUP($C477,'2026年度(1年後期)'!$B$5:$N$207,COLUMN('2026年度(1年後期)'!$E$5),0)&amp;""</f>
        <v>法と社会</v>
      </c>
      <c r="D482" s="784"/>
      <c r="E482" s="787" t="str">
        <f>VLOOKUP($C477,'2026年度(2年後期)'!$B$5:$N$207,COLUMN('2026年度(2年後期)'!$E$5),0)&amp;""</f>
        <v>基礎看護学実習Ⅱ</v>
      </c>
      <c r="F482" s="784"/>
      <c r="G482" s="787" t="str">
        <f>VLOOKUP($C477,'2026年度(3年後期)'!$B$5:$N$207,COLUMN('2026年度(3年後期)'!$E$5),0)&amp;""</f>
        <v>領域別実習</v>
      </c>
      <c r="H482" s="784"/>
      <c r="I482" s="787" t="str">
        <f>VLOOKUP($C477,'2026年度(4年後期)'!$B$5:$N$206,COLUMN('2026年度(4年後期)'!$E$5),0)&amp;""</f>
        <v/>
      </c>
      <c r="J482" s="784"/>
      <c r="K482" s="768" t="str">
        <f>VLOOKUP($C477,'2026年度(助産後期)'!$B$5:$N$207,COLUMN('2026年度(助産後期)'!$E$5),0)&amp;""</f>
        <v>助産学実習Ⅱ</v>
      </c>
      <c r="L482" s="785"/>
      <c r="M482" s="783" t="str">
        <f>VLOOKUP($C477,'2026年度(M1後期)'!$B$5:$N$207,COLUMN('2026年度(M1後期)'!$E$5),0)&amp;""</f>
        <v>長寿看護学演習A-Ⅰ</v>
      </c>
      <c r="N482" s="784"/>
      <c r="O482" s="768" t="str">
        <f>VLOOKUP($C477,'2026年度(M2後期)'!$B$5:$N$207,COLUMN('2026年度(M2後期)'!$E$5),0)&amp;""</f>
        <v>感染管理看護学演習A-Ⅱ
特別研究</v>
      </c>
      <c r="P482" s="784"/>
      <c r="Q482" s="768" t="str">
        <f>VLOOKUP($C477,'2026年度(D1後期)'!$B$5:$N$207,COLUMN('2026年度(D1後期)'!$E$5),0)&amp;""</f>
        <v>精神看護学演習Ｂ</v>
      </c>
      <c r="R482" s="784"/>
      <c r="S482" s="768" t="str">
        <f>VLOOKUP($C477,'2026年度(D23後期)'!$B$5:$N$207,COLUMN('2026年度(D23後期)'!$E$5),0)&amp;""</f>
        <v>特別研究</v>
      </c>
      <c r="T482" s="784"/>
      <c r="U482" s="21"/>
      <c r="V482" s="625" t="s">
        <v>186</v>
      </c>
      <c r="Y482" s="577"/>
      <c r="Z482" s="771" t="str">
        <f>A482</f>
        <v>２時限（11：00～12：30）</v>
      </c>
      <c r="AA482" s="749" t="s">
        <v>313</v>
      </c>
      <c r="AB482" s="749" t="s">
        <v>404</v>
      </c>
      <c r="AC482" s="749"/>
      <c r="AD482" s="749"/>
      <c r="AE482" s="749"/>
      <c r="AF482" s="749"/>
      <c r="AG482" s="749" t="s">
        <v>404</v>
      </c>
      <c r="AH482" s="749" t="s">
        <v>404</v>
      </c>
      <c r="AI482" s="749" t="s">
        <v>404</v>
      </c>
      <c r="AJ482" s="749" t="s">
        <v>404</v>
      </c>
      <c r="AK482" s="749" t="s">
        <v>404</v>
      </c>
      <c r="AL482" s="749"/>
      <c r="AM482" s="749" t="s">
        <v>323</v>
      </c>
      <c r="AN482" s="749" t="s">
        <v>404</v>
      </c>
      <c r="AO482" s="749" t="s">
        <v>404</v>
      </c>
      <c r="AP482" s="749" t="s">
        <v>404</v>
      </c>
      <c r="AQ482" s="749" t="s">
        <v>404</v>
      </c>
      <c r="AR482" s="749" t="s">
        <v>404</v>
      </c>
      <c r="AS482" s="749" t="s">
        <v>404</v>
      </c>
      <c r="AT482" s="749" t="s">
        <v>404</v>
      </c>
      <c r="AU482" s="749" t="s">
        <v>404</v>
      </c>
      <c r="AV482" s="749" t="s">
        <v>404</v>
      </c>
      <c r="AW482" s="749" t="s">
        <v>404</v>
      </c>
      <c r="AX482" s="749" t="s">
        <v>404</v>
      </c>
      <c r="AY482" s="749"/>
      <c r="AZ482" s="749"/>
      <c r="BA482" s="749"/>
      <c r="BB482" s="749"/>
      <c r="BC482" s="749"/>
      <c r="BD482" s="749"/>
      <c r="BE482" s="749"/>
      <c r="BF482" s="749"/>
      <c r="BG482" s="749"/>
      <c r="BH482" s="749"/>
      <c r="BI482" s="749"/>
      <c r="BJ482" s="749"/>
      <c r="BK482" s="749"/>
      <c r="BL482" s="749"/>
      <c r="BM482" s="749"/>
      <c r="BN482" s="749"/>
      <c r="BO482" s="749"/>
      <c r="BP482" s="749" t="s">
        <v>387</v>
      </c>
      <c r="BQ482" s="749"/>
      <c r="BR482" s="749"/>
      <c r="BS482" s="749"/>
      <c r="BT482" s="749"/>
      <c r="BU482" s="749"/>
      <c r="BV482" s="749"/>
    </row>
    <row r="483" spans="1:74" ht="13.5" customHeight="1">
      <c r="A483" s="771"/>
      <c r="B483" s="15" t="s">
        <v>61</v>
      </c>
      <c r="C483" s="779" t="str">
        <f>IFERROR(VLOOKUP(C482,科目・教員!$A$2:$B$342,2,0),"")</f>
        <v>渡辺　幹司</v>
      </c>
      <c r="D483" s="777"/>
      <c r="E483" s="778" t="str">
        <f>IFERROR(VLOOKUP(E482,科目・教員!$A$2:$B$342,2,0),"")</f>
        <v>森下　純子</v>
      </c>
      <c r="F483" s="777"/>
      <c r="G483" s="778" t="str">
        <f>IFERROR(VLOOKUP(G482,科目・教員!$A$2:$B$342,2,0),"")</f>
        <v/>
      </c>
      <c r="H483" s="777"/>
      <c r="I483" s="778" t="str">
        <f>IFERROR(VLOOKUP(I482,科目・教員!$A$2:$B$342,2,0),"")</f>
        <v/>
      </c>
      <c r="J483" s="777"/>
      <c r="K483" s="764" t="str">
        <f>IFERROR(VLOOKUP(K482,科目・教員!$A$2:$B$342,2,0),"")</f>
        <v>池田　真弓</v>
      </c>
      <c r="L483" s="780"/>
      <c r="M483" s="779" t="str">
        <f>IFERROR(VLOOKUP(M482,科目・教員!$A$2:$B$342,2,0),"")</f>
        <v/>
      </c>
      <c r="N483" s="777"/>
      <c r="O483" s="764" t="str">
        <f>IFERROR(VLOOKUP(O482,科目・教員!$A$2:$B$342,2,0),"")</f>
        <v/>
      </c>
      <c r="P483" s="777"/>
      <c r="Q483" s="764" t="str">
        <f>IFERROR(VLOOKUP(Q482,科目・教員!$A$2:$B$342,2,0),"")</f>
        <v/>
      </c>
      <c r="R483" s="777"/>
      <c r="S483" s="764" t="str">
        <f>IFERROR(VLOOKUP(S482,科目・教員!$A$2:$B$342,2,0),"")</f>
        <v/>
      </c>
      <c r="T483" s="777"/>
      <c r="U483" s="21"/>
      <c r="V483" s="625"/>
      <c r="Y483" s="577"/>
      <c r="Z483" s="771"/>
      <c r="AA483" s="750"/>
      <c r="AB483" s="750"/>
      <c r="AC483" s="750"/>
      <c r="AD483" s="750"/>
      <c r="AE483" s="750"/>
      <c r="AF483" s="750"/>
      <c r="AG483" s="750"/>
      <c r="AH483" s="750"/>
      <c r="AI483" s="750"/>
      <c r="AJ483" s="750"/>
      <c r="AK483" s="750"/>
      <c r="AL483" s="750"/>
      <c r="AM483" s="750"/>
      <c r="AN483" s="750"/>
      <c r="AO483" s="750"/>
      <c r="AP483" s="750"/>
      <c r="AQ483" s="750"/>
      <c r="AR483" s="750"/>
      <c r="AS483" s="750"/>
      <c r="AT483" s="750"/>
      <c r="AU483" s="750"/>
      <c r="AV483" s="750"/>
      <c r="AW483" s="750"/>
      <c r="AX483" s="750"/>
      <c r="AY483" s="750"/>
      <c r="AZ483" s="750"/>
      <c r="BA483" s="750"/>
      <c r="BB483" s="750"/>
      <c r="BC483" s="750"/>
      <c r="BD483" s="750"/>
      <c r="BE483" s="750"/>
      <c r="BF483" s="750"/>
      <c r="BG483" s="750"/>
      <c r="BH483" s="750"/>
      <c r="BI483" s="750"/>
      <c r="BJ483" s="750"/>
      <c r="BK483" s="750"/>
      <c r="BL483" s="750"/>
      <c r="BM483" s="750"/>
      <c r="BN483" s="750"/>
      <c r="BO483" s="750"/>
      <c r="BP483" s="750"/>
      <c r="BQ483" s="750"/>
      <c r="BR483" s="750"/>
      <c r="BS483" s="750"/>
      <c r="BT483" s="750"/>
      <c r="BU483" s="750"/>
      <c r="BV483" s="750"/>
    </row>
    <row r="484" spans="1:74" ht="13.5" customHeight="1">
      <c r="A484" s="771"/>
      <c r="B484" s="15" t="s">
        <v>65</v>
      </c>
      <c r="C484" s="779" t="str">
        <f>VLOOKUP($C477,'2026年度(1年後期)'!$B$5:$N$207,COLUMN('2026年度(1年後期)'!$E$5)+1,0)&amp;""</f>
        <v>101</v>
      </c>
      <c r="D484" s="777"/>
      <c r="E484" s="778" t="str">
        <f>VLOOKUP($C477,'2026年度(2年後期)'!$B$5:$N$207,COLUMN('2026年度(2年後期)'!$E$5)+1,0)&amp;""</f>
        <v/>
      </c>
      <c r="F484" s="777"/>
      <c r="G484" s="778" t="str">
        <f>VLOOKUP($C477,'2026年度(3年後期)'!$B$5:$N$207,COLUMN('2026年度(3年後期)'!$E$5)+1,0)&amp;""</f>
        <v>母性:研修1</v>
      </c>
      <c r="H484" s="777"/>
      <c r="I484" s="778" t="str">
        <f>VLOOKUP($C477,'2026年度(4年後期)'!$B$5:$N$206,COLUMN('2026年度(4年後期)'!$E$5)+1,0)&amp;""</f>
        <v/>
      </c>
      <c r="J484" s="777"/>
      <c r="K484" s="764" t="str">
        <f>VLOOKUP($C477,'2026年度(助産後期)'!$B$5:$N$207,COLUMN('2026年度(助産後期)'!$E$5)+1,0)&amp;""</f>
        <v/>
      </c>
      <c r="L484" s="780"/>
      <c r="M484" s="779" t="str">
        <f>VLOOKUP($C477,'2026年度(M1後期)'!$B$5:$N$207,COLUMN('2026年度(M1後期)'!$E$5)+1,0)&amp;""</f>
        <v/>
      </c>
      <c r="N484" s="777"/>
      <c r="O484" s="764" t="str">
        <f>VLOOKUP($C477,'2026年度(M2後期)'!$B$5:$N$207,COLUMN('2026年度(M2後期)'!$E$5)+1,0)&amp;""</f>
        <v/>
      </c>
      <c r="P484" s="777"/>
      <c r="Q484" s="764" t="str">
        <f>VLOOKUP($C477,'2026年度(D1後期)'!$B$5:$N$207,COLUMN('2026年度(D1後期)'!$E$5)+1,0)&amp;""</f>
        <v/>
      </c>
      <c r="R484" s="777"/>
      <c r="S484" s="764" t="str">
        <f>VLOOKUP($C477,'2026年度(D23後期)'!$B$5:$N$207,COLUMN('2026年度(D23後期)'!$E$5)+1,0)&amp;""</f>
        <v/>
      </c>
      <c r="T484" s="777"/>
      <c r="U484" s="21"/>
      <c r="V484" s="625" t="s">
        <v>408</v>
      </c>
      <c r="Y484" s="577"/>
      <c r="Z484" s="771"/>
      <c r="AA484" s="750"/>
      <c r="AB484" s="750"/>
      <c r="AC484" s="750"/>
      <c r="AD484" s="750"/>
      <c r="AE484" s="750"/>
      <c r="AF484" s="750"/>
      <c r="AG484" s="750"/>
      <c r="AH484" s="750"/>
      <c r="AI484" s="750"/>
      <c r="AJ484" s="750"/>
      <c r="AK484" s="750"/>
      <c r="AL484" s="750"/>
      <c r="AM484" s="750"/>
      <c r="AN484" s="750"/>
      <c r="AO484" s="750"/>
      <c r="AP484" s="750"/>
      <c r="AQ484" s="750"/>
      <c r="AR484" s="750"/>
      <c r="AS484" s="750"/>
      <c r="AT484" s="750"/>
      <c r="AU484" s="750"/>
      <c r="AV484" s="750"/>
      <c r="AW484" s="750"/>
      <c r="AX484" s="750"/>
      <c r="AY484" s="750"/>
      <c r="AZ484" s="750"/>
      <c r="BA484" s="750"/>
      <c r="BB484" s="750"/>
      <c r="BC484" s="750"/>
      <c r="BD484" s="750"/>
      <c r="BE484" s="750"/>
      <c r="BF484" s="750"/>
      <c r="BG484" s="750"/>
      <c r="BH484" s="750"/>
      <c r="BI484" s="750"/>
      <c r="BJ484" s="750"/>
      <c r="BK484" s="750"/>
      <c r="BL484" s="750"/>
      <c r="BM484" s="750"/>
      <c r="BN484" s="750"/>
      <c r="BO484" s="750"/>
      <c r="BP484" s="750"/>
      <c r="BQ484" s="750"/>
      <c r="BR484" s="750"/>
      <c r="BS484" s="750"/>
      <c r="BT484" s="750"/>
      <c r="BU484" s="750"/>
      <c r="BV484" s="750"/>
    </row>
    <row r="485" spans="1:74" ht="13.5" customHeight="1">
      <c r="A485" s="786"/>
      <c r="B485" s="16" t="s">
        <v>68</v>
      </c>
      <c r="C485" s="774"/>
      <c r="D485" s="775"/>
      <c r="E485" s="759"/>
      <c r="F485" s="760"/>
      <c r="G485" s="759"/>
      <c r="H485" s="760"/>
      <c r="I485" s="759"/>
      <c r="J485" s="760"/>
      <c r="K485" s="761"/>
      <c r="L485" s="761"/>
      <c r="M485" s="762"/>
      <c r="N485" s="760"/>
      <c r="O485" s="761"/>
      <c r="P485" s="760"/>
      <c r="Q485" s="761"/>
      <c r="R485" s="760"/>
      <c r="S485" s="761"/>
      <c r="T485" s="760"/>
      <c r="U485" s="21"/>
      <c r="V485" s="625"/>
      <c r="Y485" s="577"/>
      <c r="Z485" s="772"/>
      <c r="AA485" s="751"/>
      <c r="AB485" s="751"/>
      <c r="AC485" s="751"/>
      <c r="AD485" s="751"/>
      <c r="AE485" s="751"/>
      <c r="AF485" s="751"/>
      <c r="AG485" s="751"/>
      <c r="AH485" s="751"/>
      <c r="AI485" s="751"/>
      <c r="AJ485" s="751"/>
      <c r="AK485" s="751"/>
      <c r="AL485" s="751"/>
      <c r="AM485" s="751"/>
      <c r="AN485" s="751"/>
      <c r="AO485" s="751"/>
      <c r="AP485" s="751"/>
      <c r="AQ485" s="751"/>
      <c r="AR485" s="751"/>
      <c r="AS485" s="751"/>
      <c r="AT485" s="751"/>
      <c r="AU485" s="751"/>
      <c r="AV485" s="751"/>
      <c r="AW485" s="751"/>
      <c r="AX485" s="751"/>
      <c r="AY485" s="751"/>
      <c r="AZ485" s="751"/>
      <c r="BA485" s="751"/>
      <c r="BB485" s="751"/>
      <c r="BC485" s="751"/>
      <c r="BD485" s="751"/>
      <c r="BE485" s="751"/>
      <c r="BF485" s="751"/>
      <c r="BG485" s="751"/>
      <c r="BH485" s="751"/>
      <c r="BI485" s="751"/>
      <c r="BJ485" s="751"/>
      <c r="BK485" s="751"/>
      <c r="BL485" s="751"/>
      <c r="BM485" s="751"/>
      <c r="BN485" s="751"/>
      <c r="BO485" s="751"/>
      <c r="BP485" s="751"/>
      <c r="BQ485" s="751"/>
      <c r="BR485" s="751"/>
      <c r="BS485" s="751"/>
      <c r="BT485" s="751"/>
      <c r="BU485" s="751"/>
      <c r="BV485" s="751"/>
    </row>
    <row r="486" spans="1:74" ht="13.5" customHeight="1">
      <c r="A486" s="770" t="s">
        <v>79</v>
      </c>
      <c r="B486" s="17" t="s">
        <v>80</v>
      </c>
      <c r="C486" s="783"/>
      <c r="D486" s="784"/>
      <c r="E486" s="787"/>
      <c r="F486" s="784"/>
      <c r="G486" s="787"/>
      <c r="H486" s="784"/>
      <c r="I486" s="787"/>
      <c r="J486" s="784"/>
      <c r="K486" s="768"/>
      <c r="L486" s="785"/>
      <c r="M486" s="783"/>
      <c r="N486" s="784"/>
      <c r="O486" s="768"/>
      <c r="P486" s="784"/>
      <c r="Q486" s="768"/>
      <c r="R486" s="784"/>
      <c r="S486" s="768"/>
      <c r="T486" s="784"/>
      <c r="U486" s="21"/>
      <c r="V486" s="625"/>
      <c r="Y486" s="577"/>
      <c r="Z486" s="771" t="str">
        <f>A486</f>
        <v>昼休み（12：30～13：30）</v>
      </c>
      <c r="AA486" s="749"/>
      <c r="AB486" s="749" t="s">
        <v>404</v>
      </c>
      <c r="AC486" s="749"/>
      <c r="AD486" s="749"/>
      <c r="AE486" s="749"/>
      <c r="AF486" s="749"/>
      <c r="AG486" s="749" t="s">
        <v>404</v>
      </c>
      <c r="AH486" s="749" t="s">
        <v>404</v>
      </c>
      <c r="AI486" s="749" t="s">
        <v>404</v>
      </c>
      <c r="AJ486" s="749" t="s">
        <v>404</v>
      </c>
      <c r="AK486" s="749" t="s">
        <v>404</v>
      </c>
      <c r="AL486" s="749"/>
      <c r="AM486" s="749" t="s">
        <v>323</v>
      </c>
      <c r="AN486" s="749" t="s">
        <v>404</v>
      </c>
      <c r="AO486" s="749" t="s">
        <v>404</v>
      </c>
      <c r="AP486" s="749" t="s">
        <v>404</v>
      </c>
      <c r="AQ486" s="749" t="s">
        <v>404</v>
      </c>
      <c r="AR486" s="749" t="s">
        <v>404</v>
      </c>
      <c r="AS486" s="749" t="s">
        <v>404</v>
      </c>
      <c r="AT486" s="749" t="s">
        <v>404</v>
      </c>
      <c r="AU486" s="749" t="s">
        <v>404</v>
      </c>
      <c r="AV486" s="749" t="s">
        <v>404</v>
      </c>
      <c r="AW486" s="749" t="s">
        <v>404</v>
      </c>
      <c r="AX486" s="749" t="s">
        <v>404</v>
      </c>
      <c r="AY486" s="749"/>
      <c r="AZ486" s="749"/>
      <c r="BA486" s="749"/>
      <c r="BB486" s="749"/>
      <c r="BC486" s="749"/>
      <c r="BD486" s="749"/>
      <c r="BE486" s="749"/>
      <c r="BF486" s="749"/>
      <c r="BG486" s="749"/>
      <c r="BH486" s="749"/>
      <c r="BI486" s="749"/>
      <c r="BJ486" s="749"/>
      <c r="BK486" s="749"/>
      <c r="BL486" s="749"/>
      <c r="BM486" s="749"/>
      <c r="BN486" s="749"/>
      <c r="BO486" s="749"/>
      <c r="BP486" s="749"/>
      <c r="BQ486" s="749"/>
      <c r="BR486" s="749"/>
      <c r="BS486" s="749"/>
      <c r="BT486" s="749"/>
      <c r="BU486" s="749"/>
      <c r="BV486" s="749"/>
    </row>
    <row r="487" spans="1:74" ht="13.5" customHeight="1">
      <c r="A487" s="771"/>
      <c r="B487" s="17" t="s">
        <v>83</v>
      </c>
      <c r="C487" s="779"/>
      <c r="D487" s="777"/>
      <c r="E487" s="778"/>
      <c r="F487" s="777"/>
      <c r="G487" s="778"/>
      <c r="H487" s="777"/>
      <c r="I487" s="778"/>
      <c r="J487" s="777"/>
      <c r="K487" s="764"/>
      <c r="L487" s="780"/>
      <c r="M487" s="779"/>
      <c r="N487" s="777"/>
      <c r="O487" s="764"/>
      <c r="P487" s="777"/>
      <c r="Q487" s="764"/>
      <c r="R487" s="777"/>
      <c r="S487" s="764"/>
      <c r="T487" s="777"/>
      <c r="U487" s="21"/>
      <c r="V487" s="625"/>
      <c r="Y487" s="577"/>
      <c r="Z487" s="771"/>
      <c r="AA487" s="750"/>
      <c r="AB487" s="750"/>
      <c r="AC487" s="750"/>
      <c r="AD487" s="750"/>
      <c r="AE487" s="750"/>
      <c r="AF487" s="750"/>
      <c r="AG487" s="750"/>
      <c r="AH487" s="750"/>
      <c r="AI487" s="750"/>
      <c r="AJ487" s="750"/>
      <c r="AK487" s="750"/>
      <c r="AL487" s="750"/>
      <c r="AM487" s="750"/>
      <c r="AN487" s="750"/>
      <c r="AO487" s="750"/>
      <c r="AP487" s="750"/>
      <c r="AQ487" s="750"/>
      <c r="AR487" s="750"/>
      <c r="AS487" s="750"/>
      <c r="AT487" s="750"/>
      <c r="AU487" s="750"/>
      <c r="AV487" s="750"/>
      <c r="AW487" s="750"/>
      <c r="AX487" s="750"/>
      <c r="AY487" s="750"/>
      <c r="AZ487" s="750"/>
      <c r="BA487" s="750"/>
      <c r="BB487" s="750"/>
      <c r="BC487" s="750"/>
      <c r="BD487" s="750"/>
      <c r="BE487" s="750"/>
      <c r="BF487" s="750"/>
      <c r="BG487" s="750"/>
      <c r="BH487" s="750"/>
      <c r="BI487" s="750"/>
      <c r="BJ487" s="750"/>
      <c r="BK487" s="750"/>
      <c r="BL487" s="750"/>
      <c r="BM487" s="750"/>
      <c r="BN487" s="750"/>
      <c r="BO487" s="750"/>
      <c r="BP487" s="750"/>
      <c r="BQ487" s="750"/>
      <c r="BR487" s="750"/>
      <c r="BS487" s="750"/>
      <c r="BT487" s="750"/>
      <c r="BU487" s="750"/>
      <c r="BV487" s="750"/>
    </row>
    <row r="488" spans="1:74" ht="13.5" customHeight="1">
      <c r="A488" s="771"/>
      <c r="B488" s="17" t="s">
        <v>65</v>
      </c>
      <c r="C488" s="779"/>
      <c r="D488" s="777"/>
      <c r="E488" s="778"/>
      <c r="F488" s="777"/>
      <c r="G488" s="778"/>
      <c r="H488" s="777"/>
      <c r="I488" s="778"/>
      <c r="J488" s="777"/>
      <c r="K488" s="764"/>
      <c r="L488" s="780"/>
      <c r="M488" s="779"/>
      <c r="N488" s="777"/>
      <c r="O488" s="764"/>
      <c r="P488" s="777"/>
      <c r="Q488" s="764"/>
      <c r="R488" s="777"/>
      <c r="S488" s="764"/>
      <c r="T488" s="777"/>
      <c r="U488" s="21"/>
      <c r="V488" s="625"/>
      <c r="Y488" s="577"/>
      <c r="Z488" s="771"/>
      <c r="AA488" s="750"/>
      <c r="AB488" s="750"/>
      <c r="AC488" s="750"/>
      <c r="AD488" s="750"/>
      <c r="AE488" s="750"/>
      <c r="AF488" s="750"/>
      <c r="AG488" s="750"/>
      <c r="AH488" s="750"/>
      <c r="AI488" s="750"/>
      <c r="AJ488" s="750"/>
      <c r="AK488" s="750"/>
      <c r="AL488" s="750"/>
      <c r="AM488" s="750"/>
      <c r="AN488" s="750"/>
      <c r="AO488" s="750"/>
      <c r="AP488" s="750"/>
      <c r="AQ488" s="750"/>
      <c r="AR488" s="750"/>
      <c r="AS488" s="750"/>
      <c r="AT488" s="750"/>
      <c r="AU488" s="750"/>
      <c r="AV488" s="750"/>
      <c r="AW488" s="750"/>
      <c r="AX488" s="750"/>
      <c r="AY488" s="750"/>
      <c r="AZ488" s="750"/>
      <c r="BA488" s="750"/>
      <c r="BB488" s="750"/>
      <c r="BC488" s="750"/>
      <c r="BD488" s="750"/>
      <c r="BE488" s="750"/>
      <c r="BF488" s="750"/>
      <c r="BG488" s="750"/>
      <c r="BH488" s="750"/>
      <c r="BI488" s="750"/>
      <c r="BJ488" s="750"/>
      <c r="BK488" s="750"/>
      <c r="BL488" s="750"/>
      <c r="BM488" s="750"/>
      <c r="BN488" s="750"/>
      <c r="BO488" s="750"/>
      <c r="BP488" s="750"/>
      <c r="BQ488" s="750"/>
      <c r="BR488" s="750"/>
      <c r="BS488" s="750"/>
      <c r="BT488" s="750"/>
      <c r="BU488" s="750"/>
      <c r="BV488" s="750"/>
    </row>
    <row r="489" spans="1:74" ht="13.5" customHeight="1">
      <c r="A489" s="772"/>
      <c r="B489" s="18" t="s">
        <v>68</v>
      </c>
      <c r="C489" s="788"/>
      <c r="D489" s="789"/>
      <c r="E489" s="790"/>
      <c r="F489" s="789"/>
      <c r="G489" s="790"/>
      <c r="H489" s="789"/>
      <c r="I489" s="790"/>
      <c r="J489" s="789"/>
      <c r="K489" s="791"/>
      <c r="L489" s="791"/>
      <c r="M489" s="788"/>
      <c r="N489" s="789"/>
      <c r="O489" s="791"/>
      <c r="P489" s="789"/>
      <c r="Q489" s="791"/>
      <c r="R489" s="789"/>
      <c r="S489" s="791"/>
      <c r="T489" s="789"/>
      <c r="U489" s="21"/>
      <c r="V489" s="625"/>
      <c r="Y489" s="577"/>
      <c r="Z489" s="772"/>
      <c r="AA489" s="751"/>
      <c r="AB489" s="751"/>
      <c r="AC489" s="751"/>
      <c r="AD489" s="751"/>
      <c r="AE489" s="751"/>
      <c r="AF489" s="751"/>
      <c r="AG489" s="751"/>
      <c r="AH489" s="751"/>
      <c r="AI489" s="751"/>
      <c r="AJ489" s="751"/>
      <c r="AK489" s="751"/>
      <c r="AL489" s="751"/>
      <c r="AM489" s="751"/>
      <c r="AN489" s="751"/>
      <c r="AO489" s="751"/>
      <c r="AP489" s="751"/>
      <c r="AQ489" s="751"/>
      <c r="AR489" s="751"/>
      <c r="AS489" s="751"/>
      <c r="AT489" s="751"/>
      <c r="AU489" s="751"/>
      <c r="AV489" s="751"/>
      <c r="AW489" s="751"/>
      <c r="AX489" s="751"/>
      <c r="AY489" s="751"/>
      <c r="AZ489" s="751"/>
      <c r="BA489" s="751"/>
      <c r="BB489" s="751"/>
      <c r="BC489" s="751"/>
      <c r="BD489" s="751"/>
      <c r="BE489" s="751"/>
      <c r="BF489" s="751"/>
      <c r="BG489" s="751"/>
      <c r="BH489" s="751"/>
      <c r="BI489" s="751"/>
      <c r="BJ489" s="751"/>
      <c r="BK489" s="751"/>
      <c r="BL489" s="751"/>
      <c r="BM489" s="751"/>
      <c r="BN489" s="751"/>
      <c r="BO489" s="751"/>
      <c r="BP489" s="751"/>
      <c r="BQ489" s="751"/>
      <c r="BR489" s="751"/>
      <c r="BS489" s="751"/>
      <c r="BT489" s="751"/>
      <c r="BU489" s="751"/>
      <c r="BV489" s="751"/>
    </row>
    <row r="490" spans="1:74" ht="13.5" customHeight="1">
      <c r="A490" s="771" t="s">
        <v>87</v>
      </c>
      <c r="B490" s="15" t="s">
        <v>53</v>
      </c>
      <c r="C490" s="767" t="str">
        <f>VLOOKUP($C477,'2026年度(1年後期)'!$B$5:$N$207,COLUMN('2026年度(1年後期)'!$G$5),0)&amp;""</f>
        <v>人体の構造と機能Ⅲ</v>
      </c>
      <c r="D490" s="768"/>
      <c r="E490" s="773" t="str">
        <f>VLOOKUP($C477,'2026年度(2年後期)'!$B$5:$N$207,COLUMN('2026年度(2年後期)'!$G$5),0)&amp;""</f>
        <v>基礎看護学実習Ⅱ</v>
      </c>
      <c r="F490" s="768"/>
      <c r="G490" s="773" t="str">
        <f>VLOOKUP($C477,'2026年度(3年後期)'!$B$5:$N$207,COLUMN('2026年度(3年後期)'!$G$5),0)&amp;""</f>
        <v>領域別実習</v>
      </c>
      <c r="H490" s="768"/>
      <c r="I490" s="773" t="str">
        <f>VLOOKUP($C477,'2026年度(4年後期)'!$B$5:$N$206,COLUMN('2026年度(4年後期)'!$G$5),0)&amp;""</f>
        <v/>
      </c>
      <c r="J490" s="768"/>
      <c r="K490" s="769" t="str">
        <f>VLOOKUP($C477,'2026年度(助産後期)'!$B$5:$N$207,COLUMN('2026年度(助産後期)'!$G$5),0)&amp;""</f>
        <v>助産学実習Ⅱ</v>
      </c>
      <c r="L490" s="769"/>
      <c r="M490" s="767" t="str">
        <f>VLOOKUP($C477,'2026年度(M1後期)'!$B$5:$N$207,COLUMN('2026年度(M1後期)'!$G$5),0)&amp;""</f>
        <v>看護統計学</v>
      </c>
      <c r="N490" s="768"/>
      <c r="O490" s="769" t="str">
        <f>VLOOKUP($C477,'2026年度(M2後期)'!$B$5:$N$207,COLUMN('2026年度(M2後期)'!$G$5),0)&amp;""</f>
        <v>特別研究</v>
      </c>
      <c r="P490" s="768"/>
      <c r="Q490" s="769" t="str">
        <f>VLOOKUP($C477,'2026年度(D1後期)'!$B$5:$N$207,COLUMN('2026年度(D1後期)'!$G$5),0)&amp;""</f>
        <v/>
      </c>
      <c r="R490" s="768"/>
      <c r="S490" s="769" t="str">
        <f>VLOOKUP($C477,'2026年度(D23後期)'!$B$5:$N$207,COLUMN('2026年度(D23後期)'!$G$5),0)&amp;""</f>
        <v>特別研究</v>
      </c>
      <c r="T490" s="768"/>
      <c r="U490" s="600" t="s">
        <v>334</v>
      </c>
      <c r="V490" s="625"/>
      <c r="Y490" s="577"/>
      <c r="Z490" s="771" t="str">
        <f>A490</f>
        <v>３時限（13：30～15：00）</v>
      </c>
      <c r="AA490" s="749" t="s">
        <v>300</v>
      </c>
      <c r="AB490" s="749" t="s">
        <v>404</v>
      </c>
      <c r="AC490" s="749"/>
      <c r="AD490" s="749"/>
      <c r="AE490" s="749"/>
      <c r="AF490" s="749"/>
      <c r="AG490" s="749" t="s">
        <v>404</v>
      </c>
      <c r="AH490" s="749" t="s">
        <v>404</v>
      </c>
      <c r="AI490" s="749" t="s">
        <v>404</v>
      </c>
      <c r="AJ490" s="749" t="s">
        <v>404</v>
      </c>
      <c r="AK490" s="749" t="s">
        <v>404</v>
      </c>
      <c r="AL490" s="749"/>
      <c r="AM490" s="749" t="s">
        <v>323</v>
      </c>
      <c r="AN490" s="749" t="s">
        <v>404</v>
      </c>
      <c r="AO490" s="749" t="s">
        <v>404</v>
      </c>
      <c r="AP490" s="749" t="s">
        <v>404</v>
      </c>
      <c r="AQ490" s="749" t="s">
        <v>404</v>
      </c>
      <c r="AR490" s="749" t="s">
        <v>404</v>
      </c>
      <c r="AS490" s="749" t="s">
        <v>404</v>
      </c>
      <c r="AT490" s="749" t="s">
        <v>404</v>
      </c>
      <c r="AU490" s="749" t="s">
        <v>404</v>
      </c>
      <c r="AV490" s="749" t="s">
        <v>404</v>
      </c>
      <c r="AW490" s="749" t="s">
        <v>409</v>
      </c>
      <c r="AX490" s="749" t="s">
        <v>409</v>
      </c>
      <c r="AY490" s="749"/>
      <c r="AZ490" s="749" t="s">
        <v>395</v>
      </c>
      <c r="BA490" s="749"/>
      <c r="BB490" s="749"/>
      <c r="BC490" s="749"/>
      <c r="BD490" s="749"/>
      <c r="BE490" s="749"/>
      <c r="BF490" s="749" t="s">
        <v>132</v>
      </c>
      <c r="BG490" s="749"/>
      <c r="BH490" s="749"/>
      <c r="BI490" s="749"/>
      <c r="BJ490" s="749"/>
      <c r="BK490" s="749"/>
      <c r="BL490" s="749"/>
      <c r="BM490" s="749"/>
      <c r="BN490" s="749" t="s">
        <v>282</v>
      </c>
      <c r="BO490" s="749" t="s">
        <v>282</v>
      </c>
      <c r="BP490" s="749"/>
      <c r="BQ490" s="749"/>
      <c r="BR490" s="749"/>
      <c r="BS490" s="749"/>
      <c r="BT490" s="749"/>
      <c r="BU490" s="749"/>
      <c r="BV490" s="749"/>
    </row>
    <row r="491" spans="1:74" ht="13.5" customHeight="1">
      <c r="A491" s="771"/>
      <c r="B491" s="15" t="s">
        <v>61</v>
      </c>
      <c r="C491" s="765" t="str">
        <f>IFERROR(VLOOKUP(C490,科目・教員!$A$2:$B$342,2,0),"")</f>
        <v>本間　典子</v>
      </c>
      <c r="D491" s="764"/>
      <c r="E491" s="766" t="str">
        <f>IFERROR(VLOOKUP(E490,科目・教員!$A$2:$B$342,2,0),"")</f>
        <v>森下　純子</v>
      </c>
      <c r="F491" s="764"/>
      <c r="G491" s="766" t="str">
        <f>IFERROR(VLOOKUP(G490,科目・教員!$A$2:$B$342,2,0),"")</f>
        <v/>
      </c>
      <c r="H491" s="764"/>
      <c r="I491" s="766" t="str">
        <f>IFERROR(VLOOKUP(I490,科目・教員!$A$2:$B$342,2,0),"")</f>
        <v/>
      </c>
      <c r="J491" s="764"/>
      <c r="K491" s="763" t="str">
        <f>IFERROR(VLOOKUP(K490,科目・教員!$A$2:$B$342,2,0),"")</f>
        <v>池田　真弓</v>
      </c>
      <c r="L491" s="763"/>
      <c r="M491" s="765" t="str">
        <f>IFERROR(VLOOKUP(M490,科目・教員!$A$2:$B$342,2,0),"")</f>
        <v>柏木　公一</v>
      </c>
      <c r="N491" s="764"/>
      <c r="O491" s="763" t="str">
        <f>IFERROR(VLOOKUP(O490,科目・教員!$A$2:$B$342,2,0),"")</f>
        <v/>
      </c>
      <c r="P491" s="764"/>
      <c r="Q491" s="763" t="str">
        <f>IFERROR(VLOOKUP(Q490,科目・教員!$A$2:$B$342,2,0),"")</f>
        <v/>
      </c>
      <c r="R491" s="764"/>
      <c r="S491" s="763" t="str">
        <f>IFERROR(VLOOKUP(S490,科目・教員!$A$2:$B$342,2,0),"")</f>
        <v/>
      </c>
      <c r="T491" s="764"/>
      <c r="U491" s="600" t="s">
        <v>409</v>
      </c>
      <c r="V491" s="625"/>
      <c r="Y491" s="577"/>
      <c r="Z491" s="771"/>
      <c r="AA491" s="750"/>
      <c r="AB491" s="750"/>
      <c r="AC491" s="750"/>
      <c r="AD491" s="750"/>
      <c r="AE491" s="750"/>
      <c r="AF491" s="750"/>
      <c r="AG491" s="750"/>
      <c r="AH491" s="750"/>
      <c r="AI491" s="750"/>
      <c r="AJ491" s="750"/>
      <c r="AK491" s="750"/>
      <c r="AL491" s="750"/>
      <c r="AM491" s="750"/>
      <c r="AN491" s="750"/>
      <c r="AO491" s="750"/>
      <c r="AP491" s="750"/>
      <c r="AQ491" s="750"/>
      <c r="AR491" s="750"/>
      <c r="AS491" s="750"/>
      <c r="AT491" s="750"/>
      <c r="AU491" s="750"/>
      <c r="AV491" s="750"/>
      <c r="AW491" s="750"/>
      <c r="AX491" s="750"/>
      <c r="AY491" s="750"/>
      <c r="AZ491" s="750"/>
      <c r="BA491" s="750"/>
      <c r="BB491" s="750"/>
      <c r="BC491" s="750"/>
      <c r="BD491" s="750"/>
      <c r="BE491" s="750"/>
      <c r="BF491" s="750"/>
      <c r="BG491" s="750"/>
      <c r="BH491" s="750"/>
      <c r="BI491" s="750"/>
      <c r="BJ491" s="750"/>
      <c r="BK491" s="750"/>
      <c r="BL491" s="750"/>
      <c r="BM491" s="750"/>
      <c r="BN491" s="750"/>
      <c r="BO491" s="750"/>
      <c r="BP491" s="750"/>
      <c r="BQ491" s="750"/>
      <c r="BR491" s="750"/>
      <c r="BS491" s="750"/>
      <c r="BT491" s="750"/>
      <c r="BU491" s="750"/>
      <c r="BV491" s="750"/>
    </row>
    <row r="492" spans="1:74" ht="13.5" customHeight="1">
      <c r="A492" s="771"/>
      <c r="B492" s="15" t="s">
        <v>65</v>
      </c>
      <c r="C492" s="765" t="str">
        <f>VLOOKUP($C477,'2026年度(1年後期)'!$B$5:$N$207,COLUMN('2026年度(1年後期)'!$G$5)+1,0)&amp;""</f>
        <v>101</v>
      </c>
      <c r="D492" s="764"/>
      <c r="E492" s="766" t="str">
        <f>VLOOKUP($C477,'2026年度(2年後期)'!$B$5:$N$207,COLUMN('2026年度(2年後期)'!$G$5)+1,0)&amp;""</f>
        <v/>
      </c>
      <c r="F492" s="764"/>
      <c r="G492" s="766" t="str">
        <f>VLOOKUP($C477,'2026年度(3年後期)'!$B$5:$N$207,COLUMN('2026年度(3年後期)'!$G$5)+1,0)&amp;""</f>
        <v/>
      </c>
      <c r="H492" s="764"/>
      <c r="I492" s="766" t="str">
        <f>VLOOKUP($C477,'2026年度(4年後期)'!$B$5:$N$206,COLUMN('2026年度(4年後期)'!$G$5)+1,0)&amp;""</f>
        <v/>
      </c>
      <c r="J492" s="764"/>
      <c r="K492" s="763" t="str">
        <f>VLOOKUP($C477,'2026年度(助産後期)'!$B$5:$N$207,COLUMN('2026年度(助産後期)'!$G$5)+1,0)&amp;""</f>
        <v>304</v>
      </c>
      <c r="L492" s="763"/>
      <c r="M492" s="765" t="str">
        <f>VLOOKUP($C477,'2026年度(M1後期)'!$B$5:$N$207,COLUMN('2026年度(M1後期)'!$G$5)+1,0)&amp;""</f>
        <v>情報処理室</v>
      </c>
      <c r="N492" s="764"/>
      <c r="O492" s="763" t="str">
        <f>VLOOKUP($C477,'2026年度(M2後期)'!$B$5:$N$207,COLUMN('2026年度(M2後期)'!$G$5)+1,0)&amp;""</f>
        <v/>
      </c>
      <c r="P492" s="764"/>
      <c r="Q492" s="763" t="str">
        <f>VLOOKUP($C477,'2026年度(D1後期)'!$B$5:$N$207,COLUMN('2026年度(D1後期)'!$G$5)+1,0)&amp;""</f>
        <v/>
      </c>
      <c r="R492" s="764"/>
      <c r="S492" s="763" t="str">
        <f>VLOOKUP($C477,'2026年度(D23後期)'!$B$5:$N$207,COLUMN('2026年度(D23後期)'!$G$5)+1,0)&amp;""</f>
        <v/>
      </c>
      <c r="T492" s="764"/>
      <c r="U492" s="600" t="s">
        <v>377</v>
      </c>
      <c r="V492" s="625"/>
      <c r="Y492" s="577"/>
      <c r="Z492" s="771"/>
      <c r="AA492" s="750"/>
      <c r="AB492" s="750"/>
      <c r="AC492" s="750"/>
      <c r="AD492" s="750"/>
      <c r="AE492" s="750"/>
      <c r="AF492" s="750"/>
      <c r="AG492" s="750"/>
      <c r="AH492" s="750"/>
      <c r="AI492" s="750"/>
      <c r="AJ492" s="750"/>
      <c r="AK492" s="750"/>
      <c r="AL492" s="750"/>
      <c r="AM492" s="750"/>
      <c r="AN492" s="750"/>
      <c r="AO492" s="750"/>
      <c r="AP492" s="750"/>
      <c r="AQ492" s="750"/>
      <c r="AR492" s="750"/>
      <c r="AS492" s="750"/>
      <c r="AT492" s="750"/>
      <c r="AU492" s="750"/>
      <c r="AV492" s="750"/>
      <c r="AW492" s="750"/>
      <c r="AX492" s="750"/>
      <c r="AY492" s="750"/>
      <c r="AZ492" s="750"/>
      <c r="BA492" s="750"/>
      <c r="BB492" s="750"/>
      <c r="BC492" s="750"/>
      <c r="BD492" s="750"/>
      <c r="BE492" s="750"/>
      <c r="BF492" s="750"/>
      <c r="BG492" s="750"/>
      <c r="BH492" s="750"/>
      <c r="BI492" s="750"/>
      <c r="BJ492" s="750"/>
      <c r="BK492" s="750"/>
      <c r="BL492" s="750"/>
      <c r="BM492" s="750"/>
      <c r="BN492" s="750"/>
      <c r="BO492" s="750"/>
      <c r="BP492" s="750"/>
      <c r="BQ492" s="750"/>
      <c r="BR492" s="750"/>
      <c r="BS492" s="750"/>
      <c r="BT492" s="750"/>
      <c r="BU492" s="750"/>
      <c r="BV492" s="750"/>
    </row>
    <row r="493" spans="1:74" ht="13.5" customHeight="1">
      <c r="A493" s="786"/>
      <c r="B493" s="16" t="s">
        <v>68</v>
      </c>
      <c r="C493" s="774"/>
      <c r="D493" s="775"/>
      <c r="E493" s="759"/>
      <c r="F493" s="760"/>
      <c r="G493" s="759"/>
      <c r="H493" s="760"/>
      <c r="I493" s="759"/>
      <c r="J493" s="760"/>
      <c r="K493" s="761"/>
      <c r="L493" s="761"/>
      <c r="M493" s="762"/>
      <c r="N493" s="760"/>
      <c r="O493" s="761"/>
      <c r="P493" s="760"/>
      <c r="Q493" s="761"/>
      <c r="R493" s="760"/>
      <c r="S493" s="761"/>
      <c r="T493" s="760"/>
      <c r="U493" s="600" t="s">
        <v>305</v>
      </c>
      <c r="V493" s="625"/>
      <c r="Y493" s="577"/>
      <c r="Z493" s="772"/>
      <c r="AA493" s="751"/>
      <c r="AB493" s="751"/>
      <c r="AC493" s="751"/>
      <c r="AD493" s="751"/>
      <c r="AE493" s="751"/>
      <c r="AF493" s="751"/>
      <c r="AG493" s="751"/>
      <c r="AH493" s="751"/>
      <c r="AI493" s="751"/>
      <c r="AJ493" s="751"/>
      <c r="AK493" s="751"/>
      <c r="AL493" s="751"/>
      <c r="AM493" s="751"/>
      <c r="AN493" s="751"/>
      <c r="AO493" s="751"/>
      <c r="AP493" s="751"/>
      <c r="AQ493" s="751"/>
      <c r="AR493" s="751"/>
      <c r="AS493" s="751"/>
      <c r="AT493" s="751"/>
      <c r="AU493" s="751"/>
      <c r="AV493" s="751"/>
      <c r="AW493" s="751"/>
      <c r="AX493" s="751"/>
      <c r="AY493" s="751"/>
      <c r="AZ493" s="751"/>
      <c r="BA493" s="751"/>
      <c r="BB493" s="751"/>
      <c r="BC493" s="751"/>
      <c r="BD493" s="751"/>
      <c r="BE493" s="751"/>
      <c r="BF493" s="751"/>
      <c r="BG493" s="751"/>
      <c r="BH493" s="751"/>
      <c r="BI493" s="751"/>
      <c r="BJ493" s="751"/>
      <c r="BK493" s="751"/>
      <c r="BL493" s="751"/>
      <c r="BM493" s="751"/>
      <c r="BN493" s="751"/>
      <c r="BO493" s="751"/>
      <c r="BP493" s="751"/>
      <c r="BQ493" s="751"/>
      <c r="BR493" s="751"/>
      <c r="BS493" s="751"/>
      <c r="BT493" s="751"/>
      <c r="BU493" s="751"/>
      <c r="BV493" s="751"/>
    </row>
    <row r="494" spans="1:74" ht="13.5" customHeight="1">
      <c r="A494" s="771" t="s">
        <v>103</v>
      </c>
      <c r="B494" s="15" t="s">
        <v>53</v>
      </c>
      <c r="C494" s="767" t="str">
        <f>VLOOKUP($C477,'2026年度(1年後期)'!$B$5:$N$207,COLUMN('2026年度(1年後期)'!$I$5),0)&amp;""</f>
        <v/>
      </c>
      <c r="D494" s="768"/>
      <c r="E494" s="773" t="str">
        <f>VLOOKUP($C477,'2026年度(2年後期)'!$B$5:$N$207,COLUMN('2026年度(2年後期)'!$I$5),0)&amp;""</f>
        <v>基礎看護学実習Ⅱ</v>
      </c>
      <c r="F494" s="768"/>
      <c r="G494" s="773" t="str">
        <f>VLOOKUP($C477,'2026年度(3年後期)'!$B$5:$N$207,COLUMN('2026年度(3年後期)'!$I$5),0)&amp;""</f>
        <v>領域別実習</v>
      </c>
      <c r="H494" s="768"/>
      <c r="I494" s="773" t="str">
        <f>VLOOKUP($C477,'2026年度(4年後期)'!$B$5:$N$206,COLUMN('2026年度(4年後期)'!$I$5),0)&amp;""</f>
        <v/>
      </c>
      <c r="J494" s="768"/>
      <c r="K494" s="769" t="str">
        <f>VLOOKUP($C477,'2026年度(助産後期)'!$B$5:$N$207,COLUMN('2026年度(助産後期)'!$I$5),0)&amp;""</f>
        <v>助産学実習Ⅱ</v>
      </c>
      <c r="L494" s="769"/>
      <c r="M494" s="767" t="str">
        <f>VLOOKUP($C477,'2026年度(M1後期)'!$B$5:$N$207,COLUMN('2026年度(M1後期)'!$I$5),0)&amp;""</f>
        <v>看護統計学</v>
      </c>
      <c r="N494" s="768"/>
      <c r="O494" s="769" t="str">
        <f>VLOOKUP($C477,'2026年度(M2後期)'!$B$5:$N$207,COLUMN('2026年度(M2後期)'!$I$5),0)&amp;""</f>
        <v>特別研究</v>
      </c>
      <c r="P494" s="768"/>
      <c r="Q494" s="769" t="str">
        <f>VLOOKUP($C477,'2026年度(D1後期)'!$B$5:$N$207,COLUMN('2026年度(D1後期)'!$I$5),0)&amp;""</f>
        <v/>
      </c>
      <c r="R494" s="768"/>
      <c r="S494" s="769" t="str">
        <f>VLOOKUP($C477,'2026年度(D23後期)'!$B$5:$N$207,COLUMN('2026年度(D23後期)'!$I$5),0)&amp;""</f>
        <v>特別研究</v>
      </c>
      <c r="T494" s="768"/>
      <c r="U494" s="600"/>
      <c r="V494" s="625"/>
      <c r="Y494" s="577"/>
      <c r="Z494" s="771" t="str">
        <f>A494</f>
        <v>４時限（15：10～16：40）</v>
      </c>
      <c r="AA494" s="749"/>
      <c r="AB494" s="749" t="s">
        <v>404</v>
      </c>
      <c r="AC494" s="749"/>
      <c r="AD494" s="749"/>
      <c r="AE494" s="749"/>
      <c r="AF494" s="749"/>
      <c r="AG494" s="749" t="s">
        <v>404</v>
      </c>
      <c r="AH494" s="749" t="s">
        <v>404</v>
      </c>
      <c r="AI494" s="749" t="s">
        <v>404</v>
      </c>
      <c r="AJ494" s="749" t="s">
        <v>404</v>
      </c>
      <c r="AK494" s="749" t="s">
        <v>404</v>
      </c>
      <c r="AL494" s="749"/>
      <c r="AM494" s="749" t="s">
        <v>323</v>
      </c>
      <c r="AN494" s="749" t="s">
        <v>404</v>
      </c>
      <c r="AO494" s="749" t="s">
        <v>404</v>
      </c>
      <c r="AP494" s="749" t="s">
        <v>404</v>
      </c>
      <c r="AQ494" s="749" t="s">
        <v>404</v>
      </c>
      <c r="AR494" s="749" t="s">
        <v>404</v>
      </c>
      <c r="AS494" s="749" t="s">
        <v>404</v>
      </c>
      <c r="AT494" s="749" t="s">
        <v>404</v>
      </c>
      <c r="AU494" s="749" t="s">
        <v>404</v>
      </c>
      <c r="AV494" s="749" t="s">
        <v>404</v>
      </c>
      <c r="AW494" s="749" t="s">
        <v>409</v>
      </c>
      <c r="AX494" s="749" t="s">
        <v>409</v>
      </c>
      <c r="AY494" s="749"/>
      <c r="AZ494" s="749" t="s">
        <v>395</v>
      </c>
      <c r="BA494" s="749"/>
      <c r="BB494" s="749"/>
      <c r="BC494" s="749"/>
      <c r="BD494" s="749"/>
      <c r="BE494" s="749"/>
      <c r="BF494" s="749" t="s">
        <v>132</v>
      </c>
      <c r="BG494" s="749"/>
      <c r="BH494" s="749"/>
      <c r="BI494" s="749"/>
      <c r="BJ494" s="749"/>
      <c r="BK494" s="749"/>
      <c r="BL494" s="749"/>
      <c r="BM494" s="749"/>
      <c r="BN494" s="749" t="s">
        <v>282</v>
      </c>
      <c r="BO494" s="749" t="s">
        <v>282</v>
      </c>
      <c r="BP494" s="749"/>
      <c r="BQ494" s="749"/>
      <c r="BR494" s="749"/>
      <c r="BS494" s="749"/>
      <c r="BT494" s="749"/>
      <c r="BU494" s="749"/>
      <c r="BV494" s="749"/>
    </row>
    <row r="495" spans="1:74" ht="13.5" customHeight="1">
      <c r="A495" s="771"/>
      <c r="B495" s="15" t="s">
        <v>61</v>
      </c>
      <c r="C495" s="765" t="str">
        <f>IFERROR(VLOOKUP(C494,科目・教員!$A$2:$B$342,2,0),"")</f>
        <v/>
      </c>
      <c r="D495" s="764"/>
      <c r="E495" s="766" t="str">
        <f>IFERROR(VLOOKUP(E494,科目・教員!$A$2:$B$342,2,0),"")</f>
        <v>森下　純子</v>
      </c>
      <c r="F495" s="764"/>
      <c r="G495" s="766" t="str">
        <f>IFERROR(VLOOKUP(G494,科目・教員!$A$2:$B$342,2,0),"")</f>
        <v/>
      </c>
      <c r="H495" s="764"/>
      <c r="I495" s="766" t="str">
        <f>IFERROR(VLOOKUP(I494,科目・教員!$A$2:$B$342,2,0),"")</f>
        <v/>
      </c>
      <c r="J495" s="764"/>
      <c r="K495" s="763" t="str">
        <f>IFERROR(VLOOKUP(K494,科目・教員!$A$2:$B$342,2,0),"")</f>
        <v>池田　真弓</v>
      </c>
      <c r="L495" s="763"/>
      <c r="M495" s="765" t="str">
        <f>IFERROR(VLOOKUP(M494,科目・教員!$A$2:$B$342,2,0),"")</f>
        <v>柏木　公一</v>
      </c>
      <c r="N495" s="764"/>
      <c r="O495" s="763" t="str">
        <f>IFERROR(VLOOKUP(O494,科目・教員!$A$2:$B$342,2,0),"")</f>
        <v/>
      </c>
      <c r="P495" s="764"/>
      <c r="Q495" s="763" t="str">
        <f>IFERROR(VLOOKUP(Q494,科目・教員!$A$2:$B$342,2,0),"")</f>
        <v/>
      </c>
      <c r="R495" s="764"/>
      <c r="S495" s="763" t="str">
        <f>IFERROR(VLOOKUP(S494,科目・教員!$A$2:$B$342,2,0),"")</f>
        <v/>
      </c>
      <c r="T495" s="764"/>
      <c r="U495" s="600"/>
      <c r="V495" s="625"/>
      <c r="Y495" s="577"/>
      <c r="Z495" s="771"/>
      <c r="AA495" s="750"/>
      <c r="AB495" s="750"/>
      <c r="AC495" s="750"/>
      <c r="AD495" s="750"/>
      <c r="AE495" s="750"/>
      <c r="AF495" s="750"/>
      <c r="AG495" s="750"/>
      <c r="AH495" s="750"/>
      <c r="AI495" s="750"/>
      <c r="AJ495" s="750"/>
      <c r="AK495" s="750"/>
      <c r="AL495" s="750"/>
      <c r="AM495" s="750"/>
      <c r="AN495" s="750"/>
      <c r="AO495" s="750"/>
      <c r="AP495" s="750"/>
      <c r="AQ495" s="750"/>
      <c r="AR495" s="750"/>
      <c r="AS495" s="750"/>
      <c r="AT495" s="750"/>
      <c r="AU495" s="750"/>
      <c r="AV495" s="750"/>
      <c r="AW495" s="750"/>
      <c r="AX495" s="750"/>
      <c r="AY495" s="750"/>
      <c r="AZ495" s="750"/>
      <c r="BA495" s="750"/>
      <c r="BB495" s="750"/>
      <c r="BC495" s="750"/>
      <c r="BD495" s="750"/>
      <c r="BE495" s="750"/>
      <c r="BF495" s="750"/>
      <c r="BG495" s="750"/>
      <c r="BH495" s="750"/>
      <c r="BI495" s="750"/>
      <c r="BJ495" s="750"/>
      <c r="BK495" s="750"/>
      <c r="BL495" s="750"/>
      <c r="BM495" s="750"/>
      <c r="BN495" s="750"/>
      <c r="BO495" s="750"/>
      <c r="BP495" s="750"/>
      <c r="BQ495" s="750"/>
      <c r="BR495" s="750"/>
      <c r="BS495" s="750"/>
      <c r="BT495" s="750"/>
      <c r="BU495" s="750"/>
      <c r="BV495" s="750"/>
    </row>
    <row r="496" spans="1:74" ht="13.5" customHeight="1">
      <c r="A496" s="771"/>
      <c r="B496" s="15" t="s">
        <v>65</v>
      </c>
      <c r="C496" s="765" t="str">
        <f>VLOOKUP($C477,'2026年度(1年後期)'!$B$5:$N$207,COLUMN('2026年度(1年後期)'!$I$5)+1,0)&amp;""</f>
        <v/>
      </c>
      <c r="D496" s="764"/>
      <c r="E496" s="766" t="str">
        <f>VLOOKUP($C477,'2026年度(2年後期)'!$B$5:$N$207,COLUMN('2026年度(2年後期)'!$I$5)+1,0)&amp;""</f>
        <v/>
      </c>
      <c r="F496" s="764"/>
      <c r="G496" s="766" t="str">
        <f>VLOOKUP($C477,'2026年度(3年後期)'!$B$5:$N$207,COLUMN('2026年度(3年後期)'!$I$5)+1,0)&amp;""</f>
        <v/>
      </c>
      <c r="H496" s="764"/>
      <c r="I496" s="766" t="str">
        <f>VLOOKUP($C477,'2026年度(4年後期)'!$B$5:$N$206,COLUMN('2026年度(4年後期)'!$I$5)+1,0)&amp;""</f>
        <v/>
      </c>
      <c r="J496" s="764"/>
      <c r="K496" s="763" t="str">
        <f>VLOOKUP($C477,'2026年度(助産後期)'!$B$5:$N$207,COLUMN('2026年度(助産後期)'!$I$5)+1,0)&amp;""</f>
        <v>304</v>
      </c>
      <c r="L496" s="763"/>
      <c r="M496" s="765" t="str">
        <f>VLOOKUP($C477,'2026年度(M1後期)'!$B$5:$N$207,COLUMN('2026年度(M1後期)'!$I$5)+1,0)&amp;""</f>
        <v>情報処理室</v>
      </c>
      <c r="N496" s="764"/>
      <c r="O496" s="763" t="str">
        <f>VLOOKUP($C477,'2026年度(M2後期)'!$B$5:$N$207,COLUMN('2026年度(M2後期)'!$I$5)+1,0)&amp;""</f>
        <v/>
      </c>
      <c r="P496" s="764"/>
      <c r="Q496" s="763" t="str">
        <f>VLOOKUP($C477,'2026年度(D1後期)'!$B$5:$N$207,COLUMN('2026年度(D1後期)'!$I$5)+1,0)&amp;""</f>
        <v/>
      </c>
      <c r="R496" s="764"/>
      <c r="S496" s="763" t="str">
        <f>VLOOKUP($C477,'2026年度(D23後期)'!$B$5:$N$207,COLUMN('2026年度(D23後期)'!$I$5)+1,0)&amp;""</f>
        <v/>
      </c>
      <c r="T496" s="764"/>
      <c r="U496" s="600"/>
      <c r="V496" s="625"/>
      <c r="Y496" s="577"/>
      <c r="Z496" s="771"/>
      <c r="AA496" s="750"/>
      <c r="AB496" s="750"/>
      <c r="AC496" s="750"/>
      <c r="AD496" s="750"/>
      <c r="AE496" s="750"/>
      <c r="AF496" s="750"/>
      <c r="AG496" s="750"/>
      <c r="AH496" s="750"/>
      <c r="AI496" s="750"/>
      <c r="AJ496" s="750"/>
      <c r="AK496" s="750"/>
      <c r="AL496" s="750"/>
      <c r="AM496" s="750"/>
      <c r="AN496" s="750"/>
      <c r="AO496" s="750"/>
      <c r="AP496" s="750"/>
      <c r="AQ496" s="750"/>
      <c r="AR496" s="750"/>
      <c r="AS496" s="750"/>
      <c r="AT496" s="750"/>
      <c r="AU496" s="750"/>
      <c r="AV496" s="750"/>
      <c r="AW496" s="750"/>
      <c r="AX496" s="750"/>
      <c r="AY496" s="750"/>
      <c r="AZ496" s="750"/>
      <c r="BA496" s="750"/>
      <c r="BB496" s="750"/>
      <c r="BC496" s="750"/>
      <c r="BD496" s="750"/>
      <c r="BE496" s="750"/>
      <c r="BF496" s="750"/>
      <c r="BG496" s="750"/>
      <c r="BH496" s="750"/>
      <c r="BI496" s="750"/>
      <c r="BJ496" s="750"/>
      <c r="BK496" s="750"/>
      <c r="BL496" s="750"/>
      <c r="BM496" s="750"/>
      <c r="BN496" s="750"/>
      <c r="BO496" s="750"/>
      <c r="BP496" s="750"/>
      <c r="BQ496" s="750"/>
      <c r="BR496" s="750"/>
      <c r="BS496" s="750"/>
      <c r="BT496" s="750"/>
      <c r="BU496" s="750"/>
      <c r="BV496" s="750"/>
    </row>
    <row r="497" spans="1:74" ht="13.5" customHeight="1">
      <c r="A497" s="772"/>
      <c r="B497" s="16" t="s">
        <v>68</v>
      </c>
      <c r="C497" s="774"/>
      <c r="D497" s="775"/>
      <c r="E497" s="759"/>
      <c r="F497" s="760"/>
      <c r="G497" s="759"/>
      <c r="H497" s="760"/>
      <c r="I497" s="759"/>
      <c r="J497" s="760"/>
      <c r="K497" s="761"/>
      <c r="L497" s="761"/>
      <c r="M497" s="762"/>
      <c r="N497" s="760"/>
      <c r="O497" s="761"/>
      <c r="P497" s="760"/>
      <c r="Q497" s="761"/>
      <c r="R497" s="760"/>
      <c r="S497" s="761"/>
      <c r="T497" s="760"/>
      <c r="U497" s="600"/>
      <c r="V497" s="625"/>
      <c r="Y497" s="577"/>
      <c r="Z497" s="772"/>
      <c r="AA497" s="751"/>
      <c r="AB497" s="751"/>
      <c r="AC497" s="751"/>
      <c r="AD497" s="751"/>
      <c r="AE497" s="751"/>
      <c r="AF497" s="751"/>
      <c r="AG497" s="751"/>
      <c r="AH497" s="751"/>
      <c r="AI497" s="751"/>
      <c r="AJ497" s="751"/>
      <c r="AK497" s="751"/>
      <c r="AL497" s="751"/>
      <c r="AM497" s="751"/>
      <c r="AN497" s="751"/>
      <c r="AO497" s="751"/>
      <c r="AP497" s="751"/>
      <c r="AQ497" s="751"/>
      <c r="AR497" s="751"/>
      <c r="AS497" s="751"/>
      <c r="AT497" s="751"/>
      <c r="AU497" s="751"/>
      <c r="AV497" s="751"/>
      <c r="AW497" s="751"/>
      <c r="AX497" s="751"/>
      <c r="AY497" s="751"/>
      <c r="AZ497" s="751"/>
      <c r="BA497" s="751"/>
      <c r="BB497" s="751"/>
      <c r="BC497" s="751"/>
      <c r="BD497" s="751"/>
      <c r="BE497" s="751"/>
      <c r="BF497" s="751"/>
      <c r="BG497" s="751"/>
      <c r="BH497" s="751"/>
      <c r="BI497" s="751"/>
      <c r="BJ497" s="751"/>
      <c r="BK497" s="751"/>
      <c r="BL497" s="751"/>
      <c r="BM497" s="751"/>
      <c r="BN497" s="751"/>
      <c r="BO497" s="751"/>
      <c r="BP497" s="751"/>
      <c r="BQ497" s="751"/>
      <c r="BR497" s="751"/>
      <c r="BS497" s="751"/>
      <c r="BT497" s="751"/>
      <c r="BU497" s="751"/>
      <c r="BV497" s="751"/>
    </row>
    <row r="498" spans="1:74" ht="13.5" customHeight="1">
      <c r="A498" s="771" t="s">
        <v>112</v>
      </c>
      <c r="B498" s="15" t="s">
        <v>53</v>
      </c>
      <c r="C498" s="799" t="str">
        <f>VLOOKUP($C477,'2026年度(1年後期)'!$B$5:$N$207,COLUMN('2026年度(1年後期)'!$K$5),0)&amp;""</f>
        <v>脳と行動</v>
      </c>
      <c r="D498" s="800"/>
      <c r="E498" s="773" t="str">
        <f>VLOOKUP($C477,'2026年度(2年後期)'!$B$5:$N$207,COLUMN('2026年度(2年後期)'!$K$5),0)&amp;""</f>
        <v/>
      </c>
      <c r="F498" s="768"/>
      <c r="G498" s="773" t="str">
        <f>VLOOKUP($C477,'2026年度(3年後期)'!$B$5:$N$207,COLUMN('2026年度(3年後期)'!$K$5),0)&amp;""</f>
        <v/>
      </c>
      <c r="H498" s="768"/>
      <c r="I498" s="773" t="str">
        <f>VLOOKUP($C477,'2026年度(4年後期)'!$B$5:$N$206,COLUMN('2026年度(4年後期)'!$K$5),0)&amp;""</f>
        <v/>
      </c>
      <c r="J498" s="768"/>
      <c r="K498" s="769" t="str">
        <f>VLOOKUP($C477,'2026年度(助産後期)'!$B$5:$N$207,COLUMN('2026年度(助産後期)'!$K$5),0)&amp;""</f>
        <v/>
      </c>
      <c r="L498" s="769"/>
      <c r="M498" s="767" t="str">
        <f>VLOOKUP($C477,'2026年度(M1後期)'!$B$5:$N$207,COLUMN('2026年度(M1後期)'!$K$5),0)&amp;""</f>
        <v/>
      </c>
      <c r="N498" s="768"/>
      <c r="O498" s="769" t="str">
        <f>VLOOKUP($C477,'2026年度(M2後期)'!$B$5:$N$207,COLUMN('2026年度(M2後期)'!$K$5),0)&amp;""</f>
        <v/>
      </c>
      <c r="P498" s="768"/>
      <c r="Q498" s="769" t="str">
        <f>VLOOKUP($C477,'2026年度(D1後期)'!$B$5:$N$207,COLUMN('2026年度(D1後期)'!$K$5),0)&amp;""</f>
        <v/>
      </c>
      <c r="R498" s="768"/>
      <c r="S498" s="769" t="str">
        <f>VLOOKUP($C477,'2026年度(D23後期)'!$B$5:$N$207,COLUMN('2026年度(D23後期)'!$K$5),0)&amp;""</f>
        <v/>
      </c>
      <c r="T498" s="768"/>
      <c r="U498" s="600"/>
      <c r="V498" s="625"/>
      <c r="Y498" s="577"/>
      <c r="Z498" s="771" t="str">
        <f>A498</f>
        <v>５時限（16：50～18：20）</v>
      </c>
      <c r="AA498" s="749"/>
      <c r="AB498" s="749" t="s">
        <v>404</v>
      </c>
      <c r="AC498" s="749"/>
      <c r="AD498" s="749"/>
      <c r="AE498" s="749"/>
      <c r="AF498" s="749"/>
      <c r="AG498" s="749" t="s">
        <v>404</v>
      </c>
      <c r="AH498" s="749" t="s">
        <v>404</v>
      </c>
      <c r="AI498" s="749" t="s">
        <v>404</v>
      </c>
      <c r="AJ498" s="749" t="s">
        <v>404</v>
      </c>
      <c r="AK498" s="749" t="s">
        <v>404</v>
      </c>
      <c r="AL498" s="749"/>
      <c r="AM498" s="749" t="s">
        <v>323</v>
      </c>
      <c r="AN498" s="749" t="s">
        <v>404</v>
      </c>
      <c r="AO498" s="749" t="s">
        <v>404</v>
      </c>
      <c r="AP498" s="749" t="s">
        <v>404</v>
      </c>
      <c r="AQ498" s="749" t="s">
        <v>404</v>
      </c>
      <c r="AR498" s="749" t="s">
        <v>404</v>
      </c>
      <c r="AS498" s="749" t="s">
        <v>404</v>
      </c>
      <c r="AT498" s="749" t="s">
        <v>404</v>
      </c>
      <c r="AU498" s="749" t="s">
        <v>404</v>
      </c>
      <c r="AV498" s="749" t="s">
        <v>404</v>
      </c>
      <c r="AW498" s="749" t="s">
        <v>409</v>
      </c>
      <c r="AX498" s="749" t="s">
        <v>409</v>
      </c>
      <c r="AY498" s="749"/>
      <c r="AZ498" s="749"/>
      <c r="BA498" s="749"/>
      <c r="BB498" s="749"/>
      <c r="BC498" s="749"/>
      <c r="BD498" s="749"/>
      <c r="BE498" s="749"/>
      <c r="BF498" s="749"/>
      <c r="BG498" s="749"/>
      <c r="BH498" s="749"/>
      <c r="BI498" s="749"/>
      <c r="BJ498" s="749"/>
      <c r="BK498" s="749"/>
      <c r="BL498" s="749"/>
      <c r="BM498" s="749"/>
      <c r="BN498" s="749"/>
      <c r="BO498" s="749"/>
      <c r="BP498" s="749"/>
      <c r="BQ498" s="749"/>
      <c r="BR498" s="749"/>
      <c r="BS498" s="749"/>
      <c r="BT498" s="749"/>
      <c r="BU498" s="749"/>
      <c r="BV498" s="749"/>
    </row>
    <row r="499" spans="1:74" ht="13.5" customHeight="1">
      <c r="A499" s="771"/>
      <c r="B499" s="15" t="s">
        <v>61</v>
      </c>
      <c r="C499" s="797" t="str">
        <f>IFERROR(VLOOKUP(C498,科目・教員!$A$2:$B$342,2,0),"")</f>
        <v>田中　健一</v>
      </c>
      <c r="D499" s="798"/>
      <c r="E499" s="766" t="str">
        <f>IFERROR(VLOOKUP(E498,科目・教員!$A$2:$B$342,2,0),"")</f>
        <v/>
      </c>
      <c r="F499" s="764"/>
      <c r="G499" s="766" t="str">
        <f>IFERROR(VLOOKUP(G498,科目・教員!$A$2:$B$342,2,0),"")</f>
        <v/>
      </c>
      <c r="H499" s="764"/>
      <c r="I499" s="766" t="str">
        <f>IFERROR(VLOOKUP(I498,科目・教員!$A$2:$B$342,2,0),"")</f>
        <v/>
      </c>
      <c r="J499" s="764"/>
      <c r="K499" s="763" t="str">
        <f>IFERROR(VLOOKUP(K498,科目・教員!$A$2:$B$342,2,0),"")</f>
        <v/>
      </c>
      <c r="L499" s="763"/>
      <c r="M499" s="765" t="str">
        <f>IFERROR(VLOOKUP(M498,科目・教員!$A$2:$B$342,2,0),"")</f>
        <v/>
      </c>
      <c r="N499" s="764"/>
      <c r="O499" s="763" t="str">
        <f>IFERROR(VLOOKUP(O498,科目・教員!$A$2:$B$342,2,0),"")</f>
        <v/>
      </c>
      <c r="P499" s="764"/>
      <c r="Q499" s="763" t="str">
        <f>IFERROR(VLOOKUP(Q498,科目・教員!$A$2:$B$342,2,0),"")</f>
        <v/>
      </c>
      <c r="R499" s="764"/>
      <c r="S499" s="763" t="str">
        <f>IFERROR(VLOOKUP(S498,科目・教員!$A$2:$B$342,2,0),"")</f>
        <v/>
      </c>
      <c r="T499" s="764"/>
      <c r="U499" s="600"/>
      <c r="V499" s="625"/>
      <c r="Y499" s="577"/>
      <c r="Z499" s="771"/>
      <c r="AA499" s="750"/>
      <c r="AB499" s="750"/>
      <c r="AC499" s="750"/>
      <c r="AD499" s="750"/>
      <c r="AE499" s="750"/>
      <c r="AF499" s="750"/>
      <c r="AG499" s="750"/>
      <c r="AH499" s="750"/>
      <c r="AI499" s="750"/>
      <c r="AJ499" s="750"/>
      <c r="AK499" s="750"/>
      <c r="AL499" s="750"/>
      <c r="AM499" s="750"/>
      <c r="AN499" s="750"/>
      <c r="AO499" s="750"/>
      <c r="AP499" s="750"/>
      <c r="AQ499" s="750"/>
      <c r="AR499" s="750"/>
      <c r="AS499" s="750"/>
      <c r="AT499" s="750"/>
      <c r="AU499" s="750"/>
      <c r="AV499" s="750"/>
      <c r="AW499" s="750"/>
      <c r="AX499" s="750"/>
      <c r="AY499" s="750"/>
      <c r="AZ499" s="750"/>
      <c r="BA499" s="750"/>
      <c r="BB499" s="750"/>
      <c r="BC499" s="750"/>
      <c r="BD499" s="750"/>
      <c r="BE499" s="750"/>
      <c r="BF499" s="750"/>
      <c r="BG499" s="750"/>
      <c r="BH499" s="750"/>
      <c r="BI499" s="750"/>
      <c r="BJ499" s="750"/>
      <c r="BK499" s="750"/>
      <c r="BL499" s="750"/>
      <c r="BM499" s="750"/>
      <c r="BN499" s="750"/>
      <c r="BO499" s="750"/>
      <c r="BP499" s="750"/>
      <c r="BQ499" s="750"/>
      <c r="BR499" s="750"/>
      <c r="BS499" s="750"/>
      <c r="BT499" s="750"/>
      <c r="BU499" s="750"/>
      <c r="BV499" s="750"/>
    </row>
    <row r="500" spans="1:74" ht="13.5" customHeight="1">
      <c r="A500" s="771"/>
      <c r="B500" s="15" t="s">
        <v>65</v>
      </c>
      <c r="C500" s="797" t="str">
        <f>VLOOKUP($C477,'2026年度(1年後期)'!$B$5:$N$207,COLUMN('2026年度(1年後期)'!$K$5)+1,0)&amp;""</f>
        <v>オンデマンド</v>
      </c>
      <c r="D500" s="798"/>
      <c r="E500" s="766" t="str">
        <f>VLOOKUP($C477,'2026年度(2年後期)'!$B$5:$N$207,COLUMN('2026年度(2年後期)'!$K$5)+1,0)&amp;""</f>
        <v/>
      </c>
      <c r="F500" s="764"/>
      <c r="G500" s="766" t="str">
        <f>VLOOKUP($C477,'2026年度(3年後期)'!$B$5:$N$207,COLUMN('2026年度(3年後期)'!$K$5)+1,0)&amp;""</f>
        <v/>
      </c>
      <c r="H500" s="764"/>
      <c r="I500" s="766" t="str">
        <f>VLOOKUP($C477,'2026年度(4年後期)'!$B$5:$N$206,COLUMN('2026年度(4年後期)'!$K$5)+1,0)&amp;""</f>
        <v/>
      </c>
      <c r="J500" s="764"/>
      <c r="K500" s="763" t="str">
        <f>VLOOKUP($C477,'2026年度(助産後期)'!$B$5:$N$207,COLUMN('2026年度(助産後期)'!$K$5)+1,0)&amp;""</f>
        <v/>
      </c>
      <c r="L500" s="763"/>
      <c r="M500" s="765" t="str">
        <f>VLOOKUP($C477,'2026年度(M1後期)'!$B$5:$N$207,COLUMN('2026年度(M1後期)'!$K$5)+1,0)&amp;""</f>
        <v/>
      </c>
      <c r="N500" s="764"/>
      <c r="O500" s="763" t="str">
        <f>VLOOKUP($C477,'2026年度(M2後期)'!$B$5:$N$207,COLUMN('2026年度(M2後期)'!$K$5)+1,0)&amp;""</f>
        <v/>
      </c>
      <c r="P500" s="764"/>
      <c r="Q500" s="763" t="str">
        <f>VLOOKUP($C477,'2026年度(D1後期)'!$B$5:$N$207,COLUMN('2026年度(D1後期)'!$K$5)+1,0)&amp;""</f>
        <v/>
      </c>
      <c r="R500" s="764"/>
      <c r="S500" s="763" t="str">
        <f>VLOOKUP($C477,'2026年度(D23後期)'!$B$5:$N$207,COLUMN('2026年度(D23後期)'!$K$5)+1,0)&amp;""</f>
        <v/>
      </c>
      <c r="T500" s="764"/>
      <c r="U500" s="600"/>
      <c r="V500" s="625"/>
      <c r="Y500" s="577"/>
      <c r="Z500" s="771"/>
      <c r="AA500" s="750"/>
      <c r="AB500" s="750"/>
      <c r="AC500" s="750"/>
      <c r="AD500" s="750"/>
      <c r="AE500" s="750"/>
      <c r="AF500" s="750"/>
      <c r="AG500" s="750"/>
      <c r="AH500" s="750"/>
      <c r="AI500" s="750"/>
      <c r="AJ500" s="750"/>
      <c r="AK500" s="750"/>
      <c r="AL500" s="750"/>
      <c r="AM500" s="750"/>
      <c r="AN500" s="750"/>
      <c r="AO500" s="750"/>
      <c r="AP500" s="750"/>
      <c r="AQ500" s="750"/>
      <c r="AR500" s="750"/>
      <c r="AS500" s="750"/>
      <c r="AT500" s="750"/>
      <c r="AU500" s="750"/>
      <c r="AV500" s="750"/>
      <c r="AW500" s="750"/>
      <c r="AX500" s="750"/>
      <c r="AY500" s="750"/>
      <c r="AZ500" s="750"/>
      <c r="BA500" s="750"/>
      <c r="BB500" s="750"/>
      <c r="BC500" s="750"/>
      <c r="BD500" s="750"/>
      <c r="BE500" s="750"/>
      <c r="BF500" s="750"/>
      <c r="BG500" s="750"/>
      <c r="BH500" s="750"/>
      <c r="BI500" s="750"/>
      <c r="BJ500" s="750"/>
      <c r="BK500" s="750"/>
      <c r="BL500" s="750"/>
      <c r="BM500" s="750"/>
      <c r="BN500" s="750"/>
      <c r="BO500" s="750"/>
      <c r="BP500" s="750"/>
      <c r="BQ500" s="750"/>
      <c r="BR500" s="750"/>
      <c r="BS500" s="750"/>
      <c r="BT500" s="750"/>
      <c r="BU500" s="750"/>
      <c r="BV500" s="750"/>
    </row>
    <row r="501" spans="1:74" ht="13.5" customHeight="1">
      <c r="A501" s="772"/>
      <c r="B501" s="16" t="s">
        <v>68</v>
      </c>
      <c r="C501" s="869"/>
      <c r="D501" s="870"/>
      <c r="E501" s="759"/>
      <c r="F501" s="760"/>
      <c r="G501" s="759"/>
      <c r="H501" s="760"/>
      <c r="I501" s="759"/>
      <c r="J501" s="760"/>
      <c r="K501" s="761"/>
      <c r="L501" s="761"/>
      <c r="M501" s="762"/>
      <c r="N501" s="760"/>
      <c r="O501" s="761"/>
      <c r="P501" s="760"/>
      <c r="Q501" s="761"/>
      <c r="R501" s="760"/>
      <c r="S501" s="761"/>
      <c r="T501" s="760"/>
      <c r="U501" s="617"/>
      <c r="V501" s="626"/>
      <c r="W501" s="19"/>
      <c r="X501" s="19"/>
      <c r="Y501" s="739"/>
      <c r="Z501" s="772"/>
      <c r="AA501" s="751"/>
      <c r="AB501" s="751"/>
      <c r="AC501" s="751"/>
      <c r="AD501" s="751"/>
      <c r="AE501" s="751"/>
      <c r="AF501" s="751"/>
      <c r="AG501" s="751"/>
      <c r="AH501" s="751"/>
      <c r="AI501" s="751"/>
      <c r="AJ501" s="751"/>
      <c r="AK501" s="751"/>
      <c r="AL501" s="751"/>
      <c r="AM501" s="751"/>
      <c r="AN501" s="751"/>
      <c r="AO501" s="751"/>
      <c r="AP501" s="751"/>
      <c r="AQ501" s="751"/>
      <c r="AR501" s="751"/>
      <c r="AS501" s="751"/>
      <c r="AT501" s="751"/>
      <c r="AU501" s="751"/>
      <c r="AV501" s="751"/>
      <c r="AW501" s="751"/>
      <c r="AX501" s="751"/>
      <c r="AY501" s="751"/>
      <c r="AZ501" s="751"/>
      <c r="BA501" s="751"/>
      <c r="BB501" s="751"/>
      <c r="BC501" s="751"/>
      <c r="BD501" s="751"/>
      <c r="BE501" s="751"/>
      <c r="BF501" s="751"/>
      <c r="BG501" s="751"/>
      <c r="BH501" s="751"/>
      <c r="BI501" s="751"/>
      <c r="BJ501" s="751"/>
      <c r="BK501" s="751"/>
      <c r="BL501" s="751"/>
      <c r="BM501" s="751"/>
      <c r="BN501" s="751"/>
      <c r="BO501" s="751"/>
      <c r="BP501" s="751"/>
      <c r="BQ501" s="751"/>
      <c r="BR501" s="751"/>
      <c r="BS501" s="751"/>
      <c r="BT501" s="751"/>
      <c r="BU501" s="751"/>
      <c r="BV501" s="751"/>
    </row>
    <row r="502" spans="1:74" ht="21">
      <c r="A502" s="23"/>
      <c r="B502" s="24"/>
      <c r="C502" s="793">
        <f>C477+1</f>
        <v>46347</v>
      </c>
      <c r="D502" s="793"/>
      <c r="E502" s="793"/>
      <c r="F502" s="793"/>
      <c r="G502" s="793"/>
      <c r="H502" s="793"/>
      <c r="I502" s="793"/>
      <c r="J502" s="793"/>
      <c r="K502" s="793"/>
      <c r="L502" s="793"/>
      <c r="M502" s="793"/>
      <c r="N502" s="793"/>
      <c r="O502" s="793"/>
      <c r="P502" s="793"/>
      <c r="Q502" s="793"/>
      <c r="R502" s="793"/>
      <c r="S502" s="793"/>
      <c r="T502" s="793"/>
      <c r="U502" s="861">
        <f>C502</f>
        <v>46347</v>
      </c>
      <c r="V502" s="862"/>
      <c r="W502" s="862"/>
      <c r="X502" s="862"/>
      <c r="Y502" s="862"/>
      <c r="Z502" s="863"/>
      <c r="AA502" s="7">
        <v>101</v>
      </c>
      <c r="AB502" s="7">
        <v>102</v>
      </c>
      <c r="AC502" s="7">
        <v>103</v>
      </c>
      <c r="AD502" s="7" t="s">
        <v>16</v>
      </c>
      <c r="AE502" s="7" t="s">
        <v>17</v>
      </c>
      <c r="AF502" s="7" t="s">
        <v>18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19</v>
      </c>
      <c r="AM502" s="7" t="s">
        <v>20</v>
      </c>
      <c r="AN502" s="7" t="s">
        <v>21</v>
      </c>
      <c r="AO502" s="7" t="s">
        <v>22</v>
      </c>
      <c r="AP502" s="7" t="s">
        <v>23</v>
      </c>
      <c r="AQ502" s="7" t="s">
        <v>24</v>
      </c>
      <c r="AR502" s="7" t="s">
        <v>25</v>
      </c>
      <c r="AS502" s="7" t="s">
        <v>26</v>
      </c>
      <c r="AT502" s="7" t="s">
        <v>27</v>
      </c>
      <c r="AU502" s="7" t="s">
        <v>28</v>
      </c>
      <c r="AV502" s="7" t="s">
        <v>29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30</v>
      </c>
      <c r="BB502" s="7" t="s">
        <v>31</v>
      </c>
      <c r="BC502" s="8" t="s">
        <v>32</v>
      </c>
      <c r="BD502" s="7" t="s">
        <v>33</v>
      </c>
      <c r="BE502" s="7" t="s">
        <v>34</v>
      </c>
      <c r="BF502" s="7" t="s">
        <v>35</v>
      </c>
      <c r="BG502" s="7" t="s">
        <v>36</v>
      </c>
      <c r="BH502" s="7" t="s">
        <v>37</v>
      </c>
      <c r="BI502" s="7" t="s">
        <v>38</v>
      </c>
      <c r="BJ502" s="7" t="s">
        <v>39</v>
      </c>
      <c r="BK502" s="7" t="s">
        <v>40</v>
      </c>
      <c r="BL502" s="7" t="s">
        <v>41</v>
      </c>
      <c r="BM502" s="7" t="s">
        <v>42</v>
      </c>
      <c r="BN502" s="10" t="s">
        <v>43</v>
      </c>
      <c r="BO502" s="10" t="s">
        <v>44</v>
      </c>
      <c r="BP502" s="11" t="s">
        <v>45</v>
      </c>
      <c r="BQ502" s="11" t="s">
        <v>46</v>
      </c>
      <c r="BR502" s="11" t="s">
        <v>47</v>
      </c>
      <c r="BS502" s="11" t="s">
        <v>48</v>
      </c>
      <c r="BT502" s="11" t="s">
        <v>49</v>
      </c>
      <c r="BU502" s="11" t="s">
        <v>50</v>
      </c>
      <c r="BV502" s="11" t="s">
        <v>51</v>
      </c>
    </row>
    <row r="503" spans="1:74" ht="13.5" customHeight="1">
      <c r="A503" s="771" t="s">
        <v>52</v>
      </c>
      <c r="B503" s="12" t="s">
        <v>53</v>
      </c>
      <c r="C503" s="783" t="str">
        <f>VLOOKUP($C502,'2026年度(1年後期)'!$B$5:$N$207,COLUMN('2026年度(1年後期)'!$C$5),0)&amp;""</f>
        <v/>
      </c>
      <c r="D503" s="784"/>
      <c r="E503" s="787" t="str">
        <f>VLOOKUP($C502,'2026年度(2年後期)'!$B$5:$N$207,COLUMN('2026年度(2年後期)'!$C$5),0)&amp;""</f>
        <v/>
      </c>
      <c r="F503" s="784"/>
      <c r="G503" s="787" t="str">
        <f>VLOOKUP($C502,'2026年度(3年後期)'!$B$5:$N$207,COLUMN('2026年度(3年後期)'!$C$5),0)&amp;""</f>
        <v/>
      </c>
      <c r="H503" s="784"/>
      <c r="I503" s="787" t="str">
        <f>VLOOKUP($C502,'2026年度(4年後期)'!$B$5:$N$206,COLUMN('2026年度(4年後期)'!$C$5),0)&amp;""</f>
        <v/>
      </c>
      <c r="J503" s="784"/>
      <c r="K503" s="768" t="str">
        <f>VLOOKUP($C502,'2026年度(助産後期)'!$B$5:$N$207,COLUMN('2026年度(助産後期)'!$C$5),0)&amp;""</f>
        <v/>
      </c>
      <c r="L503" s="785"/>
      <c r="M503" s="794" t="str">
        <f>VLOOKUP($C502,'2026年度(M1後期)'!$B$5:$N$207,COLUMN('2026年度(M1後期)'!$C$5),0)&amp;""</f>
        <v/>
      </c>
      <c r="N503" s="785"/>
      <c r="O503" s="787" t="str">
        <f>VLOOKUP($C502,'2026年度(M2後期)'!$B$5:$N$207,COLUMN('2026年度(M2後期)'!$C$5),0)&amp;""</f>
        <v/>
      </c>
      <c r="P503" s="784"/>
      <c r="Q503" s="787" t="str">
        <f>VLOOKUP($C502,'2026年度(D1後期)'!$B$5:$N$207,COLUMN('2026年度(D1後期)'!$C$5),0)&amp;""</f>
        <v/>
      </c>
      <c r="R503" s="784"/>
      <c r="S503" s="768" t="str">
        <f>VLOOKUP($C502,'2026年度(D23後期)'!$B$5:$N$207,COLUMN('2026年度(D23後期)'!$C$5),0)&amp;""</f>
        <v/>
      </c>
      <c r="T503" s="784"/>
      <c r="U503" s="628" t="s">
        <v>410</v>
      </c>
      <c r="Z503" s="770" t="str">
        <f>A503</f>
        <v xml:space="preserve">１時限（09：20～10：50） </v>
      </c>
      <c r="AA503" s="749"/>
      <c r="AB503" s="749"/>
      <c r="AC503" s="749"/>
      <c r="AD503" s="749"/>
      <c r="AE503" s="749"/>
      <c r="AF503" s="749"/>
      <c r="AG503" s="749"/>
      <c r="AH503" s="749"/>
      <c r="AI503" s="749"/>
      <c r="AJ503" s="749"/>
      <c r="AK503" s="749"/>
      <c r="AL503" s="749"/>
      <c r="AM503" s="749"/>
      <c r="AN503" s="749"/>
      <c r="AO503" s="749"/>
      <c r="AP503" s="749"/>
      <c r="AQ503" s="749"/>
      <c r="AR503" s="749"/>
      <c r="AS503" s="749"/>
      <c r="AT503" s="749"/>
      <c r="AU503" s="749"/>
      <c r="AV503" s="749"/>
      <c r="AW503" s="749"/>
      <c r="AX503" s="749"/>
      <c r="AY503" s="749"/>
      <c r="AZ503" s="749"/>
      <c r="BA503" s="749"/>
      <c r="BB503" s="749"/>
      <c r="BC503" s="749"/>
      <c r="BD503" s="749"/>
      <c r="BE503" s="749"/>
      <c r="BF503" s="749"/>
      <c r="BG503" s="749"/>
      <c r="BH503" s="749"/>
      <c r="BI503" s="749"/>
      <c r="BJ503" s="749"/>
      <c r="BK503" s="749"/>
      <c r="BL503" s="749"/>
      <c r="BM503" s="749"/>
      <c r="BN503" s="749"/>
      <c r="BO503" s="749"/>
      <c r="BP503" s="749"/>
      <c r="BQ503" s="749"/>
      <c r="BR503" s="749"/>
      <c r="BS503" s="749"/>
      <c r="BT503" s="749"/>
      <c r="BU503" s="749"/>
      <c r="BV503" s="749"/>
    </row>
    <row r="504" spans="1:74" ht="13.5" customHeight="1">
      <c r="A504" s="771"/>
      <c r="B504" s="15" t="s">
        <v>61</v>
      </c>
      <c r="C504" s="779" t="str">
        <f>IFERROR(VLOOKUP(C503,科目・教員!$A$2:$B$342,2,0),"")</f>
        <v/>
      </c>
      <c r="D504" s="777"/>
      <c r="E504" s="778" t="str">
        <f>IFERROR(VLOOKUP(E503,科目・教員!$A$2:$B$342,2,0),"")</f>
        <v/>
      </c>
      <c r="F504" s="777"/>
      <c r="G504" s="778" t="str">
        <f>IFERROR(VLOOKUP(G503,科目・教員!$A$2:$B$342,2,0),"")</f>
        <v/>
      </c>
      <c r="H504" s="777"/>
      <c r="I504" s="778" t="str">
        <f>IFERROR(VLOOKUP(I503,科目・教員!$A$2:$B$342,2,0),"")</f>
        <v/>
      </c>
      <c r="J504" s="777"/>
      <c r="K504" s="764" t="str">
        <f>IFERROR(VLOOKUP(K503,科目・教員!$A$2:$B$342,2,0),"")</f>
        <v/>
      </c>
      <c r="L504" s="780"/>
      <c r="M504" s="776" t="str">
        <f>IFERROR(VLOOKUP(M503,科目・教員!$A$2:$B$342,2,0),"")</f>
        <v/>
      </c>
      <c r="N504" s="777"/>
      <c r="O504" s="778" t="str">
        <f>IFERROR(VLOOKUP(O503,科目・教員!$A$2:$B$342,2,0),"")</f>
        <v/>
      </c>
      <c r="P504" s="777"/>
      <c r="Q504" s="778" t="str">
        <f>IFERROR(VLOOKUP(Q503,科目・教員!$A$2:$B$342,2,0),"")</f>
        <v/>
      </c>
      <c r="R504" s="777"/>
      <c r="S504" s="764" t="str">
        <f>IFERROR(VLOOKUP(S503,科目・教員!$A$2:$B$342,2,0),"")</f>
        <v/>
      </c>
      <c r="T504" s="777"/>
      <c r="U504" s="628"/>
      <c r="Z504" s="771"/>
      <c r="AA504" s="750"/>
      <c r="AB504" s="750"/>
      <c r="AC504" s="750"/>
      <c r="AD504" s="750"/>
      <c r="AE504" s="750"/>
      <c r="AF504" s="750"/>
      <c r="AG504" s="750"/>
      <c r="AH504" s="750"/>
      <c r="AI504" s="750"/>
      <c r="AJ504" s="750"/>
      <c r="AK504" s="750"/>
      <c r="AL504" s="750"/>
      <c r="AM504" s="750"/>
      <c r="AN504" s="750"/>
      <c r="AO504" s="750"/>
      <c r="AP504" s="750"/>
      <c r="AQ504" s="750"/>
      <c r="AR504" s="750"/>
      <c r="AS504" s="750"/>
      <c r="AT504" s="750"/>
      <c r="AU504" s="750"/>
      <c r="AV504" s="750"/>
      <c r="AW504" s="750"/>
      <c r="AX504" s="750"/>
      <c r="AY504" s="750"/>
      <c r="AZ504" s="750"/>
      <c r="BA504" s="750"/>
      <c r="BB504" s="750"/>
      <c r="BC504" s="750"/>
      <c r="BD504" s="750"/>
      <c r="BE504" s="750"/>
      <c r="BF504" s="750"/>
      <c r="BG504" s="750"/>
      <c r="BH504" s="750"/>
      <c r="BI504" s="750"/>
      <c r="BJ504" s="750"/>
      <c r="BK504" s="750"/>
      <c r="BL504" s="750"/>
      <c r="BM504" s="750"/>
      <c r="BN504" s="750"/>
      <c r="BO504" s="750"/>
      <c r="BP504" s="750"/>
      <c r="BQ504" s="750"/>
      <c r="BR504" s="750"/>
      <c r="BS504" s="750"/>
      <c r="BT504" s="750"/>
      <c r="BU504" s="750"/>
      <c r="BV504" s="750"/>
    </row>
    <row r="505" spans="1:74" ht="13.5" customHeight="1">
      <c r="A505" s="771"/>
      <c r="B505" s="15" t="s">
        <v>65</v>
      </c>
      <c r="C505" s="779" t="str">
        <f>VLOOKUP($C502,'2026年度(1年後期)'!$B$5:$N$207,COLUMN('2026年度(1年後期)'!$C$5)+1,0)&amp;""</f>
        <v/>
      </c>
      <c r="D505" s="777"/>
      <c r="E505" s="778" t="str">
        <f>VLOOKUP($C502,'2026年度(2年後期)'!$B$5:$N$207,COLUMN('2026年度(2年後期)'!$C$5)+1,0)&amp;""</f>
        <v/>
      </c>
      <c r="F505" s="777"/>
      <c r="G505" s="778" t="str">
        <f>VLOOKUP($C502,'2026年度(3年後期)'!$B$5:$N$207,COLUMN('2026年度(3年後期)'!$C$5)+1,0)&amp;""</f>
        <v/>
      </c>
      <c r="H505" s="777"/>
      <c r="I505" s="778" t="str">
        <f>VLOOKUP($C502,'2026年度(4年後期)'!$B$5:$N$206,COLUMN('2026年度(4年後期)'!$C$5)+1,0)&amp;""</f>
        <v/>
      </c>
      <c r="J505" s="777"/>
      <c r="K505" s="764" t="str">
        <f>VLOOKUP($C502,'2026年度(助産後期)'!$B$5:$N$207,COLUMN('2026年度(助産後期)'!$C$5)+1,0)&amp;""</f>
        <v/>
      </c>
      <c r="L505" s="780"/>
      <c r="M505" s="776" t="str">
        <f>VLOOKUP($C502,'2026年度(M1後期)'!$B$5:$N$207,COLUMN('2026年度(M1後期)'!$C$5)+1,0)&amp;""</f>
        <v/>
      </c>
      <c r="N505" s="777"/>
      <c r="O505" s="778" t="str">
        <f>VLOOKUP($C502,'2026年度(M2後期)'!$B$5:$N$207,COLUMN('2026年度(M2後期)'!$C$5)+1,0)&amp;""</f>
        <v/>
      </c>
      <c r="P505" s="777"/>
      <c r="Q505" s="778" t="str">
        <f>VLOOKUP($C502,'2026年度(D1後期)'!$B$5:$N$207,COLUMN('2026年度(D1後期)'!$C$5)+1,0)&amp;""</f>
        <v/>
      </c>
      <c r="R505" s="777"/>
      <c r="S505" s="764" t="str">
        <f>VLOOKUP($C502,'2026年度(D23後期)'!$B$5:$N$207,COLUMN('2026年度(D23後期)'!$C$5)+1,0)&amp;""</f>
        <v/>
      </c>
      <c r="T505" s="777"/>
      <c r="U505" s="628"/>
      <c r="Z505" s="771"/>
      <c r="AA505" s="750"/>
      <c r="AB505" s="750"/>
      <c r="AC505" s="750"/>
      <c r="AD505" s="750"/>
      <c r="AE505" s="750"/>
      <c r="AF505" s="750"/>
      <c r="AG505" s="750"/>
      <c r="AH505" s="750"/>
      <c r="AI505" s="750"/>
      <c r="AJ505" s="750"/>
      <c r="AK505" s="750"/>
      <c r="AL505" s="750"/>
      <c r="AM505" s="750"/>
      <c r="AN505" s="750"/>
      <c r="AO505" s="750"/>
      <c r="AP505" s="750"/>
      <c r="AQ505" s="750"/>
      <c r="AR505" s="750"/>
      <c r="AS505" s="750"/>
      <c r="AT505" s="750"/>
      <c r="AU505" s="750"/>
      <c r="AV505" s="750"/>
      <c r="AW505" s="750"/>
      <c r="AX505" s="750"/>
      <c r="AY505" s="750"/>
      <c r="AZ505" s="750"/>
      <c r="BA505" s="750"/>
      <c r="BB505" s="750"/>
      <c r="BC505" s="750"/>
      <c r="BD505" s="750"/>
      <c r="BE505" s="750"/>
      <c r="BF505" s="750"/>
      <c r="BG505" s="750"/>
      <c r="BH505" s="750"/>
      <c r="BI505" s="750"/>
      <c r="BJ505" s="750"/>
      <c r="BK505" s="750"/>
      <c r="BL505" s="750"/>
      <c r="BM505" s="750"/>
      <c r="BN505" s="750"/>
      <c r="BO505" s="750"/>
      <c r="BP505" s="750"/>
      <c r="BQ505" s="750"/>
      <c r="BR505" s="750"/>
      <c r="BS505" s="750"/>
      <c r="BT505" s="750"/>
      <c r="BU505" s="750"/>
      <c r="BV505" s="750"/>
    </row>
    <row r="506" spans="1:74" ht="13.5" customHeight="1">
      <c r="A506" s="772"/>
      <c r="B506" s="16" t="s">
        <v>68</v>
      </c>
      <c r="C506" s="805"/>
      <c r="D506" s="823"/>
      <c r="E506" s="759"/>
      <c r="F506" s="781"/>
      <c r="G506" s="759"/>
      <c r="H506" s="781"/>
      <c r="I506" s="759"/>
      <c r="J506" s="781"/>
      <c r="K506" s="761"/>
      <c r="L506" s="782"/>
      <c r="M506" s="792"/>
      <c r="N506" s="781"/>
      <c r="O506" s="759"/>
      <c r="P506" s="781"/>
      <c r="Q506" s="759"/>
      <c r="R506" s="781"/>
      <c r="S506" s="761"/>
      <c r="T506" s="781"/>
      <c r="U506" s="628"/>
      <c r="Z506" s="772"/>
      <c r="AA506" s="751"/>
      <c r="AB506" s="751"/>
      <c r="AC506" s="751"/>
      <c r="AD506" s="751"/>
      <c r="AE506" s="751"/>
      <c r="AF506" s="751"/>
      <c r="AG506" s="751"/>
      <c r="AH506" s="751"/>
      <c r="AI506" s="751"/>
      <c r="AJ506" s="751"/>
      <c r="AK506" s="751"/>
      <c r="AL506" s="751"/>
      <c r="AM506" s="751"/>
      <c r="AN506" s="751"/>
      <c r="AO506" s="751"/>
      <c r="AP506" s="751"/>
      <c r="AQ506" s="751"/>
      <c r="AR506" s="751"/>
      <c r="AS506" s="751"/>
      <c r="AT506" s="751"/>
      <c r="AU506" s="751"/>
      <c r="AV506" s="751"/>
      <c r="AW506" s="751"/>
      <c r="AX506" s="751"/>
      <c r="AY506" s="751"/>
      <c r="AZ506" s="751"/>
      <c r="BA506" s="751"/>
      <c r="BB506" s="751"/>
      <c r="BC506" s="751"/>
      <c r="BD506" s="751"/>
      <c r="BE506" s="751"/>
      <c r="BF506" s="751"/>
      <c r="BG506" s="751"/>
      <c r="BH506" s="751"/>
      <c r="BI506" s="751"/>
      <c r="BJ506" s="751"/>
      <c r="BK506" s="751"/>
      <c r="BL506" s="751"/>
      <c r="BM506" s="751"/>
      <c r="BN506" s="751"/>
      <c r="BO506" s="751"/>
      <c r="BP506" s="751"/>
      <c r="BQ506" s="751"/>
      <c r="BR506" s="751"/>
      <c r="BS506" s="751"/>
      <c r="BT506" s="751"/>
      <c r="BU506" s="751"/>
      <c r="BV506" s="751"/>
    </row>
    <row r="507" spans="1:74" ht="13.5" customHeight="1">
      <c r="A507" s="771" t="s">
        <v>73</v>
      </c>
      <c r="B507" s="15" t="s">
        <v>53</v>
      </c>
      <c r="C507" s="783" t="str">
        <f>VLOOKUP($C502,'2026年度(1年後期)'!$B$5:$N$207,COLUMN('2026年度(1年後期)'!$E$5),0)&amp;""</f>
        <v/>
      </c>
      <c r="D507" s="784"/>
      <c r="E507" s="787" t="str">
        <f>VLOOKUP($C502,'2026年度(2年後期)'!$B$5:$N$207,COLUMN('2026年度(2年後期)'!$E$5),0)&amp;""</f>
        <v/>
      </c>
      <c r="F507" s="784"/>
      <c r="G507" s="787" t="str">
        <f>VLOOKUP($C502,'2026年度(3年後期)'!$B$5:$N$207,COLUMN('2026年度(3年後期)'!$E$5),0)&amp;""</f>
        <v/>
      </c>
      <c r="H507" s="784"/>
      <c r="I507" s="787" t="str">
        <f>VLOOKUP($C502,'2026年度(4年後期)'!$B$5:$N$206,COLUMN('2026年度(4年後期)'!$E$5),0)&amp;""</f>
        <v/>
      </c>
      <c r="J507" s="784"/>
      <c r="K507" s="768" t="str">
        <f>VLOOKUP($C502,'2026年度(助産後期)'!$B$5:$N$207,COLUMN('2026年度(助産後期)'!$E$5),0)&amp;""</f>
        <v/>
      </c>
      <c r="L507" s="785"/>
      <c r="M507" s="783" t="str">
        <f>VLOOKUP($C502,'2026年度(M1後期)'!$B$5:$N$207,COLUMN('2026年度(M1後期)'!$E$5),0)&amp;""</f>
        <v/>
      </c>
      <c r="N507" s="784"/>
      <c r="O507" s="768" t="str">
        <f>VLOOKUP($C502,'2026年度(M2後期)'!$B$5:$N$207,COLUMN('2026年度(M2後期)'!$E$5),0)&amp;""</f>
        <v/>
      </c>
      <c r="P507" s="784"/>
      <c r="Q507" s="768" t="str">
        <f>VLOOKUP($C502,'2026年度(D1後期)'!$B$5:$N$207,COLUMN('2026年度(D1後期)'!$E$5),0)&amp;""</f>
        <v/>
      </c>
      <c r="R507" s="784"/>
      <c r="S507" s="768" t="str">
        <f>VLOOKUP($C502,'2026年度(D23後期)'!$B$5:$N$207,COLUMN('2026年度(D23後期)'!$E$5),0)&amp;""</f>
        <v/>
      </c>
      <c r="T507" s="784"/>
      <c r="U507" s="629"/>
      <c r="Z507" s="771" t="str">
        <f>A507</f>
        <v>２時限（11：00～12：30）</v>
      </c>
      <c r="AA507" s="749"/>
      <c r="AB507" s="749"/>
      <c r="AC507" s="749"/>
      <c r="AD507" s="749"/>
      <c r="AE507" s="749"/>
      <c r="AF507" s="749"/>
      <c r="AG507" s="749"/>
      <c r="AH507" s="749"/>
      <c r="AI507" s="749"/>
      <c r="AJ507" s="749"/>
      <c r="AK507" s="749"/>
      <c r="AL507" s="749"/>
      <c r="AM507" s="749"/>
      <c r="AN507" s="749"/>
      <c r="AO507" s="749"/>
      <c r="AP507" s="749"/>
      <c r="AQ507" s="749"/>
      <c r="AR507" s="749"/>
      <c r="AS507" s="749"/>
      <c r="AT507" s="749"/>
      <c r="AU507" s="749"/>
      <c r="AV507" s="749"/>
      <c r="AW507" s="749"/>
      <c r="AX507" s="749"/>
      <c r="AY507" s="749"/>
      <c r="AZ507" s="749"/>
      <c r="BA507" s="749"/>
      <c r="BB507" s="749"/>
      <c r="BC507" s="749"/>
      <c r="BD507" s="749"/>
      <c r="BE507" s="749"/>
      <c r="BF507" s="749"/>
      <c r="BG507" s="749"/>
      <c r="BH507" s="749"/>
      <c r="BI507" s="749"/>
      <c r="BJ507" s="749"/>
      <c r="BK507" s="749"/>
      <c r="BL507" s="749"/>
      <c r="BM507" s="749"/>
      <c r="BN507" s="749"/>
      <c r="BO507" s="749"/>
      <c r="BP507" s="749"/>
      <c r="BQ507" s="749"/>
      <c r="BR507" s="749"/>
      <c r="BS507" s="749"/>
      <c r="BT507" s="749"/>
      <c r="BU507" s="749"/>
      <c r="BV507" s="749"/>
    </row>
    <row r="508" spans="1:74" ht="13.5" customHeight="1">
      <c r="A508" s="771"/>
      <c r="B508" s="15" t="s">
        <v>61</v>
      </c>
      <c r="C508" s="779" t="str">
        <f>IFERROR(VLOOKUP(C507,科目・教員!$A$2:$B$342,2,0),"")</f>
        <v/>
      </c>
      <c r="D508" s="777"/>
      <c r="E508" s="778" t="str">
        <f>IFERROR(VLOOKUP(E507,科目・教員!$A$2:$B$342,2,0),"")</f>
        <v/>
      </c>
      <c r="F508" s="777"/>
      <c r="G508" s="778" t="str">
        <f>IFERROR(VLOOKUP(G507,科目・教員!$A$2:$B$342,2,0),"")</f>
        <v/>
      </c>
      <c r="H508" s="777"/>
      <c r="I508" s="778" t="str">
        <f>IFERROR(VLOOKUP(I507,科目・教員!$A$2:$B$342,2,0),"")</f>
        <v/>
      </c>
      <c r="J508" s="777"/>
      <c r="K508" s="764" t="str">
        <f>IFERROR(VLOOKUP(K507,科目・教員!$A$2:$B$342,2,0),"")</f>
        <v/>
      </c>
      <c r="L508" s="780"/>
      <c r="M508" s="779" t="str">
        <f>IFERROR(VLOOKUP(M507,科目・教員!$A$2:$B$342,2,0),"")</f>
        <v/>
      </c>
      <c r="N508" s="777"/>
      <c r="O508" s="764" t="str">
        <f>IFERROR(VLOOKUP(O507,科目・教員!$A$2:$B$342,2,0),"")</f>
        <v/>
      </c>
      <c r="P508" s="777"/>
      <c r="Q508" s="764" t="str">
        <f>IFERROR(VLOOKUP(Q507,科目・教員!$A$2:$B$342,2,0),"")</f>
        <v/>
      </c>
      <c r="R508" s="777"/>
      <c r="S508" s="764" t="str">
        <f>IFERROR(VLOOKUP(S507,科目・教員!$A$2:$B$342,2,0),"")</f>
        <v/>
      </c>
      <c r="T508" s="777"/>
      <c r="U508" s="629"/>
      <c r="Z508" s="771"/>
      <c r="AA508" s="750"/>
      <c r="AB508" s="750"/>
      <c r="AC508" s="750"/>
      <c r="AD508" s="750"/>
      <c r="AE508" s="750"/>
      <c r="AF508" s="750"/>
      <c r="AG508" s="750"/>
      <c r="AH508" s="750"/>
      <c r="AI508" s="750"/>
      <c r="AJ508" s="750"/>
      <c r="AK508" s="750"/>
      <c r="AL508" s="750"/>
      <c r="AM508" s="750"/>
      <c r="AN508" s="750"/>
      <c r="AO508" s="750"/>
      <c r="AP508" s="750"/>
      <c r="AQ508" s="750"/>
      <c r="AR508" s="750"/>
      <c r="AS508" s="750"/>
      <c r="AT508" s="750"/>
      <c r="AU508" s="750"/>
      <c r="AV508" s="750"/>
      <c r="AW508" s="750"/>
      <c r="AX508" s="750"/>
      <c r="AY508" s="750"/>
      <c r="AZ508" s="750"/>
      <c r="BA508" s="750"/>
      <c r="BB508" s="750"/>
      <c r="BC508" s="750"/>
      <c r="BD508" s="750"/>
      <c r="BE508" s="750"/>
      <c r="BF508" s="750"/>
      <c r="BG508" s="750"/>
      <c r="BH508" s="750"/>
      <c r="BI508" s="750"/>
      <c r="BJ508" s="750"/>
      <c r="BK508" s="750"/>
      <c r="BL508" s="750"/>
      <c r="BM508" s="750"/>
      <c r="BN508" s="750"/>
      <c r="BO508" s="750"/>
      <c r="BP508" s="750"/>
      <c r="BQ508" s="750"/>
      <c r="BR508" s="750"/>
      <c r="BS508" s="750"/>
      <c r="BT508" s="750"/>
      <c r="BU508" s="750"/>
      <c r="BV508" s="750"/>
    </row>
    <row r="509" spans="1:74" ht="13.5" customHeight="1">
      <c r="A509" s="771"/>
      <c r="B509" s="15" t="s">
        <v>65</v>
      </c>
      <c r="C509" s="779" t="str">
        <f>VLOOKUP($C502,'2026年度(1年後期)'!$B$5:$N$207,COLUMN('2026年度(1年後期)'!$E$5)+1,0)&amp;""</f>
        <v/>
      </c>
      <c r="D509" s="777"/>
      <c r="E509" s="778" t="str">
        <f>VLOOKUP($C502,'2026年度(2年後期)'!$B$5:$N$207,COLUMN('2026年度(2年後期)'!$E$5)+1,0)&amp;""</f>
        <v/>
      </c>
      <c r="F509" s="777"/>
      <c r="G509" s="778" t="str">
        <f>VLOOKUP($C502,'2026年度(3年後期)'!$B$5:$N$207,COLUMN('2026年度(3年後期)'!$E$5)+1,0)&amp;""</f>
        <v/>
      </c>
      <c r="H509" s="777"/>
      <c r="I509" s="778" t="str">
        <f>VLOOKUP($C502,'2026年度(4年後期)'!$B$5:$N$206,COLUMN('2026年度(4年後期)'!$E$5)+1,0)&amp;""</f>
        <v/>
      </c>
      <c r="J509" s="777"/>
      <c r="K509" s="764" t="str">
        <f>VLOOKUP($C502,'2026年度(助産後期)'!$B$5:$N$207,COLUMN('2026年度(助産後期)'!$E$5)+1,0)&amp;""</f>
        <v/>
      </c>
      <c r="L509" s="780"/>
      <c r="M509" s="779" t="str">
        <f>VLOOKUP($C502,'2026年度(M1後期)'!$B$5:$N$207,COLUMN('2026年度(M1後期)'!$E$5)+1,0)&amp;""</f>
        <v/>
      </c>
      <c r="N509" s="777"/>
      <c r="O509" s="764" t="str">
        <f>VLOOKUP($C502,'2026年度(M2後期)'!$B$5:$N$207,COLUMN('2026年度(M2後期)'!$E$5)+1,0)&amp;""</f>
        <v/>
      </c>
      <c r="P509" s="777"/>
      <c r="Q509" s="764" t="str">
        <f>VLOOKUP($C502,'2026年度(D1後期)'!$B$5:$N$207,COLUMN('2026年度(D1後期)'!$E$5)+1,0)&amp;""</f>
        <v/>
      </c>
      <c r="R509" s="777"/>
      <c r="S509" s="764" t="str">
        <f>VLOOKUP($C502,'2026年度(D23後期)'!$B$5:$N$207,COLUMN('2026年度(D23後期)'!$E$5)+1,0)&amp;""</f>
        <v/>
      </c>
      <c r="T509" s="777"/>
      <c r="U509" s="629"/>
      <c r="Z509" s="771"/>
      <c r="AA509" s="750"/>
      <c r="AB509" s="750"/>
      <c r="AC509" s="750"/>
      <c r="AD509" s="750"/>
      <c r="AE509" s="750"/>
      <c r="AF509" s="750"/>
      <c r="AG509" s="750"/>
      <c r="AH509" s="750"/>
      <c r="AI509" s="750"/>
      <c r="AJ509" s="750"/>
      <c r="AK509" s="750"/>
      <c r="AL509" s="750"/>
      <c r="AM509" s="750"/>
      <c r="AN509" s="750"/>
      <c r="AO509" s="750"/>
      <c r="AP509" s="750"/>
      <c r="AQ509" s="750"/>
      <c r="AR509" s="750"/>
      <c r="AS509" s="750"/>
      <c r="AT509" s="750"/>
      <c r="AU509" s="750"/>
      <c r="AV509" s="750"/>
      <c r="AW509" s="750"/>
      <c r="AX509" s="750"/>
      <c r="AY509" s="750"/>
      <c r="AZ509" s="750"/>
      <c r="BA509" s="750"/>
      <c r="BB509" s="750"/>
      <c r="BC509" s="750"/>
      <c r="BD509" s="750"/>
      <c r="BE509" s="750"/>
      <c r="BF509" s="750"/>
      <c r="BG509" s="750"/>
      <c r="BH509" s="750"/>
      <c r="BI509" s="750"/>
      <c r="BJ509" s="750"/>
      <c r="BK509" s="750"/>
      <c r="BL509" s="750"/>
      <c r="BM509" s="750"/>
      <c r="BN509" s="750"/>
      <c r="BO509" s="750"/>
      <c r="BP509" s="750"/>
      <c r="BQ509" s="750"/>
      <c r="BR509" s="750"/>
      <c r="BS509" s="750"/>
      <c r="BT509" s="750"/>
      <c r="BU509" s="750"/>
      <c r="BV509" s="750"/>
    </row>
    <row r="510" spans="1:74" ht="13.5" customHeight="1">
      <c r="A510" s="786"/>
      <c r="B510" s="16" t="s">
        <v>68</v>
      </c>
      <c r="C510" s="762"/>
      <c r="D510" s="760"/>
      <c r="E510" s="759"/>
      <c r="F510" s="760"/>
      <c r="G510" s="759"/>
      <c r="H510" s="760"/>
      <c r="I510" s="759"/>
      <c r="J510" s="760"/>
      <c r="K510" s="761"/>
      <c r="L510" s="761"/>
      <c r="M510" s="762"/>
      <c r="N510" s="760"/>
      <c r="O510" s="761"/>
      <c r="P510" s="760"/>
      <c r="Q510" s="761"/>
      <c r="R510" s="760"/>
      <c r="S510" s="761"/>
      <c r="T510" s="760"/>
      <c r="U510" s="629"/>
      <c r="Z510" s="772"/>
      <c r="AA510" s="751"/>
      <c r="AB510" s="751"/>
      <c r="AC510" s="751"/>
      <c r="AD510" s="751"/>
      <c r="AE510" s="751"/>
      <c r="AF510" s="751"/>
      <c r="AG510" s="751"/>
      <c r="AH510" s="751"/>
      <c r="AI510" s="751"/>
      <c r="AJ510" s="751"/>
      <c r="AK510" s="751"/>
      <c r="AL510" s="751"/>
      <c r="AM510" s="751"/>
      <c r="AN510" s="751"/>
      <c r="AO510" s="751"/>
      <c r="AP510" s="751"/>
      <c r="AQ510" s="751"/>
      <c r="AR510" s="751"/>
      <c r="AS510" s="751"/>
      <c r="AT510" s="751"/>
      <c r="AU510" s="751"/>
      <c r="AV510" s="751"/>
      <c r="AW510" s="751"/>
      <c r="AX510" s="751"/>
      <c r="AY510" s="751"/>
      <c r="AZ510" s="751"/>
      <c r="BA510" s="751"/>
      <c r="BB510" s="751"/>
      <c r="BC510" s="751"/>
      <c r="BD510" s="751"/>
      <c r="BE510" s="751"/>
      <c r="BF510" s="751"/>
      <c r="BG510" s="751"/>
      <c r="BH510" s="751"/>
      <c r="BI510" s="751"/>
      <c r="BJ510" s="751"/>
      <c r="BK510" s="751"/>
      <c r="BL510" s="751"/>
      <c r="BM510" s="751"/>
      <c r="BN510" s="751"/>
      <c r="BO510" s="751"/>
      <c r="BP510" s="751"/>
      <c r="BQ510" s="751"/>
      <c r="BR510" s="751"/>
      <c r="BS510" s="751"/>
      <c r="BT510" s="751"/>
      <c r="BU510" s="751"/>
      <c r="BV510" s="751"/>
    </row>
    <row r="511" spans="1:74" ht="13.5" customHeight="1">
      <c r="A511" s="770" t="s">
        <v>79</v>
      </c>
      <c r="B511" s="17" t="s">
        <v>80</v>
      </c>
      <c r="C511" s="783"/>
      <c r="D511" s="784"/>
      <c r="E511" s="787"/>
      <c r="F511" s="784"/>
      <c r="G511" s="787"/>
      <c r="H511" s="784"/>
      <c r="I511" s="787"/>
      <c r="J511" s="784"/>
      <c r="K511" s="768"/>
      <c r="L511" s="785"/>
      <c r="M511" s="783"/>
      <c r="N511" s="784"/>
      <c r="O511" s="768"/>
      <c r="P511" s="784"/>
      <c r="Q511" s="768"/>
      <c r="R511" s="784"/>
      <c r="S511" s="768"/>
      <c r="T511" s="784"/>
      <c r="U511" s="630"/>
      <c r="Z511" s="771" t="str">
        <f>A511</f>
        <v>昼休み（12：30～13：30）</v>
      </c>
      <c r="AA511" s="749"/>
      <c r="AB511" s="749"/>
      <c r="AC511" s="749"/>
      <c r="AD511" s="749"/>
      <c r="AE511" s="749"/>
      <c r="AF511" s="749"/>
      <c r="AG511" s="749"/>
      <c r="AH511" s="749"/>
      <c r="AI511" s="749"/>
      <c r="AJ511" s="749"/>
      <c r="AK511" s="749"/>
      <c r="AL511" s="749"/>
      <c r="AM511" s="749"/>
      <c r="AN511" s="749"/>
      <c r="AO511" s="749"/>
      <c r="AP511" s="749"/>
      <c r="AQ511" s="749"/>
      <c r="AR511" s="749"/>
      <c r="AS511" s="749"/>
      <c r="AT511" s="749"/>
      <c r="AU511" s="749"/>
      <c r="AV511" s="749"/>
      <c r="AW511" s="749"/>
      <c r="AX511" s="749"/>
      <c r="AY511" s="749"/>
      <c r="AZ511" s="749"/>
      <c r="BA511" s="749"/>
      <c r="BB511" s="749"/>
      <c r="BC511" s="749"/>
      <c r="BD511" s="749"/>
      <c r="BE511" s="749"/>
      <c r="BF511" s="749"/>
      <c r="BG511" s="749"/>
      <c r="BH511" s="749"/>
      <c r="BI511" s="749"/>
      <c r="BJ511" s="749"/>
      <c r="BK511" s="749"/>
      <c r="BL511" s="749"/>
      <c r="BM511" s="749"/>
      <c r="BN511" s="749"/>
      <c r="BO511" s="749"/>
      <c r="BP511" s="749"/>
      <c r="BQ511" s="749"/>
      <c r="BR511" s="749"/>
      <c r="BS511" s="749"/>
      <c r="BT511" s="749"/>
      <c r="BU511" s="749"/>
      <c r="BV511" s="749"/>
    </row>
    <row r="512" spans="1:74" ht="13.5" customHeight="1">
      <c r="A512" s="771"/>
      <c r="B512" s="17" t="s">
        <v>83</v>
      </c>
      <c r="C512" s="779"/>
      <c r="D512" s="777"/>
      <c r="E512" s="778"/>
      <c r="F512" s="777"/>
      <c r="G512" s="778"/>
      <c r="H512" s="777"/>
      <c r="I512" s="778"/>
      <c r="J512" s="777"/>
      <c r="K512" s="764"/>
      <c r="L512" s="780"/>
      <c r="M512" s="779"/>
      <c r="N512" s="777"/>
      <c r="O512" s="764"/>
      <c r="P512" s="777"/>
      <c r="Q512" s="764"/>
      <c r="R512" s="777"/>
      <c r="S512" s="764"/>
      <c r="T512" s="777"/>
      <c r="U512" s="630"/>
      <c r="Z512" s="771"/>
      <c r="AA512" s="750"/>
      <c r="AB512" s="750"/>
      <c r="AC512" s="750"/>
      <c r="AD512" s="750"/>
      <c r="AE512" s="750"/>
      <c r="AF512" s="750"/>
      <c r="AG512" s="750"/>
      <c r="AH512" s="750"/>
      <c r="AI512" s="750"/>
      <c r="AJ512" s="750"/>
      <c r="AK512" s="750"/>
      <c r="AL512" s="750"/>
      <c r="AM512" s="750"/>
      <c r="AN512" s="750"/>
      <c r="AO512" s="750"/>
      <c r="AP512" s="750"/>
      <c r="AQ512" s="750"/>
      <c r="AR512" s="750"/>
      <c r="AS512" s="750"/>
      <c r="AT512" s="750"/>
      <c r="AU512" s="750"/>
      <c r="AV512" s="750"/>
      <c r="AW512" s="750"/>
      <c r="AX512" s="750"/>
      <c r="AY512" s="750"/>
      <c r="AZ512" s="750"/>
      <c r="BA512" s="750"/>
      <c r="BB512" s="750"/>
      <c r="BC512" s="750"/>
      <c r="BD512" s="750"/>
      <c r="BE512" s="750"/>
      <c r="BF512" s="750"/>
      <c r="BG512" s="750"/>
      <c r="BH512" s="750"/>
      <c r="BI512" s="750"/>
      <c r="BJ512" s="750"/>
      <c r="BK512" s="750"/>
      <c r="BL512" s="750"/>
      <c r="BM512" s="750"/>
      <c r="BN512" s="750"/>
      <c r="BO512" s="750"/>
      <c r="BP512" s="750"/>
      <c r="BQ512" s="750"/>
      <c r="BR512" s="750"/>
      <c r="BS512" s="750"/>
      <c r="BT512" s="750"/>
      <c r="BU512" s="750"/>
      <c r="BV512" s="750"/>
    </row>
    <row r="513" spans="1:74" ht="13.5" customHeight="1">
      <c r="A513" s="771"/>
      <c r="B513" s="17" t="s">
        <v>65</v>
      </c>
      <c r="C513" s="779"/>
      <c r="D513" s="777"/>
      <c r="E513" s="778"/>
      <c r="F513" s="777"/>
      <c r="G513" s="778"/>
      <c r="H513" s="777"/>
      <c r="I513" s="778"/>
      <c r="J513" s="777"/>
      <c r="K513" s="764"/>
      <c r="L513" s="780"/>
      <c r="M513" s="779"/>
      <c r="N513" s="777"/>
      <c r="O513" s="764"/>
      <c r="P513" s="777"/>
      <c r="Q513" s="764"/>
      <c r="R513" s="777"/>
      <c r="S513" s="764"/>
      <c r="T513" s="777"/>
      <c r="U513" s="630"/>
      <c r="Z513" s="771"/>
      <c r="AA513" s="750"/>
      <c r="AB513" s="750"/>
      <c r="AC513" s="750"/>
      <c r="AD513" s="750"/>
      <c r="AE513" s="750"/>
      <c r="AF513" s="750"/>
      <c r="AG513" s="750"/>
      <c r="AH513" s="750"/>
      <c r="AI513" s="750"/>
      <c r="AJ513" s="750"/>
      <c r="AK513" s="750"/>
      <c r="AL513" s="750"/>
      <c r="AM513" s="750"/>
      <c r="AN513" s="750"/>
      <c r="AO513" s="750"/>
      <c r="AP513" s="750"/>
      <c r="AQ513" s="750"/>
      <c r="AR513" s="750"/>
      <c r="AS513" s="750"/>
      <c r="AT513" s="750"/>
      <c r="AU513" s="750"/>
      <c r="AV513" s="750"/>
      <c r="AW513" s="750"/>
      <c r="AX513" s="750"/>
      <c r="AY513" s="750"/>
      <c r="AZ513" s="750"/>
      <c r="BA513" s="750"/>
      <c r="BB513" s="750"/>
      <c r="BC513" s="750"/>
      <c r="BD513" s="750"/>
      <c r="BE513" s="750"/>
      <c r="BF513" s="750"/>
      <c r="BG513" s="750"/>
      <c r="BH513" s="750"/>
      <c r="BI513" s="750"/>
      <c r="BJ513" s="750"/>
      <c r="BK513" s="750"/>
      <c r="BL513" s="750"/>
      <c r="BM513" s="750"/>
      <c r="BN513" s="750"/>
      <c r="BO513" s="750"/>
      <c r="BP513" s="750"/>
      <c r="BQ513" s="750"/>
      <c r="BR513" s="750"/>
      <c r="BS513" s="750"/>
      <c r="BT513" s="750"/>
      <c r="BU513" s="750"/>
      <c r="BV513" s="750"/>
    </row>
    <row r="514" spans="1:74" ht="13.5" customHeight="1">
      <c r="A514" s="772"/>
      <c r="B514" s="18" t="s">
        <v>68</v>
      </c>
      <c r="C514" s="788"/>
      <c r="D514" s="789"/>
      <c r="E514" s="790"/>
      <c r="F514" s="789"/>
      <c r="G514" s="790"/>
      <c r="H514" s="789"/>
      <c r="I514" s="790"/>
      <c r="J514" s="789"/>
      <c r="K514" s="791"/>
      <c r="L514" s="791"/>
      <c r="M514" s="788"/>
      <c r="N514" s="789"/>
      <c r="O514" s="791"/>
      <c r="P514" s="789"/>
      <c r="Q514" s="791"/>
      <c r="R514" s="789"/>
      <c r="S514" s="791"/>
      <c r="T514" s="789"/>
      <c r="U514" s="630"/>
      <c r="Z514" s="772"/>
      <c r="AA514" s="751"/>
      <c r="AB514" s="751"/>
      <c r="AC514" s="751"/>
      <c r="AD514" s="751"/>
      <c r="AE514" s="751"/>
      <c r="AF514" s="751"/>
      <c r="AG514" s="751"/>
      <c r="AH514" s="751"/>
      <c r="AI514" s="751"/>
      <c r="AJ514" s="751"/>
      <c r="AK514" s="751"/>
      <c r="AL514" s="751"/>
      <c r="AM514" s="751"/>
      <c r="AN514" s="751"/>
      <c r="AO514" s="751"/>
      <c r="AP514" s="751"/>
      <c r="AQ514" s="751"/>
      <c r="AR514" s="751"/>
      <c r="AS514" s="751"/>
      <c r="AT514" s="751"/>
      <c r="AU514" s="751"/>
      <c r="AV514" s="751"/>
      <c r="AW514" s="751"/>
      <c r="AX514" s="751"/>
      <c r="AY514" s="751"/>
      <c r="AZ514" s="751"/>
      <c r="BA514" s="751"/>
      <c r="BB514" s="751"/>
      <c r="BC514" s="751"/>
      <c r="BD514" s="751"/>
      <c r="BE514" s="751"/>
      <c r="BF514" s="751"/>
      <c r="BG514" s="751"/>
      <c r="BH514" s="751"/>
      <c r="BI514" s="751"/>
      <c r="BJ514" s="751"/>
      <c r="BK514" s="751"/>
      <c r="BL514" s="751"/>
      <c r="BM514" s="751"/>
      <c r="BN514" s="751"/>
      <c r="BO514" s="751"/>
      <c r="BP514" s="751"/>
      <c r="BQ514" s="751"/>
      <c r="BR514" s="751"/>
      <c r="BS514" s="751"/>
      <c r="BT514" s="751"/>
      <c r="BU514" s="751"/>
      <c r="BV514" s="751"/>
    </row>
    <row r="515" spans="1:74" ht="13.5" customHeight="1">
      <c r="A515" s="771" t="s">
        <v>87</v>
      </c>
      <c r="B515" s="15" t="s">
        <v>53</v>
      </c>
      <c r="C515" s="767" t="str">
        <f>VLOOKUP($C502,'2026年度(1年後期)'!$B$5:$N$207,COLUMN('2026年度(1年後期)'!$G$5),0)&amp;""</f>
        <v/>
      </c>
      <c r="D515" s="768"/>
      <c r="E515" s="773" t="str">
        <f>VLOOKUP($C502,'2026年度(2年後期)'!$B$5:$N$207,COLUMN('2026年度(2年後期)'!$G$5),0)&amp;""</f>
        <v/>
      </c>
      <c r="F515" s="768"/>
      <c r="G515" s="773" t="str">
        <f>VLOOKUP($C502,'2026年度(3年後期)'!$B$5:$N$207,COLUMN('2026年度(3年後期)'!$G$5),0)&amp;""</f>
        <v/>
      </c>
      <c r="H515" s="768"/>
      <c r="I515" s="773" t="str">
        <f>VLOOKUP($C502,'2026年度(4年後期)'!$B$5:$N$206,COLUMN('2026年度(4年後期)'!$G$5),0)&amp;""</f>
        <v/>
      </c>
      <c r="J515" s="768"/>
      <c r="K515" s="769" t="str">
        <f>VLOOKUP($C502,'2026年度(助産後期)'!$B$5:$N$207,COLUMN('2026年度(助産後期)'!$G$5),0)&amp;""</f>
        <v/>
      </c>
      <c r="L515" s="769"/>
      <c r="M515" s="767" t="str">
        <f>VLOOKUP($C502,'2026年度(M1後期)'!$B$5:$N$207,COLUMN('2026年度(M1後期)'!$G$5),0)&amp;""</f>
        <v/>
      </c>
      <c r="N515" s="768"/>
      <c r="O515" s="769" t="str">
        <f>VLOOKUP($C502,'2026年度(M2後期)'!$B$5:$N$207,COLUMN('2026年度(M2後期)'!$G$5),0)&amp;""</f>
        <v/>
      </c>
      <c r="P515" s="768"/>
      <c r="Q515" s="769" t="str">
        <f>VLOOKUP($C502,'2026年度(D1後期)'!$B$5:$N$207,COLUMN('2026年度(D1後期)'!$G$5),0)&amp;""</f>
        <v/>
      </c>
      <c r="R515" s="768"/>
      <c r="S515" s="769" t="str">
        <f>VLOOKUP($C502,'2026年度(D23後期)'!$B$5:$N$207,COLUMN('2026年度(D23後期)'!$G$5),0)&amp;""</f>
        <v/>
      </c>
      <c r="T515" s="768"/>
      <c r="U515" s="630"/>
      <c r="Z515" s="771" t="str">
        <f>A515</f>
        <v>３時限（13：30～15：00）</v>
      </c>
      <c r="AA515" s="749"/>
      <c r="AB515" s="749"/>
      <c r="AC515" s="749"/>
      <c r="AD515" s="749"/>
      <c r="AE515" s="749"/>
      <c r="AF515" s="749"/>
      <c r="AG515" s="749"/>
      <c r="AH515" s="749"/>
      <c r="AI515" s="749"/>
      <c r="AJ515" s="749"/>
      <c r="AK515" s="749"/>
      <c r="AL515" s="749"/>
      <c r="AM515" s="749"/>
      <c r="AN515" s="749"/>
      <c r="AO515" s="749"/>
      <c r="AP515" s="749"/>
      <c r="AQ515" s="749"/>
      <c r="AR515" s="749"/>
      <c r="AS515" s="749"/>
      <c r="AT515" s="749"/>
      <c r="AU515" s="749"/>
      <c r="AV515" s="749"/>
      <c r="AW515" s="749"/>
      <c r="AX515" s="749"/>
      <c r="AY515" s="749"/>
      <c r="AZ515" s="749"/>
      <c r="BA515" s="749"/>
      <c r="BB515" s="749"/>
      <c r="BC515" s="749"/>
      <c r="BD515" s="749"/>
      <c r="BE515" s="749"/>
      <c r="BF515" s="749"/>
      <c r="BG515" s="749"/>
      <c r="BH515" s="749"/>
      <c r="BI515" s="749"/>
      <c r="BJ515" s="749"/>
      <c r="BK515" s="749"/>
      <c r="BL515" s="749"/>
      <c r="BM515" s="749"/>
      <c r="BN515" s="749"/>
      <c r="BO515" s="749"/>
      <c r="BP515" s="749"/>
      <c r="BQ515" s="749"/>
      <c r="BR515" s="749"/>
      <c r="BS515" s="749"/>
      <c r="BT515" s="749"/>
      <c r="BU515" s="749"/>
      <c r="BV515" s="749"/>
    </row>
    <row r="516" spans="1:74" ht="13.5" customHeight="1">
      <c r="A516" s="771"/>
      <c r="B516" s="15" t="s">
        <v>61</v>
      </c>
      <c r="C516" s="765" t="str">
        <f>IFERROR(VLOOKUP(C515,科目・教員!$A$2:$B$342,2,0),"")</f>
        <v/>
      </c>
      <c r="D516" s="764"/>
      <c r="E516" s="766" t="str">
        <f>IFERROR(VLOOKUP(E515,科目・教員!$A$2:$B$342,2,0),"")</f>
        <v/>
      </c>
      <c r="F516" s="764"/>
      <c r="G516" s="766" t="str">
        <f>IFERROR(VLOOKUP(G515,科目・教員!$A$2:$B$342,2,0),"")</f>
        <v/>
      </c>
      <c r="H516" s="764"/>
      <c r="I516" s="766" t="str">
        <f>IFERROR(VLOOKUP(I515,科目・教員!$A$2:$B$342,2,0),"")</f>
        <v/>
      </c>
      <c r="J516" s="764"/>
      <c r="K516" s="763" t="str">
        <f>IFERROR(VLOOKUP(K515,科目・教員!$A$2:$B$342,2,0),"")</f>
        <v/>
      </c>
      <c r="L516" s="763"/>
      <c r="M516" s="765" t="str">
        <f>IFERROR(VLOOKUP(M515,科目・教員!$A$2:$B$342,2,0),"")</f>
        <v/>
      </c>
      <c r="N516" s="764"/>
      <c r="O516" s="763" t="str">
        <f>IFERROR(VLOOKUP(O515,科目・教員!$A$2:$B$342,2,0),"")</f>
        <v/>
      </c>
      <c r="P516" s="764"/>
      <c r="Q516" s="763" t="str">
        <f>IFERROR(VLOOKUP(Q515,科目・教員!$A$2:$B$342,2,0),"")</f>
        <v/>
      </c>
      <c r="R516" s="764"/>
      <c r="S516" s="763" t="str">
        <f>IFERROR(VLOOKUP(S515,科目・教員!$A$2:$B$342,2,0),"")</f>
        <v/>
      </c>
      <c r="T516" s="764"/>
      <c r="U516" s="630"/>
      <c r="Z516" s="771"/>
      <c r="AA516" s="750"/>
      <c r="AB516" s="750"/>
      <c r="AC516" s="750"/>
      <c r="AD516" s="750"/>
      <c r="AE516" s="750"/>
      <c r="AF516" s="750"/>
      <c r="AG516" s="750"/>
      <c r="AH516" s="750"/>
      <c r="AI516" s="750"/>
      <c r="AJ516" s="750"/>
      <c r="AK516" s="750"/>
      <c r="AL516" s="750"/>
      <c r="AM516" s="750"/>
      <c r="AN516" s="750"/>
      <c r="AO516" s="750"/>
      <c r="AP516" s="750"/>
      <c r="AQ516" s="750"/>
      <c r="AR516" s="750"/>
      <c r="AS516" s="750"/>
      <c r="AT516" s="750"/>
      <c r="AU516" s="750"/>
      <c r="AV516" s="750"/>
      <c r="AW516" s="750"/>
      <c r="AX516" s="750"/>
      <c r="AY516" s="750"/>
      <c r="AZ516" s="750"/>
      <c r="BA516" s="750"/>
      <c r="BB516" s="750"/>
      <c r="BC516" s="750"/>
      <c r="BD516" s="750"/>
      <c r="BE516" s="750"/>
      <c r="BF516" s="750"/>
      <c r="BG516" s="750"/>
      <c r="BH516" s="750"/>
      <c r="BI516" s="750"/>
      <c r="BJ516" s="750"/>
      <c r="BK516" s="750"/>
      <c r="BL516" s="750"/>
      <c r="BM516" s="750"/>
      <c r="BN516" s="750"/>
      <c r="BO516" s="750"/>
      <c r="BP516" s="750"/>
      <c r="BQ516" s="750"/>
      <c r="BR516" s="750"/>
      <c r="BS516" s="750"/>
      <c r="BT516" s="750"/>
      <c r="BU516" s="750"/>
      <c r="BV516" s="750"/>
    </row>
    <row r="517" spans="1:74" ht="13.5" customHeight="1">
      <c r="A517" s="771"/>
      <c r="B517" s="15" t="s">
        <v>65</v>
      </c>
      <c r="C517" s="765" t="str">
        <f>VLOOKUP($C502,'2026年度(1年後期)'!$B$5:$N$207,COLUMN('2026年度(1年後期)'!$G$5)+1,0)&amp;""</f>
        <v/>
      </c>
      <c r="D517" s="764"/>
      <c r="E517" s="766" t="str">
        <f>VLOOKUP($C502,'2026年度(2年後期)'!$B$5:$N$207,COLUMN('2026年度(2年後期)'!$G$5)+1,0)&amp;""</f>
        <v/>
      </c>
      <c r="F517" s="764"/>
      <c r="G517" s="766" t="str">
        <f>VLOOKUP($C502,'2026年度(3年後期)'!$B$5:$N$207,COLUMN('2026年度(3年後期)'!$G$5)+1,0)&amp;""</f>
        <v/>
      </c>
      <c r="H517" s="764"/>
      <c r="I517" s="766" t="str">
        <f>VLOOKUP($C502,'2026年度(4年後期)'!$B$5:$N$206,COLUMN('2026年度(4年後期)'!$G$5)+1,0)&amp;""</f>
        <v/>
      </c>
      <c r="J517" s="764"/>
      <c r="K517" s="763" t="str">
        <f>VLOOKUP($C502,'2026年度(助産後期)'!$B$5:$N$207,COLUMN('2026年度(助産後期)'!$G$5)+1,0)&amp;""</f>
        <v/>
      </c>
      <c r="L517" s="763"/>
      <c r="M517" s="765" t="str">
        <f>VLOOKUP($C502,'2026年度(M1後期)'!$B$5:$N$207,COLUMN('2026年度(M1後期)'!$G$5)+1,0)&amp;""</f>
        <v/>
      </c>
      <c r="N517" s="764"/>
      <c r="O517" s="763" t="str">
        <f>VLOOKUP($C502,'2026年度(M2後期)'!$B$5:$N$207,COLUMN('2026年度(M2後期)'!$G$5)+1,0)&amp;""</f>
        <v/>
      </c>
      <c r="P517" s="764"/>
      <c r="Q517" s="763" t="str">
        <f>VLOOKUP($C502,'2026年度(D1後期)'!$B$5:$N$207,COLUMN('2026年度(D1後期)'!$G$5)+1,0)&amp;""</f>
        <v/>
      </c>
      <c r="R517" s="764"/>
      <c r="S517" s="763" t="str">
        <f>VLOOKUP($C502,'2026年度(D23後期)'!$B$5:$N$207,COLUMN('2026年度(D23後期)'!$G$5)+1,0)&amp;""</f>
        <v/>
      </c>
      <c r="T517" s="764"/>
      <c r="U517" s="630"/>
      <c r="Z517" s="771"/>
      <c r="AA517" s="750"/>
      <c r="AB517" s="750"/>
      <c r="AC517" s="750"/>
      <c r="AD517" s="750"/>
      <c r="AE517" s="750"/>
      <c r="AF517" s="750"/>
      <c r="AG517" s="750"/>
      <c r="AH517" s="750"/>
      <c r="AI517" s="750"/>
      <c r="AJ517" s="750"/>
      <c r="AK517" s="750"/>
      <c r="AL517" s="750"/>
      <c r="AM517" s="750"/>
      <c r="AN517" s="750"/>
      <c r="AO517" s="750"/>
      <c r="AP517" s="750"/>
      <c r="AQ517" s="750"/>
      <c r="AR517" s="750"/>
      <c r="AS517" s="750"/>
      <c r="AT517" s="750"/>
      <c r="AU517" s="750"/>
      <c r="AV517" s="750"/>
      <c r="AW517" s="750"/>
      <c r="AX517" s="750"/>
      <c r="AY517" s="750"/>
      <c r="AZ517" s="750"/>
      <c r="BA517" s="750"/>
      <c r="BB517" s="750"/>
      <c r="BC517" s="750"/>
      <c r="BD517" s="750"/>
      <c r="BE517" s="750"/>
      <c r="BF517" s="750"/>
      <c r="BG517" s="750"/>
      <c r="BH517" s="750"/>
      <c r="BI517" s="750"/>
      <c r="BJ517" s="750"/>
      <c r="BK517" s="750"/>
      <c r="BL517" s="750"/>
      <c r="BM517" s="750"/>
      <c r="BN517" s="750"/>
      <c r="BO517" s="750"/>
      <c r="BP517" s="750"/>
      <c r="BQ517" s="750"/>
      <c r="BR517" s="750"/>
      <c r="BS517" s="750"/>
      <c r="BT517" s="750"/>
      <c r="BU517" s="750"/>
      <c r="BV517" s="750"/>
    </row>
    <row r="518" spans="1:74" ht="13.5" customHeight="1">
      <c r="A518" s="786"/>
      <c r="B518" s="16" t="s">
        <v>68</v>
      </c>
      <c r="C518" s="774"/>
      <c r="D518" s="775"/>
      <c r="E518" s="759"/>
      <c r="F518" s="760"/>
      <c r="G518" s="759"/>
      <c r="H518" s="760"/>
      <c r="I518" s="759"/>
      <c r="J518" s="760"/>
      <c r="K518" s="761"/>
      <c r="L518" s="761"/>
      <c r="M518" s="762"/>
      <c r="N518" s="760"/>
      <c r="O518" s="761"/>
      <c r="P518" s="760"/>
      <c r="Q518" s="761"/>
      <c r="R518" s="760"/>
      <c r="S518" s="761"/>
      <c r="T518" s="760"/>
      <c r="U518" s="630"/>
      <c r="Z518" s="772"/>
      <c r="AA518" s="751"/>
      <c r="AB518" s="751"/>
      <c r="AC518" s="751"/>
      <c r="AD518" s="751"/>
      <c r="AE518" s="751"/>
      <c r="AF518" s="751"/>
      <c r="AG518" s="751"/>
      <c r="AH518" s="751"/>
      <c r="AI518" s="751"/>
      <c r="AJ518" s="751"/>
      <c r="AK518" s="751"/>
      <c r="AL518" s="751"/>
      <c r="AM518" s="751"/>
      <c r="AN518" s="751"/>
      <c r="AO518" s="751"/>
      <c r="AP518" s="751"/>
      <c r="AQ518" s="751"/>
      <c r="AR518" s="751"/>
      <c r="AS518" s="751"/>
      <c r="AT518" s="751"/>
      <c r="AU518" s="751"/>
      <c r="AV518" s="751"/>
      <c r="AW518" s="751"/>
      <c r="AX518" s="751"/>
      <c r="AY518" s="751"/>
      <c r="AZ518" s="751"/>
      <c r="BA518" s="751"/>
      <c r="BB518" s="751"/>
      <c r="BC518" s="751"/>
      <c r="BD518" s="751"/>
      <c r="BE518" s="751"/>
      <c r="BF518" s="751"/>
      <c r="BG518" s="751"/>
      <c r="BH518" s="751"/>
      <c r="BI518" s="751"/>
      <c r="BJ518" s="751"/>
      <c r="BK518" s="751"/>
      <c r="BL518" s="751"/>
      <c r="BM518" s="751"/>
      <c r="BN518" s="751"/>
      <c r="BO518" s="751"/>
      <c r="BP518" s="751"/>
      <c r="BQ518" s="751"/>
      <c r="BR518" s="751"/>
      <c r="BS518" s="751"/>
      <c r="BT518" s="751"/>
      <c r="BU518" s="751"/>
      <c r="BV518" s="751"/>
    </row>
    <row r="519" spans="1:74" ht="13.5" customHeight="1">
      <c r="A519" s="771" t="s">
        <v>103</v>
      </c>
      <c r="B519" s="15" t="s">
        <v>53</v>
      </c>
      <c r="C519" s="767" t="str">
        <f>VLOOKUP($C502,'2026年度(1年後期)'!$B$5:$N$207,COLUMN('2026年度(1年後期)'!$I$5),0)&amp;""</f>
        <v/>
      </c>
      <c r="D519" s="768"/>
      <c r="E519" s="773" t="str">
        <f>VLOOKUP($C502,'2026年度(2年後期)'!$B$5:$N$207,COLUMN('2026年度(2年後期)'!$I$5),0)&amp;""</f>
        <v/>
      </c>
      <c r="F519" s="768"/>
      <c r="G519" s="773" t="str">
        <f>VLOOKUP($C502,'2026年度(3年後期)'!$B$5:$N$207,COLUMN('2026年度(3年後期)'!$I$5),0)&amp;""</f>
        <v/>
      </c>
      <c r="H519" s="768"/>
      <c r="I519" s="773" t="str">
        <f>VLOOKUP($C502,'2026年度(4年後期)'!$B$5:$N$206,COLUMN('2026年度(4年後期)'!$I$5),0)&amp;""</f>
        <v/>
      </c>
      <c r="J519" s="768"/>
      <c r="K519" s="769" t="str">
        <f>VLOOKUP($C502,'2026年度(助産後期)'!$B$5:$N$207,COLUMN('2026年度(助産後期)'!$I$5),0)&amp;""</f>
        <v/>
      </c>
      <c r="L519" s="769"/>
      <c r="M519" s="767" t="str">
        <f>VLOOKUP($C502,'2026年度(M1後期)'!$B$5:$N$207,COLUMN('2026年度(M1後期)'!$I$5),0)&amp;""</f>
        <v/>
      </c>
      <c r="N519" s="768"/>
      <c r="O519" s="769" t="str">
        <f>VLOOKUP($C502,'2026年度(M2後期)'!$B$5:$N$207,COLUMN('2026年度(M2後期)'!$I$5),0)&amp;""</f>
        <v/>
      </c>
      <c r="P519" s="768"/>
      <c r="Q519" s="769" t="str">
        <f>VLOOKUP($C502,'2026年度(D1後期)'!$B$5:$N$207,COLUMN('2026年度(D1後期)'!$I$5),0)&amp;""</f>
        <v/>
      </c>
      <c r="R519" s="768"/>
      <c r="S519" s="769" t="str">
        <f>VLOOKUP($C502,'2026年度(D23後期)'!$B$5:$N$207,COLUMN('2026年度(D23後期)'!$I$5),0)&amp;""</f>
        <v/>
      </c>
      <c r="T519" s="768"/>
      <c r="U519" s="630"/>
      <c r="Z519" s="771" t="str">
        <f>A519</f>
        <v>４時限（15：10～16：40）</v>
      </c>
      <c r="AA519" s="749"/>
      <c r="AB519" s="749"/>
      <c r="AC519" s="749"/>
      <c r="AD519" s="749"/>
      <c r="AE519" s="749"/>
      <c r="AF519" s="749"/>
      <c r="AG519" s="749"/>
      <c r="AH519" s="749"/>
      <c r="AI519" s="749"/>
      <c r="AJ519" s="749"/>
      <c r="AK519" s="749"/>
      <c r="AL519" s="749"/>
      <c r="AM519" s="749"/>
      <c r="AN519" s="749"/>
      <c r="AO519" s="749"/>
      <c r="AP519" s="749"/>
      <c r="AQ519" s="749"/>
      <c r="AR519" s="749"/>
      <c r="AS519" s="749"/>
      <c r="AT519" s="749"/>
      <c r="AU519" s="749"/>
      <c r="AV519" s="749"/>
      <c r="AW519" s="749"/>
      <c r="AX519" s="749"/>
      <c r="AY519" s="749"/>
      <c r="AZ519" s="749"/>
      <c r="BA519" s="749"/>
      <c r="BB519" s="749"/>
      <c r="BC519" s="749"/>
      <c r="BD519" s="749"/>
      <c r="BE519" s="749"/>
      <c r="BF519" s="749"/>
      <c r="BG519" s="749"/>
      <c r="BH519" s="749"/>
      <c r="BI519" s="749"/>
      <c r="BJ519" s="749"/>
      <c r="BK519" s="749"/>
      <c r="BL519" s="749"/>
      <c r="BM519" s="749"/>
      <c r="BN519" s="749"/>
      <c r="BO519" s="749"/>
      <c r="BP519" s="749"/>
      <c r="BQ519" s="749"/>
      <c r="BR519" s="749"/>
      <c r="BS519" s="749"/>
      <c r="BT519" s="749"/>
      <c r="BU519" s="749"/>
      <c r="BV519" s="749"/>
    </row>
    <row r="520" spans="1:74" ht="13.5" customHeight="1">
      <c r="A520" s="771"/>
      <c r="B520" s="15" t="s">
        <v>61</v>
      </c>
      <c r="C520" s="765" t="str">
        <f>IFERROR(VLOOKUP(C519,科目・教員!$A$2:$B$342,2,0),"")</f>
        <v/>
      </c>
      <c r="D520" s="764"/>
      <c r="E520" s="766" t="str">
        <f>IFERROR(VLOOKUP(E519,科目・教員!$A$2:$B$342,2,0),"")</f>
        <v/>
      </c>
      <c r="F520" s="764"/>
      <c r="G520" s="766" t="str">
        <f>IFERROR(VLOOKUP(G519,科目・教員!$A$2:$B$342,2,0),"")</f>
        <v/>
      </c>
      <c r="H520" s="764"/>
      <c r="I520" s="766" t="str">
        <f>IFERROR(VLOOKUP(I519,科目・教員!$A$2:$B$342,2,0),"")</f>
        <v/>
      </c>
      <c r="J520" s="764"/>
      <c r="K520" s="763" t="str">
        <f>IFERROR(VLOOKUP(K519,科目・教員!$A$2:$B$342,2,0),"")</f>
        <v/>
      </c>
      <c r="L520" s="763"/>
      <c r="M520" s="765" t="str">
        <f>IFERROR(VLOOKUP(M519,科目・教員!$A$2:$B$342,2,0),"")</f>
        <v/>
      </c>
      <c r="N520" s="764"/>
      <c r="O520" s="763" t="str">
        <f>IFERROR(VLOOKUP(O519,科目・教員!$A$2:$B$342,2,0),"")</f>
        <v/>
      </c>
      <c r="P520" s="764"/>
      <c r="Q520" s="763" t="str">
        <f>IFERROR(VLOOKUP(Q519,科目・教員!$A$2:$B$342,2,0),"")</f>
        <v/>
      </c>
      <c r="R520" s="764"/>
      <c r="S520" s="763" t="str">
        <f>IFERROR(VLOOKUP(S519,科目・教員!$A$2:$B$342,2,0),"")</f>
        <v/>
      </c>
      <c r="T520" s="764"/>
      <c r="U520" s="630"/>
      <c r="Z520" s="771"/>
      <c r="AA520" s="750"/>
      <c r="AB520" s="750"/>
      <c r="AC520" s="750"/>
      <c r="AD520" s="750"/>
      <c r="AE520" s="750"/>
      <c r="AF520" s="750"/>
      <c r="AG520" s="750"/>
      <c r="AH520" s="750"/>
      <c r="AI520" s="750"/>
      <c r="AJ520" s="750"/>
      <c r="AK520" s="750"/>
      <c r="AL520" s="750"/>
      <c r="AM520" s="750"/>
      <c r="AN520" s="750"/>
      <c r="AO520" s="750"/>
      <c r="AP520" s="750"/>
      <c r="AQ520" s="750"/>
      <c r="AR520" s="750"/>
      <c r="AS520" s="750"/>
      <c r="AT520" s="750"/>
      <c r="AU520" s="750"/>
      <c r="AV520" s="750"/>
      <c r="AW520" s="750"/>
      <c r="AX520" s="750"/>
      <c r="AY520" s="750"/>
      <c r="AZ520" s="750"/>
      <c r="BA520" s="750"/>
      <c r="BB520" s="750"/>
      <c r="BC520" s="750"/>
      <c r="BD520" s="750"/>
      <c r="BE520" s="750"/>
      <c r="BF520" s="750"/>
      <c r="BG520" s="750"/>
      <c r="BH520" s="750"/>
      <c r="BI520" s="750"/>
      <c r="BJ520" s="750"/>
      <c r="BK520" s="750"/>
      <c r="BL520" s="750"/>
      <c r="BM520" s="750"/>
      <c r="BN520" s="750"/>
      <c r="BO520" s="750"/>
      <c r="BP520" s="750"/>
      <c r="BQ520" s="750"/>
      <c r="BR520" s="750"/>
      <c r="BS520" s="750"/>
      <c r="BT520" s="750"/>
      <c r="BU520" s="750"/>
      <c r="BV520" s="750"/>
    </row>
    <row r="521" spans="1:74" ht="13.5" customHeight="1">
      <c r="A521" s="771"/>
      <c r="B521" s="15" t="s">
        <v>65</v>
      </c>
      <c r="C521" s="765" t="str">
        <f>VLOOKUP($C502,'2026年度(1年後期)'!$B$5:$N$207,COLUMN('2026年度(1年後期)'!$I$5)+1,0)&amp;""</f>
        <v/>
      </c>
      <c r="D521" s="764"/>
      <c r="E521" s="766" t="str">
        <f>VLOOKUP($C502,'2026年度(2年後期)'!$B$5:$N$207,COLUMN('2026年度(2年後期)'!$I$5)+1,0)&amp;""</f>
        <v/>
      </c>
      <c r="F521" s="764"/>
      <c r="G521" s="766" t="str">
        <f>VLOOKUP($C502,'2026年度(3年後期)'!$B$5:$N$207,COLUMN('2026年度(3年後期)'!$I$5)+1,0)&amp;""</f>
        <v/>
      </c>
      <c r="H521" s="764"/>
      <c r="I521" s="766" t="str">
        <f>VLOOKUP($C502,'2026年度(4年後期)'!$B$5:$N$206,COLUMN('2026年度(4年後期)'!$I$5)+1,0)&amp;""</f>
        <v/>
      </c>
      <c r="J521" s="764"/>
      <c r="K521" s="763" t="str">
        <f>VLOOKUP($C502,'2026年度(助産後期)'!$B$5:$N$207,COLUMN('2026年度(助産後期)'!$I$5)+1,0)&amp;""</f>
        <v/>
      </c>
      <c r="L521" s="763"/>
      <c r="M521" s="765" t="str">
        <f>VLOOKUP($C502,'2026年度(M1後期)'!$B$5:$N$207,COLUMN('2026年度(M1後期)'!$I$5)+1,0)&amp;""</f>
        <v/>
      </c>
      <c r="N521" s="764"/>
      <c r="O521" s="763" t="str">
        <f>VLOOKUP($C502,'2026年度(M2後期)'!$B$5:$N$207,COLUMN('2026年度(M2後期)'!$I$5)+1,0)&amp;""</f>
        <v/>
      </c>
      <c r="P521" s="764"/>
      <c r="Q521" s="763" t="str">
        <f>VLOOKUP($C502,'2026年度(D1後期)'!$B$5:$N$207,COLUMN('2026年度(D1後期)'!$I$5)+1,0)&amp;""</f>
        <v/>
      </c>
      <c r="R521" s="764"/>
      <c r="S521" s="763" t="str">
        <f>VLOOKUP($C502,'2026年度(D23後期)'!$B$5:$N$207,COLUMN('2026年度(D23後期)'!$I$5)+1,0)&amp;""</f>
        <v/>
      </c>
      <c r="T521" s="764"/>
      <c r="U521" s="630"/>
      <c r="Z521" s="771"/>
      <c r="AA521" s="750"/>
      <c r="AB521" s="750"/>
      <c r="AC521" s="750"/>
      <c r="AD521" s="750"/>
      <c r="AE521" s="750"/>
      <c r="AF521" s="750"/>
      <c r="AG521" s="750"/>
      <c r="AH521" s="750"/>
      <c r="AI521" s="750"/>
      <c r="AJ521" s="750"/>
      <c r="AK521" s="750"/>
      <c r="AL521" s="750"/>
      <c r="AM521" s="750"/>
      <c r="AN521" s="750"/>
      <c r="AO521" s="750"/>
      <c r="AP521" s="750"/>
      <c r="AQ521" s="750"/>
      <c r="AR521" s="750"/>
      <c r="AS521" s="750"/>
      <c r="AT521" s="750"/>
      <c r="AU521" s="750"/>
      <c r="AV521" s="750"/>
      <c r="AW521" s="750"/>
      <c r="AX521" s="750"/>
      <c r="AY521" s="750"/>
      <c r="AZ521" s="750"/>
      <c r="BA521" s="750"/>
      <c r="BB521" s="750"/>
      <c r="BC521" s="750"/>
      <c r="BD521" s="750"/>
      <c r="BE521" s="750"/>
      <c r="BF521" s="750"/>
      <c r="BG521" s="750"/>
      <c r="BH521" s="750"/>
      <c r="BI521" s="750"/>
      <c r="BJ521" s="750"/>
      <c r="BK521" s="750"/>
      <c r="BL521" s="750"/>
      <c r="BM521" s="750"/>
      <c r="BN521" s="750"/>
      <c r="BO521" s="750"/>
      <c r="BP521" s="750"/>
      <c r="BQ521" s="750"/>
      <c r="BR521" s="750"/>
      <c r="BS521" s="750"/>
      <c r="BT521" s="750"/>
      <c r="BU521" s="750"/>
      <c r="BV521" s="750"/>
    </row>
    <row r="522" spans="1:74" ht="13.5" customHeight="1">
      <c r="A522" s="772"/>
      <c r="B522" s="16" t="s">
        <v>68</v>
      </c>
      <c r="C522" s="774"/>
      <c r="D522" s="775"/>
      <c r="E522" s="759"/>
      <c r="F522" s="760"/>
      <c r="G522" s="759"/>
      <c r="H522" s="760"/>
      <c r="I522" s="759"/>
      <c r="J522" s="760"/>
      <c r="K522" s="761"/>
      <c r="L522" s="761"/>
      <c r="M522" s="762"/>
      <c r="N522" s="760"/>
      <c r="O522" s="761"/>
      <c r="P522" s="760"/>
      <c r="Q522" s="761"/>
      <c r="R522" s="760"/>
      <c r="S522" s="761"/>
      <c r="T522" s="760"/>
      <c r="U522" s="630"/>
      <c r="Z522" s="772"/>
      <c r="AA522" s="751"/>
      <c r="AB522" s="751"/>
      <c r="AC522" s="751"/>
      <c r="AD522" s="751"/>
      <c r="AE522" s="751"/>
      <c r="AF522" s="751"/>
      <c r="AG522" s="751"/>
      <c r="AH522" s="751"/>
      <c r="AI522" s="751"/>
      <c r="AJ522" s="751"/>
      <c r="AK522" s="751"/>
      <c r="AL522" s="751"/>
      <c r="AM522" s="751"/>
      <c r="AN522" s="751"/>
      <c r="AO522" s="751"/>
      <c r="AP522" s="751"/>
      <c r="AQ522" s="751"/>
      <c r="AR522" s="751"/>
      <c r="AS522" s="751"/>
      <c r="AT522" s="751"/>
      <c r="AU522" s="751"/>
      <c r="AV522" s="751"/>
      <c r="AW522" s="751"/>
      <c r="AX522" s="751"/>
      <c r="AY522" s="751"/>
      <c r="AZ522" s="751"/>
      <c r="BA522" s="751"/>
      <c r="BB522" s="751"/>
      <c r="BC522" s="751"/>
      <c r="BD522" s="751"/>
      <c r="BE522" s="751"/>
      <c r="BF522" s="751"/>
      <c r="BG522" s="751"/>
      <c r="BH522" s="751"/>
      <c r="BI522" s="751"/>
      <c r="BJ522" s="751"/>
      <c r="BK522" s="751"/>
      <c r="BL522" s="751"/>
      <c r="BM522" s="751"/>
      <c r="BN522" s="751"/>
      <c r="BO522" s="751"/>
      <c r="BP522" s="751"/>
      <c r="BQ522" s="751"/>
      <c r="BR522" s="751"/>
      <c r="BS522" s="751"/>
      <c r="BT522" s="751"/>
      <c r="BU522" s="751"/>
      <c r="BV522" s="751"/>
    </row>
    <row r="523" spans="1:74" ht="13.5" customHeight="1">
      <c r="A523" s="771" t="s">
        <v>112</v>
      </c>
      <c r="B523" s="15" t="s">
        <v>53</v>
      </c>
      <c r="C523" s="767" t="str">
        <f>VLOOKUP($C502,'2026年度(1年後期)'!$B$5:$N$207,COLUMN('2026年度(1年後期)'!$K$5),0)&amp;""</f>
        <v/>
      </c>
      <c r="D523" s="768"/>
      <c r="E523" s="773" t="str">
        <f>VLOOKUP($C502,'2026年度(2年後期)'!$B$5:$N$207,COLUMN('2026年度(2年後期)'!$K$5),0)&amp;""</f>
        <v/>
      </c>
      <c r="F523" s="768"/>
      <c r="G523" s="773" t="str">
        <f>VLOOKUP($C502,'2026年度(3年後期)'!$B$5:$N$207,COLUMN('2026年度(3年後期)'!$K$5),0)&amp;""</f>
        <v/>
      </c>
      <c r="H523" s="768"/>
      <c r="I523" s="773" t="str">
        <f>VLOOKUP($C502,'2026年度(4年後期)'!$B$5:$N$206,COLUMN('2026年度(4年後期)'!$K$5),0)&amp;""</f>
        <v/>
      </c>
      <c r="J523" s="768"/>
      <c r="K523" s="769" t="str">
        <f>VLOOKUP($C502,'2026年度(助産後期)'!$B$5:$N$207,COLUMN('2026年度(助産後期)'!$K$5),0)&amp;""</f>
        <v/>
      </c>
      <c r="L523" s="769"/>
      <c r="M523" s="767" t="str">
        <f>VLOOKUP($C502,'2026年度(M1後期)'!$B$5:$N$207,COLUMN('2026年度(M1後期)'!$K$5),0)&amp;""</f>
        <v/>
      </c>
      <c r="N523" s="768"/>
      <c r="O523" s="769" t="str">
        <f>VLOOKUP($C502,'2026年度(M2後期)'!$B$5:$N$207,COLUMN('2026年度(M2後期)'!$K$5),0)&amp;""</f>
        <v/>
      </c>
      <c r="P523" s="768"/>
      <c r="Q523" s="769" t="str">
        <f>VLOOKUP($C502,'2026年度(D1後期)'!$B$5:$N$207,COLUMN('2026年度(D1後期)'!$K$5),0)&amp;""</f>
        <v/>
      </c>
      <c r="R523" s="768"/>
      <c r="S523" s="769" t="str">
        <f>VLOOKUP($C502,'2026年度(D23後期)'!$B$5:$N$207,COLUMN('2026年度(D23後期)'!$K$5),0)&amp;""</f>
        <v/>
      </c>
      <c r="T523" s="768"/>
      <c r="U523" s="630"/>
      <c r="Z523" s="771" t="str">
        <f>A523</f>
        <v>５時限（16：50～18：20）</v>
      </c>
      <c r="AA523" s="749"/>
      <c r="AB523" s="749"/>
      <c r="AC523" s="749"/>
      <c r="AD523" s="749"/>
      <c r="AE523" s="749"/>
      <c r="AF523" s="749"/>
      <c r="AG523" s="749"/>
      <c r="AH523" s="749"/>
      <c r="AI523" s="749"/>
      <c r="AJ523" s="749"/>
      <c r="AK523" s="749"/>
      <c r="AL523" s="749"/>
      <c r="AM523" s="749"/>
      <c r="AN523" s="749"/>
      <c r="AO523" s="749"/>
      <c r="AP523" s="749"/>
      <c r="AQ523" s="749"/>
      <c r="AR523" s="749"/>
      <c r="AS523" s="749"/>
      <c r="AT523" s="749"/>
      <c r="AU523" s="749"/>
      <c r="AV523" s="749"/>
      <c r="AW523" s="749"/>
      <c r="AX523" s="749"/>
      <c r="AY523" s="749"/>
      <c r="AZ523" s="749"/>
      <c r="BA523" s="749"/>
      <c r="BB523" s="749"/>
      <c r="BC523" s="749"/>
      <c r="BD523" s="749"/>
      <c r="BE523" s="749"/>
      <c r="BF523" s="749"/>
      <c r="BG523" s="749"/>
      <c r="BH523" s="749"/>
      <c r="BI523" s="749"/>
      <c r="BJ523" s="749"/>
      <c r="BK523" s="749"/>
      <c r="BL523" s="749"/>
      <c r="BM523" s="749"/>
      <c r="BN523" s="749"/>
      <c r="BO523" s="749"/>
      <c r="BP523" s="749"/>
      <c r="BQ523" s="749"/>
      <c r="BR523" s="749"/>
      <c r="BS523" s="749"/>
      <c r="BT523" s="749"/>
      <c r="BU523" s="749"/>
      <c r="BV523" s="749"/>
    </row>
    <row r="524" spans="1:74" ht="13.5" customHeight="1">
      <c r="A524" s="771"/>
      <c r="B524" s="15" t="s">
        <v>61</v>
      </c>
      <c r="C524" s="765" t="str">
        <f>IFERROR(VLOOKUP(C523,科目・教員!$A$2:$B$342,2,0),"")</f>
        <v/>
      </c>
      <c r="D524" s="764"/>
      <c r="E524" s="766" t="str">
        <f>IFERROR(VLOOKUP(E523,科目・教員!$A$2:$B$342,2,0),"")</f>
        <v/>
      </c>
      <c r="F524" s="764"/>
      <c r="G524" s="766" t="str">
        <f>IFERROR(VLOOKUP(G523,科目・教員!$A$2:$B$342,2,0),"")</f>
        <v/>
      </c>
      <c r="H524" s="764"/>
      <c r="I524" s="766" t="str">
        <f>IFERROR(VLOOKUP(I523,科目・教員!$A$2:$B$342,2,0),"")</f>
        <v/>
      </c>
      <c r="J524" s="764"/>
      <c r="K524" s="763" t="str">
        <f>IFERROR(VLOOKUP(K523,科目・教員!$A$2:$B$342,2,0),"")</f>
        <v/>
      </c>
      <c r="L524" s="763"/>
      <c r="M524" s="765" t="str">
        <f>IFERROR(VLOOKUP(M523,科目・教員!$A$2:$B$342,2,0),"")</f>
        <v/>
      </c>
      <c r="N524" s="764"/>
      <c r="O524" s="763" t="str">
        <f>IFERROR(VLOOKUP(O523,科目・教員!$A$2:$B$342,2,0),"")</f>
        <v/>
      </c>
      <c r="P524" s="764"/>
      <c r="Q524" s="763" t="str">
        <f>IFERROR(VLOOKUP(Q523,科目・教員!$A$2:$B$342,2,0),"")</f>
        <v/>
      </c>
      <c r="R524" s="764"/>
      <c r="S524" s="763" t="str">
        <f>IFERROR(VLOOKUP(S523,科目・教員!$A$2:$B$342,2,0),"")</f>
        <v/>
      </c>
      <c r="T524" s="764"/>
      <c r="U524" s="630"/>
      <c r="Z524" s="771"/>
      <c r="AA524" s="750"/>
      <c r="AB524" s="750"/>
      <c r="AC524" s="750"/>
      <c r="AD524" s="750"/>
      <c r="AE524" s="750"/>
      <c r="AF524" s="750"/>
      <c r="AG524" s="750"/>
      <c r="AH524" s="750"/>
      <c r="AI524" s="750"/>
      <c r="AJ524" s="750"/>
      <c r="AK524" s="750"/>
      <c r="AL524" s="750"/>
      <c r="AM524" s="750"/>
      <c r="AN524" s="750"/>
      <c r="AO524" s="750"/>
      <c r="AP524" s="750"/>
      <c r="AQ524" s="750"/>
      <c r="AR524" s="750"/>
      <c r="AS524" s="750"/>
      <c r="AT524" s="750"/>
      <c r="AU524" s="750"/>
      <c r="AV524" s="750"/>
      <c r="AW524" s="750"/>
      <c r="AX524" s="750"/>
      <c r="AY524" s="750"/>
      <c r="AZ524" s="750"/>
      <c r="BA524" s="750"/>
      <c r="BB524" s="750"/>
      <c r="BC524" s="750"/>
      <c r="BD524" s="750"/>
      <c r="BE524" s="750"/>
      <c r="BF524" s="750"/>
      <c r="BG524" s="750"/>
      <c r="BH524" s="750"/>
      <c r="BI524" s="750"/>
      <c r="BJ524" s="750"/>
      <c r="BK524" s="750"/>
      <c r="BL524" s="750"/>
      <c r="BM524" s="750"/>
      <c r="BN524" s="750"/>
      <c r="BO524" s="750"/>
      <c r="BP524" s="750"/>
      <c r="BQ524" s="750"/>
      <c r="BR524" s="750"/>
      <c r="BS524" s="750"/>
      <c r="BT524" s="750"/>
      <c r="BU524" s="750"/>
      <c r="BV524" s="750"/>
    </row>
    <row r="525" spans="1:74" ht="13.5" customHeight="1">
      <c r="A525" s="771"/>
      <c r="B525" s="15" t="s">
        <v>65</v>
      </c>
      <c r="C525" s="765" t="str">
        <f>VLOOKUP($C502,'2026年度(1年後期)'!$B$5:$N$207,COLUMN('2026年度(1年後期)'!$K$5)+1,0)&amp;""</f>
        <v/>
      </c>
      <c r="D525" s="764"/>
      <c r="E525" s="766" t="str">
        <f>VLOOKUP($C502,'2026年度(2年後期)'!$B$5:$N$207,COLUMN('2026年度(2年後期)'!$K$5)+1,0)&amp;""</f>
        <v/>
      </c>
      <c r="F525" s="764"/>
      <c r="G525" s="766" t="str">
        <f>VLOOKUP($C502,'2026年度(3年後期)'!$B$5:$N$207,COLUMN('2026年度(3年後期)'!$K$5)+1,0)&amp;""</f>
        <v/>
      </c>
      <c r="H525" s="764"/>
      <c r="I525" s="766" t="str">
        <f>VLOOKUP($C502,'2026年度(4年後期)'!$B$5:$N$206,COLUMN('2026年度(4年後期)'!$K$5)+1,0)&amp;""</f>
        <v/>
      </c>
      <c r="J525" s="764"/>
      <c r="K525" s="763" t="str">
        <f>VLOOKUP($C502,'2026年度(助産後期)'!$B$5:$N$207,COLUMN('2026年度(助産後期)'!$K$5)+1,0)&amp;""</f>
        <v/>
      </c>
      <c r="L525" s="763"/>
      <c r="M525" s="765" t="str">
        <f>VLOOKUP($C502,'2026年度(M1後期)'!$B$5:$N$207,COLUMN('2026年度(M1後期)'!$K$5)+1,0)&amp;""</f>
        <v/>
      </c>
      <c r="N525" s="764"/>
      <c r="O525" s="763" t="str">
        <f>VLOOKUP($C502,'2026年度(M2後期)'!$B$5:$N$207,COLUMN('2026年度(M2後期)'!$K$5)+1,0)&amp;""</f>
        <v/>
      </c>
      <c r="P525" s="764"/>
      <c r="Q525" s="763" t="str">
        <f>VLOOKUP($C502,'2026年度(D1後期)'!$B$5:$N$207,COLUMN('2026年度(D1後期)'!$K$5)+1,0)&amp;""</f>
        <v/>
      </c>
      <c r="R525" s="764"/>
      <c r="S525" s="763" t="str">
        <f>VLOOKUP($C502,'2026年度(D23後期)'!$B$5:$N$207,COLUMN('2026年度(D23後期)'!$K$5)+1,0)&amp;""</f>
        <v/>
      </c>
      <c r="T525" s="764"/>
      <c r="U525" s="630"/>
      <c r="Z525" s="771"/>
      <c r="AA525" s="750"/>
      <c r="AB525" s="750"/>
      <c r="AC525" s="750"/>
      <c r="AD525" s="750"/>
      <c r="AE525" s="750"/>
      <c r="AF525" s="750"/>
      <c r="AG525" s="750"/>
      <c r="AH525" s="750"/>
      <c r="AI525" s="750"/>
      <c r="AJ525" s="750"/>
      <c r="AK525" s="750"/>
      <c r="AL525" s="750"/>
      <c r="AM525" s="750"/>
      <c r="AN525" s="750"/>
      <c r="AO525" s="750"/>
      <c r="AP525" s="750"/>
      <c r="AQ525" s="750"/>
      <c r="AR525" s="750"/>
      <c r="AS525" s="750"/>
      <c r="AT525" s="750"/>
      <c r="AU525" s="750"/>
      <c r="AV525" s="750"/>
      <c r="AW525" s="750"/>
      <c r="AX525" s="750"/>
      <c r="AY525" s="750"/>
      <c r="AZ525" s="750"/>
      <c r="BA525" s="750"/>
      <c r="BB525" s="750"/>
      <c r="BC525" s="750"/>
      <c r="BD525" s="750"/>
      <c r="BE525" s="750"/>
      <c r="BF525" s="750"/>
      <c r="BG525" s="750"/>
      <c r="BH525" s="750"/>
      <c r="BI525" s="750"/>
      <c r="BJ525" s="750"/>
      <c r="BK525" s="750"/>
      <c r="BL525" s="750"/>
      <c r="BM525" s="750"/>
      <c r="BN525" s="750"/>
      <c r="BO525" s="750"/>
      <c r="BP525" s="750"/>
      <c r="BQ525" s="750"/>
      <c r="BR525" s="750"/>
      <c r="BS525" s="750"/>
      <c r="BT525" s="750"/>
      <c r="BU525" s="750"/>
      <c r="BV525" s="750"/>
    </row>
    <row r="526" spans="1:74" ht="13.5" customHeight="1">
      <c r="A526" s="772"/>
      <c r="B526" s="16" t="s">
        <v>68</v>
      </c>
      <c r="C526" s="762"/>
      <c r="D526" s="760"/>
      <c r="E526" s="759"/>
      <c r="F526" s="760"/>
      <c r="G526" s="759"/>
      <c r="H526" s="760"/>
      <c r="I526" s="759"/>
      <c r="J526" s="760"/>
      <c r="K526" s="761"/>
      <c r="L526" s="761"/>
      <c r="M526" s="762"/>
      <c r="N526" s="760"/>
      <c r="O526" s="761"/>
      <c r="P526" s="760"/>
      <c r="Q526" s="761"/>
      <c r="R526" s="760"/>
      <c r="S526" s="761"/>
      <c r="T526" s="760"/>
      <c r="U526" s="631"/>
      <c r="V526" s="19"/>
      <c r="W526" s="19"/>
      <c r="X526" s="19"/>
      <c r="Y526" s="19"/>
      <c r="Z526" s="772"/>
      <c r="AA526" s="751"/>
      <c r="AB526" s="751"/>
      <c r="AC526" s="751"/>
      <c r="AD526" s="751"/>
      <c r="AE526" s="751"/>
      <c r="AF526" s="751"/>
      <c r="AG526" s="751"/>
      <c r="AH526" s="751"/>
      <c r="AI526" s="751"/>
      <c r="AJ526" s="751"/>
      <c r="AK526" s="751"/>
      <c r="AL526" s="751"/>
      <c r="AM526" s="751"/>
      <c r="AN526" s="751"/>
      <c r="AO526" s="751"/>
      <c r="AP526" s="751"/>
      <c r="AQ526" s="751"/>
      <c r="AR526" s="751"/>
      <c r="AS526" s="751"/>
      <c r="AT526" s="751"/>
      <c r="AU526" s="751"/>
      <c r="AV526" s="751"/>
      <c r="AW526" s="751"/>
      <c r="AX526" s="751"/>
      <c r="AY526" s="751"/>
      <c r="AZ526" s="751"/>
      <c r="BA526" s="751"/>
      <c r="BB526" s="751"/>
      <c r="BC526" s="751"/>
      <c r="BD526" s="751"/>
      <c r="BE526" s="751"/>
      <c r="BF526" s="751"/>
      <c r="BG526" s="751"/>
      <c r="BH526" s="751"/>
      <c r="BI526" s="751"/>
      <c r="BJ526" s="751"/>
      <c r="BK526" s="751"/>
      <c r="BL526" s="751"/>
      <c r="BM526" s="751"/>
      <c r="BN526" s="751"/>
      <c r="BO526" s="751"/>
      <c r="BP526" s="751"/>
      <c r="BQ526" s="751"/>
      <c r="BR526" s="751"/>
      <c r="BS526" s="751"/>
      <c r="BT526" s="751"/>
      <c r="BU526" s="751"/>
      <c r="BV526" s="751"/>
    </row>
    <row r="527" spans="1:74" ht="21">
      <c r="A527" s="23"/>
      <c r="B527" s="24"/>
      <c r="C527" s="793">
        <f>C502+1</f>
        <v>46348</v>
      </c>
      <c r="D527" s="793"/>
      <c r="E527" s="793"/>
      <c r="F527" s="793"/>
      <c r="G527" s="793"/>
      <c r="H527" s="793"/>
      <c r="I527" s="793"/>
      <c r="J527" s="793"/>
      <c r="K527" s="793"/>
      <c r="L527" s="793"/>
      <c r="M527" s="793"/>
      <c r="N527" s="793"/>
      <c r="O527" s="793"/>
      <c r="P527" s="793"/>
      <c r="Q527" s="793"/>
      <c r="R527" s="793"/>
      <c r="S527" s="793"/>
      <c r="T527" s="793"/>
      <c r="U527" s="861">
        <f>C527</f>
        <v>46348</v>
      </c>
      <c r="V527" s="862"/>
      <c r="W527" s="862"/>
      <c r="X527" s="862"/>
      <c r="Y527" s="862"/>
      <c r="Z527" s="863"/>
      <c r="AA527" s="7">
        <v>101</v>
      </c>
      <c r="AB527" s="7">
        <v>102</v>
      </c>
      <c r="AC527" s="7">
        <v>103</v>
      </c>
      <c r="AD527" s="7" t="s">
        <v>16</v>
      </c>
      <c r="AE527" s="7" t="s">
        <v>17</v>
      </c>
      <c r="AF527" s="7" t="s">
        <v>18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19</v>
      </c>
      <c r="AM527" s="7" t="s">
        <v>20</v>
      </c>
      <c r="AN527" s="7" t="s">
        <v>21</v>
      </c>
      <c r="AO527" s="7" t="s">
        <v>22</v>
      </c>
      <c r="AP527" s="7" t="s">
        <v>23</v>
      </c>
      <c r="AQ527" s="7" t="s">
        <v>24</v>
      </c>
      <c r="AR527" s="7" t="s">
        <v>25</v>
      </c>
      <c r="AS527" s="7" t="s">
        <v>26</v>
      </c>
      <c r="AT527" s="7" t="s">
        <v>27</v>
      </c>
      <c r="AU527" s="7" t="s">
        <v>28</v>
      </c>
      <c r="AV527" s="7" t="s">
        <v>29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30</v>
      </c>
      <c r="BB527" s="7" t="s">
        <v>31</v>
      </c>
      <c r="BC527" s="8" t="s">
        <v>32</v>
      </c>
      <c r="BD527" s="7" t="s">
        <v>33</v>
      </c>
      <c r="BE527" s="7" t="s">
        <v>34</v>
      </c>
      <c r="BF527" s="7" t="s">
        <v>35</v>
      </c>
      <c r="BG527" s="7" t="s">
        <v>36</v>
      </c>
      <c r="BH527" s="7" t="s">
        <v>37</v>
      </c>
      <c r="BI527" s="7" t="s">
        <v>38</v>
      </c>
      <c r="BJ527" s="7" t="s">
        <v>39</v>
      </c>
      <c r="BK527" s="7" t="s">
        <v>40</v>
      </c>
      <c r="BL527" s="7" t="s">
        <v>41</v>
      </c>
      <c r="BM527" s="7" t="s">
        <v>42</v>
      </c>
      <c r="BN527" s="10" t="s">
        <v>43</v>
      </c>
      <c r="BO527" s="10" t="s">
        <v>44</v>
      </c>
      <c r="BP527" s="11" t="s">
        <v>45</v>
      </c>
      <c r="BQ527" s="11" t="s">
        <v>46</v>
      </c>
      <c r="BR527" s="11" t="s">
        <v>47</v>
      </c>
      <c r="BS527" s="11" t="s">
        <v>48</v>
      </c>
      <c r="BT527" s="11" t="s">
        <v>49</v>
      </c>
      <c r="BU527" s="11" t="s">
        <v>50</v>
      </c>
      <c r="BV527" s="11" t="s">
        <v>51</v>
      </c>
    </row>
    <row r="528" spans="1:74" ht="13.5" customHeight="1">
      <c r="A528" s="771" t="s">
        <v>52</v>
      </c>
      <c r="B528" s="12" t="s">
        <v>53</v>
      </c>
      <c r="C528" s="783" t="str">
        <f>VLOOKUP($C527,'2026年度(1年後期)'!$B$5:$N$207,COLUMN('2026年度(1年後期)'!$C$5),0)&amp;""</f>
        <v/>
      </c>
      <c r="D528" s="784"/>
      <c r="E528" s="787" t="str">
        <f>VLOOKUP($C527,'2026年度(2年後期)'!$B$5:$N$207,COLUMN('2026年度(2年後期)'!$C$5),0)&amp;""</f>
        <v/>
      </c>
      <c r="F528" s="784"/>
      <c r="G528" s="787" t="str">
        <f>VLOOKUP($C527,'2026年度(3年後期)'!$B$5:$N$207,COLUMN('2026年度(3年後期)'!$C$5),0)&amp;""</f>
        <v/>
      </c>
      <c r="H528" s="784"/>
      <c r="I528" s="787" t="str">
        <f>VLOOKUP($C527,'2026年度(4年後期)'!$B$5:$N$206,COLUMN('2026年度(4年後期)'!$C$5),0)&amp;""</f>
        <v/>
      </c>
      <c r="J528" s="784"/>
      <c r="K528" s="768" t="str">
        <f>VLOOKUP($C527,'2026年度(助産後期)'!$B$5:$N$207,COLUMN('2026年度(助産後期)'!$C$5),0)&amp;""</f>
        <v/>
      </c>
      <c r="L528" s="785"/>
      <c r="M528" s="794" t="str">
        <f>VLOOKUP($C527,'2026年度(M1後期)'!$B$5:$N$207,COLUMN('2026年度(M1後期)'!$C$5),0)&amp;""</f>
        <v/>
      </c>
      <c r="N528" s="785"/>
      <c r="O528" s="787" t="str">
        <f>VLOOKUP($C527,'2026年度(M2後期)'!$B$5:$N$207,COLUMN('2026年度(M2後期)'!$C$5),0)&amp;""</f>
        <v/>
      </c>
      <c r="P528" s="784"/>
      <c r="Q528" s="787" t="str">
        <f>VLOOKUP($C527,'2026年度(D1後期)'!$B$5:$N$207,COLUMN('2026年度(D1後期)'!$C$5),0)&amp;""</f>
        <v/>
      </c>
      <c r="R528" s="784"/>
      <c r="S528" s="768" t="str">
        <f>VLOOKUP($C527,'2026年度(D23後期)'!$B$5:$N$207,COLUMN('2026年度(D23後期)'!$C$5),0)&amp;""</f>
        <v/>
      </c>
      <c r="T528" s="784"/>
      <c r="U528" s="43"/>
      <c r="Z528" s="770" t="str">
        <f>A528</f>
        <v xml:space="preserve">１時限（09：20～10：50） </v>
      </c>
      <c r="AA528" s="749"/>
      <c r="AB528" s="749"/>
      <c r="AC528" s="749"/>
      <c r="AD528" s="749"/>
      <c r="AE528" s="749"/>
      <c r="AF528" s="749"/>
      <c r="AG528" s="749"/>
      <c r="AH528" s="749"/>
      <c r="AI528" s="749"/>
      <c r="AJ528" s="749"/>
      <c r="AK528" s="749"/>
      <c r="AL528" s="749"/>
      <c r="AM528" s="749"/>
      <c r="AN528" s="749"/>
      <c r="AO528" s="749"/>
      <c r="AP528" s="749"/>
      <c r="AQ528" s="749"/>
      <c r="AR528" s="749"/>
      <c r="AS528" s="749"/>
      <c r="AT528" s="749"/>
      <c r="AU528" s="749"/>
      <c r="AV528" s="749"/>
      <c r="AW528" s="749"/>
      <c r="AX528" s="749"/>
      <c r="AY528" s="749"/>
      <c r="AZ528" s="749"/>
      <c r="BA528" s="749"/>
      <c r="BB528" s="749"/>
      <c r="BC528" s="749"/>
      <c r="BD528" s="749"/>
      <c r="BE528" s="749"/>
      <c r="BF528" s="749"/>
      <c r="BG528" s="749"/>
      <c r="BH528" s="749"/>
      <c r="BI528" s="749"/>
      <c r="BJ528" s="749"/>
      <c r="BK528" s="749"/>
      <c r="BL528" s="749"/>
      <c r="BM528" s="749"/>
      <c r="BN528" s="749"/>
      <c r="BO528" s="749"/>
      <c r="BP528" s="749"/>
      <c r="BQ528" s="749"/>
      <c r="BR528" s="749"/>
      <c r="BS528" s="749"/>
      <c r="BT528" s="749"/>
      <c r="BU528" s="749"/>
      <c r="BV528" s="749"/>
    </row>
    <row r="529" spans="1:74" ht="13.5" customHeight="1">
      <c r="A529" s="771"/>
      <c r="B529" s="15" t="s">
        <v>61</v>
      </c>
      <c r="C529" s="779" t="str">
        <f>IFERROR(VLOOKUP(C528,科目・教員!$A$2:$B$342,2,0),"")</f>
        <v/>
      </c>
      <c r="D529" s="777"/>
      <c r="E529" s="778" t="str">
        <f>IFERROR(VLOOKUP(E528,科目・教員!$A$2:$B$342,2,0),"")</f>
        <v/>
      </c>
      <c r="F529" s="777"/>
      <c r="G529" s="778" t="str">
        <f>IFERROR(VLOOKUP(G528,科目・教員!$A$2:$B$342,2,0),"")</f>
        <v/>
      </c>
      <c r="H529" s="777"/>
      <c r="I529" s="778" t="str">
        <f>IFERROR(VLOOKUP(I528,科目・教員!$A$2:$B$342,2,0),"")</f>
        <v/>
      </c>
      <c r="J529" s="777"/>
      <c r="K529" s="764" t="str">
        <f>IFERROR(VLOOKUP(K528,科目・教員!$A$2:$B$342,2,0),"")</f>
        <v/>
      </c>
      <c r="L529" s="780"/>
      <c r="M529" s="776" t="str">
        <f>IFERROR(VLOOKUP(M528,科目・教員!$A$2:$B$342,2,0),"")</f>
        <v/>
      </c>
      <c r="N529" s="777"/>
      <c r="O529" s="778" t="str">
        <f>IFERROR(VLOOKUP(O528,科目・教員!$A$2:$B$342,2,0),"")</f>
        <v/>
      </c>
      <c r="P529" s="777"/>
      <c r="Q529" s="778" t="str">
        <f>IFERROR(VLOOKUP(Q528,科目・教員!$A$2:$B$342,2,0),"")</f>
        <v/>
      </c>
      <c r="R529" s="777"/>
      <c r="S529" s="764" t="str">
        <f>IFERROR(VLOOKUP(S528,科目・教員!$A$2:$B$342,2,0),"")</f>
        <v/>
      </c>
      <c r="T529" s="777"/>
      <c r="U529" s="25"/>
      <c r="Z529" s="771"/>
      <c r="AA529" s="750"/>
      <c r="AB529" s="750"/>
      <c r="AC529" s="750"/>
      <c r="AD529" s="750"/>
      <c r="AE529" s="750"/>
      <c r="AF529" s="750"/>
      <c r="AG529" s="750"/>
      <c r="AH529" s="750"/>
      <c r="AI529" s="750"/>
      <c r="AJ529" s="750"/>
      <c r="AK529" s="750"/>
      <c r="AL529" s="750"/>
      <c r="AM529" s="750"/>
      <c r="AN529" s="750"/>
      <c r="AO529" s="750"/>
      <c r="AP529" s="750"/>
      <c r="AQ529" s="750"/>
      <c r="AR529" s="750"/>
      <c r="AS529" s="750"/>
      <c r="AT529" s="750"/>
      <c r="AU529" s="750"/>
      <c r="AV529" s="750"/>
      <c r="AW529" s="750"/>
      <c r="AX529" s="750"/>
      <c r="AY529" s="750"/>
      <c r="AZ529" s="750"/>
      <c r="BA529" s="750"/>
      <c r="BB529" s="750"/>
      <c r="BC529" s="750"/>
      <c r="BD529" s="750"/>
      <c r="BE529" s="750"/>
      <c r="BF529" s="750"/>
      <c r="BG529" s="750"/>
      <c r="BH529" s="750"/>
      <c r="BI529" s="750"/>
      <c r="BJ529" s="750"/>
      <c r="BK529" s="750"/>
      <c r="BL529" s="750"/>
      <c r="BM529" s="750"/>
      <c r="BN529" s="750"/>
      <c r="BO529" s="750"/>
      <c r="BP529" s="750"/>
      <c r="BQ529" s="750"/>
      <c r="BR529" s="750"/>
      <c r="BS529" s="750"/>
      <c r="BT529" s="750"/>
      <c r="BU529" s="750"/>
      <c r="BV529" s="750"/>
    </row>
    <row r="530" spans="1:74" ht="13.5" customHeight="1">
      <c r="A530" s="771"/>
      <c r="B530" s="15" t="s">
        <v>65</v>
      </c>
      <c r="C530" s="779" t="str">
        <f>VLOOKUP($C527,'2026年度(1年後期)'!$B$5:$N$207,COLUMN('2026年度(1年後期)'!$C$5)+1,0)&amp;""</f>
        <v/>
      </c>
      <c r="D530" s="777"/>
      <c r="E530" s="778" t="str">
        <f>VLOOKUP($C527,'2026年度(2年後期)'!$B$5:$N$207,COLUMN('2026年度(2年後期)'!$C$5)+1,0)&amp;""</f>
        <v/>
      </c>
      <c r="F530" s="777"/>
      <c r="G530" s="778" t="str">
        <f>VLOOKUP($C527,'2026年度(3年後期)'!$B$5:$N$207,COLUMN('2026年度(3年後期)'!$C$5)+1,0)&amp;""</f>
        <v/>
      </c>
      <c r="H530" s="777"/>
      <c r="I530" s="778" t="str">
        <f>VLOOKUP($C527,'2026年度(4年後期)'!$B$5:$N$206,COLUMN('2026年度(4年後期)'!$C$5)+1,0)&amp;""</f>
        <v/>
      </c>
      <c r="J530" s="777"/>
      <c r="K530" s="764" t="str">
        <f>VLOOKUP($C527,'2026年度(助産後期)'!$B$5:$N$207,COLUMN('2026年度(助産後期)'!$C$5)+1,0)&amp;""</f>
        <v/>
      </c>
      <c r="L530" s="780"/>
      <c r="M530" s="776" t="str">
        <f>VLOOKUP($C527,'2026年度(M1後期)'!$B$5:$N$207,COLUMN('2026年度(M1後期)'!$C$5)+1,0)&amp;""</f>
        <v/>
      </c>
      <c r="N530" s="777"/>
      <c r="O530" s="778" t="str">
        <f>VLOOKUP($C527,'2026年度(M2後期)'!$B$5:$N$207,COLUMN('2026年度(M2後期)'!$C$5)+1,0)&amp;""</f>
        <v/>
      </c>
      <c r="P530" s="777"/>
      <c r="Q530" s="778" t="str">
        <f>VLOOKUP($C527,'2026年度(D1後期)'!$B$5:$N$207,COLUMN('2026年度(D1後期)'!$C$5)+1,0)&amp;""</f>
        <v/>
      </c>
      <c r="R530" s="777"/>
      <c r="S530" s="764" t="str">
        <f>VLOOKUP($C527,'2026年度(D23後期)'!$B$5:$N$207,COLUMN('2026年度(D23後期)'!$C$5)+1,0)&amp;""</f>
        <v/>
      </c>
      <c r="T530" s="777"/>
      <c r="U530" s="25"/>
      <c r="Z530" s="771"/>
      <c r="AA530" s="750"/>
      <c r="AB530" s="750"/>
      <c r="AC530" s="750"/>
      <c r="AD530" s="750"/>
      <c r="AE530" s="750"/>
      <c r="AF530" s="750"/>
      <c r="AG530" s="750"/>
      <c r="AH530" s="750"/>
      <c r="AI530" s="750"/>
      <c r="AJ530" s="750"/>
      <c r="AK530" s="750"/>
      <c r="AL530" s="750"/>
      <c r="AM530" s="750"/>
      <c r="AN530" s="750"/>
      <c r="AO530" s="750"/>
      <c r="AP530" s="750"/>
      <c r="AQ530" s="750"/>
      <c r="AR530" s="750"/>
      <c r="AS530" s="750"/>
      <c r="AT530" s="750"/>
      <c r="AU530" s="750"/>
      <c r="AV530" s="750"/>
      <c r="AW530" s="750"/>
      <c r="AX530" s="750"/>
      <c r="AY530" s="750"/>
      <c r="AZ530" s="750"/>
      <c r="BA530" s="750"/>
      <c r="BB530" s="750"/>
      <c r="BC530" s="750"/>
      <c r="BD530" s="750"/>
      <c r="BE530" s="750"/>
      <c r="BF530" s="750"/>
      <c r="BG530" s="750"/>
      <c r="BH530" s="750"/>
      <c r="BI530" s="750"/>
      <c r="BJ530" s="750"/>
      <c r="BK530" s="750"/>
      <c r="BL530" s="750"/>
      <c r="BM530" s="750"/>
      <c r="BN530" s="750"/>
      <c r="BO530" s="750"/>
      <c r="BP530" s="750"/>
      <c r="BQ530" s="750"/>
      <c r="BR530" s="750"/>
      <c r="BS530" s="750"/>
      <c r="BT530" s="750"/>
      <c r="BU530" s="750"/>
      <c r="BV530" s="750"/>
    </row>
    <row r="531" spans="1:74" ht="13.5" customHeight="1">
      <c r="A531" s="772"/>
      <c r="B531" s="16" t="s">
        <v>68</v>
      </c>
      <c r="C531" s="774"/>
      <c r="D531" s="819"/>
      <c r="E531" s="759"/>
      <c r="F531" s="781"/>
      <c r="G531" s="759"/>
      <c r="H531" s="781"/>
      <c r="I531" s="759"/>
      <c r="J531" s="781"/>
      <c r="K531" s="761"/>
      <c r="L531" s="782"/>
      <c r="M531" s="792"/>
      <c r="N531" s="781"/>
      <c r="O531" s="759"/>
      <c r="P531" s="781"/>
      <c r="Q531" s="759"/>
      <c r="R531" s="781"/>
      <c r="S531" s="761"/>
      <c r="T531" s="781"/>
      <c r="U531" s="25"/>
      <c r="Z531" s="772"/>
      <c r="AA531" s="751"/>
      <c r="AB531" s="751"/>
      <c r="AC531" s="751"/>
      <c r="AD531" s="751"/>
      <c r="AE531" s="751"/>
      <c r="AF531" s="751"/>
      <c r="AG531" s="751"/>
      <c r="AH531" s="751"/>
      <c r="AI531" s="751"/>
      <c r="AJ531" s="751"/>
      <c r="AK531" s="751"/>
      <c r="AL531" s="751"/>
      <c r="AM531" s="751"/>
      <c r="AN531" s="751"/>
      <c r="AO531" s="751"/>
      <c r="AP531" s="751"/>
      <c r="AQ531" s="751"/>
      <c r="AR531" s="751"/>
      <c r="AS531" s="751"/>
      <c r="AT531" s="751"/>
      <c r="AU531" s="751"/>
      <c r="AV531" s="751"/>
      <c r="AW531" s="751"/>
      <c r="AX531" s="751"/>
      <c r="AY531" s="751"/>
      <c r="AZ531" s="751"/>
      <c r="BA531" s="751"/>
      <c r="BB531" s="751"/>
      <c r="BC531" s="751"/>
      <c r="BD531" s="751"/>
      <c r="BE531" s="751"/>
      <c r="BF531" s="751"/>
      <c r="BG531" s="751"/>
      <c r="BH531" s="751"/>
      <c r="BI531" s="751"/>
      <c r="BJ531" s="751"/>
      <c r="BK531" s="751"/>
      <c r="BL531" s="751"/>
      <c r="BM531" s="751"/>
      <c r="BN531" s="751"/>
      <c r="BO531" s="751"/>
      <c r="BP531" s="751"/>
      <c r="BQ531" s="751"/>
      <c r="BR531" s="751"/>
      <c r="BS531" s="751"/>
      <c r="BT531" s="751"/>
      <c r="BU531" s="751"/>
      <c r="BV531" s="751"/>
    </row>
    <row r="532" spans="1:74" ht="13.5" customHeight="1">
      <c r="A532" s="771" t="s">
        <v>73</v>
      </c>
      <c r="B532" s="15" t="s">
        <v>53</v>
      </c>
      <c r="C532" s="783" t="str">
        <f>VLOOKUP($C527,'2026年度(1年後期)'!$B$5:$N$207,COLUMN('2026年度(1年後期)'!$E$5),0)&amp;""</f>
        <v/>
      </c>
      <c r="D532" s="784"/>
      <c r="E532" s="787" t="str">
        <f>VLOOKUP($C527,'2026年度(2年後期)'!$B$5:$N$207,COLUMN('2026年度(2年後期)'!$E$5),0)&amp;""</f>
        <v/>
      </c>
      <c r="F532" s="784"/>
      <c r="G532" s="787" t="str">
        <f>VLOOKUP($C527,'2026年度(3年後期)'!$B$5:$N$207,COLUMN('2026年度(3年後期)'!$E$5),0)&amp;""</f>
        <v/>
      </c>
      <c r="H532" s="784"/>
      <c r="I532" s="787" t="str">
        <f>VLOOKUP($C527,'2026年度(4年後期)'!$B$5:$N$206,COLUMN('2026年度(4年後期)'!$E$5),0)&amp;""</f>
        <v/>
      </c>
      <c r="J532" s="784"/>
      <c r="K532" s="768" t="str">
        <f>VLOOKUP($C527,'2026年度(助産後期)'!$B$5:$N$207,COLUMN('2026年度(助産後期)'!$E$5),0)&amp;""</f>
        <v/>
      </c>
      <c r="L532" s="785"/>
      <c r="M532" s="783" t="str">
        <f>VLOOKUP($C527,'2026年度(M1後期)'!$B$5:$N$207,COLUMN('2026年度(M1後期)'!$E$5),0)&amp;""</f>
        <v/>
      </c>
      <c r="N532" s="784"/>
      <c r="O532" s="768" t="str">
        <f>VLOOKUP($C527,'2026年度(M2後期)'!$B$5:$N$207,COLUMN('2026年度(M2後期)'!$E$5),0)&amp;""</f>
        <v/>
      </c>
      <c r="P532" s="784"/>
      <c r="Q532" s="768" t="str">
        <f>VLOOKUP($C527,'2026年度(D1後期)'!$B$5:$N$207,COLUMN('2026年度(D1後期)'!$E$5),0)&amp;""</f>
        <v/>
      </c>
      <c r="R532" s="784"/>
      <c r="S532" s="768" t="str">
        <f>VLOOKUP($C527,'2026年度(D23後期)'!$B$5:$N$207,COLUMN('2026年度(D23後期)'!$E$5),0)&amp;""</f>
        <v/>
      </c>
      <c r="T532" s="784"/>
      <c r="U532" s="25"/>
      <c r="Z532" s="771" t="str">
        <f>A532</f>
        <v>２時限（11：00～12：30）</v>
      </c>
      <c r="AA532" s="749"/>
      <c r="AB532" s="749"/>
      <c r="AC532" s="749"/>
      <c r="AD532" s="749"/>
      <c r="AE532" s="749"/>
      <c r="AF532" s="749"/>
      <c r="AG532" s="749"/>
      <c r="AH532" s="749"/>
      <c r="AI532" s="749"/>
      <c r="AJ532" s="749"/>
      <c r="AK532" s="749"/>
      <c r="AL532" s="749"/>
      <c r="AM532" s="749"/>
      <c r="AN532" s="749"/>
      <c r="AO532" s="749"/>
      <c r="AP532" s="749"/>
      <c r="AQ532" s="749"/>
      <c r="AR532" s="749"/>
      <c r="AS532" s="749"/>
      <c r="AT532" s="749"/>
      <c r="AU532" s="749"/>
      <c r="AV532" s="749"/>
      <c r="AW532" s="749"/>
      <c r="AX532" s="749"/>
      <c r="AY532" s="749"/>
      <c r="AZ532" s="749"/>
      <c r="BA532" s="749"/>
      <c r="BB532" s="749"/>
      <c r="BC532" s="749"/>
      <c r="BD532" s="749"/>
      <c r="BE532" s="749"/>
      <c r="BF532" s="749"/>
      <c r="BG532" s="749"/>
      <c r="BH532" s="749"/>
      <c r="BI532" s="749"/>
      <c r="BJ532" s="749"/>
      <c r="BK532" s="749"/>
      <c r="BL532" s="749"/>
      <c r="BM532" s="749"/>
      <c r="BN532" s="749"/>
      <c r="BO532" s="749"/>
      <c r="BP532" s="749"/>
      <c r="BQ532" s="749"/>
      <c r="BR532" s="749"/>
      <c r="BS532" s="749"/>
      <c r="BT532" s="749"/>
      <c r="BU532" s="749"/>
      <c r="BV532" s="749"/>
    </row>
    <row r="533" spans="1:74" ht="13.5" customHeight="1">
      <c r="A533" s="771"/>
      <c r="B533" s="15" t="s">
        <v>61</v>
      </c>
      <c r="C533" s="779" t="str">
        <f>IFERROR(VLOOKUP(C532,科目・教員!$A$2:$B$342,2,0),"")</f>
        <v/>
      </c>
      <c r="D533" s="777"/>
      <c r="E533" s="778" t="str">
        <f>IFERROR(VLOOKUP(E532,科目・教員!$A$2:$B$342,2,0),"")</f>
        <v/>
      </c>
      <c r="F533" s="777"/>
      <c r="G533" s="778" t="str">
        <f>IFERROR(VLOOKUP(G532,科目・教員!$A$2:$B$342,2,0),"")</f>
        <v/>
      </c>
      <c r="H533" s="777"/>
      <c r="I533" s="778" t="str">
        <f>IFERROR(VLOOKUP(I532,科目・教員!$A$2:$B$342,2,0),"")</f>
        <v/>
      </c>
      <c r="J533" s="777"/>
      <c r="K533" s="764" t="str">
        <f>IFERROR(VLOOKUP(K532,科目・教員!$A$2:$B$342,2,0),"")</f>
        <v/>
      </c>
      <c r="L533" s="780"/>
      <c r="M533" s="779" t="str">
        <f>IFERROR(VLOOKUP(M532,科目・教員!$A$2:$B$342,2,0),"")</f>
        <v/>
      </c>
      <c r="N533" s="777"/>
      <c r="O533" s="764" t="str">
        <f>IFERROR(VLOOKUP(O532,科目・教員!$A$2:$B$342,2,0),"")</f>
        <v/>
      </c>
      <c r="P533" s="777"/>
      <c r="Q533" s="764" t="str">
        <f>IFERROR(VLOOKUP(Q532,科目・教員!$A$2:$B$342,2,0),"")</f>
        <v/>
      </c>
      <c r="R533" s="777"/>
      <c r="S533" s="764" t="str">
        <f>IFERROR(VLOOKUP(S532,科目・教員!$A$2:$B$342,2,0),"")</f>
        <v/>
      </c>
      <c r="T533" s="777"/>
      <c r="U533" s="25"/>
      <c r="Z533" s="771"/>
      <c r="AA533" s="750"/>
      <c r="AB533" s="750"/>
      <c r="AC533" s="750"/>
      <c r="AD533" s="750"/>
      <c r="AE533" s="750"/>
      <c r="AF533" s="750"/>
      <c r="AG533" s="750"/>
      <c r="AH533" s="750"/>
      <c r="AI533" s="750"/>
      <c r="AJ533" s="750"/>
      <c r="AK533" s="750"/>
      <c r="AL533" s="750"/>
      <c r="AM533" s="750"/>
      <c r="AN533" s="750"/>
      <c r="AO533" s="750"/>
      <c r="AP533" s="750"/>
      <c r="AQ533" s="750"/>
      <c r="AR533" s="750"/>
      <c r="AS533" s="750"/>
      <c r="AT533" s="750"/>
      <c r="AU533" s="750"/>
      <c r="AV533" s="750"/>
      <c r="AW533" s="750"/>
      <c r="AX533" s="750"/>
      <c r="AY533" s="750"/>
      <c r="AZ533" s="750"/>
      <c r="BA533" s="750"/>
      <c r="BB533" s="750"/>
      <c r="BC533" s="750"/>
      <c r="BD533" s="750"/>
      <c r="BE533" s="750"/>
      <c r="BF533" s="750"/>
      <c r="BG533" s="750"/>
      <c r="BH533" s="750"/>
      <c r="BI533" s="750"/>
      <c r="BJ533" s="750"/>
      <c r="BK533" s="750"/>
      <c r="BL533" s="750"/>
      <c r="BM533" s="750"/>
      <c r="BN533" s="750"/>
      <c r="BO533" s="750"/>
      <c r="BP533" s="750"/>
      <c r="BQ533" s="750"/>
      <c r="BR533" s="750"/>
      <c r="BS533" s="750"/>
      <c r="BT533" s="750"/>
      <c r="BU533" s="750"/>
      <c r="BV533" s="750"/>
    </row>
    <row r="534" spans="1:74" ht="13.5" customHeight="1">
      <c r="A534" s="771"/>
      <c r="B534" s="15" t="s">
        <v>65</v>
      </c>
      <c r="C534" s="779" t="str">
        <f>VLOOKUP($C527,'2026年度(1年後期)'!$B$5:$N$207,COLUMN('2026年度(1年後期)'!$E$5)+1,0)&amp;""</f>
        <v/>
      </c>
      <c r="D534" s="777"/>
      <c r="E534" s="778" t="str">
        <f>VLOOKUP($C527,'2026年度(2年後期)'!$B$5:$N$207,COLUMN('2026年度(2年後期)'!$E$5)+1,0)&amp;""</f>
        <v/>
      </c>
      <c r="F534" s="777"/>
      <c r="G534" s="778" t="str">
        <f>VLOOKUP($C527,'2026年度(3年後期)'!$B$5:$N$207,COLUMN('2026年度(3年後期)'!$E$5)+1,0)&amp;""</f>
        <v/>
      </c>
      <c r="H534" s="777"/>
      <c r="I534" s="778" t="str">
        <f>VLOOKUP($C527,'2026年度(4年後期)'!$B$5:$N$206,COLUMN('2026年度(4年後期)'!$E$5)+1,0)&amp;""</f>
        <v/>
      </c>
      <c r="J534" s="777"/>
      <c r="K534" s="764" t="str">
        <f>VLOOKUP($C527,'2026年度(助産後期)'!$B$5:$N$207,COLUMN('2026年度(助産後期)'!$E$5)+1,0)&amp;""</f>
        <v/>
      </c>
      <c r="L534" s="780"/>
      <c r="M534" s="779" t="str">
        <f>VLOOKUP($C527,'2026年度(M1後期)'!$B$5:$N$207,COLUMN('2026年度(M1後期)'!$E$5)+1,0)&amp;""</f>
        <v/>
      </c>
      <c r="N534" s="777"/>
      <c r="O534" s="764" t="str">
        <f>VLOOKUP($C527,'2026年度(M2後期)'!$B$5:$N$207,COLUMN('2026年度(M2後期)'!$E$5)+1,0)&amp;""</f>
        <v/>
      </c>
      <c r="P534" s="777"/>
      <c r="Q534" s="764" t="str">
        <f>VLOOKUP($C527,'2026年度(D1後期)'!$B$5:$N$207,COLUMN('2026年度(D1後期)'!$E$5)+1,0)&amp;""</f>
        <v/>
      </c>
      <c r="R534" s="777"/>
      <c r="S534" s="764" t="str">
        <f>VLOOKUP($C527,'2026年度(D23後期)'!$B$5:$N$207,COLUMN('2026年度(D23後期)'!$E$5)+1,0)&amp;""</f>
        <v/>
      </c>
      <c r="T534" s="777"/>
      <c r="U534" s="25"/>
      <c r="Z534" s="771"/>
      <c r="AA534" s="750"/>
      <c r="AB534" s="750"/>
      <c r="AC534" s="750"/>
      <c r="AD534" s="750"/>
      <c r="AE534" s="750"/>
      <c r="AF534" s="750"/>
      <c r="AG534" s="750"/>
      <c r="AH534" s="750"/>
      <c r="AI534" s="750"/>
      <c r="AJ534" s="750"/>
      <c r="AK534" s="750"/>
      <c r="AL534" s="750"/>
      <c r="AM534" s="750"/>
      <c r="AN534" s="750"/>
      <c r="AO534" s="750"/>
      <c r="AP534" s="750"/>
      <c r="AQ534" s="750"/>
      <c r="AR534" s="750"/>
      <c r="AS534" s="750"/>
      <c r="AT534" s="750"/>
      <c r="AU534" s="750"/>
      <c r="AV534" s="750"/>
      <c r="AW534" s="750"/>
      <c r="AX534" s="750"/>
      <c r="AY534" s="750"/>
      <c r="AZ534" s="750"/>
      <c r="BA534" s="750"/>
      <c r="BB534" s="750"/>
      <c r="BC534" s="750"/>
      <c r="BD534" s="750"/>
      <c r="BE534" s="750"/>
      <c r="BF534" s="750"/>
      <c r="BG534" s="750"/>
      <c r="BH534" s="750"/>
      <c r="BI534" s="750"/>
      <c r="BJ534" s="750"/>
      <c r="BK534" s="750"/>
      <c r="BL534" s="750"/>
      <c r="BM534" s="750"/>
      <c r="BN534" s="750"/>
      <c r="BO534" s="750"/>
      <c r="BP534" s="750"/>
      <c r="BQ534" s="750"/>
      <c r="BR534" s="750"/>
      <c r="BS534" s="750"/>
      <c r="BT534" s="750"/>
      <c r="BU534" s="750"/>
      <c r="BV534" s="750"/>
    </row>
    <row r="535" spans="1:74" ht="13.5" customHeight="1">
      <c r="A535" s="786"/>
      <c r="B535" s="16" t="s">
        <v>68</v>
      </c>
      <c r="C535" s="762"/>
      <c r="D535" s="760"/>
      <c r="E535" s="759"/>
      <c r="F535" s="760"/>
      <c r="G535" s="759"/>
      <c r="H535" s="760"/>
      <c r="I535" s="868"/>
      <c r="J535" s="823"/>
      <c r="K535" s="761"/>
      <c r="L535" s="761"/>
      <c r="M535" s="762"/>
      <c r="N535" s="760"/>
      <c r="O535" s="761"/>
      <c r="P535" s="760"/>
      <c r="Q535" s="761"/>
      <c r="R535" s="760"/>
      <c r="S535" s="761"/>
      <c r="T535" s="760"/>
      <c r="U535" s="25"/>
      <c r="Z535" s="772"/>
      <c r="AA535" s="751"/>
      <c r="AB535" s="751"/>
      <c r="AC535" s="751"/>
      <c r="AD535" s="751"/>
      <c r="AE535" s="751"/>
      <c r="AF535" s="751"/>
      <c r="AG535" s="751"/>
      <c r="AH535" s="751"/>
      <c r="AI535" s="751"/>
      <c r="AJ535" s="751"/>
      <c r="AK535" s="751"/>
      <c r="AL535" s="751"/>
      <c r="AM535" s="751"/>
      <c r="AN535" s="751"/>
      <c r="AO535" s="751"/>
      <c r="AP535" s="751"/>
      <c r="AQ535" s="751"/>
      <c r="AR535" s="751"/>
      <c r="AS535" s="751"/>
      <c r="AT535" s="751"/>
      <c r="AU535" s="751"/>
      <c r="AV535" s="751"/>
      <c r="AW535" s="751"/>
      <c r="AX535" s="751"/>
      <c r="AY535" s="751"/>
      <c r="AZ535" s="751"/>
      <c r="BA535" s="751"/>
      <c r="BB535" s="751"/>
      <c r="BC535" s="751"/>
      <c r="BD535" s="751"/>
      <c r="BE535" s="751"/>
      <c r="BF535" s="751"/>
      <c r="BG535" s="751"/>
      <c r="BH535" s="751"/>
      <c r="BI535" s="751"/>
      <c r="BJ535" s="751"/>
      <c r="BK535" s="751"/>
      <c r="BL535" s="751"/>
      <c r="BM535" s="751"/>
      <c r="BN535" s="751"/>
      <c r="BO535" s="751"/>
      <c r="BP535" s="751"/>
      <c r="BQ535" s="751"/>
      <c r="BR535" s="751"/>
      <c r="BS535" s="751"/>
      <c r="BT535" s="751"/>
      <c r="BU535" s="751"/>
      <c r="BV535" s="751"/>
    </row>
    <row r="536" spans="1:74" ht="13.5" customHeight="1">
      <c r="A536" s="770" t="s">
        <v>79</v>
      </c>
      <c r="B536" s="17" t="s">
        <v>80</v>
      </c>
      <c r="C536" s="783"/>
      <c r="D536" s="784"/>
      <c r="E536" s="787"/>
      <c r="F536" s="784"/>
      <c r="G536" s="787"/>
      <c r="H536" s="784"/>
      <c r="I536" s="787"/>
      <c r="J536" s="784"/>
      <c r="K536" s="768"/>
      <c r="L536" s="785"/>
      <c r="M536" s="783"/>
      <c r="N536" s="784"/>
      <c r="O536" s="768"/>
      <c r="P536" s="784"/>
      <c r="Q536" s="768"/>
      <c r="R536" s="784"/>
      <c r="S536" s="768"/>
      <c r="T536" s="784"/>
      <c r="U536" s="25"/>
      <c r="Z536" s="771" t="str">
        <f>A536</f>
        <v>昼休み（12：30～13：30）</v>
      </c>
      <c r="AA536" s="749"/>
      <c r="AB536" s="749"/>
      <c r="AC536" s="749"/>
      <c r="AD536" s="749"/>
      <c r="AE536" s="749"/>
      <c r="AF536" s="749"/>
      <c r="AG536" s="749"/>
      <c r="AH536" s="749"/>
      <c r="AI536" s="749"/>
      <c r="AJ536" s="749"/>
      <c r="AK536" s="749"/>
      <c r="AL536" s="749"/>
      <c r="AM536" s="749"/>
      <c r="AN536" s="749"/>
      <c r="AO536" s="749"/>
      <c r="AP536" s="749"/>
      <c r="AQ536" s="749"/>
      <c r="AR536" s="749"/>
      <c r="AS536" s="749"/>
      <c r="AT536" s="749"/>
      <c r="AU536" s="749"/>
      <c r="AV536" s="749"/>
      <c r="AW536" s="749"/>
      <c r="AX536" s="749"/>
      <c r="AY536" s="749"/>
      <c r="AZ536" s="749"/>
      <c r="BA536" s="749"/>
      <c r="BB536" s="749"/>
      <c r="BC536" s="749"/>
      <c r="BD536" s="749"/>
      <c r="BE536" s="749"/>
      <c r="BF536" s="749"/>
      <c r="BG536" s="749"/>
      <c r="BH536" s="749"/>
      <c r="BI536" s="749"/>
      <c r="BJ536" s="749"/>
      <c r="BK536" s="749"/>
      <c r="BL536" s="749"/>
      <c r="BM536" s="749"/>
      <c r="BN536" s="749"/>
      <c r="BO536" s="749"/>
      <c r="BP536" s="749"/>
      <c r="BQ536" s="749"/>
      <c r="BR536" s="749"/>
      <c r="BS536" s="749"/>
      <c r="BT536" s="749"/>
      <c r="BU536" s="749"/>
      <c r="BV536" s="749"/>
    </row>
    <row r="537" spans="1:74" ht="13.5" customHeight="1">
      <c r="A537" s="771"/>
      <c r="B537" s="17" t="s">
        <v>83</v>
      </c>
      <c r="C537" s="779"/>
      <c r="D537" s="777"/>
      <c r="E537" s="778"/>
      <c r="F537" s="777"/>
      <c r="G537" s="778"/>
      <c r="H537" s="777"/>
      <c r="I537" s="778"/>
      <c r="J537" s="777"/>
      <c r="K537" s="764"/>
      <c r="L537" s="780"/>
      <c r="M537" s="779"/>
      <c r="N537" s="777"/>
      <c r="O537" s="764"/>
      <c r="P537" s="777"/>
      <c r="Q537" s="764"/>
      <c r="R537" s="777"/>
      <c r="S537" s="764"/>
      <c r="T537" s="777"/>
      <c r="U537" s="25"/>
      <c r="Z537" s="771"/>
      <c r="AA537" s="750"/>
      <c r="AB537" s="750"/>
      <c r="AC537" s="750"/>
      <c r="AD537" s="750"/>
      <c r="AE537" s="750"/>
      <c r="AF537" s="750"/>
      <c r="AG537" s="750"/>
      <c r="AH537" s="750"/>
      <c r="AI537" s="750"/>
      <c r="AJ537" s="750"/>
      <c r="AK537" s="750"/>
      <c r="AL537" s="750"/>
      <c r="AM537" s="750"/>
      <c r="AN537" s="750"/>
      <c r="AO537" s="750"/>
      <c r="AP537" s="750"/>
      <c r="AQ537" s="750"/>
      <c r="AR537" s="750"/>
      <c r="AS537" s="750"/>
      <c r="AT537" s="750"/>
      <c r="AU537" s="750"/>
      <c r="AV537" s="750"/>
      <c r="AW537" s="750"/>
      <c r="AX537" s="750"/>
      <c r="AY537" s="750"/>
      <c r="AZ537" s="750"/>
      <c r="BA537" s="750"/>
      <c r="BB537" s="750"/>
      <c r="BC537" s="750"/>
      <c r="BD537" s="750"/>
      <c r="BE537" s="750"/>
      <c r="BF537" s="750"/>
      <c r="BG537" s="750"/>
      <c r="BH537" s="750"/>
      <c r="BI537" s="750"/>
      <c r="BJ537" s="750"/>
      <c r="BK537" s="750"/>
      <c r="BL537" s="750"/>
      <c r="BM537" s="750"/>
      <c r="BN537" s="750"/>
      <c r="BO537" s="750"/>
      <c r="BP537" s="750"/>
      <c r="BQ537" s="750"/>
      <c r="BR537" s="750"/>
      <c r="BS537" s="750"/>
      <c r="BT537" s="750"/>
      <c r="BU537" s="750"/>
      <c r="BV537" s="750"/>
    </row>
    <row r="538" spans="1:74" ht="13.5" customHeight="1">
      <c r="A538" s="771"/>
      <c r="B538" s="17" t="s">
        <v>65</v>
      </c>
      <c r="C538" s="779"/>
      <c r="D538" s="777"/>
      <c r="E538" s="778"/>
      <c r="F538" s="777"/>
      <c r="G538" s="778"/>
      <c r="H538" s="777"/>
      <c r="I538" s="778"/>
      <c r="J538" s="777"/>
      <c r="K538" s="764"/>
      <c r="L538" s="780"/>
      <c r="M538" s="779"/>
      <c r="N538" s="777"/>
      <c r="O538" s="764"/>
      <c r="P538" s="777"/>
      <c r="Q538" s="764"/>
      <c r="R538" s="777"/>
      <c r="S538" s="764"/>
      <c r="T538" s="777"/>
      <c r="U538" s="25"/>
      <c r="Z538" s="771"/>
      <c r="AA538" s="750"/>
      <c r="AB538" s="750"/>
      <c r="AC538" s="750"/>
      <c r="AD538" s="750"/>
      <c r="AE538" s="750"/>
      <c r="AF538" s="750"/>
      <c r="AG538" s="750"/>
      <c r="AH538" s="750"/>
      <c r="AI538" s="750"/>
      <c r="AJ538" s="750"/>
      <c r="AK538" s="750"/>
      <c r="AL538" s="750"/>
      <c r="AM538" s="750"/>
      <c r="AN538" s="750"/>
      <c r="AO538" s="750"/>
      <c r="AP538" s="750"/>
      <c r="AQ538" s="750"/>
      <c r="AR538" s="750"/>
      <c r="AS538" s="750"/>
      <c r="AT538" s="750"/>
      <c r="AU538" s="750"/>
      <c r="AV538" s="750"/>
      <c r="AW538" s="750"/>
      <c r="AX538" s="750"/>
      <c r="AY538" s="750"/>
      <c r="AZ538" s="750"/>
      <c r="BA538" s="750"/>
      <c r="BB538" s="750"/>
      <c r="BC538" s="750"/>
      <c r="BD538" s="750"/>
      <c r="BE538" s="750"/>
      <c r="BF538" s="750"/>
      <c r="BG538" s="750"/>
      <c r="BH538" s="750"/>
      <c r="BI538" s="750"/>
      <c r="BJ538" s="750"/>
      <c r="BK538" s="750"/>
      <c r="BL538" s="750"/>
      <c r="BM538" s="750"/>
      <c r="BN538" s="750"/>
      <c r="BO538" s="750"/>
      <c r="BP538" s="750"/>
      <c r="BQ538" s="750"/>
      <c r="BR538" s="750"/>
      <c r="BS538" s="750"/>
      <c r="BT538" s="750"/>
      <c r="BU538" s="750"/>
      <c r="BV538" s="750"/>
    </row>
    <row r="539" spans="1:74" ht="13.5" customHeight="1">
      <c r="A539" s="772"/>
      <c r="B539" s="18" t="s">
        <v>68</v>
      </c>
      <c r="C539" s="788"/>
      <c r="D539" s="789"/>
      <c r="E539" s="790"/>
      <c r="F539" s="789"/>
      <c r="G539" s="790"/>
      <c r="H539" s="789"/>
      <c r="I539" s="790"/>
      <c r="J539" s="789"/>
      <c r="K539" s="791"/>
      <c r="L539" s="791"/>
      <c r="M539" s="788"/>
      <c r="N539" s="789"/>
      <c r="O539" s="791"/>
      <c r="P539" s="789"/>
      <c r="Q539" s="791"/>
      <c r="R539" s="789"/>
      <c r="S539" s="791"/>
      <c r="T539" s="789"/>
      <c r="U539" s="25"/>
      <c r="Z539" s="772"/>
      <c r="AA539" s="751"/>
      <c r="AB539" s="751"/>
      <c r="AC539" s="751"/>
      <c r="AD539" s="751"/>
      <c r="AE539" s="751"/>
      <c r="AF539" s="751"/>
      <c r="AG539" s="751"/>
      <c r="AH539" s="751"/>
      <c r="AI539" s="751"/>
      <c r="AJ539" s="751"/>
      <c r="AK539" s="751"/>
      <c r="AL539" s="751"/>
      <c r="AM539" s="751"/>
      <c r="AN539" s="751"/>
      <c r="AO539" s="751"/>
      <c r="AP539" s="751"/>
      <c r="AQ539" s="751"/>
      <c r="AR539" s="751"/>
      <c r="AS539" s="751"/>
      <c r="AT539" s="751"/>
      <c r="AU539" s="751"/>
      <c r="AV539" s="751"/>
      <c r="AW539" s="751"/>
      <c r="AX539" s="751"/>
      <c r="AY539" s="751"/>
      <c r="AZ539" s="751"/>
      <c r="BA539" s="751"/>
      <c r="BB539" s="751"/>
      <c r="BC539" s="751"/>
      <c r="BD539" s="751"/>
      <c r="BE539" s="751"/>
      <c r="BF539" s="751"/>
      <c r="BG539" s="751"/>
      <c r="BH539" s="751"/>
      <c r="BI539" s="751"/>
      <c r="BJ539" s="751"/>
      <c r="BK539" s="751"/>
      <c r="BL539" s="751"/>
      <c r="BM539" s="751"/>
      <c r="BN539" s="751"/>
      <c r="BO539" s="751"/>
      <c r="BP539" s="751"/>
      <c r="BQ539" s="751"/>
      <c r="BR539" s="751"/>
      <c r="BS539" s="751"/>
      <c r="BT539" s="751"/>
      <c r="BU539" s="751"/>
      <c r="BV539" s="751"/>
    </row>
    <row r="540" spans="1:74" ht="13.5" customHeight="1">
      <c r="A540" s="771" t="s">
        <v>87</v>
      </c>
      <c r="B540" s="15" t="s">
        <v>53</v>
      </c>
      <c r="C540" s="767" t="str">
        <f>VLOOKUP($C527,'2026年度(1年後期)'!$B$5:$N$207,COLUMN('2026年度(1年後期)'!$G$5),0)&amp;""</f>
        <v/>
      </c>
      <c r="D540" s="768"/>
      <c r="E540" s="773" t="str">
        <f>VLOOKUP($C527,'2026年度(2年後期)'!$B$5:$N$207,COLUMN('2026年度(2年後期)'!$G$5),0)&amp;""</f>
        <v/>
      </c>
      <c r="F540" s="768"/>
      <c r="G540" s="773" t="str">
        <f>VLOOKUP($C527,'2026年度(3年後期)'!$B$5:$N$207,COLUMN('2026年度(3年後期)'!$G$5),0)&amp;""</f>
        <v/>
      </c>
      <c r="H540" s="768"/>
      <c r="I540" s="773" t="str">
        <f>VLOOKUP($C527,'2026年度(4年後期)'!$B$5:$N$206,COLUMN('2026年度(4年後期)'!$G$5),0)&amp;""</f>
        <v/>
      </c>
      <c r="J540" s="768"/>
      <c r="K540" s="769" t="str">
        <f>VLOOKUP($C527,'2026年度(助産後期)'!$B$5:$N$207,COLUMN('2026年度(助産後期)'!$G$5),0)&amp;""</f>
        <v/>
      </c>
      <c r="L540" s="769"/>
      <c r="M540" s="767" t="str">
        <f>VLOOKUP($C527,'2026年度(M1後期)'!$B$5:$N$207,COLUMN('2026年度(M1後期)'!$G$5),0)&amp;""</f>
        <v/>
      </c>
      <c r="N540" s="768"/>
      <c r="O540" s="769" t="str">
        <f>VLOOKUP($C527,'2026年度(M2後期)'!$B$5:$N$207,COLUMN('2026年度(M2後期)'!$G$5),0)&amp;""</f>
        <v/>
      </c>
      <c r="P540" s="768"/>
      <c r="Q540" s="769" t="str">
        <f>VLOOKUP($C527,'2026年度(D1後期)'!$B$5:$N$207,COLUMN('2026年度(D1後期)'!$G$5),0)&amp;""</f>
        <v/>
      </c>
      <c r="R540" s="768"/>
      <c r="S540" s="769" t="str">
        <f>VLOOKUP($C527,'2026年度(D23後期)'!$B$5:$N$207,COLUMN('2026年度(D23後期)'!$G$5),0)&amp;""</f>
        <v/>
      </c>
      <c r="T540" s="768"/>
      <c r="U540" s="25"/>
      <c r="Z540" s="771" t="str">
        <f>A540</f>
        <v>３時限（13：30～15：00）</v>
      </c>
      <c r="AA540" s="749"/>
      <c r="AB540" s="749"/>
      <c r="AC540" s="749"/>
      <c r="AD540" s="749"/>
      <c r="AE540" s="749"/>
      <c r="AF540" s="749"/>
      <c r="AG540" s="749"/>
      <c r="AH540" s="749"/>
      <c r="AI540" s="749"/>
      <c r="AJ540" s="749"/>
      <c r="AK540" s="749"/>
      <c r="AL540" s="749"/>
      <c r="AM540" s="749"/>
      <c r="AN540" s="749"/>
      <c r="AO540" s="749"/>
      <c r="AP540" s="749"/>
      <c r="AQ540" s="749"/>
      <c r="AR540" s="749"/>
      <c r="AS540" s="749"/>
      <c r="AT540" s="749"/>
      <c r="AU540" s="749"/>
      <c r="AV540" s="749"/>
      <c r="AW540" s="749"/>
      <c r="AX540" s="749"/>
      <c r="AY540" s="749"/>
      <c r="AZ540" s="749"/>
      <c r="BA540" s="749"/>
      <c r="BB540" s="749"/>
      <c r="BC540" s="749"/>
      <c r="BD540" s="749"/>
      <c r="BE540" s="749"/>
      <c r="BF540" s="749"/>
      <c r="BG540" s="749"/>
      <c r="BH540" s="749"/>
      <c r="BI540" s="749"/>
      <c r="BJ540" s="749"/>
      <c r="BK540" s="749"/>
      <c r="BL540" s="749"/>
      <c r="BM540" s="749"/>
      <c r="BN540" s="749"/>
      <c r="BO540" s="749"/>
      <c r="BP540" s="749"/>
      <c r="BQ540" s="749"/>
      <c r="BR540" s="749"/>
      <c r="BS540" s="749"/>
      <c r="BT540" s="749"/>
      <c r="BU540" s="749"/>
      <c r="BV540" s="749"/>
    </row>
    <row r="541" spans="1:74" ht="13.5" customHeight="1">
      <c r="A541" s="771"/>
      <c r="B541" s="15" t="s">
        <v>61</v>
      </c>
      <c r="C541" s="765" t="str">
        <f>IFERROR(VLOOKUP(C540,科目・教員!$A$2:$B$342,2,0),"")</f>
        <v/>
      </c>
      <c r="D541" s="764"/>
      <c r="E541" s="766" t="str">
        <f>IFERROR(VLOOKUP(E540,科目・教員!$A$2:$B$342,2,0),"")</f>
        <v/>
      </c>
      <c r="F541" s="764"/>
      <c r="G541" s="766" t="str">
        <f>IFERROR(VLOOKUP(G540,科目・教員!$A$2:$B$342,2,0),"")</f>
        <v/>
      </c>
      <c r="H541" s="764"/>
      <c r="I541" s="766" t="str">
        <f>IFERROR(VLOOKUP(I540,科目・教員!$A$2:$B$342,2,0),"")</f>
        <v/>
      </c>
      <c r="J541" s="764"/>
      <c r="K541" s="763" t="str">
        <f>IFERROR(VLOOKUP(K540,科目・教員!$A$2:$B$342,2,0),"")</f>
        <v/>
      </c>
      <c r="L541" s="763"/>
      <c r="M541" s="765" t="str">
        <f>IFERROR(VLOOKUP(M540,科目・教員!$A$2:$B$342,2,0),"")</f>
        <v/>
      </c>
      <c r="N541" s="764"/>
      <c r="O541" s="763" t="str">
        <f>IFERROR(VLOOKUP(O540,科目・教員!$A$2:$B$342,2,0),"")</f>
        <v/>
      </c>
      <c r="P541" s="764"/>
      <c r="Q541" s="763" t="str">
        <f>IFERROR(VLOOKUP(Q540,科目・教員!$A$2:$B$342,2,0),"")</f>
        <v/>
      </c>
      <c r="R541" s="764"/>
      <c r="S541" s="763" t="str">
        <f>IFERROR(VLOOKUP(S540,科目・教員!$A$2:$B$342,2,0),"")</f>
        <v/>
      </c>
      <c r="T541" s="764"/>
      <c r="U541" s="25"/>
      <c r="Z541" s="771"/>
      <c r="AA541" s="750"/>
      <c r="AB541" s="750"/>
      <c r="AC541" s="750"/>
      <c r="AD541" s="750"/>
      <c r="AE541" s="750"/>
      <c r="AF541" s="750"/>
      <c r="AG541" s="750"/>
      <c r="AH541" s="750"/>
      <c r="AI541" s="750"/>
      <c r="AJ541" s="750"/>
      <c r="AK541" s="750"/>
      <c r="AL541" s="750"/>
      <c r="AM541" s="750"/>
      <c r="AN541" s="750"/>
      <c r="AO541" s="750"/>
      <c r="AP541" s="750"/>
      <c r="AQ541" s="750"/>
      <c r="AR541" s="750"/>
      <c r="AS541" s="750"/>
      <c r="AT541" s="750"/>
      <c r="AU541" s="750"/>
      <c r="AV541" s="750"/>
      <c r="AW541" s="750"/>
      <c r="AX541" s="750"/>
      <c r="AY541" s="750"/>
      <c r="AZ541" s="750"/>
      <c r="BA541" s="750"/>
      <c r="BB541" s="750"/>
      <c r="BC541" s="750"/>
      <c r="BD541" s="750"/>
      <c r="BE541" s="750"/>
      <c r="BF541" s="750"/>
      <c r="BG541" s="750"/>
      <c r="BH541" s="750"/>
      <c r="BI541" s="750"/>
      <c r="BJ541" s="750"/>
      <c r="BK541" s="750"/>
      <c r="BL541" s="750"/>
      <c r="BM541" s="750"/>
      <c r="BN541" s="750"/>
      <c r="BO541" s="750"/>
      <c r="BP541" s="750"/>
      <c r="BQ541" s="750"/>
      <c r="BR541" s="750"/>
      <c r="BS541" s="750"/>
      <c r="BT541" s="750"/>
      <c r="BU541" s="750"/>
      <c r="BV541" s="750"/>
    </row>
    <row r="542" spans="1:74" ht="13.5" customHeight="1">
      <c r="A542" s="771"/>
      <c r="B542" s="15" t="s">
        <v>65</v>
      </c>
      <c r="C542" s="765" t="str">
        <f>VLOOKUP($C527,'2026年度(1年後期)'!$B$5:$N$207,COLUMN('2026年度(1年後期)'!$G$5)+1,0)&amp;""</f>
        <v/>
      </c>
      <c r="D542" s="764"/>
      <c r="E542" s="766" t="str">
        <f>VLOOKUP($C527,'2026年度(2年後期)'!$B$5:$N$207,COLUMN('2026年度(2年後期)'!$G$5)+1,0)&amp;""</f>
        <v/>
      </c>
      <c r="F542" s="764"/>
      <c r="G542" s="766" t="str">
        <f>VLOOKUP($C527,'2026年度(3年後期)'!$B$5:$N$207,COLUMN('2026年度(3年後期)'!$G$5)+1,0)&amp;""</f>
        <v/>
      </c>
      <c r="H542" s="764"/>
      <c r="I542" s="766" t="str">
        <f>VLOOKUP($C527,'2026年度(4年後期)'!$B$5:$N$206,COLUMN('2026年度(4年後期)'!$G$5)+1,0)&amp;""</f>
        <v/>
      </c>
      <c r="J542" s="764"/>
      <c r="K542" s="763" t="str">
        <f>VLOOKUP($C527,'2026年度(助産後期)'!$B$5:$N$207,COLUMN('2026年度(助産後期)'!$G$5)+1,0)&amp;""</f>
        <v/>
      </c>
      <c r="L542" s="763"/>
      <c r="M542" s="765" t="str">
        <f>VLOOKUP($C527,'2026年度(M1後期)'!$B$5:$N$207,COLUMN('2026年度(M1後期)'!$G$5)+1,0)&amp;""</f>
        <v/>
      </c>
      <c r="N542" s="764"/>
      <c r="O542" s="763" t="str">
        <f>VLOOKUP($C527,'2026年度(M2後期)'!$B$5:$N$207,COLUMN('2026年度(M2後期)'!$G$5)+1,0)&amp;""</f>
        <v/>
      </c>
      <c r="P542" s="764"/>
      <c r="Q542" s="763" t="str">
        <f>VLOOKUP($C527,'2026年度(D1後期)'!$B$5:$N$207,COLUMN('2026年度(D1後期)'!$G$5)+1,0)&amp;""</f>
        <v/>
      </c>
      <c r="R542" s="764"/>
      <c r="S542" s="763" t="str">
        <f>VLOOKUP($C527,'2026年度(D23後期)'!$B$5:$N$207,COLUMN('2026年度(D23後期)'!$G$5)+1,0)&amp;""</f>
        <v/>
      </c>
      <c r="T542" s="764"/>
      <c r="U542" s="25"/>
      <c r="Z542" s="771"/>
      <c r="AA542" s="750"/>
      <c r="AB542" s="750"/>
      <c r="AC542" s="750"/>
      <c r="AD542" s="750"/>
      <c r="AE542" s="750"/>
      <c r="AF542" s="750"/>
      <c r="AG542" s="750"/>
      <c r="AH542" s="750"/>
      <c r="AI542" s="750"/>
      <c r="AJ542" s="750"/>
      <c r="AK542" s="750"/>
      <c r="AL542" s="750"/>
      <c r="AM542" s="750"/>
      <c r="AN542" s="750"/>
      <c r="AO542" s="750"/>
      <c r="AP542" s="750"/>
      <c r="AQ542" s="750"/>
      <c r="AR542" s="750"/>
      <c r="AS542" s="750"/>
      <c r="AT542" s="750"/>
      <c r="AU542" s="750"/>
      <c r="AV542" s="750"/>
      <c r="AW542" s="750"/>
      <c r="AX542" s="750"/>
      <c r="AY542" s="750"/>
      <c r="AZ542" s="750"/>
      <c r="BA542" s="750"/>
      <c r="BB542" s="750"/>
      <c r="BC542" s="750"/>
      <c r="BD542" s="750"/>
      <c r="BE542" s="750"/>
      <c r="BF542" s="750"/>
      <c r="BG542" s="750"/>
      <c r="BH542" s="750"/>
      <c r="BI542" s="750"/>
      <c r="BJ542" s="750"/>
      <c r="BK542" s="750"/>
      <c r="BL542" s="750"/>
      <c r="BM542" s="750"/>
      <c r="BN542" s="750"/>
      <c r="BO542" s="750"/>
      <c r="BP542" s="750"/>
      <c r="BQ542" s="750"/>
      <c r="BR542" s="750"/>
      <c r="BS542" s="750"/>
      <c r="BT542" s="750"/>
      <c r="BU542" s="750"/>
      <c r="BV542" s="750"/>
    </row>
    <row r="543" spans="1:74" ht="13.5" customHeight="1">
      <c r="A543" s="786"/>
      <c r="B543" s="16" t="s">
        <v>68</v>
      </c>
      <c r="C543" s="805"/>
      <c r="D543" s="823"/>
      <c r="E543" s="759"/>
      <c r="F543" s="760"/>
      <c r="G543" s="759"/>
      <c r="H543" s="760"/>
      <c r="I543" s="810"/>
      <c r="J543" s="775"/>
      <c r="K543" s="761"/>
      <c r="L543" s="761"/>
      <c r="M543" s="762"/>
      <c r="N543" s="760"/>
      <c r="O543" s="761"/>
      <c r="P543" s="760"/>
      <c r="Q543" s="761"/>
      <c r="R543" s="760"/>
      <c r="S543" s="761"/>
      <c r="T543" s="760"/>
      <c r="U543" s="25"/>
      <c r="Z543" s="772"/>
      <c r="AA543" s="751"/>
      <c r="AB543" s="751"/>
      <c r="AC543" s="751"/>
      <c r="AD543" s="751"/>
      <c r="AE543" s="751"/>
      <c r="AF543" s="751"/>
      <c r="AG543" s="751"/>
      <c r="AH543" s="751"/>
      <c r="AI543" s="751"/>
      <c r="AJ543" s="751"/>
      <c r="AK543" s="751"/>
      <c r="AL543" s="751"/>
      <c r="AM543" s="751"/>
      <c r="AN543" s="751"/>
      <c r="AO543" s="751"/>
      <c r="AP543" s="751"/>
      <c r="AQ543" s="751"/>
      <c r="AR543" s="751"/>
      <c r="AS543" s="751"/>
      <c r="AT543" s="751"/>
      <c r="AU543" s="751"/>
      <c r="AV543" s="751"/>
      <c r="AW543" s="751"/>
      <c r="AX543" s="751"/>
      <c r="AY543" s="751"/>
      <c r="AZ543" s="751"/>
      <c r="BA543" s="751"/>
      <c r="BB543" s="751"/>
      <c r="BC543" s="751"/>
      <c r="BD543" s="751"/>
      <c r="BE543" s="751"/>
      <c r="BF543" s="751"/>
      <c r="BG543" s="751"/>
      <c r="BH543" s="751"/>
      <c r="BI543" s="751"/>
      <c r="BJ543" s="751"/>
      <c r="BK543" s="751"/>
      <c r="BL543" s="751"/>
      <c r="BM543" s="751"/>
      <c r="BN543" s="751"/>
      <c r="BO543" s="751"/>
      <c r="BP543" s="751"/>
      <c r="BQ543" s="751"/>
      <c r="BR543" s="751"/>
      <c r="BS543" s="751"/>
      <c r="BT543" s="751"/>
      <c r="BU543" s="751"/>
      <c r="BV543" s="751"/>
    </row>
    <row r="544" spans="1:74" ht="13.5" customHeight="1">
      <c r="A544" s="771" t="s">
        <v>103</v>
      </c>
      <c r="B544" s="15" t="s">
        <v>53</v>
      </c>
      <c r="C544" s="767" t="str">
        <f>VLOOKUP($C527,'2026年度(1年後期)'!$B$5:$N$207,COLUMN('2026年度(1年後期)'!$I$5),0)&amp;""</f>
        <v/>
      </c>
      <c r="D544" s="768"/>
      <c r="E544" s="773" t="str">
        <f>VLOOKUP($C527,'2026年度(2年後期)'!$B$5:$N$207,COLUMN('2026年度(2年後期)'!$I$5),0)&amp;""</f>
        <v/>
      </c>
      <c r="F544" s="768"/>
      <c r="G544" s="773" t="str">
        <f>VLOOKUP($C527,'2026年度(3年後期)'!$B$5:$N$207,COLUMN('2026年度(3年後期)'!$I$5),0)&amp;""</f>
        <v/>
      </c>
      <c r="H544" s="768"/>
      <c r="I544" s="773" t="str">
        <f>VLOOKUP($C527,'2026年度(4年後期)'!$B$5:$N$206,COLUMN('2026年度(4年後期)'!$I$5),0)&amp;""</f>
        <v/>
      </c>
      <c r="J544" s="768"/>
      <c r="K544" s="769" t="str">
        <f>VLOOKUP($C527,'2026年度(助産後期)'!$B$5:$N$207,COLUMN('2026年度(助産後期)'!$I$5),0)&amp;""</f>
        <v/>
      </c>
      <c r="L544" s="769"/>
      <c r="M544" s="767" t="str">
        <f>VLOOKUP($C527,'2026年度(M1後期)'!$B$5:$N$207,COLUMN('2026年度(M1後期)'!$I$5),0)&amp;""</f>
        <v/>
      </c>
      <c r="N544" s="768"/>
      <c r="O544" s="769" t="str">
        <f>VLOOKUP($C527,'2026年度(M2後期)'!$B$5:$N$207,COLUMN('2026年度(M2後期)'!$I$5),0)&amp;""</f>
        <v/>
      </c>
      <c r="P544" s="768"/>
      <c r="Q544" s="769" t="str">
        <f>VLOOKUP($C527,'2026年度(D1後期)'!$B$5:$N$207,COLUMN('2026年度(D1後期)'!$I$5),0)&amp;""</f>
        <v/>
      </c>
      <c r="R544" s="768"/>
      <c r="S544" s="769" t="str">
        <f>VLOOKUP($C527,'2026年度(D23後期)'!$B$5:$N$207,COLUMN('2026年度(D23後期)'!$I$5),0)&amp;""</f>
        <v/>
      </c>
      <c r="T544" s="768"/>
      <c r="U544" s="25"/>
      <c r="Z544" s="771" t="str">
        <f>A544</f>
        <v>４時限（15：10～16：40）</v>
      </c>
      <c r="AA544" s="749"/>
      <c r="AB544" s="749"/>
      <c r="AC544" s="749"/>
      <c r="AD544" s="749"/>
      <c r="AE544" s="749"/>
      <c r="AF544" s="749"/>
      <c r="AG544" s="749"/>
      <c r="AH544" s="749"/>
      <c r="AI544" s="749"/>
      <c r="AJ544" s="749"/>
      <c r="AK544" s="749"/>
      <c r="AL544" s="749"/>
      <c r="AM544" s="749"/>
      <c r="AN544" s="749"/>
      <c r="AO544" s="749"/>
      <c r="AP544" s="749"/>
      <c r="AQ544" s="749"/>
      <c r="AR544" s="749"/>
      <c r="AS544" s="749"/>
      <c r="AT544" s="749"/>
      <c r="AU544" s="749"/>
      <c r="AV544" s="749"/>
      <c r="AW544" s="749"/>
      <c r="AX544" s="749"/>
      <c r="AY544" s="749"/>
      <c r="AZ544" s="749"/>
      <c r="BA544" s="749"/>
      <c r="BB544" s="749"/>
      <c r="BC544" s="749"/>
      <c r="BD544" s="749"/>
      <c r="BE544" s="749"/>
      <c r="BF544" s="749"/>
      <c r="BG544" s="749"/>
      <c r="BH544" s="749"/>
      <c r="BI544" s="749"/>
      <c r="BJ544" s="749"/>
      <c r="BK544" s="749"/>
      <c r="BL544" s="749"/>
      <c r="BM544" s="749"/>
      <c r="BN544" s="749"/>
      <c r="BO544" s="749"/>
      <c r="BP544" s="749"/>
      <c r="BQ544" s="749"/>
      <c r="BR544" s="749"/>
      <c r="BS544" s="749"/>
      <c r="BT544" s="749"/>
      <c r="BU544" s="749"/>
      <c r="BV544" s="749"/>
    </row>
    <row r="545" spans="1:74" ht="13.5" customHeight="1">
      <c r="A545" s="771"/>
      <c r="B545" s="15" t="s">
        <v>61</v>
      </c>
      <c r="C545" s="765" t="str">
        <f>IFERROR(VLOOKUP(C544,科目・教員!$A$2:$B$342,2,0),"")</f>
        <v/>
      </c>
      <c r="D545" s="764"/>
      <c r="E545" s="766" t="str">
        <f>IFERROR(VLOOKUP(E544,科目・教員!$A$2:$B$342,2,0),"")</f>
        <v/>
      </c>
      <c r="F545" s="764"/>
      <c r="G545" s="766" t="str">
        <f>IFERROR(VLOOKUP(G544,科目・教員!$A$2:$B$342,2,0),"")</f>
        <v/>
      </c>
      <c r="H545" s="764"/>
      <c r="I545" s="766" t="str">
        <f>IFERROR(VLOOKUP(I544,科目・教員!$A$2:$B$342,2,0),"")</f>
        <v/>
      </c>
      <c r="J545" s="764"/>
      <c r="K545" s="763" t="str">
        <f>IFERROR(VLOOKUP(K544,科目・教員!$A$2:$B$342,2,0),"")</f>
        <v/>
      </c>
      <c r="L545" s="763"/>
      <c r="M545" s="765" t="str">
        <f>IFERROR(VLOOKUP(M544,科目・教員!$A$2:$B$342,2,0),"")</f>
        <v/>
      </c>
      <c r="N545" s="764"/>
      <c r="O545" s="763" t="str">
        <f>IFERROR(VLOOKUP(O544,科目・教員!$A$2:$B$342,2,0),"")</f>
        <v/>
      </c>
      <c r="P545" s="764"/>
      <c r="Q545" s="763" t="str">
        <f>IFERROR(VLOOKUP(Q544,科目・教員!$A$2:$B$342,2,0),"")</f>
        <v/>
      </c>
      <c r="R545" s="764"/>
      <c r="S545" s="763" t="str">
        <f>IFERROR(VLOOKUP(S544,科目・教員!$A$2:$B$342,2,0),"")</f>
        <v/>
      </c>
      <c r="T545" s="764"/>
      <c r="U545" s="25"/>
      <c r="Z545" s="771"/>
      <c r="AA545" s="750"/>
      <c r="AB545" s="750"/>
      <c r="AC545" s="750"/>
      <c r="AD545" s="750"/>
      <c r="AE545" s="750"/>
      <c r="AF545" s="750"/>
      <c r="AG545" s="750"/>
      <c r="AH545" s="750"/>
      <c r="AI545" s="750"/>
      <c r="AJ545" s="750"/>
      <c r="AK545" s="750"/>
      <c r="AL545" s="750"/>
      <c r="AM545" s="750"/>
      <c r="AN545" s="750"/>
      <c r="AO545" s="750"/>
      <c r="AP545" s="750"/>
      <c r="AQ545" s="750"/>
      <c r="AR545" s="750"/>
      <c r="AS545" s="750"/>
      <c r="AT545" s="750"/>
      <c r="AU545" s="750"/>
      <c r="AV545" s="750"/>
      <c r="AW545" s="750"/>
      <c r="AX545" s="750"/>
      <c r="AY545" s="750"/>
      <c r="AZ545" s="750"/>
      <c r="BA545" s="750"/>
      <c r="BB545" s="750"/>
      <c r="BC545" s="750"/>
      <c r="BD545" s="750"/>
      <c r="BE545" s="750"/>
      <c r="BF545" s="750"/>
      <c r="BG545" s="750"/>
      <c r="BH545" s="750"/>
      <c r="BI545" s="750"/>
      <c r="BJ545" s="750"/>
      <c r="BK545" s="750"/>
      <c r="BL545" s="750"/>
      <c r="BM545" s="750"/>
      <c r="BN545" s="750"/>
      <c r="BO545" s="750"/>
      <c r="BP545" s="750"/>
      <c r="BQ545" s="750"/>
      <c r="BR545" s="750"/>
      <c r="BS545" s="750"/>
      <c r="BT545" s="750"/>
      <c r="BU545" s="750"/>
      <c r="BV545" s="750"/>
    </row>
    <row r="546" spans="1:74" ht="13.5" customHeight="1">
      <c r="A546" s="771"/>
      <c r="B546" s="15" t="s">
        <v>65</v>
      </c>
      <c r="C546" s="765" t="str">
        <f>VLOOKUP($C527,'2026年度(1年後期)'!$B$5:$N$207,COLUMN('2026年度(1年後期)'!$I$5)+1,0)&amp;""</f>
        <v/>
      </c>
      <c r="D546" s="764"/>
      <c r="E546" s="766" t="str">
        <f>VLOOKUP($C527,'2026年度(2年後期)'!$B$5:$N$207,COLUMN('2026年度(2年後期)'!$I$5)+1,0)&amp;""</f>
        <v/>
      </c>
      <c r="F546" s="764"/>
      <c r="G546" s="766" t="str">
        <f>VLOOKUP($C527,'2026年度(3年後期)'!$B$5:$N$207,COLUMN('2026年度(3年後期)'!$I$5)+1,0)&amp;""</f>
        <v/>
      </c>
      <c r="H546" s="764"/>
      <c r="I546" s="766" t="str">
        <f>VLOOKUP($C527,'2026年度(4年後期)'!$B$5:$N$206,COLUMN('2026年度(4年後期)'!$I$5)+1,0)&amp;""</f>
        <v/>
      </c>
      <c r="J546" s="764"/>
      <c r="K546" s="763" t="str">
        <f>VLOOKUP($C527,'2026年度(助産後期)'!$B$5:$N$207,COLUMN('2026年度(助産後期)'!$I$5)+1,0)&amp;""</f>
        <v/>
      </c>
      <c r="L546" s="763"/>
      <c r="M546" s="765" t="str">
        <f>VLOOKUP($C527,'2026年度(M1後期)'!$B$5:$N$207,COLUMN('2026年度(M1後期)'!$I$5)+1,0)&amp;""</f>
        <v/>
      </c>
      <c r="N546" s="764"/>
      <c r="O546" s="763" t="str">
        <f>VLOOKUP($C527,'2026年度(M2後期)'!$B$5:$N$207,COLUMN('2026年度(M2後期)'!$I$5)+1,0)&amp;""</f>
        <v/>
      </c>
      <c r="P546" s="764"/>
      <c r="Q546" s="763" t="str">
        <f>VLOOKUP($C527,'2026年度(D1後期)'!$B$5:$N$207,COLUMN('2026年度(D1後期)'!$I$5)+1,0)&amp;""</f>
        <v/>
      </c>
      <c r="R546" s="764"/>
      <c r="S546" s="763" t="str">
        <f>VLOOKUP($C527,'2026年度(D23後期)'!$B$5:$N$207,COLUMN('2026年度(D23後期)'!$I$5)+1,0)&amp;""</f>
        <v/>
      </c>
      <c r="T546" s="764"/>
      <c r="U546" s="25"/>
      <c r="Z546" s="771"/>
      <c r="AA546" s="750"/>
      <c r="AB546" s="750"/>
      <c r="AC546" s="750"/>
      <c r="AD546" s="750"/>
      <c r="AE546" s="750"/>
      <c r="AF546" s="750"/>
      <c r="AG546" s="750"/>
      <c r="AH546" s="750"/>
      <c r="AI546" s="750"/>
      <c r="AJ546" s="750"/>
      <c r="AK546" s="750"/>
      <c r="AL546" s="750"/>
      <c r="AM546" s="750"/>
      <c r="AN546" s="750"/>
      <c r="AO546" s="750"/>
      <c r="AP546" s="750"/>
      <c r="AQ546" s="750"/>
      <c r="AR546" s="750"/>
      <c r="AS546" s="750"/>
      <c r="AT546" s="750"/>
      <c r="AU546" s="750"/>
      <c r="AV546" s="750"/>
      <c r="AW546" s="750"/>
      <c r="AX546" s="750"/>
      <c r="AY546" s="750"/>
      <c r="AZ546" s="750"/>
      <c r="BA546" s="750"/>
      <c r="BB546" s="750"/>
      <c r="BC546" s="750"/>
      <c r="BD546" s="750"/>
      <c r="BE546" s="750"/>
      <c r="BF546" s="750"/>
      <c r="BG546" s="750"/>
      <c r="BH546" s="750"/>
      <c r="BI546" s="750"/>
      <c r="BJ546" s="750"/>
      <c r="BK546" s="750"/>
      <c r="BL546" s="750"/>
      <c r="BM546" s="750"/>
      <c r="BN546" s="750"/>
      <c r="BO546" s="750"/>
      <c r="BP546" s="750"/>
      <c r="BQ546" s="750"/>
      <c r="BR546" s="750"/>
      <c r="BS546" s="750"/>
      <c r="BT546" s="750"/>
      <c r="BU546" s="750"/>
      <c r="BV546" s="750"/>
    </row>
    <row r="547" spans="1:74" ht="13.5" customHeight="1">
      <c r="A547" s="772"/>
      <c r="B547" s="16" t="s">
        <v>68</v>
      </c>
      <c r="C547" s="805"/>
      <c r="D547" s="823"/>
      <c r="E547" s="759"/>
      <c r="F547" s="760"/>
      <c r="G547" s="759"/>
      <c r="H547" s="760"/>
      <c r="I547" s="759"/>
      <c r="J547" s="760"/>
      <c r="K547" s="761"/>
      <c r="L547" s="761"/>
      <c r="M547" s="762"/>
      <c r="N547" s="760"/>
      <c r="O547" s="761"/>
      <c r="P547" s="760"/>
      <c r="Q547" s="761"/>
      <c r="R547" s="760"/>
      <c r="S547" s="761"/>
      <c r="T547" s="760"/>
      <c r="U547" s="25"/>
      <c r="Z547" s="772"/>
      <c r="AA547" s="751"/>
      <c r="AB547" s="751"/>
      <c r="AC547" s="751"/>
      <c r="AD547" s="751"/>
      <c r="AE547" s="751"/>
      <c r="AF547" s="751"/>
      <c r="AG547" s="751"/>
      <c r="AH547" s="751"/>
      <c r="AI547" s="751"/>
      <c r="AJ547" s="751"/>
      <c r="AK547" s="751"/>
      <c r="AL547" s="751"/>
      <c r="AM547" s="751"/>
      <c r="AN547" s="751"/>
      <c r="AO547" s="751"/>
      <c r="AP547" s="751"/>
      <c r="AQ547" s="751"/>
      <c r="AR547" s="751"/>
      <c r="AS547" s="751"/>
      <c r="AT547" s="751"/>
      <c r="AU547" s="751"/>
      <c r="AV547" s="751"/>
      <c r="AW547" s="751"/>
      <c r="AX547" s="751"/>
      <c r="AY547" s="751"/>
      <c r="AZ547" s="751"/>
      <c r="BA547" s="751"/>
      <c r="BB547" s="751"/>
      <c r="BC547" s="751"/>
      <c r="BD547" s="751"/>
      <c r="BE547" s="751"/>
      <c r="BF547" s="751"/>
      <c r="BG547" s="751"/>
      <c r="BH547" s="751"/>
      <c r="BI547" s="751"/>
      <c r="BJ547" s="751"/>
      <c r="BK547" s="751"/>
      <c r="BL547" s="751"/>
      <c r="BM547" s="751"/>
      <c r="BN547" s="751"/>
      <c r="BO547" s="751"/>
      <c r="BP547" s="751"/>
      <c r="BQ547" s="751"/>
      <c r="BR547" s="751"/>
      <c r="BS547" s="751"/>
      <c r="BT547" s="751"/>
      <c r="BU547" s="751"/>
      <c r="BV547" s="751"/>
    </row>
    <row r="548" spans="1:74" ht="13.5" customHeight="1">
      <c r="A548" s="771" t="s">
        <v>112</v>
      </c>
      <c r="B548" s="15" t="s">
        <v>53</v>
      </c>
      <c r="C548" s="767" t="str">
        <f>VLOOKUP($C527,'2026年度(1年後期)'!$B$5:$N$207,COLUMN('2026年度(1年後期)'!$K$5),0)&amp;""</f>
        <v/>
      </c>
      <c r="D548" s="768"/>
      <c r="E548" s="773" t="str">
        <f>VLOOKUP($C527,'2026年度(2年後期)'!$B$5:$N$207,COLUMN('2026年度(2年後期)'!$K$5),0)&amp;""</f>
        <v/>
      </c>
      <c r="F548" s="768"/>
      <c r="G548" s="773" t="str">
        <f>VLOOKUP($C527,'2026年度(3年後期)'!$B$5:$N$207,COLUMN('2026年度(3年後期)'!$K$5),0)&amp;""</f>
        <v/>
      </c>
      <c r="H548" s="768"/>
      <c r="I548" s="773" t="str">
        <f>VLOOKUP($C527,'2026年度(4年後期)'!$B$5:$N$206,COLUMN('2026年度(4年後期)'!$K$5),0)&amp;""</f>
        <v/>
      </c>
      <c r="J548" s="768"/>
      <c r="K548" s="769" t="str">
        <f>VLOOKUP($C527,'2026年度(助産後期)'!$B$5:$N$207,COLUMN('2026年度(助産後期)'!$K$5),0)&amp;""</f>
        <v/>
      </c>
      <c r="L548" s="769"/>
      <c r="M548" s="767" t="str">
        <f>VLOOKUP($C527,'2026年度(M1後期)'!$B$5:$N$207,COLUMN('2026年度(M1後期)'!$K$5),0)&amp;""</f>
        <v/>
      </c>
      <c r="N548" s="768"/>
      <c r="O548" s="769" t="str">
        <f>VLOOKUP($C527,'2026年度(M2後期)'!$B$5:$N$207,COLUMN('2026年度(M2後期)'!$K$5),0)&amp;""</f>
        <v/>
      </c>
      <c r="P548" s="768"/>
      <c r="Q548" s="769" t="str">
        <f>VLOOKUP($C527,'2026年度(D1後期)'!$B$5:$N$207,COLUMN('2026年度(D1後期)'!$K$5),0)&amp;""</f>
        <v/>
      </c>
      <c r="R548" s="768"/>
      <c r="S548" s="769" t="str">
        <f>VLOOKUP($C527,'2026年度(D23後期)'!$B$5:$N$207,COLUMN('2026年度(D23後期)'!$K$5),0)&amp;""</f>
        <v/>
      </c>
      <c r="T548" s="768"/>
      <c r="U548" s="25"/>
      <c r="Z548" s="771" t="str">
        <f>A548</f>
        <v>５時限（16：50～18：20）</v>
      </c>
      <c r="AA548" s="749"/>
      <c r="AB548" s="749"/>
      <c r="AC548" s="749"/>
      <c r="AD548" s="749"/>
      <c r="AE548" s="749"/>
      <c r="AF548" s="749"/>
      <c r="AG548" s="749"/>
      <c r="AH548" s="749"/>
      <c r="AI548" s="749"/>
      <c r="AJ548" s="749"/>
      <c r="AK548" s="749"/>
      <c r="AL548" s="749"/>
      <c r="AM548" s="749"/>
      <c r="AN548" s="749"/>
      <c r="AO548" s="749"/>
      <c r="AP548" s="749"/>
      <c r="AQ548" s="749"/>
      <c r="AR548" s="749"/>
      <c r="AS548" s="749"/>
      <c r="AT548" s="749"/>
      <c r="AU548" s="749"/>
      <c r="AV548" s="749"/>
      <c r="AW548" s="749"/>
      <c r="AX548" s="749"/>
      <c r="AY548" s="749"/>
      <c r="AZ548" s="749"/>
      <c r="BA548" s="749"/>
      <c r="BB548" s="749"/>
      <c r="BC548" s="749"/>
      <c r="BD548" s="749"/>
      <c r="BE548" s="749"/>
      <c r="BF548" s="749"/>
      <c r="BG548" s="749"/>
      <c r="BH548" s="749"/>
      <c r="BI548" s="749"/>
      <c r="BJ548" s="749"/>
      <c r="BK548" s="749"/>
      <c r="BL548" s="749"/>
      <c r="BM548" s="749"/>
      <c r="BN548" s="749"/>
      <c r="BO548" s="749"/>
      <c r="BP548" s="749"/>
      <c r="BQ548" s="749"/>
      <c r="BR548" s="749"/>
      <c r="BS548" s="749"/>
      <c r="BT548" s="749"/>
      <c r="BU548" s="749"/>
      <c r="BV548" s="749"/>
    </row>
    <row r="549" spans="1:74" ht="13.5" customHeight="1">
      <c r="A549" s="771"/>
      <c r="B549" s="15" t="s">
        <v>61</v>
      </c>
      <c r="C549" s="765" t="str">
        <f>IFERROR(VLOOKUP(C548,科目・教員!$A$2:$B$342,2,0),"")</f>
        <v/>
      </c>
      <c r="D549" s="764"/>
      <c r="E549" s="766" t="str">
        <f>IFERROR(VLOOKUP(E548,科目・教員!$A$2:$B$342,2,0),"")</f>
        <v/>
      </c>
      <c r="F549" s="764"/>
      <c r="G549" s="766" t="str">
        <f>IFERROR(VLOOKUP(G548,科目・教員!$A$2:$B$342,2,0),"")</f>
        <v/>
      </c>
      <c r="H549" s="764"/>
      <c r="I549" s="766" t="str">
        <f>IFERROR(VLOOKUP(I548,科目・教員!$A$2:$B$342,2,0),"")</f>
        <v/>
      </c>
      <c r="J549" s="764"/>
      <c r="K549" s="763" t="str">
        <f>IFERROR(VLOOKUP(K548,科目・教員!$A$2:$B$342,2,0),"")</f>
        <v/>
      </c>
      <c r="L549" s="763"/>
      <c r="M549" s="765" t="str">
        <f>IFERROR(VLOOKUP(M548,科目・教員!$A$2:$B$342,2,0),"")</f>
        <v/>
      </c>
      <c r="N549" s="764"/>
      <c r="O549" s="763" t="str">
        <f>IFERROR(VLOOKUP(O548,科目・教員!$A$2:$B$342,2,0),"")</f>
        <v/>
      </c>
      <c r="P549" s="764"/>
      <c r="Q549" s="763" t="str">
        <f>IFERROR(VLOOKUP(Q548,科目・教員!$A$2:$B$342,2,0),"")</f>
        <v/>
      </c>
      <c r="R549" s="764"/>
      <c r="S549" s="763" t="str">
        <f>IFERROR(VLOOKUP(S548,科目・教員!$A$2:$B$342,2,0),"")</f>
        <v/>
      </c>
      <c r="T549" s="764"/>
      <c r="U549" s="25"/>
      <c r="Z549" s="771"/>
      <c r="AA549" s="750"/>
      <c r="AB549" s="750"/>
      <c r="AC549" s="750"/>
      <c r="AD549" s="750"/>
      <c r="AE549" s="750"/>
      <c r="AF549" s="750"/>
      <c r="AG549" s="750"/>
      <c r="AH549" s="750"/>
      <c r="AI549" s="750"/>
      <c r="AJ549" s="750"/>
      <c r="AK549" s="750"/>
      <c r="AL549" s="750"/>
      <c r="AM549" s="750"/>
      <c r="AN549" s="750"/>
      <c r="AO549" s="750"/>
      <c r="AP549" s="750"/>
      <c r="AQ549" s="750"/>
      <c r="AR549" s="750"/>
      <c r="AS549" s="750"/>
      <c r="AT549" s="750"/>
      <c r="AU549" s="750"/>
      <c r="AV549" s="750"/>
      <c r="AW549" s="750"/>
      <c r="AX549" s="750"/>
      <c r="AY549" s="750"/>
      <c r="AZ549" s="750"/>
      <c r="BA549" s="750"/>
      <c r="BB549" s="750"/>
      <c r="BC549" s="750"/>
      <c r="BD549" s="750"/>
      <c r="BE549" s="750"/>
      <c r="BF549" s="750"/>
      <c r="BG549" s="750"/>
      <c r="BH549" s="750"/>
      <c r="BI549" s="750"/>
      <c r="BJ549" s="750"/>
      <c r="BK549" s="750"/>
      <c r="BL549" s="750"/>
      <c r="BM549" s="750"/>
      <c r="BN549" s="750"/>
      <c r="BO549" s="750"/>
      <c r="BP549" s="750"/>
      <c r="BQ549" s="750"/>
      <c r="BR549" s="750"/>
      <c r="BS549" s="750"/>
      <c r="BT549" s="750"/>
      <c r="BU549" s="750"/>
      <c r="BV549" s="750"/>
    </row>
    <row r="550" spans="1:74" ht="13.5" customHeight="1">
      <c r="A550" s="771"/>
      <c r="B550" s="15" t="s">
        <v>65</v>
      </c>
      <c r="C550" s="765" t="str">
        <f>VLOOKUP($C527,'2026年度(1年後期)'!$B$5:$N$207,COLUMN('2026年度(1年後期)'!$K$5)+1,0)&amp;""</f>
        <v/>
      </c>
      <c r="D550" s="764"/>
      <c r="E550" s="766" t="str">
        <f>VLOOKUP($C527,'2026年度(2年後期)'!$B$5:$N$207,COLUMN('2026年度(2年後期)'!$K$5)+1,0)&amp;""</f>
        <v/>
      </c>
      <c r="F550" s="764"/>
      <c r="G550" s="766" t="str">
        <f>VLOOKUP($C527,'2026年度(3年後期)'!$B$5:$N$207,COLUMN('2026年度(3年後期)'!$K$5)+1,0)&amp;""</f>
        <v/>
      </c>
      <c r="H550" s="764"/>
      <c r="I550" s="766" t="str">
        <f>VLOOKUP($C527,'2026年度(4年後期)'!$B$5:$N$206,COLUMN('2026年度(4年後期)'!$K$5)+1,0)&amp;""</f>
        <v/>
      </c>
      <c r="J550" s="764"/>
      <c r="K550" s="763" t="str">
        <f>VLOOKUP($C527,'2026年度(助産後期)'!$B$5:$N$207,COLUMN('2026年度(助産後期)'!$K$5)+1,0)&amp;""</f>
        <v/>
      </c>
      <c r="L550" s="763"/>
      <c r="M550" s="765" t="str">
        <f>VLOOKUP($C527,'2026年度(M1後期)'!$B$5:$N$207,COLUMN('2026年度(M1後期)'!$K$5)+1,0)&amp;""</f>
        <v/>
      </c>
      <c r="N550" s="764"/>
      <c r="O550" s="763" t="str">
        <f>VLOOKUP($C527,'2026年度(M2後期)'!$B$5:$N$207,COLUMN('2026年度(M2後期)'!$K$5)+1,0)&amp;""</f>
        <v/>
      </c>
      <c r="P550" s="764"/>
      <c r="Q550" s="763" t="str">
        <f>VLOOKUP($C527,'2026年度(D1後期)'!$B$5:$N$207,COLUMN('2026年度(D1後期)'!$K$5)+1,0)&amp;""</f>
        <v/>
      </c>
      <c r="R550" s="764"/>
      <c r="S550" s="763" t="str">
        <f>VLOOKUP($C527,'2026年度(D23後期)'!$B$5:$N$207,COLUMN('2026年度(D23後期)'!$K$5)+1,0)&amp;""</f>
        <v/>
      </c>
      <c r="T550" s="764"/>
      <c r="U550" s="25"/>
      <c r="Z550" s="771"/>
      <c r="AA550" s="750"/>
      <c r="AB550" s="750"/>
      <c r="AC550" s="750"/>
      <c r="AD550" s="750"/>
      <c r="AE550" s="750"/>
      <c r="AF550" s="750"/>
      <c r="AG550" s="750"/>
      <c r="AH550" s="750"/>
      <c r="AI550" s="750"/>
      <c r="AJ550" s="750"/>
      <c r="AK550" s="750"/>
      <c r="AL550" s="750"/>
      <c r="AM550" s="750"/>
      <c r="AN550" s="750"/>
      <c r="AO550" s="750"/>
      <c r="AP550" s="750"/>
      <c r="AQ550" s="750"/>
      <c r="AR550" s="750"/>
      <c r="AS550" s="750"/>
      <c r="AT550" s="750"/>
      <c r="AU550" s="750"/>
      <c r="AV550" s="750"/>
      <c r="AW550" s="750"/>
      <c r="AX550" s="750"/>
      <c r="AY550" s="750"/>
      <c r="AZ550" s="750"/>
      <c r="BA550" s="750"/>
      <c r="BB550" s="750"/>
      <c r="BC550" s="750"/>
      <c r="BD550" s="750"/>
      <c r="BE550" s="750"/>
      <c r="BF550" s="750"/>
      <c r="BG550" s="750"/>
      <c r="BH550" s="750"/>
      <c r="BI550" s="750"/>
      <c r="BJ550" s="750"/>
      <c r="BK550" s="750"/>
      <c r="BL550" s="750"/>
      <c r="BM550" s="750"/>
      <c r="BN550" s="750"/>
      <c r="BO550" s="750"/>
      <c r="BP550" s="750"/>
      <c r="BQ550" s="750"/>
      <c r="BR550" s="750"/>
      <c r="BS550" s="750"/>
      <c r="BT550" s="750"/>
      <c r="BU550" s="750"/>
      <c r="BV550" s="750"/>
    </row>
    <row r="551" spans="1:74" ht="13.5" customHeight="1">
      <c r="A551" s="772"/>
      <c r="B551" s="16" t="s">
        <v>68</v>
      </c>
      <c r="C551" s="762"/>
      <c r="D551" s="760"/>
      <c r="E551" s="759"/>
      <c r="F551" s="760"/>
      <c r="G551" s="759"/>
      <c r="H551" s="760"/>
      <c r="I551" s="759"/>
      <c r="J551" s="760"/>
      <c r="K551" s="761"/>
      <c r="L551" s="761"/>
      <c r="M551" s="762"/>
      <c r="N551" s="760"/>
      <c r="O551" s="761"/>
      <c r="P551" s="760"/>
      <c r="Q551" s="761"/>
      <c r="R551" s="760"/>
      <c r="S551" s="761"/>
      <c r="T551" s="760"/>
      <c r="U551" s="37"/>
      <c r="V551" s="19"/>
      <c r="W551" s="19"/>
      <c r="X551" s="19"/>
      <c r="Y551" s="19"/>
      <c r="Z551" s="772"/>
      <c r="AA551" s="751"/>
      <c r="AB551" s="751"/>
      <c r="AC551" s="751"/>
      <c r="AD551" s="751"/>
      <c r="AE551" s="751"/>
      <c r="AF551" s="751"/>
      <c r="AG551" s="751"/>
      <c r="AH551" s="751"/>
      <c r="AI551" s="751"/>
      <c r="AJ551" s="751"/>
      <c r="AK551" s="751"/>
      <c r="AL551" s="751"/>
      <c r="AM551" s="751"/>
      <c r="AN551" s="751"/>
      <c r="AO551" s="751"/>
      <c r="AP551" s="751"/>
      <c r="AQ551" s="751"/>
      <c r="AR551" s="751"/>
      <c r="AS551" s="751"/>
      <c r="AT551" s="751"/>
      <c r="AU551" s="751"/>
      <c r="AV551" s="751"/>
      <c r="AW551" s="751"/>
      <c r="AX551" s="751"/>
      <c r="AY551" s="751"/>
      <c r="AZ551" s="751"/>
      <c r="BA551" s="751"/>
      <c r="BB551" s="751"/>
      <c r="BC551" s="751"/>
      <c r="BD551" s="751"/>
      <c r="BE551" s="751"/>
      <c r="BF551" s="751"/>
      <c r="BG551" s="751"/>
      <c r="BH551" s="751"/>
      <c r="BI551" s="751"/>
      <c r="BJ551" s="751"/>
      <c r="BK551" s="751"/>
      <c r="BL551" s="751"/>
      <c r="BM551" s="751"/>
      <c r="BN551" s="751"/>
      <c r="BO551" s="751"/>
      <c r="BP551" s="751"/>
      <c r="BQ551" s="751"/>
      <c r="BR551" s="751"/>
      <c r="BS551" s="751"/>
      <c r="BT551" s="751"/>
      <c r="BU551" s="751"/>
      <c r="BV551" s="751"/>
    </row>
    <row r="552" spans="1:74" ht="21">
      <c r="A552" s="23"/>
      <c r="B552" s="24"/>
      <c r="C552" s="793">
        <f>C527+1</f>
        <v>46349</v>
      </c>
      <c r="D552" s="793"/>
      <c r="E552" s="793"/>
      <c r="F552" s="793"/>
      <c r="G552" s="793"/>
      <c r="H552" s="793"/>
      <c r="I552" s="793"/>
      <c r="J552" s="793"/>
      <c r="K552" s="793"/>
      <c r="L552" s="793"/>
      <c r="M552" s="793"/>
      <c r="N552" s="793"/>
      <c r="O552" s="793"/>
      <c r="P552" s="793"/>
      <c r="Q552" s="793"/>
      <c r="R552" s="793"/>
      <c r="S552" s="793"/>
      <c r="T552" s="793"/>
      <c r="U552" s="861">
        <f>C552</f>
        <v>46349</v>
      </c>
      <c r="V552" s="862"/>
      <c r="W552" s="862"/>
      <c r="X552" s="862"/>
      <c r="Y552" s="862"/>
      <c r="Z552" s="863"/>
      <c r="AA552" s="7">
        <v>101</v>
      </c>
      <c r="AB552" s="7">
        <v>102</v>
      </c>
      <c r="AC552" s="7">
        <v>103</v>
      </c>
      <c r="AD552" s="7" t="s">
        <v>16</v>
      </c>
      <c r="AE552" s="7" t="s">
        <v>17</v>
      </c>
      <c r="AF552" s="7" t="s">
        <v>18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19</v>
      </c>
      <c r="AM552" s="7" t="s">
        <v>20</v>
      </c>
      <c r="AN552" s="7" t="s">
        <v>21</v>
      </c>
      <c r="AO552" s="7" t="s">
        <v>22</v>
      </c>
      <c r="AP552" s="7" t="s">
        <v>23</v>
      </c>
      <c r="AQ552" s="7" t="s">
        <v>24</v>
      </c>
      <c r="AR552" s="7" t="s">
        <v>25</v>
      </c>
      <c r="AS552" s="7" t="s">
        <v>26</v>
      </c>
      <c r="AT552" s="7" t="s">
        <v>27</v>
      </c>
      <c r="AU552" s="7" t="s">
        <v>28</v>
      </c>
      <c r="AV552" s="7" t="s">
        <v>29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30</v>
      </c>
      <c r="BB552" s="7" t="s">
        <v>31</v>
      </c>
      <c r="BC552" s="8" t="s">
        <v>32</v>
      </c>
      <c r="BD552" s="7" t="s">
        <v>33</v>
      </c>
      <c r="BE552" s="7" t="s">
        <v>34</v>
      </c>
      <c r="BF552" s="7" t="s">
        <v>35</v>
      </c>
      <c r="BG552" s="7" t="s">
        <v>36</v>
      </c>
      <c r="BH552" s="7" t="s">
        <v>37</v>
      </c>
      <c r="BI552" s="7" t="s">
        <v>38</v>
      </c>
      <c r="BJ552" s="7" t="s">
        <v>39</v>
      </c>
      <c r="BK552" s="7" t="s">
        <v>40</v>
      </c>
      <c r="BL552" s="7" t="s">
        <v>41</v>
      </c>
      <c r="BM552" s="7" t="s">
        <v>42</v>
      </c>
      <c r="BN552" s="10" t="s">
        <v>43</v>
      </c>
      <c r="BO552" s="10" t="s">
        <v>44</v>
      </c>
      <c r="BP552" s="11" t="s">
        <v>45</v>
      </c>
      <c r="BQ552" s="11" t="s">
        <v>46</v>
      </c>
      <c r="BR552" s="11" t="s">
        <v>47</v>
      </c>
      <c r="BS552" s="11" t="s">
        <v>48</v>
      </c>
      <c r="BT552" s="11" t="s">
        <v>49</v>
      </c>
      <c r="BU552" s="11" t="s">
        <v>50</v>
      </c>
      <c r="BV552" s="11" t="s">
        <v>51</v>
      </c>
    </row>
    <row r="553" spans="1:74" ht="13.5" customHeight="1">
      <c r="A553" s="771" t="s">
        <v>52</v>
      </c>
      <c r="B553" s="12" t="s">
        <v>53</v>
      </c>
      <c r="C553" s="783" t="str">
        <f>VLOOKUP($C552,'2026年度(1年後期)'!$B$5:$N$207,COLUMN('2026年度(1年後期)'!$C$5),0)&amp;""</f>
        <v/>
      </c>
      <c r="D553" s="784"/>
      <c r="E553" s="787" t="str">
        <f>VLOOKUP($C552,'2026年度(2年後期)'!$B$5:$N$207,COLUMN('2026年度(2年後期)'!$C$5),0)&amp;""</f>
        <v/>
      </c>
      <c r="F553" s="784"/>
      <c r="G553" s="787" t="str">
        <f>VLOOKUP($C552,'2026年度(3年後期)'!$B$5:$N$207,COLUMN('2026年度(3年後期)'!$C$5),0)&amp;""</f>
        <v/>
      </c>
      <c r="H553" s="784"/>
      <c r="I553" s="787" t="str">
        <f>VLOOKUP($C552,'2026年度(4年後期)'!$B$5:$N$206,COLUMN('2026年度(4年後期)'!$C$5),0)&amp;""</f>
        <v/>
      </c>
      <c r="J553" s="784"/>
      <c r="K553" s="768" t="str">
        <f>VLOOKUP($C552,'2026年度(助産後期)'!$B$5:$N$207,COLUMN('2026年度(助産後期)'!$C$5),0)&amp;""</f>
        <v/>
      </c>
      <c r="L553" s="785"/>
      <c r="M553" s="794" t="str">
        <f>VLOOKUP($C552,'2026年度(M1後期)'!$B$5:$N$207,COLUMN('2026年度(M1後期)'!$C$5),0)&amp;""</f>
        <v/>
      </c>
      <c r="N553" s="785"/>
      <c r="O553" s="787" t="str">
        <f>VLOOKUP($C552,'2026年度(M2後期)'!$B$5:$N$207,COLUMN('2026年度(M2後期)'!$C$5),0)&amp;""</f>
        <v/>
      </c>
      <c r="P553" s="784"/>
      <c r="Q553" s="787" t="str">
        <f>VLOOKUP($C552,'2026年度(D1後期)'!$B$5:$N$207,COLUMN('2026年度(D1後期)'!$C$5),0)&amp;""</f>
        <v/>
      </c>
      <c r="R553" s="784"/>
      <c r="S553" s="768" t="str">
        <f>VLOOKUP($C552,'2026年度(D23後期)'!$B$5:$N$207,COLUMN('2026年度(D23後期)'!$C$5),0)&amp;""</f>
        <v/>
      </c>
      <c r="T553" s="784"/>
      <c r="U553" s="43"/>
      <c r="Z553" s="770" t="str">
        <f>A553</f>
        <v xml:space="preserve">１時限（09：20～10：50） </v>
      </c>
      <c r="AA553" s="749"/>
      <c r="AB553" s="749"/>
      <c r="AC553" s="749"/>
      <c r="AD553" s="749"/>
      <c r="AE553" s="749"/>
      <c r="AF553" s="749"/>
      <c r="AG553" s="749"/>
      <c r="AH553" s="749"/>
      <c r="AI553" s="749"/>
      <c r="AJ553" s="749"/>
      <c r="AK553" s="749"/>
      <c r="AL553" s="749"/>
      <c r="AM553" s="749"/>
      <c r="AN553" s="749"/>
      <c r="AO553" s="749"/>
      <c r="AP553" s="749"/>
      <c r="AQ553" s="749"/>
      <c r="AR553" s="749"/>
      <c r="AS553" s="749"/>
      <c r="AT553" s="749"/>
      <c r="AU553" s="749"/>
      <c r="AV553" s="749"/>
      <c r="AW553" s="749"/>
      <c r="AX553" s="749"/>
      <c r="AY553" s="749"/>
      <c r="AZ553" s="749"/>
      <c r="BA553" s="749"/>
      <c r="BB553" s="749"/>
      <c r="BC553" s="749"/>
      <c r="BD553" s="749"/>
      <c r="BE553" s="749"/>
      <c r="BF553" s="749"/>
      <c r="BG553" s="749"/>
      <c r="BH553" s="749"/>
      <c r="BI553" s="749"/>
      <c r="BJ553" s="749"/>
      <c r="BK553" s="749"/>
      <c r="BL553" s="749"/>
      <c r="BM553" s="749"/>
      <c r="BN553" s="749"/>
      <c r="BO553" s="749"/>
      <c r="BP553" s="749"/>
      <c r="BQ553" s="749"/>
      <c r="BR553" s="749"/>
      <c r="BS553" s="749"/>
      <c r="BT553" s="749"/>
      <c r="BU553" s="749"/>
      <c r="BV553" s="749"/>
    </row>
    <row r="554" spans="1:74" ht="13.5" customHeight="1">
      <c r="A554" s="771"/>
      <c r="B554" s="15" t="s">
        <v>61</v>
      </c>
      <c r="C554" s="779" t="str">
        <f>IFERROR(VLOOKUP(C553,科目・教員!$A$2:$B$342,2,0),"")</f>
        <v/>
      </c>
      <c r="D554" s="777"/>
      <c r="E554" s="778" t="str">
        <f>IFERROR(VLOOKUP(E553,科目・教員!$A$2:$B$342,2,0),"")</f>
        <v/>
      </c>
      <c r="F554" s="777"/>
      <c r="G554" s="778" t="str">
        <f>IFERROR(VLOOKUP(G553,科目・教員!$A$2:$B$342,2,0),"")</f>
        <v/>
      </c>
      <c r="H554" s="777"/>
      <c r="I554" s="778" t="str">
        <f>IFERROR(VLOOKUP(I553,科目・教員!$A$2:$B$342,2,0),"")</f>
        <v/>
      </c>
      <c r="J554" s="777"/>
      <c r="K554" s="764" t="str">
        <f>IFERROR(VLOOKUP(K553,科目・教員!$A$2:$B$342,2,0),"")</f>
        <v/>
      </c>
      <c r="L554" s="780"/>
      <c r="M554" s="776" t="str">
        <f>IFERROR(VLOOKUP(M553,科目・教員!$A$2:$B$342,2,0),"")</f>
        <v/>
      </c>
      <c r="N554" s="777"/>
      <c r="O554" s="778" t="str">
        <f>IFERROR(VLOOKUP(O553,科目・教員!$A$2:$B$342,2,0),"")</f>
        <v/>
      </c>
      <c r="P554" s="777"/>
      <c r="Q554" s="778" t="str">
        <f>IFERROR(VLOOKUP(Q553,科目・教員!$A$2:$B$342,2,0),"")</f>
        <v/>
      </c>
      <c r="R554" s="777"/>
      <c r="S554" s="764" t="str">
        <f>IFERROR(VLOOKUP(S553,科目・教員!$A$2:$B$342,2,0),"")</f>
        <v/>
      </c>
      <c r="T554" s="777"/>
      <c r="U554" s="25"/>
      <c r="Z554" s="771"/>
      <c r="AA554" s="750"/>
      <c r="AB554" s="750"/>
      <c r="AC554" s="750"/>
      <c r="AD554" s="750"/>
      <c r="AE554" s="750"/>
      <c r="AF554" s="750"/>
      <c r="AG554" s="750"/>
      <c r="AH554" s="750"/>
      <c r="AI554" s="750"/>
      <c r="AJ554" s="750"/>
      <c r="AK554" s="750"/>
      <c r="AL554" s="750"/>
      <c r="AM554" s="750"/>
      <c r="AN554" s="750"/>
      <c r="AO554" s="750"/>
      <c r="AP554" s="750"/>
      <c r="AQ554" s="750"/>
      <c r="AR554" s="750"/>
      <c r="AS554" s="750"/>
      <c r="AT554" s="750"/>
      <c r="AU554" s="750"/>
      <c r="AV554" s="750"/>
      <c r="AW554" s="750"/>
      <c r="AX554" s="750"/>
      <c r="AY554" s="750"/>
      <c r="AZ554" s="750"/>
      <c r="BA554" s="750"/>
      <c r="BB554" s="750"/>
      <c r="BC554" s="750"/>
      <c r="BD554" s="750"/>
      <c r="BE554" s="750"/>
      <c r="BF554" s="750"/>
      <c r="BG554" s="750"/>
      <c r="BH554" s="750"/>
      <c r="BI554" s="750"/>
      <c r="BJ554" s="750"/>
      <c r="BK554" s="750"/>
      <c r="BL554" s="750"/>
      <c r="BM554" s="750"/>
      <c r="BN554" s="750"/>
      <c r="BO554" s="750"/>
      <c r="BP554" s="750"/>
      <c r="BQ554" s="750"/>
      <c r="BR554" s="750"/>
      <c r="BS554" s="750"/>
      <c r="BT554" s="750"/>
      <c r="BU554" s="750"/>
      <c r="BV554" s="750"/>
    </row>
    <row r="555" spans="1:74" ht="13.5" customHeight="1">
      <c r="A555" s="771"/>
      <c r="B555" s="15" t="s">
        <v>65</v>
      </c>
      <c r="C555" s="779" t="str">
        <f>VLOOKUP($C552,'2026年度(1年後期)'!$B$5:$N$207,COLUMN('2026年度(1年後期)'!$C$5)+1,0)&amp;""</f>
        <v/>
      </c>
      <c r="D555" s="777"/>
      <c r="E555" s="778" t="str">
        <f>VLOOKUP($C552,'2026年度(2年後期)'!$B$5:$N$207,COLUMN('2026年度(2年後期)'!$C$5)+1,0)&amp;""</f>
        <v/>
      </c>
      <c r="F555" s="777"/>
      <c r="G555" s="778" t="str">
        <f>VLOOKUP($C552,'2026年度(3年後期)'!$B$5:$N$207,COLUMN('2026年度(3年後期)'!$C$5)+1,0)&amp;""</f>
        <v/>
      </c>
      <c r="H555" s="777"/>
      <c r="I555" s="778" t="str">
        <f>VLOOKUP($C552,'2026年度(4年後期)'!$B$5:$N$206,COLUMN('2026年度(4年後期)'!$C$5)+1,0)&amp;""</f>
        <v/>
      </c>
      <c r="J555" s="777"/>
      <c r="K555" s="764" t="str">
        <f>VLOOKUP($C552,'2026年度(助産後期)'!$B$5:$N$207,COLUMN('2026年度(助産後期)'!$C$5)+1,0)&amp;""</f>
        <v/>
      </c>
      <c r="L555" s="780"/>
      <c r="M555" s="776" t="str">
        <f>VLOOKUP($C552,'2026年度(M1後期)'!$B$5:$N$207,COLUMN('2026年度(M1後期)'!$C$5)+1,0)&amp;""</f>
        <v/>
      </c>
      <c r="N555" s="777"/>
      <c r="O555" s="778" t="str">
        <f>VLOOKUP($C552,'2026年度(M2後期)'!$B$5:$N$207,COLUMN('2026年度(M2後期)'!$C$5)+1,0)&amp;""</f>
        <v/>
      </c>
      <c r="P555" s="777"/>
      <c r="Q555" s="778" t="str">
        <f>VLOOKUP($C552,'2026年度(D1後期)'!$B$5:$N$207,COLUMN('2026年度(D1後期)'!$C$5)+1,0)&amp;""</f>
        <v/>
      </c>
      <c r="R555" s="777"/>
      <c r="S555" s="764" t="str">
        <f>VLOOKUP($C552,'2026年度(D23後期)'!$B$5:$N$207,COLUMN('2026年度(D23後期)'!$C$5)+1,0)&amp;""</f>
        <v/>
      </c>
      <c r="T555" s="777"/>
      <c r="U555" s="25"/>
      <c r="Z555" s="771"/>
      <c r="AA555" s="750"/>
      <c r="AB555" s="750"/>
      <c r="AC555" s="750"/>
      <c r="AD555" s="750"/>
      <c r="AE555" s="750"/>
      <c r="AF555" s="750"/>
      <c r="AG555" s="750"/>
      <c r="AH555" s="750"/>
      <c r="AI555" s="750"/>
      <c r="AJ555" s="750"/>
      <c r="AK555" s="750"/>
      <c r="AL555" s="750"/>
      <c r="AM555" s="750"/>
      <c r="AN555" s="750"/>
      <c r="AO555" s="750"/>
      <c r="AP555" s="750"/>
      <c r="AQ555" s="750"/>
      <c r="AR555" s="750"/>
      <c r="AS555" s="750"/>
      <c r="AT555" s="750"/>
      <c r="AU555" s="750"/>
      <c r="AV555" s="750"/>
      <c r="AW555" s="750"/>
      <c r="AX555" s="750"/>
      <c r="AY555" s="750"/>
      <c r="AZ555" s="750"/>
      <c r="BA555" s="750"/>
      <c r="BB555" s="750"/>
      <c r="BC555" s="750"/>
      <c r="BD555" s="750"/>
      <c r="BE555" s="750"/>
      <c r="BF555" s="750"/>
      <c r="BG555" s="750"/>
      <c r="BH555" s="750"/>
      <c r="BI555" s="750"/>
      <c r="BJ555" s="750"/>
      <c r="BK555" s="750"/>
      <c r="BL555" s="750"/>
      <c r="BM555" s="750"/>
      <c r="BN555" s="750"/>
      <c r="BO555" s="750"/>
      <c r="BP555" s="750"/>
      <c r="BQ555" s="750"/>
      <c r="BR555" s="750"/>
      <c r="BS555" s="750"/>
      <c r="BT555" s="750"/>
      <c r="BU555" s="750"/>
      <c r="BV555" s="750"/>
    </row>
    <row r="556" spans="1:74" ht="13.5" customHeight="1">
      <c r="A556" s="772"/>
      <c r="B556" s="16" t="s">
        <v>68</v>
      </c>
      <c r="C556" s="762"/>
      <c r="D556" s="781"/>
      <c r="E556" s="759"/>
      <c r="F556" s="781"/>
      <c r="G556" s="759"/>
      <c r="H556" s="781"/>
      <c r="I556" s="759"/>
      <c r="J556" s="781"/>
      <c r="K556" s="761"/>
      <c r="L556" s="782"/>
      <c r="M556" s="792"/>
      <c r="N556" s="781"/>
      <c r="O556" s="759"/>
      <c r="P556" s="781"/>
      <c r="Q556" s="759"/>
      <c r="R556" s="781"/>
      <c r="S556" s="761"/>
      <c r="T556" s="781"/>
      <c r="U556" s="25"/>
      <c r="Z556" s="772"/>
      <c r="AA556" s="751"/>
      <c r="AB556" s="751"/>
      <c r="AC556" s="751"/>
      <c r="AD556" s="751"/>
      <c r="AE556" s="751"/>
      <c r="AF556" s="751"/>
      <c r="AG556" s="751"/>
      <c r="AH556" s="751"/>
      <c r="AI556" s="751"/>
      <c r="AJ556" s="751"/>
      <c r="AK556" s="751"/>
      <c r="AL556" s="751"/>
      <c r="AM556" s="751"/>
      <c r="AN556" s="751"/>
      <c r="AO556" s="751"/>
      <c r="AP556" s="751"/>
      <c r="AQ556" s="751"/>
      <c r="AR556" s="751"/>
      <c r="AS556" s="751"/>
      <c r="AT556" s="751"/>
      <c r="AU556" s="751"/>
      <c r="AV556" s="751"/>
      <c r="AW556" s="751"/>
      <c r="AX556" s="751"/>
      <c r="AY556" s="751"/>
      <c r="AZ556" s="751"/>
      <c r="BA556" s="751"/>
      <c r="BB556" s="751"/>
      <c r="BC556" s="751"/>
      <c r="BD556" s="751"/>
      <c r="BE556" s="751"/>
      <c r="BF556" s="751"/>
      <c r="BG556" s="751"/>
      <c r="BH556" s="751"/>
      <c r="BI556" s="751"/>
      <c r="BJ556" s="751"/>
      <c r="BK556" s="751"/>
      <c r="BL556" s="751"/>
      <c r="BM556" s="751"/>
      <c r="BN556" s="751"/>
      <c r="BO556" s="751"/>
      <c r="BP556" s="751"/>
      <c r="BQ556" s="751"/>
      <c r="BR556" s="751"/>
      <c r="BS556" s="751"/>
      <c r="BT556" s="751"/>
      <c r="BU556" s="751"/>
      <c r="BV556" s="751"/>
    </row>
    <row r="557" spans="1:74" ht="13.5" customHeight="1">
      <c r="A557" s="771" t="s">
        <v>73</v>
      </c>
      <c r="B557" s="15" t="s">
        <v>53</v>
      </c>
      <c r="C557" s="783" t="str">
        <f>VLOOKUP($C552,'2026年度(1年後期)'!$B$5:$N$207,COLUMN('2026年度(1年後期)'!$E$5),0)&amp;""</f>
        <v/>
      </c>
      <c r="D557" s="784"/>
      <c r="E557" s="787" t="str">
        <f>VLOOKUP($C552,'2026年度(2年後期)'!$B$5:$N$207,COLUMN('2026年度(2年後期)'!$E$5),0)&amp;""</f>
        <v/>
      </c>
      <c r="F557" s="784"/>
      <c r="G557" s="787" t="str">
        <f>VLOOKUP($C552,'2026年度(3年後期)'!$B$5:$N$207,COLUMN('2026年度(3年後期)'!$E$5),0)&amp;""</f>
        <v/>
      </c>
      <c r="H557" s="784"/>
      <c r="I557" s="787" t="str">
        <f>VLOOKUP($C552,'2026年度(4年後期)'!$B$5:$N$206,COLUMN('2026年度(4年後期)'!$E$5),0)&amp;""</f>
        <v/>
      </c>
      <c r="J557" s="784"/>
      <c r="K557" s="768" t="str">
        <f>VLOOKUP($C552,'2026年度(助産後期)'!$B$5:$N$207,COLUMN('2026年度(助産後期)'!$E$5),0)&amp;""</f>
        <v/>
      </c>
      <c r="L557" s="785"/>
      <c r="M557" s="783" t="str">
        <f>VLOOKUP($C552,'2026年度(M1後期)'!$B$5:$N$207,COLUMN('2026年度(M1後期)'!$E$5),0)&amp;""</f>
        <v/>
      </c>
      <c r="N557" s="784"/>
      <c r="O557" s="768" t="str">
        <f>VLOOKUP($C552,'2026年度(M2後期)'!$B$5:$N$207,COLUMN('2026年度(M2後期)'!$E$5),0)&amp;""</f>
        <v/>
      </c>
      <c r="P557" s="784"/>
      <c r="Q557" s="768" t="str">
        <f>VLOOKUP($C552,'2026年度(D1後期)'!$B$5:$N$207,COLUMN('2026年度(D1後期)'!$E$5),0)&amp;""</f>
        <v/>
      </c>
      <c r="R557" s="784"/>
      <c r="S557" s="768" t="str">
        <f>VLOOKUP($C552,'2026年度(D23後期)'!$B$5:$N$207,COLUMN('2026年度(D23後期)'!$E$5),0)&amp;""</f>
        <v/>
      </c>
      <c r="T557" s="784"/>
      <c r="U557" s="25"/>
      <c r="Z557" s="771" t="str">
        <f>A557</f>
        <v>２時限（11：00～12：30）</v>
      </c>
      <c r="AA557" s="749"/>
      <c r="AB557" s="749"/>
      <c r="AC557" s="749"/>
      <c r="AD557" s="749"/>
      <c r="AE557" s="749"/>
      <c r="AF557" s="749"/>
      <c r="AG557" s="749"/>
      <c r="AH557" s="749"/>
      <c r="AI557" s="749"/>
      <c r="AJ557" s="749"/>
      <c r="AK557" s="749"/>
      <c r="AL557" s="749"/>
      <c r="AM557" s="749"/>
      <c r="AN557" s="749"/>
      <c r="AO557" s="749"/>
      <c r="AP557" s="749"/>
      <c r="AQ557" s="749"/>
      <c r="AR557" s="749"/>
      <c r="AS557" s="749"/>
      <c r="AT557" s="749"/>
      <c r="AU557" s="749"/>
      <c r="AV557" s="749"/>
      <c r="AW557" s="749"/>
      <c r="AX557" s="749"/>
      <c r="AY557" s="749"/>
      <c r="AZ557" s="749"/>
      <c r="BA557" s="749"/>
      <c r="BB557" s="749"/>
      <c r="BC557" s="749"/>
      <c r="BD557" s="749"/>
      <c r="BE557" s="749"/>
      <c r="BF557" s="749"/>
      <c r="BG557" s="749"/>
      <c r="BH557" s="749"/>
      <c r="BI557" s="749"/>
      <c r="BJ557" s="749"/>
      <c r="BK557" s="749"/>
      <c r="BL557" s="749"/>
      <c r="BM557" s="749"/>
      <c r="BN557" s="749"/>
      <c r="BO557" s="749"/>
      <c r="BP557" s="749"/>
      <c r="BQ557" s="749"/>
      <c r="BR557" s="749"/>
      <c r="BS557" s="749"/>
      <c r="BT557" s="749"/>
      <c r="BU557" s="749"/>
      <c r="BV557" s="749"/>
    </row>
    <row r="558" spans="1:74" ht="13.5" customHeight="1">
      <c r="A558" s="771"/>
      <c r="B558" s="15" t="s">
        <v>61</v>
      </c>
      <c r="C558" s="779" t="str">
        <f>IFERROR(VLOOKUP(C557,科目・教員!$A$2:$B$342,2,0),"")</f>
        <v/>
      </c>
      <c r="D558" s="777"/>
      <c r="E558" s="778" t="str">
        <f>IFERROR(VLOOKUP(E557,科目・教員!$A$2:$B$342,2,0),"")</f>
        <v/>
      </c>
      <c r="F558" s="777"/>
      <c r="G558" s="778" t="str">
        <f>IFERROR(VLOOKUP(G557,科目・教員!$A$2:$B$342,2,0),"")</f>
        <v/>
      </c>
      <c r="H558" s="777"/>
      <c r="I558" s="778" t="str">
        <f>IFERROR(VLOOKUP(I557,科目・教員!$A$2:$B$342,2,0),"")</f>
        <v/>
      </c>
      <c r="J558" s="777"/>
      <c r="K558" s="764" t="str">
        <f>IFERROR(VLOOKUP(K557,科目・教員!$A$2:$B$342,2,0),"")</f>
        <v/>
      </c>
      <c r="L558" s="780"/>
      <c r="M558" s="779" t="str">
        <f>IFERROR(VLOOKUP(M557,科目・教員!$A$2:$B$342,2,0),"")</f>
        <v/>
      </c>
      <c r="N558" s="777"/>
      <c r="O558" s="764" t="str">
        <f>IFERROR(VLOOKUP(O557,科目・教員!$A$2:$B$342,2,0),"")</f>
        <v/>
      </c>
      <c r="P558" s="777"/>
      <c r="Q558" s="764" t="str">
        <f>IFERROR(VLOOKUP(Q557,科目・教員!$A$2:$B$342,2,0),"")</f>
        <v/>
      </c>
      <c r="R558" s="777"/>
      <c r="S558" s="764" t="str">
        <f>IFERROR(VLOOKUP(S557,科目・教員!$A$2:$B$342,2,0),"")</f>
        <v/>
      </c>
      <c r="T558" s="777"/>
      <c r="U558" s="25"/>
      <c r="Z558" s="771"/>
      <c r="AA558" s="750"/>
      <c r="AB558" s="750"/>
      <c r="AC558" s="750"/>
      <c r="AD558" s="750"/>
      <c r="AE558" s="750"/>
      <c r="AF558" s="750"/>
      <c r="AG558" s="750"/>
      <c r="AH558" s="750"/>
      <c r="AI558" s="750"/>
      <c r="AJ558" s="750"/>
      <c r="AK558" s="750"/>
      <c r="AL558" s="750"/>
      <c r="AM558" s="750"/>
      <c r="AN558" s="750"/>
      <c r="AO558" s="750"/>
      <c r="AP558" s="750"/>
      <c r="AQ558" s="750"/>
      <c r="AR558" s="750"/>
      <c r="AS558" s="750"/>
      <c r="AT558" s="750"/>
      <c r="AU558" s="750"/>
      <c r="AV558" s="750"/>
      <c r="AW558" s="750"/>
      <c r="AX558" s="750"/>
      <c r="AY558" s="750"/>
      <c r="AZ558" s="750"/>
      <c r="BA558" s="750"/>
      <c r="BB558" s="750"/>
      <c r="BC558" s="750"/>
      <c r="BD558" s="750"/>
      <c r="BE558" s="750"/>
      <c r="BF558" s="750"/>
      <c r="BG558" s="750"/>
      <c r="BH558" s="750"/>
      <c r="BI558" s="750"/>
      <c r="BJ558" s="750"/>
      <c r="BK558" s="750"/>
      <c r="BL558" s="750"/>
      <c r="BM558" s="750"/>
      <c r="BN558" s="750"/>
      <c r="BO558" s="750"/>
      <c r="BP558" s="750"/>
      <c r="BQ558" s="750"/>
      <c r="BR558" s="750"/>
      <c r="BS558" s="750"/>
      <c r="BT558" s="750"/>
      <c r="BU558" s="750"/>
      <c r="BV558" s="750"/>
    </row>
    <row r="559" spans="1:74" ht="13.5" customHeight="1">
      <c r="A559" s="771"/>
      <c r="B559" s="15" t="s">
        <v>65</v>
      </c>
      <c r="C559" s="779" t="str">
        <f>VLOOKUP($C552,'2026年度(1年後期)'!$B$5:$N$207,COLUMN('2026年度(1年後期)'!$E$5)+1,0)&amp;""</f>
        <v/>
      </c>
      <c r="D559" s="777"/>
      <c r="E559" s="778" t="str">
        <f>VLOOKUP($C552,'2026年度(2年後期)'!$B$5:$N$207,COLUMN('2026年度(2年後期)'!$E$5)+1,0)&amp;""</f>
        <v/>
      </c>
      <c r="F559" s="777"/>
      <c r="G559" s="778" t="str">
        <f>VLOOKUP($C552,'2026年度(3年後期)'!$B$5:$N$207,COLUMN('2026年度(3年後期)'!$E$5)+1,0)&amp;""</f>
        <v/>
      </c>
      <c r="H559" s="777"/>
      <c r="I559" s="778" t="str">
        <f>VLOOKUP($C552,'2026年度(4年後期)'!$B$5:$N$206,COLUMN('2026年度(4年後期)'!$E$5)+1,0)&amp;""</f>
        <v/>
      </c>
      <c r="J559" s="777"/>
      <c r="K559" s="764" t="str">
        <f>VLOOKUP($C552,'2026年度(助産後期)'!$B$5:$N$207,COLUMN('2026年度(助産後期)'!$E$5)+1,0)&amp;""</f>
        <v/>
      </c>
      <c r="L559" s="780"/>
      <c r="M559" s="779" t="str">
        <f>VLOOKUP($C552,'2026年度(M1後期)'!$B$5:$N$207,COLUMN('2026年度(M1後期)'!$E$5)+1,0)&amp;""</f>
        <v/>
      </c>
      <c r="N559" s="777"/>
      <c r="O559" s="764" t="str">
        <f>VLOOKUP($C552,'2026年度(M2後期)'!$B$5:$N$207,COLUMN('2026年度(M2後期)'!$E$5)+1,0)&amp;""</f>
        <v/>
      </c>
      <c r="P559" s="777"/>
      <c r="Q559" s="764" t="str">
        <f>VLOOKUP($C552,'2026年度(D1後期)'!$B$5:$N$207,COLUMN('2026年度(D1後期)'!$E$5)+1,0)&amp;""</f>
        <v/>
      </c>
      <c r="R559" s="777"/>
      <c r="S559" s="764" t="str">
        <f>VLOOKUP($C552,'2026年度(D23後期)'!$B$5:$N$207,COLUMN('2026年度(D23後期)'!$E$5)+1,0)&amp;""</f>
        <v/>
      </c>
      <c r="T559" s="777"/>
      <c r="U559" s="25"/>
      <c r="Z559" s="771"/>
      <c r="AA559" s="750"/>
      <c r="AB559" s="750"/>
      <c r="AC559" s="750"/>
      <c r="AD559" s="750"/>
      <c r="AE559" s="750"/>
      <c r="AF559" s="750"/>
      <c r="AG559" s="750"/>
      <c r="AH559" s="750"/>
      <c r="AI559" s="750"/>
      <c r="AJ559" s="750"/>
      <c r="AK559" s="750"/>
      <c r="AL559" s="750"/>
      <c r="AM559" s="750"/>
      <c r="AN559" s="750"/>
      <c r="AO559" s="750"/>
      <c r="AP559" s="750"/>
      <c r="AQ559" s="750"/>
      <c r="AR559" s="750"/>
      <c r="AS559" s="750"/>
      <c r="AT559" s="750"/>
      <c r="AU559" s="750"/>
      <c r="AV559" s="750"/>
      <c r="AW559" s="750"/>
      <c r="AX559" s="750"/>
      <c r="AY559" s="750"/>
      <c r="AZ559" s="750"/>
      <c r="BA559" s="750"/>
      <c r="BB559" s="750"/>
      <c r="BC559" s="750"/>
      <c r="BD559" s="750"/>
      <c r="BE559" s="750"/>
      <c r="BF559" s="750"/>
      <c r="BG559" s="750"/>
      <c r="BH559" s="750"/>
      <c r="BI559" s="750"/>
      <c r="BJ559" s="750"/>
      <c r="BK559" s="750"/>
      <c r="BL559" s="750"/>
      <c r="BM559" s="750"/>
      <c r="BN559" s="750"/>
      <c r="BO559" s="750"/>
      <c r="BP559" s="750"/>
      <c r="BQ559" s="750"/>
      <c r="BR559" s="750"/>
      <c r="BS559" s="750"/>
      <c r="BT559" s="750"/>
      <c r="BU559" s="750"/>
      <c r="BV559" s="750"/>
    </row>
    <row r="560" spans="1:74" ht="13.5" customHeight="1">
      <c r="A560" s="786"/>
      <c r="B560" s="16" t="s">
        <v>68</v>
      </c>
      <c r="C560" s="762"/>
      <c r="D560" s="760"/>
      <c r="E560" s="759"/>
      <c r="F560" s="760"/>
      <c r="G560" s="759"/>
      <c r="H560" s="760"/>
      <c r="I560" s="759"/>
      <c r="J560" s="760"/>
      <c r="K560" s="761"/>
      <c r="L560" s="761"/>
      <c r="M560" s="762"/>
      <c r="N560" s="760"/>
      <c r="O560" s="761"/>
      <c r="P560" s="760"/>
      <c r="Q560" s="761"/>
      <c r="R560" s="760"/>
      <c r="S560" s="761"/>
      <c r="T560" s="760"/>
      <c r="U560" s="25"/>
      <c r="Z560" s="772"/>
      <c r="AA560" s="751"/>
      <c r="AB560" s="751"/>
      <c r="AC560" s="751"/>
      <c r="AD560" s="751"/>
      <c r="AE560" s="751"/>
      <c r="AF560" s="751"/>
      <c r="AG560" s="751"/>
      <c r="AH560" s="751"/>
      <c r="AI560" s="751"/>
      <c r="AJ560" s="751"/>
      <c r="AK560" s="751"/>
      <c r="AL560" s="751"/>
      <c r="AM560" s="751"/>
      <c r="AN560" s="751"/>
      <c r="AO560" s="751"/>
      <c r="AP560" s="751"/>
      <c r="AQ560" s="751"/>
      <c r="AR560" s="751"/>
      <c r="AS560" s="751"/>
      <c r="AT560" s="751"/>
      <c r="AU560" s="751"/>
      <c r="AV560" s="751"/>
      <c r="AW560" s="751"/>
      <c r="AX560" s="751"/>
      <c r="AY560" s="751"/>
      <c r="AZ560" s="751"/>
      <c r="BA560" s="751"/>
      <c r="BB560" s="751"/>
      <c r="BC560" s="751"/>
      <c r="BD560" s="751"/>
      <c r="BE560" s="751"/>
      <c r="BF560" s="751"/>
      <c r="BG560" s="751"/>
      <c r="BH560" s="751"/>
      <c r="BI560" s="751"/>
      <c r="BJ560" s="751"/>
      <c r="BK560" s="751"/>
      <c r="BL560" s="751"/>
      <c r="BM560" s="751"/>
      <c r="BN560" s="751"/>
      <c r="BO560" s="751"/>
      <c r="BP560" s="751"/>
      <c r="BQ560" s="751"/>
      <c r="BR560" s="751"/>
      <c r="BS560" s="751"/>
      <c r="BT560" s="751"/>
      <c r="BU560" s="751"/>
      <c r="BV560" s="751"/>
    </row>
    <row r="561" spans="1:74" ht="13.5" customHeight="1">
      <c r="A561" s="770" t="s">
        <v>79</v>
      </c>
      <c r="B561" s="17" t="s">
        <v>80</v>
      </c>
      <c r="C561" s="783"/>
      <c r="D561" s="784"/>
      <c r="E561" s="787"/>
      <c r="F561" s="784"/>
      <c r="G561" s="787"/>
      <c r="H561" s="784"/>
      <c r="I561" s="787"/>
      <c r="J561" s="784"/>
      <c r="K561" s="768"/>
      <c r="L561" s="785"/>
      <c r="M561" s="783"/>
      <c r="N561" s="784"/>
      <c r="O561" s="768"/>
      <c r="P561" s="784"/>
      <c r="Q561" s="768"/>
      <c r="R561" s="784"/>
      <c r="S561" s="768"/>
      <c r="T561" s="784"/>
      <c r="U561" s="25"/>
      <c r="Z561" s="771" t="str">
        <f>A561</f>
        <v>昼休み（12：30～13：30）</v>
      </c>
      <c r="AA561" s="749"/>
      <c r="AB561" s="749"/>
      <c r="AC561" s="749"/>
      <c r="AD561" s="749"/>
      <c r="AE561" s="749"/>
      <c r="AF561" s="749"/>
      <c r="AG561" s="749"/>
      <c r="AH561" s="749"/>
      <c r="AI561" s="749"/>
      <c r="AJ561" s="749"/>
      <c r="AK561" s="749"/>
      <c r="AL561" s="749"/>
      <c r="AM561" s="749"/>
      <c r="AN561" s="749"/>
      <c r="AO561" s="749"/>
      <c r="AP561" s="749"/>
      <c r="AQ561" s="749"/>
      <c r="AR561" s="749"/>
      <c r="AS561" s="749"/>
      <c r="AT561" s="749"/>
      <c r="AU561" s="749"/>
      <c r="AV561" s="749"/>
      <c r="AW561" s="749"/>
      <c r="AX561" s="749"/>
      <c r="AY561" s="749"/>
      <c r="AZ561" s="749"/>
      <c r="BA561" s="749"/>
      <c r="BB561" s="749"/>
      <c r="BC561" s="749"/>
      <c r="BD561" s="749"/>
      <c r="BE561" s="749"/>
      <c r="BF561" s="749"/>
      <c r="BG561" s="749"/>
      <c r="BH561" s="749"/>
      <c r="BI561" s="749"/>
      <c r="BJ561" s="749"/>
      <c r="BK561" s="749"/>
      <c r="BL561" s="749"/>
      <c r="BM561" s="749"/>
      <c r="BN561" s="749"/>
      <c r="BO561" s="749"/>
      <c r="BP561" s="749"/>
      <c r="BQ561" s="749"/>
      <c r="BR561" s="749"/>
      <c r="BS561" s="749"/>
      <c r="BT561" s="749"/>
      <c r="BU561" s="749"/>
      <c r="BV561" s="749"/>
    </row>
    <row r="562" spans="1:74" ht="13.5" customHeight="1">
      <c r="A562" s="771"/>
      <c r="B562" s="17" t="s">
        <v>83</v>
      </c>
      <c r="C562" s="779"/>
      <c r="D562" s="777"/>
      <c r="E562" s="778"/>
      <c r="F562" s="777"/>
      <c r="G562" s="778"/>
      <c r="H562" s="777"/>
      <c r="I562" s="778"/>
      <c r="J562" s="777"/>
      <c r="K562" s="764"/>
      <c r="L562" s="780"/>
      <c r="M562" s="779"/>
      <c r="N562" s="777"/>
      <c r="O562" s="764"/>
      <c r="P562" s="777"/>
      <c r="Q562" s="764"/>
      <c r="R562" s="777"/>
      <c r="S562" s="764"/>
      <c r="T562" s="777"/>
      <c r="U562" s="25"/>
      <c r="Z562" s="771"/>
      <c r="AA562" s="750"/>
      <c r="AB562" s="750"/>
      <c r="AC562" s="750"/>
      <c r="AD562" s="750"/>
      <c r="AE562" s="750"/>
      <c r="AF562" s="750"/>
      <c r="AG562" s="750"/>
      <c r="AH562" s="750"/>
      <c r="AI562" s="750"/>
      <c r="AJ562" s="750"/>
      <c r="AK562" s="750"/>
      <c r="AL562" s="750"/>
      <c r="AM562" s="750"/>
      <c r="AN562" s="750"/>
      <c r="AO562" s="750"/>
      <c r="AP562" s="750"/>
      <c r="AQ562" s="750"/>
      <c r="AR562" s="750"/>
      <c r="AS562" s="750"/>
      <c r="AT562" s="750"/>
      <c r="AU562" s="750"/>
      <c r="AV562" s="750"/>
      <c r="AW562" s="750"/>
      <c r="AX562" s="750"/>
      <c r="AY562" s="750"/>
      <c r="AZ562" s="750"/>
      <c r="BA562" s="750"/>
      <c r="BB562" s="750"/>
      <c r="BC562" s="750"/>
      <c r="BD562" s="750"/>
      <c r="BE562" s="750"/>
      <c r="BF562" s="750"/>
      <c r="BG562" s="750"/>
      <c r="BH562" s="750"/>
      <c r="BI562" s="750"/>
      <c r="BJ562" s="750"/>
      <c r="BK562" s="750"/>
      <c r="BL562" s="750"/>
      <c r="BM562" s="750"/>
      <c r="BN562" s="750"/>
      <c r="BO562" s="750"/>
      <c r="BP562" s="750"/>
      <c r="BQ562" s="750"/>
      <c r="BR562" s="750"/>
      <c r="BS562" s="750"/>
      <c r="BT562" s="750"/>
      <c r="BU562" s="750"/>
      <c r="BV562" s="750"/>
    </row>
    <row r="563" spans="1:74" ht="13.5" customHeight="1">
      <c r="A563" s="771"/>
      <c r="B563" s="17" t="s">
        <v>65</v>
      </c>
      <c r="C563" s="779"/>
      <c r="D563" s="777"/>
      <c r="E563" s="778"/>
      <c r="F563" s="777"/>
      <c r="G563" s="778"/>
      <c r="H563" s="777"/>
      <c r="I563" s="778"/>
      <c r="J563" s="777"/>
      <c r="K563" s="764"/>
      <c r="L563" s="780"/>
      <c r="M563" s="779"/>
      <c r="N563" s="777"/>
      <c r="O563" s="764"/>
      <c r="P563" s="777"/>
      <c r="Q563" s="764"/>
      <c r="R563" s="777"/>
      <c r="S563" s="764"/>
      <c r="T563" s="777"/>
      <c r="U563" s="25"/>
      <c r="Z563" s="771"/>
      <c r="AA563" s="750"/>
      <c r="AB563" s="750"/>
      <c r="AC563" s="750"/>
      <c r="AD563" s="750"/>
      <c r="AE563" s="750"/>
      <c r="AF563" s="750"/>
      <c r="AG563" s="750"/>
      <c r="AH563" s="750"/>
      <c r="AI563" s="750"/>
      <c r="AJ563" s="750"/>
      <c r="AK563" s="750"/>
      <c r="AL563" s="750"/>
      <c r="AM563" s="750"/>
      <c r="AN563" s="750"/>
      <c r="AO563" s="750"/>
      <c r="AP563" s="750"/>
      <c r="AQ563" s="750"/>
      <c r="AR563" s="750"/>
      <c r="AS563" s="750"/>
      <c r="AT563" s="750"/>
      <c r="AU563" s="750"/>
      <c r="AV563" s="750"/>
      <c r="AW563" s="750"/>
      <c r="AX563" s="750"/>
      <c r="AY563" s="750"/>
      <c r="AZ563" s="750"/>
      <c r="BA563" s="750"/>
      <c r="BB563" s="750"/>
      <c r="BC563" s="750"/>
      <c r="BD563" s="750"/>
      <c r="BE563" s="750"/>
      <c r="BF563" s="750"/>
      <c r="BG563" s="750"/>
      <c r="BH563" s="750"/>
      <c r="BI563" s="750"/>
      <c r="BJ563" s="750"/>
      <c r="BK563" s="750"/>
      <c r="BL563" s="750"/>
      <c r="BM563" s="750"/>
      <c r="BN563" s="750"/>
      <c r="BO563" s="750"/>
      <c r="BP563" s="750"/>
      <c r="BQ563" s="750"/>
      <c r="BR563" s="750"/>
      <c r="BS563" s="750"/>
      <c r="BT563" s="750"/>
      <c r="BU563" s="750"/>
      <c r="BV563" s="750"/>
    </row>
    <row r="564" spans="1:74" ht="13.5" customHeight="1">
      <c r="A564" s="772"/>
      <c r="B564" s="18" t="s">
        <v>68</v>
      </c>
      <c r="C564" s="788"/>
      <c r="D564" s="789"/>
      <c r="E564" s="790"/>
      <c r="F564" s="789"/>
      <c r="G564" s="790"/>
      <c r="H564" s="789"/>
      <c r="I564" s="790"/>
      <c r="J564" s="789"/>
      <c r="K564" s="791"/>
      <c r="L564" s="791"/>
      <c r="M564" s="788"/>
      <c r="N564" s="789"/>
      <c r="O564" s="791"/>
      <c r="P564" s="789"/>
      <c r="Q564" s="791"/>
      <c r="R564" s="789"/>
      <c r="S564" s="791"/>
      <c r="T564" s="789"/>
      <c r="U564" s="25"/>
      <c r="Z564" s="772"/>
      <c r="AA564" s="751"/>
      <c r="AB564" s="751"/>
      <c r="AC564" s="751"/>
      <c r="AD564" s="751"/>
      <c r="AE564" s="751"/>
      <c r="AF564" s="751"/>
      <c r="AG564" s="751"/>
      <c r="AH564" s="751"/>
      <c r="AI564" s="751"/>
      <c r="AJ564" s="751"/>
      <c r="AK564" s="751"/>
      <c r="AL564" s="751"/>
      <c r="AM564" s="751"/>
      <c r="AN564" s="751"/>
      <c r="AO564" s="751"/>
      <c r="AP564" s="751"/>
      <c r="AQ564" s="751"/>
      <c r="AR564" s="751"/>
      <c r="AS564" s="751"/>
      <c r="AT564" s="751"/>
      <c r="AU564" s="751"/>
      <c r="AV564" s="751"/>
      <c r="AW564" s="751"/>
      <c r="AX564" s="751"/>
      <c r="AY564" s="751"/>
      <c r="AZ564" s="751"/>
      <c r="BA564" s="751"/>
      <c r="BB564" s="751"/>
      <c r="BC564" s="751"/>
      <c r="BD564" s="751"/>
      <c r="BE564" s="751"/>
      <c r="BF564" s="751"/>
      <c r="BG564" s="751"/>
      <c r="BH564" s="751"/>
      <c r="BI564" s="751"/>
      <c r="BJ564" s="751"/>
      <c r="BK564" s="751"/>
      <c r="BL564" s="751"/>
      <c r="BM564" s="751"/>
      <c r="BN564" s="751"/>
      <c r="BO564" s="751"/>
      <c r="BP564" s="751"/>
      <c r="BQ564" s="751"/>
      <c r="BR564" s="751"/>
      <c r="BS564" s="751"/>
      <c r="BT564" s="751"/>
      <c r="BU564" s="751"/>
      <c r="BV564" s="751"/>
    </row>
    <row r="565" spans="1:74" ht="13.5" customHeight="1">
      <c r="A565" s="771" t="s">
        <v>87</v>
      </c>
      <c r="B565" s="15" t="s">
        <v>53</v>
      </c>
      <c r="C565" s="767" t="str">
        <f>VLOOKUP($C552,'2026年度(1年後期)'!$B$5:$N$207,COLUMN('2026年度(1年後期)'!$G$5),0)&amp;""</f>
        <v/>
      </c>
      <c r="D565" s="768"/>
      <c r="E565" s="773" t="str">
        <f>VLOOKUP($C552,'2026年度(2年後期)'!$B$5:$N$207,COLUMN('2026年度(2年後期)'!$G$5),0)&amp;""</f>
        <v/>
      </c>
      <c r="F565" s="768"/>
      <c r="G565" s="773" t="str">
        <f>VLOOKUP($C552,'2026年度(3年後期)'!$B$5:$N$207,COLUMN('2026年度(3年後期)'!$G$5),0)&amp;""</f>
        <v/>
      </c>
      <c r="H565" s="768"/>
      <c r="I565" s="773" t="str">
        <f>VLOOKUP($C552,'2026年度(4年後期)'!$B$5:$N$206,COLUMN('2026年度(4年後期)'!$G$5),0)&amp;""</f>
        <v/>
      </c>
      <c r="J565" s="768"/>
      <c r="K565" s="769" t="str">
        <f>VLOOKUP($C552,'2026年度(助産後期)'!$B$5:$N$207,COLUMN('2026年度(助産後期)'!$G$5),0)&amp;""</f>
        <v/>
      </c>
      <c r="L565" s="769"/>
      <c r="M565" s="767" t="str">
        <f>VLOOKUP($C552,'2026年度(M1後期)'!$B$5:$N$207,COLUMN('2026年度(M1後期)'!$G$5),0)&amp;""</f>
        <v/>
      </c>
      <c r="N565" s="768"/>
      <c r="O565" s="769" t="str">
        <f>VLOOKUP($C552,'2026年度(M2後期)'!$B$5:$N$207,COLUMN('2026年度(M2後期)'!$G$5),0)&amp;""</f>
        <v/>
      </c>
      <c r="P565" s="768"/>
      <c r="Q565" s="769" t="str">
        <f>VLOOKUP($C552,'2026年度(D1後期)'!$B$5:$N$207,COLUMN('2026年度(D1後期)'!$G$5),0)&amp;""</f>
        <v/>
      </c>
      <c r="R565" s="768"/>
      <c r="S565" s="769" t="str">
        <f>VLOOKUP($C552,'2026年度(D23後期)'!$B$5:$N$207,COLUMN('2026年度(D23後期)'!$G$5),0)&amp;""</f>
        <v/>
      </c>
      <c r="T565" s="768"/>
      <c r="U565" s="25"/>
      <c r="Z565" s="771" t="str">
        <f>A565</f>
        <v>３時限（13：30～15：00）</v>
      </c>
      <c r="AA565" s="749"/>
      <c r="AB565" s="749"/>
      <c r="AC565" s="749"/>
      <c r="AD565" s="749"/>
      <c r="AE565" s="749"/>
      <c r="AF565" s="749"/>
      <c r="AG565" s="749"/>
      <c r="AH565" s="749"/>
      <c r="AI565" s="749"/>
      <c r="AJ565" s="749"/>
      <c r="AK565" s="749"/>
      <c r="AL565" s="749"/>
      <c r="AM565" s="749"/>
      <c r="AN565" s="749"/>
      <c r="AO565" s="749"/>
      <c r="AP565" s="749"/>
      <c r="AQ565" s="749"/>
      <c r="AR565" s="749"/>
      <c r="AS565" s="749"/>
      <c r="AT565" s="749"/>
      <c r="AU565" s="749"/>
      <c r="AV565" s="749"/>
      <c r="AW565" s="749"/>
      <c r="AX565" s="749"/>
      <c r="AY565" s="749"/>
      <c r="AZ565" s="749"/>
      <c r="BA565" s="749"/>
      <c r="BB565" s="749"/>
      <c r="BC565" s="749"/>
      <c r="BD565" s="749"/>
      <c r="BE565" s="749"/>
      <c r="BF565" s="749"/>
      <c r="BG565" s="749"/>
      <c r="BH565" s="749"/>
      <c r="BI565" s="749"/>
      <c r="BJ565" s="749"/>
      <c r="BK565" s="749"/>
      <c r="BL565" s="749"/>
      <c r="BM565" s="749"/>
      <c r="BN565" s="749"/>
      <c r="BO565" s="749"/>
      <c r="BP565" s="749"/>
      <c r="BQ565" s="749"/>
      <c r="BR565" s="749"/>
      <c r="BS565" s="749"/>
      <c r="BT565" s="749"/>
      <c r="BU565" s="749"/>
      <c r="BV565" s="749"/>
    </row>
    <row r="566" spans="1:74" ht="13.5" customHeight="1">
      <c r="A566" s="771"/>
      <c r="B566" s="15" t="s">
        <v>61</v>
      </c>
      <c r="C566" s="765" t="str">
        <f>IFERROR(VLOOKUP(C565,科目・教員!$A$2:$B$342,2,0),"")</f>
        <v/>
      </c>
      <c r="D566" s="764"/>
      <c r="E566" s="766" t="str">
        <f>IFERROR(VLOOKUP(E565,科目・教員!$A$2:$B$342,2,0),"")</f>
        <v/>
      </c>
      <c r="F566" s="764"/>
      <c r="G566" s="766" t="str">
        <f>IFERROR(VLOOKUP(G565,科目・教員!$A$2:$B$342,2,0),"")</f>
        <v/>
      </c>
      <c r="H566" s="764"/>
      <c r="I566" s="766" t="str">
        <f>IFERROR(VLOOKUP(I565,科目・教員!$A$2:$B$342,2,0),"")</f>
        <v/>
      </c>
      <c r="J566" s="764"/>
      <c r="K566" s="763" t="str">
        <f>IFERROR(VLOOKUP(K565,科目・教員!$A$2:$B$342,2,0),"")</f>
        <v/>
      </c>
      <c r="L566" s="763"/>
      <c r="M566" s="765" t="str">
        <f>IFERROR(VLOOKUP(M565,科目・教員!$A$2:$B$342,2,0),"")</f>
        <v/>
      </c>
      <c r="N566" s="764"/>
      <c r="O566" s="763" t="str">
        <f>IFERROR(VLOOKUP(O565,科目・教員!$A$2:$B$342,2,0),"")</f>
        <v/>
      </c>
      <c r="P566" s="764"/>
      <c r="Q566" s="763" t="str">
        <f>IFERROR(VLOOKUP(Q565,科目・教員!$A$2:$B$342,2,0),"")</f>
        <v/>
      </c>
      <c r="R566" s="764"/>
      <c r="S566" s="763" t="str">
        <f>IFERROR(VLOOKUP(S565,科目・教員!$A$2:$B$342,2,0),"")</f>
        <v/>
      </c>
      <c r="T566" s="764"/>
      <c r="U566" s="25"/>
      <c r="Z566" s="771"/>
      <c r="AA566" s="750"/>
      <c r="AB566" s="750"/>
      <c r="AC566" s="750"/>
      <c r="AD566" s="750"/>
      <c r="AE566" s="750"/>
      <c r="AF566" s="750"/>
      <c r="AG566" s="750"/>
      <c r="AH566" s="750"/>
      <c r="AI566" s="750"/>
      <c r="AJ566" s="750"/>
      <c r="AK566" s="750"/>
      <c r="AL566" s="750"/>
      <c r="AM566" s="750"/>
      <c r="AN566" s="750"/>
      <c r="AO566" s="750"/>
      <c r="AP566" s="750"/>
      <c r="AQ566" s="750"/>
      <c r="AR566" s="750"/>
      <c r="AS566" s="750"/>
      <c r="AT566" s="750"/>
      <c r="AU566" s="750"/>
      <c r="AV566" s="750"/>
      <c r="AW566" s="750"/>
      <c r="AX566" s="750"/>
      <c r="AY566" s="750"/>
      <c r="AZ566" s="750"/>
      <c r="BA566" s="750"/>
      <c r="BB566" s="750"/>
      <c r="BC566" s="750"/>
      <c r="BD566" s="750"/>
      <c r="BE566" s="750"/>
      <c r="BF566" s="750"/>
      <c r="BG566" s="750"/>
      <c r="BH566" s="750"/>
      <c r="BI566" s="750"/>
      <c r="BJ566" s="750"/>
      <c r="BK566" s="750"/>
      <c r="BL566" s="750"/>
      <c r="BM566" s="750"/>
      <c r="BN566" s="750"/>
      <c r="BO566" s="750"/>
      <c r="BP566" s="750"/>
      <c r="BQ566" s="750"/>
      <c r="BR566" s="750"/>
      <c r="BS566" s="750"/>
      <c r="BT566" s="750"/>
      <c r="BU566" s="750"/>
      <c r="BV566" s="750"/>
    </row>
    <row r="567" spans="1:74" ht="13.5" customHeight="1">
      <c r="A567" s="771"/>
      <c r="B567" s="15" t="s">
        <v>65</v>
      </c>
      <c r="C567" s="765" t="str">
        <f>VLOOKUP($C552,'2026年度(1年後期)'!$B$5:$N$207,COLUMN('2026年度(1年後期)'!$G$5)+1,0)&amp;""</f>
        <v/>
      </c>
      <c r="D567" s="764"/>
      <c r="E567" s="766" t="str">
        <f>VLOOKUP($C552,'2026年度(2年後期)'!$B$5:$N$207,COLUMN('2026年度(2年後期)'!$G$5)+1,0)&amp;""</f>
        <v/>
      </c>
      <c r="F567" s="764"/>
      <c r="G567" s="766" t="str">
        <f>VLOOKUP($C552,'2026年度(3年後期)'!$B$5:$N$207,COLUMN('2026年度(3年後期)'!$G$5)+1,0)&amp;""</f>
        <v/>
      </c>
      <c r="H567" s="764"/>
      <c r="I567" s="766" t="str">
        <f>VLOOKUP($C552,'2026年度(4年後期)'!$B$5:$N$206,COLUMN('2026年度(4年後期)'!$G$5)+1,0)&amp;""</f>
        <v/>
      </c>
      <c r="J567" s="764"/>
      <c r="K567" s="763" t="str">
        <f>VLOOKUP($C552,'2026年度(助産後期)'!$B$5:$N$207,COLUMN('2026年度(助産後期)'!$G$5)+1,0)&amp;""</f>
        <v/>
      </c>
      <c r="L567" s="763"/>
      <c r="M567" s="765" t="str">
        <f>VLOOKUP($C552,'2026年度(M1後期)'!$B$5:$N$207,COLUMN('2026年度(M1後期)'!$G$5)+1,0)&amp;""</f>
        <v/>
      </c>
      <c r="N567" s="764"/>
      <c r="O567" s="763" t="str">
        <f>VLOOKUP($C552,'2026年度(M2後期)'!$B$5:$N$207,COLUMN('2026年度(M2後期)'!$G$5)+1,0)&amp;""</f>
        <v/>
      </c>
      <c r="P567" s="764"/>
      <c r="Q567" s="763" t="str">
        <f>VLOOKUP($C552,'2026年度(D1後期)'!$B$5:$N$207,COLUMN('2026年度(D1後期)'!$G$5)+1,0)&amp;""</f>
        <v/>
      </c>
      <c r="R567" s="764"/>
      <c r="S567" s="763" t="str">
        <f>VLOOKUP($C552,'2026年度(D23後期)'!$B$5:$N$207,COLUMN('2026年度(D23後期)'!$G$5)+1,0)&amp;""</f>
        <v/>
      </c>
      <c r="T567" s="764"/>
      <c r="U567" s="25"/>
      <c r="Z567" s="771"/>
      <c r="AA567" s="750"/>
      <c r="AB567" s="750"/>
      <c r="AC567" s="750"/>
      <c r="AD567" s="750"/>
      <c r="AE567" s="750"/>
      <c r="AF567" s="750"/>
      <c r="AG567" s="750"/>
      <c r="AH567" s="750"/>
      <c r="AI567" s="750"/>
      <c r="AJ567" s="750"/>
      <c r="AK567" s="750"/>
      <c r="AL567" s="750"/>
      <c r="AM567" s="750"/>
      <c r="AN567" s="750"/>
      <c r="AO567" s="750"/>
      <c r="AP567" s="750"/>
      <c r="AQ567" s="750"/>
      <c r="AR567" s="750"/>
      <c r="AS567" s="750"/>
      <c r="AT567" s="750"/>
      <c r="AU567" s="750"/>
      <c r="AV567" s="750"/>
      <c r="AW567" s="750"/>
      <c r="AX567" s="750"/>
      <c r="AY567" s="750"/>
      <c r="AZ567" s="750"/>
      <c r="BA567" s="750"/>
      <c r="BB567" s="750"/>
      <c r="BC567" s="750"/>
      <c r="BD567" s="750"/>
      <c r="BE567" s="750"/>
      <c r="BF567" s="750"/>
      <c r="BG567" s="750"/>
      <c r="BH567" s="750"/>
      <c r="BI567" s="750"/>
      <c r="BJ567" s="750"/>
      <c r="BK567" s="750"/>
      <c r="BL567" s="750"/>
      <c r="BM567" s="750"/>
      <c r="BN567" s="750"/>
      <c r="BO567" s="750"/>
      <c r="BP567" s="750"/>
      <c r="BQ567" s="750"/>
      <c r="BR567" s="750"/>
      <c r="BS567" s="750"/>
      <c r="BT567" s="750"/>
      <c r="BU567" s="750"/>
      <c r="BV567" s="750"/>
    </row>
    <row r="568" spans="1:74" ht="13.5" customHeight="1">
      <c r="A568" s="786"/>
      <c r="B568" s="16" t="s">
        <v>68</v>
      </c>
      <c r="C568" s="762"/>
      <c r="D568" s="760"/>
      <c r="E568" s="759"/>
      <c r="F568" s="760"/>
      <c r="G568" s="759"/>
      <c r="H568" s="760"/>
      <c r="I568" s="759"/>
      <c r="J568" s="760"/>
      <c r="K568" s="761"/>
      <c r="L568" s="761"/>
      <c r="M568" s="762"/>
      <c r="N568" s="760"/>
      <c r="O568" s="761"/>
      <c r="P568" s="760"/>
      <c r="Q568" s="761"/>
      <c r="R568" s="760"/>
      <c r="S568" s="761"/>
      <c r="T568" s="760"/>
      <c r="U568" s="25"/>
      <c r="Z568" s="772"/>
      <c r="AA568" s="751"/>
      <c r="AB568" s="751"/>
      <c r="AC568" s="751"/>
      <c r="AD568" s="751"/>
      <c r="AE568" s="751"/>
      <c r="AF568" s="751"/>
      <c r="AG568" s="751"/>
      <c r="AH568" s="751"/>
      <c r="AI568" s="751"/>
      <c r="AJ568" s="751"/>
      <c r="AK568" s="751"/>
      <c r="AL568" s="751"/>
      <c r="AM568" s="751"/>
      <c r="AN568" s="751"/>
      <c r="AO568" s="751"/>
      <c r="AP568" s="751"/>
      <c r="AQ568" s="751"/>
      <c r="AR568" s="751"/>
      <c r="AS568" s="751"/>
      <c r="AT568" s="751"/>
      <c r="AU568" s="751"/>
      <c r="AV568" s="751"/>
      <c r="AW568" s="751"/>
      <c r="AX568" s="751"/>
      <c r="AY568" s="751"/>
      <c r="AZ568" s="751"/>
      <c r="BA568" s="751"/>
      <c r="BB568" s="751"/>
      <c r="BC568" s="751"/>
      <c r="BD568" s="751"/>
      <c r="BE568" s="751"/>
      <c r="BF568" s="751"/>
      <c r="BG568" s="751"/>
      <c r="BH568" s="751"/>
      <c r="BI568" s="751"/>
      <c r="BJ568" s="751"/>
      <c r="BK568" s="751"/>
      <c r="BL568" s="751"/>
      <c r="BM568" s="751"/>
      <c r="BN568" s="751"/>
      <c r="BO568" s="751"/>
      <c r="BP568" s="751"/>
      <c r="BQ568" s="751"/>
      <c r="BR568" s="751"/>
      <c r="BS568" s="751"/>
      <c r="BT568" s="751"/>
      <c r="BU568" s="751"/>
      <c r="BV568" s="751"/>
    </row>
    <row r="569" spans="1:74" ht="13.5" customHeight="1">
      <c r="A569" s="771" t="s">
        <v>103</v>
      </c>
      <c r="B569" s="15" t="s">
        <v>53</v>
      </c>
      <c r="C569" s="767" t="str">
        <f>VLOOKUP($C552,'2026年度(1年後期)'!$B$5:$N$207,COLUMN('2026年度(1年後期)'!$I$5),0)&amp;""</f>
        <v/>
      </c>
      <c r="D569" s="768"/>
      <c r="E569" s="773" t="str">
        <f>VLOOKUP($C552,'2026年度(2年後期)'!$B$5:$N$207,COLUMN('2026年度(2年後期)'!$I$5),0)&amp;""</f>
        <v/>
      </c>
      <c r="F569" s="768"/>
      <c r="G569" s="773" t="str">
        <f>VLOOKUP($C552,'2026年度(3年後期)'!$B$5:$N$207,COLUMN('2026年度(3年後期)'!$I$5),0)&amp;""</f>
        <v/>
      </c>
      <c r="H569" s="768"/>
      <c r="I569" s="773" t="str">
        <f>VLOOKUP($C552,'2026年度(4年後期)'!$B$5:$N$206,COLUMN('2026年度(4年後期)'!$I$5),0)&amp;""</f>
        <v/>
      </c>
      <c r="J569" s="768"/>
      <c r="K569" s="769" t="str">
        <f>VLOOKUP($C552,'2026年度(助産後期)'!$B$5:$N$207,COLUMN('2026年度(助産後期)'!$I$5),0)&amp;""</f>
        <v/>
      </c>
      <c r="L569" s="769"/>
      <c r="M569" s="767" t="str">
        <f>VLOOKUP($C552,'2026年度(M1後期)'!$B$5:$N$207,COLUMN('2026年度(M1後期)'!$I$5),0)&amp;""</f>
        <v/>
      </c>
      <c r="N569" s="768"/>
      <c r="O569" s="769" t="str">
        <f>VLOOKUP($C552,'2026年度(M2後期)'!$B$5:$N$207,COLUMN('2026年度(M2後期)'!$I$5),0)&amp;""</f>
        <v/>
      </c>
      <c r="P569" s="768"/>
      <c r="Q569" s="769" t="str">
        <f>VLOOKUP($C552,'2026年度(D1後期)'!$B$5:$N$207,COLUMN('2026年度(D1後期)'!$I$5),0)&amp;""</f>
        <v/>
      </c>
      <c r="R569" s="768"/>
      <c r="S569" s="769" t="str">
        <f>VLOOKUP($C552,'2026年度(D23後期)'!$B$5:$N$207,COLUMN('2026年度(D23後期)'!$I$5),0)&amp;""</f>
        <v/>
      </c>
      <c r="T569" s="768"/>
      <c r="U569" s="25"/>
      <c r="Z569" s="771" t="str">
        <f>A569</f>
        <v>４時限（15：10～16：40）</v>
      </c>
      <c r="AA569" s="749"/>
      <c r="AB569" s="749"/>
      <c r="AC569" s="749"/>
      <c r="AD569" s="749"/>
      <c r="AE569" s="749"/>
      <c r="AF569" s="749"/>
      <c r="AG569" s="749"/>
      <c r="AH569" s="749"/>
      <c r="AI569" s="749"/>
      <c r="AJ569" s="749"/>
      <c r="AK569" s="749"/>
      <c r="AL569" s="749"/>
      <c r="AM569" s="749"/>
      <c r="AN569" s="749"/>
      <c r="AO569" s="749"/>
      <c r="AP569" s="749"/>
      <c r="AQ569" s="749"/>
      <c r="AR569" s="749"/>
      <c r="AS569" s="749"/>
      <c r="AT569" s="749"/>
      <c r="AU569" s="749"/>
      <c r="AV569" s="749"/>
      <c r="AW569" s="749"/>
      <c r="AX569" s="749"/>
      <c r="AY569" s="749"/>
      <c r="AZ569" s="749"/>
      <c r="BA569" s="749"/>
      <c r="BB569" s="749"/>
      <c r="BC569" s="749"/>
      <c r="BD569" s="749"/>
      <c r="BE569" s="749"/>
      <c r="BF569" s="749"/>
      <c r="BG569" s="749"/>
      <c r="BH569" s="749"/>
      <c r="BI569" s="749"/>
      <c r="BJ569" s="749"/>
      <c r="BK569" s="749"/>
      <c r="BL569" s="749"/>
      <c r="BM569" s="749"/>
      <c r="BN569" s="749"/>
      <c r="BO569" s="749"/>
      <c r="BP569" s="749"/>
      <c r="BQ569" s="749"/>
      <c r="BR569" s="749"/>
      <c r="BS569" s="749"/>
      <c r="BT569" s="749"/>
      <c r="BU569" s="749"/>
      <c r="BV569" s="749"/>
    </row>
    <row r="570" spans="1:74" ht="13.5" customHeight="1">
      <c r="A570" s="771"/>
      <c r="B570" s="15" t="s">
        <v>61</v>
      </c>
      <c r="C570" s="765" t="str">
        <f>IFERROR(VLOOKUP(C569,科目・教員!$A$2:$B$342,2,0),"")</f>
        <v/>
      </c>
      <c r="D570" s="764"/>
      <c r="E570" s="766" t="str">
        <f>IFERROR(VLOOKUP(E569,科目・教員!$A$2:$B$342,2,0),"")</f>
        <v/>
      </c>
      <c r="F570" s="764"/>
      <c r="G570" s="766" t="str">
        <f>IFERROR(VLOOKUP(G569,科目・教員!$A$2:$B$342,2,0),"")</f>
        <v/>
      </c>
      <c r="H570" s="764"/>
      <c r="I570" s="766" t="str">
        <f>IFERROR(VLOOKUP(I569,科目・教員!$A$2:$B$342,2,0),"")</f>
        <v/>
      </c>
      <c r="J570" s="764"/>
      <c r="K570" s="763" t="str">
        <f>IFERROR(VLOOKUP(K569,科目・教員!$A$2:$B$342,2,0),"")</f>
        <v/>
      </c>
      <c r="L570" s="763"/>
      <c r="M570" s="765" t="str">
        <f>IFERROR(VLOOKUP(M569,科目・教員!$A$2:$B$342,2,0),"")</f>
        <v/>
      </c>
      <c r="N570" s="764"/>
      <c r="O570" s="763" t="str">
        <f>IFERROR(VLOOKUP(O569,科目・教員!$A$2:$B$342,2,0),"")</f>
        <v/>
      </c>
      <c r="P570" s="764"/>
      <c r="Q570" s="763" t="str">
        <f>IFERROR(VLOOKUP(Q569,科目・教員!$A$2:$B$342,2,0),"")</f>
        <v/>
      </c>
      <c r="R570" s="764"/>
      <c r="S570" s="763" t="str">
        <f>IFERROR(VLOOKUP(S569,科目・教員!$A$2:$B$342,2,0),"")</f>
        <v/>
      </c>
      <c r="T570" s="764"/>
      <c r="U570" s="25"/>
      <c r="Z570" s="771"/>
      <c r="AA570" s="750"/>
      <c r="AB570" s="750"/>
      <c r="AC570" s="750"/>
      <c r="AD570" s="750"/>
      <c r="AE570" s="750"/>
      <c r="AF570" s="750"/>
      <c r="AG570" s="750"/>
      <c r="AH570" s="750"/>
      <c r="AI570" s="750"/>
      <c r="AJ570" s="750"/>
      <c r="AK570" s="750"/>
      <c r="AL570" s="750"/>
      <c r="AM570" s="750"/>
      <c r="AN570" s="750"/>
      <c r="AO570" s="750"/>
      <c r="AP570" s="750"/>
      <c r="AQ570" s="750"/>
      <c r="AR570" s="750"/>
      <c r="AS570" s="750"/>
      <c r="AT570" s="750"/>
      <c r="AU570" s="750"/>
      <c r="AV570" s="750"/>
      <c r="AW570" s="750"/>
      <c r="AX570" s="750"/>
      <c r="AY570" s="750"/>
      <c r="AZ570" s="750"/>
      <c r="BA570" s="750"/>
      <c r="BB570" s="750"/>
      <c r="BC570" s="750"/>
      <c r="BD570" s="750"/>
      <c r="BE570" s="750"/>
      <c r="BF570" s="750"/>
      <c r="BG570" s="750"/>
      <c r="BH570" s="750"/>
      <c r="BI570" s="750"/>
      <c r="BJ570" s="750"/>
      <c r="BK570" s="750"/>
      <c r="BL570" s="750"/>
      <c r="BM570" s="750"/>
      <c r="BN570" s="750"/>
      <c r="BO570" s="750"/>
      <c r="BP570" s="750"/>
      <c r="BQ570" s="750"/>
      <c r="BR570" s="750"/>
      <c r="BS570" s="750"/>
      <c r="BT570" s="750"/>
      <c r="BU570" s="750"/>
      <c r="BV570" s="750"/>
    </row>
    <row r="571" spans="1:74" ht="13.5" customHeight="1">
      <c r="A571" s="771"/>
      <c r="B571" s="15" t="s">
        <v>65</v>
      </c>
      <c r="C571" s="765" t="str">
        <f>VLOOKUP($C552,'2026年度(1年後期)'!$B$5:$N$207,COLUMN('2026年度(1年後期)'!$I$5)+1,0)&amp;""</f>
        <v/>
      </c>
      <c r="D571" s="764"/>
      <c r="E571" s="766" t="str">
        <f>VLOOKUP($C552,'2026年度(2年後期)'!$B$5:$N$207,COLUMN('2026年度(2年後期)'!$I$5)+1,0)&amp;""</f>
        <v/>
      </c>
      <c r="F571" s="764"/>
      <c r="G571" s="766" t="str">
        <f>VLOOKUP($C552,'2026年度(3年後期)'!$B$5:$N$207,COLUMN('2026年度(3年後期)'!$I$5)+1,0)&amp;""</f>
        <v/>
      </c>
      <c r="H571" s="764"/>
      <c r="I571" s="766" t="str">
        <f>VLOOKUP($C552,'2026年度(4年後期)'!$B$5:$N$206,COLUMN('2026年度(4年後期)'!$I$5)+1,0)&amp;""</f>
        <v/>
      </c>
      <c r="J571" s="764"/>
      <c r="K571" s="763" t="str">
        <f>VLOOKUP($C552,'2026年度(助産後期)'!$B$5:$N$207,COLUMN('2026年度(助産後期)'!$I$5)+1,0)&amp;""</f>
        <v/>
      </c>
      <c r="L571" s="763"/>
      <c r="M571" s="765" t="str">
        <f>VLOOKUP($C552,'2026年度(M1後期)'!$B$5:$N$207,COLUMN('2026年度(M1後期)'!$I$5)+1,0)&amp;""</f>
        <v/>
      </c>
      <c r="N571" s="764"/>
      <c r="O571" s="763" t="str">
        <f>VLOOKUP($C552,'2026年度(M2後期)'!$B$5:$N$207,COLUMN('2026年度(M2後期)'!$I$5)+1,0)&amp;""</f>
        <v/>
      </c>
      <c r="P571" s="764"/>
      <c r="Q571" s="763" t="str">
        <f>VLOOKUP($C552,'2026年度(D1後期)'!$B$5:$N$207,COLUMN('2026年度(D1後期)'!$I$5)+1,0)&amp;""</f>
        <v/>
      </c>
      <c r="R571" s="764"/>
      <c r="S571" s="763" t="str">
        <f>VLOOKUP($C552,'2026年度(D23後期)'!$B$5:$N$207,COLUMN('2026年度(D23後期)'!$I$5)+1,0)&amp;""</f>
        <v/>
      </c>
      <c r="T571" s="764"/>
      <c r="U571" s="25"/>
      <c r="Z571" s="771"/>
      <c r="AA571" s="750"/>
      <c r="AB571" s="750"/>
      <c r="AC571" s="750"/>
      <c r="AD571" s="750"/>
      <c r="AE571" s="750"/>
      <c r="AF571" s="750"/>
      <c r="AG571" s="750"/>
      <c r="AH571" s="750"/>
      <c r="AI571" s="750"/>
      <c r="AJ571" s="750"/>
      <c r="AK571" s="750"/>
      <c r="AL571" s="750"/>
      <c r="AM571" s="750"/>
      <c r="AN571" s="750"/>
      <c r="AO571" s="750"/>
      <c r="AP571" s="750"/>
      <c r="AQ571" s="750"/>
      <c r="AR571" s="750"/>
      <c r="AS571" s="750"/>
      <c r="AT571" s="750"/>
      <c r="AU571" s="750"/>
      <c r="AV571" s="750"/>
      <c r="AW571" s="750"/>
      <c r="AX571" s="750"/>
      <c r="AY571" s="750"/>
      <c r="AZ571" s="750"/>
      <c r="BA571" s="750"/>
      <c r="BB571" s="750"/>
      <c r="BC571" s="750"/>
      <c r="BD571" s="750"/>
      <c r="BE571" s="750"/>
      <c r="BF571" s="750"/>
      <c r="BG571" s="750"/>
      <c r="BH571" s="750"/>
      <c r="BI571" s="750"/>
      <c r="BJ571" s="750"/>
      <c r="BK571" s="750"/>
      <c r="BL571" s="750"/>
      <c r="BM571" s="750"/>
      <c r="BN571" s="750"/>
      <c r="BO571" s="750"/>
      <c r="BP571" s="750"/>
      <c r="BQ571" s="750"/>
      <c r="BR571" s="750"/>
      <c r="BS571" s="750"/>
      <c r="BT571" s="750"/>
      <c r="BU571" s="750"/>
      <c r="BV571" s="750"/>
    </row>
    <row r="572" spans="1:74" ht="13.5" customHeight="1">
      <c r="A572" s="772"/>
      <c r="B572" s="16" t="s">
        <v>68</v>
      </c>
      <c r="C572" s="762"/>
      <c r="D572" s="760"/>
      <c r="E572" s="759"/>
      <c r="F572" s="760"/>
      <c r="G572" s="759"/>
      <c r="H572" s="760"/>
      <c r="I572" s="759"/>
      <c r="J572" s="760"/>
      <c r="K572" s="761"/>
      <c r="L572" s="761"/>
      <c r="M572" s="762"/>
      <c r="N572" s="760"/>
      <c r="O572" s="761"/>
      <c r="P572" s="760"/>
      <c r="Q572" s="761"/>
      <c r="R572" s="760"/>
      <c r="S572" s="761"/>
      <c r="T572" s="760"/>
      <c r="U572" s="25"/>
      <c r="Z572" s="772"/>
      <c r="AA572" s="751"/>
      <c r="AB572" s="751"/>
      <c r="AC572" s="751"/>
      <c r="AD572" s="751"/>
      <c r="AE572" s="751"/>
      <c r="AF572" s="751"/>
      <c r="AG572" s="751"/>
      <c r="AH572" s="751"/>
      <c r="AI572" s="751"/>
      <c r="AJ572" s="751"/>
      <c r="AK572" s="751"/>
      <c r="AL572" s="751"/>
      <c r="AM572" s="751"/>
      <c r="AN572" s="751"/>
      <c r="AO572" s="751"/>
      <c r="AP572" s="751"/>
      <c r="AQ572" s="751"/>
      <c r="AR572" s="751"/>
      <c r="AS572" s="751"/>
      <c r="AT572" s="751"/>
      <c r="AU572" s="751"/>
      <c r="AV572" s="751"/>
      <c r="AW572" s="751"/>
      <c r="AX572" s="751"/>
      <c r="AY572" s="751"/>
      <c r="AZ572" s="751"/>
      <c r="BA572" s="751"/>
      <c r="BB572" s="751"/>
      <c r="BC572" s="751"/>
      <c r="BD572" s="751"/>
      <c r="BE572" s="751"/>
      <c r="BF572" s="751"/>
      <c r="BG572" s="751"/>
      <c r="BH572" s="751"/>
      <c r="BI572" s="751"/>
      <c r="BJ572" s="751"/>
      <c r="BK572" s="751"/>
      <c r="BL572" s="751"/>
      <c r="BM572" s="751"/>
      <c r="BN572" s="751"/>
      <c r="BO572" s="751"/>
      <c r="BP572" s="751"/>
      <c r="BQ572" s="751"/>
      <c r="BR572" s="751"/>
      <c r="BS572" s="751"/>
      <c r="BT572" s="751"/>
      <c r="BU572" s="751"/>
      <c r="BV572" s="751"/>
    </row>
    <row r="573" spans="1:74" ht="13.5" customHeight="1">
      <c r="A573" s="771" t="s">
        <v>112</v>
      </c>
      <c r="B573" s="15" t="s">
        <v>53</v>
      </c>
      <c r="C573" s="767" t="str">
        <f>VLOOKUP($C552,'2026年度(1年後期)'!$B$5:$N$207,COLUMN('2026年度(1年後期)'!$K$5),0)&amp;""</f>
        <v/>
      </c>
      <c r="D573" s="768"/>
      <c r="E573" s="773" t="str">
        <f>VLOOKUP($C552,'2026年度(2年後期)'!$B$5:$N$207,COLUMN('2026年度(2年後期)'!$K$5),0)&amp;""</f>
        <v/>
      </c>
      <c r="F573" s="768"/>
      <c r="G573" s="773" t="str">
        <f>VLOOKUP($C552,'2026年度(3年後期)'!$B$5:$N$207,COLUMN('2026年度(3年後期)'!$K$5),0)&amp;""</f>
        <v/>
      </c>
      <c r="H573" s="768"/>
      <c r="I573" s="773" t="str">
        <f>VLOOKUP($C552,'2026年度(4年後期)'!$B$5:$N$206,COLUMN('2026年度(4年後期)'!$K$5),0)&amp;""</f>
        <v/>
      </c>
      <c r="J573" s="768"/>
      <c r="K573" s="769" t="str">
        <f>VLOOKUP($C552,'2026年度(助産後期)'!$B$5:$N$207,COLUMN('2026年度(助産後期)'!$K$5),0)&amp;""</f>
        <v/>
      </c>
      <c r="L573" s="769"/>
      <c r="M573" s="767" t="str">
        <f>VLOOKUP($C552,'2026年度(M1後期)'!$B$5:$N$207,COLUMN('2026年度(M1後期)'!$K$5),0)&amp;""</f>
        <v/>
      </c>
      <c r="N573" s="768"/>
      <c r="O573" s="769" t="str">
        <f>VLOOKUP($C552,'2026年度(M2後期)'!$B$5:$N$207,COLUMN('2026年度(M2後期)'!$K$5),0)&amp;""</f>
        <v/>
      </c>
      <c r="P573" s="768"/>
      <c r="Q573" s="769" t="str">
        <f>VLOOKUP($C552,'2026年度(D1後期)'!$B$5:$N$207,COLUMN('2026年度(D1後期)'!$K$5),0)&amp;""</f>
        <v/>
      </c>
      <c r="R573" s="768"/>
      <c r="S573" s="769" t="str">
        <f>VLOOKUP($C552,'2026年度(D23後期)'!$B$5:$N$207,COLUMN('2026年度(D23後期)'!$K$5),0)&amp;""</f>
        <v/>
      </c>
      <c r="T573" s="768"/>
      <c r="U573" s="25"/>
      <c r="Z573" s="771" t="str">
        <f>A573</f>
        <v>５時限（16：50～18：20）</v>
      </c>
      <c r="AA573" s="749"/>
      <c r="AB573" s="749"/>
      <c r="AC573" s="749"/>
      <c r="AD573" s="749"/>
      <c r="AE573" s="749"/>
      <c r="AF573" s="749"/>
      <c r="AG573" s="749"/>
      <c r="AH573" s="749"/>
      <c r="AI573" s="749"/>
      <c r="AJ573" s="749"/>
      <c r="AK573" s="749"/>
      <c r="AL573" s="749"/>
      <c r="AM573" s="749"/>
      <c r="AN573" s="749"/>
      <c r="AO573" s="749"/>
      <c r="AP573" s="749"/>
      <c r="AQ573" s="749"/>
      <c r="AR573" s="749"/>
      <c r="AS573" s="749"/>
      <c r="AT573" s="749"/>
      <c r="AU573" s="749"/>
      <c r="AV573" s="749"/>
      <c r="AW573" s="749"/>
      <c r="AX573" s="749"/>
      <c r="AY573" s="749"/>
      <c r="AZ573" s="749"/>
      <c r="BA573" s="749"/>
      <c r="BB573" s="749"/>
      <c r="BC573" s="749"/>
      <c r="BD573" s="749"/>
      <c r="BE573" s="749"/>
      <c r="BF573" s="749"/>
      <c r="BG573" s="749"/>
      <c r="BH573" s="749"/>
      <c r="BI573" s="749"/>
      <c r="BJ573" s="749"/>
      <c r="BK573" s="749"/>
      <c r="BL573" s="749"/>
      <c r="BM573" s="749"/>
      <c r="BN573" s="749"/>
      <c r="BO573" s="749"/>
      <c r="BP573" s="749"/>
      <c r="BQ573" s="749"/>
      <c r="BR573" s="749"/>
      <c r="BS573" s="749"/>
      <c r="BT573" s="749"/>
      <c r="BU573" s="749"/>
      <c r="BV573" s="749"/>
    </row>
    <row r="574" spans="1:74" ht="13.5" customHeight="1">
      <c r="A574" s="771"/>
      <c r="B574" s="15" t="s">
        <v>61</v>
      </c>
      <c r="C574" s="765" t="str">
        <f>IFERROR(VLOOKUP(C573,科目・教員!$A$2:$B$342,2,0),"")</f>
        <v/>
      </c>
      <c r="D574" s="764"/>
      <c r="E574" s="766" t="str">
        <f>IFERROR(VLOOKUP(E573,科目・教員!$A$2:$B$342,2,0),"")</f>
        <v/>
      </c>
      <c r="F574" s="764"/>
      <c r="G574" s="766" t="str">
        <f>IFERROR(VLOOKUP(G573,科目・教員!$A$2:$B$342,2,0),"")</f>
        <v/>
      </c>
      <c r="H574" s="764"/>
      <c r="I574" s="766" t="str">
        <f>IFERROR(VLOOKUP(I573,科目・教員!$A$2:$B$342,2,0),"")</f>
        <v/>
      </c>
      <c r="J574" s="764"/>
      <c r="K574" s="763" t="str">
        <f>IFERROR(VLOOKUP(K573,科目・教員!$A$2:$B$342,2,0),"")</f>
        <v/>
      </c>
      <c r="L574" s="763"/>
      <c r="M574" s="765" t="str">
        <f>IFERROR(VLOOKUP(M573,科目・教員!$A$2:$B$342,2,0),"")</f>
        <v/>
      </c>
      <c r="N574" s="764"/>
      <c r="O574" s="763" t="str">
        <f>IFERROR(VLOOKUP(O573,科目・教員!$A$2:$B$342,2,0),"")</f>
        <v/>
      </c>
      <c r="P574" s="764"/>
      <c r="Q574" s="763" t="str">
        <f>IFERROR(VLOOKUP(Q573,科目・教員!$A$2:$B$342,2,0),"")</f>
        <v/>
      </c>
      <c r="R574" s="764"/>
      <c r="S574" s="763" t="str">
        <f>IFERROR(VLOOKUP(S573,科目・教員!$A$2:$B$342,2,0),"")</f>
        <v/>
      </c>
      <c r="T574" s="764"/>
      <c r="U574" s="25"/>
      <c r="Z574" s="771"/>
      <c r="AA574" s="750"/>
      <c r="AB574" s="750"/>
      <c r="AC574" s="750"/>
      <c r="AD574" s="750"/>
      <c r="AE574" s="750"/>
      <c r="AF574" s="750"/>
      <c r="AG574" s="750"/>
      <c r="AH574" s="750"/>
      <c r="AI574" s="750"/>
      <c r="AJ574" s="750"/>
      <c r="AK574" s="750"/>
      <c r="AL574" s="750"/>
      <c r="AM574" s="750"/>
      <c r="AN574" s="750"/>
      <c r="AO574" s="750"/>
      <c r="AP574" s="750"/>
      <c r="AQ574" s="750"/>
      <c r="AR574" s="750"/>
      <c r="AS574" s="750"/>
      <c r="AT574" s="750"/>
      <c r="AU574" s="750"/>
      <c r="AV574" s="750"/>
      <c r="AW574" s="750"/>
      <c r="AX574" s="750"/>
      <c r="AY574" s="750"/>
      <c r="AZ574" s="750"/>
      <c r="BA574" s="750"/>
      <c r="BB574" s="750"/>
      <c r="BC574" s="750"/>
      <c r="BD574" s="750"/>
      <c r="BE574" s="750"/>
      <c r="BF574" s="750"/>
      <c r="BG574" s="750"/>
      <c r="BH574" s="750"/>
      <c r="BI574" s="750"/>
      <c r="BJ574" s="750"/>
      <c r="BK574" s="750"/>
      <c r="BL574" s="750"/>
      <c r="BM574" s="750"/>
      <c r="BN574" s="750"/>
      <c r="BO574" s="750"/>
      <c r="BP574" s="750"/>
      <c r="BQ574" s="750"/>
      <c r="BR574" s="750"/>
      <c r="BS574" s="750"/>
      <c r="BT574" s="750"/>
      <c r="BU574" s="750"/>
      <c r="BV574" s="750"/>
    </row>
    <row r="575" spans="1:74" ht="13.5" customHeight="1">
      <c r="A575" s="771"/>
      <c r="B575" s="15" t="s">
        <v>65</v>
      </c>
      <c r="C575" s="765" t="str">
        <f>VLOOKUP($C552,'2026年度(1年後期)'!$B$5:$N$207,COLUMN('2026年度(1年後期)'!$K$5)+1,0)&amp;""</f>
        <v/>
      </c>
      <c r="D575" s="764"/>
      <c r="E575" s="766" t="str">
        <f>VLOOKUP($C552,'2026年度(2年後期)'!$B$5:$N$207,COLUMN('2026年度(2年後期)'!$K$5)+1,0)&amp;""</f>
        <v/>
      </c>
      <c r="F575" s="764"/>
      <c r="G575" s="766" t="str">
        <f>VLOOKUP($C552,'2026年度(3年後期)'!$B$5:$N$207,COLUMN('2026年度(3年後期)'!$K$5)+1,0)&amp;""</f>
        <v/>
      </c>
      <c r="H575" s="764"/>
      <c r="I575" s="766" t="str">
        <f>VLOOKUP($C552,'2026年度(4年後期)'!$B$5:$N$206,COLUMN('2026年度(4年後期)'!$K$5)+1,0)&amp;""</f>
        <v/>
      </c>
      <c r="J575" s="764"/>
      <c r="K575" s="763" t="str">
        <f>VLOOKUP($C552,'2026年度(助産後期)'!$B$5:$N$207,COLUMN('2026年度(助産後期)'!$K$5)+1,0)&amp;""</f>
        <v/>
      </c>
      <c r="L575" s="763"/>
      <c r="M575" s="765" t="str">
        <f>VLOOKUP($C552,'2026年度(M1後期)'!$B$5:$N$207,COLUMN('2026年度(M1後期)'!$K$5)+1,0)&amp;""</f>
        <v/>
      </c>
      <c r="N575" s="764"/>
      <c r="O575" s="763" t="str">
        <f>VLOOKUP($C552,'2026年度(M2後期)'!$B$5:$N$207,COLUMN('2026年度(M2後期)'!$K$5)+1,0)&amp;""</f>
        <v/>
      </c>
      <c r="P575" s="764"/>
      <c r="Q575" s="763" t="str">
        <f>VLOOKUP($C552,'2026年度(D1後期)'!$B$5:$N$207,COLUMN('2026年度(D1後期)'!$K$5)+1,0)&amp;""</f>
        <v/>
      </c>
      <c r="R575" s="764"/>
      <c r="S575" s="763" t="str">
        <f>VLOOKUP($C552,'2026年度(D23後期)'!$B$5:$N$207,COLUMN('2026年度(D23後期)'!$K$5)+1,0)&amp;""</f>
        <v/>
      </c>
      <c r="T575" s="764"/>
      <c r="U575" s="25"/>
      <c r="Z575" s="771"/>
      <c r="AA575" s="750"/>
      <c r="AB575" s="750"/>
      <c r="AC575" s="750"/>
      <c r="AD575" s="750"/>
      <c r="AE575" s="750"/>
      <c r="AF575" s="750"/>
      <c r="AG575" s="750"/>
      <c r="AH575" s="750"/>
      <c r="AI575" s="750"/>
      <c r="AJ575" s="750"/>
      <c r="AK575" s="750"/>
      <c r="AL575" s="750"/>
      <c r="AM575" s="750"/>
      <c r="AN575" s="750"/>
      <c r="AO575" s="750"/>
      <c r="AP575" s="750"/>
      <c r="AQ575" s="750"/>
      <c r="AR575" s="750"/>
      <c r="AS575" s="750"/>
      <c r="AT575" s="750"/>
      <c r="AU575" s="750"/>
      <c r="AV575" s="750"/>
      <c r="AW575" s="750"/>
      <c r="AX575" s="750"/>
      <c r="AY575" s="750"/>
      <c r="AZ575" s="750"/>
      <c r="BA575" s="750"/>
      <c r="BB575" s="750"/>
      <c r="BC575" s="750"/>
      <c r="BD575" s="750"/>
      <c r="BE575" s="750"/>
      <c r="BF575" s="750"/>
      <c r="BG575" s="750"/>
      <c r="BH575" s="750"/>
      <c r="BI575" s="750"/>
      <c r="BJ575" s="750"/>
      <c r="BK575" s="750"/>
      <c r="BL575" s="750"/>
      <c r="BM575" s="750"/>
      <c r="BN575" s="750"/>
      <c r="BO575" s="750"/>
      <c r="BP575" s="750"/>
      <c r="BQ575" s="750"/>
      <c r="BR575" s="750"/>
      <c r="BS575" s="750"/>
      <c r="BT575" s="750"/>
      <c r="BU575" s="750"/>
      <c r="BV575" s="750"/>
    </row>
    <row r="576" spans="1:74" ht="13.5" customHeight="1">
      <c r="A576" s="772"/>
      <c r="B576" s="16" t="s">
        <v>68</v>
      </c>
      <c r="C576" s="762"/>
      <c r="D576" s="760"/>
      <c r="E576" s="759"/>
      <c r="F576" s="760"/>
      <c r="G576" s="759"/>
      <c r="H576" s="760"/>
      <c r="I576" s="759"/>
      <c r="J576" s="760"/>
      <c r="K576" s="761"/>
      <c r="L576" s="761"/>
      <c r="M576" s="762"/>
      <c r="N576" s="760"/>
      <c r="O576" s="761"/>
      <c r="P576" s="760"/>
      <c r="Q576" s="761"/>
      <c r="R576" s="760"/>
      <c r="S576" s="761"/>
      <c r="T576" s="760"/>
      <c r="U576" s="37"/>
      <c r="V576" s="19"/>
      <c r="W576" s="19"/>
      <c r="X576" s="19"/>
      <c r="Y576" s="19"/>
      <c r="Z576" s="772"/>
      <c r="AA576" s="751"/>
      <c r="AB576" s="751"/>
      <c r="AC576" s="751"/>
      <c r="AD576" s="751"/>
      <c r="AE576" s="751"/>
      <c r="AF576" s="751"/>
      <c r="AG576" s="751"/>
      <c r="AH576" s="751"/>
      <c r="AI576" s="751"/>
      <c r="AJ576" s="751"/>
      <c r="AK576" s="751"/>
      <c r="AL576" s="751"/>
      <c r="AM576" s="751"/>
      <c r="AN576" s="751"/>
      <c r="AO576" s="751"/>
      <c r="AP576" s="751"/>
      <c r="AQ576" s="751"/>
      <c r="AR576" s="751"/>
      <c r="AS576" s="751"/>
      <c r="AT576" s="751"/>
      <c r="AU576" s="751"/>
      <c r="AV576" s="751"/>
      <c r="AW576" s="751"/>
      <c r="AX576" s="751"/>
      <c r="AY576" s="751"/>
      <c r="AZ576" s="751"/>
      <c r="BA576" s="751"/>
      <c r="BB576" s="751"/>
      <c r="BC576" s="751"/>
      <c r="BD576" s="751"/>
      <c r="BE576" s="751"/>
      <c r="BF576" s="751"/>
      <c r="BG576" s="751"/>
      <c r="BH576" s="751"/>
      <c r="BI576" s="751"/>
      <c r="BJ576" s="751"/>
      <c r="BK576" s="751"/>
      <c r="BL576" s="751"/>
      <c r="BM576" s="751"/>
      <c r="BN576" s="751"/>
      <c r="BO576" s="751"/>
      <c r="BP576" s="751"/>
      <c r="BQ576" s="751"/>
      <c r="BR576" s="751"/>
      <c r="BS576" s="751"/>
      <c r="BT576" s="751"/>
      <c r="BU576" s="751"/>
      <c r="BV576" s="751"/>
    </row>
    <row r="577" spans="1:74" ht="21">
      <c r="A577" s="5"/>
      <c r="B577" s="6"/>
      <c r="C577" s="807">
        <f>C552+1</f>
        <v>46350</v>
      </c>
      <c r="D577" s="807"/>
      <c r="E577" s="807"/>
      <c r="F577" s="807"/>
      <c r="G577" s="807"/>
      <c r="H577" s="807"/>
      <c r="I577" s="807"/>
      <c r="J577" s="807"/>
      <c r="K577" s="807"/>
      <c r="L577" s="807"/>
      <c r="M577" s="807"/>
      <c r="N577" s="807"/>
      <c r="O577" s="807"/>
      <c r="P577" s="807"/>
      <c r="Q577" s="807"/>
      <c r="R577" s="807"/>
      <c r="S577" s="807"/>
      <c r="T577" s="807"/>
      <c r="U577" s="858">
        <f>C577</f>
        <v>46350</v>
      </c>
      <c r="V577" s="859"/>
      <c r="W577" s="859"/>
      <c r="X577" s="859"/>
      <c r="Y577" s="859"/>
      <c r="Z577" s="860"/>
      <c r="AA577" s="7">
        <v>101</v>
      </c>
      <c r="AB577" s="7">
        <v>102</v>
      </c>
      <c r="AC577" s="7">
        <v>103</v>
      </c>
      <c r="AD577" s="7" t="s">
        <v>16</v>
      </c>
      <c r="AE577" s="7" t="s">
        <v>17</v>
      </c>
      <c r="AF577" s="7" t="s">
        <v>18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19</v>
      </c>
      <c r="AM577" s="7" t="s">
        <v>20</v>
      </c>
      <c r="AN577" s="7" t="s">
        <v>21</v>
      </c>
      <c r="AO577" s="7" t="s">
        <v>22</v>
      </c>
      <c r="AP577" s="7" t="s">
        <v>23</v>
      </c>
      <c r="AQ577" s="7" t="s">
        <v>24</v>
      </c>
      <c r="AR577" s="7" t="s">
        <v>25</v>
      </c>
      <c r="AS577" s="7" t="s">
        <v>26</v>
      </c>
      <c r="AT577" s="7" t="s">
        <v>27</v>
      </c>
      <c r="AU577" s="7" t="s">
        <v>28</v>
      </c>
      <c r="AV577" s="7" t="s">
        <v>29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30</v>
      </c>
      <c r="BB577" s="7" t="s">
        <v>31</v>
      </c>
      <c r="BC577" s="8" t="s">
        <v>32</v>
      </c>
      <c r="BD577" s="7" t="s">
        <v>33</v>
      </c>
      <c r="BE577" s="7" t="s">
        <v>34</v>
      </c>
      <c r="BF577" s="7" t="s">
        <v>35</v>
      </c>
      <c r="BG577" s="7" t="s">
        <v>36</v>
      </c>
      <c r="BH577" s="7" t="s">
        <v>37</v>
      </c>
      <c r="BI577" s="7" t="s">
        <v>38</v>
      </c>
      <c r="BJ577" s="7" t="s">
        <v>39</v>
      </c>
      <c r="BK577" s="7" t="s">
        <v>40</v>
      </c>
      <c r="BL577" s="7" t="s">
        <v>41</v>
      </c>
      <c r="BM577" s="7" t="s">
        <v>42</v>
      </c>
      <c r="BN577" s="10" t="s">
        <v>43</v>
      </c>
      <c r="BO577" s="10" t="s">
        <v>44</v>
      </c>
      <c r="BP577" s="11" t="s">
        <v>45</v>
      </c>
      <c r="BQ577" s="11" t="s">
        <v>46</v>
      </c>
      <c r="BR577" s="11" t="s">
        <v>47</v>
      </c>
      <c r="BS577" s="11" t="s">
        <v>48</v>
      </c>
      <c r="BT577" s="11" t="s">
        <v>49</v>
      </c>
      <c r="BU577" s="11" t="s">
        <v>50</v>
      </c>
      <c r="BV577" s="11" t="s">
        <v>51</v>
      </c>
    </row>
    <row r="578" spans="1:74" ht="13.5" customHeight="1">
      <c r="A578" s="771" t="s">
        <v>52</v>
      </c>
      <c r="B578" s="12" t="s">
        <v>53</v>
      </c>
      <c r="C578" s="783" t="str">
        <f>VLOOKUP($C577,'2026年度(1年後期)'!$B$5:$N$207,COLUMN('2026年度(1年後期)'!$C$5),0)&amp;""</f>
        <v/>
      </c>
      <c r="D578" s="784"/>
      <c r="E578" s="787" t="str">
        <f>VLOOKUP($C577,'2026年度(2年後期)'!$B$5:$N$207,COLUMN('2026年度(2年後期)'!$C$5),0)&amp;""</f>
        <v>基礎看護学実習Ⅱ</v>
      </c>
      <c r="F578" s="784"/>
      <c r="G578" s="787" t="str">
        <f>VLOOKUP($C577,'2026年度(3年後期)'!$B$5:$N$207,COLUMN('2026年度(3年後期)'!$C$5),0)&amp;""</f>
        <v>領域別実習</v>
      </c>
      <c r="H578" s="784"/>
      <c r="I578" s="787" t="str">
        <f>VLOOKUP($C577,'2026年度(4年後期)'!$B$5:$N$206,COLUMN('2026年度(4年後期)'!$C$5),0)&amp;""</f>
        <v/>
      </c>
      <c r="J578" s="784"/>
      <c r="K578" s="768" t="str">
        <f>VLOOKUP($C577,'2026年度(助産後期)'!$B$5:$N$207,COLUMN('2026年度(助産後期)'!$C$5),0)&amp;""</f>
        <v/>
      </c>
      <c r="L578" s="785"/>
      <c r="M578" s="794" t="str">
        <f>VLOOKUP($C577,'2026年度(M1後期)'!$B$5:$N$207,COLUMN('2026年度(M1後期)'!$C$5),0)&amp;""</f>
        <v>M論文審査会（1月申請）</v>
      </c>
      <c r="N578" s="785"/>
      <c r="O578" s="787" t="str">
        <f>VLOOKUP($C577,'2026年度(M2後期)'!$B$5:$N$207,COLUMN('2026年度(M2後期)'!$C$5),0)&amp;""</f>
        <v>M論文審査会（1月申請）</v>
      </c>
      <c r="P578" s="784"/>
      <c r="Q578" s="787" t="str">
        <f>VLOOKUP($C577,'2026年度(D1後期)'!$B$5:$N$207,COLUMN('2026年度(D1後期)'!$C$5),0)&amp;""</f>
        <v>M論文審査会（1月申請）</v>
      </c>
      <c r="R578" s="784"/>
      <c r="S578" s="768" t="str">
        <f>VLOOKUP($C577,'2026年度(D23後期)'!$B$5:$N$207,COLUMN('2026年度(D23後期)'!$C$5),0)&amp;""</f>
        <v>M論文審査会（1月申請）</v>
      </c>
      <c r="T578" s="784"/>
      <c r="U578" s="43"/>
      <c r="V578" s="650" t="s">
        <v>322</v>
      </c>
      <c r="Z578" s="770" t="str">
        <f>A578</f>
        <v xml:space="preserve">１時限（09：20～10：50） </v>
      </c>
      <c r="AA578" s="749"/>
      <c r="AB578" s="749"/>
      <c r="AC578" s="749"/>
      <c r="AD578" s="749"/>
      <c r="AE578" s="749"/>
      <c r="AF578" s="749"/>
      <c r="AG578" s="749" t="s">
        <v>387</v>
      </c>
      <c r="AH578" s="749"/>
      <c r="AI578" s="749"/>
      <c r="AJ578" s="749"/>
      <c r="AK578" s="749"/>
      <c r="AL578" s="749"/>
      <c r="AM578" s="749" t="s">
        <v>323</v>
      </c>
      <c r="AN578" s="749"/>
      <c r="AO578" s="749"/>
      <c r="AP578" s="749"/>
      <c r="AQ578" s="749"/>
      <c r="AR578" s="749"/>
      <c r="AS578" s="749"/>
      <c r="AT578" s="749"/>
      <c r="AU578" s="749"/>
      <c r="AV578" s="749"/>
      <c r="AW578" s="749" t="s">
        <v>411</v>
      </c>
      <c r="AX578" s="749" t="s">
        <v>411</v>
      </c>
      <c r="AY578" s="749"/>
      <c r="AZ578" s="749"/>
      <c r="BA578" s="749"/>
      <c r="BB578" s="749"/>
      <c r="BC578" s="749"/>
      <c r="BD578" s="749"/>
      <c r="BE578" s="749"/>
      <c r="BF578" s="749"/>
      <c r="BG578" s="749"/>
      <c r="BH578" s="749"/>
      <c r="BI578" s="749"/>
      <c r="BJ578" s="749"/>
      <c r="BK578" s="749"/>
      <c r="BL578" s="749"/>
      <c r="BM578" s="749"/>
      <c r="BN578" s="749"/>
      <c r="BO578" s="749"/>
      <c r="BP578" s="749"/>
      <c r="BQ578" s="749"/>
      <c r="BR578" s="749"/>
      <c r="BS578" s="749"/>
      <c r="BT578" s="749"/>
      <c r="BU578" s="749"/>
      <c r="BV578" s="749"/>
    </row>
    <row r="579" spans="1:74" ht="13.5" customHeight="1">
      <c r="A579" s="771"/>
      <c r="B579" s="15" t="s">
        <v>61</v>
      </c>
      <c r="C579" s="779" t="str">
        <f>IFERROR(VLOOKUP(C578,科目・教員!$A$2:$B$342,2,0),"")</f>
        <v/>
      </c>
      <c r="D579" s="777"/>
      <c r="E579" s="778" t="str">
        <f>IFERROR(VLOOKUP(E578,科目・教員!$A$2:$B$342,2,0),"")</f>
        <v>森下　純子</v>
      </c>
      <c r="F579" s="777"/>
      <c r="G579" s="778" t="str">
        <f>IFERROR(VLOOKUP(G578,科目・教員!$A$2:$B$342,2,0),"")</f>
        <v/>
      </c>
      <c r="H579" s="777"/>
      <c r="I579" s="778" t="str">
        <f>IFERROR(VLOOKUP(I578,科目・教員!$A$2:$B$342,2,0),"")</f>
        <v/>
      </c>
      <c r="J579" s="777"/>
      <c r="K579" s="764" t="str">
        <f>IFERROR(VLOOKUP(K578,科目・教員!$A$2:$B$342,2,0),"")</f>
        <v/>
      </c>
      <c r="L579" s="780"/>
      <c r="M579" s="776" t="str">
        <f>IFERROR(VLOOKUP(M578,科目・教員!$A$2:$B$342,2,0),"")</f>
        <v/>
      </c>
      <c r="N579" s="777"/>
      <c r="O579" s="778" t="str">
        <f>IFERROR(VLOOKUP(O578,科目・教員!$A$2:$B$342,2,0),"")</f>
        <v/>
      </c>
      <c r="P579" s="777"/>
      <c r="Q579" s="778" t="str">
        <f>IFERROR(VLOOKUP(Q578,科目・教員!$A$2:$B$342,2,0),"")</f>
        <v/>
      </c>
      <c r="R579" s="777"/>
      <c r="S579" s="764" t="str">
        <f>IFERROR(VLOOKUP(S578,科目・教員!$A$2:$B$342,2,0),"")</f>
        <v/>
      </c>
      <c r="T579" s="777"/>
      <c r="U579" s="25"/>
      <c r="V579" s="650" t="s">
        <v>323</v>
      </c>
      <c r="Z579" s="771"/>
      <c r="AA579" s="750"/>
      <c r="AB579" s="750"/>
      <c r="AC579" s="750"/>
      <c r="AD579" s="750"/>
      <c r="AE579" s="750"/>
      <c r="AF579" s="750"/>
      <c r="AG579" s="750"/>
      <c r="AH579" s="750"/>
      <c r="AI579" s="750"/>
      <c r="AJ579" s="750"/>
      <c r="AK579" s="750"/>
      <c r="AL579" s="750"/>
      <c r="AM579" s="750"/>
      <c r="AN579" s="750"/>
      <c r="AO579" s="750"/>
      <c r="AP579" s="750"/>
      <c r="AQ579" s="750"/>
      <c r="AR579" s="750"/>
      <c r="AS579" s="750"/>
      <c r="AT579" s="750"/>
      <c r="AU579" s="750"/>
      <c r="AV579" s="750"/>
      <c r="AW579" s="750"/>
      <c r="AX579" s="750"/>
      <c r="AY579" s="750"/>
      <c r="AZ579" s="750"/>
      <c r="BA579" s="750"/>
      <c r="BB579" s="750"/>
      <c r="BC579" s="750"/>
      <c r="BD579" s="750"/>
      <c r="BE579" s="750"/>
      <c r="BF579" s="750"/>
      <c r="BG579" s="750"/>
      <c r="BH579" s="750"/>
      <c r="BI579" s="750"/>
      <c r="BJ579" s="750"/>
      <c r="BK579" s="750"/>
      <c r="BL579" s="750"/>
      <c r="BM579" s="750"/>
      <c r="BN579" s="750"/>
      <c r="BO579" s="750"/>
      <c r="BP579" s="750"/>
      <c r="BQ579" s="750"/>
      <c r="BR579" s="750"/>
      <c r="BS579" s="750"/>
      <c r="BT579" s="750"/>
      <c r="BU579" s="750"/>
      <c r="BV579" s="750"/>
    </row>
    <row r="580" spans="1:74" ht="13.5" customHeight="1">
      <c r="A580" s="771"/>
      <c r="B580" s="15" t="s">
        <v>65</v>
      </c>
      <c r="C580" s="779" t="str">
        <f>VLOOKUP($C577,'2026年度(1年後期)'!$B$5:$N$207,COLUMN('2026年度(1年後期)'!$C$5)+1,0)&amp;""</f>
        <v/>
      </c>
      <c r="D580" s="777"/>
      <c r="E580" s="778" t="str">
        <f>VLOOKUP($C577,'2026年度(2年後期)'!$B$5:$N$207,COLUMN('2026年度(2年後期)'!$C$5)+1,0)&amp;""</f>
        <v/>
      </c>
      <c r="F580" s="777"/>
      <c r="G580" s="778" t="str">
        <f>VLOOKUP($C577,'2026年度(3年後期)'!$B$5:$N$207,COLUMN('2026年度(3年後期)'!$C$5)+1,0)&amp;""</f>
        <v>母性:201</v>
      </c>
      <c r="H580" s="777"/>
      <c r="I580" s="778" t="str">
        <f>VLOOKUP($C577,'2026年度(4年後期)'!$B$5:$N$206,COLUMN('2026年度(4年後期)'!$C$5)+1,0)&amp;""</f>
        <v/>
      </c>
      <c r="J580" s="777"/>
      <c r="K580" s="764" t="str">
        <f>VLOOKUP($C577,'2026年度(助産後期)'!$B$5:$N$207,COLUMN('2026年度(助産後期)'!$C$5)+1,0)&amp;""</f>
        <v/>
      </c>
      <c r="L580" s="780"/>
      <c r="M580" s="776" t="str">
        <f>VLOOKUP($C577,'2026年度(M1後期)'!$B$5:$N$207,COLUMN('2026年度(M1後期)'!$C$5)+1,0)&amp;""</f>
        <v>301･302</v>
      </c>
      <c r="N580" s="777"/>
      <c r="O580" s="778" t="str">
        <f>VLOOKUP($C577,'2026年度(M2後期)'!$B$5:$N$207,COLUMN('2026年度(M2後期)'!$C$5)+1,0)&amp;""</f>
        <v>301･302</v>
      </c>
      <c r="P580" s="777"/>
      <c r="Q580" s="778" t="str">
        <f>VLOOKUP($C577,'2026年度(D1後期)'!$B$5:$N$207,COLUMN('2026年度(D1後期)'!$C$5)+1,0)&amp;""</f>
        <v>301･302</v>
      </c>
      <c r="R580" s="777"/>
      <c r="S580" s="764" t="str">
        <f>VLOOKUP($C577,'2026年度(D23後期)'!$B$5:$N$207,COLUMN('2026年度(D23後期)'!$C$5)+1,0)&amp;""</f>
        <v>301･302</v>
      </c>
      <c r="T580" s="777"/>
      <c r="U580" s="25"/>
      <c r="V580" s="650" t="s">
        <v>327</v>
      </c>
      <c r="Z580" s="771"/>
      <c r="AA580" s="750"/>
      <c r="AB580" s="750"/>
      <c r="AC580" s="750"/>
      <c r="AD580" s="750"/>
      <c r="AE580" s="750"/>
      <c r="AF580" s="750"/>
      <c r="AG580" s="750"/>
      <c r="AH580" s="750"/>
      <c r="AI580" s="750"/>
      <c r="AJ580" s="750"/>
      <c r="AK580" s="750"/>
      <c r="AL580" s="750"/>
      <c r="AM580" s="750"/>
      <c r="AN580" s="750"/>
      <c r="AO580" s="750"/>
      <c r="AP580" s="750"/>
      <c r="AQ580" s="750"/>
      <c r="AR580" s="750"/>
      <c r="AS580" s="750"/>
      <c r="AT580" s="750"/>
      <c r="AU580" s="750"/>
      <c r="AV580" s="750"/>
      <c r="AW580" s="750"/>
      <c r="AX580" s="750"/>
      <c r="AY580" s="750"/>
      <c r="AZ580" s="750"/>
      <c r="BA580" s="750"/>
      <c r="BB580" s="750"/>
      <c r="BC580" s="750"/>
      <c r="BD580" s="750"/>
      <c r="BE580" s="750"/>
      <c r="BF580" s="750"/>
      <c r="BG580" s="750"/>
      <c r="BH580" s="750"/>
      <c r="BI580" s="750"/>
      <c r="BJ580" s="750"/>
      <c r="BK580" s="750"/>
      <c r="BL580" s="750"/>
      <c r="BM580" s="750"/>
      <c r="BN580" s="750"/>
      <c r="BO580" s="750"/>
      <c r="BP580" s="750"/>
      <c r="BQ580" s="750"/>
      <c r="BR580" s="750"/>
      <c r="BS580" s="750"/>
      <c r="BT580" s="750"/>
      <c r="BU580" s="750"/>
      <c r="BV580" s="750"/>
    </row>
    <row r="581" spans="1:74" ht="13.5" customHeight="1">
      <c r="A581" s="772"/>
      <c r="B581" s="16" t="s">
        <v>68</v>
      </c>
      <c r="C581" s="762"/>
      <c r="D581" s="781"/>
      <c r="E581" s="759"/>
      <c r="F581" s="781"/>
      <c r="G581" s="759"/>
      <c r="H581" s="781"/>
      <c r="I581" s="759"/>
      <c r="J581" s="781"/>
      <c r="K581" s="761"/>
      <c r="L581" s="782"/>
      <c r="M581" s="792"/>
      <c r="N581" s="781"/>
      <c r="O581" s="759"/>
      <c r="P581" s="781"/>
      <c r="Q581" s="759"/>
      <c r="R581" s="781"/>
      <c r="S581" s="761"/>
      <c r="T581" s="781"/>
      <c r="U581" s="25"/>
      <c r="V581" s="650" t="s">
        <v>329</v>
      </c>
      <c r="Z581" s="772"/>
      <c r="AA581" s="751"/>
      <c r="AB581" s="751"/>
      <c r="AC581" s="751"/>
      <c r="AD581" s="751"/>
      <c r="AE581" s="751"/>
      <c r="AF581" s="751"/>
      <c r="AG581" s="751"/>
      <c r="AH581" s="751"/>
      <c r="AI581" s="751"/>
      <c r="AJ581" s="751"/>
      <c r="AK581" s="751"/>
      <c r="AL581" s="751"/>
      <c r="AM581" s="751"/>
      <c r="AN581" s="751"/>
      <c r="AO581" s="751"/>
      <c r="AP581" s="751"/>
      <c r="AQ581" s="751"/>
      <c r="AR581" s="751"/>
      <c r="AS581" s="751"/>
      <c r="AT581" s="751"/>
      <c r="AU581" s="751"/>
      <c r="AV581" s="751"/>
      <c r="AW581" s="751"/>
      <c r="AX581" s="751"/>
      <c r="AY581" s="751"/>
      <c r="AZ581" s="751"/>
      <c r="BA581" s="751"/>
      <c r="BB581" s="751"/>
      <c r="BC581" s="751"/>
      <c r="BD581" s="751"/>
      <c r="BE581" s="751"/>
      <c r="BF581" s="751"/>
      <c r="BG581" s="751"/>
      <c r="BH581" s="751"/>
      <c r="BI581" s="751"/>
      <c r="BJ581" s="751"/>
      <c r="BK581" s="751"/>
      <c r="BL581" s="751"/>
      <c r="BM581" s="751"/>
      <c r="BN581" s="751"/>
      <c r="BO581" s="751"/>
      <c r="BP581" s="751"/>
      <c r="BQ581" s="751"/>
      <c r="BR581" s="751"/>
      <c r="BS581" s="751"/>
      <c r="BT581" s="751"/>
      <c r="BU581" s="751"/>
      <c r="BV581" s="751"/>
    </row>
    <row r="582" spans="1:74" ht="13.5" customHeight="1">
      <c r="A582" s="771" t="s">
        <v>73</v>
      </c>
      <c r="B582" s="15" t="s">
        <v>53</v>
      </c>
      <c r="C582" s="803" t="str">
        <f>VLOOKUP($C577,'2026年度(1年後期)'!$B$5:$N$207,COLUMN('2026年度(1年後期)'!$E$5),0)&amp;""</f>
        <v>日本人論</v>
      </c>
      <c r="D582" s="804"/>
      <c r="E582" s="787" t="str">
        <f>VLOOKUP($C577,'2026年度(2年後期)'!$B$5:$N$207,COLUMN('2026年度(2年後期)'!$E$5),0)&amp;""</f>
        <v>基礎看護学実習Ⅱ</v>
      </c>
      <c r="F582" s="784"/>
      <c r="G582" s="787" t="str">
        <f>VLOOKUP($C577,'2026年度(3年後期)'!$B$5:$N$207,COLUMN('2026年度(3年後期)'!$E$5),0)&amp;""</f>
        <v>領域別実習</v>
      </c>
      <c r="H582" s="784"/>
      <c r="I582" s="787" t="str">
        <f>VLOOKUP($C577,'2026年度(4年後期)'!$B$5:$N$206,COLUMN('2026年度(4年後期)'!$E$5),0)&amp;""</f>
        <v/>
      </c>
      <c r="J582" s="784"/>
      <c r="K582" s="768" t="str">
        <f>VLOOKUP($C577,'2026年度(助産後期)'!$B$5:$N$207,COLUMN('2026年度(助産後期)'!$E$5),0)&amp;""</f>
        <v/>
      </c>
      <c r="L582" s="785"/>
      <c r="M582" s="783" t="str">
        <f>VLOOKUP($C577,'2026年度(M1後期)'!$B$5:$N$207,COLUMN('2026年度(M1後期)'!$E$5),0)&amp;""</f>
        <v>M論文審査会（1月申請）</v>
      </c>
      <c r="N582" s="784"/>
      <c r="O582" s="768" t="str">
        <f>VLOOKUP($C577,'2026年度(M2後期)'!$B$5:$N$207,COLUMN('2026年度(M2後期)'!$E$5),0)&amp;""</f>
        <v>M論文審査会（1月申請）</v>
      </c>
      <c r="P582" s="784"/>
      <c r="Q582" s="768" t="str">
        <f>VLOOKUP($C577,'2026年度(D1後期)'!$B$5:$N$207,COLUMN('2026年度(D1後期)'!$E$5),0)&amp;""</f>
        <v>M論文審査会（1月申請）</v>
      </c>
      <c r="R582" s="784"/>
      <c r="S582" s="768" t="str">
        <f>VLOOKUP($C577,'2026年度(D23後期)'!$B$5:$N$207,COLUMN('2026年度(D23後期)'!$E$5),0)&amp;""</f>
        <v>M論文審査会（1月申請）</v>
      </c>
      <c r="T582" s="784"/>
      <c r="U582" s="25"/>
      <c r="Z582" s="771" t="str">
        <f>A582</f>
        <v>２時限（11：00～12：30）</v>
      </c>
      <c r="AA582" s="749" t="s">
        <v>294</v>
      </c>
      <c r="AB582" s="749"/>
      <c r="AC582" s="749"/>
      <c r="AD582" s="749"/>
      <c r="AE582" s="749"/>
      <c r="AF582" s="749"/>
      <c r="AG582" s="749" t="s">
        <v>387</v>
      </c>
      <c r="AH582" s="749"/>
      <c r="AI582" s="749"/>
      <c r="AJ582" s="749"/>
      <c r="AK582" s="749"/>
      <c r="AL582" s="749"/>
      <c r="AM582" s="749" t="s">
        <v>323</v>
      </c>
      <c r="AN582" s="749"/>
      <c r="AO582" s="749"/>
      <c r="AP582" s="749"/>
      <c r="AQ582" s="749"/>
      <c r="AR582" s="749"/>
      <c r="AS582" s="749"/>
      <c r="AT582" s="749"/>
      <c r="AU582" s="749"/>
      <c r="AV582" s="749"/>
      <c r="AW582" s="749" t="s">
        <v>411</v>
      </c>
      <c r="AX582" s="749" t="s">
        <v>411</v>
      </c>
      <c r="AY582" s="749"/>
      <c r="AZ582" s="749"/>
      <c r="BA582" s="749"/>
      <c r="BB582" s="749"/>
      <c r="BC582" s="749"/>
      <c r="BD582" s="749"/>
      <c r="BE582" s="749"/>
      <c r="BF582" s="749"/>
      <c r="BG582" s="749"/>
      <c r="BH582" s="749"/>
      <c r="BI582" s="749"/>
      <c r="BJ582" s="749"/>
      <c r="BK582" s="749"/>
      <c r="BL582" s="749"/>
      <c r="BM582" s="749"/>
      <c r="BN582" s="749"/>
      <c r="BO582" s="749"/>
      <c r="BP582" s="749"/>
      <c r="BQ582" s="749"/>
      <c r="BR582" s="749"/>
      <c r="BS582" s="749"/>
      <c r="BT582" s="749"/>
      <c r="BU582" s="749"/>
      <c r="BV582" s="749"/>
    </row>
    <row r="583" spans="1:74" ht="13.5" customHeight="1">
      <c r="A583" s="771"/>
      <c r="B583" s="15" t="s">
        <v>61</v>
      </c>
      <c r="C583" s="801" t="str">
        <f>IFERROR(VLOOKUP(C582,科目・教員!$A$2:$B$342,2,0),"")</f>
        <v>川出　龍一</v>
      </c>
      <c r="D583" s="802"/>
      <c r="E583" s="778" t="str">
        <f>IFERROR(VLOOKUP(E582,科目・教員!$A$2:$B$342,2,0),"")</f>
        <v>森下　純子</v>
      </c>
      <c r="F583" s="777"/>
      <c r="G583" s="778" t="str">
        <f>IFERROR(VLOOKUP(G582,科目・教員!$A$2:$B$342,2,0),"")</f>
        <v/>
      </c>
      <c r="H583" s="777"/>
      <c r="I583" s="778" t="str">
        <f>IFERROR(VLOOKUP(I582,科目・教員!$A$2:$B$342,2,0),"")</f>
        <v/>
      </c>
      <c r="J583" s="777"/>
      <c r="K583" s="764" t="str">
        <f>IFERROR(VLOOKUP(K582,科目・教員!$A$2:$B$342,2,0),"")</f>
        <v/>
      </c>
      <c r="L583" s="780"/>
      <c r="M583" s="779" t="str">
        <f>IFERROR(VLOOKUP(M582,科目・教員!$A$2:$B$342,2,0),"")</f>
        <v/>
      </c>
      <c r="N583" s="777"/>
      <c r="O583" s="764" t="str">
        <f>IFERROR(VLOOKUP(O582,科目・教員!$A$2:$B$342,2,0),"")</f>
        <v/>
      </c>
      <c r="P583" s="777"/>
      <c r="Q583" s="764" t="str">
        <f>IFERROR(VLOOKUP(Q582,科目・教員!$A$2:$B$342,2,0),"")</f>
        <v/>
      </c>
      <c r="R583" s="777"/>
      <c r="S583" s="764" t="str">
        <f>IFERROR(VLOOKUP(S582,科目・教員!$A$2:$B$342,2,0),"")</f>
        <v/>
      </c>
      <c r="T583" s="777"/>
      <c r="U583" s="25"/>
      <c r="Z583" s="771"/>
      <c r="AA583" s="750"/>
      <c r="AB583" s="750"/>
      <c r="AC583" s="750"/>
      <c r="AD583" s="750"/>
      <c r="AE583" s="750"/>
      <c r="AF583" s="750"/>
      <c r="AG583" s="750"/>
      <c r="AH583" s="750"/>
      <c r="AI583" s="750"/>
      <c r="AJ583" s="750"/>
      <c r="AK583" s="750"/>
      <c r="AL583" s="750"/>
      <c r="AM583" s="750"/>
      <c r="AN583" s="750"/>
      <c r="AO583" s="750"/>
      <c r="AP583" s="750"/>
      <c r="AQ583" s="750"/>
      <c r="AR583" s="750"/>
      <c r="AS583" s="750"/>
      <c r="AT583" s="750"/>
      <c r="AU583" s="750"/>
      <c r="AV583" s="750"/>
      <c r="AW583" s="750"/>
      <c r="AX583" s="750"/>
      <c r="AY583" s="750"/>
      <c r="AZ583" s="750"/>
      <c r="BA583" s="750"/>
      <c r="BB583" s="750"/>
      <c r="BC583" s="750"/>
      <c r="BD583" s="750"/>
      <c r="BE583" s="750"/>
      <c r="BF583" s="750"/>
      <c r="BG583" s="750"/>
      <c r="BH583" s="750"/>
      <c r="BI583" s="750"/>
      <c r="BJ583" s="750"/>
      <c r="BK583" s="750"/>
      <c r="BL583" s="750"/>
      <c r="BM583" s="750"/>
      <c r="BN583" s="750"/>
      <c r="BO583" s="750"/>
      <c r="BP583" s="750"/>
      <c r="BQ583" s="750"/>
      <c r="BR583" s="750"/>
      <c r="BS583" s="750"/>
      <c r="BT583" s="750"/>
      <c r="BU583" s="750"/>
      <c r="BV583" s="750"/>
    </row>
    <row r="584" spans="1:74" ht="13.5" customHeight="1">
      <c r="A584" s="771"/>
      <c r="B584" s="15" t="s">
        <v>65</v>
      </c>
      <c r="C584" s="801" t="str">
        <f>VLOOKUP($C577,'2026年度(1年後期)'!$B$5:$N$207,COLUMN('2026年度(1年後期)'!$E$5)+1,0)&amp;""</f>
        <v>101</v>
      </c>
      <c r="D584" s="802"/>
      <c r="E584" s="778" t="str">
        <f>VLOOKUP($C577,'2026年度(2年後期)'!$B$5:$N$207,COLUMN('2026年度(2年後期)'!$E$5)+1,0)&amp;""</f>
        <v/>
      </c>
      <c r="F584" s="777"/>
      <c r="G584" s="778" t="str">
        <f>VLOOKUP($C577,'2026年度(3年後期)'!$B$5:$N$207,COLUMN('2026年度(3年後期)'!$E$5)+1,0)&amp;""</f>
        <v>母性:201</v>
      </c>
      <c r="H584" s="777"/>
      <c r="I584" s="778" t="str">
        <f>VLOOKUP($C577,'2026年度(4年後期)'!$B$5:$N$206,COLUMN('2026年度(4年後期)'!$E$5)+1,0)&amp;""</f>
        <v/>
      </c>
      <c r="J584" s="777"/>
      <c r="K584" s="764" t="str">
        <f>VLOOKUP($C577,'2026年度(助産後期)'!$B$5:$N$207,COLUMN('2026年度(助産後期)'!$E$5)+1,0)&amp;""</f>
        <v/>
      </c>
      <c r="L584" s="780"/>
      <c r="M584" s="779" t="str">
        <f>VLOOKUP($C577,'2026年度(M1後期)'!$B$5:$N$207,COLUMN('2026年度(M1後期)'!$E$5)+1,0)&amp;""</f>
        <v>301･302</v>
      </c>
      <c r="N584" s="777"/>
      <c r="O584" s="764" t="str">
        <f>VLOOKUP($C577,'2026年度(M2後期)'!$B$5:$N$207,COLUMN('2026年度(M2後期)'!$E$5)+1,0)&amp;""</f>
        <v>301･302</v>
      </c>
      <c r="P584" s="777"/>
      <c r="Q584" s="764" t="str">
        <f>VLOOKUP($C577,'2026年度(D1後期)'!$B$5:$N$207,COLUMN('2026年度(D1後期)'!$E$5)+1,0)&amp;""</f>
        <v>301･302</v>
      </c>
      <c r="R584" s="777"/>
      <c r="S584" s="764" t="str">
        <f>VLOOKUP($C577,'2026年度(D23後期)'!$B$5:$N$207,COLUMN('2026年度(D23後期)'!$E$5)+1,0)&amp;""</f>
        <v>301･302</v>
      </c>
      <c r="T584" s="777"/>
      <c r="U584" s="25"/>
      <c r="Z584" s="771"/>
      <c r="AA584" s="750"/>
      <c r="AB584" s="750"/>
      <c r="AC584" s="750"/>
      <c r="AD584" s="750"/>
      <c r="AE584" s="750"/>
      <c r="AF584" s="750"/>
      <c r="AG584" s="750"/>
      <c r="AH584" s="750"/>
      <c r="AI584" s="750"/>
      <c r="AJ584" s="750"/>
      <c r="AK584" s="750"/>
      <c r="AL584" s="750"/>
      <c r="AM584" s="750"/>
      <c r="AN584" s="750"/>
      <c r="AO584" s="750"/>
      <c r="AP584" s="750"/>
      <c r="AQ584" s="750"/>
      <c r="AR584" s="750"/>
      <c r="AS584" s="750"/>
      <c r="AT584" s="750"/>
      <c r="AU584" s="750"/>
      <c r="AV584" s="750"/>
      <c r="AW584" s="750"/>
      <c r="AX584" s="750"/>
      <c r="AY584" s="750"/>
      <c r="AZ584" s="750"/>
      <c r="BA584" s="750"/>
      <c r="BB584" s="750"/>
      <c r="BC584" s="750"/>
      <c r="BD584" s="750"/>
      <c r="BE584" s="750"/>
      <c r="BF584" s="750"/>
      <c r="BG584" s="750"/>
      <c r="BH584" s="750"/>
      <c r="BI584" s="750"/>
      <c r="BJ584" s="750"/>
      <c r="BK584" s="750"/>
      <c r="BL584" s="750"/>
      <c r="BM584" s="750"/>
      <c r="BN584" s="750"/>
      <c r="BO584" s="750"/>
      <c r="BP584" s="750"/>
      <c r="BQ584" s="750"/>
      <c r="BR584" s="750"/>
      <c r="BS584" s="750"/>
      <c r="BT584" s="750"/>
      <c r="BU584" s="750"/>
      <c r="BV584" s="750"/>
    </row>
    <row r="585" spans="1:74" ht="13.5" customHeight="1">
      <c r="A585" s="786"/>
      <c r="B585" s="16" t="s">
        <v>68</v>
      </c>
      <c r="C585" s="808" t="s">
        <v>289</v>
      </c>
      <c r="D585" s="809"/>
      <c r="E585" s="759"/>
      <c r="F585" s="760"/>
      <c r="G585" s="759"/>
      <c r="H585" s="760"/>
      <c r="I585" s="759"/>
      <c r="J585" s="760"/>
      <c r="K585" s="761"/>
      <c r="L585" s="761"/>
      <c r="M585" s="762"/>
      <c r="N585" s="760"/>
      <c r="O585" s="761"/>
      <c r="P585" s="760"/>
      <c r="Q585" s="761"/>
      <c r="R585" s="760"/>
      <c r="S585" s="761"/>
      <c r="T585" s="760"/>
      <c r="U585" s="25"/>
      <c r="Z585" s="772"/>
      <c r="AA585" s="751"/>
      <c r="AB585" s="751"/>
      <c r="AC585" s="751"/>
      <c r="AD585" s="751"/>
      <c r="AE585" s="751"/>
      <c r="AF585" s="751"/>
      <c r="AG585" s="751"/>
      <c r="AH585" s="751"/>
      <c r="AI585" s="751"/>
      <c r="AJ585" s="751"/>
      <c r="AK585" s="751"/>
      <c r="AL585" s="751"/>
      <c r="AM585" s="751"/>
      <c r="AN585" s="751"/>
      <c r="AO585" s="751"/>
      <c r="AP585" s="751"/>
      <c r="AQ585" s="751"/>
      <c r="AR585" s="751"/>
      <c r="AS585" s="751"/>
      <c r="AT585" s="751"/>
      <c r="AU585" s="751"/>
      <c r="AV585" s="751"/>
      <c r="AW585" s="751"/>
      <c r="AX585" s="751"/>
      <c r="AY585" s="751"/>
      <c r="AZ585" s="751"/>
      <c r="BA585" s="751"/>
      <c r="BB585" s="751"/>
      <c r="BC585" s="751"/>
      <c r="BD585" s="751"/>
      <c r="BE585" s="751"/>
      <c r="BF585" s="751"/>
      <c r="BG585" s="751"/>
      <c r="BH585" s="751"/>
      <c r="BI585" s="751"/>
      <c r="BJ585" s="751"/>
      <c r="BK585" s="751"/>
      <c r="BL585" s="751"/>
      <c r="BM585" s="751"/>
      <c r="BN585" s="751"/>
      <c r="BO585" s="751"/>
      <c r="BP585" s="751"/>
      <c r="BQ585" s="751"/>
      <c r="BR585" s="751"/>
      <c r="BS585" s="751"/>
      <c r="BT585" s="751"/>
      <c r="BU585" s="751"/>
      <c r="BV585" s="751"/>
    </row>
    <row r="586" spans="1:74" ht="13.5" customHeight="1">
      <c r="A586" s="770" t="s">
        <v>79</v>
      </c>
      <c r="B586" s="17" t="s">
        <v>80</v>
      </c>
      <c r="C586" s="783"/>
      <c r="D586" s="784"/>
      <c r="E586" s="787"/>
      <c r="F586" s="784"/>
      <c r="G586" s="787"/>
      <c r="H586" s="784"/>
      <c r="I586" s="787"/>
      <c r="J586" s="784"/>
      <c r="K586" s="768"/>
      <c r="L586" s="785"/>
      <c r="M586" s="783"/>
      <c r="N586" s="784"/>
      <c r="O586" s="768"/>
      <c r="P586" s="784"/>
      <c r="Q586" s="768"/>
      <c r="R586" s="784"/>
      <c r="S586" s="768"/>
      <c r="T586" s="784"/>
      <c r="U586" s="25"/>
      <c r="Z586" s="771" t="str">
        <f>A586</f>
        <v>昼休み（12：30～13：30）</v>
      </c>
      <c r="AA586" s="749"/>
      <c r="AB586" s="749"/>
      <c r="AC586" s="749"/>
      <c r="AD586" s="749"/>
      <c r="AE586" s="749"/>
      <c r="AF586" s="749"/>
      <c r="AG586" s="749"/>
      <c r="AH586" s="749"/>
      <c r="AI586" s="749"/>
      <c r="AJ586" s="749"/>
      <c r="AK586" s="749"/>
      <c r="AL586" s="749"/>
      <c r="AM586" s="749" t="s">
        <v>323</v>
      </c>
      <c r="AN586" s="749"/>
      <c r="AO586" s="749"/>
      <c r="AP586" s="749"/>
      <c r="AQ586" s="749"/>
      <c r="AR586" s="749"/>
      <c r="AS586" s="749"/>
      <c r="AT586" s="749"/>
      <c r="AU586" s="749"/>
      <c r="AV586" s="749"/>
      <c r="AW586" s="749"/>
      <c r="AX586" s="749"/>
      <c r="AY586" s="749"/>
      <c r="AZ586" s="749"/>
      <c r="BA586" s="749"/>
      <c r="BB586" s="749"/>
      <c r="BC586" s="749"/>
      <c r="BD586" s="749"/>
      <c r="BE586" s="749"/>
      <c r="BF586" s="749"/>
      <c r="BG586" s="749"/>
      <c r="BH586" s="749"/>
      <c r="BI586" s="749"/>
      <c r="BJ586" s="749"/>
      <c r="BK586" s="749"/>
      <c r="BL586" s="749"/>
      <c r="BM586" s="749"/>
      <c r="BN586" s="749"/>
      <c r="BO586" s="749"/>
      <c r="BP586" s="749"/>
      <c r="BQ586" s="749"/>
      <c r="BR586" s="749"/>
      <c r="BS586" s="749"/>
      <c r="BT586" s="749"/>
      <c r="BU586" s="749"/>
      <c r="BV586" s="749"/>
    </row>
    <row r="587" spans="1:74" ht="13.5" customHeight="1">
      <c r="A587" s="771"/>
      <c r="B587" s="17" t="s">
        <v>83</v>
      </c>
      <c r="C587" s="779"/>
      <c r="D587" s="777"/>
      <c r="E587" s="778"/>
      <c r="F587" s="777"/>
      <c r="G587" s="778"/>
      <c r="H587" s="777"/>
      <c r="I587" s="778"/>
      <c r="J587" s="777"/>
      <c r="K587" s="764"/>
      <c r="L587" s="780"/>
      <c r="M587" s="779"/>
      <c r="N587" s="777"/>
      <c r="O587" s="764"/>
      <c r="P587" s="777"/>
      <c r="Q587" s="764"/>
      <c r="R587" s="777"/>
      <c r="S587" s="764"/>
      <c r="T587" s="777"/>
      <c r="U587" s="25"/>
      <c r="Z587" s="771"/>
      <c r="AA587" s="750"/>
      <c r="AB587" s="750"/>
      <c r="AC587" s="750"/>
      <c r="AD587" s="750"/>
      <c r="AE587" s="750"/>
      <c r="AF587" s="750"/>
      <c r="AG587" s="750"/>
      <c r="AH587" s="750"/>
      <c r="AI587" s="750"/>
      <c r="AJ587" s="750"/>
      <c r="AK587" s="750"/>
      <c r="AL587" s="750"/>
      <c r="AM587" s="750"/>
      <c r="AN587" s="750"/>
      <c r="AO587" s="750"/>
      <c r="AP587" s="750"/>
      <c r="AQ587" s="750"/>
      <c r="AR587" s="750"/>
      <c r="AS587" s="750"/>
      <c r="AT587" s="750"/>
      <c r="AU587" s="750"/>
      <c r="AV587" s="750"/>
      <c r="AW587" s="750"/>
      <c r="AX587" s="750"/>
      <c r="AY587" s="750"/>
      <c r="AZ587" s="750"/>
      <c r="BA587" s="750"/>
      <c r="BB587" s="750"/>
      <c r="BC587" s="750"/>
      <c r="BD587" s="750"/>
      <c r="BE587" s="750"/>
      <c r="BF587" s="750"/>
      <c r="BG587" s="750"/>
      <c r="BH587" s="750"/>
      <c r="BI587" s="750"/>
      <c r="BJ587" s="750"/>
      <c r="BK587" s="750"/>
      <c r="BL587" s="750"/>
      <c r="BM587" s="750"/>
      <c r="BN587" s="750"/>
      <c r="BO587" s="750"/>
      <c r="BP587" s="750"/>
      <c r="BQ587" s="750"/>
      <c r="BR587" s="750"/>
      <c r="BS587" s="750"/>
      <c r="BT587" s="750"/>
      <c r="BU587" s="750"/>
      <c r="BV587" s="750"/>
    </row>
    <row r="588" spans="1:74" ht="13.5" customHeight="1">
      <c r="A588" s="771"/>
      <c r="B588" s="17" t="s">
        <v>65</v>
      </c>
      <c r="C588" s="779"/>
      <c r="D588" s="777"/>
      <c r="E588" s="778"/>
      <c r="F588" s="777"/>
      <c r="G588" s="778"/>
      <c r="H588" s="777"/>
      <c r="I588" s="778"/>
      <c r="J588" s="777"/>
      <c r="K588" s="764"/>
      <c r="L588" s="780"/>
      <c r="M588" s="779"/>
      <c r="N588" s="777"/>
      <c r="O588" s="764"/>
      <c r="P588" s="777"/>
      <c r="Q588" s="764"/>
      <c r="R588" s="777"/>
      <c r="S588" s="764"/>
      <c r="T588" s="777"/>
      <c r="U588" s="25"/>
      <c r="Z588" s="771"/>
      <c r="AA588" s="750"/>
      <c r="AB588" s="750"/>
      <c r="AC588" s="750"/>
      <c r="AD588" s="750"/>
      <c r="AE588" s="750"/>
      <c r="AF588" s="750"/>
      <c r="AG588" s="750"/>
      <c r="AH588" s="750"/>
      <c r="AI588" s="750"/>
      <c r="AJ588" s="750"/>
      <c r="AK588" s="750"/>
      <c r="AL588" s="750"/>
      <c r="AM588" s="750"/>
      <c r="AN588" s="750"/>
      <c r="AO588" s="750"/>
      <c r="AP588" s="750"/>
      <c r="AQ588" s="750"/>
      <c r="AR588" s="750"/>
      <c r="AS588" s="750"/>
      <c r="AT588" s="750"/>
      <c r="AU588" s="750"/>
      <c r="AV588" s="750"/>
      <c r="AW588" s="750"/>
      <c r="AX588" s="750"/>
      <c r="AY588" s="750"/>
      <c r="AZ588" s="750"/>
      <c r="BA588" s="750"/>
      <c r="BB588" s="750"/>
      <c r="BC588" s="750"/>
      <c r="BD588" s="750"/>
      <c r="BE588" s="750"/>
      <c r="BF588" s="750"/>
      <c r="BG588" s="750"/>
      <c r="BH588" s="750"/>
      <c r="BI588" s="750"/>
      <c r="BJ588" s="750"/>
      <c r="BK588" s="750"/>
      <c r="BL588" s="750"/>
      <c r="BM588" s="750"/>
      <c r="BN588" s="750"/>
      <c r="BO588" s="750"/>
      <c r="BP588" s="750"/>
      <c r="BQ588" s="750"/>
      <c r="BR588" s="750"/>
      <c r="BS588" s="750"/>
      <c r="BT588" s="750"/>
      <c r="BU588" s="750"/>
      <c r="BV588" s="750"/>
    </row>
    <row r="589" spans="1:74" ht="13.5" customHeight="1">
      <c r="A589" s="772"/>
      <c r="B589" s="18" t="s">
        <v>68</v>
      </c>
      <c r="C589" s="788"/>
      <c r="D589" s="789"/>
      <c r="E589" s="790"/>
      <c r="F589" s="789"/>
      <c r="G589" s="790"/>
      <c r="H589" s="789"/>
      <c r="I589" s="790"/>
      <c r="J589" s="789"/>
      <c r="K589" s="791"/>
      <c r="L589" s="791"/>
      <c r="M589" s="788"/>
      <c r="N589" s="789"/>
      <c r="O589" s="791"/>
      <c r="P589" s="789"/>
      <c r="Q589" s="791"/>
      <c r="R589" s="789"/>
      <c r="S589" s="791"/>
      <c r="T589" s="789"/>
      <c r="U589" s="25"/>
      <c r="Z589" s="772"/>
      <c r="AA589" s="751"/>
      <c r="AB589" s="751"/>
      <c r="AC589" s="751"/>
      <c r="AD589" s="751"/>
      <c r="AE589" s="751"/>
      <c r="AF589" s="751"/>
      <c r="AG589" s="751"/>
      <c r="AH589" s="751"/>
      <c r="AI589" s="751"/>
      <c r="AJ589" s="751"/>
      <c r="AK589" s="751"/>
      <c r="AL589" s="751"/>
      <c r="AM589" s="751"/>
      <c r="AN589" s="751"/>
      <c r="AO589" s="751"/>
      <c r="AP589" s="751"/>
      <c r="AQ589" s="751"/>
      <c r="AR589" s="751"/>
      <c r="AS589" s="751"/>
      <c r="AT589" s="751"/>
      <c r="AU589" s="751"/>
      <c r="AV589" s="751"/>
      <c r="AW589" s="751"/>
      <c r="AX589" s="751"/>
      <c r="AY589" s="751"/>
      <c r="AZ589" s="751"/>
      <c r="BA589" s="751"/>
      <c r="BB589" s="751"/>
      <c r="BC589" s="751"/>
      <c r="BD589" s="751"/>
      <c r="BE589" s="751"/>
      <c r="BF589" s="751"/>
      <c r="BG589" s="751"/>
      <c r="BH589" s="751"/>
      <c r="BI589" s="751"/>
      <c r="BJ589" s="751"/>
      <c r="BK589" s="751"/>
      <c r="BL589" s="751"/>
      <c r="BM589" s="751"/>
      <c r="BN589" s="751"/>
      <c r="BO589" s="751"/>
      <c r="BP589" s="751"/>
      <c r="BQ589" s="751"/>
      <c r="BR589" s="751"/>
      <c r="BS589" s="751"/>
      <c r="BT589" s="751"/>
      <c r="BU589" s="751"/>
      <c r="BV589" s="751"/>
    </row>
    <row r="590" spans="1:74" ht="13.5" customHeight="1">
      <c r="A590" s="771" t="s">
        <v>87</v>
      </c>
      <c r="B590" s="15" t="s">
        <v>53</v>
      </c>
      <c r="C590" s="767" t="str">
        <f>VLOOKUP($C577,'2026年度(1年後期)'!$B$5:$N$207,COLUMN('2026年度(1年後期)'!$G$5),0)&amp;""</f>
        <v>保健行動論</v>
      </c>
      <c r="D590" s="768"/>
      <c r="E590" s="773" t="str">
        <f>VLOOKUP($C577,'2026年度(2年後期)'!$B$5:$N$207,COLUMN('2026年度(2年後期)'!$G$5),0)&amp;""</f>
        <v>基礎看護学実習Ⅱ</v>
      </c>
      <c r="F590" s="768"/>
      <c r="G590" s="773" t="str">
        <f>VLOOKUP($C577,'2026年度(3年後期)'!$B$5:$N$207,COLUMN('2026年度(3年後期)'!$G$5),0)&amp;""</f>
        <v>領域別実習</v>
      </c>
      <c r="H590" s="768"/>
      <c r="I590" s="773" t="str">
        <f>VLOOKUP($C577,'2026年度(4年後期)'!$B$5:$N$206,COLUMN('2026年度(4年後期)'!$G$5),0)&amp;""</f>
        <v/>
      </c>
      <c r="J590" s="768"/>
      <c r="K590" s="769" t="str">
        <f>VLOOKUP($C577,'2026年度(助産後期)'!$B$5:$N$207,COLUMN('2026年度(助産後期)'!$G$5),0)&amp;""</f>
        <v/>
      </c>
      <c r="L590" s="769"/>
      <c r="M590" s="767" t="str">
        <f>VLOOKUP($C577,'2026年度(M1後期)'!$B$5:$N$207,COLUMN('2026年度(M1後期)'!$G$5),0)&amp;""</f>
        <v>M論文審査会（1月申請）</v>
      </c>
      <c r="N590" s="768"/>
      <c r="O590" s="769" t="str">
        <f>VLOOKUP($C577,'2026年度(M2後期)'!$B$5:$N$207,COLUMN('2026年度(M2後期)'!$G$5),0)&amp;""</f>
        <v>M論文審査会（1月申請）</v>
      </c>
      <c r="P590" s="768"/>
      <c r="Q590" s="769" t="str">
        <f>VLOOKUP($C577,'2026年度(D1後期)'!$B$5:$N$207,COLUMN('2026年度(D1後期)'!$G$5),0)&amp;""</f>
        <v>M論文審査会（1月申請）</v>
      </c>
      <c r="R590" s="768"/>
      <c r="S590" s="769" t="str">
        <f>VLOOKUP($C577,'2026年度(D23後期)'!$B$5:$N$207,COLUMN('2026年度(D23後期)'!$G$5),0)&amp;""</f>
        <v>M論文審査会（1月申請）</v>
      </c>
      <c r="T590" s="768"/>
      <c r="U590" s="25"/>
      <c r="Z590" s="771" t="str">
        <f>A590</f>
        <v>３時限（13：30～15：00）</v>
      </c>
      <c r="AA590" s="749" t="s">
        <v>402</v>
      </c>
      <c r="AB590" s="749"/>
      <c r="AC590" s="749"/>
      <c r="AD590" s="749"/>
      <c r="AE590" s="749"/>
      <c r="AF590" s="749"/>
      <c r="AG590" s="749"/>
      <c r="AH590" s="749"/>
      <c r="AI590" s="749"/>
      <c r="AJ590" s="749"/>
      <c r="AK590" s="749"/>
      <c r="AL590" s="749"/>
      <c r="AM590" s="749" t="s">
        <v>323</v>
      </c>
      <c r="AN590" s="749"/>
      <c r="AO590" s="749"/>
      <c r="AP590" s="749"/>
      <c r="AQ590" s="749"/>
      <c r="AR590" s="749"/>
      <c r="AS590" s="749"/>
      <c r="AT590" s="749"/>
      <c r="AU590" s="749"/>
      <c r="AV590" s="749"/>
      <c r="AW590" s="749" t="s">
        <v>411</v>
      </c>
      <c r="AX590" s="749" t="s">
        <v>411</v>
      </c>
      <c r="AY590" s="749"/>
      <c r="AZ590" s="749"/>
      <c r="BA590" s="749"/>
      <c r="BB590" s="749"/>
      <c r="BC590" s="749"/>
      <c r="BD590" s="749"/>
      <c r="BE590" s="749"/>
      <c r="BF590" s="749"/>
      <c r="BG590" s="749"/>
      <c r="BH590" s="749"/>
      <c r="BI590" s="749"/>
      <c r="BJ590" s="749"/>
      <c r="BK590" s="749"/>
      <c r="BL590" s="749"/>
      <c r="BM590" s="749"/>
      <c r="BN590" s="749"/>
      <c r="BO590" s="749"/>
      <c r="BP590" s="749"/>
      <c r="BQ590" s="749"/>
      <c r="BR590" s="749"/>
      <c r="BS590" s="749"/>
      <c r="BT590" s="749"/>
      <c r="BU590" s="749"/>
      <c r="BV590" s="749"/>
    </row>
    <row r="591" spans="1:74" ht="13.5" customHeight="1">
      <c r="A591" s="771"/>
      <c r="B591" s="15" t="s">
        <v>61</v>
      </c>
      <c r="C591" s="765" t="str">
        <f>IFERROR(VLOOKUP(C590,科目・教員!$A$2:$B$342,2,0),"")</f>
        <v>藤澤　雄太</v>
      </c>
      <c r="D591" s="764"/>
      <c r="E591" s="766" t="str">
        <f>IFERROR(VLOOKUP(E590,科目・教員!$A$2:$B$342,2,0),"")</f>
        <v>森下　純子</v>
      </c>
      <c r="F591" s="764"/>
      <c r="G591" s="766" t="str">
        <f>IFERROR(VLOOKUP(G590,科目・教員!$A$2:$B$342,2,0),"")</f>
        <v/>
      </c>
      <c r="H591" s="764"/>
      <c r="I591" s="766" t="str">
        <f>IFERROR(VLOOKUP(I590,科目・教員!$A$2:$B$342,2,0),"")</f>
        <v/>
      </c>
      <c r="J591" s="764"/>
      <c r="K591" s="763" t="str">
        <f>IFERROR(VLOOKUP(K590,科目・教員!$A$2:$B$342,2,0),"")</f>
        <v/>
      </c>
      <c r="L591" s="763"/>
      <c r="M591" s="765" t="str">
        <f>IFERROR(VLOOKUP(M590,科目・教員!$A$2:$B$342,2,0),"")</f>
        <v/>
      </c>
      <c r="N591" s="764"/>
      <c r="O591" s="763" t="str">
        <f>IFERROR(VLOOKUP(O590,科目・教員!$A$2:$B$342,2,0),"")</f>
        <v/>
      </c>
      <c r="P591" s="764"/>
      <c r="Q591" s="763" t="str">
        <f>IFERROR(VLOOKUP(Q590,科目・教員!$A$2:$B$342,2,0),"")</f>
        <v/>
      </c>
      <c r="R591" s="764"/>
      <c r="S591" s="763" t="str">
        <f>IFERROR(VLOOKUP(S590,科目・教員!$A$2:$B$342,2,0),"")</f>
        <v/>
      </c>
      <c r="T591" s="764"/>
      <c r="U591" s="25"/>
      <c r="Z591" s="771"/>
      <c r="AA591" s="750"/>
      <c r="AB591" s="750"/>
      <c r="AC591" s="750"/>
      <c r="AD591" s="750"/>
      <c r="AE591" s="750"/>
      <c r="AF591" s="750"/>
      <c r="AG591" s="750"/>
      <c r="AH591" s="750"/>
      <c r="AI591" s="750"/>
      <c r="AJ591" s="750"/>
      <c r="AK591" s="750"/>
      <c r="AL591" s="750"/>
      <c r="AM591" s="750"/>
      <c r="AN591" s="750"/>
      <c r="AO591" s="750"/>
      <c r="AP591" s="750"/>
      <c r="AQ591" s="750"/>
      <c r="AR591" s="750"/>
      <c r="AS591" s="750"/>
      <c r="AT591" s="750"/>
      <c r="AU591" s="750"/>
      <c r="AV591" s="750"/>
      <c r="AW591" s="750"/>
      <c r="AX591" s="750"/>
      <c r="AY591" s="750"/>
      <c r="AZ591" s="750"/>
      <c r="BA591" s="750"/>
      <c r="BB591" s="750"/>
      <c r="BC591" s="750"/>
      <c r="BD591" s="750"/>
      <c r="BE591" s="750"/>
      <c r="BF591" s="750"/>
      <c r="BG591" s="750"/>
      <c r="BH591" s="750"/>
      <c r="BI591" s="750"/>
      <c r="BJ591" s="750"/>
      <c r="BK591" s="750"/>
      <c r="BL591" s="750"/>
      <c r="BM591" s="750"/>
      <c r="BN591" s="750"/>
      <c r="BO591" s="750"/>
      <c r="BP591" s="750"/>
      <c r="BQ591" s="750"/>
      <c r="BR591" s="750"/>
      <c r="BS591" s="750"/>
      <c r="BT591" s="750"/>
      <c r="BU591" s="750"/>
      <c r="BV591" s="750"/>
    </row>
    <row r="592" spans="1:74" ht="13.5" customHeight="1">
      <c r="A592" s="771"/>
      <c r="B592" s="15" t="s">
        <v>65</v>
      </c>
      <c r="C592" s="765" t="str">
        <f>VLOOKUP($C577,'2026年度(1年後期)'!$B$5:$N$207,COLUMN('2026年度(1年後期)'!$G$5)+1,0)&amp;""</f>
        <v>101</v>
      </c>
      <c r="D592" s="764"/>
      <c r="E592" s="766" t="str">
        <f>VLOOKUP($C577,'2026年度(2年後期)'!$B$5:$N$207,COLUMN('2026年度(2年後期)'!$G$5)+1,0)&amp;""</f>
        <v/>
      </c>
      <c r="F592" s="764"/>
      <c r="G592" s="766" t="str">
        <f>VLOOKUP($C577,'2026年度(3年後期)'!$B$5:$N$207,COLUMN('2026年度(3年後期)'!$G$5)+1,0)&amp;""</f>
        <v/>
      </c>
      <c r="H592" s="764"/>
      <c r="I592" s="766" t="str">
        <f>VLOOKUP($C577,'2026年度(4年後期)'!$B$5:$N$206,COLUMN('2026年度(4年後期)'!$G$5)+1,0)&amp;""</f>
        <v/>
      </c>
      <c r="J592" s="764"/>
      <c r="K592" s="763" t="str">
        <f>VLOOKUP($C577,'2026年度(助産後期)'!$B$5:$N$207,COLUMN('2026年度(助産後期)'!$G$5)+1,0)&amp;""</f>
        <v/>
      </c>
      <c r="L592" s="763"/>
      <c r="M592" s="765" t="str">
        <f>VLOOKUP($C577,'2026年度(M1後期)'!$B$5:$N$207,COLUMN('2026年度(M1後期)'!$G$5)+1,0)&amp;""</f>
        <v>301･302</v>
      </c>
      <c r="N592" s="764"/>
      <c r="O592" s="763" t="str">
        <f>VLOOKUP($C577,'2026年度(M2後期)'!$B$5:$N$207,COLUMN('2026年度(M2後期)'!$G$5)+1,0)&amp;""</f>
        <v>301･302</v>
      </c>
      <c r="P592" s="764"/>
      <c r="Q592" s="763" t="str">
        <f>VLOOKUP($C577,'2026年度(D1後期)'!$B$5:$N$207,COLUMN('2026年度(D1後期)'!$G$5)+1,0)&amp;""</f>
        <v>301･302</v>
      </c>
      <c r="R592" s="764"/>
      <c r="S592" s="763" t="str">
        <f>VLOOKUP($C577,'2026年度(D23後期)'!$B$5:$N$207,COLUMN('2026年度(D23後期)'!$G$5)+1,0)&amp;""</f>
        <v>301･302</v>
      </c>
      <c r="T592" s="764"/>
      <c r="U592" s="25"/>
      <c r="Z592" s="771"/>
      <c r="AA592" s="750"/>
      <c r="AB592" s="750"/>
      <c r="AC592" s="750"/>
      <c r="AD592" s="750"/>
      <c r="AE592" s="750"/>
      <c r="AF592" s="750"/>
      <c r="AG592" s="750"/>
      <c r="AH592" s="750"/>
      <c r="AI592" s="750"/>
      <c r="AJ592" s="750"/>
      <c r="AK592" s="750"/>
      <c r="AL592" s="750"/>
      <c r="AM592" s="750"/>
      <c r="AN592" s="750"/>
      <c r="AO592" s="750"/>
      <c r="AP592" s="750"/>
      <c r="AQ592" s="750"/>
      <c r="AR592" s="750"/>
      <c r="AS592" s="750"/>
      <c r="AT592" s="750"/>
      <c r="AU592" s="750"/>
      <c r="AV592" s="750"/>
      <c r="AW592" s="750"/>
      <c r="AX592" s="750"/>
      <c r="AY592" s="750"/>
      <c r="AZ592" s="750"/>
      <c r="BA592" s="750"/>
      <c r="BB592" s="750"/>
      <c r="BC592" s="750"/>
      <c r="BD592" s="750"/>
      <c r="BE592" s="750"/>
      <c r="BF592" s="750"/>
      <c r="BG592" s="750"/>
      <c r="BH592" s="750"/>
      <c r="BI592" s="750"/>
      <c r="BJ592" s="750"/>
      <c r="BK592" s="750"/>
      <c r="BL592" s="750"/>
      <c r="BM592" s="750"/>
      <c r="BN592" s="750"/>
      <c r="BO592" s="750"/>
      <c r="BP592" s="750"/>
      <c r="BQ592" s="750"/>
      <c r="BR592" s="750"/>
      <c r="BS592" s="750"/>
      <c r="BT592" s="750"/>
      <c r="BU592" s="750"/>
      <c r="BV592" s="750"/>
    </row>
    <row r="593" spans="1:74" ht="13.5" customHeight="1">
      <c r="A593" s="786"/>
      <c r="B593" s="16" t="s">
        <v>68</v>
      </c>
      <c r="C593" s="774"/>
      <c r="D593" s="775"/>
      <c r="E593" s="759"/>
      <c r="F593" s="760"/>
      <c r="G593" s="759"/>
      <c r="H593" s="760"/>
      <c r="I593" s="759"/>
      <c r="J593" s="760"/>
      <c r="K593" s="761"/>
      <c r="L593" s="761"/>
      <c r="M593" s="762"/>
      <c r="N593" s="760"/>
      <c r="O593" s="761"/>
      <c r="P593" s="760"/>
      <c r="Q593" s="761"/>
      <c r="R593" s="760"/>
      <c r="S593" s="761"/>
      <c r="T593" s="760"/>
      <c r="U593" s="25"/>
      <c r="Z593" s="772"/>
      <c r="AA593" s="751"/>
      <c r="AB593" s="751"/>
      <c r="AC593" s="751"/>
      <c r="AD593" s="751"/>
      <c r="AE593" s="751"/>
      <c r="AF593" s="751"/>
      <c r="AG593" s="751"/>
      <c r="AH593" s="751"/>
      <c r="AI593" s="751"/>
      <c r="AJ593" s="751"/>
      <c r="AK593" s="751"/>
      <c r="AL593" s="751"/>
      <c r="AM593" s="751"/>
      <c r="AN593" s="751"/>
      <c r="AO593" s="751"/>
      <c r="AP593" s="751"/>
      <c r="AQ593" s="751"/>
      <c r="AR593" s="751"/>
      <c r="AS593" s="751"/>
      <c r="AT593" s="751"/>
      <c r="AU593" s="751"/>
      <c r="AV593" s="751"/>
      <c r="AW593" s="751"/>
      <c r="AX593" s="751"/>
      <c r="AY593" s="751"/>
      <c r="AZ593" s="751"/>
      <c r="BA593" s="751"/>
      <c r="BB593" s="751"/>
      <c r="BC593" s="751"/>
      <c r="BD593" s="751"/>
      <c r="BE593" s="751"/>
      <c r="BF593" s="751"/>
      <c r="BG593" s="751"/>
      <c r="BH593" s="751"/>
      <c r="BI593" s="751"/>
      <c r="BJ593" s="751"/>
      <c r="BK593" s="751"/>
      <c r="BL593" s="751"/>
      <c r="BM593" s="751"/>
      <c r="BN593" s="751"/>
      <c r="BO593" s="751"/>
      <c r="BP593" s="751"/>
      <c r="BQ593" s="751"/>
      <c r="BR593" s="751"/>
      <c r="BS593" s="751"/>
      <c r="BT593" s="751"/>
      <c r="BU593" s="751"/>
      <c r="BV593" s="751"/>
    </row>
    <row r="594" spans="1:74" ht="13.5" customHeight="1">
      <c r="A594" s="771" t="s">
        <v>103</v>
      </c>
      <c r="B594" s="15" t="s">
        <v>53</v>
      </c>
      <c r="C594" s="799" t="str">
        <f>VLOOKUP($C577,'2026年度(1年後期)'!$B$5:$N$207,COLUMN('2026年度(1年後期)'!$I$5),0)&amp;""</f>
        <v>人体の構造と機能Ⅲ
(桑名先生②)</v>
      </c>
      <c r="D594" s="800"/>
      <c r="E594" s="773" t="str">
        <f>VLOOKUP($C577,'2026年度(2年後期)'!$B$5:$N$207,COLUMN('2026年度(2年後期)'!$I$5),0)&amp;""</f>
        <v>基礎看護学実習Ⅱ</v>
      </c>
      <c r="F594" s="768"/>
      <c r="G594" s="773" t="str">
        <f>VLOOKUP($C577,'2026年度(3年後期)'!$B$5:$N$207,COLUMN('2026年度(3年後期)'!$I$5),0)&amp;""</f>
        <v>領域別実習</v>
      </c>
      <c r="H594" s="768"/>
      <c r="I594" s="822" t="str">
        <f>VLOOKUP($C577,'2026年度(4年後期)'!$B$5:$N$206,COLUMN('2026年度(4年後期)'!$I$5),0)&amp;""</f>
        <v>科学技術と医療
(石原先生)</v>
      </c>
      <c r="J594" s="800"/>
      <c r="K594" s="769" t="str">
        <f>VLOOKUP($C577,'2026年度(助産後期)'!$B$5:$N$207,COLUMN('2026年度(助産後期)'!$I$5),0)&amp;""</f>
        <v/>
      </c>
      <c r="L594" s="769"/>
      <c r="M594" s="767" t="str">
        <f>VLOOKUP($C577,'2026年度(M1後期)'!$B$5:$N$207,COLUMN('2026年度(M1後期)'!$I$5),0)&amp;""</f>
        <v>M論文審査会（1月申請）</v>
      </c>
      <c r="N594" s="768"/>
      <c r="O594" s="769" t="str">
        <f>VLOOKUP($C577,'2026年度(M2後期)'!$B$5:$N$207,COLUMN('2026年度(M2後期)'!$I$5),0)&amp;""</f>
        <v>M論文審査会（1月申請）</v>
      </c>
      <c r="P594" s="768"/>
      <c r="Q594" s="769" t="str">
        <f>VLOOKUP($C577,'2026年度(D1後期)'!$B$5:$N$207,COLUMN('2026年度(D1後期)'!$I$5),0)&amp;""</f>
        <v>M論文審査会（1月申請）</v>
      </c>
      <c r="R594" s="768"/>
      <c r="S594" s="769" t="str">
        <f>VLOOKUP($C577,'2026年度(D23後期)'!$B$5:$N$207,COLUMN('2026年度(D23後期)'!$I$5),0)&amp;""</f>
        <v>M論文審査会（1月申請）</v>
      </c>
      <c r="T594" s="768"/>
      <c r="U594" s="25"/>
      <c r="Z594" s="771" t="str">
        <f>A594</f>
        <v>４時限（15：10～16：40）</v>
      </c>
      <c r="AA594" s="749" t="s">
        <v>91</v>
      </c>
      <c r="AB594" s="749"/>
      <c r="AC594" s="749"/>
      <c r="AD594" s="749"/>
      <c r="AE594" s="749"/>
      <c r="AF594" s="749"/>
      <c r="AG594" s="749" t="s">
        <v>381</v>
      </c>
      <c r="AH594" s="749"/>
      <c r="AI594" s="749"/>
      <c r="AJ594" s="749"/>
      <c r="AK594" s="749"/>
      <c r="AL594" s="749"/>
      <c r="AM594" s="749" t="s">
        <v>323</v>
      </c>
      <c r="AN594" s="749"/>
      <c r="AO594" s="749"/>
      <c r="AP594" s="749"/>
      <c r="AQ594" s="749"/>
      <c r="AR594" s="749"/>
      <c r="AS594" s="749"/>
      <c r="AT594" s="749"/>
      <c r="AU594" s="749"/>
      <c r="AV594" s="749"/>
      <c r="AW594" s="749" t="s">
        <v>411</v>
      </c>
      <c r="AX594" s="749" t="s">
        <v>411</v>
      </c>
      <c r="AY594" s="749"/>
      <c r="AZ594" s="749"/>
      <c r="BA594" s="749"/>
      <c r="BB594" s="749"/>
      <c r="BC594" s="749"/>
      <c r="BD594" s="749"/>
      <c r="BE594" s="749"/>
      <c r="BF594" s="749"/>
      <c r="BG594" s="749"/>
      <c r="BH594" s="749"/>
      <c r="BI594" s="749"/>
      <c r="BJ594" s="749"/>
      <c r="BK594" s="749"/>
      <c r="BL594" s="749"/>
      <c r="BM594" s="749"/>
      <c r="BN594" s="749"/>
      <c r="BO594" s="749"/>
      <c r="BP594" s="749"/>
      <c r="BQ594" s="749"/>
      <c r="BR594" s="749"/>
      <c r="BS594" s="749"/>
      <c r="BT594" s="749"/>
      <c r="BU594" s="749"/>
      <c r="BV594" s="749"/>
    </row>
    <row r="595" spans="1:74" ht="13.5" customHeight="1">
      <c r="A595" s="771"/>
      <c r="B595" s="15" t="s">
        <v>61</v>
      </c>
      <c r="C595" s="797" t="str">
        <f>IFERROR(VLOOKUP(C594,科目・教員!$A$2:$B$342,2,0),"")</f>
        <v/>
      </c>
      <c r="D595" s="798"/>
      <c r="E595" s="766" t="str">
        <f>IFERROR(VLOOKUP(E594,科目・教員!$A$2:$B$342,2,0),"")</f>
        <v>森下　純子</v>
      </c>
      <c r="F595" s="764"/>
      <c r="G595" s="766" t="str">
        <f>IFERROR(VLOOKUP(G594,科目・教員!$A$2:$B$342,2,0),"")</f>
        <v/>
      </c>
      <c r="H595" s="764"/>
      <c r="I595" s="821" t="str">
        <f>IFERROR(VLOOKUP(I594,科目・教員!$A$2:$B$342,2,0),"")</f>
        <v/>
      </c>
      <c r="J595" s="798"/>
      <c r="K595" s="763" t="str">
        <f>IFERROR(VLOOKUP(K594,科目・教員!$A$2:$B$342,2,0),"")</f>
        <v/>
      </c>
      <c r="L595" s="763"/>
      <c r="M595" s="765" t="str">
        <f>IFERROR(VLOOKUP(M594,科目・教員!$A$2:$B$342,2,0),"")</f>
        <v/>
      </c>
      <c r="N595" s="764"/>
      <c r="O595" s="763" t="str">
        <f>IFERROR(VLOOKUP(O594,科目・教員!$A$2:$B$342,2,0),"")</f>
        <v/>
      </c>
      <c r="P595" s="764"/>
      <c r="Q595" s="763" t="str">
        <f>IFERROR(VLOOKUP(Q594,科目・教員!$A$2:$B$342,2,0),"")</f>
        <v/>
      </c>
      <c r="R595" s="764"/>
      <c r="S595" s="763" t="str">
        <f>IFERROR(VLOOKUP(S594,科目・教員!$A$2:$B$342,2,0),"")</f>
        <v/>
      </c>
      <c r="T595" s="764"/>
      <c r="U595" s="25"/>
      <c r="Z595" s="771"/>
      <c r="AA595" s="750"/>
      <c r="AB595" s="750"/>
      <c r="AC595" s="750"/>
      <c r="AD595" s="750"/>
      <c r="AE595" s="750"/>
      <c r="AF595" s="750"/>
      <c r="AG595" s="750"/>
      <c r="AH595" s="750"/>
      <c r="AI595" s="750"/>
      <c r="AJ595" s="750"/>
      <c r="AK595" s="750"/>
      <c r="AL595" s="750"/>
      <c r="AM595" s="750"/>
      <c r="AN595" s="750"/>
      <c r="AO595" s="750"/>
      <c r="AP595" s="750"/>
      <c r="AQ595" s="750"/>
      <c r="AR595" s="750"/>
      <c r="AS595" s="750"/>
      <c r="AT595" s="750"/>
      <c r="AU595" s="750"/>
      <c r="AV595" s="750"/>
      <c r="AW595" s="750"/>
      <c r="AX595" s="750"/>
      <c r="AY595" s="750"/>
      <c r="AZ595" s="750"/>
      <c r="BA595" s="750"/>
      <c r="BB595" s="750"/>
      <c r="BC595" s="750"/>
      <c r="BD595" s="750"/>
      <c r="BE595" s="750"/>
      <c r="BF595" s="750"/>
      <c r="BG595" s="750"/>
      <c r="BH595" s="750"/>
      <c r="BI595" s="750"/>
      <c r="BJ595" s="750"/>
      <c r="BK595" s="750"/>
      <c r="BL595" s="750"/>
      <c r="BM595" s="750"/>
      <c r="BN595" s="750"/>
      <c r="BO595" s="750"/>
      <c r="BP595" s="750"/>
      <c r="BQ595" s="750"/>
      <c r="BR595" s="750"/>
      <c r="BS595" s="750"/>
      <c r="BT595" s="750"/>
      <c r="BU595" s="750"/>
      <c r="BV595" s="750"/>
    </row>
    <row r="596" spans="1:74" ht="13.5" customHeight="1">
      <c r="A596" s="771"/>
      <c r="B596" s="15" t="s">
        <v>65</v>
      </c>
      <c r="C596" s="797" t="str">
        <f>VLOOKUP($C577,'2026年度(1年後期)'!$B$5:$N$207,COLUMN('2026年度(1年後期)'!$I$5)+1,0)&amp;""</f>
        <v>101</v>
      </c>
      <c r="D596" s="798"/>
      <c r="E596" s="766" t="str">
        <f>VLOOKUP($C577,'2026年度(2年後期)'!$B$5:$N$207,COLUMN('2026年度(2年後期)'!$I$5)+1,0)&amp;""</f>
        <v/>
      </c>
      <c r="F596" s="764"/>
      <c r="G596" s="766" t="str">
        <f>VLOOKUP($C577,'2026年度(3年後期)'!$B$5:$N$207,COLUMN('2026年度(3年後期)'!$I$5)+1,0)&amp;""</f>
        <v/>
      </c>
      <c r="H596" s="764"/>
      <c r="I596" s="821" t="str">
        <f>VLOOKUP($C577,'2026年度(4年後期)'!$B$5:$N$206,COLUMN('2026年度(4年後期)'!$I$5)+1,0)&amp;""</f>
        <v>201またはリアルタイム</v>
      </c>
      <c r="J596" s="798"/>
      <c r="K596" s="763" t="str">
        <f>VLOOKUP($C577,'2026年度(助産後期)'!$B$5:$N$207,COLUMN('2026年度(助産後期)'!$I$5)+1,0)&amp;""</f>
        <v/>
      </c>
      <c r="L596" s="763"/>
      <c r="M596" s="765" t="str">
        <f>VLOOKUP($C577,'2026年度(M1後期)'!$B$5:$N$207,COLUMN('2026年度(M1後期)'!$I$5)+1,0)&amp;""</f>
        <v>301･302</v>
      </c>
      <c r="N596" s="764"/>
      <c r="O596" s="763" t="str">
        <f>VLOOKUP($C577,'2026年度(M2後期)'!$B$5:$N$207,COLUMN('2026年度(M2後期)'!$I$5)+1,0)&amp;""</f>
        <v>301･302</v>
      </c>
      <c r="P596" s="764"/>
      <c r="Q596" s="763" t="str">
        <f>VLOOKUP($C577,'2026年度(D1後期)'!$B$5:$N$207,COLUMN('2026年度(D1後期)'!$I$5)+1,0)&amp;""</f>
        <v>301･302</v>
      </c>
      <c r="R596" s="764"/>
      <c r="S596" s="763" t="str">
        <f>VLOOKUP($C577,'2026年度(D23後期)'!$B$5:$N$207,COLUMN('2026年度(D23後期)'!$I$5)+1,0)&amp;""</f>
        <v>301･302</v>
      </c>
      <c r="T596" s="764"/>
      <c r="U596" s="25"/>
      <c r="Z596" s="771"/>
      <c r="AA596" s="750"/>
      <c r="AB596" s="750"/>
      <c r="AC596" s="750"/>
      <c r="AD596" s="750"/>
      <c r="AE596" s="750"/>
      <c r="AF596" s="750"/>
      <c r="AG596" s="750"/>
      <c r="AH596" s="750"/>
      <c r="AI596" s="750"/>
      <c r="AJ596" s="750"/>
      <c r="AK596" s="750"/>
      <c r="AL596" s="750"/>
      <c r="AM596" s="750"/>
      <c r="AN596" s="750"/>
      <c r="AO596" s="750"/>
      <c r="AP596" s="750"/>
      <c r="AQ596" s="750"/>
      <c r="AR596" s="750"/>
      <c r="AS596" s="750"/>
      <c r="AT596" s="750"/>
      <c r="AU596" s="750"/>
      <c r="AV596" s="750"/>
      <c r="AW596" s="750"/>
      <c r="AX596" s="750"/>
      <c r="AY596" s="750"/>
      <c r="AZ596" s="750"/>
      <c r="BA596" s="750"/>
      <c r="BB596" s="750"/>
      <c r="BC596" s="750"/>
      <c r="BD596" s="750"/>
      <c r="BE596" s="750"/>
      <c r="BF596" s="750"/>
      <c r="BG596" s="750"/>
      <c r="BH596" s="750"/>
      <c r="BI596" s="750"/>
      <c r="BJ596" s="750"/>
      <c r="BK596" s="750"/>
      <c r="BL596" s="750"/>
      <c r="BM596" s="750"/>
      <c r="BN596" s="750"/>
      <c r="BO596" s="750"/>
      <c r="BP596" s="750"/>
      <c r="BQ596" s="750"/>
      <c r="BR596" s="750"/>
      <c r="BS596" s="750"/>
      <c r="BT596" s="750"/>
      <c r="BU596" s="750"/>
      <c r="BV596" s="750"/>
    </row>
    <row r="597" spans="1:74" ht="13.5" customHeight="1">
      <c r="A597" s="772"/>
      <c r="B597" s="16" t="s">
        <v>68</v>
      </c>
      <c r="C597" s="865" t="s">
        <v>260</v>
      </c>
      <c r="D597" s="809"/>
      <c r="E597" s="759"/>
      <c r="F597" s="760"/>
      <c r="G597" s="759"/>
      <c r="H597" s="760"/>
      <c r="I597" s="808" t="s">
        <v>147</v>
      </c>
      <c r="J597" s="809"/>
      <c r="K597" s="761"/>
      <c r="L597" s="761"/>
      <c r="M597" s="762"/>
      <c r="N597" s="760"/>
      <c r="O597" s="761"/>
      <c r="P597" s="760"/>
      <c r="Q597" s="761"/>
      <c r="R597" s="760"/>
      <c r="S597" s="761"/>
      <c r="T597" s="760"/>
      <c r="U597" s="25"/>
      <c r="Z597" s="772"/>
      <c r="AA597" s="751"/>
      <c r="AB597" s="751"/>
      <c r="AC597" s="751"/>
      <c r="AD597" s="751"/>
      <c r="AE597" s="751"/>
      <c r="AF597" s="751"/>
      <c r="AG597" s="751"/>
      <c r="AH597" s="751"/>
      <c r="AI597" s="751"/>
      <c r="AJ597" s="751"/>
      <c r="AK597" s="751"/>
      <c r="AL597" s="751"/>
      <c r="AM597" s="751"/>
      <c r="AN597" s="751"/>
      <c r="AO597" s="751"/>
      <c r="AP597" s="751"/>
      <c r="AQ597" s="751"/>
      <c r="AR597" s="751"/>
      <c r="AS597" s="751"/>
      <c r="AT597" s="751"/>
      <c r="AU597" s="751"/>
      <c r="AV597" s="751"/>
      <c r="AW597" s="751"/>
      <c r="AX597" s="751"/>
      <c r="AY597" s="751"/>
      <c r="AZ597" s="751"/>
      <c r="BA597" s="751"/>
      <c r="BB597" s="751"/>
      <c r="BC597" s="751"/>
      <c r="BD597" s="751"/>
      <c r="BE597" s="751"/>
      <c r="BF597" s="751"/>
      <c r="BG597" s="751"/>
      <c r="BH597" s="751"/>
      <c r="BI597" s="751"/>
      <c r="BJ597" s="751"/>
      <c r="BK597" s="751"/>
      <c r="BL597" s="751"/>
      <c r="BM597" s="751"/>
      <c r="BN597" s="751"/>
      <c r="BO597" s="751"/>
      <c r="BP597" s="751"/>
      <c r="BQ597" s="751"/>
      <c r="BR597" s="751"/>
      <c r="BS597" s="751"/>
      <c r="BT597" s="751"/>
      <c r="BU597" s="751"/>
      <c r="BV597" s="751"/>
    </row>
    <row r="598" spans="1:74" ht="13.5" customHeight="1">
      <c r="A598" s="771" t="s">
        <v>112</v>
      </c>
      <c r="B598" s="15" t="s">
        <v>53</v>
      </c>
      <c r="C598" s="799" t="str">
        <f>VLOOKUP($C577,'2026年度(1年後期)'!$B$5:$N$207,COLUMN('2026年度(1年後期)'!$K$5),0)&amp;""</f>
        <v>国語表現法</v>
      </c>
      <c r="D598" s="800"/>
      <c r="E598" s="773" t="str">
        <f>VLOOKUP($C577,'2026年度(2年後期)'!$B$5:$N$207,COLUMN('2026年度(2年後期)'!$K$5),0)&amp;""</f>
        <v/>
      </c>
      <c r="F598" s="768"/>
      <c r="G598" s="773" t="str">
        <f>VLOOKUP($C577,'2026年度(3年後期)'!$B$5:$N$207,COLUMN('2026年度(3年後期)'!$K$5),0)&amp;""</f>
        <v/>
      </c>
      <c r="H598" s="768"/>
      <c r="I598" s="773" t="str">
        <f>VLOOKUP($C577,'2026年度(4年後期)'!$B$5:$N$206,COLUMN('2026年度(4年後期)'!$K$5),0)&amp;""</f>
        <v/>
      </c>
      <c r="J598" s="768"/>
      <c r="K598" s="769" t="str">
        <f>VLOOKUP($C577,'2026年度(助産後期)'!$B$5:$N$207,COLUMN('2026年度(助産後期)'!$K$5),0)&amp;""</f>
        <v/>
      </c>
      <c r="L598" s="769"/>
      <c r="M598" s="767" t="str">
        <f>VLOOKUP($C577,'2026年度(M1後期)'!$B$5:$N$207,COLUMN('2026年度(M1後期)'!$K$5),0)&amp;""</f>
        <v/>
      </c>
      <c r="N598" s="768"/>
      <c r="O598" s="769" t="str">
        <f>VLOOKUP($C577,'2026年度(M2後期)'!$B$5:$N$207,COLUMN('2026年度(M2後期)'!$K$5),0)&amp;""</f>
        <v/>
      </c>
      <c r="P598" s="768"/>
      <c r="Q598" s="769" t="str">
        <f>VLOOKUP($C577,'2026年度(D1後期)'!$B$5:$N$207,COLUMN('2026年度(D1後期)'!$K$5),0)&amp;""</f>
        <v/>
      </c>
      <c r="R598" s="768"/>
      <c r="S598" s="769" t="str">
        <f>VLOOKUP($C577,'2026年度(D23後期)'!$B$5:$N$207,COLUMN('2026年度(D23後期)'!$K$5),0)&amp;""</f>
        <v/>
      </c>
      <c r="T598" s="768"/>
      <c r="U598" s="25"/>
      <c r="Z598" s="771" t="str">
        <f>A598</f>
        <v>５時限（16：50～18：20）</v>
      </c>
      <c r="AA598" s="749" t="s">
        <v>388</v>
      </c>
      <c r="AB598" s="749"/>
      <c r="AC598" s="749"/>
      <c r="AD598" s="749"/>
      <c r="AE598" s="749"/>
      <c r="AF598" s="749"/>
      <c r="AG598" s="749"/>
      <c r="AH598" s="749"/>
      <c r="AI598" s="749"/>
      <c r="AJ598" s="749"/>
      <c r="AK598" s="749"/>
      <c r="AL598" s="749"/>
      <c r="AM598" s="749" t="s">
        <v>323</v>
      </c>
      <c r="AN598" s="749"/>
      <c r="AO598" s="749"/>
      <c r="AP598" s="749"/>
      <c r="AQ598" s="749"/>
      <c r="AR598" s="749"/>
      <c r="AS598" s="749"/>
      <c r="AT598" s="749"/>
      <c r="AU598" s="749"/>
      <c r="AV598" s="749"/>
      <c r="AW598" s="749"/>
      <c r="AX598" s="749"/>
      <c r="AY598" s="749"/>
      <c r="AZ598" s="749"/>
      <c r="BA598" s="749"/>
      <c r="BB598" s="749"/>
      <c r="BC598" s="749"/>
      <c r="BD598" s="749"/>
      <c r="BE598" s="749"/>
      <c r="BF598" s="749"/>
      <c r="BG598" s="749"/>
      <c r="BH598" s="749"/>
      <c r="BI598" s="749"/>
      <c r="BJ598" s="749"/>
      <c r="BK598" s="749"/>
      <c r="BL598" s="749"/>
      <c r="BM598" s="749"/>
      <c r="BN598" s="749"/>
      <c r="BO598" s="749"/>
      <c r="BP598" s="749"/>
      <c r="BQ598" s="749"/>
      <c r="BR598" s="749"/>
      <c r="BS598" s="749"/>
      <c r="BT598" s="749"/>
      <c r="BU598" s="749"/>
      <c r="BV598" s="749"/>
    </row>
    <row r="599" spans="1:74" ht="13.5" customHeight="1">
      <c r="A599" s="771"/>
      <c r="B599" s="15" t="s">
        <v>61</v>
      </c>
      <c r="C599" s="797" t="str">
        <f>IFERROR(VLOOKUP(C598,科目・教員!$A$2:$B$342,2,0),"")</f>
        <v>末田　美香子</v>
      </c>
      <c r="D599" s="798"/>
      <c r="E599" s="766" t="str">
        <f>IFERROR(VLOOKUP(E598,科目・教員!$A$2:$B$342,2,0),"")</f>
        <v/>
      </c>
      <c r="F599" s="764"/>
      <c r="G599" s="766" t="str">
        <f>IFERROR(VLOOKUP(G598,科目・教員!$A$2:$B$342,2,0),"")</f>
        <v/>
      </c>
      <c r="H599" s="764"/>
      <c r="I599" s="766" t="str">
        <f>IFERROR(VLOOKUP(I598,科目・教員!$A$2:$B$342,2,0),"")</f>
        <v/>
      </c>
      <c r="J599" s="764"/>
      <c r="K599" s="763" t="str">
        <f>IFERROR(VLOOKUP(K598,科目・教員!$A$2:$B$342,2,0),"")</f>
        <v/>
      </c>
      <c r="L599" s="763"/>
      <c r="M599" s="765" t="str">
        <f>IFERROR(VLOOKUP(M598,科目・教員!$A$2:$B$342,2,0),"")</f>
        <v/>
      </c>
      <c r="N599" s="764"/>
      <c r="O599" s="763" t="str">
        <f>IFERROR(VLOOKUP(O598,科目・教員!$A$2:$B$342,2,0),"")</f>
        <v/>
      </c>
      <c r="P599" s="764"/>
      <c r="Q599" s="763" t="str">
        <f>IFERROR(VLOOKUP(Q598,科目・教員!$A$2:$B$342,2,0),"")</f>
        <v/>
      </c>
      <c r="R599" s="764"/>
      <c r="S599" s="763" t="str">
        <f>IFERROR(VLOOKUP(S598,科目・教員!$A$2:$B$342,2,0),"")</f>
        <v/>
      </c>
      <c r="T599" s="764"/>
      <c r="U599" s="25"/>
      <c r="Z599" s="771"/>
      <c r="AA599" s="750"/>
      <c r="AB599" s="750"/>
      <c r="AC599" s="750"/>
      <c r="AD599" s="750"/>
      <c r="AE599" s="750"/>
      <c r="AF599" s="750"/>
      <c r="AG599" s="750"/>
      <c r="AH599" s="750"/>
      <c r="AI599" s="750"/>
      <c r="AJ599" s="750"/>
      <c r="AK599" s="750"/>
      <c r="AL599" s="750"/>
      <c r="AM599" s="750"/>
      <c r="AN599" s="750"/>
      <c r="AO599" s="750"/>
      <c r="AP599" s="750"/>
      <c r="AQ599" s="750"/>
      <c r="AR599" s="750"/>
      <c r="AS599" s="750"/>
      <c r="AT599" s="750"/>
      <c r="AU599" s="750"/>
      <c r="AV599" s="750"/>
      <c r="AW599" s="750"/>
      <c r="AX599" s="750"/>
      <c r="AY599" s="750"/>
      <c r="AZ599" s="750"/>
      <c r="BA599" s="750"/>
      <c r="BB599" s="750"/>
      <c r="BC599" s="750"/>
      <c r="BD599" s="750"/>
      <c r="BE599" s="750"/>
      <c r="BF599" s="750"/>
      <c r="BG599" s="750"/>
      <c r="BH599" s="750"/>
      <c r="BI599" s="750"/>
      <c r="BJ599" s="750"/>
      <c r="BK599" s="750"/>
      <c r="BL599" s="750"/>
      <c r="BM599" s="750"/>
      <c r="BN599" s="750"/>
      <c r="BO599" s="750"/>
      <c r="BP599" s="750"/>
      <c r="BQ599" s="750"/>
      <c r="BR599" s="750"/>
      <c r="BS599" s="750"/>
      <c r="BT599" s="750"/>
      <c r="BU599" s="750"/>
      <c r="BV599" s="750"/>
    </row>
    <row r="600" spans="1:74" ht="13.5" customHeight="1">
      <c r="A600" s="771"/>
      <c r="B600" s="15" t="s">
        <v>65</v>
      </c>
      <c r="C600" s="797" t="str">
        <f>VLOOKUP($C577,'2026年度(1年後期)'!$B$5:$N$207,COLUMN('2026年度(1年後期)'!$K$5)+1,0)&amp;""</f>
        <v>101</v>
      </c>
      <c r="D600" s="798"/>
      <c r="E600" s="766" t="str">
        <f>VLOOKUP($C577,'2026年度(2年後期)'!$B$5:$N$207,COLUMN('2026年度(2年後期)'!$K$5)+1,0)&amp;""</f>
        <v/>
      </c>
      <c r="F600" s="764"/>
      <c r="G600" s="766" t="str">
        <f>VLOOKUP($C577,'2026年度(3年後期)'!$B$5:$N$207,COLUMN('2026年度(3年後期)'!$K$5)+1,0)&amp;""</f>
        <v/>
      </c>
      <c r="H600" s="764"/>
      <c r="I600" s="766" t="str">
        <f>VLOOKUP($C577,'2026年度(4年後期)'!$B$5:$N$206,COLUMN('2026年度(4年後期)'!$K$5)+1,0)&amp;""</f>
        <v/>
      </c>
      <c r="J600" s="764"/>
      <c r="K600" s="763" t="str">
        <f>VLOOKUP($C577,'2026年度(助産後期)'!$B$5:$N$207,COLUMN('2026年度(助産後期)'!$K$5)+1,0)&amp;""</f>
        <v/>
      </c>
      <c r="L600" s="763"/>
      <c r="M600" s="765" t="str">
        <f>VLOOKUP($C577,'2026年度(M1後期)'!$B$5:$N$207,COLUMN('2026年度(M1後期)'!$K$5)+1,0)&amp;""</f>
        <v/>
      </c>
      <c r="N600" s="764"/>
      <c r="O600" s="763" t="str">
        <f>VLOOKUP($C577,'2026年度(M2後期)'!$B$5:$N$207,COLUMN('2026年度(M2後期)'!$K$5)+1,0)&amp;""</f>
        <v/>
      </c>
      <c r="P600" s="764"/>
      <c r="Q600" s="763" t="str">
        <f>VLOOKUP($C577,'2026年度(D1後期)'!$B$5:$N$207,COLUMN('2026年度(D1後期)'!$K$5)+1,0)&amp;""</f>
        <v/>
      </c>
      <c r="R600" s="764"/>
      <c r="S600" s="763" t="str">
        <f>VLOOKUP($C577,'2026年度(D23後期)'!$B$5:$N$207,COLUMN('2026年度(D23後期)'!$K$5)+1,0)&amp;""</f>
        <v/>
      </c>
      <c r="T600" s="764"/>
      <c r="U600" s="25"/>
      <c r="Z600" s="771"/>
      <c r="AA600" s="750"/>
      <c r="AB600" s="750"/>
      <c r="AC600" s="750"/>
      <c r="AD600" s="750"/>
      <c r="AE600" s="750"/>
      <c r="AF600" s="750"/>
      <c r="AG600" s="750"/>
      <c r="AH600" s="750"/>
      <c r="AI600" s="750"/>
      <c r="AJ600" s="750"/>
      <c r="AK600" s="750"/>
      <c r="AL600" s="750"/>
      <c r="AM600" s="750"/>
      <c r="AN600" s="750"/>
      <c r="AO600" s="750"/>
      <c r="AP600" s="750"/>
      <c r="AQ600" s="750"/>
      <c r="AR600" s="750"/>
      <c r="AS600" s="750"/>
      <c r="AT600" s="750"/>
      <c r="AU600" s="750"/>
      <c r="AV600" s="750"/>
      <c r="AW600" s="750"/>
      <c r="AX600" s="750"/>
      <c r="AY600" s="750"/>
      <c r="AZ600" s="750"/>
      <c r="BA600" s="750"/>
      <c r="BB600" s="750"/>
      <c r="BC600" s="750"/>
      <c r="BD600" s="750"/>
      <c r="BE600" s="750"/>
      <c r="BF600" s="750"/>
      <c r="BG600" s="750"/>
      <c r="BH600" s="750"/>
      <c r="BI600" s="750"/>
      <c r="BJ600" s="750"/>
      <c r="BK600" s="750"/>
      <c r="BL600" s="750"/>
      <c r="BM600" s="750"/>
      <c r="BN600" s="750"/>
      <c r="BO600" s="750"/>
      <c r="BP600" s="750"/>
      <c r="BQ600" s="750"/>
      <c r="BR600" s="750"/>
      <c r="BS600" s="750"/>
      <c r="BT600" s="750"/>
      <c r="BU600" s="750"/>
      <c r="BV600" s="750"/>
    </row>
    <row r="601" spans="1:74" ht="13.5" customHeight="1">
      <c r="A601" s="772"/>
      <c r="B601" s="16" t="s">
        <v>68</v>
      </c>
      <c r="C601" s="795" t="s">
        <v>289</v>
      </c>
      <c r="D601" s="796"/>
      <c r="E601" s="759"/>
      <c r="F601" s="760"/>
      <c r="G601" s="759"/>
      <c r="H601" s="760"/>
      <c r="I601" s="759"/>
      <c r="J601" s="760"/>
      <c r="K601" s="761"/>
      <c r="L601" s="761"/>
      <c r="M601" s="762"/>
      <c r="N601" s="760"/>
      <c r="O601" s="761"/>
      <c r="P601" s="760"/>
      <c r="Q601" s="761"/>
      <c r="R601" s="760"/>
      <c r="S601" s="761"/>
      <c r="T601" s="760"/>
      <c r="U601" s="37"/>
      <c r="V601" s="19"/>
      <c r="W601" s="19"/>
      <c r="X601" s="19"/>
      <c r="Y601" s="19"/>
      <c r="Z601" s="772"/>
      <c r="AA601" s="751"/>
      <c r="AB601" s="751"/>
      <c r="AC601" s="751"/>
      <c r="AD601" s="751"/>
      <c r="AE601" s="751"/>
      <c r="AF601" s="751"/>
      <c r="AG601" s="751"/>
      <c r="AH601" s="751"/>
      <c r="AI601" s="751"/>
      <c r="AJ601" s="751"/>
      <c r="AK601" s="751"/>
      <c r="AL601" s="751"/>
      <c r="AM601" s="751"/>
      <c r="AN601" s="751"/>
      <c r="AO601" s="751"/>
      <c r="AP601" s="751"/>
      <c r="AQ601" s="751"/>
      <c r="AR601" s="751"/>
      <c r="AS601" s="751"/>
      <c r="AT601" s="751"/>
      <c r="AU601" s="751"/>
      <c r="AV601" s="751"/>
      <c r="AW601" s="751"/>
      <c r="AX601" s="751"/>
      <c r="AY601" s="751"/>
      <c r="AZ601" s="751"/>
      <c r="BA601" s="751"/>
      <c r="BB601" s="751"/>
      <c r="BC601" s="751"/>
      <c r="BD601" s="751"/>
      <c r="BE601" s="751"/>
      <c r="BF601" s="751"/>
      <c r="BG601" s="751"/>
      <c r="BH601" s="751"/>
      <c r="BI601" s="751"/>
      <c r="BJ601" s="751"/>
      <c r="BK601" s="751"/>
      <c r="BL601" s="751"/>
      <c r="BM601" s="751"/>
      <c r="BN601" s="751"/>
      <c r="BO601" s="751"/>
      <c r="BP601" s="751"/>
      <c r="BQ601" s="751"/>
      <c r="BR601" s="751"/>
      <c r="BS601" s="751"/>
      <c r="BT601" s="751"/>
      <c r="BU601" s="751"/>
      <c r="BV601" s="751"/>
    </row>
    <row r="602" spans="1:74" ht="21">
      <c r="A602" s="5"/>
      <c r="B602" s="6"/>
      <c r="C602" s="807">
        <f>C577+1</f>
        <v>46351</v>
      </c>
      <c r="D602" s="807"/>
      <c r="E602" s="807"/>
      <c r="F602" s="807"/>
      <c r="G602" s="807"/>
      <c r="H602" s="807"/>
      <c r="I602" s="807"/>
      <c r="J602" s="807"/>
      <c r="K602" s="807"/>
      <c r="L602" s="807"/>
      <c r="M602" s="807"/>
      <c r="N602" s="807"/>
      <c r="O602" s="807"/>
      <c r="P602" s="807"/>
      <c r="Q602" s="807"/>
      <c r="R602" s="807"/>
      <c r="S602" s="807"/>
      <c r="T602" s="807"/>
      <c r="U602" s="858">
        <f>C602</f>
        <v>46351</v>
      </c>
      <c r="V602" s="859"/>
      <c r="W602" s="859"/>
      <c r="X602" s="859"/>
      <c r="Y602" s="859"/>
      <c r="Z602" s="860"/>
      <c r="AA602" s="7">
        <v>101</v>
      </c>
      <c r="AB602" s="7">
        <v>102</v>
      </c>
      <c r="AC602" s="7">
        <v>103</v>
      </c>
      <c r="AD602" s="7" t="s">
        <v>16</v>
      </c>
      <c r="AE602" s="7" t="s">
        <v>17</v>
      </c>
      <c r="AF602" s="7" t="s">
        <v>18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19</v>
      </c>
      <c r="AM602" s="7" t="s">
        <v>20</v>
      </c>
      <c r="AN602" s="7" t="s">
        <v>21</v>
      </c>
      <c r="AO602" s="7" t="s">
        <v>22</v>
      </c>
      <c r="AP602" s="7" t="s">
        <v>23</v>
      </c>
      <c r="AQ602" s="7" t="s">
        <v>24</v>
      </c>
      <c r="AR602" s="7" t="s">
        <v>25</v>
      </c>
      <c r="AS602" s="7" t="s">
        <v>26</v>
      </c>
      <c r="AT602" s="7" t="s">
        <v>27</v>
      </c>
      <c r="AU602" s="7" t="s">
        <v>28</v>
      </c>
      <c r="AV602" s="7" t="s">
        <v>29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30</v>
      </c>
      <c r="BB602" s="7" t="s">
        <v>31</v>
      </c>
      <c r="BC602" s="8" t="s">
        <v>32</v>
      </c>
      <c r="BD602" s="7" t="s">
        <v>33</v>
      </c>
      <c r="BE602" s="7" t="s">
        <v>34</v>
      </c>
      <c r="BF602" s="7" t="s">
        <v>35</v>
      </c>
      <c r="BG602" s="7" t="s">
        <v>36</v>
      </c>
      <c r="BH602" s="7" t="s">
        <v>37</v>
      </c>
      <c r="BI602" s="7" t="s">
        <v>38</v>
      </c>
      <c r="BJ602" s="7" t="s">
        <v>39</v>
      </c>
      <c r="BK602" s="7" t="s">
        <v>40</v>
      </c>
      <c r="BL602" s="7" t="s">
        <v>41</v>
      </c>
      <c r="BM602" s="7" t="s">
        <v>42</v>
      </c>
      <c r="BN602" s="10" t="s">
        <v>43</v>
      </c>
      <c r="BO602" s="10" t="s">
        <v>44</v>
      </c>
      <c r="BP602" s="11" t="s">
        <v>45</v>
      </c>
      <c r="BQ602" s="11" t="s">
        <v>46</v>
      </c>
      <c r="BR602" s="11" t="s">
        <v>47</v>
      </c>
      <c r="BS602" s="11" t="s">
        <v>48</v>
      </c>
      <c r="BT602" s="11" t="s">
        <v>49</v>
      </c>
      <c r="BU602" s="11" t="s">
        <v>50</v>
      </c>
      <c r="BV602" s="11" t="s">
        <v>51</v>
      </c>
    </row>
    <row r="603" spans="1:74" ht="13.5" customHeight="1">
      <c r="A603" s="771" t="s">
        <v>52</v>
      </c>
      <c r="B603" s="12" t="s">
        <v>53</v>
      </c>
      <c r="C603" s="783" t="str">
        <f>VLOOKUP($C602,'2026年度(1年後期)'!$B$5:$N$207,COLUMN('2026年度(1年後期)'!$C$5),0)&amp;""</f>
        <v>疾病・病態論Ⅰ</v>
      </c>
      <c r="D603" s="784"/>
      <c r="E603" s="787" t="str">
        <f>VLOOKUP($C602,'2026年度(2年後期)'!$B$5:$N$207,COLUMN('2026年度(2年後期)'!$C$5),0)&amp;""</f>
        <v>基礎看護学実習Ⅱ</v>
      </c>
      <c r="F603" s="784"/>
      <c r="G603" s="787" t="str">
        <f>VLOOKUP($C602,'2026年度(3年後期)'!$B$5:$N$207,COLUMN('2026年度(3年後期)'!$C$5),0)&amp;""</f>
        <v>領域別実習</v>
      </c>
      <c r="H603" s="784"/>
      <c r="I603" s="787" t="str">
        <f>VLOOKUP($C602,'2026年度(4年後期)'!$B$5:$N$206,COLUMN('2026年度(4年後期)'!$C$5),0)&amp;""</f>
        <v/>
      </c>
      <c r="J603" s="784"/>
      <c r="K603" s="768" t="str">
        <f>VLOOKUP($C602,'2026年度(助産後期)'!$B$5:$N$207,COLUMN('2026年度(助産後期)'!$C$5),0)&amp;""</f>
        <v/>
      </c>
      <c r="L603" s="785"/>
      <c r="M603" s="794" t="str">
        <f>VLOOKUP($C602,'2026年度(M1後期)'!$B$5:$N$207,COLUMN('2026年度(M1後期)'!$C$5),0)&amp;""</f>
        <v>看護情報・管理学演習A-Ⅰ
成育看護学演習A-Ⅳ（母性）</v>
      </c>
      <c r="N603" s="785"/>
      <c r="O603" s="787" t="str">
        <f>VLOOKUP($C602,'2026年度(M2後期)'!$B$5:$N$207,COLUMN('2026年度(M2後期)'!$C$5),0)&amp;""</f>
        <v>特別研究</v>
      </c>
      <c r="P603" s="784"/>
      <c r="Q603" s="787" t="str">
        <f>VLOOKUP($C602,'2026年度(D1後期)'!$B$5:$N$207,COLUMN('2026年度(D1後期)'!$C$5),0)&amp;""</f>
        <v/>
      </c>
      <c r="R603" s="784"/>
      <c r="S603" s="768" t="str">
        <f>VLOOKUP($C602,'2026年度(D23後期)'!$B$5:$N$207,COLUMN('2026年度(D23後期)'!$C$5),0)&amp;""</f>
        <v>特別研究</v>
      </c>
      <c r="T603" s="784"/>
      <c r="U603" s="25"/>
      <c r="V603" s="650" t="s">
        <v>322</v>
      </c>
      <c r="Y603" s="736" t="s">
        <v>412</v>
      </c>
      <c r="Z603" s="770" t="str">
        <f>A603</f>
        <v xml:space="preserve">１時限（09：20～10：50） </v>
      </c>
      <c r="AA603" s="749" t="s">
        <v>247</v>
      </c>
      <c r="AB603" s="749"/>
      <c r="AC603" s="749"/>
      <c r="AD603" s="749"/>
      <c r="AE603" s="749"/>
      <c r="AF603" s="749" t="s">
        <v>413</v>
      </c>
      <c r="AG603" s="749" t="s">
        <v>387</v>
      </c>
      <c r="AH603" s="749"/>
      <c r="AI603" s="749"/>
      <c r="AJ603" s="749"/>
      <c r="AK603" s="749"/>
      <c r="AL603" s="749"/>
      <c r="AM603" s="749" t="s">
        <v>323</v>
      </c>
      <c r="AN603" s="749"/>
      <c r="AO603" s="749"/>
      <c r="AP603" s="749"/>
      <c r="AQ603" s="749"/>
      <c r="AR603" s="749"/>
      <c r="AS603" s="749"/>
      <c r="AT603" s="749"/>
      <c r="AU603" s="749"/>
      <c r="AV603" s="749"/>
      <c r="AW603" s="749"/>
      <c r="AX603" s="749"/>
      <c r="AY603" s="749"/>
      <c r="AZ603" s="749"/>
      <c r="BA603" s="749"/>
      <c r="BB603" s="749"/>
      <c r="BC603" s="749"/>
      <c r="BD603" s="749"/>
      <c r="BE603" s="749"/>
      <c r="BF603" s="749"/>
      <c r="BG603" s="749"/>
      <c r="BH603" s="749"/>
      <c r="BI603" s="749"/>
      <c r="BJ603" s="749"/>
      <c r="BK603" s="749"/>
      <c r="BL603" s="749"/>
      <c r="BM603" s="749"/>
      <c r="BN603" s="749"/>
      <c r="BO603" s="749"/>
      <c r="BP603" s="749"/>
      <c r="BQ603" s="749"/>
      <c r="BR603" s="749"/>
      <c r="BS603" s="749"/>
      <c r="BT603" s="749"/>
      <c r="BU603" s="749"/>
      <c r="BV603" s="749"/>
    </row>
    <row r="604" spans="1:74" ht="13.5" customHeight="1">
      <c r="A604" s="771"/>
      <c r="B604" s="15" t="s">
        <v>61</v>
      </c>
      <c r="C604" s="779" t="str">
        <f>IFERROR(VLOOKUP(C603,科目・教員!$A$2:$B$342,2,0),"")</f>
        <v>水野　正之</v>
      </c>
      <c r="D604" s="777"/>
      <c r="E604" s="778" t="str">
        <f>IFERROR(VLOOKUP(E603,科目・教員!$A$2:$B$342,2,0),"")</f>
        <v>森下　純子</v>
      </c>
      <c r="F604" s="777"/>
      <c r="G604" s="778" t="str">
        <f>IFERROR(VLOOKUP(G603,科目・教員!$A$2:$B$342,2,0),"")</f>
        <v/>
      </c>
      <c r="H604" s="777"/>
      <c r="I604" s="778" t="str">
        <f>IFERROR(VLOOKUP(I603,科目・教員!$A$2:$B$342,2,0),"")</f>
        <v/>
      </c>
      <c r="J604" s="777"/>
      <c r="K604" s="764" t="str">
        <f>IFERROR(VLOOKUP(K603,科目・教員!$A$2:$B$342,2,0),"")</f>
        <v/>
      </c>
      <c r="L604" s="780"/>
      <c r="M604" s="776" t="str">
        <f>IFERROR(VLOOKUP(M603,科目・教員!$A$2:$B$342,2,0),"")</f>
        <v/>
      </c>
      <c r="N604" s="777"/>
      <c r="O604" s="778" t="str">
        <f>IFERROR(VLOOKUP(O603,科目・教員!$A$2:$B$342,2,0),"")</f>
        <v/>
      </c>
      <c r="P604" s="777"/>
      <c r="Q604" s="778" t="str">
        <f>IFERROR(VLOOKUP(Q603,科目・教員!$A$2:$B$342,2,0),"")</f>
        <v/>
      </c>
      <c r="R604" s="777"/>
      <c r="S604" s="764" t="str">
        <f>IFERROR(VLOOKUP(S603,科目・教員!$A$2:$B$342,2,0),"")</f>
        <v/>
      </c>
      <c r="T604" s="777"/>
      <c r="U604" s="25"/>
      <c r="V604" s="650" t="s">
        <v>323</v>
      </c>
      <c r="Y604" s="736" t="s">
        <v>391</v>
      </c>
      <c r="Z604" s="771"/>
      <c r="AA604" s="750"/>
      <c r="AB604" s="750"/>
      <c r="AC604" s="750"/>
      <c r="AD604" s="750"/>
      <c r="AE604" s="750"/>
      <c r="AF604" s="750"/>
      <c r="AG604" s="750"/>
      <c r="AH604" s="750"/>
      <c r="AI604" s="750"/>
      <c r="AJ604" s="750"/>
      <c r="AK604" s="750"/>
      <c r="AL604" s="750"/>
      <c r="AM604" s="750"/>
      <c r="AN604" s="750"/>
      <c r="AO604" s="750"/>
      <c r="AP604" s="750"/>
      <c r="AQ604" s="750"/>
      <c r="AR604" s="750"/>
      <c r="AS604" s="750"/>
      <c r="AT604" s="750"/>
      <c r="AU604" s="750"/>
      <c r="AV604" s="750"/>
      <c r="AW604" s="750"/>
      <c r="AX604" s="750"/>
      <c r="AY604" s="750"/>
      <c r="AZ604" s="750"/>
      <c r="BA604" s="750"/>
      <c r="BB604" s="750"/>
      <c r="BC604" s="750"/>
      <c r="BD604" s="750"/>
      <c r="BE604" s="750"/>
      <c r="BF604" s="750"/>
      <c r="BG604" s="750"/>
      <c r="BH604" s="750"/>
      <c r="BI604" s="750"/>
      <c r="BJ604" s="750"/>
      <c r="BK604" s="750"/>
      <c r="BL604" s="750"/>
      <c r="BM604" s="750"/>
      <c r="BN604" s="750"/>
      <c r="BO604" s="750"/>
      <c r="BP604" s="750"/>
      <c r="BQ604" s="750"/>
      <c r="BR604" s="750"/>
      <c r="BS604" s="750"/>
      <c r="BT604" s="750"/>
      <c r="BU604" s="750"/>
      <c r="BV604" s="750"/>
    </row>
    <row r="605" spans="1:74" ht="13.5" customHeight="1">
      <c r="A605" s="771"/>
      <c r="B605" s="15" t="s">
        <v>65</v>
      </c>
      <c r="C605" s="779" t="str">
        <f>VLOOKUP($C602,'2026年度(1年後期)'!$B$5:$N$207,COLUMN('2026年度(1年後期)'!$C$5)+1,0)&amp;""</f>
        <v>101</v>
      </c>
      <c r="D605" s="777"/>
      <c r="E605" s="778" t="str">
        <f>VLOOKUP($C602,'2026年度(2年後期)'!$B$5:$N$207,COLUMN('2026年度(2年後期)'!$C$5)+1,0)&amp;""</f>
        <v/>
      </c>
      <c r="F605" s="777"/>
      <c r="G605" s="778" t="str">
        <f>VLOOKUP($C602,'2026年度(3年後期)'!$B$5:$N$207,COLUMN('2026年度(3年後期)'!$C$5)+1,0)&amp;""</f>
        <v>母性:201</v>
      </c>
      <c r="H605" s="777"/>
      <c r="I605" s="778" t="str">
        <f>VLOOKUP($C602,'2026年度(4年後期)'!$B$5:$N$206,COLUMN('2026年度(4年後期)'!$C$5)+1,0)&amp;""</f>
        <v/>
      </c>
      <c r="J605" s="777"/>
      <c r="K605" s="764" t="str">
        <f>VLOOKUP($C602,'2026年度(助産後期)'!$B$5:$N$207,COLUMN('2026年度(助産後期)'!$C$5)+1,0)&amp;""</f>
        <v/>
      </c>
      <c r="L605" s="780"/>
      <c r="M605" s="776" t="str">
        <f>VLOOKUP($C602,'2026年度(M1後期)'!$B$5:$N$207,COLUMN('2026年度(M1後期)'!$C$5)+1,0)&amp;""</f>
        <v/>
      </c>
      <c r="N605" s="777"/>
      <c r="O605" s="778" t="str">
        <f>VLOOKUP($C602,'2026年度(M2後期)'!$B$5:$N$207,COLUMN('2026年度(M2後期)'!$C$5)+1,0)&amp;""</f>
        <v/>
      </c>
      <c r="P605" s="777"/>
      <c r="Q605" s="778" t="str">
        <f>VLOOKUP($C602,'2026年度(D1後期)'!$B$5:$N$207,COLUMN('2026年度(D1後期)'!$C$5)+1,0)&amp;""</f>
        <v/>
      </c>
      <c r="R605" s="777"/>
      <c r="S605" s="764" t="str">
        <f>VLOOKUP($C602,'2026年度(D23後期)'!$B$5:$N$207,COLUMN('2026年度(D23後期)'!$C$5)+1,0)&amp;""</f>
        <v/>
      </c>
      <c r="T605" s="777"/>
      <c r="U605" s="25"/>
      <c r="V605" s="650" t="s">
        <v>327</v>
      </c>
      <c r="Y605" s="736" t="s">
        <v>82</v>
      </c>
      <c r="Z605" s="771"/>
      <c r="AA605" s="750"/>
      <c r="AB605" s="750"/>
      <c r="AC605" s="750"/>
      <c r="AD605" s="750"/>
      <c r="AE605" s="750"/>
      <c r="AF605" s="750"/>
      <c r="AG605" s="750"/>
      <c r="AH605" s="750"/>
      <c r="AI605" s="750"/>
      <c r="AJ605" s="750"/>
      <c r="AK605" s="750"/>
      <c r="AL605" s="750"/>
      <c r="AM605" s="750"/>
      <c r="AN605" s="750"/>
      <c r="AO605" s="750"/>
      <c r="AP605" s="750"/>
      <c r="AQ605" s="750"/>
      <c r="AR605" s="750"/>
      <c r="AS605" s="750"/>
      <c r="AT605" s="750"/>
      <c r="AU605" s="750"/>
      <c r="AV605" s="750"/>
      <c r="AW605" s="750"/>
      <c r="AX605" s="750"/>
      <c r="AY605" s="750"/>
      <c r="AZ605" s="750"/>
      <c r="BA605" s="750"/>
      <c r="BB605" s="750"/>
      <c r="BC605" s="750"/>
      <c r="BD605" s="750"/>
      <c r="BE605" s="750"/>
      <c r="BF605" s="750"/>
      <c r="BG605" s="750"/>
      <c r="BH605" s="750"/>
      <c r="BI605" s="750"/>
      <c r="BJ605" s="750"/>
      <c r="BK605" s="750"/>
      <c r="BL605" s="750"/>
      <c r="BM605" s="750"/>
      <c r="BN605" s="750"/>
      <c r="BO605" s="750"/>
      <c r="BP605" s="750"/>
      <c r="BQ605" s="750"/>
      <c r="BR605" s="750"/>
      <c r="BS605" s="750"/>
      <c r="BT605" s="750"/>
      <c r="BU605" s="750"/>
      <c r="BV605" s="750"/>
    </row>
    <row r="606" spans="1:74" ht="13.5" customHeight="1">
      <c r="A606" s="772"/>
      <c r="B606" s="16" t="s">
        <v>68</v>
      </c>
      <c r="C606" s="805"/>
      <c r="D606" s="806"/>
      <c r="E606" s="759"/>
      <c r="F606" s="781"/>
      <c r="G606" s="759"/>
      <c r="H606" s="781"/>
      <c r="I606" s="759"/>
      <c r="J606" s="781"/>
      <c r="K606" s="761"/>
      <c r="L606" s="782"/>
      <c r="M606" s="792"/>
      <c r="N606" s="781"/>
      <c r="O606" s="759"/>
      <c r="P606" s="781"/>
      <c r="Q606" s="759"/>
      <c r="R606" s="781"/>
      <c r="S606" s="761"/>
      <c r="T606" s="781"/>
      <c r="U606" s="25"/>
      <c r="V606" s="650" t="s">
        <v>329</v>
      </c>
      <c r="Y606" s="736" t="s">
        <v>86</v>
      </c>
      <c r="Z606" s="772"/>
      <c r="AA606" s="751"/>
      <c r="AB606" s="751"/>
      <c r="AC606" s="751"/>
      <c r="AD606" s="751"/>
      <c r="AE606" s="751"/>
      <c r="AF606" s="751"/>
      <c r="AG606" s="751"/>
      <c r="AH606" s="751"/>
      <c r="AI606" s="751"/>
      <c r="AJ606" s="751"/>
      <c r="AK606" s="751"/>
      <c r="AL606" s="751"/>
      <c r="AM606" s="751"/>
      <c r="AN606" s="751"/>
      <c r="AO606" s="751"/>
      <c r="AP606" s="751"/>
      <c r="AQ606" s="751"/>
      <c r="AR606" s="751"/>
      <c r="AS606" s="751"/>
      <c r="AT606" s="751"/>
      <c r="AU606" s="751"/>
      <c r="AV606" s="751"/>
      <c r="AW606" s="751"/>
      <c r="AX606" s="751"/>
      <c r="AY606" s="751"/>
      <c r="AZ606" s="751"/>
      <c r="BA606" s="751"/>
      <c r="BB606" s="751"/>
      <c r="BC606" s="751"/>
      <c r="BD606" s="751"/>
      <c r="BE606" s="751"/>
      <c r="BF606" s="751"/>
      <c r="BG606" s="751"/>
      <c r="BH606" s="751"/>
      <c r="BI606" s="751"/>
      <c r="BJ606" s="751"/>
      <c r="BK606" s="751"/>
      <c r="BL606" s="751"/>
      <c r="BM606" s="751"/>
      <c r="BN606" s="751"/>
      <c r="BO606" s="751"/>
      <c r="BP606" s="751"/>
      <c r="BQ606" s="751"/>
      <c r="BR606" s="751"/>
      <c r="BS606" s="751"/>
      <c r="BT606" s="751"/>
      <c r="BU606" s="751"/>
      <c r="BV606" s="751"/>
    </row>
    <row r="607" spans="1:74" ht="13.5" customHeight="1">
      <c r="A607" s="771" t="s">
        <v>73</v>
      </c>
      <c r="B607" s="15" t="s">
        <v>53</v>
      </c>
      <c r="C607" s="783" t="str">
        <f>VLOOKUP($C602,'2026年度(1年後期)'!$B$5:$N$207,COLUMN('2026年度(1年後期)'!$E$5),0)&amp;""</f>
        <v>疫学・保健統計学Ⅱ</v>
      </c>
      <c r="D607" s="784"/>
      <c r="E607" s="787" t="str">
        <f>VLOOKUP($C602,'2026年度(2年後期)'!$B$5:$N$207,COLUMN('2026年度(2年後期)'!$E$5),0)&amp;""</f>
        <v>基礎看護学実習Ⅱ</v>
      </c>
      <c r="F607" s="784"/>
      <c r="G607" s="787" t="str">
        <f>VLOOKUP($C602,'2026年度(3年後期)'!$B$5:$N$207,COLUMN('2026年度(3年後期)'!$E$5),0)&amp;""</f>
        <v>領域別実習</v>
      </c>
      <c r="H607" s="784"/>
      <c r="I607" s="816" t="str">
        <f>VLOOKUP($C602,'2026年度(4年後期)'!$B$5:$N$206,COLUMN('2026年度(4年後期)'!$E$5),0)&amp;""</f>
        <v>科学技術と医療
(中村先生)</v>
      </c>
      <c r="J607" s="804"/>
      <c r="K607" s="768" t="str">
        <f>VLOOKUP($C602,'2026年度(助産後期)'!$B$5:$N$207,COLUMN('2026年度(助産後期)'!$E$5),0)&amp;""</f>
        <v/>
      </c>
      <c r="L607" s="785"/>
      <c r="M607" s="783" t="str">
        <f>VLOOKUP($C602,'2026年度(M1後期)'!$B$5:$N$207,COLUMN('2026年度(M1後期)'!$E$5),0)&amp;""</f>
        <v>看護情報・管理学演習A-Ⅰ
成育看護学演習A-Ⅳ（母性）</v>
      </c>
      <c r="N607" s="784"/>
      <c r="O607" s="768" t="str">
        <f>VLOOKUP($C602,'2026年度(M2後期)'!$B$5:$N$207,COLUMN('2026年度(M2後期)'!$E$5),0)&amp;""</f>
        <v>特別研究</v>
      </c>
      <c r="P607" s="784"/>
      <c r="Q607" s="768" t="str">
        <f>VLOOKUP($C602,'2026年度(D1後期)'!$B$5:$N$207,COLUMN('2026年度(D1後期)'!$E$5),0)&amp;""</f>
        <v/>
      </c>
      <c r="R607" s="784"/>
      <c r="S607" s="768" t="str">
        <f>VLOOKUP($C602,'2026年度(D23後期)'!$B$5:$N$207,COLUMN('2026年度(D23後期)'!$E$5),0)&amp;""</f>
        <v>特別研究</v>
      </c>
      <c r="T607" s="784"/>
      <c r="U607" s="21"/>
      <c r="V607" s="621" t="s">
        <v>200</v>
      </c>
      <c r="Y607" s="736"/>
      <c r="Z607" s="771" t="str">
        <f>A607</f>
        <v>２時限（11：00～12：30）</v>
      </c>
      <c r="AA607" s="749" t="s">
        <v>398</v>
      </c>
      <c r="AB607" s="749"/>
      <c r="AC607" s="749"/>
      <c r="AD607" s="749"/>
      <c r="AE607" s="749"/>
      <c r="AF607" s="752" t="s">
        <v>413</v>
      </c>
      <c r="AG607" s="749" t="s">
        <v>387</v>
      </c>
      <c r="AH607" s="749"/>
      <c r="AI607" s="749"/>
      <c r="AJ607" s="749"/>
      <c r="AK607" s="749"/>
      <c r="AL607" s="749"/>
      <c r="AM607" s="749" t="s">
        <v>323</v>
      </c>
      <c r="AN607" s="749"/>
      <c r="AO607" s="749"/>
      <c r="AP607" s="749"/>
      <c r="AQ607" s="749"/>
      <c r="AR607" s="749"/>
      <c r="AS607" s="749"/>
      <c r="AT607" s="749"/>
      <c r="AU607" s="749"/>
      <c r="AV607" s="749"/>
      <c r="AW607" s="749" t="s">
        <v>381</v>
      </c>
      <c r="AX607" s="749"/>
      <c r="AY607" s="749"/>
      <c r="AZ607" s="749"/>
      <c r="BA607" s="749"/>
      <c r="BB607" s="749"/>
      <c r="BC607" s="749"/>
      <c r="BD607" s="749"/>
      <c r="BE607" s="749"/>
      <c r="BF607" s="749"/>
      <c r="BG607" s="749"/>
      <c r="BH607" s="749"/>
      <c r="BI607" s="749"/>
      <c r="BJ607" s="749"/>
      <c r="BK607" s="749" t="s">
        <v>166</v>
      </c>
      <c r="BL607" s="749"/>
      <c r="BM607" s="749"/>
      <c r="BN607" s="749"/>
      <c r="BO607" s="749"/>
      <c r="BP607" s="749"/>
      <c r="BQ607" s="749"/>
      <c r="BR607" s="749"/>
      <c r="BS607" s="749"/>
      <c r="BT607" s="749"/>
      <c r="BU607" s="749"/>
      <c r="BV607" s="749"/>
    </row>
    <row r="608" spans="1:74" ht="13.5" customHeight="1">
      <c r="A608" s="771"/>
      <c r="B608" s="15" t="s">
        <v>61</v>
      </c>
      <c r="C608" s="779" t="str">
        <f>IFERROR(VLOOKUP(C607,科目・教員!$A$2:$B$342,2,0),"")</f>
        <v>柏木　公一</v>
      </c>
      <c r="D608" s="777"/>
      <c r="E608" s="778" t="str">
        <f>IFERROR(VLOOKUP(E607,科目・教員!$A$2:$B$342,2,0),"")</f>
        <v>森下　純子</v>
      </c>
      <c r="F608" s="777"/>
      <c r="G608" s="778" t="str">
        <f>IFERROR(VLOOKUP(G607,科目・教員!$A$2:$B$342,2,0),"")</f>
        <v/>
      </c>
      <c r="H608" s="777"/>
      <c r="I608" s="815" t="str">
        <f>IFERROR(VLOOKUP(I607,科目・教員!$A$2:$B$342,2,0),"")</f>
        <v/>
      </c>
      <c r="J608" s="802"/>
      <c r="K608" s="764" t="str">
        <f>IFERROR(VLOOKUP(K607,科目・教員!$A$2:$B$342,2,0),"")</f>
        <v/>
      </c>
      <c r="L608" s="780"/>
      <c r="M608" s="779" t="str">
        <f>IFERROR(VLOOKUP(M607,科目・教員!$A$2:$B$342,2,0),"")</f>
        <v/>
      </c>
      <c r="N608" s="777"/>
      <c r="O608" s="764" t="str">
        <f>IFERROR(VLOOKUP(O607,科目・教員!$A$2:$B$342,2,0),"")</f>
        <v/>
      </c>
      <c r="P608" s="777"/>
      <c r="Q608" s="764" t="str">
        <f>IFERROR(VLOOKUP(Q607,科目・教員!$A$2:$B$342,2,0),"")</f>
        <v/>
      </c>
      <c r="R608" s="777"/>
      <c r="S608" s="764" t="str">
        <f>IFERROR(VLOOKUP(S607,科目・教員!$A$2:$B$342,2,0),"")</f>
        <v/>
      </c>
      <c r="T608" s="777"/>
      <c r="U608" s="21"/>
      <c r="V608" s="621" t="s">
        <v>261</v>
      </c>
      <c r="Y608" s="736"/>
      <c r="Z608" s="771"/>
      <c r="AA608" s="750"/>
      <c r="AB608" s="750"/>
      <c r="AC608" s="750"/>
      <c r="AD608" s="750"/>
      <c r="AE608" s="750"/>
      <c r="AF608" s="753"/>
      <c r="AG608" s="750"/>
      <c r="AH608" s="750"/>
      <c r="AI608" s="750"/>
      <c r="AJ608" s="750"/>
      <c r="AK608" s="750"/>
      <c r="AL608" s="750"/>
      <c r="AM608" s="750"/>
      <c r="AN608" s="750"/>
      <c r="AO608" s="750"/>
      <c r="AP608" s="750"/>
      <c r="AQ608" s="750"/>
      <c r="AR608" s="750"/>
      <c r="AS608" s="750"/>
      <c r="AT608" s="750"/>
      <c r="AU608" s="750"/>
      <c r="AV608" s="750"/>
      <c r="AW608" s="750"/>
      <c r="AX608" s="750"/>
      <c r="AY608" s="750"/>
      <c r="AZ608" s="750"/>
      <c r="BA608" s="750"/>
      <c r="BB608" s="750"/>
      <c r="BC608" s="750"/>
      <c r="BD608" s="750"/>
      <c r="BE608" s="750"/>
      <c r="BF608" s="750"/>
      <c r="BG608" s="750"/>
      <c r="BH608" s="750"/>
      <c r="BI608" s="750"/>
      <c r="BJ608" s="750"/>
      <c r="BK608" s="750"/>
      <c r="BL608" s="750"/>
      <c r="BM608" s="750"/>
      <c r="BN608" s="750"/>
      <c r="BO608" s="750"/>
      <c r="BP608" s="750"/>
      <c r="BQ608" s="750"/>
      <c r="BR608" s="750"/>
      <c r="BS608" s="750"/>
      <c r="BT608" s="750"/>
      <c r="BU608" s="750"/>
      <c r="BV608" s="750"/>
    </row>
    <row r="609" spans="1:74" ht="13.5" customHeight="1">
      <c r="A609" s="771"/>
      <c r="B609" s="15" t="s">
        <v>65</v>
      </c>
      <c r="C609" s="779" t="str">
        <f>VLOOKUP($C602,'2026年度(1年後期)'!$B$5:$N$207,COLUMN('2026年度(1年後期)'!$E$5)+1,0)&amp;""</f>
        <v>101</v>
      </c>
      <c r="D609" s="777"/>
      <c r="E609" s="778" t="str">
        <f>VLOOKUP($C602,'2026年度(2年後期)'!$B$5:$N$207,COLUMN('2026年度(2年後期)'!$E$5)+1,0)&amp;""</f>
        <v/>
      </c>
      <c r="F609" s="777"/>
      <c r="G609" s="778" t="str">
        <f>VLOOKUP($C602,'2026年度(3年後期)'!$B$5:$N$207,COLUMN('2026年度(3年後期)'!$E$5)+1,0)&amp;""</f>
        <v>母性:201</v>
      </c>
      <c r="H609" s="777"/>
      <c r="I609" s="815" t="str">
        <f>VLOOKUP($C602,'2026年度(4年後期)'!$B$5:$N$206,COLUMN('2026年度(4年後期)'!$E$5)+1,0)&amp;""</f>
        <v>301</v>
      </c>
      <c r="J609" s="802"/>
      <c r="K609" s="764" t="str">
        <f>VLOOKUP($C602,'2026年度(助産後期)'!$B$5:$N$207,COLUMN('2026年度(助産後期)'!$E$5)+1,0)&amp;""</f>
        <v/>
      </c>
      <c r="L609" s="780"/>
      <c r="M609" s="779" t="str">
        <f>VLOOKUP($C602,'2026年度(M1後期)'!$B$5:$N$207,COLUMN('2026年度(M1後期)'!$E$5)+1,0)&amp;""</f>
        <v/>
      </c>
      <c r="N609" s="777"/>
      <c r="O609" s="764" t="str">
        <f>VLOOKUP($C602,'2026年度(M2後期)'!$B$5:$N$207,COLUMN('2026年度(M2後期)'!$E$5)+1,0)&amp;""</f>
        <v/>
      </c>
      <c r="P609" s="777"/>
      <c r="Q609" s="764" t="str">
        <f>VLOOKUP($C602,'2026年度(D1後期)'!$B$5:$N$207,COLUMN('2026年度(D1後期)'!$E$5)+1,0)&amp;""</f>
        <v/>
      </c>
      <c r="R609" s="777"/>
      <c r="S609" s="764" t="str">
        <f>VLOOKUP($C602,'2026年度(D23後期)'!$B$5:$N$207,COLUMN('2026年度(D23後期)'!$E$5)+1,0)&amp;""</f>
        <v/>
      </c>
      <c r="T609" s="777"/>
      <c r="U609" s="21"/>
      <c r="V609" s="621" t="s">
        <v>166</v>
      </c>
      <c r="Y609" s="736"/>
      <c r="Z609" s="771"/>
      <c r="AA609" s="750"/>
      <c r="AB609" s="750"/>
      <c r="AC609" s="750"/>
      <c r="AD609" s="750"/>
      <c r="AE609" s="750"/>
      <c r="AF609" s="753"/>
      <c r="AG609" s="750"/>
      <c r="AH609" s="750"/>
      <c r="AI609" s="750"/>
      <c r="AJ609" s="750"/>
      <c r="AK609" s="750"/>
      <c r="AL609" s="750"/>
      <c r="AM609" s="750"/>
      <c r="AN609" s="750"/>
      <c r="AO609" s="750"/>
      <c r="AP609" s="750"/>
      <c r="AQ609" s="750"/>
      <c r="AR609" s="750"/>
      <c r="AS609" s="750"/>
      <c r="AT609" s="750"/>
      <c r="AU609" s="750"/>
      <c r="AV609" s="750"/>
      <c r="AW609" s="750"/>
      <c r="AX609" s="750"/>
      <c r="AY609" s="750"/>
      <c r="AZ609" s="750"/>
      <c r="BA609" s="750"/>
      <c r="BB609" s="750"/>
      <c r="BC609" s="750"/>
      <c r="BD609" s="750"/>
      <c r="BE609" s="750"/>
      <c r="BF609" s="750"/>
      <c r="BG609" s="750"/>
      <c r="BH609" s="750"/>
      <c r="BI609" s="750"/>
      <c r="BJ609" s="750"/>
      <c r="BK609" s="750"/>
      <c r="BL609" s="750"/>
      <c r="BM609" s="750"/>
      <c r="BN609" s="750"/>
      <c r="BO609" s="750"/>
      <c r="BP609" s="750"/>
      <c r="BQ609" s="750"/>
      <c r="BR609" s="750"/>
      <c r="BS609" s="750"/>
      <c r="BT609" s="750"/>
      <c r="BU609" s="750"/>
      <c r="BV609" s="750"/>
    </row>
    <row r="610" spans="1:74" ht="13.5" customHeight="1">
      <c r="A610" s="786"/>
      <c r="B610" s="16" t="s">
        <v>68</v>
      </c>
      <c r="C610" s="762"/>
      <c r="D610" s="760"/>
      <c r="E610" s="759"/>
      <c r="F610" s="760"/>
      <c r="G610" s="759"/>
      <c r="H610" s="760"/>
      <c r="I610" s="808" t="s">
        <v>147</v>
      </c>
      <c r="J610" s="809"/>
      <c r="K610" s="761"/>
      <c r="L610" s="761"/>
      <c r="M610" s="762"/>
      <c r="N610" s="760"/>
      <c r="O610" s="761"/>
      <c r="P610" s="760"/>
      <c r="Q610" s="761"/>
      <c r="R610" s="760"/>
      <c r="S610" s="761"/>
      <c r="T610" s="760"/>
      <c r="U610" s="21"/>
      <c r="V610" s="621" t="s">
        <v>192</v>
      </c>
      <c r="Y610" s="736"/>
      <c r="Z610" s="772"/>
      <c r="AA610" s="751"/>
      <c r="AB610" s="751"/>
      <c r="AC610" s="751"/>
      <c r="AD610" s="751"/>
      <c r="AE610" s="751"/>
      <c r="AF610" s="754"/>
      <c r="AG610" s="751"/>
      <c r="AH610" s="751"/>
      <c r="AI610" s="751"/>
      <c r="AJ610" s="751"/>
      <c r="AK610" s="751"/>
      <c r="AL610" s="751"/>
      <c r="AM610" s="751"/>
      <c r="AN610" s="751"/>
      <c r="AO610" s="751"/>
      <c r="AP610" s="751"/>
      <c r="AQ610" s="751"/>
      <c r="AR610" s="751"/>
      <c r="AS610" s="751"/>
      <c r="AT610" s="751"/>
      <c r="AU610" s="751"/>
      <c r="AV610" s="751"/>
      <c r="AW610" s="751"/>
      <c r="AX610" s="751"/>
      <c r="AY610" s="751"/>
      <c r="AZ610" s="751"/>
      <c r="BA610" s="751"/>
      <c r="BB610" s="751"/>
      <c r="BC610" s="751"/>
      <c r="BD610" s="751"/>
      <c r="BE610" s="751"/>
      <c r="BF610" s="751"/>
      <c r="BG610" s="751"/>
      <c r="BH610" s="751"/>
      <c r="BI610" s="751"/>
      <c r="BJ610" s="751"/>
      <c r="BK610" s="751"/>
      <c r="BL610" s="751"/>
      <c r="BM610" s="751"/>
      <c r="BN610" s="751"/>
      <c r="BO610" s="751"/>
      <c r="BP610" s="751"/>
      <c r="BQ610" s="751"/>
      <c r="BR610" s="751"/>
      <c r="BS610" s="751"/>
      <c r="BT610" s="751"/>
      <c r="BU610" s="751"/>
      <c r="BV610" s="751"/>
    </row>
    <row r="611" spans="1:74" ht="13.5" customHeight="1">
      <c r="A611" s="770" t="s">
        <v>79</v>
      </c>
      <c r="B611" s="17" t="s">
        <v>80</v>
      </c>
      <c r="C611" s="783"/>
      <c r="D611" s="784"/>
      <c r="E611" s="787"/>
      <c r="F611" s="784"/>
      <c r="G611" s="787"/>
      <c r="H611" s="784"/>
      <c r="I611" s="787"/>
      <c r="J611" s="784"/>
      <c r="K611" s="768"/>
      <c r="L611" s="785"/>
      <c r="M611" s="783"/>
      <c r="N611" s="784"/>
      <c r="O611" s="768"/>
      <c r="P611" s="784"/>
      <c r="Q611" s="768"/>
      <c r="R611" s="784"/>
      <c r="S611" s="768"/>
      <c r="T611" s="784"/>
      <c r="U611" s="21"/>
      <c r="Y611" s="736"/>
      <c r="Z611" s="771" t="str">
        <f>A611</f>
        <v>昼休み（12：30～13：30）</v>
      </c>
      <c r="AA611" s="749"/>
      <c r="AB611" s="749"/>
      <c r="AC611" s="749"/>
      <c r="AD611" s="749"/>
      <c r="AE611" s="749"/>
      <c r="AF611" s="752" t="s">
        <v>413</v>
      </c>
      <c r="AG611" s="749"/>
      <c r="AH611" s="749"/>
      <c r="AI611" s="749"/>
      <c r="AJ611" s="749"/>
      <c r="AK611" s="749"/>
      <c r="AL611" s="749"/>
      <c r="AM611" s="749" t="s">
        <v>323</v>
      </c>
      <c r="AN611" s="749"/>
      <c r="AO611" s="749"/>
      <c r="AP611" s="749"/>
      <c r="AQ611" s="749"/>
      <c r="AR611" s="749"/>
      <c r="AS611" s="749"/>
      <c r="AT611" s="749"/>
      <c r="AU611" s="749"/>
      <c r="AV611" s="749"/>
      <c r="AW611" s="749"/>
      <c r="AX611" s="749"/>
      <c r="AY611" s="749"/>
      <c r="AZ611" s="749"/>
      <c r="BA611" s="749"/>
      <c r="BB611" s="749"/>
      <c r="BC611" s="749"/>
      <c r="BD611" s="749"/>
      <c r="BE611" s="749"/>
      <c r="BF611" s="749"/>
      <c r="BG611" s="749"/>
      <c r="BH611" s="749"/>
      <c r="BI611" s="749"/>
      <c r="BJ611" s="749"/>
      <c r="BK611" s="749"/>
      <c r="BL611" s="749"/>
      <c r="BM611" s="749"/>
      <c r="BN611" s="749"/>
      <c r="BO611" s="749"/>
      <c r="BP611" s="749"/>
      <c r="BQ611" s="749"/>
      <c r="BR611" s="749"/>
      <c r="BS611" s="749"/>
      <c r="BT611" s="749"/>
      <c r="BU611" s="749"/>
      <c r="BV611" s="749"/>
    </row>
    <row r="612" spans="1:74" ht="13.5" customHeight="1">
      <c r="A612" s="771"/>
      <c r="B612" s="17" t="s">
        <v>83</v>
      </c>
      <c r="C612" s="779"/>
      <c r="D612" s="777"/>
      <c r="E612" s="778"/>
      <c r="F612" s="777"/>
      <c r="G612" s="778"/>
      <c r="H612" s="777"/>
      <c r="I612" s="778"/>
      <c r="J612" s="777"/>
      <c r="K612" s="764"/>
      <c r="L612" s="780"/>
      <c r="M612" s="779"/>
      <c r="N612" s="777"/>
      <c r="O612" s="764"/>
      <c r="P612" s="777"/>
      <c r="Q612" s="764"/>
      <c r="R612" s="777"/>
      <c r="S612" s="764"/>
      <c r="T612" s="777"/>
      <c r="U612" s="21"/>
      <c r="Y612" s="736"/>
      <c r="Z612" s="771"/>
      <c r="AA612" s="750"/>
      <c r="AB612" s="750"/>
      <c r="AC612" s="750"/>
      <c r="AD612" s="750"/>
      <c r="AE612" s="750"/>
      <c r="AF612" s="753"/>
      <c r="AG612" s="750"/>
      <c r="AH612" s="750"/>
      <c r="AI612" s="750"/>
      <c r="AJ612" s="750"/>
      <c r="AK612" s="750"/>
      <c r="AL612" s="750"/>
      <c r="AM612" s="750"/>
      <c r="AN612" s="750"/>
      <c r="AO612" s="750"/>
      <c r="AP612" s="750"/>
      <c r="AQ612" s="750"/>
      <c r="AR612" s="750"/>
      <c r="AS612" s="750"/>
      <c r="AT612" s="750"/>
      <c r="AU612" s="750"/>
      <c r="AV612" s="750"/>
      <c r="AW612" s="750"/>
      <c r="AX612" s="750"/>
      <c r="AY612" s="750"/>
      <c r="AZ612" s="750"/>
      <c r="BA612" s="750"/>
      <c r="BB612" s="750"/>
      <c r="BC612" s="750"/>
      <c r="BD612" s="750"/>
      <c r="BE612" s="750"/>
      <c r="BF612" s="750"/>
      <c r="BG612" s="750"/>
      <c r="BH612" s="750"/>
      <c r="BI612" s="750"/>
      <c r="BJ612" s="750"/>
      <c r="BK612" s="750"/>
      <c r="BL612" s="750"/>
      <c r="BM612" s="750"/>
      <c r="BN612" s="750"/>
      <c r="BO612" s="750"/>
      <c r="BP612" s="750"/>
      <c r="BQ612" s="750"/>
      <c r="BR612" s="750"/>
      <c r="BS612" s="750"/>
      <c r="BT612" s="750"/>
      <c r="BU612" s="750"/>
      <c r="BV612" s="750"/>
    </row>
    <row r="613" spans="1:74" ht="13.5" customHeight="1">
      <c r="A613" s="771"/>
      <c r="B613" s="17" t="s">
        <v>65</v>
      </c>
      <c r="C613" s="779"/>
      <c r="D613" s="777"/>
      <c r="E613" s="778"/>
      <c r="F613" s="777"/>
      <c r="G613" s="778"/>
      <c r="H613" s="777"/>
      <c r="I613" s="778"/>
      <c r="J613" s="777"/>
      <c r="K613" s="764"/>
      <c r="L613" s="780"/>
      <c r="M613" s="779"/>
      <c r="N613" s="777"/>
      <c r="O613" s="764"/>
      <c r="P613" s="777"/>
      <c r="Q613" s="764"/>
      <c r="R613" s="777"/>
      <c r="S613" s="764"/>
      <c r="T613" s="777"/>
      <c r="U613" s="21"/>
      <c r="Y613" s="736"/>
      <c r="Z613" s="771"/>
      <c r="AA613" s="750"/>
      <c r="AB613" s="750"/>
      <c r="AC613" s="750"/>
      <c r="AD613" s="750"/>
      <c r="AE613" s="750"/>
      <c r="AF613" s="753"/>
      <c r="AG613" s="750"/>
      <c r="AH613" s="750"/>
      <c r="AI613" s="750"/>
      <c r="AJ613" s="750"/>
      <c r="AK613" s="750"/>
      <c r="AL613" s="750"/>
      <c r="AM613" s="750"/>
      <c r="AN613" s="750"/>
      <c r="AO613" s="750"/>
      <c r="AP613" s="750"/>
      <c r="AQ613" s="750"/>
      <c r="AR613" s="750"/>
      <c r="AS613" s="750"/>
      <c r="AT613" s="750"/>
      <c r="AU613" s="750"/>
      <c r="AV613" s="750"/>
      <c r="AW613" s="750"/>
      <c r="AX613" s="750"/>
      <c r="AY613" s="750"/>
      <c r="AZ613" s="750"/>
      <c r="BA613" s="750"/>
      <c r="BB613" s="750"/>
      <c r="BC613" s="750"/>
      <c r="BD613" s="750"/>
      <c r="BE613" s="750"/>
      <c r="BF613" s="750"/>
      <c r="BG613" s="750"/>
      <c r="BH613" s="750"/>
      <c r="BI613" s="750"/>
      <c r="BJ613" s="750"/>
      <c r="BK613" s="750"/>
      <c r="BL613" s="750"/>
      <c r="BM613" s="750"/>
      <c r="BN613" s="750"/>
      <c r="BO613" s="750"/>
      <c r="BP613" s="750"/>
      <c r="BQ613" s="750"/>
      <c r="BR613" s="750"/>
      <c r="BS613" s="750"/>
      <c r="BT613" s="750"/>
      <c r="BU613" s="750"/>
      <c r="BV613" s="750"/>
    </row>
    <row r="614" spans="1:74" ht="13.5" customHeight="1">
      <c r="A614" s="772"/>
      <c r="B614" s="18" t="s">
        <v>68</v>
      </c>
      <c r="C614" s="788"/>
      <c r="D614" s="789"/>
      <c r="E614" s="790"/>
      <c r="F614" s="789"/>
      <c r="G614" s="790"/>
      <c r="H614" s="789"/>
      <c r="I614" s="790"/>
      <c r="J614" s="789"/>
      <c r="K614" s="791"/>
      <c r="L614" s="791"/>
      <c r="M614" s="788"/>
      <c r="N614" s="789"/>
      <c r="O614" s="791"/>
      <c r="P614" s="789"/>
      <c r="Q614" s="791"/>
      <c r="R614" s="789"/>
      <c r="S614" s="791"/>
      <c r="T614" s="871"/>
      <c r="Y614" s="736"/>
      <c r="Z614" s="772"/>
      <c r="AA614" s="751"/>
      <c r="AB614" s="751"/>
      <c r="AC614" s="751"/>
      <c r="AD614" s="751"/>
      <c r="AE614" s="751"/>
      <c r="AF614" s="754"/>
      <c r="AG614" s="751"/>
      <c r="AH614" s="751"/>
      <c r="AI614" s="751"/>
      <c r="AJ614" s="751"/>
      <c r="AK614" s="751"/>
      <c r="AL614" s="751"/>
      <c r="AM614" s="751"/>
      <c r="AN614" s="751"/>
      <c r="AO614" s="751"/>
      <c r="AP614" s="751"/>
      <c r="AQ614" s="751"/>
      <c r="AR614" s="751"/>
      <c r="AS614" s="751"/>
      <c r="AT614" s="751"/>
      <c r="AU614" s="751"/>
      <c r="AV614" s="751"/>
      <c r="AW614" s="751"/>
      <c r="AX614" s="751"/>
      <c r="AY614" s="751"/>
      <c r="AZ614" s="751"/>
      <c r="BA614" s="751"/>
      <c r="BB614" s="751"/>
      <c r="BC614" s="751"/>
      <c r="BD614" s="751"/>
      <c r="BE614" s="751"/>
      <c r="BF614" s="751"/>
      <c r="BG614" s="751"/>
      <c r="BH614" s="751"/>
      <c r="BI614" s="751"/>
      <c r="BJ614" s="751"/>
      <c r="BK614" s="751"/>
      <c r="BL614" s="751"/>
      <c r="BM614" s="751"/>
      <c r="BN614" s="751"/>
      <c r="BO614" s="751"/>
      <c r="BP614" s="751"/>
      <c r="BQ614" s="751"/>
      <c r="BR614" s="751"/>
      <c r="BS614" s="751"/>
      <c r="BT614" s="751"/>
      <c r="BU614" s="751"/>
      <c r="BV614" s="751"/>
    </row>
    <row r="615" spans="1:74" ht="13.5" customHeight="1">
      <c r="A615" s="771" t="s">
        <v>87</v>
      </c>
      <c r="B615" s="15" t="s">
        <v>53</v>
      </c>
      <c r="C615" s="799" t="str">
        <f>VLOOKUP($C602,'2026年度(1年後期)'!$B$5:$N$207,COLUMN('2026年度(1年後期)'!$G$5),0)&amp;""</f>
        <v>人間と教育</v>
      </c>
      <c r="D615" s="800"/>
      <c r="E615" s="773" t="str">
        <f>VLOOKUP($C602,'2026年度(2年後期)'!$B$5:$N$207,COLUMN('2026年度(2年後期)'!$G$5),0)&amp;""</f>
        <v>基礎看護学実習Ⅱ</v>
      </c>
      <c r="F615" s="768"/>
      <c r="G615" s="773" t="str">
        <f>VLOOKUP($C602,'2026年度(3年後期)'!$B$5:$N$207,COLUMN('2026年度(3年後期)'!$G$5),0)&amp;""</f>
        <v>領域別実習</v>
      </c>
      <c r="H615" s="768"/>
      <c r="I615" s="773" t="str">
        <f>VLOOKUP($C602,'2026年度(4年後期)'!$B$5:$N$206,COLUMN('2026年度(4年後期)'!$G$5),0)&amp;""</f>
        <v>看護管理論</v>
      </c>
      <c r="J615" s="768"/>
      <c r="K615" s="769" t="str">
        <f>VLOOKUP($C602,'2026年度(助産後期)'!$B$5:$N$207,COLUMN('2026年度(助産後期)'!$G$5),0)&amp;""</f>
        <v/>
      </c>
      <c r="L615" s="769"/>
      <c r="M615" s="767" t="str">
        <f>VLOOKUP($C602,'2026年度(M1後期)'!$B$5:$N$207,COLUMN('2026年度(M1後期)'!$G$5),0)&amp;""</f>
        <v>成人看護学演習A-Ⅰ</v>
      </c>
      <c r="N615" s="768"/>
      <c r="O615" s="769" t="str">
        <f>VLOOKUP($C602,'2026年度(M2後期)'!$B$5:$N$207,COLUMN('2026年度(M2後期)'!$G$5),0)&amp;""</f>
        <v>特別研究</v>
      </c>
      <c r="P615" s="768"/>
      <c r="Q615" s="769" t="str">
        <f>VLOOKUP($C602,'2026年度(D1後期)'!$B$5:$N$207,COLUMN('2026年度(D1後期)'!$G$5),0)&amp;""</f>
        <v/>
      </c>
      <c r="R615" s="768"/>
      <c r="S615" s="769" t="str">
        <f>VLOOKUP($C602,'2026年度(D23後期)'!$B$5:$N$207,COLUMN('2026年度(D23後期)'!$G$5),0)&amp;""</f>
        <v>特別研究</v>
      </c>
      <c r="T615" s="768"/>
      <c r="U615" s="743" t="s">
        <v>162</v>
      </c>
      <c r="Y615" s="577"/>
      <c r="Z615" s="771" t="str">
        <f>A615</f>
        <v>３時限（13：30～15：00）</v>
      </c>
      <c r="AA615" s="749"/>
      <c r="AB615" s="749"/>
      <c r="AC615" s="749"/>
      <c r="AD615" s="749"/>
      <c r="AE615" s="749"/>
      <c r="AF615" s="749"/>
      <c r="AG615" s="749"/>
      <c r="AH615" s="749" t="s">
        <v>392</v>
      </c>
      <c r="AI615" s="749"/>
      <c r="AJ615" s="749"/>
      <c r="AK615" s="749"/>
      <c r="AL615" s="749"/>
      <c r="AM615" s="749" t="s">
        <v>323</v>
      </c>
      <c r="AN615" s="749"/>
      <c r="AO615" s="749"/>
      <c r="AP615" s="749"/>
      <c r="AQ615" s="749"/>
      <c r="AR615" s="749"/>
      <c r="AS615" s="749"/>
      <c r="AT615" s="749"/>
      <c r="AU615" s="749"/>
      <c r="AV615" s="749"/>
      <c r="AW615" s="749" t="s">
        <v>414</v>
      </c>
      <c r="AX615" s="749"/>
      <c r="AY615" s="749"/>
      <c r="AZ615" s="749"/>
      <c r="BA615" s="749"/>
      <c r="BB615" s="749"/>
      <c r="BC615" s="749"/>
      <c r="BD615" s="749"/>
      <c r="BE615" s="749"/>
      <c r="BF615" s="749"/>
      <c r="BG615" s="749"/>
      <c r="BH615" s="749"/>
      <c r="BI615" s="749"/>
      <c r="BJ615" s="749"/>
      <c r="BK615" s="749" t="s">
        <v>396</v>
      </c>
      <c r="BL615" s="749"/>
      <c r="BM615" s="749"/>
      <c r="BN615" s="749"/>
      <c r="BO615" s="749"/>
      <c r="BP615" s="749"/>
      <c r="BQ615" s="749"/>
      <c r="BR615" s="749"/>
      <c r="BS615" s="749"/>
      <c r="BT615" s="749"/>
      <c r="BU615" s="749"/>
      <c r="BV615" s="749"/>
    </row>
    <row r="616" spans="1:74" ht="13.5" customHeight="1">
      <c r="A616" s="771"/>
      <c r="B616" s="15" t="s">
        <v>61</v>
      </c>
      <c r="C616" s="797" t="str">
        <f>IFERROR(VLOOKUP(C615,科目・教員!$A$2:$B$342,2,0),"")</f>
        <v>神原　裕子</v>
      </c>
      <c r="D616" s="798"/>
      <c r="E616" s="766" t="str">
        <f>IFERROR(VLOOKUP(E615,科目・教員!$A$2:$B$342,2,0),"")</f>
        <v>森下　純子</v>
      </c>
      <c r="F616" s="764"/>
      <c r="G616" s="766" t="str">
        <f>IFERROR(VLOOKUP(G615,科目・教員!$A$2:$B$342,2,0),"")</f>
        <v/>
      </c>
      <c r="H616" s="764"/>
      <c r="I616" s="766" t="str">
        <f>IFERROR(VLOOKUP(I615,科目・教員!$A$2:$B$342,2,0),"")</f>
        <v>小澤　三枝子</v>
      </c>
      <c r="J616" s="764"/>
      <c r="K616" s="763" t="str">
        <f>IFERROR(VLOOKUP(K615,科目・教員!$A$2:$B$342,2,0),"")</f>
        <v/>
      </c>
      <c r="L616" s="763"/>
      <c r="M616" s="765" t="str">
        <f>IFERROR(VLOOKUP(M615,科目・教員!$A$2:$B$342,2,0),"")</f>
        <v/>
      </c>
      <c r="N616" s="764"/>
      <c r="O616" s="763" t="str">
        <f>IFERROR(VLOOKUP(O615,科目・教員!$A$2:$B$342,2,0),"")</f>
        <v/>
      </c>
      <c r="P616" s="764"/>
      <c r="Q616" s="763" t="str">
        <f>IFERROR(VLOOKUP(Q615,科目・教員!$A$2:$B$342,2,0),"")</f>
        <v/>
      </c>
      <c r="R616" s="764"/>
      <c r="S616" s="763" t="str">
        <f>IFERROR(VLOOKUP(S615,科目・教員!$A$2:$B$342,2,0),"")</f>
        <v/>
      </c>
      <c r="T616" s="764"/>
      <c r="U616" s="743" t="s">
        <v>397</v>
      </c>
      <c r="Y616" s="577"/>
      <c r="Z616" s="771"/>
      <c r="AA616" s="750"/>
      <c r="AB616" s="750"/>
      <c r="AC616" s="750"/>
      <c r="AD616" s="750"/>
      <c r="AE616" s="750"/>
      <c r="AF616" s="750"/>
      <c r="AG616" s="750"/>
      <c r="AH616" s="750"/>
      <c r="AI616" s="750"/>
      <c r="AJ616" s="750"/>
      <c r="AK616" s="750"/>
      <c r="AL616" s="750"/>
      <c r="AM616" s="750"/>
      <c r="AN616" s="750"/>
      <c r="AO616" s="750"/>
      <c r="AP616" s="750"/>
      <c r="AQ616" s="750"/>
      <c r="AR616" s="750"/>
      <c r="AS616" s="750"/>
      <c r="AT616" s="750"/>
      <c r="AU616" s="750"/>
      <c r="AV616" s="750"/>
      <c r="AW616" s="750"/>
      <c r="AX616" s="750"/>
      <c r="AY616" s="750"/>
      <c r="AZ616" s="750"/>
      <c r="BA616" s="750"/>
      <c r="BB616" s="750"/>
      <c r="BC616" s="750"/>
      <c r="BD616" s="750"/>
      <c r="BE616" s="750"/>
      <c r="BF616" s="750"/>
      <c r="BG616" s="750"/>
      <c r="BH616" s="750"/>
      <c r="BI616" s="750"/>
      <c r="BJ616" s="750"/>
      <c r="BK616" s="750"/>
      <c r="BL616" s="750"/>
      <c r="BM616" s="750"/>
      <c r="BN616" s="750"/>
      <c r="BO616" s="750"/>
      <c r="BP616" s="750"/>
      <c r="BQ616" s="750"/>
      <c r="BR616" s="750"/>
      <c r="BS616" s="750"/>
      <c r="BT616" s="750"/>
      <c r="BU616" s="750"/>
      <c r="BV616" s="750"/>
    </row>
    <row r="617" spans="1:74" ht="13.5" customHeight="1">
      <c r="A617" s="771"/>
      <c r="B617" s="15" t="s">
        <v>65</v>
      </c>
      <c r="C617" s="797" t="str">
        <f>VLOOKUP($C602,'2026年度(1年後期)'!$B$5:$N$207,COLUMN('2026年度(1年後期)'!$G$5)+1,0)&amp;""</f>
        <v>202</v>
      </c>
      <c r="D617" s="798"/>
      <c r="E617" s="766" t="str">
        <f>VLOOKUP($C602,'2026年度(2年後期)'!$B$5:$N$207,COLUMN('2026年度(2年後期)'!$G$5)+1,0)&amp;""</f>
        <v/>
      </c>
      <c r="F617" s="764"/>
      <c r="G617" s="766" t="str">
        <f>VLOOKUP($C602,'2026年度(3年後期)'!$B$5:$N$207,COLUMN('2026年度(3年後期)'!$G$5)+1,0)&amp;""</f>
        <v/>
      </c>
      <c r="H617" s="764"/>
      <c r="I617" s="766" t="str">
        <f>VLOOKUP($C602,'2026年度(4年後期)'!$B$5:$N$206,COLUMN('2026年度(4年後期)'!$G$5)+1,0)&amp;""</f>
        <v>301</v>
      </c>
      <c r="J617" s="764"/>
      <c r="K617" s="763" t="str">
        <f>VLOOKUP($C602,'2026年度(助産後期)'!$B$5:$N$207,COLUMN('2026年度(助産後期)'!$G$5)+1,0)&amp;""</f>
        <v/>
      </c>
      <c r="L617" s="763"/>
      <c r="M617" s="765" t="str">
        <f>VLOOKUP($C602,'2026年度(M1後期)'!$B$5:$N$207,COLUMN('2026年度(M1後期)'!$G$5)+1,0)&amp;""</f>
        <v/>
      </c>
      <c r="N617" s="764"/>
      <c r="O617" s="763" t="str">
        <f>VLOOKUP($C602,'2026年度(M2後期)'!$B$5:$N$207,COLUMN('2026年度(M2後期)'!$G$5)+1,0)&amp;""</f>
        <v/>
      </c>
      <c r="P617" s="764"/>
      <c r="Q617" s="763" t="str">
        <f>VLOOKUP($C602,'2026年度(D1後期)'!$B$5:$N$207,COLUMN('2026年度(D1後期)'!$G$5)+1,0)&amp;""</f>
        <v/>
      </c>
      <c r="R617" s="764"/>
      <c r="S617" s="763" t="str">
        <f>VLOOKUP($C602,'2026年度(D23後期)'!$B$5:$N$207,COLUMN('2026年度(D23後期)'!$G$5)+1,0)&amp;""</f>
        <v/>
      </c>
      <c r="T617" s="764"/>
      <c r="U617" s="743" t="s">
        <v>396</v>
      </c>
      <c r="Y617" s="577"/>
      <c r="Z617" s="771"/>
      <c r="AA617" s="750"/>
      <c r="AB617" s="750"/>
      <c r="AC617" s="750"/>
      <c r="AD617" s="750"/>
      <c r="AE617" s="750"/>
      <c r="AF617" s="750"/>
      <c r="AG617" s="750"/>
      <c r="AH617" s="750"/>
      <c r="AI617" s="750"/>
      <c r="AJ617" s="750"/>
      <c r="AK617" s="750"/>
      <c r="AL617" s="750"/>
      <c r="AM617" s="750"/>
      <c r="AN617" s="750"/>
      <c r="AO617" s="750"/>
      <c r="AP617" s="750"/>
      <c r="AQ617" s="750"/>
      <c r="AR617" s="750"/>
      <c r="AS617" s="750"/>
      <c r="AT617" s="750"/>
      <c r="AU617" s="750"/>
      <c r="AV617" s="750"/>
      <c r="AW617" s="750"/>
      <c r="AX617" s="750"/>
      <c r="AY617" s="750"/>
      <c r="AZ617" s="750"/>
      <c r="BA617" s="750"/>
      <c r="BB617" s="750"/>
      <c r="BC617" s="750"/>
      <c r="BD617" s="750"/>
      <c r="BE617" s="750"/>
      <c r="BF617" s="750"/>
      <c r="BG617" s="750"/>
      <c r="BH617" s="750"/>
      <c r="BI617" s="750"/>
      <c r="BJ617" s="750"/>
      <c r="BK617" s="750"/>
      <c r="BL617" s="750"/>
      <c r="BM617" s="750"/>
      <c r="BN617" s="750"/>
      <c r="BO617" s="750"/>
      <c r="BP617" s="750"/>
      <c r="BQ617" s="750"/>
      <c r="BR617" s="750"/>
      <c r="BS617" s="750"/>
      <c r="BT617" s="750"/>
      <c r="BU617" s="750"/>
      <c r="BV617" s="750"/>
    </row>
    <row r="618" spans="1:74" ht="13.5" customHeight="1">
      <c r="A618" s="786"/>
      <c r="B618" s="16" t="s">
        <v>68</v>
      </c>
      <c r="C618" s="808" t="s">
        <v>260</v>
      </c>
      <c r="D618" s="809"/>
      <c r="E618" s="759"/>
      <c r="F618" s="760"/>
      <c r="G618" s="759"/>
      <c r="H618" s="760"/>
      <c r="I618" s="759"/>
      <c r="J618" s="760"/>
      <c r="K618" s="761"/>
      <c r="L618" s="761"/>
      <c r="M618" s="762"/>
      <c r="N618" s="760"/>
      <c r="O618" s="761"/>
      <c r="P618" s="760"/>
      <c r="Q618" s="761"/>
      <c r="R618" s="760"/>
      <c r="S618" s="761"/>
      <c r="T618" s="872"/>
      <c r="U618" s="744" t="s">
        <v>192</v>
      </c>
      <c r="Y618" s="577"/>
      <c r="Z618" s="772"/>
      <c r="AA618" s="751"/>
      <c r="AB618" s="751"/>
      <c r="AC618" s="751"/>
      <c r="AD618" s="751"/>
      <c r="AE618" s="751"/>
      <c r="AF618" s="751"/>
      <c r="AG618" s="751"/>
      <c r="AH618" s="751"/>
      <c r="AI618" s="751"/>
      <c r="AJ618" s="751"/>
      <c r="AK618" s="751"/>
      <c r="AL618" s="751"/>
      <c r="AM618" s="751"/>
      <c r="AN618" s="751"/>
      <c r="AO618" s="751"/>
      <c r="AP618" s="751"/>
      <c r="AQ618" s="751"/>
      <c r="AR618" s="751"/>
      <c r="AS618" s="751"/>
      <c r="AT618" s="751"/>
      <c r="AU618" s="751"/>
      <c r="AV618" s="751"/>
      <c r="AW618" s="751"/>
      <c r="AX618" s="751"/>
      <c r="AY618" s="751"/>
      <c r="AZ618" s="751"/>
      <c r="BA618" s="751"/>
      <c r="BB618" s="751"/>
      <c r="BC618" s="751"/>
      <c r="BD618" s="751"/>
      <c r="BE618" s="751"/>
      <c r="BF618" s="751"/>
      <c r="BG618" s="751"/>
      <c r="BH618" s="751"/>
      <c r="BI618" s="751"/>
      <c r="BJ618" s="751"/>
      <c r="BK618" s="751"/>
      <c r="BL618" s="751"/>
      <c r="BM618" s="751"/>
      <c r="BN618" s="751"/>
      <c r="BO618" s="751"/>
      <c r="BP618" s="751"/>
      <c r="BQ618" s="751"/>
      <c r="BR618" s="751"/>
      <c r="BS618" s="751"/>
      <c r="BT618" s="751"/>
      <c r="BU618" s="751"/>
      <c r="BV618" s="751"/>
    </row>
    <row r="619" spans="1:74" ht="13.5" customHeight="1">
      <c r="A619" s="771" t="s">
        <v>103</v>
      </c>
      <c r="B619" s="15" t="s">
        <v>53</v>
      </c>
      <c r="C619" s="799" t="str">
        <f>VLOOKUP($C602,'2026年度(1年後期)'!$B$5:$N$207,COLUMN('2026年度(1年後期)'!$I$5),0)&amp;""</f>
        <v>人間と教育</v>
      </c>
      <c r="D619" s="800"/>
      <c r="E619" s="773" t="str">
        <f>VLOOKUP($C602,'2026年度(2年後期)'!$B$5:$N$207,COLUMN('2026年度(2年後期)'!$I$5),0)&amp;""</f>
        <v>基礎看護学実習Ⅱ</v>
      </c>
      <c r="F619" s="768"/>
      <c r="G619" s="773" t="str">
        <f>VLOOKUP($C602,'2026年度(3年後期)'!$B$5:$N$207,COLUMN('2026年度(3年後期)'!$I$5),0)&amp;""</f>
        <v>領域別実習</v>
      </c>
      <c r="H619" s="768"/>
      <c r="I619" s="773" t="str">
        <f>VLOOKUP($C602,'2026年度(4年後期)'!$B$5:$N$206,COLUMN('2026年度(4年後期)'!$I$5),0)&amp;""</f>
        <v>医療政策学</v>
      </c>
      <c r="J619" s="768"/>
      <c r="K619" s="769" t="str">
        <f>VLOOKUP($C602,'2026年度(助産後期)'!$B$5:$N$207,COLUMN('2026年度(助産後期)'!$I$5),0)&amp;""</f>
        <v/>
      </c>
      <c r="L619" s="769"/>
      <c r="M619" s="767" t="str">
        <f>VLOOKUP($C602,'2026年度(M1後期)'!$B$5:$N$207,COLUMN('2026年度(M1後期)'!$I$5),0)&amp;""</f>
        <v>成人看護学演習A-Ⅰ</v>
      </c>
      <c r="N619" s="768"/>
      <c r="O619" s="769" t="str">
        <f>VLOOKUP($C602,'2026年度(M2後期)'!$B$5:$N$207,COLUMN('2026年度(M2後期)'!$I$5),0)&amp;""</f>
        <v>特別研究</v>
      </c>
      <c r="P619" s="768"/>
      <c r="Q619" s="769" t="str">
        <f>VLOOKUP($C602,'2026年度(D1後期)'!$B$5:$N$207,COLUMN('2026年度(D1後期)'!$I$5),0)&amp;""</f>
        <v/>
      </c>
      <c r="R619" s="768"/>
      <c r="S619" s="769" t="str">
        <f>VLOOKUP($C602,'2026年度(D23後期)'!$B$5:$N$207,COLUMN('2026年度(D23後期)'!$I$5),0)&amp;""</f>
        <v>特別研究</v>
      </c>
      <c r="T619" s="768"/>
      <c r="U619" s="743"/>
      <c r="Y619" s="577"/>
      <c r="Z619" s="771" t="str">
        <f>A619</f>
        <v>４時限（15：10～16：40）</v>
      </c>
      <c r="AA619" s="749"/>
      <c r="AB619" s="749"/>
      <c r="AC619" s="749"/>
      <c r="AD619" s="749"/>
      <c r="AE619" s="749"/>
      <c r="AF619" s="749"/>
      <c r="AG619" s="749"/>
      <c r="AH619" s="749" t="s">
        <v>392</v>
      </c>
      <c r="AI619" s="749"/>
      <c r="AJ619" s="749"/>
      <c r="AK619" s="749"/>
      <c r="AL619" s="749"/>
      <c r="AM619" s="749" t="s">
        <v>323</v>
      </c>
      <c r="AN619" s="749"/>
      <c r="AO619" s="749"/>
      <c r="AP619" s="749"/>
      <c r="AQ619" s="749"/>
      <c r="AR619" s="749"/>
      <c r="AS619" s="749"/>
      <c r="AT619" s="749"/>
      <c r="AU619" s="749"/>
      <c r="AV619" s="749"/>
      <c r="AW619" s="749" t="s">
        <v>415</v>
      </c>
      <c r="AX619" s="749"/>
      <c r="AY619" s="749"/>
      <c r="AZ619" s="749"/>
      <c r="BA619" s="749"/>
      <c r="BB619" s="749"/>
      <c r="BC619" s="749"/>
      <c r="BD619" s="749"/>
      <c r="BE619" s="749"/>
      <c r="BF619" s="749"/>
      <c r="BG619" s="749"/>
      <c r="BH619" s="749"/>
      <c r="BI619" s="749"/>
      <c r="BJ619" s="749"/>
      <c r="BK619" s="749" t="s">
        <v>396</v>
      </c>
      <c r="BL619" s="749"/>
      <c r="BM619" s="749"/>
      <c r="BN619" s="749"/>
      <c r="BO619" s="749"/>
      <c r="BP619" s="749"/>
      <c r="BQ619" s="749"/>
      <c r="BR619" s="749"/>
      <c r="BS619" s="749"/>
      <c r="BT619" s="749"/>
      <c r="BU619" s="749"/>
      <c r="BV619" s="749"/>
    </row>
    <row r="620" spans="1:74" ht="13.5" customHeight="1">
      <c r="A620" s="771"/>
      <c r="B620" s="15" t="s">
        <v>61</v>
      </c>
      <c r="C620" s="797" t="str">
        <f>IFERROR(VLOOKUP(C619,科目・教員!$A$2:$B$342,2,0),"")</f>
        <v>神原　裕子</v>
      </c>
      <c r="D620" s="798"/>
      <c r="E620" s="766" t="str">
        <f>IFERROR(VLOOKUP(E619,科目・教員!$A$2:$B$342,2,0),"")</f>
        <v>森下　純子</v>
      </c>
      <c r="F620" s="764"/>
      <c r="G620" s="766" t="str">
        <f>IFERROR(VLOOKUP(G619,科目・教員!$A$2:$B$342,2,0),"")</f>
        <v/>
      </c>
      <c r="H620" s="764"/>
      <c r="I620" s="766" t="str">
        <f>IFERROR(VLOOKUP(I619,科目・教員!$A$2:$B$342,2,0),"")</f>
        <v>渡辺　幹司</v>
      </c>
      <c r="J620" s="764"/>
      <c r="K620" s="763" t="str">
        <f>IFERROR(VLOOKUP(K619,科目・教員!$A$2:$B$342,2,0),"")</f>
        <v/>
      </c>
      <c r="L620" s="763"/>
      <c r="M620" s="765" t="str">
        <f>IFERROR(VLOOKUP(M619,科目・教員!$A$2:$B$342,2,0),"")</f>
        <v/>
      </c>
      <c r="N620" s="764"/>
      <c r="O620" s="763" t="str">
        <f>IFERROR(VLOOKUP(O619,科目・教員!$A$2:$B$342,2,0),"")</f>
        <v/>
      </c>
      <c r="P620" s="764"/>
      <c r="Q620" s="763" t="str">
        <f>IFERROR(VLOOKUP(Q619,科目・教員!$A$2:$B$342,2,0),"")</f>
        <v/>
      </c>
      <c r="R620" s="764"/>
      <c r="S620" s="763" t="str">
        <f>IFERROR(VLOOKUP(S619,科目・教員!$A$2:$B$342,2,0),"")</f>
        <v/>
      </c>
      <c r="T620" s="764"/>
      <c r="U620" s="743"/>
      <c r="Y620" s="577"/>
      <c r="Z620" s="771"/>
      <c r="AA620" s="750"/>
      <c r="AB620" s="750"/>
      <c r="AC620" s="750"/>
      <c r="AD620" s="750"/>
      <c r="AE620" s="750"/>
      <c r="AF620" s="750"/>
      <c r="AG620" s="750"/>
      <c r="AH620" s="750"/>
      <c r="AI620" s="750"/>
      <c r="AJ620" s="750"/>
      <c r="AK620" s="750"/>
      <c r="AL620" s="750"/>
      <c r="AM620" s="750"/>
      <c r="AN620" s="750"/>
      <c r="AO620" s="750"/>
      <c r="AP620" s="750"/>
      <c r="AQ620" s="750"/>
      <c r="AR620" s="750"/>
      <c r="AS620" s="750"/>
      <c r="AT620" s="750"/>
      <c r="AU620" s="750"/>
      <c r="AV620" s="750"/>
      <c r="AW620" s="750"/>
      <c r="AX620" s="750"/>
      <c r="AY620" s="750"/>
      <c r="AZ620" s="750"/>
      <c r="BA620" s="750"/>
      <c r="BB620" s="750"/>
      <c r="BC620" s="750"/>
      <c r="BD620" s="750"/>
      <c r="BE620" s="750"/>
      <c r="BF620" s="750"/>
      <c r="BG620" s="750"/>
      <c r="BH620" s="750"/>
      <c r="BI620" s="750"/>
      <c r="BJ620" s="750"/>
      <c r="BK620" s="750"/>
      <c r="BL620" s="750"/>
      <c r="BM620" s="750"/>
      <c r="BN620" s="750"/>
      <c r="BO620" s="750"/>
      <c r="BP620" s="750"/>
      <c r="BQ620" s="750"/>
      <c r="BR620" s="750"/>
      <c r="BS620" s="750"/>
      <c r="BT620" s="750"/>
      <c r="BU620" s="750"/>
      <c r="BV620" s="750"/>
    </row>
    <row r="621" spans="1:74" ht="13.5" customHeight="1">
      <c r="A621" s="771"/>
      <c r="B621" s="15" t="s">
        <v>65</v>
      </c>
      <c r="C621" s="797" t="str">
        <f>VLOOKUP($C602,'2026年度(1年後期)'!$B$5:$N$207,COLUMN('2026年度(1年後期)'!$I$5)+1,0)&amp;""</f>
        <v>202</v>
      </c>
      <c r="D621" s="798"/>
      <c r="E621" s="766" t="str">
        <f>VLOOKUP($C602,'2026年度(2年後期)'!$B$5:$N$207,COLUMN('2026年度(2年後期)'!$I$5)+1,0)&amp;""</f>
        <v/>
      </c>
      <c r="F621" s="764"/>
      <c r="G621" s="766" t="str">
        <f>VLOOKUP($C602,'2026年度(3年後期)'!$B$5:$N$207,COLUMN('2026年度(3年後期)'!$I$5)+1,0)&amp;""</f>
        <v/>
      </c>
      <c r="H621" s="764"/>
      <c r="I621" s="766" t="str">
        <f>VLOOKUP($C602,'2026年度(4年後期)'!$B$5:$N$206,COLUMN('2026年度(4年後期)'!$I$5)+1,0)&amp;""</f>
        <v>301</v>
      </c>
      <c r="J621" s="764"/>
      <c r="K621" s="763" t="str">
        <f>VLOOKUP($C602,'2026年度(助産後期)'!$B$5:$N$207,COLUMN('2026年度(助産後期)'!$I$5)+1,0)&amp;""</f>
        <v/>
      </c>
      <c r="L621" s="763"/>
      <c r="M621" s="765" t="str">
        <f>VLOOKUP($C602,'2026年度(M1後期)'!$B$5:$N$207,COLUMN('2026年度(M1後期)'!$I$5)+1,0)&amp;""</f>
        <v/>
      </c>
      <c r="N621" s="764"/>
      <c r="O621" s="763" t="str">
        <f>VLOOKUP($C602,'2026年度(M2後期)'!$B$5:$N$207,COLUMN('2026年度(M2後期)'!$I$5)+1,0)&amp;""</f>
        <v/>
      </c>
      <c r="P621" s="764"/>
      <c r="Q621" s="763" t="str">
        <f>VLOOKUP($C602,'2026年度(D1後期)'!$B$5:$N$207,COLUMN('2026年度(D1後期)'!$I$5)+1,0)&amp;""</f>
        <v/>
      </c>
      <c r="R621" s="764"/>
      <c r="S621" s="763" t="str">
        <f>VLOOKUP($C602,'2026年度(D23後期)'!$B$5:$N$207,COLUMN('2026年度(D23後期)'!$I$5)+1,0)&amp;""</f>
        <v/>
      </c>
      <c r="T621" s="764"/>
      <c r="U621" s="743"/>
      <c r="Y621" s="577"/>
      <c r="Z621" s="771"/>
      <c r="AA621" s="750"/>
      <c r="AB621" s="750"/>
      <c r="AC621" s="750"/>
      <c r="AD621" s="750"/>
      <c r="AE621" s="750"/>
      <c r="AF621" s="750"/>
      <c r="AG621" s="750"/>
      <c r="AH621" s="750"/>
      <c r="AI621" s="750"/>
      <c r="AJ621" s="750"/>
      <c r="AK621" s="750"/>
      <c r="AL621" s="750"/>
      <c r="AM621" s="750"/>
      <c r="AN621" s="750"/>
      <c r="AO621" s="750"/>
      <c r="AP621" s="750"/>
      <c r="AQ621" s="750"/>
      <c r="AR621" s="750"/>
      <c r="AS621" s="750"/>
      <c r="AT621" s="750"/>
      <c r="AU621" s="750"/>
      <c r="AV621" s="750"/>
      <c r="AW621" s="750"/>
      <c r="AX621" s="750"/>
      <c r="AY621" s="750"/>
      <c r="AZ621" s="750"/>
      <c r="BA621" s="750"/>
      <c r="BB621" s="750"/>
      <c r="BC621" s="750"/>
      <c r="BD621" s="750"/>
      <c r="BE621" s="750"/>
      <c r="BF621" s="750"/>
      <c r="BG621" s="750"/>
      <c r="BH621" s="750"/>
      <c r="BI621" s="750"/>
      <c r="BJ621" s="750"/>
      <c r="BK621" s="750"/>
      <c r="BL621" s="750"/>
      <c r="BM621" s="750"/>
      <c r="BN621" s="750"/>
      <c r="BO621" s="750"/>
      <c r="BP621" s="750"/>
      <c r="BQ621" s="750"/>
      <c r="BR621" s="750"/>
      <c r="BS621" s="750"/>
      <c r="BT621" s="750"/>
      <c r="BU621" s="750"/>
      <c r="BV621" s="750"/>
    </row>
    <row r="622" spans="1:74" ht="13.5" customHeight="1">
      <c r="A622" s="772"/>
      <c r="B622" s="16" t="s">
        <v>68</v>
      </c>
      <c r="C622" s="808" t="s">
        <v>260</v>
      </c>
      <c r="D622" s="809"/>
      <c r="E622" s="759"/>
      <c r="F622" s="760"/>
      <c r="G622" s="759"/>
      <c r="H622" s="760"/>
      <c r="I622" s="759"/>
      <c r="J622" s="760"/>
      <c r="K622" s="761"/>
      <c r="L622" s="761"/>
      <c r="M622" s="762"/>
      <c r="N622" s="760"/>
      <c r="O622" s="761"/>
      <c r="P622" s="760"/>
      <c r="Q622" s="761"/>
      <c r="R622" s="760"/>
      <c r="S622" s="761"/>
      <c r="T622" s="760"/>
      <c r="U622" s="743"/>
      <c r="Y622" s="577"/>
      <c r="Z622" s="772"/>
      <c r="AA622" s="751"/>
      <c r="AB622" s="751"/>
      <c r="AC622" s="751"/>
      <c r="AD622" s="751"/>
      <c r="AE622" s="751"/>
      <c r="AF622" s="751"/>
      <c r="AG622" s="751"/>
      <c r="AH622" s="751"/>
      <c r="AI622" s="751"/>
      <c r="AJ622" s="751"/>
      <c r="AK622" s="751"/>
      <c r="AL622" s="751"/>
      <c r="AM622" s="751"/>
      <c r="AN622" s="751"/>
      <c r="AO622" s="751"/>
      <c r="AP622" s="751"/>
      <c r="AQ622" s="751"/>
      <c r="AR622" s="751"/>
      <c r="AS622" s="751"/>
      <c r="AT622" s="751"/>
      <c r="AU622" s="751"/>
      <c r="AV622" s="751"/>
      <c r="AW622" s="751"/>
      <c r="AX622" s="751"/>
      <c r="AY622" s="751"/>
      <c r="AZ622" s="751"/>
      <c r="BA622" s="751"/>
      <c r="BB622" s="751"/>
      <c r="BC622" s="751"/>
      <c r="BD622" s="751"/>
      <c r="BE622" s="751"/>
      <c r="BF622" s="751"/>
      <c r="BG622" s="751"/>
      <c r="BH622" s="751"/>
      <c r="BI622" s="751"/>
      <c r="BJ622" s="751"/>
      <c r="BK622" s="751"/>
      <c r="BL622" s="751"/>
      <c r="BM622" s="751"/>
      <c r="BN622" s="751"/>
      <c r="BO622" s="751"/>
      <c r="BP622" s="751"/>
      <c r="BQ622" s="751"/>
      <c r="BR622" s="751"/>
      <c r="BS622" s="751"/>
      <c r="BT622" s="751"/>
      <c r="BU622" s="751"/>
      <c r="BV622" s="751"/>
    </row>
    <row r="623" spans="1:74" ht="13.5" customHeight="1">
      <c r="A623" s="771" t="s">
        <v>112</v>
      </c>
      <c r="B623" s="15" t="s">
        <v>53</v>
      </c>
      <c r="C623" s="767" t="str">
        <f>VLOOKUP($C602,'2026年度(1年後期)'!$B$5:$N$207,COLUMN('2026年度(1年後期)'!$K$5),0)&amp;""</f>
        <v/>
      </c>
      <c r="D623" s="768"/>
      <c r="E623" s="773" t="str">
        <f>VLOOKUP($C602,'2026年度(2年後期)'!$B$5:$N$207,COLUMN('2026年度(2年後期)'!$K$5),0)&amp;""</f>
        <v/>
      </c>
      <c r="F623" s="768"/>
      <c r="G623" s="773" t="str">
        <f>VLOOKUP($C602,'2026年度(3年後期)'!$B$5:$N$207,COLUMN('2026年度(3年後期)'!$K$5),0)&amp;""</f>
        <v/>
      </c>
      <c r="H623" s="768"/>
      <c r="I623" s="773" t="str">
        <f>VLOOKUP($C602,'2026年度(4年後期)'!$B$5:$N$206,COLUMN('2026年度(4年後期)'!$K$5),0)&amp;""</f>
        <v/>
      </c>
      <c r="J623" s="768"/>
      <c r="K623" s="769" t="str">
        <f>VLOOKUP($C602,'2026年度(助産後期)'!$B$5:$N$207,COLUMN('2026年度(助産後期)'!$K$5),0)&amp;""</f>
        <v/>
      </c>
      <c r="L623" s="769"/>
      <c r="M623" s="767" t="str">
        <f>VLOOKUP($C602,'2026年度(M1後期)'!$B$5:$N$207,COLUMN('2026年度(M1後期)'!$K$5),0)&amp;""</f>
        <v/>
      </c>
      <c r="N623" s="768"/>
      <c r="O623" s="769" t="str">
        <f>VLOOKUP($C602,'2026年度(M2後期)'!$B$5:$N$207,COLUMN('2026年度(M2後期)'!$K$5),0)&amp;""</f>
        <v/>
      </c>
      <c r="P623" s="768"/>
      <c r="Q623" s="769" t="str">
        <f>VLOOKUP($C602,'2026年度(D1後期)'!$B$5:$N$207,COLUMN('2026年度(D1後期)'!$K$5),0)&amp;""</f>
        <v/>
      </c>
      <c r="R623" s="768"/>
      <c r="S623" s="769" t="str">
        <f>VLOOKUP($C602,'2026年度(D23後期)'!$B$5:$N$207,COLUMN('2026年度(D23後期)'!$K$5),0)&amp;""</f>
        <v/>
      </c>
      <c r="T623" s="768"/>
      <c r="U623" s="21"/>
      <c r="Y623" s="577"/>
      <c r="Z623" s="771" t="str">
        <f>A623</f>
        <v>５時限（16：50～18：20）</v>
      </c>
      <c r="AA623" s="749"/>
      <c r="AB623" s="749"/>
      <c r="AC623" s="749"/>
      <c r="AD623" s="749"/>
      <c r="AE623" s="749"/>
      <c r="AF623" s="749"/>
      <c r="AG623" s="749"/>
      <c r="AH623" s="749"/>
      <c r="AI623" s="749"/>
      <c r="AJ623" s="749"/>
      <c r="AK623" s="749"/>
      <c r="AL623" s="749"/>
      <c r="AM623" s="749" t="s">
        <v>323</v>
      </c>
      <c r="AN623" s="749"/>
      <c r="AO623" s="749"/>
      <c r="AP623" s="749"/>
      <c r="AQ623" s="749"/>
      <c r="AR623" s="749"/>
      <c r="AS623" s="749"/>
      <c r="AT623" s="749"/>
      <c r="AU623" s="749"/>
      <c r="AV623" s="749"/>
      <c r="AW623" s="749"/>
      <c r="AX623" s="749"/>
      <c r="AY623" s="749"/>
      <c r="AZ623" s="749"/>
      <c r="BA623" s="749"/>
      <c r="BB623" s="749"/>
      <c r="BC623" s="749"/>
      <c r="BD623" s="749"/>
      <c r="BE623" s="749"/>
      <c r="BF623" s="749"/>
      <c r="BG623" s="749"/>
      <c r="BH623" s="749"/>
      <c r="BI623" s="749"/>
      <c r="BJ623" s="749"/>
      <c r="BK623" s="749"/>
      <c r="BL623" s="749"/>
      <c r="BM623" s="749"/>
      <c r="BN623" s="749"/>
      <c r="BO623" s="749"/>
      <c r="BP623" s="749"/>
      <c r="BQ623" s="749"/>
      <c r="BR623" s="749"/>
      <c r="BS623" s="749"/>
      <c r="BT623" s="749"/>
      <c r="BU623" s="749"/>
      <c r="BV623" s="749"/>
    </row>
    <row r="624" spans="1:74" ht="13.5" customHeight="1">
      <c r="A624" s="771"/>
      <c r="B624" s="15" t="s">
        <v>61</v>
      </c>
      <c r="C624" s="765" t="str">
        <f>IFERROR(VLOOKUP(C623,科目・教員!$A$2:$B$342,2,0),"")</f>
        <v/>
      </c>
      <c r="D624" s="764"/>
      <c r="E624" s="766" t="str">
        <f>IFERROR(VLOOKUP(E623,科目・教員!$A$2:$B$342,2,0),"")</f>
        <v/>
      </c>
      <c r="F624" s="764"/>
      <c r="G624" s="766" t="str">
        <f>IFERROR(VLOOKUP(G623,科目・教員!$A$2:$B$342,2,0),"")</f>
        <v/>
      </c>
      <c r="H624" s="764"/>
      <c r="I624" s="766" t="str">
        <f>IFERROR(VLOOKUP(I623,科目・教員!$A$2:$B$342,2,0),"")</f>
        <v/>
      </c>
      <c r="J624" s="764"/>
      <c r="K624" s="763" t="str">
        <f>IFERROR(VLOOKUP(K623,科目・教員!$A$2:$B$342,2,0),"")</f>
        <v/>
      </c>
      <c r="L624" s="763"/>
      <c r="M624" s="765" t="str">
        <f>IFERROR(VLOOKUP(M623,科目・教員!$A$2:$B$342,2,0),"")</f>
        <v/>
      </c>
      <c r="N624" s="764"/>
      <c r="O624" s="763" t="str">
        <f>IFERROR(VLOOKUP(O623,科目・教員!$A$2:$B$342,2,0),"")</f>
        <v/>
      </c>
      <c r="P624" s="764"/>
      <c r="Q624" s="763" t="str">
        <f>IFERROR(VLOOKUP(Q623,科目・教員!$A$2:$B$342,2,0),"")</f>
        <v/>
      </c>
      <c r="R624" s="764"/>
      <c r="S624" s="763" t="str">
        <f>IFERROR(VLOOKUP(S623,科目・教員!$A$2:$B$342,2,0),"")</f>
        <v/>
      </c>
      <c r="T624" s="764"/>
      <c r="U624" s="21"/>
      <c r="Y624" s="577"/>
      <c r="Z624" s="771"/>
      <c r="AA624" s="750"/>
      <c r="AB624" s="750"/>
      <c r="AC624" s="750"/>
      <c r="AD624" s="750"/>
      <c r="AE624" s="750"/>
      <c r="AF624" s="750"/>
      <c r="AG624" s="750"/>
      <c r="AH624" s="750"/>
      <c r="AI624" s="750"/>
      <c r="AJ624" s="750"/>
      <c r="AK624" s="750"/>
      <c r="AL624" s="750"/>
      <c r="AM624" s="750"/>
      <c r="AN624" s="750"/>
      <c r="AO624" s="750"/>
      <c r="AP624" s="750"/>
      <c r="AQ624" s="750"/>
      <c r="AR624" s="750"/>
      <c r="AS624" s="750"/>
      <c r="AT624" s="750"/>
      <c r="AU624" s="750"/>
      <c r="AV624" s="750"/>
      <c r="AW624" s="750"/>
      <c r="AX624" s="750"/>
      <c r="AY624" s="750"/>
      <c r="AZ624" s="750"/>
      <c r="BA624" s="750"/>
      <c r="BB624" s="750"/>
      <c r="BC624" s="750"/>
      <c r="BD624" s="750"/>
      <c r="BE624" s="750"/>
      <c r="BF624" s="750"/>
      <c r="BG624" s="750"/>
      <c r="BH624" s="750"/>
      <c r="BI624" s="750"/>
      <c r="BJ624" s="750"/>
      <c r="BK624" s="750"/>
      <c r="BL624" s="750"/>
      <c r="BM624" s="750"/>
      <c r="BN624" s="750"/>
      <c r="BO624" s="750"/>
      <c r="BP624" s="750"/>
      <c r="BQ624" s="750"/>
      <c r="BR624" s="750"/>
      <c r="BS624" s="750"/>
      <c r="BT624" s="750"/>
      <c r="BU624" s="750"/>
      <c r="BV624" s="750"/>
    </row>
    <row r="625" spans="1:74" ht="13.5" customHeight="1">
      <c r="A625" s="771"/>
      <c r="B625" s="15" t="s">
        <v>65</v>
      </c>
      <c r="C625" s="765" t="str">
        <f>VLOOKUP($C602,'2026年度(1年後期)'!$B$5:$N$207,COLUMN('2026年度(1年後期)'!$K$5)+1,0)&amp;""</f>
        <v/>
      </c>
      <c r="D625" s="764"/>
      <c r="E625" s="766" t="str">
        <f>VLOOKUP($C602,'2026年度(2年後期)'!$B$5:$N$207,COLUMN('2026年度(2年後期)'!$K$5)+1,0)&amp;""</f>
        <v/>
      </c>
      <c r="F625" s="764"/>
      <c r="G625" s="766" t="str">
        <f>VLOOKUP($C602,'2026年度(3年後期)'!$B$5:$N$207,COLUMN('2026年度(3年後期)'!$K$5)+1,0)&amp;""</f>
        <v/>
      </c>
      <c r="H625" s="764"/>
      <c r="I625" s="766" t="str">
        <f>VLOOKUP($C602,'2026年度(4年後期)'!$B$5:$N$206,COLUMN('2026年度(4年後期)'!$K$5)+1,0)&amp;""</f>
        <v/>
      </c>
      <c r="J625" s="764"/>
      <c r="K625" s="763" t="str">
        <f>VLOOKUP($C602,'2026年度(助産後期)'!$B$5:$N$207,COLUMN('2026年度(助産後期)'!$K$5)+1,0)&amp;""</f>
        <v/>
      </c>
      <c r="L625" s="763"/>
      <c r="M625" s="765" t="str">
        <f>VLOOKUP($C602,'2026年度(M1後期)'!$B$5:$N$207,COLUMN('2026年度(M1後期)'!$K$5)+1,0)&amp;""</f>
        <v/>
      </c>
      <c r="N625" s="764"/>
      <c r="O625" s="763" t="str">
        <f>VLOOKUP($C602,'2026年度(M2後期)'!$B$5:$N$207,COLUMN('2026年度(M2後期)'!$K$5)+1,0)&amp;""</f>
        <v/>
      </c>
      <c r="P625" s="764"/>
      <c r="Q625" s="763" t="str">
        <f>VLOOKUP($C602,'2026年度(D1後期)'!$B$5:$N$207,COLUMN('2026年度(D1後期)'!$K$5)+1,0)&amp;""</f>
        <v/>
      </c>
      <c r="R625" s="764"/>
      <c r="S625" s="763" t="str">
        <f>VLOOKUP($C602,'2026年度(D23後期)'!$B$5:$N$207,COLUMN('2026年度(D23後期)'!$K$5)+1,0)&amp;""</f>
        <v/>
      </c>
      <c r="T625" s="764"/>
      <c r="U625" s="21"/>
      <c r="Y625" s="577"/>
      <c r="Z625" s="771"/>
      <c r="AA625" s="750"/>
      <c r="AB625" s="750"/>
      <c r="AC625" s="750"/>
      <c r="AD625" s="750"/>
      <c r="AE625" s="750"/>
      <c r="AF625" s="750"/>
      <c r="AG625" s="750"/>
      <c r="AH625" s="750"/>
      <c r="AI625" s="750"/>
      <c r="AJ625" s="750"/>
      <c r="AK625" s="750"/>
      <c r="AL625" s="750"/>
      <c r="AM625" s="750"/>
      <c r="AN625" s="750"/>
      <c r="AO625" s="750"/>
      <c r="AP625" s="750"/>
      <c r="AQ625" s="750"/>
      <c r="AR625" s="750"/>
      <c r="AS625" s="750"/>
      <c r="AT625" s="750"/>
      <c r="AU625" s="750"/>
      <c r="AV625" s="750"/>
      <c r="AW625" s="750"/>
      <c r="AX625" s="750"/>
      <c r="AY625" s="750"/>
      <c r="AZ625" s="750"/>
      <c r="BA625" s="750"/>
      <c r="BB625" s="750"/>
      <c r="BC625" s="750"/>
      <c r="BD625" s="750"/>
      <c r="BE625" s="750"/>
      <c r="BF625" s="750"/>
      <c r="BG625" s="750"/>
      <c r="BH625" s="750"/>
      <c r="BI625" s="750"/>
      <c r="BJ625" s="750"/>
      <c r="BK625" s="750"/>
      <c r="BL625" s="750"/>
      <c r="BM625" s="750"/>
      <c r="BN625" s="750"/>
      <c r="BO625" s="750"/>
      <c r="BP625" s="750"/>
      <c r="BQ625" s="750"/>
      <c r="BR625" s="750"/>
      <c r="BS625" s="750"/>
      <c r="BT625" s="750"/>
      <c r="BU625" s="750"/>
      <c r="BV625" s="750"/>
    </row>
    <row r="626" spans="1:74" ht="13.5" customHeight="1">
      <c r="A626" s="772"/>
      <c r="B626" s="16" t="s">
        <v>68</v>
      </c>
      <c r="C626" s="762"/>
      <c r="D626" s="760"/>
      <c r="E626" s="759"/>
      <c r="F626" s="760"/>
      <c r="G626" s="759"/>
      <c r="H626" s="760"/>
      <c r="I626" s="759"/>
      <c r="J626" s="760"/>
      <c r="K626" s="761"/>
      <c r="L626" s="761"/>
      <c r="M626" s="762"/>
      <c r="N626" s="760"/>
      <c r="O626" s="761"/>
      <c r="P626" s="760"/>
      <c r="Q626" s="761"/>
      <c r="R626" s="760"/>
      <c r="S626" s="761"/>
      <c r="T626" s="760"/>
      <c r="U626" s="22"/>
      <c r="V626" s="19"/>
      <c r="W626" s="19"/>
      <c r="X626" s="19"/>
      <c r="Y626" s="739"/>
      <c r="Z626" s="772"/>
      <c r="AA626" s="751"/>
      <c r="AB626" s="751"/>
      <c r="AC626" s="751"/>
      <c r="AD626" s="751"/>
      <c r="AE626" s="751"/>
      <c r="AF626" s="751"/>
      <c r="AG626" s="751"/>
      <c r="AH626" s="751"/>
      <c r="AI626" s="751"/>
      <c r="AJ626" s="751"/>
      <c r="AK626" s="751"/>
      <c r="AL626" s="751"/>
      <c r="AM626" s="751"/>
      <c r="AN626" s="751"/>
      <c r="AO626" s="751"/>
      <c r="AP626" s="751"/>
      <c r="AQ626" s="751"/>
      <c r="AR626" s="751"/>
      <c r="AS626" s="751"/>
      <c r="AT626" s="751"/>
      <c r="AU626" s="751"/>
      <c r="AV626" s="751"/>
      <c r="AW626" s="751"/>
      <c r="AX626" s="751"/>
      <c r="AY626" s="751"/>
      <c r="AZ626" s="751"/>
      <c r="BA626" s="751"/>
      <c r="BB626" s="751"/>
      <c r="BC626" s="751"/>
      <c r="BD626" s="751"/>
      <c r="BE626" s="751"/>
      <c r="BF626" s="751"/>
      <c r="BG626" s="751"/>
      <c r="BH626" s="751"/>
      <c r="BI626" s="751"/>
      <c r="BJ626" s="751"/>
      <c r="BK626" s="751"/>
      <c r="BL626" s="751"/>
      <c r="BM626" s="751"/>
      <c r="BN626" s="751"/>
      <c r="BO626" s="751"/>
      <c r="BP626" s="751"/>
      <c r="BQ626" s="751"/>
      <c r="BR626" s="751"/>
      <c r="BS626" s="751"/>
      <c r="BT626" s="751"/>
      <c r="BU626" s="751"/>
      <c r="BV626" s="751"/>
    </row>
    <row r="627" spans="1:74" ht="21">
      <c r="A627" s="5"/>
      <c r="B627" s="6"/>
      <c r="C627" s="807">
        <f>C602+1</f>
        <v>46352</v>
      </c>
      <c r="D627" s="807"/>
      <c r="E627" s="807"/>
      <c r="F627" s="807"/>
      <c r="G627" s="807"/>
      <c r="H627" s="807"/>
      <c r="I627" s="807"/>
      <c r="J627" s="807"/>
      <c r="K627" s="807"/>
      <c r="L627" s="807"/>
      <c r="M627" s="807"/>
      <c r="N627" s="807"/>
      <c r="O627" s="807"/>
      <c r="P627" s="807"/>
      <c r="Q627" s="807"/>
      <c r="R627" s="807"/>
      <c r="S627" s="807"/>
      <c r="T627" s="807"/>
      <c r="U627" s="858">
        <f>C627</f>
        <v>46352</v>
      </c>
      <c r="V627" s="859"/>
      <c r="W627" s="859"/>
      <c r="X627" s="859"/>
      <c r="Y627" s="859"/>
      <c r="Z627" s="860"/>
      <c r="AA627" s="7">
        <v>101</v>
      </c>
      <c r="AB627" s="7">
        <v>102</v>
      </c>
      <c r="AC627" s="7">
        <v>103</v>
      </c>
      <c r="AD627" s="7" t="s">
        <v>16</v>
      </c>
      <c r="AE627" s="7" t="s">
        <v>17</v>
      </c>
      <c r="AF627" s="7" t="s">
        <v>18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19</v>
      </c>
      <c r="AM627" s="7" t="s">
        <v>20</v>
      </c>
      <c r="AN627" s="7" t="s">
        <v>21</v>
      </c>
      <c r="AO627" s="7" t="s">
        <v>22</v>
      </c>
      <c r="AP627" s="7" t="s">
        <v>23</v>
      </c>
      <c r="AQ627" s="7" t="s">
        <v>24</v>
      </c>
      <c r="AR627" s="7" t="s">
        <v>25</v>
      </c>
      <c r="AS627" s="7" t="s">
        <v>26</v>
      </c>
      <c r="AT627" s="7" t="s">
        <v>27</v>
      </c>
      <c r="AU627" s="7" t="s">
        <v>28</v>
      </c>
      <c r="AV627" s="7" t="s">
        <v>29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30</v>
      </c>
      <c r="BB627" s="7" t="s">
        <v>31</v>
      </c>
      <c r="BC627" s="8" t="s">
        <v>32</v>
      </c>
      <c r="BD627" s="7" t="s">
        <v>33</v>
      </c>
      <c r="BE627" s="7" t="s">
        <v>34</v>
      </c>
      <c r="BF627" s="7" t="s">
        <v>35</v>
      </c>
      <c r="BG627" s="7" t="s">
        <v>36</v>
      </c>
      <c r="BH627" s="7" t="s">
        <v>37</v>
      </c>
      <c r="BI627" s="7" t="s">
        <v>38</v>
      </c>
      <c r="BJ627" s="7" t="s">
        <v>39</v>
      </c>
      <c r="BK627" s="7" t="s">
        <v>40</v>
      </c>
      <c r="BL627" s="7" t="s">
        <v>41</v>
      </c>
      <c r="BM627" s="7" t="s">
        <v>42</v>
      </c>
      <c r="BN627" s="10" t="s">
        <v>43</v>
      </c>
      <c r="BO627" s="10" t="s">
        <v>44</v>
      </c>
      <c r="BP627" s="11" t="s">
        <v>45</v>
      </c>
      <c r="BQ627" s="11" t="s">
        <v>46</v>
      </c>
      <c r="BR627" s="11" t="s">
        <v>47</v>
      </c>
      <c r="BS627" s="11" t="s">
        <v>48</v>
      </c>
      <c r="BT627" s="11" t="s">
        <v>49</v>
      </c>
      <c r="BU627" s="11" t="s">
        <v>50</v>
      </c>
      <c r="BV627" s="11" t="s">
        <v>51</v>
      </c>
    </row>
    <row r="628" spans="1:74" ht="13.5" customHeight="1">
      <c r="A628" s="771" t="s">
        <v>52</v>
      </c>
      <c r="B628" s="12" t="s">
        <v>53</v>
      </c>
      <c r="C628" s="783" t="str">
        <f>VLOOKUP($C627,'2026年度(1年後期)'!$B$5:$N$207,COLUMN('2026年度(1年後期)'!$C$5),0)&amp;""</f>
        <v>加齢と健康</v>
      </c>
      <c r="D628" s="784"/>
      <c r="E628" s="787" t="str">
        <f>VLOOKUP($C627,'2026年度(2年後期)'!$B$5:$N$207,COLUMN('2026年度(2年後期)'!$C$5),0)&amp;""</f>
        <v>基礎看護学実習Ⅱ</v>
      </c>
      <c r="F628" s="784"/>
      <c r="G628" s="787" t="str">
        <f>VLOOKUP($C627,'2026年度(3年後期)'!$B$5:$N$207,COLUMN('2026年度(3年後期)'!$C$5),0)&amp;""</f>
        <v>領域別実習</v>
      </c>
      <c r="H628" s="784"/>
      <c r="I628" s="787" t="str">
        <f>VLOOKUP($C627,'2026年度(4年後期)'!$B$5:$N$206,COLUMN('2026年度(4年後期)'!$C$5),0)&amp;""</f>
        <v>総合学習</v>
      </c>
      <c r="J628" s="784"/>
      <c r="K628" s="768" t="str">
        <f>VLOOKUP($C627,'2026年度(助産後期)'!$B$5:$N$207,COLUMN('2026年度(助産後期)'!$C$5),0)&amp;""</f>
        <v/>
      </c>
      <c r="L628" s="785"/>
      <c r="M628" s="794" t="str">
        <f>VLOOKUP($C627,'2026年度(M1後期)'!$B$5:$N$207,COLUMN('2026年度(M1後期)'!$C$5),0)&amp;""</f>
        <v>がん看護学演習A-Ⅰ
感染症学特論
感染症学演習</v>
      </c>
      <c r="N628" s="785"/>
      <c r="O628" s="787" t="str">
        <f>VLOOKUP($C627,'2026年度(M2後期)'!$B$5:$N$207,COLUMN('2026年度(M2後期)'!$C$5),0)&amp;""</f>
        <v>特別研究</v>
      </c>
      <c r="P628" s="784"/>
      <c r="Q628" s="787" t="str">
        <f>VLOOKUP($C627,'2026年度(D1後期)'!$B$5:$N$207,COLUMN('2026年度(D1後期)'!$C$5),0)&amp;""</f>
        <v>看護情報・管理学演習Ｂ
長寿看護学演習Ｂ</v>
      </c>
      <c r="R628" s="784"/>
      <c r="S628" s="768" t="str">
        <f>VLOOKUP($C627,'2026年度(D23後期)'!$B$5:$N$207,COLUMN('2026年度(D23後期)'!$C$5),0)&amp;""</f>
        <v>特別研究</v>
      </c>
      <c r="T628" s="784"/>
      <c r="U628" s="25"/>
      <c r="W628" s="611" t="s">
        <v>224</v>
      </c>
      <c r="Z628" s="770" t="str">
        <f>A628</f>
        <v xml:space="preserve">１時限（09：20～10：50） </v>
      </c>
      <c r="AA628" s="749" t="s">
        <v>385</v>
      </c>
      <c r="AB628" s="749"/>
      <c r="AC628" s="749"/>
      <c r="AD628" s="749"/>
      <c r="AE628" s="749"/>
      <c r="AF628" s="749"/>
      <c r="AG628" s="749" t="s">
        <v>387</v>
      </c>
      <c r="AH628" s="749"/>
      <c r="AI628" s="749"/>
      <c r="AJ628" s="749"/>
      <c r="AK628" s="749"/>
      <c r="AL628" s="749"/>
      <c r="AM628" s="749" t="s">
        <v>387</v>
      </c>
      <c r="AN628" s="749"/>
      <c r="AO628" s="749"/>
      <c r="AP628" s="749"/>
      <c r="AQ628" s="749"/>
      <c r="AR628" s="749"/>
      <c r="AS628" s="749"/>
      <c r="AT628" s="749"/>
      <c r="AU628" s="749"/>
      <c r="AV628" s="749"/>
      <c r="AW628" s="749"/>
      <c r="AX628" s="749"/>
      <c r="AY628" s="749"/>
      <c r="AZ628" s="749" t="s">
        <v>387</v>
      </c>
      <c r="BA628" s="749"/>
      <c r="BB628" s="749"/>
      <c r="BC628" s="749"/>
      <c r="BD628" s="749"/>
      <c r="BE628" s="749"/>
      <c r="BF628" s="749"/>
      <c r="BG628" s="749"/>
      <c r="BH628" s="749"/>
      <c r="BI628" s="749"/>
      <c r="BJ628" s="749"/>
      <c r="BK628" s="749" t="s">
        <v>197</v>
      </c>
      <c r="BL628" s="749"/>
      <c r="BM628" s="749"/>
      <c r="BN628" s="749" t="s">
        <v>416</v>
      </c>
      <c r="BO628" s="749"/>
      <c r="BP628" s="749"/>
      <c r="BQ628" s="749"/>
      <c r="BR628" s="749"/>
      <c r="BS628" s="749"/>
      <c r="BT628" s="749"/>
      <c r="BU628" s="749"/>
      <c r="BV628" s="749"/>
    </row>
    <row r="629" spans="1:74" ht="13.5" customHeight="1">
      <c r="A629" s="771"/>
      <c r="B629" s="15" t="s">
        <v>61</v>
      </c>
      <c r="C629" s="779" t="str">
        <f>IFERROR(VLOOKUP(C628,科目・教員!$A$2:$B$342,2,0),"")</f>
        <v>古川　彩子</v>
      </c>
      <c r="D629" s="777"/>
      <c r="E629" s="778" t="str">
        <f>IFERROR(VLOOKUP(E628,科目・教員!$A$2:$B$342,2,0),"")</f>
        <v>森下　純子</v>
      </c>
      <c r="F629" s="777"/>
      <c r="G629" s="778" t="str">
        <f>IFERROR(VLOOKUP(G628,科目・教員!$A$2:$B$342,2,0),"")</f>
        <v/>
      </c>
      <c r="H629" s="777"/>
      <c r="I629" s="778" t="str">
        <f>IFERROR(VLOOKUP(I628,科目・教員!$A$2:$B$342,2,0),"")</f>
        <v/>
      </c>
      <c r="J629" s="777"/>
      <c r="K629" s="764" t="str">
        <f>IFERROR(VLOOKUP(K628,科目・教員!$A$2:$B$342,2,0),"")</f>
        <v/>
      </c>
      <c r="L629" s="780"/>
      <c r="M629" s="776" t="str">
        <f>IFERROR(VLOOKUP(M628,科目・教員!$A$2:$B$342,2,0),"")</f>
        <v/>
      </c>
      <c r="N629" s="777"/>
      <c r="O629" s="778" t="str">
        <f>IFERROR(VLOOKUP(O628,科目・教員!$A$2:$B$342,2,0),"")</f>
        <v/>
      </c>
      <c r="P629" s="777"/>
      <c r="Q629" s="778" t="str">
        <f>IFERROR(VLOOKUP(Q628,科目・教員!$A$2:$B$342,2,0),"")</f>
        <v/>
      </c>
      <c r="R629" s="777"/>
      <c r="S629" s="764" t="str">
        <f>IFERROR(VLOOKUP(S628,科目・教員!$A$2:$B$342,2,0),"")</f>
        <v/>
      </c>
      <c r="T629" s="777"/>
      <c r="U629" s="25"/>
      <c r="W629" s="611" t="s">
        <v>63</v>
      </c>
      <c r="Z629" s="771"/>
      <c r="AA629" s="750"/>
      <c r="AB629" s="750"/>
      <c r="AC629" s="750"/>
      <c r="AD629" s="750"/>
      <c r="AE629" s="750"/>
      <c r="AF629" s="750"/>
      <c r="AG629" s="750"/>
      <c r="AH629" s="750"/>
      <c r="AI629" s="750"/>
      <c r="AJ629" s="750"/>
      <c r="AK629" s="750"/>
      <c r="AL629" s="750"/>
      <c r="AM629" s="750"/>
      <c r="AN629" s="750"/>
      <c r="AO629" s="750"/>
      <c r="AP629" s="750"/>
      <c r="AQ629" s="750"/>
      <c r="AR629" s="750"/>
      <c r="AS629" s="750"/>
      <c r="AT629" s="750"/>
      <c r="AU629" s="750"/>
      <c r="AV629" s="750"/>
      <c r="AW629" s="750"/>
      <c r="AX629" s="750"/>
      <c r="AY629" s="750"/>
      <c r="AZ629" s="750"/>
      <c r="BA629" s="750"/>
      <c r="BB629" s="750"/>
      <c r="BC629" s="750"/>
      <c r="BD629" s="750"/>
      <c r="BE629" s="750"/>
      <c r="BF629" s="750"/>
      <c r="BG629" s="750"/>
      <c r="BH629" s="750"/>
      <c r="BI629" s="750"/>
      <c r="BJ629" s="750"/>
      <c r="BK629" s="750"/>
      <c r="BL629" s="750"/>
      <c r="BM629" s="750"/>
      <c r="BN629" s="750"/>
      <c r="BO629" s="750"/>
      <c r="BP629" s="750"/>
      <c r="BQ629" s="750"/>
      <c r="BR629" s="750"/>
      <c r="BS629" s="750"/>
      <c r="BT629" s="750"/>
      <c r="BU629" s="750"/>
      <c r="BV629" s="750"/>
    </row>
    <row r="630" spans="1:74" ht="13.5" customHeight="1">
      <c r="A630" s="771"/>
      <c r="B630" s="15" t="s">
        <v>65</v>
      </c>
      <c r="C630" s="779" t="str">
        <f>VLOOKUP($C627,'2026年度(1年後期)'!$B$5:$N$207,COLUMN('2026年度(1年後期)'!$C$5)+1,0)&amp;""</f>
        <v>101</v>
      </c>
      <c r="D630" s="777"/>
      <c r="E630" s="778" t="str">
        <f>VLOOKUP($C627,'2026年度(2年後期)'!$B$5:$N$207,COLUMN('2026年度(2年後期)'!$C$5)+1,0)&amp;""</f>
        <v/>
      </c>
      <c r="F630" s="777"/>
      <c r="G630" s="778" t="str">
        <f>VLOOKUP($C627,'2026年度(3年後期)'!$B$5:$N$207,COLUMN('2026年度(3年後期)'!$C$5)+1,0)&amp;""</f>
        <v>母性:201･母小実</v>
      </c>
      <c r="H630" s="777"/>
      <c r="I630" s="778" t="str">
        <f>VLOOKUP($C627,'2026年度(4年後期)'!$B$5:$N$206,COLUMN('2026年度(4年後期)'!$C$5)+1,0)&amp;""</f>
        <v>大講義室</v>
      </c>
      <c r="J630" s="777"/>
      <c r="K630" s="764" t="str">
        <f>VLOOKUP($C627,'2026年度(助産後期)'!$B$5:$N$207,COLUMN('2026年度(助産後期)'!$C$5)+1,0)&amp;""</f>
        <v/>
      </c>
      <c r="L630" s="780"/>
      <c r="M630" s="776" t="str">
        <f>VLOOKUP($C627,'2026年度(M1後期)'!$B$5:$N$207,COLUMN('2026年度(M1後期)'!$C$5)+1,0)&amp;""</f>
        <v/>
      </c>
      <c r="N630" s="777"/>
      <c r="O630" s="778" t="str">
        <f>VLOOKUP($C627,'2026年度(M2後期)'!$B$5:$N$207,COLUMN('2026年度(M2後期)'!$C$5)+1,0)&amp;""</f>
        <v/>
      </c>
      <c r="P630" s="777"/>
      <c r="Q630" s="778" t="str">
        <f>VLOOKUP($C627,'2026年度(D1後期)'!$B$5:$N$207,COLUMN('2026年度(D1後期)'!$C$5)+1,0)&amp;""</f>
        <v/>
      </c>
      <c r="R630" s="777"/>
      <c r="S630" s="764" t="str">
        <f>VLOOKUP($C627,'2026年度(D23後期)'!$B$5:$N$207,COLUMN('2026年度(D23後期)'!$C$5)+1,0)&amp;""</f>
        <v/>
      </c>
      <c r="T630" s="777"/>
      <c r="U630" s="25"/>
      <c r="W630" s="611" t="s">
        <v>197</v>
      </c>
      <c r="Z630" s="771"/>
      <c r="AA630" s="750"/>
      <c r="AB630" s="750"/>
      <c r="AC630" s="750"/>
      <c r="AD630" s="750"/>
      <c r="AE630" s="750"/>
      <c r="AF630" s="750"/>
      <c r="AG630" s="750"/>
      <c r="AH630" s="750"/>
      <c r="AI630" s="750"/>
      <c r="AJ630" s="750"/>
      <c r="AK630" s="750"/>
      <c r="AL630" s="750"/>
      <c r="AM630" s="750"/>
      <c r="AN630" s="750"/>
      <c r="AO630" s="750"/>
      <c r="AP630" s="750"/>
      <c r="AQ630" s="750"/>
      <c r="AR630" s="750"/>
      <c r="AS630" s="750"/>
      <c r="AT630" s="750"/>
      <c r="AU630" s="750"/>
      <c r="AV630" s="750"/>
      <c r="AW630" s="750"/>
      <c r="AX630" s="750"/>
      <c r="AY630" s="750"/>
      <c r="AZ630" s="750"/>
      <c r="BA630" s="750"/>
      <c r="BB630" s="750"/>
      <c r="BC630" s="750"/>
      <c r="BD630" s="750"/>
      <c r="BE630" s="750"/>
      <c r="BF630" s="750"/>
      <c r="BG630" s="750"/>
      <c r="BH630" s="750"/>
      <c r="BI630" s="750"/>
      <c r="BJ630" s="750"/>
      <c r="BK630" s="750"/>
      <c r="BL630" s="750"/>
      <c r="BM630" s="750"/>
      <c r="BN630" s="750"/>
      <c r="BO630" s="750"/>
      <c r="BP630" s="750"/>
      <c r="BQ630" s="750"/>
      <c r="BR630" s="750"/>
      <c r="BS630" s="750"/>
      <c r="BT630" s="750"/>
      <c r="BU630" s="750"/>
      <c r="BV630" s="750"/>
    </row>
    <row r="631" spans="1:74" ht="13.5" customHeight="1">
      <c r="A631" s="772"/>
      <c r="B631" s="16" t="s">
        <v>68</v>
      </c>
      <c r="C631" s="762"/>
      <c r="D631" s="781"/>
      <c r="E631" s="759"/>
      <c r="F631" s="781"/>
      <c r="G631" s="759"/>
      <c r="H631" s="781"/>
      <c r="I631" s="759"/>
      <c r="J631" s="781"/>
      <c r="K631" s="761"/>
      <c r="L631" s="782"/>
      <c r="M631" s="792"/>
      <c r="N631" s="781"/>
      <c r="O631" s="759"/>
      <c r="P631" s="781"/>
      <c r="Q631" s="759"/>
      <c r="R631" s="781"/>
      <c r="S631" s="761"/>
      <c r="T631" s="781"/>
      <c r="U631" s="25"/>
      <c r="W631" s="611" t="s">
        <v>110</v>
      </c>
      <c r="Z631" s="772"/>
      <c r="AA631" s="751"/>
      <c r="AB631" s="751"/>
      <c r="AC631" s="751"/>
      <c r="AD631" s="751"/>
      <c r="AE631" s="751"/>
      <c r="AF631" s="751"/>
      <c r="AG631" s="751"/>
      <c r="AH631" s="751"/>
      <c r="AI631" s="751"/>
      <c r="AJ631" s="751"/>
      <c r="AK631" s="751"/>
      <c r="AL631" s="751"/>
      <c r="AM631" s="751"/>
      <c r="AN631" s="751"/>
      <c r="AO631" s="751"/>
      <c r="AP631" s="751"/>
      <c r="AQ631" s="751"/>
      <c r="AR631" s="751"/>
      <c r="AS631" s="751"/>
      <c r="AT631" s="751"/>
      <c r="AU631" s="751"/>
      <c r="AV631" s="751"/>
      <c r="AW631" s="751"/>
      <c r="AX631" s="751"/>
      <c r="AY631" s="751"/>
      <c r="AZ631" s="751"/>
      <c r="BA631" s="751"/>
      <c r="BB631" s="751"/>
      <c r="BC631" s="751"/>
      <c r="BD631" s="751"/>
      <c r="BE631" s="751"/>
      <c r="BF631" s="751"/>
      <c r="BG631" s="751"/>
      <c r="BH631" s="751"/>
      <c r="BI631" s="751"/>
      <c r="BJ631" s="751"/>
      <c r="BK631" s="751"/>
      <c r="BL631" s="751"/>
      <c r="BM631" s="751"/>
      <c r="BN631" s="751"/>
      <c r="BO631" s="751"/>
      <c r="BP631" s="751"/>
      <c r="BQ631" s="751"/>
      <c r="BR631" s="751"/>
      <c r="BS631" s="751"/>
      <c r="BT631" s="751"/>
      <c r="BU631" s="751"/>
      <c r="BV631" s="751"/>
    </row>
    <row r="632" spans="1:74" ht="13.5" customHeight="1">
      <c r="A632" s="771" t="s">
        <v>73</v>
      </c>
      <c r="B632" s="15" t="s">
        <v>53</v>
      </c>
      <c r="C632" s="783" t="str">
        <f>VLOOKUP($C627,'2026年度(1年後期)'!$B$5:$N$207,COLUMN('2026年度(1年後期)'!$E$5),0)&amp;""</f>
        <v>生命倫理</v>
      </c>
      <c r="D632" s="784"/>
      <c r="E632" s="787" t="str">
        <f>VLOOKUP($C627,'2026年度(2年後期)'!$B$5:$N$207,COLUMN('2026年度(2年後期)'!$E$5),0)&amp;""</f>
        <v>基礎看護学実習Ⅱ</v>
      </c>
      <c r="F632" s="784"/>
      <c r="G632" s="787" t="str">
        <f>VLOOKUP($C627,'2026年度(3年後期)'!$B$5:$N$207,COLUMN('2026年度(3年後期)'!$E$5),0)&amp;""</f>
        <v>領域別実習</v>
      </c>
      <c r="H632" s="784"/>
      <c r="I632" s="787" t="str">
        <f>VLOOKUP($C627,'2026年度(4年後期)'!$B$5:$N$206,COLUMN('2026年度(4年後期)'!$E$5),0)&amp;""</f>
        <v>総合学習</v>
      </c>
      <c r="J632" s="784"/>
      <c r="K632" s="768" t="str">
        <f>VLOOKUP($C627,'2026年度(助産後期)'!$B$5:$N$207,COLUMN('2026年度(助産後期)'!$E$5),0)&amp;""</f>
        <v/>
      </c>
      <c r="L632" s="785"/>
      <c r="M632" s="783" t="str">
        <f>VLOOKUP($C627,'2026年度(M1後期)'!$B$5:$N$207,COLUMN('2026年度(M1後期)'!$E$5),0)&amp;""</f>
        <v>がん看護学演習A-Ⅰ
感染症学特論
感染症学演習</v>
      </c>
      <c r="N632" s="784"/>
      <c r="O632" s="768" t="str">
        <f>VLOOKUP($C627,'2026年度(M2後期)'!$B$5:$N$207,COLUMN('2026年度(M2後期)'!$E$5),0)&amp;""</f>
        <v>特別研究</v>
      </c>
      <c r="P632" s="784"/>
      <c r="Q632" s="768" t="str">
        <f>VLOOKUP($C627,'2026年度(D1後期)'!$B$5:$N$207,COLUMN('2026年度(D1後期)'!$E$5),0)&amp;""</f>
        <v>看護情報・管理学演習Ｂ
長寿看護学演習Ｂ</v>
      </c>
      <c r="R632" s="784"/>
      <c r="S632" s="768" t="str">
        <f>VLOOKUP($C627,'2026年度(D23後期)'!$B$5:$N$207,COLUMN('2026年度(D23後期)'!$E$5),0)&amp;""</f>
        <v>特別研究</v>
      </c>
      <c r="T632" s="784"/>
      <c r="U632" s="21"/>
      <c r="W632" s="611"/>
      <c r="Z632" s="771" t="str">
        <f>A632</f>
        <v>２時限（11：00～12：30）</v>
      </c>
      <c r="AA632" s="749" t="s">
        <v>201</v>
      </c>
      <c r="AB632" s="749"/>
      <c r="AC632" s="749"/>
      <c r="AD632" s="749"/>
      <c r="AE632" s="749"/>
      <c r="AF632" s="749"/>
      <c r="AG632" s="749" t="s">
        <v>387</v>
      </c>
      <c r="AH632" s="749"/>
      <c r="AI632" s="749"/>
      <c r="AJ632" s="749"/>
      <c r="AK632" s="749"/>
      <c r="AL632" s="749"/>
      <c r="AM632" s="749" t="s">
        <v>387</v>
      </c>
      <c r="AN632" s="749"/>
      <c r="AO632" s="749"/>
      <c r="AP632" s="749"/>
      <c r="AQ632" s="749"/>
      <c r="AR632" s="749"/>
      <c r="AS632" s="749"/>
      <c r="AT632" s="749"/>
      <c r="AU632" s="749"/>
      <c r="AV632" s="749"/>
      <c r="AW632" s="749"/>
      <c r="AX632" s="749"/>
      <c r="AY632" s="749"/>
      <c r="AZ632" s="749" t="s">
        <v>387</v>
      </c>
      <c r="BA632" s="749"/>
      <c r="BB632" s="749"/>
      <c r="BC632" s="749"/>
      <c r="BD632" s="749"/>
      <c r="BE632" s="749"/>
      <c r="BF632" s="749"/>
      <c r="BG632" s="749"/>
      <c r="BH632" s="749"/>
      <c r="BI632" s="749"/>
      <c r="BJ632" s="749"/>
      <c r="BK632" s="749" t="s">
        <v>197</v>
      </c>
      <c r="BL632" s="749"/>
      <c r="BM632" s="749"/>
      <c r="BN632" s="749" t="s">
        <v>416</v>
      </c>
      <c r="BO632" s="749"/>
      <c r="BP632" s="749"/>
      <c r="BQ632" s="749"/>
      <c r="BR632" s="749"/>
      <c r="BS632" s="749"/>
      <c r="BT632" s="749"/>
      <c r="BU632" s="749"/>
      <c r="BV632" s="749"/>
    </row>
    <row r="633" spans="1:74" ht="13.5" customHeight="1">
      <c r="A633" s="771"/>
      <c r="B633" s="15" t="s">
        <v>61</v>
      </c>
      <c r="C633" s="779" t="str">
        <f>IFERROR(VLOOKUP(C632,科目・教員!$A$2:$B$342,2,0),"")</f>
        <v>小島　優子</v>
      </c>
      <c r="D633" s="777"/>
      <c r="E633" s="778" t="str">
        <f>IFERROR(VLOOKUP(E632,科目・教員!$A$2:$B$342,2,0),"")</f>
        <v>森下　純子</v>
      </c>
      <c r="F633" s="777"/>
      <c r="G633" s="778" t="str">
        <f>IFERROR(VLOOKUP(G632,科目・教員!$A$2:$B$342,2,0),"")</f>
        <v/>
      </c>
      <c r="H633" s="777"/>
      <c r="I633" s="778" t="str">
        <f>IFERROR(VLOOKUP(I632,科目・教員!$A$2:$B$342,2,0),"")</f>
        <v/>
      </c>
      <c r="J633" s="777"/>
      <c r="K633" s="764" t="str">
        <f>IFERROR(VLOOKUP(K632,科目・教員!$A$2:$B$342,2,0),"")</f>
        <v/>
      </c>
      <c r="L633" s="780"/>
      <c r="M633" s="779" t="str">
        <f>IFERROR(VLOOKUP(M632,科目・教員!$A$2:$B$342,2,0),"")</f>
        <v/>
      </c>
      <c r="N633" s="777"/>
      <c r="O633" s="764" t="str">
        <f>IFERROR(VLOOKUP(O632,科目・教員!$A$2:$B$342,2,0),"")</f>
        <v/>
      </c>
      <c r="P633" s="777"/>
      <c r="Q633" s="764" t="str">
        <f>IFERROR(VLOOKUP(Q632,科目・教員!$A$2:$B$342,2,0),"")</f>
        <v/>
      </c>
      <c r="R633" s="777"/>
      <c r="S633" s="764" t="str">
        <f>IFERROR(VLOOKUP(S632,科目・教員!$A$2:$B$342,2,0),"")</f>
        <v/>
      </c>
      <c r="T633" s="777"/>
      <c r="U633" s="21"/>
      <c r="W633" s="611"/>
      <c r="Z633" s="771"/>
      <c r="AA633" s="750"/>
      <c r="AB633" s="750"/>
      <c r="AC633" s="750"/>
      <c r="AD633" s="750"/>
      <c r="AE633" s="750"/>
      <c r="AF633" s="750"/>
      <c r="AG633" s="750"/>
      <c r="AH633" s="750"/>
      <c r="AI633" s="750"/>
      <c r="AJ633" s="750"/>
      <c r="AK633" s="750"/>
      <c r="AL633" s="750"/>
      <c r="AM633" s="750"/>
      <c r="AN633" s="750"/>
      <c r="AO633" s="750"/>
      <c r="AP633" s="750"/>
      <c r="AQ633" s="750"/>
      <c r="AR633" s="750"/>
      <c r="AS633" s="750"/>
      <c r="AT633" s="750"/>
      <c r="AU633" s="750"/>
      <c r="AV633" s="750"/>
      <c r="AW633" s="750"/>
      <c r="AX633" s="750"/>
      <c r="AY633" s="750"/>
      <c r="AZ633" s="750"/>
      <c r="BA633" s="750"/>
      <c r="BB633" s="750"/>
      <c r="BC633" s="750"/>
      <c r="BD633" s="750"/>
      <c r="BE633" s="750"/>
      <c r="BF633" s="750"/>
      <c r="BG633" s="750"/>
      <c r="BH633" s="750"/>
      <c r="BI633" s="750"/>
      <c r="BJ633" s="750"/>
      <c r="BK633" s="750"/>
      <c r="BL633" s="750"/>
      <c r="BM633" s="750"/>
      <c r="BN633" s="750"/>
      <c r="BO633" s="750"/>
      <c r="BP633" s="750"/>
      <c r="BQ633" s="750"/>
      <c r="BR633" s="750"/>
      <c r="BS633" s="750"/>
      <c r="BT633" s="750"/>
      <c r="BU633" s="750"/>
      <c r="BV633" s="750"/>
    </row>
    <row r="634" spans="1:74" ht="13.5" customHeight="1">
      <c r="A634" s="771"/>
      <c r="B634" s="15" t="s">
        <v>65</v>
      </c>
      <c r="C634" s="779" t="str">
        <f>VLOOKUP($C627,'2026年度(1年後期)'!$B$5:$N$207,COLUMN('2026年度(1年後期)'!$E$5)+1,0)&amp;""</f>
        <v>101</v>
      </c>
      <c r="D634" s="777"/>
      <c r="E634" s="778" t="str">
        <f>VLOOKUP($C627,'2026年度(2年後期)'!$B$5:$N$207,COLUMN('2026年度(2年後期)'!$E$5)+1,0)&amp;""</f>
        <v/>
      </c>
      <c r="F634" s="777"/>
      <c r="G634" s="778" t="str">
        <f>VLOOKUP($C627,'2026年度(3年後期)'!$B$5:$N$207,COLUMN('2026年度(3年後期)'!$E$5)+1,0)&amp;""</f>
        <v>母性:201･母小実</v>
      </c>
      <c r="H634" s="777"/>
      <c r="I634" s="778" t="str">
        <f>VLOOKUP($C627,'2026年度(4年後期)'!$B$5:$N$206,COLUMN('2026年度(4年後期)'!$E$5)+1,0)&amp;""</f>
        <v>大講義室</v>
      </c>
      <c r="J634" s="777"/>
      <c r="K634" s="764" t="str">
        <f>VLOOKUP($C627,'2026年度(助産後期)'!$B$5:$N$207,COLUMN('2026年度(助産後期)'!$E$5)+1,0)&amp;""</f>
        <v/>
      </c>
      <c r="L634" s="780"/>
      <c r="M634" s="779" t="str">
        <f>VLOOKUP($C627,'2026年度(M1後期)'!$B$5:$N$207,COLUMN('2026年度(M1後期)'!$E$5)+1,0)&amp;""</f>
        <v/>
      </c>
      <c r="N634" s="777"/>
      <c r="O634" s="764" t="str">
        <f>VLOOKUP($C627,'2026年度(M2後期)'!$B$5:$N$207,COLUMN('2026年度(M2後期)'!$E$5)+1,0)&amp;""</f>
        <v/>
      </c>
      <c r="P634" s="777"/>
      <c r="Q634" s="764" t="str">
        <f>VLOOKUP($C627,'2026年度(D1後期)'!$B$5:$N$207,COLUMN('2026年度(D1後期)'!$E$5)+1,0)&amp;""</f>
        <v/>
      </c>
      <c r="R634" s="777"/>
      <c r="S634" s="764" t="str">
        <f>VLOOKUP($C627,'2026年度(D23後期)'!$B$5:$N$207,COLUMN('2026年度(D23後期)'!$E$5)+1,0)&amp;""</f>
        <v/>
      </c>
      <c r="T634" s="777"/>
      <c r="U634" s="21"/>
      <c r="W634" s="611"/>
      <c r="Z634" s="771"/>
      <c r="AA634" s="750"/>
      <c r="AB634" s="750"/>
      <c r="AC634" s="750"/>
      <c r="AD634" s="750"/>
      <c r="AE634" s="750"/>
      <c r="AF634" s="750"/>
      <c r="AG634" s="750"/>
      <c r="AH634" s="750"/>
      <c r="AI634" s="750"/>
      <c r="AJ634" s="750"/>
      <c r="AK634" s="750"/>
      <c r="AL634" s="750"/>
      <c r="AM634" s="750"/>
      <c r="AN634" s="750"/>
      <c r="AO634" s="750"/>
      <c r="AP634" s="750"/>
      <c r="AQ634" s="750"/>
      <c r="AR634" s="750"/>
      <c r="AS634" s="750"/>
      <c r="AT634" s="750"/>
      <c r="AU634" s="750"/>
      <c r="AV634" s="750"/>
      <c r="AW634" s="750"/>
      <c r="AX634" s="750"/>
      <c r="AY634" s="750"/>
      <c r="AZ634" s="750"/>
      <c r="BA634" s="750"/>
      <c r="BB634" s="750"/>
      <c r="BC634" s="750"/>
      <c r="BD634" s="750"/>
      <c r="BE634" s="750"/>
      <c r="BF634" s="750"/>
      <c r="BG634" s="750"/>
      <c r="BH634" s="750"/>
      <c r="BI634" s="750"/>
      <c r="BJ634" s="750"/>
      <c r="BK634" s="750"/>
      <c r="BL634" s="750"/>
      <c r="BM634" s="750"/>
      <c r="BN634" s="750"/>
      <c r="BO634" s="750"/>
      <c r="BP634" s="750"/>
      <c r="BQ634" s="750"/>
      <c r="BR634" s="750"/>
      <c r="BS634" s="750"/>
      <c r="BT634" s="750"/>
      <c r="BU634" s="750"/>
      <c r="BV634" s="750"/>
    </row>
    <row r="635" spans="1:74" ht="13.5" customHeight="1">
      <c r="A635" s="786"/>
      <c r="B635" s="16" t="s">
        <v>68</v>
      </c>
      <c r="C635" s="762"/>
      <c r="D635" s="760"/>
      <c r="E635" s="759"/>
      <c r="F635" s="760"/>
      <c r="G635" s="759"/>
      <c r="H635" s="760"/>
      <c r="I635" s="759"/>
      <c r="J635" s="760"/>
      <c r="K635" s="761"/>
      <c r="L635" s="761"/>
      <c r="M635" s="762"/>
      <c r="N635" s="760"/>
      <c r="O635" s="761"/>
      <c r="P635" s="760"/>
      <c r="Q635" s="761"/>
      <c r="R635" s="760"/>
      <c r="S635" s="761"/>
      <c r="T635" s="760"/>
      <c r="U635" s="21"/>
      <c r="W635" s="611"/>
      <c r="Z635" s="772"/>
      <c r="AA635" s="751"/>
      <c r="AB635" s="751"/>
      <c r="AC635" s="751"/>
      <c r="AD635" s="751"/>
      <c r="AE635" s="751"/>
      <c r="AF635" s="751"/>
      <c r="AG635" s="751"/>
      <c r="AH635" s="751"/>
      <c r="AI635" s="751"/>
      <c r="AJ635" s="751"/>
      <c r="AK635" s="751"/>
      <c r="AL635" s="751"/>
      <c r="AM635" s="751"/>
      <c r="AN635" s="751"/>
      <c r="AO635" s="751"/>
      <c r="AP635" s="751"/>
      <c r="AQ635" s="751"/>
      <c r="AR635" s="751"/>
      <c r="AS635" s="751"/>
      <c r="AT635" s="751"/>
      <c r="AU635" s="751"/>
      <c r="AV635" s="751"/>
      <c r="AW635" s="751"/>
      <c r="AX635" s="751"/>
      <c r="AY635" s="751"/>
      <c r="AZ635" s="751"/>
      <c r="BA635" s="751"/>
      <c r="BB635" s="751"/>
      <c r="BC635" s="751"/>
      <c r="BD635" s="751"/>
      <c r="BE635" s="751"/>
      <c r="BF635" s="751"/>
      <c r="BG635" s="751"/>
      <c r="BH635" s="751"/>
      <c r="BI635" s="751"/>
      <c r="BJ635" s="751"/>
      <c r="BK635" s="751"/>
      <c r="BL635" s="751"/>
      <c r="BM635" s="751"/>
      <c r="BN635" s="751"/>
      <c r="BO635" s="751"/>
      <c r="BP635" s="751"/>
      <c r="BQ635" s="751"/>
      <c r="BR635" s="751"/>
      <c r="BS635" s="751"/>
      <c r="BT635" s="751"/>
      <c r="BU635" s="751"/>
      <c r="BV635" s="751"/>
    </row>
    <row r="636" spans="1:74" ht="13.5" customHeight="1">
      <c r="A636" s="770" t="s">
        <v>79</v>
      </c>
      <c r="B636" s="17" t="s">
        <v>80</v>
      </c>
      <c r="C636" s="783"/>
      <c r="D636" s="784"/>
      <c r="E636" s="787"/>
      <c r="F636" s="784"/>
      <c r="G636" s="787"/>
      <c r="H636" s="784"/>
      <c r="I636" s="787"/>
      <c r="J636" s="784"/>
      <c r="K636" s="768"/>
      <c r="L636" s="785"/>
      <c r="M636" s="783"/>
      <c r="N636" s="784"/>
      <c r="O636" s="768"/>
      <c r="P636" s="784"/>
      <c r="Q636" s="768"/>
      <c r="R636" s="784"/>
      <c r="S636" s="768"/>
      <c r="T636" s="784"/>
      <c r="U636" s="21"/>
      <c r="Z636" s="771" t="str">
        <f>A636</f>
        <v>昼休み（12：30～13：30）</v>
      </c>
      <c r="AA636" s="749"/>
      <c r="AB636" s="749"/>
      <c r="AC636" s="749"/>
      <c r="AD636" s="749"/>
      <c r="AE636" s="749"/>
      <c r="AF636" s="749"/>
      <c r="AG636" s="749"/>
      <c r="AH636" s="749"/>
      <c r="AI636" s="749"/>
      <c r="AJ636" s="749"/>
      <c r="AK636" s="749"/>
      <c r="AL636" s="749"/>
      <c r="AM636" s="749"/>
      <c r="AN636" s="749"/>
      <c r="AO636" s="749"/>
      <c r="AP636" s="749"/>
      <c r="AQ636" s="749"/>
      <c r="AR636" s="749"/>
      <c r="AS636" s="749"/>
      <c r="AT636" s="749"/>
      <c r="AU636" s="749"/>
      <c r="AV636" s="749"/>
      <c r="AW636" s="749"/>
      <c r="AX636" s="749"/>
      <c r="AY636" s="749"/>
      <c r="AZ636" s="749"/>
      <c r="BA636" s="749"/>
      <c r="BB636" s="749"/>
      <c r="BC636" s="749"/>
      <c r="BD636" s="749"/>
      <c r="BE636" s="749"/>
      <c r="BF636" s="749"/>
      <c r="BG636" s="749"/>
      <c r="BH636" s="749"/>
      <c r="BI636" s="749"/>
      <c r="BJ636" s="749"/>
      <c r="BK636" s="749"/>
      <c r="BL636" s="749"/>
      <c r="BM636" s="749"/>
      <c r="BN636" s="749"/>
      <c r="BO636" s="749"/>
      <c r="BP636" s="749"/>
      <c r="BQ636" s="749"/>
      <c r="BR636" s="749"/>
      <c r="BS636" s="749"/>
      <c r="BT636" s="749"/>
      <c r="BU636" s="749"/>
      <c r="BV636" s="749"/>
    </row>
    <row r="637" spans="1:74" ht="13.5" customHeight="1">
      <c r="A637" s="771"/>
      <c r="B637" s="17" t="s">
        <v>83</v>
      </c>
      <c r="C637" s="779"/>
      <c r="D637" s="777"/>
      <c r="E637" s="778"/>
      <c r="F637" s="777"/>
      <c r="G637" s="778"/>
      <c r="H637" s="777"/>
      <c r="I637" s="778"/>
      <c r="J637" s="777"/>
      <c r="K637" s="764"/>
      <c r="L637" s="780"/>
      <c r="M637" s="779"/>
      <c r="N637" s="777"/>
      <c r="O637" s="764"/>
      <c r="P637" s="777"/>
      <c r="Q637" s="764"/>
      <c r="R637" s="777"/>
      <c r="S637" s="764"/>
      <c r="T637" s="777"/>
      <c r="U637" s="21"/>
      <c r="Z637" s="771"/>
      <c r="AA637" s="750"/>
      <c r="AB637" s="750"/>
      <c r="AC637" s="750"/>
      <c r="AD637" s="750"/>
      <c r="AE637" s="750"/>
      <c r="AF637" s="750"/>
      <c r="AG637" s="750"/>
      <c r="AH637" s="750"/>
      <c r="AI637" s="750"/>
      <c r="AJ637" s="750"/>
      <c r="AK637" s="750"/>
      <c r="AL637" s="750"/>
      <c r="AM637" s="750"/>
      <c r="AN637" s="750"/>
      <c r="AO637" s="750"/>
      <c r="AP637" s="750"/>
      <c r="AQ637" s="750"/>
      <c r="AR637" s="750"/>
      <c r="AS637" s="750"/>
      <c r="AT637" s="750"/>
      <c r="AU637" s="750"/>
      <c r="AV637" s="750"/>
      <c r="AW637" s="750"/>
      <c r="AX637" s="750"/>
      <c r="AY637" s="750"/>
      <c r="AZ637" s="750"/>
      <c r="BA637" s="750"/>
      <c r="BB637" s="750"/>
      <c r="BC637" s="750"/>
      <c r="BD637" s="750"/>
      <c r="BE637" s="750"/>
      <c r="BF637" s="750"/>
      <c r="BG637" s="750"/>
      <c r="BH637" s="750"/>
      <c r="BI637" s="750"/>
      <c r="BJ637" s="750"/>
      <c r="BK637" s="750"/>
      <c r="BL637" s="750"/>
      <c r="BM637" s="750"/>
      <c r="BN637" s="750"/>
      <c r="BO637" s="750"/>
      <c r="BP637" s="750"/>
      <c r="BQ637" s="750"/>
      <c r="BR637" s="750"/>
      <c r="BS637" s="750"/>
      <c r="BT637" s="750"/>
      <c r="BU637" s="750"/>
      <c r="BV637" s="750"/>
    </row>
    <row r="638" spans="1:74" ht="13.5" customHeight="1">
      <c r="A638" s="771"/>
      <c r="B638" s="17" t="s">
        <v>65</v>
      </c>
      <c r="C638" s="779"/>
      <c r="D638" s="777"/>
      <c r="E638" s="778"/>
      <c r="F638" s="777"/>
      <c r="G638" s="778"/>
      <c r="H638" s="777"/>
      <c r="I638" s="778"/>
      <c r="J638" s="777"/>
      <c r="K638" s="764"/>
      <c r="L638" s="780"/>
      <c r="M638" s="779"/>
      <c r="N638" s="777"/>
      <c r="O638" s="764"/>
      <c r="P638" s="777"/>
      <c r="Q638" s="764"/>
      <c r="R638" s="777"/>
      <c r="S638" s="764"/>
      <c r="T638" s="777"/>
      <c r="U638" s="21"/>
      <c r="Z638" s="771"/>
      <c r="AA638" s="750"/>
      <c r="AB638" s="750"/>
      <c r="AC638" s="750"/>
      <c r="AD638" s="750"/>
      <c r="AE638" s="750"/>
      <c r="AF638" s="750"/>
      <c r="AG638" s="750"/>
      <c r="AH638" s="750"/>
      <c r="AI638" s="750"/>
      <c r="AJ638" s="750"/>
      <c r="AK638" s="750"/>
      <c r="AL638" s="750"/>
      <c r="AM638" s="750"/>
      <c r="AN638" s="750"/>
      <c r="AO638" s="750"/>
      <c r="AP638" s="750"/>
      <c r="AQ638" s="750"/>
      <c r="AR638" s="750"/>
      <c r="AS638" s="750"/>
      <c r="AT638" s="750"/>
      <c r="AU638" s="750"/>
      <c r="AV638" s="750"/>
      <c r="AW638" s="750"/>
      <c r="AX638" s="750"/>
      <c r="AY638" s="750"/>
      <c r="AZ638" s="750"/>
      <c r="BA638" s="750"/>
      <c r="BB638" s="750"/>
      <c r="BC638" s="750"/>
      <c r="BD638" s="750"/>
      <c r="BE638" s="750"/>
      <c r="BF638" s="750"/>
      <c r="BG638" s="750"/>
      <c r="BH638" s="750"/>
      <c r="BI638" s="750"/>
      <c r="BJ638" s="750"/>
      <c r="BK638" s="750"/>
      <c r="BL638" s="750"/>
      <c r="BM638" s="750"/>
      <c r="BN638" s="750"/>
      <c r="BO638" s="750"/>
      <c r="BP638" s="750"/>
      <c r="BQ638" s="750"/>
      <c r="BR638" s="750"/>
      <c r="BS638" s="750"/>
      <c r="BT638" s="750"/>
      <c r="BU638" s="750"/>
      <c r="BV638" s="750"/>
    </row>
    <row r="639" spans="1:74" ht="13.5" customHeight="1">
      <c r="A639" s="772"/>
      <c r="B639" s="18" t="s">
        <v>68</v>
      </c>
      <c r="C639" s="788"/>
      <c r="D639" s="789"/>
      <c r="E639" s="790"/>
      <c r="F639" s="789"/>
      <c r="G639" s="790"/>
      <c r="H639" s="789"/>
      <c r="I639" s="790"/>
      <c r="J639" s="789"/>
      <c r="K639" s="791"/>
      <c r="L639" s="791"/>
      <c r="M639" s="788"/>
      <c r="N639" s="789"/>
      <c r="O639" s="791"/>
      <c r="P639" s="789"/>
      <c r="Q639" s="791"/>
      <c r="R639" s="789"/>
      <c r="S639" s="791"/>
      <c r="T639" s="789"/>
      <c r="U639" s="21"/>
      <c r="Z639" s="772"/>
      <c r="AA639" s="751"/>
      <c r="AB639" s="751"/>
      <c r="AC639" s="751"/>
      <c r="AD639" s="751"/>
      <c r="AE639" s="751"/>
      <c r="AF639" s="751"/>
      <c r="AG639" s="751"/>
      <c r="AH639" s="751"/>
      <c r="AI639" s="751"/>
      <c r="AJ639" s="751"/>
      <c r="AK639" s="751"/>
      <c r="AL639" s="751"/>
      <c r="AM639" s="751"/>
      <c r="AN639" s="751"/>
      <c r="AO639" s="751"/>
      <c r="AP639" s="751"/>
      <c r="AQ639" s="751"/>
      <c r="AR639" s="751"/>
      <c r="AS639" s="751"/>
      <c r="AT639" s="751"/>
      <c r="AU639" s="751"/>
      <c r="AV639" s="751"/>
      <c r="AW639" s="751"/>
      <c r="AX639" s="751"/>
      <c r="AY639" s="751"/>
      <c r="AZ639" s="751"/>
      <c r="BA639" s="751"/>
      <c r="BB639" s="751"/>
      <c r="BC639" s="751"/>
      <c r="BD639" s="751"/>
      <c r="BE639" s="751"/>
      <c r="BF639" s="751"/>
      <c r="BG639" s="751"/>
      <c r="BH639" s="751"/>
      <c r="BI639" s="751"/>
      <c r="BJ639" s="751"/>
      <c r="BK639" s="751"/>
      <c r="BL639" s="751"/>
      <c r="BM639" s="751"/>
      <c r="BN639" s="751"/>
      <c r="BO639" s="751"/>
      <c r="BP639" s="751"/>
      <c r="BQ639" s="751"/>
      <c r="BR639" s="751"/>
      <c r="BS639" s="751"/>
      <c r="BT639" s="751"/>
      <c r="BU639" s="751"/>
      <c r="BV639" s="751"/>
    </row>
    <row r="640" spans="1:74" ht="13.5" customHeight="1">
      <c r="A640" s="771" t="s">
        <v>87</v>
      </c>
      <c r="B640" s="15" t="s">
        <v>53</v>
      </c>
      <c r="C640" s="767" t="str">
        <f>VLOOKUP($C627,'2026年度(1年後期)'!$B$5:$N$207,COLUMN('2026年度(1年後期)'!$G$5),0)&amp;""</f>
        <v>微生物と人間</v>
      </c>
      <c r="D640" s="768"/>
      <c r="E640" s="773" t="str">
        <f>VLOOKUP($C627,'2026年度(2年後期)'!$B$5:$N$207,COLUMN('2026年度(2年後期)'!$G$5),0)&amp;""</f>
        <v>基礎看護学実習Ⅱ</v>
      </c>
      <c r="F640" s="768"/>
      <c r="G640" s="773" t="str">
        <f>VLOOKUP($C627,'2026年度(3年後期)'!$B$5:$N$207,COLUMN('2026年度(3年後期)'!$G$5),0)&amp;""</f>
        <v>領域別実習</v>
      </c>
      <c r="H640" s="768"/>
      <c r="I640" s="773" t="str">
        <f>VLOOKUP($C627,'2026年度(4年後期)'!$B$5:$N$206,COLUMN('2026年度(4年後期)'!$G$5),0)&amp;""</f>
        <v>政策医療看護論Ⅱ
(西岡先生)</v>
      </c>
      <c r="J640" s="768"/>
      <c r="K640" s="769" t="str">
        <f>VLOOKUP($C627,'2026年度(助産後期)'!$B$5:$N$207,COLUMN('2026年度(助産後期)'!$G$5),0)&amp;""</f>
        <v/>
      </c>
      <c r="L640" s="769"/>
      <c r="M640" s="767" t="str">
        <f>VLOOKUP($C627,'2026年度(M1後期)'!$B$5:$N$207,COLUMN('2026年度(M1後期)'!$G$5),0)&amp;""</f>
        <v>感染症学特論
感染症学演習
成育看護学特論A-Ⅲ</v>
      </c>
      <c r="N640" s="768"/>
      <c r="O640" s="769" t="str">
        <f>VLOOKUP($C627,'2026年度(M2後期)'!$B$5:$N$207,COLUMN('2026年度(M2後期)'!$G$5),0)&amp;""</f>
        <v>特別研究</v>
      </c>
      <c r="P640" s="768"/>
      <c r="Q640" s="769" t="str">
        <f>VLOOKUP($C627,'2026年度(D1後期)'!$B$5:$N$207,COLUMN('2026年度(D1後期)'!$G$5),0)&amp;""</f>
        <v/>
      </c>
      <c r="R640" s="768"/>
      <c r="S640" s="769" t="str">
        <f>VLOOKUP($C627,'2026年度(D23後期)'!$B$5:$N$207,COLUMN('2026年度(D23後期)'!$G$5),0)&amp;""</f>
        <v>特別研究</v>
      </c>
      <c r="T640" s="768"/>
      <c r="U640" s="21"/>
      <c r="Z640" s="771" t="str">
        <f>A640</f>
        <v>３時限（13：30～15：00）</v>
      </c>
      <c r="AA640" s="749" t="s">
        <v>133</v>
      </c>
      <c r="AB640" s="749"/>
      <c r="AC640" s="749"/>
      <c r="AD640" s="749"/>
      <c r="AE640" s="749"/>
      <c r="AF640" s="749"/>
      <c r="AG640" s="749" t="s">
        <v>387</v>
      </c>
      <c r="AH640" s="749"/>
      <c r="AI640" s="749"/>
      <c r="AJ640" s="749"/>
      <c r="AK640" s="749"/>
      <c r="AL640" s="749"/>
      <c r="AM640" s="749" t="s">
        <v>387</v>
      </c>
      <c r="AN640" s="749"/>
      <c r="AO640" s="749"/>
      <c r="AP640" s="749"/>
      <c r="AQ640" s="749"/>
      <c r="AR640" s="749"/>
      <c r="AS640" s="749"/>
      <c r="AT640" s="749"/>
      <c r="AU640" s="749"/>
      <c r="AV640" s="749"/>
      <c r="AW640" s="749" t="s">
        <v>417</v>
      </c>
      <c r="AX640" s="749"/>
      <c r="AY640" s="749"/>
      <c r="AZ640" s="749" t="s">
        <v>387</v>
      </c>
      <c r="BA640" s="749"/>
      <c r="BB640" s="749"/>
      <c r="BC640" s="749"/>
      <c r="BD640" s="749"/>
      <c r="BE640" s="749"/>
      <c r="BF640" s="749"/>
      <c r="BG640" s="749"/>
      <c r="BH640" s="749"/>
      <c r="BI640" s="749"/>
      <c r="BJ640" s="749"/>
      <c r="BK640" s="749"/>
      <c r="BL640" s="749"/>
      <c r="BM640" s="749"/>
      <c r="BN640" s="749"/>
      <c r="BO640" s="749"/>
      <c r="BP640" s="749"/>
      <c r="BQ640" s="749"/>
      <c r="BR640" s="749"/>
      <c r="BS640" s="749"/>
      <c r="BT640" s="749"/>
      <c r="BU640" s="749"/>
      <c r="BV640" s="749"/>
    </row>
    <row r="641" spans="1:74" ht="13.5" customHeight="1">
      <c r="A641" s="771"/>
      <c r="B641" s="15" t="s">
        <v>61</v>
      </c>
      <c r="C641" s="765" t="str">
        <f>IFERROR(VLOOKUP(C640,科目・教員!$A$2:$B$342,2,0),"")</f>
        <v>森　那美子</v>
      </c>
      <c r="D641" s="764"/>
      <c r="E641" s="766" t="str">
        <f>IFERROR(VLOOKUP(E640,科目・教員!$A$2:$B$342,2,0),"")</f>
        <v>森下　純子</v>
      </c>
      <c r="F641" s="764"/>
      <c r="G641" s="766" t="str">
        <f>IFERROR(VLOOKUP(G640,科目・教員!$A$2:$B$342,2,0),"")</f>
        <v/>
      </c>
      <c r="H641" s="764"/>
      <c r="I641" s="766" t="str">
        <f>IFERROR(VLOOKUP(I640,科目・教員!$A$2:$B$342,2,0),"")</f>
        <v/>
      </c>
      <c r="J641" s="764"/>
      <c r="K641" s="763" t="str">
        <f>IFERROR(VLOOKUP(K640,科目・教員!$A$2:$B$342,2,0),"")</f>
        <v/>
      </c>
      <c r="L641" s="763"/>
      <c r="M641" s="765" t="str">
        <f>IFERROR(VLOOKUP(M640,科目・教員!$A$2:$B$342,2,0),"")</f>
        <v/>
      </c>
      <c r="N641" s="764"/>
      <c r="O641" s="763" t="str">
        <f>IFERROR(VLOOKUP(O640,科目・教員!$A$2:$B$342,2,0),"")</f>
        <v/>
      </c>
      <c r="P641" s="764"/>
      <c r="Q641" s="763" t="str">
        <f>IFERROR(VLOOKUP(Q640,科目・教員!$A$2:$B$342,2,0),"")</f>
        <v/>
      </c>
      <c r="R641" s="764"/>
      <c r="S641" s="763" t="str">
        <f>IFERROR(VLOOKUP(S640,科目・教員!$A$2:$B$342,2,0),"")</f>
        <v/>
      </c>
      <c r="T641" s="764"/>
      <c r="U641" s="21"/>
      <c r="Z641" s="771"/>
      <c r="AA641" s="750"/>
      <c r="AB641" s="750"/>
      <c r="AC641" s="750"/>
      <c r="AD641" s="750"/>
      <c r="AE641" s="750"/>
      <c r="AF641" s="750"/>
      <c r="AG641" s="750"/>
      <c r="AH641" s="750"/>
      <c r="AI641" s="750"/>
      <c r="AJ641" s="750"/>
      <c r="AK641" s="750"/>
      <c r="AL641" s="750"/>
      <c r="AM641" s="750"/>
      <c r="AN641" s="750"/>
      <c r="AO641" s="750"/>
      <c r="AP641" s="750"/>
      <c r="AQ641" s="750"/>
      <c r="AR641" s="750"/>
      <c r="AS641" s="750"/>
      <c r="AT641" s="750"/>
      <c r="AU641" s="750"/>
      <c r="AV641" s="750"/>
      <c r="AW641" s="750"/>
      <c r="AX641" s="750"/>
      <c r="AY641" s="750"/>
      <c r="AZ641" s="750"/>
      <c r="BA641" s="750"/>
      <c r="BB641" s="750"/>
      <c r="BC641" s="750"/>
      <c r="BD641" s="750"/>
      <c r="BE641" s="750"/>
      <c r="BF641" s="750"/>
      <c r="BG641" s="750"/>
      <c r="BH641" s="750"/>
      <c r="BI641" s="750"/>
      <c r="BJ641" s="750"/>
      <c r="BK641" s="750"/>
      <c r="BL641" s="750"/>
      <c r="BM641" s="750"/>
      <c r="BN641" s="750"/>
      <c r="BO641" s="750"/>
      <c r="BP641" s="750"/>
      <c r="BQ641" s="750"/>
      <c r="BR641" s="750"/>
      <c r="BS641" s="750"/>
      <c r="BT641" s="750"/>
      <c r="BU641" s="750"/>
      <c r="BV641" s="750"/>
    </row>
    <row r="642" spans="1:74" ht="13.5" customHeight="1">
      <c r="A642" s="771"/>
      <c r="B642" s="15" t="s">
        <v>65</v>
      </c>
      <c r="C642" s="765" t="str">
        <f>VLOOKUP($C627,'2026年度(1年後期)'!$B$5:$N$207,COLUMN('2026年度(1年後期)'!$G$5)+1,0)&amp;""</f>
        <v>101</v>
      </c>
      <c r="D642" s="764"/>
      <c r="E642" s="766" t="str">
        <f>VLOOKUP($C627,'2026年度(2年後期)'!$B$5:$N$207,COLUMN('2026年度(2年後期)'!$G$5)+1,0)&amp;""</f>
        <v/>
      </c>
      <c r="F642" s="764"/>
      <c r="G642" s="766" t="str">
        <f>VLOOKUP($C627,'2026年度(3年後期)'!$B$5:$N$207,COLUMN('2026年度(3年後期)'!$G$5)+1,0)&amp;""</f>
        <v>母性:201･母小実</v>
      </c>
      <c r="H642" s="764"/>
      <c r="I642" s="766" t="str">
        <f>VLOOKUP($C627,'2026年度(4年後期)'!$B$5:$N$206,COLUMN('2026年度(4年後期)'!$G$5)+1,0)&amp;""</f>
        <v>301</v>
      </c>
      <c r="J642" s="764"/>
      <c r="K642" s="763" t="str">
        <f>VLOOKUP($C627,'2026年度(助産後期)'!$B$5:$N$207,COLUMN('2026年度(助産後期)'!$G$5)+1,0)&amp;""</f>
        <v/>
      </c>
      <c r="L642" s="763"/>
      <c r="M642" s="765" t="str">
        <f>VLOOKUP($C627,'2026年度(M1後期)'!$B$5:$N$207,COLUMN('2026年度(M1後期)'!$G$5)+1,0)&amp;""</f>
        <v/>
      </c>
      <c r="N642" s="764"/>
      <c r="O642" s="763" t="str">
        <f>VLOOKUP($C627,'2026年度(M2後期)'!$B$5:$N$207,COLUMN('2026年度(M2後期)'!$G$5)+1,0)&amp;""</f>
        <v/>
      </c>
      <c r="P642" s="764"/>
      <c r="Q642" s="763" t="str">
        <f>VLOOKUP($C627,'2026年度(D1後期)'!$B$5:$N$207,COLUMN('2026年度(D1後期)'!$G$5)+1,0)&amp;""</f>
        <v/>
      </c>
      <c r="R642" s="764"/>
      <c r="S642" s="763" t="str">
        <f>VLOOKUP($C627,'2026年度(D23後期)'!$B$5:$N$207,COLUMN('2026年度(D23後期)'!$G$5)+1,0)&amp;""</f>
        <v/>
      </c>
      <c r="T642" s="764"/>
      <c r="U642" s="21"/>
      <c r="Z642" s="771"/>
      <c r="AA642" s="750"/>
      <c r="AB642" s="750"/>
      <c r="AC642" s="750"/>
      <c r="AD642" s="750"/>
      <c r="AE642" s="750"/>
      <c r="AF642" s="750"/>
      <c r="AG642" s="750"/>
      <c r="AH642" s="750"/>
      <c r="AI642" s="750"/>
      <c r="AJ642" s="750"/>
      <c r="AK642" s="750"/>
      <c r="AL642" s="750"/>
      <c r="AM642" s="750"/>
      <c r="AN642" s="750"/>
      <c r="AO642" s="750"/>
      <c r="AP642" s="750"/>
      <c r="AQ642" s="750"/>
      <c r="AR642" s="750"/>
      <c r="AS642" s="750"/>
      <c r="AT642" s="750"/>
      <c r="AU642" s="750"/>
      <c r="AV642" s="750"/>
      <c r="AW642" s="750"/>
      <c r="AX642" s="750"/>
      <c r="AY642" s="750"/>
      <c r="AZ642" s="750"/>
      <c r="BA642" s="750"/>
      <c r="BB642" s="750"/>
      <c r="BC642" s="750"/>
      <c r="BD642" s="750"/>
      <c r="BE642" s="750"/>
      <c r="BF642" s="750"/>
      <c r="BG642" s="750"/>
      <c r="BH642" s="750"/>
      <c r="BI642" s="750"/>
      <c r="BJ642" s="750"/>
      <c r="BK642" s="750"/>
      <c r="BL642" s="750"/>
      <c r="BM642" s="750"/>
      <c r="BN642" s="750"/>
      <c r="BO642" s="750"/>
      <c r="BP642" s="750"/>
      <c r="BQ642" s="750"/>
      <c r="BR642" s="750"/>
      <c r="BS642" s="750"/>
      <c r="BT642" s="750"/>
      <c r="BU642" s="750"/>
      <c r="BV642" s="750"/>
    </row>
    <row r="643" spans="1:74" ht="13.5" customHeight="1">
      <c r="A643" s="786"/>
      <c r="B643" s="16" t="s">
        <v>68</v>
      </c>
      <c r="C643" s="774"/>
      <c r="D643" s="775"/>
      <c r="E643" s="759"/>
      <c r="F643" s="760"/>
      <c r="G643" s="759"/>
      <c r="H643" s="760"/>
      <c r="I643" s="759"/>
      <c r="J643" s="760"/>
      <c r="K643" s="761"/>
      <c r="L643" s="761"/>
      <c r="M643" s="762"/>
      <c r="N643" s="760"/>
      <c r="O643" s="761"/>
      <c r="P643" s="760"/>
      <c r="Q643" s="761"/>
      <c r="R643" s="760"/>
      <c r="S643" s="761"/>
      <c r="T643" s="760"/>
      <c r="U643" s="21"/>
      <c r="Z643" s="772"/>
      <c r="AA643" s="751"/>
      <c r="AB643" s="751"/>
      <c r="AC643" s="751"/>
      <c r="AD643" s="751"/>
      <c r="AE643" s="751"/>
      <c r="AF643" s="751"/>
      <c r="AG643" s="751"/>
      <c r="AH643" s="751"/>
      <c r="AI643" s="751"/>
      <c r="AJ643" s="751"/>
      <c r="AK643" s="751"/>
      <c r="AL643" s="751"/>
      <c r="AM643" s="751"/>
      <c r="AN643" s="751"/>
      <c r="AO643" s="751"/>
      <c r="AP643" s="751"/>
      <c r="AQ643" s="751"/>
      <c r="AR643" s="751"/>
      <c r="AS643" s="751"/>
      <c r="AT643" s="751"/>
      <c r="AU643" s="751"/>
      <c r="AV643" s="751"/>
      <c r="AW643" s="751"/>
      <c r="AX643" s="751"/>
      <c r="AY643" s="751"/>
      <c r="AZ643" s="751"/>
      <c r="BA643" s="751"/>
      <c r="BB643" s="751"/>
      <c r="BC643" s="751"/>
      <c r="BD643" s="751"/>
      <c r="BE643" s="751"/>
      <c r="BF643" s="751"/>
      <c r="BG643" s="751"/>
      <c r="BH643" s="751"/>
      <c r="BI643" s="751"/>
      <c r="BJ643" s="751"/>
      <c r="BK643" s="751"/>
      <c r="BL643" s="751"/>
      <c r="BM643" s="751"/>
      <c r="BN643" s="751"/>
      <c r="BO643" s="751"/>
      <c r="BP643" s="751"/>
      <c r="BQ643" s="751"/>
      <c r="BR643" s="751"/>
      <c r="BS643" s="751"/>
      <c r="BT643" s="751"/>
      <c r="BU643" s="751"/>
      <c r="BV643" s="751"/>
    </row>
    <row r="644" spans="1:74" ht="13.5" customHeight="1">
      <c r="A644" s="771" t="s">
        <v>103</v>
      </c>
      <c r="B644" s="15" t="s">
        <v>53</v>
      </c>
      <c r="C644" s="799" t="str">
        <f>VLOOKUP($C627,'2026年度(1年後期)'!$B$5:$N$207,COLUMN('2026年度(1年後期)'!$I$5),0)&amp;""</f>
        <v>中国語</v>
      </c>
      <c r="D644" s="800"/>
      <c r="E644" s="773" t="str">
        <f>VLOOKUP($C627,'2026年度(2年後期)'!$B$5:$N$207,COLUMN('2026年度(2年後期)'!$I$5),0)&amp;""</f>
        <v>基礎看護学実習Ⅱ</v>
      </c>
      <c r="F644" s="768"/>
      <c r="G644" s="773" t="str">
        <f>VLOOKUP($C627,'2026年度(3年後期)'!$B$5:$N$207,COLUMN('2026年度(3年後期)'!$I$5),0)&amp;""</f>
        <v>領域別実習</v>
      </c>
      <c r="H644" s="768"/>
      <c r="I644" s="773" t="str">
        <f>VLOOKUP($C627,'2026年度(4年後期)'!$B$5:$N$206,COLUMN('2026年度(4年後期)'!$I$5),0)&amp;""</f>
        <v>看護情報学</v>
      </c>
      <c r="J644" s="768"/>
      <c r="K644" s="769" t="str">
        <f>VLOOKUP($C627,'2026年度(助産後期)'!$B$5:$N$207,COLUMN('2026年度(助産後期)'!$I$5),0)&amp;""</f>
        <v/>
      </c>
      <c r="L644" s="769"/>
      <c r="M644" s="767" t="str">
        <f>VLOOKUP($C627,'2026年度(M1後期)'!$B$5:$N$207,COLUMN('2026年度(M1後期)'!$I$5),0)&amp;""</f>
        <v>感染症学特論
感染症学演習
成育看護学特論A-Ⅲ</v>
      </c>
      <c r="N644" s="768"/>
      <c r="O644" s="769" t="str">
        <f>VLOOKUP($C627,'2026年度(M2後期)'!$B$5:$N$207,COLUMN('2026年度(M2後期)'!$I$5),0)&amp;""</f>
        <v>特別研究</v>
      </c>
      <c r="P644" s="768"/>
      <c r="Q644" s="769" t="str">
        <f>VLOOKUP($C627,'2026年度(D1後期)'!$B$5:$N$207,COLUMN('2026年度(D1後期)'!$I$5),0)&amp;""</f>
        <v/>
      </c>
      <c r="R644" s="768"/>
      <c r="S644" s="769" t="str">
        <f>VLOOKUP($C627,'2026年度(D23後期)'!$B$5:$N$207,COLUMN('2026年度(D23後期)'!$I$5),0)&amp;""</f>
        <v>特別研究</v>
      </c>
      <c r="T644" s="768"/>
      <c r="U644" s="21"/>
      <c r="Z644" s="771" t="str">
        <f>A644</f>
        <v>４時限（15：10～16：40）</v>
      </c>
      <c r="AA644" s="749" t="s">
        <v>258</v>
      </c>
      <c r="AB644" s="749"/>
      <c r="AC644" s="749"/>
      <c r="AD644" s="749"/>
      <c r="AE644" s="749"/>
      <c r="AF644" s="749"/>
      <c r="AG644" s="749" t="s">
        <v>387</v>
      </c>
      <c r="AH644" s="749"/>
      <c r="AI644" s="749"/>
      <c r="AJ644" s="749"/>
      <c r="AK644" s="749"/>
      <c r="AL644" s="749"/>
      <c r="AM644" s="749" t="s">
        <v>387</v>
      </c>
      <c r="AN644" s="749"/>
      <c r="AO644" s="749"/>
      <c r="AP644" s="749"/>
      <c r="AQ644" s="749"/>
      <c r="AR644" s="749"/>
      <c r="AS644" s="749"/>
      <c r="AT644" s="749"/>
      <c r="AU644" s="749"/>
      <c r="AV644" s="749"/>
      <c r="AW644" s="749" t="s">
        <v>418</v>
      </c>
      <c r="AX644" s="749"/>
      <c r="AY644" s="749"/>
      <c r="AZ644" s="749" t="s">
        <v>387</v>
      </c>
      <c r="BA644" s="749"/>
      <c r="BB644" s="749"/>
      <c r="BC644" s="749"/>
      <c r="BD644" s="749"/>
      <c r="BE644" s="749"/>
      <c r="BF644" s="749"/>
      <c r="BG644" s="749"/>
      <c r="BH644" s="749"/>
      <c r="BI644" s="749"/>
      <c r="BJ644" s="749"/>
      <c r="BK644" s="749"/>
      <c r="BL644" s="749"/>
      <c r="BM644" s="749"/>
      <c r="BN644" s="749"/>
      <c r="BO644" s="749"/>
      <c r="BP644" s="749"/>
      <c r="BQ644" s="749"/>
      <c r="BR644" s="749"/>
      <c r="BS644" s="749"/>
      <c r="BT644" s="749"/>
      <c r="BU644" s="749"/>
      <c r="BV644" s="749"/>
    </row>
    <row r="645" spans="1:74" ht="13.5" customHeight="1">
      <c r="A645" s="771"/>
      <c r="B645" s="15" t="s">
        <v>61</v>
      </c>
      <c r="C645" s="797" t="str">
        <f>IFERROR(VLOOKUP(C644,科目・教員!$A$2:$B$342,2,0),"")</f>
        <v>黄　馨逸</v>
      </c>
      <c r="D645" s="798"/>
      <c r="E645" s="766" t="str">
        <f>IFERROR(VLOOKUP(E644,科目・教員!$A$2:$B$342,2,0),"")</f>
        <v>森下　純子</v>
      </c>
      <c r="F645" s="764"/>
      <c r="G645" s="766" t="str">
        <f>IFERROR(VLOOKUP(G644,科目・教員!$A$2:$B$342,2,0),"")</f>
        <v/>
      </c>
      <c r="H645" s="764"/>
      <c r="I645" s="766" t="str">
        <f>IFERROR(VLOOKUP(I644,科目・教員!$A$2:$B$342,2,0),"")</f>
        <v>柏木　公一</v>
      </c>
      <c r="J645" s="764"/>
      <c r="K645" s="763" t="str">
        <f>IFERROR(VLOOKUP(K644,科目・教員!$A$2:$B$342,2,0),"")</f>
        <v/>
      </c>
      <c r="L645" s="763"/>
      <c r="M645" s="765" t="str">
        <f>IFERROR(VLOOKUP(M644,科目・教員!$A$2:$B$342,2,0),"")</f>
        <v/>
      </c>
      <c r="N645" s="764"/>
      <c r="O645" s="763" t="str">
        <f>IFERROR(VLOOKUP(O644,科目・教員!$A$2:$B$342,2,0),"")</f>
        <v/>
      </c>
      <c r="P645" s="764"/>
      <c r="Q645" s="763" t="str">
        <f>IFERROR(VLOOKUP(Q644,科目・教員!$A$2:$B$342,2,0),"")</f>
        <v/>
      </c>
      <c r="R645" s="764"/>
      <c r="S645" s="763" t="str">
        <f>IFERROR(VLOOKUP(S644,科目・教員!$A$2:$B$342,2,0),"")</f>
        <v/>
      </c>
      <c r="T645" s="764"/>
      <c r="U645" s="21"/>
      <c r="Z645" s="771"/>
      <c r="AA645" s="750"/>
      <c r="AB645" s="750"/>
      <c r="AC645" s="750"/>
      <c r="AD645" s="750"/>
      <c r="AE645" s="750"/>
      <c r="AF645" s="750"/>
      <c r="AG645" s="750"/>
      <c r="AH645" s="750"/>
      <c r="AI645" s="750"/>
      <c r="AJ645" s="750"/>
      <c r="AK645" s="750"/>
      <c r="AL645" s="750"/>
      <c r="AM645" s="750"/>
      <c r="AN645" s="750"/>
      <c r="AO645" s="750"/>
      <c r="AP645" s="750"/>
      <c r="AQ645" s="750"/>
      <c r="AR645" s="750"/>
      <c r="AS645" s="750"/>
      <c r="AT645" s="750"/>
      <c r="AU645" s="750"/>
      <c r="AV645" s="750"/>
      <c r="AW645" s="750"/>
      <c r="AX645" s="750"/>
      <c r="AY645" s="750"/>
      <c r="AZ645" s="750"/>
      <c r="BA645" s="750"/>
      <c r="BB645" s="750"/>
      <c r="BC645" s="750"/>
      <c r="BD645" s="750"/>
      <c r="BE645" s="750"/>
      <c r="BF645" s="750"/>
      <c r="BG645" s="750"/>
      <c r="BH645" s="750"/>
      <c r="BI645" s="750"/>
      <c r="BJ645" s="750"/>
      <c r="BK645" s="750"/>
      <c r="BL645" s="750"/>
      <c r="BM645" s="750"/>
      <c r="BN645" s="750"/>
      <c r="BO645" s="750"/>
      <c r="BP645" s="750"/>
      <c r="BQ645" s="750"/>
      <c r="BR645" s="750"/>
      <c r="BS645" s="750"/>
      <c r="BT645" s="750"/>
      <c r="BU645" s="750"/>
      <c r="BV645" s="750"/>
    </row>
    <row r="646" spans="1:74" ht="13.5" customHeight="1">
      <c r="A646" s="771"/>
      <c r="B646" s="15" t="s">
        <v>65</v>
      </c>
      <c r="C646" s="797" t="str">
        <f>VLOOKUP($C627,'2026年度(1年後期)'!$B$5:$N$207,COLUMN('2026年度(1年後期)'!$I$5)+1,0)&amp;""</f>
        <v>101</v>
      </c>
      <c r="D646" s="798"/>
      <c r="E646" s="766" t="str">
        <f>VLOOKUP($C627,'2026年度(2年後期)'!$B$5:$N$207,COLUMN('2026年度(2年後期)'!$I$5)+1,0)&amp;""</f>
        <v/>
      </c>
      <c r="F646" s="764"/>
      <c r="G646" s="766" t="str">
        <f>VLOOKUP($C627,'2026年度(3年後期)'!$B$5:$N$207,COLUMN('2026年度(3年後期)'!$I$5)+1,0)&amp;""</f>
        <v>母性:201･母小実</v>
      </c>
      <c r="H646" s="764"/>
      <c r="I646" s="766" t="str">
        <f>VLOOKUP($C627,'2026年度(4年後期)'!$B$5:$N$206,COLUMN('2026年度(4年後期)'!$I$5)+1,0)&amp;""</f>
        <v>301</v>
      </c>
      <c r="J646" s="764"/>
      <c r="K646" s="763" t="str">
        <f>VLOOKUP($C627,'2026年度(助産後期)'!$B$5:$N$207,COLUMN('2026年度(助産後期)'!$I$5)+1,0)&amp;""</f>
        <v/>
      </c>
      <c r="L646" s="763"/>
      <c r="M646" s="765" t="str">
        <f>VLOOKUP($C627,'2026年度(M1後期)'!$B$5:$N$207,COLUMN('2026年度(M1後期)'!$I$5)+1,0)&amp;""</f>
        <v/>
      </c>
      <c r="N646" s="764"/>
      <c r="O646" s="763" t="str">
        <f>VLOOKUP($C627,'2026年度(M2後期)'!$B$5:$N$207,COLUMN('2026年度(M2後期)'!$I$5)+1,0)&amp;""</f>
        <v/>
      </c>
      <c r="P646" s="764"/>
      <c r="Q646" s="763" t="str">
        <f>VLOOKUP($C627,'2026年度(D1後期)'!$B$5:$N$207,COLUMN('2026年度(D1後期)'!$I$5)+1,0)&amp;""</f>
        <v/>
      </c>
      <c r="R646" s="764"/>
      <c r="S646" s="763" t="str">
        <f>VLOOKUP($C627,'2026年度(D23後期)'!$B$5:$N$207,COLUMN('2026年度(D23後期)'!$I$5)+1,0)&amp;""</f>
        <v/>
      </c>
      <c r="T646" s="764"/>
      <c r="U646" s="21"/>
      <c r="Z646" s="771"/>
      <c r="AA646" s="750"/>
      <c r="AB646" s="750"/>
      <c r="AC646" s="750"/>
      <c r="AD646" s="750"/>
      <c r="AE646" s="750"/>
      <c r="AF646" s="750"/>
      <c r="AG646" s="750"/>
      <c r="AH646" s="750"/>
      <c r="AI646" s="750"/>
      <c r="AJ646" s="750"/>
      <c r="AK646" s="750"/>
      <c r="AL646" s="750"/>
      <c r="AM646" s="750"/>
      <c r="AN646" s="750"/>
      <c r="AO646" s="750"/>
      <c r="AP646" s="750"/>
      <c r="AQ646" s="750"/>
      <c r="AR646" s="750"/>
      <c r="AS646" s="750"/>
      <c r="AT646" s="750"/>
      <c r="AU646" s="750"/>
      <c r="AV646" s="750"/>
      <c r="AW646" s="750"/>
      <c r="AX646" s="750"/>
      <c r="AY646" s="750"/>
      <c r="AZ646" s="750"/>
      <c r="BA646" s="750"/>
      <c r="BB646" s="750"/>
      <c r="BC646" s="750"/>
      <c r="BD646" s="750"/>
      <c r="BE646" s="750"/>
      <c r="BF646" s="750"/>
      <c r="BG646" s="750"/>
      <c r="BH646" s="750"/>
      <c r="BI646" s="750"/>
      <c r="BJ646" s="750"/>
      <c r="BK646" s="750"/>
      <c r="BL646" s="750"/>
      <c r="BM646" s="750"/>
      <c r="BN646" s="750"/>
      <c r="BO646" s="750"/>
      <c r="BP646" s="750"/>
      <c r="BQ646" s="750"/>
      <c r="BR646" s="750"/>
      <c r="BS646" s="750"/>
      <c r="BT646" s="750"/>
      <c r="BU646" s="750"/>
      <c r="BV646" s="750"/>
    </row>
    <row r="647" spans="1:74" ht="13.5" customHeight="1">
      <c r="A647" s="772"/>
      <c r="B647" s="16" t="s">
        <v>68</v>
      </c>
      <c r="C647" s="808" t="s">
        <v>260</v>
      </c>
      <c r="D647" s="809"/>
      <c r="E647" s="759"/>
      <c r="F647" s="760"/>
      <c r="G647" s="759"/>
      <c r="H647" s="760"/>
      <c r="I647" s="759"/>
      <c r="J647" s="760"/>
      <c r="K647" s="761"/>
      <c r="L647" s="761"/>
      <c r="M647" s="762"/>
      <c r="N647" s="760"/>
      <c r="O647" s="761"/>
      <c r="P647" s="760"/>
      <c r="Q647" s="761"/>
      <c r="R647" s="760"/>
      <c r="S647" s="761"/>
      <c r="T647" s="760"/>
      <c r="U647" s="21"/>
      <c r="Z647" s="772"/>
      <c r="AA647" s="751"/>
      <c r="AB647" s="751"/>
      <c r="AC647" s="751"/>
      <c r="AD647" s="751"/>
      <c r="AE647" s="751"/>
      <c r="AF647" s="751"/>
      <c r="AG647" s="751"/>
      <c r="AH647" s="751"/>
      <c r="AI647" s="751"/>
      <c r="AJ647" s="751"/>
      <c r="AK647" s="751"/>
      <c r="AL647" s="751"/>
      <c r="AM647" s="751"/>
      <c r="AN647" s="751"/>
      <c r="AO647" s="751"/>
      <c r="AP647" s="751"/>
      <c r="AQ647" s="751"/>
      <c r="AR647" s="751"/>
      <c r="AS647" s="751"/>
      <c r="AT647" s="751"/>
      <c r="AU647" s="751"/>
      <c r="AV647" s="751"/>
      <c r="AW647" s="751"/>
      <c r="AX647" s="751"/>
      <c r="AY647" s="751"/>
      <c r="AZ647" s="751"/>
      <c r="BA647" s="751"/>
      <c r="BB647" s="751"/>
      <c r="BC647" s="751"/>
      <c r="BD647" s="751"/>
      <c r="BE647" s="751"/>
      <c r="BF647" s="751"/>
      <c r="BG647" s="751"/>
      <c r="BH647" s="751"/>
      <c r="BI647" s="751"/>
      <c r="BJ647" s="751"/>
      <c r="BK647" s="751"/>
      <c r="BL647" s="751"/>
      <c r="BM647" s="751"/>
      <c r="BN647" s="751"/>
      <c r="BO647" s="751"/>
      <c r="BP647" s="751"/>
      <c r="BQ647" s="751"/>
      <c r="BR647" s="751"/>
      <c r="BS647" s="751"/>
      <c r="BT647" s="751"/>
      <c r="BU647" s="751"/>
      <c r="BV647" s="751"/>
    </row>
    <row r="648" spans="1:74" ht="13.5" customHeight="1">
      <c r="A648" s="771" t="s">
        <v>112</v>
      </c>
      <c r="B648" s="15" t="s">
        <v>53</v>
      </c>
      <c r="C648" s="799" t="str">
        <f>VLOOKUP($C627,'2026年度(1年後期)'!$B$5:$N$207,COLUMN('2026年度(1年後期)'!$K$5),0)&amp;""</f>
        <v>中国語</v>
      </c>
      <c r="D648" s="800"/>
      <c r="E648" s="773" t="str">
        <f>VLOOKUP($C627,'2026年度(2年後期)'!$B$5:$N$207,COLUMN('2026年度(2年後期)'!$K$5),0)&amp;""</f>
        <v/>
      </c>
      <c r="F648" s="768"/>
      <c r="G648" s="773" t="str">
        <f>VLOOKUP($C627,'2026年度(3年後期)'!$B$5:$N$207,COLUMN('2026年度(3年後期)'!$K$5),0)&amp;""</f>
        <v/>
      </c>
      <c r="H648" s="768"/>
      <c r="I648" s="773" t="str">
        <f>VLOOKUP($C627,'2026年度(4年後期)'!$B$5:$N$206,COLUMN('2026年度(4年後期)'!$K$5),0)&amp;""</f>
        <v/>
      </c>
      <c r="J648" s="768"/>
      <c r="K648" s="769" t="str">
        <f>VLOOKUP($C627,'2026年度(助産後期)'!$B$5:$N$207,COLUMN('2026年度(助産後期)'!$K$5),0)&amp;""</f>
        <v/>
      </c>
      <c r="L648" s="769"/>
      <c r="M648" s="767" t="str">
        <f>VLOOKUP($C627,'2026年度(M1後期)'!$B$5:$N$207,COLUMN('2026年度(M1後期)'!$K$5),0)&amp;""</f>
        <v/>
      </c>
      <c r="N648" s="768"/>
      <c r="O648" s="769" t="str">
        <f>VLOOKUP($C627,'2026年度(M2後期)'!$B$5:$N$207,COLUMN('2026年度(M2後期)'!$K$5),0)&amp;""</f>
        <v/>
      </c>
      <c r="P648" s="768"/>
      <c r="Q648" s="769" t="str">
        <f>VLOOKUP($C627,'2026年度(D1後期)'!$B$5:$N$207,COLUMN('2026年度(D1後期)'!$K$5),0)&amp;""</f>
        <v/>
      </c>
      <c r="R648" s="768"/>
      <c r="S648" s="769" t="str">
        <f>VLOOKUP($C627,'2026年度(D23後期)'!$B$5:$N$207,COLUMN('2026年度(D23後期)'!$K$5),0)&amp;""</f>
        <v/>
      </c>
      <c r="T648" s="768"/>
      <c r="U648" s="21"/>
      <c r="Z648" s="771" t="str">
        <f>A648</f>
        <v>５時限（16：50～18：20）</v>
      </c>
      <c r="AA648" s="749" t="s">
        <v>258</v>
      </c>
      <c r="AB648" s="749"/>
      <c r="AC648" s="749"/>
      <c r="AD648" s="749"/>
      <c r="AE648" s="749"/>
      <c r="AF648" s="749"/>
      <c r="AG648" s="749"/>
      <c r="AH648" s="749"/>
      <c r="AI648" s="749"/>
      <c r="AJ648" s="749"/>
      <c r="AK648" s="749"/>
      <c r="AL648" s="749"/>
      <c r="AM648" s="749"/>
      <c r="AN648" s="749"/>
      <c r="AO648" s="749"/>
      <c r="AP648" s="749"/>
      <c r="AQ648" s="749"/>
      <c r="AR648" s="749"/>
      <c r="AS648" s="749"/>
      <c r="AT648" s="749"/>
      <c r="AU648" s="749"/>
      <c r="AV648" s="749"/>
      <c r="AW648" s="749"/>
      <c r="AX648" s="749"/>
      <c r="AY648" s="749"/>
      <c r="AZ648" s="749"/>
      <c r="BA648" s="749"/>
      <c r="BB648" s="749"/>
      <c r="BC648" s="749"/>
      <c r="BD648" s="749"/>
      <c r="BE648" s="749"/>
      <c r="BF648" s="749"/>
      <c r="BG648" s="749"/>
      <c r="BH648" s="749"/>
      <c r="BI648" s="749"/>
      <c r="BJ648" s="749"/>
      <c r="BK648" s="749"/>
      <c r="BL648" s="749"/>
      <c r="BM648" s="749"/>
      <c r="BN648" s="749"/>
      <c r="BO648" s="749"/>
      <c r="BP648" s="749"/>
      <c r="BQ648" s="749"/>
      <c r="BR648" s="749"/>
      <c r="BS648" s="749"/>
      <c r="BT648" s="749"/>
      <c r="BU648" s="749"/>
      <c r="BV648" s="749"/>
    </row>
    <row r="649" spans="1:74" ht="13.5" customHeight="1">
      <c r="A649" s="771"/>
      <c r="B649" s="15" t="s">
        <v>61</v>
      </c>
      <c r="C649" s="797" t="str">
        <f>IFERROR(VLOOKUP(C648,科目・教員!$A$2:$B$342,2,0),"")</f>
        <v>黄　馨逸</v>
      </c>
      <c r="D649" s="798"/>
      <c r="E649" s="766" t="str">
        <f>IFERROR(VLOOKUP(E648,科目・教員!$A$2:$B$342,2,0),"")</f>
        <v/>
      </c>
      <c r="F649" s="764"/>
      <c r="G649" s="766" t="str">
        <f>IFERROR(VLOOKUP(G648,科目・教員!$A$2:$B$342,2,0),"")</f>
        <v/>
      </c>
      <c r="H649" s="764"/>
      <c r="I649" s="766" t="str">
        <f>IFERROR(VLOOKUP(I648,科目・教員!$A$2:$B$342,2,0),"")</f>
        <v/>
      </c>
      <c r="J649" s="764"/>
      <c r="K649" s="763" t="str">
        <f>IFERROR(VLOOKUP(K648,科目・教員!$A$2:$B$342,2,0),"")</f>
        <v/>
      </c>
      <c r="L649" s="763"/>
      <c r="M649" s="765" t="str">
        <f>IFERROR(VLOOKUP(M648,科目・教員!$A$2:$B$342,2,0),"")</f>
        <v/>
      </c>
      <c r="N649" s="764"/>
      <c r="O649" s="763" t="str">
        <f>IFERROR(VLOOKUP(O648,科目・教員!$A$2:$B$342,2,0),"")</f>
        <v/>
      </c>
      <c r="P649" s="764"/>
      <c r="Q649" s="763" t="str">
        <f>IFERROR(VLOOKUP(Q648,科目・教員!$A$2:$B$342,2,0),"")</f>
        <v/>
      </c>
      <c r="R649" s="764"/>
      <c r="S649" s="763" t="str">
        <f>IFERROR(VLOOKUP(S648,科目・教員!$A$2:$B$342,2,0),"")</f>
        <v/>
      </c>
      <c r="T649" s="764"/>
      <c r="U649" s="21"/>
      <c r="Z649" s="771"/>
      <c r="AA649" s="750"/>
      <c r="AB649" s="750"/>
      <c r="AC649" s="750"/>
      <c r="AD649" s="750"/>
      <c r="AE649" s="750"/>
      <c r="AF649" s="750"/>
      <c r="AG649" s="750"/>
      <c r="AH649" s="750"/>
      <c r="AI649" s="750"/>
      <c r="AJ649" s="750"/>
      <c r="AK649" s="750"/>
      <c r="AL649" s="750"/>
      <c r="AM649" s="750"/>
      <c r="AN649" s="750"/>
      <c r="AO649" s="750"/>
      <c r="AP649" s="750"/>
      <c r="AQ649" s="750"/>
      <c r="AR649" s="750"/>
      <c r="AS649" s="750"/>
      <c r="AT649" s="750"/>
      <c r="AU649" s="750"/>
      <c r="AV649" s="750"/>
      <c r="AW649" s="750"/>
      <c r="AX649" s="750"/>
      <c r="AY649" s="750"/>
      <c r="AZ649" s="750"/>
      <c r="BA649" s="750"/>
      <c r="BB649" s="750"/>
      <c r="BC649" s="750"/>
      <c r="BD649" s="750"/>
      <c r="BE649" s="750"/>
      <c r="BF649" s="750"/>
      <c r="BG649" s="750"/>
      <c r="BH649" s="750"/>
      <c r="BI649" s="750"/>
      <c r="BJ649" s="750"/>
      <c r="BK649" s="750"/>
      <c r="BL649" s="750"/>
      <c r="BM649" s="750"/>
      <c r="BN649" s="750"/>
      <c r="BO649" s="750"/>
      <c r="BP649" s="750"/>
      <c r="BQ649" s="750"/>
      <c r="BR649" s="750"/>
      <c r="BS649" s="750"/>
      <c r="BT649" s="750"/>
      <c r="BU649" s="750"/>
      <c r="BV649" s="750"/>
    </row>
    <row r="650" spans="1:74" ht="13.5" customHeight="1">
      <c r="A650" s="771"/>
      <c r="B650" s="15" t="s">
        <v>65</v>
      </c>
      <c r="C650" s="797" t="str">
        <f>VLOOKUP($C627,'2026年度(1年後期)'!$B$5:$N$207,COLUMN('2026年度(1年後期)'!$K$5)+1,0)&amp;""</f>
        <v>101</v>
      </c>
      <c r="D650" s="798"/>
      <c r="E650" s="766" t="str">
        <f>VLOOKUP($C627,'2026年度(2年後期)'!$B$5:$N$207,COLUMN('2026年度(2年後期)'!$K$5)+1,0)&amp;""</f>
        <v/>
      </c>
      <c r="F650" s="764"/>
      <c r="G650" s="766" t="str">
        <f>VLOOKUP($C627,'2026年度(3年後期)'!$B$5:$N$207,COLUMN('2026年度(3年後期)'!$K$5)+1,0)&amp;""</f>
        <v/>
      </c>
      <c r="H650" s="764"/>
      <c r="I650" s="766" t="str">
        <f>VLOOKUP($C627,'2026年度(4年後期)'!$B$5:$N$206,COLUMN('2026年度(4年後期)'!$K$5)+1,0)&amp;""</f>
        <v/>
      </c>
      <c r="J650" s="764"/>
      <c r="K650" s="763" t="str">
        <f>VLOOKUP($C627,'2026年度(助産後期)'!$B$5:$N$207,COLUMN('2026年度(助産後期)'!$K$5)+1,0)&amp;""</f>
        <v/>
      </c>
      <c r="L650" s="763"/>
      <c r="M650" s="765" t="str">
        <f>VLOOKUP($C627,'2026年度(M1後期)'!$B$5:$N$207,COLUMN('2026年度(M1後期)'!$K$5)+1,0)&amp;""</f>
        <v/>
      </c>
      <c r="N650" s="764"/>
      <c r="O650" s="763" t="str">
        <f>VLOOKUP($C627,'2026年度(M2後期)'!$B$5:$N$207,COLUMN('2026年度(M2後期)'!$K$5)+1,0)&amp;""</f>
        <v/>
      </c>
      <c r="P650" s="764"/>
      <c r="Q650" s="763" t="str">
        <f>VLOOKUP($C627,'2026年度(D1後期)'!$B$5:$N$207,COLUMN('2026年度(D1後期)'!$K$5)+1,0)&amp;""</f>
        <v/>
      </c>
      <c r="R650" s="764"/>
      <c r="S650" s="763" t="str">
        <f>VLOOKUP($C627,'2026年度(D23後期)'!$B$5:$N$207,COLUMN('2026年度(D23後期)'!$K$5)+1,0)&amp;""</f>
        <v/>
      </c>
      <c r="T650" s="764"/>
      <c r="U650" s="21"/>
      <c r="Z650" s="771"/>
      <c r="AA650" s="750"/>
      <c r="AB650" s="750"/>
      <c r="AC650" s="750"/>
      <c r="AD650" s="750"/>
      <c r="AE650" s="750"/>
      <c r="AF650" s="750"/>
      <c r="AG650" s="750"/>
      <c r="AH650" s="750"/>
      <c r="AI650" s="750"/>
      <c r="AJ650" s="750"/>
      <c r="AK650" s="750"/>
      <c r="AL650" s="750"/>
      <c r="AM650" s="750"/>
      <c r="AN650" s="750"/>
      <c r="AO650" s="750"/>
      <c r="AP650" s="750"/>
      <c r="AQ650" s="750"/>
      <c r="AR650" s="750"/>
      <c r="AS650" s="750"/>
      <c r="AT650" s="750"/>
      <c r="AU650" s="750"/>
      <c r="AV650" s="750"/>
      <c r="AW650" s="750"/>
      <c r="AX650" s="750"/>
      <c r="AY650" s="750"/>
      <c r="AZ650" s="750"/>
      <c r="BA650" s="750"/>
      <c r="BB650" s="750"/>
      <c r="BC650" s="750"/>
      <c r="BD650" s="750"/>
      <c r="BE650" s="750"/>
      <c r="BF650" s="750"/>
      <c r="BG650" s="750"/>
      <c r="BH650" s="750"/>
      <c r="BI650" s="750"/>
      <c r="BJ650" s="750"/>
      <c r="BK650" s="750"/>
      <c r="BL650" s="750"/>
      <c r="BM650" s="750"/>
      <c r="BN650" s="750"/>
      <c r="BO650" s="750"/>
      <c r="BP650" s="750"/>
      <c r="BQ650" s="750"/>
      <c r="BR650" s="750"/>
      <c r="BS650" s="750"/>
      <c r="BT650" s="750"/>
      <c r="BU650" s="750"/>
      <c r="BV650" s="750"/>
    </row>
    <row r="651" spans="1:74" ht="13.5" customHeight="1">
      <c r="A651" s="772"/>
      <c r="B651" s="16" t="s">
        <v>68</v>
      </c>
      <c r="C651" s="808" t="s">
        <v>260</v>
      </c>
      <c r="D651" s="809"/>
      <c r="E651" s="759"/>
      <c r="F651" s="760"/>
      <c r="G651" s="759"/>
      <c r="H651" s="760"/>
      <c r="I651" s="759"/>
      <c r="J651" s="760"/>
      <c r="K651" s="761"/>
      <c r="L651" s="761"/>
      <c r="M651" s="762"/>
      <c r="N651" s="760"/>
      <c r="O651" s="761"/>
      <c r="P651" s="760"/>
      <c r="Q651" s="761"/>
      <c r="R651" s="760"/>
      <c r="S651" s="761"/>
      <c r="T651" s="760"/>
      <c r="U651" s="22"/>
      <c r="V651" s="19"/>
      <c r="W651" s="19"/>
      <c r="X651" s="19"/>
      <c r="Y651" s="19"/>
      <c r="Z651" s="772"/>
      <c r="AA651" s="751"/>
      <c r="AB651" s="751"/>
      <c r="AC651" s="751"/>
      <c r="AD651" s="751"/>
      <c r="AE651" s="751"/>
      <c r="AF651" s="751"/>
      <c r="AG651" s="751"/>
      <c r="AH651" s="751"/>
      <c r="AI651" s="751"/>
      <c r="AJ651" s="751"/>
      <c r="AK651" s="751"/>
      <c r="AL651" s="751"/>
      <c r="AM651" s="751"/>
      <c r="AN651" s="751"/>
      <c r="AO651" s="751"/>
      <c r="AP651" s="751"/>
      <c r="AQ651" s="751"/>
      <c r="AR651" s="751"/>
      <c r="AS651" s="751"/>
      <c r="AT651" s="751"/>
      <c r="AU651" s="751"/>
      <c r="AV651" s="751"/>
      <c r="AW651" s="751"/>
      <c r="AX651" s="751"/>
      <c r="AY651" s="751"/>
      <c r="AZ651" s="751"/>
      <c r="BA651" s="751"/>
      <c r="BB651" s="751"/>
      <c r="BC651" s="751"/>
      <c r="BD651" s="751"/>
      <c r="BE651" s="751"/>
      <c r="BF651" s="751"/>
      <c r="BG651" s="751"/>
      <c r="BH651" s="751"/>
      <c r="BI651" s="751"/>
      <c r="BJ651" s="751"/>
      <c r="BK651" s="751"/>
      <c r="BL651" s="751"/>
      <c r="BM651" s="751"/>
      <c r="BN651" s="751"/>
      <c r="BO651" s="751"/>
      <c r="BP651" s="751"/>
      <c r="BQ651" s="751"/>
      <c r="BR651" s="751"/>
      <c r="BS651" s="751"/>
      <c r="BT651" s="751"/>
      <c r="BU651" s="751"/>
      <c r="BV651" s="751"/>
    </row>
    <row r="652" spans="1:74" ht="21.75">
      <c r="A652" s="5"/>
      <c r="B652" s="6"/>
      <c r="C652" s="807">
        <f>C627+1</f>
        <v>46353</v>
      </c>
      <c r="D652" s="807"/>
      <c r="E652" s="807"/>
      <c r="F652" s="807"/>
      <c r="G652" s="807"/>
      <c r="H652" s="807"/>
      <c r="I652" s="807"/>
      <c r="J652" s="807"/>
      <c r="K652" s="807"/>
      <c r="L652" s="807"/>
      <c r="M652" s="807"/>
      <c r="N652" s="807"/>
      <c r="O652" s="807"/>
      <c r="P652" s="807"/>
      <c r="Q652" s="807"/>
      <c r="R652" s="807"/>
      <c r="S652" s="807"/>
      <c r="T652" s="807"/>
      <c r="U652" s="858">
        <f>C652</f>
        <v>46353</v>
      </c>
      <c r="V652" s="859"/>
      <c r="W652" s="859"/>
      <c r="X652" s="859"/>
      <c r="Y652" s="859"/>
      <c r="Z652" s="860"/>
      <c r="AA652" s="7">
        <v>101</v>
      </c>
      <c r="AB652" s="7">
        <v>102</v>
      </c>
      <c r="AC652" s="7">
        <v>103</v>
      </c>
      <c r="AD652" s="7" t="s">
        <v>16</v>
      </c>
      <c r="AE652" s="7" t="s">
        <v>17</v>
      </c>
      <c r="AF652" s="7" t="s">
        <v>18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19</v>
      </c>
      <c r="AM652" s="7" t="s">
        <v>20</v>
      </c>
      <c r="AN652" s="7" t="s">
        <v>21</v>
      </c>
      <c r="AO652" s="7" t="s">
        <v>22</v>
      </c>
      <c r="AP652" s="7" t="s">
        <v>23</v>
      </c>
      <c r="AQ652" s="7" t="s">
        <v>24</v>
      </c>
      <c r="AR652" s="7" t="s">
        <v>25</v>
      </c>
      <c r="AS652" s="7" t="s">
        <v>26</v>
      </c>
      <c r="AT652" s="7" t="s">
        <v>27</v>
      </c>
      <c r="AU652" s="7" t="s">
        <v>28</v>
      </c>
      <c r="AV652" s="7" t="s">
        <v>29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30</v>
      </c>
      <c r="BB652" s="7" t="s">
        <v>31</v>
      </c>
      <c r="BC652" s="8" t="s">
        <v>32</v>
      </c>
      <c r="BD652" s="7" t="s">
        <v>33</v>
      </c>
      <c r="BE652" s="7" t="s">
        <v>34</v>
      </c>
      <c r="BF652" s="7" t="s">
        <v>35</v>
      </c>
      <c r="BG652" s="7" t="s">
        <v>36</v>
      </c>
      <c r="BH652" s="7" t="s">
        <v>37</v>
      </c>
      <c r="BI652" s="7" t="s">
        <v>38</v>
      </c>
      <c r="BJ652" s="7" t="s">
        <v>39</v>
      </c>
      <c r="BK652" s="7" t="s">
        <v>40</v>
      </c>
      <c r="BL652" s="7" t="s">
        <v>41</v>
      </c>
      <c r="BM652" s="7" t="s">
        <v>42</v>
      </c>
      <c r="BN652" s="10" t="s">
        <v>43</v>
      </c>
      <c r="BO652" s="10" t="s">
        <v>44</v>
      </c>
      <c r="BP652" s="11" t="s">
        <v>45</v>
      </c>
      <c r="BQ652" s="11" t="s">
        <v>46</v>
      </c>
      <c r="BR652" s="11" t="s">
        <v>47</v>
      </c>
      <c r="BS652" s="11" t="s">
        <v>48</v>
      </c>
      <c r="BT652" s="11" t="s">
        <v>49</v>
      </c>
      <c r="BU652" s="11" t="s">
        <v>50</v>
      </c>
      <c r="BV652" s="11" t="s">
        <v>51</v>
      </c>
    </row>
    <row r="653" spans="1:74" ht="13.5" customHeight="1">
      <c r="A653" s="771" t="s">
        <v>52</v>
      </c>
      <c r="B653" s="12" t="s">
        <v>53</v>
      </c>
      <c r="C653" s="783" t="str">
        <f>VLOOKUP($C652,'2026年度(1年後期)'!$B$5:$N$207,COLUMN('2026年度(1年後期)'!$C$5),0)&amp;""</f>
        <v>保健行動論</v>
      </c>
      <c r="D653" s="784"/>
      <c r="E653" s="787" t="str">
        <f>VLOOKUP($C652,'2026年度(2年後期)'!$B$5:$N$207,COLUMN('2026年度(2年後期)'!$C$5),0)&amp;""</f>
        <v>(基礎看護学実習Ⅱ補講期間）</v>
      </c>
      <c r="F653" s="784"/>
      <c r="G653" s="787" t="str">
        <f>VLOOKUP($C652,'2026年度(3年後期)'!$B$5:$N$207,COLUMN('2026年度(3年後期)'!$C$5),0)&amp;""</f>
        <v>領域別実習</v>
      </c>
      <c r="H653" s="784"/>
      <c r="I653" s="787" t="str">
        <f>VLOOKUP($C652,'2026年度(4年後期)'!$B$5:$N$206,COLUMN('2026年度(4年後期)'!$C$5),0)&amp;""</f>
        <v/>
      </c>
      <c r="J653" s="784"/>
      <c r="K653" s="768" t="str">
        <f>VLOOKUP($C652,'2026年度(助産後期)'!$B$5:$N$207,COLUMN('2026年度(助産後期)'!$C$5),0)&amp;""</f>
        <v/>
      </c>
      <c r="L653" s="785"/>
      <c r="M653" s="794" t="str">
        <f>VLOOKUP($C652,'2026年度(M1後期)'!$B$5:$N$207,COLUMN('2026年度(M1後期)'!$C$5),0)&amp;""</f>
        <v>長寿看護学演習A-Ⅰ</v>
      </c>
      <c r="N653" s="785"/>
      <c r="O653" s="787" t="str">
        <f>VLOOKUP($C652,'2026年度(M2後期)'!$B$5:$N$207,COLUMN('2026年度(M2後期)'!$C$5),0)&amp;""</f>
        <v>感染管理看護学演習A-Ⅱ
特別研究</v>
      </c>
      <c r="P653" s="784"/>
      <c r="Q653" s="787" t="str">
        <f>VLOOKUP($C652,'2026年度(D1後期)'!$B$5:$N$207,COLUMN('2026年度(D1後期)'!$C$5),0)&amp;""</f>
        <v>精神看護学演習Ｂ</v>
      </c>
      <c r="R653" s="784"/>
      <c r="S653" s="768" t="str">
        <f>VLOOKUP($C652,'2026年度(D23後期)'!$B$5:$N$207,COLUMN('2026年度(D23後期)'!$C$5),0)&amp;""</f>
        <v>特別研究</v>
      </c>
      <c r="T653" s="784"/>
      <c r="U653" s="616" t="s">
        <v>343</v>
      </c>
      <c r="Z653" s="770" t="str">
        <f>A653</f>
        <v xml:space="preserve">１時限（09：20～10：50） </v>
      </c>
      <c r="AA653" s="749" t="s">
        <v>402</v>
      </c>
      <c r="AB653" s="749"/>
      <c r="AC653" s="749"/>
      <c r="AD653" s="749" t="s">
        <v>194</v>
      </c>
      <c r="AE653" s="749" t="s">
        <v>419</v>
      </c>
      <c r="AF653" s="749"/>
      <c r="AG653" s="749" t="s">
        <v>387</v>
      </c>
      <c r="AH653" s="749"/>
      <c r="AI653" s="749"/>
      <c r="AJ653" s="749"/>
      <c r="AK653" s="749"/>
      <c r="AL653" s="749"/>
      <c r="AM653" s="749" t="s">
        <v>387</v>
      </c>
      <c r="AN653" s="749"/>
      <c r="AO653" s="749"/>
      <c r="AP653" s="749"/>
      <c r="AQ653" s="749"/>
      <c r="AR653" s="749"/>
      <c r="AS653" s="749"/>
      <c r="AT653" s="749"/>
      <c r="AU653" s="749"/>
      <c r="AV653" s="749"/>
      <c r="AW653" s="749"/>
      <c r="AX653" s="749"/>
      <c r="AY653" s="749"/>
      <c r="AZ653" s="749"/>
      <c r="BA653" s="749"/>
      <c r="BB653" s="749"/>
      <c r="BC653" s="749"/>
      <c r="BD653" s="749"/>
      <c r="BE653" s="749"/>
      <c r="BF653" s="749"/>
      <c r="BG653" s="749"/>
      <c r="BH653" s="749"/>
      <c r="BI653" s="749"/>
      <c r="BJ653" s="749"/>
      <c r="BK653" s="749"/>
      <c r="BL653" s="749"/>
      <c r="BM653" s="749"/>
      <c r="BN653" s="749"/>
      <c r="BO653" s="749"/>
      <c r="BP653" s="749"/>
      <c r="BQ653" s="749"/>
      <c r="BR653" s="749"/>
      <c r="BS653" s="749"/>
      <c r="BT653" s="749"/>
      <c r="BU653" s="749"/>
      <c r="BV653" s="749"/>
    </row>
    <row r="654" spans="1:74" ht="13.5" customHeight="1">
      <c r="A654" s="771"/>
      <c r="B654" s="15" t="s">
        <v>61</v>
      </c>
      <c r="C654" s="779" t="str">
        <f>IFERROR(VLOOKUP(C653,科目・教員!$A$2:$B$342,2,0),"")</f>
        <v>藤澤　雄太</v>
      </c>
      <c r="D654" s="777"/>
      <c r="E654" s="778" t="str">
        <f>IFERROR(VLOOKUP(E653,科目・教員!$A$2:$B$342,2,0),"")</f>
        <v/>
      </c>
      <c r="F654" s="777"/>
      <c r="G654" s="778" t="str">
        <f>IFERROR(VLOOKUP(G653,科目・教員!$A$2:$B$342,2,0),"")</f>
        <v/>
      </c>
      <c r="H654" s="777"/>
      <c r="I654" s="778" t="str">
        <f>IFERROR(VLOOKUP(I653,科目・教員!$A$2:$B$342,2,0),"")</f>
        <v/>
      </c>
      <c r="J654" s="777"/>
      <c r="K654" s="764" t="str">
        <f>IFERROR(VLOOKUP(K653,科目・教員!$A$2:$B$342,2,0),"")</f>
        <v/>
      </c>
      <c r="L654" s="780"/>
      <c r="M654" s="776" t="str">
        <f>IFERROR(VLOOKUP(M653,科目・教員!$A$2:$B$342,2,0),"")</f>
        <v/>
      </c>
      <c r="N654" s="777"/>
      <c r="O654" s="778" t="str">
        <f>IFERROR(VLOOKUP(O653,科目・教員!$A$2:$B$342,2,0),"")</f>
        <v/>
      </c>
      <c r="P654" s="777"/>
      <c r="Q654" s="778" t="str">
        <f>IFERROR(VLOOKUP(Q653,科目・教員!$A$2:$B$342,2,0),"")</f>
        <v/>
      </c>
      <c r="R654" s="777"/>
      <c r="S654" s="764" t="str">
        <f>IFERROR(VLOOKUP(S653,科目・教員!$A$2:$B$342,2,0),"")</f>
        <v/>
      </c>
      <c r="T654" s="777"/>
      <c r="U654" s="616" t="s">
        <v>419</v>
      </c>
      <c r="Z654" s="771"/>
      <c r="AA654" s="750"/>
      <c r="AB654" s="750"/>
      <c r="AC654" s="750"/>
      <c r="AD654" s="750"/>
      <c r="AE654" s="750"/>
      <c r="AF654" s="750"/>
      <c r="AG654" s="750"/>
      <c r="AH654" s="750"/>
      <c r="AI654" s="750"/>
      <c r="AJ654" s="750"/>
      <c r="AK654" s="750"/>
      <c r="AL654" s="750"/>
      <c r="AM654" s="750"/>
      <c r="AN654" s="750"/>
      <c r="AO654" s="750"/>
      <c r="AP654" s="750"/>
      <c r="AQ654" s="750"/>
      <c r="AR654" s="750"/>
      <c r="AS654" s="750"/>
      <c r="AT654" s="750"/>
      <c r="AU654" s="750"/>
      <c r="AV654" s="750"/>
      <c r="AW654" s="750"/>
      <c r="AX654" s="750"/>
      <c r="AY654" s="750"/>
      <c r="AZ654" s="750"/>
      <c r="BA654" s="750"/>
      <c r="BB654" s="750"/>
      <c r="BC654" s="750"/>
      <c r="BD654" s="750"/>
      <c r="BE654" s="750"/>
      <c r="BF654" s="750"/>
      <c r="BG654" s="750"/>
      <c r="BH654" s="750"/>
      <c r="BI654" s="750"/>
      <c r="BJ654" s="750"/>
      <c r="BK654" s="750"/>
      <c r="BL654" s="750"/>
      <c r="BM654" s="750"/>
      <c r="BN654" s="750"/>
      <c r="BO654" s="750"/>
      <c r="BP654" s="750"/>
      <c r="BQ654" s="750"/>
      <c r="BR654" s="750"/>
      <c r="BS654" s="750"/>
      <c r="BT654" s="750"/>
      <c r="BU654" s="750"/>
      <c r="BV654" s="750"/>
    </row>
    <row r="655" spans="1:74" ht="13.5" customHeight="1">
      <c r="A655" s="771"/>
      <c r="B655" s="15" t="s">
        <v>65</v>
      </c>
      <c r="C655" s="779" t="str">
        <f>VLOOKUP($C652,'2026年度(1年後期)'!$B$5:$N$207,COLUMN('2026年度(1年後期)'!$C$5)+1,0)&amp;""</f>
        <v>101</v>
      </c>
      <c r="D655" s="777"/>
      <c r="E655" s="778" t="str">
        <f>VLOOKUP($C652,'2026年度(2年後期)'!$B$5:$N$207,COLUMN('2026年度(2年後期)'!$C$5)+1,0)&amp;""</f>
        <v/>
      </c>
      <c r="F655" s="777"/>
      <c r="G655" s="778" t="str">
        <f>VLOOKUP($C652,'2026年度(3年後期)'!$B$5:$N$207,COLUMN('2026年度(3年後期)'!$C$5)+1,0)&amp;""</f>
        <v>母性:201･母小実　
地域・在宅：在宅実</v>
      </c>
      <c r="H655" s="777"/>
      <c r="I655" s="778" t="str">
        <f>VLOOKUP($C652,'2026年度(4年後期)'!$B$5:$N$206,COLUMN('2026年度(4年後期)'!$C$5)+1,0)&amp;""</f>
        <v/>
      </c>
      <c r="J655" s="777"/>
      <c r="K655" s="764" t="str">
        <f>VLOOKUP($C652,'2026年度(助産後期)'!$B$5:$N$207,COLUMN('2026年度(助産後期)'!$C$5)+1,0)&amp;""</f>
        <v/>
      </c>
      <c r="L655" s="780"/>
      <c r="M655" s="776" t="str">
        <f>VLOOKUP($C652,'2026年度(M1後期)'!$B$5:$N$207,COLUMN('2026年度(M1後期)'!$C$5)+1,0)&amp;""</f>
        <v/>
      </c>
      <c r="N655" s="777"/>
      <c r="O655" s="778" t="str">
        <f>VLOOKUP($C652,'2026年度(M2後期)'!$B$5:$N$207,COLUMN('2026年度(M2後期)'!$C$5)+1,0)&amp;""</f>
        <v/>
      </c>
      <c r="P655" s="777"/>
      <c r="Q655" s="778" t="str">
        <f>VLOOKUP($C652,'2026年度(D1後期)'!$B$5:$N$207,COLUMN('2026年度(D1後期)'!$C$5)+1,0)&amp;""</f>
        <v/>
      </c>
      <c r="R655" s="777"/>
      <c r="S655" s="764" t="str">
        <f>VLOOKUP($C652,'2026年度(D23後期)'!$B$5:$N$207,COLUMN('2026年度(D23後期)'!$C$5)+1,0)&amp;""</f>
        <v/>
      </c>
      <c r="T655" s="777"/>
      <c r="U655" s="616" t="s">
        <v>420</v>
      </c>
      <c r="Z655" s="771"/>
      <c r="AA655" s="750"/>
      <c r="AB655" s="750"/>
      <c r="AC655" s="750"/>
      <c r="AD655" s="750"/>
      <c r="AE655" s="750"/>
      <c r="AF655" s="750"/>
      <c r="AG655" s="750"/>
      <c r="AH655" s="750"/>
      <c r="AI655" s="750"/>
      <c r="AJ655" s="750"/>
      <c r="AK655" s="750"/>
      <c r="AL655" s="750"/>
      <c r="AM655" s="750"/>
      <c r="AN655" s="750"/>
      <c r="AO655" s="750"/>
      <c r="AP655" s="750"/>
      <c r="AQ655" s="750"/>
      <c r="AR655" s="750"/>
      <c r="AS655" s="750"/>
      <c r="AT655" s="750"/>
      <c r="AU655" s="750"/>
      <c r="AV655" s="750"/>
      <c r="AW655" s="750"/>
      <c r="AX655" s="750"/>
      <c r="AY655" s="750"/>
      <c r="AZ655" s="750"/>
      <c r="BA655" s="750"/>
      <c r="BB655" s="750"/>
      <c r="BC655" s="750"/>
      <c r="BD655" s="750"/>
      <c r="BE655" s="750"/>
      <c r="BF655" s="750"/>
      <c r="BG655" s="750"/>
      <c r="BH655" s="750"/>
      <c r="BI655" s="750"/>
      <c r="BJ655" s="750"/>
      <c r="BK655" s="750"/>
      <c r="BL655" s="750"/>
      <c r="BM655" s="750"/>
      <c r="BN655" s="750"/>
      <c r="BO655" s="750"/>
      <c r="BP655" s="750"/>
      <c r="BQ655" s="750"/>
      <c r="BR655" s="750"/>
      <c r="BS655" s="750"/>
      <c r="BT655" s="750"/>
      <c r="BU655" s="750"/>
      <c r="BV655" s="750"/>
    </row>
    <row r="656" spans="1:74" ht="13.5" customHeight="1">
      <c r="A656" s="772"/>
      <c r="B656" s="16" t="s">
        <v>68</v>
      </c>
      <c r="C656" s="774"/>
      <c r="D656" s="819"/>
      <c r="E656" s="759"/>
      <c r="F656" s="781"/>
      <c r="G656" s="759"/>
      <c r="H656" s="781"/>
      <c r="I656" s="868"/>
      <c r="J656" s="806"/>
      <c r="K656" s="761"/>
      <c r="L656" s="782"/>
      <c r="M656" s="792"/>
      <c r="N656" s="781"/>
      <c r="O656" s="759"/>
      <c r="P656" s="781"/>
      <c r="Q656" s="759"/>
      <c r="R656" s="781"/>
      <c r="S656" s="761"/>
      <c r="T656" s="781"/>
      <c r="U656" s="616" t="s">
        <v>268</v>
      </c>
      <c r="Z656" s="772"/>
      <c r="AA656" s="751"/>
      <c r="AB656" s="751"/>
      <c r="AC656" s="751"/>
      <c r="AD656" s="751"/>
      <c r="AE656" s="751"/>
      <c r="AF656" s="751"/>
      <c r="AG656" s="751"/>
      <c r="AH656" s="751"/>
      <c r="AI656" s="751"/>
      <c r="AJ656" s="751"/>
      <c r="AK656" s="751"/>
      <c r="AL656" s="751"/>
      <c r="AM656" s="751"/>
      <c r="AN656" s="751"/>
      <c r="AO656" s="751"/>
      <c r="AP656" s="751"/>
      <c r="AQ656" s="751"/>
      <c r="AR656" s="751"/>
      <c r="AS656" s="751"/>
      <c r="AT656" s="751"/>
      <c r="AU656" s="751"/>
      <c r="AV656" s="751"/>
      <c r="AW656" s="751"/>
      <c r="AX656" s="751"/>
      <c r="AY656" s="751"/>
      <c r="AZ656" s="751"/>
      <c r="BA656" s="751"/>
      <c r="BB656" s="751"/>
      <c r="BC656" s="751"/>
      <c r="BD656" s="751"/>
      <c r="BE656" s="751"/>
      <c r="BF656" s="751"/>
      <c r="BG656" s="751"/>
      <c r="BH656" s="751"/>
      <c r="BI656" s="751"/>
      <c r="BJ656" s="751"/>
      <c r="BK656" s="751"/>
      <c r="BL656" s="751"/>
      <c r="BM656" s="751"/>
      <c r="BN656" s="751"/>
      <c r="BO656" s="751"/>
      <c r="BP656" s="751"/>
      <c r="BQ656" s="751"/>
      <c r="BR656" s="751"/>
      <c r="BS656" s="751"/>
      <c r="BT656" s="751"/>
      <c r="BU656" s="751"/>
      <c r="BV656" s="751"/>
    </row>
    <row r="657" spans="1:74" ht="13.5" customHeight="1">
      <c r="A657" s="771" t="s">
        <v>73</v>
      </c>
      <c r="B657" s="15" t="s">
        <v>53</v>
      </c>
      <c r="C657" s="783" t="str">
        <f>VLOOKUP($C652,'2026年度(1年後期)'!$B$5:$N$207,COLUMN('2026年度(1年後期)'!$E$5),0)&amp;""</f>
        <v>法と社会</v>
      </c>
      <c r="D657" s="784"/>
      <c r="E657" s="787" t="str">
        <f>VLOOKUP($C652,'2026年度(2年後期)'!$B$5:$N$207,COLUMN('2026年度(2年後期)'!$E$5),0)&amp;""</f>
        <v>(基礎看護学実習Ⅱ補講期間）</v>
      </c>
      <c r="F657" s="784"/>
      <c r="G657" s="787" t="str">
        <f>VLOOKUP($C652,'2026年度(3年後期)'!$B$5:$N$207,COLUMN('2026年度(3年後期)'!$E$5),0)&amp;""</f>
        <v>領域別実習</v>
      </c>
      <c r="H657" s="784"/>
      <c r="I657" s="787" t="str">
        <f>VLOOKUP($C652,'2026年度(4年後期)'!$B$5:$N$206,COLUMN('2026年度(4年後期)'!$E$5),0)&amp;""</f>
        <v>看護管理論</v>
      </c>
      <c r="J657" s="784"/>
      <c r="K657" s="768" t="str">
        <f>VLOOKUP($C652,'2026年度(助産後期)'!$B$5:$N$207,COLUMN('2026年度(助産後期)'!$E$5),0)&amp;""</f>
        <v/>
      </c>
      <c r="L657" s="785"/>
      <c r="M657" s="783" t="str">
        <f>VLOOKUP($C652,'2026年度(M1後期)'!$B$5:$N$207,COLUMN('2026年度(M1後期)'!$E$5),0)&amp;""</f>
        <v>長寿看護学演習A-Ⅰ</v>
      </c>
      <c r="N657" s="784"/>
      <c r="O657" s="768" t="str">
        <f>VLOOKUP($C652,'2026年度(M2後期)'!$B$5:$N$207,COLUMN('2026年度(M2後期)'!$E$5),0)&amp;""</f>
        <v>感染管理看護学演習A-Ⅱ
特別研究</v>
      </c>
      <c r="P657" s="784"/>
      <c r="Q657" s="768" t="str">
        <f>VLOOKUP($C652,'2026年度(D1後期)'!$B$5:$N$207,COLUMN('2026年度(D1後期)'!$E$5),0)&amp;""</f>
        <v>精神看護学演習Ｂ</v>
      </c>
      <c r="R657" s="784"/>
      <c r="S657" s="768" t="str">
        <f>VLOOKUP($C652,'2026年度(D23後期)'!$B$5:$N$207,COLUMN('2026年度(D23後期)'!$E$5),0)&amp;""</f>
        <v>特別研究</v>
      </c>
      <c r="T657" s="784"/>
      <c r="U657" s="600"/>
      <c r="Z657" s="771" t="str">
        <f>A657</f>
        <v>２時限（11：00～12：30）</v>
      </c>
      <c r="AA657" s="749" t="s">
        <v>313</v>
      </c>
      <c r="AB657" s="749"/>
      <c r="AC657" s="749"/>
      <c r="AD657" s="749" t="s">
        <v>194</v>
      </c>
      <c r="AE657" s="749" t="s">
        <v>419</v>
      </c>
      <c r="AF657" s="749"/>
      <c r="AG657" s="749" t="s">
        <v>387</v>
      </c>
      <c r="AH657" s="749"/>
      <c r="AI657" s="749"/>
      <c r="AJ657" s="749"/>
      <c r="AK657" s="749"/>
      <c r="AL657" s="749"/>
      <c r="AM657" s="749" t="s">
        <v>387</v>
      </c>
      <c r="AN657" s="749"/>
      <c r="AO657" s="749"/>
      <c r="AP657" s="749"/>
      <c r="AQ657" s="749"/>
      <c r="AR657" s="749"/>
      <c r="AS657" s="749"/>
      <c r="AT657" s="749"/>
      <c r="AU657" s="749"/>
      <c r="AV657" s="749"/>
      <c r="AW657" s="749" t="s">
        <v>414</v>
      </c>
      <c r="AX657" s="749"/>
      <c r="AY657" s="749"/>
      <c r="AZ657" s="749"/>
      <c r="BA657" s="749"/>
      <c r="BB657" s="749"/>
      <c r="BC657" s="749"/>
      <c r="BD657" s="749"/>
      <c r="BE657" s="749"/>
      <c r="BF657" s="749"/>
      <c r="BG657" s="749"/>
      <c r="BH657" s="749"/>
      <c r="BI657" s="749"/>
      <c r="BJ657" s="749"/>
      <c r="BK657" s="749"/>
      <c r="BL657" s="749"/>
      <c r="BM657" s="749"/>
      <c r="BN657" s="749"/>
      <c r="BO657" s="749"/>
      <c r="BP657" s="749"/>
      <c r="BQ657" s="749"/>
      <c r="BR657" s="749"/>
      <c r="BS657" s="749"/>
      <c r="BT657" s="749"/>
      <c r="BU657" s="749"/>
      <c r="BV657" s="749"/>
    </row>
    <row r="658" spans="1:74" ht="13.5" customHeight="1">
      <c r="A658" s="771"/>
      <c r="B658" s="15" t="s">
        <v>61</v>
      </c>
      <c r="C658" s="779" t="str">
        <f>IFERROR(VLOOKUP(C657,科目・教員!$A$2:$B$342,2,0),"")</f>
        <v>渡辺　幹司</v>
      </c>
      <c r="D658" s="777"/>
      <c r="E658" s="778" t="str">
        <f>IFERROR(VLOOKUP(E657,科目・教員!$A$2:$B$342,2,0),"")</f>
        <v/>
      </c>
      <c r="F658" s="777"/>
      <c r="G658" s="778" t="str">
        <f>IFERROR(VLOOKUP(G657,科目・教員!$A$2:$B$342,2,0),"")</f>
        <v/>
      </c>
      <c r="H658" s="777"/>
      <c r="I658" s="778" t="str">
        <f>IFERROR(VLOOKUP(I657,科目・教員!$A$2:$B$342,2,0),"")</f>
        <v>小澤　三枝子</v>
      </c>
      <c r="J658" s="777"/>
      <c r="K658" s="764" t="str">
        <f>IFERROR(VLOOKUP(K657,科目・教員!$A$2:$B$342,2,0),"")</f>
        <v/>
      </c>
      <c r="L658" s="780"/>
      <c r="M658" s="779" t="str">
        <f>IFERROR(VLOOKUP(M657,科目・教員!$A$2:$B$342,2,0),"")</f>
        <v/>
      </c>
      <c r="N658" s="777"/>
      <c r="O658" s="764" t="str">
        <f>IFERROR(VLOOKUP(O657,科目・教員!$A$2:$B$342,2,0),"")</f>
        <v/>
      </c>
      <c r="P658" s="777"/>
      <c r="Q658" s="764" t="str">
        <f>IFERROR(VLOOKUP(Q657,科目・教員!$A$2:$B$342,2,0),"")</f>
        <v/>
      </c>
      <c r="R658" s="777"/>
      <c r="S658" s="764" t="str">
        <f>IFERROR(VLOOKUP(S657,科目・教員!$A$2:$B$342,2,0),"")</f>
        <v/>
      </c>
      <c r="T658" s="777"/>
      <c r="U658" s="600"/>
      <c r="Z658" s="771"/>
      <c r="AA658" s="750"/>
      <c r="AB658" s="750"/>
      <c r="AC658" s="750"/>
      <c r="AD658" s="750"/>
      <c r="AE658" s="750"/>
      <c r="AF658" s="750"/>
      <c r="AG658" s="750"/>
      <c r="AH658" s="750"/>
      <c r="AI658" s="750"/>
      <c r="AJ658" s="750"/>
      <c r="AK658" s="750"/>
      <c r="AL658" s="750"/>
      <c r="AM658" s="750"/>
      <c r="AN658" s="750"/>
      <c r="AO658" s="750"/>
      <c r="AP658" s="750"/>
      <c r="AQ658" s="750"/>
      <c r="AR658" s="750"/>
      <c r="AS658" s="750"/>
      <c r="AT658" s="750"/>
      <c r="AU658" s="750"/>
      <c r="AV658" s="750"/>
      <c r="AW658" s="750"/>
      <c r="AX658" s="750"/>
      <c r="AY658" s="750"/>
      <c r="AZ658" s="750"/>
      <c r="BA658" s="750"/>
      <c r="BB658" s="750"/>
      <c r="BC658" s="750"/>
      <c r="BD658" s="750"/>
      <c r="BE658" s="750"/>
      <c r="BF658" s="750"/>
      <c r="BG658" s="750"/>
      <c r="BH658" s="750"/>
      <c r="BI658" s="750"/>
      <c r="BJ658" s="750"/>
      <c r="BK658" s="750"/>
      <c r="BL658" s="750"/>
      <c r="BM658" s="750"/>
      <c r="BN658" s="750"/>
      <c r="BO658" s="750"/>
      <c r="BP658" s="750"/>
      <c r="BQ658" s="750"/>
      <c r="BR658" s="750"/>
      <c r="BS658" s="750"/>
      <c r="BT658" s="750"/>
      <c r="BU658" s="750"/>
      <c r="BV658" s="750"/>
    </row>
    <row r="659" spans="1:74" ht="13.5" customHeight="1">
      <c r="A659" s="771"/>
      <c r="B659" s="15" t="s">
        <v>65</v>
      </c>
      <c r="C659" s="779" t="str">
        <f>VLOOKUP($C652,'2026年度(1年後期)'!$B$5:$N$207,COLUMN('2026年度(1年後期)'!$E$5)+1,0)&amp;""</f>
        <v>101</v>
      </c>
      <c r="D659" s="777"/>
      <c r="E659" s="778" t="str">
        <f>VLOOKUP($C652,'2026年度(2年後期)'!$B$5:$N$207,COLUMN('2026年度(2年後期)'!$E$5)+1,0)&amp;""</f>
        <v/>
      </c>
      <c r="F659" s="777"/>
      <c r="G659" s="778" t="str">
        <f>VLOOKUP($C652,'2026年度(3年後期)'!$B$5:$N$207,COLUMN('2026年度(3年後期)'!$E$5)+1,0)&amp;""</f>
        <v>母性:201･母小実　
地域・在宅：在宅実</v>
      </c>
      <c r="H659" s="777"/>
      <c r="I659" s="778" t="str">
        <f>VLOOKUP($C652,'2026年度(4年後期)'!$B$5:$N$206,COLUMN('2026年度(4年後期)'!$E$5)+1,0)&amp;""</f>
        <v>301</v>
      </c>
      <c r="J659" s="777"/>
      <c r="K659" s="764" t="str">
        <f>VLOOKUP($C652,'2026年度(助産後期)'!$B$5:$N$207,COLUMN('2026年度(助産後期)'!$E$5)+1,0)&amp;""</f>
        <v/>
      </c>
      <c r="L659" s="780"/>
      <c r="M659" s="779" t="str">
        <f>VLOOKUP($C652,'2026年度(M1後期)'!$B$5:$N$207,COLUMN('2026年度(M1後期)'!$E$5)+1,0)&amp;""</f>
        <v/>
      </c>
      <c r="N659" s="777"/>
      <c r="O659" s="764" t="str">
        <f>VLOOKUP($C652,'2026年度(M2後期)'!$B$5:$N$207,COLUMN('2026年度(M2後期)'!$E$5)+1,0)&amp;""</f>
        <v/>
      </c>
      <c r="P659" s="777"/>
      <c r="Q659" s="764" t="str">
        <f>VLOOKUP($C652,'2026年度(D1後期)'!$B$5:$N$207,COLUMN('2026年度(D1後期)'!$E$5)+1,0)&amp;""</f>
        <v/>
      </c>
      <c r="R659" s="777"/>
      <c r="S659" s="764" t="str">
        <f>VLOOKUP($C652,'2026年度(D23後期)'!$B$5:$N$207,COLUMN('2026年度(D23後期)'!$E$5)+1,0)&amp;""</f>
        <v/>
      </c>
      <c r="T659" s="777"/>
      <c r="U659" s="600"/>
      <c r="Z659" s="771"/>
      <c r="AA659" s="750"/>
      <c r="AB659" s="750"/>
      <c r="AC659" s="750"/>
      <c r="AD659" s="750"/>
      <c r="AE659" s="750"/>
      <c r="AF659" s="750"/>
      <c r="AG659" s="750"/>
      <c r="AH659" s="750"/>
      <c r="AI659" s="750"/>
      <c r="AJ659" s="750"/>
      <c r="AK659" s="750"/>
      <c r="AL659" s="750"/>
      <c r="AM659" s="750"/>
      <c r="AN659" s="750"/>
      <c r="AO659" s="750"/>
      <c r="AP659" s="750"/>
      <c r="AQ659" s="750"/>
      <c r="AR659" s="750"/>
      <c r="AS659" s="750"/>
      <c r="AT659" s="750"/>
      <c r="AU659" s="750"/>
      <c r="AV659" s="750"/>
      <c r="AW659" s="750"/>
      <c r="AX659" s="750"/>
      <c r="AY659" s="750"/>
      <c r="AZ659" s="750"/>
      <c r="BA659" s="750"/>
      <c r="BB659" s="750"/>
      <c r="BC659" s="750"/>
      <c r="BD659" s="750"/>
      <c r="BE659" s="750"/>
      <c r="BF659" s="750"/>
      <c r="BG659" s="750"/>
      <c r="BH659" s="750"/>
      <c r="BI659" s="750"/>
      <c r="BJ659" s="750"/>
      <c r="BK659" s="750"/>
      <c r="BL659" s="750"/>
      <c r="BM659" s="750"/>
      <c r="BN659" s="750"/>
      <c r="BO659" s="750"/>
      <c r="BP659" s="750"/>
      <c r="BQ659" s="750"/>
      <c r="BR659" s="750"/>
      <c r="BS659" s="750"/>
      <c r="BT659" s="750"/>
      <c r="BU659" s="750"/>
      <c r="BV659" s="750"/>
    </row>
    <row r="660" spans="1:74" ht="13.5" customHeight="1">
      <c r="A660" s="786"/>
      <c r="B660" s="16" t="s">
        <v>68</v>
      </c>
      <c r="C660" s="774"/>
      <c r="D660" s="775"/>
      <c r="E660" s="759"/>
      <c r="F660" s="760"/>
      <c r="G660" s="759"/>
      <c r="H660" s="760"/>
      <c r="I660" s="759"/>
      <c r="J660" s="760"/>
      <c r="K660" s="761"/>
      <c r="L660" s="761"/>
      <c r="M660" s="762"/>
      <c r="N660" s="760"/>
      <c r="O660" s="761"/>
      <c r="P660" s="760"/>
      <c r="Q660" s="761"/>
      <c r="R660" s="760"/>
      <c r="S660" s="761"/>
      <c r="T660" s="760"/>
      <c r="U660" s="600"/>
      <c r="Z660" s="772"/>
      <c r="AA660" s="751"/>
      <c r="AB660" s="751"/>
      <c r="AC660" s="751"/>
      <c r="AD660" s="751"/>
      <c r="AE660" s="751"/>
      <c r="AF660" s="751"/>
      <c r="AG660" s="751"/>
      <c r="AH660" s="751"/>
      <c r="AI660" s="751"/>
      <c r="AJ660" s="751"/>
      <c r="AK660" s="751"/>
      <c r="AL660" s="751"/>
      <c r="AM660" s="751"/>
      <c r="AN660" s="751"/>
      <c r="AO660" s="751"/>
      <c r="AP660" s="751"/>
      <c r="AQ660" s="751"/>
      <c r="AR660" s="751"/>
      <c r="AS660" s="751"/>
      <c r="AT660" s="751"/>
      <c r="AU660" s="751"/>
      <c r="AV660" s="751"/>
      <c r="AW660" s="751"/>
      <c r="AX660" s="751"/>
      <c r="AY660" s="751"/>
      <c r="AZ660" s="751"/>
      <c r="BA660" s="751"/>
      <c r="BB660" s="751"/>
      <c r="BC660" s="751"/>
      <c r="BD660" s="751"/>
      <c r="BE660" s="751"/>
      <c r="BF660" s="751"/>
      <c r="BG660" s="751"/>
      <c r="BH660" s="751"/>
      <c r="BI660" s="751"/>
      <c r="BJ660" s="751"/>
      <c r="BK660" s="751"/>
      <c r="BL660" s="751"/>
      <c r="BM660" s="751"/>
      <c r="BN660" s="751"/>
      <c r="BO660" s="751"/>
      <c r="BP660" s="751"/>
      <c r="BQ660" s="751"/>
      <c r="BR660" s="751"/>
      <c r="BS660" s="751"/>
      <c r="BT660" s="751"/>
      <c r="BU660" s="751"/>
      <c r="BV660" s="751"/>
    </row>
    <row r="661" spans="1:74" ht="13.5" customHeight="1">
      <c r="A661" s="770" t="s">
        <v>79</v>
      </c>
      <c r="B661" s="17" t="s">
        <v>80</v>
      </c>
      <c r="C661" s="783"/>
      <c r="D661" s="784"/>
      <c r="E661" s="787"/>
      <c r="F661" s="784"/>
      <c r="G661" s="787"/>
      <c r="H661" s="784"/>
      <c r="I661" s="787"/>
      <c r="J661" s="784"/>
      <c r="K661" s="768"/>
      <c r="L661" s="785"/>
      <c r="M661" s="783"/>
      <c r="N661" s="784"/>
      <c r="O661" s="768"/>
      <c r="P661" s="784"/>
      <c r="Q661" s="768"/>
      <c r="R661" s="784"/>
      <c r="S661" s="768"/>
      <c r="T661" s="784"/>
      <c r="U661" s="600"/>
      <c r="Z661" s="771" t="str">
        <f>A661</f>
        <v>昼休み（12：30～13：30）</v>
      </c>
      <c r="AA661" s="749"/>
      <c r="AB661" s="749"/>
      <c r="AC661" s="749"/>
      <c r="AD661" s="749"/>
      <c r="AE661" s="749"/>
      <c r="AF661" s="749"/>
      <c r="AG661" s="749"/>
      <c r="AH661" s="749"/>
      <c r="AI661" s="749"/>
      <c r="AJ661" s="749"/>
      <c r="AK661" s="749"/>
      <c r="AL661" s="749"/>
      <c r="AM661" s="749"/>
      <c r="AN661" s="749"/>
      <c r="AO661" s="749"/>
      <c r="AP661" s="749"/>
      <c r="AQ661" s="749"/>
      <c r="AR661" s="749"/>
      <c r="AS661" s="749"/>
      <c r="AT661" s="749"/>
      <c r="AU661" s="749"/>
      <c r="AV661" s="749"/>
      <c r="AW661" s="749"/>
      <c r="AX661" s="749"/>
      <c r="AY661" s="749"/>
      <c r="AZ661" s="749"/>
      <c r="BA661" s="749"/>
      <c r="BB661" s="749"/>
      <c r="BC661" s="749"/>
      <c r="BD661" s="749"/>
      <c r="BE661" s="749"/>
      <c r="BF661" s="749"/>
      <c r="BG661" s="749"/>
      <c r="BH661" s="749"/>
      <c r="BI661" s="749"/>
      <c r="BJ661" s="749"/>
      <c r="BK661" s="749"/>
      <c r="BL661" s="749"/>
      <c r="BM661" s="749"/>
      <c r="BN661" s="749"/>
      <c r="BO661" s="749"/>
      <c r="BP661" s="749"/>
      <c r="BQ661" s="749"/>
      <c r="BR661" s="749"/>
      <c r="BS661" s="749"/>
      <c r="BT661" s="749"/>
      <c r="BU661" s="749"/>
      <c r="BV661" s="749"/>
    </row>
    <row r="662" spans="1:74" ht="13.5" customHeight="1">
      <c r="A662" s="771"/>
      <c r="B662" s="17" t="s">
        <v>83</v>
      </c>
      <c r="C662" s="779"/>
      <c r="D662" s="777"/>
      <c r="E662" s="778"/>
      <c r="F662" s="777"/>
      <c r="G662" s="778"/>
      <c r="H662" s="777"/>
      <c r="I662" s="778"/>
      <c r="J662" s="777"/>
      <c r="K662" s="764"/>
      <c r="L662" s="780"/>
      <c r="M662" s="779"/>
      <c r="N662" s="777"/>
      <c r="O662" s="764"/>
      <c r="P662" s="777"/>
      <c r="Q662" s="764"/>
      <c r="R662" s="777"/>
      <c r="S662" s="764"/>
      <c r="T662" s="777"/>
      <c r="U662" s="600"/>
      <c r="Z662" s="771"/>
      <c r="AA662" s="750"/>
      <c r="AB662" s="750"/>
      <c r="AC662" s="750"/>
      <c r="AD662" s="750"/>
      <c r="AE662" s="750"/>
      <c r="AF662" s="750"/>
      <c r="AG662" s="750"/>
      <c r="AH662" s="750"/>
      <c r="AI662" s="750"/>
      <c r="AJ662" s="750"/>
      <c r="AK662" s="750"/>
      <c r="AL662" s="750"/>
      <c r="AM662" s="750"/>
      <c r="AN662" s="750"/>
      <c r="AO662" s="750"/>
      <c r="AP662" s="750"/>
      <c r="AQ662" s="750"/>
      <c r="AR662" s="750"/>
      <c r="AS662" s="750"/>
      <c r="AT662" s="750"/>
      <c r="AU662" s="750"/>
      <c r="AV662" s="750"/>
      <c r="AW662" s="750"/>
      <c r="AX662" s="750"/>
      <c r="AY662" s="750"/>
      <c r="AZ662" s="750"/>
      <c r="BA662" s="750"/>
      <c r="BB662" s="750"/>
      <c r="BC662" s="750"/>
      <c r="BD662" s="750"/>
      <c r="BE662" s="750"/>
      <c r="BF662" s="750"/>
      <c r="BG662" s="750"/>
      <c r="BH662" s="750"/>
      <c r="BI662" s="750"/>
      <c r="BJ662" s="750"/>
      <c r="BK662" s="750"/>
      <c r="BL662" s="750"/>
      <c r="BM662" s="750"/>
      <c r="BN662" s="750"/>
      <c r="BO662" s="750"/>
      <c r="BP662" s="750"/>
      <c r="BQ662" s="750"/>
      <c r="BR662" s="750"/>
      <c r="BS662" s="750"/>
      <c r="BT662" s="750"/>
      <c r="BU662" s="750"/>
      <c r="BV662" s="750"/>
    </row>
    <row r="663" spans="1:74" ht="13.5" customHeight="1">
      <c r="A663" s="771"/>
      <c r="B663" s="17" t="s">
        <v>65</v>
      </c>
      <c r="C663" s="779"/>
      <c r="D663" s="777"/>
      <c r="E663" s="778"/>
      <c r="F663" s="777"/>
      <c r="G663" s="778"/>
      <c r="H663" s="777"/>
      <c r="I663" s="778"/>
      <c r="J663" s="777"/>
      <c r="K663" s="764"/>
      <c r="L663" s="780"/>
      <c r="M663" s="779"/>
      <c r="N663" s="777"/>
      <c r="O663" s="764"/>
      <c r="P663" s="777"/>
      <c r="Q663" s="764"/>
      <c r="R663" s="777"/>
      <c r="S663" s="764"/>
      <c r="T663" s="777"/>
      <c r="U663" s="600"/>
      <c r="Z663" s="771"/>
      <c r="AA663" s="750"/>
      <c r="AB663" s="750"/>
      <c r="AC663" s="750"/>
      <c r="AD663" s="750"/>
      <c r="AE663" s="750"/>
      <c r="AF663" s="750"/>
      <c r="AG663" s="750"/>
      <c r="AH663" s="750"/>
      <c r="AI663" s="750"/>
      <c r="AJ663" s="750"/>
      <c r="AK663" s="750"/>
      <c r="AL663" s="750"/>
      <c r="AM663" s="750"/>
      <c r="AN663" s="750"/>
      <c r="AO663" s="750"/>
      <c r="AP663" s="750"/>
      <c r="AQ663" s="750"/>
      <c r="AR663" s="750"/>
      <c r="AS663" s="750"/>
      <c r="AT663" s="750"/>
      <c r="AU663" s="750"/>
      <c r="AV663" s="750"/>
      <c r="AW663" s="750"/>
      <c r="AX663" s="750"/>
      <c r="AY663" s="750"/>
      <c r="AZ663" s="750"/>
      <c r="BA663" s="750"/>
      <c r="BB663" s="750"/>
      <c r="BC663" s="750"/>
      <c r="BD663" s="750"/>
      <c r="BE663" s="750"/>
      <c r="BF663" s="750"/>
      <c r="BG663" s="750"/>
      <c r="BH663" s="750"/>
      <c r="BI663" s="750"/>
      <c r="BJ663" s="750"/>
      <c r="BK663" s="750"/>
      <c r="BL663" s="750"/>
      <c r="BM663" s="750"/>
      <c r="BN663" s="750"/>
      <c r="BO663" s="750"/>
      <c r="BP663" s="750"/>
      <c r="BQ663" s="750"/>
      <c r="BR663" s="750"/>
      <c r="BS663" s="750"/>
      <c r="BT663" s="750"/>
      <c r="BU663" s="750"/>
      <c r="BV663" s="750"/>
    </row>
    <row r="664" spans="1:74" ht="13.5" customHeight="1">
      <c r="A664" s="772"/>
      <c r="B664" s="18" t="s">
        <v>68</v>
      </c>
      <c r="C664" s="788"/>
      <c r="D664" s="789"/>
      <c r="E664" s="790"/>
      <c r="F664" s="789"/>
      <c r="G664" s="790"/>
      <c r="H664" s="789"/>
      <c r="I664" s="790"/>
      <c r="J664" s="789"/>
      <c r="K664" s="791"/>
      <c r="L664" s="791"/>
      <c r="M664" s="788"/>
      <c r="N664" s="789"/>
      <c r="O664" s="791"/>
      <c r="P664" s="789"/>
      <c r="Q664" s="791"/>
      <c r="R664" s="789"/>
      <c r="S664" s="791"/>
      <c r="T664" s="789"/>
      <c r="U664" s="600"/>
      <c r="Z664" s="772"/>
      <c r="AA664" s="751"/>
      <c r="AB664" s="751"/>
      <c r="AC664" s="751"/>
      <c r="AD664" s="751"/>
      <c r="AE664" s="751"/>
      <c r="AF664" s="751"/>
      <c r="AG664" s="751"/>
      <c r="AH664" s="751"/>
      <c r="AI664" s="751"/>
      <c r="AJ664" s="751"/>
      <c r="AK664" s="751"/>
      <c r="AL664" s="751"/>
      <c r="AM664" s="751"/>
      <c r="AN664" s="751"/>
      <c r="AO664" s="751"/>
      <c r="AP664" s="751"/>
      <c r="AQ664" s="751"/>
      <c r="AR664" s="751"/>
      <c r="AS664" s="751"/>
      <c r="AT664" s="751"/>
      <c r="AU664" s="751"/>
      <c r="AV664" s="751"/>
      <c r="AW664" s="751"/>
      <c r="AX664" s="751"/>
      <c r="AY664" s="751"/>
      <c r="AZ664" s="751"/>
      <c r="BA664" s="751"/>
      <c r="BB664" s="751"/>
      <c r="BC664" s="751"/>
      <c r="BD664" s="751"/>
      <c r="BE664" s="751"/>
      <c r="BF664" s="751"/>
      <c r="BG664" s="751"/>
      <c r="BH664" s="751"/>
      <c r="BI664" s="751"/>
      <c r="BJ664" s="751"/>
      <c r="BK664" s="751"/>
      <c r="BL664" s="751"/>
      <c r="BM664" s="751"/>
      <c r="BN664" s="751"/>
      <c r="BO664" s="751"/>
      <c r="BP664" s="751"/>
      <c r="BQ664" s="751"/>
      <c r="BR664" s="751"/>
      <c r="BS664" s="751"/>
      <c r="BT664" s="751"/>
      <c r="BU664" s="751"/>
      <c r="BV664" s="751"/>
    </row>
    <row r="665" spans="1:74" ht="13.5" customHeight="1">
      <c r="A665" s="771" t="s">
        <v>87</v>
      </c>
      <c r="B665" s="15" t="s">
        <v>53</v>
      </c>
      <c r="C665" s="799" t="str">
        <f>VLOOKUP($C652,'2026年度(1年後期)'!$B$5:$N$207,COLUMN('2026年度(1年後期)'!$G$5),0)&amp;""</f>
        <v>スポーツと健康</v>
      </c>
      <c r="D665" s="800"/>
      <c r="E665" s="773" t="str">
        <f>VLOOKUP($C652,'2026年度(2年後期)'!$B$5:$N$207,COLUMN('2026年度(2年後期)'!$G$5),0)&amp;""</f>
        <v>(基礎看護学実習Ⅱ補講期間）</v>
      </c>
      <c r="F665" s="768"/>
      <c r="G665" s="773" t="str">
        <f>VLOOKUP($C652,'2026年度(3年後期)'!$B$5:$N$207,COLUMN('2026年度(3年後期)'!$G$5),0)&amp;""</f>
        <v>領域別実習</v>
      </c>
      <c r="H665" s="768"/>
      <c r="I665" s="773" t="str">
        <f>VLOOKUP($C652,'2026年度(4年後期)'!$B$5:$N$206,COLUMN('2026年度(4年後期)'!$G$5),0)&amp;""</f>
        <v>医療政策学</v>
      </c>
      <c r="J665" s="768"/>
      <c r="K665" s="769" t="str">
        <f>VLOOKUP($C652,'2026年度(助産後期)'!$B$5:$N$207,COLUMN('2026年度(助産後期)'!$G$5),0)&amp;""</f>
        <v/>
      </c>
      <c r="L665" s="769"/>
      <c r="M665" s="767" t="str">
        <f>VLOOKUP($C652,'2026年度(M1後期)'!$B$5:$N$207,COLUMN('2026年度(M1後期)'!$G$5),0)&amp;""</f>
        <v/>
      </c>
      <c r="N665" s="768"/>
      <c r="O665" s="769" t="str">
        <f>VLOOKUP($C652,'2026年度(M2後期)'!$B$5:$N$207,COLUMN('2026年度(M2後期)'!$G$5),0)&amp;""</f>
        <v>特別研究</v>
      </c>
      <c r="P665" s="768"/>
      <c r="Q665" s="769" t="str">
        <f>VLOOKUP($C652,'2026年度(D1後期)'!$B$5:$N$207,COLUMN('2026年度(D1後期)'!$G$5),0)&amp;""</f>
        <v/>
      </c>
      <c r="R665" s="768"/>
      <c r="S665" s="769" t="str">
        <f>VLOOKUP($C652,'2026年度(D23後期)'!$B$5:$N$207,COLUMN('2026年度(D23後期)'!$G$5),0)&amp;""</f>
        <v>特別研究</v>
      </c>
      <c r="T665" s="768"/>
      <c r="U665" s="600"/>
      <c r="Z665" s="771" t="str">
        <f>A665</f>
        <v>３時限（13：30～15：00）</v>
      </c>
      <c r="AA665" s="749"/>
      <c r="AB665" s="749"/>
      <c r="AC665" s="749"/>
      <c r="AD665" s="749" t="s">
        <v>194</v>
      </c>
      <c r="AE665" s="749" t="s">
        <v>419</v>
      </c>
      <c r="AF665" s="749"/>
      <c r="AG665" s="749" t="s">
        <v>387</v>
      </c>
      <c r="AH665" s="749"/>
      <c r="AI665" s="749"/>
      <c r="AJ665" s="749"/>
      <c r="AK665" s="749"/>
      <c r="AL665" s="749"/>
      <c r="AM665" s="749" t="s">
        <v>387</v>
      </c>
      <c r="AN665" s="749"/>
      <c r="AO665" s="749"/>
      <c r="AP665" s="749"/>
      <c r="AQ665" s="749"/>
      <c r="AR665" s="749"/>
      <c r="AS665" s="749"/>
      <c r="AT665" s="749"/>
      <c r="AU665" s="749"/>
      <c r="AV665" s="749"/>
      <c r="AW665" s="749" t="s">
        <v>415</v>
      </c>
      <c r="AX665" s="749"/>
      <c r="AY665" s="749"/>
      <c r="AZ665" s="749"/>
      <c r="BA665" s="749"/>
      <c r="BB665" s="749"/>
      <c r="BC665" s="749"/>
      <c r="BD665" s="749"/>
      <c r="BE665" s="749"/>
      <c r="BF665" s="749"/>
      <c r="BG665" s="749"/>
      <c r="BH665" s="749"/>
      <c r="BI665" s="749"/>
      <c r="BJ665" s="749"/>
      <c r="BK665" s="749"/>
      <c r="BL665" s="749"/>
      <c r="BM665" s="749"/>
      <c r="BN665" s="749" t="s">
        <v>282</v>
      </c>
      <c r="BO665" s="749" t="s">
        <v>282</v>
      </c>
      <c r="BP665" s="749"/>
      <c r="BQ665" s="749"/>
      <c r="BR665" s="749"/>
      <c r="BS665" s="749"/>
      <c r="BT665" s="749"/>
      <c r="BU665" s="749"/>
      <c r="BV665" s="749"/>
    </row>
    <row r="666" spans="1:74" ht="13.5" customHeight="1">
      <c r="A666" s="771"/>
      <c r="B666" s="15" t="s">
        <v>61</v>
      </c>
      <c r="C666" s="797" t="str">
        <f>IFERROR(VLOOKUP(C665,科目・教員!$A$2:$B$342,2,0),"")</f>
        <v>有賀　雅史</v>
      </c>
      <c r="D666" s="798"/>
      <c r="E666" s="766" t="str">
        <f>IFERROR(VLOOKUP(E665,科目・教員!$A$2:$B$342,2,0),"")</f>
        <v/>
      </c>
      <c r="F666" s="764"/>
      <c r="G666" s="766" t="str">
        <f>IFERROR(VLOOKUP(G665,科目・教員!$A$2:$B$342,2,0),"")</f>
        <v/>
      </c>
      <c r="H666" s="764"/>
      <c r="I666" s="766" t="str">
        <f>IFERROR(VLOOKUP(I665,科目・教員!$A$2:$B$342,2,0),"")</f>
        <v>渡辺　幹司</v>
      </c>
      <c r="J666" s="764"/>
      <c r="K666" s="763" t="str">
        <f>IFERROR(VLOOKUP(K665,科目・教員!$A$2:$B$342,2,0),"")</f>
        <v/>
      </c>
      <c r="L666" s="763"/>
      <c r="M666" s="765" t="str">
        <f>IFERROR(VLOOKUP(M665,科目・教員!$A$2:$B$342,2,0),"")</f>
        <v/>
      </c>
      <c r="N666" s="764"/>
      <c r="O666" s="763" t="str">
        <f>IFERROR(VLOOKUP(O665,科目・教員!$A$2:$B$342,2,0),"")</f>
        <v/>
      </c>
      <c r="P666" s="764"/>
      <c r="Q666" s="763" t="str">
        <f>IFERROR(VLOOKUP(Q665,科目・教員!$A$2:$B$342,2,0),"")</f>
        <v/>
      </c>
      <c r="R666" s="764"/>
      <c r="S666" s="763" t="str">
        <f>IFERROR(VLOOKUP(S665,科目・教員!$A$2:$B$342,2,0),"")</f>
        <v/>
      </c>
      <c r="T666" s="764"/>
      <c r="U666" s="600"/>
      <c r="Z666" s="771"/>
      <c r="AA666" s="750"/>
      <c r="AB666" s="750"/>
      <c r="AC666" s="750"/>
      <c r="AD666" s="750"/>
      <c r="AE666" s="750"/>
      <c r="AF666" s="750"/>
      <c r="AG666" s="750"/>
      <c r="AH666" s="750"/>
      <c r="AI666" s="750"/>
      <c r="AJ666" s="750"/>
      <c r="AK666" s="750"/>
      <c r="AL666" s="750"/>
      <c r="AM666" s="750"/>
      <c r="AN666" s="750"/>
      <c r="AO666" s="750"/>
      <c r="AP666" s="750"/>
      <c r="AQ666" s="750"/>
      <c r="AR666" s="750"/>
      <c r="AS666" s="750"/>
      <c r="AT666" s="750"/>
      <c r="AU666" s="750"/>
      <c r="AV666" s="750"/>
      <c r="AW666" s="750"/>
      <c r="AX666" s="750"/>
      <c r="AY666" s="750"/>
      <c r="AZ666" s="750"/>
      <c r="BA666" s="750"/>
      <c r="BB666" s="750"/>
      <c r="BC666" s="750"/>
      <c r="BD666" s="750"/>
      <c r="BE666" s="750"/>
      <c r="BF666" s="750"/>
      <c r="BG666" s="750"/>
      <c r="BH666" s="750"/>
      <c r="BI666" s="750"/>
      <c r="BJ666" s="750"/>
      <c r="BK666" s="750"/>
      <c r="BL666" s="750"/>
      <c r="BM666" s="750"/>
      <c r="BN666" s="750"/>
      <c r="BO666" s="750"/>
      <c r="BP666" s="750"/>
      <c r="BQ666" s="750"/>
      <c r="BR666" s="750"/>
      <c r="BS666" s="750"/>
      <c r="BT666" s="750"/>
      <c r="BU666" s="750"/>
      <c r="BV666" s="750"/>
    </row>
    <row r="667" spans="1:74" ht="13.5" customHeight="1">
      <c r="A667" s="771"/>
      <c r="B667" s="15" t="s">
        <v>65</v>
      </c>
      <c r="C667" s="797" t="str">
        <f>VLOOKUP($C652,'2026年度(1年後期)'!$B$5:$N$207,COLUMN('2026年度(1年後期)'!$G$5)+1,0)&amp;""</f>
        <v>グラウンド･
アリーナ･
大講義室</v>
      </c>
      <c r="D667" s="798"/>
      <c r="E667" s="766" t="str">
        <f>VLOOKUP($C652,'2026年度(2年後期)'!$B$5:$N$207,COLUMN('2026年度(2年後期)'!$G$5)+1,0)&amp;""</f>
        <v/>
      </c>
      <c r="F667" s="764"/>
      <c r="G667" s="766" t="str">
        <f>VLOOKUP($C652,'2026年度(3年後期)'!$B$5:$N$207,COLUMN('2026年度(3年後期)'!$G$5)+1,0)&amp;""</f>
        <v>母性:201･母小実　
地域・在宅：在宅実</v>
      </c>
      <c r="H667" s="764"/>
      <c r="I667" s="766" t="str">
        <f>VLOOKUP($C652,'2026年度(4年後期)'!$B$5:$N$206,COLUMN('2026年度(4年後期)'!$G$5)+1,0)&amp;""</f>
        <v>301</v>
      </c>
      <c r="J667" s="764"/>
      <c r="K667" s="763" t="str">
        <f>VLOOKUP($C652,'2026年度(助産後期)'!$B$5:$N$207,COLUMN('2026年度(助産後期)'!$G$5)+1,0)&amp;""</f>
        <v/>
      </c>
      <c r="L667" s="763"/>
      <c r="M667" s="765" t="str">
        <f>VLOOKUP($C652,'2026年度(M1後期)'!$B$5:$N$207,COLUMN('2026年度(M1後期)'!$G$5)+1,0)&amp;""</f>
        <v/>
      </c>
      <c r="N667" s="764"/>
      <c r="O667" s="763" t="str">
        <f>VLOOKUP($C652,'2026年度(M2後期)'!$B$5:$N$207,COLUMN('2026年度(M2後期)'!$G$5)+1,0)&amp;""</f>
        <v/>
      </c>
      <c r="P667" s="764"/>
      <c r="Q667" s="763" t="str">
        <f>VLOOKUP($C652,'2026年度(D1後期)'!$B$5:$N$207,COLUMN('2026年度(D1後期)'!$G$5)+1,0)&amp;""</f>
        <v/>
      </c>
      <c r="R667" s="764"/>
      <c r="S667" s="763" t="str">
        <f>VLOOKUP($C652,'2026年度(D23後期)'!$B$5:$N$207,COLUMN('2026年度(D23後期)'!$G$5)+1,0)&amp;""</f>
        <v/>
      </c>
      <c r="T667" s="764"/>
      <c r="U667" s="600"/>
      <c r="Z667" s="771"/>
      <c r="AA667" s="750"/>
      <c r="AB667" s="750"/>
      <c r="AC667" s="750"/>
      <c r="AD667" s="750"/>
      <c r="AE667" s="750"/>
      <c r="AF667" s="750"/>
      <c r="AG667" s="750"/>
      <c r="AH667" s="750"/>
      <c r="AI667" s="750"/>
      <c r="AJ667" s="750"/>
      <c r="AK667" s="750"/>
      <c r="AL667" s="750"/>
      <c r="AM667" s="750"/>
      <c r="AN667" s="750"/>
      <c r="AO667" s="750"/>
      <c r="AP667" s="750"/>
      <c r="AQ667" s="750"/>
      <c r="AR667" s="750"/>
      <c r="AS667" s="750"/>
      <c r="AT667" s="750"/>
      <c r="AU667" s="750"/>
      <c r="AV667" s="750"/>
      <c r="AW667" s="750"/>
      <c r="AX667" s="750"/>
      <c r="AY667" s="750"/>
      <c r="AZ667" s="750"/>
      <c r="BA667" s="750"/>
      <c r="BB667" s="750"/>
      <c r="BC667" s="750"/>
      <c r="BD667" s="750"/>
      <c r="BE667" s="750"/>
      <c r="BF667" s="750"/>
      <c r="BG667" s="750"/>
      <c r="BH667" s="750"/>
      <c r="BI667" s="750"/>
      <c r="BJ667" s="750"/>
      <c r="BK667" s="750"/>
      <c r="BL667" s="750"/>
      <c r="BM667" s="750"/>
      <c r="BN667" s="750"/>
      <c r="BO667" s="750"/>
      <c r="BP667" s="750"/>
      <c r="BQ667" s="750"/>
      <c r="BR667" s="750"/>
      <c r="BS667" s="750"/>
      <c r="BT667" s="750"/>
      <c r="BU667" s="750"/>
      <c r="BV667" s="750"/>
    </row>
    <row r="668" spans="1:74" ht="13.5" customHeight="1">
      <c r="A668" s="786"/>
      <c r="B668" s="16" t="s">
        <v>68</v>
      </c>
      <c r="C668" s="795" t="s">
        <v>285</v>
      </c>
      <c r="D668" s="796"/>
      <c r="E668" s="759"/>
      <c r="F668" s="760"/>
      <c r="G668" s="759"/>
      <c r="H668" s="760"/>
      <c r="I668" s="759"/>
      <c r="J668" s="760"/>
      <c r="K668" s="761"/>
      <c r="L668" s="761"/>
      <c r="M668" s="762"/>
      <c r="N668" s="760"/>
      <c r="O668" s="761"/>
      <c r="P668" s="760"/>
      <c r="Q668" s="761"/>
      <c r="R668" s="760"/>
      <c r="S668" s="761"/>
      <c r="T668" s="760"/>
      <c r="U668" s="600"/>
      <c r="Z668" s="772"/>
      <c r="AA668" s="751"/>
      <c r="AB668" s="751"/>
      <c r="AC668" s="751"/>
      <c r="AD668" s="751"/>
      <c r="AE668" s="751"/>
      <c r="AF668" s="751"/>
      <c r="AG668" s="751"/>
      <c r="AH668" s="751"/>
      <c r="AI668" s="751"/>
      <c r="AJ668" s="751"/>
      <c r="AK668" s="751"/>
      <c r="AL668" s="751"/>
      <c r="AM668" s="751"/>
      <c r="AN668" s="751"/>
      <c r="AO668" s="751"/>
      <c r="AP668" s="751"/>
      <c r="AQ668" s="751"/>
      <c r="AR668" s="751"/>
      <c r="AS668" s="751"/>
      <c r="AT668" s="751"/>
      <c r="AU668" s="751"/>
      <c r="AV668" s="751"/>
      <c r="AW668" s="751"/>
      <c r="AX668" s="751"/>
      <c r="AY668" s="751"/>
      <c r="AZ668" s="751"/>
      <c r="BA668" s="751"/>
      <c r="BB668" s="751"/>
      <c r="BC668" s="751"/>
      <c r="BD668" s="751"/>
      <c r="BE668" s="751"/>
      <c r="BF668" s="751"/>
      <c r="BG668" s="751"/>
      <c r="BH668" s="751"/>
      <c r="BI668" s="751"/>
      <c r="BJ668" s="751"/>
      <c r="BK668" s="751"/>
      <c r="BL668" s="751"/>
      <c r="BM668" s="751"/>
      <c r="BN668" s="751"/>
      <c r="BO668" s="751"/>
      <c r="BP668" s="751"/>
      <c r="BQ668" s="751"/>
      <c r="BR668" s="751"/>
      <c r="BS668" s="751"/>
      <c r="BT668" s="751"/>
      <c r="BU668" s="751"/>
      <c r="BV668" s="751"/>
    </row>
    <row r="669" spans="1:74" ht="13.5" customHeight="1">
      <c r="A669" s="771" t="s">
        <v>103</v>
      </c>
      <c r="B669" s="15" t="s">
        <v>53</v>
      </c>
      <c r="C669" s="799" t="str">
        <f>VLOOKUP($C652,'2026年度(1年後期)'!$B$5:$N$207,COLUMN('2026年度(1年後期)'!$I$5),0)&amp;""</f>
        <v>スポーツと健康</v>
      </c>
      <c r="D669" s="800"/>
      <c r="E669" s="773" t="str">
        <f>VLOOKUP($C652,'2026年度(2年後期)'!$B$5:$N$207,COLUMN('2026年度(2年後期)'!$I$5),0)&amp;""</f>
        <v>(基礎看護学実習Ⅱ補講期間）</v>
      </c>
      <c r="F669" s="768"/>
      <c r="G669" s="773" t="str">
        <f>VLOOKUP($C652,'2026年度(3年後期)'!$B$5:$N$207,COLUMN('2026年度(3年後期)'!$I$5),0)&amp;""</f>
        <v>領域別実習</v>
      </c>
      <c r="H669" s="768"/>
      <c r="I669" s="773" t="str">
        <f>VLOOKUP($C652,'2026年度(4年後期)'!$B$5:$N$206,COLUMN('2026年度(4年後期)'!$I$5),0)&amp;""</f>
        <v>政策医療看護論Ⅱ
(藤澤先生)</v>
      </c>
      <c r="J669" s="768"/>
      <c r="K669" s="769" t="str">
        <f>VLOOKUP($C652,'2026年度(助産後期)'!$B$5:$N$207,COLUMN('2026年度(助産後期)'!$I$5),0)&amp;""</f>
        <v/>
      </c>
      <c r="L669" s="769"/>
      <c r="M669" s="767" t="str">
        <f>VLOOKUP($C652,'2026年度(M1後期)'!$B$5:$N$207,COLUMN('2026年度(M1後期)'!$I$5),0)&amp;""</f>
        <v/>
      </c>
      <c r="N669" s="768"/>
      <c r="O669" s="769" t="str">
        <f>VLOOKUP($C652,'2026年度(M2後期)'!$B$5:$N$207,COLUMN('2026年度(M2後期)'!$I$5),0)&amp;""</f>
        <v>特別研究</v>
      </c>
      <c r="P669" s="768"/>
      <c r="Q669" s="769" t="str">
        <f>VLOOKUP($C652,'2026年度(D1後期)'!$B$5:$N$207,COLUMN('2026年度(D1後期)'!$I$5),0)&amp;""</f>
        <v/>
      </c>
      <c r="R669" s="768"/>
      <c r="S669" s="769" t="str">
        <f>VLOOKUP($C652,'2026年度(D23後期)'!$B$5:$N$207,COLUMN('2026年度(D23後期)'!$I$5),0)&amp;""</f>
        <v>特別研究</v>
      </c>
      <c r="T669" s="768"/>
      <c r="U669" s="600"/>
      <c r="Z669" s="771" t="str">
        <f>A669</f>
        <v>４時限（15：10～16：40）</v>
      </c>
      <c r="AA669" s="749"/>
      <c r="AB669" s="749"/>
      <c r="AC669" s="749"/>
      <c r="AD669" s="749" t="s">
        <v>194</v>
      </c>
      <c r="AE669" s="749" t="s">
        <v>419</v>
      </c>
      <c r="AF669" s="749"/>
      <c r="AG669" s="749" t="s">
        <v>387</v>
      </c>
      <c r="AH669" s="749"/>
      <c r="AI669" s="749"/>
      <c r="AJ669" s="749"/>
      <c r="AK669" s="749"/>
      <c r="AL669" s="749"/>
      <c r="AM669" s="749" t="s">
        <v>387</v>
      </c>
      <c r="AN669" s="749"/>
      <c r="AO669" s="749"/>
      <c r="AP669" s="749"/>
      <c r="AQ669" s="749"/>
      <c r="AR669" s="749"/>
      <c r="AS669" s="749"/>
      <c r="AT669" s="749"/>
      <c r="AU669" s="749"/>
      <c r="AV669" s="749"/>
      <c r="AW669" s="749" t="s">
        <v>417</v>
      </c>
      <c r="AX669" s="749"/>
      <c r="AY669" s="749"/>
      <c r="AZ669" s="749"/>
      <c r="BA669" s="749"/>
      <c r="BB669" s="749"/>
      <c r="BC669" s="749"/>
      <c r="BD669" s="749"/>
      <c r="BE669" s="749"/>
      <c r="BF669" s="749"/>
      <c r="BG669" s="749"/>
      <c r="BH669" s="749"/>
      <c r="BI669" s="749"/>
      <c r="BJ669" s="749"/>
      <c r="BK669" s="749"/>
      <c r="BL669" s="749"/>
      <c r="BM669" s="749"/>
      <c r="BN669" s="749" t="s">
        <v>282</v>
      </c>
      <c r="BO669" s="749" t="s">
        <v>282</v>
      </c>
      <c r="BP669" s="749"/>
      <c r="BQ669" s="749"/>
      <c r="BR669" s="749"/>
      <c r="BS669" s="749"/>
      <c r="BT669" s="749"/>
      <c r="BU669" s="749"/>
      <c r="BV669" s="749"/>
    </row>
    <row r="670" spans="1:74" ht="13.5" customHeight="1">
      <c r="A670" s="771"/>
      <c r="B670" s="15" t="s">
        <v>61</v>
      </c>
      <c r="C670" s="797" t="str">
        <f>IFERROR(VLOOKUP(C669,科目・教員!$A$2:$B$342,2,0),"")</f>
        <v>有賀　雅史</v>
      </c>
      <c r="D670" s="798"/>
      <c r="E670" s="766" t="str">
        <f>IFERROR(VLOOKUP(E669,科目・教員!$A$2:$B$342,2,0),"")</f>
        <v/>
      </c>
      <c r="F670" s="764"/>
      <c r="G670" s="766" t="str">
        <f>IFERROR(VLOOKUP(G669,科目・教員!$A$2:$B$342,2,0),"")</f>
        <v/>
      </c>
      <c r="H670" s="764"/>
      <c r="I670" s="766" t="str">
        <f>IFERROR(VLOOKUP(I669,科目・教員!$A$2:$B$342,2,0),"")</f>
        <v/>
      </c>
      <c r="J670" s="764"/>
      <c r="K670" s="763" t="str">
        <f>IFERROR(VLOOKUP(K669,科目・教員!$A$2:$B$342,2,0),"")</f>
        <v/>
      </c>
      <c r="L670" s="763"/>
      <c r="M670" s="765" t="str">
        <f>IFERROR(VLOOKUP(M669,科目・教員!$A$2:$B$342,2,0),"")</f>
        <v/>
      </c>
      <c r="N670" s="764"/>
      <c r="O670" s="763" t="str">
        <f>IFERROR(VLOOKUP(O669,科目・教員!$A$2:$B$342,2,0),"")</f>
        <v/>
      </c>
      <c r="P670" s="764"/>
      <c r="Q670" s="763" t="str">
        <f>IFERROR(VLOOKUP(Q669,科目・教員!$A$2:$B$342,2,0),"")</f>
        <v/>
      </c>
      <c r="R670" s="764"/>
      <c r="S670" s="763" t="str">
        <f>IFERROR(VLOOKUP(S669,科目・教員!$A$2:$B$342,2,0),"")</f>
        <v/>
      </c>
      <c r="T670" s="764"/>
      <c r="U670" s="600"/>
      <c r="Z670" s="771"/>
      <c r="AA670" s="750"/>
      <c r="AB670" s="750"/>
      <c r="AC670" s="750"/>
      <c r="AD670" s="750"/>
      <c r="AE670" s="750"/>
      <c r="AF670" s="750"/>
      <c r="AG670" s="750"/>
      <c r="AH670" s="750"/>
      <c r="AI670" s="750"/>
      <c r="AJ670" s="750"/>
      <c r="AK670" s="750"/>
      <c r="AL670" s="750"/>
      <c r="AM670" s="750"/>
      <c r="AN670" s="750"/>
      <c r="AO670" s="750"/>
      <c r="AP670" s="750"/>
      <c r="AQ670" s="750"/>
      <c r="AR670" s="750"/>
      <c r="AS670" s="750"/>
      <c r="AT670" s="750"/>
      <c r="AU670" s="750"/>
      <c r="AV670" s="750"/>
      <c r="AW670" s="750"/>
      <c r="AX670" s="750"/>
      <c r="AY670" s="750"/>
      <c r="AZ670" s="750"/>
      <c r="BA670" s="750"/>
      <c r="BB670" s="750"/>
      <c r="BC670" s="750"/>
      <c r="BD670" s="750"/>
      <c r="BE670" s="750"/>
      <c r="BF670" s="750"/>
      <c r="BG670" s="750"/>
      <c r="BH670" s="750"/>
      <c r="BI670" s="750"/>
      <c r="BJ670" s="750"/>
      <c r="BK670" s="750"/>
      <c r="BL670" s="750"/>
      <c r="BM670" s="750"/>
      <c r="BN670" s="750"/>
      <c r="BO670" s="750"/>
      <c r="BP670" s="750"/>
      <c r="BQ670" s="750"/>
      <c r="BR670" s="750"/>
      <c r="BS670" s="750"/>
      <c r="BT670" s="750"/>
      <c r="BU670" s="750"/>
      <c r="BV670" s="750"/>
    </row>
    <row r="671" spans="1:74" ht="13.5" customHeight="1">
      <c r="A671" s="771"/>
      <c r="B671" s="15" t="s">
        <v>65</v>
      </c>
      <c r="C671" s="797" t="str">
        <f>VLOOKUP($C652,'2026年度(1年後期)'!$B$5:$N$207,COLUMN('2026年度(1年後期)'!$I$5)+1,0)&amp;""</f>
        <v>グラウンド･
アリーナ･
大講義室</v>
      </c>
      <c r="D671" s="798"/>
      <c r="E671" s="766" t="str">
        <f>VLOOKUP($C652,'2026年度(2年後期)'!$B$5:$N$207,COLUMN('2026年度(2年後期)'!$I$5)+1,0)&amp;""</f>
        <v/>
      </c>
      <c r="F671" s="764"/>
      <c r="G671" s="766" t="str">
        <f>VLOOKUP($C652,'2026年度(3年後期)'!$B$5:$N$207,COLUMN('2026年度(3年後期)'!$I$5)+1,0)&amp;""</f>
        <v>母性:201･母小実　
地域・在宅：在宅実</v>
      </c>
      <c r="H671" s="764"/>
      <c r="I671" s="766" t="str">
        <f>VLOOKUP($C652,'2026年度(4年後期)'!$B$5:$N$206,COLUMN('2026年度(4年後期)'!$I$5)+1,0)&amp;""</f>
        <v>301</v>
      </c>
      <c r="J671" s="764"/>
      <c r="K671" s="763" t="str">
        <f>VLOOKUP($C652,'2026年度(助産後期)'!$B$5:$N$207,COLUMN('2026年度(助産後期)'!$I$5)+1,0)&amp;""</f>
        <v/>
      </c>
      <c r="L671" s="763"/>
      <c r="M671" s="765" t="str">
        <f>VLOOKUP($C652,'2026年度(M1後期)'!$B$5:$N$207,COLUMN('2026年度(M1後期)'!$I$5)+1,0)&amp;""</f>
        <v/>
      </c>
      <c r="N671" s="764"/>
      <c r="O671" s="763" t="str">
        <f>VLOOKUP($C652,'2026年度(M2後期)'!$B$5:$N$207,COLUMN('2026年度(M2後期)'!$I$5)+1,0)&amp;""</f>
        <v/>
      </c>
      <c r="P671" s="764"/>
      <c r="Q671" s="763" t="str">
        <f>VLOOKUP($C652,'2026年度(D1後期)'!$B$5:$N$207,COLUMN('2026年度(D1後期)'!$I$5)+1,0)&amp;""</f>
        <v/>
      </c>
      <c r="R671" s="764"/>
      <c r="S671" s="763" t="str">
        <f>VLOOKUP($C652,'2026年度(D23後期)'!$B$5:$N$207,COLUMN('2026年度(D23後期)'!$I$5)+1,0)&amp;""</f>
        <v/>
      </c>
      <c r="T671" s="764"/>
      <c r="U671" s="600"/>
      <c r="Z671" s="771"/>
      <c r="AA671" s="750"/>
      <c r="AB671" s="750"/>
      <c r="AC671" s="750"/>
      <c r="AD671" s="750"/>
      <c r="AE671" s="750"/>
      <c r="AF671" s="750"/>
      <c r="AG671" s="750"/>
      <c r="AH671" s="750"/>
      <c r="AI671" s="750"/>
      <c r="AJ671" s="750"/>
      <c r="AK671" s="750"/>
      <c r="AL671" s="750"/>
      <c r="AM671" s="750"/>
      <c r="AN671" s="750"/>
      <c r="AO671" s="750"/>
      <c r="AP671" s="750"/>
      <c r="AQ671" s="750"/>
      <c r="AR671" s="750"/>
      <c r="AS671" s="750"/>
      <c r="AT671" s="750"/>
      <c r="AU671" s="750"/>
      <c r="AV671" s="750"/>
      <c r="AW671" s="750"/>
      <c r="AX671" s="750"/>
      <c r="AY671" s="750"/>
      <c r="AZ671" s="750"/>
      <c r="BA671" s="750"/>
      <c r="BB671" s="750"/>
      <c r="BC671" s="750"/>
      <c r="BD671" s="750"/>
      <c r="BE671" s="750"/>
      <c r="BF671" s="750"/>
      <c r="BG671" s="750"/>
      <c r="BH671" s="750"/>
      <c r="BI671" s="750"/>
      <c r="BJ671" s="750"/>
      <c r="BK671" s="750"/>
      <c r="BL671" s="750"/>
      <c r="BM671" s="750"/>
      <c r="BN671" s="750"/>
      <c r="BO671" s="750"/>
      <c r="BP671" s="750"/>
      <c r="BQ671" s="750"/>
      <c r="BR671" s="750"/>
      <c r="BS671" s="750"/>
      <c r="BT671" s="750"/>
      <c r="BU671" s="750"/>
      <c r="BV671" s="750"/>
    </row>
    <row r="672" spans="1:74" ht="13.5" customHeight="1">
      <c r="A672" s="772"/>
      <c r="B672" s="16" t="s">
        <v>68</v>
      </c>
      <c r="C672" s="795" t="s">
        <v>285</v>
      </c>
      <c r="D672" s="796"/>
      <c r="E672" s="759"/>
      <c r="F672" s="760"/>
      <c r="G672" s="759"/>
      <c r="H672" s="760"/>
      <c r="I672" s="759"/>
      <c r="J672" s="760"/>
      <c r="K672" s="761"/>
      <c r="L672" s="761"/>
      <c r="M672" s="762"/>
      <c r="N672" s="760"/>
      <c r="O672" s="761"/>
      <c r="P672" s="760"/>
      <c r="Q672" s="761"/>
      <c r="R672" s="760"/>
      <c r="S672" s="761"/>
      <c r="T672" s="760"/>
      <c r="U672" s="600"/>
      <c r="Z672" s="772"/>
      <c r="AA672" s="751"/>
      <c r="AB672" s="751"/>
      <c r="AC672" s="751"/>
      <c r="AD672" s="751"/>
      <c r="AE672" s="751"/>
      <c r="AF672" s="751"/>
      <c r="AG672" s="751"/>
      <c r="AH672" s="751"/>
      <c r="AI672" s="751"/>
      <c r="AJ672" s="751"/>
      <c r="AK672" s="751"/>
      <c r="AL672" s="751"/>
      <c r="AM672" s="751"/>
      <c r="AN672" s="751"/>
      <c r="AO672" s="751"/>
      <c r="AP672" s="751"/>
      <c r="AQ672" s="751"/>
      <c r="AR672" s="751"/>
      <c r="AS672" s="751"/>
      <c r="AT672" s="751"/>
      <c r="AU672" s="751"/>
      <c r="AV672" s="751"/>
      <c r="AW672" s="751"/>
      <c r="AX672" s="751"/>
      <c r="AY672" s="751"/>
      <c r="AZ672" s="751"/>
      <c r="BA672" s="751"/>
      <c r="BB672" s="751"/>
      <c r="BC672" s="751"/>
      <c r="BD672" s="751"/>
      <c r="BE672" s="751"/>
      <c r="BF672" s="751"/>
      <c r="BG672" s="751"/>
      <c r="BH672" s="751"/>
      <c r="BI672" s="751"/>
      <c r="BJ672" s="751"/>
      <c r="BK672" s="751"/>
      <c r="BL672" s="751"/>
      <c r="BM672" s="751"/>
      <c r="BN672" s="751"/>
      <c r="BO672" s="751"/>
      <c r="BP672" s="751"/>
      <c r="BQ672" s="751"/>
      <c r="BR672" s="751"/>
      <c r="BS672" s="751"/>
      <c r="BT672" s="751"/>
      <c r="BU672" s="751"/>
      <c r="BV672" s="751"/>
    </row>
    <row r="673" spans="1:74" ht="13.5" customHeight="1">
      <c r="A673" s="771" t="s">
        <v>112</v>
      </c>
      <c r="B673" s="15" t="s">
        <v>53</v>
      </c>
      <c r="C673" s="799" t="str">
        <f>VLOOKUP($C652,'2026年度(1年後期)'!$B$5:$N$207,COLUMN('2026年度(1年後期)'!$K$5),0)&amp;""</f>
        <v>脳と行動</v>
      </c>
      <c r="D673" s="800"/>
      <c r="E673" s="773" t="str">
        <f>VLOOKUP($C652,'2026年度(2年後期)'!$B$5:$N$207,COLUMN('2026年度(2年後期)'!$K$5),0)&amp;""</f>
        <v/>
      </c>
      <c r="F673" s="768"/>
      <c r="G673" s="773" t="str">
        <f>VLOOKUP($C652,'2026年度(3年後期)'!$B$5:$N$207,COLUMN('2026年度(3年後期)'!$K$5),0)&amp;""</f>
        <v/>
      </c>
      <c r="H673" s="768"/>
      <c r="I673" s="773" t="str">
        <f>VLOOKUP($C652,'2026年度(4年後期)'!$B$5:$N$206,COLUMN('2026年度(4年後期)'!$K$5),0)&amp;""</f>
        <v/>
      </c>
      <c r="J673" s="768"/>
      <c r="K673" s="769" t="str">
        <f>VLOOKUP($C652,'2026年度(助産後期)'!$B$5:$N$207,COLUMN('2026年度(助産後期)'!$K$5),0)&amp;""</f>
        <v/>
      </c>
      <c r="L673" s="769"/>
      <c r="M673" s="767" t="str">
        <f>VLOOKUP($C652,'2026年度(M1後期)'!$B$5:$N$207,COLUMN('2026年度(M1後期)'!$K$5),0)&amp;""</f>
        <v/>
      </c>
      <c r="N673" s="768"/>
      <c r="O673" s="769" t="str">
        <f>VLOOKUP($C652,'2026年度(M2後期)'!$B$5:$N$207,COLUMN('2026年度(M2後期)'!$K$5),0)&amp;""</f>
        <v/>
      </c>
      <c r="P673" s="768"/>
      <c r="Q673" s="769" t="str">
        <f>VLOOKUP($C652,'2026年度(D1後期)'!$B$5:$N$207,COLUMN('2026年度(D1後期)'!$K$5),0)&amp;""</f>
        <v/>
      </c>
      <c r="R673" s="768"/>
      <c r="S673" s="769" t="str">
        <f>VLOOKUP($C652,'2026年度(D23後期)'!$B$5:$N$207,COLUMN('2026年度(D23後期)'!$K$5),0)&amp;""</f>
        <v/>
      </c>
      <c r="T673" s="768"/>
      <c r="U673" s="612" t="s">
        <v>113</v>
      </c>
      <c r="Z673" s="771" t="str">
        <f>A673</f>
        <v>５時限（16：50～18：20）</v>
      </c>
      <c r="AA673" s="749"/>
      <c r="AB673" s="749"/>
      <c r="AC673" s="749"/>
      <c r="AD673" s="749"/>
      <c r="AE673" s="749"/>
      <c r="AF673" s="749"/>
      <c r="AG673" s="749"/>
      <c r="AH673" s="749"/>
      <c r="AI673" s="749"/>
      <c r="AJ673" s="749"/>
      <c r="AK673" s="749"/>
      <c r="AL673" s="749"/>
      <c r="AM673" s="749"/>
      <c r="AN673" s="749"/>
      <c r="AO673" s="749"/>
      <c r="AP673" s="749"/>
      <c r="AQ673" s="749"/>
      <c r="AR673" s="749"/>
      <c r="AS673" s="749"/>
      <c r="AT673" s="749"/>
      <c r="AU673" s="749"/>
      <c r="AV673" s="749"/>
      <c r="AW673" s="749"/>
      <c r="AX673" s="749"/>
      <c r="AY673" s="749"/>
      <c r="AZ673" s="749"/>
      <c r="BA673" s="749"/>
      <c r="BB673" s="749"/>
      <c r="BC673" s="749"/>
      <c r="BD673" s="749"/>
      <c r="BE673" s="749"/>
      <c r="BF673" s="749"/>
      <c r="BG673" s="749"/>
      <c r="BH673" s="749"/>
      <c r="BI673" s="749"/>
      <c r="BJ673" s="749" t="s">
        <v>230</v>
      </c>
      <c r="BK673" s="749"/>
      <c r="BL673" s="749"/>
      <c r="BM673" s="749"/>
      <c r="BN673" s="749"/>
      <c r="BO673" s="749"/>
      <c r="BP673" s="749"/>
      <c r="BQ673" s="749"/>
      <c r="BR673" s="749"/>
      <c r="BS673" s="749"/>
      <c r="BT673" s="749"/>
      <c r="BU673" s="749"/>
      <c r="BV673" s="749"/>
    </row>
    <row r="674" spans="1:74" ht="13.5" customHeight="1">
      <c r="A674" s="771"/>
      <c r="B674" s="15" t="s">
        <v>61</v>
      </c>
      <c r="C674" s="797" t="str">
        <f>IFERROR(VLOOKUP(C673,科目・教員!$A$2:$B$342,2,0),"")</f>
        <v>田中　健一</v>
      </c>
      <c r="D674" s="798"/>
      <c r="E674" s="766" t="str">
        <f>IFERROR(VLOOKUP(E673,科目・教員!$A$2:$B$342,2,0),"")</f>
        <v/>
      </c>
      <c r="F674" s="764"/>
      <c r="G674" s="766" t="str">
        <f>IFERROR(VLOOKUP(G673,科目・教員!$A$2:$B$342,2,0),"")</f>
        <v/>
      </c>
      <c r="H674" s="764"/>
      <c r="I674" s="766" t="str">
        <f>IFERROR(VLOOKUP(I673,科目・教員!$A$2:$B$342,2,0),"")</f>
        <v/>
      </c>
      <c r="J674" s="764"/>
      <c r="K674" s="763" t="str">
        <f>IFERROR(VLOOKUP(K673,科目・教員!$A$2:$B$342,2,0),"")</f>
        <v/>
      </c>
      <c r="L674" s="763"/>
      <c r="M674" s="765" t="str">
        <f>IFERROR(VLOOKUP(M673,科目・教員!$A$2:$B$342,2,0),"")</f>
        <v/>
      </c>
      <c r="N674" s="764"/>
      <c r="O674" s="763" t="str">
        <f>IFERROR(VLOOKUP(O673,科目・教員!$A$2:$B$342,2,0),"")</f>
        <v/>
      </c>
      <c r="P674" s="764"/>
      <c r="Q674" s="763" t="str">
        <f>IFERROR(VLOOKUP(Q673,科目・教員!$A$2:$B$342,2,0),"")</f>
        <v/>
      </c>
      <c r="R674" s="764"/>
      <c r="S674" s="763" t="str">
        <f>IFERROR(VLOOKUP(S673,科目・教員!$A$2:$B$342,2,0),"")</f>
        <v/>
      </c>
      <c r="T674" s="764"/>
      <c r="U674" s="613" t="s">
        <v>232</v>
      </c>
      <c r="Z674" s="771"/>
      <c r="AA674" s="750"/>
      <c r="AB674" s="750"/>
      <c r="AC674" s="750"/>
      <c r="AD674" s="750"/>
      <c r="AE674" s="750"/>
      <c r="AF674" s="750"/>
      <c r="AG674" s="750"/>
      <c r="AH674" s="750"/>
      <c r="AI674" s="750"/>
      <c r="AJ674" s="750"/>
      <c r="AK674" s="750"/>
      <c r="AL674" s="750"/>
      <c r="AM674" s="750"/>
      <c r="AN674" s="750"/>
      <c r="AO674" s="750"/>
      <c r="AP674" s="750"/>
      <c r="AQ674" s="750"/>
      <c r="AR674" s="750"/>
      <c r="AS674" s="750"/>
      <c r="AT674" s="750"/>
      <c r="AU674" s="750"/>
      <c r="AV674" s="750"/>
      <c r="AW674" s="750"/>
      <c r="AX674" s="750"/>
      <c r="AY674" s="750"/>
      <c r="AZ674" s="750"/>
      <c r="BA674" s="750"/>
      <c r="BB674" s="750"/>
      <c r="BC674" s="750"/>
      <c r="BD674" s="750"/>
      <c r="BE674" s="750"/>
      <c r="BF674" s="750"/>
      <c r="BG674" s="750"/>
      <c r="BH674" s="750"/>
      <c r="BI674" s="750"/>
      <c r="BJ674" s="750"/>
      <c r="BK674" s="750"/>
      <c r="BL674" s="750"/>
      <c r="BM674" s="750"/>
      <c r="BN674" s="750"/>
      <c r="BO674" s="750"/>
      <c r="BP674" s="750"/>
      <c r="BQ674" s="750"/>
      <c r="BR674" s="750"/>
      <c r="BS674" s="750"/>
      <c r="BT674" s="750"/>
      <c r="BU674" s="750"/>
      <c r="BV674" s="750"/>
    </row>
    <row r="675" spans="1:74" ht="13.5" customHeight="1">
      <c r="A675" s="771"/>
      <c r="B675" s="15" t="s">
        <v>65</v>
      </c>
      <c r="C675" s="797" t="str">
        <f>VLOOKUP($C652,'2026年度(1年後期)'!$B$5:$N$207,COLUMN('2026年度(1年後期)'!$K$5)+1,0)&amp;""</f>
        <v>オンデマンド</v>
      </c>
      <c r="D675" s="798"/>
      <c r="E675" s="766" t="str">
        <f>VLOOKUP($C652,'2026年度(2年後期)'!$B$5:$N$207,COLUMN('2026年度(2年後期)'!$K$5)+1,0)&amp;""</f>
        <v/>
      </c>
      <c r="F675" s="764"/>
      <c r="G675" s="766" t="str">
        <f>VLOOKUP($C652,'2026年度(3年後期)'!$B$5:$N$207,COLUMN('2026年度(3年後期)'!$K$5)+1,0)&amp;""</f>
        <v/>
      </c>
      <c r="H675" s="764"/>
      <c r="I675" s="766" t="str">
        <f>VLOOKUP($C652,'2026年度(4年後期)'!$B$5:$N$206,COLUMN('2026年度(4年後期)'!$K$5)+1,0)&amp;""</f>
        <v/>
      </c>
      <c r="J675" s="764"/>
      <c r="K675" s="763" t="str">
        <f>VLOOKUP($C652,'2026年度(助産後期)'!$B$5:$N$207,COLUMN('2026年度(助産後期)'!$K$5)+1,0)&amp;""</f>
        <v/>
      </c>
      <c r="L675" s="763"/>
      <c r="M675" s="765" t="str">
        <f>VLOOKUP($C652,'2026年度(M1後期)'!$B$5:$N$207,COLUMN('2026年度(M1後期)'!$K$5)+1,0)&amp;""</f>
        <v/>
      </c>
      <c r="N675" s="764"/>
      <c r="O675" s="763" t="str">
        <f>VLOOKUP($C652,'2026年度(M2後期)'!$B$5:$N$207,COLUMN('2026年度(M2後期)'!$K$5)+1,0)&amp;""</f>
        <v/>
      </c>
      <c r="P675" s="764"/>
      <c r="Q675" s="763" t="str">
        <f>VLOOKUP($C652,'2026年度(D1後期)'!$B$5:$N$207,COLUMN('2026年度(D1後期)'!$K$5)+1,0)&amp;""</f>
        <v/>
      </c>
      <c r="R675" s="764"/>
      <c r="S675" s="763" t="str">
        <f>VLOOKUP($C652,'2026年度(D23後期)'!$B$5:$N$207,COLUMN('2026年度(D23後期)'!$K$5)+1,0)&amp;""</f>
        <v/>
      </c>
      <c r="T675" s="764"/>
      <c r="U675" s="612" t="s">
        <v>230</v>
      </c>
      <c r="Z675" s="771"/>
      <c r="AA675" s="750"/>
      <c r="AB675" s="750"/>
      <c r="AC675" s="750"/>
      <c r="AD675" s="750"/>
      <c r="AE675" s="750"/>
      <c r="AF675" s="750"/>
      <c r="AG675" s="750"/>
      <c r="AH675" s="750"/>
      <c r="AI675" s="750"/>
      <c r="AJ675" s="750"/>
      <c r="AK675" s="750"/>
      <c r="AL675" s="750"/>
      <c r="AM675" s="750"/>
      <c r="AN675" s="750"/>
      <c r="AO675" s="750"/>
      <c r="AP675" s="750"/>
      <c r="AQ675" s="750"/>
      <c r="AR675" s="750"/>
      <c r="AS675" s="750"/>
      <c r="AT675" s="750"/>
      <c r="AU675" s="750"/>
      <c r="AV675" s="750"/>
      <c r="AW675" s="750"/>
      <c r="AX675" s="750"/>
      <c r="AY675" s="750"/>
      <c r="AZ675" s="750"/>
      <c r="BA675" s="750"/>
      <c r="BB675" s="750"/>
      <c r="BC675" s="750"/>
      <c r="BD675" s="750"/>
      <c r="BE675" s="750"/>
      <c r="BF675" s="750"/>
      <c r="BG675" s="750"/>
      <c r="BH675" s="750"/>
      <c r="BI675" s="750"/>
      <c r="BJ675" s="750"/>
      <c r="BK675" s="750"/>
      <c r="BL675" s="750"/>
      <c r="BM675" s="750"/>
      <c r="BN675" s="750"/>
      <c r="BO675" s="750"/>
      <c r="BP675" s="750"/>
      <c r="BQ675" s="750"/>
      <c r="BR675" s="750"/>
      <c r="BS675" s="750"/>
      <c r="BT675" s="750"/>
      <c r="BU675" s="750"/>
      <c r="BV675" s="750"/>
    </row>
    <row r="676" spans="1:74" ht="13.5" customHeight="1">
      <c r="A676" s="772"/>
      <c r="B676" s="16" t="s">
        <v>68</v>
      </c>
      <c r="C676" s="869"/>
      <c r="D676" s="870"/>
      <c r="E676" s="759"/>
      <c r="F676" s="760"/>
      <c r="G676" s="759"/>
      <c r="H676" s="760"/>
      <c r="I676" s="759"/>
      <c r="J676" s="760"/>
      <c r="K676" s="761"/>
      <c r="L676" s="761"/>
      <c r="M676" s="762"/>
      <c r="N676" s="760"/>
      <c r="O676" s="761"/>
      <c r="P676" s="760"/>
      <c r="Q676" s="761"/>
      <c r="R676" s="760"/>
      <c r="S676" s="761"/>
      <c r="T676" s="760"/>
      <c r="U676" s="614" t="s">
        <v>123</v>
      </c>
      <c r="V676" s="19"/>
      <c r="W676" s="19"/>
      <c r="X676" s="19"/>
      <c r="Y676" s="19"/>
      <c r="Z676" s="772"/>
      <c r="AA676" s="751"/>
      <c r="AB676" s="751"/>
      <c r="AC676" s="751"/>
      <c r="AD676" s="751"/>
      <c r="AE676" s="751"/>
      <c r="AF676" s="751"/>
      <c r="AG676" s="751"/>
      <c r="AH676" s="751"/>
      <c r="AI676" s="751"/>
      <c r="AJ676" s="751"/>
      <c r="AK676" s="751"/>
      <c r="AL676" s="751"/>
      <c r="AM676" s="751"/>
      <c r="AN676" s="751"/>
      <c r="AO676" s="751"/>
      <c r="AP676" s="751"/>
      <c r="AQ676" s="751"/>
      <c r="AR676" s="751"/>
      <c r="AS676" s="751"/>
      <c r="AT676" s="751"/>
      <c r="AU676" s="751"/>
      <c r="AV676" s="751"/>
      <c r="AW676" s="751"/>
      <c r="AX676" s="751"/>
      <c r="AY676" s="751"/>
      <c r="AZ676" s="751"/>
      <c r="BA676" s="751"/>
      <c r="BB676" s="751"/>
      <c r="BC676" s="751"/>
      <c r="BD676" s="751"/>
      <c r="BE676" s="751"/>
      <c r="BF676" s="751"/>
      <c r="BG676" s="751"/>
      <c r="BH676" s="751"/>
      <c r="BI676" s="751"/>
      <c r="BJ676" s="751"/>
      <c r="BK676" s="751"/>
      <c r="BL676" s="751"/>
      <c r="BM676" s="751"/>
      <c r="BN676" s="751"/>
      <c r="BO676" s="751"/>
      <c r="BP676" s="751"/>
      <c r="BQ676" s="751"/>
      <c r="BR676" s="751"/>
      <c r="BS676" s="751"/>
      <c r="BT676" s="751"/>
      <c r="BU676" s="751"/>
      <c r="BV676" s="751"/>
    </row>
    <row r="677" spans="1:74" ht="21">
      <c r="A677" s="23"/>
      <c r="B677" s="24"/>
      <c r="C677" s="793">
        <f>C652+1</f>
        <v>46354</v>
      </c>
      <c r="D677" s="793"/>
      <c r="E677" s="793"/>
      <c r="F677" s="793"/>
      <c r="G677" s="793"/>
      <c r="H677" s="793"/>
      <c r="I677" s="793"/>
      <c r="J677" s="793"/>
      <c r="K677" s="793"/>
      <c r="L677" s="793"/>
      <c r="M677" s="793"/>
      <c r="N677" s="793"/>
      <c r="O677" s="793"/>
      <c r="P677" s="793"/>
      <c r="Q677" s="793"/>
      <c r="R677" s="793"/>
      <c r="S677" s="793"/>
      <c r="T677" s="793"/>
      <c r="U677" s="861">
        <f>C677</f>
        <v>46354</v>
      </c>
      <c r="V677" s="862"/>
      <c r="W677" s="862"/>
      <c r="X677" s="862"/>
      <c r="Y677" s="862"/>
      <c r="Z677" s="863"/>
      <c r="AA677" s="7">
        <v>101</v>
      </c>
      <c r="AB677" s="7">
        <v>102</v>
      </c>
      <c r="AC677" s="7">
        <v>103</v>
      </c>
      <c r="AD677" s="7" t="s">
        <v>16</v>
      </c>
      <c r="AE677" s="7" t="s">
        <v>17</v>
      </c>
      <c r="AF677" s="7" t="s">
        <v>18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19</v>
      </c>
      <c r="AM677" s="7" t="s">
        <v>20</v>
      </c>
      <c r="AN677" s="7" t="s">
        <v>21</v>
      </c>
      <c r="AO677" s="7" t="s">
        <v>22</v>
      </c>
      <c r="AP677" s="7" t="s">
        <v>23</v>
      </c>
      <c r="AQ677" s="7" t="s">
        <v>24</v>
      </c>
      <c r="AR677" s="7" t="s">
        <v>25</v>
      </c>
      <c r="AS677" s="7" t="s">
        <v>26</v>
      </c>
      <c r="AT677" s="7" t="s">
        <v>27</v>
      </c>
      <c r="AU677" s="7" t="s">
        <v>28</v>
      </c>
      <c r="AV677" s="7" t="s">
        <v>29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30</v>
      </c>
      <c r="BB677" s="7" t="s">
        <v>31</v>
      </c>
      <c r="BC677" s="8" t="s">
        <v>32</v>
      </c>
      <c r="BD677" s="7" t="s">
        <v>33</v>
      </c>
      <c r="BE677" s="7" t="s">
        <v>34</v>
      </c>
      <c r="BF677" s="7" t="s">
        <v>35</v>
      </c>
      <c r="BG677" s="7" t="s">
        <v>36</v>
      </c>
      <c r="BH677" s="7" t="s">
        <v>37</v>
      </c>
      <c r="BI677" s="7" t="s">
        <v>38</v>
      </c>
      <c r="BJ677" s="7" t="s">
        <v>39</v>
      </c>
      <c r="BK677" s="7" t="s">
        <v>40</v>
      </c>
      <c r="BL677" s="7" t="s">
        <v>41</v>
      </c>
      <c r="BM677" s="7" t="s">
        <v>42</v>
      </c>
      <c r="BN677" s="10" t="s">
        <v>43</v>
      </c>
      <c r="BO677" s="10" t="s">
        <v>44</v>
      </c>
      <c r="BP677" s="11" t="s">
        <v>45</v>
      </c>
      <c r="BQ677" s="11" t="s">
        <v>46</v>
      </c>
      <c r="BR677" s="11" t="s">
        <v>47</v>
      </c>
      <c r="BS677" s="11" t="s">
        <v>48</v>
      </c>
      <c r="BT677" s="11" t="s">
        <v>49</v>
      </c>
      <c r="BU677" s="11" t="s">
        <v>50</v>
      </c>
      <c r="BV677" s="11" t="s">
        <v>51</v>
      </c>
    </row>
    <row r="678" spans="1:74" ht="13.5" customHeight="1">
      <c r="A678" s="771" t="s">
        <v>52</v>
      </c>
      <c r="B678" s="12" t="s">
        <v>53</v>
      </c>
      <c r="C678" s="783" t="str">
        <f>VLOOKUP($C677,'2026年度(1年後期)'!$B$5:$N$207,COLUMN('2026年度(1年後期)'!$C$5),0)&amp;""</f>
        <v/>
      </c>
      <c r="D678" s="784"/>
      <c r="E678" s="787" t="str">
        <f>VLOOKUP($C677,'2026年度(2年後期)'!$B$5:$N$207,COLUMN('2026年度(2年後期)'!$C$5),0)&amp;""</f>
        <v/>
      </c>
      <c r="F678" s="784"/>
      <c r="G678" s="787" t="str">
        <f>VLOOKUP($C677,'2026年度(3年後期)'!$B$5:$N$207,COLUMN('2026年度(3年後期)'!$C$5),0)&amp;""</f>
        <v/>
      </c>
      <c r="H678" s="784"/>
      <c r="I678" s="787" t="str">
        <f>VLOOKUP($C677,'2026年度(4年後期)'!$B$5:$N$206,COLUMN('2026年度(4年後期)'!$C$5),0)&amp;""</f>
        <v/>
      </c>
      <c r="J678" s="784"/>
      <c r="K678" s="768" t="str">
        <f>VLOOKUP($C677,'2026年度(助産後期)'!$B$5:$N$207,COLUMN('2026年度(助産後期)'!$C$5),0)&amp;""</f>
        <v/>
      </c>
      <c r="L678" s="785"/>
      <c r="M678" s="794" t="str">
        <f>VLOOKUP($C677,'2026年度(M1後期)'!$B$5:$N$207,COLUMN('2026年度(M1後期)'!$C$5),0)&amp;""</f>
        <v/>
      </c>
      <c r="N678" s="785"/>
      <c r="O678" s="787" t="str">
        <f>VLOOKUP($C677,'2026年度(M2後期)'!$B$5:$N$207,COLUMN('2026年度(M2後期)'!$C$5),0)&amp;""</f>
        <v/>
      </c>
      <c r="P678" s="784"/>
      <c r="Q678" s="787" t="str">
        <f>VLOOKUP($C677,'2026年度(D1後期)'!$B$5:$N$207,COLUMN('2026年度(D1後期)'!$C$5),0)&amp;""</f>
        <v/>
      </c>
      <c r="R678" s="784"/>
      <c r="S678" s="768" t="str">
        <f>VLOOKUP($C677,'2026年度(D23後期)'!$B$5:$N$207,COLUMN('2026年度(D23後期)'!$C$5),0)&amp;""</f>
        <v/>
      </c>
      <c r="T678" s="784"/>
      <c r="U678" s="20"/>
      <c r="Z678" s="770" t="str">
        <f>A678</f>
        <v xml:space="preserve">１時限（09：20～10：50） </v>
      </c>
      <c r="AA678" s="749"/>
      <c r="AB678" s="749"/>
      <c r="AC678" s="749"/>
      <c r="AD678" s="749"/>
      <c r="AE678" s="749"/>
      <c r="AF678" s="749"/>
      <c r="AG678" s="749"/>
      <c r="AH678" s="749"/>
      <c r="AI678" s="749"/>
      <c r="AJ678" s="749"/>
      <c r="AK678" s="749"/>
      <c r="AL678" s="749"/>
      <c r="AM678" s="749"/>
      <c r="AN678" s="749"/>
      <c r="AO678" s="749"/>
      <c r="AP678" s="749"/>
      <c r="AQ678" s="749"/>
      <c r="AR678" s="749"/>
      <c r="AS678" s="749"/>
      <c r="AT678" s="749"/>
      <c r="AU678" s="749"/>
      <c r="AV678" s="749"/>
      <c r="AW678" s="749"/>
      <c r="AX678" s="749"/>
      <c r="AY678" s="749"/>
      <c r="AZ678" s="749"/>
      <c r="BA678" s="749"/>
      <c r="BB678" s="749"/>
      <c r="BC678" s="749"/>
      <c r="BD678" s="749"/>
      <c r="BE678" s="749"/>
      <c r="BF678" s="749"/>
      <c r="BG678" s="749"/>
      <c r="BH678" s="749"/>
      <c r="BI678" s="749"/>
      <c r="BJ678" s="749"/>
      <c r="BK678" s="749"/>
      <c r="BL678" s="749"/>
      <c r="BM678" s="749"/>
      <c r="BN678" s="749"/>
      <c r="BO678" s="749"/>
      <c r="BP678" s="749"/>
      <c r="BQ678" s="749"/>
      <c r="BR678" s="749"/>
      <c r="BS678" s="749"/>
      <c r="BT678" s="749"/>
      <c r="BU678" s="749"/>
      <c r="BV678" s="749"/>
    </row>
    <row r="679" spans="1:74" ht="13.5" customHeight="1">
      <c r="A679" s="771"/>
      <c r="B679" s="15" t="s">
        <v>61</v>
      </c>
      <c r="C679" s="779" t="str">
        <f>IFERROR(VLOOKUP(C678,科目・教員!$A$2:$B$342,2,0),"")</f>
        <v/>
      </c>
      <c r="D679" s="777"/>
      <c r="E679" s="778" t="str">
        <f>IFERROR(VLOOKUP(E678,科目・教員!$A$2:$B$342,2,0),"")</f>
        <v/>
      </c>
      <c r="F679" s="777"/>
      <c r="G679" s="778" t="str">
        <f>IFERROR(VLOOKUP(G678,科目・教員!$A$2:$B$342,2,0),"")</f>
        <v/>
      </c>
      <c r="H679" s="777"/>
      <c r="I679" s="778" t="str">
        <f>IFERROR(VLOOKUP(I678,科目・教員!$A$2:$B$342,2,0),"")</f>
        <v/>
      </c>
      <c r="J679" s="777"/>
      <c r="K679" s="764" t="str">
        <f>IFERROR(VLOOKUP(K678,科目・教員!$A$2:$B$342,2,0),"")</f>
        <v/>
      </c>
      <c r="L679" s="780"/>
      <c r="M679" s="776" t="str">
        <f>IFERROR(VLOOKUP(M678,科目・教員!$A$2:$B$342,2,0),"")</f>
        <v/>
      </c>
      <c r="N679" s="777"/>
      <c r="O679" s="778" t="str">
        <f>IFERROR(VLOOKUP(O678,科目・教員!$A$2:$B$342,2,0),"")</f>
        <v/>
      </c>
      <c r="P679" s="777"/>
      <c r="Q679" s="778" t="str">
        <f>IFERROR(VLOOKUP(Q678,科目・教員!$A$2:$B$342,2,0),"")</f>
        <v/>
      </c>
      <c r="R679" s="777"/>
      <c r="S679" s="764" t="str">
        <f>IFERROR(VLOOKUP(S678,科目・教員!$A$2:$B$342,2,0),"")</f>
        <v/>
      </c>
      <c r="T679" s="777"/>
      <c r="U679" s="20"/>
      <c r="Z679" s="771"/>
      <c r="AA679" s="750"/>
      <c r="AB679" s="750"/>
      <c r="AC679" s="750"/>
      <c r="AD679" s="750"/>
      <c r="AE679" s="750"/>
      <c r="AF679" s="750"/>
      <c r="AG679" s="750"/>
      <c r="AH679" s="750"/>
      <c r="AI679" s="750"/>
      <c r="AJ679" s="750"/>
      <c r="AK679" s="750"/>
      <c r="AL679" s="750"/>
      <c r="AM679" s="750"/>
      <c r="AN679" s="750"/>
      <c r="AO679" s="750"/>
      <c r="AP679" s="750"/>
      <c r="AQ679" s="750"/>
      <c r="AR679" s="750"/>
      <c r="AS679" s="750"/>
      <c r="AT679" s="750"/>
      <c r="AU679" s="750"/>
      <c r="AV679" s="750"/>
      <c r="AW679" s="750"/>
      <c r="AX679" s="750"/>
      <c r="AY679" s="750"/>
      <c r="AZ679" s="750"/>
      <c r="BA679" s="750"/>
      <c r="BB679" s="750"/>
      <c r="BC679" s="750"/>
      <c r="BD679" s="750"/>
      <c r="BE679" s="750"/>
      <c r="BF679" s="750"/>
      <c r="BG679" s="750"/>
      <c r="BH679" s="750"/>
      <c r="BI679" s="750"/>
      <c r="BJ679" s="750"/>
      <c r="BK679" s="750"/>
      <c r="BL679" s="750"/>
      <c r="BM679" s="750"/>
      <c r="BN679" s="750"/>
      <c r="BO679" s="750"/>
      <c r="BP679" s="750"/>
      <c r="BQ679" s="750"/>
      <c r="BR679" s="750"/>
      <c r="BS679" s="750"/>
      <c r="BT679" s="750"/>
      <c r="BU679" s="750"/>
      <c r="BV679" s="750"/>
    </row>
    <row r="680" spans="1:74" ht="13.5" customHeight="1">
      <c r="A680" s="771"/>
      <c r="B680" s="15" t="s">
        <v>65</v>
      </c>
      <c r="C680" s="779" t="str">
        <f>VLOOKUP($C677,'2026年度(1年後期)'!$B$5:$N$207,COLUMN('2026年度(1年後期)'!$C$5)+1,0)&amp;""</f>
        <v/>
      </c>
      <c r="D680" s="777"/>
      <c r="E680" s="778" t="str">
        <f>VLOOKUP($C677,'2026年度(2年後期)'!$B$5:$N$207,COLUMN('2026年度(2年後期)'!$C$5)+1,0)&amp;""</f>
        <v/>
      </c>
      <c r="F680" s="777"/>
      <c r="G680" s="778" t="str">
        <f>VLOOKUP($C677,'2026年度(3年後期)'!$B$5:$N$207,COLUMN('2026年度(3年後期)'!$C$5)+1,0)&amp;""</f>
        <v/>
      </c>
      <c r="H680" s="777"/>
      <c r="I680" s="778" t="str">
        <f>VLOOKUP($C677,'2026年度(4年後期)'!$B$5:$N$206,COLUMN('2026年度(4年後期)'!$C$5)+1,0)&amp;""</f>
        <v/>
      </c>
      <c r="J680" s="777"/>
      <c r="K680" s="764" t="str">
        <f>VLOOKUP($C677,'2026年度(助産後期)'!$B$5:$N$207,COLUMN('2026年度(助産後期)'!$C$5)+1,0)&amp;""</f>
        <v/>
      </c>
      <c r="L680" s="780"/>
      <c r="M680" s="776" t="str">
        <f>VLOOKUP($C677,'2026年度(M1後期)'!$B$5:$N$207,COLUMN('2026年度(M1後期)'!$C$5)+1,0)&amp;""</f>
        <v/>
      </c>
      <c r="N680" s="777"/>
      <c r="O680" s="778" t="str">
        <f>VLOOKUP($C677,'2026年度(M2後期)'!$B$5:$N$207,COLUMN('2026年度(M2後期)'!$C$5)+1,0)&amp;""</f>
        <v/>
      </c>
      <c r="P680" s="777"/>
      <c r="Q680" s="778" t="str">
        <f>VLOOKUP($C677,'2026年度(D1後期)'!$B$5:$N$207,COLUMN('2026年度(D1後期)'!$C$5)+1,0)&amp;""</f>
        <v/>
      </c>
      <c r="R680" s="777"/>
      <c r="S680" s="764" t="str">
        <f>VLOOKUP($C677,'2026年度(D23後期)'!$B$5:$N$207,COLUMN('2026年度(D23後期)'!$C$5)+1,0)&amp;""</f>
        <v/>
      </c>
      <c r="T680" s="777"/>
      <c r="U680" s="20"/>
      <c r="Z680" s="771"/>
      <c r="AA680" s="750"/>
      <c r="AB680" s="750"/>
      <c r="AC680" s="750"/>
      <c r="AD680" s="750"/>
      <c r="AE680" s="750"/>
      <c r="AF680" s="750"/>
      <c r="AG680" s="750"/>
      <c r="AH680" s="750"/>
      <c r="AI680" s="750"/>
      <c r="AJ680" s="750"/>
      <c r="AK680" s="750"/>
      <c r="AL680" s="750"/>
      <c r="AM680" s="750"/>
      <c r="AN680" s="750"/>
      <c r="AO680" s="750"/>
      <c r="AP680" s="750"/>
      <c r="AQ680" s="750"/>
      <c r="AR680" s="750"/>
      <c r="AS680" s="750"/>
      <c r="AT680" s="750"/>
      <c r="AU680" s="750"/>
      <c r="AV680" s="750"/>
      <c r="AW680" s="750"/>
      <c r="AX680" s="750"/>
      <c r="AY680" s="750"/>
      <c r="AZ680" s="750"/>
      <c r="BA680" s="750"/>
      <c r="BB680" s="750"/>
      <c r="BC680" s="750"/>
      <c r="BD680" s="750"/>
      <c r="BE680" s="750"/>
      <c r="BF680" s="750"/>
      <c r="BG680" s="750"/>
      <c r="BH680" s="750"/>
      <c r="BI680" s="750"/>
      <c r="BJ680" s="750"/>
      <c r="BK680" s="750"/>
      <c r="BL680" s="750"/>
      <c r="BM680" s="750"/>
      <c r="BN680" s="750"/>
      <c r="BO680" s="750"/>
      <c r="BP680" s="750"/>
      <c r="BQ680" s="750"/>
      <c r="BR680" s="750"/>
      <c r="BS680" s="750"/>
      <c r="BT680" s="750"/>
      <c r="BU680" s="750"/>
      <c r="BV680" s="750"/>
    </row>
    <row r="681" spans="1:74" ht="13.5" customHeight="1">
      <c r="A681" s="772"/>
      <c r="B681" s="16" t="s">
        <v>68</v>
      </c>
      <c r="C681" s="805"/>
      <c r="D681" s="806"/>
      <c r="E681" s="759"/>
      <c r="F681" s="781"/>
      <c r="G681" s="759"/>
      <c r="H681" s="781"/>
      <c r="I681" s="759"/>
      <c r="J681" s="781"/>
      <c r="K681" s="761"/>
      <c r="L681" s="782"/>
      <c r="M681" s="792"/>
      <c r="N681" s="781"/>
      <c r="O681" s="759"/>
      <c r="P681" s="781"/>
      <c r="Q681" s="759"/>
      <c r="R681" s="781"/>
      <c r="S681" s="761"/>
      <c r="T681" s="781"/>
      <c r="U681" s="20"/>
      <c r="Z681" s="772"/>
      <c r="AA681" s="751"/>
      <c r="AB681" s="751"/>
      <c r="AC681" s="751"/>
      <c r="AD681" s="751"/>
      <c r="AE681" s="751"/>
      <c r="AF681" s="751"/>
      <c r="AG681" s="751"/>
      <c r="AH681" s="751"/>
      <c r="AI681" s="751"/>
      <c r="AJ681" s="751"/>
      <c r="AK681" s="751"/>
      <c r="AL681" s="751"/>
      <c r="AM681" s="751"/>
      <c r="AN681" s="751"/>
      <c r="AO681" s="751"/>
      <c r="AP681" s="751"/>
      <c r="AQ681" s="751"/>
      <c r="AR681" s="751"/>
      <c r="AS681" s="751"/>
      <c r="AT681" s="751"/>
      <c r="AU681" s="751"/>
      <c r="AV681" s="751"/>
      <c r="AW681" s="751"/>
      <c r="AX681" s="751"/>
      <c r="AY681" s="751"/>
      <c r="AZ681" s="751"/>
      <c r="BA681" s="751"/>
      <c r="BB681" s="751"/>
      <c r="BC681" s="751"/>
      <c r="BD681" s="751"/>
      <c r="BE681" s="751"/>
      <c r="BF681" s="751"/>
      <c r="BG681" s="751"/>
      <c r="BH681" s="751"/>
      <c r="BI681" s="751"/>
      <c r="BJ681" s="751"/>
      <c r="BK681" s="751"/>
      <c r="BL681" s="751"/>
      <c r="BM681" s="751"/>
      <c r="BN681" s="751"/>
      <c r="BO681" s="751"/>
      <c r="BP681" s="751"/>
      <c r="BQ681" s="751"/>
      <c r="BR681" s="751"/>
      <c r="BS681" s="751"/>
      <c r="BT681" s="751"/>
      <c r="BU681" s="751"/>
      <c r="BV681" s="751"/>
    </row>
    <row r="682" spans="1:74" ht="13.5" customHeight="1">
      <c r="A682" s="771" t="s">
        <v>73</v>
      </c>
      <c r="B682" s="15" t="s">
        <v>53</v>
      </c>
      <c r="C682" s="783" t="str">
        <f>VLOOKUP($C677,'2026年度(1年後期)'!$B$5:$N$207,COLUMN('2026年度(1年後期)'!$E$5),0)&amp;""</f>
        <v/>
      </c>
      <c r="D682" s="784"/>
      <c r="E682" s="787" t="str">
        <f>VLOOKUP($C677,'2026年度(2年後期)'!$B$5:$N$207,COLUMN('2026年度(2年後期)'!$E$5),0)&amp;""</f>
        <v/>
      </c>
      <c r="F682" s="784"/>
      <c r="G682" s="787" t="str">
        <f>VLOOKUP($C677,'2026年度(3年後期)'!$B$5:$N$207,COLUMN('2026年度(3年後期)'!$E$5),0)&amp;""</f>
        <v/>
      </c>
      <c r="H682" s="784"/>
      <c r="I682" s="787" t="str">
        <f>VLOOKUP($C677,'2026年度(4年後期)'!$B$5:$N$206,COLUMN('2026年度(4年後期)'!$E$5),0)&amp;""</f>
        <v/>
      </c>
      <c r="J682" s="784"/>
      <c r="K682" s="768" t="str">
        <f>VLOOKUP($C677,'2026年度(助産後期)'!$B$5:$N$207,COLUMN('2026年度(助産後期)'!$E$5),0)&amp;""</f>
        <v/>
      </c>
      <c r="L682" s="785"/>
      <c r="M682" s="783" t="str">
        <f>VLOOKUP($C677,'2026年度(M1後期)'!$B$5:$N$207,COLUMN('2026年度(M1後期)'!$E$5),0)&amp;""</f>
        <v/>
      </c>
      <c r="N682" s="784"/>
      <c r="O682" s="768" t="str">
        <f>VLOOKUP($C677,'2026年度(M2後期)'!$B$5:$N$207,COLUMN('2026年度(M2後期)'!$E$5),0)&amp;""</f>
        <v/>
      </c>
      <c r="P682" s="784"/>
      <c r="Q682" s="768" t="str">
        <f>VLOOKUP($C677,'2026年度(D1後期)'!$B$5:$N$207,COLUMN('2026年度(D1後期)'!$E$5),0)&amp;""</f>
        <v/>
      </c>
      <c r="R682" s="784"/>
      <c r="S682" s="768" t="str">
        <f>VLOOKUP($C677,'2026年度(D23後期)'!$B$5:$N$207,COLUMN('2026年度(D23後期)'!$E$5),0)&amp;""</f>
        <v/>
      </c>
      <c r="T682" s="784"/>
      <c r="U682" s="21"/>
      <c r="Z682" s="771" t="str">
        <f>A682</f>
        <v>２時限（11：00～12：30）</v>
      </c>
      <c r="AA682" s="749"/>
      <c r="AB682" s="749"/>
      <c r="AC682" s="749"/>
      <c r="AD682" s="749"/>
      <c r="AE682" s="749"/>
      <c r="AF682" s="749"/>
      <c r="AG682" s="749"/>
      <c r="AH682" s="749"/>
      <c r="AI682" s="749"/>
      <c r="AJ682" s="749"/>
      <c r="AK682" s="749"/>
      <c r="AL682" s="749"/>
      <c r="AM682" s="749"/>
      <c r="AN682" s="749"/>
      <c r="AO682" s="749"/>
      <c r="AP682" s="749"/>
      <c r="AQ682" s="749"/>
      <c r="AR682" s="749"/>
      <c r="AS682" s="749"/>
      <c r="AT682" s="749"/>
      <c r="AU682" s="749"/>
      <c r="AV682" s="749"/>
      <c r="AW682" s="749"/>
      <c r="AX682" s="749"/>
      <c r="AY682" s="749"/>
      <c r="AZ682" s="749"/>
      <c r="BA682" s="749"/>
      <c r="BB682" s="749"/>
      <c r="BC682" s="749"/>
      <c r="BD682" s="749"/>
      <c r="BE682" s="749"/>
      <c r="BF682" s="749"/>
      <c r="BG682" s="749"/>
      <c r="BH682" s="749"/>
      <c r="BI682" s="749"/>
      <c r="BJ682" s="749"/>
      <c r="BK682" s="749"/>
      <c r="BL682" s="749"/>
      <c r="BM682" s="749"/>
      <c r="BN682" s="749"/>
      <c r="BO682" s="749"/>
      <c r="BP682" s="749"/>
      <c r="BQ682" s="749"/>
      <c r="BR682" s="749"/>
      <c r="BS682" s="749"/>
      <c r="BT682" s="749"/>
      <c r="BU682" s="749"/>
      <c r="BV682" s="749"/>
    </row>
    <row r="683" spans="1:74" ht="13.5" customHeight="1">
      <c r="A683" s="771"/>
      <c r="B683" s="15" t="s">
        <v>61</v>
      </c>
      <c r="C683" s="779" t="str">
        <f>IFERROR(VLOOKUP(C682,科目・教員!$A$2:$B$342,2,0),"")</f>
        <v/>
      </c>
      <c r="D683" s="777"/>
      <c r="E683" s="778" t="str">
        <f>IFERROR(VLOOKUP(E682,科目・教員!$A$2:$B$342,2,0),"")</f>
        <v/>
      </c>
      <c r="F683" s="777"/>
      <c r="G683" s="778" t="str">
        <f>IFERROR(VLOOKUP(G682,科目・教員!$A$2:$B$342,2,0),"")</f>
        <v/>
      </c>
      <c r="H683" s="777"/>
      <c r="I683" s="778" t="str">
        <f>IFERROR(VLOOKUP(I682,科目・教員!$A$2:$B$342,2,0),"")</f>
        <v/>
      </c>
      <c r="J683" s="777"/>
      <c r="K683" s="764" t="str">
        <f>IFERROR(VLOOKUP(K682,科目・教員!$A$2:$B$342,2,0),"")</f>
        <v/>
      </c>
      <c r="L683" s="780"/>
      <c r="M683" s="779" t="str">
        <f>IFERROR(VLOOKUP(M682,科目・教員!$A$2:$B$342,2,0),"")</f>
        <v/>
      </c>
      <c r="N683" s="777"/>
      <c r="O683" s="764" t="str">
        <f>IFERROR(VLOOKUP(O682,科目・教員!$A$2:$B$342,2,0),"")</f>
        <v/>
      </c>
      <c r="P683" s="777"/>
      <c r="Q683" s="764" t="str">
        <f>IFERROR(VLOOKUP(Q682,科目・教員!$A$2:$B$342,2,0),"")</f>
        <v/>
      </c>
      <c r="R683" s="777"/>
      <c r="S683" s="764" t="str">
        <f>IFERROR(VLOOKUP(S682,科目・教員!$A$2:$B$342,2,0),"")</f>
        <v/>
      </c>
      <c r="T683" s="777"/>
      <c r="U683" s="21"/>
      <c r="Z683" s="771"/>
      <c r="AA683" s="750"/>
      <c r="AB683" s="750"/>
      <c r="AC683" s="750"/>
      <c r="AD683" s="750"/>
      <c r="AE683" s="750"/>
      <c r="AF683" s="750"/>
      <c r="AG683" s="750"/>
      <c r="AH683" s="750"/>
      <c r="AI683" s="750"/>
      <c r="AJ683" s="750"/>
      <c r="AK683" s="750"/>
      <c r="AL683" s="750"/>
      <c r="AM683" s="750"/>
      <c r="AN683" s="750"/>
      <c r="AO683" s="750"/>
      <c r="AP683" s="750"/>
      <c r="AQ683" s="750"/>
      <c r="AR683" s="750"/>
      <c r="AS683" s="750"/>
      <c r="AT683" s="750"/>
      <c r="AU683" s="750"/>
      <c r="AV683" s="750"/>
      <c r="AW683" s="750"/>
      <c r="AX683" s="750"/>
      <c r="AY683" s="750"/>
      <c r="AZ683" s="750"/>
      <c r="BA683" s="750"/>
      <c r="BB683" s="750"/>
      <c r="BC683" s="750"/>
      <c r="BD683" s="750"/>
      <c r="BE683" s="750"/>
      <c r="BF683" s="750"/>
      <c r="BG683" s="750"/>
      <c r="BH683" s="750"/>
      <c r="BI683" s="750"/>
      <c r="BJ683" s="750"/>
      <c r="BK683" s="750"/>
      <c r="BL683" s="750"/>
      <c r="BM683" s="750"/>
      <c r="BN683" s="750"/>
      <c r="BO683" s="750"/>
      <c r="BP683" s="750"/>
      <c r="BQ683" s="750"/>
      <c r="BR683" s="750"/>
      <c r="BS683" s="750"/>
      <c r="BT683" s="750"/>
      <c r="BU683" s="750"/>
      <c r="BV683" s="750"/>
    </row>
    <row r="684" spans="1:74" ht="13.5" customHeight="1">
      <c r="A684" s="771"/>
      <c r="B684" s="15" t="s">
        <v>65</v>
      </c>
      <c r="C684" s="779" t="str">
        <f>VLOOKUP($C677,'2026年度(1年後期)'!$B$5:$N$207,COLUMN('2026年度(1年後期)'!$E$5)+1,0)&amp;""</f>
        <v/>
      </c>
      <c r="D684" s="777"/>
      <c r="E684" s="778" t="str">
        <f>VLOOKUP($C677,'2026年度(2年後期)'!$B$5:$N$207,COLUMN('2026年度(2年後期)'!$E$5)+1,0)&amp;""</f>
        <v/>
      </c>
      <c r="F684" s="777"/>
      <c r="G684" s="778" t="str">
        <f>VLOOKUP($C677,'2026年度(3年後期)'!$B$5:$N$207,COLUMN('2026年度(3年後期)'!$E$5)+1,0)&amp;""</f>
        <v/>
      </c>
      <c r="H684" s="777"/>
      <c r="I684" s="778" t="str">
        <f>VLOOKUP($C677,'2026年度(4年後期)'!$B$5:$N$206,COLUMN('2026年度(4年後期)'!$E$5)+1,0)&amp;""</f>
        <v/>
      </c>
      <c r="J684" s="777"/>
      <c r="K684" s="764" t="str">
        <f>VLOOKUP($C677,'2026年度(助産後期)'!$B$5:$N$207,COLUMN('2026年度(助産後期)'!$E$5)+1,0)&amp;""</f>
        <v/>
      </c>
      <c r="L684" s="780"/>
      <c r="M684" s="779" t="str">
        <f>VLOOKUP($C677,'2026年度(M1後期)'!$B$5:$N$207,COLUMN('2026年度(M1後期)'!$E$5)+1,0)&amp;""</f>
        <v/>
      </c>
      <c r="N684" s="777"/>
      <c r="O684" s="764" t="str">
        <f>VLOOKUP($C677,'2026年度(M2後期)'!$B$5:$N$207,COLUMN('2026年度(M2後期)'!$E$5)+1,0)&amp;""</f>
        <v/>
      </c>
      <c r="P684" s="777"/>
      <c r="Q684" s="764" t="str">
        <f>VLOOKUP($C677,'2026年度(D1後期)'!$B$5:$N$207,COLUMN('2026年度(D1後期)'!$E$5)+1,0)&amp;""</f>
        <v/>
      </c>
      <c r="R684" s="777"/>
      <c r="S684" s="764" t="str">
        <f>VLOOKUP($C677,'2026年度(D23後期)'!$B$5:$N$207,COLUMN('2026年度(D23後期)'!$E$5)+1,0)&amp;""</f>
        <v/>
      </c>
      <c r="T684" s="777"/>
      <c r="U684" s="21"/>
      <c r="Z684" s="771"/>
      <c r="AA684" s="750"/>
      <c r="AB684" s="750"/>
      <c r="AC684" s="750"/>
      <c r="AD684" s="750"/>
      <c r="AE684" s="750"/>
      <c r="AF684" s="750"/>
      <c r="AG684" s="750"/>
      <c r="AH684" s="750"/>
      <c r="AI684" s="750"/>
      <c r="AJ684" s="750"/>
      <c r="AK684" s="750"/>
      <c r="AL684" s="750"/>
      <c r="AM684" s="750"/>
      <c r="AN684" s="750"/>
      <c r="AO684" s="750"/>
      <c r="AP684" s="750"/>
      <c r="AQ684" s="750"/>
      <c r="AR684" s="750"/>
      <c r="AS684" s="750"/>
      <c r="AT684" s="750"/>
      <c r="AU684" s="750"/>
      <c r="AV684" s="750"/>
      <c r="AW684" s="750"/>
      <c r="AX684" s="750"/>
      <c r="AY684" s="750"/>
      <c r="AZ684" s="750"/>
      <c r="BA684" s="750"/>
      <c r="BB684" s="750"/>
      <c r="BC684" s="750"/>
      <c r="BD684" s="750"/>
      <c r="BE684" s="750"/>
      <c r="BF684" s="750"/>
      <c r="BG684" s="750"/>
      <c r="BH684" s="750"/>
      <c r="BI684" s="750"/>
      <c r="BJ684" s="750"/>
      <c r="BK684" s="750"/>
      <c r="BL684" s="750"/>
      <c r="BM684" s="750"/>
      <c r="BN684" s="750"/>
      <c r="BO684" s="750"/>
      <c r="BP684" s="750"/>
      <c r="BQ684" s="750"/>
      <c r="BR684" s="750"/>
      <c r="BS684" s="750"/>
      <c r="BT684" s="750"/>
      <c r="BU684" s="750"/>
      <c r="BV684" s="750"/>
    </row>
    <row r="685" spans="1:74" ht="13.5" customHeight="1">
      <c r="A685" s="786"/>
      <c r="B685" s="16" t="s">
        <v>68</v>
      </c>
      <c r="C685" s="762"/>
      <c r="D685" s="760"/>
      <c r="E685" s="759"/>
      <c r="F685" s="760"/>
      <c r="G685" s="759"/>
      <c r="H685" s="760"/>
      <c r="I685" s="759"/>
      <c r="J685" s="760"/>
      <c r="K685" s="761"/>
      <c r="L685" s="761"/>
      <c r="M685" s="762"/>
      <c r="N685" s="760"/>
      <c r="O685" s="761"/>
      <c r="P685" s="760"/>
      <c r="Q685" s="761"/>
      <c r="R685" s="760"/>
      <c r="S685" s="761"/>
      <c r="T685" s="760"/>
      <c r="U685" s="21"/>
      <c r="Z685" s="772"/>
      <c r="AA685" s="751"/>
      <c r="AB685" s="751"/>
      <c r="AC685" s="751"/>
      <c r="AD685" s="751"/>
      <c r="AE685" s="751"/>
      <c r="AF685" s="751"/>
      <c r="AG685" s="751"/>
      <c r="AH685" s="751"/>
      <c r="AI685" s="751"/>
      <c r="AJ685" s="751"/>
      <c r="AK685" s="751"/>
      <c r="AL685" s="751"/>
      <c r="AM685" s="751"/>
      <c r="AN685" s="751"/>
      <c r="AO685" s="751"/>
      <c r="AP685" s="751"/>
      <c r="AQ685" s="751"/>
      <c r="AR685" s="751"/>
      <c r="AS685" s="751"/>
      <c r="AT685" s="751"/>
      <c r="AU685" s="751"/>
      <c r="AV685" s="751"/>
      <c r="AW685" s="751"/>
      <c r="AX685" s="751"/>
      <c r="AY685" s="751"/>
      <c r="AZ685" s="751"/>
      <c r="BA685" s="751"/>
      <c r="BB685" s="751"/>
      <c r="BC685" s="751"/>
      <c r="BD685" s="751"/>
      <c r="BE685" s="751"/>
      <c r="BF685" s="751"/>
      <c r="BG685" s="751"/>
      <c r="BH685" s="751"/>
      <c r="BI685" s="751"/>
      <c r="BJ685" s="751"/>
      <c r="BK685" s="751"/>
      <c r="BL685" s="751"/>
      <c r="BM685" s="751"/>
      <c r="BN685" s="751"/>
      <c r="BO685" s="751"/>
      <c r="BP685" s="751"/>
      <c r="BQ685" s="751"/>
      <c r="BR685" s="751"/>
      <c r="BS685" s="751"/>
      <c r="BT685" s="751"/>
      <c r="BU685" s="751"/>
      <c r="BV685" s="751"/>
    </row>
    <row r="686" spans="1:74" ht="13.5" customHeight="1">
      <c r="A686" s="770" t="s">
        <v>79</v>
      </c>
      <c r="B686" s="17" t="s">
        <v>80</v>
      </c>
      <c r="C686" s="783"/>
      <c r="D686" s="784"/>
      <c r="E686" s="787"/>
      <c r="F686" s="784"/>
      <c r="G686" s="787"/>
      <c r="H686" s="784"/>
      <c r="I686" s="787"/>
      <c r="J686" s="784"/>
      <c r="K686" s="768"/>
      <c r="L686" s="785"/>
      <c r="M686" s="783"/>
      <c r="N686" s="784"/>
      <c r="O686" s="768"/>
      <c r="P686" s="784"/>
      <c r="Q686" s="768"/>
      <c r="R686" s="784"/>
      <c r="S686" s="768"/>
      <c r="T686" s="784"/>
      <c r="U686" s="21"/>
      <c r="Z686" s="771" t="str">
        <f>A686</f>
        <v>昼休み（12：30～13：30）</v>
      </c>
      <c r="AA686" s="749"/>
      <c r="AB686" s="749"/>
      <c r="AC686" s="749"/>
      <c r="AD686" s="749"/>
      <c r="AE686" s="749"/>
      <c r="AF686" s="749"/>
      <c r="AG686" s="749"/>
      <c r="AH686" s="749"/>
      <c r="AI686" s="749"/>
      <c r="AJ686" s="749"/>
      <c r="AK686" s="749"/>
      <c r="AL686" s="749"/>
      <c r="AM686" s="749"/>
      <c r="AN686" s="749"/>
      <c r="AO686" s="749"/>
      <c r="AP686" s="749"/>
      <c r="AQ686" s="749"/>
      <c r="AR686" s="749"/>
      <c r="AS686" s="749"/>
      <c r="AT686" s="749"/>
      <c r="AU686" s="749"/>
      <c r="AV686" s="749"/>
      <c r="AW686" s="749"/>
      <c r="AX686" s="749"/>
      <c r="AY686" s="749"/>
      <c r="AZ686" s="749"/>
      <c r="BA686" s="749"/>
      <c r="BB686" s="749"/>
      <c r="BC686" s="749"/>
      <c r="BD686" s="749"/>
      <c r="BE686" s="749"/>
      <c r="BF686" s="749"/>
      <c r="BG686" s="749"/>
      <c r="BH686" s="749"/>
      <c r="BI686" s="749"/>
      <c r="BJ686" s="749"/>
      <c r="BK686" s="749"/>
      <c r="BL686" s="749"/>
      <c r="BM686" s="749"/>
      <c r="BN686" s="749"/>
      <c r="BO686" s="749"/>
      <c r="BP686" s="749"/>
      <c r="BQ686" s="749"/>
      <c r="BR686" s="749"/>
      <c r="BS686" s="749"/>
      <c r="BT686" s="749"/>
      <c r="BU686" s="749"/>
      <c r="BV686" s="749"/>
    </row>
    <row r="687" spans="1:74" ht="13.5" customHeight="1">
      <c r="A687" s="771"/>
      <c r="B687" s="17" t="s">
        <v>83</v>
      </c>
      <c r="C687" s="779"/>
      <c r="D687" s="777"/>
      <c r="E687" s="778"/>
      <c r="F687" s="777"/>
      <c r="G687" s="778"/>
      <c r="H687" s="777"/>
      <c r="I687" s="778"/>
      <c r="J687" s="777"/>
      <c r="K687" s="764"/>
      <c r="L687" s="780"/>
      <c r="M687" s="779"/>
      <c r="N687" s="777"/>
      <c r="O687" s="764"/>
      <c r="P687" s="777"/>
      <c r="Q687" s="764"/>
      <c r="R687" s="777"/>
      <c r="S687" s="764"/>
      <c r="T687" s="777"/>
      <c r="U687" s="21"/>
      <c r="Z687" s="771"/>
      <c r="AA687" s="750"/>
      <c r="AB687" s="750"/>
      <c r="AC687" s="750"/>
      <c r="AD687" s="750"/>
      <c r="AE687" s="750"/>
      <c r="AF687" s="750"/>
      <c r="AG687" s="750"/>
      <c r="AH687" s="750"/>
      <c r="AI687" s="750"/>
      <c r="AJ687" s="750"/>
      <c r="AK687" s="750"/>
      <c r="AL687" s="750"/>
      <c r="AM687" s="750"/>
      <c r="AN687" s="750"/>
      <c r="AO687" s="750"/>
      <c r="AP687" s="750"/>
      <c r="AQ687" s="750"/>
      <c r="AR687" s="750"/>
      <c r="AS687" s="750"/>
      <c r="AT687" s="750"/>
      <c r="AU687" s="750"/>
      <c r="AV687" s="750"/>
      <c r="AW687" s="750"/>
      <c r="AX687" s="750"/>
      <c r="AY687" s="750"/>
      <c r="AZ687" s="750"/>
      <c r="BA687" s="750"/>
      <c r="BB687" s="750"/>
      <c r="BC687" s="750"/>
      <c r="BD687" s="750"/>
      <c r="BE687" s="750"/>
      <c r="BF687" s="750"/>
      <c r="BG687" s="750"/>
      <c r="BH687" s="750"/>
      <c r="BI687" s="750"/>
      <c r="BJ687" s="750"/>
      <c r="BK687" s="750"/>
      <c r="BL687" s="750"/>
      <c r="BM687" s="750"/>
      <c r="BN687" s="750"/>
      <c r="BO687" s="750"/>
      <c r="BP687" s="750"/>
      <c r="BQ687" s="750"/>
      <c r="BR687" s="750"/>
      <c r="BS687" s="750"/>
      <c r="BT687" s="750"/>
      <c r="BU687" s="750"/>
      <c r="BV687" s="750"/>
    </row>
    <row r="688" spans="1:74" ht="13.5" customHeight="1">
      <c r="A688" s="771"/>
      <c r="B688" s="17" t="s">
        <v>65</v>
      </c>
      <c r="C688" s="779"/>
      <c r="D688" s="777"/>
      <c r="E688" s="778"/>
      <c r="F688" s="777"/>
      <c r="G688" s="778"/>
      <c r="H688" s="777"/>
      <c r="I688" s="778"/>
      <c r="J688" s="777"/>
      <c r="K688" s="764"/>
      <c r="L688" s="780"/>
      <c r="M688" s="779"/>
      <c r="N688" s="777"/>
      <c r="O688" s="764"/>
      <c r="P688" s="777"/>
      <c r="Q688" s="764"/>
      <c r="R688" s="777"/>
      <c r="S688" s="764"/>
      <c r="T688" s="777"/>
      <c r="U688" s="21"/>
      <c r="Z688" s="771"/>
      <c r="AA688" s="750"/>
      <c r="AB688" s="750"/>
      <c r="AC688" s="750"/>
      <c r="AD688" s="750"/>
      <c r="AE688" s="750"/>
      <c r="AF688" s="750"/>
      <c r="AG688" s="750"/>
      <c r="AH688" s="750"/>
      <c r="AI688" s="750"/>
      <c r="AJ688" s="750"/>
      <c r="AK688" s="750"/>
      <c r="AL688" s="750"/>
      <c r="AM688" s="750"/>
      <c r="AN688" s="750"/>
      <c r="AO688" s="750"/>
      <c r="AP688" s="750"/>
      <c r="AQ688" s="750"/>
      <c r="AR688" s="750"/>
      <c r="AS688" s="750"/>
      <c r="AT688" s="750"/>
      <c r="AU688" s="750"/>
      <c r="AV688" s="750"/>
      <c r="AW688" s="750"/>
      <c r="AX688" s="750"/>
      <c r="AY688" s="750"/>
      <c r="AZ688" s="750"/>
      <c r="BA688" s="750"/>
      <c r="BB688" s="750"/>
      <c r="BC688" s="750"/>
      <c r="BD688" s="750"/>
      <c r="BE688" s="750"/>
      <c r="BF688" s="750"/>
      <c r="BG688" s="750"/>
      <c r="BH688" s="750"/>
      <c r="BI688" s="750"/>
      <c r="BJ688" s="750"/>
      <c r="BK688" s="750"/>
      <c r="BL688" s="750"/>
      <c r="BM688" s="750"/>
      <c r="BN688" s="750"/>
      <c r="BO688" s="750"/>
      <c r="BP688" s="750"/>
      <c r="BQ688" s="750"/>
      <c r="BR688" s="750"/>
      <c r="BS688" s="750"/>
      <c r="BT688" s="750"/>
      <c r="BU688" s="750"/>
      <c r="BV688" s="750"/>
    </row>
    <row r="689" spans="1:74" ht="13.5" customHeight="1">
      <c r="A689" s="772"/>
      <c r="B689" s="18" t="s">
        <v>68</v>
      </c>
      <c r="C689" s="788"/>
      <c r="D689" s="789"/>
      <c r="E689" s="790"/>
      <c r="F689" s="789"/>
      <c r="G689" s="790"/>
      <c r="H689" s="789"/>
      <c r="I689" s="790"/>
      <c r="J689" s="789"/>
      <c r="K689" s="791"/>
      <c r="L689" s="791"/>
      <c r="M689" s="788"/>
      <c r="N689" s="789"/>
      <c r="O689" s="791"/>
      <c r="P689" s="789"/>
      <c r="Q689" s="791"/>
      <c r="R689" s="789"/>
      <c r="S689" s="791"/>
      <c r="T689" s="789"/>
      <c r="U689" s="21"/>
      <c r="Z689" s="772"/>
      <c r="AA689" s="751"/>
      <c r="AB689" s="751"/>
      <c r="AC689" s="751"/>
      <c r="AD689" s="751"/>
      <c r="AE689" s="751"/>
      <c r="AF689" s="751"/>
      <c r="AG689" s="751"/>
      <c r="AH689" s="751"/>
      <c r="AI689" s="751"/>
      <c r="AJ689" s="751"/>
      <c r="AK689" s="751"/>
      <c r="AL689" s="751"/>
      <c r="AM689" s="751"/>
      <c r="AN689" s="751"/>
      <c r="AO689" s="751"/>
      <c r="AP689" s="751"/>
      <c r="AQ689" s="751"/>
      <c r="AR689" s="751"/>
      <c r="AS689" s="751"/>
      <c r="AT689" s="751"/>
      <c r="AU689" s="751"/>
      <c r="AV689" s="751"/>
      <c r="AW689" s="751"/>
      <c r="AX689" s="751"/>
      <c r="AY689" s="751"/>
      <c r="AZ689" s="751"/>
      <c r="BA689" s="751"/>
      <c r="BB689" s="751"/>
      <c r="BC689" s="751"/>
      <c r="BD689" s="751"/>
      <c r="BE689" s="751"/>
      <c r="BF689" s="751"/>
      <c r="BG689" s="751"/>
      <c r="BH689" s="751"/>
      <c r="BI689" s="751"/>
      <c r="BJ689" s="751"/>
      <c r="BK689" s="751"/>
      <c r="BL689" s="751"/>
      <c r="BM689" s="751"/>
      <c r="BN689" s="751"/>
      <c r="BO689" s="751"/>
      <c r="BP689" s="751"/>
      <c r="BQ689" s="751"/>
      <c r="BR689" s="751"/>
      <c r="BS689" s="751"/>
      <c r="BT689" s="751"/>
      <c r="BU689" s="751"/>
      <c r="BV689" s="751"/>
    </row>
    <row r="690" spans="1:74" ht="13.5" customHeight="1">
      <c r="A690" s="771" t="s">
        <v>87</v>
      </c>
      <c r="B690" s="15" t="s">
        <v>53</v>
      </c>
      <c r="C690" s="767" t="str">
        <f>VLOOKUP($C677,'2026年度(1年後期)'!$B$5:$N$207,COLUMN('2026年度(1年後期)'!$G$5),0)&amp;""</f>
        <v/>
      </c>
      <c r="D690" s="768"/>
      <c r="E690" s="773" t="str">
        <f>VLOOKUP($C677,'2026年度(2年後期)'!$B$5:$N$207,COLUMN('2026年度(2年後期)'!$G$5),0)&amp;""</f>
        <v/>
      </c>
      <c r="F690" s="768"/>
      <c r="G690" s="773" t="str">
        <f>VLOOKUP($C677,'2026年度(3年後期)'!$B$5:$N$207,COLUMN('2026年度(3年後期)'!$G$5),0)&amp;""</f>
        <v/>
      </c>
      <c r="H690" s="768"/>
      <c r="I690" s="773" t="str">
        <f>VLOOKUP($C677,'2026年度(4年後期)'!$B$5:$N$206,COLUMN('2026年度(4年後期)'!$G$5),0)&amp;""</f>
        <v/>
      </c>
      <c r="J690" s="768"/>
      <c r="K690" s="769" t="str">
        <f>VLOOKUP($C677,'2026年度(助産後期)'!$B$5:$N$207,COLUMN('2026年度(助産後期)'!$G$5),0)&amp;""</f>
        <v/>
      </c>
      <c r="L690" s="769"/>
      <c r="M690" s="767" t="str">
        <f>VLOOKUP($C677,'2026年度(M1後期)'!$B$5:$N$207,COLUMN('2026年度(M1後期)'!$G$5),0)&amp;""</f>
        <v/>
      </c>
      <c r="N690" s="768"/>
      <c r="O690" s="769" t="str">
        <f>VLOOKUP($C677,'2026年度(M2後期)'!$B$5:$N$207,COLUMN('2026年度(M2後期)'!$G$5),0)&amp;""</f>
        <v/>
      </c>
      <c r="P690" s="768"/>
      <c r="Q690" s="769" t="str">
        <f>VLOOKUP($C677,'2026年度(D1後期)'!$B$5:$N$207,COLUMN('2026年度(D1後期)'!$G$5),0)&amp;""</f>
        <v/>
      </c>
      <c r="R690" s="768"/>
      <c r="S690" s="769" t="str">
        <f>VLOOKUP($C677,'2026年度(D23後期)'!$B$5:$N$207,COLUMN('2026年度(D23後期)'!$G$5),0)&amp;""</f>
        <v/>
      </c>
      <c r="T690" s="768"/>
      <c r="U690" s="30"/>
      <c r="Z690" s="771" t="str">
        <f>A690</f>
        <v>３時限（13：30～15：00）</v>
      </c>
      <c r="AA690" s="749"/>
      <c r="AB690" s="749"/>
      <c r="AC690" s="749"/>
      <c r="AD690" s="749"/>
      <c r="AE690" s="749"/>
      <c r="AF690" s="749"/>
      <c r="AG690" s="749"/>
      <c r="AH690" s="749"/>
      <c r="AI690" s="749"/>
      <c r="AJ690" s="749"/>
      <c r="AK690" s="749"/>
      <c r="AL690" s="749"/>
      <c r="AM690" s="749"/>
      <c r="AN690" s="749"/>
      <c r="AO690" s="749"/>
      <c r="AP690" s="749"/>
      <c r="AQ690" s="749"/>
      <c r="AR690" s="749"/>
      <c r="AS690" s="749"/>
      <c r="AT690" s="749"/>
      <c r="AU690" s="749"/>
      <c r="AV690" s="749"/>
      <c r="AW690" s="749"/>
      <c r="AX690" s="749"/>
      <c r="AY690" s="749"/>
      <c r="AZ690" s="749"/>
      <c r="BA690" s="749"/>
      <c r="BB690" s="749"/>
      <c r="BC690" s="749"/>
      <c r="BD690" s="749"/>
      <c r="BE690" s="749"/>
      <c r="BF690" s="749"/>
      <c r="BG690" s="749"/>
      <c r="BH690" s="749"/>
      <c r="BI690" s="749"/>
      <c r="BJ690" s="749"/>
      <c r="BK690" s="749"/>
      <c r="BL690" s="749"/>
      <c r="BM690" s="749"/>
      <c r="BN690" s="749"/>
      <c r="BO690" s="749"/>
      <c r="BP690" s="749"/>
      <c r="BQ690" s="749"/>
      <c r="BR690" s="749"/>
      <c r="BS690" s="749"/>
      <c r="BT690" s="749"/>
      <c r="BU690" s="749"/>
      <c r="BV690" s="749"/>
    </row>
    <row r="691" spans="1:74" ht="13.5" customHeight="1">
      <c r="A691" s="771"/>
      <c r="B691" s="15" t="s">
        <v>61</v>
      </c>
      <c r="C691" s="765" t="str">
        <f>IFERROR(VLOOKUP(C690,科目・教員!$A$2:$B$342,2,0),"")</f>
        <v/>
      </c>
      <c r="D691" s="764"/>
      <c r="E691" s="766" t="str">
        <f>IFERROR(VLOOKUP(E690,科目・教員!$A$2:$B$342,2,0),"")</f>
        <v/>
      </c>
      <c r="F691" s="764"/>
      <c r="G691" s="766" t="str">
        <f>IFERROR(VLOOKUP(G690,科目・教員!$A$2:$B$342,2,0),"")</f>
        <v/>
      </c>
      <c r="H691" s="764"/>
      <c r="I691" s="766" t="str">
        <f>IFERROR(VLOOKUP(I690,科目・教員!$A$2:$B$342,2,0),"")</f>
        <v/>
      </c>
      <c r="J691" s="764"/>
      <c r="K691" s="763" t="str">
        <f>IFERROR(VLOOKUP(K690,科目・教員!$A$2:$B$342,2,0),"")</f>
        <v/>
      </c>
      <c r="L691" s="763"/>
      <c r="M691" s="765" t="str">
        <f>IFERROR(VLOOKUP(M690,科目・教員!$A$2:$B$342,2,0),"")</f>
        <v/>
      </c>
      <c r="N691" s="764"/>
      <c r="O691" s="763" t="str">
        <f>IFERROR(VLOOKUP(O690,科目・教員!$A$2:$B$342,2,0),"")</f>
        <v/>
      </c>
      <c r="P691" s="764"/>
      <c r="Q691" s="763" t="str">
        <f>IFERROR(VLOOKUP(Q690,科目・教員!$A$2:$B$342,2,0),"")</f>
        <v/>
      </c>
      <c r="R691" s="764"/>
      <c r="S691" s="763" t="str">
        <f>IFERROR(VLOOKUP(S690,科目・教員!$A$2:$B$342,2,0),"")</f>
        <v/>
      </c>
      <c r="T691" s="764"/>
      <c r="U691" s="30"/>
      <c r="Z691" s="771"/>
      <c r="AA691" s="750"/>
      <c r="AB691" s="750"/>
      <c r="AC691" s="750"/>
      <c r="AD691" s="750"/>
      <c r="AE691" s="750"/>
      <c r="AF691" s="750"/>
      <c r="AG691" s="750"/>
      <c r="AH691" s="750"/>
      <c r="AI691" s="750"/>
      <c r="AJ691" s="750"/>
      <c r="AK691" s="750"/>
      <c r="AL691" s="750"/>
      <c r="AM691" s="750"/>
      <c r="AN691" s="750"/>
      <c r="AO691" s="750"/>
      <c r="AP691" s="750"/>
      <c r="AQ691" s="750"/>
      <c r="AR691" s="750"/>
      <c r="AS691" s="750"/>
      <c r="AT691" s="750"/>
      <c r="AU691" s="750"/>
      <c r="AV691" s="750"/>
      <c r="AW691" s="750"/>
      <c r="AX691" s="750"/>
      <c r="AY691" s="750"/>
      <c r="AZ691" s="750"/>
      <c r="BA691" s="750"/>
      <c r="BB691" s="750"/>
      <c r="BC691" s="750"/>
      <c r="BD691" s="750"/>
      <c r="BE691" s="750"/>
      <c r="BF691" s="750"/>
      <c r="BG691" s="750"/>
      <c r="BH691" s="750"/>
      <c r="BI691" s="750"/>
      <c r="BJ691" s="750"/>
      <c r="BK691" s="750"/>
      <c r="BL691" s="750"/>
      <c r="BM691" s="750"/>
      <c r="BN691" s="750"/>
      <c r="BO691" s="750"/>
      <c r="BP691" s="750"/>
      <c r="BQ691" s="750"/>
      <c r="BR691" s="750"/>
      <c r="BS691" s="750"/>
      <c r="BT691" s="750"/>
      <c r="BU691" s="750"/>
      <c r="BV691" s="750"/>
    </row>
    <row r="692" spans="1:74" ht="13.5" customHeight="1">
      <c r="A692" s="771"/>
      <c r="B692" s="15" t="s">
        <v>65</v>
      </c>
      <c r="C692" s="765" t="str">
        <f>VLOOKUP($C677,'2026年度(1年後期)'!$B$5:$N$207,COLUMN('2026年度(1年後期)'!$G$5)+1,0)&amp;""</f>
        <v/>
      </c>
      <c r="D692" s="764"/>
      <c r="E692" s="766" t="str">
        <f>VLOOKUP($C677,'2026年度(2年後期)'!$B$5:$N$207,COLUMN('2026年度(2年後期)'!$G$5)+1,0)&amp;""</f>
        <v/>
      </c>
      <c r="F692" s="764"/>
      <c r="G692" s="766" t="str">
        <f>VLOOKUP($C677,'2026年度(3年後期)'!$B$5:$N$207,COLUMN('2026年度(3年後期)'!$G$5)+1,0)&amp;""</f>
        <v/>
      </c>
      <c r="H692" s="764"/>
      <c r="I692" s="766" t="str">
        <f>VLOOKUP($C677,'2026年度(4年後期)'!$B$5:$N$206,COLUMN('2026年度(4年後期)'!$G$5)+1,0)&amp;""</f>
        <v/>
      </c>
      <c r="J692" s="764"/>
      <c r="K692" s="763" t="str">
        <f>VLOOKUP($C677,'2026年度(助産後期)'!$B$5:$N$207,COLUMN('2026年度(助産後期)'!$G$5)+1,0)&amp;""</f>
        <v/>
      </c>
      <c r="L692" s="763"/>
      <c r="M692" s="765" t="str">
        <f>VLOOKUP($C677,'2026年度(M1後期)'!$B$5:$N$207,COLUMN('2026年度(M1後期)'!$G$5)+1,0)&amp;""</f>
        <v/>
      </c>
      <c r="N692" s="764"/>
      <c r="O692" s="763" t="str">
        <f>VLOOKUP($C677,'2026年度(M2後期)'!$B$5:$N$207,COLUMN('2026年度(M2後期)'!$G$5)+1,0)&amp;""</f>
        <v/>
      </c>
      <c r="P692" s="764"/>
      <c r="Q692" s="763" t="str">
        <f>VLOOKUP($C677,'2026年度(D1後期)'!$B$5:$N$207,COLUMN('2026年度(D1後期)'!$G$5)+1,0)&amp;""</f>
        <v/>
      </c>
      <c r="R692" s="764"/>
      <c r="S692" s="763" t="str">
        <f>VLOOKUP($C677,'2026年度(D23後期)'!$B$5:$N$207,COLUMN('2026年度(D23後期)'!$G$5)+1,0)&amp;""</f>
        <v/>
      </c>
      <c r="T692" s="764"/>
      <c r="U692" s="30"/>
      <c r="Z692" s="771"/>
      <c r="AA692" s="750"/>
      <c r="AB692" s="750"/>
      <c r="AC692" s="750"/>
      <c r="AD692" s="750"/>
      <c r="AE692" s="750"/>
      <c r="AF692" s="750"/>
      <c r="AG692" s="750"/>
      <c r="AH692" s="750"/>
      <c r="AI692" s="750"/>
      <c r="AJ692" s="750"/>
      <c r="AK692" s="750"/>
      <c r="AL692" s="750"/>
      <c r="AM692" s="750"/>
      <c r="AN692" s="750"/>
      <c r="AO692" s="750"/>
      <c r="AP692" s="750"/>
      <c r="AQ692" s="750"/>
      <c r="AR692" s="750"/>
      <c r="AS692" s="750"/>
      <c r="AT692" s="750"/>
      <c r="AU692" s="750"/>
      <c r="AV692" s="750"/>
      <c r="AW692" s="750"/>
      <c r="AX692" s="750"/>
      <c r="AY692" s="750"/>
      <c r="AZ692" s="750"/>
      <c r="BA692" s="750"/>
      <c r="BB692" s="750"/>
      <c r="BC692" s="750"/>
      <c r="BD692" s="750"/>
      <c r="BE692" s="750"/>
      <c r="BF692" s="750"/>
      <c r="BG692" s="750"/>
      <c r="BH692" s="750"/>
      <c r="BI692" s="750"/>
      <c r="BJ692" s="750"/>
      <c r="BK692" s="750"/>
      <c r="BL692" s="750"/>
      <c r="BM692" s="750"/>
      <c r="BN692" s="750"/>
      <c r="BO692" s="750"/>
      <c r="BP692" s="750"/>
      <c r="BQ692" s="750"/>
      <c r="BR692" s="750"/>
      <c r="BS692" s="750"/>
      <c r="BT692" s="750"/>
      <c r="BU692" s="750"/>
      <c r="BV692" s="750"/>
    </row>
    <row r="693" spans="1:74" ht="13.5" customHeight="1">
      <c r="A693" s="786"/>
      <c r="B693" s="16" t="s">
        <v>68</v>
      </c>
      <c r="C693" s="774"/>
      <c r="D693" s="775"/>
      <c r="E693" s="759"/>
      <c r="F693" s="760"/>
      <c r="G693" s="759"/>
      <c r="H693" s="760"/>
      <c r="I693" s="759"/>
      <c r="J693" s="760"/>
      <c r="K693" s="761"/>
      <c r="L693" s="761"/>
      <c r="M693" s="762"/>
      <c r="N693" s="760"/>
      <c r="O693" s="761"/>
      <c r="P693" s="760"/>
      <c r="Q693" s="761"/>
      <c r="R693" s="760"/>
      <c r="S693" s="761"/>
      <c r="T693" s="760"/>
      <c r="U693" s="30"/>
      <c r="Z693" s="772"/>
      <c r="AA693" s="751"/>
      <c r="AB693" s="751"/>
      <c r="AC693" s="751"/>
      <c r="AD693" s="751"/>
      <c r="AE693" s="751"/>
      <c r="AF693" s="751"/>
      <c r="AG693" s="751"/>
      <c r="AH693" s="751"/>
      <c r="AI693" s="751"/>
      <c r="AJ693" s="751"/>
      <c r="AK693" s="751"/>
      <c r="AL693" s="751"/>
      <c r="AM693" s="751"/>
      <c r="AN693" s="751"/>
      <c r="AO693" s="751"/>
      <c r="AP693" s="751"/>
      <c r="AQ693" s="751"/>
      <c r="AR693" s="751"/>
      <c r="AS693" s="751"/>
      <c r="AT693" s="751"/>
      <c r="AU693" s="751"/>
      <c r="AV693" s="751"/>
      <c r="AW693" s="751"/>
      <c r="AX693" s="751"/>
      <c r="AY693" s="751"/>
      <c r="AZ693" s="751"/>
      <c r="BA693" s="751"/>
      <c r="BB693" s="751"/>
      <c r="BC693" s="751"/>
      <c r="BD693" s="751"/>
      <c r="BE693" s="751"/>
      <c r="BF693" s="751"/>
      <c r="BG693" s="751"/>
      <c r="BH693" s="751"/>
      <c r="BI693" s="751"/>
      <c r="BJ693" s="751"/>
      <c r="BK693" s="751"/>
      <c r="BL693" s="751"/>
      <c r="BM693" s="751"/>
      <c r="BN693" s="751"/>
      <c r="BO693" s="751"/>
      <c r="BP693" s="751"/>
      <c r="BQ693" s="751"/>
      <c r="BR693" s="751"/>
      <c r="BS693" s="751"/>
      <c r="BT693" s="751"/>
      <c r="BU693" s="751"/>
      <c r="BV693" s="751"/>
    </row>
    <row r="694" spans="1:74" ht="13.5" customHeight="1">
      <c r="A694" s="771" t="s">
        <v>103</v>
      </c>
      <c r="B694" s="15" t="s">
        <v>53</v>
      </c>
      <c r="C694" s="767" t="str">
        <f>VLOOKUP($C677,'2026年度(1年後期)'!$B$5:$N$207,COLUMN('2026年度(1年後期)'!$I$5),0)&amp;""</f>
        <v/>
      </c>
      <c r="D694" s="768"/>
      <c r="E694" s="773" t="str">
        <f>VLOOKUP($C677,'2026年度(2年後期)'!$B$5:$N$207,COLUMN('2026年度(2年後期)'!$I$5),0)&amp;""</f>
        <v/>
      </c>
      <c r="F694" s="768"/>
      <c r="G694" s="773" t="str">
        <f>VLOOKUP($C677,'2026年度(3年後期)'!$B$5:$N$207,COLUMN('2026年度(3年後期)'!$I$5),0)&amp;""</f>
        <v/>
      </c>
      <c r="H694" s="768"/>
      <c r="I694" s="773" t="str">
        <f>VLOOKUP($C677,'2026年度(4年後期)'!$B$5:$N$206,COLUMN('2026年度(4年後期)'!$I$5),0)&amp;""</f>
        <v/>
      </c>
      <c r="J694" s="768"/>
      <c r="K694" s="769" t="str">
        <f>VLOOKUP($C677,'2026年度(助産後期)'!$B$5:$N$207,COLUMN('2026年度(助産後期)'!$I$5),0)&amp;""</f>
        <v/>
      </c>
      <c r="L694" s="769"/>
      <c r="M694" s="767" t="str">
        <f>VLOOKUP($C677,'2026年度(M1後期)'!$B$5:$N$207,COLUMN('2026年度(M1後期)'!$I$5),0)&amp;""</f>
        <v/>
      </c>
      <c r="N694" s="768"/>
      <c r="O694" s="769" t="str">
        <f>VLOOKUP($C677,'2026年度(M2後期)'!$B$5:$N$207,COLUMN('2026年度(M2後期)'!$I$5),0)&amp;""</f>
        <v/>
      </c>
      <c r="P694" s="768"/>
      <c r="Q694" s="769" t="str">
        <f>VLOOKUP($C677,'2026年度(D1後期)'!$B$5:$N$207,COLUMN('2026年度(D1後期)'!$I$5),0)&amp;""</f>
        <v/>
      </c>
      <c r="R694" s="768"/>
      <c r="S694" s="769" t="str">
        <f>VLOOKUP($C677,'2026年度(D23後期)'!$B$5:$N$207,COLUMN('2026年度(D23後期)'!$I$5),0)&amp;""</f>
        <v/>
      </c>
      <c r="T694" s="768"/>
      <c r="U694" s="30"/>
      <c r="Z694" s="771" t="str">
        <f>A694</f>
        <v>４時限（15：10～16：40）</v>
      </c>
      <c r="AA694" s="749"/>
      <c r="AB694" s="749"/>
      <c r="AC694" s="749"/>
      <c r="AD694" s="749"/>
      <c r="AE694" s="749"/>
      <c r="AF694" s="749"/>
      <c r="AG694" s="749"/>
      <c r="AH694" s="749"/>
      <c r="AI694" s="749"/>
      <c r="AJ694" s="749"/>
      <c r="AK694" s="749"/>
      <c r="AL694" s="749"/>
      <c r="AM694" s="749"/>
      <c r="AN694" s="749"/>
      <c r="AO694" s="749"/>
      <c r="AP694" s="749"/>
      <c r="AQ694" s="749"/>
      <c r="AR694" s="749"/>
      <c r="AS694" s="749"/>
      <c r="AT694" s="749"/>
      <c r="AU694" s="749"/>
      <c r="AV694" s="749"/>
      <c r="AW694" s="749"/>
      <c r="AX694" s="749"/>
      <c r="AY694" s="749"/>
      <c r="AZ694" s="749"/>
      <c r="BA694" s="749"/>
      <c r="BB694" s="749"/>
      <c r="BC694" s="749"/>
      <c r="BD694" s="749"/>
      <c r="BE694" s="749"/>
      <c r="BF694" s="749"/>
      <c r="BG694" s="749"/>
      <c r="BH694" s="749"/>
      <c r="BI694" s="749"/>
      <c r="BJ694" s="749"/>
      <c r="BK694" s="749"/>
      <c r="BL694" s="749"/>
      <c r="BM694" s="749"/>
      <c r="BN694" s="749"/>
      <c r="BO694" s="749"/>
      <c r="BP694" s="749"/>
      <c r="BQ694" s="749"/>
      <c r="BR694" s="749"/>
      <c r="BS694" s="749"/>
      <c r="BT694" s="749"/>
      <c r="BU694" s="749"/>
      <c r="BV694" s="749"/>
    </row>
    <row r="695" spans="1:74" ht="13.5" customHeight="1">
      <c r="A695" s="771"/>
      <c r="B695" s="15" t="s">
        <v>61</v>
      </c>
      <c r="C695" s="765" t="str">
        <f>IFERROR(VLOOKUP(C694,科目・教員!$A$2:$B$342,2,0),"")</f>
        <v/>
      </c>
      <c r="D695" s="764"/>
      <c r="E695" s="766" t="str">
        <f>IFERROR(VLOOKUP(E694,科目・教員!$A$2:$B$342,2,0),"")</f>
        <v/>
      </c>
      <c r="F695" s="764"/>
      <c r="G695" s="766" t="str">
        <f>IFERROR(VLOOKUP(G694,科目・教員!$A$2:$B$342,2,0),"")</f>
        <v/>
      </c>
      <c r="H695" s="764"/>
      <c r="I695" s="766" t="str">
        <f>IFERROR(VLOOKUP(I694,科目・教員!$A$2:$B$342,2,0),"")</f>
        <v/>
      </c>
      <c r="J695" s="764"/>
      <c r="K695" s="763" t="str">
        <f>IFERROR(VLOOKUP(K694,科目・教員!$A$2:$B$342,2,0),"")</f>
        <v/>
      </c>
      <c r="L695" s="763"/>
      <c r="M695" s="765" t="str">
        <f>IFERROR(VLOOKUP(M694,科目・教員!$A$2:$B$342,2,0),"")</f>
        <v/>
      </c>
      <c r="N695" s="764"/>
      <c r="O695" s="763" t="str">
        <f>IFERROR(VLOOKUP(O694,科目・教員!$A$2:$B$342,2,0),"")</f>
        <v/>
      </c>
      <c r="P695" s="764"/>
      <c r="Q695" s="763" t="str">
        <f>IFERROR(VLOOKUP(Q694,科目・教員!$A$2:$B$342,2,0),"")</f>
        <v/>
      </c>
      <c r="R695" s="764"/>
      <c r="S695" s="763" t="str">
        <f>IFERROR(VLOOKUP(S694,科目・教員!$A$2:$B$342,2,0),"")</f>
        <v/>
      </c>
      <c r="T695" s="764"/>
      <c r="U695" s="21"/>
      <c r="Z695" s="771"/>
      <c r="AA695" s="750"/>
      <c r="AB695" s="750"/>
      <c r="AC695" s="750"/>
      <c r="AD695" s="750"/>
      <c r="AE695" s="750"/>
      <c r="AF695" s="750"/>
      <c r="AG695" s="750"/>
      <c r="AH695" s="750"/>
      <c r="AI695" s="750"/>
      <c r="AJ695" s="750"/>
      <c r="AK695" s="750"/>
      <c r="AL695" s="750"/>
      <c r="AM695" s="750"/>
      <c r="AN695" s="750"/>
      <c r="AO695" s="750"/>
      <c r="AP695" s="750"/>
      <c r="AQ695" s="750"/>
      <c r="AR695" s="750"/>
      <c r="AS695" s="750"/>
      <c r="AT695" s="750"/>
      <c r="AU695" s="750"/>
      <c r="AV695" s="750"/>
      <c r="AW695" s="750"/>
      <c r="AX695" s="750"/>
      <c r="AY695" s="750"/>
      <c r="AZ695" s="750"/>
      <c r="BA695" s="750"/>
      <c r="BB695" s="750"/>
      <c r="BC695" s="750"/>
      <c r="BD695" s="750"/>
      <c r="BE695" s="750"/>
      <c r="BF695" s="750"/>
      <c r="BG695" s="750"/>
      <c r="BH695" s="750"/>
      <c r="BI695" s="750"/>
      <c r="BJ695" s="750"/>
      <c r="BK695" s="750"/>
      <c r="BL695" s="750"/>
      <c r="BM695" s="750"/>
      <c r="BN695" s="750"/>
      <c r="BO695" s="750"/>
      <c r="BP695" s="750"/>
      <c r="BQ695" s="750"/>
      <c r="BR695" s="750"/>
      <c r="BS695" s="750"/>
      <c r="BT695" s="750"/>
      <c r="BU695" s="750"/>
      <c r="BV695" s="750"/>
    </row>
    <row r="696" spans="1:74" ht="13.5" customHeight="1">
      <c r="A696" s="771"/>
      <c r="B696" s="15" t="s">
        <v>65</v>
      </c>
      <c r="C696" s="765" t="str">
        <f>VLOOKUP($C677,'2026年度(1年後期)'!$B$5:$N$207,COLUMN('2026年度(1年後期)'!$I$5)+1,0)&amp;""</f>
        <v/>
      </c>
      <c r="D696" s="764"/>
      <c r="E696" s="766" t="str">
        <f>VLOOKUP($C677,'2026年度(2年後期)'!$B$5:$N$207,COLUMN('2026年度(2年後期)'!$I$5)+1,0)&amp;""</f>
        <v/>
      </c>
      <c r="F696" s="764"/>
      <c r="G696" s="766" t="str">
        <f>VLOOKUP($C677,'2026年度(3年後期)'!$B$5:$N$207,COLUMN('2026年度(3年後期)'!$I$5)+1,0)&amp;""</f>
        <v/>
      </c>
      <c r="H696" s="764"/>
      <c r="I696" s="766" t="str">
        <f>VLOOKUP($C677,'2026年度(4年後期)'!$B$5:$N$206,COLUMN('2026年度(4年後期)'!$I$5)+1,0)&amp;""</f>
        <v/>
      </c>
      <c r="J696" s="764"/>
      <c r="K696" s="763" t="str">
        <f>VLOOKUP($C677,'2026年度(助産後期)'!$B$5:$N$207,COLUMN('2026年度(助産後期)'!$I$5)+1,0)&amp;""</f>
        <v/>
      </c>
      <c r="L696" s="763"/>
      <c r="M696" s="765" t="str">
        <f>VLOOKUP($C677,'2026年度(M1後期)'!$B$5:$N$207,COLUMN('2026年度(M1後期)'!$I$5)+1,0)&amp;""</f>
        <v/>
      </c>
      <c r="N696" s="764"/>
      <c r="O696" s="763" t="str">
        <f>VLOOKUP($C677,'2026年度(M2後期)'!$B$5:$N$207,COLUMN('2026年度(M2後期)'!$I$5)+1,0)&amp;""</f>
        <v/>
      </c>
      <c r="P696" s="764"/>
      <c r="Q696" s="763" t="str">
        <f>VLOOKUP($C677,'2026年度(D1後期)'!$B$5:$N$207,COLUMN('2026年度(D1後期)'!$I$5)+1,0)&amp;""</f>
        <v/>
      </c>
      <c r="R696" s="764"/>
      <c r="S696" s="763" t="str">
        <f>VLOOKUP($C677,'2026年度(D23後期)'!$B$5:$N$207,COLUMN('2026年度(D23後期)'!$I$5)+1,0)&amp;""</f>
        <v/>
      </c>
      <c r="T696" s="764"/>
      <c r="U696" s="21"/>
      <c r="Z696" s="771"/>
      <c r="AA696" s="750"/>
      <c r="AB696" s="750"/>
      <c r="AC696" s="750"/>
      <c r="AD696" s="750"/>
      <c r="AE696" s="750"/>
      <c r="AF696" s="750"/>
      <c r="AG696" s="750"/>
      <c r="AH696" s="750"/>
      <c r="AI696" s="750"/>
      <c r="AJ696" s="750"/>
      <c r="AK696" s="750"/>
      <c r="AL696" s="750"/>
      <c r="AM696" s="750"/>
      <c r="AN696" s="750"/>
      <c r="AO696" s="750"/>
      <c r="AP696" s="750"/>
      <c r="AQ696" s="750"/>
      <c r="AR696" s="750"/>
      <c r="AS696" s="750"/>
      <c r="AT696" s="750"/>
      <c r="AU696" s="750"/>
      <c r="AV696" s="750"/>
      <c r="AW696" s="750"/>
      <c r="AX696" s="750"/>
      <c r="AY696" s="750"/>
      <c r="AZ696" s="750"/>
      <c r="BA696" s="750"/>
      <c r="BB696" s="750"/>
      <c r="BC696" s="750"/>
      <c r="BD696" s="750"/>
      <c r="BE696" s="750"/>
      <c r="BF696" s="750"/>
      <c r="BG696" s="750"/>
      <c r="BH696" s="750"/>
      <c r="BI696" s="750"/>
      <c r="BJ696" s="750"/>
      <c r="BK696" s="750"/>
      <c r="BL696" s="750"/>
      <c r="BM696" s="750"/>
      <c r="BN696" s="750"/>
      <c r="BO696" s="750"/>
      <c r="BP696" s="750"/>
      <c r="BQ696" s="750"/>
      <c r="BR696" s="750"/>
      <c r="BS696" s="750"/>
      <c r="BT696" s="750"/>
      <c r="BU696" s="750"/>
      <c r="BV696" s="750"/>
    </row>
    <row r="697" spans="1:74" ht="13.5" customHeight="1">
      <c r="A697" s="772"/>
      <c r="B697" s="16" t="s">
        <v>68</v>
      </c>
      <c r="C697" s="774"/>
      <c r="D697" s="775"/>
      <c r="E697" s="759"/>
      <c r="F697" s="760"/>
      <c r="G697" s="759"/>
      <c r="H697" s="760"/>
      <c r="I697" s="810"/>
      <c r="J697" s="775"/>
      <c r="K697" s="761"/>
      <c r="L697" s="761"/>
      <c r="M697" s="762"/>
      <c r="N697" s="760"/>
      <c r="O697" s="761"/>
      <c r="P697" s="760"/>
      <c r="Q697" s="761"/>
      <c r="R697" s="760"/>
      <c r="S697" s="761"/>
      <c r="T697" s="760"/>
      <c r="U697" s="21"/>
      <c r="Z697" s="772"/>
      <c r="AA697" s="751"/>
      <c r="AB697" s="751"/>
      <c r="AC697" s="751"/>
      <c r="AD697" s="751"/>
      <c r="AE697" s="751"/>
      <c r="AF697" s="751"/>
      <c r="AG697" s="751"/>
      <c r="AH697" s="751"/>
      <c r="AI697" s="751"/>
      <c r="AJ697" s="751"/>
      <c r="AK697" s="751"/>
      <c r="AL697" s="751"/>
      <c r="AM697" s="751"/>
      <c r="AN697" s="751"/>
      <c r="AO697" s="751"/>
      <c r="AP697" s="751"/>
      <c r="AQ697" s="751"/>
      <c r="AR697" s="751"/>
      <c r="AS697" s="751"/>
      <c r="AT697" s="751"/>
      <c r="AU697" s="751"/>
      <c r="AV697" s="751"/>
      <c r="AW697" s="751"/>
      <c r="AX697" s="751"/>
      <c r="AY697" s="751"/>
      <c r="AZ697" s="751"/>
      <c r="BA697" s="751"/>
      <c r="BB697" s="751"/>
      <c r="BC697" s="751"/>
      <c r="BD697" s="751"/>
      <c r="BE697" s="751"/>
      <c r="BF697" s="751"/>
      <c r="BG697" s="751"/>
      <c r="BH697" s="751"/>
      <c r="BI697" s="751"/>
      <c r="BJ697" s="751"/>
      <c r="BK697" s="751"/>
      <c r="BL697" s="751"/>
      <c r="BM697" s="751"/>
      <c r="BN697" s="751"/>
      <c r="BO697" s="751"/>
      <c r="BP697" s="751"/>
      <c r="BQ697" s="751"/>
      <c r="BR697" s="751"/>
      <c r="BS697" s="751"/>
      <c r="BT697" s="751"/>
      <c r="BU697" s="751"/>
      <c r="BV697" s="751"/>
    </row>
    <row r="698" spans="1:74" ht="13.5" customHeight="1">
      <c r="A698" s="771" t="s">
        <v>112</v>
      </c>
      <c r="B698" s="15" t="s">
        <v>53</v>
      </c>
      <c r="C698" s="767" t="str">
        <f>VLOOKUP($C677,'2026年度(1年後期)'!$B$5:$N$207,COLUMN('2026年度(1年後期)'!$K$5),0)&amp;""</f>
        <v/>
      </c>
      <c r="D698" s="768"/>
      <c r="E698" s="773" t="str">
        <f>VLOOKUP($C677,'2026年度(2年後期)'!$B$5:$N$207,COLUMN('2026年度(2年後期)'!$K$5),0)&amp;""</f>
        <v/>
      </c>
      <c r="F698" s="768"/>
      <c r="G698" s="773" t="str">
        <f>VLOOKUP($C677,'2026年度(3年後期)'!$B$5:$N$207,COLUMN('2026年度(3年後期)'!$K$5),0)&amp;""</f>
        <v/>
      </c>
      <c r="H698" s="768"/>
      <c r="I698" s="773" t="str">
        <f>VLOOKUP($C677,'2026年度(4年後期)'!$B$5:$N$206,COLUMN('2026年度(4年後期)'!$K$5),0)&amp;""</f>
        <v/>
      </c>
      <c r="J698" s="768"/>
      <c r="K698" s="769" t="str">
        <f>VLOOKUP($C677,'2026年度(助産後期)'!$B$5:$N$207,COLUMN('2026年度(助産後期)'!$K$5),0)&amp;""</f>
        <v/>
      </c>
      <c r="L698" s="769"/>
      <c r="M698" s="767" t="str">
        <f>VLOOKUP($C677,'2026年度(M1後期)'!$B$5:$N$207,COLUMN('2026年度(M1後期)'!$K$5),0)&amp;""</f>
        <v/>
      </c>
      <c r="N698" s="768"/>
      <c r="O698" s="769" t="str">
        <f>VLOOKUP($C677,'2026年度(M2後期)'!$B$5:$N$207,COLUMN('2026年度(M2後期)'!$K$5),0)&amp;""</f>
        <v/>
      </c>
      <c r="P698" s="768"/>
      <c r="Q698" s="769" t="str">
        <f>VLOOKUP($C677,'2026年度(D1後期)'!$B$5:$N$207,COLUMN('2026年度(D1後期)'!$K$5),0)&amp;""</f>
        <v/>
      </c>
      <c r="R698" s="768"/>
      <c r="S698" s="769" t="str">
        <f>VLOOKUP($C677,'2026年度(D23後期)'!$B$5:$N$207,COLUMN('2026年度(D23後期)'!$K$5),0)&amp;""</f>
        <v/>
      </c>
      <c r="T698" s="768"/>
      <c r="U698" s="21"/>
      <c r="Z698" s="771" t="str">
        <f>A698</f>
        <v>５時限（16：50～18：20）</v>
      </c>
      <c r="AA698" s="749"/>
      <c r="AB698" s="749"/>
      <c r="AC698" s="749"/>
      <c r="AD698" s="749"/>
      <c r="AE698" s="749"/>
      <c r="AF698" s="749"/>
      <c r="AG698" s="749"/>
      <c r="AH698" s="749"/>
      <c r="AI698" s="749"/>
      <c r="AJ698" s="749"/>
      <c r="AK698" s="749"/>
      <c r="AL698" s="749"/>
      <c r="AM698" s="749"/>
      <c r="AN698" s="749"/>
      <c r="AO698" s="749"/>
      <c r="AP698" s="749"/>
      <c r="AQ698" s="749"/>
      <c r="AR698" s="749"/>
      <c r="AS698" s="749"/>
      <c r="AT698" s="749"/>
      <c r="AU698" s="749"/>
      <c r="AV698" s="749"/>
      <c r="AW698" s="749"/>
      <c r="AX698" s="749"/>
      <c r="AY698" s="749"/>
      <c r="AZ698" s="749"/>
      <c r="BA698" s="749"/>
      <c r="BB698" s="749"/>
      <c r="BC698" s="749"/>
      <c r="BD698" s="749"/>
      <c r="BE698" s="749"/>
      <c r="BF698" s="749"/>
      <c r="BG698" s="749"/>
      <c r="BH698" s="749"/>
      <c r="BI698" s="749"/>
      <c r="BJ698" s="749"/>
      <c r="BK698" s="749"/>
      <c r="BL698" s="749"/>
      <c r="BM698" s="749"/>
      <c r="BN698" s="749"/>
      <c r="BO698" s="749"/>
      <c r="BP698" s="749"/>
      <c r="BQ698" s="749"/>
      <c r="BR698" s="749"/>
      <c r="BS698" s="749"/>
      <c r="BT698" s="749"/>
      <c r="BU698" s="749"/>
      <c r="BV698" s="749"/>
    </row>
    <row r="699" spans="1:74" ht="13.5" customHeight="1">
      <c r="A699" s="771"/>
      <c r="B699" s="15" t="s">
        <v>61</v>
      </c>
      <c r="C699" s="765" t="str">
        <f>IFERROR(VLOOKUP(C698,科目・教員!$A$2:$B$342,2,0),"")</f>
        <v/>
      </c>
      <c r="D699" s="764"/>
      <c r="E699" s="766" t="str">
        <f>IFERROR(VLOOKUP(E698,科目・教員!$A$2:$B$342,2,0),"")</f>
        <v/>
      </c>
      <c r="F699" s="764"/>
      <c r="G699" s="766" t="str">
        <f>IFERROR(VLOOKUP(G698,科目・教員!$A$2:$B$342,2,0),"")</f>
        <v/>
      </c>
      <c r="H699" s="764"/>
      <c r="I699" s="766" t="str">
        <f>IFERROR(VLOOKUP(I698,科目・教員!$A$2:$B$342,2,0),"")</f>
        <v/>
      </c>
      <c r="J699" s="764"/>
      <c r="K699" s="763" t="str">
        <f>IFERROR(VLOOKUP(K698,科目・教員!$A$2:$B$342,2,0),"")</f>
        <v/>
      </c>
      <c r="L699" s="763"/>
      <c r="M699" s="765" t="str">
        <f>IFERROR(VLOOKUP(M698,科目・教員!$A$2:$B$342,2,0),"")</f>
        <v/>
      </c>
      <c r="N699" s="764"/>
      <c r="O699" s="763" t="str">
        <f>IFERROR(VLOOKUP(O698,科目・教員!$A$2:$B$342,2,0),"")</f>
        <v/>
      </c>
      <c r="P699" s="764"/>
      <c r="Q699" s="763" t="str">
        <f>IFERROR(VLOOKUP(Q698,科目・教員!$A$2:$B$342,2,0),"")</f>
        <v/>
      </c>
      <c r="R699" s="764"/>
      <c r="S699" s="763" t="str">
        <f>IFERROR(VLOOKUP(S698,科目・教員!$A$2:$B$342,2,0),"")</f>
        <v/>
      </c>
      <c r="T699" s="764"/>
      <c r="U699" s="21"/>
      <c r="Z699" s="771"/>
      <c r="AA699" s="750"/>
      <c r="AB699" s="750"/>
      <c r="AC699" s="750"/>
      <c r="AD699" s="750"/>
      <c r="AE699" s="750"/>
      <c r="AF699" s="750"/>
      <c r="AG699" s="750"/>
      <c r="AH699" s="750"/>
      <c r="AI699" s="750"/>
      <c r="AJ699" s="750"/>
      <c r="AK699" s="750"/>
      <c r="AL699" s="750"/>
      <c r="AM699" s="750"/>
      <c r="AN699" s="750"/>
      <c r="AO699" s="750"/>
      <c r="AP699" s="750"/>
      <c r="AQ699" s="750"/>
      <c r="AR699" s="750"/>
      <c r="AS699" s="750"/>
      <c r="AT699" s="750"/>
      <c r="AU699" s="750"/>
      <c r="AV699" s="750"/>
      <c r="AW699" s="750"/>
      <c r="AX699" s="750"/>
      <c r="AY699" s="750"/>
      <c r="AZ699" s="750"/>
      <c r="BA699" s="750"/>
      <c r="BB699" s="750"/>
      <c r="BC699" s="750"/>
      <c r="BD699" s="750"/>
      <c r="BE699" s="750"/>
      <c r="BF699" s="750"/>
      <c r="BG699" s="750"/>
      <c r="BH699" s="750"/>
      <c r="BI699" s="750"/>
      <c r="BJ699" s="750"/>
      <c r="BK699" s="750"/>
      <c r="BL699" s="750"/>
      <c r="BM699" s="750"/>
      <c r="BN699" s="750"/>
      <c r="BO699" s="750"/>
      <c r="BP699" s="750"/>
      <c r="BQ699" s="750"/>
      <c r="BR699" s="750"/>
      <c r="BS699" s="750"/>
      <c r="BT699" s="750"/>
      <c r="BU699" s="750"/>
      <c r="BV699" s="750"/>
    </row>
    <row r="700" spans="1:74" ht="13.5" customHeight="1">
      <c r="A700" s="771"/>
      <c r="B700" s="15" t="s">
        <v>65</v>
      </c>
      <c r="C700" s="765" t="str">
        <f>VLOOKUP($C677,'2026年度(1年後期)'!$B$5:$N$207,COLUMN('2026年度(1年後期)'!$K$5)+1,0)&amp;""</f>
        <v/>
      </c>
      <c r="D700" s="764"/>
      <c r="E700" s="766" t="str">
        <f>VLOOKUP($C677,'2026年度(2年後期)'!$B$5:$N$207,COLUMN('2026年度(2年後期)'!$K$5)+1,0)&amp;""</f>
        <v/>
      </c>
      <c r="F700" s="764"/>
      <c r="G700" s="766" t="str">
        <f>VLOOKUP($C677,'2026年度(3年後期)'!$B$5:$N$207,COLUMN('2026年度(3年後期)'!$K$5)+1,0)&amp;""</f>
        <v/>
      </c>
      <c r="H700" s="764"/>
      <c r="I700" s="766" t="str">
        <f>VLOOKUP($C677,'2026年度(4年後期)'!$B$5:$N$206,COLUMN('2026年度(4年後期)'!$K$5)+1,0)&amp;""</f>
        <v/>
      </c>
      <c r="J700" s="764"/>
      <c r="K700" s="763" t="str">
        <f>VLOOKUP($C677,'2026年度(助産後期)'!$B$5:$N$207,COLUMN('2026年度(助産後期)'!$K$5)+1,0)&amp;""</f>
        <v/>
      </c>
      <c r="L700" s="763"/>
      <c r="M700" s="765" t="str">
        <f>VLOOKUP($C677,'2026年度(M1後期)'!$B$5:$N$207,COLUMN('2026年度(M1後期)'!$K$5)+1,0)&amp;""</f>
        <v/>
      </c>
      <c r="N700" s="764"/>
      <c r="O700" s="763" t="str">
        <f>VLOOKUP($C677,'2026年度(M2後期)'!$B$5:$N$207,COLUMN('2026年度(M2後期)'!$K$5)+1,0)&amp;""</f>
        <v/>
      </c>
      <c r="P700" s="764"/>
      <c r="Q700" s="763" t="str">
        <f>VLOOKUP($C677,'2026年度(D1後期)'!$B$5:$N$207,COLUMN('2026年度(D1後期)'!$K$5)+1,0)&amp;""</f>
        <v/>
      </c>
      <c r="R700" s="764"/>
      <c r="S700" s="763" t="str">
        <f>VLOOKUP($C677,'2026年度(D23後期)'!$B$5:$N$207,COLUMN('2026年度(D23後期)'!$K$5)+1,0)&amp;""</f>
        <v/>
      </c>
      <c r="T700" s="764"/>
      <c r="U700" s="21"/>
      <c r="Z700" s="771"/>
      <c r="AA700" s="750"/>
      <c r="AB700" s="750"/>
      <c r="AC700" s="750"/>
      <c r="AD700" s="750"/>
      <c r="AE700" s="750"/>
      <c r="AF700" s="750"/>
      <c r="AG700" s="750"/>
      <c r="AH700" s="750"/>
      <c r="AI700" s="750"/>
      <c r="AJ700" s="750"/>
      <c r="AK700" s="750"/>
      <c r="AL700" s="750"/>
      <c r="AM700" s="750"/>
      <c r="AN700" s="750"/>
      <c r="AO700" s="750"/>
      <c r="AP700" s="750"/>
      <c r="AQ700" s="750"/>
      <c r="AR700" s="750"/>
      <c r="AS700" s="750"/>
      <c r="AT700" s="750"/>
      <c r="AU700" s="750"/>
      <c r="AV700" s="750"/>
      <c r="AW700" s="750"/>
      <c r="AX700" s="750"/>
      <c r="AY700" s="750"/>
      <c r="AZ700" s="750"/>
      <c r="BA700" s="750"/>
      <c r="BB700" s="750"/>
      <c r="BC700" s="750"/>
      <c r="BD700" s="750"/>
      <c r="BE700" s="750"/>
      <c r="BF700" s="750"/>
      <c r="BG700" s="750"/>
      <c r="BH700" s="750"/>
      <c r="BI700" s="750"/>
      <c r="BJ700" s="750"/>
      <c r="BK700" s="750"/>
      <c r="BL700" s="750"/>
      <c r="BM700" s="750"/>
      <c r="BN700" s="750"/>
      <c r="BO700" s="750"/>
      <c r="BP700" s="750"/>
      <c r="BQ700" s="750"/>
      <c r="BR700" s="750"/>
      <c r="BS700" s="750"/>
      <c r="BT700" s="750"/>
      <c r="BU700" s="750"/>
      <c r="BV700" s="750"/>
    </row>
    <row r="701" spans="1:74" ht="13.5" customHeight="1">
      <c r="A701" s="772"/>
      <c r="B701" s="16" t="s">
        <v>68</v>
      </c>
      <c r="C701" s="762"/>
      <c r="D701" s="760"/>
      <c r="E701" s="759"/>
      <c r="F701" s="760"/>
      <c r="G701" s="759"/>
      <c r="H701" s="760"/>
      <c r="I701" s="759"/>
      <c r="J701" s="760"/>
      <c r="K701" s="761"/>
      <c r="L701" s="761"/>
      <c r="M701" s="762"/>
      <c r="N701" s="760"/>
      <c r="O701" s="761"/>
      <c r="P701" s="760"/>
      <c r="Q701" s="761"/>
      <c r="R701" s="760"/>
      <c r="S701" s="761"/>
      <c r="T701" s="760"/>
      <c r="U701" s="22"/>
      <c r="V701" s="19"/>
      <c r="W701" s="19"/>
      <c r="X701" s="19"/>
      <c r="Y701" s="19"/>
      <c r="Z701" s="772"/>
      <c r="AA701" s="751"/>
      <c r="AB701" s="751"/>
      <c r="AC701" s="751"/>
      <c r="AD701" s="751"/>
      <c r="AE701" s="751"/>
      <c r="AF701" s="751"/>
      <c r="AG701" s="751"/>
      <c r="AH701" s="751"/>
      <c r="AI701" s="751"/>
      <c r="AJ701" s="751"/>
      <c r="AK701" s="751"/>
      <c r="AL701" s="751"/>
      <c r="AM701" s="751"/>
      <c r="AN701" s="751"/>
      <c r="AO701" s="751"/>
      <c r="AP701" s="751"/>
      <c r="AQ701" s="751"/>
      <c r="AR701" s="751"/>
      <c r="AS701" s="751"/>
      <c r="AT701" s="751"/>
      <c r="AU701" s="751"/>
      <c r="AV701" s="751"/>
      <c r="AW701" s="751"/>
      <c r="AX701" s="751"/>
      <c r="AY701" s="751"/>
      <c r="AZ701" s="751"/>
      <c r="BA701" s="751"/>
      <c r="BB701" s="751"/>
      <c r="BC701" s="751"/>
      <c r="BD701" s="751"/>
      <c r="BE701" s="751"/>
      <c r="BF701" s="751"/>
      <c r="BG701" s="751"/>
      <c r="BH701" s="751"/>
      <c r="BI701" s="751"/>
      <c r="BJ701" s="751"/>
      <c r="BK701" s="751"/>
      <c r="BL701" s="751"/>
      <c r="BM701" s="751"/>
      <c r="BN701" s="751"/>
      <c r="BO701" s="751"/>
      <c r="BP701" s="751"/>
      <c r="BQ701" s="751"/>
      <c r="BR701" s="751"/>
      <c r="BS701" s="751"/>
      <c r="BT701" s="751"/>
      <c r="BU701" s="751"/>
      <c r="BV701" s="751"/>
    </row>
    <row r="702" spans="1:74" ht="21">
      <c r="A702" s="23"/>
      <c r="B702" s="24"/>
      <c r="C702" s="793">
        <f>C677+1</f>
        <v>46355</v>
      </c>
      <c r="D702" s="793"/>
      <c r="E702" s="793"/>
      <c r="F702" s="793"/>
      <c r="G702" s="793"/>
      <c r="H702" s="793"/>
      <c r="I702" s="793"/>
      <c r="J702" s="793"/>
      <c r="K702" s="793"/>
      <c r="L702" s="793"/>
      <c r="M702" s="793"/>
      <c r="N702" s="793"/>
      <c r="O702" s="793"/>
      <c r="P702" s="793"/>
      <c r="Q702" s="793"/>
      <c r="R702" s="793"/>
      <c r="S702" s="793"/>
      <c r="T702" s="793"/>
      <c r="U702" s="861">
        <f>C702</f>
        <v>46355</v>
      </c>
      <c r="V702" s="862"/>
      <c r="W702" s="862"/>
      <c r="X702" s="862"/>
      <c r="Y702" s="862"/>
      <c r="Z702" s="863"/>
      <c r="AA702" s="7">
        <v>101</v>
      </c>
      <c r="AB702" s="7">
        <v>102</v>
      </c>
      <c r="AC702" s="7">
        <v>103</v>
      </c>
      <c r="AD702" s="7" t="s">
        <v>16</v>
      </c>
      <c r="AE702" s="7" t="s">
        <v>17</v>
      </c>
      <c r="AF702" s="7" t="s">
        <v>18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19</v>
      </c>
      <c r="AM702" s="7" t="s">
        <v>20</v>
      </c>
      <c r="AN702" s="7" t="s">
        <v>21</v>
      </c>
      <c r="AO702" s="7" t="s">
        <v>22</v>
      </c>
      <c r="AP702" s="7" t="s">
        <v>23</v>
      </c>
      <c r="AQ702" s="7" t="s">
        <v>24</v>
      </c>
      <c r="AR702" s="7" t="s">
        <v>25</v>
      </c>
      <c r="AS702" s="7" t="s">
        <v>26</v>
      </c>
      <c r="AT702" s="7" t="s">
        <v>27</v>
      </c>
      <c r="AU702" s="7" t="s">
        <v>28</v>
      </c>
      <c r="AV702" s="7" t="s">
        <v>29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30</v>
      </c>
      <c r="BB702" s="7" t="s">
        <v>31</v>
      </c>
      <c r="BC702" s="8" t="s">
        <v>32</v>
      </c>
      <c r="BD702" s="7" t="s">
        <v>33</v>
      </c>
      <c r="BE702" s="7" t="s">
        <v>34</v>
      </c>
      <c r="BF702" s="7" t="s">
        <v>35</v>
      </c>
      <c r="BG702" s="7" t="s">
        <v>36</v>
      </c>
      <c r="BH702" s="7" t="s">
        <v>37</v>
      </c>
      <c r="BI702" s="7" t="s">
        <v>38</v>
      </c>
      <c r="BJ702" s="7" t="s">
        <v>39</v>
      </c>
      <c r="BK702" s="7" t="s">
        <v>40</v>
      </c>
      <c r="BL702" s="7" t="s">
        <v>41</v>
      </c>
      <c r="BM702" s="7" t="s">
        <v>42</v>
      </c>
      <c r="BN702" s="10" t="s">
        <v>43</v>
      </c>
      <c r="BO702" s="10" t="s">
        <v>44</v>
      </c>
      <c r="BP702" s="11" t="s">
        <v>45</v>
      </c>
      <c r="BQ702" s="11" t="s">
        <v>46</v>
      </c>
      <c r="BR702" s="11" t="s">
        <v>47</v>
      </c>
      <c r="BS702" s="11" t="s">
        <v>48</v>
      </c>
      <c r="BT702" s="11" t="s">
        <v>49</v>
      </c>
      <c r="BU702" s="11" t="s">
        <v>50</v>
      </c>
      <c r="BV702" s="11" t="s">
        <v>51</v>
      </c>
    </row>
    <row r="703" spans="1:74" ht="13.5" customHeight="1">
      <c r="A703" s="771" t="s">
        <v>52</v>
      </c>
      <c r="B703" s="12" t="s">
        <v>53</v>
      </c>
      <c r="C703" s="783" t="str">
        <f>VLOOKUP($C702,'2026年度(1年後期)'!$B$5:$N$207,COLUMN('2026年度(1年後期)'!$C$5),0)&amp;""</f>
        <v/>
      </c>
      <c r="D703" s="784"/>
      <c r="E703" s="787" t="str">
        <f>VLOOKUP($C702,'2026年度(2年後期)'!$B$5:$N$207,COLUMN('2026年度(2年後期)'!$C$5),0)&amp;""</f>
        <v/>
      </c>
      <c r="F703" s="784"/>
      <c r="G703" s="787" t="str">
        <f>VLOOKUP($C702,'2026年度(3年後期)'!$B$5:$N$207,COLUMN('2026年度(3年後期)'!$C$5),0)&amp;""</f>
        <v/>
      </c>
      <c r="H703" s="784"/>
      <c r="I703" s="787" t="str">
        <f>VLOOKUP($C702,'2026年度(4年後期)'!$B$5:$N$206,COLUMN('2026年度(4年後期)'!$C$5),0)&amp;""</f>
        <v/>
      </c>
      <c r="J703" s="784"/>
      <c r="K703" s="768" t="str">
        <f>VLOOKUP($C702,'2026年度(助産後期)'!$B$5:$N$207,COLUMN('2026年度(助産後期)'!$C$5),0)&amp;""</f>
        <v/>
      </c>
      <c r="L703" s="785"/>
      <c r="M703" s="794" t="str">
        <f>VLOOKUP($C702,'2026年度(M1後期)'!$B$5:$N$207,COLUMN('2026年度(M1後期)'!$C$5),0)&amp;""</f>
        <v/>
      </c>
      <c r="N703" s="785"/>
      <c r="O703" s="787" t="str">
        <f>VLOOKUP($C702,'2026年度(M2後期)'!$B$5:$N$207,COLUMN('2026年度(M2後期)'!$C$5),0)&amp;""</f>
        <v/>
      </c>
      <c r="P703" s="784"/>
      <c r="Q703" s="787" t="str">
        <f>VLOOKUP($C702,'2026年度(D1後期)'!$B$5:$N$207,COLUMN('2026年度(D1後期)'!$C$5),0)&amp;""</f>
        <v/>
      </c>
      <c r="R703" s="784"/>
      <c r="S703" s="768" t="str">
        <f>VLOOKUP($C702,'2026年度(D23後期)'!$B$5:$N$207,COLUMN('2026年度(D23後期)'!$C$5),0)&amp;""</f>
        <v/>
      </c>
      <c r="T703" s="784"/>
      <c r="U703" s="25"/>
      <c r="Z703" s="770" t="str">
        <f>A703</f>
        <v xml:space="preserve">１時限（09：20～10：50） </v>
      </c>
      <c r="AA703" s="749"/>
      <c r="AB703" s="749"/>
      <c r="AC703" s="749"/>
      <c r="AD703" s="749"/>
      <c r="AE703" s="749"/>
      <c r="AF703" s="749"/>
      <c r="AG703" s="749"/>
      <c r="AH703" s="749"/>
      <c r="AI703" s="749"/>
      <c r="AJ703" s="749"/>
      <c r="AK703" s="749"/>
      <c r="AL703" s="749"/>
      <c r="AM703" s="749"/>
      <c r="AN703" s="749"/>
      <c r="AO703" s="749"/>
      <c r="AP703" s="749"/>
      <c r="AQ703" s="749"/>
      <c r="AR703" s="749"/>
      <c r="AS703" s="749"/>
      <c r="AT703" s="749"/>
      <c r="AU703" s="749"/>
      <c r="AV703" s="749"/>
      <c r="AW703" s="749"/>
      <c r="AX703" s="749"/>
      <c r="AY703" s="749"/>
      <c r="AZ703" s="749"/>
      <c r="BA703" s="749"/>
      <c r="BB703" s="749"/>
      <c r="BC703" s="749"/>
      <c r="BD703" s="749"/>
      <c r="BE703" s="749"/>
      <c r="BF703" s="749"/>
      <c r="BG703" s="749"/>
      <c r="BH703" s="749"/>
      <c r="BI703" s="749"/>
      <c r="BJ703" s="749"/>
      <c r="BK703" s="749"/>
      <c r="BL703" s="749"/>
      <c r="BM703" s="749"/>
      <c r="BN703" s="749"/>
      <c r="BO703" s="749"/>
      <c r="BP703" s="749"/>
      <c r="BQ703" s="749"/>
      <c r="BR703" s="749"/>
      <c r="BS703" s="749"/>
      <c r="BT703" s="749"/>
      <c r="BU703" s="749"/>
      <c r="BV703" s="749"/>
    </row>
    <row r="704" spans="1:74" ht="13.5" customHeight="1">
      <c r="A704" s="771"/>
      <c r="B704" s="15" t="s">
        <v>61</v>
      </c>
      <c r="C704" s="779" t="str">
        <f>IFERROR(VLOOKUP(C703,科目・教員!$A$2:$B$342,2,0),"")</f>
        <v/>
      </c>
      <c r="D704" s="777"/>
      <c r="E704" s="778" t="str">
        <f>IFERROR(VLOOKUP(E703,科目・教員!$A$2:$B$342,2,0),"")</f>
        <v/>
      </c>
      <c r="F704" s="777"/>
      <c r="G704" s="778" t="str">
        <f>IFERROR(VLOOKUP(G703,科目・教員!$A$2:$B$342,2,0),"")</f>
        <v/>
      </c>
      <c r="H704" s="777"/>
      <c r="I704" s="778" t="str">
        <f>IFERROR(VLOOKUP(I703,科目・教員!$A$2:$B$342,2,0),"")</f>
        <v/>
      </c>
      <c r="J704" s="777"/>
      <c r="K704" s="764" t="str">
        <f>IFERROR(VLOOKUP(K703,科目・教員!$A$2:$B$342,2,0),"")</f>
        <v/>
      </c>
      <c r="L704" s="780"/>
      <c r="M704" s="776" t="str">
        <f>IFERROR(VLOOKUP(M703,科目・教員!$A$2:$B$342,2,0),"")</f>
        <v/>
      </c>
      <c r="N704" s="777"/>
      <c r="O704" s="778" t="str">
        <f>IFERROR(VLOOKUP(O703,科目・教員!$A$2:$B$342,2,0),"")</f>
        <v/>
      </c>
      <c r="P704" s="777"/>
      <c r="Q704" s="778" t="str">
        <f>IFERROR(VLOOKUP(Q703,科目・教員!$A$2:$B$342,2,0),"")</f>
        <v/>
      </c>
      <c r="R704" s="777"/>
      <c r="S704" s="764" t="str">
        <f>IFERROR(VLOOKUP(S703,科目・教員!$A$2:$B$342,2,0),"")</f>
        <v/>
      </c>
      <c r="T704" s="777"/>
      <c r="U704" s="25"/>
      <c r="Z704" s="771"/>
      <c r="AA704" s="750"/>
      <c r="AB704" s="750"/>
      <c r="AC704" s="750"/>
      <c r="AD704" s="750"/>
      <c r="AE704" s="750"/>
      <c r="AF704" s="750"/>
      <c r="AG704" s="750"/>
      <c r="AH704" s="750"/>
      <c r="AI704" s="750"/>
      <c r="AJ704" s="750"/>
      <c r="AK704" s="750"/>
      <c r="AL704" s="750"/>
      <c r="AM704" s="750"/>
      <c r="AN704" s="750"/>
      <c r="AO704" s="750"/>
      <c r="AP704" s="750"/>
      <c r="AQ704" s="750"/>
      <c r="AR704" s="750"/>
      <c r="AS704" s="750"/>
      <c r="AT704" s="750"/>
      <c r="AU704" s="750"/>
      <c r="AV704" s="750"/>
      <c r="AW704" s="750"/>
      <c r="AX704" s="750"/>
      <c r="AY704" s="750"/>
      <c r="AZ704" s="750"/>
      <c r="BA704" s="750"/>
      <c r="BB704" s="750"/>
      <c r="BC704" s="750"/>
      <c r="BD704" s="750"/>
      <c r="BE704" s="750"/>
      <c r="BF704" s="750"/>
      <c r="BG704" s="750"/>
      <c r="BH704" s="750"/>
      <c r="BI704" s="750"/>
      <c r="BJ704" s="750"/>
      <c r="BK704" s="750"/>
      <c r="BL704" s="750"/>
      <c r="BM704" s="750"/>
      <c r="BN704" s="750"/>
      <c r="BO704" s="750"/>
      <c r="BP704" s="750"/>
      <c r="BQ704" s="750"/>
      <c r="BR704" s="750"/>
      <c r="BS704" s="750"/>
      <c r="BT704" s="750"/>
      <c r="BU704" s="750"/>
      <c r="BV704" s="750"/>
    </row>
    <row r="705" spans="1:74" ht="13.5" customHeight="1">
      <c r="A705" s="771"/>
      <c r="B705" s="15" t="s">
        <v>65</v>
      </c>
      <c r="C705" s="779" t="str">
        <f>VLOOKUP($C702,'2026年度(1年後期)'!$B$5:$N$207,COLUMN('2026年度(1年後期)'!$C$5)+1,0)&amp;""</f>
        <v/>
      </c>
      <c r="D705" s="777"/>
      <c r="E705" s="778" t="str">
        <f>VLOOKUP($C702,'2026年度(2年後期)'!$B$5:$N$207,COLUMN('2026年度(2年後期)'!$C$5)+1,0)&amp;""</f>
        <v/>
      </c>
      <c r="F705" s="777"/>
      <c r="G705" s="778" t="str">
        <f>VLOOKUP($C702,'2026年度(3年後期)'!$B$5:$N$207,COLUMN('2026年度(3年後期)'!$C$5)+1,0)&amp;""</f>
        <v/>
      </c>
      <c r="H705" s="777"/>
      <c r="I705" s="778" t="str">
        <f>VLOOKUP($C702,'2026年度(4年後期)'!$B$5:$N$206,COLUMN('2026年度(4年後期)'!$C$5)+1,0)&amp;""</f>
        <v/>
      </c>
      <c r="J705" s="777"/>
      <c r="K705" s="764" t="str">
        <f>VLOOKUP($C702,'2026年度(助産後期)'!$B$5:$N$207,COLUMN('2026年度(助産後期)'!$C$5)+1,0)&amp;""</f>
        <v/>
      </c>
      <c r="L705" s="780"/>
      <c r="M705" s="776" t="str">
        <f>VLOOKUP($C702,'2026年度(M1後期)'!$B$5:$N$207,COLUMN('2026年度(M1後期)'!$C$5)+1,0)&amp;""</f>
        <v/>
      </c>
      <c r="N705" s="777"/>
      <c r="O705" s="778" t="str">
        <f>VLOOKUP($C702,'2026年度(M2後期)'!$B$5:$N$207,COLUMN('2026年度(M2後期)'!$C$5)+1,0)&amp;""</f>
        <v/>
      </c>
      <c r="P705" s="777"/>
      <c r="Q705" s="778" t="str">
        <f>VLOOKUP($C702,'2026年度(D1後期)'!$B$5:$N$207,COLUMN('2026年度(D1後期)'!$C$5)+1,0)&amp;""</f>
        <v/>
      </c>
      <c r="R705" s="777"/>
      <c r="S705" s="764" t="str">
        <f>VLOOKUP($C702,'2026年度(D23後期)'!$B$5:$N$207,COLUMN('2026年度(D23後期)'!$C$5)+1,0)&amp;""</f>
        <v/>
      </c>
      <c r="T705" s="777"/>
      <c r="U705" s="25"/>
      <c r="Z705" s="771"/>
      <c r="AA705" s="750"/>
      <c r="AB705" s="750"/>
      <c r="AC705" s="750"/>
      <c r="AD705" s="750"/>
      <c r="AE705" s="750"/>
      <c r="AF705" s="750"/>
      <c r="AG705" s="750"/>
      <c r="AH705" s="750"/>
      <c r="AI705" s="750"/>
      <c r="AJ705" s="750"/>
      <c r="AK705" s="750"/>
      <c r="AL705" s="750"/>
      <c r="AM705" s="750"/>
      <c r="AN705" s="750"/>
      <c r="AO705" s="750"/>
      <c r="AP705" s="750"/>
      <c r="AQ705" s="750"/>
      <c r="AR705" s="750"/>
      <c r="AS705" s="750"/>
      <c r="AT705" s="750"/>
      <c r="AU705" s="750"/>
      <c r="AV705" s="750"/>
      <c r="AW705" s="750"/>
      <c r="AX705" s="750"/>
      <c r="AY705" s="750"/>
      <c r="AZ705" s="750"/>
      <c r="BA705" s="750"/>
      <c r="BB705" s="750"/>
      <c r="BC705" s="750"/>
      <c r="BD705" s="750"/>
      <c r="BE705" s="750"/>
      <c r="BF705" s="750"/>
      <c r="BG705" s="750"/>
      <c r="BH705" s="750"/>
      <c r="BI705" s="750"/>
      <c r="BJ705" s="750"/>
      <c r="BK705" s="750"/>
      <c r="BL705" s="750"/>
      <c r="BM705" s="750"/>
      <c r="BN705" s="750"/>
      <c r="BO705" s="750"/>
      <c r="BP705" s="750"/>
      <c r="BQ705" s="750"/>
      <c r="BR705" s="750"/>
      <c r="BS705" s="750"/>
      <c r="BT705" s="750"/>
      <c r="BU705" s="750"/>
      <c r="BV705" s="750"/>
    </row>
    <row r="706" spans="1:74" ht="13.5" customHeight="1">
      <c r="A706" s="772"/>
      <c r="B706" s="16" t="s">
        <v>68</v>
      </c>
      <c r="C706" s="774"/>
      <c r="D706" s="819"/>
      <c r="E706" s="759"/>
      <c r="F706" s="781"/>
      <c r="G706" s="759"/>
      <c r="H706" s="781"/>
      <c r="I706" s="759"/>
      <c r="J706" s="781"/>
      <c r="K706" s="761"/>
      <c r="L706" s="782"/>
      <c r="M706" s="792"/>
      <c r="N706" s="781"/>
      <c r="O706" s="759"/>
      <c r="P706" s="781"/>
      <c r="Q706" s="759"/>
      <c r="R706" s="781"/>
      <c r="S706" s="761"/>
      <c r="T706" s="781"/>
      <c r="U706" s="25"/>
      <c r="Z706" s="772"/>
      <c r="AA706" s="751"/>
      <c r="AB706" s="751"/>
      <c r="AC706" s="751"/>
      <c r="AD706" s="751"/>
      <c r="AE706" s="751"/>
      <c r="AF706" s="751"/>
      <c r="AG706" s="751"/>
      <c r="AH706" s="751"/>
      <c r="AI706" s="751"/>
      <c r="AJ706" s="751"/>
      <c r="AK706" s="751"/>
      <c r="AL706" s="751"/>
      <c r="AM706" s="751"/>
      <c r="AN706" s="751"/>
      <c r="AO706" s="751"/>
      <c r="AP706" s="751"/>
      <c r="AQ706" s="751"/>
      <c r="AR706" s="751"/>
      <c r="AS706" s="751"/>
      <c r="AT706" s="751"/>
      <c r="AU706" s="751"/>
      <c r="AV706" s="751"/>
      <c r="AW706" s="751"/>
      <c r="AX706" s="751"/>
      <c r="AY706" s="751"/>
      <c r="AZ706" s="751"/>
      <c r="BA706" s="751"/>
      <c r="BB706" s="751"/>
      <c r="BC706" s="751"/>
      <c r="BD706" s="751"/>
      <c r="BE706" s="751"/>
      <c r="BF706" s="751"/>
      <c r="BG706" s="751"/>
      <c r="BH706" s="751"/>
      <c r="BI706" s="751"/>
      <c r="BJ706" s="751"/>
      <c r="BK706" s="751"/>
      <c r="BL706" s="751"/>
      <c r="BM706" s="751"/>
      <c r="BN706" s="751"/>
      <c r="BO706" s="751"/>
      <c r="BP706" s="751"/>
      <c r="BQ706" s="751"/>
      <c r="BR706" s="751"/>
      <c r="BS706" s="751"/>
      <c r="BT706" s="751"/>
      <c r="BU706" s="751"/>
      <c r="BV706" s="751"/>
    </row>
    <row r="707" spans="1:74" ht="13.5" customHeight="1">
      <c r="A707" s="771" t="s">
        <v>73</v>
      </c>
      <c r="B707" s="15" t="s">
        <v>53</v>
      </c>
      <c r="C707" s="783" t="str">
        <f>VLOOKUP($C702,'2026年度(1年後期)'!$B$5:$N$207,COLUMN('2026年度(1年後期)'!$E$5),0)&amp;""</f>
        <v/>
      </c>
      <c r="D707" s="784"/>
      <c r="E707" s="787" t="str">
        <f>VLOOKUP($C702,'2026年度(2年後期)'!$B$5:$N$207,COLUMN('2026年度(2年後期)'!$E$5),0)&amp;""</f>
        <v/>
      </c>
      <c r="F707" s="784"/>
      <c r="G707" s="787" t="str">
        <f>VLOOKUP($C702,'2026年度(3年後期)'!$B$5:$N$207,COLUMN('2026年度(3年後期)'!$E$5),0)&amp;""</f>
        <v/>
      </c>
      <c r="H707" s="784"/>
      <c r="I707" s="787" t="str">
        <f>VLOOKUP($C702,'2026年度(4年後期)'!$B$5:$N$206,COLUMN('2026年度(4年後期)'!$E$5),0)&amp;""</f>
        <v/>
      </c>
      <c r="J707" s="784"/>
      <c r="K707" s="768" t="str">
        <f>VLOOKUP($C702,'2026年度(助産後期)'!$B$5:$N$207,COLUMN('2026年度(助産後期)'!$E$5),0)&amp;""</f>
        <v/>
      </c>
      <c r="L707" s="785"/>
      <c r="M707" s="783" t="str">
        <f>VLOOKUP($C702,'2026年度(M1後期)'!$B$5:$N$207,COLUMN('2026年度(M1後期)'!$E$5),0)&amp;""</f>
        <v/>
      </c>
      <c r="N707" s="784"/>
      <c r="O707" s="768" t="str">
        <f>VLOOKUP($C702,'2026年度(M2後期)'!$B$5:$N$207,COLUMN('2026年度(M2後期)'!$E$5),0)&amp;""</f>
        <v/>
      </c>
      <c r="P707" s="784"/>
      <c r="Q707" s="768" t="str">
        <f>VLOOKUP($C702,'2026年度(D1後期)'!$B$5:$N$207,COLUMN('2026年度(D1後期)'!$E$5),0)&amp;""</f>
        <v/>
      </c>
      <c r="R707" s="784"/>
      <c r="S707" s="768" t="str">
        <f>VLOOKUP($C702,'2026年度(D23後期)'!$B$5:$N$207,COLUMN('2026年度(D23後期)'!$E$5),0)&amp;""</f>
        <v/>
      </c>
      <c r="T707" s="784"/>
      <c r="U707" s="21"/>
      <c r="Z707" s="771" t="str">
        <f>A707</f>
        <v>２時限（11：00～12：30）</v>
      </c>
      <c r="AA707" s="749"/>
      <c r="AB707" s="749"/>
      <c r="AC707" s="749"/>
      <c r="AD707" s="749"/>
      <c r="AE707" s="749"/>
      <c r="AF707" s="749"/>
      <c r="AG707" s="749"/>
      <c r="AH707" s="749"/>
      <c r="AI707" s="749"/>
      <c r="AJ707" s="749"/>
      <c r="AK707" s="749"/>
      <c r="AL707" s="749"/>
      <c r="AM707" s="749"/>
      <c r="AN707" s="749"/>
      <c r="AO707" s="749"/>
      <c r="AP707" s="749"/>
      <c r="AQ707" s="749"/>
      <c r="AR707" s="749"/>
      <c r="AS707" s="749"/>
      <c r="AT707" s="749"/>
      <c r="AU707" s="749"/>
      <c r="AV707" s="749"/>
      <c r="AW707" s="749"/>
      <c r="AX707" s="749"/>
      <c r="AY707" s="749"/>
      <c r="AZ707" s="749"/>
      <c r="BA707" s="749"/>
      <c r="BB707" s="749"/>
      <c r="BC707" s="749"/>
      <c r="BD707" s="749"/>
      <c r="BE707" s="749"/>
      <c r="BF707" s="749"/>
      <c r="BG707" s="749"/>
      <c r="BH707" s="749"/>
      <c r="BI707" s="749"/>
      <c r="BJ707" s="749"/>
      <c r="BK707" s="749"/>
      <c r="BL707" s="749"/>
      <c r="BM707" s="749"/>
      <c r="BN707" s="749"/>
      <c r="BO707" s="749"/>
      <c r="BP707" s="749"/>
      <c r="BQ707" s="749"/>
      <c r="BR707" s="749"/>
      <c r="BS707" s="749"/>
      <c r="BT707" s="749"/>
      <c r="BU707" s="749"/>
      <c r="BV707" s="749"/>
    </row>
    <row r="708" spans="1:74" ht="13.5" customHeight="1">
      <c r="A708" s="771"/>
      <c r="B708" s="15" t="s">
        <v>61</v>
      </c>
      <c r="C708" s="779" t="str">
        <f>IFERROR(VLOOKUP(C707,科目・教員!$A$2:$B$342,2,0),"")</f>
        <v/>
      </c>
      <c r="D708" s="777"/>
      <c r="E708" s="778" t="str">
        <f>IFERROR(VLOOKUP(E707,科目・教員!$A$2:$B$342,2,0),"")</f>
        <v/>
      </c>
      <c r="F708" s="777"/>
      <c r="G708" s="778" t="str">
        <f>IFERROR(VLOOKUP(G707,科目・教員!$A$2:$B$342,2,0),"")</f>
        <v/>
      </c>
      <c r="H708" s="777"/>
      <c r="I708" s="778" t="str">
        <f>IFERROR(VLOOKUP(I707,科目・教員!$A$2:$B$342,2,0),"")</f>
        <v/>
      </c>
      <c r="J708" s="777"/>
      <c r="K708" s="764" t="str">
        <f>IFERROR(VLOOKUP(K707,科目・教員!$A$2:$B$342,2,0),"")</f>
        <v/>
      </c>
      <c r="L708" s="780"/>
      <c r="M708" s="779" t="str">
        <f>IFERROR(VLOOKUP(M707,科目・教員!$A$2:$B$342,2,0),"")</f>
        <v/>
      </c>
      <c r="N708" s="777"/>
      <c r="O708" s="764" t="str">
        <f>IFERROR(VLOOKUP(O707,科目・教員!$A$2:$B$342,2,0),"")</f>
        <v/>
      </c>
      <c r="P708" s="777"/>
      <c r="Q708" s="764" t="str">
        <f>IFERROR(VLOOKUP(Q707,科目・教員!$A$2:$B$342,2,0),"")</f>
        <v/>
      </c>
      <c r="R708" s="777"/>
      <c r="S708" s="764" t="str">
        <f>IFERROR(VLOOKUP(S707,科目・教員!$A$2:$B$342,2,0),"")</f>
        <v/>
      </c>
      <c r="T708" s="777"/>
      <c r="U708" s="21"/>
      <c r="Z708" s="771"/>
      <c r="AA708" s="750"/>
      <c r="AB708" s="750"/>
      <c r="AC708" s="750"/>
      <c r="AD708" s="750"/>
      <c r="AE708" s="750"/>
      <c r="AF708" s="750"/>
      <c r="AG708" s="750"/>
      <c r="AH708" s="750"/>
      <c r="AI708" s="750"/>
      <c r="AJ708" s="750"/>
      <c r="AK708" s="750"/>
      <c r="AL708" s="750"/>
      <c r="AM708" s="750"/>
      <c r="AN708" s="750"/>
      <c r="AO708" s="750"/>
      <c r="AP708" s="750"/>
      <c r="AQ708" s="750"/>
      <c r="AR708" s="750"/>
      <c r="AS708" s="750"/>
      <c r="AT708" s="750"/>
      <c r="AU708" s="750"/>
      <c r="AV708" s="750"/>
      <c r="AW708" s="750"/>
      <c r="AX708" s="750"/>
      <c r="AY708" s="750"/>
      <c r="AZ708" s="750"/>
      <c r="BA708" s="750"/>
      <c r="BB708" s="750"/>
      <c r="BC708" s="750"/>
      <c r="BD708" s="750"/>
      <c r="BE708" s="750"/>
      <c r="BF708" s="750"/>
      <c r="BG708" s="750"/>
      <c r="BH708" s="750"/>
      <c r="BI708" s="750"/>
      <c r="BJ708" s="750"/>
      <c r="BK708" s="750"/>
      <c r="BL708" s="750"/>
      <c r="BM708" s="750"/>
      <c r="BN708" s="750"/>
      <c r="BO708" s="750"/>
      <c r="BP708" s="750"/>
      <c r="BQ708" s="750"/>
      <c r="BR708" s="750"/>
      <c r="BS708" s="750"/>
      <c r="BT708" s="750"/>
      <c r="BU708" s="750"/>
      <c r="BV708" s="750"/>
    </row>
    <row r="709" spans="1:74" ht="13.5" customHeight="1">
      <c r="A709" s="771"/>
      <c r="B709" s="15" t="s">
        <v>65</v>
      </c>
      <c r="C709" s="779" t="str">
        <f>VLOOKUP($C702,'2026年度(1年後期)'!$B$5:$N$207,COLUMN('2026年度(1年後期)'!$E$5)+1,0)&amp;""</f>
        <v/>
      </c>
      <c r="D709" s="777"/>
      <c r="E709" s="778" t="str">
        <f>VLOOKUP($C702,'2026年度(2年後期)'!$B$5:$N$207,COLUMN('2026年度(2年後期)'!$E$5)+1,0)&amp;""</f>
        <v/>
      </c>
      <c r="F709" s="777"/>
      <c r="G709" s="778" t="str">
        <f>VLOOKUP($C702,'2026年度(3年後期)'!$B$5:$N$207,COLUMN('2026年度(3年後期)'!$E$5)+1,0)&amp;""</f>
        <v/>
      </c>
      <c r="H709" s="777"/>
      <c r="I709" s="778" t="str">
        <f>VLOOKUP($C702,'2026年度(4年後期)'!$B$5:$N$206,COLUMN('2026年度(4年後期)'!$E$5)+1,0)&amp;""</f>
        <v/>
      </c>
      <c r="J709" s="777"/>
      <c r="K709" s="764" t="str">
        <f>VLOOKUP($C702,'2026年度(助産後期)'!$B$5:$N$207,COLUMN('2026年度(助産後期)'!$E$5)+1,0)&amp;""</f>
        <v/>
      </c>
      <c r="L709" s="780"/>
      <c r="M709" s="779" t="str">
        <f>VLOOKUP($C702,'2026年度(M1後期)'!$B$5:$N$207,COLUMN('2026年度(M1後期)'!$E$5)+1,0)&amp;""</f>
        <v/>
      </c>
      <c r="N709" s="777"/>
      <c r="O709" s="764" t="str">
        <f>VLOOKUP($C702,'2026年度(M2後期)'!$B$5:$N$207,COLUMN('2026年度(M2後期)'!$E$5)+1,0)&amp;""</f>
        <v/>
      </c>
      <c r="P709" s="777"/>
      <c r="Q709" s="764" t="str">
        <f>VLOOKUP($C702,'2026年度(D1後期)'!$B$5:$N$207,COLUMN('2026年度(D1後期)'!$E$5)+1,0)&amp;""</f>
        <v/>
      </c>
      <c r="R709" s="777"/>
      <c r="S709" s="764" t="str">
        <f>VLOOKUP($C702,'2026年度(D23後期)'!$B$5:$N$207,COLUMN('2026年度(D23後期)'!$E$5)+1,0)&amp;""</f>
        <v/>
      </c>
      <c r="T709" s="777"/>
      <c r="U709" s="21"/>
      <c r="Z709" s="771"/>
      <c r="AA709" s="750"/>
      <c r="AB709" s="750"/>
      <c r="AC709" s="750"/>
      <c r="AD709" s="750"/>
      <c r="AE709" s="750"/>
      <c r="AF709" s="750"/>
      <c r="AG709" s="750"/>
      <c r="AH709" s="750"/>
      <c r="AI709" s="750"/>
      <c r="AJ709" s="750"/>
      <c r="AK709" s="750"/>
      <c r="AL709" s="750"/>
      <c r="AM709" s="750"/>
      <c r="AN709" s="750"/>
      <c r="AO709" s="750"/>
      <c r="AP709" s="750"/>
      <c r="AQ709" s="750"/>
      <c r="AR709" s="750"/>
      <c r="AS709" s="750"/>
      <c r="AT709" s="750"/>
      <c r="AU709" s="750"/>
      <c r="AV709" s="750"/>
      <c r="AW709" s="750"/>
      <c r="AX709" s="750"/>
      <c r="AY709" s="750"/>
      <c r="AZ709" s="750"/>
      <c r="BA709" s="750"/>
      <c r="BB709" s="750"/>
      <c r="BC709" s="750"/>
      <c r="BD709" s="750"/>
      <c r="BE709" s="750"/>
      <c r="BF709" s="750"/>
      <c r="BG709" s="750"/>
      <c r="BH709" s="750"/>
      <c r="BI709" s="750"/>
      <c r="BJ709" s="750"/>
      <c r="BK709" s="750"/>
      <c r="BL709" s="750"/>
      <c r="BM709" s="750"/>
      <c r="BN709" s="750"/>
      <c r="BO709" s="750"/>
      <c r="BP709" s="750"/>
      <c r="BQ709" s="750"/>
      <c r="BR709" s="750"/>
      <c r="BS709" s="750"/>
      <c r="BT709" s="750"/>
      <c r="BU709" s="750"/>
      <c r="BV709" s="750"/>
    </row>
    <row r="710" spans="1:74" ht="13.5" customHeight="1">
      <c r="A710" s="786"/>
      <c r="B710" s="16" t="s">
        <v>68</v>
      </c>
      <c r="C710" s="762"/>
      <c r="D710" s="760"/>
      <c r="E710" s="759"/>
      <c r="F710" s="760"/>
      <c r="G710" s="759"/>
      <c r="H710" s="760"/>
      <c r="I710" s="759"/>
      <c r="J710" s="760"/>
      <c r="K710" s="761"/>
      <c r="L710" s="761"/>
      <c r="M710" s="762"/>
      <c r="N710" s="760"/>
      <c r="O710" s="761"/>
      <c r="P710" s="760"/>
      <c r="Q710" s="761"/>
      <c r="R710" s="760"/>
      <c r="S710" s="761"/>
      <c r="T710" s="760"/>
      <c r="U710" s="21"/>
      <c r="Z710" s="772"/>
      <c r="AA710" s="751"/>
      <c r="AB710" s="751"/>
      <c r="AC710" s="751"/>
      <c r="AD710" s="751"/>
      <c r="AE710" s="751"/>
      <c r="AF710" s="751"/>
      <c r="AG710" s="751"/>
      <c r="AH710" s="751"/>
      <c r="AI710" s="751"/>
      <c r="AJ710" s="751"/>
      <c r="AK710" s="751"/>
      <c r="AL710" s="751"/>
      <c r="AM710" s="751"/>
      <c r="AN710" s="751"/>
      <c r="AO710" s="751"/>
      <c r="AP710" s="751"/>
      <c r="AQ710" s="751"/>
      <c r="AR710" s="751"/>
      <c r="AS710" s="751"/>
      <c r="AT710" s="751"/>
      <c r="AU710" s="751"/>
      <c r="AV710" s="751"/>
      <c r="AW710" s="751"/>
      <c r="AX710" s="751"/>
      <c r="AY710" s="751"/>
      <c r="AZ710" s="751"/>
      <c r="BA710" s="751"/>
      <c r="BB710" s="751"/>
      <c r="BC710" s="751"/>
      <c r="BD710" s="751"/>
      <c r="BE710" s="751"/>
      <c r="BF710" s="751"/>
      <c r="BG710" s="751"/>
      <c r="BH710" s="751"/>
      <c r="BI710" s="751"/>
      <c r="BJ710" s="751"/>
      <c r="BK710" s="751"/>
      <c r="BL710" s="751"/>
      <c r="BM710" s="751"/>
      <c r="BN710" s="751"/>
      <c r="BO710" s="751"/>
      <c r="BP710" s="751"/>
      <c r="BQ710" s="751"/>
      <c r="BR710" s="751"/>
      <c r="BS710" s="751"/>
      <c r="BT710" s="751"/>
      <c r="BU710" s="751"/>
      <c r="BV710" s="751"/>
    </row>
    <row r="711" spans="1:74" ht="13.5" customHeight="1">
      <c r="A711" s="770" t="s">
        <v>79</v>
      </c>
      <c r="B711" s="17" t="s">
        <v>80</v>
      </c>
      <c r="C711" s="783"/>
      <c r="D711" s="784"/>
      <c r="E711" s="787"/>
      <c r="F711" s="784"/>
      <c r="G711" s="787"/>
      <c r="H711" s="784"/>
      <c r="I711" s="787"/>
      <c r="J711" s="784"/>
      <c r="K711" s="768"/>
      <c r="L711" s="785"/>
      <c r="M711" s="783"/>
      <c r="N711" s="784"/>
      <c r="O711" s="768"/>
      <c r="P711" s="784"/>
      <c r="Q711" s="768"/>
      <c r="R711" s="784"/>
      <c r="S711" s="768"/>
      <c r="T711" s="784"/>
      <c r="U711" s="21"/>
      <c r="Z711" s="771" t="str">
        <f>A711</f>
        <v>昼休み（12：30～13：30）</v>
      </c>
      <c r="AA711" s="749"/>
      <c r="AB711" s="749"/>
      <c r="AC711" s="749"/>
      <c r="AD711" s="749"/>
      <c r="AE711" s="749"/>
      <c r="AF711" s="749"/>
      <c r="AG711" s="749"/>
      <c r="AH711" s="749"/>
      <c r="AI711" s="749"/>
      <c r="AJ711" s="749"/>
      <c r="AK711" s="749"/>
      <c r="AL711" s="749"/>
      <c r="AM711" s="749"/>
      <c r="AN711" s="749"/>
      <c r="AO711" s="749"/>
      <c r="AP711" s="749"/>
      <c r="AQ711" s="749"/>
      <c r="AR711" s="749"/>
      <c r="AS711" s="749"/>
      <c r="AT711" s="749"/>
      <c r="AU711" s="749"/>
      <c r="AV711" s="749"/>
      <c r="AW711" s="749"/>
      <c r="AX711" s="749"/>
      <c r="AY711" s="749"/>
      <c r="AZ711" s="749"/>
      <c r="BA711" s="749"/>
      <c r="BB711" s="749"/>
      <c r="BC711" s="749"/>
      <c r="BD711" s="749"/>
      <c r="BE711" s="749"/>
      <c r="BF711" s="749"/>
      <c r="BG711" s="749"/>
      <c r="BH711" s="749"/>
      <c r="BI711" s="749"/>
      <c r="BJ711" s="749"/>
      <c r="BK711" s="749"/>
      <c r="BL711" s="749"/>
      <c r="BM711" s="749"/>
      <c r="BN711" s="749"/>
      <c r="BO711" s="749"/>
      <c r="BP711" s="749"/>
      <c r="BQ711" s="749"/>
      <c r="BR711" s="749"/>
      <c r="BS711" s="749"/>
      <c r="BT711" s="749"/>
      <c r="BU711" s="749"/>
      <c r="BV711" s="749"/>
    </row>
    <row r="712" spans="1:74" ht="13.5" customHeight="1">
      <c r="A712" s="771"/>
      <c r="B712" s="17" t="s">
        <v>83</v>
      </c>
      <c r="C712" s="779"/>
      <c r="D712" s="777"/>
      <c r="E712" s="778"/>
      <c r="F712" s="777"/>
      <c r="G712" s="778"/>
      <c r="H712" s="777"/>
      <c r="I712" s="778"/>
      <c r="J712" s="777"/>
      <c r="K712" s="764"/>
      <c r="L712" s="780"/>
      <c r="M712" s="779"/>
      <c r="N712" s="777"/>
      <c r="O712" s="764"/>
      <c r="P712" s="777"/>
      <c r="Q712" s="764"/>
      <c r="R712" s="777"/>
      <c r="S712" s="764"/>
      <c r="T712" s="777"/>
      <c r="U712" s="21"/>
      <c r="Z712" s="771"/>
      <c r="AA712" s="750"/>
      <c r="AB712" s="750"/>
      <c r="AC712" s="750"/>
      <c r="AD712" s="750"/>
      <c r="AE712" s="750"/>
      <c r="AF712" s="750"/>
      <c r="AG712" s="750"/>
      <c r="AH712" s="750"/>
      <c r="AI712" s="750"/>
      <c r="AJ712" s="750"/>
      <c r="AK712" s="750"/>
      <c r="AL712" s="750"/>
      <c r="AM712" s="750"/>
      <c r="AN712" s="750"/>
      <c r="AO712" s="750"/>
      <c r="AP712" s="750"/>
      <c r="AQ712" s="750"/>
      <c r="AR712" s="750"/>
      <c r="AS712" s="750"/>
      <c r="AT712" s="750"/>
      <c r="AU712" s="750"/>
      <c r="AV712" s="750"/>
      <c r="AW712" s="750"/>
      <c r="AX712" s="750"/>
      <c r="AY712" s="750"/>
      <c r="AZ712" s="750"/>
      <c r="BA712" s="750"/>
      <c r="BB712" s="750"/>
      <c r="BC712" s="750"/>
      <c r="BD712" s="750"/>
      <c r="BE712" s="750"/>
      <c r="BF712" s="750"/>
      <c r="BG712" s="750"/>
      <c r="BH712" s="750"/>
      <c r="BI712" s="750"/>
      <c r="BJ712" s="750"/>
      <c r="BK712" s="750"/>
      <c r="BL712" s="750"/>
      <c r="BM712" s="750"/>
      <c r="BN712" s="750"/>
      <c r="BO712" s="750"/>
      <c r="BP712" s="750"/>
      <c r="BQ712" s="750"/>
      <c r="BR712" s="750"/>
      <c r="BS712" s="750"/>
      <c r="BT712" s="750"/>
      <c r="BU712" s="750"/>
      <c r="BV712" s="750"/>
    </row>
    <row r="713" spans="1:74" ht="13.5" customHeight="1">
      <c r="A713" s="771"/>
      <c r="B713" s="17" t="s">
        <v>65</v>
      </c>
      <c r="C713" s="779"/>
      <c r="D713" s="777"/>
      <c r="E713" s="778"/>
      <c r="F713" s="777"/>
      <c r="G713" s="778"/>
      <c r="H713" s="777"/>
      <c r="I713" s="778"/>
      <c r="J713" s="777"/>
      <c r="K713" s="764"/>
      <c r="L713" s="780"/>
      <c r="M713" s="779"/>
      <c r="N713" s="777"/>
      <c r="O713" s="764"/>
      <c r="P713" s="777"/>
      <c r="Q713" s="764"/>
      <c r="R713" s="777"/>
      <c r="S713" s="764"/>
      <c r="T713" s="777"/>
      <c r="U713" s="21"/>
      <c r="Z713" s="771"/>
      <c r="AA713" s="750"/>
      <c r="AB713" s="750"/>
      <c r="AC713" s="750"/>
      <c r="AD713" s="750"/>
      <c r="AE713" s="750"/>
      <c r="AF713" s="750"/>
      <c r="AG713" s="750"/>
      <c r="AH713" s="750"/>
      <c r="AI713" s="750"/>
      <c r="AJ713" s="750"/>
      <c r="AK713" s="750"/>
      <c r="AL713" s="750"/>
      <c r="AM713" s="750"/>
      <c r="AN713" s="750"/>
      <c r="AO713" s="750"/>
      <c r="AP713" s="750"/>
      <c r="AQ713" s="750"/>
      <c r="AR713" s="750"/>
      <c r="AS713" s="750"/>
      <c r="AT713" s="750"/>
      <c r="AU713" s="750"/>
      <c r="AV713" s="750"/>
      <c r="AW713" s="750"/>
      <c r="AX713" s="750"/>
      <c r="AY713" s="750"/>
      <c r="AZ713" s="750"/>
      <c r="BA713" s="750"/>
      <c r="BB713" s="750"/>
      <c r="BC713" s="750"/>
      <c r="BD713" s="750"/>
      <c r="BE713" s="750"/>
      <c r="BF713" s="750"/>
      <c r="BG713" s="750"/>
      <c r="BH713" s="750"/>
      <c r="BI713" s="750"/>
      <c r="BJ713" s="750"/>
      <c r="BK713" s="750"/>
      <c r="BL713" s="750"/>
      <c r="BM713" s="750"/>
      <c r="BN713" s="750"/>
      <c r="BO713" s="750"/>
      <c r="BP713" s="750"/>
      <c r="BQ713" s="750"/>
      <c r="BR713" s="750"/>
      <c r="BS713" s="750"/>
      <c r="BT713" s="750"/>
      <c r="BU713" s="750"/>
      <c r="BV713" s="750"/>
    </row>
    <row r="714" spans="1:74" ht="13.5" customHeight="1">
      <c r="A714" s="772"/>
      <c r="B714" s="18" t="s">
        <v>68</v>
      </c>
      <c r="C714" s="788"/>
      <c r="D714" s="789"/>
      <c r="E714" s="790"/>
      <c r="F714" s="789"/>
      <c r="G714" s="790"/>
      <c r="H714" s="789"/>
      <c r="I714" s="790"/>
      <c r="J714" s="789"/>
      <c r="K714" s="791"/>
      <c r="L714" s="791"/>
      <c r="M714" s="788"/>
      <c r="N714" s="789"/>
      <c r="O714" s="791"/>
      <c r="P714" s="789"/>
      <c r="Q714" s="791"/>
      <c r="R714" s="789"/>
      <c r="S714" s="791"/>
      <c r="T714" s="789"/>
      <c r="U714" s="21"/>
      <c r="Z714" s="772"/>
      <c r="AA714" s="751"/>
      <c r="AB714" s="751"/>
      <c r="AC714" s="751"/>
      <c r="AD714" s="751"/>
      <c r="AE714" s="751"/>
      <c r="AF714" s="751"/>
      <c r="AG714" s="751"/>
      <c r="AH714" s="751"/>
      <c r="AI714" s="751"/>
      <c r="AJ714" s="751"/>
      <c r="AK714" s="751"/>
      <c r="AL714" s="751"/>
      <c r="AM714" s="751"/>
      <c r="AN714" s="751"/>
      <c r="AO714" s="751"/>
      <c r="AP714" s="751"/>
      <c r="AQ714" s="751"/>
      <c r="AR714" s="751"/>
      <c r="AS714" s="751"/>
      <c r="AT714" s="751"/>
      <c r="AU714" s="751"/>
      <c r="AV714" s="751"/>
      <c r="AW714" s="751"/>
      <c r="AX714" s="751"/>
      <c r="AY714" s="751"/>
      <c r="AZ714" s="751"/>
      <c r="BA714" s="751"/>
      <c r="BB714" s="751"/>
      <c r="BC714" s="751"/>
      <c r="BD714" s="751"/>
      <c r="BE714" s="751"/>
      <c r="BF714" s="751"/>
      <c r="BG714" s="751"/>
      <c r="BH714" s="751"/>
      <c r="BI714" s="751"/>
      <c r="BJ714" s="751"/>
      <c r="BK714" s="751"/>
      <c r="BL714" s="751"/>
      <c r="BM714" s="751"/>
      <c r="BN714" s="751"/>
      <c r="BO714" s="751"/>
      <c r="BP714" s="751"/>
      <c r="BQ714" s="751"/>
      <c r="BR714" s="751"/>
      <c r="BS714" s="751"/>
      <c r="BT714" s="751"/>
      <c r="BU714" s="751"/>
      <c r="BV714" s="751"/>
    </row>
    <row r="715" spans="1:74" ht="13.5" customHeight="1">
      <c r="A715" s="771" t="s">
        <v>87</v>
      </c>
      <c r="B715" s="15" t="s">
        <v>53</v>
      </c>
      <c r="C715" s="767" t="str">
        <f>VLOOKUP($C702,'2026年度(1年後期)'!$B$5:$N$207,COLUMN('2026年度(1年後期)'!$G$5),0)&amp;""</f>
        <v/>
      </c>
      <c r="D715" s="768"/>
      <c r="E715" s="773" t="str">
        <f>VLOOKUP($C702,'2026年度(2年後期)'!$B$5:$N$207,COLUMN('2026年度(2年後期)'!$G$5),0)&amp;""</f>
        <v/>
      </c>
      <c r="F715" s="768"/>
      <c r="G715" s="773" t="str">
        <f>VLOOKUP($C702,'2026年度(3年後期)'!$B$5:$N$207,COLUMN('2026年度(3年後期)'!$G$5),0)&amp;""</f>
        <v/>
      </c>
      <c r="H715" s="768"/>
      <c r="I715" s="773" t="str">
        <f>VLOOKUP($C702,'2026年度(4年後期)'!$B$5:$N$206,COLUMN('2026年度(4年後期)'!$G$5),0)&amp;""</f>
        <v/>
      </c>
      <c r="J715" s="768"/>
      <c r="K715" s="769" t="str">
        <f>VLOOKUP($C702,'2026年度(助産後期)'!$B$5:$N$207,COLUMN('2026年度(助産後期)'!$G$5),0)&amp;""</f>
        <v/>
      </c>
      <c r="L715" s="769"/>
      <c r="M715" s="767" t="str">
        <f>VLOOKUP($C702,'2026年度(M1後期)'!$B$5:$N$207,COLUMN('2026年度(M1後期)'!$G$5),0)&amp;""</f>
        <v/>
      </c>
      <c r="N715" s="768"/>
      <c r="O715" s="769" t="str">
        <f>VLOOKUP($C702,'2026年度(M2後期)'!$B$5:$N$207,COLUMN('2026年度(M2後期)'!$G$5),0)&amp;""</f>
        <v/>
      </c>
      <c r="P715" s="768"/>
      <c r="Q715" s="769" t="str">
        <f>VLOOKUP($C702,'2026年度(D1後期)'!$B$5:$N$207,COLUMN('2026年度(D1後期)'!$G$5),0)&amp;""</f>
        <v/>
      </c>
      <c r="R715" s="768"/>
      <c r="S715" s="769" t="str">
        <f>VLOOKUP($C702,'2026年度(D23後期)'!$B$5:$N$207,COLUMN('2026年度(D23後期)'!$G$5),0)&amp;""</f>
        <v/>
      </c>
      <c r="T715" s="768"/>
      <c r="U715" s="21"/>
      <c r="Z715" s="771" t="str">
        <f>A715</f>
        <v>３時限（13：30～15：00）</v>
      </c>
      <c r="AA715" s="749"/>
      <c r="AB715" s="749"/>
      <c r="AC715" s="749"/>
      <c r="AD715" s="749"/>
      <c r="AE715" s="749"/>
      <c r="AF715" s="749"/>
      <c r="AG715" s="749"/>
      <c r="AH715" s="749"/>
      <c r="AI715" s="749"/>
      <c r="AJ715" s="749"/>
      <c r="AK715" s="749"/>
      <c r="AL715" s="749"/>
      <c r="AM715" s="749"/>
      <c r="AN715" s="749"/>
      <c r="AO715" s="749"/>
      <c r="AP715" s="749"/>
      <c r="AQ715" s="749"/>
      <c r="AR715" s="749"/>
      <c r="AS715" s="749"/>
      <c r="AT715" s="749"/>
      <c r="AU715" s="749"/>
      <c r="AV715" s="749"/>
      <c r="AW715" s="749"/>
      <c r="AX715" s="749"/>
      <c r="AY715" s="749"/>
      <c r="AZ715" s="749"/>
      <c r="BA715" s="749"/>
      <c r="BB715" s="749"/>
      <c r="BC715" s="749"/>
      <c r="BD715" s="749"/>
      <c r="BE715" s="749"/>
      <c r="BF715" s="749"/>
      <c r="BG715" s="749"/>
      <c r="BH715" s="749"/>
      <c r="BI715" s="749"/>
      <c r="BJ715" s="749"/>
      <c r="BK715" s="749"/>
      <c r="BL715" s="749"/>
      <c r="BM715" s="749"/>
      <c r="BN715" s="749"/>
      <c r="BO715" s="749"/>
      <c r="BP715" s="749"/>
      <c r="BQ715" s="749"/>
      <c r="BR715" s="749"/>
      <c r="BS715" s="749"/>
      <c r="BT715" s="749"/>
      <c r="BU715" s="749"/>
      <c r="BV715" s="749"/>
    </row>
    <row r="716" spans="1:74" ht="13.5" customHeight="1">
      <c r="A716" s="771"/>
      <c r="B716" s="15" t="s">
        <v>61</v>
      </c>
      <c r="C716" s="765" t="str">
        <f>IFERROR(VLOOKUP(C715,科目・教員!$A$2:$B$342,2,0),"")</f>
        <v/>
      </c>
      <c r="D716" s="764"/>
      <c r="E716" s="766" t="str">
        <f>IFERROR(VLOOKUP(E715,科目・教員!$A$2:$B$342,2,0),"")</f>
        <v/>
      </c>
      <c r="F716" s="764"/>
      <c r="G716" s="766" t="str">
        <f>IFERROR(VLOOKUP(G715,科目・教員!$A$2:$B$342,2,0),"")</f>
        <v/>
      </c>
      <c r="H716" s="764"/>
      <c r="I716" s="766" t="str">
        <f>IFERROR(VLOOKUP(I715,科目・教員!$A$2:$B$342,2,0),"")</f>
        <v/>
      </c>
      <c r="J716" s="764"/>
      <c r="K716" s="763" t="str">
        <f>IFERROR(VLOOKUP(K715,科目・教員!$A$2:$B$342,2,0),"")</f>
        <v/>
      </c>
      <c r="L716" s="763"/>
      <c r="M716" s="765" t="str">
        <f>IFERROR(VLOOKUP(M715,科目・教員!$A$2:$B$342,2,0),"")</f>
        <v/>
      </c>
      <c r="N716" s="764"/>
      <c r="O716" s="763" t="str">
        <f>IFERROR(VLOOKUP(O715,科目・教員!$A$2:$B$342,2,0),"")</f>
        <v/>
      </c>
      <c r="P716" s="764"/>
      <c r="Q716" s="763" t="str">
        <f>IFERROR(VLOOKUP(Q715,科目・教員!$A$2:$B$342,2,0),"")</f>
        <v/>
      </c>
      <c r="R716" s="764"/>
      <c r="S716" s="763" t="str">
        <f>IFERROR(VLOOKUP(S715,科目・教員!$A$2:$B$342,2,0),"")</f>
        <v/>
      </c>
      <c r="T716" s="764"/>
      <c r="U716" s="21"/>
      <c r="Z716" s="771"/>
      <c r="AA716" s="750"/>
      <c r="AB716" s="750"/>
      <c r="AC716" s="750"/>
      <c r="AD716" s="750"/>
      <c r="AE716" s="750"/>
      <c r="AF716" s="750"/>
      <c r="AG716" s="750"/>
      <c r="AH716" s="750"/>
      <c r="AI716" s="750"/>
      <c r="AJ716" s="750"/>
      <c r="AK716" s="750"/>
      <c r="AL716" s="750"/>
      <c r="AM716" s="750"/>
      <c r="AN716" s="750"/>
      <c r="AO716" s="750"/>
      <c r="AP716" s="750"/>
      <c r="AQ716" s="750"/>
      <c r="AR716" s="750"/>
      <c r="AS716" s="750"/>
      <c r="AT716" s="750"/>
      <c r="AU716" s="750"/>
      <c r="AV716" s="750"/>
      <c r="AW716" s="750"/>
      <c r="AX716" s="750"/>
      <c r="AY716" s="750"/>
      <c r="AZ716" s="750"/>
      <c r="BA716" s="750"/>
      <c r="BB716" s="750"/>
      <c r="BC716" s="750"/>
      <c r="BD716" s="750"/>
      <c r="BE716" s="750"/>
      <c r="BF716" s="750"/>
      <c r="BG716" s="750"/>
      <c r="BH716" s="750"/>
      <c r="BI716" s="750"/>
      <c r="BJ716" s="750"/>
      <c r="BK716" s="750"/>
      <c r="BL716" s="750"/>
      <c r="BM716" s="750"/>
      <c r="BN716" s="750"/>
      <c r="BO716" s="750"/>
      <c r="BP716" s="750"/>
      <c r="BQ716" s="750"/>
      <c r="BR716" s="750"/>
      <c r="BS716" s="750"/>
      <c r="BT716" s="750"/>
      <c r="BU716" s="750"/>
      <c r="BV716" s="750"/>
    </row>
    <row r="717" spans="1:74" ht="13.5" customHeight="1">
      <c r="A717" s="771"/>
      <c r="B717" s="15" t="s">
        <v>65</v>
      </c>
      <c r="C717" s="765" t="str">
        <f>VLOOKUP($C702,'2026年度(1年後期)'!$B$5:$N$207,COLUMN('2026年度(1年後期)'!$G$5)+1,0)&amp;""</f>
        <v/>
      </c>
      <c r="D717" s="764"/>
      <c r="E717" s="766" t="str">
        <f>VLOOKUP($C702,'2026年度(2年後期)'!$B$5:$N$207,COLUMN('2026年度(2年後期)'!$G$5)+1,0)&amp;""</f>
        <v/>
      </c>
      <c r="F717" s="764"/>
      <c r="G717" s="766" t="str">
        <f>VLOOKUP($C702,'2026年度(3年後期)'!$B$5:$N$207,COLUMN('2026年度(3年後期)'!$G$5)+1,0)&amp;""</f>
        <v/>
      </c>
      <c r="H717" s="764"/>
      <c r="I717" s="766" t="str">
        <f>VLOOKUP($C702,'2026年度(4年後期)'!$B$5:$N$206,COLUMN('2026年度(4年後期)'!$G$5)+1,0)&amp;""</f>
        <v/>
      </c>
      <c r="J717" s="764"/>
      <c r="K717" s="763" t="str">
        <f>VLOOKUP($C702,'2026年度(助産後期)'!$B$5:$N$207,COLUMN('2026年度(助産後期)'!$G$5)+1,0)&amp;""</f>
        <v/>
      </c>
      <c r="L717" s="763"/>
      <c r="M717" s="765" t="str">
        <f>VLOOKUP($C702,'2026年度(M1後期)'!$B$5:$N$207,COLUMN('2026年度(M1後期)'!$G$5)+1,0)&amp;""</f>
        <v/>
      </c>
      <c r="N717" s="764"/>
      <c r="O717" s="763" t="str">
        <f>VLOOKUP($C702,'2026年度(M2後期)'!$B$5:$N$207,COLUMN('2026年度(M2後期)'!$G$5)+1,0)&amp;""</f>
        <v/>
      </c>
      <c r="P717" s="764"/>
      <c r="Q717" s="763" t="str">
        <f>VLOOKUP($C702,'2026年度(D1後期)'!$B$5:$N$207,COLUMN('2026年度(D1後期)'!$G$5)+1,0)&amp;""</f>
        <v/>
      </c>
      <c r="R717" s="764"/>
      <c r="S717" s="763" t="str">
        <f>VLOOKUP($C702,'2026年度(D23後期)'!$B$5:$N$207,COLUMN('2026年度(D23後期)'!$G$5)+1,0)&amp;""</f>
        <v/>
      </c>
      <c r="T717" s="764"/>
      <c r="U717" s="21"/>
      <c r="Z717" s="771"/>
      <c r="AA717" s="750"/>
      <c r="AB717" s="750"/>
      <c r="AC717" s="750"/>
      <c r="AD717" s="750"/>
      <c r="AE717" s="750"/>
      <c r="AF717" s="750"/>
      <c r="AG717" s="750"/>
      <c r="AH717" s="750"/>
      <c r="AI717" s="750"/>
      <c r="AJ717" s="750"/>
      <c r="AK717" s="750"/>
      <c r="AL717" s="750"/>
      <c r="AM717" s="750"/>
      <c r="AN717" s="750"/>
      <c r="AO717" s="750"/>
      <c r="AP717" s="750"/>
      <c r="AQ717" s="750"/>
      <c r="AR717" s="750"/>
      <c r="AS717" s="750"/>
      <c r="AT717" s="750"/>
      <c r="AU717" s="750"/>
      <c r="AV717" s="750"/>
      <c r="AW717" s="750"/>
      <c r="AX717" s="750"/>
      <c r="AY717" s="750"/>
      <c r="AZ717" s="750"/>
      <c r="BA717" s="750"/>
      <c r="BB717" s="750"/>
      <c r="BC717" s="750"/>
      <c r="BD717" s="750"/>
      <c r="BE717" s="750"/>
      <c r="BF717" s="750"/>
      <c r="BG717" s="750"/>
      <c r="BH717" s="750"/>
      <c r="BI717" s="750"/>
      <c r="BJ717" s="750"/>
      <c r="BK717" s="750"/>
      <c r="BL717" s="750"/>
      <c r="BM717" s="750"/>
      <c r="BN717" s="750"/>
      <c r="BO717" s="750"/>
      <c r="BP717" s="750"/>
      <c r="BQ717" s="750"/>
      <c r="BR717" s="750"/>
      <c r="BS717" s="750"/>
      <c r="BT717" s="750"/>
      <c r="BU717" s="750"/>
      <c r="BV717" s="750"/>
    </row>
    <row r="718" spans="1:74" ht="13.5" customHeight="1">
      <c r="A718" s="786"/>
      <c r="B718" s="16" t="s">
        <v>68</v>
      </c>
      <c r="C718" s="762"/>
      <c r="D718" s="760"/>
      <c r="E718" s="759"/>
      <c r="F718" s="760"/>
      <c r="G718" s="759"/>
      <c r="H718" s="760"/>
      <c r="I718" s="759"/>
      <c r="J718" s="760"/>
      <c r="K718" s="761"/>
      <c r="L718" s="761"/>
      <c r="M718" s="762"/>
      <c r="N718" s="760"/>
      <c r="O718" s="761"/>
      <c r="P718" s="760"/>
      <c r="Q718" s="761"/>
      <c r="R718" s="760"/>
      <c r="S718" s="761"/>
      <c r="T718" s="760"/>
      <c r="U718" s="21"/>
      <c r="Z718" s="772"/>
      <c r="AA718" s="751"/>
      <c r="AB718" s="751"/>
      <c r="AC718" s="751"/>
      <c r="AD718" s="751"/>
      <c r="AE718" s="751"/>
      <c r="AF718" s="751"/>
      <c r="AG718" s="751"/>
      <c r="AH718" s="751"/>
      <c r="AI718" s="751"/>
      <c r="AJ718" s="751"/>
      <c r="AK718" s="751"/>
      <c r="AL718" s="751"/>
      <c r="AM718" s="751"/>
      <c r="AN718" s="751"/>
      <c r="AO718" s="751"/>
      <c r="AP718" s="751"/>
      <c r="AQ718" s="751"/>
      <c r="AR718" s="751"/>
      <c r="AS718" s="751"/>
      <c r="AT718" s="751"/>
      <c r="AU718" s="751"/>
      <c r="AV718" s="751"/>
      <c r="AW718" s="751"/>
      <c r="AX718" s="751"/>
      <c r="AY718" s="751"/>
      <c r="AZ718" s="751"/>
      <c r="BA718" s="751"/>
      <c r="BB718" s="751"/>
      <c r="BC718" s="751"/>
      <c r="BD718" s="751"/>
      <c r="BE718" s="751"/>
      <c r="BF718" s="751"/>
      <c r="BG718" s="751"/>
      <c r="BH718" s="751"/>
      <c r="BI718" s="751"/>
      <c r="BJ718" s="751"/>
      <c r="BK718" s="751"/>
      <c r="BL718" s="751"/>
      <c r="BM718" s="751"/>
      <c r="BN718" s="751"/>
      <c r="BO718" s="751"/>
      <c r="BP718" s="751"/>
      <c r="BQ718" s="751"/>
      <c r="BR718" s="751"/>
      <c r="BS718" s="751"/>
      <c r="BT718" s="751"/>
      <c r="BU718" s="751"/>
      <c r="BV718" s="751"/>
    </row>
    <row r="719" spans="1:74" ht="13.5" customHeight="1">
      <c r="A719" s="771" t="s">
        <v>103</v>
      </c>
      <c r="B719" s="15" t="s">
        <v>53</v>
      </c>
      <c r="C719" s="767" t="str">
        <f>VLOOKUP($C702,'2026年度(1年後期)'!$B$5:$N$207,COLUMN('2026年度(1年後期)'!$I$5),0)&amp;""</f>
        <v/>
      </c>
      <c r="D719" s="768"/>
      <c r="E719" s="773" t="str">
        <f>VLOOKUP($C702,'2026年度(2年後期)'!$B$5:$N$207,COLUMN('2026年度(2年後期)'!$I$5),0)&amp;""</f>
        <v/>
      </c>
      <c r="F719" s="768"/>
      <c r="G719" s="773" t="str">
        <f>VLOOKUP($C702,'2026年度(3年後期)'!$B$5:$N$207,COLUMN('2026年度(3年後期)'!$I$5),0)&amp;""</f>
        <v/>
      </c>
      <c r="H719" s="768"/>
      <c r="I719" s="773" t="str">
        <f>VLOOKUP($C702,'2026年度(4年後期)'!$B$5:$N$206,COLUMN('2026年度(4年後期)'!$I$5),0)&amp;""</f>
        <v/>
      </c>
      <c r="J719" s="768"/>
      <c r="K719" s="769" t="str">
        <f>VLOOKUP($C702,'2026年度(助産後期)'!$B$5:$N$207,COLUMN('2026年度(助産後期)'!$I$5),0)&amp;""</f>
        <v/>
      </c>
      <c r="L719" s="769"/>
      <c r="M719" s="767" t="str">
        <f>VLOOKUP($C702,'2026年度(M1後期)'!$B$5:$N$207,COLUMN('2026年度(M1後期)'!$I$5),0)&amp;""</f>
        <v/>
      </c>
      <c r="N719" s="768"/>
      <c r="O719" s="769" t="str">
        <f>VLOOKUP($C702,'2026年度(M2後期)'!$B$5:$N$207,COLUMN('2026年度(M2後期)'!$I$5),0)&amp;""</f>
        <v/>
      </c>
      <c r="P719" s="768"/>
      <c r="Q719" s="769" t="str">
        <f>VLOOKUP($C702,'2026年度(D1後期)'!$B$5:$N$207,COLUMN('2026年度(D1後期)'!$I$5),0)&amp;""</f>
        <v/>
      </c>
      <c r="R719" s="768"/>
      <c r="S719" s="769" t="str">
        <f>VLOOKUP($C702,'2026年度(D23後期)'!$B$5:$N$207,COLUMN('2026年度(D23後期)'!$I$5),0)&amp;""</f>
        <v/>
      </c>
      <c r="T719" s="768"/>
      <c r="U719" s="21"/>
      <c r="Z719" s="771" t="str">
        <f>A719</f>
        <v>４時限（15：10～16：40）</v>
      </c>
      <c r="AA719" s="749"/>
      <c r="AB719" s="749"/>
      <c r="AC719" s="749"/>
      <c r="AD719" s="749"/>
      <c r="AE719" s="749"/>
      <c r="AF719" s="749"/>
      <c r="AG719" s="749"/>
      <c r="AH719" s="749"/>
      <c r="AI719" s="749"/>
      <c r="AJ719" s="749"/>
      <c r="AK719" s="749"/>
      <c r="AL719" s="749"/>
      <c r="AM719" s="749"/>
      <c r="AN719" s="749"/>
      <c r="AO719" s="749"/>
      <c r="AP719" s="749"/>
      <c r="AQ719" s="749"/>
      <c r="AR719" s="749"/>
      <c r="AS719" s="749"/>
      <c r="AT719" s="749"/>
      <c r="AU719" s="749"/>
      <c r="AV719" s="749"/>
      <c r="AW719" s="749"/>
      <c r="AX719" s="749"/>
      <c r="AY719" s="749"/>
      <c r="AZ719" s="749"/>
      <c r="BA719" s="749"/>
      <c r="BB719" s="749"/>
      <c r="BC719" s="749"/>
      <c r="BD719" s="749"/>
      <c r="BE719" s="749"/>
      <c r="BF719" s="749"/>
      <c r="BG719" s="749"/>
      <c r="BH719" s="749"/>
      <c r="BI719" s="749"/>
      <c r="BJ719" s="749"/>
      <c r="BK719" s="749"/>
      <c r="BL719" s="749"/>
      <c r="BM719" s="749"/>
      <c r="BN719" s="749"/>
      <c r="BO719" s="749"/>
      <c r="BP719" s="749"/>
      <c r="BQ719" s="749"/>
      <c r="BR719" s="749"/>
      <c r="BS719" s="749"/>
      <c r="BT719" s="749"/>
      <c r="BU719" s="749"/>
      <c r="BV719" s="749"/>
    </row>
    <row r="720" spans="1:74" ht="13.5" customHeight="1">
      <c r="A720" s="771"/>
      <c r="B720" s="15" t="s">
        <v>61</v>
      </c>
      <c r="C720" s="765" t="str">
        <f>IFERROR(VLOOKUP(C719,科目・教員!$A$2:$B$342,2,0),"")</f>
        <v/>
      </c>
      <c r="D720" s="764"/>
      <c r="E720" s="766" t="str">
        <f>IFERROR(VLOOKUP(E719,科目・教員!$A$2:$B$342,2,0),"")</f>
        <v/>
      </c>
      <c r="F720" s="764"/>
      <c r="G720" s="766" t="str">
        <f>IFERROR(VLOOKUP(G719,科目・教員!$A$2:$B$342,2,0),"")</f>
        <v/>
      </c>
      <c r="H720" s="764"/>
      <c r="I720" s="766" t="str">
        <f>IFERROR(VLOOKUP(I719,科目・教員!$A$2:$B$342,2,0),"")</f>
        <v/>
      </c>
      <c r="J720" s="764"/>
      <c r="K720" s="763" t="str">
        <f>IFERROR(VLOOKUP(K719,科目・教員!$A$2:$B$342,2,0),"")</f>
        <v/>
      </c>
      <c r="L720" s="763"/>
      <c r="M720" s="765" t="str">
        <f>IFERROR(VLOOKUP(M719,科目・教員!$A$2:$B$342,2,0),"")</f>
        <v/>
      </c>
      <c r="N720" s="764"/>
      <c r="O720" s="763" t="str">
        <f>IFERROR(VLOOKUP(O719,科目・教員!$A$2:$B$342,2,0),"")</f>
        <v/>
      </c>
      <c r="P720" s="764"/>
      <c r="Q720" s="763" t="str">
        <f>IFERROR(VLOOKUP(Q719,科目・教員!$A$2:$B$342,2,0),"")</f>
        <v/>
      </c>
      <c r="R720" s="764"/>
      <c r="S720" s="763" t="str">
        <f>IFERROR(VLOOKUP(S719,科目・教員!$A$2:$B$342,2,0),"")</f>
        <v/>
      </c>
      <c r="T720" s="764"/>
      <c r="U720" s="21"/>
      <c r="Z720" s="771"/>
      <c r="AA720" s="750"/>
      <c r="AB720" s="750"/>
      <c r="AC720" s="750"/>
      <c r="AD720" s="750"/>
      <c r="AE720" s="750"/>
      <c r="AF720" s="750"/>
      <c r="AG720" s="750"/>
      <c r="AH720" s="750"/>
      <c r="AI720" s="750"/>
      <c r="AJ720" s="750"/>
      <c r="AK720" s="750"/>
      <c r="AL720" s="750"/>
      <c r="AM720" s="750"/>
      <c r="AN720" s="750"/>
      <c r="AO720" s="750"/>
      <c r="AP720" s="750"/>
      <c r="AQ720" s="750"/>
      <c r="AR720" s="750"/>
      <c r="AS720" s="750"/>
      <c r="AT720" s="750"/>
      <c r="AU720" s="750"/>
      <c r="AV720" s="750"/>
      <c r="AW720" s="750"/>
      <c r="AX720" s="750"/>
      <c r="AY720" s="750"/>
      <c r="AZ720" s="750"/>
      <c r="BA720" s="750"/>
      <c r="BB720" s="750"/>
      <c r="BC720" s="750"/>
      <c r="BD720" s="750"/>
      <c r="BE720" s="750"/>
      <c r="BF720" s="750"/>
      <c r="BG720" s="750"/>
      <c r="BH720" s="750"/>
      <c r="BI720" s="750"/>
      <c r="BJ720" s="750"/>
      <c r="BK720" s="750"/>
      <c r="BL720" s="750"/>
      <c r="BM720" s="750"/>
      <c r="BN720" s="750"/>
      <c r="BO720" s="750"/>
      <c r="BP720" s="750"/>
      <c r="BQ720" s="750"/>
      <c r="BR720" s="750"/>
      <c r="BS720" s="750"/>
      <c r="BT720" s="750"/>
      <c r="BU720" s="750"/>
      <c r="BV720" s="750"/>
    </row>
    <row r="721" spans="1:74" ht="13.5" customHeight="1">
      <c r="A721" s="771"/>
      <c r="B721" s="15" t="s">
        <v>65</v>
      </c>
      <c r="C721" s="765" t="str">
        <f>VLOOKUP($C702,'2026年度(1年後期)'!$B$5:$N$207,COLUMN('2026年度(1年後期)'!$I$5)+1,0)&amp;""</f>
        <v/>
      </c>
      <c r="D721" s="764"/>
      <c r="E721" s="766" t="str">
        <f>VLOOKUP($C702,'2026年度(2年後期)'!$B$5:$N$207,COLUMN('2026年度(2年後期)'!$I$5)+1,0)&amp;""</f>
        <v/>
      </c>
      <c r="F721" s="764"/>
      <c r="G721" s="766" t="str">
        <f>VLOOKUP($C702,'2026年度(3年後期)'!$B$5:$N$207,COLUMN('2026年度(3年後期)'!$I$5)+1,0)&amp;""</f>
        <v/>
      </c>
      <c r="H721" s="764"/>
      <c r="I721" s="766" t="str">
        <f>VLOOKUP($C702,'2026年度(4年後期)'!$B$5:$N$206,COLUMN('2026年度(4年後期)'!$I$5)+1,0)&amp;""</f>
        <v/>
      </c>
      <c r="J721" s="764"/>
      <c r="K721" s="763" t="str">
        <f>VLOOKUP($C702,'2026年度(助産後期)'!$B$5:$N$207,COLUMN('2026年度(助産後期)'!$I$5)+1,0)&amp;""</f>
        <v/>
      </c>
      <c r="L721" s="763"/>
      <c r="M721" s="765" t="str">
        <f>VLOOKUP($C702,'2026年度(M1後期)'!$B$5:$N$207,COLUMN('2026年度(M1後期)'!$I$5)+1,0)&amp;""</f>
        <v/>
      </c>
      <c r="N721" s="764"/>
      <c r="O721" s="763" t="str">
        <f>VLOOKUP($C702,'2026年度(M2後期)'!$B$5:$N$207,COLUMN('2026年度(M2後期)'!$I$5)+1,0)&amp;""</f>
        <v/>
      </c>
      <c r="P721" s="764"/>
      <c r="Q721" s="763" t="str">
        <f>VLOOKUP($C702,'2026年度(D1後期)'!$B$5:$N$207,COLUMN('2026年度(D1後期)'!$I$5)+1,0)&amp;""</f>
        <v/>
      </c>
      <c r="R721" s="764"/>
      <c r="S721" s="763" t="str">
        <f>VLOOKUP($C702,'2026年度(D23後期)'!$B$5:$N$207,COLUMN('2026年度(D23後期)'!$I$5)+1,0)&amp;""</f>
        <v/>
      </c>
      <c r="T721" s="764"/>
      <c r="U721" s="21"/>
      <c r="Z721" s="771"/>
      <c r="AA721" s="750"/>
      <c r="AB721" s="750"/>
      <c r="AC721" s="750"/>
      <c r="AD721" s="750"/>
      <c r="AE721" s="750"/>
      <c r="AF721" s="750"/>
      <c r="AG721" s="750"/>
      <c r="AH721" s="750"/>
      <c r="AI721" s="750"/>
      <c r="AJ721" s="750"/>
      <c r="AK721" s="750"/>
      <c r="AL721" s="750"/>
      <c r="AM721" s="750"/>
      <c r="AN721" s="750"/>
      <c r="AO721" s="750"/>
      <c r="AP721" s="750"/>
      <c r="AQ721" s="750"/>
      <c r="AR721" s="750"/>
      <c r="AS721" s="750"/>
      <c r="AT721" s="750"/>
      <c r="AU721" s="750"/>
      <c r="AV721" s="750"/>
      <c r="AW721" s="750"/>
      <c r="AX721" s="750"/>
      <c r="AY721" s="750"/>
      <c r="AZ721" s="750"/>
      <c r="BA721" s="750"/>
      <c r="BB721" s="750"/>
      <c r="BC721" s="750"/>
      <c r="BD721" s="750"/>
      <c r="BE721" s="750"/>
      <c r="BF721" s="750"/>
      <c r="BG721" s="750"/>
      <c r="BH721" s="750"/>
      <c r="BI721" s="750"/>
      <c r="BJ721" s="750"/>
      <c r="BK721" s="750"/>
      <c r="BL721" s="750"/>
      <c r="BM721" s="750"/>
      <c r="BN721" s="750"/>
      <c r="BO721" s="750"/>
      <c r="BP721" s="750"/>
      <c r="BQ721" s="750"/>
      <c r="BR721" s="750"/>
      <c r="BS721" s="750"/>
      <c r="BT721" s="750"/>
      <c r="BU721" s="750"/>
      <c r="BV721" s="750"/>
    </row>
    <row r="722" spans="1:74" ht="13.5" customHeight="1">
      <c r="A722" s="772"/>
      <c r="B722" s="16" t="s">
        <v>68</v>
      </c>
      <c r="C722" s="762"/>
      <c r="D722" s="760"/>
      <c r="E722" s="759"/>
      <c r="F722" s="760"/>
      <c r="G722" s="759"/>
      <c r="H722" s="760"/>
      <c r="I722" s="759"/>
      <c r="J722" s="760"/>
      <c r="K722" s="761"/>
      <c r="L722" s="761"/>
      <c r="M722" s="762"/>
      <c r="N722" s="760"/>
      <c r="O722" s="761"/>
      <c r="P722" s="760"/>
      <c r="Q722" s="761"/>
      <c r="R722" s="760"/>
      <c r="S722" s="761"/>
      <c r="T722" s="760"/>
      <c r="U722" s="21"/>
      <c r="Z722" s="772"/>
      <c r="AA722" s="751"/>
      <c r="AB722" s="751"/>
      <c r="AC722" s="751"/>
      <c r="AD722" s="751"/>
      <c r="AE722" s="751"/>
      <c r="AF722" s="751"/>
      <c r="AG722" s="751"/>
      <c r="AH722" s="751"/>
      <c r="AI722" s="751"/>
      <c r="AJ722" s="751"/>
      <c r="AK722" s="751"/>
      <c r="AL722" s="751"/>
      <c r="AM722" s="751"/>
      <c r="AN722" s="751"/>
      <c r="AO722" s="751"/>
      <c r="AP722" s="751"/>
      <c r="AQ722" s="751"/>
      <c r="AR722" s="751"/>
      <c r="AS722" s="751"/>
      <c r="AT722" s="751"/>
      <c r="AU722" s="751"/>
      <c r="AV722" s="751"/>
      <c r="AW722" s="751"/>
      <c r="AX722" s="751"/>
      <c r="AY722" s="751"/>
      <c r="AZ722" s="751"/>
      <c r="BA722" s="751"/>
      <c r="BB722" s="751"/>
      <c r="BC722" s="751"/>
      <c r="BD722" s="751"/>
      <c r="BE722" s="751"/>
      <c r="BF722" s="751"/>
      <c r="BG722" s="751"/>
      <c r="BH722" s="751"/>
      <c r="BI722" s="751"/>
      <c r="BJ722" s="751"/>
      <c r="BK722" s="751"/>
      <c r="BL722" s="751"/>
      <c r="BM722" s="751"/>
      <c r="BN722" s="751"/>
      <c r="BO722" s="751"/>
      <c r="BP722" s="751"/>
      <c r="BQ722" s="751"/>
      <c r="BR722" s="751"/>
      <c r="BS722" s="751"/>
      <c r="BT722" s="751"/>
      <c r="BU722" s="751"/>
      <c r="BV722" s="751"/>
    </row>
    <row r="723" spans="1:74" ht="13.5" customHeight="1">
      <c r="A723" s="771" t="s">
        <v>112</v>
      </c>
      <c r="B723" s="15" t="s">
        <v>53</v>
      </c>
      <c r="C723" s="767" t="str">
        <f>VLOOKUP($C702,'2026年度(1年後期)'!$B$5:$N$207,COLUMN('2026年度(1年後期)'!$K$5),0)&amp;""</f>
        <v/>
      </c>
      <c r="D723" s="768"/>
      <c r="E723" s="773" t="str">
        <f>VLOOKUP($C702,'2026年度(2年後期)'!$B$5:$N$207,COLUMN('2026年度(2年後期)'!$K$5),0)&amp;""</f>
        <v/>
      </c>
      <c r="F723" s="768"/>
      <c r="G723" s="773" t="str">
        <f>VLOOKUP($C702,'2026年度(3年後期)'!$B$5:$N$207,COLUMN('2026年度(3年後期)'!$K$5),0)&amp;""</f>
        <v/>
      </c>
      <c r="H723" s="768"/>
      <c r="I723" s="773" t="str">
        <f>VLOOKUP($C702,'2026年度(4年後期)'!$B$5:$N$206,COLUMN('2026年度(4年後期)'!$K$5),0)&amp;""</f>
        <v/>
      </c>
      <c r="J723" s="768"/>
      <c r="K723" s="769" t="str">
        <f>VLOOKUP($C702,'2026年度(助産後期)'!$B$5:$N$207,COLUMN('2026年度(助産後期)'!$K$5),0)&amp;""</f>
        <v/>
      </c>
      <c r="L723" s="769"/>
      <c r="M723" s="767" t="str">
        <f>VLOOKUP($C702,'2026年度(M1後期)'!$B$5:$N$207,COLUMN('2026年度(M1後期)'!$K$5),0)&amp;""</f>
        <v/>
      </c>
      <c r="N723" s="768"/>
      <c r="O723" s="769" t="str">
        <f>VLOOKUP($C702,'2026年度(M2後期)'!$B$5:$N$207,COLUMN('2026年度(M2後期)'!$K$5),0)&amp;""</f>
        <v/>
      </c>
      <c r="P723" s="768"/>
      <c r="Q723" s="769" t="str">
        <f>VLOOKUP($C702,'2026年度(D1後期)'!$B$5:$N$207,COLUMN('2026年度(D1後期)'!$K$5),0)&amp;""</f>
        <v/>
      </c>
      <c r="R723" s="768"/>
      <c r="S723" s="769" t="str">
        <f>VLOOKUP($C702,'2026年度(D23後期)'!$B$5:$N$207,COLUMN('2026年度(D23後期)'!$K$5),0)&amp;""</f>
        <v/>
      </c>
      <c r="T723" s="768"/>
      <c r="U723" s="21"/>
      <c r="Z723" s="771" t="str">
        <f>A723</f>
        <v>５時限（16：50～18：20）</v>
      </c>
      <c r="AA723" s="749"/>
      <c r="AB723" s="749"/>
      <c r="AC723" s="749"/>
      <c r="AD723" s="749"/>
      <c r="AE723" s="749"/>
      <c r="AF723" s="749"/>
      <c r="AG723" s="749"/>
      <c r="AH723" s="749"/>
      <c r="AI723" s="749"/>
      <c r="AJ723" s="749"/>
      <c r="AK723" s="749"/>
      <c r="AL723" s="749"/>
      <c r="AM723" s="749"/>
      <c r="AN723" s="749"/>
      <c r="AO723" s="749"/>
      <c r="AP723" s="749"/>
      <c r="AQ723" s="749"/>
      <c r="AR723" s="749"/>
      <c r="AS723" s="749"/>
      <c r="AT723" s="749"/>
      <c r="AU723" s="749"/>
      <c r="AV723" s="749"/>
      <c r="AW723" s="749"/>
      <c r="AX723" s="749"/>
      <c r="AY723" s="749"/>
      <c r="AZ723" s="749"/>
      <c r="BA723" s="749"/>
      <c r="BB723" s="749"/>
      <c r="BC723" s="749"/>
      <c r="BD723" s="749"/>
      <c r="BE723" s="749"/>
      <c r="BF723" s="749"/>
      <c r="BG723" s="749"/>
      <c r="BH723" s="749"/>
      <c r="BI723" s="749"/>
      <c r="BJ723" s="749"/>
      <c r="BK723" s="749"/>
      <c r="BL723" s="749"/>
      <c r="BM723" s="749"/>
      <c r="BN723" s="749"/>
      <c r="BO723" s="749"/>
      <c r="BP723" s="749"/>
      <c r="BQ723" s="749"/>
      <c r="BR723" s="749"/>
      <c r="BS723" s="749"/>
      <c r="BT723" s="749"/>
      <c r="BU723" s="749"/>
      <c r="BV723" s="749"/>
    </row>
    <row r="724" spans="1:74" ht="13.5" customHeight="1">
      <c r="A724" s="771"/>
      <c r="B724" s="15" t="s">
        <v>61</v>
      </c>
      <c r="C724" s="765" t="str">
        <f>IFERROR(VLOOKUP(C723,科目・教員!$A$2:$B$342,2,0),"")</f>
        <v/>
      </c>
      <c r="D724" s="764"/>
      <c r="E724" s="766" t="str">
        <f>IFERROR(VLOOKUP(E723,科目・教員!$A$2:$B$342,2,0),"")</f>
        <v/>
      </c>
      <c r="F724" s="764"/>
      <c r="G724" s="766" t="str">
        <f>IFERROR(VLOOKUP(G723,科目・教員!$A$2:$B$342,2,0),"")</f>
        <v/>
      </c>
      <c r="H724" s="764"/>
      <c r="I724" s="766" t="str">
        <f>IFERROR(VLOOKUP(I723,科目・教員!$A$2:$B$342,2,0),"")</f>
        <v/>
      </c>
      <c r="J724" s="764"/>
      <c r="K724" s="763" t="str">
        <f>IFERROR(VLOOKUP(K723,科目・教員!$A$2:$B$342,2,0),"")</f>
        <v/>
      </c>
      <c r="L724" s="763"/>
      <c r="M724" s="765" t="str">
        <f>IFERROR(VLOOKUP(M723,科目・教員!$A$2:$B$342,2,0),"")</f>
        <v/>
      </c>
      <c r="N724" s="764"/>
      <c r="O724" s="763" t="str">
        <f>IFERROR(VLOOKUP(O723,科目・教員!$A$2:$B$342,2,0),"")</f>
        <v/>
      </c>
      <c r="P724" s="764"/>
      <c r="Q724" s="763" t="str">
        <f>IFERROR(VLOOKUP(Q723,科目・教員!$A$2:$B$342,2,0),"")</f>
        <v/>
      </c>
      <c r="R724" s="764"/>
      <c r="S724" s="763" t="str">
        <f>IFERROR(VLOOKUP(S723,科目・教員!$A$2:$B$342,2,0),"")</f>
        <v/>
      </c>
      <c r="T724" s="764"/>
      <c r="U724" s="21"/>
      <c r="Z724" s="771"/>
      <c r="AA724" s="750"/>
      <c r="AB724" s="750"/>
      <c r="AC724" s="750"/>
      <c r="AD724" s="750"/>
      <c r="AE724" s="750"/>
      <c r="AF724" s="750"/>
      <c r="AG724" s="750"/>
      <c r="AH724" s="750"/>
      <c r="AI724" s="750"/>
      <c r="AJ724" s="750"/>
      <c r="AK724" s="750"/>
      <c r="AL724" s="750"/>
      <c r="AM724" s="750"/>
      <c r="AN724" s="750"/>
      <c r="AO724" s="750"/>
      <c r="AP724" s="750"/>
      <c r="AQ724" s="750"/>
      <c r="AR724" s="750"/>
      <c r="AS724" s="750"/>
      <c r="AT724" s="750"/>
      <c r="AU724" s="750"/>
      <c r="AV724" s="750"/>
      <c r="AW724" s="750"/>
      <c r="AX724" s="750"/>
      <c r="AY724" s="750"/>
      <c r="AZ724" s="750"/>
      <c r="BA724" s="750"/>
      <c r="BB724" s="750"/>
      <c r="BC724" s="750"/>
      <c r="BD724" s="750"/>
      <c r="BE724" s="750"/>
      <c r="BF724" s="750"/>
      <c r="BG724" s="750"/>
      <c r="BH724" s="750"/>
      <c r="BI724" s="750"/>
      <c r="BJ724" s="750"/>
      <c r="BK724" s="750"/>
      <c r="BL724" s="750"/>
      <c r="BM724" s="750"/>
      <c r="BN724" s="750"/>
      <c r="BO724" s="750"/>
      <c r="BP724" s="750"/>
      <c r="BQ724" s="750"/>
      <c r="BR724" s="750"/>
      <c r="BS724" s="750"/>
      <c r="BT724" s="750"/>
      <c r="BU724" s="750"/>
      <c r="BV724" s="750"/>
    </row>
    <row r="725" spans="1:74" ht="13.5" customHeight="1">
      <c r="A725" s="771"/>
      <c r="B725" s="15" t="s">
        <v>65</v>
      </c>
      <c r="C725" s="765" t="str">
        <f>VLOOKUP($C702,'2026年度(1年後期)'!$B$5:$N$207,COLUMN('2026年度(1年後期)'!$K$5)+1,0)&amp;""</f>
        <v/>
      </c>
      <c r="D725" s="764"/>
      <c r="E725" s="766" t="str">
        <f>VLOOKUP($C702,'2026年度(2年後期)'!$B$5:$N$207,COLUMN('2026年度(2年後期)'!$K$5)+1,0)&amp;""</f>
        <v/>
      </c>
      <c r="F725" s="764"/>
      <c r="G725" s="766" t="str">
        <f>VLOOKUP($C702,'2026年度(3年後期)'!$B$5:$N$207,COLUMN('2026年度(3年後期)'!$K$5)+1,0)&amp;""</f>
        <v/>
      </c>
      <c r="H725" s="764"/>
      <c r="I725" s="766" t="str">
        <f>VLOOKUP($C702,'2026年度(4年後期)'!$B$5:$N$206,COLUMN('2026年度(4年後期)'!$K$5)+1,0)&amp;""</f>
        <v/>
      </c>
      <c r="J725" s="764"/>
      <c r="K725" s="763" t="str">
        <f>VLOOKUP($C702,'2026年度(助産後期)'!$B$5:$N$207,COLUMN('2026年度(助産後期)'!$K$5)+1,0)&amp;""</f>
        <v/>
      </c>
      <c r="L725" s="763"/>
      <c r="M725" s="765" t="str">
        <f>VLOOKUP($C702,'2026年度(M1後期)'!$B$5:$N$207,COLUMN('2026年度(M1後期)'!$K$5)+1,0)&amp;""</f>
        <v/>
      </c>
      <c r="N725" s="764"/>
      <c r="O725" s="763" t="str">
        <f>VLOOKUP($C702,'2026年度(M2後期)'!$B$5:$N$207,COLUMN('2026年度(M2後期)'!$K$5)+1,0)&amp;""</f>
        <v/>
      </c>
      <c r="P725" s="764"/>
      <c r="Q725" s="763" t="str">
        <f>VLOOKUP($C702,'2026年度(D1後期)'!$B$5:$N$207,COLUMN('2026年度(D1後期)'!$K$5)+1,0)&amp;""</f>
        <v/>
      </c>
      <c r="R725" s="764"/>
      <c r="S725" s="763" t="str">
        <f>VLOOKUP($C702,'2026年度(D23後期)'!$B$5:$N$207,COLUMN('2026年度(D23後期)'!$K$5)+1,0)&amp;""</f>
        <v/>
      </c>
      <c r="T725" s="764"/>
      <c r="U725" s="21"/>
      <c r="Z725" s="771"/>
      <c r="AA725" s="750"/>
      <c r="AB725" s="750"/>
      <c r="AC725" s="750"/>
      <c r="AD725" s="750"/>
      <c r="AE725" s="750"/>
      <c r="AF725" s="750"/>
      <c r="AG725" s="750"/>
      <c r="AH725" s="750"/>
      <c r="AI725" s="750"/>
      <c r="AJ725" s="750"/>
      <c r="AK725" s="750"/>
      <c r="AL725" s="750"/>
      <c r="AM725" s="750"/>
      <c r="AN725" s="750"/>
      <c r="AO725" s="750"/>
      <c r="AP725" s="750"/>
      <c r="AQ725" s="750"/>
      <c r="AR725" s="750"/>
      <c r="AS725" s="750"/>
      <c r="AT725" s="750"/>
      <c r="AU725" s="750"/>
      <c r="AV725" s="750"/>
      <c r="AW725" s="750"/>
      <c r="AX725" s="750"/>
      <c r="AY725" s="750"/>
      <c r="AZ725" s="750"/>
      <c r="BA725" s="750"/>
      <c r="BB725" s="750"/>
      <c r="BC725" s="750"/>
      <c r="BD725" s="750"/>
      <c r="BE725" s="750"/>
      <c r="BF725" s="750"/>
      <c r="BG725" s="750"/>
      <c r="BH725" s="750"/>
      <c r="BI725" s="750"/>
      <c r="BJ725" s="750"/>
      <c r="BK725" s="750"/>
      <c r="BL725" s="750"/>
      <c r="BM725" s="750"/>
      <c r="BN725" s="750"/>
      <c r="BO725" s="750"/>
      <c r="BP725" s="750"/>
      <c r="BQ725" s="750"/>
      <c r="BR725" s="750"/>
      <c r="BS725" s="750"/>
      <c r="BT725" s="750"/>
      <c r="BU725" s="750"/>
      <c r="BV725" s="750"/>
    </row>
    <row r="726" spans="1:74" ht="13.5" customHeight="1">
      <c r="A726" s="772"/>
      <c r="B726" s="16" t="s">
        <v>68</v>
      </c>
      <c r="C726" s="762"/>
      <c r="D726" s="760"/>
      <c r="E726" s="759"/>
      <c r="F726" s="760"/>
      <c r="G726" s="759"/>
      <c r="H726" s="760"/>
      <c r="I726" s="759"/>
      <c r="J726" s="760"/>
      <c r="K726" s="761"/>
      <c r="L726" s="761"/>
      <c r="M726" s="762"/>
      <c r="N726" s="760"/>
      <c r="O726" s="761"/>
      <c r="P726" s="760"/>
      <c r="Q726" s="761"/>
      <c r="R726" s="760"/>
      <c r="S726" s="761"/>
      <c r="T726" s="760"/>
      <c r="U726" s="22"/>
      <c r="V726" s="19"/>
      <c r="W726" s="19"/>
      <c r="X726" s="19"/>
      <c r="Y726" s="19"/>
      <c r="Z726" s="772"/>
      <c r="AA726" s="751"/>
      <c r="AB726" s="751"/>
      <c r="AC726" s="751"/>
      <c r="AD726" s="751"/>
      <c r="AE726" s="751"/>
      <c r="AF726" s="751"/>
      <c r="AG726" s="751"/>
      <c r="AH726" s="751"/>
      <c r="AI726" s="751"/>
      <c r="AJ726" s="751"/>
      <c r="AK726" s="751"/>
      <c r="AL726" s="751"/>
      <c r="AM726" s="751"/>
      <c r="AN726" s="751"/>
      <c r="AO726" s="751"/>
      <c r="AP726" s="751"/>
      <c r="AQ726" s="751"/>
      <c r="AR726" s="751"/>
      <c r="AS726" s="751"/>
      <c r="AT726" s="751"/>
      <c r="AU726" s="751"/>
      <c r="AV726" s="751"/>
      <c r="AW726" s="751"/>
      <c r="AX726" s="751"/>
      <c r="AY726" s="751"/>
      <c r="AZ726" s="751"/>
      <c r="BA726" s="751"/>
      <c r="BB726" s="751"/>
      <c r="BC726" s="751"/>
      <c r="BD726" s="751"/>
      <c r="BE726" s="751"/>
      <c r="BF726" s="751"/>
      <c r="BG726" s="751"/>
      <c r="BH726" s="751"/>
      <c r="BI726" s="751"/>
      <c r="BJ726" s="751"/>
      <c r="BK726" s="751"/>
      <c r="BL726" s="751"/>
      <c r="BM726" s="751"/>
      <c r="BN726" s="751"/>
      <c r="BO726" s="751"/>
      <c r="BP726" s="751"/>
      <c r="BQ726" s="751"/>
      <c r="BR726" s="751"/>
      <c r="BS726" s="751"/>
      <c r="BT726" s="751"/>
      <c r="BU726" s="751"/>
      <c r="BV726" s="751"/>
    </row>
    <row r="727" spans="1:74" ht="21.75">
      <c r="A727" s="5"/>
      <c r="B727" s="6"/>
      <c r="C727" s="807">
        <f>C702+1</f>
        <v>46356</v>
      </c>
      <c r="D727" s="807"/>
      <c r="E727" s="807"/>
      <c r="F727" s="807"/>
      <c r="G727" s="807"/>
      <c r="H727" s="807"/>
      <c r="I727" s="807"/>
      <c r="J727" s="807"/>
      <c r="K727" s="807"/>
      <c r="L727" s="807"/>
      <c r="M727" s="807"/>
      <c r="N727" s="807"/>
      <c r="O727" s="807"/>
      <c r="P727" s="807"/>
      <c r="Q727" s="807"/>
      <c r="R727" s="807"/>
      <c r="S727" s="807"/>
      <c r="T727" s="807"/>
      <c r="U727" s="858">
        <f>C727</f>
        <v>46356</v>
      </c>
      <c r="V727" s="859"/>
      <c r="W727" s="859"/>
      <c r="X727" s="859"/>
      <c r="Y727" s="859"/>
      <c r="Z727" s="860"/>
      <c r="AA727" s="7">
        <v>101</v>
      </c>
      <c r="AB727" s="7">
        <v>102</v>
      </c>
      <c r="AC727" s="7">
        <v>103</v>
      </c>
      <c r="AD727" s="7" t="s">
        <v>16</v>
      </c>
      <c r="AE727" s="7" t="s">
        <v>17</v>
      </c>
      <c r="AF727" s="7" t="s">
        <v>18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19</v>
      </c>
      <c r="AM727" s="7" t="s">
        <v>20</v>
      </c>
      <c r="AN727" s="7" t="s">
        <v>21</v>
      </c>
      <c r="AO727" s="7" t="s">
        <v>22</v>
      </c>
      <c r="AP727" s="7" t="s">
        <v>23</v>
      </c>
      <c r="AQ727" s="7" t="s">
        <v>24</v>
      </c>
      <c r="AR727" s="7" t="s">
        <v>25</v>
      </c>
      <c r="AS727" s="7" t="s">
        <v>26</v>
      </c>
      <c r="AT727" s="7" t="s">
        <v>27</v>
      </c>
      <c r="AU727" s="7" t="s">
        <v>28</v>
      </c>
      <c r="AV727" s="7" t="s">
        <v>29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30</v>
      </c>
      <c r="BB727" s="7" t="s">
        <v>31</v>
      </c>
      <c r="BC727" s="8" t="s">
        <v>32</v>
      </c>
      <c r="BD727" s="7" t="s">
        <v>33</v>
      </c>
      <c r="BE727" s="7" t="s">
        <v>34</v>
      </c>
      <c r="BF727" s="7" t="s">
        <v>35</v>
      </c>
      <c r="BG727" s="7" t="s">
        <v>36</v>
      </c>
      <c r="BH727" s="7" t="s">
        <v>37</v>
      </c>
      <c r="BI727" s="7" t="s">
        <v>38</v>
      </c>
      <c r="BJ727" s="7" t="s">
        <v>39</v>
      </c>
      <c r="BK727" s="7" t="s">
        <v>40</v>
      </c>
      <c r="BL727" s="7" t="s">
        <v>41</v>
      </c>
      <c r="BM727" s="7" t="s">
        <v>42</v>
      </c>
      <c r="BN727" s="10" t="s">
        <v>43</v>
      </c>
      <c r="BO727" s="10" t="s">
        <v>44</v>
      </c>
      <c r="BP727" s="11" t="s">
        <v>45</v>
      </c>
      <c r="BQ727" s="11" t="s">
        <v>46</v>
      </c>
      <c r="BR727" s="11" t="s">
        <v>47</v>
      </c>
      <c r="BS727" s="11" t="s">
        <v>48</v>
      </c>
      <c r="BT727" s="11" t="s">
        <v>49</v>
      </c>
      <c r="BU727" s="11" t="s">
        <v>50</v>
      </c>
      <c r="BV727" s="11" t="s">
        <v>51</v>
      </c>
    </row>
    <row r="728" spans="1:74" ht="13.5" customHeight="1">
      <c r="A728" s="771" t="s">
        <v>52</v>
      </c>
      <c r="B728" s="12" t="s">
        <v>53</v>
      </c>
      <c r="C728" s="803" t="str">
        <f>VLOOKUP($C727,'2026年度(1年後期)'!$B$5:$N$207,COLUMN('2026年度(1年後期)'!$C$5),0)&amp;""</f>
        <v>心と発達</v>
      </c>
      <c r="D728" s="804"/>
      <c r="E728" s="787" t="str">
        <f>VLOOKUP($C727,'2026年度(2年後期)'!$B$5:$N$207,COLUMN('2026年度(2年後期)'!$C$5),0)&amp;""</f>
        <v>(基礎看護学実習Ⅱ補講期間）</v>
      </c>
      <c r="F728" s="784"/>
      <c r="G728" s="787" t="str">
        <f>VLOOKUP($C727,'2026年度(3年後期)'!$B$5:$N$207,COLUMN('2026年度(3年後期)'!$C$5),0)&amp;""</f>
        <v>領域別実習</v>
      </c>
      <c r="H728" s="784"/>
      <c r="I728" s="787" t="str">
        <f>VLOOKUP($C727,'2026年度(4年後期)'!$B$5:$N$206,COLUMN('2026年度(4年後期)'!$C$5),0)&amp;""</f>
        <v/>
      </c>
      <c r="J728" s="784"/>
      <c r="K728" s="768" t="str">
        <f>VLOOKUP($C727,'2026年度(助産後期)'!$B$5:$N$207,COLUMN('2026年度(助産後期)'!$C$5),0)&amp;""</f>
        <v>地域母子保健</v>
      </c>
      <c r="L728" s="785"/>
      <c r="M728" s="794" t="str">
        <f>VLOOKUP($C727,'2026年度(M1後期)'!$B$5:$N$207,COLUMN('2026年度(M1後期)'!$C$5),0)&amp;""</f>
        <v>政策医療看護倫理</v>
      </c>
      <c r="N728" s="785"/>
      <c r="O728" s="787" t="str">
        <f>VLOOKUP($C727,'2026年度(M2後期)'!$B$5:$N$207,COLUMN('2026年度(M2後期)'!$C$5),0)&amp;""</f>
        <v>特別研究</v>
      </c>
      <c r="P728" s="784"/>
      <c r="Q728" s="787" t="str">
        <f>VLOOKUP($C727,'2026年度(D1後期)'!$B$5:$N$207,COLUMN('2026年度(D1後期)'!$C$5),0)&amp;""</f>
        <v/>
      </c>
      <c r="R728" s="784"/>
      <c r="S728" s="768" t="str">
        <f>VLOOKUP($C727,'2026年度(D23後期)'!$B$5:$N$207,COLUMN('2026年度(D23後期)'!$C$5),0)&amp;""</f>
        <v>特別研究</v>
      </c>
      <c r="T728" s="784"/>
      <c r="U728" s="616" t="s">
        <v>343</v>
      </c>
      <c r="Z728" s="770" t="str">
        <f>A728</f>
        <v xml:space="preserve">１時限（09：20～10：50） </v>
      </c>
      <c r="AA728" s="749" t="s">
        <v>287</v>
      </c>
      <c r="AB728" s="749"/>
      <c r="AC728" s="749"/>
      <c r="AD728" s="749"/>
      <c r="AE728" s="749"/>
      <c r="AF728" s="749"/>
      <c r="AG728" s="749" t="s">
        <v>387</v>
      </c>
      <c r="AH728" s="749"/>
      <c r="AI728" s="749"/>
      <c r="AJ728" s="749"/>
      <c r="AK728" s="749"/>
      <c r="AL728" s="749"/>
      <c r="AM728" s="749" t="s">
        <v>387</v>
      </c>
      <c r="AN728" s="749"/>
      <c r="AO728" s="749"/>
      <c r="AP728" s="749"/>
      <c r="AQ728" s="749"/>
      <c r="AR728" s="749"/>
      <c r="AS728" s="749"/>
      <c r="AT728" s="749"/>
      <c r="AU728" s="749"/>
      <c r="AV728" s="749"/>
      <c r="AW728" s="749"/>
      <c r="AX728" s="749"/>
      <c r="AY728" s="749"/>
      <c r="AZ728" s="749" t="s">
        <v>421</v>
      </c>
      <c r="BA728" s="749" t="s">
        <v>143</v>
      </c>
      <c r="BB728" s="749" t="s">
        <v>422</v>
      </c>
      <c r="BC728" s="749"/>
      <c r="BD728" s="749"/>
      <c r="BE728" s="749"/>
      <c r="BF728" s="749"/>
      <c r="BG728" s="749"/>
      <c r="BH728" s="749"/>
      <c r="BI728" s="749"/>
      <c r="BJ728" s="749"/>
      <c r="BK728" s="749"/>
      <c r="BL728" s="749"/>
      <c r="BM728" s="749"/>
      <c r="BN728" s="749"/>
      <c r="BO728" s="749"/>
      <c r="BP728" s="749"/>
      <c r="BQ728" s="749"/>
      <c r="BR728" s="749"/>
      <c r="BS728" s="749"/>
      <c r="BT728" s="749"/>
      <c r="BU728" s="749"/>
      <c r="BV728" s="749"/>
    </row>
    <row r="729" spans="1:74" ht="13.5" customHeight="1">
      <c r="A729" s="771"/>
      <c r="B729" s="15" t="s">
        <v>61</v>
      </c>
      <c r="C729" s="801" t="str">
        <f>IFERROR(VLOOKUP(C728,科目・教員!$A$2:$B$342,2,0),"")</f>
        <v>松本　聡子</v>
      </c>
      <c r="D729" s="802"/>
      <c r="E729" s="778" t="str">
        <f>IFERROR(VLOOKUP(E728,科目・教員!$A$2:$B$342,2,0),"")</f>
        <v/>
      </c>
      <c r="F729" s="777"/>
      <c r="G729" s="778" t="str">
        <f>IFERROR(VLOOKUP(G728,科目・教員!$A$2:$B$342,2,0),"")</f>
        <v/>
      </c>
      <c r="H729" s="777"/>
      <c r="I729" s="778" t="str">
        <f>IFERROR(VLOOKUP(I728,科目・教員!$A$2:$B$342,2,0),"")</f>
        <v/>
      </c>
      <c r="J729" s="777"/>
      <c r="K729" s="764" t="str">
        <f>IFERROR(VLOOKUP(K728,科目・教員!$A$2:$B$342,2,0),"")</f>
        <v>池田　真弓</v>
      </c>
      <c r="L729" s="780"/>
      <c r="M729" s="776" t="str">
        <f>IFERROR(VLOOKUP(M728,科目・教員!$A$2:$B$342,2,0),"")</f>
        <v>来生　奈巳子</v>
      </c>
      <c r="N729" s="777"/>
      <c r="O729" s="778" t="str">
        <f>IFERROR(VLOOKUP(O728,科目・教員!$A$2:$B$342,2,0),"")</f>
        <v/>
      </c>
      <c r="P729" s="777"/>
      <c r="Q729" s="778" t="str">
        <f>IFERROR(VLOOKUP(Q728,科目・教員!$A$2:$B$342,2,0),"")</f>
        <v/>
      </c>
      <c r="R729" s="777"/>
      <c r="S729" s="764" t="str">
        <f>IFERROR(VLOOKUP(S728,科目・教員!$A$2:$B$342,2,0),"")</f>
        <v/>
      </c>
      <c r="T729" s="777"/>
      <c r="U729" s="740" t="s">
        <v>422</v>
      </c>
      <c r="Z729" s="771"/>
      <c r="AA729" s="750"/>
      <c r="AB729" s="750"/>
      <c r="AC729" s="750"/>
      <c r="AD729" s="750"/>
      <c r="AE729" s="750"/>
      <c r="AF729" s="750"/>
      <c r="AG729" s="750"/>
      <c r="AH729" s="750"/>
      <c r="AI729" s="750"/>
      <c r="AJ729" s="750"/>
      <c r="AK729" s="750"/>
      <c r="AL729" s="750"/>
      <c r="AM729" s="750"/>
      <c r="AN729" s="750"/>
      <c r="AO729" s="750"/>
      <c r="AP729" s="750"/>
      <c r="AQ729" s="750"/>
      <c r="AR729" s="750"/>
      <c r="AS729" s="750"/>
      <c r="AT729" s="750"/>
      <c r="AU729" s="750"/>
      <c r="AV729" s="750"/>
      <c r="AW729" s="750"/>
      <c r="AX729" s="750"/>
      <c r="AY729" s="750"/>
      <c r="AZ729" s="750"/>
      <c r="BA729" s="750"/>
      <c r="BB729" s="750"/>
      <c r="BC729" s="750"/>
      <c r="BD729" s="750"/>
      <c r="BE729" s="750"/>
      <c r="BF729" s="750"/>
      <c r="BG729" s="750"/>
      <c r="BH729" s="750"/>
      <c r="BI729" s="750"/>
      <c r="BJ729" s="750"/>
      <c r="BK729" s="750"/>
      <c r="BL729" s="750"/>
      <c r="BM729" s="750"/>
      <c r="BN729" s="750"/>
      <c r="BO729" s="750"/>
      <c r="BP729" s="750"/>
      <c r="BQ729" s="750"/>
      <c r="BR729" s="750"/>
      <c r="BS729" s="750"/>
      <c r="BT729" s="750"/>
      <c r="BU729" s="750"/>
      <c r="BV729" s="750"/>
    </row>
    <row r="730" spans="1:74" ht="13.5" customHeight="1">
      <c r="A730" s="771"/>
      <c r="B730" s="15" t="s">
        <v>65</v>
      </c>
      <c r="C730" s="801" t="str">
        <f>VLOOKUP($C727,'2026年度(1年後期)'!$B$5:$N$207,COLUMN('2026年度(1年後期)'!$C$5)+1,0)&amp;""</f>
        <v>101</v>
      </c>
      <c r="D730" s="802"/>
      <c r="E730" s="778" t="str">
        <f>VLOOKUP($C727,'2026年度(2年後期)'!$B$5:$N$207,COLUMN('2026年度(2年後期)'!$C$5)+1,0)&amp;""</f>
        <v/>
      </c>
      <c r="F730" s="777"/>
      <c r="G730" s="778" t="str">
        <f>VLOOKUP($C727,'2026年度(3年後期)'!$B$5:$N$207,COLUMN('2026年度(3年後期)'!$C$5)+1,0)&amp;""</f>
        <v>母性:201･母小実</v>
      </c>
      <c r="H730" s="777"/>
      <c r="I730" s="778" t="str">
        <f>VLOOKUP($C727,'2026年度(4年後期)'!$B$5:$N$206,COLUMN('2026年度(4年後期)'!$C$5)+1,0)&amp;""</f>
        <v/>
      </c>
      <c r="J730" s="777"/>
      <c r="K730" s="764" t="str">
        <f>VLOOKUP($C727,'2026年度(助産後期)'!$B$5:$N$207,COLUMN('2026年度(助産後期)'!$C$5)+1,0)&amp;""</f>
        <v>304</v>
      </c>
      <c r="L730" s="780"/>
      <c r="M730" s="776" t="str">
        <f>VLOOKUP($C727,'2026年度(M1後期)'!$B$5:$N$207,COLUMN('2026年度(M1後期)'!$C$5)+1,0)&amp;""</f>
        <v>臨床講義室1</v>
      </c>
      <c r="N730" s="777"/>
      <c r="O730" s="778" t="str">
        <f>VLOOKUP($C727,'2026年度(M2後期)'!$B$5:$N$207,COLUMN('2026年度(M2後期)'!$C$5)+1,0)&amp;""</f>
        <v/>
      </c>
      <c r="P730" s="777"/>
      <c r="Q730" s="778" t="str">
        <f>VLOOKUP($C727,'2026年度(D1後期)'!$B$5:$N$207,COLUMN('2026年度(D1後期)'!$C$5)+1,0)&amp;""</f>
        <v/>
      </c>
      <c r="R730" s="777"/>
      <c r="S730" s="764" t="str">
        <f>VLOOKUP($C727,'2026年度(D23後期)'!$B$5:$N$207,COLUMN('2026年度(D23後期)'!$C$5)+1,0)&amp;""</f>
        <v/>
      </c>
      <c r="T730" s="777"/>
      <c r="U730" s="616" t="s">
        <v>423</v>
      </c>
      <c r="Z730" s="771"/>
      <c r="AA730" s="750"/>
      <c r="AB730" s="750"/>
      <c r="AC730" s="750"/>
      <c r="AD730" s="750"/>
      <c r="AE730" s="750"/>
      <c r="AF730" s="750"/>
      <c r="AG730" s="750"/>
      <c r="AH730" s="750"/>
      <c r="AI730" s="750"/>
      <c r="AJ730" s="750"/>
      <c r="AK730" s="750"/>
      <c r="AL730" s="750"/>
      <c r="AM730" s="750"/>
      <c r="AN730" s="750"/>
      <c r="AO730" s="750"/>
      <c r="AP730" s="750"/>
      <c r="AQ730" s="750"/>
      <c r="AR730" s="750"/>
      <c r="AS730" s="750"/>
      <c r="AT730" s="750"/>
      <c r="AU730" s="750"/>
      <c r="AV730" s="750"/>
      <c r="AW730" s="750"/>
      <c r="AX730" s="750"/>
      <c r="AY730" s="750"/>
      <c r="AZ730" s="750"/>
      <c r="BA730" s="750"/>
      <c r="BB730" s="750"/>
      <c r="BC730" s="750"/>
      <c r="BD730" s="750"/>
      <c r="BE730" s="750"/>
      <c r="BF730" s="750"/>
      <c r="BG730" s="750"/>
      <c r="BH730" s="750"/>
      <c r="BI730" s="750"/>
      <c r="BJ730" s="750"/>
      <c r="BK730" s="750"/>
      <c r="BL730" s="750"/>
      <c r="BM730" s="750"/>
      <c r="BN730" s="750"/>
      <c r="BO730" s="750"/>
      <c r="BP730" s="750"/>
      <c r="BQ730" s="750"/>
      <c r="BR730" s="750"/>
      <c r="BS730" s="750"/>
      <c r="BT730" s="750"/>
      <c r="BU730" s="750"/>
      <c r="BV730" s="750"/>
    </row>
    <row r="731" spans="1:74" ht="13.5" customHeight="1">
      <c r="A731" s="772"/>
      <c r="B731" s="16" t="s">
        <v>68</v>
      </c>
      <c r="C731" s="865" t="s">
        <v>289</v>
      </c>
      <c r="D731" s="809"/>
      <c r="E731" s="759"/>
      <c r="F731" s="781"/>
      <c r="G731" s="759"/>
      <c r="H731" s="781"/>
      <c r="I731" s="759"/>
      <c r="J731" s="781"/>
      <c r="K731" s="761"/>
      <c r="L731" s="782"/>
      <c r="M731" s="792"/>
      <c r="N731" s="781"/>
      <c r="O731" s="759"/>
      <c r="P731" s="781"/>
      <c r="Q731" s="759"/>
      <c r="R731" s="781"/>
      <c r="S731" s="761"/>
      <c r="T731" s="781"/>
      <c r="U731" s="616" t="s">
        <v>349</v>
      </c>
      <c r="Z731" s="772"/>
      <c r="AA731" s="751"/>
      <c r="AB731" s="751"/>
      <c r="AC731" s="751"/>
      <c r="AD731" s="751"/>
      <c r="AE731" s="751"/>
      <c r="AF731" s="751"/>
      <c r="AG731" s="751"/>
      <c r="AH731" s="751"/>
      <c r="AI731" s="751"/>
      <c r="AJ731" s="751"/>
      <c r="AK731" s="751"/>
      <c r="AL731" s="751"/>
      <c r="AM731" s="751"/>
      <c r="AN731" s="751"/>
      <c r="AO731" s="751"/>
      <c r="AP731" s="751"/>
      <c r="AQ731" s="751"/>
      <c r="AR731" s="751"/>
      <c r="AS731" s="751"/>
      <c r="AT731" s="751"/>
      <c r="AU731" s="751"/>
      <c r="AV731" s="751"/>
      <c r="AW731" s="751"/>
      <c r="AX731" s="751"/>
      <c r="AY731" s="751"/>
      <c r="AZ731" s="751"/>
      <c r="BA731" s="751"/>
      <c r="BB731" s="751"/>
      <c r="BC731" s="751"/>
      <c r="BD731" s="751"/>
      <c r="BE731" s="751"/>
      <c r="BF731" s="751"/>
      <c r="BG731" s="751"/>
      <c r="BH731" s="751"/>
      <c r="BI731" s="751"/>
      <c r="BJ731" s="751"/>
      <c r="BK731" s="751"/>
      <c r="BL731" s="751"/>
      <c r="BM731" s="751"/>
      <c r="BN731" s="751"/>
      <c r="BO731" s="751"/>
      <c r="BP731" s="751"/>
      <c r="BQ731" s="751"/>
      <c r="BR731" s="751"/>
      <c r="BS731" s="751"/>
      <c r="BT731" s="751"/>
      <c r="BU731" s="751"/>
      <c r="BV731" s="751"/>
    </row>
    <row r="732" spans="1:74" ht="13.5" customHeight="1">
      <c r="A732" s="771" t="s">
        <v>73</v>
      </c>
      <c r="B732" s="15" t="s">
        <v>53</v>
      </c>
      <c r="C732" s="783" t="str">
        <f>VLOOKUP($C727,'2026年度(1年後期)'!$B$5:$N$207,COLUMN('2026年度(1年後期)'!$E$5),0)&amp;""</f>
        <v>加齢と健康</v>
      </c>
      <c r="D732" s="784"/>
      <c r="E732" s="787" t="str">
        <f>VLOOKUP($C727,'2026年度(2年後期)'!$B$5:$N$207,COLUMN('2026年度(2年後期)'!$E$5),0)&amp;""</f>
        <v>(基礎看護学実習Ⅱ補講期間）</v>
      </c>
      <c r="F732" s="784"/>
      <c r="G732" s="787" t="str">
        <f>VLOOKUP($C727,'2026年度(3年後期)'!$B$5:$N$207,COLUMN('2026年度(3年後期)'!$E$5),0)&amp;""</f>
        <v>領域別実習</v>
      </c>
      <c r="H732" s="784"/>
      <c r="I732" s="816" t="str">
        <f>VLOOKUP($C727,'2026年度(4年後期)'!$B$5:$N$206,COLUMN('2026年度(4年後期)'!$E$5),0)&amp;""</f>
        <v>科学技術と医療
(中村先生)</v>
      </c>
      <c r="J732" s="804"/>
      <c r="K732" s="768" t="str">
        <f>VLOOKUP($C727,'2026年度(助産後期)'!$B$5:$N$207,COLUMN('2026年度(助産後期)'!$E$5),0)&amp;""</f>
        <v>ウイメンズヘルス論</v>
      </c>
      <c r="L732" s="785"/>
      <c r="M732" s="783" t="str">
        <f>VLOOKUP($C727,'2026年度(M1後期)'!$B$5:$N$207,COLUMN('2026年度(M1後期)'!$E$5),0)&amp;""</f>
        <v>政策医療看護倫理</v>
      </c>
      <c r="N732" s="784"/>
      <c r="O732" s="768" t="str">
        <f>VLOOKUP($C727,'2026年度(M2後期)'!$B$5:$N$207,COLUMN('2026年度(M2後期)'!$E$5),0)&amp;""</f>
        <v>特別研究</v>
      </c>
      <c r="P732" s="784"/>
      <c r="Q732" s="768" t="str">
        <f>VLOOKUP($C727,'2026年度(D1後期)'!$B$5:$N$207,COLUMN('2026年度(D1後期)'!$E$5),0)&amp;""</f>
        <v/>
      </c>
      <c r="R732" s="784"/>
      <c r="S732" s="768" t="str">
        <f>VLOOKUP($C727,'2026年度(D23後期)'!$B$5:$N$207,COLUMN('2026年度(D23後期)'!$E$5),0)&amp;""</f>
        <v>特別研究</v>
      </c>
      <c r="T732" s="784"/>
      <c r="U732" s="21"/>
      <c r="Z732" s="771" t="str">
        <f>A732</f>
        <v>２時限（11：00～12：30）</v>
      </c>
      <c r="AA732" s="749" t="s">
        <v>385</v>
      </c>
      <c r="AB732" s="749"/>
      <c r="AC732" s="749"/>
      <c r="AD732" s="749"/>
      <c r="AE732" s="749"/>
      <c r="AF732" s="749"/>
      <c r="AG732" s="749" t="s">
        <v>387</v>
      </c>
      <c r="AH732" s="749"/>
      <c r="AI732" s="749"/>
      <c r="AJ732" s="749"/>
      <c r="AK732" s="749"/>
      <c r="AL732" s="749"/>
      <c r="AM732" s="749" t="s">
        <v>387</v>
      </c>
      <c r="AN732" s="749"/>
      <c r="AO732" s="749"/>
      <c r="AP732" s="749"/>
      <c r="AQ732" s="749"/>
      <c r="AR732" s="749"/>
      <c r="AS732" s="749"/>
      <c r="AT732" s="749"/>
      <c r="AU732" s="749"/>
      <c r="AV732" s="749"/>
      <c r="AW732" s="749" t="s">
        <v>381</v>
      </c>
      <c r="AX732" s="749"/>
      <c r="AY732" s="749"/>
      <c r="AZ732" s="749" t="s">
        <v>424</v>
      </c>
      <c r="BA732" s="749" t="s">
        <v>143</v>
      </c>
      <c r="BB732" s="749" t="s">
        <v>422</v>
      </c>
      <c r="BC732" s="749"/>
      <c r="BD732" s="749"/>
      <c r="BE732" s="749"/>
      <c r="BF732" s="749"/>
      <c r="BG732" s="749"/>
      <c r="BH732" s="749"/>
      <c r="BI732" s="749"/>
      <c r="BJ732" s="749"/>
      <c r="BK732" s="749"/>
      <c r="BL732" s="749"/>
      <c r="BM732" s="749"/>
      <c r="BN732" s="749"/>
      <c r="BO732" s="749"/>
      <c r="BP732" s="749"/>
      <c r="BQ732" s="749"/>
      <c r="BR732" s="749"/>
      <c r="BS732" s="749"/>
      <c r="BT732" s="749"/>
      <c r="BU732" s="749"/>
      <c r="BV732" s="749"/>
    </row>
    <row r="733" spans="1:74" ht="13.5" customHeight="1">
      <c r="A733" s="771"/>
      <c r="B733" s="15" t="s">
        <v>61</v>
      </c>
      <c r="C733" s="779" t="str">
        <f>IFERROR(VLOOKUP(C732,科目・教員!$A$2:$B$342,2,0),"")</f>
        <v>古川　彩子</v>
      </c>
      <c r="D733" s="777"/>
      <c r="E733" s="778" t="str">
        <f>IFERROR(VLOOKUP(E732,科目・教員!$A$2:$B$342,2,0),"")</f>
        <v/>
      </c>
      <c r="F733" s="777"/>
      <c r="G733" s="778" t="str">
        <f>IFERROR(VLOOKUP(G732,科目・教員!$A$2:$B$342,2,0),"")</f>
        <v/>
      </c>
      <c r="H733" s="777"/>
      <c r="I733" s="815" t="str">
        <f>IFERROR(VLOOKUP(I732,科目・教員!$A$2:$B$342,2,0),"")</f>
        <v/>
      </c>
      <c r="J733" s="802"/>
      <c r="K733" s="764" t="str">
        <f>IFERROR(VLOOKUP(K732,科目・教員!$A$2:$B$342,2,0),"")</f>
        <v/>
      </c>
      <c r="L733" s="780"/>
      <c r="M733" s="779" t="str">
        <f>IFERROR(VLOOKUP(M732,科目・教員!$A$2:$B$342,2,0),"")</f>
        <v>来生　奈巳子</v>
      </c>
      <c r="N733" s="777"/>
      <c r="O733" s="764" t="str">
        <f>IFERROR(VLOOKUP(O732,科目・教員!$A$2:$B$342,2,0),"")</f>
        <v/>
      </c>
      <c r="P733" s="777"/>
      <c r="Q733" s="764" t="str">
        <f>IFERROR(VLOOKUP(Q732,科目・教員!$A$2:$B$342,2,0),"")</f>
        <v/>
      </c>
      <c r="R733" s="777"/>
      <c r="S733" s="764" t="str">
        <f>IFERROR(VLOOKUP(S732,科目・教員!$A$2:$B$342,2,0),"")</f>
        <v/>
      </c>
      <c r="T733" s="777"/>
      <c r="U733" s="21"/>
      <c r="Z733" s="771"/>
      <c r="AA733" s="750"/>
      <c r="AB733" s="750"/>
      <c r="AC733" s="750"/>
      <c r="AD733" s="750"/>
      <c r="AE733" s="750"/>
      <c r="AF733" s="750"/>
      <c r="AG733" s="750"/>
      <c r="AH733" s="750"/>
      <c r="AI733" s="750"/>
      <c r="AJ733" s="750"/>
      <c r="AK733" s="750"/>
      <c r="AL733" s="750"/>
      <c r="AM733" s="750"/>
      <c r="AN733" s="750"/>
      <c r="AO733" s="750"/>
      <c r="AP733" s="750"/>
      <c r="AQ733" s="750"/>
      <c r="AR733" s="750"/>
      <c r="AS733" s="750"/>
      <c r="AT733" s="750"/>
      <c r="AU733" s="750"/>
      <c r="AV733" s="750"/>
      <c r="AW733" s="750"/>
      <c r="AX733" s="750"/>
      <c r="AY733" s="750"/>
      <c r="AZ733" s="750"/>
      <c r="BA733" s="750"/>
      <c r="BB733" s="750"/>
      <c r="BC733" s="750"/>
      <c r="BD733" s="750"/>
      <c r="BE733" s="750"/>
      <c r="BF733" s="750"/>
      <c r="BG733" s="750"/>
      <c r="BH733" s="750"/>
      <c r="BI733" s="750"/>
      <c r="BJ733" s="750"/>
      <c r="BK733" s="750"/>
      <c r="BL733" s="750"/>
      <c r="BM733" s="750"/>
      <c r="BN733" s="750"/>
      <c r="BO733" s="750"/>
      <c r="BP733" s="750"/>
      <c r="BQ733" s="750"/>
      <c r="BR733" s="750"/>
      <c r="BS733" s="750"/>
      <c r="BT733" s="750"/>
      <c r="BU733" s="750"/>
      <c r="BV733" s="750"/>
    </row>
    <row r="734" spans="1:74" ht="13.5" customHeight="1">
      <c r="A734" s="771"/>
      <c r="B734" s="15" t="s">
        <v>65</v>
      </c>
      <c r="C734" s="779" t="str">
        <f>VLOOKUP($C727,'2026年度(1年後期)'!$B$5:$N$207,COLUMN('2026年度(1年後期)'!$E$5)+1,0)&amp;""</f>
        <v>101</v>
      </c>
      <c r="D734" s="777"/>
      <c r="E734" s="778" t="str">
        <f>VLOOKUP($C727,'2026年度(2年後期)'!$B$5:$N$207,COLUMN('2026年度(2年後期)'!$E$5)+1,0)&amp;""</f>
        <v/>
      </c>
      <c r="F734" s="777"/>
      <c r="G734" s="778" t="str">
        <f>VLOOKUP($C727,'2026年度(3年後期)'!$B$5:$N$207,COLUMN('2026年度(3年後期)'!$E$5)+1,0)&amp;""</f>
        <v>母性:201･母小実</v>
      </c>
      <c r="H734" s="777"/>
      <c r="I734" s="815" t="str">
        <f>VLOOKUP($C727,'2026年度(4年後期)'!$B$5:$N$206,COLUMN('2026年度(4年後期)'!$E$5)+1,0)&amp;""</f>
        <v>301</v>
      </c>
      <c r="J734" s="802"/>
      <c r="K734" s="764" t="str">
        <f>VLOOKUP($C727,'2026年度(助産後期)'!$B$5:$N$207,COLUMN('2026年度(助産後期)'!$E$5)+1,0)&amp;""</f>
        <v>304</v>
      </c>
      <c r="L734" s="780"/>
      <c r="M734" s="779" t="str">
        <f>VLOOKUP($C727,'2026年度(M1後期)'!$B$5:$N$207,COLUMN('2026年度(M1後期)'!$E$5)+1,0)&amp;""</f>
        <v>臨床講義室1</v>
      </c>
      <c r="N734" s="777"/>
      <c r="O734" s="764" t="str">
        <f>VLOOKUP($C727,'2026年度(M2後期)'!$B$5:$N$207,COLUMN('2026年度(M2後期)'!$E$5)+1,0)&amp;""</f>
        <v/>
      </c>
      <c r="P734" s="777"/>
      <c r="Q734" s="764" t="str">
        <f>VLOOKUP($C727,'2026年度(D1後期)'!$B$5:$N$207,COLUMN('2026年度(D1後期)'!$E$5)+1,0)&amp;""</f>
        <v/>
      </c>
      <c r="R734" s="777"/>
      <c r="S734" s="764" t="str">
        <f>VLOOKUP($C727,'2026年度(D23後期)'!$B$5:$N$207,COLUMN('2026年度(D23後期)'!$E$5)+1,0)&amp;""</f>
        <v/>
      </c>
      <c r="T734" s="777"/>
      <c r="U734" s="21"/>
      <c r="Z734" s="771"/>
      <c r="AA734" s="750"/>
      <c r="AB734" s="750"/>
      <c r="AC734" s="750"/>
      <c r="AD734" s="750"/>
      <c r="AE734" s="750"/>
      <c r="AF734" s="750"/>
      <c r="AG734" s="750"/>
      <c r="AH734" s="750"/>
      <c r="AI734" s="750"/>
      <c r="AJ734" s="750"/>
      <c r="AK734" s="750"/>
      <c r="AL734" s="750"/>
      <c r="AM734" s="750"/>
      <c r="AN734" s="750"/>
      <c r="AO734" s="750"/>
      <c r="AP734" s="750"/>
      <c r="AQ734" s="750"/>
      <c r="AR734" s="750"/>
      <c r="AS734" s="750"/>
      <c r="AT734" s="750"/>
      <c r="AU734" s="750"/>
      <c r="AV734" s="750"/>
      <c r="AW734" s="750"/>
      <c r="AX734" s="750"/>
      <c r="AY734" s="750"/>
      <c r="AZ734" s="750"/>
      <c r="BA734" s="750"/>
      <c r="BB734" s="750"/>
      <c r="BC734" s="750"/>
      <c r="BD734" s="750"/>
      <c r="BE734" s="750"/>
      <c r="BF734" s="750"/>
      <c r="BG734" s="750"/>
      <c r="BH734" s="750"/>
      <c r="BI734" s="750"/>
      <c r="BJ734" s="750"/>
      <c r="BK734" s="750"/>
      <c r="BL734" s="750"/>
      <c r="BM734" s="750"/>
      <c r="BN734" s="750"/>
      <c r="BO734" s="750"/>
      <c r="BP734" s="750"/>
      <c r="BQ734" s="750"/>
      <c r="BR734" s="750"/>
      <c r="BS734" s="750"/>
      <c r="BT734" s="750"/>
      <c r="BU734" s="750"/>
      <c r="BV734" s="750"/>
    </row>
    <row r="735" spans="1:74" ht="13.5" customHeight="1">
      <c r="A735" s="786"/>
      <c r="B735" s="16" t="s">
        <v>68</v>
      </c>
      <c r="C735" s="762"/>
      <c r="D735" s="760"/>
      <c r="E735" s="759"/>
      <c r="F735" s="760"/>
      <c r="G735" s="759"/>
      <c r="H735" s="760"/>
      <c r="I735" s="808" t="s">
        <v>147</v>
      </c>
      <c r="J735" s="809"/>
      <c r="K735" s="761"/>
      <c r="L735" s="761"/>
      <c r="M735" s="762"/>
      <c r="N735" s="760"/>
      <c r="O735" s="761"/>
      <c r="P735" s="760"/>
      <c r="Q735" s="761"/>
      <c r="R735" s="760"/>
      <c r="S735" s="761"/>
      <c r="T735" s="760"/>
      <c r="U735" s="21"/>
      <c r="Z735" s="772"/>
      <c r="AA735" s="751"/>
      <c r="AB735" s="751"/>
      <c r="AC735" s="751"/>
      <c r="AD735" s="751"/>
      <c r="AE735" s="751"/>
      <c r="AF735" s="751"/>
      <c r="AG735" s="751"/>
      <c r="AH735" s="751"/>
      <c r="AI735" s="751"/>
      <c r="AJ735" s="751"/>
      <c r="AK735" s="751"/>
      <c r="AL735" s="751"/>
      <c r="AM735" s="751"/>
      <c r="AN735" s="751"/>
      <c r="AO735" s="751"/>
      <c r="AP735" s="751"/>
      <c r="AQ735" s="751"/>
      <c r="AR735" s="751"/>
      <c r="AS735" s="751"/>
      <c r="AT735" s="751"/>
      <c r="AU735" s="751"/>
      <c r="AV735" s="751"/>
      <c r="AW735" s="751"/>
      <c r="AX735" s="751"/>
      <c r="AY735" s="751"/>
      <c r="AZ735" s="751"/>
      <c r="BA735" s="751"/>
      <c r="BB735" s="751"/>
      <c r="BC735" s="751"/>
      <c r="BD735" s="751"/>
      <c r="BE735" s="751"/>
      <c r="BF735" s="751"/>
      <c r="BG735" s="751"/>
      <c r="BH735" s="751"/>
      <c r="BI735" s="751"/>
      <c r="BJ735" s="751"/>
      <c r="BK735" s="751"/>
      <c r="BL735" s="751"/>
      <c r="BM735" s="751"/>
      <c r="BN735" s="751"/>
      <c r="BO735" s="751"/>
      <c r="BP735" s="751"/>
      <c r="BQ735" s="751"/>
      <c r="BR735" s="751"/>
      <c r="BS735" s="751"/>
      <c r="BT735" s="751"/>
      <c r="BU735" s="751"/>
      <c r="BV735" s="751"/>
    </row>
    <row r="736" spans="1:74" ht="13.5" customHeight="1">
      <c r="A736" s="770" t="s">
        <v>79</v>
      </c>
      <c r="B736" s="17" t="s">
        <v>80</v>
      </c>
      <c r="C736" s="783"/>
      <c r="D736" s="784"/>
      <c r="E736" s="787"/>
      <c r="F736" s="784"/>
      <c r="G736" s="787"/>
      <c r="H736" s="784"/>
      <c r="I736" s="787"/>
      <c r="J736" s="784"/>
      <c r="K736" s="768"/>
      <c r="L736" s="785"/>
      <c r="M736" s="783"/>
      <c r="N736" s="784"/>
      <c r="O736" s="768"/>
      <c r="P736" s="784"/>
      <c r="Q736" s="768"/>
      <c r="R736" s="784"/>
      <c r="S736" s="768"/>
      <c r="T736" s="784"/>
      <c r="U736" s="21"/>
      <c r="Z736" s="771" t="str">
        <f>A736</f>
        <v>昼休み（12：30～13：30）</v>
      </c>
      <c r="AA736" s="749"/>
      <c r="AB736" s="749"/>
      <c r="AC736" s="749"/>
      <c r="AD736" s="749"/>
      <c r="AE736" s="749"/>
      <c r="AF736" s="749"/>
      <c r="AG736" s="749"/>
      <c r="AH736" s="749"/>
      <c r="AI736" s="749"/>
      <c r="AJ736" s="749"/>
      <c r="AK736" s="749"/>
      <c r="AL736" s="749"/>
      <c r="AM736" s="749"/>
      <c r="AN736" s="749"/>
      <c r="AO736" s="749"/>
      <c r="AP736" s="749"/>
      <c r="AQ736" s="749"/>
      <c r="AR736" s="749"/>
      <c r="AS736" s="749"/>
      <c r="AT736" s="749"/>
      <c r="AU736" s="749"/>
      <c r="AV736" s="749"/>
      <c r="AW736" s="749"/>
      <c r="AX736" s="749"/>
      <c r="AY736" s="749"/>
      <c r="AZ736" s="749"/>
      <c r="BA736" s="749"/>
      <c r="BB736" s="749"/>
      <c r="BC736" s="749"/>
      <c r="BD736" s="749"/>
      <c r="BE736" s="749"/>
      <c r="BF736" s="749"/>
      <c r="BG736" s="749"/>
      <c r="BH736" s="749"/>
      <c r="BI736" s="749"/>
      <c r="BJ736" s="749"/>
      <c r="BK736" s="749"/>
      <c r="BL736" s="749"/>
      <c r="BM736" s="749"/>
      <c r="BN736" s="749"/>
      <c r="BO736" s="749"/>
      <c r="BP736" s="749"/>
      <c r="BQ736" s="749"/>
      <c r="BR736" s="749"/>
      <c r="BS736" s="749"/>
      <c r="BT736" s="749"/>
      <c r="BU736" s="749"/>
      <c r="BV736" s="749"/>
    </row>
    <row r="737" spans="1:74" ht="13.5" customHeight="1">
      <c r="A737" s="771"/>
      <c r="B737" s="17" t="s">
        <v>83</v>
      </c>
      <c r="C737" s="779"/>
      <c r="D737" s="777"/>
      <c r="E737" s="778"/>
      <c r="F737" s="777"/>
      <c r="G737" s="778"/>
      <c r="H737" s="777"/>
      <c r="I737" s="778"/>
      <c r="J737" s="777"/>
      <c r="K737" s="764"/>
      <c r="L737" s="780"/>
      <c r="M737" s="779"/>
      <c r="N737" s="777"/>
      <c r="O737" s="764"/>
      <c r="P737" s="777"/>
      <c r="Q737" s="764"/>
      <c r="R737" s="777"/>
      <c r="S737" s="764"/>
      <c r="T737" s="777"/>
      <c r="U737" s="21"/>
      <c r="Z737" s="771"/>
      <c r="AA737" s="750"/>
      <c r="AB737" s="750"/>
      <c r="AC737" s="750"/>
      <c r="AD737" s="750"/>
      <c r="AE737" s="750"/>
      <c r="AF737" s="750"/>
      <c r="AG737" s="750"/>
      <c r="AH737" s="750"/>
      <c r="AI737" s="750"/>
      <c r="AJ737" s="750"/>
      <c r="AK737" s="750"/>
      <c r="AL737" s="750"/>
      <c r="AM737" s="750"/>
      <c r="AN737" s="750"/>
      <c r="AO737" s="750"/>
      <c r="AP737" s="750"/>
      <c r="AQ737" s="750"/>
      <c r="AR737" s="750"/>
      <c r="AS737" s="750"/>
      <c r="AT737" s="750"/>
      <c r="AU737" s="750"/>
      <c r="AV737" s="750"/>
      <c r="AW737" s="750"/>
      <c r="AX737" s="750"/>
      <c r="AY737" s="750"/>
      <c r="AZ737" s="750"/>
      <c r="BA737" s="750"/>
      <c r="BB737" s="750"/>
      <c r="BC737" s="750"/>
      <c r="BD737" s="750"/>
      <c r="BE737" s="750"/>
      <c r="BF737" s="750"/>
      <c r="BG737" s="750"/>
      <c r="BH737" s="750"/>
      <c r="BI737" s="750"/>
      <c r="BJ737" s="750"/>
      <c r="BK737" s="750"/>
      <c r="BL737" s="750"/>
      <c r="BM737" s="750"/>
      <c r="BN737" s="750"/>
      <c r="BO737" s="750"/>
      <c r="BP737" s="750"/>
      <c r="BQ737" s="750"/>
      <c r="BR737" s="750"/>
      <c r="BS737" s="750"/>
      <c r="BT737" s="750"/>
      <c r="BU737" s="750"/>
      <c r="BV737" s="750"/>
    </row>
    <row r="738" spans="1:74" ht="13.5" customHeight="1">
      <c r="A738" s="771"/>
      <c r="B738" s="17" t="s">
        <v>65</v>
      </c>
      <c r="C738" s="779"/>
      <c r="D738" s="777"/>
      <c r="E738" s="778"/>
      <c r="F738" s="777"/>
      <c r="G738" s="778"/>
      <c r="H738" s="777"/>
      <c r="I738" s="778"/>
      <c r="J738" s="777"/>
      <c r="K738" s="764"/>
      <c r="L738" s="780"/>
      <c r="M738" s="779"/>
      <c r="N738" s="777"/>
      <c r="O738" s="764"/>
      <c r="P738" s="777"/>
      <c r="Q738" s="764"/>
      <c r="R738" s="777"/>
      <c r="S738" s="764"/>
      <c r="T738" s="777"/>
      <c r="U738" s="21"/>
      <c r="Z738" s="771"/>
      <c r="AA738" s="750"/>
      <c r="AB738" s="750"/>
      <c r="AC738" s="750"/>
      <c r="AD738" s="750"/>
      <c r="AE738" s="750"/>
      <c r="AF738" s="750"/>
      <c r="AG738" s="750"/>
      <c r="AH738" s="750"/>
      <c r="AI738" s="750"/>
      <c r="AJ738" s="750"/>
      <c r="AK738" s="750"/>
      <c r="AL738" s="750"/>
      <c r="AM738" s="750"/>
      <c r="AN738" s="750"/>
      <c r="AO738" s="750"/>
      <c r="AP738" s="750"/>
      <c r="AQ738" s="750"/>
      <c r="AR738" s="750"/>
      <c r="AS738" s="750"/>
      <c r="AT738" s="750"/>
      <c r="AU738" s="750"/>
      <c r="AV738" s="750"/>
      <c r="AW738" s="750"/>
      <c r="AX738" s="750"/>
      <c r="AY738" s="750"/>
      <c r="AZ738" s="750"/>
      <c r="BA738" s="750"/>
      <c r="BB738" s="750"/>
      <c r="BC738" s="750"/>
      <c r="BD738" s="750"/>
      <c r="BE738" s="750"/>
      <c r="BF738" s="750"/>
      <c r="BG738" s="750"/>
      <c r="BH738" s="750"/>
      <c r="BI738" s="750"/>
      <c r="BJ738" s="750"/>
      <c r="BK738" s="750"/>
      <c r="BL738" s="750"/>
      <c r="BM738" s="750"/>
      <c r="BN738" s="750"/>
      <c r="BO738" s="750"/>
      <c r="BP738" s="750"/>
      <c r="BQ738" s="750"/>
      <c r="BR738" s="750"/>
      <c r="BS738" s="750"/>
      <c r="BT738" s="750"/>
      <c r="BU738" s="750"/>
      <c r="BV738" s="750"/>
    </row>
    <row r="739" spans="1:74" ht="13.5" customHeight="1">
      <c r="A739" s="772"/>
      <c r="B739" s="18" t="s">
        <v>68</v>
      </c>
      <c r="C739" s="788"/>
      <c r="D739" s="789"/>
      <c r="E739" s="790"/>
      <c r="F739" s="789"/>
      <c r="G739" s="790"/>
      <c r="H739" s="789"/>
      <c r="I739" s="790"/>
      <c r="J739" s="789"/>
      <c r="K739" s="791"/>
      <c r="L739" s="791"/>
      <c r="M739" s="788"/>
      <c r="N739" s="789"/>
      <c r="O739" s="791"/>
      <c r="P739" s="789"/>
      <c r="Q739" s="791"/>
      <c r="R739" s="789"/>
      <c r="S739" s="791"/>
      <c r="T739" s="789"/>
      <c r="U739" s="21"/>
      <c r="Z739" s="772"/>
      <c r="AA739" s="751"/>
      <c r="AB739" s="751"/>
      <c r="AC739" s="751"/>
      <c r="AD739" s="751"/>
      <c r="AE739" s="751"/>
      <c r="AF739" s="751"/>
      <c r="AG739" s="751"/>
      <c r="AH739" s="751"/>
      <c r="AI739" s="751"/>
      <c r="AJ739" s="751"/>
      <c r="AK739" s="751"/>
      <c r="AL739" s="751"/>
      <c r="AM739" s="751"/>
      <c r="AN739" s="751"/>
      <c r="AO739" s="751"/>
      <c r="AP739" s="751"/>
      <c r="AQ739" s="751"/>
      <c r="AR739" s="751"/>
      <c r="AS739" s="751"/>
      <c r="AT739" s="751"/>
      <c r="AU739" s="751"/>
      <c r="AV739" s="751"/>
      <c r="AW739" s="751"/>
      <c r="AX739" s="751"/>
      <c r="AY739" s="751"/>
      <c r="AZ739" s="751"/>
      <c r="BA739" s="751"/>
      <c r="BB739" s="751"/>
      <c r="BC739" s="751"/>
      <c r="BD739" s="751"/>
      <c r="BE739" s="751"/>
      <c r="BF739" s="751"/>
      <c r="BG739" s="751"/>
      <c r="BH739" s="751"/>
      <c r="BI739" s="751"/>
      <c r="BJ739" s="751"/>
      <c r="BK739" s="751"/>
      <c r="BL739" s="751"/>
      <c r="BM739" s="751"/>
      <c r="BN739" s="751"/>
      <c r="BO739" s="751"/>
      <c r="BP739" s="751"/>
      <c r="BQ739" s="751"/>
      <c r="BR739" s="751"/>
      <c r="BS739" s="751"/>
      <c r="BT739" s="751"/>
      <c r="BU739" s="751"/>
      <c r="BV739" s="751"/>
    </row>
    <row r="740" spans="1:74" ht="13.5" customHeight="1">
      <c r="A740" s="771" t="s">
        <v>87</v>
      </c>
      <c r="B740" s="15" t="s">
        <v>53</v>
      </c>
      <c r="C740" s="767" t="str">
        <f>VLOOKUP($C727,'2026年度(1年後期)'!$B$5:$N$207,COLUMN('2026年度(1年後期)'!$G$5),0)&amp;""</f>
        <v>保健行動論</v>
      </c>
      <c r="D740" s="768"/>
      <c r="E740" s="773" t="str">
        <f>VLOOKUP($C727,'2026年度(2年後期)'!$B$5:$N$207,COLUMN('2026年度(2年後期)'!$G$5),0)&amp;""</f>
        <v>(基礎看護学実習Ⅱ補講期間）</v>
      </c>
      <c r="F740" s="768"/>
      <c r="G740" s="773" t="str">
        <f>VLOOKUP($C727,'2026年度(3年後期)'!$B$5:$N$207,COLUMN('2026年度(3年後期)'!$G$5),0)&amp;""</f>
        <v>領域別実習</v>
      </c>
      <c r="H740" s="768"/>
      <c r="I740" s="773" t="str">
        <f>VLOOKUP($C727,'2026年度(4年後期)'!$B$5:$N$206,COLUMN('2026年度(4年後期)'!$G$5),0)&amp;""</f>
        <v>看護情報学</v>
      </c>
      <c r="J740" s="768"/>
      <c r="K740" s="769" t="str">
        <f>VLOOKUP($C727,'2026年度(助産後期)'!$B$5:$N$207,COLUMN('2026年度(助産後期)'!$G$5),0)&amp;""</f>
        <v>ウイメンズヘルス論</v>
      </c>
      <c r="L740" s="769"/>
      <c r="M740" s="767" t="str">
        <f>VLOOKUP($C727,'2026年度(M1後期)'!$B$5:$N$207,COLUMN('2026年度(M1後期)'!$G$5),0)&amp;""</f>
        <v>看護理論</v>
      </c>
      <c r="N740" s="768"/>
      <c r="O740" s="769" t="str">
        <f>VLOOKUP($C727,'2026年度(M2後期)'!$B$5:$N$207,COLUMN('2026年度(M2後期)'!$G$5),0)&amp;""</f>
        <v>特別研究</v>
      </c>
      <c r="P740" s="768"/>
      <c r="Q740" s="769" t="str">
        <f>VLOOKUP($C727,'2026年度(D1後期)'!$B$5:$N$207,COLUMN('2026年度(D1後期)'!$G$5),0)&amp;""</f>
        <v/>
      </c>
      <c r="R740" s="768"/>
      <c r="S740" s="769" t="str">
        <f>VLOOKUP($C727,'2026年度(D23後期)'!$B$5:$N$207,COLUMN('2026年度(D23後期)'!$G$5),0)&amp;""</f>
        <v>特別研究</v>
      </c>
      <c r="T740" s="768"/>
      <c r="U740" s="675" t="s">
        <v>335</v>
      </c>
      <c r="V740" s="611" t="s">
        <v>89</v>
      </c>
      <c r="Z740" s="771" t="str">
        <f>A740</f>
        <v>３時限（13：30～15：00）</v>
      </c>
      <c r="AA740" s="749" t="s">
        <v>402</v>
      </c>
      <c r="AB740" s="749"/>
      <c r="AC740" s="749"/>
      <c r="AD740" s="749"/>
      <c r="AE740" s="749" t="s">
        <v>425</v>
      </c>
      <c r="AF740" s="749"/>
      <c r="AG740" s="749" t="s">
        <v>387</v>
      </c>
      <c r="AH740" s="749"/>
      <c r="AI740" s="749"/>
      <c r="AJ740" s="749"/>
      <c r="AK740" s="749"/>
      <c r="AL740" s="749"/>
      <c r="AM740" s="749" t="s">
        <v>387</v>
      </c>
      <c r="AN740" s="749"/>
      <c r="AO740" s="749"/>
      <c r="AP740" s="749"/>
      <c r="AQ740" s="749"/>
      <c r="AR740" s="749"/>
      <c r="AS740" s="749"/>
      <c r="AT740" s="749"/>
      <c r="AU740" s="749"/>
      <c r="AV740" s="749"/>
      <c r="AW740" s="749" t="s">
        <v>418</v>
      </c>
      <c r="AX740" s="749"/>
      <c r="AY740" s="749"/>
      <c r="AZ740" s="749" t="s">
        <v>424</v>
      </c>
      <c r="BA740" s="749"/>
      <c r="BB740" s="749" t="s">
        <v>422</v>
      </c>
      <c r="BC740" s="749"/>
      <c r="BD740" s="749"/>
      <c r="BE740" s="749"/>
      <c r="BF740" s="749"/>
      <c r="BG740" s="749"/>
      <c r="BH740" s="749"/>
      <c r="BI740" s="749" t="s">
        <v>76</v>
      </c>
      <c r="BJ740" s="749"/>
      <c r="BK740" s="749"/>
      <c r="BL740" s="749"/>
      <c r="BM740" s="749"/>
      <c r="BN740" s="749"/>
      <c r="BO740" s="749"/>
      <c r="BP740" s="749"/>
      <c r="BQ740" s="749"/>
      <c r="BR740" s="749"/>
      <c r="BS740" s="749"/>
      <c r="BT740" s="749"/>
      <c r="BU740" s="749"/>
      <c r="BV740" s="749"/>
    </row>
    <row r="741" spans="1:74" ht="13.5" customHeight="1">
      <c r="A741" s="771"/>
      <c r="B741" s="15" t="s">
        <v>61</v>
      </c>
      <c r="C741" s="765" t="str">
        <f>IFERROR(VLOOKUP(C740,科目・教員!$A$2:$B$342,2,0),"")</f>
        <v>藤澤　雄太</v>
      </c>
      <c r="D741" s="764"/>
      <c r="E741" s="766" t="str">
        <f>IFERROR(VLOOKUP(E740,科目・教員!$A$2:$B$342,2,0),"")</f>
        <v/>
      </c>
      <c r="F741" s="764"/>
      <c r="G741" s="766" t="str">
        <f>IFERROR(VLOOKUP(G740,科目・教員!$A$2:$B$342,2,0),"")</f>
        <v/>
      </c>
      <c r="H741" s="764"/>
      <c r="I741" s="766" t="str">
        <f>IFERROR(VLOOKUP(I740,科目・教員!$A$2:$B$342,2,0),"")</f>
        <v>柏木　公一</v>
      </c>
      <c r="J741" s="764"/>
      <c r="K741" s="763" t="str">
        <f>IFERROR(VLOOKUP(K740,科目・教員!$A$2:$B$342,2,0),"")</f>
        <v/>
      </c>
      <c r="L741" s="763"/>
      <c r="M741" s="765" t="str">
        <f>IFERROR(VLOOKUP(M740,科目・教員!$A$2:$B$342,2,0),"")</f>
        <v>亀岡　智美</v>
      </c>
      <c r="N741" s="764"/>
      <c r="O741" s="763" t="str">
        <f>IFERROR(VLOOKUP(O740,科目・教員!$A$2:$B$342,2,0),"")</f>
        <v/>
      </c>
      <c r="P741" s="764"/>
      <c r="Q741" s="763" t="str">
        <f>IFERROR(VLOOKUP(Q740,科目・教員!$A$2:$B$342,2,0),"")</f>
        <v/>
      </c>
      <c r="R741" s="764"/>
      <c r="S741" s="763" t="str">
        <f>IFERROR(VLOOKUP(S740,科目・教員!$A$2:$B$342,2,0),"")</f>
        <v/>
      </c>
      <c r="T741" s="764"/>
      <c r="U741" s="675" t="s">
        <v>425</v>
      </c>
      <c r="V741" s="611" t="s">
        <v>77</v>
      </c>
      <c r="Z741" s="771"/>
      <c r="AA741" s="750"/>
      <c r="AB741" s="750"/>
      <c r="AC741" s="750"/>
      <c r="AD741" s="750"/>
      <c r="AE741" s="750"/>
      <c r="AF741" s="750"/>
      <c r="AG741" s="750"/>
      <c r="AH741" s="750"/>
      <c r="AI741" s="750"/>
      <c r="AJ741" s="750"/>
      <c r="AK741" s="750"/>
      <c r="AL741" s="750"/>
      <c r="AM741" s="750"/>
      <c r="AN741" s="750"/>
      <c r="AO741" s="750"/>
      <c r="AP741" s="750"/>
      <c r="AQ741" s="750"/>
      <c r="AR741" s="750"/>
      <c r="AS741" s="750"/>
      <c r="AT741" s="750"/>
      <c r="AU741" s="750"/>
      <c r="AV741" s="750"/>
      <c r="AW741" s="750"/>
      <c r="AX741" s="750"/>
      <c r="AY741" s="750"/>
      <c r="AZ741" s="750"/>
      <c r="BA741" s="750"/>
      <c r="BB741" s="750"/>
      <c r="BC741" s="750"/>
      <c r="BD741" s="750"/>
      <c r="BE741" s="750"/>
      <c r="BF741" s="750"/>
      <c r="BG741" s="750"/>
      <c r="BH741" s="750"/>
      <c r="BI741" s="750"/>
      <c r="BJ741" s="750"/>
      <c r="BK741" s="750"/>
      <c r="BL741" s="750"/>
      <c r="BM741" s="750"/>
      <c r="BN741" s="750"/>
      <c r="BO741" s="750"/>
      <c r="BP741" s="750"/>
      <c r="BQ741" s="750"/>
      <c r="BR741" s="750"/>
      <c r="BS741" s="750"/>
      <c r="BT741" s="750"/>
      <c r="BU741" s="750"/>
      <c r="BV741" s="750"/>
    </row>
    <row r="742" spans="1:74" ht="13.5" customHeight="1">
      <c r="A742" s="771"/>
      <c r="B742" s="15" t="s">
        <v>65</v>
      </c>
      <c r="C742" s="765" t="str">
        <f>VLOOKUP($C727,'2026年度(1年後期)'!$B$5:$N$207,COLUMN('2026年度(1年後期)'!$G$5)+1,0)&amp;""</f>
        <v>101</v>
      </c>
      <c r="D742" s="764"/>
      <c r="E742" s="766" t="str">
        <f>VLOOKUP($C727,'2026年度(2年後期)'!$B$5:$N$207,COLUMN('2026年度(2年後期)'!$G$5)+1,0)&amp;""</f>
        <v/>
      </c>
      <c r="F742" s="764"/>
      <c r="G742" s="766" t="str">
        <f>VLOOKUP($C727,'2026年度(3年後期)'!$B$5:$N$207,COLUMN('2026年度(3年後期)'!$G$5)+1,0)&amp;""</f>
        <v>母性:201･母小実</v>
      </c>
      <c r="H742" s="764"/>
      <c r="I742" s="766" t="str">
        <f>VLOOKUP($C727,'2026年度(4年後期)'!$B$5:$N$206,COLUMN('2026年度(4年後期)'!$G$5)+1,0)&amp;""</f>
        <v>301</v>
      </c>
      <c r="J742" s="764"/>
      <c r="K742" s="763" t="str">
        <f>VLOOKUP($C727,'2026年度(助産後期)'!$B$5:$N$207,COLUMN('2026年度(助産後期)'!$G$5)+1,0)&amp;""</f>
        <v>304</v>
      </c>
      <c r="L742" s="763"/>
      <c r="M742" s="765" t="str">
        <f>VLOOKUP($C727,'2026年度(M1後期)'!$B$5:$N$207,COLUMN('2026年度(M1後期)'!$G$5)+1,0)&amp;""</f>
        <v>オンライン</v>
      </c>
      <c r="N742" s="764"/>
      <c r="O742" s="763" t="str">
        <f>VLOOKUP($C727,'2026年度(M2後期)'!$B$5:$N$207,COLUMN('2026年度(M2後期)'!$G$5)+1,0)&amp;""</f>
        <v/>
      </c>
      <c r="P742" s="764"/>
      <c r="Q742" s="763" t="str">
        <f>VLOOKUP($C727,'2026年度(D1後期)'!$B$5:$N$207,COLUMN('2026年度(D1後期)'!$G$5)+1,0)&amp;""</f>
        <v/>
      </c>
      <c r="R742" s="764"/>
      <c r="S742" s="763" t="str">
        <f>VLOOKUP($C727,'2026年度(D23後期)'!$B$5:$N$207,COLUMN('2026年度(D23後期)'!$G$5)+1,0)&amp;""</f>
        <v/>
      </c>
      <c r="T742" s="764"/>
      <c r="U742" s="675" t="s">
        <v>426</v>
      </c>
      <c r="V742" s="611" t="s">
        <v>76</v>
      </c>
      <c r="Z742" s="771"/>
      <c r="AA742" s="750"/>
      <c r="AB742" s="750"/>
      <c r="AC742" s="750"/>
      <c r="AD742" s="750"/>
      <c r="AE742" s="750"/>
      <c r="AF742" s="750"/>
      <c r="AG742" s="750"/>
      <c r="AH742" s="750"/>
      <c r="AI742" s="750"/>
      <c r="AJ742" s="750"/>
      <c r="AK742" s="750"/>
      <c r="AL742" s="750"/>
      <c r="AM742" s="750"/>
      <c r="AN742" s="750"/>
      <c r="AO742" s="750"/>
      <c r="AP742" s="750"/>
      <c r="AQ742" s="750"/>
      <c r="AR742" s="750"/>
      <c r="AS742" s="750"/>
      <c r="AT742" s="750"/>
      <c r="AU742" s="750"/>
      <c r="AV742" s="750"/>
      <c r="AW742" s="750"/>
      <c r="AX742" s="750"/>
      <c r="AY742" s="750"/>
      <c r="AZ742" s="750"/>
      <c r="BA742" s="750"/>
      <c r="BB742" s="750"/>
      <c r="BC742" s="750"/>
      <c r="BD742" s="750"/>
      <c r="BE742" s="750"/>
      <c r="BF742" s="750"/>
      <c r="BG742" s="750"/>
      <c r="BH742" s="750"/>
      <c r="BI742" s="750"/>
      <c r="BJ742" s="750"/>
      <c r="BK742" s="750"/>
      <c r="BL742" s="750"/>
      <c r="BM742" s="750"/>
      <c r="BN742" s="750"/>
      <c r="BO742" s="750"/>
      <c r="BP742" s="750"/>
      <c r="BQ742" s="750"/>
      <c r="BR742" s="750"/>
      <c r="BS742" s="750"/>
      <c r="BT742" s="750"/>
      <c r="BU742" s="750"/>
      <c r="BV742" s="750"/>
    </row>
    <row r="743" spans="1:74" ht="13.5" customHeight="1">
      <c r="A743" s="786"/>
      <c r="B743" s="16" t="s">
        <v>68</v>
      </c>
      <c r="C743" s="762"/>
      <c r="D743" s="760"/>
      <c r="E743" s="759"/>
      <c r="F743" s="760"/>
      <c r="G743" s="759"/>
      <c r="H743" s="760"/>
      <c r="I743" s="759"/>
      <c r="J743" s="760"/>
      <c r="K743" s="761"/>
      <c r="L743" s="761"/>
      <c r="M743" s="762"/>
      <c r="N743" s="760"/>
      <c r="O743" s="761"/>
      <c r="P743" s="760"/>
      <c r="Q743" s="761"/>
      <c r="R743" s="760"/>
      <c r="S743" s="761"/>
      <c r="T743" s="760"/>
      <c r="U743" s="675" t="s">
        <v>268</v>
      </c>
      <c r="V743" s="611" t="s">
        <v>78</v>
      </c>
      <c r="Z743" s="772"/>
      <c r="AA743" s="751"/>
      <c r="AB743" s="751"/>
      <c r="AC743" s="751"/>
      <c r="AD743" s="751"/>
      <c r="AE743" s="751"/>
      <c r="AF743" s="751"/>
      <c r="AG743" s="751"/>
      <c r="AH743" s="751"/>
      <c r="AI743" s="751"/>
      <c r="AJ743" s="751"/>
      <c r="AK743" s="751"/>
      <c r="AL743" s="751"/>
      <c r="AM743" s="751"/>
      <c r="AN743" s="751"/>
      <c r="AO743" s="751"/>
      <c r="AP743" s="751"/>
      <c r="AQ743" s="751"/>
      <c r="AR743" s="751"/>
      <c r="AS743" s="751"/>
      <c r="AT743" s="751"/>
      <c r="AU743" s="751"/>
      <c r="AV743" s="751"/>
      <c r="AW743" s="751"/>
      <c r="AX743" s="751"/>
      <c r="AY743" s="751"/>
      <c r="AZ743" s="751"/>
      <c r="BA743" s="751"/>
      <c r="BB743" s="751"/>
      <c r="BC743" s="751"/>
      <c r="BD743" s="751"/>
      <c r="BE743" s="751"/>
      <c r="BF743" s="751"/>
      <c r="BG743" s="751"/>
      <c r="BH743" s="751"/>
      <c r="BI743" s="751"/>
      <c r="BJ743" s="751"/>
      <c r="BK743" s="751"/>
      <c r="BL743" s="751"/>
      <c r="BM743" s="751"/>
      <c r="BN743" s="751"/>
      <c r="BO743" s="751"/>
      <c r="BP743" s="751"/>
      <c r="BQ743" s="751"/>
      <c r="BR743" s="751"/>
      <c r="BS743" s="751"/>
      <c r="BT743" s="751"/>
      <c r="BU743" s="751"/>
      <c r="BV743" s="751"/>
    </row>
    <row r="744" spans="1:74" ht="13.5" customHeight="1">
      <c r="A744" s="771" t="s">
        <v>103</v>
      </c>
      <c r="B744" s="15" t="s">
        <v>53</v>
      </c>
      <c r="C744" s="799" t="str">
        <f>VLOOKUP($C727,'2026年度(1年後期)'!$B$5:$N$207,COLUMN('2026年度(1年後期)'!$I$5),0)&amp;""</f>
        <v>英語Ⅱ</v>
      </c>
      <c r="D744" s="800"/>
      <c r="E744" s="773" t="str">
        <f>VLOOKUP($C727,'2026年度(2年後期)'!$B$5:$N$207,COLUMN('2026年度(2年後期)'!$I$5),0)&amp;""</f>
        <v>(基礎看護学実習Ⅱ補講期間）</v>
      </c>
      <c r="F744" s="768"/>
      <c r="G744" s="773" t="str">
        <f>VLOOKUP($C727,'2026年度(3年後期)'!$B$5:$N$207,COLUMN('2026年度(3年後期)'!$I$5),0)&amp;""</f>
        <v>領域別実習</v>
      </c>
      <c r="H744" s="768"/>
      <c r="I744" s="773" t="str">
        <f>VLOOKUP($C727,'2026年度(4年後期)'!$B$5:$N$206,COLUMN('2026年度(4年後期)'!$I$5),0)&amp;""</f>
        <v>東京都看護協会講話</v>
      </c>
      <c r="J744" s="768"/>
      <c r="K744" s="769" t="str">
        <f>VLOOKUP($C727,'2026年度(助産後期)'!$B$5:$N$207,COLUMN('2026年度(助産後期)'!$I$5),0)&amp;""</f>
        <v>東京都看護協会講話</v>
      </c>
      <c r="L744" s="769"/>
      <c r="M744" s="767" t="str">
        <f>VLOOKUP($C727,'2026年度(M1後期)'!$B$5:$N$207,COLUMN('2026年度(M1後期)'!$I$5),0)&amp;""</f>
        <v>看護理論</v>
      </c>
      <c r="N744" s="768"/>
      <c r="O744" s="769" t="str">
        <f>VLOOKUP($C727,'2026年度(M2後期)'!$B$5:$N$207,COLUMN('2026年度(M2後期)'!$I$5),0)&amp;""</f>
        <v>特別研究</v>
      </c>
      <c r="P744" s="768"/>
      <c r="Q744" s="769" t="str">
        <f>VLOOKUP($C727,'2026年度(D1後期)'!$B$5:$N$207,COLUMN('2026年度(D1後期)'!$I$5),0)&amp;""</f>
        <v/>
      </c>
      <c r="R744" s="768"/>
      <c r="S744" s="769" t="str">
        <f>VLOOKUP($C727,'2026年度(D23後期)'!$B$5:$N$207,COLUMN('2026年度(D23後期)'!$I$5),0)&amp;""</f>
        <v>特別研究</v>
      </c>
      <c r="T744" s="768"/>
      <c r="U744" s="675"/>
      <c r="Z744" s="771" t="str">
        <f>A744</f>
        <v>４時限（15：10～16：40）</v>
      </c>
      <c r="AA744" s="749" t="s">
        <v>149</v>
      </c>
      <c r="AB744" s="749"/>
      <c r="AC744" s="749"/>
      <c r="AD744" s="749"/>
      <c r="AE744" s="749" t="s">
        <v>425</v>
      </c>
      <c r="AF744" s="749"/>
      <c r="AG744" s="749" t="s">
        <v>387</v>
      </c>
      <c r="AH744" s="749" t="s">
        <v>149</v>
      </c>
      <c r="AI744" s="749"/>
      <c r="AJ744" s="749"/>
      <c r="AK744" s="749"/>
      <c r="AL744" s="749"/>
      <c r="AM744" s="749" t="s">
        <v>387</v>
      </c>
      <c r="AN744" s="749"/>
      <c r="AO744" s="749"/>
      <c r="AP744" s="749"/>
      <c r="AQ744" s="749"/>
      <c r="AR744" s="749"/>
      <c r="AS744" s="749"/>
      <c r="AT744" s="749"/>
      <c r="AU744" s="749"/>
      <c r="AV744" s="749"/>
      <c r="AW744" s="749" t="s">
        <v>427</v>
      </c>
      <c r="AX744" s="749"/>
      <c r="AY744" s="749"/>
      <c r="AZ744" s="749"/>
      <c r="BA744" s="749"/>
      <c r="BB744" s="749" t="s">
        <v>422</v>
      </c>
      <c r="BC744" s="749"/>
      <c r="BD744" s="749"/>
      <c r="BE744" s="749"/>
      <c r="BF744" s="749"/>
      <c r="BG744" s="749"/>
      <c r="BH744" s="749"/>
      <c r="BI744" s="749"/>
      <c r="BJ744" s="749"/>
      <c r="BK744" s="749"/>
      <c r="BL744" s="749"/>
      <c r="BM744" s="749"/>
      <c r="BN744" s="749"/>
      <c r="BO744" s="749"/>
      <c r="BP744" s="749"/>
      <c r="BQ744" s="749"/>
      <c r="BR744" s="749"/>
      <c r="BS744" s="749"/>
      <c r="BT744" s="749"/>
      <c r="BU744" s="749"/>
      <c r="BV744" s="749"/>
    </row>
    <row r="745" spans="1:74" ht="13.5" customHeight="1">
      <c r="A745" s="771"/>
      <c r="B745" s="15" t="s">
        <v>61</v>
      </c>
      <c r="C745" s="797" t="str">
        <f>IFERROR(VLOOKUP(C744,科目・教員!$A$2:$B$342,2,0),"")</f>
        <v>ﾊﾟｳﾗ･ﾍﾞﾙｳﾞｧﾝｹﾞﾙ
ｸﾘｽ･ﾊﾟｰﾊﾑ</v>
      </c>
      <c r="D745" s="798"/>
      <c r="E745" s="766" t="str">
        <f>IFERROR(VLOOKUP(E744,科目・教員!$A$2:$B$342,2,0),"")</f>
        <v/>
      </c>
      <c r="F745" s="764"/>
      <c r="G745" s="766" t="str">
        <f>IFERROR(VLOOKUP(G744,科目・教員!$A$2:$B$342,2,0),"")</f>
        <v/>
      </c>
      <c r="H745" s="764"/>
      <c r="I745" s="766" t="str">
        <f>IFERROR(VLOOKUP(I744,科目・教員!$A$2:$B$342,2,0),"")</f>
        <v/>
      </c>
      <c r="J745" s="764"/>
      <c r="K745" s="763" t="str">
        <f>IFERROR(VLOOKUP(K744,科目・教員!$A$2:$B$342,2,0),"")</f>
        <v/>
      </c>
      <c r="L745" s="763"/>
      <c r="M745" s="765" t="str">
        <f>IFERROR(VLOOKUP(M744,科目・教員!$A$2:$B$342,2,0),"")</f>
        <v>亀岡　智美</v>
      </c>
      <c r="N745" s="764"/>
      <c r="O745" s="763" t="str">
        <f>IFERROR(VLOOKUP(O744,科目・教員!$A$2:$B$342,2,0),"")</f>
        <v/>
      </c>
      <c r="P745" s="764"/>
      <c r="Q745" s="763" t="str">
        <f>IFERROR(VLOOKUP(Q744,科目・教員!$A$2:$B$342,2,0),"")</f>
        <v/>
      </c>
      <c r="R745" s="764"/>
      <c r="S745" s="763" t="str">
        <f>IFERROR(VLOOKUP(S744,科目・教員!$A$2:$B$342,2,0),"")</f>
        <v/>
      </c>
      <c r="T745" s="764"/>
      <c r="U745" s="675"/>
      <c r="Z745" s="771"/>
      <c r="AA745" s="750"/>
      <c r="AB745" s="750"/>
      <c r="AC745" s="750"/>
      <c r="AD745" s="750"/>
      <c r="AE745" s="750"/>
      <c r="AF745" s="750"/>
      <c r="AG745" s="750"/>
      <c r="AH745" s="750"/>
      <c r="AI745" s="750"/>
      <c r="AJ745" s="750"/>
      <c r="AK745" s="750"/>
      <c r="AL745" s="750"/>
      <c r="AM745" s="750"/>
      <c r="AN745" s="750"/>
      <c r="AO745" s="750"/>
      <c r="AP745" s="750"/>
      <c r="AQ745" s="750"/>
      <c r="AR745" s="750"/>
      <c r="AS745" s="750"/>
      <c r="AT745" s="750"/>
      <c r="AU745" s="750"/>
      <c r="AV745" s="750"/>
      <c r="AW745" s="750"/>
      <c r="AX745" s="750"/>
      <c r="AY745" s="750"/>
      <c r="AZ745" s="750"/>
      <c r="BA745" s="750"/>
      <c r="BB745" s="750"/>
      <c r="BC745" s="750"/>
      <c r="BD745" s="750"/>
      <c r="BE745" s="750"/>
      <c r="BF745" s="750"/>
      <c r="BG745" s="750"/>
      <c r="BH745" s="750"/>
      <c r="BI745" s="750"/>
      <c r="BJ745" s="750"/>
      <c r="BK745" s="750"/>
      <c r="BL745" s="750"/>
      <c r="BM745" s="750"/>
      <c r="BN745" s="750"/>
      <c r="BO745" s="750"/>
      <c r="BP745" s="750"/>
      <c r="BQ745" s="750"/>
      <c r="BR745" s="750"/>
      <c r="BS745" s="750"/>
      <c r="BT745" s="750"/>
      <c r="BU745" s="750"/>
      <c r="BV745" s="750"/>
    </row>
    <row r="746" spans="1:74" ht="13.5" customHeight="1">
      <c r="A746" s="771"/>
      <c r="B746" s="15" t="s">
        <v>65</v>
      </c>
      <c r="C746" s="797" t="str">
        <f>VLOOKUP($C727,'2026年度(1年後期)'!$B$5:$N$207,COLUMN('2026年度(1年後期)'!$I$5)+1,0)&amp;""</f>
        <v>AC：101　BD：202</v>
      </c>
      <c r="D746" s="798"/>
      <c r="E746" s="766" t="str">
        <f>VLOOKUP($C727,'2026年度(2年後期)'!$B$5:$N$207,COLUMN('2026年度(2年後期)'!$I$5)+1,0)&amp;""</f>
        <v/>
      </c>
      <c r="F746" s="764"/>
      <c r="G746" s="766" t="str">
        <f>VLOOKUP($C727,'2026年度(3年後期)'!$B$5:$N$207,COLUMN('2026年度(3年後期)'!$I$5)+1,0)&amp;""</f>
        <v>母性:201･母小実</v>
      </c>
      <c r="H746" s="764"/>
      <c r="I746" s="766" t="str">
        <f>VLOOKUP($C727,'2026年度(4年後期)'!$B$5:$N$206,COLUMN('2026年度(4年後期)'!$I$5)+1,0)&amp;""</f>
        <v>301</v>
      </c>
      <c r="J746" s="764"/>
      <c r="K746" s="763" t="str">
        <f>VLOOKUP($C727,'2026年度(助産後期)'!$B$5:$N$207,COLUMN('2026年度(助産後期)'!$I$5)+1,0)&amp;""</f>
        <v>301</v>
      </c>
      <c r="L746" s="763"/>
      <c r="M746" s="765" t="str">
        <f>VLOOKUP($C727,'2026年度(M1後期)'!$B$5:$N$207,COLUMN('2026年度(M1後期)'!$I$5)+1,0)&amp;""</f>
        <v>オンライン</v>
      </c>
      <c r="N746" s="764"/>
      <c r="O746" s="763" t="str">
        <f>VLOOKUP($C727,'2026年度(M2後期)'!$B$5:$N$207,COLUMN('2026年度(M2後期)'!$I$5)+1,0)&amp;""</f>
        <v/>
      </c>
      <c r="P746" s="764"/>
      <c r="Q746" s="763" t="str">
        <f>VLOOKUP($C727,'2026年度(D1後期)'!$B$5:$N$207,COLUMN('2026年度(D1後期)'!$I$5)+1,0)&amp;""</f>
        <v/>
      </c>
      <c r="R746" s="764"/>
      <c r="S746" s="763" t="str">
        <f>VLOOKUP($C727,'2026年度(D23後期)'!$B$5:$N$207,COLUMN('2026年度(D23後期)'!$I$5)+1,0)&amp;""</f>
        <v/>
      </c>
      <c r="T746" s="764"/>
      <c r="U746" s="675"/>
      <c r="Z746" s="771"/>
      <c r="AA746" s="750"/>
      <c r="AB746" s="750"/>
      <c r="AC746" s="750"/>
      <c r="AD746" s="750"/>
      <c r="AE746" s="750"/>
      <c r="AF746" s="750"/>
      <c r="AG746" s="750"/>
      <c r="AH746" s="750"/>
      <c r="AI746" s="750"/>
      <c r="AJ746" s="750"/>
      <c r="AK746" s="750"/>
      <c r="AL746" s="750"/>
      <c r="AM746" s="750"/>
      <c r="AN746" s="750"/>
      <c r="AO746" s="750"/>
      <c r="AP746" s="750"/>
      <c r="AQ746" s="750"/>
      <c r="AR746" s="750"/>
      <c r="AS746" s="750"/>
      <c r="AT746" s="750"/>
      <c r="AU746" s="750"/>
      <c r="AV746" s="750"/>
      <c r="AW746" s="750"/>
      <c r="AX746" s="750"/>
      <c r="AY746" s="750"/>
      <c r="AZ746" s="750"/>
      <c r="BA746" s="750"/>
      <c r="BB746" s="750"/>
      <c r="BC746" s="750"/>
      <c r="BD746" s="750"/>
      <c r="BE746" s="750"/>
      <c r="BF746" s="750"/>
      <c r="BG746" s="750"/>
      <c r="BH746" s="750"/>
      <c r="BI746" s="750"/>
      <c r="BJ746" s="750"/>
      <c r="BK746" s="750"/>
      <c r="BL746" s="750"/>
      <c r="BM746" s="750"/>
      <c r="BN746" s="750"/>
      <c r="BO746" s="750"/>
      <c r="BP746" s="750"/>
      <c r="BQ746" s="750"/>
      <c r="BR746" s="750"/>
      <c r="BS746" s="750"/>
      <c r="BT746" s="750"/>
      <c r="BU746" s="750"/>
      <c r="BV746" s="750"/>
    </row>
    <row r="747" spans="1:74" ht="13.5" customHeight="1">
      <c r="A747" s="772"/>
      <c r="B747" s="16" t="s">
        <v>68</v>
      </c>
      <c r="C747" s="865" t="s">
        <v>147</v>
      </c>
      <c r="D747" s="809"/>
      <c r="E747" s="759"/>
      <c r="F747" s="760"/>
      <c r="G747" s="759"/>
      <c r="H747" s="760"/>
      <c r="I747" s="759"/>
      <c r="J747" s="760"/>
      <c r="K747" s="761"/>
      <c r="L747" s="761"/>
      <c r="M747" s="762"/>
      <c r="N747" s="760"/>
      <c r="O747" s="761"/>
      <c r="P747" s="760"/>
      <c r="Q747" s="761"/>
      <c r="R747" s="760"/>
      <c r="S747" s="761"/>
      <c r="T747" s="760"/>
      <c r="U747" s="675"/>
      <c r="Z747" s="772"/>
      <c r="AA747" s="751"/>
      <c r="AB747" s="751"/>
      <c r="AC747" s="751"/>
      <c r="AD747" s="751"/>
      <c r="AE747" s="751"/>
      <c r="AF747" s="751"/>
      <c r="AG747" s="751"/>
      <c r="AH747" s="751"/>
      <c r="AI747" s="751"/>
      <c r="AJ747" s="751"/>
      <c r="AK747" s="751"/>
      <c r="AL747" s="751"/>
      <c r="AM747" s="751"/>
      <c r="AN747" s="751"/>
      <c r="AO747" s="751"/>
      <c r="AP747" s="751"/>
      <c r="AQ747" s="751"/>
      <c r="AR747" s="751"/>
      <c r="AS747" s="751"/>
      <c r="AT747" s="751"/>
      <c r="AU747" s="751"/>
      <c r="AV747" s="751"/>
      <c r="AW747" s="873"/>
      <c r="AX747" s="751"/>
      <c r="AY747" s="751"/>
      <c r="AZ747" s="751"/>
      <c r="BA747" s="751"/>
      <c r="BB747" s="751"/>
      <c r="BC747" s="751"/>
      <c r="BD747" s="751"/>
      <c r="BE747" s="751"/>
      <c r="BF747" s="751"/>
      <c r="BG747" s="751"/>
      <c r="BH747" s="751"/>
      <c r="BI747" s="751"/>
      <c r="BJ747" s="751"/>
      <c r="BK747" s="751"/>
      <c r="BL747" s="751"/>
      <c r="BM747" s="751"/>
      <c r="BN747" s="751"/>
      <c r="BO747" s="751"/>
      <c r="BP747" s="751"/>
      <c r="BQ747" s="751"/>
      <c r="BR747" s="751"/>
      <c r="BS747" s="751"/>
      <c r="BT747" s="751"/>
      <c r="BU747" s="751"/>
      <c r="BV747" s="751"/>
    </row>
    <row r="748" spans="1:74" ht="13.5" customHeight="1">
      <c r="A748" s="771" t="s">
        <v>112</v>
      </c>
      <c r="B748" s="15" t="s">
        <v>53</v>
      </c>
      <c r="C748" s="799" t="str">
        <f>VLOOKUP($C727,'2026年度(1年後期)'!$B$5:$N$207,COLUMN('2026年度(1年後期)'!$K$5),0)&amp;""</f>
        <v>英語Ⅱ</v>
      </c>
      <c r="D748" s="800"/>
      <c r="E748" s="773" t="str">
        <f>VLOOKUP($C727,'2026年度(2年後期)'!$B$5:$N$207,COLUMN('2026年度(2年後期)'!$K$5),0)&amp;""</f>
        <v/>
      </c>
      <c r="F748" s="768"/>
      <c r="G748" s="773" t="str">
        <f>VLOOKUP($C727,'2026年度(3年後期)'!$B$5:$N$207,COLUMN('2026年度(3年後期)'!$K$5),0)&amp;""</f>
        <v/>
      </c>
      <c r="H748" s="768"/>
      <c r="I748" s="773" t="str">
        <f>VLOOKUP($C727,'2026年度(4年後期)'!$B$5:$N$206,COLUMN('2026年度(4年後期)'!$K$5),0)&amp;""</f>
        <v/>
      </c>
      <c r="J748" s="768"/>
      <c r="K748" s="769" t="str">
        <f>VLOOKUP($C727,'2026年度(助産後期)'!$B$5:$N$207,COLUMN('2026年度(助産後期)'!$K$5),0)&amp;""</f>
        <v/>
      </c>
      <c r="L748" s="769"/>
      <c r="M748" s="767" t="str">
        <f>VLOOKUP($C727,'2026年度(M1後期)'!$B$5:$N$207,COLUMN('2026年度(M1後期)'!$K$5),0)&amp;""</f>
        <v/>
      </c>
      <c r="N748" s="768"/>
      <c r="O748" s="769" t="str">
        <f>VLOOKUP($C727,'2026年度(M2後期)'!$B$5:$N$207,COLUMN('2026年度(M2後期)'!$K$5),0)&amp;""</f>
        <v/>
      </c>
      <c r="P748" s="768"/>
      <c r="Q748" s="769" t="str">
        <f>VLOOKUP($C727,'2026年度(D1後期)'!$B$5:$N$207,COLUMN('2026年度(D1後期)'!$K$5),0)&amp;""</f>
        <v/>
      </c>
      <c r="R748" s="768"/>
      <c r="S748" s="769" t="str">
        <f>VLOOKUP($C727,'2026年度(D23後期)'!$B$5:$N$207,COLUMN('2026年度(D23後期)'!$K$5),0)&amp;""</f>
        <v/>
      </c>
      <c r="T748" s="768"/>
      <c r="U748" s="21"/>
      <c r="Z748" s="771" t="str">
        <f>A748</f>
        <v>５時限（16：50～18：20）</v>
      </c>
      <c r="AA748" s="749" t="s">
        <v>149</v>
      </c>
      <c r="AB748" s="749"/>
      <c r="AC748" s="749"/>
      <c r="AD748" s="749"/>
      <c r="AE748" s="749"/>
      <c r="AF748" s="749"/>
      <c r="AG748" s="749"/>
      <c r="AH748" s="749" t="s">
        <v>149</v>
      </c>
      <c r="AI748" s="749"/>
      <c r="AJ748" s="749"/>
      <c r="AK748" s="749"/>
      <c r="AL748" s="749"/>
      <c r="AM748" s="749"/>
      <c r="AN748" s="749"/>
      <c r="AO748" s="749"/>
      <c r="AP748" s="749"/>
      <c r="AQ748" s="749"/>
      <c r="AR748" s="749"/>
      <c r="AS748" s="749"/>
      <c r="AT748" s="749"/>
      <c r="AU748" s="749"/>
      <c r="AV748" s="749"/>
      <c r="AW748" s="750"/>
      <c r="AX748" s="749"/>
      <c r="AY748" s="749"/>
      <c r="AZ748" s="749"/>
      <c r="BA748" s="749"/>
      <c r="BB748" s="749"/>
      <c r="BC748" s="749"/>
      <c r="BD748" s="749"/>
      <c r="BE748" s="749"/>
      <c r="BF748" s="749"/>
      <c r="BG748" s="749"/>
      <c r="BH748" s="749"/>
      <c r="BI748" s="749"/>
      <c r="BJ748" s="749"/>
      <c r="BK748" s="749"/>
      <c r="BL748" s="749"/>
      <c r="BM748" s="749"/>
      <c r="BN748" s="749"/>
      <c r="BO748" s="749"/>
      <c r="BP748" s="749"/>
      <c r="BQ748" s="749"/>
      <c r="BR748" s="749"/>
      <c r="BS748" s="749"/>
      <c r="BT748" s="749"/>
      <c r="BU748" s="749"/>
      <c r="BV748" s="749"/>
    </row>
    <row r="749" spans="1:74" ht="13.5" customHeight="1">
      <c r="A749" s="771"/>
      <c r="B749" s="15" t="s">
        <v>61</v>
      </c>
      <c r="C749" s="797" t="str">
        <f>IFERROR(VLOOKUP(C748,科目・教員!$A$2:$B$342,2,0),"")</f>
        <v>ﾊﾟｳﾗ･ﾍﾞﾙｳﾞｧﾝｹﾞﾙ
ｸﾘｽ･ﾊﾟｰﾊﾑ</v>
      </c>
      <c r="D749" s="798"/>
      <c r="E749" s="766" t="str">
        <f>IFERROR(VLOOKUP(E748,科目・教員!$A$2:$B$342,2,0),"")</f>
        <v/>
      </c>
      <c r="F749" s="764"/>
      <c r="G749" s="766" t="str">
        <f>IFERROR(VLOOKUP(G748,科目・教員!$A$2:$B$342,2,0),"")</f>
        <v/>
      </c>
      <c r="H749" s="764"/>
      <c r="I749" s="766" t="str">
        <f>IFERROR(VLOOKUP(I748,科目・教員!$A$2:$B$342,2,0),"")</f>
        <v/>
      </c>
      <c r="J749" s="764"/>
      <c r="K749" s="763" t="str">
        <f>IFERROR(VLOOKUP(K748,科目・教員!$A$2:$B$342,2,0),"")</f>
        <v/>
      </c>
      <c r="L749" s="763"/>
      <c r="M749" s="765" t="str">
        <f>IFERROR(VLOOKUP(M748,科目・教員!$A$2:$B$342,2,0),"")</f>
        <v/>
      </c>
      <c r="N749" s="764"/>
      <c r="O749" s="763" t="str">
        <f>IFERROR(VLOOKUP(O748,科目・教員!$A$2:$B$342,2,0),"")</f>
        <v/>
      </c>
      <c r="P749" s="764"/>
      <c r="Q749" s="763" t="str">
        <f>IFERROR(VLOOKUP(Q748,科目・教員!$A$2:$B$342,2,0),"")</f>
        <v/>
      </c>
      <c r="R749" s="764"/>
      <c r="S749" s="763" t="str">
        <f>IFERROR(VLOOKUP(S748,科目・教員!$A$2:$B$342,2,0),"")</f>
        <v/>
      </c>
      <c r="T749" s="764"/>
      <c r="U749" s="21"/>
      <c r="Z749" s="771"/>
      <c r="AA749" s="750"/>
      <c r="AB749" s="750"/>
      <c r="AC749" s="750"/>
      <c r="AD749" s="750"/>
      <c r="AE749" s="750"/>
      <c r="AF749" s="750"/>
      <c r="AG749" s="750"/>
      <c r="AH749" s="750"/>
      <c r="AI749" s="750"/>
      <c r="AJ749" s="750"/>
      <c r="AK749" s="750"/>
      <c r="AL749" s="750"/>
      <c r="AM749" s="750"/>
      <c r="AN749" s="750"/>
      <c r="AO749" s="750"/>
      <c r="AP749" s="750"/>
      <c r="AQ749" s="750"/>
      <c r="AR749" s="750"/>
      <c r="AS749" s="750"/>
      <c r="AT749" s="750"/>
      <c r="AU749" s="750"/>
      <c r="AV749" s="750"/>
      <c r="AW749" s="750"/>
      <c r="AX749" s="750"/>
      <c r="AY749" s="750"/>
      <c r="AZ749" s="750"/>
      <c r="BA749" s="750"/>
      <c r="BB749" s="750"/>
      <c r="BC749" s="750"/>
      <c r="BD749" s="750"/>
      <c r="BE749" s="750"/>
      <c r="BF749" s="750"/>
      <c r="BG749" s="750"/>
      <c r="BH749" s="750"/>
      <c r="BI749" s="750"/>
      <c r="BJ749" s="750"/>
      <c r="BK749" s="750"/>
      <c r="BL749" s="750"/>
      <c r="BM749" s="750"/>
      <c r="BN749" s="750"/>
      <c r="BO749" s="750"/>
      <c r="BP749" s="750"/>
      <c r="BQ749" s="750"/>
      <c r="BR749" s="750"/>
      <c r="BS749" s="750"/>
      <c r="BT749" s="750"/>
      <c r="BU749" s="750"/>
      <c r="BV749" s="750"/>
    </row>
    <row r="750" spans="1:74" ht="13.5" customHeight="1">
      <c r="A750" s="771"/>
      <c r="B750" s="15" t="s">
        <v>65</v>
      </c>
      <c r="C750" s="797" t="str">
        <f>VLOOKUP($C727,'2026年度(1年後期)'!$B$5:$N$207,COLUMN('2026年度(1年後期)'!$K$5)+1,0)&amp;""</f>
        <v>AC：101　BD：２０２</v>
      </c>
      <c r="D750" s="798"/>
      <c r="E750" s="766" t="str">
        <f>VLOOKUP($C727,'2026年度(2年後期)'!$B$5:$N$207,COLUMN('2026年度(2年後期)'!$K$5)+1,0)&amp;""</f>
        <v/>
      </c>
      <c r="F750" s="764"/>
      <c r="G750" s="766" t="str">
        <f>VLOOKUP($C727,'2026年度(3年後期)'!$B$5:$N$207,COLUMN('2026年度(3年後期)'!$K$5)+1,0)&amp;""</f>
        <v/>
      </c>
      <c r="H750" s="764"/>
      <c r="I750" s="766" t="str">
        <f>VLOOKUP($C727,'2026年度(4年後期)'!$B$5:$N$206,COLUMN('2026年度(4年後期)'!$K$5)+1,0)&amp;""</f>
        <v/>
      </c>
      <c r="J750" s="764"/>
      <c r="K750" s="763" t="str">
        <f>VLOOKUP($C727,'2026年度(助産後期)'!$B$5:$N$207,COLUMN('2026年度(助産後期)'!$K$5)+1,0)&amp;""</f>
        <v/>
      </c>
      <c r="L750" s="763"/>
      <c r="M750" s="765" t="str">
        <f>VLOOKUP($C727,'2026年度(M1後期)'!$B$5:$N$207,COLUMN('2026年度(M1後期)'!$K$5)+1,0)&amp;""</f>
        <v/>
      </c>
      <c r="N750" s="764"/>
      <c r="O750" s="763" t="str">
        <f>VLOOKUP($C727,'2026年度(M2後期)'!$B$5:$N$207,COLUMN('2026年度(M2後期)'!$K$5)+1,0)&amp;""</f>
        <v/>
      </c>
      <c r="P750" s="764"/>
      <c r="Q750" s="763" t="str">
        <f>VLOOKUP($C727,'2026年度(D1後期)'!$B$5:$N$207,COLUMN('2026年度(D1後期)'!$K$5)+1,0)&amp;""</f>
        <v/>
      </c>
      <c r="R750" s="764"/>
      <c r="S750" s="763" t="str">
        <f>VLOOKUP($C727,'2026年度(D23後期)'!$B$5:$N$207,COLUMN('2026年度(D23後期)'!$K$5)+1,0)&amp;""</f>
        <v/>
      </c>
      <c r="T750" s="764"/>
      <c r="U750" s="21"/>
      <c r="Z750" s="771"/>
      <c r="AA750" s="750"/>
      <c r="AB750" s="750"/>
      <c r="AC750" s="750"/>
      <c r="AD750" s="750"/>
      <c r="AE750" s="750"/>
      <c r="AF750" s="750"/>
      <c r="AG750" s="750"/>
      <c r="AH750" s="750"/>
      <c r="AI750" s="750"/>
      <c r="AJ750" s="750"/>
      <c r="AK750" s="750"/>
      <c r="AL750" s="750"/>
      <c r="AM750" s="750"/>
      <c r="AN750" s="750"/>
      <c r="AO750" s="750"/>
      <c r="AP750" s="750"/>
      <c r="AQ750" s="750"/>
      <c r="AR750" s="750"/>
      <c r="AS750" s="750"/>
      <c r="AT750" s="750"/>
      <c r="AU750" s="750"/>
      <c r="AV750" s="750"/>
      <c r="AW750" s="750"/>
      <c r="AX750" s="750"/>
      <c r="AY750" s="750"/>
      <c r="AZ750" s="750"/>
      <c r="BA750" s="750"/>
      <c r="BB750" s="750"/>
      <c r="BC750" s="750"/>
      <c r="BD750" s="750"/>
      <c r="BE750" s="750"/>
      <c r="BF750" s="750"/>
      <c r="BG750" s="750"/>
      <c r="BH750" s="750"/>
      <c r="BI750" s="750"/>
      <c r="BJ750" s="750"/>
      <c r="BK750" s="750"/>
      <c r="BL750" s="750"/>
      <c r="BM750" s="750"/>
      <c r="BN750" s="750"/>
      <c r="BO750" s="750"/>
      <c r="BP750" s="750"/>
      <c r="BQ750" s="750"/>
      <c r="BR750" s="750"/>
      <c r="BS750" s="750"/>
      <c r="BT750" s="750"/>
      <c r="BU750" s="750"/>
      <c r="BV750" s="750"/>
    </row>
    <row r="751" spans="1:74" ht="13.5" customHeight="1">
      <c r="A751" s="772"/>
      <c r="B751" s="16" t="s">
        <v>68</v>
      </c>
      <c r="C751" s="865" t="s">
        <v>147</v>
      </c>
      <c r="D751" s="809"/>
      <c r="E751" s="759"/>
      <c r="F751" s="760"/>
      <c r="G751" s="759"/>
      <c r="H751" s="760"/>
      <c r="I751" s="759"/>
      <c r="J751" s="760"/>
      <c r="K751" s="761"/>
      <c r="L751" s="761"/>
      <c r="M751" s="762"/>
      <c r="N751" s="760"/>
      <c r="O751" s="761"/>
      <c r="P751" s="760"/>
      <c r="Q751" s="761"/>
      <c r="R751" s="760"/>
      <c r="S751" s="761"/>
      <c r="T751" s="760"/>
      <c r="U751" s="22"/>
      <c r="V751" s="19"/>
      <c r="W751" s="19"/>
      <c r="X751" s="19"/>
      <c r="Y751" s="19"/>
      <c r="Z751" s="772"/>
      <c r="AA751" s="751"/>
      <c r="AB751" s="751"/>
      <c r="AC751" s="751"/>
      <c r="AD751" s="751"/>
      <c r="AE751" s="751"/>
      <c r="AF751" s="751"/>
      <c r="AG751" s="751"/>
      <c r="AH751" s="751"/>
      <c r="AI751" s="751"/>
      <c r="AJ751" s="751"/>
      <c r="AK751" s="751"/>
      <c r="AL751" s="751"/>
      <c r="AM751" s="751"/>
      <c r="AN751" s="751"/>
      <c r="AO751" s="751"/>
      <c r="AP751" s="751"/>
      <c r="AQ751" s="751"/>
      <c r="AR751" s="751"/>
      <c r="AS751" s="751"/>
      <c r="AT751" s="751"/>
      <c r="AU751" s="751"/>
      <c r="AV751" s="751"/>
      <c r="AW751" s="751"/>
      <c r="AX751" s="751"/>
      <c r="AY751" s="751"/>
      <c r="AZ751" s="751"/>
      <c r="BA751" s="751"/>
      <c r="BB751" s="751"/>
      <c r="BC751" s="751"/>
      <c r="BD751" s="751"/>
      <c r="BE751" s="751"/>
      <c r="BF751" s="751"/>
      <c r="BG751" s="751"/>
      <c r="BH751" s="751"/>
      <c r="BI751" s="751"/>
      <c r="BJ751" s="751"/>
      <c r="BK751" s="751"/>
      <c r="BL751" s="751"/>
      <c r="BM751" s="751"/>
      <c r="BN751" s="751"/>
      <c r="BO751" s="751"/>
      <c r="BP751" s="751"/>
      <c r="BQ751" s="751"/>
      <c r="BR751" s="751"/>
      <c r="BS751" s="751"/>
      <c r="BT751" s="751"/>
      <c r="BU751" s="751"/>
      <c r="BV751" s="751"/>
    </row>
  </sheetData>
  <autoFilter ref="A1:Z751" xr:uid="{00000000-0009-0000-0000-000001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5557"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BG623:BG626"/>
    <mergeCell ref="BH623:BH626"/>
    <mergeCell ref="BG628:BG631"/>
    <mergeCell ref="BH628:BH631"/>
    <mergeCell ref="BG528:BG531"/>
    <mergeCell ref="BH528:BH531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32:BG635"/>
    <mergeCell ref="BH632:BH635"/>
    <mergeCell ref="BG619:BG622"/>
    <mergeCell ref="BH619:BH62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32:BG535"/>
    <mergeCell ref="BH532:BH535"/>
    <mergeCell ref="BG536:BG539"/>
    <mergeCell ref="BH536:BH539"/>
    <mergeCell ref="BG540:BG543"/>
    <mergeCell ref="BH540:BH543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682:BG685"/>
    <mergeCell ref="BH682:BH685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453:BG456"/>
    <mergeCell ref="BH453:BH456"/>
    <mergeCell ref="BG457:BG460"/>
    <mergeCell ref="BH457:BH460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90:BG93"/>
    <mergeCell ref="BH90:BH93"/>
    <mergeCell ref="BG94:BG97"/>
    <mergeCell ref="BH94:BH97"/>
    <mergeCell ref="BG98:BG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53:BG156"/>
    <mergeCell ref="BH153:BH156"/>
    <mergeCell ref="BG157:BG160"/>
    <mergeCell ref="BH157:BH160"/>
    <mergeCell ref="BG161:BG164"/>
    <mergeCell ref="BH161:BH164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A53:BA56"/>
    <mergeCell ref="BB53:BB56"/>
    <mergeCell ref="BC53:BC56"/>
    <mergeCell ref="BD53:BD56"/>
    <mergeCell ref="BE53:BE56"/>
    <mergeCell ref="BA28:BA31"/>
    <mergeCell ref="BB28:BB31"/>
    <mergeCell ref="BC28:BC31"/>
    <mergeCell ref="BD28:BD31"/>
    <mergeCell ref="BE28:BE31"/>
    <mergeCell ref="BG78:BG81"/>
    <mergeCell ref="BH78:BH81"/>
    <mergeCell ref="BG82:BG85"/>
    <mergeCell ref="BH82:BH85"/>
    <mergeCell ref="BG86:BG89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I15:AI18"/>
    <mergeCell ref="AJ15:AJ18"/>
    <mergeCell ref="AK15:AK18"/>
    <mergeCell ref="AL15:AL18"/>
    <mergeCell ref="AM15:AM18"/>
    <mergeCell ref="AN15:AN18"/>
    <mergeCell ref="AG7:AG10"/>
    <mergeCell ref="AH7:AH10"/>
    <mergeCell ref="AI7:AI10"/>
    <mergeCell ref="AJ7:AJ10"/>
    <mergeCell ref="AK7:AK10"/>
    <mergeCell ref="AL7:AL10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15:BN118"/>
    <mergeCell ref="BN90:BN93"/>
    <mergeCell ref="BN53:BN56"/>
    <mergeCell ref="BN40:BN43"/>
    <mergeCell ref="BN15:BN18"/>
    <mergeCell ref="BN94:BN97"/>
    <mergeCell ref="BN44:BN47"/>
    <mergeCell ref="BN28:BN31"/>
    <mergeCell ref="BN19:BN22"/>
    <mergeCell ref="BN11:BN14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O749:P749"/>
    <mergeCell ref="Q749:R749"/>
    <mergeCell ref="S749:T749"/>
    <mergeCell ref="M750:N750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O751:P751"/>
    <mergeCell ref="Q751:R751"/>
    <mergeCell ref="S751:T751"/>
    <mergeCell ref="O750:P750"/>
    <mergeCell ref="Q750:R750"/>
    <mergeCell ref="S750:T750"/>
    <mergeCell ref="C751:D751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S728:T728"/>
    <mergeCell ref="Z728:Z731"/>
    <mergeCell ref="AA728:AA731"/>
    <mergeCell ref="AB728:AB731"/>
    <mergeCell ref="AC728:AC731"/>
    <mergeCell ref="AD728:AD731"/>
    <mergeCell ref="O724:P724"/>
    <mergeCell ref="Q724:R724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26:P726"/>
    <mergeCell ref="Q726:R726"/>
    <mergeCell ref="S726:T726"/>
    <mergeCell ref="O719:P719"/>
    <mergeCell ref="Q719:R719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S703:T703"/>
    <mergeCell ref="Z703:Z706"/>
    <mergeCell ref="AA703:AA706"/>
    <mergeCell ref="AB703:AB706"/>
    <mergeCell ref="AC703:AC706"/>
    <mergeCell ref="AD703:AD706"/>
    <mergeCell ref="O699:P699"/>
    <mergeCell ref="Q699:R699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701:P701"/>
    <mergeCell ref="Q701:R701"/>
    <mergeCell ref="S701:T701"/>
    <mergeCell ref="O694:P694"/>
    <mergeCell ref="Q694:R694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G690:BG693"/>
    <mergeCell ref="BH690:BH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G686:BG689"/>
    <mergeCell ref="BH686:BH689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S678:T678"/>
    <mergeCell ref="Z678:Z681"/>
    <mergeCell ref="AA678:AA681"/>
    <mergeCell ref="AB678:AB681"/>
    <mergeCell ref="AC678:AC681"/>
    <mergeCell ref="AD678:AD681"/>
    <mergeCell ref="O674:P674"/>
    <mergeCell ref="Q674:R674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76:P676"/>
    <mergeCell ref="Q676:R676"/>
    <mergeCell ref="S676:T676"/>
    <mergeCell ref="O669:P669"/>
    <mergeCell ref="Q669:R669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S653:T653"/>
    <mergeCell ref="Z653:Z656"/>
    <mergeCell ref="AA653:AA656"/>
    <mergeCell ref="AB653:AB656"/>
    <mergeCell ref="AC653:AC656"/>
    <mergeCell ref="AD653:AD656"/>
    <mergeCell ref="O649:P649"/>
    <mergeCell ref="Q649:R649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51:P651"/>
    <mergeCell ref="Q651:R651"/>
    <mergeCell ref="S651:T651"/>
    <mergeCell ref="O644:P644"/>
    <mergeCell ref="Q644:R644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BG640:BG643"/>
    <mergeCell ref="BH640:BH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G636:BG639"/>
    <mergeCell ref="BH636:BH639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S628:T628"/>
    <mergeCell ref="Z628:Z631"/>
    <mergeCell ref="AA628:AA631"/>
    <mergeCell ref="AB628:AB631"/>
    <mergeCell ref="AC628:AC631"/>
    <mergeCell ref="AD628:AD631"/>
    <mergeCell ref="O624:P624"/>
    <mergeCell ref="Q624:R624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26:P626"/>
    <mergeCell ref="Q626:R626"/>
    <mergeCell ref="S626:T626"/>
    <mergeCell ref="O619:P619"/>
    <mergeCell ref="Q619:R619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BG615:BG618"/>
    <mergeCell ref="BH615:BH618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O607:AO610"/>
    <mergeCell ref="AP607:AP610"/>
    <mergeCell ref="AQ607:AQ610"/>
    <mergeCell ref="AR607:AR610"/>
    <mergeCell ref="AS607:AS610"/>
    <mergeCell ref="AT607:AT610"/>
    <mergeCell ref="AU607:AU610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AV607:AV610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S603:T603"/>
    <mergeCell ref="Z603:Z606"/>
    <mergeCell ref="AA603:AA606"/>
    <mergeCell ref="AB603:AB606"/>
    <mergeCell ref="AC603:AC606"/>
    <mergeCell ref="AD603:AD606"/>
    <mergeCell ref="AO598:AO601"/>
    <mergeCell ref="AP598:AP601"/>
    <mergeCell ref="M600:N600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601:P601"/>
    <mergeCell ref="Q601:R601"/>
    <mergeCell ref="S601:T601"/>
    <mergeCell ref="AQ598:AQ601"/>
    <mergeCell ref="AR598:AR601"/>
    <mergeCell ref="AS598:AS601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O599:P599"/>
    <mergeCell ref="Q599:R599"/>
    <mergeCell ref="S599:T599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BF578:BF581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A578:A581"/>
    <mergeCell ref="C578:D578"/>
    <mergeCell ref="E578:F578"/>
    <mergeCell ref="G578:H578"/>
    <mergeCell ref="I578:J578"/>
    <mergeCell ref="M580:N580"/>
    <mergeCell ref="BE578:BE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A565:A568"/>
    <mergeCell ref="C565:D565"/>
    <mergeCell ref="E565:F565"/>
    <mergeCell ref="G565:H565"/>
    <mergeCell ref="I565:J565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K565:L565"/>
    <mergeCell ref="M565:N565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BN565:BN568"/>
    <mergeCell ref="C566:D566"/>
    <mergeCell ref="E566:F566"/>
    <mergeCell ref="G566:H566"/>
    <mergeCell ref="I566:J56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AA548:AA551"/>
    <mergeCell ref="BA553:BA556"/>
    <mergeCell ref="BB553:BB556"/>
    <mergeCell ref="BC553:BC556"/>
    <mergeCell ref="BD553:BD556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C552:T552"/>
    <mergeCell ref="BG544:BG547"/>
    <mergeCell ref="BH544:BH547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J544:BJ547"/>
    <mergeCell ref="BN544:BN547"/>
    <mergeCell ref="C545:D545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AA523:AA526"/>
    <mergeCell ref="BA528:BA531"/>
    <mergeCell ref="BB528:BB531"/>
    <mergeCell ref="BC528:BC531"/>
    <mergeCell ref="BD528:BD531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G523:BG526"/>
    <mergeCell ref="BH523:BH526"/>
    <mergeCell ref="C527:T527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J519:BJ522"/>
    <mergeCell ref="BN519:BN522"/>
    <mergeCell ref="C520:D520"/>
    <mergeCell ref="E520:F520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BN503:BN506"/>
    <mergeCell ref="C504:D504"/>
    <mergeCell ref="C506:D506"/>
    <mergeCell ref="E506:F506"/>
    <mergeCell ref="G506:H506"/>
    <mergeCell ref="I506:J506"/>
    <mergeCell ref="C505:D505"/>
    <mergeCell ref="E505:F505"/>
    <mergeCell ref="G505:H505"/>
    <mergeCell ref="I505:J505"/>
    <mergeCell ref="BF503:BF506"/>
    <mergeCell ref="BI503:BI506"/>
    <mergeCell ref="AO507:AO510"/>
    <mergeCell ref="AP507:AP510"/>
    <mergeCell ref="AQ507:AQ510"/>
    <mergeCell ref="AR507:AR510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K506:L506"/>
    <mergeCell ref="M504:N504"/>
    <mergeCell ref="O504:P504"/>
    <mergeCell ref="Q504:R504"/>
    <mergeCell ref="S504:T504"/>
    <mergeCell ref="K505:L505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Q499:R499"/>
    <mergeCell ref="S499:T499"/>
    <mergeCell ref="M500:N500"/>
    <mergeCell ref="O500:P500"/>
    <mergeCell ref="Z498:Z501"/>
    <mergeCell ref="AA498:AA501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BA503:BA506"/>
    <mergeCell ref="BB503:BB506"/>
    <mergeCell ref="BC503:BC506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O497:P497"/>
    <mergeCell ref="Q497:R497"/>
    <mergeCell ref="S497:T497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BJ494:BJ497"/>
    <mergeCell ref="BN494:BN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AA473:AA476"/>
    <mergeCell ref="BA478:BA481"/>
    <mergeCell ref="BB478:BB481"/>
    <mergeCell ref="BC478:BC481"/>
    <mergeCell ref="BD478:BD481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C477:T477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J469:BJ472"/>
    <mergeCell ref="BN469:BN472"/>
    <mergeCell ref="C470:D470"/>
    <mergeCell ref="E470:F470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M468:N468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BN453:BN456"/>
    <mergeCell ref="C454:D454"/>
    <mergeCell ref="C456:D456"/>
    <mergeCell ref="E456:F456"/>
    <mergeCell ref="G456:H456"/>
    <mergeCell ref="I456:J456"/>
    <mergeCell ref="C455:D455"/>
    <mergeCell ref="E455:F455"/>
    <mergeCell ref="G455:H455"/>
    <mergeCell ref="I455:J455"/>
    <mergeCell ref="BF453:BF456"/>
    <mergeCell ref="BI453:BI456"/>
    <mergeCell ref="AO457:AO460"/>
    <mergeCell ref="AP457:AP460"/>
    <mergeCell ref="AQ457:AQ460"/>
    <mergeCell ref="AR457:AR460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K456:L456"/>
    <mergeCell ref="M454:N454"/>
    <mergeCell ref="O454:P454"/>
    <mergeCell ref="Q454:R454"/>
    <mergeCell ref="S454:T454"/>
    <mergeCell ref="K455:L455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Q449:R449"/>
    <mergeCell ref="S449:T449"/>
    <mergeCell ref="M450:N450"/>
    <mergeCell ref="O450:P450"/>
    <mergeCell ref="Z448:Z451"/>
    <mergeCell ref="AA448:AA451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BA453:BA456"/>
    <mergeCell ref="BB453:BB456"/>
    <mergeCell ref="BC453:BC456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O447:P447"/>
    <mergeCell ref="Q447:R447"/>
    <mergeCell ref="S447:T447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BJ444:BJ447"/>
    <mergeCell ref="BN444:BN447"/>
    <mergeCell ref="C445:D445"/>
    <mergeCell ref="E445:F445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M443:N443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BN428:BN431"/>
    <mergeCell ref="C429:D429"/>
    <mergeCell ref="C431:D431"/>
    <mergeCell ref="E431:F431"/>
    <mergeCell ref="G431:H431"/>
    <mergeCell ref="I431:J431"/>
    <mergeCell ref="C430:D430"/>
    <mergeCell ref="E430:F430"/>
    <mergeCell ref="G430:H430"/>
    <mergeCell ref="I430:J430"/>
    <mergeCell ref="BF428:BF431"/>
    <mergeCell ref="BI428:BI431"/>
    <mergeCell ref="AO432:AO435"/>
    <mergeCell ref="AP432:AP435"/>
    <mergeCell ref="AQ432:AQ435"/>
    <mergeCell ref="AR432:AR435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K431:L431"/>
    <mergeCell ref="M429:N429"/>
    <mergeCell ref="O429:P429"/>
    <mergeCell ref="Q429:R429"/>
    <mergeCell ref="S429:T429"/>
    <mergeCell ref="K430:L430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Q424:R424"/>
    <mergeCell ref="S424:T424"/>
    <mergeCell ref="M425:N425"/>
    <mergeCell ref="O425:P425"/>
    <mergeCell ref="Z423:Z426"/>
    <mergeCell ref="AA423:AA426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BA428:BA431"/>
    <mergeCell ref="BB428:BB431"/>
    <mergeCell ref="BC428:BC431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O422:P422"/>
    <mergeCell ref="Q422:R422"/>
    <mergeCell ref="S422:T422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BK415:BK418"/>
    <mergeCell ref="BL415:BL418"/>
    <mergeCell ref="BM415:BM418"/>
    <mergeCell ref="BJ419:BJ422"/>
    <mergeCell ref="BN419:BN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AA398:AA401"/>
    <mergeCell ref="BA403:BA406"/>
    <mergeCell ref="BB403:BB406"/>
    <mergeCell ref="BC403:BC406"/>
    <mergeCell ref="BD403:BD406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C402:T402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J394:BJ397"/>
    <mergeCell ref="BN394:BN397"/>
    <mergeCell ref="C395:D395"/>
    <mergeCell ref="E395:F395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BN378:BN381"/>
    <mergeCell ref="C379:D379"/>
    <mergeCell ref="C381:D381"/>
    <mergeCell ref="E381:F381"/>
    <mergeCell ref="G381:H381"/>
    <mergeCell ref="I381:J381"/>
    <mergeCell ref="C380:D380"/>
    <mergeCell ref="E380:F380"/>
    <mergeCell ref="G380:H380"/>
    <mergeCell ref="I380:J380"/>
    <mergeCell ref="BF378:BF381"/>
    <mergeCell ref="BI378:BI381"/>
    <mergeCell ref="AO382:AO385"/>
    <mergeCell ref="AP382:AP385"/>
    <mergeCell ref="AQ382:AQ385"/>
    <mergeCell ref="AR382:AR385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K381:L381"/>
    <mergeCell ref="M379:N379"/>
    <mergeCell ref="O379:P379"/>
    <mergeCell ref="Q379:R379"/>
    <mergeCell ref="S379:T379"/>
    <mergeCell ref="K380:L380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Q374:R374"/>
    <mergeCell ref="S374:T374"/>
    <mergeCell ref="M375:N375"/>
    <mergeCell ref="O375:P375"/>
    <mergeCell ref="Z373:Z376"/>
    <mergeCell ref="AA373:AA376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BA378:BA381"/>
    <mergeCell ref="BB378:BB381"/>
    <mergeCell ref="BC378:BC381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O372:P372"/>
    <mergeCell ref="Q372:R372"/>
    <mergeCell ref="S372:T372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BJ369:BJ372"/>
    <mergeCell ref="BN369:BN372"/>
    <mergeCell ref="C370:D370"/>
    <mergeCell ref="E370:F370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M368:N368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BN353:BN356"/>
    <mergeCell ref="C354:D354"/>
    <mergeCell ref="C356:D356"/>
    <mergeCell ref="E356:F356"/>
    <mergeCell ref="G356:H356"/>
    <mergeCell ref="I356:J356"/>
    <mergeCell ref="C355:D355"/>
    <mergeCell ref="E355:F355"/>
    <mergeCell ref="G355:H355"/>
    <mergeCell ref="I355:J355"/>
    <mergeCell ref="BF353:BF356"/>
    <mergeCell ref="BI353:BI356"/>
    <mergeCell ref="AO357:AO360"/>
    <mergeCell ref="AP357:AP360"/>
    <mergeCell ref="AQ357:AQ360"/>
    <mergeCell ref="AR357:AR360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K356:L356"/>
    <mergeCell ref="M354:N354"/>
    <mergeCell ref="O354:P354"/>
    <mergeCell ref="Q354:R354"/>
    <mergeCell ref="S354:T354"/>
    <mergeCell ref="K355:L355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Q349:R349"/>
    <mergeCell ref="S349:T349"/>
    <mergeCell ref="M350:N350"/>
    <mergeCell ref="O350:P350"/>
    <mergeCell ref="Z348:Z351"/>
    <mergeCell ref="AA348:AA351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BA353:BA356"/>
    <mergeCell ref="BB353:BB356"/>
    <mergeCell ref="BC353:BC356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O347:P347"/>
    <mergeCell ref="Q347:R347"/>
    <mergeCell ref="S347:T347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BJ344:BJ347"/>
    <mergeCell ref="BN344:BN347"/>
    <mergeCell ref="C345:D345"/>
    <mergeCell ref="E345:F345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AA323:AA326"/>
    <mergeCell ref="BA328:BA331"/>
    <mergeCell ref="BB328:BB331"/>
    <mergeCell ref="BC328:BC331"/>
    <mergeCell ref="BD328:BD331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C327:T327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BJ319:BJ322"/>
    <mergeCell ref="BN319:BN322"/>
    <mergeCell ref="C320:D320"/>
    <mergeCell ref="E320:F320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M318:N318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BN303:BN306"/>
    <mergeCell ref="C304:D304"/>
    <mergeCell ref="C306:D306"/>
    <mergeCell ref="E306:F306"/>
    <mergeCell ref="G306:H306"/>
    <mergeCell ref="I306:J306"/>
    <mergeCell ref="C305:D305"/>
    <mergeCell ref="E305:F305"/>
    <mergeCell ref="G305:H305"/>
    <mergeCell ref="I305:J305"/>
    <mergeCell ref="BF303:BF306"/>
    <mergeCell ref="BI303:BI306"/>
    <mergeCell ref="AO307:AO310"/>
    <mergeCell ref="AP307:AP310"/>
    <mergeCell ref="AQ307:AQ310"/>
    <mergeCell ref="AR307:AR310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K306:L306"/>
    <mergeCell ref="M304:N304"/>
    <mergeCell ref="O304:P304"/>
    <mergeCell ref="Q304:R304"/>
    <mergeCell ref="S304:T304"/>
    <mergeCell ref="K305:L305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Q299:R299"/>
    <mergeCell ref="S299:T299"/>
    <mergeCell ref="M300:N300"/>
    <mergeCell ref="O300:P300"/>
    <mergeCell ref="Z298:Z301"/>
    <mergeCell ref="AA298:AA301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BA303:BA306"/>
    <mergeCell ref="BB303:BB306"/>
    <mergeCell ref="BC303:BC306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O297:P297"/>
    <mergeCell ref="Q297:R297"/>
    <mergeCell ref="S297:T297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BJ294:BJ297"/>
    <mergeCell ref="BN294:BN297"/>
    <mergeCell ref="C295:D295"/>
    <mergeCell ref="E295:F295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BN278:BN281"/>
    <mergeCell ref="C279:D279"/>
    <mergeCell ref="C281:D281"/>
    <mergeCell ref="E281:F281"/>
    <mergeCell ref="G281:H281"/>
    <mergeCell ref="I281:J281"/>
    <mergeCell ref="C280:D280"/>
    <mergeCell ref="E280:F280"/>
    <mergeCell ref="G280:H280"/>
    <mergeCell ref="I280:J280"/>
    <mergeCell ref="BF278:BF281"/>
    <mergeCell ref="BI278:BI281"/>
    <mergeCell ref="AO282:AO285"/>
    <mergeCell ref="AP282:AP285"/>
    <mergeCell ref="AQ282:AQ285"/>
    <mergeCell ref="AR282:AR285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K281:L281"/>
    <mergeCell ref="M279:N279"/>
    <mergeCell ref="O279:P279"/>
    <mergeCell ref="Q279:R279"/>
    <mergeCell ref="S279:T279"/>
    <mergeCell ref="K280:L280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Q274:R274"/>
    <mergeCell ref="S274:T274"/>
    <mergeCell ref="M275:N275"/>
    <mergeCell ref="O275:P275"/>
    <mergeCell ref="Z273:Z276"/>
    <mergeCell ref="AA273:AA276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BA278:BA281"/>
    <mergeCell ref="BB278:BB281"/>
    <mergeCell ref="BC278:BC281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O272:P272"/>
    <mergeCell ref="Q272:R272"/>
    <mergeCell ref="S272:T272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BJ269:BJ272"/>
    <mergeCell ref="BN269:BN272"/>
    <mergeCell ref="C270:D270"/>
    <mergeCell ref="E270:F270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M268:N268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AA248:AA251"/>
    <mergeCell ref="BA253:BA256"/>
    <mergeCell ref="BB253:BB256"/>
    <mergeCell ref="BC253:BC256"/>
    <mergeCell ref="BD253:BD256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C252:T252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BJ244:BJ247"/>
    <mergeCell ref="BN244:BN247"/>
    <mergeCell ref="C245:D245"/>
    <mergeCell ref="E245:F245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M243:N243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BN228:BN231"/>
    <mergeCell ref="C229:D229"/>
    <mergeCell ref="C231:D231"/>
    <mergeCell ref="E231:F231"/>
    <mergeCell ref="G231:H231"/>
    <mergeCell ref="I231:J231"/>
    <mergeCell ref="C230:D230"/>
    <mergeCell ref="E230:F230"/>
    <mergeCell ref="G230:H230"/>
    <mergeCell ref="I230:J230"/>
    <mergeCell ref="BF228:BF231"/>
    <mergeCell ref="BI228:BI231"/>
    <mergeCell ref="AO232:AO235"/>
    <mergeCell ref="AP232:AP235"/>
    <mergeCell ref="AQ232:AQ235"/>
    <mergeCell ref="AR232:AR235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K231:L231"/>
    <mergeCell ref="M229:N229"/>
    <mergeCell ref="O229:P229"/>
    <mergeCell ref="Q229:R229"/>
    <mergeCell ref="S229:T229"/>
    <mergeCell ref="K230:L230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Q224:R224"/>
    <mergeCell ref="S224:T224"/>
    <mergeCell ref="M225:N225"/>
    <mergeCell ref="O225:P225"/>
    <mergeCell ref="Z223:Z226"/>
    <mergeCell ref="AA223:AA226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BA228:BA231"/>
    <mergeCell ref="BB228:BB231"/>
    <mergeCell ref="BC228:BC231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O222:P222"/>
    <mergeCell ref="Q222:R222"/>
    <mergeCell ref="S222:T222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BJ219:BJ222"/>
    <mergeCell ref="BN219:BN222"/>
    <mergeCell ref="C220:D220"/>
    <mergeCell ref="E220:F220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BN203:BN206"/>
    <mergeCell ref="C204:D204"/>
    <mergeCell ref="C206:D206"/>
    <mergeCell ref="E206:F206"/>
    <mergeCell ref="G206:H206"/>
    <mergeCell ref="I206:J206"/>
    <mergeCell ref="C205:D205"/>
    <mergeCell ref="E205:F205"/>
    <mergeCell ref="G205:H205"/>
    <mergeCell ref="I205:J205"/>
    <mergeCell ref="BF203:BF206"/>
    <mergeCell ref="BI203:BI206"/>
    <mergeCell ref="AO207:AO210"/>
    <mergeCell ref="AP207:AP210"/>
    <mergeCell ref="AQ207:AQ210"/>
    <mergeCell ref="AR207:AR210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K206:L206"/>
    <mergeCell ref="M204:N204"/>
    <mergeCell ref="O204:P204"/>
    <mergeCell ref="Q204:R204"/>
    <mergeCell ref="S204:T204"/>
    <mergeCell ref="K205:L205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Q199:R199"/>
    <mergeCell ref="S199:T199"/>
    <mergeCell ref="M200:N200"/>
    <mergeCell ref="O200:P200"/>
    <mergeCell ref="Z198:Z201"/>
    <mergeCell ref="AA198:AA201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BA203:BA206"/>
    <mergeCell ref="BB203:BB206"/>
    <mergeCell ref="BC203:BC206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O197:P197"/>
    <mergeCell ref="Q197:R197"/>
    <mergeCell ref="S197:T197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BJ194:BJ197"/>
    <mergeCell ref="BN194:BN197"/>
    <mergeCell ref="C195:D195"/>
    <mergeCell ref="E195:F195"/>
    <mergeCell ref="G195:H195"/>
    <mergeCell ref="I195:J195"/>
    <mergeCell ref="K195:L195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M193:N193"/>
    <mergeCell ref="O193:P193"/>
    <mergeCell ref="Q193:R193"/>
    <mergeCell ref="S193:T193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AA173:AA176"/>
    <mergeCell ref="BA178:BA181"/>
    <mergeCell ref="BB178:BB181"/>
    <mergeCell ref="BC178:BC181"/>
    <mergeCell ref="BD178:BD181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C177:T177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BJ169:BJ172"/>
    <mergeCell ref="BN169:BN172"/>
    <mergeCell ref="C170:D170"/>
    <mergeCell ref="E170:F170"/>
    <mergeCell ref="G170:H170"/>
    <mergeCell ref="I170:J170"/>
    <mergeCell ref="K170:L170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M168:N168"/>
    <mergeCell ref="O168:P168"/>
    <mergeCell ref="Q168:R168"/>
    <mergeCell ref="S168:T168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AA148:AA151"/>
    <mergeCell ref="BA153:BA156"/>
    <mergeCell ref="BB153:BB156"/>
    <mergeCell ref="BC153:BC156"/>
    <mergeCell ref="BD153:BD156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G148:BG151"/>
    <mergeCell ref="BH148:BH151"/>
    <mergeCell ref="C152:T152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J144:BJ147"/>
    <mergeCell ref="BN144:BN147"/>
    <mergeCell ref="C145:D145"/>
    <mergeCell ref="E145:F145"/>
    <mergeCell ref="G145:H145"/>
    <mergeCell ref="I145:J145"/>
    <mergeCell ref="K145:L145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M143:N143"/>
    <mergeCell ref="O143:P143"/>
    <mergeCell ref="Q143:R143"/>
    <mergeCell ref="S143:T143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N128:BN131"/>
    <mergeCell ref="C129:D129"/>
    <mergeCell ref="C131:D131"/>
    <mergeCell ref="E131:F131"/>
    <mergeCell ref="G131:H131"/>
    <mergeCell ref="I131:J131"/>
    <mergeCell ref="C130:D130"/>
    <mergeCell ref="E130:F130"/>
    <mergeCell ref="G130:H130"/>
    <mergeCell ref="I130:J130"/>
    <mergeCell ref="BF128:BF131"/>
    <mergeCell ref="BI128:BI131"/>
    <mergeCell ref="AO132:AO135"/>
    <mergeCell ref="AP132:AP135"/>
    <mergeCell ref="AQ132:AQ135"/>
    <mergeCell ref="AR132:AR135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K131:L131"/>
    <mergeCell ref="M129:N129"/>
    <mergeCell ref="O129:P129"/>
    <mergeCell ref="Q129:R129"/>
    <mergeCell ref="S129:T129"/>
    <mergeCell ref="K130:L130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Q124:R124"/>
    <mergeCell ref="S124:T124"/>
    <mergeCell ref="M125:N125"/>
    <mergeCell ref="O125:P125"/>
    <mergeCell ref="Z123:Z126"/>
    <mergeCell ref="AA123:AA126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BA128:BA131"/>
    <mergeCell ref="BB128:BB131"/>
    <mergeCell ref="BC128:BC131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E111:AE114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BJ119:BJ122"/>
    <mergeCell ref="BN119:BN122"/>
    <mergeCell ref="C120:D120"/>
    <mergeCell ref="E120:F120"/>
    <mergeCell ref="G120:H120"/>
    <mergeCell ref="I120:J120"/>
    <mergeCell ref="K120:L120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BN103:BN106"/>
    <mergeCell ref="C104:D104"/>
    <mergeCell ref="C106:D106"/>
    <mergeCell ref="E106:F106"/>
    <mergeCell ref="G106:H106"/>
    <mergeCell ref="I106:J106"/>
    <mergeCell ref="C105:D105"/>
    <mergeCell ref="E105:F105"/>
    <mergeCell ref="G105:H105"/>
    <mergeCell ref="I105:J105"/>
    <mergeCell ref="BF103:BF106"/>
    <mergeCell ref="BI103:BI106"/>
    <mergeCell ref="AF111:AF114"/>
    <mergeCell ref="AG111:AG114"/>
    <mergeCell ref="M111:N111"/>
    <mergeCell ref="M118:N118"/>
    <mergeCell ref="O118:P118"/>
    <mergeCell ref="Q118:R118"/>
    <mergeCell ref="S118:T118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K106:L106"/>
    <mergeCell ref="M104:N104"/>
    <mergeCell ref="O104:P104"/>
    <mergeCell ref="Q104:R104"/>
    <mergeCell ref="S104:T104"/>
    <mergeCell ref="K105:L105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Q99:R99"/>
    <mergeCell ref="S99:T99"/>
    <mergeCell ref="M100:N100"/>
    <mergeCell ref="O100:P100"/>
    <mergeCell ref="Z98:Z101"/>
    <mergeCell ref="AA98:AA101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BH98:BH101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BA103:BA106"/>
    <mergeCell ref="BB103:BB106"/>
    <mergeCell ref="BC103:BC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M94:N94"/>
    <mergeCell ref="M96:N96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Q101:R101"/>
    <mergeCell ref="S101:T101"/>
    <mergeCell ref="C95:D95"/>
    <mergeCell ref="E95:F95"/>
    <mergeCell ref="G95:H95"/>
    <mergeCell ref="I95:J95"/>
    <mergeCell ref="K95:L95"/>
    <mergeCell ref="A90:A93"/>
    <mergeCell ref="C90:D90"/>
    <mergeCell ref="E90:F90"/>
    <mergeCell ref="G90:H90"/>
    <mergeCell ref="I90:J90"/>
    <mergeCell ref="K90:L90"/>
    <mergeCell ref="M90:N90"/>
    <mergeCell ref="M93:N93"/>
    <mergeCell ref="S93:T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BI94:BI97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BJ94:BJ97"/>
    <mergeCell ref="AA90:AA93"/>
    <mergeCell ref="AB90:AB93"/>
    <mergeCell ref="S91:T91"/>
    <mergeCell ref="O94:P94"/>
    <mergeCell ref="Q94:R94"/>
    <mergeCell ref="S94:T94"/>
    <mergeCell ref="Z94:Z97"/>
    <mergeCell ref="O95:P95"/>
    <mergeCell ref="Q95:R95"/>
    <mergeCell ref="S95:T95"/>
    <mergeCell ref="O93:P93"/>
    <mergeCell ref="Q93:R93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O86:P86"/>
    <mergeCell ref="Q86:R86"/>
    <mergeCell ref="S86:T86"/>
    <mergeCell ref="BH86:BH89"/>
    <mergeCell ref="BC90:BC93"/>
    <mergeCell ref="BD90:BD93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O82:P82"/>
    <mergeCell ref="Q82:R82"/>
    <mergeCell ref="S82:T82"/>
    <mergeCell ref="Z82:Z85"/>
    <mergeCell ref="O83:P83"/>
    <mergeCell ref="Q83:R83"/>
    <mergeCell ref="S83:T83"/>
    <mergeCell ref="M84:N84"/>
    <mergeCell ref="Q89:R89"/>
    <mergeCell ref="S89:T89"/>
    <mergeCell ref="C91:D91"/>
    <mergeCell ref="E91:F91"/>
    <mergeCell ref="G91:H91"/>
    <mergeCell ref="I91:J91"/>
    <mergeCell ref="K91:L91"/>
    <mergeCell ref="M91:N91"/>
    <mergeCell ref="O91:P91"/>
    <mergeCell ref="Q91:R91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AA73:AA76"/>
    <mergeCell ref="BA78:BA81"/>
    <mergeCell ref="BB78:BB81"/>
    <mergeCell ref="BC78:BC81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G69:BG72"/>
    <mergeCell ref="BH69:BH72"/>
    <mergeCell ref="BG73:BG76"/>
    <mergeCell ref="BH73:BH76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BJ69:BJ72"/>
    <mergeCell ref="BN69:BN72"/>
    <mergeCell ref="C70:D70"/>
    <mergeCell ref="E70:F70"/>
    <mergeCell ref="G70:H70"/>
    <mergeCell ref="I70:J70"/>
    <mergeCell ref="K70:L70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M68:N68"/>
    <mergeCell ref="O68:P68"/>
    <mergeCell ref="Q68:R68"/>
    <mergeCell ref="S68:T68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M57:N57"/>
    <mergeCell ref="O57:P57"/>
    <mergeCell ref="Q57:R57"/>
    <mergeCell ref="S57:T57"/>
    <mergeCell ref="Z57:Z60"/>
    <mergeCell ref="O58:P58"/>
    <mergeCell ref="Q58:R58"/>
    <mergeCell ref="S58:T58"/>
    <mergeCell ref="M59:N59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BI53:BI56"/>
    <mergeCell ref="BJ53:BJ56"/>
    <mergeCell ref="E54:F54"/>
    <mergeCell ref="G54:H54"/>
    <mergeCell ref="I54:J54"/>
    <mergeCell ref="K54:L54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Q49:R49"/>
    <mergeCell ref="S49:T49"/>
    <mergeCell ref="M50:N50"/>
    <mergeCell ref="O50:P50"/>
    <mergeCell ref="C54:D54"/>
    <mergeCell ref="Z48:Z51"/>
    <mergeCell ref="AA48:AA51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AZ53:AZ56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BF53:BF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Q51:R51"/>
    <mergeCell ref="S51:T51"/>
    <mergeCell ref="C45:D45"/>
    <mergeCell ref="E45:F45"/>
    <mergeCell ref="G45:H45"/>
    <mergeCell ref="I45:J45"/>
    <mergeCell ref="K45:L45"/>
    <mergeCell ref="A40:A43"/>
    <mergeCell ref="C40:D40"/>
    <mergeCell ref="E40:F40"/>
    <mergeCell ref="G40:H40"/>
    <mergeCell ref="I40:J40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BI44:BI47"/>
    <mergeCell ref="BJ44:BJ47"/>
    <mergeCell ref="AA40:AA43"/>
    <mergeCell ref="AB40:AB43"/>
    <mergeCell ref="S41:T41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M43:N43"/>
    <mergeCell ref="O43:P43"/>
    <mergeCell ref="Q43:R43"/>
    <mergeCell ref="S43:T43"/>
    <mergeCell ref="O36:P36"/>
    <mergeCell ref="Q36:R36"/>
    <mergeCell ref="S36:T36"/>
    <mergeCell ref="BC40:BC43"/>
    <mergeCell ref="BD40:BD43"/>
    <mergeCell ref="S33:T33"/>
    <mergeCell ref="M34:N34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9:R39"/>
    <mergeCell ref="S39:T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U28:AU31"/>
    <mergeCell ref="AV28:AV31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41:D41"/>
    <mergeCell ref="E41:F41"/>
    <mergeCell ref="G41:H41"/>
    <mergeCell ref="I41:J41"/>
    <mergeCell ref="K41:L41"/>
    <mergeCell ref="M41:N41"/>
    <mergeCell ref="O41:P41"/>
    <mergeCell ref="Q41:R4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M32:N32"/>
    <mergeCell ref="O32:P32"/>
    <mergeCell ref="Q32:R32"/>
    <mergeCell ref="S32:T32"/>
    <mergeCell ref="Z32:Z35"/>
    <mergeCell ref="O33:P33"/>
    <mergeCell ref="Q33:R33"/>
    <mergeCell ref="BF28:BF31"/>
    <mergeCell ref="BI28:BI31"/>
    <mergeCell ref="BJ28:BJ31"/>
    <mergeCell ref="E29:F29"/>
    <mergeCell ref="G29:H29"/>
    <mergeCell ref="I29:J29"/>
    <mergeCell ref="K29:L29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C29:D29"/>
    <mergeCell ref="Z23:Z26"/>
    <mergeCell ref="AA23:AA26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AZ28:AZ31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A19:A22"/>
    <mergeCell ref="C19:D19"/>
    <mergeCell ref="E19:F19"/>
    <mergeCell ref="G19:H19"/>
    <mergeCell ref="I19:J19"/>
    <mergeCell ref="K19:L19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O18:P18"/>
    <mergeCell ref="Q17:R17"/>
    <mergeCell ref="S17:T17"/>
    <mergeCell ref="O16:P16"/>
    <mergeCell ref="Q16:R16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Q26:R26"/>
    <mergeCell ref="S26:T26"/>
    <mergeCell ref="C20:D20"/>
    <mergeCell ref="E20:F20"/>
    <mergeCell ref="G20:H20"/>
    <mergeCell ref="I20:J20"/>
    <mergeCell ref="K20:L20"/>
    <mergeCell ref="M20:N20"/>
    <mergeCell ref="A15:A18"/>
    <mergeCell ref="C15:D15"/>
    <mergeCell ref="E15:F15"/>
    <mergeCell ref="G15:H15"/>
    <mergeCell ref="I15:J15"/>
    <mergeCell ref="K15:L15"/>
    <mergeCell ref="M15:N15"/>
    <mergeCell ref="M18:N18"/>
    <mergeCell ref="Q18:R18"/>
    <mergeCell ref="S18:T18"/>
    <mergeCell ref="K16:L16"/>
    <mergeCell ref="M16:N16"/>
    <mergeCell ref="AL19:AL22"/>
    <mergeCell ref="AA19:AA22"/>
    <mergeCell ref="AB19:AB22"/>
    <mergeCell ref="AC19:AC22"/>
    <mergeCell ref="AD19:AD22"/>
    <mergeCell ref="AE19:AE22"/>
    <mergeCell ref="AF19:AF22"/>
    <mergeCell ref="BI19:BI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BJ19:BJ22"/>
    <mergeCell ref="AA15:AA18"/>
    <mergeCell ref="AB15:AB18"/>
    <mergeCell ref="S16:T16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K14:L14"/>
    <mergeCell ref="M14:N14"/>
    <mergeCell ref="O14:P14"/>
    <mergeCell ref="C13:D13"/>
    <mergeCell ref="E13:F13"/>
    <mergeCell ref="G13:H13"/>
    <mergeCell ref="I13:J13"/>
    <mergeCell ref="K13:L13"/>
    <mergeCell ref="M17:N17"/>
    <mergeCell ref="O17:P17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O11:P11"/>
    <mergeCell ref="Q11:R11"/>
    <mergeCell ref="S11:T11"/>
    <mergeCell ref="BE15:BE18"/>
    <mergeCell ref="BF15:BF18"/>
    <mergeCell ref="BI15:BI18"/>
    <mergeCell ref="AW15:AW18"/>
    <mergeCell ref="AX15:AX18"/>
    <mergeCell ref="AY15:AY18"/>
    <mergeCell ref="AZ15:AZ18"/>
    <mergeCell ref="BA15:BA18"/>
    <mergeCell ref="BB15:BB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BC15:BC18"/>
    <mergeCell ref="BD15:BD18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M9:N9"/>
    <mergeCell ref="Q14:R14"/>
    <mergeCell ref="S14:T14"/>
    <mergeCell ref="C16:D16"/>
    <mergeCell ref="E16:F16"/>
    <mergeCell ref="G16:H16"/>
    <mergeCell ref="I16:J16"/>
    <mergeCell ref="Q13:R13"/>
    <mergeCell ref="S13:T13"/>
    <mergeCell ref="C14:D14"/>
    <mergeCell ref="E14:F14"/>
    <mergeCell ref="G14:H14"/>
    <mergeCell ref="I14:J14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BP19:BP22"/>
    <mergeCell ref="BQ19:BQ22"/>
    <mergeCell ref="BR19:BR22"/>
    <mergeCell ref="BS19:BS22"/>
    <mergeCell ref="BT19:BT22"/>
    <mergeCell ref="BU19:BU22"/>
    <mergeCell ref="BV19:BV22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232:BP235"/>
    <mergeCell ref="BQ232:BQ235"/>
    <mergeCell ref="BR232:BR235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290:BT293"/>
    <mergeCell ref="BU290:BU293"/>
    <mergeCell ref="BV290:BV293"/>
    <mergeCell ref="BP294:BP297"/>
    <mergeCell ref="BQ294:BQ297"/>
    <mergeCell ref="BR294:BR297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353:BU356"/>
    <mergeCell ref="BV353:BV356"/>
    <mergeCell ref="BP357:BP360"/>
    <mergeCell ref="BQ357:BQ360"/>
    <mergeCell ref="BR357:BR360"/>
    <mergeCell ref="BS357:BS360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15:BU418"/>
    <mergeCell ref="BV415:BV418"/>
    <mergeCell ref="BP419:BP422"/>
    <mergeCell ref="BQ419:BQ422"/>
    <mergeCell ref="BR419:BR422"/>
    <mergeCell ref="BS419:BS422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P440:BP443"/>
    <mergeCell ref="BQ440:BQ443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P461:BP464"/>
    <mergeCell ref="BQ461:BQ464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478:BU481"/>
    <mergeCell ref="BV478:BV481"/>
    <mergeCell ref="BP482:BP485"/>
    <mergeCell ref="BQ482:BQ485"/>
    <mergeCell ref="BR482:BR485"/>
    <mergeCell ref="BS482:BS485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P503:BP506"/>
    <mergeCell ref="BQ503:BQ506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P523:BP526"/>
    <mergeCell ref="BQ523:BQ526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540:BU543"/>
    <mergeCell ref="BV540:BV543"/>
    <mergeCell ref="BP544:BP547"/>
    <mergeCell ref="BQ544:BQ547"/>
    <mergeCell ref="BR544:BR547"/>
    <mergeCell ref="BS544:BS547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P565:BP568"/>
    <mergeCell ref="BQ565:BQ568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P586:BP589"/>
    <mergeCell ref="BQ586:BQ589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03:BU606"/>
    <mergeCell ref="BV603:BV606"/>
    <mergeCell ref="BP607:BP610"/>
    <mergeCell ref="BQ607:BQ610"/>
    <mergeCell ref="BR607:BR610"/>
    <mergeCell ref="BS607:BS610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P628:BP631"/>
    <mergeCell ref="BQ628:BQ631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P648:BP651"/>
    <mergeCell ref="BQ648:BQ651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665:BU668"/>
    <mergeCell ref="BV665:BV668"/>
    <mergeCell ref="BP669:BP672"/>
    <mergeCell ref="BQ669:BQ672"/>
    <mergeCell ref="BR669:BR672"/>
    <mergeCell ref="BS669:BS672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P690:BP693"/>
    <mergeCell ref="BQ690:BQ693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P711:BP714"/>
    <mergeCell ref="BQ711:BQ714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P748:BP751"/>
    <mergeCell ref="BQ748:BQ751"/>
    <mergeCell ref="BR748:BR751"/>
    <mergeCell ref="BS748:BS751"/>
    <mergeCell ref="BT748:BT751"/>
    <mergeCell ref="BU748:BU751"/>
    <mergeCell ref="BV748:BV751"/>
    <mergeCell ref="BP728:BP731"/>
    <mergeCell ref="BQ728:BQ731"/>
    <mergeCell ref="BR728:BR731"/>
    <mergeCell ref="BS728:BS731"/>
    <mergeCell ref="BT728:BT731"/>
    <mergeCell ref="BU728:BU731"/>
    <mergeCell ref="BV728:BV731"/>
    <mergeCell ref="BP732:BP735"/>
    <mergeCell ref="BQ732:BQ735"/>
    <mergeCell ref="BR732:BR735"/>
    <mergeCell ref="BS732:BS735"/>
    <mergeCell ref="BT732:BT735"/>
    <mergeCell ref="BU732:BU735"/>
    <mergeCell ref="BV732:BV735"/>
    <mergeCell ref="BP736:BP739"/>
    <mergeCell ref="BQ736:BQ739"/>
    <mergeCell ref="BR736:BR739"/>
    <mergeCell ref="BS736:BS739"/>
    <mergeCell ref="BT736:BT739"/>
    <mergeCell ref="BU736:BU739"/>
    <mergeCell ref="BV736:BV739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J11:BJ14"/>
    <mergeCell ref="BJ15:BJ18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73" man="1"/>
    <brk id="51" max="73" man="1"/>
    <brk id="76" max="73" man="1"/>
    <brk id="101" max="73" man="1"/>
    <brk id="126" max="73" man="1"/>
    <brk id="151" max="73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BV776"/>
  <sheetViews>
    <sheetView view="pageBreakPreview" topLeftCell="G1" zoomScale="90" zoomScaleNormal="90" zoomScaleSheetLayoutView="90" workbookViewId="0">
      <selection activeCell="G15" sqref="G15:H15"/>
    </sheetView>
  </sheetViews>
  <sheetFormatPr defaultColWidth="9" defaultRowHeight="13.5" customHeight="1"/>
  <cols>
    <col min="1" max="1" width="20.5703125" style="4" customWidth="1"/>
    <col min="2" max="2" width="7.42578125" style="4" bestFit="1" customWidth="1"/>
    <col min="3" max="8" width="9.140625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4" ht="30" customHeight="1">
      <c r="A1" s="846">
        <v>46357</v>
      </c>
      <c r="B1" s="847"/>
      <c r="C1" s="757" t="s">
        <v>0</v>
      </c>
      <c r="D1" s="848"/>
      <c r="E1" s="848" t="s">
        <v>1</v>
      </c>
      <c r="F1" s="848"/>
      <c r="G1" s="848" t="s">
        <v>2</v>
      </c>
      <c r="H1" s="848"/>
      <c r="I1" s="848" t="s">
        <v>3</v>
      </c>
      <c r="J1" s="848"/>
      <c r="K1" s="848" t="s">
        <v>4</v>
      </c>
      <c r="L1" s="849"/>
      <c r="M1" s="851" t="s">
        <v>5</v>
      </c>
      <c r="N1" s="755"/>
      <c r="O1" s="852" t="s">
        <v>6</v>
      </c>
      <c r="P1" s="756"/>
      <c r="Q1" s="853" t="s">
        <v>7</v>
      </c>
      <c r="R1" s="854"/>
      <c r="S1" s="855" t="s">
        <v>8</v>
      </c>
      <c r="T1" s="848"/>
      <c r="U1" s="1">
        <f>A1</f>
        <v>46357</v>
      </c>
      <c r="V1" s="856" t="s">
        <v>9</v>
      </c>
      <c r="W1" s="856"/>
      <c r="X1" s="856"/>
      <c r="Y1" s="857"/>
      <c r="Z1" s="2"/>
      <c r="AA1" s="757" t="s">
        <v>10</v>
      </c>
      <c r="AB1" s="757"/>
      <c r="AC1" s="757"/>
      <c r="AD1" s="757"/>
      <c r="AE1" s="757"/>
      <c r="AF1" s="757"/>
      <c r="AG1" s="755" t="s">
        <v>11</v>
      </c>
      <c r="AH1" s="756"/>
      <c r="AI1" s="756"/>
      <c r="AJ1" s="756"/>
      <c r="AK1" s="756"/>
      <c r="AL1" s="756"/>
      <c r="AM1" s="756"/>
      <c r="AN1" s="756"/>
      <c r="AO1" s="756"/>
      <c r="AP1" s="756"/>
      <c r="AQ1" s="756"/>
      <c r="AR1" s="756"/>
      <c r="AS1" s="756"/>
      <c r="AT1" s="756"/>
      <c r="AU1" s="756"/>
      <c r="AV1" s="757"/>
      <c r="AW1" s="755" t="s">
        <v>12</v>
      </c>
      <c r="AX1" s="756"/>
      <c r="AY1" s="756"/>
      <c r="AZ1" s="756"/>
      <c r="BA1" s="756"/>
      <c r="BB1" s="756"/>
      <c r="BC1" s="756"/>
      <c r="BD1" s="756"/>
      <c r="BE1" s="756"/>
      <c r="BF1" s="756"/>
      <c r="BG1" s="756"/>
      <c r="BH1" s="757"/>
      <c r="BI1" s="755" t="s">
        <v>13</v>
      </c>
      <c r="BJ1" s="756"/>
      <c r="BK1" s="756"/>
      <c r="BL1" s="756"/>
      <c r="BM1" s="757"/>
      <c r="BN1" s="755" t="s">
        <v>14</v>
      </c>
      <c r="BO1" s="757"/>
      <c r="BP1" s="758" t="s">
        <v>15</v>
      </c>
      <c r="BQ1" s="758"/>
      <c r="BR1" s="758"/>
      <c r="BS1" s="758"/>
      <c r="BT1" s="758"/>
      <c r="BU1" s="758"/>
      <c r="BV1" s="758"/>
    </row>
    <row r="2" spans="1:74" ht="18.95" customHeight="1">
      <c r="A2" s="5"/>
      <c r="B2" s="6"/>
      <c r="C2" s="807">
        <f>A1</f>
        <v>46357</v>
      </c>
      <c r="D2" s="807"/>
      <c r="E2" s="807"/>
      <c r="F2" s="807"/>
      <c r="G2" s="807"/>
      <c r="H2" s="807"/>
      <c r="I2" s="807"/>
      <c r="J2" s="807"/>
      <c r="K2" s="807"/>
      <c r="L2" s="807"/>
      <c r="M2" s="807"/>
      <c r="N2" s="807"/>
      <c r="O2" s="807"/>
      <c r="P2" s="807"/>
      <c r="Q2" s="807"/>
      <c r="R2" s="807"/>
      <c r="S2" s="807"/>
      <c r="T2" s="807"/>
      <c r="U2" s="858">
        <f>C2</f>
        <v>46357</v>
      </c>
      <c r="V2" s="859"/>
      <c r="W2" s="859"/>
      <c r="X2" s="859"/>
      <c r="Y2" s="859"/>
      <c r="Z2" s="860"/>
      <c r="AA2" s="7">
        <v>101</v>
      </c>
      <c r="AB2" s="7">
        <v>102</v>
      </c>
      <c r="AC2" s="7">
        <v>103</v>
      </c>
      <c r="AD2" s="7" t="s">
        <v>16</v>
      </c>
      <c r="AE2" s="7" t="s">
        <v>17</v>
      </c>
      <c r="AF2" s="7" t="s">
        <v>18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19</v>
      </c>
      <c r="AM2" s="7" t="s">
        <v>20</v>
      </c>
      <c r="AN2" s="7" t="s">
        <v>21</v>
      </c>
      <c r="AO2" s="7" t="s">
        <v>22</v>
      </c>
      <c r="AP2" s="7" t="s">
        <v>23</v>
      </c>
      <c r="AQ2" s="7" t="s">
        <v>24</v>
      </c>
      <c r="AR2" s="7" t="s">
        <v>25</v>
      </c>
      <c r="AS2" s="7" t="s">
        <v>26</v>
      </c>
      <c r="AT2" s="7" t="s">
        <v>27</v>
      </c>
      <c r="AU2" s="7" t="s">
        <v>28</v>
      </c>
      <c r="AV2" s="7" t="s">
        <v>29</v>
      </c>
      <c r="AW2" s="7">
        <v>301</v>
      </c>
      <c r="AX2" s="8">
        <v>302</v>
      </c>
      <c r="AY2" s="9">
        <v>303</v>
      </c>
      <c r="AZ2" s="9">
        <v>304</v>
      </c>
      <c r="BA2" s="7" t="s">
        <v>30</v>
      </c>
      <c r="BB2" s="7" t="s">
        <v>31</v>
      </c>
      <c r="BC2" s="8" t="s">
        <v>32</v>
      </c>
      <c r="BD2" s="7" t="s">
        <v>33</v>
      </c>
      <c r="BE2" s="7" t="s">
        <v>34</v>
      </c>
      <c r="BF2" s="7" t="s">
        <v>35</v>
      </c>
      <c r="BG2" s="7" t="s">
        <v>36</v>
      </c>
      <c r="BH2" s="7" t="s">
        <v>37</v>
      </c>
      <c r="BI2" s="7" t="s">
        <v>38</v>
      </c>
      <c r="BJ2" s="7" t="s">
        <v>39</v>
      </c>
      <c r="BK2" s="7" t="s">
        <v>40</v>
      </c>
      <c r="BL2" s="7" t="s">
        <v>41</v>
      </c>
      <c r="BM2" s="7" t="s">
        <v>42</v>
      </c>
      <c r="BN2" s="10" t="s">
        <v>43</v>
      </c>
      <c r="BO2" s="10" t="s">
        <v>44</v>
      </c>
      <c r="BP2" s="11" t="s">
        <v>45</v>
      </c>
      <c r="BQ2" s="11" t="s">
        <v>46</v>
      </c>
      <c r="BR2" s="11" t="s">
        <v>47</v>
      </c>
      <c r="BS2" s="11" t="s">
        <v>48</v>
      </c>
      <c r="BT2" s="11" t="s">
        <v>49</v>
      </c>
      <c r="BU2" s="11" t="s">
        <v>50</v>
      </c>
      <c r="BV2" s="11" t="s">
        <v>51</v>
      </c>
    </row>
    <row r="3" spans="1:74" ht="13.5" customHeight="1">
      <c r="A3" s="771" t="s">
        <v>52</v>
      </c>
      <c r="B3" s="12" t="s">
        <v>53</v>
      </c>
      <c r="C3" s="803" t="str">
        <f>VLOOKUP($C2,'2026年度(1年後期)'!$B$5:$N$207,COLUMN('2026年度(1年後期)'!$C$5),0)&amp;""</f>
        <v>日本人論</v>
      </c>
      <c r="D3" s="804"/>
      <c r="E3" s="787" t="str">
        <f>VLOOKUP($C2,'2026年度(2年後期)'!$B$5:$N$207,COLUMN('2026年度(2年後期)'!$C$5),0)&amp;""</f>
        <v>基礎看護学実習Ⅱ</v>
      </c>
      <c r="F3" s="784"/>
      <c r="G3" s="787" t="str">
        <f>VLOOKUP($C2,'2026年度(3年後期)'!$B$5:$N$207,COLUMN('2026年度(3年後期)'!$C$5),0)&amp;""</f>
        <v>領域別実習</v>
      </c>
      <c r="H3" s="784"/>
      <c r="I3" s="787" t="str">
        <f>VLOOKUP($C2,'2026年度(4年後期)'!$B$5:$N$206,COLUMN('2026年度(4年後期)'!$C$5),0)&amp;""</f>
        <v>総合学習</v>
      </c>
      <c r="J3" s="784"/>
      <c r="K3" s="768" t="str">
        <f>VLOOKUP($C2,'2026年度(助産後期)'!$B$5:$N$207,COLUMN('2026年度(助産後期)'!$C$5),0)&amp;""</f>
        <v/>
      </c>
      <c r="L3" s="785"/>
      <c r="M3" s="794" t="str">
        <f>VLOOKUP($C2,'2026年度(M1後期)'!$B$5:$N$207,COLUMN('2026年度(M1後期)'!$C$5),0)&amp;""</f>
        <v>国際看護学演習A-Ⅰ
成育看護学演習A-Ⅰ・Ⅳ(小児)
感染症学特論
感染症学演習
精神看護学演習A-Ⅱ</v>
      </c>
      <c r="N3" s="785"/>
      <c r="O3" s="787" t="str">
        <f>VLOOKUP($C2,'2026年度(M2後期)'!$B$5:$N$207,COLUMN('2026年度(M2後期)'!$C$5),0)&amp;""</f>
        <v>特別研究</v>
      </c>
      <c r="P3" s="784"/>
      <c r="Q3" s="787" t="str">
        <f>VLOOKUP($C2,'2026年度(D1後期)'!$B$5:$N$207,COLUMN('2026年度(D1後期)'!$C$5),0)&amp;""</f>
        <v>成育看護学演習Ｂ
感染管理看護学演習Ｂ
成人看護学演習Ｂ
国際看護学演習Ｂ</v>
      </c>
      <c r="R3" s="784"/>
      <c r="S3" s="768" t="str">
        <f>VLOOKUP($C2,'2026年度(D23後期)'!$B$5:$N$207,COLUMN('2026年度(D23後期)'!$C$5),0)&amp;""</f>
        <v>特別研究</v>
      </c>
      <c r="T3" s="784"/>
      <c r="U3" s="616" t="s">
        <v>343</v>
      </c>
      <c r="Y3" s="666" t="s">
        <v>389</v>
      </c>
      <c r="Z3" s="770" t="str">
        <f>A3</f>
        <v xml:space="preserve">１時限（09：20～10：50） </v>
      </c>
      <c r="AA3" s="749" t="s">
        <v>294</v>
      </c>
      <c r="AB3" s="749"/>
      <c r="AC3" s="749"/>
      <c r="AD3" s="749"/>
      <c r="AE3" s="749"/>
      <c r="AF3" s="749" t="s">
        <v>390</v>
      </c>
      <c r="AG3" s="749" t="s">
        <v>387</v>
      </c>
      <c r="AH3" s="749"/>
      <c r="AI3" s="749"/>
      <c r="AJ3" s="749"/>
      <c r="AK3" s="749"/>
      <c r="AL3" s="749"/>
      <c r="AM3" s="749" t="s">
        <v>387</v>
      </c>
      <c r="AN3" s="749"/>
      <c r="AO3" s="749"/>
      <c r="AP3" s="749"/>
      <c r="AQ3" s="749"/>
      <c r="AR3" s="749"/>
      <c r="AS3" s="749"/>
      <c r="AT3" s="749"/>
      <c r="AU3" s="749"/>
      <c r="AV3" s="749"/>
      <c r="AW3" s="749" t="s">
        <v>422</v>
      </c>
      <c r="AX3" s="749"/>
      <c r="AY3" s="749"/>
      <c r="AZ3" s="749"/>
      <c r="BA3" s="749"/>
      <c r="BB3" s="749" t="s">
        <v>156</v>
      </c>
      <c r="BC3" s="749"/>
      <c r="BD3" s="749"/>
      <c r="BE3" s="749"/>
      <c r="BF3" s="749"/>
      <c r="BG3" s="749"/>
      <c r="BH3" s="749"/>
      <c r="BI3" s="749"/>
      <c r="BJ3" s="749"/>
      <c r="BK3" s="749"/>
      <c r="BL3" s="749"/>
      <c r="BM3" s="749"/>
      <c r="BN3" s="749" t="s">
        <v>416</v>
      </c>
      <c r="BO3" s="749"/>
      <c r="BP3" s="749"/>
      <c r="BQ3" s="749"/>
      <c r="BR3" s="749"/>
      <c r="BS3" s="749"/>
      <c r="BT3" s="749"/>
      <c r="BU3" s="749"/>
      <c r="BV3" s="749"/>
    </row>
    <row r="4" spans="1:74" ht="13.5" customHeight="1">
      <c r="A4" s="771"/>
      <c r="B4" s="15" t="s">
        <v>61</v>
      </c>
      <c r="C4" s="801" t="str">
        <f>IFERROR(VLOOKUP(C3,科目・教員!$A$2:$B$342,2,0),"")</f>
        <v>川出　龍一</v>
      </c>
      <c r="D4" s="802"/>
      <c r="E4" s="778" t="str">
        <f>IFERROR(VLOOKUP(E3,科目・教員!$A$2:$B$342,2,0),"")</f>
        <v>森下　純子</v>
      </c>
      <c r="F4" s="777"/>
      <c r="G4" s="778" t="str">
        <f>IFERROR(VLOOKUP(G3,科目・教員!$A$2:$B$342,2,0),"")</f>
        <v/>
      </c>
      <c r="H4" s="777"/>
      <c r="I4" s="778" t="str">
        <f>IFERROR(VLOOKUP(I3,科目・教員!$A$2:$B$342,2,0),"")</f>
        <v/>
      </c>
      <c r="J4" s="777"/>
      <c r="K4" s="764" t="str">
        <f>IFERROR(VLOOKUP(K3,科目・教員!$A$2:$B$342,2,0),"")</f>
        <v/>
      </c>
      <c r="L4" s="780"/>
      <c r="M4" s="776" t="str">
        <f>IFERROR(VLOOKUP(M3,科目・教員!$A$2:$B$342,2,0),"")</f>
        <v/>
      </c>
      <c r="N4" s="777"/>
      <c r="O4" s="778" t="str">
        <f>IFERROR(VLOOKUP(O3,科目・教員!$A$2:$B$342,2,0),"")</f>
        <v/>
      </c>
      <c r="P4" s="777"/>
      <c r="Q4" s="778" t="str">
        <f>IFERROR(VLOOKUP(Q3,科目・教員!$A$2:$B$342,2,0),"")</f>
        <v/>
      </c>
      <c r="R4" s="777"/>
      <c r="S4" s="764" t="str">
        <f>IFERROR(VLOOKUP(S3,科目・教員!$A$2:$B$342,2,0),"")</f>
        <v/>
      </c>
      <c r="T4" s="777"/>
      <c r="U4" s="740" t="s">
        <v>422</v>
      </c>
      <c r="Y4" s="666" t="s">
        <v>84</v>
      </c>
      <c r="Z4" s="771"/>
      <c r="AA4" s="750"/>
      <c r="AB4" s="750"/>
      <c r="AC4" s="750"/>
      <c r="AD4" s="750"/>
      <c r="AE4" s="750"/>
      <c r="AF4" s="750"/>
      <c r="AG4" s="750"/>
      <c r="AH4" s="750"/>
      <c r="AI4" s="750"/>
      <c r="AJ4" s="750"/>
      <c r="AK4" s="750"/>
      <c r="AL4" s="750"/>
      <c r="AM4" s="750"/>
      <c r="AN4" s="750"/>
      <c r="AO4" s="750"/>
      <c r="AP4" s="750"/>
      <c r="AQ4" s="750"/>
      <c r="AR4" s="750"/>
      <c r="AS4" s="750"/>
      <c r="AT4" s="750"/>
      <c r="AU4" s="750"/>
      <c r="AV4" s="750"/>
      <c r="AW4" s="750"/>
      <c r="AX4" s="750"/>
      <c r="AY4" s="750"/>
      <c r="AZ4" s="750"/>
      <c r="BA4" s="750"/>
      <c r="BB4" s="750"/>
      <c r="BC4" s="750"/>
      <c r="BD4" s="750"/>
      <c r="BE4" s="750"/>
      <c r="BF4" s="750"/>
      <c r="BG4" s="750"/>
      <c r="BH4" s="750"/>
      <c r="BI4" s="750"/>
      <c r="BJ4" s="750"/>
      <c r="BK4" s="750"/>
      <c r="BL4" s="750"/>
      <c r="BM4" s="750"/>
      <c r="BN4" s="750"/>
      <c r="BO4" s="750"/>
      <c r="BP4" s="750"/>
      <c r="BQ4" s="750"/>
      <c r="BR4" s="750"/>
      <c r="BS4" s="750"/>
      <c r="BT4" s="750"/>
      <c r="BU4" s="750"/>
      <c r="BV4" s="750"/>
    </row>
    <row r="5" spans="1:74" ht="13.5" customHeight="1">
      <c r="A5" s="771"/>
      <c r="B5" s="15" t="s">
        <v>65</v>
      </c>
      <c r="C5" s="801" t="str">
        <f>VLOOKUP($C2,'2026年度(1年後期)'!$B$5:$N$207,COLUMN('2026年度(1年後期)'!$C$5)+1,0)&amp;""</f>
        <v>101</v>
      </c>
      <c r="D5" s="802"/>
      <c r="E5" s="778" t="str">
        <f>VLOOKUP($C2,'2026年度(2年後期)'!$B$5:$N$207,COLUMN('2026年度(2年後期)'!$C$5)+1,0)&amp;""</f>
        <v/>
      </c>
      <c r="F5" s="777"/>
      <c r="G5" s="778" t="str">
        <f>VLOOKUP($C2,'2026年度(3年後期)'!$B$5:$N$207,COLUMN('2026年度(3年後期)'!$C$5)+1,0)&amp;""</f>
        <v>母性:201･母小実</v>
      </c>
      <c r="H5" s="777"/>
      <c r="I5" s="778" t="str">
        <f>VLOOKUP($C2,'2026年度(4年後期)'!$B$5:$N$206,COLUMN('2026年度(4年後期)'!$C$5)+1,0)&amp;""</f>
        <v>大講義室</v>
      </c>
      <c r="J5" s="777"/>
      <c r="K5" s="764" t="str">
        <f>VLOOKUP($C2,'2026年度(助産後期)'!$B$5:$N$207,COLUMN('2026年度(助産後期)'!$C$5)+1,0)&amp;""</f>
        <v/>
      </c>
      <c r="L5" s="780"/>
      <c r="M5" s="776" t="str">
        <f>VLOOKUP($C2,'2026年度(M1後期)'!$B$5:$N$207,COLUMN('2026年度(M1後期)'!$C$5)+1,0)&amp;""</f>
        <v>精神：臨床講義室２</v>
      </c>
      <c r="N5" s="777"/>
      <c r="O5" s="778" t="str">
        <f>VLOOKUP($C2,'2026年度(M2後期)'!$B$5:$N$207,COLUMN('2026年度(M2後期)'!$C$5)+1,0)&amp;""</f>
        <v/>
      </c>
      <c r="P5" s="777"/>
      <c r="Q5" s="778" t="str">
        <f>VLOOKUP($C2,'2026年度(D1後期)'!$B$5:$N$207,COLUMN('2026年度(D1後期)'!$C$5)+1,0)&amp;""</f>
        <v/>
      </c>
      <c r="R5" s="777"/>
      <c r="S5" s="764" t="str">
        <f>VLOOKUP($C2,'2026年度(D23後期)'!$B$5:$N$207,COLUMN('2026年度(D23後期)'!$C$5)+1,0)&amp;""</f>
        <v/>
      </c>
      <c r="T5" s="777"/>
      <c r="U5" s="616" t="s">
        <v>101</v>
      </c>
      <c r="Y5" s="666" t="s">
        <v>82</v>
      </c>
      <c r="Z5" s="771"/>
      <c r="AA5" s="750"/>
      <c r="AB5" s="750"/>
      <c r="AC5" s="750"/>
      <c r="AD5" s="750"/>
      <c r="AE5" s="750"/>
      <c r="AF5" s="750"/>
      <c r="AG5" s="750"/>
      <c r="AH5" s="750"/>
      <c r="AI5" s="750"/>
      <c r="AJ5" s="750"/>
      <c r="AK5" s="750"/>
      <c r="AL5" s="750"/>
      <c r="AM5" s="750"/>
      <c r="AN5" s="750"/>
      <c r="AO5" s="750"/>
      <c r="AP5" s="750"/>
      <c r="AQ5" s="750"/>
      <c r="AR5" s="750"/>
      <c r="AS5" s="750"/>
      <c r="AT5" s="750"/>
      <c r="AU5" s="750"/>
      <c r="AV5" s="750"/>
      <c r="AW5" s="750"/>
      <c r="AX5" s="750"/>
      <c r="AY5" s="750"/>
      <c r="AZ5" s="750"/>
      <c r="BA5" s="750"/>
      <c r="BB5" s="750"/>
      <c r="BC5" s="750"/>
      <c r="BD5" s="750"/>
      <c r="BE5" s="750"/>
      <c r="BF5" s="750"/>
      <c r="BG5" s="750"/>
      <c r="BH5" s="750"/>
      <c r="BI5" s="750"/>
      <c r="BJ5" s="750"/>
      <c r="BK5" s="750"/>
      <c r="BL5" s="750"/>
      <c r="BM5" s="750"/>
      <c r="BN5" s="750"/>
      <c r="BO5" s="750"/>
      <c r="BP5" s="750"/>
      <c r="BQ5" s="750"/>
      <c r="BR5" s="750"/>
      <c r="BS5" s="750"/>
      <c r="BT5" s="750"/>
      <c r="BU5" s="750"/>
      <c r="BV5" s="750"/>
    </row>
    <row r="6" spans="1:74" ht="13.5" customHeight="1">
      <c r="A6" s="772"/>
      <c r="B6" s="16" t="s">
        <v>68</v>
      </c>
      <c r="C6" s="795" t="s">
        <v>289</v>
      </c>
      <c r="D6" s="809"/>
      <c r="E6" s="759"/>
      <c r="F6" s="781"/>
      <c r="G6" s="759"/>
      <c r="H6" s="781"/>
      <c r="I6" s="759"/>
      <c r="J6" s="781"/>
      <c r="K6" s="761"/>
      <c r="L6" s="782"/>
      <c r="M6" s="792"/>
      <c r="N6" s="781"/>
      <c r="O6" s="759"/>
      <c r="P6" s="781"/>
      <c r="Q6" s="759"/>
      <c r="R6" s="781"/>
      <c r="S6" s="761"/>
      <c r="T6" s="781"/>
      <c r="U6" s="616" t="s">
        <v>349</v>
      </c>
      <c r="Y6" s="666" t="s">
        <v>86</v>
      </c>
      <c r="Z6" s="772"/>
      <c r="AA6" s="751"/>
      <c r="AB6" s="751"/>
      <c r="AC6" s="751"/>
      <c r="AD6" s="751"/>
      <c r="AE6" s="751"/>
      <c r="AF6" s="751"/>
      <c r="AG6" s="751"/>
      <c r="AH6" s="751"/>
      <c r="AI6" s="751"/>
      <c r="AJ6" s="751"/>
      <c r="AK6" s="751"/>
      <c r="AL6" s="751"/>
      <c r="AM6" s="751"/>
      <c r="AN6" s="751"/>
      <c r="AO6" s="751"/>
      <c r="AP6" s="751"/>
      <c r="AQ6" s="751"/>
      <c r="AR6" s="751"/>
      <c r="AS6" s="751"/>
      <c r="AT6" s="751"/>
      <c r="AU6" s="751"/>
      <c r="AV6" s="751"/>
      <c r="AW6" s="751"/>
      <c r="AX6" s="751"/>
      <c r="AY6" s="751"/>
      <c r="AZ6" s="751"/>
      <c r="BA6" s="751"/>
      <c r="BB6" s="751"/>
      <c r="BC6" s="751"/>
      <c r="BD6" s="751"/>
      <c r="BE6" s="751"/>
      <c r="BF6" s="751"/>
      <c r="BG6" s="751"/>
      <c r="BH6" s="751"/>
      <c r="BI6" s="751"/>
      <c r="BJ6" s="751"/>
      <c r="BK6" s="751"/>
      <c r="BL6" s="751"/>
      <c r="BM6" s="751"/>
      <c r="BN6" s="751"/>
      <c r="BO6" s="751"/>
      <c r="BP6" s="751"/>
      <c r="BQ6" s="751"/>
      <c r="BR6" s="751"/>
      <c r="BS6" s="751"/>
      <c r="BT6" s="751"/>
      <c r="BU6" s="751"/>
      <c r="BV6" s="751"/>
    </row>
    <row r="7" spans="1:74" ht="13.5" customHeight="1">
      <c r="A7" s="771" t="s">
        <v>73</v>
      </c>
      <c r="B7" s="15" t="s">
        <v>53</v>
      </c>
      <c r="C7" s="783" t="str">
        <f>VLOOKUP($C2,'2026年度(1年後期)'!$B$5:$N$207,COLUMN('2026年度(1年後期)'!$E$5),0)&amp;""</f>
        <v>知の探求</v>
      </c>
      <c r="D7" s="784"/>
      <c r="E7" s="787" t="str">
        <f>VLOOKUP($C2,'2026年度(2年後期)'!$B$5:$N$207,COLUMN('2026年度(2年後期)'!$E$5),0)&amp;""</f>
        <v>基礎看護学実習Ⅱ</v>
      </c>
      <c r="F7" s="784"/>
      <c r="G7" s="787" t="str">
        <f>VLOOKUP($C2,'2026年度(3年後期)'!$B$5:$N$207,COLUMN('2026年度(3年後期)'!$E$5),0)&amp;""</f>
        <v>領域別実習</v>
      </c>
      <c r="H7" s="784"/>
      <c r="I7" s="787" t="str">
        <f>VLOOKUP($C2,'2026年度(4年後期)'!$B$5:$N$206,COLUMN('2026年度(4年後期)'!$E$5),0)&amp;""</f>
        <v>総合学習</v>
      </c>
      <c r="J7" s="784"/>
      <c r="K7" s="768" t="str">
        <f>VLOOKUP($C2,'2026年度(助産後期)'!$B$5:$N$207,COLUMN('2026年度(助産後期)'!$E$5),0)&amp;""</f>
        <v/>
      </c>
      <c r="L7" s="785"/>
      <c r="M7" s="783" t="str">
        <f>VLOOKUP($C2,'2026年度(M1後期)'!$B$5:$N$207,COLUMN('2026年度(M1後期)'!$E$5),0)&amp;""</f>
        <v>国際看護学演習A-Ⅰ
成育看護学演習A-Ⅰ・Ⅳ（小児）
感染症学特論
感染症学演習
精神看護学演習A-Ⅱ</v>
      </c>
      <c r="N7" s="784"/>
      <c r="O7" s="768" t="str">
        <f>VLOOKUP($C2,'2026年度(M2後期)'!$B$5:$N$207,COLUMN('2026年度(M2後期)'!$E$5),0)&amp;""</f>
        <v>特別研究</v>
      </c>
      <c r="P7" s="784"/>
      <c r="Q7" s="768" t="str">
        <f>VLOOKUP($C2,'2026年度(D1後期)'!$B$5:$N$207,COLUMN('2026年度(D1後期)'!$E$5),0)&amp;""</f>
        <v>成育看護学演習Ｂ
感染管理看護学演習Ｂ
成人看護学演習Ｂ
国際看護学演習Ｂ</v>
      </c>
      <c r="R7" s="784"/>
      <c r="S7" s="768" t="str">
        <f>VLOOKUP($C2,'2026年度(D23後期)'!$B$5:$N$207,COLUMN('2026年度(D23後期)'!$E$5),0)&amp;""</f>
        <v>特別研究</v>
      </c>
      <c r="T7" s="784"/>
      <c r="Y7" s="666"/>
      <c r="Z7" s="771" t="str">
        <f>A7</f>
        <v>２時限（11：00～12：30）</v>
      </c>
      <c r="AA7" s="749" t="s">
        <v>144</v>
      </c>
      <c r="AB7" s="749"/>
      <c r="AC7" s="749"/>
      <c r="AD7" s="749"/>
      <c r="AE7" s="749"/>
      <c r="AF7" s="752" t="s">
        <v>390</v>
      </c>
      <c r="AG7" s="749" t="s">
        <v>387</v>
      </c>
      <c r="AH7" s="749"/>
      <c r="AI7" s="749"/>
      <c r="AJ7" s="749"/>
      <c r="AK7" s="749"/>
      <c r="AL7" s="749"/>
      <c r="AM7" s="749" t="s">
        <v>387</v>
      </c>
      <c r="AN7" s="749"/>
      <c r="AO7" s="749"/>
      <c r="AP7" s="749"/>
      <c r="AQ7" s="749"/>
      <c r="AR7" s="749"/>
      <c r="AS7" s="749"/>
      <c r="AT7" s="749"/>
      <c r="AU7" s="749"/>
      <c r="AV7" s="749"/>
      <c r="AW7" s="749" t="s">
        <v>422</v>
      </c>
      <c r="AX7" s="749"/>
      <c r="AY7" s="749"/>
      <c r="AZ7" s="749"/>
      <c r="BA7" s="749"/>
      <c r="BB7" s="749" t="s">
        <v>156</v>
      </c>
      <c r="BC7" s="749"/>
      <c r="BD7" s="749"/>
      <c r="BE7" s="749"/>
      <c r="BF7" s="749"/>
      <c r="BG7" s="749"/>
      <c r="BH7" s="749"/>
      <c r="BI7" s="749"/>
      <c r="BJ7" s="749"/>
      <c r="BK7" s="749"/>
      <c r="BL7" s="749"/>
      <c r="BM7" s="749"/>
      <c r="BN7" s="749" t="s">
        <v>416</v>
      </c>
      <c r="BO7" s="749"/>
      <c r="BP7" s="749"/>
      <c r="BQ7" s="749"/>
      <c r="BR7" s="749"/>
      <c r="BS7" s="749"/>
      <c r="BT7" s="749"/>
      <c r="BU7" s="749"/>
      <c r="BV7" s="749"/>
    </row>
    <row r="8" spans="1:74" ht="13.5" customHeight="1">
      <c r="A8" s="771"/>
      <c r="B8" s="15" t="s">
        <v>61</v>
      </c>
      <c r="C8" s="779" t="str">
        <f>IFERROR(VLOOKUP(C7,科目・教員!$A$2:$B$342,2,0),"")</f>
        <v>須藤　恭子</v>
      </c>
      <c r="D8" s="777"/>
      <c r="E8" s="778" t="str">
        <f>IFERROR(VLOOKUP(E7,科目・教員!$A$2:$B$342,2,0),"")</f>
        <v>森下　純子</v>
      </c>
      <c r="F8" s="777"/>
      <c r="G8" s="778" t="str">
        <f>IFERROR(VLOOKUP(G7,科目・教員!$A$2:$B$342,2,0),"")</f>
        <v/>
      </c>
      <c r="H8" s="777"/>
      <c r="I8" s="778" t="str">
        <f>IFERROR(VLOOKUP(I7,科目・教員!$A$2:$B$342,2,0),"")</f>
        <v/>
      </c>
      <c r="J8" s="777"/>
      <c r="K8" s="764" t="str">
        <f>IFERROR(VLOOKUP(K7,科目・教員!$A$2:$B$342,2,0),"")</f>
        <v/>
      </c>
      <c r="L8" s="780"/>
      <c r="M8" s="779" t="str">
        <f>IFERROR(VLOOKUP(M7,科目・教員!$A$2:$B$342,2,0),"")</f>
        <v/>
      </c>
      <c r="N8" s="777"/>
      <c r="O8" s="764" t="str">
        <f>IFERROR(VLOOKUP(O7,科目・教員!$A$2:$B$342,2,0),"")</f>
        <v/>
      </c>
      <c r="P8" s="777"/>
      <c r="Q8" s="764" t="str">
        <f>IFERROR(VLOOKUP(Q7,科目・教員!$A$2:$B$342,2,0),"")</f>
        <v/>
      </c>
      <c r="R8" s="777"/>
      <c r="S8" s="764" t="str">
        <f>IFERROR(VLOOKUP(S7,科目・教員!$A$2:$B$342,2,0),"")</f>
        <v/>
      </c>
      <c r="T8" s="777"/>
      <c r="Y8" s="666"/>
      <c r="Z8" s="771"/>
      <c r="AA8" s="750"/>
      <c r="AB8" s="750"/>
      <c r="AC8" s="750"/>
      <c r="AD8" s="750"/>
      <c r="AE8" s="750"/>
      <c r="AF8" s="753"/>
      <c r="AG8" s="750"/>
      <c r="AH8" s="750"/>
      <c r="AI8" s="750"/>
      <c r="AJ8" s="750"/>
      <c r="AK8" s="750"/>
      <c r="AL8" s="750"/>
      <c r="AM8" s="750"/>
      <c r="AN8" s="750"/>
      <c r="AO8" s="750"/>
      <c r="AP8" s="750"/>
      <c r="AQ8" s="750"/>
      <c r="AR8" s="750"/>
      <c r="AS8" s="750"/>
      <c r="AT8" s="750"/>
      <c r="AU8" s="750"/>
      <c r="AV8" s="750"/>
      <c r="AW8" s="750"/>
      <c r="AX8" s="750"/>
      <c r="AY8" s="750"/>
      <c r="AZ8" s="750"/>
      <c r="BA8" s="750"/>
      <c r="BB8" s="750"/>
      <c r="BC8" s="750"/>
      <c r="BD8" s="750"/>
      <c r="BE8" s="750"/>
      <c r="BF8" s="750"/>
      <c r="BG8" s="750"/>
      <c r="BH8" s="750"/>
      <c r="BI8" s="750"/>
      <c r="BJ8" s="750"/>
      <c r="BK8" s="750"/>
      <c r="BL8" s="750"/>
      <c r="BM8" s="750"/>
      <c r="BN8" s="750"/>
      <c r="BO8" s="750"/>
      <c r="BP8" s="750"/>
      <c r="BQ8" s="750"/>
      <c r="BR8" s="750"/>
      <c r="BS8" s="750"/>
      <c r="BT8" s="750"/>
      <c r="BU8" s="750"/>
      <c r="BV8" s="750"/>
    </row>
    <row r="9" spans="1:74" ht="13.5" customHeight="1">
      <c r="A9" s="771"/>
      <c r="B9" s="15" t="s">
        <v>65</v>
      </c>
      <c r="C9" s="779" t="str">
        <f>VLOOKUP($C2,'2026年度(1年後期)'!$B$5:$N$207,COLUMN('2026年度(1年後期)'!$E$5)+1,0)&amp;""</f>
        <v>101</v>
      </c>
      <c r="D9" s="777"/>
      <c r="E9" s="778" t="str">
        <f>VLOOKUP($C2,'2026年度(2年後期)'!$B$5:$N$207,COLUMN('2026年度(2年後期)'!$E$5)+1,0)&amp;""</f>
        <v/>
      </c>
      <c r="F9" s="777"/>
      <c r="G9" s="778" t="str">
        <f>VLOOKUP($C2,'2026年度(3年後期)'!$B$5:$N$207,COLUMN('2026年度(3年後期)'!$E$5)+1,0)&amp;""</f>
        <v>母性:201･母小実</v>
      </c>
      <c r="H9" s="777"/>
      <c r="I9" s="778" t="str">
        <f>VLOOKUP($C2,'2026年度(4年後期)'!$B$5:$N$206,COLUMN('2026年度(4年後期)'!$E$5)+1,0)&amp;""</f>
        <v>大講義室</v>
      </c>
      <c r="J9" s="777"/>
      <c r="K9" s="764" t="str">
        <f>VLOOKUP($C2,'2026年度(助産後期)'!$B$5:$N$207,COLUMN('2026年度(助産後期)'!$E$5)+1,0)&amp;""</f>
        <v/>
      </c>
      <c r="L9" s="780"/>
      <c r="M9" s="779" t="str">
        <f>VLOOKUP($C2,'2026年度(M1後期)'!$B$5:$N$207,COLUMN('2026年度(M1後期)'!$E$5)+1,0)&amp;""</f>
        <v>精神：臨床講義室２</v>
      </c>
      <c r="N9" s="777"/>
      <c r="O9" s="764" t="str">
        <f>VLOOKUP($C2,'2026年度(M2後期)'!$B$5:$N$207,COLUMN('2026年度(M2後期)'!$E$5)+1,0)&amp;""</f>
        <v/>
      </c>
      <c r="P9" s="777"/>
      <c r="Q9" s="764" t="str">
        <f>VLOOKUP($C2,'2026年度(D1後期)'!$B$5:$N$207,COLUMN('2026年度(D1後期)'!$E$5)+1,0)&amp;""</f>
        <v/>
      </c>
      <c r="R9" s="777"/>
      <c r="S9" s="764" t="str">
        <f>VLOOKUP($C2,'2026年度(D23後期)'!$B$5:$N$207,COLUMN('2026年度(D23後期)'!$E$5)+1,0)&amp;""</f>
        <v/>
      </c>
      <c r="T9" s="777"/>
      <c r="Y9" s="666"/>
      <c r="Z9" s="771"/>
      <c r="AA9" s="750"/>
      <c r="AB9" s="750"/>
      <c r="AC9" s="750"/>
      <c r="AD9" s="750"/>
      <c r="AE9" s="750"/>
      <c r="AF9" s="753"/>
      <c r="AG9" s="750"/>
      <c r="AH9" s="750"/>
      <c r="AI9" s="750"/>
      <c r="AJ9" s="750"/>
      <c r="AK9" s="750"/>
      <c r="AL9" s="750"/>
      <c r="AM9" s="750"/>
      <c r="AN9" s="750"/>
      <c r="AO9" s="750"/>
      <c r="AP9" s="750"/>
      <c r="AQ9" s="750"/>
      <c r="AR9" s="750"/>
      <c r="AS9" s="750"/>
      <c r="AT9" s="750"/>
      <c r="AU9" s="750"/>
      <c r="AV9" s="750"/>
      <c r="AW9" s="750"/>
      <c r="AX9" s="750"/>
      <c r="AY9" s="750"/>
      <c r="AZ9" s="750"/>
      <c r="BA9" s="750"/>
      <c r="BB9" s="750"/>
      <c r="BC9" s="750"/>
      <c r="BD9" s="750"/>
      <c r="BE9" s="750"/>
      <c r="BF9" s="750"/>
      <c r="BG9" s="750"/>
      <c r="BH9" s="750"/>
      <c r="BI9" s="750"/>
      <c r="BJ9" s="750"/>
      <c r="BK9" s="750"/>
      <c r="BL9" s="750"/>
      <c r="BM9" s="750"/>
      <c r="BN9" s="750"/>
      <c r="BO9" s="750"/>
      <c r="BP9" s="750"/>
      <c r="BQ9" s="750"/>
      <c r="BR9" s="750"/>
      <c r="BS9" s="750"/>
      <c r="BT9" s="750"/>
      <c r="BU9" s="750"/>
      <c r="BV9" s="750"/>
    </row>
    <row r="10" spans="1:74" ht="13.5" customHeight="1">
      <c r="A10" s="786"/>
      <c r="B10" s="16" t="s">
        <v>68</v>
      </c>
      <c r="C10" s="762"/>
      <c r="D10" s="760"/>
      <c r="E10" s="759"/>
      <c r="F10" s="760"/>
      <c r="G10" s="759"/>
      <c r="H10" s="760"/>
      <c r="I10" s="759"/>
      <c r="J10" s="760"/>
      <c r="K10" s="761"/>
      <c r="L10" s="761"/>
      <c r="M10" s="762"/>
      <c r="N10" s="760"/>
      <c r="O10" s="761"/>
      <c r="P10" s="760"/>
      <c r="Q10" s="761"/>
      <c r="R10" s="760"/>
      <c r="S10" s="761"/>
      <c r="T10" s="760"/>
      <c r="Y10" s="666"/>
      <c r="Z10" s="772"/>
      <c r="AA10" s="751"/>
      <c r="AB10" s="751"/>
      <c r="AC10" s="751"/>
      <c r="AD10" s="751"/>
      <c r="AE10" s="751"/>
      <c r="AF10" s="754"/>
      <c r="AG10" s="751"/>
      <c r="AH10" s="751"/>
      <c r="AI10" s="751"/>
      <c r="AJ10" s="751"/>
      <c r="AK10" s="751"/>
      <c r="AL10" s="751"/>
      <c r="AM10" s="751"/>
      <c r="AN10" s="751"/>
      <c r="AO10" s="751"/>
      <c r="AP10" s="751"/>
      <c r="AQ10" s="751"/>
      <c r="AR10" s="751"/>
      <c r="AS10" s="751"/>
      <c r="AT10" s="751"/>
      <c r="AU10" s="751"/>
      <c r="AV10" s="751"/>
      <c r="AW10" s="751"/>
      <c r="AX10" s="751"/>
      <c r="AY10" s="751"/>
      <c r="AZ10" s="751"/>
      <c r="BA10" s="751"/>
      <c r="BB10" s="751"/>
      <c r="BC10" s="751"/>
      <c r="BD10" s="751"/>
      <c r="BE10" s="751"/>
      <c r="BF10" s="751"/>
      <c r="BG10" s="751"/>
      <c r="BH10" s="751"/>
      <c r="BI10" s="751"/>
      <c r="BJ10" s="751"/>
      <c r="BK10" s="751"/>
      <c r="BL10" s="751"/>
      <c r="BM10" s="751"/>
      <c r="BN10" s="751"/>
      <c r="BO10" s="751"/>
      <c r="BP10" s="751"/>
      <c r="BQ10" s="751"/>
      <c r="BR10" s="751"/>
      <c r="BS10" s="751"/>
      <c r="BT10" s="751"/>
      <c r="BU10" s="751"/>
      <c r="BV10" s="751"/>
    </row>
    <row r="11" spans="1:74" ht="13.5" customHeight="1">
      <c r="A11" s="770" t="s">
        <v>79</v>
      </c>
      <c r="B11" s="17" t="s">
        <v>80</v>
      </c>
      <c r="C11" s="783"/>
      <c r="D11" s="784"/>
      <c r="E11" s="787"/>
      <c r="F11" s="784"/>
      <c r="G11" s="787"/>
      <c r="H11" s="784"/>
      <c r="I11" s="787"/>
      <c r="J11" s="784"/>
      <c r="K11" s="768"/>
      <c r="L11" s="785"/>
      <c r="M11" s="783"/>
      <c r="N11" s="784"/>
      <c r="O11" s="768"/>
      <c r="P11" s="784"/>
      <c r="Q11" s="768"/>
      <c r="R11" s="784"/>
      <c r="S11" s="768"/>
      <c r="T11" s="784"/>
      <c r="Y11" s="666"/>
      <c r="Z11" s="771" t="str">
        <f>A11</f>
        <v>昼休み（12：30～13：30）</v>
      </c>
      <c r="AA11" s="749"/>
      <c r="AB11" s="749"/>
      <c r="AC11" s="749"/>
      <c r="AD11" s="749"/>
      <c r="AE11" s="749"/>
      <c r="AF11" s="752" t="s">
        <v>390</v>
      </c>
      <c r="AG11" s="749"/>
      <c r="AH11" s="749"/>
      <c r="AI11" s="749"/>
      <c r="AJ11" s="749"/>
      <c r="AK11" s="749"/>
      <c r="AL11" s="749"/>
      <c r="AM11" s="749"/>
      <c r="AN11" s="749"/>
      <c r="AO11" s="749"/>
      <c r="AP11" s="749"/>
      <c r="AQ11" s="749"/>
      <c r="AR11" s="749"/>
      <c r="AS11" s="749"/>
      <c r="AT11" s="749"/>
      <c r="AU11" s="749"/>
      <c r="AV11" s="749"/>
      <c r="AW11" s="749"/>
      <c r="AX11" s="749"/>
      <c r="AY11" s="749"/>
      <c r="AZ11" s="749"/>
      <c r="BA11" s="749"/>
      <c r="BB11" s="749"/>
      <c r="BC11" s="749"/>
      <c r="BD11" s="749"/>
      <c r="BE11" s="749"/>
      <c r="BF11" s="749"/>
      <c r="BG11" s="749"/>
      <c r="BH11" s="749"/>
      <c r="BI11" s="749"/>
      <c r="BJ11" s="749"/>
      <c r="BK11" s="749"/>
      <c r="BL11" s="749"/>
      <c r="BM11" s="749"/>
      <c r="BN11" s="749"/>
      <c r="BO11" s="749"/>
      <c r="BP11" s="749"/>
      <c r="BQ11" s="749"/>
      <c r="BR11" s="749"/>
      <c r="BS11" s="749"/>
      <c r="BT11" s="749"/>
      <c r="BU11" s="749"/>
      <c r="BV11" s="749"/>
    </row>
    <row r="12" spans="1:74" ht="13.5" customHeight="1">
      <c r="A12" s="771"/>
      <c r="B12" s="17" t="s">
        <v>83</v>
      </c>
      <c r="C12" s="779"/>
      <c r="D12" s="777"/>
      <c r="E12" s="778"/>
      <c r="F12" s="777"/>
      <c r="G12" s="778"/>
      <c r="H12" s="777"/>
      <c r="I12" s="778"/>
      <c r="J12" s="777"/>
      <c r="K12" s="764"/>
      <c r="L12" s="780"/>
      <c r="M12" s="779"/>
      <c r="N12" s="777"/>
      <c r="O12" s="764"/>
      <c r="P12" s="777"/>
      <c r="Q12" s="764"/>
      <c r="R12" s="777"/>
      <c r="S12" s="764"/>
      <c r="T12" s="777"/>
      <c r="Y12" s="666"/>
      <c r="Z12" s="771"/>
      <c r="AA12" s="750"/>
      <c r="AB12" s="750"/>
      <c r="AC12" s="750"/>
      <c r="AD12" s="750"/>
      <c r="AE12" s="750"/>
      <c r="AF12" s="753"/>
      <c r="AG12" s="750"/>
      <c r="AH12" s="750"/>
      <c r="AI12" s="750"/>
      <c r="AJ12" s="750"/>
      <c r="AK12" s="750"/>
      <c r="AL12" s="750"/>
      <c r="AM12" s="750"/>
      <c r="AN12" s="750"/>
      <c r="AO12" s="750"/>
      <c r="AP12" s="750"/>
      <c r="AQ12" s="750"/>
      <c r="AR12" s="750"/>
      <c r="AS12" s="750"/>
      <c r="AT12" s="750"/>
      <c r="AU12" s="750"/>
      <c r="AV12" s="750"/>
      <c r="AW12" s="750"/>
      <c r="AX12" s="750"/>
      <c r="AY12" s="750"/>
      <c r="AZ12" s="750"/>
      <c r="BA12" s="750"/>
      <c r="BB12" s="750"/>
      <c r="BC12" s="750"/>
      <c r="BD12" s="750"/>
      <c r="BE12" s="750"/>
      <c r="BF12" s="750"/>
      <c r="BG12" s="750"/>
      <c r="BH12" s="750"/>
      <c r="BI12" s="750"/>
      <c r="BJ12" s="750"/>
      <c r="BK12" s="750"/>
      <c r="BL12" s="750"/>
      <c r="BM12" s="750"/>
      <c r="BN12" s="750"/>
      <c r="BO12" s="750"/>
      <c r="BP12" s="750"/>
      <c r="BQ12" s="750"/>
      <c r="BR12" s="750"/>
      <c r="BS12" s="750"/>
      <c r="BT12" s="750"/>
      <c r="BU12" s="750"/>
      <c r="BV12" s="750"/>
    </row>
    <row r="13" spans="1:74" ht="13.5" customHeight="1">
      <c r="A13" s="771"/>
      <c r="B13" s="17" t="s">
        <v>65</v>
      </c>
      <c r="C13" s="779"/>
      <c r="D13" s="777"/>
      <c r="E13" s="778"/>
      <c r="F13" s="777"/>
      <c r="G13" s="778"/>
      <c r="H13" s="777"/>
      <c r="I13" s="778"/>
      <c r="J13" s="777"/>
      <c r="K13" s="764"/>
      <c r="L13" s="780"/>
      <c r="M13" s="779"/>
      <c r="N13" s="777"/>
      <c r="O13" s="764"/>
      <c r="P13" s="777"/>
      <c r="Q13" s="764"/>
      <c r="R13" s="777"/>
      <c r="S13" s="764"/>
      <c r="T13" s="777"/>
      <c r="Y13" s="666"/>
      <c r="Z13" s="771"/>
      <c r="AA13" s="750"/>
      <c r="AB13" s="750"/>
      <c r="AC13" s="750"/>
      <c r="AD13" s="750"/>
      <c r="AE13" s="750"/>
      <c r="AF13" s="753"/>
      <c r="AG13" s="750"/>
      <c r="AH13" s="750"/>
      <c r="AI13" s="750"/>
      <c r="AJ13" s="750"/>
      <c r="AK13" s="750"/>
      <c r="AL13" s="750"/>
      <c r="AM13" s="750"/>
      <c r="AN13" s="750"/>
      <c r="AO13" s="750"/>
      <c r="AP13" s="750"/>
      <c r="AQ13" s="750"/>
      <c r="AR13" s="750"/>
      <c r="AS13" s="750"/>
      <c r="AT13" s="750"/>
      <c r="AU13" s="750"/>
      <c r="AV13" s="750"/>
      <c r="AW13" s="750"/>
      <c r="AX13" s="750"/>
      <c r="AY13" s="750"/>
      <c r="AZ13" s="750"/>
      <c r="BA13" s="750"/>
      <c r="BB13" s="750"/>
      <c r="BC13" s="750"/>
      <c r="BD13" s="750"/>
      <c r="BE13" s="750"/>
      <c r="BF13" s="750"/>
      <c r="BG13" s="750"/>
      <c r="BH13" s="750"/>
      <c r="BI13" s="750"/>
      <c r="BJ13" s="750"/>
      <c r="BK13" s="750"/>
      <c r="BL13" s="750"/>
      <c r="BM13" s="750"/>
      <c r="BN13" s="750"/>
      <c r="BO13" s="750"/>
      <c r="BP13" s="750"/>
      <c r="BQ13" s="750"/>
      <c r="BR13" s="750"/>
      <c r="BS13" s="750"/>
      <c r="BT13" s="750"/>
      <c r="BU13" s="750"/>
      <c r="BV13" s="750"/>
    </row>
    <row r="14" spans="1:74" ht="13.5" customHeight="1">
      <c r="A14" s="772"/>
      <c r="B14" s="18" t="s">
        <v>68</v>
      </c>
      <c r="C14" s="788"/>
      <c r="D14" s="789"/>
      <c r="E14" s="790"/>
      <c r="F14" s="789"/>
      <c r="G14" s="790"/>
      <c r="H14" s="789"/>
      <c r="I14" s="790"/>
      <c r="J14" s="789"/>
      <c r="K14" s="791"/>
      <c r="L14" s="791"/>
      <c r="M14" s="788"/>
      <c r="N14" s="789"/>
      <c r="O14" s="791"/>
      <c r="P14" s="789"/>
      <c r="Q14" s="791"/>
      <c r="R14" s="789"/>
      <c r="S14" s="791"/>
      <c r="T14" s="789"/>
      <c r="Y14" s="666"/>
      <c r="Z14" s="772"/>
      <c r="AA14" s="751"/>
      <c r="AB14" s="751"/>
      <c r="AC14" s="751"/>
      <c r="AD14" s="751"/>
      <c r="AE14" s="751"/>
      <c r="AF14" s="754"/>
      <c r="AG14" s="751"/>
      <c r="AH14" s="751"/>
      <c r="AI14" s="751"/>
      <c r="AJ14" s="751"/>
      <c r="AK14" s="751"/>
      <c r="AL14" s="751"/>
      <c r="AM14" s="751"/>
      <c r="AN14" s="751"/>
      <c r="AO14" s="751"/>
      <c r="AP14" s="751"/>
      <c r="AQ14" s="751"/>
      <c r="AR14" s="751"/>
      <c r="AS14" s="751"/>
      <c r="AT14" s="751"/>
      <c r="AU14" s="751"/>
      <c r="AV14" s="751"/>
      <c r="AW14" s="751"/>
      <c r="AX14" s="751"/>
      <c r="AY14" s="751"/>
      <c r="AZ14" s="751"/>
      <c r="BA14" s="751"/>
      <c r="BB14" s="751"/>
      <c r="BC14" s="751"/>
      <c r="BD14" s="751"/>
      <c r="BE14" s="751"/>
      <c r="BF14" s="751"/>
      <c r="BG14" s="751"/>
      <c r="BH14" s="751"/>
      <c r="BI14" s="751"/>
      <c r="BJ14" s="751"/>
      <c r="BK14" s="751"/>
      <c r="BL14" s="751"/>
      <c r="BM14" s="751"/>
      <c r="BN14" s="751"/>
      <c r="BO14" s="751"/>
      <c r="BP14" s="751"/>
      <c r="BQ14" s="751"/>
      <c r="BR14" s="751"/>
      <c r="BS14" s="751"/>
      <c r="BT14" s="751"/>
      <c r="BU14" s="751"/>
      <c r="BV14" s="751"/>
    </row>
    <row r="15" spans="1:74" ht="13.5" customHeight="1">
      <c r="A15" s="771" t="s">
        <v>87</v>
      </c>
      <c r="B15" s="15" t="s">
        <v>53</v>
      </c>
      <c r="C15" s="767" t="str">
        <f>VLOOKUP($C2,'2026年度(1年後期)'!$B$5:$N$207,COLUMN('2026年度(1年後期)'!$G$5),0)&amp;""</f>
        <v>ジェンダー論</v>
      </c>
      <c r="D15" s="768"/>
      <c r="E15" s="773" t="str">
        <f>VLOOKUP($C2,'2026年度(2年後期)'!$B$5:$N$207,COLUMN('2026年度(2年後期)'!$G$5),0)&amp;""</f>
        <v>基礎看護学実習Ⅱ</v>
      </c>
      <c r="F15" s="768"/>
      <c r="G15" s="773" t="str">
        <f>VLOOKUP($C2,'2026年度(3年後期)'!$B$5:$N$207,COLUMN('2026年度(3年後期)'!$G$5),0)&amp;""</f>
        <v>領域別実習</v>
      </c>
      <c r="H15" s="768"/>
      <c r="I15" s="773" t="str">
        <f>VLOOKUP($C2,'2026年度(4年後期)'!$B$5:$N$206,COLUMN('2026年度(4年後期)'!$G$5),0)&amp;""</f>
        <v/>
      </c>
      <c r="J15" s="768"/>
      <c r="K15" s="874" t="str">
        <f>VLOOKUP($C2,'2026年度(助産後期)'!$B$5:$N$207,COLUMN('2026年度(助産後期)'!$G$5),0)&amp;""</f>
        <v>助産管理論（山本先生）</v>
      </c>
      <c r="L15" s="874"/>
      <c r="M15" s="767" t="str">
        <f>VLOOKUP($C2,'2026年度(M1後期)'!$B$5:$N$207,COLUMN('2026年度(M1後期)'!$G$5),0)&amp;""</f>
        <v>がん看護学演習A-Ⅱ
成育看護学演習A-Ⅰ（小児）
感染症学特論
感染症学演習</v>
      </c>
      <c r="N15" s="768"/>
      <c r="O15" s="769" t="str">
        <f>VLOOKUP($C2,'2026年度(M2後期)'!$B$5:$N$207,COLUMN('2026年度(M2後期)'!$G$5),0)&amp;""</f>
        <v>特別研究</v>
      </c>
      <c r="P15" s="768"/>
      <c r="Q15" s="769" t="str">
        <f>VLOOKUP($C2,'2026年度(D1後期)'!$B$5:$N$207,COLUMN('2026年度(D1後期)'!$G$5),0)&amp;""</f>
        <v>量的看護学研究法</v>
      </c>
      <c r="R15" s="768"/>
      <c r="S15" s="769" t="str">
        <f>VLOOKUP($C2,'2026年度(D23後期)'!$B$5:$N$207,COLUMN('2026年度(D23後期)'!$G$5),0)&amp;""</f>
        <v>特別研究</v>
      </c>
      <c r="T15" s="768"/>
      <c r="U15" s="664" t="s">
        <v>162</v>
      </c>
      <c r="Y15" s="666"/>
      <c r="Z15" s="771" t="str">
        <f>A15</f>
        <v>３時限（13：30～15：00）</v>
      </c>
      <c r="AA15" s="749" t="s">
        <v>226</v>
      </c>
      <c r="AB15" s="749"/>
      <c r="AC15" s="749"/>
      <c r="AD15" s="749"/>
      <c r="AE15" s="749"/>
      <c r="AF15" s="752" t="s">
        <v>390</v>
      </c>
      <c r="AG15" s="749" t="s">
        <v>387</v>
      </c>
      <c r="AH15" s="749"/>
      <c r="AI15" s="749"/>
      <c r="AJ15" s="749"/>
      <c r="AK15" s="749"/>
      <c r="AL15" s="749"/>
      <c r="AM15" s="749" t="s">
        <v>387</v>
      </c>
      <c r="AN15" s="749"/>
      <c r="AO15" s="749"/>
      <c r="AP15" s="749"/>
      <c r="AQ15" s="749"/>
      <c r="AR15" s="749"/>
      <c r="AS15" s="749"/>
      <c r="AT15" s="749"/>
      <c r="AU15" s="749"/>
      <c r="AV15" s="749"/>
      <c r="AW15" s="749" t="s">
        <v>422</v>
      </c>
      <c r="AX15" s="749"/>
      <c r="AY15" s="749"/>
      <c r="AZ15" s="749" t="s">
        <v>428</v>
      </c>
      <c r="BA15" s="749" t="s">
        <v>165</v>
      </c>
      <c r="BB15" s="749" t="s">
        <v>156</v>
      </c>
      <c r="BC15" s="749"/>
      <c r="BD15" s="749"/>
      <c r="BE15" s="749"/>
      <c r="BF15" s="749"/>
      <c r="BG15" s="749"/>
      <c r="BH15" s="749"/>
      <c r="BI15" s="749"/>
      <c r="BJ15" s="749"/>
      <c r="BK15" s="749"/>
      <c r="BL15" s="749"/>
      <c r="BM15" s="749" t="s">
        <v>166</v>
      </c>
      <c r="BN15" s="749" t="s">
        <v>429</v>
      </c>
      <c r="BO15" s="749"/>
      <c r="BP15" s="749"/>
      <c r="BQ15" s="749"/>
      <c r="BR15" s="749"/>
      <c r="BS15" s="749"/>
      <c r="BT15" s="749"/>
      <c r="BU15" s="749"/>
      <c r="BV15" s="749"/>
    </row>
    <row r="16" spans="1:74" ht="13.5" customHeight="1">
      <c r="A16" s="771"/>
      <c r="B16" s="15" t="s">
        <v>61</v>
      </c>
      <c r="C16" s="765" t="str">
        <f>IFERROR(VLOOKUP(C15,科目・教員!$A$2:$B$342,2,0),"")</f>
        <v>小島　優子</v>
      </c>
      <c r="D16" s="764"/>
      <c r="E16" s="766" t="str">
        <f>IFERROR(VLOOKUP(E15,科目・教員!$A$2:$B$342,2,0),"")</f>
        <v>森下　純子</v>
      </c>
      <c r="F16" s="764"/>
      <c r="G16" s="766" t="str">
        <f>IFERROR(VLOOKUP(G15,科目・教員!$A$2:$B$342,2,0),"")</f>
        <v/>
      </c>
      <c r="H16" s="764"/>
      <c r="I16" s="766" t="str">
        <f>IFERROR(VLOOKUP(I15,科目・教員!$A$2:$B$342,2,0),"")</f>
        <v/>
      </c>
      <c r="J16" s="764"/>
      <c r="K16" s="876" t="str">
        <f>IFERROR(VLOOKUP(K15,科目・教員!$A$2:$B$342,2,0),"")</f>
        <v/>
      </c>
      <c r="L16" s="876"/>
      <c r="M16" s="765" t="str">
        <f>IFERROR(VLOOKUP(M15,科目・教員!$A$2:$B$342,2,0),"")</f>
        <v/>
      </c>
      <c r="N16" s="764"/>
      <c r="O16" s="763" t="str">
        <f>IFERROR(VLOOKUP(O15,科目・教員!$A$2:$B$342,2,0),"")</f>
        <v/>
      </c>
      <c r="P16" s="764"/>
      <c r="Q16" s="763" t="str">
        <f>IFERROR(VLOOKUP(Q15,科目・教員!$A$2:$B$342,2,0),"")</f>
        <v>柏木　公一</v>
      </c>
      <c r="R16" s="764"/>
      <c r="S16" s="763" t="str">
        <f>IFERROR(VLOOKUP(S15,科目・教員!$A$2:$B$342,2,0),"")</f>
        <v/>
      </c>
      <c r="T16" s="764"/>
      <c r="U16" s="664" t="s">
        <v>167</v>
      </c>
      <c r="Y16" s="666"/>
      <c r="Z16" s="771"/>
      <c r="AA16" s="750"/>
      <c r="AB16" s="750"/>
      <c r="AC16" s="750"/>
      <c r="AD16" s="750"/>
      <c r="AE16" s="750"/>
      <c r="AF16" s="753"/>
      <c r="AG16" s="750"/>
      <c r="AH16" s="750"/>
      <c r="AI16" s="750"/>
      <c r="AJ16" s="750"/>
      <c r="AK16" s="750"/>
      <c r="AL16" s="750"/>
      <c r="AM16" s="750"/>
      <c r="AN16" s="750"/>
      <c r="AO16" s="750"/>
      <c r="AP16" s="750"/>
      <c r="AQ16" s="750"/>
      <c r="AR16" s="750"/>
      <c r="AS16" s="750"/>
      <c r="AT16" s="750"/>
      <c r="AU16" s="750"/>
      <c r="AV16" s="750"/>
      <c r="AW16" s="750"/>
      <c r="AX16" s="750"/>
      <c r="AY16" s="750"/>
      <c r="AZ16" s="750"/>
      <c r="BA16" s="750"/>
      <c r="BB16" s="750"/>
      <c r="BC16" s="750"/>
      <c r="BD16" s="750"/>
      <c r="BE16" s="750"/>
      <c r="BF16" s="750"/>
      <c r="BG16" s="750"/>
      <c r="BH16" s="750"/>
      <c r="BI16" s="750"/>
      <c r="BJ16" s="750"/>
      <c r="BK16" s="750"/>
      <c r="BL16" s="750"/>
      <c r="BM16" s="750"/>
      <c r="BN16" s="750"/>
      <c r="BO16" s="750"/>
      <c r="BP16" s="750"/>
      <c r="BQ16" s="750"/>
      <c r="BR16" s="750"/>
      <c r="BS16" s="750"/>
      <c r="BT16" s="750"/>
      <c r="BU16" s="750"/>
      <c r="BV16" s="750"/>
    </row>
    <row r="17" spans="1:74" ht="13.5" customHeight="1">
      <c r="A17" s="771"/>
      <c r="B17" s="15" t="s">
        <v>65</v>
      </c>
      <c r="C17" s="765" t="str">
        <f>VLOOKUP($C2,'2026年度(1年後期)'!$B$5:$N$207,COLUMN('2026年度(1年後期)'!$G$5)+1,0)&amp;""</f>
        <v>101</v>
      </c>
      <c r="D17" s="764"/>
      <c r="E17" s="766" t="str">
        <f>VLOOKUP($C2,'2026年度(2年後期)'!$B$5:$N$207,COLUMN('2026年度(2年後期)'!$G$5)+1,0)&amp;""</f>
        <v/>
      </c>
      <c r="F17" s="764"/>
      <c r="G17" s="766" t="str">
        <f>VLOOKUP($C2,'2026年度(3年後期)'!$B$5:$N$207,COLUMN('2026年度(3年後期)'!$G$5)+1,0)&amp;""</f>
        <v>母性:201･母小実</v>
      </c>
      <c r="H17" s="764"/>
      <c r="I17" s="766" t="str">
        <f>VLOOKUP($C2,'2026年度(4年後期)'!$B$5:$N$206,COLUMN('2026年度(4年後期)'!$G$5)+1,0)&amp;""</f>
        <v/>
      </c>
      <c r="J17" s="764"/>
      <c r="K17" s="876" t="str">
        <f>VLOOKUP($C2,'2026年度(助産後期)'!$B$5:$N$207,COLUMN('2026年度(助産後期)'!$G$5)+1,0)&amp;""</f>
        <v>304</v>
      </c>
      <c r="L17" s="876"/>
      <c r="M17" s="765" t="str">
        <f>VLOOKUP($C2,'2026年度(M1後期)'!$B$5:$N$207,COLUMN('2026年度(M1後期)'!$G$5)+1,0)&amp;""</f>
        <v>精神：臨床講義室２</v>
      </c>
      <c r="N17" s="764"/>
      <c r="O17" s="763" t="str">
        <f>VLOOKUP($C2,'2026年度(M2後期)'!$B$5:$N$207,COLUMN('2026年度(M2後期)'!$G$5)+1,0)&amp;""</f>
        <v/>
      </c>
      <c r="P17" s="764"/>
      <c r="Q17" s="763" t="str">
        <f>VLOOKUP($C2,'2026年度(D1後期)'!$B$5:$N$207,COLUMN('2026年度(D1後期)'!$G$5)+1,0)&amp;""</f>
        <v>臨床講義室１</v>
      </c>
      <c r="R17" s="764"/>
      <c r="S17" s="763" t="str">
        <f>VLOOKUP($C2,'2026年度(D23後期)'!$B$5:$N$207,COLUMN('2026年度(D23後期)'!$G$5)+1,0)&amp;""</f>
        <v/>
      </c>
      <c r="T17" s="764"/>
      <c r="U17" s="664" t="s">
        <v>166</v>
      </c>
      <c r="Y17" s="666"/>
      <c r="Z17" s="771"/>
      <c r="AA17" s="750"/>
      <c r="AB17" s="750"/>
      <c r="AC17" s="750"/>
      <c r="AD17" s="750"/>
      <c r="AE17" s="750"/>
      <c r="AF17" s="753"/>
      <c r="AG17" s="750"/>
      <c r="AH17" s="750"/>
      <c r="AI17" s="750"/>
      <c r="AJ17" s="750"/>
      <c r="AK17" s="750"/>
      <c r="AL17" s="750"/>
      <c r="AM17" s="750"/>
      <c r="AN17" s="750"/>
      <c r="AO17" s="750"/>
      <c r="AP17" s="750"/>
      <c r="AQ17" s="750"/>
      <c r="AR17" s="750"/>
      <c r="AS17" s="750"/>
      <c r="AT17" s="750"/>
      <c r="AU17" s="750"/>
      <c r="AV17" s="750"/>
      <c r="AW17" s="750"/>
      <c r="AX17" s="750"/>
      <c r="AY17" s="750"/>
      <c r="AZ17" s="750"/>
      <c r="BA17" s="750"/>
      <c r="BB17" s="750"/>
      <c r="BC17" s="750"/>
      <c r="BD17" s="750"/>
      <c r="BE17" s="750"/>
      <c r="BF17" s="750"/>
      <c r="BG17" s="750"/>
      <c r="BH17" s="750"/>
      <c r="BI17" s="750"/>
      <c r="BJ17" s="750"/>
      <c r="BK17" s="750"/>
      <c r="BL17" s="750"/>
      <c r="BM17" s="750"/>
      <c r="BN17" s="750"/>
      <c r="BO17" s="750"/>
      <c r="BP17" s="750"/>
      <c r="BQ17" s="750"/>
      <c r="BR17" s="750"/>
      <c r="BS17" s="750"/>
      <c r="BT17" s="750"/>
      <c r="BU17" s="750"/>
      <c r="BV17" s="750"/>
    </row>
    <row r="18" spans="1:74" ht="13.5" customHeight="1">
      <c r="A18" s="786"/>
      <c r="B18" s="16" t="s">
        <v>68</v>
      </c>
      <c r="C18" s="774"/>
      <c r="D18" s="775"/>
      <c r="E18" s="759"/>
      <c r="F18" s="760"/>
      <c r="G18" s="759"/>
      <c r="H18" s="760"/>
      <c r="I18" s="759"/>
      <c r="J18" s="760"/>
      <c r="K18" s="875" t="s">
        <v>260</v>
      </c>
      <c r="L18" s="875"/>
      <c r="M18" s="762"/>
      <c r="N18" s="760"/>
      <c r="O18" s="761"/>
      <c r="P18" s="760"/>
      <c r="Q18" s="761"/>
      <c r="R18" s="760"/>
      <c r="S18" s="761"/>
      <c r="T18" s="760"/>
      <c r="U18" s="664" t="s">
        <v>168</v>
      </c>
      <c r="Y18" s="666"/>
      <c r="Z18" s="772"/>
      <c r="AA18" s="751"/>
      <c r="AB18" s="751"/>
      <c r="AC18" s="751"/>
      <c r="AD18" s="751"/>
      <c r="AE18" s="751"/>
      <c r="AF18" s="754"/>
      <c r="AG18" s="751"/>
      <c r="AH18" s="751"/>
      <c r="AI18" s="751"/>
      <c r="AJ18" s="751"/>
      <c r="AK18" s="751"/>
      <c r="AL18" s="751"/>
      <c r="AM18" s="751"/>
      <c r="AN18" s="751"/>
      <c r="AO18" s="751"/>
      <c r="AP18" s="751"/>
      <c r="AQ18" s="751"/>
      <c r="AR18" s="751"/>
      <c r="AS18" s="751"/>
      <c r="AT18" s="751"/>
      <c r="AU18" s="751"/>
      <c r="AV18" s="751"/>
      <c r="AW18" s="751"/>
      <c r="AX18" s="751"/>
      <c r="AY18" s="751"/>
      <c r="AZ18" s="751"/>
      <c r="BA18" s="751"/>
      <c r="BB18" s="751"/>
      <c r="BC18" s="751"/>
      <c r="BD18" s="751"/>
      <c r="BE18" s="751"/>
      <c r="BF18" s="751"/>
      <c r="BG18" s="751"/>
      <c r="BH18" s="751"/>
      <c r="BI18" s="751"/>
      <c r="BJ18" s="751"/>
      <c r="BK18" s="751"/>
      <c r="BL18" s="751"/>
      <c r="BM18" s="751"/>
      <c r="BN18" s="751"/>
      <c r="BO18" s="751"/>
      <c r="BP18" s="751"/>
      <c r="BQ18" s="751"/>
      <c r="BR18" s="751"/>
      <c r="BS18" s="751"/>
      <c r="BT18" s="751"/>
      <c r="BU18" s="751"/>
      <c r="BV18" s="751"/>
    </row>
    <row r="19" spans="1:74" ht="13.5" customHeight="1">
      <c r="A19" s="771" t="s">
        <v>103</v>
      </c>
      <c r="B19" s="15" t="s">
        <v>53</v>
      </c>
      <c r="C19" s="799" t="str">
        <f>VLOOKUP($C2,'2026年度(1年後期)'!$B$5:$N$207,COLUMN('2026年度(1年後期)'!$I$5),0)&amp;""</f>
        <v>人体の構造と機能Ⅲ
(桑名先生③)</v>
      </c>
      <c r="D19" s="800"/>
      <c r="E19" s="773" t="str">
        <f>VLOOKUP($C2,'2026年度(2年後期)'!$B$5:$N$207,COLUMN('2026年度(2年後期)'!$I$5),0)&amp;""</f>
        <v>基礎看護学実習Ⅱ</v>
      </c>
      <c r="F19" s="768"/>
      <c r="G19" s="773" t="str">
        <f>VLOOKUP($C2,'2026年度(3年後期)'!$B$5:$N$207,COLUMN('2026年度(3年後期)'!$I$5),0)&amp;""</f>
        <v>領域別実習</v>
      </c>
      <c r="H19" s="768"/>
      <c r="I19" s="773" t="str">
        <f>VLOOKUP($C2,'2026年度(4年後期)'!$B$5:$N$206,COLUMN('2026年度(4年後期)'!$I$5),0)&amp;""</f>
        <v/>
      </c>
      <c r="J19" s="768"/>
      <c r="K19" s="874" t="str">
        <f>VLOOKUP($C2,'2026年度(助産後期)'!$B$5:$N$207,COLUMN('2026年度(助産後期)'!$I$5),0)&amp;""</f>
        <v>助産管理論（山本先生）</v>
      </c>
      <c r="L19" s="874"/>
      <c r="M19" s="767" t="str">
        <f>VLOOKUP($C2,'2026年度(M1後期)'!$B$5:$N$207,COLUMN('2026年度(M1後期)'!$I$5),0)&amp;""</f>
        <v>がん看護学演習A-Ⅱ
成育看護学演習A-Ⅰ
感染症学特論
感染症学演習</v>
      </c>
      <c r="N19" s="768"/>
      <c r="O19" s="769" t="str">
        <f>VLOOKUP($C2,'2026年度(M2後期)'!$B$5:$N$207,COLUMN('2026年度(M2後期)'!$I$5),0)&amp;""</f>
        <v>特別研究</v>
      </c>
      <c r="P19" s="768"/>
      <c r="Q19" s="769" t="str">
        <f>VLOOKUP($C2,'2026年度(D1後期)'!$B$5:$N$207,COLUMN('2026年度(D1後期)'!$I$5),0)&amp;""</f>
        <v>量的看護学研究法</v>
      </c>
      <c r="R19" s="768"/>
      <c r="S19" s="769" t="str">
        <f>VLOOKUP($C2,'2026年度(D23後期)'!$B$5:$N$207,COLUMN('2026年度(D23後期)'!$I$5),0)&amp;""</f>
        <v>特別研究</v>
      </c>
      <c r="T19" s="768"/>
      <c r="Y19" s="666"/>
      <c r="Z19" s="771" t="str">
        <f>A19</f>
        <v>４時限（15：10～16：40）</v>
      </c>
      <c r="AA19" s="749" t="s">
        <v>277</v>
      </c>
      <c r="AB19" s="749"/>
      <c r="AC19" s="749"/>
      <c r="AD19" s="749"/>
      <c r="AE19" s="749"/>
      <c r="AF19" s="752" t="s">
        <v>390</v>
      </c>
      <c r="AG19" s="749" t="s">
        <v>387</v>
      </c>
      <c r="AH19" s="749"/>
      <c r="AI19" s="749"/>
      <c r="AJ19" s="749"/>
      <c r="AK19" s="749"/>
      <c r="AL19" s="749"/>
      <c r="AM19" s="749" t="s">
        <v>387</v>
      </c>
      <c r="AN19" s="749"/>
      <c r="AO19" s="749"/>
      <c r="AP19" s="749"/>
      <c r="AQ19" s="749"/>
      <c r="AR19" s="749"/>
      <c r="AS19" s="749"/>
      <c r="AT19" s="749"/>
      <c r="AU19" s="749"/>
      <c r="AV19" s="749"/>
      <c r="AW19" s="749" t="s">
        <v>422</v>
      </c>
      <c r="AX19" s="749"/>
      <c r="AY19" s="749"/>
      <c r="AZ19" s="749" t="s">
        <v>428</v>
      </c>
      <c r="BA19" s="749" t="s">
        <v>165</v>
      </c>
      <c r="BB19" s="749" t="s">
        <v>156</v>
      </c>
      <c r="BC19" s="749"/>
      <c r="BD19" s="749"/>
      <c r="BE19" s="749"/>
      <c r="BF19" s="749"/>
      <c r="BG19" s="749"/>
      <c r="BH19" s="749"/>
      <c r="BI19" s="749"/>
      <c r="BJ19" s="749"/>
      <c r="BK19" s="749"/>
      <c r="BL19" s="749"/>
      <c r="BM19" s="749" t="s">
        <v>166</v>
      </c>
      <c r="BN19" s="749"/>
      <c r="BO19" s="749"/>
      <c r="BP19" s="749"/>
      <c r="BQ19" s="749"/>
      <c r="BR19" s="749"/>
      <c r="BS19" s="749"/>
      <c r="BT19" s="749"/>
      <c r="BU19" s="749"/>
      <c r="BV19" s="749"/>
    </row>
    <row r="20" spans="1:74" ht="13.5" customHeight="1">
      <c r="A20" s="771"/>
      <c r="B20" s="15" t="s">
        <v>61</v>
      </c>
      <c r="C20" s="797" t="str">
        <f>IFERROR(VLOOKUP(C19,科目・教員!$A$2:$B$342,2,0),"")</f>
        <v/>
      </c>
      <c r="D20" s="798"/>
      <c r="E20" s="766" t="str">
        <f>IFERROR(VLOOKUP(E19,科目・教員!$A$2:$B$342,2,0),"")</f>
        <v>森下　純子</v>
      </c>
      <c r="F20" s="764"/>
      <c r="G20" s="766" t="str">
        <f>IFERROR(VLOOKUP(G19,科目・教員!$A$2:$B$342,2,0),"")</f>
        <v/>
      </c>
      <c r="H20" s="764"/>
      <c r="I20" s="766" t="str">
        <f>IFERROR(VLOOKUP(I19,科目・教員!$A$2:$B$342,2,0),"")</f>
        <v/>
      </c>
      <c r="J20" s="764"/>
      <c r="K20" s="876" t="str">
        <f>IFERROR(VLOOKUP(K19,科目・教員!$A$2:$B$342,2,0),"")</f>
        <v/>
      </c>
      <c r="L20" s="876"/>
      <c r="M20" s="765" t="str">
        <f>IFERROR(VLOOKUP(M19,科目・教員!$A$2:$B$342,2,0),"")</f>
        <v/>
      </c>
      <c r="N20" s="764"/>
      <c r="O20" s="763" t="str">
        <f>IFERROR(VLOOKUP(O19,科目・教員!$A$2:$B$342,2,0),"")</f>
        <v/>
      </c>
      <c r="P20" s="764"/>
      <c r="Q20" s="763" t="str">
        <f>IFERROR(VLOOKUP(Q19,科目・教員!$A$2:$B$342,2,0),"")</f>
        <v>柏木　公一</v>
      </c>
      <c r="R20" s="764"/>
      <c r="S20" s="763" t="str">
        <f>IFERROR(VLOOKUP(S19,科目・教員!$A$2:$B$342,2,0),"")</f>
        <v/>
      </c>
      <c r="T20" s="764"/>
      <c r="Y20" s="666"/>
      <c r="Z20" s="771"/>
      <c r="AA20" s="750"/>
      <c r="AB20" s="750"/>
      <c r="AC20" s="750"/>
      <c r="AD20" s="750"/>
      <c r="AE20" s="750"/>
      <c r="AF20" s="753"/>
      <c r="AG20" s="750"/>
      <c r="AH20" s="750"/>
      <c r="AI20" s="750"/>
      <c r="AJ20" s="750"/>
      <c r="AK20" s="750"/>
      <c r="AL20" s="750"/>
      <c r="AM20" s="750"/>
      <c r="AN20" s="750"/>
      <c r="AO20" s="750"/>
      <c r="AP20" s="750"/>
      <c r="AQ20" s="750"/>
      <c r="AR20" s="750"/>
      <c r="AS20" s="750"/>
      <c r="AT20" s="750"/>
      <c r="AU20" s="750"/>
      <c r="AV20" s="750"/>
      <c r="AW20" s="750"/>
      <c r="AX20" s="750"/>
      <c r="AY20" s="750"/>
      <c r="AZ20" s="750"/>
      <c r="BA20" s="750"/>
      <c r="BB20" s="750"/>
      <c r="BC20" s="750"/>
      <c r="BD20" s="750"/>
      <c r="BE20" s="750"/>
      <c r="BF20" s="750"/>
      <c r="BG20" s="750"/>
      <c r="BH20" s="750"/>
      <c r="BI20" s="750"/>
      <c r="BJ20" s="750"/>
      <c r="BK20" s="750"/>
      <c r="BL20" s="750"/>
      <c r="BM20" s="750"/>
      <c r="BN20" s="750"/>
      <c r="BO20" s="750"/>
      <c r="BP20" s="750"/>
      <c r="BQ20" s="750"/>
      <c r="BR20" s="750"/>
      <c r="BS20" s="750"/>
      <c r="BT20" s="750"/>
      <c r="BU20" s="750"/>
      <c r="BV20" s="750"/>
    </row>
    <row r="21" spans="1:74" ht="13.5" customHeight="1">
      <c r="A21" s="771"/>
      <c r="B21" s="15" t="s">
        <v>65</v>
      </c>
      <c r="C21" s="797" t="str">
        <f>VLOOKUP($C2,'2026年度(1年後期)'!$B$5:$N$207,COLUMN('2026年度(1年後期)'!$I$5)+1,0)&amp;""</f>
        <v>101</v>
      </c>
      <c r="D21" s="798"/>
      <c r="E21" s="766" t="str">
        <f>VLOOKUP($C2,'2026年度(2年後期)'!$B$5:$N$207,COLUMN('2026年度(2年後期)'!$I$5)+1,0)&amp;""</f>
        <v/>
      </c>
      <c r="F21" s="764"/>
      <c r="G21" s="766" t="str">
        <f>VLOOKUP($C2,'2026年度(3年後期)'!$B$5:$N$207,COLUMN('2026年度(3年後期)'!$I$5)+1,0)&amp;""</f>
        <v>母性:201･母小実</v>
      </c>
      <c r="H21" s="764"/>
      <c r="I21" s="766" t="str">
        <f>VLOOKUP($C2,'2026年度(4年後期)'!$B$5:$N$206,COLUMN('2026年度(4年後期)'!$I$5)+1,0)&amp;""</f>
        <v/>
      </c>
      <c r="J21" s="764"/>
      <c r="K21" s="876" t="str">
        <f>VLOOKUP($C2,'2026年度(助産後期)'!$B$5:$N$207,COLUMN('2026年度(助産後期)'!$I$5)+1,0)&amp;""</f>
        <v>304</v>
      </c>
      <c r="L21" s="876"/>
      <c r="M21" s="765" t="str">
        <f>VLOOKUP($C2,'2026年度(M1後期)'!$B$5:$N$207,COLUMN('2026年度(M1後期)'!$I$5)+1,0)&amp;""</f>
        <v>精神：臨床講義室２</v>
      </c>
      <c r="N21" s="764"/>
      <c r="O21" s="763" t="str">
        <f>VLOOKUP($C2,'2026年度(M2後期)'!$B$5:$N$207,COLUMN('2026年度(M2後期)'!$I$5)+1,0)&amp;""</f>
        <v/>
      </c>
      <c r="P21" s="764"/>
      <c r="Q21" s="763" t="str">
        <f>VLOOKUP($C2,'2026年度(D1後期)'!$B$5:$N$207,COLUMN('2026年度(D1後期)'!$I$5)+1,0)&amp;""</f>
        <v>臨床講義室１</v>
      </c>
      <c r="R21" s="764"/>
      <c r="S21" s="763" t="str">
        <f>VLOOKUP($C2,'2026年度(D23後期)'!$B$5:$N$207,COLUMN('2026年度(D23後期)'!$I$5)+1,0)&amp;""</f>
        <v/>
      </c>
      <c r="T21" s="764"/>
      <c r="Y21" s="666"/>
      <c r="Z21" s="771"/>
      <c r="AA21" s="750"/>
      <c r="AB21" s="750"/>
      <c r="AC21" s="750"/>
      <c r="AD21" s="750"/>
      <c r="AE21" s="750"/>
      <c r="AF21" s="753"/>
      <c r="AG21" s="750"/>
      <c r="AH21" s="750"/>
      <c r="AI21" s="750"/>
      <c r="AJ21" s="750"/>
      <c r="AK21" s="750"/>
      <c r="AL21" s="750"/>
      <c r="AM21" s="750"/>
      <c r="AN21" s="750"/>
      <c r="AO21" s="750"/>
      <c r="AP21" s="750"/>
      <c r="AQ21" s="750"/>
      <c r="AR21" s="750"/>
      <c r="AS21" s="750"/>
      <c r="AT21" s="750"/>
      <c r="AU21" s="750"/>
      <c r="AV21" s="750"/>
      <c r="AW21" s="750"/>
      <c r="AX21" s="750"/>
      <c r="AY21" s="750"/>
      <c r="AZ21" s="750"/>
      <c r="BA21" s="750"/>
      <c r="BB21" s="750"/>
      <c r="BC21" s="750"/>
      <c r="BD21" s="750"/>
      <c r="BE21" s="750"/>
      <c r="BF21" s="750"/>
      <c r="BG21" s="750"/>
      <c r="BH21" s="750"/>
      <c r="BI21" s="750"/>
      <c r="BJ21" s="750"/>
      <c r="BK21" s="750"/>
      <c r="BL21" s="750"/>
      <c r="BM21" s="750"/>
      <c r="BN21" s="750"/>
      <c r="BO21" s="750"/>
      <c r="BP21" s="750"/>
      <c r="BQ21" s="750"/>
      <c r="BR21" s="750"/>
      <c r="BS21" s="750"/>
      <c r="BT21" s="750"/>
      <c r="BU21" s="750"/>
      <c r="BV21" s="750"/>
    </row>
    <row r="22" spans="1:74" ht="13.5" customHeight="1">
      <c r="A22" s="772"/>
      <c r="B22" s="16" t="s">
        <v>68</v>
      </c>
      <c r="C22" s="795" t="s">
        <v>147</v>
      </c>
      <c r="D22" s="796"/>
      <c r="E22" s="759"/>
      <c r="F22" s="760"/>
      <c r="G22" s="759"/>
      <c r="H22" s="760"/>
      <c r="I22" s="759"/>
      <c r="J22" s="760"/>
      <c r="K22" s="875" t="s">
        <v>260</v>
      </c>
      <c r="L22" s="875"/>
      <c r="M22" s="762"/>
      <c r="N22" s="760"/>
      <c r="O22" s="761"/>
      <c r="P22" s="760"/>
      <c r="Q22" s="761"/>
      <c r="R22" s="760"/>
      <c r="S22" s="761"/>
      <c r="T22" s="760"/>
      <c r="Y22" s="666"/>
      <c r="Z22" s="772"/>
      <c r="AA22" s="751"/>
      <c r="AB22" s="751"/>
      <c r="AC22" s="751"/>
      <c r="AD22" s="751"/>
      <c r="AE22" s="751"/>
      <c r="AF22" s="754"/>
      <c r="AG22" s="751"/>
      <c r="AH22" s="751"/>
      <c r="AI22" s="751"/>
      <c r="AJ22" s="751"/>
      <c r="AK22" s="751"/>
      <c r="AL22" s="751"/>
      <c r="AM22" s="751"/>
      <c r="AN22" s="751"/>
      <c r="AO22" s="751"/>
      <c r="AP22" s="751"/>
      <c r="AQ22" s="751"/>
      <c r="AR22" s="751"/>
      <c r="AS22" s="751"/>
      <c r="AT22" s="751"/>
      <c r="AU22" s="751"/>
      <c r="AV22" s="751"/>
      <c r="AW22" s="751"/>
      <c r="AX22" s="751"/>
      <c r="AY22" s="751"/>
      <c r="AZ22" s="751"/>
      <c r="BA22" s="751"/>
      <c r="BB22" s="751"/>
      <c r="BC22" s="751"/>
      <c r="BD22" s="751"/>
      <c r="BE22" s="751"/>
      <c r="BF22" s="751"/>
      <c r="BG22" s="751"/>
      <c r="BH22" s="751"/>
      <c r="BI22" s="751"/>
      <c r="BJ22" s="751"/>
      <c r="BK22" s="751"/>
      <c r="BL22" s="751"/>
      <c r="BM22" s="751"/>
      <c r="BN22" s="751"/>
      <c r="BO22" s="751"/>
      <c r="BP22" s="751"/>
      <c r="BQ22" s="751"/>
      <c r="BR22" s="751"/>
      <c r="BS22" s="751"/>
      <c r="BT22" s="751"/>
      <c r="BU22" s="751"/>
      <c r="BV22" s="751"/>
    </row>
    <row r="23" spans="1:74" ht="13.5" customHeight="1">
      <c r="A23" s="771" t="s">
        <v>112</v>
      </c>
      <c r="B23" s="15" t="s">
        <v>53</v>
      </c>
      <c r="C23" s="767" t="str">
        <f>VLOOKUP($C2,'2026年度(1年後期)'!$B$5:$N$207,COLUMN('2026年度(1年後期)'!$K$5),0)&amp;""</f>
        <v/>
      </c>
      <c r="D23" s="768"/>
      <c r="E23" s="773" t="str">
        <f>VLOOKUP($C2,'2026年度(2年後期)'!$B$5:$N$207,COLUMN('2026年度(2年後期)'!$K$5),0)&amp;""</f>
        <v/>
      </c>
      <c r="F23" s="768"/>
      <c r="G23" s="773" t="str">
        <f>VLOOKUP($C2,'2026年度(3年後期)'!$B$5:$N$207,COLUMN('2026年度(3年後期)'!$K$5),0)&amp;""</f>
        <v/>
      </c>
      <c r="H23" s="768"/>
      <c r="I23" s="773" t="str">
        <f>VLOOKUP($C2,'2026年度(4年後期)'!$B$5:$N$206,COLUMN('2026年度(4年後期)'!$K$5),0)&amp;""</f>
        <v/>
      </c>
      <c r="J23" s="768"/>
      <c r="K23" s="769" t="str">
        <f>VLOOKUP($C2,'2026年度(助産後期)'!$B$5:$N$207,COLUMN('2026年度(助産後期)'!$K$5),0)&amp;""</f>
        <v/>
      </c>
      <c r="L23" s="769"/>
      <c r="M23" s="767" t="str">
        <f>VLOOKUP($C2,'2026年度(M1後期)'!$B$5:$N$207,COLUMN('2026年度(M1後期)'!$K$5),0)&amp;""</f>
        <v/>
      </c>
      <c r="N23" s="768"/>
      <c r="O23" s="769" t="str">
        <f>VLOOKUP($C2,'2026年度(M2後期)'!$B$5:$N$207,COLUMN('2026年度(M2後期)'!$K$5),0)&amp;""</f>
        <v/>
      </c>
      <c r="P23" s="768"/>
      <c r="Q23" s="769" t="str">
        <f>VLOOKUP($C2,'2026年度(D1後期)'!$B$5:$N$207,COLUMN('2026年度(D1後期)'!$K$5),0)&amp;""</f>
        <v/>
      </c>
      <c r="R23" s="768"/>
      <c r="S23" s="769" t="str">
        <f>VLOOKUP($C2,'2026年度(D23後期)'!$B$5:$N$207,COLUMN('2026年度(D23後期)'!$K$5),0)&amp;""</f>
        <v/>
      </c>
      <c r="T23" s="768"/>
      <c r="Y23" s="666"/>
      <c r="Z23" s="771" t="str">
        <f>A23</f>
        <v>５時限（16：50～18：20）</v>
      </c>
      <c r="AA23" s="749"/>
      <c r="AB23" s="749"/>
      <c r="AC23" s="749"/>
      <c r="AD23" s="749"/>
      <c r="AE23" s="749"/>
      <c r="AF23" s="752" t="s">
        <v>390</v>
      </c>
      <c r="AG23" s="749"/>
      <c r="AH23" s="749"/>
      <c r="AI23" s="749"/>
      <c r="AJ23" s="749"/>
      <c r="AK23" s="749"/>
      <c r="AL23" s="749"/>
      <c r="AM23" s="749"/>
      <c r="AN23" s="749"/>
      <c r="AO23" s="749"/>
      <c r="AP23" s="749"/>
      <c r="AQ23" s="749"/>
      <c r="AR23" s="749"/>
      <c r="AS23" s="749"/>
      <c r="AT23" s="749"/>
      <c r="AU23" s="749"/>
      <c r="AV23" s="749"/>
      <c r="AW23" s="749"/>
      <c r="AX23" s="749"/>
      <c r="AY23" s="749"/>
      <c r="AZ23" s="749"/>
      <c r="BA23" s="749"/>
      <c r="BB23" s="749"/>
      <c r="BC23" s="749"/>
      <c r="BD23" s="749"/>
      <c r="BE23" s="749"/>
      <c r="BF23" s="749"/>
      <c r="BG23" s="749"/>
      <c r="BH23" s="749"/>
      <c r="BI23" s="749"/>
      <c r="BJ23" s="749"/>
      <c r="BK23" s="749"/>
      <c r="BL23" s="749"/>
      <c r="BM23" s="749"/>
      <c r="BN23" s="749"/>
      <c r="BO23" s="749"/>
      <c r="BP23" s="749"/>
      <c r="BQ23" s="749"/>
      <c r="BR23" s="749"/>
      <c r="BS23" s="749"/>
      <c r="BT23" s="749"/>
      <c r="BU23" s="749"/>
      <c r="BV23" s="749"/>
    </row>
    <row r="24" spans="1:74" ht="13.5" customHeight="1">
      <c r="A24" s="771"/>
      <c r="B24" s="15" t="s">
        <v>61</v>
      </c>
      <c r="C24" s="765" t="str">
        <f>IFERROR(VLOOKUP(C23,科目・教員!$A$2:$B$342,2,0),"")</f>
        <v/>
      </c>
      <c r="D24" s="764"/>
      <c r="E24" s="766" t="str">
        <f>IFERROR(VLOOKUP(E23,科目・教員!$A$2:$B$342,2,0),"")</f>
        <v/>
      </c>
      <c r="F24" s="764"/>
      <c r="G24" s="766" t="str">
        <f>IFERROR(VLOOKUP(G23,科目・教員!$A$2:$B$342,2,0),"")</f>
        <v/>
      </c>
      <c r="H24" s="764"/>
      <c r="I24" s="766" t="str">
        <f>IFERROR(VLOOKUP(I23,科目・教員!$A$2:$B$342,2,0),"")</f>
        <v/>
      </c>
      <c r="J24" s="764"/>
      <c r="K24" s="763" t="str">
        <f>IFERROR(VLOOKUP(K23,科目・教員!$A$2:$B$342,2,0),"")</f>
        <v/>
      </c>
      <c r="L24" s="763"/>
      <c r="M24" s="765" t="str">
        <f>IFERROR(VLOOKUP(M23,科目・教員!$A$2:$B$342,2,0),"")</f>
        <v/>
      </c>
      <c r="N24" s="764"/>
      <c r="O24" s="763" t="str">
        <f>IFERROR(VLOOKUP(O23,科目・教員!$A$2:$B$342,2,0),"")</f>
        <v/>
      </c>
      <c r="P24" s="764"/>
      <c r="Q24" s="763" t="str">
        <f>IFERROR(VLOOKUP(Q23,科目・教員!$A$2:$B$342,2,0),"")</f>
        <v/>
      </c>
      <c r="R24" s="764"/>
      <c r="S24" s="763" t="str">
        <f>IFERROR(VLOOKUP(S23,科目・教員!$A$2:$B$342,2,0),"")</f>
        <v/>
      </c>
      <c r="T24" s="764"/>
      <c r="Y24" s="666"/>
      <c r="Z24" s="771"/>
      <c r="AA24" s="750"/>
      <c r="AB24" s="750"/>
      <c r="AC24" s="750"/>
      <c r="AD24" s="750"/>
      <c r="AE24" s="750"/>
      <c r="AF24" s="753"/>
      <c r="AG24" s="750"/>
      <c r="AH24" s="750"/>
      <c r="AI24" s="750"/>
      <c r="AJ24" s="750"/>
      <c r="AK24" s="750"/>
      <c r="AL24" s="750"/>
      <c r="AM24" s="750"/>
      <c r="AN24" s="750"/>
      <c r="AO24" s="750"/>
      <c r="AP24" s="750"/>
      <c r="AQ24" s="750"/>
      <c r="AR24" s="750"/>
      <c r="AS24" s="750"/>
      <c r="AT24" s="750"/>
      <c r="AU24" s="750"/>
      <c r="AV24" s="750"/>
      <c r="AW24" s="750"/>
      <c r="AX24" s="750"/>
      <c r="AY24" s="750"/>
      <c r="AZ24" s="750"/>
      <c r="BA24" s="750"/>
      <c r="BB24" s="750"/>
      <c r="BC24" s="750"/>
      <c r="BD24" s="750"/>
      <c r="BE24" s="750"/>
      <c r="BF24" s="750"/>
      <c r="BG24" s="750"/>
      <c r="BH24" s="750"/>
      <c r="BI24" s="750"/>
      <c r="BJ24" s="750"/>
      <c r="BK24" s="750"/>
      <c r="BL24" s="750"/>
      <c r="BM24" s="750"/>
      <c r="BN24" s="750"/>
      <c r="BO24" s="750"/>
      <c r="BP24" s="750"/>
      <c r="BQ24" s="750"/>
      <c r="BR24" s="750"/>
      <c r="BS24" s="750"/>
      <c r="BT24" s="750"/>
      <c r="BU24" s="750"/>
      <c r="BV24" s="750"/>
    </row>
    <row r="25" spans="1:74" ht="13.5" customHeight="1">
      <c r="A25" s="771"/>
      <c r="B25" s="15" t="s">
        <v>65</v>
      </c>
      <c r="C25" s="765" t="str">
        <f>VLOOKUP($C2,'2026年度(1年後期)'!$B$5:$N$207,COLUMN('2026年度(1年後期)'!$K$5)+1,0)&amp;""</f>
        <v/>
      </c>
      <c r="D25" s="764"/>
      <c r="E25" s="766" t="str">
        <f>VLOOKUP($C2,'2026年度(2年後期)'!$B$5:$N$207,COLUMN('2026年度(2年後期)'!$K$5)+1,0)&amp;""</f>
        <v/>
      </c>
      <c r="F25" s="764"/>
      <c r="G25" s="766" t="str">
        <f>VLOOKUP($C2,'2026年度(3年後期)'!$B$5:$N$207,COLUMN('2026年度(3年後期)'!$K$5)+1,0)&amp;""</f>
        <v/>
      </c>
      <c r="H25" s="764"/>
      <c r="I25" s="766" t="str">
        <f>VLOOKUP($C2,'2026年度(4年後期)'!$B$5:$N$206,COLUMN('2026年度(4年後期)'!$K$5)+1,0)&amp;""</f>
        <v/>
      </c>
      <c r="J25" s="764"/>
      <c r="K25" s="763" t="str">
        <f>VLOOKUP($C2,'2026年度(助産後期)'!$B$5:$N$207,COLUMN('2026年度(助産後期)'!$K$5)+1,0)&amp;""</f>
        <v/>
      </c>
      <c r="L25" s="763"/>
      <c r="M25" s="765" t="str">
        <f>VLOOKUP($C2,'2026年度(M1後期)'!$B$5:$N$207,COLUMN('2026年度(M1後期)'!$K$5)+1,0)&amp;""</f>
        <v/>
      </c>
      <c r="N25" s="764"/>
      <c r="O25" s="763" t="str">
        <f>VLOOKUP($C2,'2026年度(M2後期)'!$B$5:$N$207,COLUMN('2026年度(M2後期)'!$K$5)+1,0)&amp;""</f>
        <v/>
      </c>
      <c r="P25" s="764"/>
      <c r="Q25" s="763" t="str">
        <f>VLOOKUP($C2,'2026年度(D1後期)'!$B$5:$N$207,COLUMN('2026年度(D1後期)'!$K$5)+1,0)&amp;""</f>
        <v/>
      </c>
      <c r="R25" s="764"/>
      <c r="S25" s="763" t="str">
        <f>VLOOKUP($C2,'2026年度(D23後期)'!$B$5:$N$207,COLUMN('2026年度(D23後期)'!$K$5)+1,0)&amp;""</f>
        <v/>
      </c>
      <c r="T25" s="764"/>
      <c r="Y25" s="666"/>
      <c r="Z25" s="771"/>
      <c r="AA25" s="750"/>
      <c r="AB25" s="750"/>
      <c r="AC25" s="750"/>
      <c r="AD25" s="750"/>
      <c r="AE25" s="750"/>
      <c r="AF25" s="753"/>
      <c r="AG25" s="750"/>
      <c r="AH25" s="750"/>
      <c r="AI25" s="750"/>
      <c r="AJ25" s="750"/>
      <c r="AK25" s="750"/>
      <c r="AL25" s="750"/>
      <c r="AM25" s="750"/>
      <c r="AN25" s="750"/>
      <c r="AO25" s="750"/>
      <c r="AP25" s="750"/>
      <c r="AQ25" s="750"/>
      <c r="AR25" s="750"/>
      <c r="AS25" s="750"/>
      <c r="AT25" s="750"/>
      <c r="AU25" s="750"/>
      <c r="AV25" s="750"/>
      <c r="AW25" s="750"/>
      <c r="AX25" s="750"/>
      <c r="AY25" s="750"/>
      <c r="AZ25" s="750"/>
      <c r="BA25" s="750"/>
      <c r="BB25" s="750"/>
      <c r="BC25" s="750"/>
      <c r="BD25" s="750"/>
      <c r="BE25" s="750"/>
      <c r="BF25" s="750"/>
      <c r="BG25" s="750"/>
      <c r="BH25" s="750"/>
      <c r="BI25" s="750"/>
      <c r="BJ25" s="750"/>
      <c r="BK25" s="750"/>
      <c r="BL25" s="750"/>
      <c r="BM25" s="750"/>
      <c r="BN25" s="750"/>
      <c r="BO25" s="750"/>
      <c r="BP25" s="750"/>
      <c r="BQ25" s="750"/>
      <c r="BR25" s="750"/>
      <c r="BS25" s="750"/>
      <c r="BT25" s="750"/>
      <c r="BU25" s="750"/>
      <c r="BV25" s="750"/>
    </row>
    <row r="26" spans="1:74" ht="13.5" customHeight="1">
      <c r="A26" s="772"/>
      <c r="B26" s="16" t="s">
        <v>68</v>
      </c>
      <c r="C26" s="762"/>
      <c r="D26" s="760"/>
      <c r="E26" s="759"/>
      <c r="F26" s="760"/>
      <c r="G26" s="759"/>
      <c r="H26" s="760"/>
      <c r="I26" s="759"/>
      <c r="J26" s="760"/>
      <c r="K26" s="761"/>
      <c r="L26" s="761"/>
      <c r="M26" s="762"/>
      <c r="N26" s="760"/>
      <c r="O26" s="761"/>
      <c r="P26" s="760"/>
      <c r="Q26" s="761"/>
      <c r="R26" s="760"/>
      <c r="S26" s="761"/>
      <c r="T26" s="760"/>
      <c r="U26" s="19"/>
      <c r="V26" s="19"/>
      <c r="W26" s="19"/>
      <c r="X26" s="19"/>
      <c r="Y26" s="667"/>
      <c r="Z26" s="772"/>
      <c r="AA26" s="751"/>
      <c r="AB26" s="751"/>
      <c r="AC26" s="751"/>
      <c r="AD26" s="751"/>
      <c r="AE26" s="751"/>
      <c r="AF26" s="754"/>
      <c r="AG26" s="751"/>
      <c r="AH26" s="751"/>
      <c r="AI26" s="751"/>
      <c r="AJ26" s="751"/>
      <c r="AK26" s="751"/>
      <c r="AL26" s="751"/>
      <c r="AM26" s="751"/>
      <c r="AN26" s="751"/>
      <c r="AO26" s="751"/>
      <c r="AP26" s="751"/>
      <c r="AQ26" s="751"/>
      <c r="AR26" s="751"/>
      <c r="AS26" s="751"/>
      <c r="AT26" s="751"/>
      <c r="AU26" s="751"/>
      <c r="AV26" s="751"/>
      <c r="AW26" s="751"/>
      <c r="AX26" s="751"/>
      <c r="AY26" s="751"/>
      <c r="AZ26" s="751"/>
      <c r="BA26" s="751"/>
      <c r="BB26" s="751"/>
      <c r="BC26" s="751"/>
      <c r="BD26" s="751"/>
      <c r="BE26" s="751"/>
      <c r="BF26" s="751"/>
      <c r="BG26" s="751"/>
      <c r="BH26" s="751"/>
      <c r="BI26" s="751"/>
      <c r="BJ26" s="751"/>
      <c r="BK26" s="751"/>
      <c r="BL26" s="751"/>
      <c r="BM26" s="751"/>
      <c r="BN26" s="751"/>
      <c r="BO26" s="751"/>
      <c r="BP26" s="751"/>
      <c r="BQ26" s="751"/>
      <c r="BR26" s="751"/>
      <c r="BS26" s="751"/>
      <c r="BT26" s="751"/>
      <c r="BU26" s="751"/>
      <c r="BV26" s="751"/>
    </row>
    <row r="27" spans="1:74" ht="21">
      <c r="A27" s="5"/>
      <c r="B27" s="6"/>
      <c r="C27" s="807">
        <f>C2+1</f>
        <v>46358</v>
      </c>
      <c r="D27" s="807"/>
      <c r="E27" s="807"/>
      <c r="F27" s="807"/>
      <c r="G27" s="807"/>
      <c r="H27" s="807"/>
      <c r="I27" s="807"/>
      <c r="J27" s="807"/>
      <c r="K27" s="807"/>
      <c r="L27" s="807"/>
      <c r="M27" s="807"/>
      <c r="N27" s="807"/>
      <c r="O27" s="807"/>
      <c r="P27" s="807"/>
      <c r="Q27" s="807"/>
      <c r="R27" s="807"/>
      <c r="S27" s="807"/>
      <c r="T27" s="807"/>
      <c r="U27" s="858">
        <f>C27</f>
        <v>46358</v>
      </c>
      <c r="V27" s="859"/>
      <c r="W27" s="859"/>
      <c r="X27" s="859"/>
      <c r="Y27" s="859"/>
      <c r="Z27" s="860"/>
      <c r="AA27" s="7">
        <v>101</v>
      </c>
      <c r="AB27" s="7">
        <v>102</v>
      </c>
      <c r="AC27" s="7">
        <v>103</v>
      </c>
      <c r="AD27" s="7" t="s">
        <v>16</v>
      </c>
      <c r="AE27" s="7" t="s">
        <v>17</v>
      </c>
      <c r="AF27" s="7" t="s">
        <v>18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19</v>
      </c>
      <c r="AM27" s="7" t="s">
        <v>20</v>
      </c>
      <c r="AN27" s="7" t="s">
        <v>21</v>
      </c>
      <c r="AO27" s="7" t="s">
        <v>22</v>
      </c>
      <c r="AP27" s="7" t="s">
        <v>23</v>
      </c>
      <c r="AQ27" s="7" t="s">
        <v>24</v>
      </c>
      <c r="AR27" s="7" t="s">
        <v>25</v>
      </c>
      <c r="AS27" s="7" t="s">
        <v>26</v>
      </c>
      <c r="AT27" s="7" t="s">
        <v>27</v>
      </c>
      <c r="AU27" s="7" t="s">
        <v>28</v>
      </c>
      <c r="AV27" s="7" t="s">
        <v>29</v>
      </c>
      <c r="AW27" s="7">
        <v>301</v>
      </c>
      <c r="AX27" s="8">
        <v>302</v>
      </c>
      <c r="AY27" s="9">
        <v>303</v>
      </c>
      <c r="AZ27" s="9">
        <v>304</v>
      </c>
      <c r="BA27" s="7" t="s">
        <v>30</v>
      </c>
      <c r="BB27" s="7" t="s">
        <v>31</v>
      </c>
      <c r="BC27" s="8" t="s">
        <v>32</v>
      </c>
      <c r="BD27" s="7" t="s">
        <v>33</v>
      </c>
      <c r="BE27" s="7" t="s">
        <v>34</v>
      </c>
      <c r="BF27" s="7" t="s">
        <v>35</v>
      </c>
      <c r="BG27" s="7" t="s">
        <v>36</v>
      </c>
      <c r="BH27" s="7" t="s">
        <v>37</v>
      </c>
      <c r="BI27" s="7" t="s">
        <v>38</v>
      </c>
      <c r="BJ27" s="7" t="s">
        <v>39</v>
      </c>
      <c r="BK27" s="7" t="s">
        <v>40</v>
      </c>
      <c r="BL27" s="7" t="s">
        <v>41</v>
      </c>
      <c r="BM27" s="7" t="s">
        <v>42</v>
      </c>
      <c r="BN27" s="10" t="s">
        <v>43</v>
      </c>
      <c r="BO27" s="10" t="s">
        <v>44</v>
      </c>
      <c r="BP27" s="11" t="s">
        <v>45</v>
      </c>
      <c r="BQ27" s="11" t="s">
        <v>46</v>
      </c>
      <c r="BR27" s="11" t="s">
        <v>47</v>
      </c>
      <c r="BS27" s="11" t="s">
        <v>48</v>
      </c>
      <c r="BT27" s="11" t="s">
        <v>49</v>
      </c>
      <c r="BU27" s="11" t="s">
        <v>50</v>
      </c>
      <c r="BV27" s="11" t="s">
        <v>51</v>
      </c>
    </row>
    <row r="28" spans="1:74" ht="13.5" customHeight="1">
      <c r="A28" s="771" t="s">
        <v>52</v>
      </c>
      <c r="B28" s="12" t="s">
        <v>53</v>
      </c>
      <c r="C28" s="783" t="str">
        <f>VLOOKUP($C27,'2026年度(1年後期)'!$B$5:$N$207,COLUMN('2026年度(1年後期)'!$C$5),0)&amp;""</f>
        <v>疫学・保健統計学Ⅱ</v>
      </c>
      <c r="D28" s="784"/>
      <c r="E28" s="787" t="str">
        <f>VLOOKUP($C27,'2026年度(2年後期)'!$B$5:$N$207,COLUMN('2026年度(2年後期)'!$C$5),0)&amp;""</f>
        <v>基礎看護学実習Ⅱ</v>
      </c>
      <c r="F28" s="784"/>
      <c r="G28" s="787" t="str">
        <f>VLOOKUP($C27,'2026年度(3年後期)'!$B$5:$N$207,COLUMN('2026年度(3年後期)'!$C$5),0)&amp;""</f>
        <v>領域別実習</v>
      </c>
      <c r="H28" s="784"/>
      <c r="I28" s="787" t="str">
        <f>VLOOKUP($C27,'2026年度(4年後期)'!$B$5:$N$206,COLUMN('2026年度(4年後期)'!$C$5),0)&amp;""</f>
        <v/>
      </c>
      <c r="J28" s="784"/>
      <c r="K28" s="768" t="str">
        <f>VLOOKUP($C27,'2026年度(助産後期)'!$B$5:$N$207,COLUMN('2026年度(助産後期)'!$C$5),0)&amp;""</f>
        <v/>
      </c>
      <c r="L28" s="785"/>
      <c r="M28" s="794" t="str">
        <f>VLOOKUP($C27,'2026年度(M1後期)'!$B$5:$N$207,COLUMN('2026年度(M1後期)'!$C$5),0)&amp;""</f>
        <v>看護情報・管理学演習A-Ⅰ
成育看護学演習A-Ⅳ（母性）</v>
      </c>
      <c r="N28" s="785"/>
      <c r="O28" s="787" t="str">
        <f>VLOOKUP($C27,'2026年度(M2後期)'!$B$5:$N$207,COLUMN('2026年度(M2後期)'!$C$5),0)&amp;""</f>
        <v>特別研究</v>
      </c>
      <c r="P28" s="784"/>
      <c r="Q28" s="787" t="str">
        <f>VLOOKUP($C27,'2026年度(D1後期)'!$B$5:$N$207,COLUMN('2026年度(D1後期)'!$C$5),0)&amp;""</f>
        <v/>
      </c>
      <c r="R28" s="784"/>
      <c r="S28" s="768" t="str">
        <f>VLOOKUP($C27,'2026年度(D23後期)'!$B$5:$N$207,COLUMN('2026年度(D23後期)'!$C$5),0)&amp;""</f>
        <v>特別研究</v>
      </c>
      <c r="T28" s="784"/>
      <c r="U28" s="13"/>
      <c r="V28" s="650" t="s">
        <v>322</v>
      </c>
      <c r="Z28" s="770" t="str">
        <f>A28</f>
        <v xml:space="preserve">１時限（09：20～10：50） </v>
      </c>
      <c r="AA28" s="749" t="s">
        <v>398</v>
      </c>
      <c r="AB28" s="749"/>
      <c r="AC28" s="749"/>
      <c r="AD28" s="749"/>
      <c r="AE28" s="749"/>
      <c r="AF28" s="749"/>
      <c r="AG28" s="749" t="s">
        <v>387</v>
      </c>
      <c r="AH28" s="749"/>
      <c r="AI28" s="749"/>
      <c r="AJ28" s="749"/>
      <c r="AK28" s="749"/>
      <c r="AL28" s="749"/>
      <c r="AM28" s="749" t="s">
        <v>323</v>
      </c>
      <c r="AN28" s="749"/>
      <c r="AO28" s="749"/>
      <c r="AP28" s="749"/>
      <c r="AQ28" s="749"/>
      <c r="AR28" s="749"/>
      <c r="AS28" s="749"/>
      <c r="AT28" s="749"/>
      <c r="AU28" s="749"/>
      <c r="AV28" s="749"/>
      <c r="AW28" s="749"/>
      <c r="AX28" s="749"/>
      <c r="AY28" s="749"/>
      <c r="AZ28" s="749"/>
      <c r="BA28" s="749"/>
      <c r="BB28" s="749"/>
      <c r="BC28" s="749"/>
      <c r="BD28" s="749"/>
      <c r="BE28" s="749"/>
      <c r="BF28" s="749"/>
      <c r="BG28" s="749"/>
      <c r="BH28" s="749"/>
      <c r="BI28" s="749"/>
      <c r="BJ28" s="749"/>
      <c r="BK28" s="749"/>
      <c r="BL28" s="749"/>
      <c r="BM28" s="749"/>
      <c r="BN28" s="749"/>
      <c r="BO28" s="749"/>
      <c r="BP28" s="749"/>
      <c r="BQ28" s="749"/>
      <c r="BR28" s="749"/>
      <c r="BS28" s="749"/>
      <c r="BT28" s="749"/>
      <c r="BU28" s="749"/>
      <c r="BV28" s="749"/>
    </row>
    <row r="29" spans="1:74" ht="13.5" customHeight="1">
      <c r="A29" s="771"/>
      <c r="B29" s="15" t="s">
        <v>61</v>
      </c>
      <c r="C29" s="779" t="str">
        <f>IFERROR(VLOOKUP(C28,科目・教員!$A$2:$B$342,2,0),"")</f>
        <v>柏木　公一</v>
      </c>
      <c r="D29" s="777"/>
      <c r="E29" s="778" t="str">
        <f>IFERROR(VLOOKUP(E28,科目・教員!$A$2:$B$342,2,0),"")</f>
        <v>森下　純子</v>
      </c>
      <c r="F29" s="777"/>
      <c r="G29" s="778" t="str">
        <f>IFERROR(VLOOKUP(G28,科目・教員!$A$2:$B$342,2,0),"")</f>
        <v/>
      </c>
      <c r="H29" s="777"/>
      <c r="I29" s="778" t="str">
        <f>IFERROR(VLOOKUP(I28,科目・教員!$A$2:$B$342,2,0),"")</f>
        <v/>
      </c>
      <c r="J29" s="777"/>
      <c r="K29" s="764" t="str">
        <f>IFERROR(VLOOKUP(K28,科目・教員!$A$2:$B$342,2,0),"")</f>
        <v/>
      </c>
      <c r="L29" s="780"/>
      <c r="M29" s="776" t="str">
        <f>IFERROR(VLOOKUP(M28,科目・教員!$A$2:$B$342,2,0),"")</f>
        <v/>
      </c>
      <c r="N29" s="777"/>
      <c r="O29" s="778" t="str">
        <f>IFERROR(VLOOKUP(O28,科目・教員!$A$2:$B$342,2,0),"")</f>
        <v/>
      </c>
      <c r="P29" s="777"/>
      <c r="Q29" s="778" t="str">
        <f>IFERROR(VLOOKUP(Q28,科目・教員!$A$2:$B$342,2,0),"")</f>
        <v/>
      </c>
      <c r="R29" s="777"/>
      <c r="S29" s="764" t="str">
        <f>IFERROR(VLOOKUP(S28,科目・教員!$A$2:$B$342,2,0),"")</f>
        <v/>
      </c>
      <c r="T29" s="777"/>
      <c r="U29" s="13"/>
      <c r="V29" s="650" t="s">
        <v>323</v>
      </c>
      <c r="Z29" s="771"/>
      <c r="AA29" s="750"/>
      <c r="AB29" s="750"/>
      <c r="AC29" s="750"/>
      <c r="AD29" s="750"/>
      <c r="AE29" s="750"/>
      <c r="AF29" s="750"/>
      <c r="AG29" s="750"/>
      <c r="AH29" s="750"/>
      <c r="AI29" s="750"/>
      <c r="AJ29" s="750"/>
      <c r="AK29" s="750"/>
      <c r="AL29" s="750"/>
      <c r="AM29" s="750"/>
      <c r="AN29" s="750"/>
      <c r="AO29" s="750"/>
      <c r="AP29" s="750"/>
      <c r="AQ29" s="750"/>
      <c r="AR29" s="750"/>
      <c r="AS29" s="750"/>
      <c r="AT29" s="750"/>
      <c r="AU29" s="750"/>
      <c r="AV29" s="750"/>
      <c r="AW29" s="750"/>
      <c r="AX29" s="750"/>
      <c r="AY29" s="750"/>
      <c r="AZ29" s="750"/>
      <c r="BA29" s="750"/>
      <c r="BB29" s="750"/>
      <c r="BC29" s="750"/>
      <c r="BD29" s="750"/>
      <c r="BE29" s="750"/>
      <c r="BF29" s="750"/>
      <c r="BG29" s="750"/>
      <c r="BH29" s="750"/>
      <c r="BI29" s="750"/>
      <c r="BJ29" s="750"/>
      <c r="BK29" s="750"/>
      <c r="BL29" s="750"/>
      <c r="BM29" s="750"/>
      <c r="BN29" s="750"/>
      <c r="BO29" s="750"/>
      <c r="BP29" s="750"/>
      <c r="BQ29" s="750"/>
      <c r="BR29" s="750"/>
      <c r="BS29" s="750"/>
      <c r="BT29" s="750"/>
      <c r="BU29" s="750"/>
      <c r="BV29" s="750"/>
    </row>
    <row r="30" spans="1:74" ht="13.5" customHeight="1">
      <c r="A30" s="771"/>
      <c r="B30" s="15" t="s">
        <v>65</v>
      </c>
      <c r="C30" s="779" t="str">
        <f>VLOOKUP($C27,'2026年度(1年後期)'!$B$5:$N$207,COLUMN('2026年度(1年後期)'!$C$5)+1,0)&amp;""</f>
        <v>101</v>
      </c>
      <c r="D30" s="777"/>
      <c r="E30" s="778" t="str">
        <f>VLOOKUP($C27,'2026年度(2年後期)'!$B$5:$N$207,COLUMN('2026年度(2年後期)'!$C$5)+1,0)&amp;""</f>
        <v/>
      </c>
      <c r="F30" s="777"/>
      <c r="G30" s="778" t="str">
        <f>VLOOKUP($C27,'2026年度(3年後期)'!$B$5:$N$207,COLUMN('2026年度(3年後期)'!$C$5)+1,0)&amp;""</f>
        <v>母性:201</v>
      </c>
      <c r="H30" s="777"/>
      <c r="I30" s="778" t="str">
        <f>VLOOKUP($C27,'2026年度(4年後期)'!$B$5:$N$206,COLUMN('2026年度(4年後期)'!$C$5)+1,0)&amp;""</f>
        <v/>
      </c>
      <c r="J30" s="777"/>
      <c r="K30" s="764" t="str">
        <f>VLOOKUP($C27,'2026年度(助産後期)'!$B$5:$N$207,COLUMN('2026年度(助産後期)'!$C$5)+1,0)&amp;""</f>
        <v/>
      </c>
      <c r="L30" s="780"/>
      <c r="M30" s="776" t="str">
        <f>VLOOKUP($C27,'2026年度(M1後期)'!$B$5:$N$207,COLUMN('2026年度(M1後期)'!$C$5)+1,0)&amp;""</f>
        <v/>
      </c>
      <c r="N30" s="777"/>
      <c r="O30" s="778" t="str">
        <f>VLOOKUP($C27,'2026年度(M2後期)'!$B$5:$N$207,COLUMN('2026年度(M2後期)'!$C$5)+1,0)&amp;""</f>
        <v/>
      </c>
      <c r="P30" s="777"/>
      <c r="Q30" s="778" t="str">
        <f>VLOOKUP($C27,'2026年度(D1後期)'!$B$5:$N$207,COLUMN('2026年度(D1後期)'!$C$5)+1,0)&amp;""</f>
        <v/>
      </c>
      <c r="R30" s="777"/>
      <c r="S30" s="764" t="str">
        <f>VLOOKUP($C27,'2026年度(D23後期)'!$B$5:$N$207,COLUMN('2026年度(D23後期)'!$C$5)+1,0)&amp;""</f>
        <v/>
      </c>
      <c r="T30" s="777"/>
      <c r="U30" s="13"/>
      <c r="V30" s="650" t="s">
        <v>327</v>
      </c>
      <c r="Z30" s="771"/>
      <c r="AA30" s="750"/>
      <c r="AB30" s="750"/>
      <c r="AC30" s="750"/>
      <c r="AD30" s="750"/>
      <c r="AE30" s="750"/>
      <c r="AF30" s="750"/>
      <c r="AG30" s="750"/>
      <c r="AH30" s="750"/>
      <c r="AI30" s="750"/>
      <c r="AJ30" s="750"/>
      <c r="AK30" s="750"/>
      <c r="AL30" s="750"/>
      <c r="AM30" s="750"/>
      <c r="AN30" s="750"/>
      <c r="AO30" s="750"/>
      <c r="AP30" s="750"/>
      <c r="AQ30" s="750"/>
      <c r="AR30" s="750"/>
      <c r="AS30" s="750"/>
      <c r="AT30" s="750"/>
      <c r="AU30" s="750"/>
      <c r="AV30" s="750"/>
      <c r="AW30" s="750"/>
      <c r="AX30" s="750"/>
      <c r="AY30" s="750"/>
      <c r="AZ30" s="750"/>
      <c r="BA30" s="750"/>
      <c r="BB30" s="750"/>
      <c r="BC30" s="750"/>
      <c r="BD30" s="750"/>
      <c r="BE30" s="750"/>
      <c r="BF30" s="750"/>
      <c r="BG30" s="750"/>
      <c r="BH30" s="750"/>
      <c r="BI30" s="750"/>
      <c r="BJ30" s="750"/>
      <c r="BK30" s="750"/>
      <c r="BL30" s="750"/>
      <c r="BM30" s="750"/>
      <c r="BN30" s="750"/>
      <c r="BO30" s="750"/>
      <c r="BP30" s="750"/>
      <c r="BQ30" s="750"/>
      <c r="BR30" s="750"/>
      <c r="BS30" s="750"/>
      <c r="BT30" s="750"/>
      <c r="BU30" s="750"/>
      <c r="BV30" s="750"/>
    </row>
    <row r="31" spans="1:74" ht="13.5" customHeight="1">
      <c r="A31" s="772"/>
      <c r="B31" s="16" t="s">
        <v>68</v>
      </c>
      <c r="C31" s="805"/>
      <c r="D31" s="806"/>
      <c r="E31" s="759"/>
      <c r="F31" s="781"/>
      <c r="G31" s="759"/>
      <c r="H31" s="781"/>
      <c r="I31" s="759"/>
      <c r="J31" s="781"/>
      <c r="K31" s="761"/>
      <c r="L31" s="782"/>
      <c r="M31" s="792"/>
      <c r="N31" s="781"/>
      <c r="O31" s="759"/>
      <c r="P31" s="781"/>
      <c r="Q31" s="759"/>
      <c r="R31" s="781"/>
      <c r="S31" s="761"/>
      <c r="T31" s="781"/>
      <c r="U31" s="13"/>
      <c r="V31" s="650" t="s">
        <v>329</v>
      </c>
      <c r="Z31" s="772"/>
      <c r="AA31" s="751"/>
      <c r="AB31" s="751"/>
      <c r="AC31" s="751"/>
      <c r="AD31" s="751"/>
      <c r="AE31" s="751"/>
      <c r="AF31" s="751"/>
      <c r="AG31" s="751"/>
      <c r="AH31" s="751"/>
      <c r="AI31" s="751"/>
      <c r="AJ31" s="751"/>
      <c r="AK31" s="751"/>
      <c r="AL31" s="751"/>
      <c r="AM31" s="751"/>
      <c r="AN31" s="751"/>
      <c r="AO31" s="751"/>
      <c r="AP31" s="751"/>
      <c r="AQ31" s="751"/>
      <c r="AR31" s="751"/>
      <c r="AS31" s="751"/>
      <c r="AT31" s="751"/>
      <c r="AU31" s="751"/>
      <c r="AV31" s="751"/>
      <c r="AW31" s="751"/>
      <c r="AX31" s="751"/>
      <c r="AY31" s="751"/>
      <c r="AZ31" s="751"/>
      <c r="BA31" s="751"/>
      <c r="BB31" s="751"/>
      <c r="BC31" s="751"/>
      <c r="BD31" s="751"/>
      <c r="BE31" s="751"/>
      <c r="BF31" s="751"/>
      <c r="BG31" s="751"/>
      <c r="BH31" s="751"/>
      <c r="BI31" s="751"/>
      <c r="BJ31" s="751"/>
      <c r="BK31" s="751"/>
      <c r="BL31" s="751"/>
      <c r="BM31" s="751"/>
      <c r="BN31" s="751"/>
      <c r="BO31" s="751"/>
      <c r="BP31" s="751"/>
      <c r="BQ31" s="751"/>
      <c r="BR31" s="751"/>
      <c r="BS31" s="751"/>
      <c r="BT31" s="751"/>
      <c r="BU31" s="751"/>
      <c r="BV31" s="751"/>
    </row>
    <row r="32" spans="1:74" ht="13.5" customHeight="1">
      <c r="A32" s="771" t="s">
        <v>73</v>
      </c>
      <c r="B32" s="15" t="s">
        <v>53</v>
      </c>
      <c r="C32" s="783" t="str">
        <f>VLOOKUP($C27,'2026年度(1年後期)'!$B$5:$N$207,COLUMN('2026年度(1年後期)'!$E$5),0)&amp;""</f>
        <v>疾病・病態論Ⅰ</v>
      </c>
      <c r="D32" s="784"/>
      <c r="E32" s="787" t="str">
        <f>VLOOKUP($C27,'2026年度(2年後期)'!$B$5:$N$207,COLUMN('2026年度(2年後期)'!$E$5),0)&amp;""</f>
        <v>基礎看護学実習Ⅱ</v>
      </c>
      <c r="F32" s="784"/>
      <c r="G32" s="787" t="str">
        <f>VLOOKUP($C27,'2026年度(3年後期)'!$B$5:$N$207,COLUMN('2026年度(3年後期)'!$E$5),0)&amp;""</f>
        <v>領域別実習</v>
      </c>
      <c r="H32" s="784"/>
      <c r="I32" s="787" t="str">
        <f>VLOOKUP($C27,'2026年度(4年後期)'!$B$5:$N$206,COLUMN('2026年度(4年後期)'!$E$5),0)&amp;""</f>
        <v/>
      </c>
      <c r="J32" s="784"/>
      <c r="K32" s="768" t="str">
        <f>VLOOKUP($C27,'2026年度(助産後期)'!$B$5:$N$207,COLUMN('2026年度(助産後期)'!$E$5),0)&amp;""</f>
        <v/>
      </c>
      <c r="L32" s="785"/>
      <c r="M32" s="783" t="str">
        <f>VLOOKUP($C27,'2026年度(M1後期)'!$B$5:$N$207,COLUMN('2026年度(M1後期)'!$E$5),0)&amp;""</f>
        <v>看護情報・管理学演習A-Ⅰ
成育看護学演習A-Ⅳ（母性）</v>
      </c>
      <c r="N32" s="784"/>
      <c r="O32" s="768" t="str">
        <f>VLOOKUP($C27,'2026年度(M2後期)'!$B$5:$N$207,COLUMN('2026年度(M2後期)'!$E$5),0)&amp;""</f>
        <v>特別研究</v>
      </c>
      <c r="P32" s="784"/>
      <c r="Q32" s="768" t="str">
        <f>VLOOKUP($C27,'2026年度(D1後期)'!$B$5:$N$207,COLUMN('2026年度(D1後期)'!$E$5),0)&amp;""</f>
        <v/>
      </c>
      <c r="R32" s="784"/>
      <c r="S32" s="768" t="str">
        <f>VLOOKUP($C27,'2026年度(D23後期)'!$B$5:$N$207,COLUMN('2026年度(D23後期)'!$E$5),0)&amp;""</f>
        <v>特別研究</v>
      </c>
      <c r="T32" s="784"/>
      <c r="Z32" s="771" t="str">
        <f>A32</f>
        <v>２時限（11：00～12：30）</v>
      </c>
      <c r="AA32" s="749" t="s">
        <v>247</v>
      </c>
      <c r="AB32" s="749"/>
      <c r="AC32" s="749"/>
      <c r="AD32" s="749"/>
      <c r="AE32" s="749"/>
      <c r="AF32" s="749"/>
      <c r="AG32" s="749" t="s">
        <v>387</v>
      </c>
      <c r="AH32" s="749"/>
      <c r="AI32" s="749"/>
      <c r="AJ32" s="749"/>
      <c r="AK32" s="749"/>
      <c r="AL32" s="749"/>
      <c r="AM32" s="749" t="s">
        <v>323</v>
      </c>
      <c r="AN32" s="749"/>
      <c r="AO32" s="749"/>
      <c r="AP32" s="749"/>
      <c r="AQ32" s="749"/>
      <c r="AR32" s="749"/>
      <c r="AS32" s="749"/>
      <c r="AT32" s="749"/>
      <c r="AU32" s="749"/>
      <c r="AV32" s="749"/>
      <c r="AW32" s="749"/>
      <c r="AX32" s="749"/>
      <c r="AY32" s="749"/>
      <c r="AZ32" s="749"/>
      <c r="BA32" s="749"/>
      <c r="BB32" s="749"/>
      <c r="BC32" s="749"/>
      <c r="BD32" s="749"/>
      <c r="BE32" s="749"/>
      <c r="BF32" s="749"/>
      <c r="BG32" s="749"/>
      <c r="BH32" s="749"/>
      <c r="BI32" s="749"/>
      <c r="BJ32" s="749"/>
      <c r="BK32" s="749"/>
      <c r="BL32" s="749"/>
      <c r="BM32" s="749"/>
      <c r="BN32" s="749"/>
      <c r="BO32" s="749"/>
      <c r="BP32" s="749"/>
      <c r="BQ32" s="749"/>
      <c r="BR32" s="749"/>
      <c r="BS32" s="749"/>
      <c r="BT32" s="749"/>
      <c r="BU32" s="749"/>
      <c r="BV32" s="749"/>
    </row>
    <row r="33" spans="1:74" ht="13.5" customHeight="1">
      <c r="A33" s="771"/>
      <c r="B33" s="15" t="s">
        <v>61</v>
      </c>
      <c r="C33" s="779" t="str">
        <f>IFERROR(VLOOKUP(C32,科目・教員!$A$2:$B$342,2,0),"")</f>
        <v>水野　正之</v>
      </c>
      <c r="D33" s="777"/>
      <c r="E33" s="778" t="str">
        <f>IFERROR(VLOOKUP(E32,科目・教員!$A$2:$B$342,2,0),"")</f>
        <v>森下　純子</v>
      </c>
      <c r="F33" s="777"/>
      <c r="G33" s="778" t="str">
        <f>IFERROR(VLOOKUP(G32,科目・教員!$A$2:$B$342,2,0),"")</f>
        <v/>
      </c>
      <c r="H33" s="777"/>
      <c r="I33" s="778" t="str">
        <f>IFERROR(VLOOKUP(I32,科目・教員!$A$2:$B$342,2,0),"")</f>
        <v/>
      </c>
      <c r="J33" s="777"/>
      <c r="K33" s="764" t="str">
        <f>IFERROR(VLOOKUP(K32,科目・教員!$A$2:$B$342,2,0),"")</f>
        <v/>
      </c>
      <c r="L33" s="780"/>
      <c r="M33" s="779" t="str">
        <f>IFERROR(VLOOKUP(M32,科目・教員!$A$2:$B$342,2,0),"")</f>
        <v/>
      </c>
      <c r="N33" s="777"/>
      <c r="O33" s="764" t="str">
        <f>IFERROR(VLOOKUP(O32,科目・教員!$A$2:$B$342,2,0),"")</f>
        <v/>
      </c>
      <c r="P33" s="777"/>
      <c r="Q33" s="764" t="str">
        <f>IFERROR(VLOOKUP(Q32,科目・教員!$A$2:$B$342,2,0),"")</f>
        <v/>
      </c>
      <c r="R33" s="777"/>
      <c r="S33" s="764" t="str">
        <f>IFERROR(VLOOKUP(S32,科目・教員!$A$2:$B$342,2,0),"")</f>
        <v/>
      </c>
      <c r="T33" s="777"/>
      <c r="Z33" s="771"/>
      <c r="AA33" s="750"/>
      <c r="AB33" s="750"/>
      <c r="AC33" s="750"/>
      <c r="AD33" s="750"/>
      <c r="AE33" s="750"/>
      <c r="AF33" s="750"/>
      <c r="AG33" s="750"/>
      <c r="AH33" s="750"/>
      <c r="AI33" s="750"/>
      <c r="AJ33" s="750"/>
      <c r="AK33" s="750"/>
      <c r="AL33" s="750"/>
      <c r="AM33" s="750"/>
      <c r="AN33" s="750"/>
      <c r="AO33" s="750"/>
      <c r="AP33" s="750"/>
      <c r="AQ33" s="750"/>
      <c r="AR33" s="750"/>
      <c r="AS33" s="750"/>
      <c r="AT33" s="750"/>
      <c r="AU33" s="750"/>
      <c r="AV33" s="750"/>
      <c r="AW33" s="750"/>
      <c r="AX33" s="750"/>
      <c r="AY33" s="750"/>
      <c r="AZ33" s="750"/>
      <c r="BA33" s="750"/>
      <c r="BB33" s="750"/>
      <c r="BC33" s="750"/>
      <c r="BD33" s="750"/>
      <c r="BE33" s="750"/>
      <c r="BF33" s="750"/>
      <c r="BG33" s="750"/>
      <c r="BH33" s="750"/>
      <c r="BI33" s="750"/>
      <c r="BJ33" s="750"/>
      <c r="BK33" s="750"/>
      <c r="BL33" s="750"/>
      <c r="BM33" s="750"/>
      <c r="BN33" s="750"/>
      <c r="BO33" s="750"/>
      <c r="BP33" s="750"/>
      <c r="BQ33" s="750"/>
      <c r="BR33" s="750"/>
      <c r="BS33" s="750"/>
      <c r="BT33" s="750"/>
      <c r="BU33" s="750"/>
      <c r="BV33" s="750"/>
    </row>
    <row r="34" spans="1:74" ht="13.5" customHeight="1">
      <c r="A34" s="771"/>
      <c r="B34" s="15" t="s">
        <v>65</v>
      </c>
      <c r="C34" s="779" t="str">
        <f>VLOOKUP($C27,'2026年度(1年後期)'!$B$5:$N$207,COLUMN('2026年度(1年後期)'!$E$5)+1,0)&amp;""</f>
        <v>101</v>
      </c>
      <c r="D34" s="777"/>
      <c r="E34" s="778" t="str">
        <f>VLOOKUP($C27,'2026年度(2年後期)'!$B$5:$N$207,COLUMN('2026年度(2年後期)'!$E$5)+1,0)&amp;""</f>
        <v/>
      </c>
      <c r="F34" s="777"/>
      <c r="G34" s="778" t="str">
        <f>VLOOKUP($C27,'2026年度(3年後期)'!$B$5:$N$207,COLUMN('2026年度(3年後期)'!$E$5)+1,0)&amp;""</f>
        <v>母性:201</v>
      </c>
      <c r="H34" s="777"/>
      <c r="I34" s="778" t="str">
        <f>VLOOKUP($C27,'2026年度(4年後期)'!$B$5:$N$206,COLUMN('2026年度(4年後期)'!$E$5)+1,0)&amp;""</f>
        <v/>
      </c>
      <c r="J34" s="777"/>
      <c r="K34" s="764" t="str">
        <f>VLOOKUP($C27,'2026年度(助産後期)'!$B$5:$N$207,COLUMN('2026年度(助産後期)'!$E$5)+1,0)&amp;""</f>
        <v/>
      </c>
      <c r="L34" s="780"/>
      <c r="M34" s="779" t="str">
        <f>VLOOKUP($C27,'2026年度(M1後期)'!$B$5:$N$207,COLUMN('2026年度(M1後期)'!$E$5)+1,0)&amp;""</f>
        <v/>
      </c>
      <c r="N34" s="777"/>
      <c r="O34" s="764" t="str">
        <f>VLOOKUP($C27,'2026年度(M2後期)'!$B$5:$N$207,COLUMN('2026年度(M2後期)'!$E$5)+1,0)&amp;""</f>
        <v/>
      </c>
      <c r="P34" s="777"/>
      <c r="Q34" s="764" t="str">
        <f>VLOOKUP($C27,'2026年度(D1後期)'!$B$5:$N$207,COLUMN('2026年度(D1後期)'!$E$5)+1,0)&amp;""</f>
        <v/>
      </c>
      <c r="R34" s="777"/>
      <c r="S34" s="764" t="str">
        <f>VLOOKUP($C27,'2026年度(D23後期)'!$B$5:$N$207,COLUMN('2026年度(D23後期)'!$E$5)+1,0)&amp;""</f>
        <v/>
      </c>
      <c r="T34" s="777"/>
      <c r="Z34" s="771"/>
      <c r="AA34" s="750"/>
      <c r="AB34" s="750"/>
      <c r="AC34" s="750"/>
      <c r="AD34" s="750"/>
      <c r="AE34" s="750"/>
      <c r="AF34" s="750"/>
      <c r="AG34" s="750"/>
      <c r="AH34" s="750"/>
      <c r="AI34" s="750"/>
      <c r="AJ34" s="750"/>
      <c r="AK34" s="750"/>
      <c r="AL34" s="750"/>
      <c r="AM34" s="750"/>
      <c r="AN34" s="750"/>
      <c r="AO34" s="750"/>
      <c r="AP34" s="750"/>
      <c r="AQ34" s="750"/>
      <c r="AR34" s="750"/>
      <c r="AS34" s="750"/>
      <c r="AT34" s="750"/>
      <c r="AU34" s="750"/>
      <c r="AV34" s="750"/>
      <c r="AW34" s="750"/>
      <c r="AX34" s="750"/>
      <c r="AY34" s="750"/>
      <c r="AZ34" s="750"/>
      <c r="BA34" s="750"/>
      <c r="BB34" s="750"/>
      <c r="BC34" s="750"/>
      <c r="BD34" s="750"/>
      <c r="BE34" s="750"/>
      <c r="BF34" s="750"/>
      <c r="BG34" s="750"/>
      <c r="BH34" s="750"/>
      <c r="BI34" s="750"/>
      <c r="BJ34" s="750"/>
      <c r="BK34" s="750"/>
      <c r="BL34" s="750"/>
      <c r="BM34" s="750"/>
      <c r="BN34" s="750"/>
      <c r="BO34" s="750"/>
      <c r="BP34" s="750"/>
      <c r="BQ34" s="750"/>
      <c r="BR34" s="750"/>
      <c r="BS34" s="750"/>
      <c r="BT34" s="750"/>
      <c r="BU34" s="750"/>
      <c r="BV34" s="750"/>
    </row>
    <row r="35" spans="1:74" ht="13.5" customHeight="1">
      <c r="A35" s="786"/>
      <c r="B35" s="16" t="s">
        <v>68</v>
      </c>
      <c r="C35" s="762"/>
      <c r="D35" s="760"/>
      <c r="E35" s="759"/>
      <c r="F35" s="760"/>
      <c r="G35" s="759"/>
      <c r="H35" s="760"/>
      <c r="I35" s="868"/>
      <c r="J35" s="823"/>
      <c r="K35" s="877"/>
      <c r="L35" s="877"/>
      <c r="M35" s="762"/>
      <c r="N35" s="760"/>
      <c r="O35" s="761"/>
      <c r="P35" s="760"/>
      <c r="Q35" s="761"/>
      <c r="R35" s="760"/>
      <c r="S35" s="761"/>
      <c r="T35" s="760"/>
      <c r="Z35" s="772"/>
      <c r="AA35" s="751"/>
      <c r="AB35" s="751"/>
      <c r="AC35" s="751"/>
      <c r="AD35" s="751"/>
      <c r="AE35" s="751"/>
      <c r="AF35" s="751"/>
      <c r="AG35" s="751"/>
      <c r="AH35" s="751"/>
      <c r="AI35" s="751"/>
      <c r="AJ35" s="751"/>
      <c r="AK35" s="751"/>
      <c r="AL35" s="751"/>
      <c r="AM35" s="751"/>
      <c r="AN35" s="751"/>
      <c r="AO35" s="751"/>
      <c r="AP35" s="751"/>
      <c r="AQ35" s="751"/>
      <c r="AR35" s="751"/>
      <c r="AS35" s="751"/>
      <c r="AT35" s="751"/>
      <c r="AU35" s="751"/>
      <c r="AV35" s="751"/>
      <c r="AW35" s="751"/>
      <c r="AX35" s="751"/>
      <c r="AY35" s="751"/>
      <c r="AZ35" s="751"/>
      <c r="BA35" s="751"/>
      <c r="BB35" s="751"/>
      <c r="BC35" s="751"/>
      <c r="BD35" s="751"/>
      <c r="BE35" s="751"/>
      <c r="BF35" s="751"/>
      <c r="BG35" s="751"/>
      <c r="BH35" s="751"/>
      <c r="BI35" s="751"/>
      <c r="BJ35" s="751"/>
      <c r="BK35" s="751"/>
      <c r="BL35" s="751"/>
      <c r="BM35" s="751"/>
      <c r="BN35" s="751"/>
      <c r="BO35" s="751"/>
      <c r="BP35" s="751"/>
      <c r="BQ35" s="751"/>
      <c r="BR35" s="751"/>
      <c r="BS35" s="751"/>
      <c r="BT35" s="751"/>
      <c r="BU35" s="751"/>
      <c r="BV35" s="751"/>
    </row>
    <row r="36" spans="1:74" ht="13.5" customHeight="1">
      <c r="A36" s="770" t="s">
        <v>79</v>
      </c>
      <c r="B36" s="17" t="s">
        <v>80</v>
      </c>
      <c r="C36" s="783"/>
      <c r="D36" s="784"/>
      <c r="E36" s="787"/>
      <c r="F36" s="784"/>
      <c r="G36" s="787"/>
      <c r="H36" s="784"/>
      <c r="I36" s="787"/>
      <c r="J36" s="784"/>
      <c r="K36" s="768"/>
      <c r="L36" s="785"/>
      <c r="M36" s="783"/>
      <c r="N36" s="784"/>
      <c r="O36" s="768"/>
      <c r="P36" s="784"/>
      <c r="Q36" s="768"/>
      <c r="R36" s="784"/>
      <c r="S36" s="768"/>
      <c r="T36" s="784"/>
      <c r="Z36" s="771" t="str">
        <f>A36</f>
        <v>昼休み（12：30～13：30）</v>
      </c>
      <c r="AA36" s="749"/>
      <c r="AB36" s="749"/>
      <c r="AC36" s="749"/>
      <c r="AD36" s="749"/>
      <c r="AE36" s="749"/>
      <c r="AF36" s="749"/>
      <c r="AG36" s="749"/>
      <c r="AH36" s="749"/>
      <c r="AI36" s="749"/>
      <c r="AJ36" s="749"/>
      <c r="AK36" s="749"/>
      <c r="AL36" s="749"/>
      <c r="AM36" s="749" t="s">
        <v>323</v>
      </c>
      <c r="AN36" s="749"/>
      <c r="AO36" s="749"/>
      <c r="AP36" s="749"/>
      <c r="AQ36" s="749"/>
      <c r="AR36" s="749"/>
      <c r="AS36" s="749"/>
      <c r="AT36" s="749"/>
      <c r="AU36" s="749"/>
      <c r="AV36" s="749"/>
      <c r="AW36" s="749"/>
      <c r="AX36" s="749"/>
      <c r="AY36" s="749"/>
      <c r="AZ36" s="749"/>
      <c r="BA36" s="749"/>
      <c r="BB36" s="749"/>
      <c r="BC36" s="749"/>
      <c r="BD36" s="749"/>
      <c r="BE36" s="749"/>
      <c r="BF36" s="749"/>
      <c r="BG36" s="749"/>
      <c r="BH36" s="749"/>
      <c r="BI36" s="749"/>
      <c r="BJ36" s="749"/>
      <c r="BK36" s="749"/>
      <c r="BL36" s="749"/>
      <c r="BM36" s="749"/>
      <c r="BN36" s="749"/>
      <c r="BO36" s="749"/>
      <c r="BP36" s="749"/>
      <c r="BQ36" s="749"/>
      <c r="BR36" s="749"/>
      <c r="BS36" s="749"/>
      <c r="BT36" s="749"/>
      <c r="BU36" s="749"/>
      <c r="BV36" s="749"/>
    </row>
    <row r="37" spans="1:74" ht="13.5" customHeight="1">
      <c r="A37" s="771"/>
      <c r="B37" s="17" t="s">
        <v>83</v>
      </c>
      <c r="C37" s="779"/>
      <c r="D37" s="777"/>
      <c r="E37" s="778"/>
      <c r="F37" s="777"/>
      <c r="G37" s="778"/>
      <c r="H37" s="777"/>
      <c r="I37" s="778"/>
      <c r="J37" s="777"/>
      <c r="K37" s="764"/>
      <c r="L37" s="780"/>
      <c r="M37" s="779"/>
      <c r="N37" s="777"/>
      <c r="O37" s="764"/>
      <c r="P37" s="777"/>
      <c r="Q37" s="764"/>
      <c r="R37" s="777"/>
      <c r="S37" s="764"/>
      <c r="T37" s="777"/>
      <c r="Z37" s="771"/>
      <c r="AA37" s="750"/>
      <c r="AB37" s="750"/>
      <c r="AC37" s="750"/>
      <c r="AD37" s="750"/>
      <c r="AE37" s="750"/>
      <c r="AF37" s="750"/>
      <c r="AG37" s="750"/>
      <c r="AH37" s="750"/>
      <c r="AI37" s="750"/>
      <c r="AJ37" s="750"/>
      <c r="AK37" s="750"/>
      <c r="AL37" s="750"/>
      <c r="AM37" s="750"/>
      <c r="AN37" s="750"/>
      <c r="AO37" s="750"/>
      <c r="AP37" s="750"/>
      <c r="AQ37" s="750"/>
      <c r="AR37" s="750"/>
      <c r="AS37" s="750"/>
      <c r="AT37" s="750"/>
      <c r="AU37" s="750"/>
      <c r="AV37" s="750"/>
      <c r="AW37" s="750"/>
      <c r="AX37" s="750"/>
      <c r="AY37" s="750"/>
      <c r="AZ37" s="750"/>
      <c r="BA37" s="750"/>
      <c r="BB37" s="750"/>
      <c r="BC37" s="750"/>
      <c r="BD37" s="750"/>
      <c r="BE37" s="750"/>
      <c r="BF37" s="750"/>
      <c r="BG37" s="750"/>
      <c r="BH37" s="750"/>
      <c r="BI37" s="750"/>
      <c r="BJ37" s="750"/>
      <c r="BK37" s="750"/>
      <c r="BL37" s="750"/>
      <c r="BM37" s="750"/>
      <c r="BN37" s="750"/>
      <c r="BO37" s="750"/>
      <c r="BP37" s="750"/>
      <c r="BQ37" s="750"/>
      <c r="BR37" s="750"/>
      <c r="BS37" s="750"/>
      <c r="BT37" s="750"/>
      <c r="BU37" s="750"/>
      <c r="BV37" s="750"/>
    </row>
    <row r="38" spans="1:74" ht="13.5" customHeight="1">
      <c r="A38" s="771"/>
      <c r="B38" s="17" t="s">
        <v>65</v>
      </c>
      <c r="C38" s="779"/>
      <c r="D38" s="777"/>
      <c r="E38" s="778"/>
      <c r="F38" s="777"/>
      <c r="G38" s="778"/>
      <c r="H38" s="777"/>
      <c r="I38" s="778"/>
      <c r="J38" s="777"/>
      <c r="K38" s="764"/>
      <c r="L38" s="780"/>
      <c r="M38" s="779"/>
      <c r="N38" s="777"/>
      <c r="O38" s="764"/>
      <c r="P38" s="777"/>
      <c r="Q38" s="764"/>
      <c r="R38" s="777"/>
      <c r="S38" s="764"/>
      <c r="T38" s="777"/>
      <c r="Z38" s="771"/>
      <c r="AA38" s="750"/>
      <c r="AB38" s="750"/>
      <c r="AC38" s="750"/>
      <c r="AD38" s="750"/>
      <c r="AE38" s="750"/>
      <c r="AF38" s="750"/>
      <c r="AG38" s="750"/>
      <c r="AH38" s="750"/>
      <c r="AI38" s="750"/>
      <c r="AJ38" s="750"/>
      <c r="AK38" s="750"/>
      <c r="AL38" s="750"/>
      <c r="AM38" s="750"/>
      <c r="AN38" s="750"/>
      <c r="AO38" s="750"/>
      <c r="AP38" s="750"/>
      <c r="AQ38" s="750"/>
      <c r="AR38" s="750"/>
      <c r="AS38" s="750"/>
      <c r="AT38" s="750"/>
      <c r="AU38" s="750"/>
      <c r="AV38" s="750"/>
      <c r="AW38" s="750"/>
      <c r="AX38" s="750"/>
      <c r="AY38" s="750"/>
      <c r="AZ38" s="750"/>
      <c r="BA38" s="750"/>
      <c r="BB38" s="750"/>
      <c r="BC38" s="750"/>
      <c r="BD38" s="750"/>
      <c r="BE38" s="750"/>
      <c r="BF38" s="750"/>
      <c r="BG38" s="750"/>
      <c r="BH38" s="750"/>
      <c r="BI38" s="750"/>
      <c r="BJ38" s="750"/>
      <c r="BK38" s="750"/>
      <c r="BL38" s="750"/>
      <c r="BM38" s="750"/>
      <c r="BN38" s="750"/>
      <c r="BO38" s="750"/>
      <c r="BP38" s="750"/>
      <c r="BQ38" s="750"/>
      <c r="BR38" s="750"/>
      <c r="BS38" s="750"/>
      <c r="BT38" s="750"/>
      <c r="BU38" s="750"/>
      <c r="BV38" s="750"/>
    </row>
    <row r="39" spans="1:74" ht="13.5" customHeight="1">
      <c r="A39" s="772"/>
      <c r="B39" s="18" t="s">
        <v>68</v>
      </c>
      <c r="C39" s="788"/>
      <c r="D39" s="789"/>
      <c r="E39" s="790"/>
      <c r="F39" s="789"/>
      <c r="G39" s="790"/>
      <c r="H39" s="789"/>
      <c r="I39" s="790"/>
      <c r="J39" s="789"/>
      <c r="K39" s="791"/>
      <c r="L39" s="791"/>
      <c r="M39" s="788"/>
      <c r="N39" s="789"/>
      <c r="O39" s="791"/>
      <c r="P39" s="789"/>
      <c r="Q39" s="791"/>
      <c r="R39" s="789"/>
      <c r="S39" s="791"/>
      <c r="T39" s="789"/>
      <c r="Z39" s="772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51"/>
      <c r="AX39" s="751"/>
      <c r="AY39" s="751"/>
      <c r="AZ39" s="751"/>
      <c r="BA39" s="751"/>
      <c r="BB39" s="751"/>
      <c r="BC39" s="751"/>
      <c r="BD39" s="751"/>
      <c r="BE39" s="751"/>
      <c r="BF39" s="751"/>
      <c r="BG39" s="751"/>
      <c r="BH39" s="751"/>
      <c r="BI39" s="751"/>
      <c r="BJ39" s="751"/>
      <c r="BK39" s="751"/>
      <c r="BL39" s="751"/>
      <c r="BM39" s="751"/>
      <c r="BN39" s="751"/>
      <c r="BO39" s="751"/>
      <c r="BP39" s="751"/>
      <c r="BQ39" s="751"/>
      <c r="BR39" s="751"/>
      <c r="BS39" s="751"/>
      <c r="BT39" s="751"/>
      <c r="BU39" s="751"/>
      <c r="BV39" s="751"/>
    </row>
    <row r="40" spans="1:74" ht="13.5" customHeight="1">
      <c r="A40" s="771" t="s">
        <v>87</v>
      </c>
      <c r="B40" s="15" t="s">
        <v>53</v>
      </c>
      <c r="C40" s="799" t="str">
        <f>VLOOKUP($C27,'2026年度(1年後期)'!$B$5:$N$207,COLUMN('2026年度(1年後期)'!$G$5),0)&amp;""</f>
        <v>人間と教育</v>
      </c>
      <c r="D40" s="800"/>
      <c r="E40" s="773" t="str">
        <f>VLOOKUP($C27,'2026年度(2年後期)'!$B$5:$N$207,COLUMN('2026年度(2年後期)'!$G$5),0)&amp;""</f>
        <v>基礎看護学実習Ⅱ</v>
      </c>
      <c r="F40" s="768"/>
      <c r="G40" s="773" t="str">
        <f>VLOOKUP($C27,'2026年度(3年後期)'!$B$5:$N$207,COLUMN('2026年度(3年後期)'!$G$5),0)&amp;""</f>
        <v>領域別実習</v>
      </c>
      <c r="H40" s="768"/>
      <c r="I40" s="773" t="str">
        <f>VLOOKUP($C27,'2026年度(4年後期)'!$B$5:$N$206,COLUMN('2026年度(4年後期)'!$G$5),0)&amp;""</f>
        <v/>
      </c>
      <c r="J40" s="768"/>
      <c r="K40" s="874" t="str">
        <f>VLOOKUP($C27,'2026年度(助産後期)'!$B$5:$N$207,COLUMN('2026年度(助産後期)'!$G$5),0)&amp;""</f>
        <v>地域母子保健（藤田先生）</v>
      </c>
      <c r="L40" s="874"/>
      <c r="M40" s="767" t="str">
        <f>VLOOKUP($C27,'2026年度(M1後期)'!$B$5:$N$207,COLUMN('2026年度(M1後期)'!$G$5),0)&amp;""</f>
        <v>成人看護学演習A-Ⅰ</v>
      </c>
      <c r="N40" s="768"/>
      <c r="O40" s="769" t="str">
        <f>VLOOKUP($C27,'2026年度(M2後期)'!$B$5:$N$207,COLUMN('2026年度(M2後期)'!$G$5),0)&amp;""</f>
        <v>特別研究</v>
      </c>
      <c r="P40" s="768"/>
      <c r="Q40" s="769" t="str">
        <f>VLOOKUP($C27,'2026年度(D1後期)'!$B$5:$N$207,COLUMN('2026年度(D1後期)'!$G$5),0)&amp;""</f>
        <v/>
      </c>
      <c r="R40" s="768"/>
      <c r="S40" s="769" t="str">
        <f>VLOOKUP($C27,'2026年度(D23後期)'!$B$5:$N$207,COLUMN('2026年度(D23後期)'!$G$5),0)&amp;""</f>
        <v>特別研究</v>
      </c>
      <c r="T40" s="768"/>
      <c r="V40" s="621" t="s">
        <v>88</v>
      </c>
      <c r="Z40" s="771" t="str">
        <f>A40</f>
        <v>３時限（13：30～15：00）</v>
      </c>
      <c r="AA40" s="749"/>
      <c r="AB40" s="749"/>
      <c r="AC40" s="749"/>
      <c r="AD40" s="749"/>
      <c r="AE40" s="749"/>
      <c r="AF40" s="749"/>
      <c r="AG40" s="749"/>
      <c r="AH40" s="749" t="s">
        <v>392</v>
      </c>
      <c r="AI40" s="749"/>
      <c r="AJ40" s="749"/>
      <c r="AK40" s="749"/>
      <c r="AL40" s="749"/>
      <c r="AM40" s="749" t="s">
        <v>323</v>
      </c>
      <c r="AN40" s="749"/>
      <c r="AO40" s="749"/>
      <c r="AP40" s="749"/>
      <c r="AQ40" s="749"/>
      <c r="AR40" s="749"/>
      <c r="AS40" s="749"/>
      <c r="AT40" s="749"/>
      <c r="AU40" s="749"/>
      <c r="AV40" s="749"/>
      <c r="AW40" s="749"/>
      <c r="AX40" s="749"/>
      <c r="AY40" s="749"/>
      <c r="AZ40" s="749" t="s">
        <v>430</v>
      </c>
      <c r="BA40" s="749"/>
      <c r="BB40" s="749"/>
      <c r="BC40" s="749"/>
      <c r="BD40" s="749"/>
      <c r="BE40" s="749"/>
      <c r="BF40" s="749"/>
      <c r="BG40" s="749"/>
      <c r="BH40" s="749"/>
      <c r="BI40" s="749"/>
      <c r="BJ40" s="749"/>
      <c r="BK40" s="749" t="s">
        <v>166</v>
      </c>
      <c r="BL40" s="749"/>
      <c r="BM40" s="749"/>
      <c r="BN40" s="749"/>
      <c r="BO40" s="749"/>
      <c r="BP40" s="749"/>
      <c r="BQ40" s="749"/>
      <c r="BR40" s="749"/>
      <c r="BS40" s="749"/>
      <c r="BT40" s="749"/>
      <c r="BU40" s="749"/>
      <c r="BV40" s="749"/>
    </row>
    <row r="41" spans="1:74" ht="13.5" customHeight="1">
      <c r="A41" s="771"/>
      <c r="B41" s="15" t="s">
        <v>61</v>
      </c>
      <c r="C41" s="797" t="str">
        <f>IFERROR(VLOOKUP(C40,科目・教員!$A$2:$B$342,2,0),"")</f>
        <v>神原　裕子</v>
      </c>
      <c r="D41" s="798"/>
      <c r="E41" s="766" t="str">
        <f>IFERROR(VLOOKUP(E40,科目・教員!$A$2:$B$342,2,0),"")</f>
        <v>森下　純子</v>
      </c>
      <c r="F41" s="764"/>
      <c r="G41" s="766" t="str">
        <f>IFERROR(VLOOKUP(G40,科目・教員!$A$2:$B$342,2,0),"")</f>
        <v/>
      </c>
      <c r="H41" s="764"/>
      <c r="I41" s="766" t="str">
        <f>IFERROR(VLOOKUP(I40,科目・教員!$A$2:$B$342,2,0),"")</f>
        <v/>
      </c>
      <c r="J41" s="764"/>
      <c r="K41" s="876" t="str">
        <f>IFERROR(VLOOKUP(K40,科目・教員!$A$2:$B$342,2,0),"")</f>
        <v/>
      </c>
      <c r="L41" s="876"/>
      <c r="M41" s="765" t="str">
        <f>IFERROR(VLOOKUP(M40,科目・教員!$A$2:$B$342,2,0),"")</f>
        <v/>
      </c>
      <c r="N41" s="764"/>
      <c r="O41" s="763" t="str">
        <f>IFERROR(VLOOKUP(O40,科目・教員!$A$2:$B$342,2,0),"")</f>
        <v/>
      </c>
      <c r="P41" s="764"/>
      <c r="Q41" s="763" t="str">
        <f>IFERROR(VLOOKUP(Q40,科目・教員!$A$2:$B$342,2,0),"")</f>
        <v/>
      </c>
      <c r="R41" s="764"/>
      <c r="S41" s="763" t="str">
        <f>IFERROR(VLOOKUP(S40,科目・教員!$A$2:$B$342,2,0),"")</f>
        <v/>
      </c>
      <c r="T41" s="764"/>
      <c r="V41" s="621" t="s">
        <v>261</v>
      </c>
      <c r="Z41" s="771"/>
      <c r="AA41" s="750"/>
      <c r="AB41" s="750"/>
      <c r="AC41" s="750"/>
      <c r="AD41" s="750"/>
      <c r="AE41" s="750"/>
      <c r="AF41" s="750"/>
      <c r="AG41" s="750"/>
      <c r="AH41" s="750"/>
      <c r="AI41" s="750"/>
      <c r="AJ41" s="750"/>
      <c r="AK41" s="750"/>
      <c r="AL41" s="750"/>
      <c r="AM41" s="750"/>
      <c r="AN41" s="750"/>
      <c r="AO41" s="750"/>
      <c r="AP41" s="750"/>
      <c r="AQ41" s="750"/>
      <c r="AR41" s="750"/>
      <c r="AS41" s="750"/>
      <c r="AT41" s="750"/>
      <c r="AU41" s="750"/>
      <c r="AV41" s="750"/>
      <c r="AW41" s="750"/>
      <c r="AX41" s="750"/>
      <c r="AY41" s="750"/>
      <c r="AZ41" s="750"/>
      <c r="BA41" s="750"/>
      <c r="BB41" s="750"/>
      <c r="BC41" s="750"/>
      <c r="BD41" s="750"/>
      <c r="BE41" s="750"/>
      <c r="BF41" s="750"/>
      <c r="BG41" s="750"/>
      <c r="BH41" s="750"/>
      <c r="BI41" s="750"/>
      <c r="BJ41" s="750"/>
      <c r="BK41" s="750"/>
      <c r="BL41" s="750"/>
      <c r="BM41" s="750"/>
      <c r="BN41" s="750"/>
      <c r="BO41" s="750"/>
      <c r="BP41" s="750"/>
      <c r="BQ41" s="750"/>
      <c r="BR41" s="750"/>
      <c r="BS41" s="750"/>
      <c r="BT41" s="750"/>
      <c r="BU41" s="750"/>
      <c r="BV41" s="750"/>
    </row>
    <row r="42" spans="1:74" ht="13.5" customHeight="1">
      <c r="A42" s="771"/>
      <c r="B42" s="15" t="s">
        <v>65</v>
      </c>
      <c r="C42" s="797" t="str">
        <f>VLOOKUP($C27,'2026年度(1年後期)'!$B$5:$N$207,COLUMN('2026年度(1年後期)'!$G$5)+1,0)&amp;""</f>
        <v>202</v>
      </c>
      <c r="D42" s="798"/>
      <c r="E42" s="766" t="str">
        <f>VLOOKUP($C27,'2026年度(2年後期)'!$B$5:$N$207,COLUMN('2026年度(2年後期)'!$G$5)+1,0)&amp;""</f>
        <v/>
      </c>
      <c r="F42" s="764"/>
      <c r="G42" s="766" t="str">
        <f>VLOOKUP($C27,'2026年度(3年後期)'!$B$5:$N$207,COLUMN('2026年度(3年後期)'!$G$5)+1,0)&amp;""</f>
        <v/>
      </c>
      <c r="H42" s="764"/>
      <c r="I42" s="766" t="str">
        <f>VLOOKUP($C27,'2026年度(4年後期)'!$B$5:$N$206,COLUMN('2026年度(4年後期)'!$G$5)+1,0)&amp;""</f>
        <v/>
      </c>
      <c r="J42" s="764"/>
      <c r="K42" s="876" t="str">
        <f>VLOOKUP($C27,'2026年度(助産後期)'!$B$5:$N$207,COLUMN('2026年度(助産後期)'!$G$5)+1,0)&amp;""</f>
        <v>304</v>
      </c>
      <c r="L42" s="876"/>
      <c r="M42" s="765" t="str">
        <f>VLOOKUP($C27,'2026年度(M1後期)'!$B$5:$N$207,COLUMN('2026年度(M1後期)'!$G$5)+1,0)&amp;""</f>
        <v/>
      </c>
      <c r="N42" s="764"/>
      <c r="O42" s="763" t="str">
        <f>VLOOKUP($C27,'2026年度(M2後期)'!$B$5:$N$207,COLUMN('2026年度(M2後期)'!$G$5)+1,0)&amp;""</f>
        <v/>
      </c>
      <c r="P42" s="764"/>
      <c r="Q42" s="763" t="str">
        <f>VLOOKUP($C27,'2026年度(D1後期)'!$B$5:$N$207,COLUMN('2026年度(D1後期)'!$G$5)+1,0)&amp;""</f>
        <v/>
      </c>
      <c r="R42" s="764"/>
      <c r="S42" s="763" t="str">
        <f>VLOOKUP($C27,'2026年度(D23後期)'!$B$5:$N$207,COLUMN('2026年度(D23後期)'!$G$5)+1,0)&amp;""</f>
        <v/>
      </c>
      <c r="T42" s="764"/>
      <c r="V42" s="621" t="s">
        <v>166</v>
      </c>
      <c r="Z42" s="771"/>
      <c r="AA42" s="750"/>
      <c r="AB42" s="750"/>
      <c r="AC42" s="750"/>
      <c r="AD42" s="750"/>
      <c r="AE42" s="750"/>
      <c r="AF42" s="750"/>
      <c r="AG42" s="750"/>
      <c r="AH42" s="750"/>
      <c r="AI42" s="750"/>
      <c r="AJ42" s="750"/>
      <c r="AK42" s="750"/>
      <c r="AL42" s="750"/>
      <c r="AM42" s="750"/>
      <c r="AN42" s="750"/>
      <c r="AO42" s="750"/>
      <c r="AP42" s="750"/>
      <c r="AQ42" s="750"/>
      <c r="AR42" s="750"/>
      <c r="AS42" s="750"/>
      <c r="AT42" s="750"/>
      <c r="AU42" s="750"/>
      <c r="AV42" s="750"/>
      <c r="AW42" s="750"/>
      <c r="AX42" s="750"/>
      <c r="AY42" s="750"/>
      <c r="AZ42" s="750"/>
      <c r="BA42" s="750"/>
      <c r="BB42" s="750"/>
      <c r="BC42" s="750"/>
      <c r="BD42" s="750"/>
      <c r="BE42" s="750"/>
      <c r="BF42" s="750"/>
      <c r="BG42" s="750"/>
      <c r="BH42" s="750"/>
      <c r="BI42" s="750"/>
      <c r="BJ42" s="750"/>
      <c r="BK42" s="750"/>
      <c r="BL42" s="750"/>
      <c r="BM42" s="750"/>
      <c r="BN42" s="750"/>
      <c r="BO42" s="750"/>
      <c r="BP42" s="750"/>
      <c r="BQ42" s="750"/>
      <c r="BR42" s="750"/>
      <c r="BS42" s="750"/>
      <c r="BT42" s="750"/>
      <c r="BU42" s="750"/>
      <c r="BV42" s="750"/>
    </row>
    <row r="43" spans="1:74" ht="13.5" customHeight="1">
      <c r="A43" s="786"/>
      <c r="B43" s="16" t="s">
        <v>68</v>
      </c>
      <c r="C43" s="795" t="s">
        <v>147</v>
      </c>
      <c r="D43" s="796"/>
      <c r="E43" s="759"/>
      <c r="F43" s="760"/>
      <c r="G43" s="759"/>
      <c r="H43" s="760"/>
      <c r="I43" s="759"/>
      <c r="J43" s="760"/>
      <c r="K43" s="875" t="s">
        <v>260</v>
      </c>
      <c r="L43" s="875"/>
      <c r="M43" s="762"/>
      <c r="N43" s="760"/>
      <c r="O43" s="761"/>
      <c r="P43" s="760"/>
      <c r="Q43" s="761"/>
      <c r="R43" s="760"/>
      <c r="S43" s="761"/>
      <c r="T43" s="760"/>
      <c r="V43" s="621" t="s">
        <v>192</v>
      </c>
      <c r="Z43" s="772"/>
      <c r="AA43" s="751"/>
      <c r="AB43" s="751"/>
      <c r="AC43" s="751"/>
      <c r="AD43" s="751"/>
      <c r="AE43" s="751"/>
      <c r="AF43" s="751"/>
      <c r="AG43" s="751"/>
      <c r="AH43" s="751"/>
      <c r="AI43" s="751"/>
      <c r="AJ43" s="751"/>
      <c r="AK43" s="751"/>
      <c r="AL43" s="751"/>
      <c r="AM43" s="751"/>
      <c r="AN43" s="751"/>
      <c r="AO43" s="751"/>
      <c r="AP43" s="751"/>
      <c r="AQ43" s="751"/>
      <c r="AR43" s="751"/>
      <c r="AS43" s="751"/>
      <c r="AT43" s="751"/>
      <c r="AU43" s="751"/>
      <c r="AV43" s="751"/>
      <c r="AW43" s="751"/>
      <c r="AX43" s="751"/>
      <c r="AY43" s="751"/>
      <c r="AZ43" s="751"/>
      <c r="BA43" s="751"/>
      <c r="BB43" s="751"/>
      <c r="BC43" s="751"/>
      <c r="BD43" s="751"/>
      <c r="BE43" s="751"/>
      <c r="BF43" s="751"/>
      <c r="BG43" s="751"/>
      <c r="BH43" s="751"/>
      <c r="BI43" s="751"/>
      <c r="BJ43" s="751"/>
      <c r="BK43" s="751"/>
      <c r="BL43" s="751"/>
      <c r="BM43" s="751"/>
      <c r="BN43" s="751"/>
      <c r="BO43" s="751"/>
      <c r="BP43" s="751"/>
      <c r="BQ43" s="751"/>
      <c r="BR43" s="751"/>
      <c r="BS43" s="751"/>
      <c r="BT43" s="751"/>
      <c r="BU43" s="751"/>
      <c r="BV43" s="751"/>
    </row>
    <row r="44" spans="1:74" ht="13.5" customHeight="1">
      <c r="A44" s="771" t="s">
        <v>103</v>
      </c>
      <c r="B44" s="15" t="s">
        <v>53</v>
      </c>
      <c r="C44" s="799" t="str">
        <f>VLOOKUP($C27,'2026年度(1年後期)'!$B$5:$N$207,COLUMN('2026年度(1年後期)'!$I$5),0)&amp;""</f>
        <v>人間と教育</v>
      </c>
      <c r="D44" s="800"/>
      <c r="E44" s="773" t="str">
        <f>VLOOKUP($C27,'2026年度(2年後期)'!$B$5:$N$207,COLUMN('2026年度(2年後期)'!$I$5),0)&amp;""</f>
        <v>基礎看護学実習Ⅱ</v>
      </c>
      <c r="F44" s="768"/>
      <c r="G44" s="773" t="str">
        <f>VLOOKUP($C27,'2026年度(3年後期)'!$B$5:$N$207,COLUMN('2026年度(3年後期)'!$I$5),0)&amp;""</f>
        <v>領域別実習</v>
      </c>
      <c r="H44" s="768"/>
      <c r="I44" s="773" t="str">
        <f>VLOOKUP($C27,'2026年度(4年後期)'!$B$5:$N$206,COLUMN('2026年度(4年後期)'!$I$5),0)&amp;""</f>
        <v/>
      </c>
      <c r="J44" s="768"/>
      <c r="K44" s="769" t="str">
        <f>VLOOKUP($C27,'2026年度(助産後期)'!$B$5:$N$207,COLUMN('2026年度(助産後期)'!$I$5),0)&amp;""</f>
        <v/>
      </c>
      <c r="L44" s="769"/>
      <c r="M44" s="767" t="str">
        <f>VLOOKUP($C27,'2026年度(M1後期)'!$B$5:$N$207,COLUMN('2026年度(M1後期)'!$I$5),0)&amp;""</f>
        <v>成人看護学演習A-Ⅰ</v>
      </c>
      <c r="N44" s="768"/>
      <c r="O44" s="769" t="str">
        <f>VLOOKUP($C27,'2026年度(M2後期)'!$B$5:$N$207,COLUMN('2026年度(M2後期)'!$I$5),0)&amp;""</f>
        <v>特別研究</v>
      </c>
      <c r="P44" s="768"/>
      <c r="Q44" s="769" t="str">
        <f>VLOOKUP($C27,'2026年度(D1後期)'!$B$5:$N$207,COLUMN('2026年度(D1後期)'!$I$5),0)&amp;""</f>
        <v/>
      </c>
      <c r="R44" s="768"/>
      <c r="S44" s="769" t="str">
        <f>VLOOKUP($C27,'2026年度(D23後期)'!$B$5:$N$207,COLUMN('2026年度(D23後期)'!$I$5),0)&amp;""</f>
        <v>特別研究</v>
      </c>
      <c r="T44" s="768"/>
      <c r="Z44" s="771" t="str">
        <f>A44</f>
        <v>４時限（15：10～16：40）</v>
      </c>
      <c r="AA44" s="749"/>
      <c r="AB44" s="749"/>
      <c r="AC44" s="749"/>
      <c r="AD44" s="749"/>
      <c r="AE44" s="749"/>
      <c r="AF44" s="749"/>
      <c r="AG44" s="749"/>
      <c r="AH44" s="749" t="s">
        <v>392</v>
      </c>
      <c r="AI44" s="749"/>
      <c r="AJ44" s="749"/>
      <c r="AK44" s="749"/>
      <c r="AL44" s="749"/>
      <c r="AM44" s="749" t="s">
        <v>323</v>
      </c>
      <c r="AN44" s="749"/>
      <c r="AO44" s="749"/>
      <c r="AP44" s="749"/>
      <c r="AQ44" s="749"/>
      <c r="AR44" s="749"/>
      <c r="AS44" s="749"/>
      <c r="AT44" s="749"/>
      <c r="AU44" s="749"/>
      <c r="AV44" s="749"/>
      <c r="AW44" s="749"/>
      <c r="AX44" s="749"/>
      <c r="AY44" s="749"/>
      <c r="AZ44" s="749"/>
      <c r="BA44" s="749"/>
      <c r="BB44" s="749"/>
      <c r="BC44" s="749"/>
      <c r="BD44" s="749"/>
      <c r="BE44" s="749"/>
      <c r="BF44" s="749"/>
      <c r="BG44" s="749"/>
      <c r="BH44" s="749"/>
      <c r="BI44" s="749"/>
      <c r="BJ44" s="749"/>
      <c r="BK44" s="749"/>
      <c r="BL44" s="749"/>
      <c r="BM44" s="749"/>
      <c r="BN44" s="749"/>
      <c r="BO44" s="749"/>
      <c r="BP44" s="749"/>
      <c r="BQ44" s="749"/>
      <c r="BR44" s="749"/>
      <c r="BS44" s="749"/>
      <c r="BT44" s="749"/>
      <c r="BU44" s="749"/>
      <c r="BV44" s="749"/>
    </row>
    <row r="45" spans="1:74" ht="13.5" customHeight="1">
      <c r="A45" s="771"/>
      <c r="B45" s="15" t="s">
        <v>61</v>
      </c>
      <c r="C45" s="797" t="str">
        <f>IFERROR(VLOOKUP(C44,科目・教員!$A$2:$B$342,2,0),"")</f>
        <v>神原　裕子</v>
      </c>
      <c r="D45" s="798"/>
      <c r="E45" s="766" t="str">
        <f>IFERROR(VLOOKUP(E44,科目・教員!$A$2:$B$342,2,0),"")</f>
        <v>森下　純子</v>
      </c>
      <c r="F45" s="764"/>
      <c r="G45" s="766" t="str">
        <f>IFERROR(VLOOKUP(G44,科目・教員!$A$2:$B$342,2,0),"")</f>
        <v/>
      </c>
      <c r="H45" s="764"/>
      <c r="I45" s="766" t="str">
        <f>IFERROR(VLOOKUP(I44,科目・教員!$A$2:$B$342,2,0),"")</f>
        <v/>
      </c>
      <c r="J45" s="764"/>
      <c r="K45" s="763" t="str">
        <f>IFERROR(VLOOKUP(K44,科目・教員!$A$2:$B$342,2,0),"")</f>
        <v/>
      </c>
      <c r="L45" s="763"/>
      <c r="M45" s="765" t="str">
        <f>IFERROR(VLOOKUP(M44,科目・教員!$A$2:$B$342,2,0),"")</f>
        <v/>
      </c>
      <c r="N45" s="764"/>
      <c r="O45" s="763" t="str">
        <f>IFERROR(VLOOKUP(O44,科目・教員!$A$2:$B$342,2,0),"")</f>
        <v/>
      </c>
      <c r="P45" s="764"/>
      <c r="Q45" s="763" t="str">
        <f>IFERROR(VLOOKUP(Q44,科目・教員!$A$2:$B$342,2,0),"")</f>
        <v/>
      </c>
      <c r="R45" s="764"/>
      <c r="S45" s="763" t="str">
        <f>IFERROR(VLOOKUP(S44,科目・教員!$A$2:$B$342,2,0),"")</f>
        <v/>
      </c>
      <c r="T45" s="764"/>
      <c r="Z45" s="771"/>
      <c r="AA45" s="750"/>
      <c r="AB45" s="750"/>
      <c r="AC45" s="750"/>
      <c r="AD45" s="750"/>
      <c r="AE45" s="750"/>
      <c r="AF45" s="750"/>
      <c r="AG45" s="750"/>
      <c r="AH45" s="750"/>
      <c r="AI45" s="750"/>
      <c r="AJ45" s="750"/>
      <c r="AK45" s="750"/>
      <c r="AL45" s="750"/>
      <c r="AM45" s="750"/>
      <c r="AN45" s="750"/>
      <c r="AO45" s="750"/>
      <c r="AP45" s="750"/>
      <c r="AQ45" s="750"/>
      <c r="AR45" s="750"/>
      <c r="AS45" s="750"/>
      <c r="AT45" s="750"/>
      <c r="AU45" s="750"/>
      <c r="AV45" s="750"/>
      <c r="AW45" s="750"/>
      <c r="AX45" s="750"/>
      <c r="AY45" s="750"/>
      <c r="AZ45" s="750"/>
      <c r="BA45" s="750"/>
      <c r="BB45" s="750"/>
      <c r="BC45" s="750"/>
      <c r="BD45" s="750"/>
      <c r="BE45" s="750"/>
      <c r="BF45" s="750"/>
      <c r="BG45" s="750"/>
      <c r="BH45" s="750"/>
      <c r="BI45" s="750"/>
      <c r="BJ45" s="750"/>
      <c r="BK45" s="750"/>
      <c r="BL45" s="750"/>
      <c r="BM45" s="750"/>
      <c r="BN45" s="750"/>
      <c r="BO45" s="750"/>
      <c r="BP45" s="750"/>
      <c r="BQ45" s="750"/>
      <c r="BR45" s="750"/>
      <c r="BS45" s="750"/>
      <c r="BT45" s="750"/>
      <c r="BU45" s="750"/>
      <c r="BV45" s="750"/>
    </row>
    <row r="46" spans="1:74" ht="13.5" customHeight="1">
      <c r="A46" s="771"/>
      <c r="B46" s="15" t="s">
        <v>65</v>
      </c>
      <c r="C46" s="797" t="str">
        <f>VLOOKUP($C27,'2026年度(1年後期)'!$B$5:$N$207,COLUMN('2026年度(1年後期)'!$I$5)+1,0)&amp;""</f>
        <v>202</v>
      </c>
      <c r="D46" s="798"/>
      <c r="E46" s="766" t="str">
        <f>VLOOKUP($C27,'2026年度(2年後期)'!$B$5:$N$207,COLUMN('2026年度(2年後期)'!$I$5)+1,0)&amp;""</f>
        <v/>
      </c>
      <c r="F46" s="764"/>
      <c r="G46" s="766" t="str">
        <f>VLOOKUP($C27,'2026年度(3年後期)'!$B$5:$N$207,COLUMN('2026年度(3年後期)'!$I$5)+1,0)&amp;""</f>
        <v/>
      </c>
      <c r="H46" s="764"/>
      <c r="I46" s="766" t="str">
        <f>VLOOKUP($C27,'2026年度(4年後期)'!$B$5:$N$206,COLUMN('2026年度(4年後期)'!$I$5)+1,0)&amp;""</f>
        <v/>
      </c>
      <c r="J46" s="764"/>
      <c r="K46" s="763" t="str">
        <f>VLOOKUP($C27,'2026年度(助産後期)'!$B$5:$N$207,COLUMN('2026年度(助産後期)'!$I$5)+1,0)&amp;""</f>
        <v/>
      </c>
      <c r="L46" s="763"/>
      <c r="M46" s="765" t="str">
        <f>VLOOKUP($C27,'2026年度(M1後期)'!$B$5:$N$207,COLUMN('2026年度(M1後期)'!$I$5)+1,0)&amp;""</f>
        <v/>
      </c>
      <c r="N46" s="764"/>
      <c r="O46" s="763" t="str">
        <f>VLOOKUP($C27,'2026年度(M2後期)'!$B$5:$N$207,COLUMN('2026年度(M2後期)'!$I$5)+1,0)&amp;""</f>
        <v/>
      </c>
      <c r="P46" s="764"/>
      <c r="Q46" s="763" t="str">
        <f>VLOOKUP($C27,'2026年度(D1後期)'!$B$5:$N$207,COLUMN('2026年度(D1後期)'!$I$5)+1,0)&amp;""</f>
        <v/>
      </c>
      <c r="R46" s="764"/>
      <c r="S46" s="763" t="str">
        <f>VLOOKUP($C27,'2026年度(D23後期)'!$B$5:$N$207,COLUMN('2026年度(D23後期)'!$I$5)+1,0)&amp;""</f>
        <v/>
      </c>
      <c r="T46" s="764"/>
      <c r="Z46" s="771"/>
      <c r="AA46" s="750"/>
      <c r="AB46" s="750"/>
      <c r="AC46" s="750"/>
      <c r="AD46" s="750"/>
      <c r="AE46" s="750"/>
      <c r="AF46" s="750"/>
      <c r="AG46" s="750"/>
      <c r="AH46" s="750"/>
      <c r="AI46" s="750"/>
      <c r="AJ46" s="750"/>
      <c r="AK46" s="750"/>
      <c r="AL46" s="750"/>
      <c r="AM46" s="750"/>
      <c r="AN46" s="750"/>
      <c r="AO46" s="750"/>
      <c r="AP46" s="750"/>
      <c r="AQ46" s="750"/>
      <c r="AR46" s="750"/>
      <c r="AS46" s="750"/>
      <c r="AT46" s="750"/>
      <c r="AU46" s="750"/>
      <c r="AV46" s="750"/>
      <c r="AW46" s="750"/>
      <c r="AX46" s="750"/>
      <c r="AY46" s="750"/>
      <c r="AZ46" s="750"/>
      <c r="BA46" s="750"/>
      <c r="BB46" s="750"/>
      <c r="BC46" s="750"/>
      <c r="BD46" s="750"/>
      <c r="BE46" s="750"/>
      <c r="BF46" s="750"/>
      <c r="BG46" s="750"/>
      <c r="BH46" s="750"/>
      <c r="BI46" s="750"/>
      <c r="BJ46" s="750"/>
      <c r="BK46" s="750"/>
      <c r="BL46" s="750"/>
      <c r="BM46" s="750"/>
      <c r="BN46" s="750"/>
      <c r="BO46" s="750"/>
      <c r="BP46" s="750"/>
      <c r="BQ46" s="750"/>
      <c r="BR46" s="750"/>
      <c r="BS46" s="750"/>
      <c r="BT46" s="750"/>
      <c r="BU46" s="750"/>
      <c r="BV46" s="750"/>
    </row>
    <row r="47" spans="1:74" ht="13.5" customHeight="1">
      <c r="A47" s="772"/>
      <c r="B47" s="16" t="s">
        <v>68</v>
      </c>
      <c r="C47" s="869" t="s">
        <v>147</v>
      </c>
      <c r="D47" s="870"/>
      <c r="E47" s="759"/>
      <c r="F47" s="760"/>
      <c r="G47" s="759"/>
      <c r="H47" s="760"/>
      <c r="I47" s="759"/>
      <c r="J47" s="760"/>
      <c r="K47" s="761"/>
      <c r="L47" s="761"/>
      <c r="M47" s="762"/>
      <c r="N47" s="760"/>
      <c r="O47" s="761"/>
      <c r="P47" s="760"/>
      <c r="Q47" s="761"/>
      <c r="R47" s="760"/>
      <c r="S47" s="761"/>
      <c r="T47" s="760"/>
      <c r="Z47" s="772"/>
      <c r="AA47" s="751"/>
      <c r="AB47" s="751"/>
      <c r="AC47" s="751"/>
      <c r="AD47" s="751"/>
      <c r="AE47" s="751"/>
      <c r="AF47" s="751"/>
      <c r="AG47" s="751"/>
      <c r="AH47" s="751"/>
      <c r="AI47" s="751"/>
      <c r="AJ47" s="751"/>
      <c r="AK47" s="751"/>
      <c r="AL47" s="751"/>
      <c r="AM47" s="751"/>
      <c r="AN47" s="751"/>
      <c r="AO47" s="751"/>
      <c r="AP47" s="751"/>
      <c r="AQ47" s="751"/>
      <c r="AR47" s="751"/>
      <c r="AS47" s="751"/>
      <c r="AT47" s="751"/>
      <c r="AU47" s="751"/>
      <c r="AV47" s="751"/>
      <c r="AW47" s="751"/>
      <c r="AX47" s="751"/>
      <c r="AY47" s="751"/>
      <c r="AZ47" s="751"/>
      <c r="BA47" s="751"/>
      <c r="BB47" s="751"/>
      <c r="BC47" s="751"/>
      <c r="BD47" s="751"/>
      <c r="BE47" s="751"/>
      <c r="BF47" s="751"/>
      <c r="BG47" s="751"/>
      <c r="BH47" s="751"/>
      <c r="BI47" s="751"/>
      <c r="BJ47" s="751"/>
      <c r="BK47" s="751"/>
      <c r="BL47" s="751"/>
      <c r="BM47" s="751"/>
      <c r="BN47" s="751"/>
      <c r="BO47" s="751"/>
      <c r="BP47" s="751"/>
      <c r="BQ47" s="751"/>
      <c r="BR47" s="751"/>
      <c r="BS47" s="751"/>
      <c r="BT47" s="751"/>
      <c r="BU47" s="751"/>
      <c r="BV47" s="751"/>
    </row>
    <row r="48" spans="1:74" ht="13.5" customHeight="1">
      <c r="A48" s="771" t="s">
        <v>112</v>
      </c>
      <c r="B48" s="15" t="s">
        <v>53</v>
      </c>
      <c r="C48" s="767" t="str">
        <f>VLOOKUP($C27,'2026年度(1年後期)'!$B$5:$N$207,COLUMN('2026年度(1年後期)'!$K$5),0)&amp;""</f>
        <v/>
      </c>
      <c r="D48" s="768"/>
      <c r="E48" s="773" t="str">
        <f>VLOOKUP($C27,'2026年度(2年後期)'!$B$5:$N$207,COLUMN('2026年度(2年後期)'!$K$5),0)&amp;""</f>
        <v/>
      </c>
      <c r="F48" s="768"/>
      <c r="G48" s="773" t="str">
        <f>VLOOKUP($C27,'2026年度(3年後期)'!$B$5:$N$207,COLUMN('2026年度(3年後期)'!$K$5),0)&amp;""</f>
        <v/>
      </c>
      <c r="H48" s="768"/>
      <c r="I48" s="773" t="str">
        <f>VLOOKUP($C27,'2026年度(4年後期)'!$B$5:$N$206,COLUMN('2026年度(4年後期)'!$K$5),0)&amp;""</f>
        <v/>
      </c>
      <c r="J48" s="768"/>
      <c r="K48" s="769" t="str">
        <f>VLOOKUP($C27,'2026年度(助産後期)'!$B$5:$N$207,COLUMN('2026年度(助産後期)'!$K$5),0)&amp;""</f>
        <v/>
      </c>
      <c r="L48" s="769"/>
      <c r="M48" s="767" t="str">
        <f>VLOOKUP($C27,'2026年度(M1後期)'!$B$5:$N$207,COLUMN('2026年度(M1後期)'!$K$5),0)&amp;""</f>
        <v/>
      </c>
      <c r="N48" s="768"/>
      <c r="O48" s="769" t="str">
        <f>VLOOKUP($C27,'2026年度(M2後期)'!$B$5:$N$207,COLUMN('2026年度(M2後期)'!$K$5),0)&amp;""</f>
        <v/>
      </c>
      <c r="P48" s="768"/>
      <c r="Q48" s="769" t="str">
        <f>VLOOKUP($C27,'2026年度(D1後期)'!$B$5:$N$207,COLUMN('2026年度(D1後期)'!$K$5),0)&amp;""</f>
        <v/>
      </c>
      <c r="R48" s="768"/>
      <c r="S48" s="769" t="str">
        <f>VLOOKUP($C27,'2026年度(D23後期)'!$B$5:$N$207,COLUMN('2026年度(D23後期)'!$K$5),0)&amp;""</f>
        <v/>
      </c>
      <c r="T48" s="768"/>
      <c r="Z48" s="770" t="str">
        <f>A48</f>
        <v>５時限（16：50～18：20）</v>
      </c>
      <c r="AA48" s="749"/>
      <c r="AB48" s="749"/>
      <c r="AC48" s="749"/>
      <c r="AD48" s="749"/>
      <c r="AE48" s="749"/>
      <c r="AF48" s="749"/>
      <c r="AG48" s="749"/>
      <c r="AH48" s="749"/>
      <c r="AI48" s="749"/>
      <c r="AJ48" s="749"/>
      <c r="AK48" s="749"/>
      <c r="AL48" s="749"/>
      <c r="AM48" s="749" t="s">
        <v>323</v>
      </c>
      <c r="AN48" s="749"/>
      <c r="AO48" s="749"/>
      <c r="AP48" s="749"/>
      <c r="AQ48" s="749"/>
      <c r="AR48" s="749"/>
      <c r="AS48" s="749"/>
      <c r="AT48" s="749"/>
      <c r="AU48" s="749"/>
      <c r="AV48" s="749"/>
      <c r="AW48" s="749"/>
      <c r="AX48" s="749"/>
      <c r="AY48" s="749"/>
      <c r="AZ48" s="749"/>
      <c r="BA48" s="749"/>
      <c r="BB48" s="749"/>
      <c r="BC48" s="749"/>
      <c r="BD48" s="749"/>
      <c r="BE48" s="749"/>
      <c r="BF48" s="749"/>
      <c r="BG48" s="749"/>
      <c r="BH48" s="749"/>
      <c r="BI48" s="749"/>
      <c r="BJ48" s="749"/>
      <c r="BK48" s="749"/>
      <c r="BL48" s="749"/>
      <c r="BM48" s="749"/>
      <c r="BN48" s="749"/>
      <c r="BO48" s="749"/>
      <c r="BP48" s="749"/>
      <c r="BQ48" s="749"/>
      <c r="BR48" s="749"/>
      <c r="BS48" s="749"/>
      <c r="BT48" s="749"/>
      <c r="BU48" s="749"/>
      <c r="BV48" s="749"/>
    </row>
    <row r="49" spans="1:74" ht="13.5" customHeight="1">
      <c r="A49" s="771"/>
      <c r="B49" s="15" t="s">
        <v>61</v>
      </c>
      <c r="C49" s="765" t="str">
        <f>IFERROR(VLOOKUP(C48,科目・教員!$A$2:$B$342,2,0),"")</f>
        <v/>
      </c>
      <c r="D49" s="764"/>
      <c r="E49" s="766" t="str">
        <f>IFERROR(VLOOKUP(E48,科目・教員!$A$2:$B$342,2,0),"")</f>
        <v/>
      </c>
      <c r="F49" s="764"/>
      <c r="G49" s="766" t="str">
        <f>IFERROR(VLOOKUP(G48,科目・教員!$A$2:$B$342,2,0),"")</f>
        <v/>
      </c>
      <c r="H49" s="764"/>
      <c r="I49" s="766" t="str">
        <f>IFERROR(VLOOKUP(I48,科目・教員!$A$2:$B$342,2,0),"")</f>
        <v/>
      </c>
      <c r="J49" s="764"/>
      <c r="K49" s="763" t="str">
        <f>IFERROR(VLOOKUP(K48,科目・教員!$A$2:$B$342,2,0),"")</f>
        <v/>
      </c>
      <c r="L49" s="763"/>
      <c r="M49" s="765" t="str">
        <f>IFERROR(VLOOKUP(M48,科目・教員!$A$2:$B$342,2,0),"")</f>
        <v/>
      </c>
      <c r="N49" s="764"/>
      <c r="O49" s="763" t="str">
        <f>IFERROR(VLOOKUP(O48,科目・教員!$A$2:$B$342,2,0),"")</f>
        <v/>
      </c>
      <c r="P49" s="764"/>
      <c r="Q49" s="763" t="str">
        <f>IFERROR(VLOOKUP(Q48,科目・教員!$A$2:$B$342,2,0),"")</f>
        <v/>
      </c>
      <c r="R49" s="764"/>
      <c r="S49" s="763" t="str">
        <f>IFERROR(VLOOKUP(S48,科目・教員!$A$2:$B$342,2,0),"")</f>
        <v/>
      </c>
      <c r="T49" s="764"/>
      <c r="Z49" s="771"/>
      <c r="AA49" s="750"/>
      <c r="AB49" s="750"/>
      <c r="AC49" s="750"/>
      <c r="AD49" s="750"/>
      <c r="AE49" s="750"/>
      <c r="AF49" s="750"/>
      <c r="AG49" s="750"/>
      <c r="AH49" s="750"/>
      <c r="AI49" s="750"/>
      <c r="AJ49" s="750"/>
      <c r="AK49" s="750"/>
      <c r="AL49" s="750"/>
      <c r="AM49" s="750"/>
      <c r="AN49" s="750"/>
      <c r="AO49" s="750"/>
      <c r="AP49" s="750"/>
      <c r="AQ49" s="750"/>
      <c r="AR49" s="750"/>
      <c r="AS49" s="750"/>
      <c r="AT49" s="750"/>
      <c r="AU49" s="750"/>
      <c r="AV49" s="750"/>
      <c r="AW49" s="750"/>
      <c r="AX49" s="750"/>
      <c r="AY49" s="750"/>
      <c r="AZ49" s="750"/>
      <c r="BA49" s="750"/>
      <c r="BB49" s="750"/>
      <c r="BC49" s="750"/>
      <c r="BD49" s="750"/>
      <c r="BE49" s="750"/>
      <c r="BF49" s="750"/>
      <c r="BG49" s="750"/>
      <c r="BH49" s="750"/>
      <c r="BI49" s="750"/>
      <c r="BJ49" s="750"/>
      <c r="BK49" s="750"/>
      <c r="BL49" s="750"/>
      <c r="BM49" s="750"/>
      <c r="BN49" s="750"/>
      <c r="BO49" s="750"/>
      <c r="BP49" s="750"/>
      <c r="BQ49" s="750"/>
      <c r="BR49" s="750"/>
      <c r="BS49" s="750"/>
      <c r="BT49" s="750"/>
      <c r="BU49" s="750"/>
      <c r="BV49" s="750"/>
    </row>
    <row r="50" spans="1:74" ht="13.5" customHeight="1">
      <c r="A50" s="771"/>
      <c r="B50" s="15" t="s">
        <v>65</v>
      </c>
      <c r="C50" s="765" t="str">
        <f>VLOOKUP($C27,'2026年度(1年後期)'!$B$5:$N$207,COLUMN('2026年度(1年後期)'!$K$5)+1,0)&amp;""</f>
        <v/>
      </c>
      <c r="D50" s="764"/>
      <c r="E50" s="766" t="str">
        <f>VLOOKUP($C27,'2026年度(2年後期)'!$B$5:$N$207,COLUMN('2026年度(2年後期)'!$K$5)+1,0)&amp;""</f>
        <v/>
      </c>
      <c r="F50" s="764"/>
      <c r="G50" s="766" t="str">
        <f>VLOOKUP($C27,'2026年度(3年後期)'!$B$5:$N$207,COLUMN('2026年度(3年後期)'!$K$5)+1,0)&amp;""</f>
        <v/>
      </c>
      <c r="H50" s="764"/>
      <c r="I50" s="766" t="str">
        <f>VLOOKUP($C27,'2026年度(4年後期)'!$B$5:$N$206,COLUMN('2026年度(4年後期)'!$K$5)+1,0)&amp;""</f>
        <v/>
      </c>
      <c r="J50" s="764"/>
      <c r="K50" s="763" t="str">
        <f>VLOOKUP($C27,'2026年度(助産後期)'!$B$5:$N$207,COLUMN('2026年度(助産後期)'!$K$5)+1,0)&amp;""</f>
        <v/>
      </c>
      <c r="L50" s="763"/>
      <c r="M50" s="765" t="str">
        <f>VLOOKUP($C27,'2026年度(M1後期)'!$B$5:$N$207,COLUMN('2026年度(M1後期)'!$K$5)+1,0)&amp;""</f>
        <v/>
      </c>
      <c r="N50" s="764"/>
      <c r="O50" s="763" t="str">
        <f>VLOOKUP($C27,'2026年度(M2後期)'!$B$5:$N$207,COLUMN('2026年度(M2後期)'!$K$5)+1,0)&amp;""</f>
        <v/>
      </c>
      <c r="P50" s="764"/>
      <c r="Q50" s="763" t="str">
        <f>VLOOKUP($C27,'2026年度(D1後期)'!$B$5:$N$207,COLUMN('2026年度(D1後期)'!$K$5)+1,0)&amp;""</f>
        <v/>
      </c>
      <c r="R50" s="764"/>
      <c r="S50" s="763" t="str">
        <f>VLOOKUP($C27,'2026年度(D23後期)'!$B$5:$N$207,COLUMN('2026年度(D23後期)'!$K$5)+1,0)&amp;""</f>
        <v/>
      </c>
      <c r="T50" s="764"/>
      <c r="Z50" s="771"/>
      <c r="AA50" s="750"/>
      <c r="AB50" s="750"/>
      <c r="AC50" s="750"/>
      <c r="AD50" s="750"/>
      <c r="AE50" s="750"/>
      <c r="AF50" s="750"/>
      <c r="AG50" s="750"/>
      <c r="AH50" s="750"/>
      <c r="AI50" s="750"/>
      <c r="AJ50" s="750"/>
      <c r="AK50" s="750"/>
      <c r="AL50" s="750"/>
      <c r="AM50" s="750"/>
      <c r="AN50" s="750"/>
      <c r="AO50" s="750"/>
      <c r="AP50" s="750"/>
      <c r="AQ50" s="750"/>
      <c r="AR50" s="750"/>
      <c r="AS50" s="750"/>
      <c r="AT50" s="750"/>
      <c r="AU50" s="750"/>
      <c r="AV50" s="750"/>
      <c r="AW50" s="750"/>
      <c r="AX50" s="750"/>
      <c r="AY50" s="750"/>
      <c r="AZ50" s="750"/>
      <c r="BA50" s="750"/>
      <c r="BB50" s="750"/>
      <c r="BC50" s="750"/>
      <c r="BD50" s="750"/>
      <c r="BE50" s="750"/>
      <c r="BF50" s="750"/>
      <c r="BG50" s="750"/>
      <c r="BH50" s="750"/>
      <c r="BI50" s="750"/>
      <c r="BJ50" s="750"/>
      <c r="BK50" s="750"/>
      <c r="BL50" s="750"/>
      <c r="BM50" s="750"/>
      <c r="BN50" s="750"/>
      <c r="BO50" s="750"/>
      <c r="BP50" s="750"/>
      <c r="BQ50" s="750"/>
      <c r="BR50" s="750"/>
      <c r="BS50" s="750"/>
      <c r="BT50" s="750"/>
      <c r="BU50" s="750"/>
      <c r="BV50" s="750"/>
    </row>
    <row r="51" spans="1:74" ht="13.5" customHeight="1">
      <c r="A51" s="772"/>
      <c r="B51" s="16" t="s">
        <v>68</v>
      </c>
      <c r="C51" s="774"/>
      <c r="D51" s="775"/>
      <c r="E51" s="759"/>
      <c r="F51" s="760"/>
      <c r="G51" s="759"/>
      <c r="H51" s="760"/>
      <c r="I51" s="759"/>
      <c r="J51" s="760"/>
      <c r="K51" s="761"/>
      <c r="L51" s="761"/>
      <c r="M51" s="762"/>
      <c r="N51" s="760"/>
      <c r="O51" s="761"/>
      <c r="P51" s="760"/>
      <c r="Q51" s="761"/>
      <c r="R51" s="760"/>
      <c r="S51" s="761"/>
      <c r="T51" s="760"/>
      <c r="U51" s="19"/>
      <c r="V51" s="19"/>
      <c r="W51" s="19"/>
      <c r="X51" s="19"/>
      <c r="Y51" s="19"/>
      <c r="Z51" s="772"/>
      <c r="AA51" s="751"/>
      <c r="AB51" s="751"/>
      <c r="AC51" s="751"/>
      <c r="AD51" s="751"/>
      <c r="AE51" s="751"/>
      <c r="AF51" s="751"/>
      <c r="AG51" s="751"/>
      <c r="AH51" s="751"/>
      <c r="AI51" s="751"/>
      <c r="AJ51" s="751"/>
      <c r="AK51" s="751"/>
      <c r="AL51" s="751"/>
      <c r="AM51" s="751"/>
      <c r="AN51" s="751"/>
      <c r="AO51" s="751"/>
      <c r="AP51" s="751"/>
      <c r="AQ51" s="751"/>
      <c r="AR51" s="751"/>
      <c r="AS51" s="751"/>
      <c r="AT51" s="751"/>
      <c r="AU51" s="751"/>
      <c r="AV51" s="751"/>
      <c r="AW51" s="751"/>
      <c r="AX51" s="751"/>
      <c r="AY51" s="751"/>
      <c r="AZ51" s="751"/>
      <c r="BA51" s="751"/>
      <c r="BB51" s="751"/>
      <c r="BC51" s="751"/>
      <c r="BD51" s="751"/>
      <c r="BE51" s="751"/>
      <c r="BF51" s="751"/>
      <c r="BG51" s="751"/>
      <c r="BH51" s="751"/>
      <c r="BI51" s="751"/>
      <c r="BJ51" s="751"/>
      <c r="BK51" s="751"/>
      <c r="BL51" s="751"/>
      <c r="BM51" s="751"/>
      <c r="BN51" s="751"/>
      <c r="BO51" s="751"/>
      <c r="BP51" s="751"/>
      <c r="BQ51" s="751"/>
      <c r="BR51" s="751"/>
      <c r="BS51" s="751"/>
      <c r="BT51" s="751"/>
      <c r="BU51" s="751"/>
      <c r="BV51" s="751"/>
    </row>
    <row r="52" spans="1:74" ht="21">
      <c r="A52" s="5"/>
      <c r="B52" s="6"/>
      <c r="C52" s="807">
        <f>C27+1</f>
        <v>46359</v>
      </c>
      <c r="D52" s="807"/>
      <c r="E52" s="807"/>
      <c r="F52" s="807"/>
      <c r="G52" s="807"/>
      <c r="H52" s="807"/>
      <c r="I52" s="807"/>
      <c r="J52" s="807"/>
      <c r="K52" s="807"/>
      <c r="L52" s="807"/>
      <c r="M52" s="807"/>
      <c r="N52" s="807"/>
      <c r="O52" s="807"/>
      <c r="P52" s="807"/>
      <c r="Q52" s="807"/>
      <c r="R52" s="807"/>
      <c r="S52" s="807"/>
      <c r="T52" s="807"/>
      <c r="U52" s="858">
        <f>C52</f>
        <v>46359</v>
      </c>
      <c r="V52" s="859"/>
      <c r="W52" s="859"/>
      <c r="X52" s="859"/>
      <c r="Y52" s="859"/>
      <c r="Z52" s="860"/>
      <c r="AA52" s="7">
        <v>101</v>
      </c>
      <c r="AB52" s="7">
        <v>102</v>
      </c>
      <c r="AC52" s="7">
        <v>103</v>
      </c>
      <c r="AD52" s="7" t="s">
        <v>16</v>
      </c>
      <c r="AE52" s="7" t="s">
        <v>17</v>
      </c>
      <c r="AF52" s="7" t="s">
        <v>18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19</v>
      </c>
      <c r="AM52" s="7" t="s">
        <v>20</v>
      </c>
      <c r="AN52" s="7" t="s">
        <v>21</v>
      </c>
      <c r="AO52" s="7" t="s">
        <v>22</v>
      </c>
      <c r="AP52" s="7" t="s">
        <v>23</v>
      </c>
      <c r="AQ52" s="7" t="s">
        <v>24</v>
      </c>
      <c r="AR52" s="7" t="s">
        <v>25</v>
      </c>
      <c r="AS52" s="7" t="s">
        <v>26</v>
      </c>
      <c r="AT52" s="7" t="s">
        <v>27</v>
      </c>
      <c r="AU52" s="7" t="s">
        <v>28</v>
      </c>
      <c r="AV52" s="7" t="s">
        <v>29</v>
      </c>
      <c r="AW52" s="7">
        <v>301</v>
      </c>
      <c r="AX52" s="8">
        <v>302</v>
      </c>
      <c r="AY52" s="9">
        <v>303</v>
      </c>
      <c r="AZ52" s="9">
        <v>304</v>
      </c>
      <c r="BA52" s="7" t="s">
        <v>30</v>
      </c>
      <c r="BB52" s="7" t="s">
        <v>31</v>
      </c>
      <c r="BC52" s="8" t="s">
        <v>32</v>
      </c>
      <c r="BD52" s="7" t="s">
        <v>33</v>
      </c>
      <c r="BE52" s="7" t="s">
        <v>34</v>
      </c>
      <c r="BF52" s="7" t="s">
        <v>35</v>
      </c>
      <c r="BG52" s="7" t="s">
        <v>36</v>
      </c>
      <c r="BH52" s="7" t="s">
        <v>37</v>
      </c>
      <c r="BI52" s="7" t="s">
        <v>38</v>
      </c>
      <c r="BJ52" s="7" t="s">
        <v>39</v>
      </c>
      <c r="BK52" s="7" t="s">
        <v>40</v>
      </c>
      <c r="BL52" s="7" t="s">
        <v>41</v>
      </c>
      <c r="BM52" s="7" t="s">
        <v>42</v>
      </c>
      <c r="BN52" s="10" t="s">
        <v>43</v>
      </c>
      <c r="BO52" s="10" t="s">
        <v>44</v>
      </c>
      <c r="BP52" s="11" t="s">
        <v>45</v>
      </c>
      <c r="BQ52" s="11" t="s">
        <v>46</v>
      </c>
      <c r="BR52" s="11" t="s">
        <v>47</v>
      </c>
      <c r="BS52" s="11" t="s">
        <v>48</v>
      </c>
      <c r="BT52" s="11" t="s">
        <v>49</v>
      </c>
      <c r="BU52" s="11" t="s">
        <v>50</v>
      </c>
      <c r="BV52" s="11" t="s">
        <v>51</v>
      </c>
    </row>
    <row r="53" spans="1:74" ht="13.5" customHeight="1">
      <c r="A53" s="771" t="s">
        <v>52</v>
      </c>
      <c r="B53" s="12" t="s">
        <v>53</v>
      </c>
      <c r="C53" s="783" t="str">
        <f>VLOOKUP($C52,'2026年度(1年後期)'!$B$5:$N$207,COLUMN('2026年度(1年後期)'!$C$5),0)&amp;""</f>
        <v>人体の構造と機能Ⅳ</v>
      </c>
      <c r="D53" s="784"/>
      <c r="E53" s="787" t="str">
        <f>VLOOKUP($C52,'2026年度(2年後期)'!$B$5:$N$207,COLUMN('2026年度(2年後期)'!$C$5),0)&amp;""</f>
        <v>基礎看護学実習Ⅱ</v>
      </c>
      <c r="F53" s="784"/>
      <c r="G53" s="787" t="str">
        <f>VLOOKUP($C52,'2026年度(3年後期)'!$B$5:$N$207,COLUMN('2026年度(3年後期)'!$C$5),0)&amp;""</f>
        <v>領域別実習</v>
      </c>
      <c r="H53" s="784"/>
      <c r="I53" s="787" t="str">
        <f>VLOOKUP($C52,'2026年度(4年後期)'!$B$5:$N$206,COLUMN('2026年度(4年後期)'!$C$5),0)&amp;""</f>
        <v>災害看護論</v>
      </c>
      <c r="J53" s="784"/>
      <c r="K53" s="768" t="str">
        <f>VLOOKUP($C52,'2026年度(助産後期)'!$B$5:$N$207,COLUMN('2026年度(助産後期)'!$C$5),0)&amp;""</f>
        <v/>
      </c>
      <c r="L53" s="785"/>
      <c r="M53" s="794" t="str">
        <f>VLOOKUP($C52,'2026年度(M1後期)'!$B$5:$N$207,COLUMN('2026年度(M1後期)'!$C$5),0)&amp;""</f>
        <v>がん看護学演習A-Ⅰ
感染症学特論
感染症学演習</v>
      </c>
      <c r="N53" s="785"/>
      <c r="O53" s="787" t="str">
        <f>VLOOKUP($C52,'2026年度(M2後期)'!$B$5:$N$207,COLUMN('2026年度(M2後期)'!$C$5),0)&amp;""</f>
        <v>特別研究</v>
      </c>
      <c r="P53" s="784"/>
      <c r="Q53" s="787" t="str">
        <f>VLOOKUP($C52,'2026年度(D1後期)'!$B$5:$N$207,COLUMN('2026年度(D1後期)'!$C$5),0)&amp;""</f>
        <v>看護情報・管理学演習Ｂ
長寿看護学演習Ｂ</v>
      </c>
      <c r="R53" s="784"/>
      <c r="S53" s="768" t="str">
        <f>VLOOKUP($C52,'2026年度(D23後期)'!$B$5:$N$207,COLUMN('2026年度(D23後期)'!$C$5),0)&amp;""</f>
        <v>特別研究</v>
      </c>
      <c r="T53" s="784"/>
      <c r="U53" s="25"/>
      <c r="V53" s="650" t="s">
        <v>322</v>
      </c>
      <c r="Z53" s="770" t="str">
        <f>A53</f>
        <v xml:space="preserve">１時限（09：20～10：50） </v>
      </c>
      <c r="AA53" s="749" t="s">
        <v>366</v>
      </c>
      <c r="AB53" s="749"/>
      <c r="AC53" s="749"/>
      <c r="AD53" s="749"/>
      <c r="AE53" s="749"/>
      <c r="AF53" s="749"/>
      <c r="AG53" s="749"/>
      <c r="AH53" s="749"/>
      <c r="AI53" s="749"/>
      <c r="AJ53" s="749"/>
      <c r="AK53" s="749"/>
      <c r="AL53" s="749"/>
      <c r="AM53" s="749" t="s">
        <v>323</v>
      </c>
      <c r="AN53" s="749"/>
      <c r="AO53" s="749"/>
      <c r="AP53" s="749"/>
      <c r="AQ53" s="749"/>
      <c r="AR53" s="749"/>
      <c r="AS53" s="749"/>
      <c r="AT53" s="749"/>
      <c r="AU53" s="749"/>
      <c r="AV53" s="749"/>
      <c r="AW53" s="749" t="s">
        <v>431</v>
      </c>
      <c r="AX53" s="749"/>
      <c r="AY53" s="749"/>
      <c r="AZ53" s="749"/>
      <c r="BA53" s="749"/>
      <c r="BB53" s="749"/>
      <c r="BC53" s="749"/>
      <c r="BD53" s="749"/>
      <c r="BE53" s="749"/>
      <c r="BF53" s="749"/>
      <c r="BG53" s="749"/>
      <c r="BH53" s="749"/>
      <c r="BI53" s="749"/>
      <c r="BJ53" s="749"/>
      <c r="BK53" s="749"/>
      <c r="BL53" s="749"/>
      <c r="BM53" s="749"/>
      <c r="BN53" s="749"/>
      <c r="BO53" s="749"/>
      <c r="BP53" s="749"/>
      <c r="BQ53" s="749"/>
      <c r="BR53" s="749"/>
      <c r="BS53" s="749"/>
      <c r="BT53" s="749"/>
      <c r="BU53" s="749"/>
      <c r="BV53" s="749"/>
    </row>
    <row r="54" spans="1:74" ht="13.5" customHeight="1">
      <c r="A54" s="771"/>
      <c r="B54" s="15" t="s">
        <v>61</v>
      </c>
      <c r="C54" s="779" t="str">
        <f>IFERROR(VLOOKUP(C53,科目・教員!$A$2:$B$342,2,0),"")</f>
        <v>本間　典子</v>
      </c>
      <c r="D54" s="777"/>
      <c r="E54" s="778" t="str">
        <f>IFERROR(VLOOKUP(E53,科目・教員!$A$2:$B$342,2,0),"")</f>
        <v>森下　純子</v>
      </c>
      <c r="F54" s="777"/>
      <c r="G54" s="778" t="str">
        <f>IFERROR(VLOOKUP(G53,科目・教員!$A$2:$B$342,2,0),"")</f>
        <v/>
      </c>
      <c r="H54" s="777"/>
      <c r="I54" s="778" t="str">
        <f>IFERROR(VLOOKUP(I53,科目・教員!$A$2:$B$342,2,0),"")</f>
        <v>須藤　恭子</v>
      </c>
      <c r="J54" s="777"/>
      <c r="K54" s="764" t="str">
        <f>IFERROR(VLOOKUP(K53,科目・教員!$A$2:$B$342,2,0),"")</f>
        <v/>
      </c>
      <c r="L54" s="780"/>
      <c r="M54" s="776" t="str">
        <f>IFERROR(VLOOKUP(M53,科目・教員!$A$2:$B$342,2,0),"")</f>
        <v/>
      </c>
      <c r="N54" s="777"/>
      <c r="O54" s="778" t="str">
        <f>IFERROR(VLOOKUP(O53,科目・教員!$A$2:$B$342,2,0),"")</f>
        <v/>
      </c>
      <c r="P54" s="777"/>
      <c r="Q54" s="778" t="str">
        <f>IFERROR(VLOOKUP(Q53,科目・教員!$A$2:$B$342,2,0),"")</f>
        <v/>
      </c>
      <c r="R54" s="777"/>
      <c r="S54" s="764" t="str">
        <f>IFERROR(VLOOKUP(S53,科目・教員!$A$2:$B$342,2,0),"")</f>
        <v/>
      </c>
      <c r="T54" s="777"/>
      <c r="U54" s="25"/>
      <c r="V54" s="650" t="s">
        <v>323</v>
      </c>
      <c r="Z54" s="771"/>
      <c r="AA54" s="750"/>
      <c r="AB54" s="750"/>
      <c r="AC54" s="750"/>
      <c r="AD54" s="750"/>
      <c r="AE54" s="750"/>
      <c r="AF54" s="750"/>
      <c r="AG54" s="750"/>
      <c r="AH54" s="750"/>
      <c r="AI54" s="750"/>
      <c r="AJ54" s="750"/>
      <c r="AK54" s="750"/>
      <c r="AL54" s="750"/>
      <c r="AM54" s="750"/>
      <c r="AN54" s="750"/>
      <c r="AO54" s="750"/>
      <c r="AP54" s="750"/>
      <c r="AQ54" s="750"/>
      <c r="AR54" s="750"/>
      <c r="AS54" s="750"/>
      <c r="AT54" s="750"/>
      <c r="AU54" s="750"/>
      <c r="AV54" s="750"/>
      <c r="AW54" s="750"/>
      <c r="AX54" s="750"/>
      <c r="AY54" s="750"/>
      <c r="AZ54" s="750"/>
      <c r="BA54" s="750"/>
      <c r="BB54" s="750"/>
      <c r="BC54" s="750"/>
      <c r="BD54" s="750"/>
      <c r="BE54" s="750"/>
      <c r="BF54" s="750"/>
      <c r="BG54" s="750"/>
      <c r="BH54" s="750"/>
      <c r="BI54" s="750"/>
      <c r="BJ54" s="750"/>
      <c r="BK54" s="750"/>
      <c r="BL54" s="750"/>
      <c r="BM54" s="750"/>
      <c r="BN54" s="750"/>
      <c r="BO54" s="750"/>
      <c r="BP54" s="750"/>
      <c r="BQ54" s="750"/>
      <c r="BR54" s="750"/>
      <c r="BS54" s="750"/>
      <c r="BT54" s="750"/>
      <c r="BU54" s="750"/>
      <c r="BV54" s="750"/>
    </row>
    <row r="55" spans="1:74" ht="13.5" customHeight="1">
      <c r="A55" s="771"/>
      <c r="B55" s="15" t="s">
        <v>65</v>
      </c>
      <c r="C55" s="779" t="str">
        <f>VLOOKUP($C52,'2026年度(1年後期)'!$B$5:$N$207,COLUMN('2026年度(1年後期)'!$C$5)+1,0)&amp;""</f>
        <v>101</v>
      </c>
      <c r="D55" s="777"/>
      <c r="E55" s="778" t="str">
        <f>VLOOKUP($C52,'2026年度(2年後期)'!$B$5:$N$207,COLUMN('2026年度(2年後期)'!$C$5)+1,0)&amp;""</f>
        <v/>
      </c>
      <c r="F55" s="777"/>
      <c r="G55" s="778" t="str">
        <f>VLOOKUP($C52,'2026年度(3年後期)'!$B$5:$N$207,COLUMN('2026年度(3年後期)'!$C$5)+1,0)&amp;""</f>
        <v/>
      </c>
      <c r="H55" s="777"/>
      <c r="I55" s="778" t="str">
        <f>VLOOKUP($C52,'2026年度(4年後期)'!$B$5:$N$206,COLUMN('2026年度(4年後期)'!$C$5)+1,0)&amp;""</f>
        <v>301</v>
      </c>
      <c r="J55" s="777"/>
      <c r="K55" s="764" t="str">
        <f>VLOOKUP($C52,'2026年度(助産後期)'!$B$5:$N$207,COLUMN('2026年度(助産後期)'!$C$5)+1,0)&amp;""</f>
        <v/>
      </c>
      <c r="L55" s="780"/>
      <c r="M55" s="776" t="str">
        <f>VLOOKUP($C52,'2026年度(M1後期)'!$B$5:$N$207,COLUMN('2026年度(M1後期)'!$C$5)+1,0)&amp;""</f>
        <v/>
      </c>
      <c r="N55" s="777"/>
      <c r="O55" s="778" t="str">
        <f>VLOOKUP($C52,'2026年度(M2後期)'!$B$5:$N$207,COLUMN('2026年度(M2後期)'!$C$5)+1,0)&amp;""</f>
        <v/>
      </c>
      <c r="P55" s="777"/>
      <c r="Q55" s="778" t="str">
        <f>VLOOKUP($C52,'2026年度(D1後期)'!$B$5:$N$207,COLUMN('2026年度(D1後期)'!$C$5)+1,0)&amp;""</f>
        <v/>
      </c>
      <c r="R55" s="777"/>
      <c r="S55" s="764" t="str">
        <f>VLOOKUP($C52,'2026年度(D23後期)'!$B$5:$N$207,COLUMN('2026年度(D23後期)'!$C$5)+1,0)&amp;""</f>
        <v/>
      </c>
      <c r="T55" s="777"/>
      <c r="U55" s="25"/>
      <c r="V55" s="650" t="s">
        <v>327</v>
      </c>
      <c r="Z55" s="771"/>
      <c r="AA55" s="750"/>
      <c r="AB55" s="750"/>
      <c r="AC55" s="750"/>
      <c r="AD55" s="750"/>
      <c r="AE55" s="750"/>
      <c r="AF55" s="750"/>
      <c r="AG55" s="750"/>
      <c r="AH55" s="750"/>
      <c r="AI55" s="750"/>
      <c r="AJ55" s="750"/>
      <c r="AK55" s="750"/>
      <c r="AL55" s="750"/>
      <c r="AM55" s="750"/>
      <c r="AN55" s="750"/>
      <c r="AO55" s="750"/>
      <c r="AP55" s="750"/>
      <c r="AQ55" s="750"/>
      <c r="AR55" s="750"/>
      <c r="AS55" s="750"/>
      <c r="AT55" s="750"/>
      <c r="AU55" s="750"/>
      <c r="AV55" s="750"/>
      <c r="AW55" s="750"/>
      <c r="AX55" s="750"/>
      <c r="AY55" s="750"/>
      <c r="AZ55" s="750"/>
      <c r="BA55" s="750"/>
      <c r="BB55" s="750"/>
      <c r="BC55" s="750"/>
      <c r="BD55" s="750"/>
      <c r="BE55" s="750"/>
      <c r="BF55" s="750"/>
      <c r="BG55" s="750"/>
      <c r="BH55" s="750"/>
      <c r="BI55" s="750"/>
      <c r="BJ55" s="750"/>
      <c r="BK55" s="750"/>
      <c r="BL55" s="750"/>
      <c r="BM55" s="750"/>
      <c r="BN55" s="750"/>
      <c r="BO55" s="750"/>
      <c r="BP55" s="750"/>
      <c r="BQ55" s="750"/>
      <c r="BR55" s="750"/>
      <c r="BS55" s="750"/>
      <c r="BT55" s="750"/>
      <c r="BU55" s="750"/>
      <c r="BV55" s="750"/>
    </row>
    <row r="56" spans="1:74" ht="13.5" customHeight="1">
      <c r="A56" s="772"/>
      <c r="B56" s="16" t="s">
        <v>68</v>
      </c>
      <c r="C56" s="762"/>
      <c r="D56" s="781"/>
      <c r="E56" s="759"/>
      <c r="F56" s="781"/>
      <c r="G56" s="759"/>
      <c r="H56" s="781"/>
      <c r="I56" s="759"/>
      <c r="J56" s="781"/>
      <c r="K56" s="761"/>
      <c r="L56" s="782"/>
      <c r="M56" s="792"/>
      <c r="N56" s="781"/>
      <c r="O56" s="759"/>
      <c r="P56" s="781"/>
      <c r="Q56" s="759"/>
      <c r="R56" s="781"/>
      <c r="S56" s="761"/>
      <c r="T56" s="781"/>
      <c r="U56" s="25"/>
      <c r="V56" s="650" t="s">
        <v>329</v>
      </c>
      <c r="Z56" s="772"/>
      <c r="AA56" s="751"/>
      <c r="AB56" s="751"/>
      <c r="AC56" s="751"/>
      <c r="AD56" s="751"/>
      <c r="AE56" s="751"/>
      <c r="AF56" s="751"/>
      <c r="AG56" s="751"/>
      <c r="AH56" s="751"/>
      <c r="AI56" s="751"/>
      <c r="AJ56" s="751"/>
      <c r="AK56" s="751"/>
      <c r="AL56" s="751"/>
      <c r="AM56" s="751"/>
      <c r="AN56" s="751"/>
      <c r="AO56" s="751"/>
      <c r="AP56" s="751"/>
      <c r="AQ56" s="751"/>
      <c r="AR56" s="751"/>
      <c r="AS56" s="751"/>
      <c r="AT56" s="751"/>
      <c r="AU56" s="751"/>
      <c r="AV56" s="751"/>
      <c r="AW56" s="751"/>
      <c r="AX56" s="751"/>
      <c r="AY56" s="751"/>
      <c r="AZ56" s="751"/>
      <c r="BA56" s="751"/>
      <c r="BB56" s="751"/>
      <c r="BC56" s="751"/>
      <c r="BD56" s="751"/>
      <c r="BE56" s="751"/>
      <c r="BF56" s="751"/>
      <c r="BG56" s="751"/>
      <c r="BH56" s="751"/>
      <c r="BI56" s="751"/>
      <c r="BJ56" s="751"/>
      <c r="BK56" s="751"/>
      <c r="BL56" s="751"/>
      <c r="BM56" s="751"/>
      <c r="BN56" s="751"/>
      <c r="BO56" s="751"/>
      <c r="BP56" s="751"/>
      <c r="BQ56" s="751"/>
      <c r="BR56" s="751"/>
      <c r="BS56" s="751"/>
      <c r="BT56" s="751"/>
      <c r="BU56" s="751"/>
      <c r="BV56" s="751"/>
    </row>
    <row r="57" spans="1:74" ht="13.5" customHeight="1">
      <c r="A57" s="771" t="s">
        <v>73</v>
      </c>
      <c r="B57" s="15" t="s">
        <v>53</v>
      </c>
      <c r="C57" s="783" t="str">
        <f>VLOOKUP($C52,'2026年度(1年後期)'!$B$5:$N$207,COLUMN('2026年度(1年後期)'!$E$5),0)&amp;""</f>
        <v>生命倫理</v>
      </c>
      <c r="D57" s="784"/>
      <c r="E57" s="787" t="str">
        <f>VLOOKUP($C52,'2026年度(2年後期)'!$B$5:$N$207,COLUMN('2026年度(2年後期)'!$E$5),0)&amp;""</f>
        <v>基礎看護学実習Ⅱ</v>
      </c>
      <c r="F57" s="784"/>
      <c r="G57" s="787" t="str">
        <f>VLOOKUP($C52,'2026年度(3年後期)'!$B$5:$N$207,COLUMN('2026年度(3年後期)'!$E$5),0)&amp;""</f>
        <v>領域別実習</v>
      </c>
      <c r="H57" s="784"/>
      <c r="I57" s="787" t="str">
        <f>VLOOKUP($C52,'2026年度(4年後期)'!$B$5:$N$206,COLUMN('2026年度(4年後期)'!$E$5),0)&amp;""</f>
        <v>看護管理論</v>
      </c>
      <c r="J57" s="784"/>
      <c r="K57" s="768" t="str">
        <f>VLOOKUP($C52,'2026年度(助産後期)'!$B$5:$N$207,COLUMN('2026年度(助産後期)'!$E$5),0)&amp;""</f>
        <v/>
      </c>
      <c r="L57" s="785"/>
      <c r="M57" s="783" t="str">
        <f>VLOOKUP($C52,'2026年度(M1後期)'!$B$5:$N$207,COLUMN('2026年度(M1後期)'!$E$5),0)&amp;""</f>
        <v>がん看護学演習A-Ⅰ
感染症学特論
感染症学演習</v>
      </c>
      <c r="N57" s="784"/>
      <c r="O57" s="768" t="str">
        <f>VLOOKUP($C52,'2026年度(M2後期)'!$B$5:$N$207,COLUMN('2026年度(M2後期)'!$E$5),0)&amp;""</f>
        <v>特別研究</v>
      </c>
      <c r="P57" s="784"/>
      <c r="Q57" s="768" t="str">
        <f>VLOOKUP($C52,'2026年度(D1後期)'!$B$5:$N$207,COLUMN('2026年度(D1後期)'!$E$5),0)&amp;""</f>
        <v>看護情報・管理学演習Ｂ
長寿看護学演習Ｂ</v>
      </c>
      <c r="R57" s="784"/>
      <c r="S57" s="768" t="str">
        <f>VLOOKUP($C52,'2026年度(D23後期)'!$B$5:$N$207,COLUMN('2026年度(D23後期)'!$E$5),0)&amp;""</f>
        <v>特別研究</v>
      </c>
      <c r="T57" s="784"/>
      <c r="U57" s="21"/>
      <c r="Z57" s="771" t="str">
        <f>A57</f>
        <v>２時限（11：00～12：30）</v>
      </c>
      <c r="AA57" s="749" t="s">
        <v>201</v>
      </c>
      <c r="AB57" s="749"/>
      <c r="AC57" s="749"/>
      <c r="AD57" s="749"/>
      <c r="AE57" s="749"/>
      <c r="AF57" s="749"/>
      <c r="AG57" s="749"/>
      <c r="AH57" s="749"/>
      <c r="AI57" s="749"/>
      <c r="AJ57" s="749"/>
      <c r="AK57" s="749"/>
      <c r="AL57" s="749"/>
      <c r="AM57" s="749" t="s">
        <v>323</v>
      </c>
      <c r="AN57" s="749"/>
      <c r="AO57" s="749"/>
      <c r="AP57" s="749"/>
      <c r="AQ57" s="749"/>
      <c r="AR57" s="749"/>
      <c r="AS57" s="749"/>
      <c r="AT57" s="749"/>
      <c r="AU57" s="749"/>
      <c r="AV57" s="749"/>
      <c r="AW57" s="749" t="s">
        <v>414</v>
      </c>
      <c r="AX57" s="749"/>
      <c r="AY57" s="749"/>
      <c r="AZ57" s="749"/>
      <c r="BA57" s="749"/>
      <c r="BB57" s="749"/>
      <c r="BC57" s="749"/>
      <c r="BD57" s="749"/>
      <c r="BE57" s="749"/>
      <c r="BF57" s="749"/>
      <c r="BG57" s="749"/>
      <c r="BH57" s="749"/>
      <c r="BI57" s="749"/>
      <c r="BJ57" s="749"/>
      <c r="BK57" s="749"/>
      <c r="BL57" s="749"/>
      <c r="BM57" s="749"/>
      <c r="BN57" s="749"/>
      <c r="BO57" s="749"/>
      <c r="BP57" s="749"/>
      <c r="BQ57" s="749"/>
      <c r="BR57" s="749"/>
      <c r="BS57" s="749"/>
      <c r="BT57" s="749"/>
      <c r="BU57" s="749"/>
      <c r="BV57" s="749"/>
    </row>
    <row r="58" spans="1:74" ht="13.5" customHeight="1">
      <c r="A58" s="771"/>
      <c r="B58" s="15" t="s">
        <v>61</v>
      </c>
      <c r="C58" s="779" t="str">
        <f>IFERROR(VLOOKUP(C57,科目・教員!$A$2:$B$342,2,0),"")</f>
        <v>小島　優子</v>
      </c>
      <c r="D58" s="777"/>
      <c r="E58" s="778" t="str">
        <f>IFERROR(VLOOKUP(E57,科目・教員!$A$2:$B$342,2,0),"")</f>
        <v>森下　純子</v>
      </c>
      <c r="F58" s="777"/>
      <c r="G58" s="778" t="str">
        <f>IFERROR(VLOOKUP(G57,科目・教員!$A$2:$B$342,2,0),"")</f>
        <v/>
      </c>
      <c r="H58" s="777"/>
      <c r="I58" s="778" t="str">
        <f>IFERROR(VLOOKUP(I57,科目・教員!$A$2:$B$342,2,0),"")</f>
        <v>小澤　三枝子</v>
      </c>
      <c r="J58" s="777"/>
      <c r="K58" s="764" t="str">
        <f>IFERROR(VLOOKUP(K57,科目・教員!$A$2:$B$342,2,0),"")</f>
        <v/>
      </c>
      <c r="L58" s="780"/>
      <c r="M58" s="779" t="str">
        <f>IFERROR(VLOOKUP(M57,科目・教員!$A$2:$B$342,2,0),"")</f>
        <v/>
      </c>
      <c r="N58" s="777"/>
      <c r="O58" s="764" t="str">
        <f>IFERROR(VLOOKUP(O57,科目・教員!$A$2:$B$342,2,0),"")</f>
        <v/>
      </c>
      <c r="P58" s="777"/>
      <c r="Q58" s="764" t="str">
        <f>IFERROR(VLOOKUP(Q57,科目・教員!$A$2:$B$342,2,0),"")</f>
        <v/>
      </c>
      <c r="R58" s="777"/>
      <c r="S58" s="764" t="str">
        <f>IFERROR(VLOOKUP(S57,科目・教員!$A$2:$B$342,2,0),"")</f>
        <v/>
      </c>
      <c r="T58" s="777"/>
      <c r="U58" s="21"/>
      <c r="Z58" s="771"/>
      <c r="AA58" s="750"/>
      <c r="AB58" s="750"/>
      <c r="AC58" s="750"/>
      <c r="AD58" s="750"/>
      <c r="AE58" s="750"/>
      <c r="AF58" s="750"/>
      <c r="AG58" s="750"/>
      <c r="AH58" s="750"/>
      <c r="AI58" s="750"/>
      <c r="AJ58" s="750"/>
      <c r="AK58" s="750"/>
      <c r="AL58" s="750"/>
      <c r="AM58" s="750"/>
      <c r="AN58" s="750"/>
      <c r="AO58" s="750"/>
      <c r="AP58" s="750"/>
      <c r="AQ58" s="750"/>
      <c r="AR58" s="750"/>
      <c r="AS58" s="750"/>
      <c r="AT58" s="750"/>
      <c r="AU58" s="750"/>
      <c r="AV58" s="750"/>
      <c r="AW58" s="750"/>
      <c r="AX58" s="750"/>
      <c r="AY58" s="750"/>
      <c r="AZ58" s="750"/>
      <c r="BA58" s="750"/>
      <c r="BB58" s="750"/>
      <c r="BC58" s="750"/>
      <c r="BD58" s="750"/>
      <c r="BE58" s="750"/>
      <c r="BF58" s="750"/>
      <c r="BG58" s="750"/>
      <c r="BH58" s="750"/>
      <c r="BI58" s="750"/>
      <c r="BJ58" s="750"/>
      <c r="BK58" s="750"/>
      <c r="BL58" s="750"/>
      <c r="BM58" s="750"/>
      <c r="BN58" s="750"/>
      <c r="BO58" s="750"/>
      <c r="BP58" s="750"/>
      <c r="BQ58" s="750"/>
      <c r="BR58" s="750"/>
      <c r="BS58" s="750"/>
      <c r="BT58" s="750"/>
      <c r="BU58" s="750"/>
      <c r="BV58" s="750"/>
    </row>
    <row r="59" spans="1:74" ht="13.5" customHeight="1">
      <c r="A59" s="771"/>
      <c r="B59" s="15" t="s">
        <v>65</v>
      </c>
      <c r="C59" s="779" t="str">
        <f>VLOOKUP($C52,'2026年度(1年後期)'!$B$5:$N$207,COLUMN('2026年度(1年後期)'!$E$5)+1,0)&amp;""</f>
        <v>101</v>
      </c>
      <c r="D59" s="777"/>
      <c r="E59" s="778" t="str">
        <f>VLOOKUP($C52,'2026年度(2年後期)'!$B$5:$N$207,COLUMN('2026年度(2年後期)'!$E$5)+1,0)&amp;""</f>
        <v/>
      </c>
      <c r="F59" s="777"/>
      <c r="G59" s="778" t="str">
        <f>VLOOKUP($C52,'2026年度(3年後期)'!$B$5:$N$207,COLUMN('2026年度(3年後期)'!$E$5)+1,0)&amp;""</f>
        <v/>
      </c>
      <c r="H59" s="777"/>
      <c r="I59" s="778" t="str">
        <f>VLOOKUP($C52,'2026年度(4年後期)'!$B$5:$N$206,COLUMN('2026年度(4年後期)'!$E$5)+1,0)&amp;""</f>
        <v>301</v>
      </c>
      <c r="J59" s="777"/>
      <c r="K59" s="764" t="str">
        <f>VLOOKUP($C52,'2026年度(助産後期)'!$B$5:$N$207,COLUMN('2026年度(助産後期)'!$E$5)+1,0)&amp;""</f>
        <v/>
      </c>
      <c r="L59" s="780"/>
      <c r="M59" s="779" t="str">
        <f>VLOOKUP($C52,'2026年度(M1後期)'!$B$5:$N$207,COLUMN('2026年度(M1後期)'!$E$5)+1,0)&amp;""</f>
        <v/>
      </c>
      <c r="N59" s="777"/>
      <c r="O59" s="764" t="str">
        <f>VLOOKUP($C52,'2026年度(M2後期)'!$B$5:$N$207,COLUMN('2026年度(M2後期)'!$E$5)+1,0)&amp;""</f>
        <v/>
      </c>
      <c r="P59" s="777"/>
      <c r="Q59" s="764" t="str">
        <f>VLOOKUP($C52,'2026年度(D1後期)'!$B$5:$N$207,COLUMN('2026年度(D1後期)'!$E$5)+1,0)&amp;""</f>
        <v/>
      </c>
      <c r="R59" s="777"/>
      <c r="S59" s="764" t="str">
        <f>VLOOKUP($C52,'2026年度(D23後期)'!$B$5:$N$207,COLUMN('2026年度(D23後期)'!$E$5)+1,0)&amp;""</f>
        <v/>
      </c>
      <c r="T59" s="777"/>
      <c r="U59" s="21"/>
      <c r="Z59" s="771"/>
      <c r="AA59" s="750"/>
      <c r="AB59" s="750"/>
      <c r="AC59" s="750"/>
      <c r="AD59" s="750"/>
      <c r="AE59" s="750"/>
      <c r="AF59" s="750"/>
      <c r="AG59" s="750"/>
      <c r="AH59" s="750"/>
      <c r="AI59" s="750"/>
      <c r="AJ59" s="750"/>
      <c r="AK59" s="750"/>
      <c r="AL59" s="750"/>
      <c r="AM59" s="750"/>
      <c r="AN59" s="750"/>
      <c r="AO59" s="750"/>
      <c r="AP59" s="750"/>
      <c r="AQ59" s="750"/>
      <c r="AR59" s="750"/>
      <c r="AS59" s="750"/>
      <c r="AT59" s="750"/>
      <c r="AU59" s="750"/>
      <c r="AV59" s="750"/>
      <c r="AW59" s="750"/>
      <c r="AX59" s="750"/>
      <c r="AY59" s="750"/>
      <c r="AZ59" s="750"/>
      <c r="BA59" s="750"/>
      <c r="BB59" s="750"/>
      <c r="BC59" s="750"/>
      <c r="BD59" s="750"/>
      <c r="BE59" s="750"/>
      <c r="BF59" s="750"/>
      <c r="BG59" s="750"/>
      <c r="BH59" s="750"/>
      <c r="BI59" s="750"/>
      <c r="BJ59" s="750"/>
      <c r="BK59" s="750"/>
      <c r="BL59" s="750"/>
      <c r="BM59" s="750"/>
      <c r="BN59" s="750"/>
      <c r="BO59" s="750"/>
      <c r="BP59" s="750"/>
      <c r="BQ59" s="750"/>
      <c r="BR59" s="750"/>
      <c r="BS59" s="750"/>
      <c r="BT59" s="750"/>
      <c r="BU59" s="750"/>
      <c r="BV59" s="750"/>
    </row>
    <row r="60" spans="1:74" ht="13.5" customHeight="1">
      <c r="A60" s="786"/>
      <c r="B60" s="16" t="s">
        <v>68</v>
      </c>
      <c r="C60" s="762"/>
      <c r="D60" s="760"/>
      <c r="E60" s="759"/>
      <c r="F60" s="760"/>
      <c r="G60" s="759"/>
      <c r="H60" s="760"/>
      <c r="I60" s="759"/>
      <c r="J60" s="760"/>
      <c r="K60" s="761"/>
      <c r="L60" s="761"/>
      <c r="M60" s="762"/>
      <c r="N60" s="760"/>
      <c r="O60" s="761"/>
      <c r="P60" s="760"/>
      <c r="Q60" s="761"/>
      <c r="R60" s="760"/>
      <c r="S60" s="761"/>
      <c r="T60" s="760"/>
      <c r="U60" s="21"/>
      <c r="Z60" s="772"/>
      <c r="AA60" s="751"/>
      <c r="AB60" s="751"/>
      <c r="AC60" s="751"/>
      <c r="AD60" s="751"/>
      <c r="AE60" s="751"/>
      <c r="AF60" s="751"/>
      <c r="AG60" s="751"/>
      <c r="AH60" s="751"/>
      <c r="AI60" s="751"/>
      <c r="AJ60" s="751"/>
      <c r="AK60" s="751"/>
      <c r="AL60" s="751"/>
      <c r="AM60" s="751"/>
      <c r="AN60" s="751"/>
      <c r="AO60" s="751"/>
      <c r="AP60" s="751"/>
      <c r="AQ60" s="751"/>
      <c r="AR60" s="751"/>
      <c r="AS60" s="751"/>
      <c r="AT60" s="751"/>
      <c r="AU60" s="751"/>
      <c r="AV60" s="751"/>
      <c r="AW60" s="751"/>
      <c r="AX60" s="751"/>
      <c r="AY60" s="751"/>
      <c r="AZ60" s="751"/>
      <c r="BA60" s="751"/>
      <c r="BB60" s="751"/>
      <c r="BC60" s="751"/>
      <c r="BD60" s="751"/>
      <c r="BE60" s="751"/>
      <c r="BF60" s="751"/>
      <c r="BG60" s="751"/>
      <c r="BH60" s="751"/>
      <c r="BI60" s="751"/>
      <c r="BJ60" s="751"/>
      <c r="BK60" s="751"/>
      <c r="BL60" s="751"/>
      <c r="BM60" s="751"/>
      <c r="BN60" s="751"/>
      <c r="BO60" s="751"/>
      <c r="BP60" s="751"/>
      <c r="BQ60" s="751"/>
      <c r="BR60" s="751"/>
      <c r="BS60" s="751"/>
      <c r="BT60" s="751"/>
      <c r="BU60" s="751"/>
      <c r="BV60" s="751"/>
    </row>
    <row r="61" spans="1:74" ht="13.5" customHeight="1">
      <c r="A61" s="770" t="s">
        <v>79</v>
      </c>
      <c r="B61" s="17" t="s">
        <v>80</v>
      </c>
      <c r="C61" s="783"/>
      <c r="D61" s="784"/>
      <c r="E61" s="787"/>
      <c r="F61" s="784"/>
      <c r="G61" s="787"/>
      <c r="H61" s="784"/>
      <c r="I61" s="787"/>
      <c r="J61" s="784"/>
      <c r="K61" s="768"/>
      <c r="L61" s="785"/>
      <c r="M61" s="783"/>
      <c r="N61" s="784"/>
      <c r="O61" s="768"/>
      <c r="P61" s="784"/>
      <c r="Q61" s="768"/>
      <c r="R61" s="784"/>
      <c r="S61" s="768"/>
      <c r="T61" s="784"/>
      <c r="U61" s="21"/>
      <c r="Z61" s="771" t="str">
        <f>A61</f>
        <v>昼休み（12：30～13：30）</v>
      </c>
      <c r="AA61" s="749"/>
      <c r="AB61" s="749"/>
      <c r="AC61" s="749"/>
      <c r="AD61" s="749"/>
      <c r="AE61" s="749"/>
      <c r="AF61" s="749"/>
      <c r="AG61" s="749"/>
      <c r="AH61" s="749"/>
      <c r="AI61" s="749"/>
      <c r="AJ61" s="749"/>
      <c r="AK61" s="749"/>
      <c r="AL61" s="749"/>
      <c r="AM61" s="749" t="s">
        <v>323</v>
      </c>
      <c r="AN61" s="749"/>
      <c r="AO61" s="749"/>
      <c r="AP61" s="749"/>
      <c r="AQ61" s="749"/>
      <c r="AR61" s="749"/>
      <c r="AS61" s="749"/>
      <c r="AT61" s="749"/>
      <c r="AU61" s="749"/>
      <c r="AV61" s="749"/>
      <c r="AW61" s="749"/>
      <c r="AX61" s="749"/>
      <c r="AY61" s="749"/>
      <c r="AZ61" s="749"/>
      <c r="BA61" s="749"/>
      <c r="BB61" s="749"/>
      <c r="BC61" s="749"/>
      <c r="BD61" s="749"/>
      <c r="BE61" s="749"/>
      <c r="BF61" s="749"/>
      <c r="BG61" s="749"/>
      <c r="BH61" s="749"/>
      <c r="BI61" s="749"/>
      <c r="BJ61" s="749"/>
      <c r="BK61" s="749"/>
      <c r="BL61" s="749"/>
      <c r="BM61" s="749"/>
      <c r="BN61" s="749"/>
      <c r="BO61" s="749"/>
      <c r="BP61" s="749"/>
      <c r="BQ61" s="749"/>
      <c r="BR61" s="749"/>
      <c r="BS61" s="749"/>
      <c r="BT61" s="749"/>
      <c r="BU61" s="749"/>
      <c r="BV61" s="749"/>
    </row>
    <row r="62" spans="1:74" ht="13.5" customHeight="1">
      <c r="A62" s="771"/>
      <c r="B62" s="17" t="s">
        <v>83</v>
      </c>
      <c r="C62" s="779"/>
      <c r="D62" s="777"/>
      <c r="E62" s="778"/>
      <c r="F62" s="777"/>
      <c r="G62" s="778"/>
      <c r="H62" s="777"/>
      <c r="I62" s="778"/>
      <c r="J62" s="777"/>
      <c r="K62" s="764"/>
      <c r="L62" s="780"/>
      <c r="M62" s="779"/>
      <c r="N62" s="777"/>
      <c r="O62" s="764"/>
      <c r="P62" s="777"/>
      <c r="Q62" s="764"/>
      <c r="R62" s="777"/>
      <c r="S62" s="764"/>
      <c r="T62" s="777"/>
      <c r="U62" s="21"/>
      <c r="Z62" s="771"/>
      <c r="AA62" s="750"/>
      <c r="AB62" s="750"/>
      <c r="AC62" s="750"/>
      <c r="AD62" s="750"/>
      <c r="AE62" s="750"/>
      <c r="AF62" s="750"/>
      <c r="AG62" s="750"/>
      <c r="AH62" s="750"/>
      <c r="AI62" s="750"/>
      <c r="AJ62" s="750"/>
      <c r="AK62" s="750"/>
      <c r="AL62" s="750"/>
      <c r="AM62" s="750"/>
      <c r="AN62" s="750"/>
      <c r="AO62" s="750"/>
      <c r="AP62" s="750"/>
      <c r="AQ62" s="750"/>
      <c r="AR62" s="750"/>
      <c r="AS62" s="750"/>
      <c r="AT62" s="750"/>
      <c r="AU62" s="750"/>
      <c r="AV62" s="750"/>
      <c r="AW62" s="750"/>
      <c r="AX62" s="750"/>
      <c r="AY62" s="750"/>
      <c r="AZ62" s="750"/>
      <c r="BA62" s="750"/>
      <c r="BB62" s="750"/>
      <c r="BC62" s="750"/>
      <c r="BD62" s="750"/>
      <c r="BE62" s="750"/>
      <c r="BF62" s="750"/>
      <c r="BG62" s="750"/>
      <c r="BH62" s="750"/>
      <c r="BI62" s="750"/>
      <c r="BJ62" s="750"/>
      <c r="BK62" s="750"/>
      <c r="BL62" s="750"/>
      <c r="BM62" s="750"/>
      <c r="BN62" s="750"/>
      <c r="BO62" s="750"/>
      <c r="BP62" s="750"/>
      <c r="BQ62" s="750"/>
      <c r="BR62" s="750"/>
      <c r="BS62" s="750"/>
      <c r="BT62" s="750"/>
      <c r="BU62" s="750"/>
      <c r="BV62" s="750"/>
    </row>
    <row r="63" spans="1:74" ht="13.5" customHeight="1">
      <c r="A63" s="771"/>
      <c r="B63" s="17" t="s">
        <v>65</v>
      </c>
      <c r="C63" s="779"/>
      <c r="D63" s="777"/>
      <c r="E63" s="778"/>
      <c r="F63" s="777"/>
      <c r="G63" s="778"/>
      <c r="H63" s="777"/>
      <c r="I63" s="778"/>
      <c r="J63" s="777"/>
      <c r="K63" s="764"/>
      <c r="L63" s="780"/>
      <c r="M63" s="779"/>
      <c r="N63" s="777"/>
      <c r="O63" s="764"/>
      <c r="P63" s="777"/>
      <c r="Q63" s="764"/>
      <c r="R63" s="777"/>
      <c r="S63" s="764"/>
      <c r="T63" s="777"/>
      <c r="U63" s="21"/>
      <c r="Z63" s="771"/>
      <c r="AA63" s="750"/>
      <c r="AB63" s="750"/>
      <c r="AC63" s="750"/>
      <c r="AD63" s="750"/>
      <c r="AE63" s="750"/>
      <c r="AF63" s="750"/>
      <c r="AG63" s="750"/>
      <c r="AH63" s="750"/>
      <c r="AI63" s="750"/>
      <c r="AJ63" s="750"/>
      <c r="AK63" s="750"/>
      <c r="AL63" s="750"/>
      <c r="AM63" s="750"/>
      <c r="AN63" s="750"/>
      <c r="AO63" s="750"/>
      <c r="AP63" s="750"/>
      <c r="AQ63" s="750"/>
      <c r="AR63" s="750"/>
      <c r="AS63" s="750"/>
      <c r="AT63" s="750"/>
      <c r="AU63" s="750"/>
      <c r="AV63" s="750"/>
      <c r="AW63" s="750"/>
      <c r="AX63" s="750"/>
      <c r="AY63" s="750"/>
      <c r="AZ63" s="750"/>
      <c r="BA63" s="750"/>
      <c r="BB63" s="750"/>
      <c r="BC63" s="750"/>
      <c r="BD63" s="750"/>
      <c r="BE63" s="750"/>
      <c r="BF63" s="750"/>
      <c r="BG63" s="750"/>
      <c r="BH63" s="750"/>
      <c r="BI63" s="750"/>
      <c r="BJ63" s="750"/>
      <c r="BK63" s="750"/>
      <c r="BL63" s="750"/>
      <c r="BM63" s="750"/>
      <c r="BN63" s="750"/>
      <c r="BO63" s="750"/>
      <c r="BP63" s="750"/>
      <c r="BQ63" s="750"/>
      <c r="BR63" s="750"/>
      <c r="BS63" s="750"/>
      <c r="BT63" s="750"/>
      <c r="BU63" s="750"/>
      <c r="BV63" s="750"/>
    </row>
    <row r="64" spans="1:74" ht="13.5" customHeight="1">
      <c r="A64" s="772"/>
      <c r="B64" s="18" t="s">
        <v>68</v>
      </c>
      <c r="C64" s="788"/>
      <c r="D64" s="789"/>
      <c r="E64" s="790"/>
      <c r="F64" s="789"/>
      <c r="G64" s="790"/>
      <c r="H64" s="789"/>
      <c r="I64" s="790"/>
      <c r="J64" s="789"/>
      <c r="K64" s="791"/>
      <c r="L64" s="791"/>
      <c r="M64" s="788"/>
      <c r="N64" s="789"/>
      <c r="O64" s="791"/>
      <c r="P64" s="789"/>
      <c r="Q64" s="791"/>
      <c r="R64" s="789"/>
      <c r="S64" s="791"/>
      <c r="T64" s="789"/>
      <c r="U64" s="21"/>
      <c r="Z64" s="772"/>
      <c r="AA64" s="751"/>
      <c r="AB64" s="751"/>
      <c r="AC64" s="751"/>
      <c r="AD64" s="751"/>
      <c r="AE64" s="751"/>
      <c r="AF64" s="751"/>
      <c r="AG64" s="751"/>
      <c r="AH64" s="751"/>
      <c r="AI64" s="751"/>
      <c r="AJ64" s="751"/>
      <c r="AK64" s="751"/>
      <c r="AL64" s="751"/>
      <c r="AM64" s="751"/>
      <c r="AN64" s="751"/>
      <c r="AO64" s="751"/>
      <c r="AP64" s="751"/>
      <c r="AQ64" s="751"/>
      <c r="AR64" s="751"/>
      <c r="AS64" s="751"/>
      <c r="AT64" s="751"/>
      <c r="AU64" s="751"/>
      <c r="AV64" s="751"/>
      <c r="AW64" s="751"/>
      <c r="AX64" s="751"/>
      <c r="AY64" s="751"/>
      <c r="AZ64" s="751"/>
      <c r="BA64" s="751"/>
      <c r="BB64" s="751"/>
      <c r="BC64" s="751"/>
      <c r="BD64" s="751"/>
      <c r="BE64" s="751"/>
      <c r="BF64" s="751"/>
      <c r="BG64" s="751"/>
      <c r="BH64" s="751"/>
      <c r="BI64" s="751"/>
      <c r="BJ64" s="751"/>
      <c r="BK64" s="751"/>
      <c r="BL64" s="751"/>
      <c r="BM64" s="751"/>
      <c r="BN64" s="751"/>
      <c r="BO64" s="751"/>
      <c r="BP64" s="751"/>
      <c r="BQ64" s="751"/>
      <c r="BR64" s="751"/>
      <c r="BS64" s="751"/>
      <c r="BT64" s="751"/>
      <c r="BU64" s="751"/>
      <c r="BV64" s="751"/>
    </row>
    <row r="65" spans="1:74" ht="13.5" customHeight="1">
      <c r="A65" s="771" t="s">
        <v>87</v>
      </c>
      <c r="B65" s="15" t="s">
        <v>53</v>
      </c>
      <c r="C65" s="767" t="str">
        <f>VLOOKUP($C52,'2026年度(1年後期)'!$B$5:$N$207,COLUMN('2026年度(1年後期)'!$G$5),0)&amp;""</f>
        <v>免疫と健康</v>
      </c>
      <c r="D65" s="768"/>
      <c r="E65" s="773" t="str">
        <f>VLOOKUP($C52,'2026年度(2年後期)'!$B$5:$N$207,COLUMN('2026年度(2年後期)'!$G$5),0)&amp;""</f>
        <v>基礎看護学実習Ⅱ</v>
      </c>
      <c r="F65" s="768"/>
      <c r="G65" s="773" t="str">
        <f>VLOOKUP($C52,'2026年度(3年後期)'!$B$5:$N$207,COLUMN('2026年度(3年後期)'!$G$5),0)&amp;""</f>
        <v>領域別実習</v>
      </c>
      <c r="H65" s="768"/>
      <c r="I65" s="773" t="str">
        <f>VLOOKUP($C52,'2026年度(4年後期)'!$B$5:$N$206,COLUMN('2026年度(4年後期)'!$G$5),0)&amp;""</f>
        <v>政策医療看護論Ⅱ
(来生先生)</v>
      </c>
      <c r="J65" s="768"/>
      <c r="K65" s="874" t="str">
        <f>VLOOKUP($C52,'2026年度(助産後期)'!$B$5:$N$207,COLUMN('2026年度(助産後期)'!$G$5),0)&amp;""</f>
        <v>助産学概論（宗先生）</v>
      </c>
      <c r="L65" s="874"/>
      <c r="M65" s="767" t="str">
        <f>VLOOKUP($C52,'2026年度(M1後期)'!$B$5:$N$207,COLUMN('2026年度(M1後期)'!$G$5),0)&amp;""</f>
        <v>感染症学特論
感染症学演習
成育看護学特論A-Ⅲ</v>
      </c>
      <c r="N65" s="768"/>
      <c r="O65" s="769" t="str">
        <f>VLOOKUP($C52,'2026年度(M2後期)'!$B$5:$N$207,COLUMN('2026年度(M2後期)'!$G$5),0)&amp;""</f>
        <v>特別研究</v>
      </c>
      <c r="P65" s="768"/>
      <c r="Q65" s="769" t="str">
        <f>VLOOKUP($C52,'2026年度(D1後期)'!$B$5:$N$207,COLUMN('2026年度(D1後期)'!$G$5),0)&amp;""</f>
        <v/>
      </c>
      <c r="R65" s="768"/>
      <c r="S65" s="769" t="str">
        <f>VLOOKUP($C52,'2026年度(D23後期)'!$B$5:$N$207,COLUMN('2026年度(D23後期)'!$G$5),0)&amp;""</f>
        <v>特別研究</v>
      </c>
      <c r="T65" s="768"/>
      <c r="U65" s="600" t="s">
        <v>432</v>
      </c>
      <c r="Z65" s="771" t="str">
        <f>A65</f>
        <v>３時限（13：30～15：00）</v>
      </c>
      <c r="AA65" s="749" t="s">
        <v>433</v>
      </c>
      <c r="AB65" s="749"/>
      <c r="AC65" s="749"/>
      <c r="AD65" s="749"/>
      <c r="AE65" s="749"/>
      <c r="AF65" s="749"/>
      <c r="AG65" s="749" t="s">
        <v>434</v>
      </c>
      <c r="AH65" s="749"/>
      <c r="AI65" s="749"/>
      <c r="AJ65" s="749"/>
      <c r="AK65" s="749"/>
      <c r="AL65" s="749"/>
      <c r="AM65" s="749" t="s">
        <v>323</v>
      </c>
      <c r="AN65" s="749"/>
      <c r="AO65" s="749"/>
      <c r="AP65" s="749"/>
      <c r="AQ65" s="749"/>
      <c r="AR65" s="749"/>
      <c r="AS65" s="749"/>
      <c r="AT65" s="749"/>
      <c r="AU65" s="749"/>
      <c r="AV65" s="749"/>
      <c r="AW65" s="749"/>
      <c r="AX65" s="749"/>
      <c r="AY65" s="749"/>
      <c r="AZ65" s="749" t="s">
        <v>435</v>
      </c>
      <c r="BA65" s="749"/>
      <c r="BB65" s="749"/>
      <c r="BC65" s="749"/>
      <c r="BD65" s="749"/>
      <c r="BE65" s="749"/>
      <c r="BF65" s="749"/>
      <c r="BG65" s="749"/>
      <c r="BH65" s="749"/>
      <c r="BI65" s="749"/>
      <c r="BJ65" s="749"/>
      <c r="BK65" s="749"/>
      <c r="BL65" s="749"/>
      <c r="BM65" s="749"/>
      <c r="BN65" s="749" t="s">
        <v>436</v>
      </c>
      <c r="BO65" s="749"/>
      <c r="BP65" s="749"/>
      <c r="BQ65" s="749"/>
      <c r="BR65" s="749"/>
      <c r="BS65" s="749"/>
      <c r="BT65" s="749"/>
      <c r="BU65" s="749"/>
      <c r="BV65" s="749"/>
    </row>
    <row r="66" spans="1:74" ht="13.5" customHeight="1">
      <c r="A66" s="771"/>
      <c r="B66" s="15" t="s">
        <v>61</v>
      </c>
      <c r="C66" s="765" t="str">
        <f>IFERROR(VLOOKUP(C65,科目・教員!$A$2:$B$342,2,0),"")</f>
        <v>森　那美子</v>
      </c>
      <c r="D66" s="764"/>
      <c r="E66" s="766" t="str">
        <f>IFERROR(VLOOKUP(E65,科目・教員!$A$2:$B$342,2,0),"")</f>
        <v>森下　純子</v>
      </c>
      <c r="F66" s="764"/>
      <c r="G66" s="766" t="str">
        <f>IFERROR(VLOOKUP(G65,科目・教員!$A$2:$B$342,2,0),"")</f>
        <v/>
      </c>
      <c r="H66" s="764"/>
      <c r="I66" s="766" t="str">
        <f>IFERROR(VLOOKUP(I65,科目・教員!$A$2:$B$342,2,0),"")</f>
        <v/>
      </c>
      <c r="J66" s="764"/>
      <c r="K66" s="876" t="str">
        <f>IFERROR(VLOOKUP(K65,科目・教員!$A$2:$B$342,2,0),"")</f>
        <v/>
      </c>
      <c r="L66" s="876"/>
      <c r="M66" s="765" t="str">
        <f>IFERROR(VLOOKUP(M65,科目・教員!$A$2:$B$342,2,0),"")</f>
        <v/>
      </c>
      <c r="N66" s="764"/>
      <c r="O66" s="763" t="str">
        <f>IFERROR(VLOOKUP(O65,科目・教員!$A$2:$B$342,2,0),"")</f>
        <v/>
      </c>
      <c r="P66" s="764"/>
      <c r="Q66" s="763" t="str">
        <f>IFERROR(VLOOKUP(Q65,科目・教員!$A$2:$B$342,2,0),"")</f>
        <v/>
      </c>
      <c r="R66" s="764"/>
      <c r="S66" s="763" t="str">
        <f>IFERROR(VLOOKUP(S65,科目・教員!$A$2:$B$342,2,0),"")</f>
        <v/>
      </c>
      <c r="T66" s="764"/>
      <c r="U66" s="600" t="s">
        <v>437</v>
      </c>
      <c r="Z66" s="771"/>
      <c r="AA66" s="750"/>
      <c r="AB66" s="750"/>
      <c r="AC66" s="750"/>
      <c r="AD66" s="750"/>
      <c r="AE66" s="750"/>
      <c r="AF66" s="750"/>
      <c r="AG66" s="750"/>
      <c r="AH66" s="750"/>
      <c r="AI66" s="750"/>
      <c r="AJ66" s="750"/>
      <c r="AK66" s="750"/>
      <c r="AL66" s="750"/>
      <c r="AM66" s="750"/>
      <c r="AN66" s="750"/>
      <c r="AO66" s="750"/>
      <c r="AP66" s="750"/>
      <c r="AQ66" s="750"/>
      <c r="AR66" s="750"/>
      <c r="AS66" s="750"/>
      <c r="AT66" s="750"/>
      <c r="AU66" s="750"/>
      <c r="AV66" s="750"/>
      <c r="AW66" s="750"/>
      <c r="AX66" s="750"/>
      <c r="AY66" s="750"/>
      <c r="AZ66" s="750"/>
      <c r="BA66" s="750"/>
      <c r="BB66" s="750"/>
      <c r="BC66" s="750"/>
      <c r="BD66" s="750"/>
      <c r="BE66" s="750"/>
      <c r="BF66" s="750"/>
      <c r="BG66" s="750"/>
      <c r="BH66" s="750"/>
      <c r="BI66" s="750"/>
      <c r="BJ66" s="750"/>
      <c r="BK66" s="750"/>
      <c r="BL66" s="750"/>
      <c r="BM66" s="750"/>
      <c r="BN66" s="750"/>
      <c r="BO66" s="750"/>
      <c r="BP66" s="750"/>
      <c r="BQ66" s="750"/>
      <c r="BR66" s="750"/>
      <c r="BS66" s="750"/>
      <c r="BT66" s="750"/>
      <c r="BU66" s="750"/>
      <c r="BV66" s="750"/>
    </row>
    <row r="67" spans="1:74" ht="13.5" customHeight="1">
      <c r="A67" s="771"/>
      <c r="B67" s="15" t="s">
        <v>65</v>
      </c>
      <c r="C67" s="765" t="str">
        <f>VLOOKUP($C52,'2026年度(1年後期)'!$B$5:$N$207,COLUMN('2026年度(1年後期)'!$G$5)+1,0)&amp;""</f>
        <v>101</v>
      </c>
      <c r="D67" s="764"/>
      <c r="E67" s="766" t="str">
        <f>VLOOKUP($C52,'2026年度(2年後期)'!$B$5:$N$207,COLUMN('2026年度(2年後期)'!$G$5)+1,0)&amp;""</f>
        <v/>
      </c>
      <c r="F67" s="764"/>
      <c r="G67" s="766" t="str">
        <f>VLOOKUP($C52,'2026年度(3年後期)'!$B$5:$N$207,COLUMN('2026年度(3年後期)'!$G$5)+1,0)&amp;""</f>
        <v/>
      </c>
      <c r="H67" s="764"/>
      <c r="I67" s="766" t="str">
        <f>VLOOKUP($C52,'2026年度(4年後期)'!$B$5:$N$206,COLUMN('2026年度(4年後期)'!$G$5)+1,0)&amp;""</f>
        <v>大講義室</v>
      </c>
      <c r="J67" s="764"/>
      <c r="K67" s="876" t="str">
        <f>VLOOKUP($C52,'2026年度(助産後期)'!$B$5:$N$207,COLUMN('2026年度(助産後期)'!$G$5)+1,0)&amp;""</f>
        <v>304</v>
      </c>
      <c r="L67" s="876"/>
      <c r="M67" s="765" t="str">
        <f>VLOOKUP($C52,'2026年度(M1後期)'!$B$5:$N$207,COLUMN('2026年度(M1後期)'!$G$5)+1,0)&amp;""</f>
        <v/>
      </c>
      <c r="N67" s="764"/>
      <c r="O67" s="763" t="str">
        <f>VLOOKUP($C52,'2026年度(M2後期)'!$B$5:$N$207,COLUMN('2026年度(M2後期)'!$G$5)+1,0)&amp;""</f>
        <v/>
      </c>
      <c r="P67" s="764"/>
      <c r="Q67" s="763" t="str">
        <f>VLOOKUP($C52,'2026年度(D1後期)'!$B$5:$N$207,COLUMN('2026年度(D1後期)'!$G$5)+1,0)&amp;""</f>
        <v/>
      </c>
      <c r="R67" s="764"/>
      <c r="S67" s="763" t="str">
        <f>VLOOKUP($C52,'2026年度(D23後期)'!$B$5:$N$207,COLUMN('2026年度(D23後期)'!$G$5)+1,0)&amp;""</f>
        <v/>
      </c>
      <c r="T67" s="764"/>
      <c r="U67" s="600" t="s">
        <v>438</v>
      </c>
      <c r="Z67" s="771"/>
      <c r="AA67" s="750"/>
      <c r="AB67" s="750"/>
      <c r="AC67" s="750"/>
      <c r="AD67" s="750"/>
      <c r="AE67" s="750"/>
      <c r="AF67" s="750"/>
      <c r="AG67" s="750"/>
      <c r="AH67" s="750"/>
      <c r="AI67" s="750"/>
      <c r="AJ67" s="750"/>
      <c r="AK67" s="750"/>
      <c r="AL67" s="750"/>
      <c r="AM67" s="750"/>
      <c r="AN67" s="750"/>
      <c r="AO67" s="750"/>
      <c r="AP67" s="750"/>
      <c r="AQ67" s="750"/>
      <c r="AR67" s="750"/>
      <c r="AS67" s="750"/>
      <c r="AT67" s="750"/>
      <c r="AU67" s="750"/>
      <c r="AV67" s="750"/>
      <c r="AW67" s="750"/>
      <c r="AX67" s="750"/>
      <c r="AY67" s="750"/>
      <c r="AZ67" s="750"/>
      <c r="BA67" s="750"/>
      <c r="BB67" s="750"/>
      <c r="BC67" s="750"/>
      <c r="BD67" s="750"/>
      <c r="BE67" s="750"/>
      <c r="BF67" s="750"/>
      <c r="BG67" s="750"/>
      <c r="BH67" s="750"/>
      <c r="BI67" s="750"/>
      <c r="BJ67" s="750"/>
      <c r="BK67" s="750"/>
      <c r="BL67" s="750"/>
      <c r="BM67" s="750"/>
      <c r="BN67" s="750"/>
      <c r="BO67" s="750"/>
      <c r="BP67" s="750"/>
      <c r="BQ67" s="750"/>
      <c r="BR67" s="750"/>
      <c r="BS67" s="750"/>
      <c r="BT67" s="750"/>
      <c r="BU67" s="750"/>
      <c r="BV67" s="750"/>
    </row>
    <row r="68" spans="1:74" ht="13.5" customHeight="1">
      <c r="A68" s="786"/>
      <c r="B68" s="16" t="s">
        <v>68</v>
      </c>
      <c r="C68" s="762"/>
      <c r="D68" s="760"/>
      <c r="E68" s="759"/>
      <c r="F68" s="760"/>
      <c r="G68" s="759"/>
      <c r="H68" s="760"/>
      <c r="I68" s="759"/>
      <c r="J68" s="760"/>
      <c r="K68" s="875" t="s">
        <v>260</v>
      </c>
      <c r="L68" s="875"/>
      <c r="M68" s="762"/>
      <c r="N68" s="760"/>
      <c r="O68" s="761"/>
      <c r="P68" s="760"/>
      <c r="Q68" s="761"/>
      <c r="R68" s="760"/>
      <c r="S68" s="761"/>
      <c r="T68" s="760"/>
      <c r="U68" s="600"/>
      <c r="Z68" s="772"/>
      <c r="AA68" s="751"/>
      <c r="AB68" s="751"/>
      <c r="AC68" s="751"/>
      <c r="AD68" s="751"/>
      <c r="AE68" s="751"/>
      <c r="AF68" s="751"/>
      <c r="AG68" s="751"/>
      <c r="AH68" s="751"/>
      <c r="AI68" s="751"/>
      <c r="AJ68" s="751"/>
      <c r="AK68" s="751"/>
      <c r="AL68" s="751"/>
      <c r="AM68" s="751"/>
      <c r="AN68" s="751"/>
      <c r="AO68" s="751"/>
      <c r="AP68" s="751"/>
      <c r="AQ68" s="751"/>
      <c r="AR68" s="751"/>
      <c r="AS68" s="751"/>
      <c r="AT68" s="751"/>
      <c r="AU68" s="751"/>
      <c r="AV68" s="751"/>
      <c r="AW68" s="751"/>
      <c r="AX68" s="751"/>
      <c r="AY68" s="751"/>
      <c r="AZ68" s="751"/>
      <c r="BA68" s="751"/>
      <c r="BB68" s="751"/>
      <c r="BC68" s="751"/>
      <c r="BD68" s="751"/>
      <c r="BE68" s="751"/>
      <c r="BF68" s="751"/>
      <c r="BG68" s="751"/>
      <c r="BH68" s="751"/>
      <c r="BI68" s="751"/>
      <c r="BJ68" s="751"/>
      <c r="BK68" s="751"/>
      <c r="BL68" s="751"/>
      <c r="BM68" s="751"/>
      <c r="BN68" s="751"/>
      <c r="BO68" s="751"/>
      <c r="BP68" s="751"/>
      <c r="BQ68" s="751"/>
      <c r="BR68" s="751"/>
      <c r="BS68" s="751"/>
      <c r="BT68" s="751"/>
      <c r="BU68" s="751"/>
      <c r="BV68" s="751"/>
    </row>
    <row r="69" spans="1:74" ht="13.5" customHeight="1">
      <c r="A69" s="771" t="s">
        <v>103</v>
      </c>
      <c r="B69" s="15" t="s">
        <v>53</v>
      </c>
      <c r="C69" s="799" t="str">
        <f>VLOOKUP($C52,'2026年度(1年後期)'!$B$5:$N$207,COLUMN('2026年度(1年後期)'!$I$5),0)&amp;""</f>
        <v>中国語</v>
      </c>
      <c r="D69" s="800"/>
      <c r="E69" s="773" t="str">
        <f>VLOOKUP($C52,'2026年度(2年後期)'!$B$5:$N$207,COLUMN('2026年度(2年後期)'!$I$5),0)&amp;""</f>
        <v>基礎看護学実習Ⅱ</v>
      </c>
      <c r="F69" s="768"/>
      <c r="G69" s="773" t="str">
        <f>VLOOKUP($C52,'2026年度(3年後期)'!$B$5:$N$207,COLUMN('2026年度(3年後期)'!$I$5),0)&amp;""</f>
        <v>領域別実習</v>
      </c>
      <c r="H69" s="768"/>
      <c r="I69" s="773" t="str">
        <f>VLOOKUP($C52,'2026年度(4年後期)'!$B$5:$N$206,COLUMN('2026年度(4年後期)'!$I$5),0)&amp;""</f>
        <v>看護情報学</v>
      </c>
      <c r="J69" s="768"/>
      <c r="K69" s="874" t="str">
        <f>VLOOKUP($C52,'2026年度(助産後期)'!$B$5:$N$207,COLUMN('2026年度(助産後期)'!$I$5),0)&amp;""</f>
        <v>助産管理論（宗先生）</v>
      </c>
      <c r="L69" s="874"/>
      <c r="M69" s="767" t="str">
        <f>VLOOKUP($C52,'2026年度(M1後期)'!$B$5:$N$207,COLUMN('2026年度(M1後期)'!$I$5),0)&amp;""</f>
        <v>感染症学特論
感染症学演習
成育看護学特論A-Ⅲ</v>
      </c>
      <c r="N69" s="768"/>
      <c r="O69" s="769" t="str">
        <f>VLOOKUP($C52,'2026年度(M2後期)'!$B$5:$N$207,COLUMN('2026年度(M2後期)'!$I$5),0)&amp;""</f>
        <v>特別研究</v>
      </c>
      <c r="P69" s="768"/>
      <c r="Q69" s="769" t="str">
        <f>VLOOKUP($C52,'2026年度(D1後期)'!$B$5:$N$207,COLUMN('2026年度(D1後期)'!$I$5),0)&amp;""</f>
        <v/>
      </c>
      <c r="R69" s="768"/>
      <c r="S69" s="769" t="str">
        <f>VLOOKUP($C52,'2026年度(D23後期)'!$B$5:$N$207,COLUMN('2026年度(D23後期)'!$I$5),0)&amp;""</f>
        <v>特別研究</v>
      </c>
      <c r="T69" s="768"/>
      <c r="U69" s="600" t="s">
        <v>346</v>
      </c>
      <c r="Z69" s="771" t="str">
        <f>A69</f>
        <v>４時限（15：10～16：40）</v>
      </c>
      <c r="AA69" s="749" t="s">
        <v>258</v>
      </c>
      <c r="AB69" s="749"/>
      <c r="AC69" s="749"/>
      <c r="AD69" s="749"/>
      <c r="AE69" s="749"/>
      <c r="AF69" s="749"/>
      <c r="AG69" s="749" t="s">
        <v>434</v>
      </c>
      <c r="AH69" s="749"/>
      <c r="AI69" s="749"/>
      <c r="AJ69" s="749"/>
      <c r="AK69" s="749"/>
      <c r="AL69" s="749"/>
      <c r="AM69" s="749" t="s">
        <v>323</v>
      </c>
      <c r="AN69" s="749"/>
      <c r="AO69" s="749"/>
      <c r="AP69" s="749"/>
      <c r="AQ69" s="749"/>
      <c r="AR69" s="749"/>
      <c r="AS69" s="749"/>
      <c r="AT69" s="749"/>
      <c r="AU69" s="749"/>
      <c r="AV69" s="749"/>
      <c r="AW69" s="749"/>
      <c r="AX69" s="749"/>
      <c r="AY69" s="749"/>
      <c r="AZ69" s="749" t="s">
        <v>428</v>
      </c>
      <c r="BA69" s="749"/>
      <c r="BB69" s="749"/>
      <c r="BC69" s="749"/>
      <c r="BD69" s="749"/>
      <c r="BE69" s="749"/>
      <c r="BF69" s="749"/>
      <c r="BG69" s="749"/>
      <c r="BH69" s="749"/>
      <c r="BI69" s="749"/>
      <c r="BJ69" s="749"/>
      <c r="BK69" s="749"/>
      <c r="BL69" s="749"/>
      <c r="BM69" s="749"/>
      <c r="BN69" s="749" t="s">
        <v>418</v>
      </c>
      <c r="BO69" s="749"/>
      <c r="BP69" s="749"/>
      <c r="BQ69" s="749"/>
      <c r="BR69" s="749"/>
      <c r="BS69" s="749"/>
      <c r="BT69" s="749"/>
      <c r="BU69" s="749"/>
      <c r="BV69" s="749"/>
    </row>
    <row r="70" spans="1:74" ht="13.5" customHeight="1">
      <c r="A70" s="771"/>
      <c r="B70" s="15" t="s">
        <v>61</v>
      </c>
      <c r="C70" s="797" t="str">
        <f>IFERROR(VLOOKUP(C69,科目・教員!$A$2:$B$342,2,0),"")</f>
        <v>黄　馨逸</v>
      </c>
      <c r="D70" s="798"/>
      <c r="E70" s="766" t="str">
        <f>IFERROR(VLOOKUP(E69,科目・教員!$A$2:$B$342,2,0),"")</f>
        <v>森下　純子</v>
      </c>
      <c r="F70" s="764"/>
      <c r="G70" s="766" t="str">
        <f>IFERROR(VLOOKUP(G69,科目・教員!$A$2:$B$342,2,0),"")</f>
        <v/>
      </c>
      <c r="H70" s="764"/>
      <c r="I70" s="766" t="str">
        <f>IFERROR(VLOOKUP(I69,科目・教員!$A$2:$B$342,2,0),"")</f>
        <v>柏木　公一</v>
      </c>
      <c r="J70" s="764"/>
      <c r="K70" s="876" t="str">
        <f>IFERROR(VLOOKUP(K69,科目・教員!$A$2:$B$342,2,0),"")</f>
        <v/>
      </c>
      <c r="L70" s="876"/>
      <c r="M70" s="765" t="str">
        <f>IFERROR(VLOOKUP(M69,科目・教員!$A$2:$B$342,2,0),"")</f>
        <v/>
      </c>
      <c r="N70" s="764"/>
      <c r="O70" s="763" t="str">
        <f>IFERROR(VLOOKUP(O69,科目・教員!$A$2:$B$342,2,0),"")</f>
        <v/>
      </c>
      <c r="P70" s="764"/>
      <c r="Q70" s="763" t="str">
        <f>IFERROR(VLOOKUP(Q69,科目・教員!$A$2:$B$342,2,0),"")</f>
        <v/>
      </c>
      <c r="R70" s="764"/>
      <c r="S70" s="763" t="str">
        <f>IFERROR(VLOOKUP(S69,科目・教員!$A$2:$B$342,2,0),"")</f>
        <v/>
      </c>
      <c r="T70" s="764"/>
      <c r="U70" s="600" t="s">
        <v>262</v>
      </c>
      <c r="Z70" s="771"/>
      <c r="AA70" s="750"/>
      <c r="AB70" s="750"/>
      <c r="AC70" s="750"/>
      <c r="AD70" s="750"/>
      <c r="AE70" s="750"/>
      <c r="AF70" s="750"/>
      <c r="AG70" s="750"/>
      <c r="AH70" s="750"/>
      <c r="AI70" s="750"/>
      <c r="AJ70" s="750"/>
      <c r="AK70" s="750"/>
      <c r="AL70" s="750"/>
      <c r="AM70" s="750"/>
      <c r="AN70" s="750"/>
      <c r="AO70" s="750"/>
      <c r="AP70" s="750"/>
      <c r="AQ70" s="750"/>
      <c r="AR70" s="750"/>
      <c r="AS70" s="750"/>
      <c r="AT70" s="750"/>
      <c r="AU70" s="750"/>
      <c r="AV70" s="750"/>
      <c r="AW70" s="750"/>
      <c r="AX70" s="750"/>
      <c r="AY70" s="750"/>
      <c r="AZ70" s="750"/>
      <c r="BA70" s="750"/>
      <c r="BB70" s="750"/>
      <c r="BC70" s="750"/>
      <c r="BD70" s="750"/>
      <c r="BE70" s="750"/>
      <c r="BF70" s="750"/>
      <c r="BG70" s="750"/>
      <c r="BH70" s="750"/>
      <c r="BI70" s="750"/>
      <c r="BJ70" s="750"/>
      <c r="BK70" s="750"/>
      <c r="BL70" s="750"/>
      <c r="BM70" s="750"/>
      <c r="BN70" s="750"/>
      <c r="BO70" s="750"/>
      <c r="BP70" s="750"/>
      <c r="BQ70" s="750"/>
      <c r="BR70" s="750"/>
      <c r="BS70" s="750"/>
      <c r="BT70" s="750"/>
      <c r="BU70" s="750"/>
      <c r="BV70" s="750"/>
    </row>
    <row r="71" spans="1:74" ht="13.5" customHeight="1">
      <c r="A71" s="771"/>
      <c r="B71" s="15" t="s">
        <v>65</v>
      </c>
      <c r="C71" s="797" t="str">
        <f>VLOOKUP($C52,'2026年度(1年後期)'!$B$5:$N$207,COLUMN('2026年度(1年後期)'!$I$5)+1,0)&amp;""</f>
        <v>101</v>
      </c>
      <c r="D71" s="798"/>
      <c r="E71" s="766" t="str">
        <f>VLOOKUP($C52,'2026年度(2年後期)'!$B$5:$N$207,COLUMN('2026年度(2年後期)'!$I$5)+1,0)&amp;""</f>
        <v/>
      </c>
      <c r="F71" s="764"/>
      <c r="G71" s="766" t="str">
        <f>VLOOKUP($C52,'2026年度(3年後期)'!$B$5:$N$207,COLUMN('2026年度(3年後期)'!$I$5)+1,0)&amp;""</f>
        <v/>
      </c>
      <c r="H71" s="764"/>
      <c r="I71" s="766" t="str">
        <f>VLOOKUP($C52,'2026年度(4年後期)'!$B$5:$N$206,COLUMN('2026年度(4年後期)'!$I$5)+1,0)&amp;""</f>
        <v>大講義室</v>
      </c>
      <c r="J71" s="764"/>
      <c r="K71" s="876" t="str">
        <f>VLOOKUP($C52,'2026年度(助産後期)'!$B$5:$N$207,COLUMN('2026年度(助産後期)'!$I$5)+1,0)&amp;""</f>
        <v>304</v>
      </c>
      <c r="L71" s="876"/>
      <c r="M71" s="765" t="str">
        <f>VLOOKUP($C52,'2026年度(M1後期)'!$B$5:$N$207,COLUMN('2026年度(M1後期)'!$I$5)+1,0)&amp;""</f>
        <v/>
      </c>
      <c r="N71" s="764"/>
      <c r="O71" s="763" t="str">
        <f>VLOOKUP($C52,'2026年度(M2後期)'!$B$5:$N$207,COLUMN('2026年度(M2後期)'!$I$5)+1,0)&amp;""</f>
        <v/>
      </c>
      <c r="P71" s="764"/>
      <c r="Q71" s="763" t="str">
        <f>VLOOKUP($C52,'2026年度(D1後期)'!$B$5:$N$207,COLUMN('2026年度(D1後期)'!$I$5)+1,0)&amp;""</f>
        <v/>
      </c>
      <c r="R71" s="764"/>
      <c r="S71" s="763" t="str">
        <f>VLOOKUP($C52,'2026年度(D23後期)'!$B$5:$N$207,COLUMN('2026年度(D23後期)'!$I$5)+1,0)&amp;""</f>
        <v/>
      </c>
      <c r="T71" s="764"/>
      <c r="U71" s="600"/>
      <c r="Z71" s="771"/>
      <c r="AA71" s="750"/>
      <c r="AB71" s="750"/>
      <c r="AC71" s="750"/>
      <c r="AD71" s="750"/>
      <c r="AE71" s="750"/>
      <c r="AF71" s="750"/>
      <c r="AG71" s="750"/>
      <c r="AH71" s="750"/>
      <c r="AI71" s="750"/>
      <c r="AJ71" s="750"/>
      <c r="AK71" s="750"/>
      <c r="AL71" s="750"/>
      <c r="AM71" s="750"/>
      <c r="AN71" s="750"/>
      <c r="AO71" s="750"/>
      <c r="AP71" s="750"/>
      <c r="AQ71" s="750"/>
      <c r="AR71" s="750"/>
      <c r="AS71" s="750"/>
      <c r="AT71" s="750"/>
      <c r="AU71" s="750"/>
      <c r="AV71" s="750"/>
      <c r="AW71" s="750"/>
      <c r="AX71" s="750"/>
      <c r="AY71" s="750"/>
      <c r="AZ71" s="750"/>
      <c r="BA71" s="750"/>
      <c r="BB71" s="750"/>
      <c r="BC71" s="750"/>
      <c r="BD71" s="750"/>
      <c r="BE71" s="750"/>
      <c r="BF71" s="750"/>
      <c r="BG71" s="750"/>
      <c r="BH71" s="750"/>
      <c r="BI71" s="750"/>
      <c r="BJ71" s="750"/>
      <c r="BK71" s="750"/>
      <c r="BL71" s="750"/>
      <c r="BM71" s="750"/>
      <c r="BN71" s="750"/>
      <c r="BO71" s="750"/>
      <c r="BP71" s="750"/>
      <c r="BQ71" s="750"/>
      <c r="BR71" s="750"/>
      <c r="BS71" s="750"/>
      <c r="BT71" s="750"/>
      <c r="BU71" s="750"/>
      <c r="BV71" s="750"/>
    </row>
    <row r="72" spans="1:74" ht="13.5" customHeight="1">
      <c r="A72" s="772"/>
      <c r="B72" s="16" t="s">
        <v>68</v>
      </c>
      <c r="C72" s="869" t="s">
        <v>147</v>
      </c>
      <c r="D72" s="870"/>
      <c r="E72" s="759"/>
      <c r="F72" s="760"/>
      <c r="G72" s="759"/>
      <c r="H72" s="760"/>
      <c r="I72" s="759"/>
      <c r="J72" s="760"/>
      <c r="K72" s="875" t="s">
        <v>260</v>
      </c>
      <c r="L72" s="875"/>
      <c r="M72" s="762"/>
      <c r="N72" s="760"/>
      <c r="O72" s="761"/>
      <c r="P72" s="760"/>
      <c r="Q72" s="761"/>
      <c r="R72" s="760"/>
      <c r="S72" s="761"/>
      <c r="T72" s="760"/>
      <c r="U72" s="600"/>
      <c r="Z72" s="772"/>
      <c r="AA72" s="751"/>
      <c r="AB72" s="751"/>
      <c r="AC72" s="751"/>
      <c r="AD72" s="751"/>
      <c r="AE72" s="751"/>
      <c r="AF72" s="751"/>
      <c r="AG72" s="751"/>
      <c r="AH72" s="751"/>
      <c r="AI72" s="751"/>
      <c r="AJ72" s="751"/>
      <c r="AK72" s="751"/>
      <c r="AL72" s="751"/>
      <c r="AM72" s="751"/>
      <c r="AN72" s="751"/>
      <c r="AO72" s="751"/>
      <c r="AP72" s="751"/>
      <c r="AQ72" s="751"/>
      <c r="AR72" s="751"/>
      <c r="AS72" s="751"/>
      <c r="AT72" s="751"/>
      <c r="AU72" s="751"/>
      <c r="AV72" s="751"/>
      <c r="AW72" s="751"/>
      <c r="AX72" s="751"/>
      <c r="AY72" s="751"/>
      <c r="AZ72" s="751"/>
      <c r="BA72" s="751"/>
      <c r="BB72" s="751"/>
      <c r="BC72" s="751"/>
      <c r="BD72" s="751"/>
      <c r="BE72" s="751"/>
      <c r="BF72" s="751"/>
      <c r="BG72" s="751"/>
      <c r="BH72" s="751"/>
      <c r="BI72" s="751"/>
      <c r="BJ72" s="751"/>
      <c r="BK72" s="751"/>
      <c r="BL72" s="751"/>
      <c r="BM72" s="751"/>
      <c r="BN72" s="751"/>
      <c r="BO72" s="751"/>
      <c r="BP72" s="751"/>
      <c r="BQ72" s="751"/>
      <c r="BR72" s="751"/>
      <c r="BS72" s="751"/>
      <c r="BT72" s="751"/>
      <c r="BU72" s="751"/>
      <c r="BV72" s="751"/>
    </row>
    <row r="73" spans="1:74" ht="13.5" customHeight="1">
      <c r="A73" s="771" t="s">
        <v>112</v>
      </c>
      <c r="B73" s="15" t="s">
        <v>53</v>
      </c>
      <c r="C73" s="799" t="str">
        <f>VLOOKUP($C52,'2026年度(1年後期)'!$B$5:$N$207,COLUMN('2026年度(1年後期)'!$K$5),0)&amp;""</f>
        <v>中国語</v>
      </c>
      <c r="D73" s="800"/>
      <c r="E73" s="773" t="str">
        <f>VLOOKUP($C52,'2026年度(2年後期)'!$B$5:$N$207,COLUMN('2026年度(2年後期)'!$K$5),0)&amp;""</f>
        <v/>
      </c>
      <c r="F73" s="768"/>
      <c r="G73" s="773" t="str">
        <f>VLOOKUP($C52,'2026年度(3年後期)'!$B$5:$N$207,COLUMN('2026年度(3年後期)'!$K$5),0)&amp;""</f>
        <v/>
      </c>
      <c r="H73" s="768"/>
      <c r="I73" s="773" t="str">
        <f>VLOOKUP($C52,'2026年度(4年後期)'!$B$5:$N$206,COLUMN('2026年度(4年後期)'!$K$5),0)&amp;""</f>
        <v/>
      </c>
      <c r="J73" s="768"/>
      <c r="K73" s="769" t="str">
        <f>VLOOKUP($C52,'2026年度(助産後期)'!$B$5:$N$207,COLUMN('2026年度(助産後期)'!$K$5),0)&amp;""</f>
        <v/>
      </c>
      <c r="L73" s="769"/>
      <c r="M73" s="767" t="str">
        <f>VLOOKUP($C52,'2026年度(M1後期)'!$B$5:$N$207,COLUMN('2026年度(M1後期)'!$K$5),0)&amp;""</f>
        <v/>
      </c>
      <c r="N73" s="768"/>
      <c r="O73" s="769" t="str">
        <f>VLOOKUP($C52,'2026年度(M2後期)'!$B$5:$N$207,COLUMN('2026年度(M2後期)'!$K$5),0)&amp;""</f>
        <v/>
      </c>
      <c r="P73" s="768"/>
      <c r="Q73" s="769" t="str">
        <f>VLOOKUP($C52,'2026年度(D1後期)'!$B$5:$N$207,COLUMN('2026年度(D1後期)'!$K$5),0)&amp;""</f>
        <v/>
      </c>
      <c r="R73" s="768"/>
      <c r="S73" s="769" t="str">
        <f>VLOOKUP($C52,'2026年度(D23後期)'!$B$5:$N$207,COLUMN('2026年度(D23後期)'!$K$5),0)&amp;""</f>
        <v/>
      </c>
      <c r="T73" s="768"/>
      <c r="U73" s="21"/>
      <c r="Z73" s="770" t="str">
        <f>A73</f>
        <v>５時限（16：50～18：20）</v>
      </c>
      <c r="AA73" s="749" t="s">
        <v>258</v>
      </c>
      <c r="AB73" s="749"/>
      <c r="AC73" s="749"/>
      <c r="AD73" s="749"/>
      <c r="AE73" s="749"/>
      <c r="AF73" s="749"/>
      <c r="AG73" s="749"/>
      <c r="AH73" s="749"/>
      <c r="AI73" s="749"/>
      <c r="AJ73" s="749"/>
      <c r="AK73" s="749"/>
      <c r="AL73" s="749"/>
      <c r="AM73" s="749" t="s">
        <v>323</v>
      </c>
      <c r="AN73" s="749"/>
      <c r="AO73" s="749"/>
      <c r="AP73" s="749"/>
      <c r="AQ73" s="749"/>
      <c r="AR73" s="749"/>
      <c r="AS73" s="749"/>
      <c r="AT73" s="749"/>
      <c r="AU73" s="749"/>
      <c r="AV73" s="749"/>
      <c r="AW73" s="749"/>
      <c r="AX73" s="749"/>
      <c r="AY73" s="749"/>
      <c r="AZ73" s="749"/>
      <c r="BA73" s="749"/>
      <c r="BB73" s="749"/>
      <c r="BC73" s="749"/>
      <c r="BD73" s="749"/>
      <c r="BE73" s="749"/>
      <c r="BF73" s="749"/>
      <c r="BG73" s="749"/>
      <c r="BH73" s="749"/>
      <c r="BI73" s="749"/>
      <c r="BJ73" s="749"/>
      <c r="BK73" s="749"/>
      <c r="BL73" s="749"/>
      <c r="BM73" s="749"/>
      <c r="BN73" s="749"/>
      <c r="BO73" s="749"/>
      <c r="BP73" s="749"/>
      <c r="BQ73" s="749"/>
      <c r="BR73" s="749"/>
      <c r="BS73" s="749"/>
      <c r="BT73" s="749"/>
      <c r="BU73" s="749"/>
      <c r="BV73" s="749"/>
    </row>
    <row r="74" spans="1:74" ht="13.5" customHeight="1">
      <c r="A74" s="771"/>
      <c r="B74" s="15" t="s">
        <v>61</v>
      </c>
      <c r="C74" s="797" t="str">
        <f>IFERROR(VLOOKUP(C73,科目・教員!$A$2:$B$342,2,0),"")</f>
        <v>黄　馨逸</v>
      </c>
      <c r="D74" s="798"/>
      <c r="E74" s="766" t="str">
        <f>IFERROR(VLOOKUP(E73,科目・教員!$A$2:$B$342,2,0),"")</f>
        <v/>
      </c>
      <c r="F74" s="764"/>
      <c r="G74" s="766" t="str">
        <f>IFERROR(VLOOKUP(G73,科目・教員!$A$2:$B$342,2,0),"")</f>
        <v/>
      </c>
      <c r="H74" s="764"/>
      <c r="I74" s="766" t="str">
        <f>IFERROR(VLOOKUP(I73,科目・教員!$A$2:$B$342,2,0),"")</f>
        <v/>
      </c>
      <c r="J74" s="764"/>
      <c r="K74" s="763" t="str">
        <f>IFERROR(VLOOKUP(K73,科目・教員!$A$2:$B$342,2,0),"")</f>
        <v/>
      </c>
      <c r="L74" s="763"/>
      <c r="M74" s="765" t="str">
        <f>IFERROR(VLOOKUP(M73,科目・教員!$A$2:$B$342,2,0),"")</f>
        <v/>
      </c>
      <c r="N74" s="764"/>
      <c r="O74" s="763" t="str">
        <f>IFERROR(VLOOKUP(O73,科目・教員!$A$2:$B$342,2,0),"")</f>
        <v/>
      </c>
      <c r="P74" s="764"/>
      <c r="Q74" s="763" t="str">
        <f>IFERROR(VLOOKUP(Q73,科目・教員!$A$2:$B$342,2,0),"")</f>
        <v/>
      </c>
      <c r="R74" s="764"/>
      <c r="S74" s="763" t="str">
        <f>IFERROR(VLOOKUP(S73,科目・教員!$A$2:$B$342,2,0),"")</f>
        <v/>
      </c>
      <c r="T74" s="764"/>
      <c r="U74" s="21"/>
      <c r="Z74" s="771"/>
      <c r="AA74" s="750"/>
      <c r="AB74" s="750"/>
      <c r="AC74" s="750"/>
      <c r="AD74" s="750"/>
      <c r="AE74" s="750"/>
      <c r="AF74" s="750"/>
      <c r="AG74" s="750"/>
      <c r="AH74" s="750"/>
      <c r="AI74" s="750"/>
      <c r="AJ74" s="750"/>
      <c r="AK74" s="750"/>
      <c r="AL74" s="750"/>
      <c r="AM74" s="750"/>
      <c r="AN74" s="750"/>
      <c r="AO74" s="750"/>
      <c r="AP74" s="750"/>
      <c r="AQ74" s="750"/>
      <c r="AR74" s="750"/>
      <c r="AS74" s="750"/>
      <c r="AT74" s="750"/>
      <c r="AU74" s="750"/>
      <c r="AV74" s="750"/>
      <c r="AW74" s="750"/>
      <c r="AX74" s="750"/>
      <c r="AY74" s="750"/>
      <c r="AZ74" s="750"/>
      <c r="BA74" s="750"/>
      <c r="BB74" s="750"/>
      <c r="BC74" s="750"/>
      <c r="BD74" s="750"/>
      <c r="BE74" s="750"/>
      <c r="BF74" s="750"/>
      <c r="BG74" s="750"/>
      <c r="BH74" s="750"/>
      <c r="BI74" s="750"/>
      <c r="BJ74" s="750"/>
      <c r="BK74" s="750"/>
      <c r="BL74" s="750"/>
      <c r="BM74" s="750"/>
      <c r="BN74" s="750"/>
      <c r="BO74" s="750"/>
      <c r="BP74" s="750"/>
      <c r="BQ74" s="750"/>
      <c r="BR74" s="750"/>
      <c r="BS74" s="750"/>
      <c r="BT74" s="750"/>
      <c r="BU74" s="750"/>
      <c r="BV74" s="750"/>
    </row>
    <row r="75" spans="1:74" ht="13.5" customHeight="1">
      <c r="A75" s="771"/>
      <c r="B75" s="15" t="s">
        <v>65</v>
      </c>
      <c r="C75" s="797" t="str">
        <f>VLOOKUP($C52,'2026年度(1年後期)'!$B$5:$N$207,COLUMN('2026年度(1年後期)'!$K$5)+1,0)&amp;""</f>
        <v>101</v>
      </c>
      <c r="D75" s="798"/>
      <c r="E75" s="766" t="str">
        <f>VLOOKUP($C52,'2026年度(2年後期)'!$B$5:$N$207,COLUMN('2026年度(2年後期)'!$K$5)+1,0)&amp;""</f>
        <v/>
      </c>
      <c r="F75" s="764"/>
      <c r="G75" s="766" t="str">
        <f>VLOOKUP($C52,'2026年度(3年後期)'!$B$5:$N$207,COLUMN('2026年度(3年後期)'!$K$5)+1,0)&amp;""</f>
        <v/>
      </c>
      <c r="H75" s="764"/>
      <c r="I75" s="766" t="str">
        <f>VLOOKUP($C52,'2026年度(4年後期)'!$B$5:$N$206,COLUMN('2026年度(4年後期)'!$K$5)+1,0)&amp;""</f>
        <v/>
      </c>
      <c r="J75" s="764"/>
      <c r="K75" s="763" t="str">
        <f>VLOOKUP($C52,'2026年度(助産後期)'!$B$5:$N$207,COLUMN('2026年度(助産後期)'!$K$5)+1,0)&amp;""</f>
        <v/>
      </c>
      <c r="L75" s="763"/>
      <c r="M75" s="765" t="str">
        <f>VLOOKUP($C52,'2026年度(M1後期)'!$B$5:$N$207,COLUMN('2026年度(M1後期)'!$K$5)+1,0)&amp;""</f>
        <v/>
      </c>
      <c r="N75" s="764"/>
      <c r="O75" s="763" t="str">
        <f>VLOOKUP($C52,'2026年度(M2後期)'!$B$5:$N$207,COLUMN('2026年度(M2後期)'!$K$5)+1,0)&amp;""</f>
        <v/>
      </c>
      <c r="P75" s="764"/>
      <c r="Q75" s="763" t="str">
        <f>VLOOKUP($C52,'2026年度(D1後期)'!$B$5:$N$207,COLUMN('2026年度(D1後期)'!$K$5)+1,0)&amp;""</f>
        <v/>
      </c>
      <c r="R75" s="764"/>
      <c r="S75" s="763" t="str">
        <f>VLOOKUP($C52,'2026年度(D23後期)'!$B$5:$N$207,COLUMN('2026年度(D23後期)'!$K$5)+1,0)&amp;""</f>
        <v/>
      </c>
      <c r="T75" s="764"/>
      <c r="U75" s="21"/>
      <c r="Z75" s="771"/>
      <c r="AA75" s="750"/>
      <c r="AB75" s="750"/>
      <c r="AC75" s="750"/>
      <c r="AD75" s="750"/>
      <c r="AE75" s="750"/>
      <c r="AF75" s="750"/>
      <c r="AG75" s="750"/>
      <c r="AH75" s="750"/>
      <c r="AI75" s="750"/>
      <c r="AJ75" s="750"/>
      <c r="AK75" s="750"/>
      <c r="AL75" s="750"/>
      <c r="AM75" s="750"/>
      <c r="AN75" s="750"/>
      <c r="AO75" s="750"/>
      <c r="AP75" s="750"/>
      <c r="AQ75" s="750"/>
      <c r="AR75" s="750"/>
      <c r="AS75" s="750"/>
      <c r="AT75" s="750"/>
      <c r="AU75" s="750"/>
      <c r="AV75" s="750"/>
      <c r="AW75" s="750"/>
      <c r="AX75" s="750"/>
      <c r="AY75" s="750"/>
      <c r="AZ75" s="750"/>
      <c r="BA75" s="750"/>
      <c r="BB75" s="750"/>
      <c r="BC75" s="750"/>
      <c r="BD75" s="750"/>
      <c r="BE75" s="750"/>
      <c r="BF75" s="750"/>
      <c r="BG75" s="750"/>
      <c r="BH75" s="750"/>
      <c r="BI75" s="750"/>
      <c r="BJ75" s="750"/>
      <c r="BK75" s="750"/>
      <c r="BL75" s="750"/>
      <c r="BM75" s="750"/>
      <c r="BN75" s="750"/>
      <c r="BO75" s="750"/>
      <c r="BP75" s="750"/>
      <c r="BQ75" s="750"/>
      <c r="BR75" s="750"/>
      <c r="BS75" s="750"/>
      <c r="BT75" s="750"/>
      <c r="BU75" s="750"/>
      <c r="BV75" s="750"/>
    </row>
    <row r="76" spans="1:74" ht="13.5" customHeight="1">
      <c r="A76" s="772"/>
      <c r="B76" s="16" t="s">
        <v>68</v>
      </c>
      <c r="C76" s="869" t="s">
        <v>147</v>
      </c>
      <c r="D76" s="870"/>
      <c r="E76" s="759"/>
      <c r="F76" s="760"/>
      <c r="G76" s="759"/>
      <c r="H76" s="760"/>
      <c r="I76" s="759"/>
      <c r="J76" s="760"/>
      <c r="K76" s="761"/>
      <c r="L76" s="761"/>
      <c r="M76" s="762"/>
      <c r="N76" s="760"/>
      <c r="O76" s="761"/>
      <c r="P76" s="760"/>
      <c r="Q76" s="761"/>
      <c r="R76" s="760"/>
      <c r="S76" s="761"/>
      <c r="T76" s="760"/>
      <c r="U76" s="22"/>
      <c r="V76" s="19"/>
      <c r="W76" s="19"/>
      <c r="X76" s="19"/>
      <c r="Y76" s="19"/>
      <c r="Z76" s="772"/>
      <c r="AA76" s="751"/>
      <c r="AB76" s="751"/>
      <c r="AC76" s="751"/>
      <c r="AD76" s="751"/>
      <c r="AE76" s="751"/>
      <c r="AF76" s="751"/>
      <c r="AG76" s="751"/>
      <c r="AH76" s="751"/>
      <c r="AI76" s="751"/>
      <c r="AJ76" s="751"/>
      <c r="AK76" s="751"/>
      <c r="AL76" s="751"/>
      <c r="AM76" s="751"/>
      <c r="AN76" s="751"/>
      <c r="AO76" s="751"/>
      <c r="AP76" s="751"/>
      <c r="AQ76" s="751"/>
      <c r="AR76" s="751"/>
      <c r="AS76" s="751"/>
      <c r="AT76" s="751"/>
      <c r="AU76" s="751"/>
      <c r="AV76" s="751"/>
      <c r="AW76" s="751"/>
      <c r="AX76" s="751"/>
      <c r="AY76" s="751"/>
      <c r="AZ76" s="751"/>
      <c r="BA76" s="751"/>
      <c r="BB76" s="751"/>
      <c r="BC76" s="751"/>
      <c r="BD76" s="751"/>
      <c r="BE76" s="751"/>
      <c r="BF76" s="751"/>
      <c r="BG76" s="751"/>
      <c r="BH76" s="751"/>
      <c r="BI76" s="751"/>
      <c r="BJ76" s="751"/>
      <c r="BK76" s="751"/>
      <c r="BL76" s="751"/>
      <c r="BM76" s="751"/>
      <c r="BN76" s="751"/>
      <c r="BO76" s="751"/>
      <c r="BP76" s="751"/>
      <c r="BQ76" s="751"/>
      <c r="BR76" s="751"/>
      <c r="BS76" s="751"/>
      <c r="BT76" s="751"/>
      <c r="BU76" s="751"/>
      <c r="BV76" s="751"/>
    </row>
    <row r="77" spans="1:74" ht="21">
      <c r="A77" s="5"/>
      <c r="B77" s="6"/>
      <c r="C77" s="807">
        <f>C52+1</f>
        <v>46360</v>
      </c>
      <c r="D77" s="807"/>
      <c r="E77" s="807"/>
      <c r="F77" s="807"/>
      <c r="G77" s="807"/>
      <c r="H77" s="807"/>
      <c r="I77" s="807"/>
      <c r="J77" s="807"/>
      <c r="K77" s="807"/>
      <c r="L77" s="807"/>
      <c r="M77" s="807"/>
      <c r="N77" s="807"/>
      <c r="O77" s="807"/>
      <c r="P77" s="807"/>
      <c r="Q77" s="807"/>
      <c r="R77" s="807"/>
      <c r="S77" s="807"/>
      <c r="T77" s="807"/>
      <c r="U77" s="858">
        <f>C77</f>
        <v>46360</v>
      </c>
      <c r="V77" s="859"/>
      <c r="W77" s="859"/>
      <c r="X77" s="859"/>
      <c r="Y77" s="859"/>
      <c r="Z77" s="860"/>
      <c r="AA77" s="7">
        <v>101</v>
      </c>
      <c r="AB77" s="7">
        <v>102</v>
      </c>
      <c r="AC77" s="7">
        <v>103</v>
      </c>
      <c r="AD77" s="7" t="s">
        <v>16</v>
      </c>
      <c r="AE77" s="7" t="s">
        <v>17</v>
      </c>
      <c r="AF77" s="7" t="s">
        <v>18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19</v>
      </c>
      <c r="AM77" s="7" t="s">
        <v>20</v>
      </c>
      <c r="AN77" s="7" t="s">
        <v>21</v>
      </c>
      <c r="AO77" s="7" t="s">
        <v>22</v>
      </c>
      <c r="AP77" s="7" t="s">
        <v>23</v>
      </c>
      <c r="AQ77" s="7" t="s">
        <v>24</v>
      </c>
      <c r="AR77" s="7" t="s">
        <v>25</v>
      </c>
      <c r="AS77" s="7" t="s">
        <v>26</v>
      </c>
      <c r="AT77" s="7" t="s">
        <v>27</v>
      </c>
      <c r="AU77" s="7" t="s">
        <v>28</v>
      </c>
      <c r="AV77" s="7" t="s">
        <v>29</v>
      </c>
      <c r="AW77" s="7">
        <v>301</v>
      </c>
      <c r="AX77" s="8">
        <v>302</v>
      </c>
      <c r="AY77" s="9">
        <v>303</v>
      </c>
      <c r="AZ77" s="9">
        <v>304</v>
      </c>
      <c r="BA77" s="7" t="s">
        <v>30</v>
      </c>
      <c r="BB77" s="7" t="s">
        <v>31</v>
      </c>
      <c r="BC77" s="8" t="s">
        <v>32</v>
      </c>
      <c r="BD77" s="7" t="s">
        <v>33</v>
      </c>
      <c r="BE77" s="7" t="s">
        <v>34</v>
      </c>
      <c r="BF77" s="7" t="s">
        <v>35</v>
      </c>
      <c r="BG77" s="7" t="s">
        <v>36</v>
      </c>
      <c r="BH77" s="7" t="s">
        <v>37</v>
      </c>
      <c r="BI77" s="7" t="s">
        <v>38</v>
      </c>
      <c r="BJ77" s="7" t="s">
        <v>39</v>
      </c>
      <c r="BK77" s="7" t="s">
        <v>40</v>
      </c>
      <c r="BL77" s="7" t="s">
        <v>41</v>
      </c>
      <c r="BM77" s="7" t="s">
        <v>42</v>
      </c>
      <c r="BN77" s="10" t="s">
        <v>43</v>
      </c>
      <c r="BO77" s="10" t="s">
        <v>44</v>
      </c>
      <c r="BP77" s="11" t="s">
        <v>45</v>
      </c>
      <c r="BQ77" s="11" t="s">
        <v>46</v>
      </c>
      <c r="BR77" s="11" t="s">
        <v>47</v>
      </c>
      <c r="BS77" s="11" t="s">
        <v>48</v>
      </c>
      <c r="BT77" s="11" t="s">
        <v>49</v>
      </c>
      <c r="BU77" s="11" t="s">
        <v>50</v>
      </c>
      <c r="BV77" s="11" t="s">
        <v>51</v>
      </c>
    </row>
    <row r="78" spans="1:74" ht="13.5" customHeight="1">
      <c r="A78" s="771" t="s">
        <v>52</v>
      </c>
      <c r="B78" s="12" t="s">
        <v>53</v>
      </c>
      <c r="C78" s="783" t="str">
        <f>VLOOKUP($C77,'2026年度(1年後期)'!$B$5:$N$207,COLUMN('2026年度(1年後期)'!$C$5),0)&amp;""</f>
        <v>法と社会</v>
      </c>
      <c r="D78" s="784"/>
      <c r="E78" s="787" t="str">
        <f>VLOOKUP($C77,'2026年度(2年後期)'!$B$5:$N$207,COLUMN('2026年度(2年後期)'!$C$5),0)&amp;""</f>
        <v>基礎看護学実習Ⅱ</v>
      </c>
      <c r="F78" s="784"/>
      <c r="G78" s="787" t="str">
        <f>VLOOKUP($C77,'2026年度(3年後期)'!$B$5:$N$207,COLUMN('2026年度(3年後期)'!$C$5),0)&amp;""</f>
        <v>領域別実習</v>
      </c>
      <c r="H78" s="784"/>
      <c r="I78" s="787" t="str">
        <f>VLOOKUP($C77,'2026年度(4年後期)'!$B$5:$N$206,COLUMN('2026年度(4年後期)'!$C$5),0)&amp;""</f>
        <v>看護管理論</v>
      </c>
      <c r="J78" s="784"/>
      <c r="K78" s="768" t="str">
        <f>VLOOKUP($C77,'2026年度(助産後期)'!$B$5:$N$207,COLUMN('2026年度(助産後期)'!$C$5),0)&amp;""</f>
        <v/>
      </c>
      <c r="L78" s="785"/>
      <c r="M78" s="794" t="str">
        <f>VLOOKUP($C77,'2026年度(M1後期)'!$B$5:$N$207,COLUMN('2026年度(M1後期)'!$C$5),0)&amp;""</f>
        <v/>
      </c>
      <c r="N78" s="785"/>
      <c r="O78" s="787" t="str">
        <f>VLOOKUP($C77,'2026年度(M2後期)'!$B$5:$N$207,COLUMN('2026年度(M2後期)'!$C$5),0)&amp;""</f>
        <v>感染管理看護学演習A-Ⅱ
特別研究</v>
      </c>
      <c r="P78" s="784"/>
      <c r="Q78" s="787" t="str">
        <f>VLOOKUP($C77,'2026年度(D1後期)'!$B$5:$N$207,COLUMN('2026年度(D1後期)'!$C$5),0)&amp;""</f>
        <v>精神看護学演習Ｂ</v>
      </c>
      <c r="R78" s="784"/>
      <c r="S78" s="768" t="str">
        <f>VLOOKUP($C77,'2026年度(D23後期)'!$B$5:$N$207,COLUMN('2026年度(D23後期)'!$C$5),0)&amp;""</f>
        <v>特別研究</v>
      </c>
      <c r="T78" s="784"/>
      <c r="U78" s="25"/>
      <c r="V78" s="650" t="s">
        <v>322</v>
      </c>
      <c r="Z78" s="770" t="str">
        <f>A78</f>
        <v xml:space="preserve">１時限（09：20～10：50） </v>
      </c>
      <c r="AA78" s="749" t="s">
        <v>313</v>
      </c>
      <c r="AB78" s="749"/>
      <c r="AC78" s="749"/>
      <c r="AD78" s="749"/>
      <c r="AE78" s="749"/>
      <c r="AF78" s="749"/>
      <c r="AG78" s="749" t="s">
        <v>387</v>
      </c>
      <c r="AH78" s="749" t="s">
        <v>394</v>
      </c>
      <c r="AI78" s="749"/>
      <c r="AJ78" s="749"/>
      <c r="AK78" s="749"/>
      <c r="AL78" s="749"/>
      <c r="AM78" s="749" t="s">
        <v>323</v>
      </c>
      <c r="AN78" s="749"/>
      <c r="AO78" s="749"/>
      <c r="AP78" s="749"/>
      <c r="AQ78" s="749"/>
      <c r="AR78" s="749"/>
      <c r="AS78" s="749"/>
      <c r="AT78" s="749"/>
      <c r="AU78" s="749"/>
      <c r="AV78" s="749"/>
      <c r="AW78" s="749" t="s">
        <v>414</v>
      </c>
      <c r="AX78" s="749"/>
      <c r="AY78" s="749"/>
      <c r="AZ78" s="749"/>
      <c r="BA78" s="749"/>
      <c r="BB78" s="749"/>
      <c r="BC78" s="749"/>
      <c r="BD78" s="749"/>
      <c r="BE78" s="749"/>
      <c r="BF78" s="749"/>
      <c r="BG78" s="749"/>
      <c r="BH78" s="749"/>
      <c r="BI78" s="749"/>
      <c r="BJ78" s="749"/>
      <c r="BK78" s="749"/>
      <c r="BL78" s="749"/>
      <c r="BM78" s="749"/>
      <c r="BN78" s="749"/>
      <c r="BO78" s="749"/>
      <c r="BP78" s="749"/>
      <c r="BQ78" s="749"/>
      <c r="BR78" s="749"/>
      <c r="BS78" s="749"/>
      <c r="BT78" s="749"/>
      <c r="BU78" s="749"/>
      <c r="BV78" s="749"/>
    </row>
    <row r="79" spans="1:74" ht="13.5" customHeight="1">
      <c r="A79" s="771"/>
      <c r="B79" s="15" t="s">
        <v>61</v>
      </c>
      <c r="C79" s="779" t="str">
        <f>IFERROR(VLOOKUP(C78,科目・教員!$A$2:$B$342,2,0),"")</f>
        <v>渡辺　幹司</v>
      </c>
      <c r="D79" s="777"/>
      <c r="E79" s="778" t="str">
        <f>IFERROR(VLOOKUP(E78,科目・教員!$A$2:$B$342,2,0),"")</f>
        <v>森下　純子</v>
      </c>
      <c r="F79" s="777"/>
      <c r="G79" s="778" t="str">
        <f>IFERROR(VLOOKUP(G78,科目・教員!$A$2:$B$342,2,0),"")</f>
        <v/>
      </c>
      <c r="H79" s="777"/>
      <c r="I79" s="778" t="str">
        <f>IFERROR(VLOOKUP(I78,科目・教員!$A$2:$B$342,2,0),"")</f>
        <v>小澤　三枝子</v>
      </c>
      <c r="J79" s="777"/>
      <c r="K79" s="764" t="str">
        <f>IFERROR(VLOOKUP(K78,科目・教員!$A$2:$B$342,2,0),"")</f>
        <v/>
      </c>
      <c r="L79" s="780"/>
      <c r="M79" s="776" t="str">
        <f>IFERROR(VLOOKUP(M78,科目・教員!$A$2:$B$342,2,0),"")</f>
        <v/>
      </c>
      <c r="N79" s="777"/>
      <c r="O79" s="778" t="str">
        <f>IFERROR(VLOOKUP(O78,科目・教員!$A$2:$B$342,2,0),"")</f>
        <v/>
      </c>
      <c r="P79" s="777"/>
      <c r="Q79" s="778" t="str">
        <f>IFERROR(VLOOKUP(Q78,科目・教員!$A$2:$B$342,2,0),"")</f>
        <v/>
      </c>
      <c r="R79" s="777"/>
      <c r="S79" s="764" t="str">
        <f>IFERROR(VLOOKUP(S78,科目・教員!$A$2:$B$342,2,0),"")</f>
        <v/>
      </c>
      <c r="T79" s="777"/>
      <c r="U79" s="45"/>
      <c r="V79" s="650" t="s">
        <v>323</v>
      </c>
      <c r="Z79" s="771"/>
      <c r="AA79" s="750"/>
      <c r="AB79" s="750"/>
      <c r="AC79" s="750"/>
      <c r="AD79" s="750"/>
      <c r="AE79" s="750"/>
      <c r="AF79" s="750"/>
      <c r="AG79" s="750"/>
      <c r="AH79" s="750"/>
      <c r="AI79" s="750"/>
      <c r="AJ79" s="750"/>
      <c r="AK79" s="750"/>
      <c r="AL79" s="750"/>
      <c r="AM79" s="750"/>
      <c r="AN79" s="750"/>
      <c r="AO79" s="750"/>
      <c r="AP79" s="750"/>
      <c r="AQ79" s="750"/>
      <c r="AR79" s="750"/>
      <c r="AS79" s="750"/>
      <c r="AT79" s="750"/>
      <c r="AU79" s="750"/>
      <c r="AV79" s="750"/>
      <c r="AW79" s="750"/>
      <c r="AX79" s="750"/>
      <c r="AY79" s="750"/>
      <c r="AZ79" s="750"/>
      <c r="BA79" s="750"/>
      <c r="BB79" s="750"/>
      <c r="BC79" s="750"/>
      <c r="BD79" s="750"/>
      <c r="BE79" s="750"/>
      <c r="BF79" s="750"/>
      <c r="BG79" s="750"/>
      <c r="BH79" s="750"/>
      <c r="BI79" s="750"/>
      <c r="BJ79" s="750"/>
      <c r="BK79" s="750"/>
      <c r="BL79" s="750"/>
      <c r="BM79" s="750"/>
      <c r="BN79" s="750"/>
      <c r="BO79" s="750"/>
      <c r="BP79" s="750"/>
      <c r="BQ79" s="750"/>
      <c r="BR79" s="750"/>
      <c r="BS79" s="750"/>
      <c r="BT79" s="750"/>
      <c r="BU79" s="750"/>
      <c r="BV79" s="750"/>
    </row>
    <row r="80" spans="1:74" ht="13.5" customHeight="1">
      <c r="A80" s="771"/>
      <c r="B80" s="15" t="s">
        <v>65</v>
      </c>
      <c r="C80" s="779" t="str">
        <f>VLOOKUP($C77,'2026年度(1年後期)'!$B$5:$N$207,COLUMN('2026年度(1年後期)'!$C$5)+1,0)&amp;""</f>
        <v>101</v>
      </c>
      <c r="D80" s="777"/>
      <c r="E80" s="778" t="str">
        <f>VLOOKUP($C77,'2026年度(2年後期)'!$B$5:$N$207,COLUMN('2026年度(2年後期)'!$C$5)+1,0)&amp;""</f>
        <v/>
      </c>
      <c r="F80" s="777"/>
      <c r="G80" s="778" t="str">
        <f>VLOOKUP($C77,'2026年度(3年後期)'!$B$5:$N$207,COLUMN('2026年度(3年後期)'!$C$5)+1,0)&amp;""</f>
        <v>小児:202　母性:201</v>
      </c>
      <c r="H80" s="777"/>
      <c r="I80" s="778" t="str">
        <f>VLOOKUP($C77,'2026年度(4年後期)'!$B$5:$N$206,COLUMN('2026年度(4年後期)'!$C$5)+1,0)&amp;""</f>
        <v>301</v>
      </c>
      <c r="J80" s="777"/>
      <c r="K80" s="764" t="str">
        <f>VLOOKUP($C77,'2026年度(助産後期)'!$B$5:$N$207,COLUMN('2026年度(助産後期)'!$C$5)+1,0)&amp;""</f>
        <v/>
      </c>
      <c r="L80" s="780"/>
      <c r="M80" s="776" t="str">
        <f>VLOOKUP($C77,'2026年度(M1後期)'!$B$5:$N$207,COLUMN('2026年度(M1後期)'!$C$5)+1,0)&amp;""</f>
        <v/>
      </c>
      <c r="N80" s="777"/>
      <c r="O80" s="778" t="str">
        <f>VLOOKUP($C77,'2026年度(M2後期)'!$B$5:$N$207,COLUMN('2026年度(M2後期)'!$C$5)+1,0)&amp;""</f>
        <v/>
      </c>
      <c r="P80" s="777"/>
      <c r="Q80" s="778" t="str">
        <f>VLOOKUP($C77,'2026年度(D1後期)'!$B$5:$N$207,COLUMN('2026年度(D1後期)'!$C$5)+1,0)&amp;""</f>
        <v/>
      </c>
      <c r="R80" s="777"/>
      <c r="S80" s="764" t="str">
        <f>VLOOKUP($C77,'2026年度(D23後期)'!$B$5:$N$207,COLUMN('2026年度(D23後期)'!$C$5)+1,0)&amp;""</f>
        <v/>
      </c>
      <c r="T80" s="777"/>
      <c r="U80" s="25"/>
      <c r="V80" s="650" t="s">
        <v>327</v>
      </c>
      <c r="Z80" s="771"/>
      <c r="AA80" s="750"/>
      <c r="AB80" s="750"/>
      <c r="AC80" s="750"/>
      <c r="AD80" s="750"/>
      <c r="AE80" s="750"/>
      <c r="AF80" s="750"/>
      <c r="AG80" s="750"/>
      <c r="AH80" s="750"/>
      <c r="AI80" s="750"/>
      <c r="AJ80" s="750"/>
      <c r="AK80" s="750"/>
      <c r="AL80" s="750"/>
      <c r="AM80" s="750"/>
      <c r="AN80" s="750"/>
      <c r="AO80" s="750"/>
      <c r="AP80" s="750"/>
      <c r="AQ80" s="750"/>
      <c r="AR80" s="750"/>
      <c r="AS80" s="750"/>
      <c r="AT80" s="750"/>
      <c r="AU80" s="750"/>
      <c r="AV80" s="750"/>
      <c r="AW80" s="750"/>
      <c r="AX80" s="750"/>
      <c r="AY80" s="750"/>
      <c r="AZ80" s="750"/>
      <c r="BA80" s="750"/>
      <c r="BB80" s="750"/>
      <c r="BC80" s="750"/>
      <c r="BD80" s="750"/>
      <c r="BE80" s="750"/>
      <c r="BF80" s="750"/>
      <c r="BG80" s="750"/>
      <c r="BH80" s="750"/>
      <c r="BI80" s="750"/>
      <c r="BJ80" s="750"/>
      <c r="BK80" s="750"/>
      <c r="BL80" s="750"/>
      <c r="BM80" s="750"/>
      <c r="BN80" s="750"/>
      <c r="BO80" s="750"/>
      <c r="BP80" s="750"/>
      <c r="BQ80" s="750"/>
      <c r="BR80" s="750"/>
      <c r="BS80" s="750"/>
      <c r="BT80" s="750"/>
      <c r="BU80" s="750"/>
      <c r="BV80" s="750"/>
    </row>
    <row r="81" spans="1:74" ht="13.5" customHeight="1">
      <c r="A81" s="772"/>
      <c r="B81" s="16" t="s">
        <v>68</v>
      </c>
      <c r="C81" s="774"/>
      <c r="D81" s="819"/>
      <c r="E81" s="759"/>
      <c r="F81" s="781"/>
      <c r="G81" s="759"/>
      <c r="H81" s="781"/>
      <c r="I81" s="759"/>
      <c r="J81" s="781"/>
      <c r="K81" s="761"/>
      <c r="L81" s="782"/>
      <c r="M81" s="792"/>
      <c r="N81" s="781"/>
      <c r="O81" s="759"/>
      <c r="P81" s="781"/>
      <c r="Q81" s="759"/>
      <c r="R81" s="781"/>
      <c r="S81" s="761"/>
      <c r="T81" s="781"/>
      <c r="U81" s="25"/>
      <c r="V81" s="650" t="s">
        <v>329</v>
      </c>
      <c r="Z81" s="772"/>
      <c r="AA81" s="751"/>
      <c r="AB81" s="751"/>
      <c r="AC81" s="751"/>
      <c r="AD81" s="751"/>
      <c r="AE81" s="751"/>
      <c r="AF81" s="751"/>
      <c r="AG81" s="751"/>
      <c r="AH81" s="751"/>
      <c r="AI81" s="751"/>
      <c r="AJ81" s="751"/>
      <c r="AK81" s="751"/>
      <c r="AL81" s="751"/>
      <c r="AM81" s="751"/>
      <c r="AN81" s="751"/>
      <c r="AO81" s="751"/>
      <c r="AP81" s="751"/>
      <c r="AQ81" s="751"/>
      <c r="AR81" s="751"/>
      <c r="AS81" s="751"/>
      <c r="AT81" s="751"/>
      <c r="AU81" s="751"/>
      <c r="AV81" s="751"/>
      <c r="AW81" s="751"/>
      <c r="AX81" s="751"/>
      <c r="AY81" s="751"/>
      <c r="AZ81" s="751"/>
      <c r="BA81" s="751"/>
      <c r="BB81" s="751"/>
      <c r="BC81" s="751"/>
      <c r="BD81" s="751"/>
      <c r="BE81" s="751"/>
      <c r="BF81" s="751"/>
      <c r="BG81" s="751"/>
      <c r="BH81" s="751"/>
      <c r="BI81" s="751"/>
      <c r="BJ81" s="751"/>
      <c r="BK81" s="751"/>
      <c r="BL81" s="751"/>
      <c r="BM81" s="751"/>
      <c r="BN81" s="751"/>
      <c r="BO81" s="751"/>
      <c r="BP81" s="751"/>
      <c r="BQ81" s="751"/>
      <c r="BR81" s="751"/>
      <c r="BS81" s="751"/>
      <c r="BT81" s="751"/>
      <c r="BU81" s="751"/>
      <c r="BV81" s="751"/>
    </row>
    <row r="82" spans="1:74" ht="13.5" customHeight="1">
      <c r="A82" s="771" t="s">
        <v>73</v>
      </c>
      <c r="B82" s="15" t="s">
        <v>53</v>
      </c>
      <c r="C82" s="783" t="str">
        <f>VLOOKUP($C77,'2026年度(1年後期)'!$B$5:$N$207,COLUMN('2026年度(1年後期)'!$E$5),0)&amp;""</f>
        <v>保健行動論</v>
      </c>
      <c r="D82" s="784"/>
      <c r="E82" s="787" t="str">
        <f>VLOOKUP($C77,'2026年度(2年後期)'!$B$5:$N$207,COLUMN('2026年度(2年後期)'!$E$5),0)&amp;""</f>
        <v>基礎看護学実習Ⅱ</v>
      </c>
      <c r="F82" s="784"/>
      <c r="G82" s="787" t="str">
        <f>VLOOKUP($C77,'2026年度(3年後期)'!$B$5:$N$207,COLUMN('2026年度(3年後期)'!$E$5),0)&amp;""</f>
        <v>領域別実習</v>
      </c>
      <c r="H82" s="784"/>
      <c r="I82" s="787" t="str">
        <f>VLOOKUP($C77,'2026年度(4年後期)'!$B$5:$N$206,COLUMN('2026年度(4年後期)'!$E$5),0)&amp;""</f>
        <v>医療政策学</v>
      </c>
      <c r="J82" s="784"/>
      <c r="K82" s="768" t="str">
        <f>VLOOKUP($C77,'2026年度(助産後期)'!$B$5:$N$207,COLUMN('2026年度(助産後期)'!$E$5),0)&amp;""</f>
        <v/>
      </c>
      <c r="L82" s="785"/>
      <c r="M82" s="783" t="str">
        <f>VLOOKUP($C77,'2026年度(M1後期)'!$B$5:$N$207,COLUMN('2026年度(M1後期)'!$E$5),0)&amp;""</f>
        <v/>
      </c>
      <c r="N82" s="784"/>
      <c r="O82" s="768" t="str">
        <f>VLOOKUP($C77,'2026年度(M2後期)'!$B$5:$N$207,COLUMN('2026年度(M2後期)'!$E$5),0)&amp;""</f>
        <v>感染管理看護学演習A-Ⅱ
特別研究</v>
      </c>
      <c r="P82" s="784"/>
      <c r="Q82" s="768" t="str">
        <f>VLOOKUP($C77,'2026年度(D1後期)'!$B$5:$N$207,COLUMN('2026年度(D1後期)'!$E$5),0)&amp;""</f>
        <v>精神看護学演習Ｂ</v>
      </c>
      <c r="R82" s="784"/>
      <c r="S82" s="768" t="str">
        <f>VLOOKUP($C77,'2026年度(D23後期)'!$B$5:$N$207,COLUMN('2026年度(D23後期)'!$E$5),0)&amp;""</f>
        <v>特別研究</v>
      </c>
      <c r="T82" s="784"/>
      <c r="U82" s="21"/>
      <c r="Z82" s="771" t="str">
        <f>A82</f>
        <v>２時限（11：00～12：30）</v>
      </c>
      <c r="AA82" s="749" t="s">
        <v>402</v>
      </c>
      <c r="AB82" s="749"/>
      <c r="AC82" s="749"/>
      <c r="AD82" s="749"/>
      <c r="AE82" s="749"/>
      <c r="AF82" s="749"/>
      <c r="AG82" s="749" t="s">
        <v>387</v>
      </c>
      <c r="AH82" s="749" t="s">
        <v>394</v>
      </c>
      <c r="AI82" s="749"/>
      <c r="AJ82" s="749"/>
      <c r="AK82" s="749"/>
      <c r="AL82" s="749"/>
      <c r="AM82" s="749" t="s">
        <v>323</v>
      </c>
      <c r="AN82" s="749"/>
      <c r="AO82" s="749"/>
      <c r="AP82" s="749"/>
      <c r="AQ82" s="749"/>
      <c r="AR82" s="749"/>
      <c r="AS82" s="749"/>
      <c r="AT82" s="749"/>
      <c r="AU82" s="749"/>
      <c r="AV82" s="749"/>
      <c r="AW82" s="749" t="s">
        <v>415</v>
      </c>
      <c r="AX82" s="749"/>
      <c r="AY82" s="749"/>
      <c r="AZ82" s="749"/>
      <c r="BA82" s="749"/>
      <c r="BB82" s="749"/>
      <c r="BC82" s="749"/>
      <c r="BD82" s="749"/>
      <c r="BE82" s="749"/>
      <c r="BF82" s="749"/>
      <c r="BG82" s="749"/>
      <c r="BH82" s="749"/>
      <c r="BI82" s="749"/>
      <c r="BJ82" s="749"/>
      <c r="BK82" s="749"/>
      <c r="BL82" s="749"/>
      <c r="BM82" s="749"/>
      <c r="BN82" s="749"/>
      <c r="BO82" s="749"/>
      <c r="BP82" s="749"/>
      <c r="BQ82" s="749"/>
      <c r="BR82" s="749"/>
      <c r="BS82" s="749"/>
      <c r="BT82" s="749"/>
      <c r="BU82" s="749"/>
      <c r="BV82" s="749"/>
    </row>
    <row r="83" spans="1:74" ht="13.5" customHeight="1">
      <c r="A83" s="771"/>
      <c r="B83" s="15" t="s">
        <v>61</v>
      </c>
      <c r="C83" s="779" t="str">
        <f>IFERROR(VLOOKUP(C82,科目・教員!$A$2:$B$342,2,0),"")</f>
        <v>藤澤　雄太</v>
      </c>
      <c r="D83" s="777"/>
      <c r="E83" s="778" t="str">
        <f>IFERROR(VLOOKUP(E82,科目・教員!$A$2:$B$342,2,0),"")</f>
        <v>森下　純子</v>
      </c>
      <c r="F83" s="777"/>
      <c r="G83" s="778" t="str">
        <f>IFERROR(VLOOKUP(G82,科目・教員!$A$2:$B$342,2,0),"")</f>
        <v/>
      </c>
      <c r="H83" s="777"/>
      <c r="I83" s="778" t="str">
        <f>IFERROR(VLOOKUP(I82,科目・教員!$A$2:$B$342,2,0),"")</f>
        <v>渡辺　幹司</v>
      </c>
      <c r="J83" s="777"/>
      <c r="K83" s="764" t="str">
        <f>IFERROR(VLOOKUP(K82,科目・教員!$A$2:$B$342,2,0),"")</f>
        <v/>
      </c>
      <c r="L83" s="780"/>
      <c r="M83" s="779" t="str">
        <f>IFERROR(VLOOKUP(M82,科目・教員!$A$2:$B$342,2,0),"")</f>
        <v/>
      </c>
      <c r="N83" s="777"/>
      <c r="O83" s="764" t="str">
        <f>IFERROR(VLOOKUP(O82,科目・教員!$A$2:$B$342,2,0),"")</f>
        <v/>
      </c>
      <c r="P83" s="777"/>
      <c r="Q83" s="764" t="str">
        <f>IFERROR(VLOOKUP(Q82,科目・教員!$A$2:$B$342,2,0),"")</f>
        <v/>
      </c>
      <c r="R83" s="777"/>
      <c r="S83" s="764" t="str">
        <f>IFERROR(VLOOKUP(S82,科目・教員!$A$2:$B$342,2,0),"")</f>
        <v/>
      </c>
      <c r="T83" s="777"/>
      <c r="U83" s="21"/>
      <c r="Z83" s="771"/>
      <c r="AA83" s="750"/>
      <c r="AB83" s="750"/>
      <c r="AC83" s="750"/>
      <c r="AD83" s="750"/>
      <c r="AE83" s="750"/>
      <c r="AF83" s="750"/>
      <c r="AG83" s="750"/>
      <c r="AH83" s="750"/>
      <c r="AI83" s="750"/>
      <c r="AJ83" s="750"/>
      <c r="AK83" s="750"/>
      <c r="AL83" s="750"/>
      <c r="AM83" s="750"/>
      <c r="AN83" s="750"/>
      <c r="AO83" s="750"/>
      <c r="AP83" s="750"/>
      <c r="AQ83" s="750"/>
      <c r="AR83" s="750"/>
      <c r="AS83" s="750"/>
      <c r="AT83" s="750"/>
      <c r="AU83" s="750"/>
      <c r="AV83" s="750"/>
      <c r="AW83" s="750"/>
      <c r="AX83" s="750"/>
      <c r="AY83" s="750"/>
      <c r="AZ83" s="750"/>
      <c r="BA83" s="750"/>
      <c r="BB83" s="750"/>
      <c r="BC83" s="750"/>
      <c r="BD83" s="750"/>
      <c r="BE83" s="750"/>
      <c r="BF83" s="750"/>
      <c r="BG83" s="750"/>
      <c r="BH83" s="750"/>
      <c r="BI83" s="750"/>
      <c r="BJ83" s="750"/>
      <c r="BK83" s="750"/>
      <c r="BL83" s="750"/>
      <c r="BM83" s="750"/>
      <c r="BN83" s="750"/>
      <c r="BO83" s="750"/>
      <c r="BP83" s="750"/>
      <c r="BQ83" s="750"/>
      <c r="BR83" s="750"/>
      <c r="BS83" s="750"/>
      <c r="BT83" s="750"/>
      <c r="BU83" s="750"/>
      <c r="BV83" s="750"/>
    </row>
    <row r="84" spans="1:74" ht="13.5" customHeight="1">
      <c r="A84" s="771"/>
      <c r="B84" s="15" t="s">
        <v>65</v>
      </c>
      <c r="C84" s="779" t="str">
        <f>VLOOKUP($C77,'2026年度(1年後期)'!$B$5:$N$207,COLUMN('2026年度(1年後期)'!$E$5)+1,0)&amp;""</f>
        <v>101</v>
      </c>
      <c r="D84" s="777"/>
      <c r="E84" s="778" t="str">
        <f>VLOOKUP($C77,'2026年度(2年後期)'!$B$5:$N$207,COLUMN('2026年度(2年後期)'!$E$5)+1,0)&amp;""</f>
        <v/>
      </c>
      <c r="F84" s="777"/>
      <c r="G84" s="778" t="str">
        <f>VLOOKUP($C77,'2026年度(3年後期)'!$B$5:$N$207,COLUMN('2026年度(3年後期)'!$E$5)+1,0)&amp;""</f>
        <v>小児:202　母性:201</v>
      </c>
      <c r="H84" s="777"/>
      <c r="I84" s="778" t="str">
        <f>VLOOKUP($C77,'2026年度(4年後期)'!$B$5:$N$206,COLUMN('2026年度(4年後期)'!$E$5)+1,0)&amp;""</f>
        <v>301</v>
      </c>
      <c r="J84" s="777"/>
      <c r="K84" s="764" t="str">
        <f>VLOOKUP($C77,'2026年度(助産後期)'!$B$5:$N$207,COLUMN('2026年度(助産後期)'!$E$5)+1,0)&amp;""</f>
        <v/>
      </c>
      <c r="L84" s="780"/>
      <c r="M84" s="779" t="str">
        <f>VLOOKUP($C77,'2026年度(M1後期)'!$B$5:$N$207,COLUMN('2026年度(M1後期)'!$E$5)+1,0)&amp;""</f>
        <v/>
      </c>
      <c r="N84" s="777"/>
      <c r="O84" s="764" t="str">
        <f>VLOOKUP($C77,'2026年度(M2後期)'!$B$5:$N$207,COLUMN('2026年度(M2後期)'!$E$5)+1,0)&amp;""</f>
        <v/>
      </c>
      <c r="P84" s="777"/>
      <c r="Q84" s="764" t="str">
        <f>VLOOKUP($C77,'2026年度(D1後期)'!$B$5:$N$207,COLUMN('2026年度(D1後期)'!$E$5)+1,0)&amp;""</f>
        <v/>
      </c>
      <c r="R84" s="777"/>
      <c r="S84" s="764" t="str">
        <f>VLOOKUP($C77,'2026年度(D23後期)'!$B$5:$N$207,COLUMN('2026年度(D23後期)'!$E$5)+1,0)&amp;""</f>
        <v/>
      </c>
      <c r="T84" s="777"/>
      <c r="U84" s="21"/>
      <c r="Z84" s="771"/>
      <c r="AA84" s="750"/>
      <c r="AB84" s="750"/>
      <c r="AC84" s="750"/>
      <c r="AD84" s="750"/>
      <c r="AE84" s="750"/>
      <c r="AF84" s="750"/>
      <c r="AG84" s="750"/>
      <c r="AH84" s="750"/>
      <c r="AI84" s="750"/>
      <c r="AJ84" s="750"/>
      <c r="AK84" s="750"/>
      <c r="AL84" s="750"/>
      <c r="AM84" s="750"/>
      <c r="AN84" s="750"/>
      <c r="AO84" s="750"/>
      <c r="AP84" s="750"/>
      <c r="AQ84" s="750"/>
      <c r="AR84" s="750"/>
      <c r="AS84" s="750"/>
      <c r="AT84" s="750"/>
      <c r="AU84" s="750"/>
      <c r="AV84" s="750"/>
      <c r="AW84" s="750"/>
      <c r="AX84" s="750"/>
      <c r="AY84" s="750"/>
      <c r="AZ84" s="750"/>
      <c r="BA84" s="750"/>
      <c r="BB84" s="750"/>
      <c r="BC84" s="750"/>
      <c r="BD84" s="750"/>
      <c r="BE84" s="750"/>
      <c r="BF84" s="750"/>
      <c r="BG84" s="750"/>
      <c r="BH84" s="750"/>
      <c r="BI84" s="750"/>
      <c r="BJ84" s="750"/>
      <c r="BK84" s="750"/>
      <c r="BL84" s="750"/>
      <c r="BM84" s="750"/>
      <c r="BN84" s="750"/>
      <c r="BO84" s="750"/>
      <c r="BP84" s="750"/>
      <c r="BQ84" s="750"/>
      <c r="BR84" s="750"/>
      <c r="BS84" s="750"/>
      <c r="BT84" s="750"/>
      <c r="BU84" s="750"/>
      <c r="BV84" s="750"/>
    </row>
    <row r="85" spans="1:74" ht="13.5" customHeight="1">
      <c r="A85" s="786"/>
      <c r="B85" s="16" t="s">
        <v>68</v>
      </c>
      <c r="C85" s="774"/>
      <c r="D85" s="775"/>
      <c r="E85" s="759"/>
      <c r="F85" s="760"/>
      <c r="G85" s="759"/>
      <c r="H85" s="760"/>
      <c r="I85" s="759"/>
      <c r="J85" s="760"/>
      <c r="K85" s="761"/>
      <c r="L85" s="761"/>
      <c r="M85" s="762"/>
      <c r="N85" s="760"/>
      <c r="O85" s="761"/>
      <c r="P85" s="760"/>
      <c r="Q85" s="761"/>
      <c r="R85" s="760"/>
      <c r="S85" s="761"/>
      <c r="T85" s="760"/>
      <c r="U85" s="21"/>
      <c r="Z85" s="772"/>
      <c r="AA85" s="751"/>
      <c r="AB85" s="751"/>
      <c r="AC85" s="751"/>
      <c r="AD85" s="751"/>
      <c r="AE85" s="751"/>
      <c r="AF85" s="751"/>
      <c r="AG85" s="751"/>
      <c r="AH85" s="751"/>
      <c r="AI85" s="751"/>
      <c r="AJ85" s="751"/>
      <c r="AK85" s="751"/>
      <c r="AL85" s="751"/>
      <c r="AM85" s="751"/>
      <c r="AN85" s="751"/>
      <c r="AO85" s="751"/>
      <c r="AP85" s="751"/>
      <c r="AQ85" s="751"/>
      <c r="AR85" s="751"/>
      <c r="AS85" s="751"/>
      <c r="AT85" s="751"/>
      <c r="AU85" s="751"/>
      <c r="AV85" s="751"/>
      <c r="AW85" s="751"/>
      <c r="AX85" s="751"/>
      <c r="AY85" s="751"/>
      <c r="AZ85" s="751"/>
      <c r="BA85" s="751"/>
      <c r="BB85" s="751"/>
      <c r="BC85" s="751"/>
      <c r="BD85" s="751"/>
      <c r="BE85" s="751"/>
      <c r="BF85" s="751"/>
      <c r="BG85" s="751"/>
      <c r="BH85" s="751"/>
      <c r="BI85" s="751"/>
      <c r="BJ85" s="751"/>
      <c r="BK85" s="751"/>
      <c r="BL85" s="751"/>
      <c r="BM85" s="751"/>
      <c r="BN85" s="751"/>
      <c r="BO85" s="751"/>
      <c r="BP85" s="751"/>
      <c r="BQ85" s="751"/>
      <c r="BR85" s="751"/>
      <c r="BS85" s="751"/>
      <c r="BT85" s="751"/>
      <c r="BU85" s="751"/>
      <c r="BV85" s="751"/>
    </row>
    <row r="86" spans="1:74" ht="13.5" customHeight="1">
      <c r="A86" s="770" t="s">
        <v>79</v>
      </c>
      <c r="B86" s="17" t="s">
        <v>80</v>
      </c>
      <c r="C86" s="783"/>
      <c r="D86" s="784"/>
      <c r="E86" s="787"/>
      <c r="F86" s="784"/>
      <c r="G86" s="787"/>
      <c r="H86" s="784"/>
      <c r="I86" s="787"/>
      <c r="J86" s="784"/>
      <c r="K86" s="768"/>
      <c r="L86" s="785"/>
      <c r="M86" s="783"/>
      <c r="N86" s="784"/>
      <c r="O86" s="768"/>
      <c r="P86" s="784"/>
      <c r="Q86" s="768"/>
      <c r="R86" s="784"/>
      <c r="S86" s="768"/>
      <c r="T86" s="784"/>
      <c r="U86" s="21"/>
      <c r="Z86" s="771" t="str">
        <f>A86</f>
        <v>昼休み（12：30～13：30）</v>
      </c>
      <c r="AA86" s="749"/>
      <c r="AB86" s="749"/>
      <c r="AC86" s="749"/>
      <c r="AD86" s="749"/>
      <c r="AE86" s="749"/>
      <c r="AF86" s="749"/>
      <c r="AG86" s="749"/>
      <c r="AH86" s="749"/>
      <c r="AI86" s="749"/>
      <c r="AJ86" s="749"/>
      <c r="AK86" s="749"/>
      <c r="AL86" s="749"/>
      <c r="AM86" s="749" t="s">
        <v>323</v>
      </c>
      <c r="AN86" s="749"/>
      <c r="AO86" s="749"/>
      <c r="AP86" s="749"/>
      <c r="AQ86" s="749"/>
      <c r="AR86" s="749"/>
      <c r="AS86" s="749"/>
      <c r="AT86" s="749"/>
      <c r="AU86" s="749"/>
      <c r="AV86" s="749"/>
      <c r="AW86" s="749"/>
      <c r="AX86" s="749"/>
      <c r="AY86" s="749"/>
      <c r="AZ86" s="749"/>
      <c r="BA86" s="749"/>
      <c r="BB86" s="749"/>
      <c r="BC86" s="749"/>
      <c r="BD86" s="749"/>
      <c r="BE86" s="749"/>
      <c r="BF86" s="749"/>
      <c r="BG86" s="749"/>
      <c r="BH86" s="749"/>
      <c r="BI86" s="749"/>
      <c r="BJ86" s="749"/>
      <c r="BK86" s="749"/>
      <c r="BL86" s="749"/>
      <c r="BM86" s="749"/>
      <c r="BN86" s="749"/>
      <c r="BO86" s="749"/>
      <c r="BP86" s="749"/>
      <c r="BQ86" s="749"/>
      <c r="BR86" s="749"/>
      <c r="BS86" s="749"/>
      <c r="BT86" s="749"/>
      <c r="BU86" s="749"/>
      <c r="BV86" s="749"/>
    </row>
    <row r="87" spans="1:74" ht="13.5" customHeight="1">
      <c r="A87" s="771"/>
      <c r="B87" s="17" t="s">
        <v>83</v>
      </c>
      <c r="C87" s="779"/>
      <c r="D87" s="777"/>
      <c r="E87" s="778"/>
      <c r="F87" s="777"/>
      <c r="G87" s="778"/>
      <c r="H87" s="777"/>
      <c r="I87" s="778"/>
      <c r="J87" s="777"/>
      <c r="K87" s="764"/>
      <c r="L87" s="780"/>
      <c r="M87" s="779"/>
      <c r="N87" s="777"/>
      <c r="O87" s="764"/>
      <c r="P87" s="777"/>
      <c r="Q87" s="764"/>
      <c r="R87" s="777"/>
      <c r="S87" s="764"/>
      <c r="T87" s="777"/>
      <c r="U87" s="21"/>
      <c r="Z87" s="771"/>
      <c r="AA87" s="750"/>
      <c r="AB87" s="750"/>
      <c r="AC87" s="750"/>
      <c r="AD87" s="750"/>
      <c r="AE87" s="750"/>
      <c r="AF87" s="750"/>
      <c r="AG87" s="750"/>
      <c r="AH87" s="750"/>
      <c r="AI87" s="750"/>
      <c r="AJ87" s="750"/>
      <c r="AK87" s="750"/>
      <c r="AL87" s="750"/>
      <c r="AM87" s="750"/>
      <c r="AN87" s="750"/>
      <c r="AO87" s="750"/>
      <c r="AP87" s="750"/>
      <c r="AQ87" s="750"/>
      <c r="AR87" s="750"/>
      <c r="AS87" s="750"/>
      <c r="AT87" s="750"/>
      <c r="AU87" s="750"/>
      <c r="AV87" s="750"/>
      <c r="AW87" s="750"/>
      <c r="AX87" s="750"/>
      <c r="AY87" s="750"/>
      <c r="AZ87" s="750"/>
      <c r="BA87" s="750"/>
      <c r="BB87" s="750"/>
      <c r="BC87" s="750"/>
      <c r="BD87" s="750"/>
      <c r="BE87" s="750"/>
      <c r="BF87" s="750"/>
      <c r="BG87" s="750"/>
      <c r="BH87" s="750"/>
      <c r="BI87" s="750"/>
      <c r="BJ87" s="750"/>
      <c r="BK87" s="750"/>
      <c r="BL87" s="750"/>
      <c r="BM87" s="750"/>
      <c r="BN87" s="750"/>
      <c r="BO87" s="750"/>
      <c r="BP87" s="750"/>
      <c r="BQ87" s="750"/>
      <c r="BR87" s="750"/>
      <c r="BS87" s="750"/>
      <c r="BT87" s="750"/>
      <c r="BU87" s="750"/>
      <c r="BV87" s="750"/>
    </row>
    <row r="88" spans="1:74" ht="13.5" customHeight="1">
      <c r="A88" s="771"/>
      <c r="B88" s="17" t="s">
        <v>65</v>
      </c>
      <c r="C88" s="779"/>
      <c r="D88" s="777"/>
      <c r="E88" s="778"/>
      <c r="F88" s="777"/>
      <c r="G88" s="778"/>
      <c r="H88" s="777"/>
      <c r="I88" s="778"/>
      <c r="J88" s="777"/>
      <c r="K88" s="764"/>
      <c r="L88" s="780"/>
      <c r="M88" s="779"/>
      <c r="N88" s="777"/>
      <c r="O88" s="764"/>
      <c r="P88" s="777"/>
      <c r="Q88" s="764"/>
      <c r="R88" s="777"/>
      <c r="S88" s="764"/>
      <c r="T88" s="777"/>
      <c r="U88" s="21"/>
      <c r="Z88" s="771"/>
      <c r="AA88" s="750"/>
      <c r="AB88" s="750"/>
      <c r="AC88" s="750"/>
      <c r="AD88" s="750"/>
      <c r="AE88" s="750"/>
      <c r="AF88" s="750"/>
      <c r="AG88" s="750"/>
      <c r="AH88" s="750"/>
      <c r="AI88" s="750"/>
      <c r="AJ88" s="750"/>
      <c r="AK88" s="750"/>
      <c r="AL88" s="750"/>
      <c r="AM88" s="750"/>
      <c r="AN88" s="750"/>
      <c r="AO88" s="750"/>
      <c r="AP88" s="750"/>
      <c r="AQ88" s="750"/>
      <c r="AR88" s="750"/>
      <c r="AS88" s="750"/>
      <c r="AT88" s="750"/>
      <c r="AU88" s="750"/>
      <c r="AV88" s="750"/>
      <c r="AW88" s="750"/>
      <c r="AX88" s="750"/>
      <c r="AY88" s="750"/>
      <c r="AZ88" s="750"/>
      <c r="BA88" s="750"/>
      <c r="BB88" s="750"/>
      <c r="BC88" s="750"/>
      <c r="BD88" s="750"/>
      <c r="BE88" s="750"/>
      <c r="BF88" s="750"/>
      <c r="BG88" s="750"/>
      <c r="BH88" s="750"/>
      <c r="BI88" s="750"/>
      <c r="BJ88" s="750"/>
      <c r="BK88" s="750"/>
      <c r="BL88" s="750"/>
      <c r="BM88" s="750"/>
      <c r="BN88" s="750"/>
      <c r="BO88" s="750"/>
      <c r="BP88" s="750"/>
      <c r="BQ88" s="750"/>
      <c r="BR88" s="750"/>
      <c r="BS88" s="750"/>
      <c r="BT88" s="750"/>
      <c r="BU88" s="750"/>
      <c r="BV88" s="750"/>
    </row>
    <row r="89" spans="1:74" ht="13.5" customHeight="1">
      <c r="A89" s="772"/>
      <c r="B89" s="18" t="s">
        <v>68</v>
      </c>
      <c r="C89" s="788"/>
      <c r="D89" s="789"/>
      <c r="E89" s="790"/>
      <c r="F89" s="789"/>
      <c r="G89" s="790"/>
      <c r="H89" s="789"/>
      <c r="I89" s="790"/>
      <c r="J89" s="789"/>
      <c r="K89" s="791"/>
      <c r="L89" s="791"/>
      <c r="M89" s="788"/>
      <c r="N89" s="789"/>
      <c r="O89" s="791"/>
      <c r="P89" s="789"/>
      <c r="Q89" s="791"/>
      <c r="R89" s="789"/>
      <c r="S89" s="791"/>
      <c r="T89" s="789"/>
      <c r="U89" s="21"/>
      <c r="Z89" s="772"/>
      <c r="AA89" s="751"/>
      <c r="AB89" s="751"/>
      <c r="AC89" s="751"/>
      <c r="AD89" s="751"/>
      <c r="AE89" s="751"/>
      <c r="AF89" s="751"/>
      <c r="AG89" s="751"/>
      <c r="AH89" s="751"/>
      <c r="AI89" s="751"/>
      <c r="AJ89" s="751"/>
      <c r="AK89" s="751"/>
      <c r="AL89" s="751"/>
      <c r="AM89" s="751"/>
      <c r="AN89" s="751"/>
      <c r="AO89" s="751"/>
      <c r="AP89" s="751"/>
      <c r="AQ89" s="751"/>
      <c r="AR89" s="751"/>
      <c r="AS89" s="751"/>
      <c r="AT89" s="751"/>
      <c r="AU89" s="751"/>
      <c r="AV89" s="751"/>
      <c r="AW89" s="751"/>
      <c r="AX89" s="751"/>
      <c r="AY89" s="751"/>
      <c r="AZ89" s="751"/>
      <c r="BA89" s="751"/>
      <c r="BB89" s="751"/>
      <c r="BC89" s="751"/>
      <c r="BD89" s="751"/>
      <c r="BE89" s="751"/>
      <c r="BF89" s="751"/>
      <c r="BG89" s="751"/>
      <c r="BH89" s="751"/>
      <c r="BI89" s="751"/>
      <c r="BJ89" s="751"/>
      <c r="BK89" s="751"/>
      <c r="BL89" s="751"/>
      <c r="BM89" s="751"/>
      <c r="BN89" s="751"/>
      <c r="BO89" s="751"/>
      <c r="BP89" s="751"/>
      <c r="BQ89" s="751"/>
      <c r="BR89" s="751"/>
      <c r="BS89" s="751"/>
      <c r="BT89" s="751"/>
      <c r="BU89" s="751"/>
      <c r="BV89" s="751"/>
    </row>
    <row r="90" spans="1:74" ht="13.5" customHeight="1">
      <c r="A90" s="771" t="s">
        <v>87</v>
      </c>
      <c r="B90" s="15" t="s">
        <v>53</v>
      </c>
      <c r="C90" s="799" t="str">
        <f>VLOOKUP($C77,'2026年度(1年後期)'!$B$5:$N$207,COLUMN('2026年度(1年後期)'!$G$5),0)&amp;""</f>
        <v>スポーツと健康</v>
      </c>
      <c r="D90" s="800"/>
      <c r="E90" s="773" t="str">
        <f>VLOOKUP($C77,'2026年度(2年後期)'!$B$5:$N$207,COLUMN('2026年度(2年後期)'!$G$5),0)&amp;""</f>
        <v>基礎看護学実習Ⅱ</v>
      </c>
      <c r="F90" s="768"/>
      <c r="G90" s="773" t="str">
        <f>VLOOKUP($C77,'2026年度(3年後期)'!$B$5:$N$207,COLUMN('2026年度(3年後期)'!$G$5),0)&amp;""</f>
        <v>領域別実習</v>
      </c>
      <c r="H90" s="768"/>
      <c r="I90" s="773" t="str">
        <f>VLOOKUP($C77,'2026年度(4年後期)'!$B$5:$N$206,COLUMN('2026年度(4年後期)'!$G$5),0)&amp;""</f>
        <v>災害看護論</v>
      </c>
      <c r="J90" s="768"/>
      <c r="K90" s="769" t="str">
        <f>VLOOKUP($C77,'2026年度(助産後期)'!$B$5:$N$207,COLUMN('2026年度(助産後期)'!$G$5),0)&amp;""</f>
        <v/>
      </c>
      <c r="L90" s="769"/>
      <c r="M90" s="767" t="str">
        <f>VLOOKUP($C77,'2026年度(M1後期)'!$B$5:$N$207,COLUMN('2026年度(M1後期)'!$G$5),0)&amp;""</f>
        <v/>
      </c>
      <c r="N90" s="768"/>
      <c r="O90" s="769" t="str">
        <f>VLOOKUP($C77,'2026年度(M2後期)'!$B$5:$N$207,COLUMN('2026年度(M2後期)'!$G$5),0)&amp;""</f>
        <v>特別研究</v>
      </c>
      <c r="P90" s="768"/>
      <c r="Q90" s="769" t="str">
        <f>VLOOKUP($C77,'2026年度(D1後期)'!$B$5:$N$207,COLUMN('2026年度(D1後期)'!$G$5),0)&amp;""</f>
        <v/>
      </c>
      <c r="R90" s="768"/>
      <c r="S90" s="769" t="str">
        <f>VLOOKUP($C77,'2026年度(D23後期)'!$B$5:$N$207,COLUMN('2026年度(D23後期)'!$G$5),0)&amp;""</f>
        <v>特別研究</v>
      </c>
      <c r="T90" s="768"/>
      <c r="U90" s="21"/>
      <c r="Z90" s="771" t="str">
        <f>A90</f>
        <v>３時限（13：30～15：00）</v>
      </c>
      <c r="AA90" s="749"/>
      <c r="AB90" s="749"/>
      <c r="AC90" s="749"/>
      <c r="AD90" s="749"/>
      <c r="AE90" s="749"/>
      <c r="AF90" s="749"/>
      <c r="AG90" s="749"/>
      <c r="AH90" s="749" t="s">
        <v>394</v>
      </c>
      <c r="AI90" s="749"/>
      <c r="AJ90" s="749"/>
      <c r="AK90" s="749"/>
      <c r="AL90" s="749"/>
      <c r="AM90" s="749" t="s">
        <v>323</v>
      </c>
      <c r="AN90" s="749"/>
      <c r="AO90" s="749"/>
      <c r="AP90" s="749"/>
      <c r="AQ90" s="749"/>
      <c r="AR90" s="749"/>
      <c r="AS90" s="749"/>
      <c r="AT90" s="749"/>
      <c r="AU90" s="749"/>
      <c r="AV90" s="749"/>
      <c r="AW90" s="749" t="s">
        <v>431</v>
      </c>
      <c r="AX90" s="749"/>
      <c r="AY90" s="749"/>
      <c r="AZ90" s="749"/>
      <c r="BA90" s="749"/>
      <c r="BB90" s="749"/>
      <c r="BC90" s="749"/>
      <c r="BD90" s="749"/>
      <c r="BE90" s="749"/>
      <c r="BF90" s="749"/>
      <c r="BG90" s="749"/>
      <c r="BH90" s="749"/>
      <c r="BI90" s="749"/>
      <c r="BJ90" s="749"/>
      <c r="BK90" s="749"/>
      <c r="BL90" s="749"/>
      <c r="BM90" s="749"/>
      <c r="BN90" s="749" t="s">
        <v>439</v>
      </c>
      <c r="BO90" s="749" t="s">
        <v>439</v>
      </c>
      <c r="BP90" s="749"/>
      <c r="BQ90" s="749"/>
      <c r="BR90" s="749"/>
      <c r="BS90" s="749"/>
      <c r="BT90" s="749"/>
      <c r="BU90" s="749"/>
      <c r="BV90" s="749"/>
    </row>
    <row r="91" spans="1:74" ht="13.5" customHeight="1">
      <c r="A91" s="771"/>
      <c r="B91" s="26" t="s">
        <v>61</v>
      </c>
      <c r="C91" s="797" t="str">
        <f>IFERROR(VLOOKUP(C90,科目・教員!$A$2:$B$342,2,0),"")</f>
        <v>有賀　雅史</v>
      </c>
      <c r="D91" s="798"/>
      <c r="E91" s="766" t="str">
        <f>IFERROR(VLOOKUP(E90,科目・教員!$A$2:$B$342,2,0),"")</f>
        <v>森下　純子</v>
      </c>
      <c r="F91" s="764"/>
      <c r="G91" s="766" t="str">
        <f>IFERROR(VLOOKUP(G90,科目・教員!$A$2:$B$342,2,0),"")</f>
        <v/>
      </c>
      <c r="H91" s="764"/>
      <c r="I91" s="766" t="str">
        <f>IFERROR(VLOOKUP(I90,科目・教員!$A$2:$B$342,2,0),"")</f>
        <v>須藤　恭子</v>
      </c>
      <c r="J91" s="764"/>
      <c r="K91" s="763" t="str">
        <f>IFERROR(VLOOKUP(K90,科目・教員!$A$2:$B$342,2,0),"")</f>
        <v/>
      </c>
      <c r="L91" s="763"/>
      <c r="M91" s="765" t="str">
        <f>IFERROR(VLOOKUP(M90,科目・教員!$A$2:$B$342,2,0),"")</f>
        <v/>
      </c>
      <c r="N91" s="764"/>
      <c r="O91" s="763" t="str">
        <f>IFERROR(VLOOKUP(O90,科目・教員!$A$2:$B$342,2,0),"")</f>
        <v/>
      </c>
      <c r="P91" s="764"/>
      <c r="Q91" s="763" t="str">
        <f>IFERROR(VLOOKUP(Q90,科目・教員!$A$2:$B$342,2,0),"")</f>
        <v/>
      </c>
      <c r="R91" s="764"/>
      <c r="S91" s="763" t="str">
        <f>IFERROR(VLOOKUP(S90,科目・教員!$A$2:$B$342,2,0),"")</f>
        <v/>
      </c>
      <c r="T91" s="764"/>
      <c r="U91" s="21"/>
      <c r="Z91" s="771"/>
      <c r="AA91" s="750"/>
      <c r="AB91" s="750"/>
      <c r="AC91" s="750"/>
      <c r="AD91" s="750"/>
      <c r="AE91" s="750"/>
      <c r="AF91" s="750"/>
      <c r="AG91" s="750"/>
      <c r="AH91" s="750"/>
      <c r="AI91" s="750"/>
      <c r="AJ91" s="750"/>
      <c r="AK91" s="750"/>
      <c r="AL91" s="750"/>
      <c r="AM91" s="750"/>
      <c r="AN91" s="750"/>
      <c r="AO91" s="750"/>
      <c r="AP91" s="750"/>
      <c r="AQ91" s="750"/>
      <c r="AR91" s="750"/>
      <c r="AS91" s="750"/>
      <c r="AT91" s="750"/>
      <c r="AU91" s="750"/>
      <c r="AV91" s="750"/>
      <c r="AW91" s="750"/>
      <c r="AX91" s="750"/>
      <c r="AY91" s="750"/>
      <c r="AZ91" s="750"/>
      <c r="BA91" s="750"/>
      <c r="BB91" s="750"/>
      <c r="BC91" s="750"/>
      <c r="BD91" s="750"/>
      <c r="BE91" s="750"/>
      <c r="BF91" s="750"/>
      <c r="BG91" s="750"/>
      <c r="BH91" s="750"/>
      <c r="BI91" s="750"/>
      <c r="BJ91" s="750"/>
      <c r="BK91" s="750"/>
      <c r="BL91" s="750"/>
      <c r="BM91" s="750"/>
      <c r="BN91" s="750"/>
      <c r="BO91" s="750"/>
      <c r="BP91" s="750"/>
      <c r="BQ91" s="750"/>
      <c r="BR91" s="750"/>
      <c r="BS91" s="750"/>
      <c r="BT91" s="750"/>
      <c r="BU91" s="750"/>
      <c r="BV91" s="750"/>
    </row>
    <row r="92" spans="1:74" ht="13.5" customHeight="1">
      <c r="A92" s="771"/>
      <c r="B92" s="26" t="s">
        <v>65</v>
      </c>
      <c r="C92" s="797" t="str">
        <f>VLOOKUP($C77,'2026年度(1年後期)'!$B$5:$N$207,COLUMN('2026年度(1年後期)'!$G$5)+1,0)&amp;""</f>
        <v>グラウンド･
アリーナ･
大講義室</v>
      </c>
      <c r="D92" s="798"/>
      <c r="E92" s="766" t="str">
        <f>VLOOKUP($C77,'2026年度(2年後期)'!$B$5:$N$207,COLUMN('2026年度(2年後期)'!$G$5)+1,0)&amp;""</f>
        <v/>
      </c>
      <c r="F92" s="764"/>
      <c r="G92" s="766" t="str">
        <f>VLOOKUP($C77,'2026年度(3年後期)'!$B$5:$N$207,COLUMN('2026年度(3年後期)'!$G$5)+1,0)&amp;""</f>
        <v>小児:202</v>
      </c>
      <c r="H92" s="764"/>
      <c r="I92" s="766" t="str">
        <f>VLOOKUP($C77,'2026年度(4年後期)'!$B$5:$N$206,COLUMN('2026年度(4年後期)'!$G$5)+1,0)&amp;""</f>
        <v>301</v>
      </c>
      <c r="J92" s="764"/>
      <c r="K92" s="763" t="str">
        <f>VLOOKUP($C77,'2026年度(助産後期)'!$B$5:$N$207,COLUMN('2026年度(助産後期)'!$G$5)+1,0)&amp;""</f>
        <v/>
      </c>
      <c r="L92" s="763"/>
      <c r="M92" s="765" t="str">
        <f>VLOOKUP($C77,'2026年度(M1後期)'!$B$5:$N$207,COLUMN('2026年度(M1後期)'!$G$5)+1,0)&amp;""</f>
        <v/>
      </c>
      <c r="N92" s="764"/>
      <c r="O92" s="763" t="str">
        <f>VLOOKUP($C77,'2026年度(M2後期)'!$B$5:$N$207,COLUMN('2026年度(M2後期)'!$G$5)+1,0)&amp;""</f>
        <v/>
      </c>
      <c r="P92" s="764"/>
      <c r="Q92" s="763" t="str">
        <f>VLOOKUP($C77,'2026年度(D1後期)'!$B$5:$N$207,COLUMN('2026年度(D1後期)'!$G$5)+1,0)&amp;""</f>
        <v/>
      </c>
      <c r="R92" s="764"/>
      <c r="S92" s="763" t="str">
        <f>VLOOKUP($C77,'2026年度(D23後期)'!$B$5:$N$207,COLUMN('2026年度(D23後期)'!$G$5)+1,0)&amp;""</f>
        <v/>
      </c>
      <c r="T92" s="764"/>
      <c r="U92" s="21"/>
      <c r="Z92" s="771"/>
      <c r="AA92" s="750"/>
      <c r="AB92" s="750"/>
      <c r="AC92" s="750"/>
      <c r="AD92" s="750"/>
      <c r="AE92" s="750"/>
      <c r="AF92" s="750"/>
      <c r="AG92" s="750"/>
      <c r="AH92" s="750"/>
      <c r="AI92" s="750"/>
      <c r="AJ92" s="750"/>
      <c r="AK92" s="750"/>
      <c r="AL92" s="750"/>
      <c r="AM92" s="750"/>
      <c r="AN92" s="750"/>
      <c r="AO92" s="750"/>
      <c r="AP92" s="750"/>
      <c r="AQ92" s="750"/>
      <c r="AR92" s="750"/>
      <c r="AS92" s="750"/>
      <c r="AT92" s="750"/>
      <c r="AU92" s="750"/>
      <c r="AV92" s="750"/>
      <c r="AW92" s="750"/>
      <c r="AX92" s="750"/>
      <c r="AY92" s="750"/>
      <c r="AZ92" s="750"/>
      <c r="BA92" s="750"/>
      <c r="BB92" s="750"/>
      <c r="BC92" s="750"/>
      <c r="BD92" s="750"/>
      <c r="BE92" s="750"/>
      <c r="BF92" s="750"/>
      <c r="BG92" s="750"/>
      <c r="BH92" s="750"/>
      <c r="BI92" s="750"/>
      <c r="BJ92" s="750"/>
      <c r="BK92" s="750"/>
      <c r="BL92" s="750"/>
      <c r="BM92" s="750"/>
      <c r="BN92" s="750"/>
      <c r="BO92" s="750"/>
      <c r="BP92" s="750"/>
      <c r="BQ92" s="750"/>
      <c r="BR92" s="750"/>
      <c r="BS92" s="750"/>
      <c r="BT92" s="750"/>
      <c r="BU92" s="750"/>
      <c r="BV92" s="750"/>
    </row>
    <row r="93" spans="1:74" ht="13.5" customHeight="1">
      <c r="A93" s="786"/>
      <c r="B93" s="16" t="s">
        <v>68</v>
      </c>
      <c r="C93" s="795" t="s">
        <v>285</v>
      </c>
      <c r="D93" s="796"/>
      <c r="E93" s="759"/>
      <c r="F93" s="760"/>
      <c r="G93" s="759"/>
      <c r="H93" s="760"/>
      <c r="I93" s="759"/>
      <c r="J93" s="760"/>
      <c r="K93" s="761"/>
      <c r="L93" s="761"/>
      <c r="M93" s="762"/>
      <c r="N93" s="760"/>
      <c r="O93" s="761"/>
      <c r="P93" s="760"/>
      <c r="Q93" s="761"/>
      <c r="R93" s="760"/>
      <c r="S93" s="761"/>
      <c r="T93" s="760"/>
      <c r="U93" s="21"/>
      <c r="Z93" s="772"/>
      <c r="AA93" s="751"/>
      <c r="AB93" s="751"/>
      <c r="AC93" s="751"/>
      <c r="AD93" s="751"/>
      <c r="AE93" s="751"/>
      <c r="AF93" s="751"/>
      <c r="AG93" s="751"/>
      <c r="AH93" s="751"/>
      <c r="AI93" s="751"/>
      <c r="AJ93" s="751"/>
      <c r="AK93" s="751"/>
      <c r="AL93" s="751"/>
      <c r="AM93" s="751"/>
      <c r="AN93" s="751"/>
      <c r="AO93" s="751"/>
      <c r="AP93" s="751"/>
      <c r="AQ93" s="751"/>
      <c r="AR93" s="751"/>
      <c r="AS93" s="751"/>
      <c r="AT93" s="751"/>
      <c r="AU93" s="751"/>
      <c r="AV93" s="751"/>
      <c r="AW93" s="751"/>
      <c r="AX93" s="751"/>
      <c r="AY93" s="751"/>
      <c r="AZ93" s="751"/>
      <c r="BA93" s="751"/>
      <c r="BB93" s="751"/>
      <c r="BC93" s="751"/>
      <c r="BD93" s="751"/>
      <c r="BE93" s="751"/>
      <c r="BF93" s="751"/>
      <c r="BG93" s="751"/>
      <c r="BH93" s="751"/>
      <c r="BI93" s="751"/>
      <c r="BJ93" s="751"/>
      <c r="BK93" s="751"/>
      <c r="BL93" s="751"/>
      <c r="BM93" s="751"/>
      <c r="BN93" s="751"/>
      <c r="BO93" s="751"/>
      <c r="BP93" s="751"/>
      <c r="BQ93" s="751"/>
      <c r="BR93" s="751"/>
      <c r="BS93" s="751"/>
      <c r="BT93" s="751"/>
      <c r="BU93" s="751"/>
      <c r="BV93" s="751"/>
    </row>
    <row r="94" spans="1:74" ht="13.5" customHeight="1">
      <c r="A94" s="771" t="s">
        <v>103</v>
      </c>
      <c r="B94" s="27" t="s">
        <v>53</v>
      </c>
      <c r="C94" s="799" t="str">
        <f>VLOOKUP($C77,'2026年度(1年後期)'!$B$5:$N$207,COLUMN('2026年度(1年後期)'!$I$5),0)&amp;""</f>
        <v>スポーツと健康</v>
      </c>
      <c r="D94" s="800"/>
      <c r="E94" s="773" t="str">
        <f>VLOOKUP($C77,'2026年度(2年後期)'!$B$5:$N$207,COLUMN('2026年度(2年後期)'!$I$5),0)&amp;""</f>
        <v>基礎看護学実習Ⅱ</v>
      </c>
      <c r="F94" s="768"/>
      <c r="G94" s="773" t="str">
        <f>VLOOKUP($C77,'2026年度(3年後期)'!$B$5:$N$207,COLUMN('2026年度(3年後期)'!$I$5),0)&amp;""</f>
        <v>領域別実習</v>
      </c>
      <c r="H94" s="768"/>
      <c r="I94" s="773" t="str">
        <f>VLOOKUP($C77,'2026年度(4年後期)'!$B$5:$N$206,COLUMN('2026年度(4年後期)'!$I$5),0)&amp;""</f>
        <v/>
      </c>
      <c r="J94" s="768"/>
      <c r="K94" s="769" t="str">
        <f>VLOOKUP($C77,'2026年度(助産後期)'!$B$5:$N$207,COLUMN('2026年度(助産後期)'!$I$5),0)&amp;""</f>
        <v>地域母子保健</v>
      </c>
      <c r="L94" s="769"/>
      <c r="M94" s="767" t="str">
        <f>VLOOKUP($C77,'2026年度(M1後期)'!$B$5:$N$207,COLUMN('2026年度(M1後期)'!$I$5),0)&amp;""</f>
        <v/>
      </c>
      <c r="N94" s="768"/>
      <c r="O94" s="769" t="str">
        <f>VLOOKUP($C77,'2026年度(M2後期)'!$B$5:$N$207,COLUMN('2026年度(M2後期)'!$I$5),0)&amp;""</f>
        <v>特別研究</v>
      </c>
      <c r="P94" s="768"/>
      <c r="Q94" s="769" t="str">
        <f>VLOOKUP($C77,'2026年度(D1後期)'!$B$5:$N$207,COLUMN('2026年度(D1後期)'!$I$5),0)&amp;""</f>
        <v/>
      </c>
      <c r="R94" s="768"/>
      <c r="S94" s="769" t="str">
        <f>VLOOKUP($C77,'2026年度(D23後期)'!$B$5:$N$207,COLUMN('2026年度(D23後期)'!$I$5),0)&amp;""</f>
        <v>特別研究</v>
      </c>
      <c r="T94" s="768"/>
      <c r="U94" s="21"/>
      <c r="Z94" s="771" t="str">
        <f>A94</f>
        <v>４時限（15：10～16：40）</v>
      </c>
      <c r="AA94" s="749"/>
      <c r="AB94" s="749"/>
      <c r="AC94" s="749"/>
      <c r="AD94" s="749"/>
      <c r="AE94" s="749"/>
      <c r="AF94" s="749"/>
      <c r="AG94" s="749"/>
      <c r="AH94" s="749"/>
      <c r="AI94" s="749"/>
      <c r="AJ94" s="749"/>
      <c r="AK94" s="749"/>
      <c r="AL94" s="749"/>
      <c r="AM94" s="749" t="s">
        <v>323</v>
      </c>
      <c r="AN94" s="749"/>
      <c r="AO94" s="749"/>
      <c r="AP94" s="749"/>
      <c r="AQ94" s="749"/>
      <c r="AR94" s="749"/>
      <c r="AS94" s="749"/>
      <c r="AT94" s="749"/>
      <c r="AU94" s="749"/>
      <c r="AV94" s="749"/>
      <c r="AW94" s="749"/>
      <c r="AX94" s="749"/>
      <c r="AY94" s="749"/>
      <c r="AZ94" s="749" t="s">
        <v>430</v>
      </c>
      <c r="BA94" s="749"/>
      <c r="BB94" s="749"/>
      <c r="BC94" s="749"/>
      <c r="BD94" s="749"/>
      <c r="BE94" s="749"/>
      <c r="BF94" s="749"/>
      <c r="BG94" s="749"/>
      <c r="BH94" s="749"/>
      <c r="BI94" s="749"/>
      <c r="BJ94" s="749"/>
      <c r="BK94" s="749"/>
      <c r="BL94" s="749"/>
      <c r="BM94" s="749"/>
      <c r="BN94" s="749" t="s">
        <v>439</v>
      </c>
      <c r="BO94" s="749" t="s">
        <v>439</v>
      </c>
      <c r="BP94" s="749"/>
      <c r="BQ94" s="749"/>
      <c r="BR94" s="749"/>
      <c r="BS94" s="749"/>
      <c r="BT94" s="749"/>
      <c r="BU94" s="749"/>
      <c r="BV94" s="749"/>
    </row>
    <row r="95" spans="1:74" ht="13.5" customHeight="1">
      <c r="A95" s="771"/>
      <c r="B95" s="26" t="s">
        <v>61</v>
      </c>
      <c r="C95" s="797" t="str">
        <f>IFERROR(VLOOKUP(C94,科目・教員!$A$2:$B$342,2,0),"")</f>
        <v>有賀　雅史</v>
      </c>
      <c r="D95" s="798"/>
      <c r="E95" s="766" t="str">
        <f>IFERROR(VLOOKUP(E94,科目・教員!$A$2:$B$342,2,0),"")</f>
        <v>森下　純子</v>
      </c>
      <c r="F95" s="764"/>
      <c r="G95" s="766" t="str">
        <f>IFERROR(VLOOKUP(G94,科目・教員!$A$2:$B$342,2,0),"")</f>
        <v/>
      </c>
      <c r="H95" s="764"/>
      <c r="I95" s="766" t="str">
        <f>IFERROR(VLOOKUP(I94,科目・教員!$A$2:$B$342,2,0),"")</f>
        <v/>
      </c>
      <c r="J95" s="764"/>
      <c r="K95" s="763" t="str">
        <f>IFERROR(VLOOKUP(K94,科目・教員!$A$2:$B$342,2,0),"")</f>
        <v>池田　真弓</v>
      </c>
      <c r="L95" s="763"/>
      <c r="M95" s="765" t="str">
        <f>IFERROR(VLOOKUP(M94,科目・教員!$A$2:$B$342,2,0),"")</f>
        <v/>
      </c>
      <c r="N95" s="764"/>
      <c r="O95" s="763" t="str">
        <f>IFERROR(VLOOKUP(O94,科目・教員!$A$2:$B$342,2,0),"")</f>
        <v/>
      </c>
      <c r="P95" s="764"/>
      <c r="Q95" s="763" t="str">
        <f>IFERROR(VLOOKUP(Q94,科目・教員!$A$2:$B$342,2,0),"")</f>
        <v/>
      </c>
      <c r="R95" s="764"/>
      <c r="S95" s="763" t="str">
        <f>IFERROR(VLOOKUP(S94,科目・教員!$A$2:$B$342,2,0),"")</f>
        <v/>
      </c>
      <c r="T95" s="764"/>
      <c r="U95" s="21"/>
      <c r="Z95" s="771"/>
      <c r="AA95" s="750"/>
      <c r="AB95" s="750"/>
      <c r="AC95" s="750"/>
      <c r="AD95" s="750"/>
      <c r="AE95" s="750"/>
      <c r="AF95" s="750"/>
      <c r="AG95" s="750"/>
      <c r="AH95" s="750"/>
      <c r="AI95" s="750"/>
      <c r="AJ95" s="750"/>
      <c r="AK95" s="750"/>
      <c r="AL95" s="750"/>
      <c r="AM95" s="750"/>
      <c r="AN95" s="750"/>
      <c r="AO95" s="750"/>
      <c r="AP95" s="750"/>
      <c r="AQ95" s="750"/>
      <c r="AR95" s="750"/>
      <c r="AS95" s="750"/>
      <c r="AT95" s="750"/>
      <c r="AU95" s="750"/>
      <c r="AV95" s="750"/>
      <c r="AW95" s="750"/>
      <c r="AX95" s="750"/>
      <c r="AY95" s="750"/>
      <c r="AZ95" s="750"/>
      <c r="BA95" s="750"/>
      <c r="BB95" s="750"/>
      <c r="BC95" s="750"/>
      <c r="BD95" s="750"/>
      <c r="BE95" s="750"/>
      <c r="BF95" s="750"/>
      <c r="BG95" s="750"/>
      <c r="BH95" s="750"/>
      <c r="BI95" s="750"/>
      <c r="BJ95" s="750"/>
      <c r="BK95" s="750"/>
      <c r="BL95" s="750"/>
      <c r="BM95" s="750"/>
      <c r="BN95" s="750"/>
      <c r="BO95" s="750"/>
      <c r="BP95" s="750"/>
      <c r="BQ95" s="750"/>
      <c r="BR95" s="750"/>
      <c r="BS95" s="750"/>
      <c r="BT95" s="750"/>
      <c r="BU95" s="750"/>
      <c r="BV95" s="750"/>
    </row>
    <row r="96" spans="1:74" ht="13.5" customHeight="1">
      <c r="A96" s="771"/>
      <c r="B96" s="26" t="s">
        <v>65</v>
      </c>
      <c r="C96" s="797" t="str">
        <f>VLOOKUP($C77,'2026年度(1年後期)'!$B$5:$N$207,COLUMN('2026年度(1年後期)'!$I$5)+1,0)&amp;""</f>
        <v>グラウンド･
アリーナ･
大講義室</v>
      </c>
      <c r="D96" s="798"/>
      <c r="E96" s="766" t="str">
        <f>VLOOKUP($C77,'2026年度(2年後期)'!$B$5:$N$207,COLUMN('2026年度(2年後期)'!$I$5)+1,0)&amp;""</f>
        <v/>
      </c>
      <c r="F96" s="764"/>
      <c r="G96" s="766" t="str">
        <f>VLOOKUP($C77,'2026年度(3年後期)'!$B$5:$N$207,COLUMN('2026年度(3年後期)'!$I$5)+1,0)&amp;""</f>
        <v/>
      </c>
      <c r="H96" s="764"/>
      <c r="I96" s="766" t="str">
        <f>VLOOKUP($C77,'2026年度(4年後期)'!$B$5:$N$206,COLUMN('2026年度(4年後期)'!$I$5)+1,0)&amp;""</f>
        <v/>
      </c>
      <c r="J96" s="764"/>
      <c r="K96" s="763" t="str">
        <f>VLOOKUP($C77,'2026年度(助産後期)'!$B$5:$N$207,COLUMN('2026年度(助産後期)'!$I$5)+1,0)&amp;""</f>
        <v>304</v>
      </c>
      <c r="L96" s="763"/>
      <c r="M96" s="765" t="str">
        <f>VLOOKUP($C77,'2026年度(M1後期)'!$B$5:$N$207,COLUMN('2026年度(M1後期)'!$I$5)+1,0)&amp;""</f>
        <v/>
      </c>
      <c r="N96" s="764"/>
      <c r="O96" s="763" t="str">
        <f>VLOOKUP($C77,'2026年度(M2後期)'!$B$5:$N$207,COLUMN('2026年度(M2後期)'!$I$5)+1,0)&amp;""</f>
        <v/>
      </c>
      <c r="P96" s="764"/>
      <c r="Q96" s="763" t="str">
        <f>VLOOKUP($C77,'2026年度(D1後期)'!$B$5:$N$207,COLUMN('2026年度(D1後期)'!$I$5)+1,0)&amp;""</f>
        <v/>
      </c>
      <c r="R96" s="764"/>
      <c r="S96" s="763" t="str">
        <f>VLOOKUP($C77,'2026年度(D23後期)'!$B$5:$N$207,COLUMN('2026年度(D23後期)'!$I$5)+1,0)&amp;""</f>
        <v/>
      </c>
      <c r="T96" s="764"/>
      <c r="U96" s="21"/>
      <c r="Z96" s="771"/>
      <c r="AA96" s="750"/>
      <c r="AB96" s="750"/>
      <c r="AC96" s="750"/>
      <c r="AD96" s="750"/>
      <c r="AE96" s="750"/>
      <c r="AF96" s="750"/>
      <c r="AG96" s="750"/>
      <c r="AH96" s="750"/>
      <c r="AI96" s="750"/>
      <c r="AJ96" s="750"/>
      <c r="AK96" s="750"/>
      <c r="AL96" s="750"/>
      <c r="AM96" s="750"/>
      <c r="AN96" s="750"/>
      <c r="AO96" s="750"/>
      <c r="AP96" s="750"/>
      <c r="AQ96" s="750"/>
      <c r="AR96" s="750"/>
      <c r="AS96" s="750"/>
      <c r="AT96" s="750"/>
      <c r="AU96" s="750"/>
      <c r="AV96" s="750"/>
      <c r="AW96" s="750"/>
      <c r="AX96" s="750"/>
      <c r="AY96" s="750"/>
      <c r="AZ96" s="750"/>
      <c r="BA96" s="750"/>
      <c r="BB96" s="750"/>
      <c r="BC96" s="750"/>
      <c r="BD96" s="750"/>
      <c r="BE96" s="750"/>
      <c r="BF96" s="750"/>
      <c r="BG96" s="750"/>
      <c r="BH96" s="750"/>
      <c r="BI96" s="750"/>
      <c r="BJ96" s="750"/>
      <c r="BK96" s="750"/>
      <c r="BL96" s="750"/>
      <c r="BM96" s="750"/>
      <c r="BN96" s="750"/>
      <c r="BO96" s="750"/>
      <c r="BP96" s="750"/>
      <c r="BQ96" s="750"/>
      <c r="BR96" s="750"/>
      <c r="BS96" s="750"/>
      <c r="BT96" s="750"/>
      <c r="BU96" s="750"/>
      <c r="BV96" s="750"/>
    </row>
    <row r="97" spans="1:74" ht="13.5" customHeight="1">
      <c r="A97" s="772"/>
      <c r="B97" s="28" t="s">
        <v>68</v>
      </c>
      <c r="C97" s="795" t="s">
        <v>285</v>
      </c>
      <c r="D97" s="796"/>
      <c r="E97" s="759"/>
      <c r="F97" s="760"/>
      <c r="G97" s="759"/>
      <c r="H97" s="760"/>
      <c r="I97" s="759"/>
      <c r="J97" s="760"/>
      <c r="K97" s="761"/>
      <c r="L97" s="761"/>
      <c r="M97" s="762"/>
      <c r="N97" s="760"/>
      <c r="O97" s="761"/>
      <c r="P97" s="760"/>
      <c r="Q97" s="761"/>
      <c r="R97" s="760"/>
      <c r="S97" s="761"/>
      <c r="T97" s="760"/>
      <c r="U97" s="21"/>
      <c r="Z97" s="772"/>
      <c r="AA97" s="751"/>
      <c r="AB97" s="751"/>
      <c r="AC97" s="751"/>
      <c r="AD97" s="751"/>
      <c r="AE97" s="751"/>
      <c r="AF97" s="751"/>
      <c r="AG97" s="751"/>
      <c r="AH97" s="751"/>
      <c r="AI97" s="751"/>
      <c r="AJ97" s="751"/>
      <c r="AK97" s="751"/>
      <c r="AL97" s="751"/>
      <c r="AM97" s="751"/>
      <c r="AN97" s="751"/>
      <c r="AO97" s="751"/>
      <c r="AP97" s="751"/>
      <c r="AQ97" s="751"/>
      <c r="AR97" s="751"/>
      <c r="AS97" s="751"/>
      <c r="AT97" s="751"/>
      <c r="AU97" s="751"/>
      <c r="AV97" s="751"/>
      <c r="AW97" s="751"/>
      <c r="AX97" s="751"/>
      <c r="AY97" s="751"/>
      <c r="AZ97" s="751"/>
      <c r="BA97" s="751"/>
      <c r="BB97" s="751"/>
      <c r="BC97" s="751"/>
      <c r="BD97" s="751"/>
      <c r="BE97" s="751"/>
      <c r="BF97" s="751"/>
      <c r="BG97" s="751"/>
      <c r="BH97" s="751"/>
      <c r="BI97" s="751"/>
      <c r="BJ97" s="751"/>
      <c r="BK97" s="751"/>
      <c r="BL97" s="751"/>
      <c r="BM97" s="751"/>
      <c r="BN97" s="751"/>
      <c r="BO97" s="751"/>
      <c r="BP97" s="751"/>
      <c r="BQ97" s="751"/>
      <c r="BR97" s="751"/>
      <c r="BS97" s="751"/>
      <c r="BT97" s="751"/>
      <c r="BU97" s="751"/>
      <c r="BV97" s="751"/>
    </row>
    <row r="98" spans="1:74" ht="13.5" customHeight="1">
      <c r="A98" s="771" t="s">
        <v>112</v>
      </c>
      <c r="B98" s="15" t="s">
        <v>53</v>
      </c>
      <c r="C98" s="799" t="str">
        <f>VLOOKUP($C77,'2026年度(1年後期)'!$B$5:$N$207,COLUMN('2026年度(1年後期)'!$K$5),0)&amp;""</f>
        <v>脳と行動</v>
      </c>
      <c r="D98" s="800"/>
      <c r="E98" s="773" t="str">
        <f>VLOOKUP($C77,'2026年度(2年後期)'!$B$5:$N$207,COLUMN('2026年度(2年後期)'!$K$5),0)&amp;""</f>
        <v/>
      </c>
      <c r="F98" s="768"/>
      <c r="G98" s="773" t="str">
        <f>VLOOKUP($C77,'2026年度(3年後期)'!$B$5:$N$207,COLUMN('2026年度(3年後期)'!$K$5),0)&amp;""</f>
        <v/>
      </c>
      <c r="H98" s="768"/>
      <c r="I98" s="773" t="str">
        <f>VLOOKUP($C77,'2026年度(4年後期)'!$B$5:$N$206,COLUMN('2026年度(4年後期)'!$K$5),0)&amp;""</f>
        <v/>
      </c>
      <c r="J98" s="768"/>
      <c r="K98" s="769" t="str">
        <f>VLOOKUP($C77,'2026年度(助産後期)'!$B$5:$N$207,COLUMN('2026年度(助産後期)'!$K$5),0)&amp;""</f>
        <v/>
      </c>
      <c r="L98" s="769"/>
      <c r="M98" s="767" t="str">
        <f>VLOOKUP($C77,'2026年度(M1後期)'!$B$5:$N$207,COLUMN('2026年度(M1後期)'!$K$5),0)&amp;""</f>
        <v/>
      </c>
      <c r="N98" s="768"/>
      <c r="O98" s="769" t="str">
        <f>VLOOKUP($C77,'2026年度(M2後期)'!$B$5:$N$207,COLUMN('2026年度(M2後期)'!$K$5),0)&amp;""</f>
        <v/>
      </c>
      <c r="P98" s="768"/>
      <c r="Q98" s="769" t="str">
        <f>VLOOKUP($C77,'2026年度(D1後期)'!$B$5:$N$207,COLUMN('2026年度(D1後期)'!$K$5),0)&amp;""</f>
        <v/>
      </c>
      <c r="R98" s="768"/>
      <c r="S98" s="769" t="str">
        <f>VLOOKUP($C77,'2026年度(D23後期)'!$B$5:$N$207,COLUMN('2026年度(D23後期)'!$K$5),0)&amp;""</f>
        <v/>
      </c>
      <c r="T98" s="768"/>
      <c r="U98" s="21"/>
      <c r="Z98" s="770" t="str">
        <f>A98</f>
        <v>５時限（16：50～18：20）</v>
      </c>
      <c r="AA98" s="749"/>
      <c r="AB98" s="749"/>
      <c r="AC98" s="749"/>
      <c r="AD98" s="749"/>
      <c r="AE98" s="749"/>
      <c r="AF98" s="749"/>
      <c r="AG98" s="749"/>
      <c r="AH98" s="749"/>
      <c r="AI98" s="749"/>
      <c r="AJ98" s="749"/>
      <c r="AK98" s="749"/>
      <c r="AL98" s="749"/>
      <c r="AM98" s="749" t="s">
        <v>323</v>
      </c>
      <c r="AN98" s="749"/>
      <c r="AO98" s="749"/>
      <c r="AP98" s="749"/>
      <c r="AQ98" s="749"/>
      <c r="AR98" s="749"/>
      <c r="AS98" s="749"/>
      <c r="AT98" s="749"/>
      <c r="AU98" s="749"/>
      <c r="AV98" s="749"/>
      <c r="AW98" s="749"/>
      <c r="AX98" s="749"/>
      <c r="AY98" s="749"/>
      <c r="AZ98" s="749"/>
      <c r="BA98" s="749"/>
      <c r="BB98" s="749"/>
      <c r="BC98" s="749"/>
      <c r="BD98" s="749"/>
      <c r="BE98" s="749"/>
      <c r="BF98" s="749"/>
      <c r="BG98" s="749"/>
      <c r="BH98" s="749"/>
      <c r="BI98" s="749"/>
      <c r="BJ98" s="749"/>
      <c r="BK98" s="749"/>
      <c r="BL98" s="749"/>
      <c r="BM98" s="749"/>
      <c r="BN98" s="749"/>
      <c r="BO98" s="749"/>
      <c r="BP98" s="749"/>
      <c r="BQ98" s="749"/>
      <c r="BR98" s="749"/>
      <c r="BS98" s="749"/>
      <c r="BT98" s="749"/>
      <c r="BU98" s="749"/>
      <c r="BV98" s="749"/>
    </row>
    <row r="99" spans="1:74" ht="13.5" customHeight="1">
      <c r="A99" s="771"/>
      <c r="B99" s="15" t="s">
        <v>61</v>
      </c>
      <c r="C99" s="797" t="str">
        <f>IFERROR(VLOOKUP(C98,科目・教員!$A$2:$B$342,2,0),"")</f>
        <v>田中　健一</v>
      </c>
      <c r="D99" s="798"/>
      <c r="E99" s="766" t="str">
        <f>IFERROR(VLOOKUP(E98,科目・教員!$A$2:$B$342,2,0),"")</f>
        <v/>
      </c>
      <c r="F99" s="764"/>
      <c r="G99" s="766" t="str">
        <f>IFERROR(VLOOKUP(G98,科目・教員!$A$2:$B$342,2,0),"")</f>
        <v/>
      </c>
      <c r="H99" s="764"/>
      <c r="I99" s="766" t="str">
        <f>IFERROR(VLOOKUP(I98,科目・教員!$A$2:$B$342,2,0),"")</f>
        <v/>
      </c>
      <c r="J99" s="764"/>
      <c r="K99" s="763" t="str">
        <f>IFERROR(VLOOKUP(K98,科目・教員!$A$2:$B$342,2,0),"")</f>
        <v/>
      </c>
      <c r="L99" s="763"/>
      <c r="M99" s="765" t="str">
        <f>IFERROR(VLOOKUP(M98,科目・教員!$A$2:$B$342,2,0),"")</f>
        <v/>
      </c>
      <c r="N99" s="764"/>
      <c r="O99" s="763" t="str">
        <f>IFERROR(VLOOKUP(O98,科目・教員!$A$2:$B$342,2,0),"")</f>
        <v/>
      </c>
      <c r="P99" s="764"/>
      <c r="Q99" s="763" t="str">
        <f>IFERROR(VLOOKUP(Q98,科目・教員!$A$2:$B$342,2,0),"")</f>
        <v/>
      </c>
      <c r="R99" s="764"/>
      <c r="S99" s="763" t="str">
        <f>IFERROR(VLOOKUP(S98,科目・教員!$A$2:$B$342,2,0),"")</f>
        <v/>
      </c>
      <c r="T99" s="764"/>
      <c r="U99" s="21"/>
      <c r="Z99" s="771"/>
      <c r="AA99" s="750"/>
      <c r="AB99" s="750"/>
      <c r="AC99" s="750"/>
      <c r="AD99" s="750"/>
      <c r="AE99" s="750"/>
      <c r="AF99" s="750"/>
      <c r="AG99" s="750"/>
      <c r="AH99" s="750"/>
      <c r="AI99" s="750"/>
      <c r="AJ99" s="750"/>
      <c r="AK99" s="750"/>
      <c r="AL99" s="750"/>
      <c r="AM99" s="750"/>
      <c r="AN99" s="750"/>
      <c r="AO99" s="750"/>
      <c r="AP99" s="750"/>
      <c r="AQ99" s="750"/>
      <c r="AR99" s="750"/>
      <c r="AS99" s="750"/>
      <c r="AT99" s="750"/>
      <c r="AU99" s="750"/>
      <c r="AV99" s="750"/>
      <c r="AW99" s="750"/>
      <c r="AX99" s="750"/>
      <c r="AY99" s="750"/>
      <c r="AZ99" s="750"/>
      <c r="BA99" s="750"/>
      <c r="BB99" s="750"/>
      <c r="BC99" s="750"/>
      <c r="BD99" s="750"/>
      <c r="BE99" s="750"/>
      <c r="BF99" s="750"/>
      <c r="BG99" s="750"/>
      <c r="BH99" s="750"/>
      <c r="BI99" s="750"/>
      <c r="BJ99" s="750"/>
      <c r="BK99" s="750"/>
      <c r="BL99" s="750"/>
      <c r="BM99" s="750"/>
      <c r="BN99" s="750"/>
      <c r="BO99" s="750"/>
      <c r="BP99" s="750"/>
      <c r="BQ99" s="750"/>
      <c r="BR99" s="750"/>
      <c r="BS99" s="750"/>
      <c r="BT99" s="750"/>
      <c r="BU99" s="750"/>
      <c r="BV99" s="750"/>
    </row>
    <row r="100" spans="1:74" ht="13.5" customHeight="1">
      <c r="A100" s="771"/>
      <c r="B100" s="15" t="s">
        <v>65</v>
      </c>
      <c r="C100" s="797" t="str">
        <f>VLOOKUP($C77,'2026年度(1年後期)'!$B$5:$N$207,COLUMN('2026年度(1年後期)'!$K$5)+1,0)&amp;""</f>
        <v>オンデマンド</v>
      </c>
      <c r="D100" s="798"/>
      <c r="E100" s="766" t="str">
        <f>VLOOKUP($C77,'2026年度(2年後期)'!$B$5:$N$207,COLUMN('2026年度(2年後期)'!$K$5)+1,0)&amp;""</f>
        <v/>
      </c>
      <c r="F100" s="764"/>
      <c r="G100" s="766" t="str">
        <f>VLOOKUP($C77,'2026年度(3年後期)'!$B$5:$N$207,COLUMN('2026年度(3年後期)'!$K$5)+1,0)&amp;""</f>
        <v/>
      </c>
      <c r="H100" s="764"/>
      <c r="I100" s="766" t="str">
        <f>VLOOKUP($C77,'2026年度(4年後期)'!$B$5:$N$206,COLUMN('2026年度(4年後期)'!$K$5)+1,0)&amp;""</f>
        <v/>
      </c>
      <c r="J100" s="764"/>
      <c r="K100" s="763" t="str">
        <f>VLOOKUP($C77,'2026年度(助産後期)'!$B$5:$N$207,COLUMN('2026年度(助産後期)'!$K$5)+1,0)&amp;""</f>
        <v/>
      </c>
      <c r="L100" s="763"/>
      <c r="M100" s="765" t="str">
        <f>VLOOKUP($C77,'2026年度(M1後期)'!$B$5:$N$207,COLUMN('2026年度(M1後期)'!$K$5)+1,0)&amp;""</f>
        <v/>
      </c>
      <c r="N100" s="764"/>
      <c r="O100" s="763" t="str">
        <f>VLOOKUP($C77,'2026年度(M2後期)'!$B$5:$N$207,COLUMN('2026年度(M2後期)'!$K$5)+1,0)&amp;""</f>
        <v/>
      </c>
      <c r="P100" s="764"/>
      <c r="Q100" s="763" t="str">
        <f>VLOOKUP($C77,'2026年度(D1後期)'!$B$5:$N$207,COLUMN('2026年度(D1後期)'!$K$5)+1,0)&amp;""</f>
        <v/>
      </c>
      <c r="R100" s="764"/>
      <c r="S100" s="763" t="str">
        <f>VLOOKUP($C77,'2026年度(D23後期)'!$B$5:$N$207,COLUMN('2026年度(D23後期)'!$K$5)+1,0)&amp;""</f>
        <v/>
      </c>
      <c r="T100" s="764"/>
      <c r="U100" s="21"/>
      <c r="Z100" s="771"/>
      <c r="AA100" s="750"/>
      <c r="AB100" s="750"/>
      <c r="AC100" s="750"/>
      <c r="AD100" s="750"/>
      <c r="AE100" s="750"/>
      <c r="AF100" s="750"/>
      <c r="AG100" s="750"/>
      <c r="AH100" s="750"/>
      <c r="AI100" s="750"/>
      <c r="AJ100" s="750"/>
      <c r="AK100" s="750"/>
      <c r="AL100" s="750"/>
      <c r="AM100" s="750"/>
      <c r="AN100" s="750"/>
      <c r="AO100" s="750"/>
      <c r="AP100" s="750"/>
      <c r="AQ100" s="750"/>
      <c r="AR100" s="750"/>
      <c r="AS100" s="750"/>
      <c r="AT100" s="750"/>
      <c r="AU100" s="750"/>
      <c r="AV100" s="750"/>
      <c r="AW100" s="750"/>
      <c r="AX100" s="750"/>
      <c r="AY100" s="750"/>
      <c r="AZ100" s="750"/>
      <c r="BA100" s="750"/>
      <c r="BB100" s="750"/>
      <c r="BC100" s="750"/>
      <c r="BD100" s="750"/>
      <c r="BE100" s="750"/>
      <c r="BF100" s="750"/>
      <c r="BG100" s="750"/>
      <c r="BH100" s="750"/>
      <c r="BI100" s="750"/>
      <c r="BJ100" s="750"/>
      <c r="BK100" s="750"/>
      <c r="BL100" s="750"/>
      <c r="BM100" s="750"/>
      <c r="BN100" s="750"/>
      <c r="BO100" s="750"/>
      <c r="BP100" s="750"/>
      <c r="BQ100" s="750"/>
      <c r="BR100" s="750"/>
      <c r="BS100" s="750"/>
      <c r="BT100" s="750"/>
      <c r="BU100" s="750"/>
      <c r="BV100" s="750"/>
    </row>
    <row r="101" spans="1:74" ht="13.5" customHeight="1">
      <c r="A101" s="772"/>
      <c r="B101" s="16" t="s">
        <v>68</v>
      </c>
      <c r="C101" s="795"/>
      <c r="D101" s="796"/>
      <c r="E101" s="759"/>
      <c r="F101" s="760"/>
      <c r="G101" s="759"/>
      <c r="H101" s="760"/>
      <c r="I101" s="759"/>
      <c r="J101" s="760"/>
      <c r="K101" s="761"/>
      <c r="L101" s="761"/>
      <c r="M101" s="762"/>
      <c r="N101" s="760"/>
      <c r="O101" s="761"/>
      <c r="P101" s="760"/>
      <c r="Q101" s="761"/>
      <c r="R101" s="760"/>
      <c r="S101" s="761"/>
      <c r="T101" s="760"/>
      <c r="U101" s="22"/>
      <c r="V101" s="19"/>
      <c r="W101" s="19"/>
      <c r="X101" s="19"/>
      <c r="Y101" s="19"/>
      <c r="Z101" s="772"/>
      <c r="AA101" s="751"/>
      <c r="AB101" s="751"/>
      <c r="AC101" s="751"/>
      <c r="AD101" s="751"/>
      <c r="AE101" s="751"/>
      <c r="AF101" s="751"/>
      <c r="AG101" s="751"/>
      <c r="AH101" s="751"/>
      <c r="AI101" s="751"/>
      <c r="AJ101" s="751"/>
      <c r="AK101" s="751"/>
      <c r="AL101" s="751"/>
      <c r="AM101" s="751"/>
      <c r="AN101" s="751"/>
      <c r="AO101" s="751"/>
      <c r="AP101" s="751"/>
      <c r="AQ101" s="751"/>
      <c r="AR101" s="751"/>
      <c r="AS101" s="751"/>
      <c r="AT101" s="751"/>
      <c r="AU101" s="751"/>
      <c r="AV101" s="751"/>
      <c r="AW101" s="751"/>
      <c r="AX101" s="751"/>
      <c r="AY101" s="751"/>
      <c r="AZ101" s="751"/>
      <c r="BA101" s="751"/>
      <c r="BB101" s="751"/>
      <c r="BC101" s="751"/>
      <c r="BD101" s="751"/>
      <c r="BE101" s="751"/>
      <c r="BF101" s="751"/>
      <c r="BG101" s="751"/>
      <c r="BH101" s="751"/>
      <c r="BI101" s="751"/>
      <c r="BJ101" s="751"/>
      <c r="BK101" s="751"/>
      <c r="BL101" s="751"/>
      <c r="BM101" s="751"/>
      <c r="BN101" s="751"/>
      <c r="BO101" s="751"/>
      <c r="BP101" s="751"/>
      <c r="BQ101" s="751"/>
      <c r="BR101" s="751"/>
      <c r="BS101" s="751"/>
      <c r="BT101" s="751"/>
      <c r="BU101" s="751"/>
      <c r="BV101" s="751"/>
    </row>
    <row r="102" spans="1:74" ht="21">
      <c r="A102" s="23"/>
      <c r="B102" s="24"/>
      <c r="C102" s="793">
        <f>C77+1</f>
        <v>46361</v>
      </c>
      <c r="D102" s="793"/>
      <c r="E102" s="793"/>
      <c r="F102" s="793"/>
      <c r="G102" s="793"/>
      <c r="H102" s="793"/>
      <c r="I102" s="793"/>
      <c r="J102" s="793"/>
      <c r="K102" s="793"/>
      <c r="L102" s="793"/>
      <c r="M102" s="793"/>
      <c r="N102" s="793"/>
      <c r="O102" s="793"/>
      <c r="P102" s="793"/>
      <c r="Q102" s="793"/>
      <c r="R102" s="793"/>
      <c r="S102" s="793"/>
      <c r="T102" s="793"/>
      <c r="U102" s="861">
        <f>C102</f>
        <v>46361</v>
      </c>
      <c r="V102" s="862"/>
      <c r="W102" s="862"/>
      <c r="X102" s="862"/>
      <c r="Y102" s="862"/>
      <c r="Z102" s="863"/>
      <c r="AA102" s="7">
        <v>101</v>
      </c>
      <c r="AB102" s="7">
        <v>102</v>
      </c>
      <c r="AC102" s="7">
        <v>103</v>
      </c>
      <c r="AD102" s="7" t="s">
        <v>16</v>
      </c>
      <c r="AE102" s="7" t="s">
        <v>17</v>
      </c>
      <c r="AF102" s="7" t="s">
        <v>18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19</v>
      </c>
      <c r="AM102" s="7" t="s">
        <v>20</v>
      </c>
      <c r="AN102" s="7" t="s">
        <v>21</v>
      </c>
      <c r="AO102" s="7" t="s">
        <v>22</v>
      </c>
      <c r="AP102" s="7" t="s">
        <v>23</v>
      </c>
      <c r="AQ102" s="7" t="s">
        <v>24</v>
      </c>
      <c r="AR102" s="7" t="s">
        <v>25</v>
      </c>
      <c r="AS102" s="7" t="s">
        <v>26</v>
      </c>
      <c r="AT102" s="7" t="s">
        <v>27</v>
      </c>
      <c r="AU102" s="7" t="s">
        <v>28</v>
      </c>
      <c r="AV102" s="7" t="s">
        <v>29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30</v>
      </c>
      <c r="BB102" s="7" t="s">
        <v>31</v>
      </c>
      <c r="BC102" s="8" t="s">
        <v>32</v>
      </c>
      <c r="BD102" s="7" t="s">
        <v>33</v>
      </c>
      <c r="BE102" s="7" t="s">
        <v>34</v>
      </c>
      <c r="BF102" s="7" t="s">
        <v>35</v>
      </c>
      <c r="BG102" s="7" t="s">
        <v>36</v>
      </c>
      <c r="BH102" s="7" t="s">
        <v>37</v>
      </c>
      <c r="BI102" s="7" t="s">
        <v>38</v>
      </c>
      <c r="BJ102" s="7" t="s">
        <v>39</v>
      </c>
      <c r="BK102" s="7" t="s">
        <v>40</v>
      </c>
      <c r="BL102" s="7" t="s">
        <v>41</v>
      </c>
      <c r="BM102" s="7" t="s">
        <v>42</v>
      </c>
      <c r="BN102" s="10" t="s">
        <v>43</v>
      </c>
      <c r="BO102" s="10" t="s">
        <v>44</v>
      </c>
      <c r="BP102" s="11" t="s">
        <v>45</v>
      </c>
      <c r="BQ102" s="11" t="s">
        <v>46</v>
      </c>
      <c r="BR102" s="11" t="s">
        <v>47</v>
      </c>
      <c r="BS102" s="11" t="s">
        <v>48</v>
      </c>
      <c r="BT102" s="11" t="s">
        <v>49</v>
      </c>
      <c r="BU102" s="11" t="s">
        <v>50</v>
      </c>
      <c r="BV102" s="11" t="s">
        <v>51</v>
      </c>
    </row>
    <row r="103" spans="1:74" ht="13.5" customHeight="1">
      <c r="A103" s="771" t="s">
        <v>52</v>
      </c>
      <c r="B103" s="12" t="s">
        <v>53</v>
      </c>
      <c r="C103" s="783" t="str">
        <f>VLOOKUP($C102,'2026年度(1年後期)'!$B$5:$N$207,COLUMN('2026年度(1年後期)'!$C$5),0)&amp;""</f>
        <v/>
      </c>
      <c r="D103" s="784"/>
      <c r="E103" s="787" t="str">
        <f>VLOOKUP($C102,'2026年度(2年後期)'!$B$5:$N$207,COLUMN('2026年度(2年後期)'!$C$5),0)&amp;""</f>
        <v/>
      </c>
      <c r="F103" s="784"/>
      <c r="G103" s="787" t="str">
        <f>VLOOKUP($C102,'2026年度(3年後期)'!$B$5:$N$207,COLUMN('2026年度(3年後期)'!$C$5),0)&amp;""</f>
        <v/>
      </c>
      <c r="H103" s="784"/>
      <c r="I103" s="787" t="str">
        <f>VLOOKUP($C102,'2026年度(4年後期)'!$B$5:$N$206,COLUMN('2026年度(4年後期)'!$C$5),0)&amp;""</f>
        <v/>
      </c>
      <c r="J103" s="784"/>
      <c r="K103" s="768" t="str">
        <f>VLOOKUP($C102,'2026年度(助産後期)'!$B$5:$N$207,COLUMN('2026年度(助産後期)'!$C$5),0)&amp;""</f>
        <v/>
      </c>
      <c r="L103" s="785"/>
      <c r="M103" s="794" t="str">
        <f>VLOOKUP($C102,'2026年度(M1後期)'!$B$5:$N$207,COLUMN('2026年度(M1後期)'!$C$5),0)&amp;""</f>
        <v/>
      </c>
      <c r="N103" s="785"/>
      <c r="O103" s="787" t="str">
        <f>VLOOKUP($C102,'2026年度(M2後期)'!$B$5:$N$207,COLUMN('2026年度(M2後期)'!$C$5),0)&amp;""</f>
        <v/>
      </c>
      <c r="P103" s="784"/>
      <c r="Q103" s="787" t="str">
        <f>VLOOKUP($C102,'2026年度(D1後期)'!$B$5:$N$207,COLUMN('2026年度(D1後期)'!$C$5),0)&amp;""</f>
        <v/>
      </c>
      <c r="R103" s="784"/>
      <c r="S103" s="768" t="str">
        <f>VLOOKUP($C102,'2026年度(D23後期)'!$B$5:$N$207,COLUMN('2026年度(D23後期)'!$C$5),0)&amp;""</f>
        <v/>
      </c>
      <c r="T103" s="784"/>
      <c r="U103" s="45"/>
      <c r="Z103" s="770" t="str">
        <f>A103</f>
        <v xml:space="preserve">１時限（09：20～10：50） </v>
      </c>
      <c r="AA103" s="749"/>
      <c r="AB103" s="749"/>
      <c r="AC103" s="749"/>
      <c r="AD103" s="749"/>
      <c r="AE103" s="749"/>
      <c r="AF103" s="749"/>
      <c r="AG103" s="749"/>
      <c r="AH103" s="749"/>
      <c r="AI103" s="749"/>
      <c r="AJ103" s="749"/>
      <c r="AK103" s="749"/>
      <c r="AL103" s="749"/>
      <c r="AM103" s="749"/>
      <c r="AN103" s="749"/>
      <c r="AO103" s="749"/>
      <c r="AP103" s="749"/>
      <c r="AQ103" s="749"/>
      <c r="AR103" s="749"/>
      <c r="AS103" s="749"/>
      <c r="AT103" s="749"/>
      <c r="AU103" s="749"/>
      <c r="AV103" s="749"/>
      <c r="AW103" s="749"/>
      <c r="AX103" s="749"/>
      <c r="AY103" s="749"/>
      <c r="AZ103" s="749"/>
      <c r="BA103" s="749"/>
      <c r="BB103" s="749"/>
      <c r="BC103" s="749"/>
      <c r="BD103" s="749"/>
      <c r="BE103" s="749"/>
      <c r="BF103" s="749"/>
      <c r="BG103" s="749"/>
      <c r="BH103" s="749"/>
      <c r="BI103" s="749"/>
      <c r="BJ103" s="749"/>
      <c r="BK103" s="749"/>
      <c r="BL103" s="749"/>
      <c r="BM103" s="749"/>
      <c r="BN103" s="749"/>
      <c r="BO103" s="749"/>
      <c r="BP103" s="749"/>
      <c r="BQ103" s="749"/>
      <c r="BR103" s="749"/>
      <c r="BS103" s="749"/>
      <c r="BT103" s="749"/>
      <c r="BU103" s="749"/>
      <c r="BV103" s="749"/>
    </row>
    <row r="104" spans="1:74" ht="13.5" customHeight="1">
      <c r="A104" s="771"/>
      <c r="B104" s="15" t="s">
        <v>61</v>
      </c>
      <c r="C104" s="779" t="str">
        <f>IFERROR(VLOOKUP(C103,科目・教員!$A$2:$B$342,2,0),"")</f>
        <v/>
      </c>
      <c r="D104" s="777"/>
      <c r="E104" s="778" t="str">
        <f>IFERROR(VLOOKUP(E103,科目・教員!$A$2:$B$342,2,0),"")</f>
        <v/>
      </c>
      <c r="F104" s="777"/>
      <c r="G104" s="778" t="str">
        <f>IFERROR(VLOOKUP(G103,科目・教員!$A$2:$B$342,2,0),"")</f>
        <v/>
      </c>
      <c r="H104" s="777"/>
      <c r="I104" s="778" t="str">
        <f>IFERROR(VLOOKUP(I103,科目・教員!$A$2:$B$342,2,0),"")</f>
        <v/>
      </c>
      <c r="J104" s="777"/>
      <c r="K104" s="764" t="str">
        <f>IFERROR(VLOOKUP(K103,科目・教員!$A$2:$B$342,2,0),"")</f>
        <v/>
      </c>
      <c r="L104" s="780"/>
      <c r="M104" s="776" t="str">
        <f>IFERROR(VLOOKUP(M103,科目・教員!$A$2:$B$342,2,0),"")</f>
        <v/>
      </c>
      <c r="N104" s="777"/>
      <c r="O104" s="778" t="str">
        <f>IFERROR(VLOOKUP(O103,科目・教員!$A$2:$B$342,2,0),"")</f>
        <v/>
      </c>
      <c r="P104" s="777"/>
      <c r="Q104" s="778" t="str">
        <f>IFERROR(VLOOKUP(Q103,科目・教員!$A$2:$B$342,2,0),"")</f>
        <v/>
      </c>
      <c r="R104" s="777"/>
      <c r="S104" s="764" t="str">
        <f>IFERROR(VLOOKUP(S103,科目・教員!$A$2:$B$342,2,0),"")</f>
        <v/>
      </c>
      <c r="T104" s="777"/>
      <c r="U104" s="45"/>
      <c r="Z104" s="771"/>
      <c r="AA104" s="750"/>
      <c r="AB104" s="750"/>
      <c r="AC104" s="750"/>
      <c r="AD104" s="750"/>
      <c r="AE104" s="750"/>
      <c r="AF104" s="750"/>
      <c r="AG104" s="750"/>
      <c r="AH104" s="750"/>
      <c r="AI104" s="750"/>
      <c r="AJ104" s="750"/>
      <c r="AK104" s="750"/>
      <c r="AL104" s="750"/>
      <c r="AM104" s="750"/>
      <c r="AN104" s="750"/>
      <c r="AO104" s="750"/>
      <c r="AP104" s="750"/>
      <c r="AQ104" s="750"/>
      <c r="AR104" s="750"/>
      <c r="AS104" s="750"/>
      <c r="AT104" s="750"/>
      <c r="AU104" s="750"/>
      <c r="AV104" s="750"/>
      <c r="AW104" s="750"/>
      <c r="AX104" s="750"/>
      <c r="AY104" s="750"/>
      <c r="AZ104" s="750"/>
      <c r="BA104" s="750"/>
      <c r="BB104" s="750"/>
      <c r="BC104" s="750"/>
      <c r="BD104" s="750"/>
      <c r="BE104" s="750"/>
      <c r="BF104" s="750"/>
      <c r="BG104" s="750"/>
      <c r="BH104" s="750"/>
      <c r="BI104" s="750"/>
      <c r="BJ104" s="750"/>
      <c r="BK104" s="750"/>
      <c r="BL104" s="750"/>
      <c r="BM104" s="750"/>
      <c r="BN104" s="750"/>
      <c r="BO104" s="750"/>
      <c r="BP104" s="750"/>
      <c r="BQ104" s="750"/>
      <c r="BR104" s="750"/>
      <c r="BS104" s="750"/>
      <c r="BT104" s="750"/>
      <c r="BU104" s="750"/>
      <c r="BV104" s="750"/>
    </row>
    <row r="105" spans="1:74" ht="13.5" customHeight="1">
      <c r="A105" s="771"/>
      <c r="B105" s="15" t="s">
        <v>65</v>
      </c>
      <c r="C105" s="779" t="str">
        <f>VLOOKUP($C102,'2026年度(1年後期)'!$B$5:$N$207,COLUMN('2026年度(1年後期)'!$C$5)+1,0)&amp;""</f>
        <v/>
      </c>
      <c r="D105" s="777"/>
      <c r="E105" s="778" t="str">
        <f>VLOOKUP($C102,'2026年度(2年後期)'!$B$5:$N$207,COLUMN('2026年度(2年後期)'!$C$5)+1,0)&amp;""</f>
        <v/>
      </c>
      <c r="F105" s="777"/>
      <c r="G105" s="778" t="str">
        <f>VLOOKUP($C102,'2026年度(3年後期)'!$B$5:$N$207,COLUMN('2026年度(3年後期)'!$C$5)+1,0)&amp;""</f>
        <v/>
      </c>
      <c r="H105" s="777"/>
      <c r="I105" s="778" t="str">
        <f>VLOOKUP($C102,'2026年度(4年後期)'!$B$5:$N$206,COLUMN('2026年度(4年後期)'!$C$5)+1,0)&amp;""</f>
        <v/>
      </c>
      <c r="J105" s="777"/>
      <c r="K105" s="764" t="str">
        <f>VLOOKUP($C102,'2026年度(助産後期)'!$B$5:$N$207,COLUMN('2026年度(助産後期)'!$C$5)+1,0)&amp;""</f>
        <v/>
      </c>
      <c r="L105" s="780"/>
      <c r="M105" s="776" t="str">
        <f>VLOOKUP($C102,'2026年度(M1後期)'!$B$5:$N$207,COLUMN('2026年度(M1後期)'!$C$5)+1,0)&amp;""</f>
        <v/>
      </c>
      <c r="N105" s="777"/>
      <c r="O105" s="778" t="str">
        <f>VLOOKUP($C102,'2026年度(M2後期)'!$B$5:$N$207,COLUMN('2026年度(M2後期)'!$C$5)+1,0)&amp;""</f>
        <v/>
      </c>
      <c r="P105" s="777"/>
      <c r="Q105" s="778" t="str">
        <f>VLOOKUP($C102,'2026年度(D1後期)'!$B$5:$N$207,COLUMN('2026年度(D1後期)'!$C$5)+1,0)&amp;""</f>
        <v/>
      </c>
      <c r="R105" s="777"/>
      <c r="S105" s="764" t="str">
        <f>VLOOKUP($C102,'2026年度(D23後期)'!$B$5:$N$207,COLUMN('2026年度(D23後期)'!$C$5)+1,0)&amp;""</f>
        <v/>
      </c>
      <c r="T105" s="777"/>
      <c r="U105" s="25"/>
      <c r="Z105" s="771"/>
      <c r="AA105" s="750"/>
      <c r="AB105" s="750"/>
      <c r="AC105" s="750"/>
      <c r="AD105" s="750"/>
      <c r="AE105" s="750"/>
      <c r="AF105" s="750"/>
      <c r="AG105" s="750"/>
      <c r="AH105" s="750"/>
      <c r="AI105" s="750"/>
      <c r="AJ105" s="750"/>
      <c r="AK105" s="750"/>
      <c r="AL105" s="750"/>
      <c r="AM105" s="750"/>
      <c r="AN105" s="750"/>
      <c r="AO105" s="750"/>
      <c r="AP105" s="750"/>
      <c r="AQ105" s="750"/>
      <c r="AR105" s="750"/>
      <c r="AS105" s="750"/>
      <c r="AT105" s="750"/>
      <c r="AU105" s="750"/>
      <c r="AV105" s="750"/>
      <c r="AW105" s="750"/>
      <c r="AX105" s="750"/>
      <c r="AY105" s="750"/>
      <c r="AZ105" s="750"/>
      <c r="BA105" s="750"/>
      <c r="BB105" s="750"/>
      <c r="BC105" s="750"/>
      <c r="BD105" s="750"/>
      <c r="BE105" s="750"/>
      <c r="BF105" s="750"/>
      <c r="BG105" s="750"/>
      <c r="BH105" s="750"/>
      <c r="BI105" s="750"/>
      <c r="BJ105" s="750"/>
      <c r="BK105" s="750"/>
      <c r="BL105" s="750"/>
      <c r="BM105" s="750"/>
      <c r="BN105" s="750"/>
      <c r="BO105" s="750"/>
      <c r="BP105" s="750"/>
      <c r="BQ105" s="750"/>
      <c r="BR105" s="750"/>
      <c r="BS105" s="750"/>
      <c r="BT105" s="750"/>
      <c r="BU105" s="750"/>
      <c r="BV105" s="750"/>
    </row>
    <row r="106" spans="1:74" ht="13.5" customHeight="1">
      <c r="A106" s="772"/>
      <c r="B106" s="16" t="s">
        <v>68</v>
      </c>
      <c r="C106" s="805"/>
      <c r="D106" s="806"/>
      <c r="E106" s="759"/>
      <c r="F106" s="781"/>
      <c r="G106" s="759"/>
      <c r="H106" s="781"/>
      <c r="I106" s="759"/>
      <c r="J106" s="781"/>
      <c r="K106" s="761"/>
      <c r="L106" s="782"/>
      <c r="M106" s="792"/>
      <c r="N106" s="781"/>
      <c r="O106" s="759"/>
      <c r="P106" s="781"/>
      <c r="Q106" s="759"/>
      <c r="R106" s="781"/>
      <c r="S106" s="761"/>
      <c r="T106" s="781"/>
      <c r="U106" s="25"/>
      <c r="Z106" s="772"/>
      <c r="AA106" s="751"/>
      <c r="AB106" s="751"/>
      <c r="AC106" s="751"/>
      <c r="AD106" s="751"/>
      <c r="AE106" s="751"/>
      <c r="AF106" s="751"/>
      <c r="AG106" s="751"/>
      <c r="AH106" s="751"/>
      <c r="AI106" s="751"/>
      <c r="AJ106" s="751"/>
      <c r="AK106" s="751"/>
      <c r="AL106" s="751"/>
      <c r="AM106" s="751"/>
      <c r="AN106" s="751"/>
      <c r="AO106" s="751"/>
      <c r="AP106" s="751"/>
      <c r="AQ106" s="751"/>
      <c r="AR106" s="751"/>
      <c r="AS106" s="751"/>
      <c r="AT106" s="751"/>
      <c r="AU106" s="751"/>
      <c r="AV106" s="751"/>
      <c r="AW106" s="751"/>
      <c r="AX106" s="751"/>
      <c r="AY106" s="751"/>
      <c r="AZ106" s="751"/>
      <c r="BA106" s="751"/>
      <c r="BB106" s="751"/>
      <c r="BC106" s="751"/>
      <c r="BD106" s="751"/>
      <c r="BE106" s="751"/>
      <c r="BF106" s="751"/>
      <c r="BG106" s="751"/>
      <c r="BH106" s="751"/>
      <c r="BI106" s="751"/>
      <c r="BJ106" s="751"/>
      <c r="BK106" s="751"/>
      <c r="BL106" s="751"/>
      <c r="BM106" s="751"/>
      <c r="BN106" s="751"/>
      <c r="BO106" s="751"/>
      <c r="BP106" s="751"/>
      <c r="BQ106" s="751"/>
      <c r="BR106" s="751"/>
      <c r="BS106" s="751"/>
      <c r="BT106" s="751"/>
      <c r="BU106" s="751"/>
      <c r="BV106" s="751"/>
    </row>
    <row r="107" spans="1:74" ht="13.5" customHeight="1">
      <c r="A107" s="771" t="s">
        <v>73</v>
      </c>
      <c r="B107" s="27" t="s">
        <v>53</v>
      </c>
      <c r="C107" s="783" t="str">
        <f>VLOOKUP($C102,'2026年度(1年後期)'!$B$5:$N$207,COLUMN('2026年度(1年後期)'!$E$5),0)&amp;""</f>
        <v/>
      </c>
      <c r="D107" s="784"/>
      <c r="E107" s="787" t="str">
        <f>VLOOKUP($C102,'2026年度(2年後期)'!$B$5:$N$207,COLUMN('2026年度(2年後期)'!$E$5),0)&amp;""</f>
        <v/>
      </c>
      <c r="F107" s="784"/>
      <c r="G107" s="787" t="str">
        <f>VLOOKUP($C102,'2026年度(3年後期)'!$B$5:$N$207,COLUMN('2026年度(3年後期)'!$E$5),0)&amp;""</f>
        <v/>
      </c>
      <c r="H107" s="784"/>
      <c r="I107" s="787" t="str">
        <f>VLOOKUP($C102,'2026年度(4年後期)'!$B$5:$N$206,COLUMN('2026年度(4年後期)'!$E$5),0)&amp;""</f>
        <v/>
      </c>
      <c r="J107" s="784"/>
      <c r="K107" s="768" t="str">
        <f>VLOOKUP($C102,'2026年度(助産後期)'!$B$5:$N$207,COLUMN('2026年度(助産後期)'!$E$5),0)&amp;""</f>
        <v/>
      </c>
      <c r="L107" s="785"/>
      <c r="M107" s="783" t="str">
        <f>VLOOKUP($C102,'2026年度(M1後期)'!$B$5:$N$207,COLUMN('2026年度(M1後期)'!$E$5),0)&amp;""</f>
        <v/>
      </c>
      <c r="N107" s="784"/>
      <c r="O107" s="768" t="str">
        <f>VLOOKUP($C102,'2026年度(M2後期)'!$B$5:$N$207,COLUMN('2026年度(M2後期)'!$E$5),0)&amp;""</f>
        <v/>
      </c>
      <c r="P107" s="784"/>
      <c r="Q107" s="768" t="str">
        <f>VLOOKUP($C102,'2026年度(D1後期)'!$B$5:$N$207,COLUMN('2026年度(D1後期)'!$E$5),0)&amp;""</f>
        <v/>
      </c>
      <c r="R107" s="784"/>
      <c r="S107" s="768" t="str">
        <f>VLOOKUP($C102,'2026年度(D23後期)'!$B$5:$N$207,COLUMN('2026年度(D23後期)'!$E$5),0)&amp;""</f>
        <v/>
      </c>
      <c r="T107" s="784"/>
      <c r="U107" s="21"/>
      <c r="Z107" s="771" t="str">
        <f>A107</f>
        <v>２時限（11：00～12：30）</v>
      </c>
      <c r="AA107" s="749"/>
      <c r="AB107" s="749"/>
      <c r="AC107" s="749"/>
      <c r="AD107" s="749"/>
      <c r="AE107" s="749"/>
      <c r="AF107" s="749"/>
      <c r="AG107" s="749"/>
      <c r="AH107" s="749"/>
      <c r="AI107" s="749"/>
      <c r="AJ107" s="749"/>
      <c r="AK107" s="749"/>
      <c r="AL107" s="749"/>
      <c r="AM107" s="749"/>
      <c r="AN107" s="749"/>
      <c r="AO107" s="749"/>
      <c r="AP107" s="749"/>
      <c r="AQ107" s="749"/>
      <c r="AR107" s="749"/>
      <c r="AS107" s="749"/>
      <c r="AT107" s="749"/>
      <c r="AU107" s="749"/>
      <c r="AV107" s="749"/>
      <c r="AW107" s="749"/>
      <c r="AX107" s="749"/>
      <c r="AY107" s="749"/>
      <c r="AZ107" s="749"/>
      <c r="BA107" s="749"/>
      <c r="BB107" s="749"/>
      <c r="BC107" s="749"/>
      <c r="BD107" s="749"/>
      <c r="BE107" s="749"/>
      <c r="BF107" s="749"/>
      <c r="BG107" s="749"/>
      <c r="BH107" s="749"/>
      <c r="BI107" s="749"/>
      <c r="BJ107" s="749"/>
      <c r="BK107" s="749"/>
      <c r="BL107" s="749"/>
      <c r="BM107" s="749"/>
      <c r="BN107" s="749"/>
      <c r="BO107" s="749"/>
      <c r="BP107" s="749"/>
      <c r="BQ107" s="749"/>
      <c r="BR107" s="749"/>
      <c r="BS107" s="749"/>
      <c r="BT107" s="749"/>
      <c r="BU107" s="749"/>
      <c r="BV107" s="749"/>
    </row>
    <row r="108" spans="1:74" ht="13.5" customHeight="1">
      <c r="A108" s="771"/>
      <c r="B108" s="26" t="s">
        <v>61</v>
      </c>
      <c r="C108" s="779" t="str">
        <f>IFERROR(VLOOKUP(C107,科目・教員!$A$2:$B$342,2,0),"")</f>
        <v/>
      </c>
      <c r="D108" s="777"/>
      <c r="E108" s="778" t="str">
        <f>IFERROR(VLOOKUP(E107,科目・教員!$A$2:$B$342,2,0),"")</f>
        <v/>
      </c>
      <c r="F108" s="777"/>
      <c r="G108" s="778" t="str">
        <f>IFERROR(VLOOKUP(G107,科目・教員!$A$2:$B$342,2,0),"")</f>
        <v/>
      </c>
      <c r="H108" s="777"/>
      <c r="I108" s="778" t="str">
        <f>IFERROR(VLOOKUP(I107,科目・教員!$A$2:$B$342,2,0),"")</f>
        <v/>
      </c>
      <c r="J108" s="777"/>
      <c r="K108" s="764" t="str">
        <f>IFERROR(VLOOKUP(K107,科目・教員!$A$2:$B$342,2,0),"")</f>
        <v/>
      </c>
      <c r="L108" s="780"/>
      <c r="M108" s="779" t="str">
        <f>IFERROR(VLOOKUP(M107,科目・教員!$A$2:$B$342,2,0),"")</f>
        <v/>
      </c>
      <c r="N108" s="777"/>
      <c r="O108" s="764" t="str">
        <f>IFERROR(VLOOKUP(O107,科目・教員!$A$2:$B$342,2,0),"")</f>
        <v/>
      </c>
      <c r="P108" s="777"/>
      <c r="Q108" s="764" t="str">
        <f>IFERROR(VLOOKUP(Q107,科目・教員!$A$2:$B$342,2,0),"")</f>
        <v/>
      </c>
      <c r="R108" s="777"/>
      <c r="S108" s="764" t="str">
        <f>IFERROR(VLOOKUP(S107,科目・教員!$A$2:$B$342,2,0),"")</f>
        <v/>
      </c>
      <c r="T108" s="777"/>
      <c r="U108" s="21"/>
      <c r="Z108" s="771"/>
      <c r="AA108" s="750"/>
      <c r="AB108" s="750"/>
      <c r="AC108" s="750"/>
      <c r="AD108" s="750"/>
      <c r="AE108" s="750"/>
      <c r="AF108" s="750"/>
      <c r="AG108" s="750"/>
      <c r="AH108" s="750"/>
      <c r="AI108" s="750"/>
      <c r="AJ108" s="750"/>
      <c r="AK108" s="750"/>
      <c r="AL108" s="750"/>
      <c r="AM108" s="750"/>
      <c r="AN108" s="750"/>
      <c r="AO108" s="750"/>
      <c r="AP108" s="750"/>
      <c r="AQ108" s="750"/>
      <c r="AR108" s="750"/>
      <c r="AS108" s="750"/>
      <c r="AT108" s="750"/>
      <c r="AU108" s="750"/>
      <c r="AV108" s="750"/>
      <c r="AW108" s="750"/>
      <c r="AX108" s="750"/>
      <c r="AY108" s="750"/>
      <c r="AZ108" s="750"/>
      <c r="BA108" s="750"/>
      <c r="BB108" s="750"/>
      <c r="BC108" s="750"/>
      <c r="BD108" s="750"/>
      <c r="BE108" s="750"/>
      <c r="BF108" s="750"/>
      <c r="BG108" s="750"/>
      <c r="BH108" s="750"/>
      <c r="BI108" s="750"/>
      <c r="BJ108" s="750"/>
      <c r="BK108" s="750"/>
      <c r="BL108" s="750"/>
      <c r="BM108" s="750"/>
      <c r="BN108" s="750"/>
      <c r="BO108" s="750"/>
      <c r="BP108" s="750"/>
      <c r="BQ108" s="750"/>
      <c r="BR108" s="750"/>
      <c r="BS108" s="750"/>
      <c r="BT108" s="750"/>
      <c r="BU108" s="750"/>
      <c r="BV108" s="750"/>
    </row>
    <row r="109" spans="1:74" ht="13.5" customHeight="1">
      <c r="A109" s="771"/>
      <c r="B109" s="26" t="s">
        <v>65</v>
      </c>
      <c r="C109" s="779" t="str">
        <f>VLOOKUP($C102,'2026年度(1年後期)'!$B$5:$N$207,COLUMN('2026年度(1年後期)'!$E$5)+1,0)&amp;""</f>
        <v/>
      </c>
      <c r="D109" s="777"/>
      <c r="E109" s="778" t="str">
        <f>VLOOKUP($C102,'2026年度(2年後期)'!$B$5:$N$207,COLUMN('2026年度(2年後期)'!$E$5)+1,0)&amp;""</f>
        <v/>
      </c>
      <c r="F109" s="777"/>
      <c r="G109" s="778" t="str">
        <f>VLOOKUP($C102,'2026年度(3年後期)'!$B$5:$N$207,COLUMN('2026年度(3年後期)'!$E$5)+1,0)&amp;""</f>
        <v/>
      </c>
      <c r="H109" s="777"/>
      <c r="I109" s="778" t="str">
        <f>VLOOKUP($C102,'2026年度(4年後期)'!$B$5:$N$206,COLUMN('2026年度(4年後期)'!$E$5)+1,0)&amp;""</f>
        <v/>
      </c>
      <c r="J109" s="777"/>
      <c r="K109" s="764" t="str">
        <f>VLOOKUP($C102,'2026年度(助産後期)'!$B$5:$N$207,COLUMN('2026年度(助産後期)'!$E$5)+1,0)&amp;""</f>
        <v/>
      </c>
      <c r="L109" s="780"/>
      <c r="M109" s="779" t="str">
        <f>VLOOKUP($C102,'2026年度(M1後期)'!$B$5:$N$207,COLUMN('2026年度(M1後期)'!$E$5)+1,0)&amp;""</f>
        <v/>
      </c>
      <c r="N109" s="777"/>
      <c r="O109" s="764" t="str">
        <f>VLOOKUP($C102,'2026年度(M2後期)'!$B$5:$N$207,COLUMN('2026年度(M2後期)'!$E$5)+1,0)&amp;""</f>
        <v/>
      </c>
      <c r="P109" s="777"/>
      <c r="Q109" s="764" t="str">
        <f>VLOOKUP($C102,'2026年度(D1後期)'!$B$5:$N$207,COLUMN('2026年度(D1後期)'!$E$5)+1,0)&amp;""</f>
        <v/>
      </c>
      <c r="R109" s="777"/>
      <c r="S109" s="764" t="str">
        <f>VLOOKUP($C102,'2026年度(D23後期)'!$B$5:$N$207,COLUMN('2026年度(D23後期)'!$E$5)+1,0)&amp;""</f>
        <v/>
      </c>
      <c r="T109" s="777"/>
      <c r="U109" s="21"/>
      <c r="Z109" s="771"/>
      <c r="AA109" s="750"/>
      <c r="AB109" s="750"/>
      <c r="AC109" s="750"/>
      <c r="AD109" s="750"/>
      <c r="AE109" s="750"/>
      <c r="AF109" s="750"/>
      <c r="AG109" s="750"/>
      <c r="AH109" s="750"/>
      <c r="AI109" s="750"/>
      <c r="AJ109" s="750"/>
      <c r="AK109" s="750"/>
      <c r="AL109" s="750"/>
      <c r="AM109" s="750"/>
      <c r="AN109" s="750"/>
      <c r="AO109" s="750"/>
      <c r="AP109" s="750"/>
      <c r="AQ109" s="750"/>
      <c r="AR109" s="750"/>
      <c r="AS109" s="750"/>
      <c r="AT109" s="750"/>
      <c r="AU109" s="750"/>
      <c r="AV109" s="750"/>
      <c r="AW109" s="750"/>
      <c r="AX109" s="750"/>
      <c r="AY109" s="750"/>
      <c r="AZ109" s="750"/>
      <c r="BA109" s="750"/>
      <c r="BB109" s="750"/>
      <c r="BC109" s="750"/>
      <c r="BD109" s="750"/>
      <c r="BE109" s="750"/>
      <c r="BF109" s="750"/>
      <c r="BG109" s="750"/>
      <c r="BH109" s="750"/>
      <c r="BI109" s="750"/>
      <c r="BJ109" s="750"/>
      <c r="BK109" s="750"/>
      <c r="BL109" s="750"/>
      <c r="BM109" s="750"/>
      <c r="BN109" s="750"/>
      <c r="BO109" s="750"/>
      <c r="BP109" s="750"/>
      <c r="BQ109" s="750"/>
      <c r="BR109" s="750"/>
      <c r="BS109" s="750"/>
      <c r="BT109" s="750"/>
      <c r="BU109" s="750"/>
      <c r="BV109" s="750"/>
    </row>
    <row r="110" spans="1:74" ht="13.5" customHeight="1">
      <c r="A110" s="786"/>
      <c r="B110" s="28" t="s">
        <v>68</v>
      </c>
      <c r="C110" s="762"/>
      <c r="D110" s="760"/>
      <c r="E110" s="759"/>
      <c r="F110" s="760"/>
      <c r="G110" s="759"/>
      <c r="H110" s="760"/>
      <c r="I110" s="759"/>
      <c r="J110" s="760"/>
      <c r="K110" s="761"/>
      <c r="L110" s="761"/>
      <c r="M110" s="762"/>
      <c r="N110" s="760"/>
      <c r="O110" s="761"/>
      <c r="P110" s="760"/>
      <c r="Q110" s="761"/>
      <c r="R110" s="760"/>
      <c r="S110" s="761"/>
      <c r="T110" s="760"/>
      <c r="U110" s="21"/>
      <c r="Z110" s="772"/>
      <c r="AA110" s="751"/>
      <c r="AB110" s="751"/>
      <c r="AC110" s="751"/>
      <c r="AD110" s="751"/>
      <c r="AE110" s="751"/>
      <c r="AF110" s="751"/>
      <c r="AG110" s="751"/>
      <c r="AH110" s="751"/>
      <c r="AI110" s="751"/>
      <c r="AJ110" s="751"/>
      <c r="AK110" s="751"/>
      <c r="AL110" s="751"/>
      <c r="AM110" s="751"/>
      <c r="AN110" s="751"/>
      <c r="AO110" s="751"/>
      <c r="AP110" s="751"/>
      <c r="AQ110" s="751"/>
      <c r="AR110" s="751"/>
      <c r="AS110" s="751"/>
      <c r="AT110" s="751"/>
      <c r="AU110" s="751"/>
      <c r="AV110" s="751"/>
      <c r="AW110" s="751"/>
      <c r="AX110" s="751"/>
      <c r="AY110" s="751"/>
      <c r="AZ110" s="751"/>
      <c r="BA110" s="751"/>
      <c r="BB110" s="751"/>
      <c r="BC110" s="751"/>
      <c r="BD110" s="751"/>
      <c r="BE110" s="751"/>
      <c r="BF110" s="751"/>
      <c r="BG110" s="751"/>
      <c r="BH110" s="751"/>
      <c r="BI110" s="751"/>
      <c r="BJ110" s="751"/>
      <c r="BK110" s="751"/>
      <c r="BL110" s="751"/>
      <c r="BM110" s="751"/>
      <c r="BN110" s="751"/>
      <c r="BO110" s="751"/>
      <c r="BP110" s="751"/>
      <c r="BQ110" s="751"/>
      <c r="BR110" s="751"/>
      <c r="BS110" s="751"/>
      <c r="BT110" s="751"/>
      <c r="BU110" s="751"/>
      <c r="BV110" s="751"/>
    </row>
    <row r="111" spans="1:74" ht="13.5" customHeight="1">
      <c r="A111" s="770" t="s">
        <v>79</v>
      </c>
      <c r="B111" s="17" t="s">
        <v>80</v>
      </c>
      <c r="C111" s="783"/>
      <c r="D111" s="784"/>
      <c r="E111" s="787"/>
      <c r="F111" s="784"/>
      <c r="G111" s="787"/>
      <c r="H111" s="784"/>
      <c r="I111" s="787"/>
      <c r="J111" s="784"/>
      <c r="K111" s="768"/>
      <c r="L111" s="785"/>
      <c r="M111" s="783"/>
      <c r="N111" s="784"/>
      <c r="O111" s="768"/>
      <c r="P111" s="784"/>
      <c r="Q111" s="768"/>
      <c r="R111" s="784"/>
      <c r="S111" s="768"/>
      <c r="T111" s="784"/>
      <c r="U111" s="21"/>
      <c r="Z111" s="771" t="str">
        <f>A111</f>
        <v>昼休み（12：30～13：30）</v>
      </c>
      <c r="AA111" s="749"/>
      <c r="AB111" s="749"/>
      <c r="AC111" s="749"/>
      <c r="AD111" s="749"/>
      <c r="AE111" s="749"/>
      <c r="AF111" s="749"/>
      <c r="AG111" s="749"/>
      <c r="AH111" s="749"/>
      <c r="AI111" s="749"/>
      <c r="AJ111" s="749"/>
      <c r="AK111" s="749"/>
      <c r="AL111" s="749"/>
      <c r="AM111" s="749"/>
      <c r="AN111" s="749"/>
      <c r="AO111" s="749"/>
      <c r="AP111" s="749"/>
      <c r="AQ111" s="749"/>
      <c r="AR111" s="749"/>
      <c r="AS111" s="749"/>
      <c r="AT111" s="749"/>
      <c r="AU111" s="749"/>
      <c r="AV111" s="749"/>
      <c r="AW111" s="749"/>
      <c r="AX111" s="749"/>
      <c r="AY111" s="749"/>
      <c r="AZ111" s="749"/>
      <c r="BA111" s="749"/>
      <c r="BB111" s="749"/>
      <c r="BC111" s="749"/>
      <c r="BD111" s="749"/>
      <c r="BE111" s="749"/>
      <c r="BF111" s="749"/>
      <c r="BG111" s="749"/>
      <c r="BH111" s="749"/>
      <c r="BI111" s="749"/>
      <c r="BJ111" s="749"/>
      <c r="BK111" s="749"/>
      <c r="BL111" s="749"/>
      <c r="BM111" s="749"/>
      <c r="BN111" s="749"/>
      <c r="BO111" s="749"/>
      <c r="BP111" s="749"/>
      <c r="BQ111" s="749"/>
      <c r="BR111" s="749"/>
      <c r="BS111" s="749"/>
      <c r="BT111" s="749"/>
      <c r="BU111" s="749"/>
      <c r="BV111" s="749"/>
    </row>
    <row r="112" spans="1:74" ht="13.5" customHeight="1">
      <c r="A112" s="771"/>
      <c r="B112" s="17" t="s">
        <v>83</v>
      </c>
      <c r="C112" s="779"/>
      <c r="D112" s="777"/>
      <c r="E112" s="778"/>
      <c r="F112" s="777"/>
      <c r="G112" s="778"/>
      <c r="H112" s="777"/>
      <c r="I112" s="778"/>
      <c r="J112" s="777"/>
      <c r="K112" s="764"/>
      <c r="L112" s="780"/>
      <c r="M112" s="779"/>
      <c r="N112" s="777"/>
      <c r="O112" s="764"/>
      <c r="P112" s="777"/>
      <c r="Q112" s="764"/>
      <c r="R112" s="777"/>
      <c r="S112" s="764"/>
      <c r="T112" s="777"/>
      <c r="U112" s="21"/>
      <c r="Z112" s="771"/>
      <c r="AA112" s="750"/>
      <c r="AB112" s="750"/>
      <c r="AC112" s="750"/>
      <c r="AD112" s="750"/>
      <c r="AE112" s="750"/>
      <c r="AF112" s="750"/>
      <c r="AG112" s="750"/>
      <c r="AH112" s="750"/>
      <c r="AI112" s="750"/>
      <c r="AJ112" s="750"/>
      <c r="AK112" s="750"/>
      <c r="AL112" s="750"/>
      <c r="AM112" s="750"/>
      <c r="AN112" s="750"/>
      <c r="AO112" s="750"/>
      <c r="AP112" s="750"/>
      <c r="AQ112" s="750"/>
      <c r="AR112" s="750"/>
      <c r="AS112" s="750"/>
      <c r="AT112" s="750"/>
      <c r="AU112" s="750"/>
      <c r="AV112" s="750"/>
      <c r="AW112" s="750"/>
      <c r="AX112" s="750"/>
      <c r="AY112" s="750"/>
      <c r="AZ112" s="750"/>
      <c r="BA112" s="750"/>
      <c r="BB112" s="750"/>
      <c r="BC112" s="750"/>
      <c r="BD112" s="750"/>
      <c r="BE112" s="750"/>
      <c r="BF112" s="750"/>
      <c r="BG112" s="750"/>
      <c r="BH112" s="750"/>
      <c r="BI112" s="750"/>
      <c r="BJ112" s="750"/>
      <c r="BK112" s="750"/>
      <c r="BL112" s="750"/>
      <c r="BM112" s="750"/>
      <c r="BN112" s="750"/>
      <c r="BO112" s="750"/>
      <c r="BP112" s="750"/>
      <c r="BQ112" s="750"/>
      <c r="BR112" s="750"/>
      <c r="BS112" s="750"/>
      <c r="BT112" s="750"/>
      <c r="BU112" s="750"/>
      <c r="BV112" s="750"/>
    </row>
    <row r="113" spans="1:74" ht="13.5" customHeight="1">
      <c r="A113" s="771"/>
      <c r="B113" s="17" t="s">
        <v>65</v>
      </c>
      <c r="C113" s="779"/>
      <c r="D113" s="777"/>
      <c r="E113" s="778"/>
      <c r="F113" s="777"/>
      <c r="G113" s="778"/>
      <c r="H113" s="777"/>
      <c r="I113" s="778"/>
      <c r="J113" s="777"/>
      <c r="K113" s="764"/>
      <c r="L113" s="780"/>
      <c r="M113" s="779"/>
      <c r="N113" s="777"/>
      <c r="O113" s="764"/>
      <c r="P113" s="777"/>
      <c r="Q113" s="764"/>
      <c r="R113" s="777"/>
      <c r="S113" s="764"/>
      <c r="T113" s="777"/>
      <c r="U113" s="21"/>
      <c r="Z113" s="771"/>
      <c r="AA113" s="750"/>
      <c r="AB113" s="750"/>
      <c r="AC113" s="750"/>
      <c r="AD113" s="750"/>
      <c r="AE113" s="750"/>
      <c r="AF113" s="750"/>
      <c r="AG113" s="750"/>
      <c r="AH113" s="750"/>
      <c r="AI113" s="750"/>
      <c r="AJ113" s="750"/>
      <c r="AK113" s="750"/>
      <c r="AL113" s="750"/>
      <c r="AM113" s="750"/>
      <c r="AN113" s="750"/>
      <c r="AO113" s="750"/>
      <c r="AP113" s="750"/>
      <c r="AQ113" s="750"/>
      <c r="AR113" s="750"/>
      <c r="AS113" s="750"/>
      <c r="AT113" s="750"/>
      <c r="AU113" s="750"/>
      <c r="AV113" s="750"/>
      <c r="AW113" s="750"/>
      <c r="AX113" s="750"/>
      <c r="AY113" s="750"/>
      <c r="AZ113" s="750"/>
      <c r="BA113" s="750"/>
      <c r="BB113" s="750"/>
      <c r="BC113" s="750"/>
      <c r="BD113" s="750"/>
      <c r="BE113" s="750"/>
      <c r="BF113" s="750"/>
      <c r="BG113" s="750"/>
      <c r="BH113" s="750"/>
      <c r="BI113" s="750"/>
      <c r="BJ113" s="750"/>
      <c r="BK113" s="750"/>
      <c r="BL113" s="750"/>
      <c r="BM113" s="750"/>
      <c r="BN113" s="750"/>
      <c r="BO113" s="750"/>
      <c r="BP113" s="750"/>
      <c r="BQ113" s="750"/>
      <c r="BR113" s="750"/>
      <c r="BS113" s="750"/>
      <c r="BT113" s="750"/>
      <c r="BU113" s="750"/>
      <c r="BV113" s="750"/>
    </row>
    <row r="114" spans="1:74" ht="13.5" customHeight="1">
      <c r="A114" s="772"/>
      <c r="B114" s="18" t="s">
        <v>68</v>
      </c>
      <c r="C114" s="788"/>
      <c r="D114" s="789"/>
      <c r="E114" s="790"/>
      <c r="F114" s="789"/>
      <c r="G114" s="790"/>
      <c r="H114" s="789"/>
      <c r="I114" s="790"/>
      <c r="J114" s="789"/>
      <c r="K114" s="791"/>
      <c r="L114" s="791"/>
      <c r="M114" s="788"/>
      <c r="N114" s="789"/>
      <c r="O114" s="791"/>
      <c r="P114" s="789"/>
      <c r="Q114" s="791"/>
      <c r="R114" s="789"/>
      <c r="S114" s="791"/>
      <c r="T114" s="789"/>
      <c r="U114" s="21"/>
      <c r="Z114" s="772"/>
      <c r="AA114" s="751"/>
      <c r="AB114" s="751"/>
      <c r="AC114" s="751"/>
      <c r="AD114" s="751"/>
      <c r="AE114" s="751"/>
      <c r="AF114" s="751"/>
      <c r="AG114" s="751"/>
      <c r="AH114" s="751"/>
      <c r="AI114" s="751"/>
      <c r="AJ114" s="751"/>
      <c r="AK114" s="751"/>
      <c r="AL114" s="751"/>
      <c r="AM114" s="751"/>
      <c r="AN114" s="751"/>
      <c r="AO114" s="751"/>
      <c r="AP114" s="751"/>
      <c r="AQ114" s="751"/>
      <c r="AR114" s="751"/>
      <c r="AS114" s="751"/>
      <c r="AT114" s="751"/>
      <c r="AU114" s="751"/>
      <c r="AV114" s="751"/>
      <c r="AW114" s="751"/>
      <c r="AX114" s="751"/>
      <c r="AY114" s="751"/>
      <c r="AZ114" s="751"/>
      <c r="BA114" s="751"/>
      <c r="BB114" s="751"/>
      <c r="BC114" s="751"/>
      <c r="BD114" s="751"/>
      <c r="BE114" s="751"/>
      <c r="BF114" s="751"/>
      <c r="BG114" s="751"/>
      <c r="BH114" s="751"/>
      <c r="BI114" s="751"/>
      <c r="BJ114" s="751"/>
      <c r="BK114" s="751"/>
      <c r="BL114" s="751"/>
      <c r="BM114" s="751"/>
      <c r="BN114" s="751"/>
      <c r="BO114" s="751"/>
      <c r="BP114" s="751"/>
      <c r="BQ114" s="751"/>
      <c r="BR114" s="751"/>
      <c r="BS114" s="751"/>
      <c r="BT114" s="751"/>
      <c r="BU114" s="751"/>
      <c r="BV114" s="751"/>
    </row>
    <row r="115" spans="1:74" ht="13.5" customHeight="1">
      <c r="A115" s="771" t="s">
        <v>87</v>
      </c>
      <c r="B115" s="15" t="s">
        <v>53</v>
      </c>
      <c r="C115" s="767" t="str">
        <f>VLOOKUP($C102,'2026年度(1年後期)'!$B$5:$N$207,COLUMN('2026年度(1年後期)'!$G$5),0)&amp;""</f>
        <v/>
      </c>
      <c r="D115" s="768"/>
      <c r="E115" s="773" t="str">
        <f>VLOOKUP($C102,'2026年度(2年後期)'!$B$5:$N$207,COLUMN('2026年度(2年後期)'!$G$5),0)&amp;""</f>
        <v/>
      </c>
      <c r="F115" s="768"/>
      <c r="G115" s="773" t="str">
        <f>VLOOKUP($C102,'2026年度(3年後期)'!$B$5:$N$207,COLUMN('2026年度(3年後期)'!$G$5),0)&amp;""</f>
        <v/>
      </c>
      <c r="H115" s="768"/>
      <c r="I115" s="773" t="str">
        <f>VLOOKUP($C102,'2026年度(4年後期)'!$B$5:$N$206,COLUMN('2026年度(4年後期)'!$G$5),0)&amp;""</f>
        <v/>
      </c>
      <c r="J115" s="768"/>
      <c r="K115" s="769" t="str">
        <f>VLOOKUP($C102,'2026年度(助産後期)'!$B$5:$N$207,COLUMN('2026年度(助産後期)'!$G$5),0)&amp;""</f>
        <v/>
      </c>
      <c r="L115" s="769"/>
      <c r="M115" s="767" t="str">
        <f>VLOOKUP($C102,'2026年度(M1後期)'!$B$5:$N$207,COLUMN('2026年度(M1後期)'!$G$5),0)&amp;""</f>
        <v/>
      </c>
      <c r="N115" s="768"/>
      <c r="O115" s="769" t="str">
        <f>VLOOKUP($C102,'2026年度(M2後期)'!$B$5:$N$207,COLUMN('2026年度(M2後期)'!$G$5),0)&amp;""</f>
        <v/>
      </c>
      <c r="P115" s="768"/>
      <c r="Q115" s="769" t="str">
        <f>VLOOKUP($C102,'2026年度(D1後期)'!$B$5:$N$207,COLUMN('2026年度(D1後期)'!$G$5),0)&amp;""</f>
        <v/>
      </c>
      <c r="R115" s="768"/>
      <c r="S115" s="769" t="str">
        <f>VLOOKUP($C102,'2026年度(D23後期)'!$B$5:$N$207,COLUMN('2026年度(D23後期)'!$G$5),0)&amp;""</f>
        <v/>
      </c>
      <c r="T115" s="768"/>
      <c r="U115" s="21"/>
      <c r="Z115" s="771" t="str">
        <f>A115</f>
        <v>３時限（13：30～15：00）</v>
      </c>
      <c r="AA115" s="749"/>
      <c r="AB115" s="749"/>
      <c r="AC115" s="749"/>
      <c r="AD115" s="749"/>
      <c r="AE115" s="749"/>
      <c r="AF115" s="749"/>
      <c r="AG115" s="749"/>
      <c r="AH115" s="749"/>
      <c r="AI115" s="749"/>
      <c r="AJ115" s="749"/>
      <c r="AK115" s="749"/>
      <c r="AL115" s="749"/>
      <c r="AM115" s="749"/>
      <c r="AN115" s="749"/>
      <c r="AO115" s="749"/>
      <c r="AP115" s="749"/>
      <c r="AQ115" s="749"/>
      <c r="AR115" s="749"/>
      <c r="AS115" s="749"/>
      <c r="AT115" s="749"/>
      <c r="AU115" s="749"/>
      <c r="AV115" s="749"/>
      <c r="AW115" s="749"/>
      <c r="AX115" s="749"/>
      <c r="AY115" s="749"/>
      <c r="AZ115" s="749"/>
      <c r="BA115" s="749"/>
      <c r="BB115" s="749"/>
      <c r="BC115" s="749"/>
      <c r="BD115" s="749"/>
      <c r="BE115" s="749"/>
      <c r="BF115" s="749"/>
      <c r="BG115" s="749"/>
      <c r="BH115" s="749"/>
      <c r="BI115" s="749"/>
      <c r="BJ115" s="749"/>
      <c r="BK115" s="749"/>
      <c r="BL115" s="749"/>
      <c r="BM115" s="749"/>
      <c r="BN115" s="749"/>
      <c r="BO115" s="749"/>
      <c r="BP115" s="749"/>
      <c r="BQ115" s="749"/>
      <c r="BR115" s="749"/>
      <c r="BS115" s="749"/>
      <c r="BT115" s="749"/>
      <c r="BU115" s="749"/>
      <c r="BV115" s="749"/>
    </row>
    <row r="116" spans="1:74" ht="13.5" customHeight="1">
      <c r="A116" s="771"/>
      <c r="B116" s="15" t="s">
        <v>61</v>
      </c>
      <c r="C116" s="765" t="str">
        <f>IFERROR(VLOOKUP(C115,科目・教員!$A$2:$B$342,2,0),"")</f>
        <v/>
      </c>
      <c r="D116" s="764"/>
      <c r="E116" s="766" t="str">
        <f>IFERROR(VLOOKUP(E115,科目・教員!$A$2:$B$342,2,0),"")</f>
        <v/>
      </c>
      <c r="F116" s="764"/>
      <c r="G116" s="766" t="str">
        <f>IFERROR(VLOOKUP(G115,科目・教員!$A$2:$B$342,2,0),"")</f>
        <v/>
      </c>
      <c r="H116" s="764"/>
      <c r="I116" s="766" t="str">
        <f>IFERROR(VLOOKUP(I115,科目・教員!$A$2:$B$342,2,0),"")</f>
        <v/>
      </c>
      <c r="J116" s="764"/>
      <c r="K116" s="763" t="str">
        <f>IFERROR(VLOOKUP(K115,科目・教員!$A$2:$B$342,2,0),"")</f>
        <v/>
      </c>
      <c r="L116" s="763"/>
      <c r="M116" s="765" t="str">
        <f>IFERROR(VLOOKUP(M115,科目・教員!$A$2:$B$342,2,0),"")</f>
        <v/>
      </c>
      <c r="N116" s="764"/>
      <c r="O116" s="763" t="str">
        <f>IFERROR(VLOOKUP(O115,科目・教員!$A$2:$B$342,2,0),"")</f>
        <v/>
      </c>
      <c r="P116" s="764"/>
      <c r="Q116" s="763" t="str">
        <f>IFERROR(VLOOKUP(Q115,科目・教員!$A$2:$B$342,2,0),"")</f>
        <v/>
      </c>
      <c r="R116" s="764"/>
      <c r="S116" s="763" t="str">
        <f>IFERROR(VLOOKUP(S115,科目・教員!$A$2:$B$342,2,0),"")</f>
        <v/>
      </c>
      <c r="T116" s="764"/>
      <c r="U116" s="21"/>
      <c r="Z116" s="771"/>
      <c r="AA116" s="750"/>
      <c r="AB116" s="750"/>
      <c r="AC116" s="750"/>
      <c r="AD116" s="750"/>
      <c r="AE116" s="750"/>
      <c r="AF116" s="750"/>
      <c r="AG116" s="750"/>
      <c r="AH116" s="750"/>
      <c r="AI116" s="750"/>
      <c r="AJ116" s="750"/>
      <c r="AK116" s="750"/>
      <c r="AL116" s="750"/>
      <c r="AM116" s="750"/>
      <c r="AN116" s="750"/>
      <c r="AO116" s="750"/>
      <c r="AP116" s="750"/>
      <c r="AQ116" s="750"/>
      <c r="AR116" s="750"/>
      <c r="AS116" s="750"/>
      <c r="AT116" s="750"/>
      <c r="AU116" s="750"/>
      <c r="AV116" s="750"/>
      <c r="AW116" s="750"/>
      <c r="AX116" s="750"/>
      <c r="AY116" s="750"/>
      <c r="AZ116" s="750"/>
      <c r="BA116" s="750"/>
      <c r="BB116" s="750"/>
      <c r="BC116" s="750"/>
      <c r="BD116" s="750"/>
      <c r="BE116" s="750"/>
      <c r="BF116" s="750"/>
      <c r="BG116" s="750"/>
      <c r="BH116" s="750"/>
      <c r="BI116" s="750"/>
      <c r="BJ116" s="750"/>
      <c r="BK116" s="750"/>
      <c r="BL116" s="750"/>
      <c r="BM116" s="750"/>
      <c r="BN116" s="750"/>
      <c r="BO116" s="750"/>
      <c r="BP116" s="750"/>
      <c r="BQ116" s="750"/>
      <c r="BR116" s="750"/>
      <c r="BS116" s="750"/>
      <c r="BT116" s="750"/>
      <c r="BU116" s="750"/>
      <c r="BV116" s="750"/>
    </row>
    <row r="117" spans="1:74" ht="13.5" customHeight="1">
      <c r="A117" s="771"/>
      <c r="B117" s="15" t="s">
        <v>65</v>
      </c>
      <c r="C117" s="765" t="str">
        <f>VLOOKUP($C102,'2026年度(1年後期)'!$B$5:$N$207,COLUMN('2026年度(1年後期)'!$G$5)+1,0)&amp;""</f>
        <v/>
      </c>
      <c r="D117" s="764"/>
      <c r="E117" s="766" t="str">
        <f>VLOOKUP($C102,'2026年度(2年後期)'!$B$5:$N$207,COLUMN('2026年度(2年後期)'!$G$5)+1,0)&amp;""</f>
        <v/>
      </c>
      <c r="F117" s="764"/>
      <c r="G117" s="766" t="str">
        <f>VLOOKUP($C102,'2026年度(3年後期)'!$B$5:$N$207,COLUMN('2026年度(3年後期)'!$G$5)+1,0)&amp;""</f>
        <v/>
      </c>
      <c r="H117" s="764"/>
      <c r="I117" s="766" t="str">
        <f>VLOOKUP($C102,'2026年度(4年後期)'!$B$5:$N$206,COLUMN('2026年度(4年後期)'!$G$5)+1,0)&amp;""</f>
        <v/>
      </c>
      <c r="J117" s="764"/>
      <c r="K117" s="763" t="str">
        <f>VLOOKUP($C102,'2026年度(助産後期)'!$B$5:$N$207,COLUMN('2026年度(助産後期)'!$G$5)+1,0)&amp;""</f>
        <v/>
      </c>
      <c r="L117" s="763"/>
      <c r="M117" s="765" t="str">
        <f>VLOOKUP($C102,'2026年度(M1後期)'!$B$5:$N$207,COLUMN('2026年度(M1後期)'!$G$5)+1,0)&amp;""</f>
        <v/>
      </c>
      <c r="N117" s="764"/>
      <c r="O117" s="763" t="str">
        <f>VLOOKUP($C102,'2026年度(M2後期)'!$B$5:$N$207,COLUMN('2026年度(M2後期)'!$G$5)+1,0)&amp;""</f>
        <v/>
      </c>
      <c r="P117" s="764"/>
      <c r="Q117" s="763" t="str">
        <f>VLOOKUP($C102,'2026年度(D1後期)'!$B$5:$N$207,COLUMN('2026年度(D1後期)'!$G$5)+1,0)&amp;""</f>
        <v/>
      </c>
      <c r="R117" s="764"/>
      <c r="S117" s="763" t="str">
        <f>VLOOKUP($C102,'2026年度(D23後期)'!$B$5:$N$207,COLUMN('2026年度(D23後期)'!$G$5)+1,0)&amp;""</f>
        <v/>
      </c>
      <c r="T117" s="764"/>
      <c r="U117" s="21"/>
      <c r="Z117" s="771"/>
      <c r="AA117" s="750"/>
      <c r="AB117" s="750"/>
      <c r="AC117" s="750"/>
      <c r="AD117" s="750"/>
      <c r="AE117" s="750"/>
      <c r="AF117" s="750"/>
      <c r="AG117" s="750"/>
      <c r="AH117" s="750"/>
      <c r="AI117" s="750"/>
      <c r="AJ117" s="750"/>
      <c r="AK117" s="750"/>
      <c r="AL117" s="750"/>
      <c r="AM117" s="750"/>
      <c r="AN117" s="750"/>
      <c r="AO117" s="750"/>
      <c r="AP117" s="750"/>
      <c r="AQ117" s="750"/>
      <c r="AR117" s="750"/>
      <c r="AS117" s="750"/>
      <c r="AT117" s="750"/>
      <c r="AU117" s="750"/>
      <c r="AV117" s="750"/>
      <c r="AW117" s="750"/>
      <c r="AX117" s="750"/>
      <c r="AY117" s="750"/>
      <c r="AZ117" s="750"/>
      <c r="BA117" s="750"/>
      <c r="BB117" s="750"/>
      <c r="BC117" s="750"/>
      <c r="BD117" s="750"/>
      <c r="BE117" s="750"/>
      <c r="BF117" s="750"/>
      <c r="BG117" s="750"/>
      <c r="BH117" s="750"/>
      <c r="BI117" s="750"/>
      <c r="BJ117" s="750"/>
      <c r="BK117" s="750"/>
      <c r="BL117" s="750"/>
      <c r="BM117" s="750"/>
      <c r="BN117" s="750"/>
      <c r="BO117" s="750"/>
      <c r="BP117" s="750"/>
      <c r="BQ117" s="750"/>
      <c r="BR117" s="750"/>
      <c r="BS117" s="750"/>
      <c r="BT117" s="750"/>
      <c r="BU117" s="750"/>
      <c r="BV117" s="750"/>
    </row>
    <row r="118" spans="1:74" ht="13.5" customHeight="1">
      <c r="A118" s="786"/>
      <c r="B118" s="16" t="s">
        <v>68</v>
      </c>
      <c r="C118" s="762"/>
      <c r="D118" s="760"/>
      <c r="E118" s="759"/>
      <c r="F118" s="760"/>
      <c r="G118" s="759"/>
      <c r="H118" s="760"/>
      <c r="I118" s="759"/>
      <c r="J118" s="760"/>
      <c r="K118" s="761"/>
      <c r="L118" s="761"/>
      <c r="M118" s="762"/>
      <c r="N118" s="760"/>
      <c r="O118" s="761"/>
      <c r="P118" s="760"/>
      <c r="Q118" s="761"/>
      <c r="R118" s="760"/>
      <c r="S118" s="761"/>
      <c r="T118" s="760"/>
      <c r="U118" s="21"/>
      <c r="Z118" s="772"/>
      <c r="AA118" s="751"/>
      <c r="AB118" s="751"/>
      <c r="AC118" s="751"/>
      <c r="AD118" s="751"/>
      <c r="AE118" s="751"/>
      <c r="AF118" s="751"/>
      <c r="AG118" s="751"/>
      <c r="AH118" s="751"/>
      <c r="AI118" s="751"/>
      <c r="AJ118" s="751"/>
      <c r="AK118" s="751"/>
      <c r="AL118" s="751"/>
      <c r="AM118" s="751"/>
      <c r="AN118" s="751"/>
      <c r="AO118" s="751"/>
      <c r="AP118" s="751"/>
      <c r="AQ118" s="751"/>
      <c r="AR118" s="751"/>
      <c r="AS118" s="751"/>
      <c r="AT118" s="751"/>
      <c r="AU118" s="751"/>
      <c r="AV118" s="751"/>
      <c r="AW118" s="751"/>
      <c r="AX118" s="751"/>
      <c r="AY118" s="751"/>
      <c r="AZ118" s="751"/>
      <c r="BA118" s="751"/>
      <c r="BB118" s="751"/>
      <c r="BC118" s="751"/>
      <c r="BD118" s="751"/>
      <c r="BE118" s="751"/>
      <c r="BF118" s="751"/>
      <c r="BG118" s="751"/>
      <c r="BH118" s="751"/>
      <c r="BI118" s="751"/>
      <c r="BJ118" s="751"/>
      <c r="BK118" s="751"/>
      <c r="BL118" s="751"/>
      <c r="BM118" s="751"/>
      <c r="BN118" s="751"/>
      <c r="BO118" s="751"/>
      <c r="BP118" s="751"/>
      <c r="BQ118" s="751"/>
      <c r="BR118" s="751"/>
      <c r="BS118" s="751"/>
      <c r="BT118" s="751"/>
      <c r="BU118" s="751"/>
      <c r="BV118" s="751"/>
    </row>
    <row r="119" spans="1:74" ht="13.5" customHeight="1">
      <c r="A119" s="771" t="s">
        <v>103</v>
      </c>
      <c r="B119" s="15" t="s">
        <v>53</v>
      </c>
      <c r="C119" s="767" t="str">
        <f>VLOOKUP($C102,'2026年度(1年後期)'!$B$5:$N$207,COLUMN('2026年度(1年後期)'!$I$5),0)&amp;""</f>
        <v/>
      </c>
      <c r="D119" s="768"/>
      <c r="E119" s="773" t="str">
        <f>VLOOKUP($C102,'2026年度(2年後期)'!$B$5:$N$207,COLUMN('2026年度(2年後期)'!$I$5),0)&amp;""</f>
        <v/>
      </c>
      <c r="F119" s="768"/>
      <c r="G119" s="773" t="str">
        <f>VLOOKUP($C102,'2026年度(3年後期)'!$B$5:$N$207,COLUMN('2026年度(3年後期)'!$I$5),0)&amp;""</f>
        <v/>
      </c>
      <c r="H119" s="768"/>
      <c r="I119" s="773" t="str">
        <f>VLOOKUP($C102,'2026年度(4年後期)'!$B$5:$N$206,COLUMN('2026年度(4年後期)'!$I$5),0)&amp;""</f>
        <v/>
      </c>
      <c r="J119" s="768"/>
      <c r="K119" s="769" t="str">
        <f>VLOOKUP($C102,'2026年度(助産後期)'!$B$5:$N$207,COLUMN('2026年度(助産後期)'!$I$5),0)&amp;""</f>
        <v/>
      </c>
      <c r="L119" s="769"/>
      <c r="M119" s="767" t="str">
        <f>VLOOKUP($C102,'2026年度(M1後期)'!$B$5:$N$207,COLUMN('2026年度(M1後期)'!$I$5),0)&amp;""</f>
        <v/>
      </c>
      <c r="N119" s="768"/>
      <c r="O119" s="769" t="str">
        <f>VLOOKUP($C102,'2026年度(M2後期)'!$B$5:$N$207,COLUMN('2026年度(M2後期)'!$I$5),0)&amp;""</f>
        <v/>
      </c>
      <c r="P119" s="768"/>
      <c r="Q119" s="769" t="str">
        <f>VLOOKUP($C102,'2026年度(D1後期)'!$B$5:$N$207,COLUMN('2026年度(D1後期)'!$I$5),0)&amp;""</f>
        <v/>
      </c>
      <c r="R119" s="768"/>
      <c r="S119" s="769" t="str">
        <f>VLOOKUP($C102,'2026年度(D23後期)'!$B$5:$N$207,COLUMN('2026年度(D23後期)'!$I$5),0)&amp;""</f>
        <v/>
      </c>
      <c r="T119" s="768"/>
      <c r="U119" s="21"/>
      <c r="Z119" s="771" t="str">
        <f>A119</f>
        <v>４時限（15：10～16：40）</v>
      </c>
      <c r="AA119" s="749"/>
      <c r="AB119" s="749"/>
      <c r="AC119" s="749"/>
      <c r="AD119" s="749"/>
      <c r="AE119" s="749"/>
      <c r="AF119" s="749"/>
      <c r="AG119" s="749"/>
      <c r="AH119" s="749"/>
      <c r="AI119" s="749"/>
      <c r="AJ119" s="749"/>
      <c r="AK119" s="749"/>
      <c r="AL119" s="749"/>
      <c r="AM119" s="749"/>
      <c r="AN119" s="749"/>
      <c r="AO119" s="749"/>
      <c r="AP119" s="749"/>
      <c r="AQ119" s="749"/>
      <c r="AR119" s="749"/>
      <c r="AS119" s="749"/>
      <c r="AT119" s="749"/>
      <c r="AU119" s="749"/>
      <c r="AV119" s="749"/>
      <c r="AW119" s="749"/>
      <c r="AX119" s="749"/>
      <c r="AY119" s="749"/>
      <c r="AZ119" s="749"/>
      <c r="BA119" s="749"/>
      <c r="BB119" s="749"/>
      <c r="BC119" s="749"/>
      <c r="BD119" s="749"/>
      <c r="BE119" s="749"/>
      <c r="BF119" s="749"/>
      <c r="BG119" s="749"/>
      <c r="BH119" s="749"/>
      <c r="BI119" s="749"/>
      <c r="BJ119" s="749"/>
      <c r="BK119" s="749"/>
      <c r="BL119" s="749"/>
      <c r="BM119" s="749"/>
      <c r="BN119" s="749"/>
      <c r="BO119" s="749"/>
      <c r="BP119" s="749"/>
      <c r="BQ119" s="749"/>
      <c r="BR119" s="749"/>
      <c r="BS119" s="749"/>
      <c r="BT119" s="749"/>
      <c r="BU119" s="749"/>
      <c r="BV119" s="749"/>
    </row>
    <row r="120" spans="1:74" ht="13.5" customHeight="1">
      <c r="A120" s="771"/>
      <c r="B120" s="15" t="s">
        <v>61</v>
      </c>
      <c r="C120" s="765" t="str">
        <f>IFERROR(VLOOKUP(C119,科目・教員!$A$2:$B$342,2,0),"")</f>
        <v/>
      </c>
      <c r="D120" s="764"/>
      <c r="E120" s="766" t="str">
        <f>IFERROR(VLOOKUP(E119,科目・教員!$A$2:$B$342,2,0),"")</f>
        <v/>
      </c>
      <c r="F120" s="764"/>
      <c r="G120" s="766" t="str">
        <f>IFERROR(VLOOKUP(G119,科目・教員!$A$2:$B$342,2,0),"")</f>
        <v/>
      </c>
      <c r="H120" s="764"/>
      <c r="I120" s="766" t="str">
        <f>IFERROR(VLOOKUP(I119,科目・教員!$A$2:$B$342,2,0),"")</f>
        <v/>
      </c>
      <c r="J120" s="764"/>
      <c r="K120" s="763" t="str">
        <f>IFERROR(VLOOKUP(K119,科目・教員!$A$2:$B$342,2,0),"")</f>
        <v/>
      </c>
      <c r="L120" s="763"/>
      <c r="M120" s="765" t="str">
        <f>IFERROR(VLOOKUP(M119,科目・教員!$A$2:$B$342,2,0),"")</f>
        <v/>
      </c>
      <c r="N120" s="764"/>
      <c r="O120" s="763" t="str">
        <f>IFERROR(VLOOKUP(O119,科目・教員!$A$2:$B$342,2,0),"")</f>
        <v/>
      </c>
      <c r="P120" s="764"/>
      <c r="Q120" s="763" t="str">
        <f>IFERROR(VLOOKUP(Q119,科目・教員!$A$2:$B$342,2,0),"")</f>
        <v/>
      </c>
      <c r="R120" s="764"/>
      <c r="S120" s="763" t="str">
        <f>IFERROR(VLOOKUP(S119,科目・教員!$A$2:$B$342,2,0),"")</f>
        <v/>
      </c>
      <c r="T120" s="764"/>
      <c r="U120" s="21"/>
      <c r="Z120" s="771"/>
      <c r="AA120" s="750"/>
      <c r="AB120" s="750"/>
      <c r="AC120" s="750"/>
      <c r="AD120" s="750"/>
      <c r="AE120" s="750"/>
      <c r="AF120" s="750"/>
      <c r="AG120" s="750"/>
      <c r="AH120" s="750"/>
      <c r="AI120" s="750"/>
      <c r="AJ120" s="750"/>
      <c r="AK120" s="750"/>
      <c r="AL120" s="750"/>
      <c r="AM120" s="750"/>
      <c r="AN120" s="750"/>
      <c r="AO120" s="750"/>
      <c r="AP120" s="750"/>
      <c r="AQ120" s="750"/>
      <c r="AR120" s="750"/>
      <c r="AS120" s="750"/>
      <c r="AT120" s="750"/>
      <c r="AU120" s="750"/>
      <c r="AV120" s="750"/>
      <c r="AW120" s="750"/>
      <c r="AX120" s="750"/>
      <c r="AY120" s="750"/>
      <c r="AZ120" s="750"/>
      <c r="BA120" s="750"/>
      <c r="BB120" s="750"/>
      <c r="BC120" s="750"/>
      <c r="BD120" s="750"/>
      <c r="BE120" s="750"/>
      <c r="BF120" s="750"/>
      <c r="BG120" s="750"/>
      <c r="BH120" s="750"/>
      <c r="BI120" s="750"/>
      <c r="BJ120" s="750"/>
      <c r="BK120" s="750"/>
      <c r="BL120" s="750"/>
      <c r="BM120" s="750"/>
      <c r="BN120" s="750"/>
      <c r="BO120" s="750"/>
      <c r="BP120" s="750"/>
      <c r="BQ120" s="750"/>
      <c r="BR120" s="750"/>
      <c r="BS120" s="750"/>
      <c r="BT120" s="750"/>
      <c r="BU120" s="750"/>
      <c r="BV120" s="750"/>
    </row>
    <row r="121" spans="1:74" ht="13.5" customHeight="1">
      <c r="A121" s="771"/>
      <c r="B121" s="15" t="s">
        <v>65</v>
      </c>
      <c r="C121" s="765" t="str">
        <f>VLOOKUP($C102,'2026年度(1年後期)'!$B$5:$N$207,COLUMN('2026年度(1年後期)'!$I$5)+1,0)&amp;""</f>
        <v/>
      </c>
      <c r="D121" s="764"/>
      <c r="E121" s="766" t="str">
        <f>VLOOKUP($C102,'2026年度(2年後期)'!$B$5:$N$207,COLUMN('2026年度(2年後期)'!$I$5)+1,0)&amp;""</f>
        <v/>
      </c>
      <c r="F121" s="764"/>
      <c r="G121" s="766" t="str">
        <f>VLOOKUP($C102,'2026年度(3年後期)'!$B$5:$N$207,COLUMN('2026年度(3年後期)'!$I$5)+1,0)&amp;""</f>
        <v/>
      </c>
      <c r="H121" s="764"/>
      <c r="I121" s="766" t="str">
        <f>VLOOKUP($C102,'2026年度(4年後期)'!$B$5:$N$206,COLUMN('2026年度(4年後期)'!$I$5)+1,0)&amp;""</f>
        <v/>
      </c>
      <c r="J121" s="764"/>
      <c r="K121" s="763" t="str">
        <f>VLOOKUP($C102,'2026年度(助産後期)'!$B$5:$N$207,COLUMN('2026年度(助産後期)'!$I$5)+1,0)&amp;""</f>
        <v/>
      </c>
      <c r="L121" s="763"/>
      <c r="M121" s="765" t="str">
        <f>VLOOKUP($C102,'2026年度(M1後期)'!$B$5:$N$207,COLUMN('2026年度(M1後期)'!$I$5)+1,0)&amp;""</f>
        <v/>
      </c>
      <c r="N121" s="764"/>
      <c r="O121" s="763" t="str">
        <f>VLOOKUP($C102,'2026年度(M2後期)'!$B$5:$N$207,COLUMN('2026年度(M2後期)'!$I$5)+1,0)&amp;""</f>
        <v/>
      </c>
      <c r="P121" s="764"/>
      <c r="Q121" s="763" t="str">
        <f>VLOOKUP($C102,'2026年度(D1後期)'!$B$5:$N$207,COLUMN('2026年度(D1後期)'!$I$5)+1,0)&amp;""</f>
        <v/>
      </c>
      <c r="R121" s="764"/>
      <c r="S121" s="763" t="str">
        <f>VLOOKUP($C102,'2026年度(D23後期)'!$B$5:$N$207,COLUMN('2026年度(D23後期)'!$I$5)+1,0)&amp;""</f>
        <v/>
      </c>
      <c r="T121" s="764"/>
      <c r="U121" s="21"/>
      <c r="Z121" s="771"/>
      <c r="AA121" s="750"/>
      <c r="AB121" s="750"/>
      <c r="AC121" s="750"/>
      <c r="AD121" s="750"/>
      <c r="AE121" s="750"/>
      <c r="AF121" s="750"/>
      <c r="AG121" s="750"/>
      <c r="AH121" s="750"/>
      <c r="AI121" s="750"/>
      <c r="AJ121" s="750"/>
      <c r="AK121" s="750"/>
      <c r="AL121" s="750"/>
      <c r="AM121" s="750"/>
      <c r="AN121" s="750"/>
      <c r="AO121" s="750"/>
      <c r="AP121" s="750"/>
      <c r="AQ121" s="750"/>
      <c r="AR121" s="750"/>
      <c r="AS121" s="750"/>
      <c r="AT121" s="750"/>
      <c r="AU121" s="750"/>
      <c r="AV121" s="750"/>
      <c r="AW121" s="750"/>
      <c r="AX121" s="750"/>
      <c r="AY121" s="750"/>
      <c r="AZ121" s="750"/>
      <c r="BA121" s="750"/>
      <c r="BB121" s="750"/>
      <c r="BC121" s="750"/>
      <c r="BD121" s="750"/>
      <c r="BE121" s="750"/>
      <c r="BF121" s="750"/>
      <c r="BG121" s="750"/>
      <c r="BH121" s="750"/>
      <c r="BI121" s="750"/>
      <c r="BJ121" s="750"/>
      <c r="BK121" s="750"/>
      <c r="BL121" s="750"/>
      <c r="BM121" s="750"/>
      <c r="BN121" s="750"/>
      <c r="BO121" s="750"/>
      <c r="BP121" s="750"/>
      <c r="BQ121" s="750"/>
      <c r="BR121" s="750"/>
      <c r="BS121" s="750"/>
      <c r="BT121" s="750"/>
      <c r="BU121" s="750"/>
      <c r="BV121" s="750"/>
    </row>
    <row r="122" spans="1:74" ht="13.5" customHeight="1">
      <c r="A122" s="772"/>
      <c r="B122" s="16" t="s">
        <v>68</v>
      </c>
      <c r="C122" s="774"/>
      <c r="D122" s="775"/>
      <c r="E122" s="759"/>
      <c r="F122" s="760"/>
      <c r="G122" s="759"/>
      <c r="H122" s="760"/>
      <c r="I122" s="759"/>
      <c r="J122" s="760"/>
      <c r="K122" s="761"/>
      <c r="L122" s="761"/>
      <c r="M122" s="762"/>
      <c r="N122" s="760"/>
      <c r="O122" s="761"/>
      <c r="P122" s="760"/>
      <c r="Q122" s="761"/>
      <c r="R122" s="760"/>
      <c r="S122" s="761"/>
      <c r="T122" s="760"/>
      <c r="U122" s="21"/>
      <c r="Z122" s="772"/>
      <c r="AA122" s="751"/>
      <c r="AB122" s="751"/>
      <c r="AC122" s="751"/>
      <c r="AD122" s="751"/>
      <c r="AE122" s="751"/>
      <c r="AF122" s="751"/>
      <c r="AG122" s="751"/>
      <c r="AH122" s="751"/>
      <c r="AI122" s="751"/>
      <c r="AJ122" s="751"/>
      <c r="AK122" s="751"/>
      <c r="AL122" s="751"/>
      <c r="AM122" s="751"/>
      <c r="AN122" s="751"/>
      <c r="AO122" s="751"/>
      <c r="AP122" s="751"/>
      <c r="AQ122" s="751"/>
      <c r="AR122" s="751"/>
      <c r="AS122" s="751"/>
      <c r="AT122" s="751"/>
      <c r="AU122" s="751"/>
      <c r="AV122" s="751"/>
      <c r="AW122" s="751"/>
      <c r="AX122" s="751"/>
      <c r="AY122" s="751"/>
      <c r="AZ122" s="751"/>
      <c r="BA122" s="751"/>
      <c r="BB122" s="751"/>
      <c r="BC122" s="751"/>
      <c r="BD122" s="751"/>
      <c r="BE122" s="751"/>
      <c r="BF122" s="751"/>
      <c r="BG122" s="751"/>
      <c r="BH122" s="751"/>
      <c r="BI122" s="751"/>
      <c r="BJ122" s="751"/>
      <c r="BK122" s="751"/>
      <c r="BL122" s="751"/>
      <c r="BM122" s="751"/>
      <c r="BN122" s="751"/>
      <c r="BO122" s="751"/>
      <c r="BP122" s="751"/>
      <c r="BQ122" s="751"/>
      <c r="BR122" s="751"/>
      <c r="BS122" s="751"/>
      <c r="BT122" s="751"/>
      <c r="BU122" s="751"/>
      <c r="BV122" s="751"/>
    </row>
    <row r="123" spans="1:74" ht="13.5" customHeight="1">
      <c r="A123" s="771" t="s">
        <v>112</v>
      </c>
      <c r="B123" s="15" t="s">
        <v>53</v>
      </c>
      <c r="C123" s="767" t="str">
        <f>VLOOKUP($C102,'2026年度(1年後期)'!$B$5:$N$207,COLUMN('2026年度(1年後期)'!$K$5),0)&amp;""</f>
        <v/>
      </c>
      <c r="D123" s="768"/>
      <c r="E123" s="773" t="str">
        <f>VLOOKUP($C102,'2026年度(2年後期)'!$B$5:$N$207,COLUMN('2026年度(2年後期)'!$K$5),0)&amp;""</f>
        <v/>
      </c>
      <c r="F123" s="768"/>
      <c r="G123" s="773" t="str">
        <f>VLOOKUP($C102,'2026年度(3年後期)'!$B$5:$N$207,COLUMN('2026年度(3年後期)'!$K$5),0)&amp;""</f>
        <v/>
      </c>
      <c r="H123" s="768"/>
      <c r="I123" s="773" t="str">
        <f>VLOOKUP($C102,'2026年度(4年後期)'!$B$5:$N$206,COLUMN('2026年度(4年後期)'!$K$5),0)&amp;""</f>
        <v/>
      </c>
      <c r="J123" s="768"/>
      <c r="K123" s="769" t="str">
        <f>VLOOKUP($C102,'2026年度(助産後期)'!$B$5:$N$207,COLUMN('2026年度(助産後期)'!$K$5),0)&amp;""</f>
        <v/>
      </c>
      <c r="L123" s="769"/>
      <c r="M123" s="767" t="str">
        <f>VLOOKUP($C102,'2026年度(M1後期)'!$B$5:$N$207,COLUMN('2026年度(M1後期)'!$K$5),0)&amp;""</f>
        <v/>
      </c>
      <c r="N123" s="768"/>
      <c r="O123" s="769" t="str">
        <f>VLOOKUP($C102,'2026年度(M2後期)'!$B$5:$N$207,COLUMN('2026年度(M2後期)'!$K$5),0)&amp;""</f>
        <v/>
      </c>
      <c r="P123" s="768"/>
      <c r="Q123" s="769" t="str">
        <f>VLOOKUP($C102,'2026年度(D1後期)'!$B$5:$N$207,COLUMN('2026年度(D1後期)'!$K$5),0)&amp;""</f>
        <v/>
      </c>
      <c r="R123" s="768"/>
      <c r="S123" s="769" t="str">
        <f>VLOOKUP($C102,'2026年度(D23後期)'!$B$5:$N$207,COLUMN('2026年度(D23後期)'!$K$5),0)&amp;""</f>
        <v/>
      </c>
      <c r="T123" s="768"/>
      <c r="U123" s="21"/>
      <c r="Z123" s="771" t="str">
        <f>A123</f>
        <v>５時限（16：50～18：20）</v>
      </c>
      <c r="AA123" s="749"/>
      <c r="AB123" s="749"/>
      <c r="AC123" s="749"/>
      <c r="AD123" s="749"/>
      <c r="AE123" s="749"/>
      <c r="AF123" s="749"/>
      <c r="AG123" s="749"/>
      <c r="AH123" s="749"/>
      <c r="AI123" s="749"/>
      <c r="AJ123" s="749"/>
      <c r="AK123" s="749"/>
      <c r="AL123" s="749"/>
      <c r="AM123" s="749"/>
      <c r="AN123" s="749"/>
      <c r="AO123" s="749"/>
      <c r="AP123" s="749"/>
      <c r="AQ123" s="749"/>
      <c r="AR123" s="749"/>
      <c r="AS123" s="749"/>
      <c r="AT123" s="749"/>
      <c r="AU123" s="749"/>
      <c r="AV123" s="749"/>
      <c r="AW123" s="749"/>
      <c r="AX123" s="749"/>
      <c r="AY123" s="749"/>
      <c r="AZ123" s="749"/>
      <c r="BA123" s="749"/>
      <c r="BB123" s="749"/>
      <c r="BC123" s="749"/>
      <c r="BD123" s="749"/>
      <c r="BE123" s="749"/>
      <c r="BF123" s="749"/>
      <c r="BG123" s="749"/>
      <c r="BH123" s="749"/>
      <c r="BI123" s="749"/>
      <c r="BJ123" s="749"/>
      <c r="BK123" s="749"/>
      <c r="BL123" s="749"/>
      <c r="BM123" s="749"/>
      <c r="BN123" s="749"/>
      <c r="BO123" s="749"/>
      <c r="BP123" s="749"/>
      <c r="BQ123" s="749"/>
      <c r="BR123" s="749"/>
      <c r="BS123" s="749"/>
      <c r="BT123" s="749"/>
      <c r="BU123" s="749"/>
      <c r="BV123" s="749"/>
    </row>
    <row r="124" spans="1:74" ht="13.5" customHeight="1">
      <c r="A124" s="771"/>
      <c r="B124" s="15" t="s">
        <v>61</v>
      </c>
      <c r="C124" s="765" t="str">
        <f>IFERROR(VLOOKUP(C123,科目・教員!$A$2:$B$342,2,0),"")</f>
        <v/>
      </c>
      <c r="D124" s="764"/>
      <c r="E124" s="766" t="str">
        <f>IFERROR(VLOOKUP(E123,科目・教員!$A$2:$B$342,2,0),"")</f>
        <v/>
      </c>
      <c r="F124" s="764"/>
      <c r="G124" s="766" t="str">
        <f>IFERROR(VLOOKUP(G123,科目・教員!$A$2:$B$342,2,0),"")</f>
        <v/>
      </c>
      <c r="H124" s="764"/>
      <c r="I124" s="766" t="str">
        <f>IFERROR(VLOOKUP(I123,科目・教員!$A$2:$B$342,2,0),"")</f>
        <v/>
      </c>
      <c r="J124" s="764"/>
      <c r="K124" s="763" t="str">
        <f>IFERROR(VLOOKUP(K123,科目・教員!$A$2:$B$342,2,0),"")</f>
        <v/>
      </c>
      <c r="L124" s="763"/>
      <c r="M124" s="765" t="str">
        <f>IFERROR(VLOOKUP(M123,科目・教員!$A$2:$B$342,2,0),"")</f>
        <v/>
      </c>
      <c r="N124" s="764"/>
      <c r="O124" s="763" t="str">
        <f>IFERROR(VLOOKUP(O123,科目・教員!$A$2:$B$342,2,0),"")</f>
        <v/>
      </c>
      <c r="P124" s="764"/>
      <c r="Q124" s="763" t="str">
        <f>IFERROR(VLOOKUP(Q123,科目・教員!$A$2:$B$342,2,0),"")</f>
        <v/>
      </c>
      <c r="R124" s="764"/>
      <c r="S124" s="763" t="str">
        <f>IFERROR(VLOOKUP(S123,科目・教員!$A$2:$B$342,2,0),"")</f>
        <v/>
      </c>
      <c r="T124" s="764"/>
      <c r="U124" s="21"/>
      <c r="Z124" s="771"/>
      <c r="AA124" s="750"/>
      <c r="AB124" s="750"/>
      <c r="AC124" s="750"/>
      <c r="AD124" s="750"/>
      <c r="AE124" s="750"/>
      <c r="AF124" s="750"/>
      <c r="AG124" s="750"/>
      <c r="AH124" s="750"/>
      <c r="AI124" s="750"/>
      <c r="AJ124" s="750"/>
      <c r="AK124" s="750"/>
      <c r="AL124" s="750"/>
      <c r="AM124" s="750"/>
      <c r="AN124" s="750"/>
      <c r="AO124" s="750"/>
      <c r="AP124" s="750"/>
      <c r="AQ124" s="750"/>
      <c r="AR124" s="750"/>
      <c r="AS124" s="750"/>
      <c r="AT124" s="750"/>
      <c r="AU124" s="750"/>
      <c r="AV124" s="750"/>
      <c r="AW124" s="750"/>
      <c r="AX124" s="750"/>
      <c r="AY124" s="750"/>
      <c r="AZ124" s="750"/>
      <c r="BA124" s="750"/>
      <c r="BB124" s="750"/>
      <c r="BC124" s="750"/>
      <c r="BD124" s="750"/>
      <c r="BE124" s="750"/>
      <c r="BF124" s="750"/>
      <c r="BG124" s="750"/>
      <c r="BH124" s="750"/>
      <c r="BI124" s="750"/>
      <c r="BJ124" s="750"/>
      <c r="BK124" s="750"/>
      <c r="BL124" s="750"/>
      <c r="BM124" s="750"/>
      <c r="BN124" s="750"/>
      <c r="BO124" s="750"/>
      <c r="BP124" s="750"/>
      <c r="BQ124" s="750"/>
      <c r="BR124" s="750"/>
      <c r="BS124" s="750"/>
      <c r="BT124" s="750"/>
      <c r="BU124" s="750"/>
      <c r="BV124" s="750"/>
    </row>
    <row r="125" spans="1:74" ht="13.5" customHeight="1">
      <c r="A125" s="771"/>
      <c r="B125" s="15" t="s">
        <v>65</v>
      </c>
      <c r="C125" s="765" t="str">
        <f>VLOOKUP($C102,'2026年度(1年後期)'!$B$5:$N$207,COLUMN('2026年度(1年後期)'!$K$5)+1,0)&amp;""</f>
        <v/>
      </c>
      <c r="D125" s="764"/>
      <c r="E125" s="766" t="str">
        <f>VLOOKUP($C102,'2026年度(2年後期)'!$B$5:$N$207,COLUMN('2026年度(2年後期)'!$K$5)+1,0)&amp;""</f>
        <v/>
      </c>
      <c r="F125" s="764"/>
      <c r="G125" s="766" t="str">
        <f>VLOOKUP($C102,'2026年度(3年後期)'!$B$5:$N$207,COLUMN('2026年度(3年後期)'!$K$5)+1,0)&amp;""</f>
        <v/>
      </c>
      <c r="H125" s="764"/>
      <c r="I125" s="766" t="str">
        <f>VLOOKUP($C102,'2026年度(4年後期)'!$B$5:$N$206,COLUMN('2026年度(4年後期)'!$K$5)+1,0)&amp;""</f>
        <v/>
      </c>
      <c r="J125" s="764"/>
      <c r="K125" s="763" t="str">
        <f>VLOOKUP($C102,'2026年度(助産後期)'!$B$5:$N$207,COLUMN('2026年度(助産後期)'!$K$5)+1,0)&amp;""</f>
        <v/>
      </c>
      <c r="L125" s="763"/>
      <c r="M125" s="765" t="str">
        <f>VLOOKUP($C102,'2026年度(M1後期)'!$B$5:$N$207,COLUMN('2026年度(M1後期)'!$K$5)+1,0)&amp;""</f>
        <v/>
      </c>
      <c r="N125" s="764"/>
      <c r="O125" s="763" t="str">
        <f>VLOOKUP($C102,'2026年度(M2後期)'!$B$5:$N$207,COLUMN('2026年度(M2後期)'!$K$5)+1,0)&amp;""</f>
        <v/>
      </c>
      <c r="P125" s="764"/>
      <c r="Q125" s="763" t="str">
        <f>VLOOKUP($C102,'2026年度(D1後期)'!$B$5:$N$207,COLUMN('2026年度(D1後期)'!$K$5)+1,0)&amp;""</f>
        <v/>
      </c>
      <c r="R125" s="764"/>
      <c r="S125" s="763" t="str">
        <f>VLOOKUP($C102,'2026年度(D23後期)'!$B$5:$N$207,COLUMN('2026年度(D23後期)'!$K$5)+1,0)&amp;""</f>
        <v/>
      </c>
      <c r="T125" s="764"/>
      <c r="U125" s="21"/>
      <c r="Z125" s="771"/>
      <c r="AA125" s="750"/>
      <c r="AB125" s="750"/>
      <c r="AC125" s="750"/>
      <c r="AD125" s="750"/>
      <c r="AE125" s="750"/>
      <c r="AF125" s="750"/>
      <c r="AG125" s="750"/>
      <c r="AH125" s="750"/>
      <c r="AI125" s="750"/>
      <c r="AJ125" s="750"/>
      <c r="AK125" s="750"/>
      <c r="AL125" s="750"/>
      <c r="AM125" s="750"/>
      <c r="AN125" s="750"/>
      <c r="AO125" s="750"/>
      <c r="AP125" s="750"/>
      <c r="AQ125" s="750"/>
      <c r="AR125" s="750"/>
      <c r="AS125" s="750"/>
      <c r="AT125" s="750"/>
      <c r="AU125" s="750"/>
      <c r="AV125" s="750"/>
      <c r="AW125" s="750"/>
      <c r="AX125" s="750"/>
      <c r="AY125" s="750"/>
      <c r="AZ125" s="750"/>
      <c r="BA125" s="750"/>
      <c r="BB125" s="750"/>
      <c r="BC125" s="750"/>
      <c r="BD125" s="750"/>
      <c r="BE125" s="750"/>
      <c r="BF125" s="750"/>
      <c r="BG125" s="750"/>
      <c r="BH125" s="750"/>
      <c r="BI125" s="750"/>
      <c r="BJ125" s="750"/>
      <c r="BK125" s="750"/>
      <c r="BL125" s="750"/>
      <c r="BM125" s="750"/>
      <c r="BN125" s="750"/>
      <c r="BO125" s="750"/>
      <c r="BP125" s="750"/>
      <c r="BQ125" s="750"/>
      <c r="BR125" s="750"/>
      <c r="BS125" s="750"/>
      <c r="BT125" s="750"/>
      <c r="BU125" s="750"/>
      <c r="BV125" s="750"/>
    </row>
    <row r="126" spans="1:74" ht="13.5" customHeight="1">
      <c r="A126" s="772"/>
      <c r="B126" s="16" t="s">
        <v>68</v>
      </c>
      <c r="C126" s="762"/>
      <c r="D126" s="760"/>
      <c r="E126" s="759"/>
      <c r="F126" s="760"/>
      <c r="G126" s="759"/>
      <c r="H126" s="760"/>
      <c r="I126" s="759"/>
      <c r="J126" s="760"/>
      <c r="K126" s="761"/>
      <c r="L126" s="761"/>
      <c r="M126" s="762"/>
      <c r="N126" s="760"/>
      <c r="O126" s="761"/>
      <c r="P126" s="760"/>
      <c r="Q126" s="761"/>
      <c r="R126" s="760"/>
      <c r="S126" s="761"/>
      <c r="T126" s="760"/>
      <c r="U126" s="22"/>
      <c r="V126" s="19"/>
      <c r="W126" s="19"/>
      <c r="X126" s="19"/>
      <c r="Y126" s="19"/>
      <c r="Z126" s="772"/>
      <c r="AA126" s="751"/>
      <c r="AB126" s="751"/>
      <c r="AC126" s="751"/>
      <c r="AD126" s="751"/>
      <c r="AE126" s="751"/>
      <c r="AF126" s="751"/>
      <c r="AG126" s="751"/>
      <c r="AH126" s="751"/>
      <c r="AI126" s="751"/>
      <c r="AJ126" s="751"/>
      <c r="AK126" s="751"/>
      <c r="AL126" s="751"/>
      <c r="AM126" s="751"/>
      <c r="AN126" s="751"/>
      <c r="AO126" s="751"/>
      <c r="AP126" s="751"/>
      <c r="AQ126" s="751"/>
      <c r="AR126" s="751"/>
      <c r="AS126" s="751"/>
      <c r="AT126" s="751"/>
      <c r="AU126" s="751"/>
      <c r="AV126" s="751"/>
      <c r="AW126" s="751"/>
      <c r="AX126" s="751"/>
      <c r="AY126" s="751"/>
      <c r="AZ126" s="751"/>
      <c r="BA126" s="751"/>
      <c r="BB126" s="751"/>
      <c r="BC126" s="751"/>
      <c r="BD126" s="751"/>
      <c r="BE126" s="751"/>
      <c r="BF126" s="751"/>
      <c r="BG126" s="751"/>
      <c r="BH126" s="751"/>
      <c r="BI126" s="751"/>
      <c r="BJ126" s="751"/>
      <c r="BK126" s="751"/>
      <c r="BL126" s="751"/>
      <c r="BM126" s="751"/>
      <c r="BN126" s="751"/>
      <c r="BO126" s="751"/>
      <c r="BP126" s="751"/>
      <c r="BQ126" s="751"/>
      <c r="BR126" s="751"/>
      <c r="BS126" s="751"/>
      <c r="BT126" s="751"/>
      <c r="BU126" s="751"/>
      <c r="BV126" s="751"/>
    </row>
    <row r="127" spans="1:74" ht="21">
      <c r="A127" s="23"/>
      <c r="B127" s="24"/>
      <c r="C127" s="793">
        <f>C102+1</f>
        <v>46362</v>
      </c>
      <c r="D127" s="793"/>
      <c r="E127" s="793"/>
      <c r="F127" s="793"/>
      <c r="G127" s="793"/>
      <c r="H127" s="793"/>
      <c r="I127" s="793"/>
      <c r="J127" s="793"/>
      <c r="K127" s="793"/>
      <c r="L127" s="793"/>
      <c r="M127" s="793"/>
      <c r="N127" s="793"/>
      <c r="O127" s="793"/>
      <c r="P127" s="793"/>
      <c r="Q127" s="793"/>
      <c r="R127" s="793"/>
      <c r="S127" s="793"/>
      <c r="T127" s="793"/>
      <c r="U127" s="861">
        <f>C127</f>
        <v>46362</v>
      </c>
      <c r="V127" s="862"/>
      <c r="W127" s="862"/>
      <c r="X127" s="862"/>
      <c r="Y127" s="862"/>
      <c r="Z127" s="863"/>
      <c r="AA127" s="7">
        <v>101</v>
      </c>
      <c r="AB127" s="7">
        <v>102</v>
      </c>
      <c r="AC127" s="7">
        <v>103</v>
      </c>
      <c r="AD127" s="7" t="s">
        <v>16</v>
      </c>
      <c r="AE127" s="7" t="s">
        <v>17</v>
      </c>
      <c r="AF127" s="7" t="s">
        <v>18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19</v>
      </c>
      <c r="AM127" s="7" t="s">
        <v>20</v>
      </c>
      <c r="AN127" s="7" t="s">
        <v>21</v>
      </c>
      <c r="AO127" s="7" t="s">
        <v>22</v>
      </c>
      <c r="AP127" s="7" t="s">
        <v>23</v>
      </c>
      <c r="AQ127" s="7" t="s">
        <v>24</v>
      </c>
      <c r="AR127" s="7" t="s">
        <v>25</v>
      </c>
      <c r="AS127" s="7" t="s">
        <v>26</v>
      </c>
      <c r="AT127" s="7" t="s">
        <v>27</v>
      </c>
      <c r="AU127" s="7" t="s">
        <v>28</v>
      </c>
      <c r="AV127" s="7" t="s">
        <v>29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30</v>
      </c>
      <c r="BB127" s="7" t="s">
        <v>31</v>
      </c>
      <c r="BC127" s="8" t="s">
        <v>32</v>
      </c>
      <c r="BD127" s="7" t="s">
        <v>33</v>
      </c>
      <c r="BE127" s="7" t="s">
        <v>34</v>
      </c>
      <c r="BF127" s="7" t="s">
        <v>35</v>
      </c>
      <c r="BG127" s="7" t="s">
        <v>36</v>
      </c>
      <c r="BH127" s="7" t="s">
        <v>37</v>
      </c>
      <c r="BI127" s="7" t="s">
        <v>38</v>
      </c>
      <c r="BJ127" s="7" t="s">
        <v>39</v>
      </c>
      <c r="BK127" s="7" t="s">
        <v>40</v>
      </c>
      <c r="BL127" s="7" t="s">
        <v>41</v>
      </c>
      <c r="BM127" s="7" t="s">
        <v>42</v>
      </c>
      <c r="BN127" s="10" t="s">
        <v>43</v>
      </c>
      <c r="BO127" s="10" t="s">
        <v>44</v>
      </c>
      <c r="BP127" s="11" t="s">
        <v>45</v>
      </c>
      <c r="BQ127" s="11" t="s">
        <v>46</v>
      </c>
      <c r="BR127" s="11" t="s">
        <v>47</v>
      </c>
      <c r="BS127" s="11" t="s">
        <v>48</v>
      </c>
      <c r="BT127" s="11" t="s">
        <v>49</v>
      </c>
      <c r="BU127" s="11" t="s">
        <v>50</v>
      </c>
      <c r="BV127" s="11" t="s">
        <v>51</v>
      </c>
    </row>
    <row r="128" spans="1:74" ht="13.5" customHeight="1">
      <c r="A128" s="771" t="s">
        <v>52</v>
      </c>
      <c r="B128" s="12" t="s">
        <v>53</v>
      </c>
      <c r="C128" s="783" t="str">
        <f>VLOOKUP($C127,'2026年度(1年後期)'!$B$5:$N$207,COLUMN('2026年度(1年後期)'!$C$5),0)&amp;""</f>
        <v/>
      </c>
      <c r="D128" s="784"/>
      <c r="E128" s="787" t="str">
        <f>VLOOKUP($C127,'2026年度(2年後期)'!$B$5:$N$207,COLUMN('2026年度(2年後期)'!$C$5),0)&amp;""</f>
        <v/>
      </c>
      <c r="F128" s="784"/>
      <c r="G128" s="787" t="str">
        <f>VLOOKUP($C127,'2026年度(3年後期)'!$B$5:$N$207,COLUMN('2026年度(3年後期)'!$C$5),0)&amp;""</f>
        <v/>
      </c>
      <c r="H128" s="784"/>
      <c r="I128" s="787" t="str">
        <f>VLOOKUP($C127,'2026年度(4年後期)'!$B$5:$N$206,COLUMN('2026年度(4年後期)'!$C$5),0)&amp;""</f>
        <v/>
      </c>
      <c r="J128" s="784"/>
      <c r="K128" s="768" t="str">
        <f>VLOOKUP($C127,'2026年度(助産後期)'!$B$5:$N$207,COLUMN('2026年度(助産後期)'!$C$5),0)&amp;""</f>
        <v/>
      </c>
      <c r="L128" s="785"/>
      <c r="M128" s="794" t="str">
        <f>VLOOKUP($C127,'2026年度(M1後期)'!$B$5:$N$207,COLUMN('2026年度(M1後期)'!$C$5),0)&amp;""</f>
        <v/>
      </c>
      <c r="N128" s="785"/>
      <c r="O128" s="787" t="str">
        <f>VLOOKUP($C127,'2026年度(M2後期)'!$B$5:$N$207,COLUMN('2026年度(M2後期)'!$C$5),0)&amp;""</f>
        <v/>
      </c>
      <c r="P128" s="784"/>
      <c r="Q128" s="787" t="str">
        <f>VLOOKUP($C127,'2026年度(D1後期)'!$B$5:$N$207,COLUMN('2026年度(D1後期)'!$C$5),0)&amp;""</f>
        <v/>
      </c>
      <c r="R128" s="784"/>
      <c r="S128" s="768" t="str">
        <f>VLOOKUP($C127,'2026年度(D23後期)'!$B$5:$N$207,COLUMN('2026年度(D23後期)'!$C$5),0)&amp;""</f>
        <v/>
      </c>
      <c r="T128" s="784"/>
      <c r="U128" s="25"/>
      <c r="Z128" s="770" t="str">
        <f>A128</f>
        <v xml:space="preserve">１時限（09：20～10：50） </v>
      </c>
      <c r="AA128" s="749"/>
      <c r="AB128" s="749"/>
      <c r="AC128" s="749"/>
      <c r="AD128" s="749"/>
      <c r="AE128" s="749"/>
      <c r="AF128" s="749"/>
      <c r="AG128" s="749"/>
      <c r="AH128" s="749"/>
      <c r="AI128" s="749"/>
      <c r="AJ128" s="749"/>
      <c r="AK128" s="749"/>
      <c r="AL128" s="749"/>
      <c r="AM128" s="749"/>
      <c r="AN128" s="749"/>
      <c r="AO128" s="749"/>
      <c r="AP128" s="749"/>
      <c r="AQ128" s="749"/>
      <c r="AR128" s="749"/>
      <c r="AS128" s="749"/>
      <c r="AT128" s="749"/>
      <c r="AU128" s="749"/>
      <c r="AV128" s="749"/>
      <c r="AW128" s="749"/>
      <c r="AX128" s="749"/>
      <c r="AY128" s="749"/>
      <c r="AZ128" s="749"/>
      <c r="BA128" s="749"/>
      <c r="BB128" s="749"/>
      <c r="BC128" s="749"/>
      <c r="BD128" s="749"/>
      <c r="BE128" s="749"/>
      <c r="BF128" s="749"/>
      <c r="BG128" s="749"/>
      <c r="BH128" s="749"/>
      <c r="BI128" s="749"/>
      <c r="BJ128" s="749"/>
      <c r="BK128" s="749"/>
      <c r="BL128" s="749"/>
      <c r="BM128" s="749"/>
      <c r="BN128" s="749"/>
      <c r="BO128" s="749"/>
      <c r="BP128" s="749"/>
      <c r="BQ128" s="749"/>
      <c r="BR128" s="749"/>
      <c r="BS128" s="749"/>
      <c r="BT128" s="749"/>
      <c r="BU128" s="749"/>
      <c r="BV128" s="749"/>
    </row>
    <row r="129" spans="1:74" ht="13.5" customHeight="1">
      <c r="A129" s="771"/>
      <c r="B129" s="15" t="s">
        <v>61</v>
      </c>
      <c r="C129" s="779" t="str">
        <f>IFERROR(VLOOKUP(C128,科目・教員!$A$2:$B$342,2,0),"")</f>
        <v/>
      </c>
      <c r="D129" s="777"/>
      <c r="E129" s="778" t="str">
        <f>IFERROR(VLOOKUP(E128,科目・教員!$A$2:$B$342,2,0),"")</f>
        <v/>
      </c>
      <c r="F129" s="777"/>
      <c r="G129" s="778" t="str">
        <f>IFERROR(VLOOKUP(G128,科目・教員!$A$2:$B$342,2,0),"")</f>
        <v/>
      </c>
      <c r="H129" s="777"/>
      <c r="I129" s="778" t="str">
        <f>IFERROR(VLOOKUP(I128,科目・教員!$A$2:$B$342,2,0),"")</f>
        <v/>
      </c>
      <c r="J129" s="777"/>
      <c r="K129" s="764" t="str">
        <f>IFERROR(VLOOKUP(K128,科目・教員!$A$2:$B$342,2,0),"")</f>
        <v/>
      </c>
      <c r="L129" s="780"/>
      <c r="M129" s="776" t="str">
        <f>IFERROR(VLOOKUP(M128,科目・教員!$A$2:$B$342,2,0),"")</f>
        <v/>
      </c>
      <c r="N129" s="777"/>
      <c r="O129" s="778" t="str">
        <f>IFERROR(VLOOKUP(O128,科目・教員!$A$2:$B$342,2,0),"")</f>
        <v/>
      </c>
      <c r="P129" s="777"/>
      <c r="Q129" s="778" t="str">
        <f>IFERROR(VLOOKUP(Q128,科目・教員!$A$2:$B$342,2,0),"")</f>
        <v/>
      </c>
      <c r="R129" s="777"/>
      <c r="S129" s="764" t="str">
        <f>IFERROR(VLOOKUP(S128,科目・教員!$A$2:$B$342,2,0),"")</f>
        <v/>
      </c>
      <c r="T129" s="777"/>
      <c r="U129" s="25"/>
      <c r="Z129" s="771"/>
      <c r="AA129" s="750"/>
      <c r="AB129" s="750"/>
      <c r="AC129" s="750"/>
      <c r="AD129" s="750"/>
      <c r="AE129" s="750"/>
      <c r="AF129" s="750"/>
      <c r="AG129" s="750"/>
      <c r="AH129" s="750"/>
      <c r="AI129" s="750"/>
      <c r="AJ129" s="750"/>
      <c r="AK129" s="750"/>
      <c r="AL129" s="750"/>
      <c r="AM129" s="750"/>
      <c r="AN129" s="750"/>
      <c r="AO129" s="750"/>
      <c r="AP129" s="750"/>
      <c r="AQ129" s="750"/>
      <c r="AR129" s="750"/>
      <c r="AS129" s="750"/>
      <c r="AT129" s="750"/>
      <c r="AU129" s="750"/>
      <c r="AV129" s="750"/>
      <c r="AW129" s="750"/>
      <c r="AX129" s="750"/>
      <c r="AY129" s="750"/>
      <c r="AZ129" s="750"/>
      <c r="BA129" s="750"/>
      <c r="BB129" s="750"/>
      <c r="BC129" s="750"/>
      <c r="BD129" s="750"/>
      <c r="BE129" s="750"/>
      <c r="BF129" s="750"/>
      <c r="BG129" s="750"/>
      <c r="BH129" s="750"/>
      <c r="BI129" s="750"/>
      <c r="BJ129" s="750"/>
      <c r="BK129" s="750"/>
      <c r="BL129" s="750"/>
      <c r="BM129" s="750"/>
      <c r="BN129" s="750"/>
      <c r="BO129" s="750"/>
      <c r="BP129" s="750"/>
      <c r="BQ129" s="750"/>
      <c r="BR129" s="750"/>
      <c r="BS129" s="750"/>
      <c r="BT129" s="750"/>
      <c r="BU129" s="750"/>
      <c r="BV129" s="750"/>
    </row>
    <row r="130" spans="1:74" ht="13.5" customHeight="1">
      <c r="A130" s="771"/>
      <c r="B130" s="15" t="s">
        <v>65</v>
      </c>
      <c r="C130" s="779" t="str">
        <f>VLOOKUP($C127,'2026年度(1年後期)'!$B$5:$N$207,COLUMN('2026年度(1年後期)'!$C$5)+1,0)&amp;""</f>
        <v/>
      </c>
      <c r="D130" s="777"/>
      <c r="E130" s="778" t="str">
        <f>VLOOKUP($C127,'2026年度(2年後期)'!$B$5:$N$207,COLUMN('2026年度(2年後期)'!$C$5)+1,0)&amp;""</f>
        <v/>
      </c>
      <c r="F130" s="777"/>
      <c r="G130" s="778" t="str">
        <f>VLOOKUP($C127,'2026年度(3年後期)'!$B$5:$N$207,COLUMN('2026年度(3年後期)'!$C$5)+1,0)&amp;""</f>
        <v/>
      </c>
      <c r="H130" s="777"/>
      <c r="I130" s="778" t="str">
        <f>VLOOKUP($C127,'2026年度(4年後期)'!$B$5:$N$206,COLUMN('2026年度(4年後期)'!$C$5)+1,0)&amp;""</f>
        <v/>
      </c>
      <c r="J130" s="777"/>
      <c r="K130" s="764" t="str">
        <f>VLOOKUP($C127,'2026年度(助産後期)'!$B$5:$N$207,COLUMN('2026年度(助産後期)'!$C$5)+1,0)&amp;""</f>
        <v/>
      </c>
      <c r="L130" s="780"/>
      <c r="M130" s="776" t="str">
        <f>VLOOKUP($C127,'2026年度(M1後期)'!$B$5:$N$207,COLUMN('2026年度(M1後期)'!$C$5)+1,0)&amp;""</f>
        <v/>
      </c>
      <c r="N130" s="777"/>
      <c r="O130" s="778" t="str">
        <f>VLOOKUP($C127,'2026年度(M2後期)'!$B$5:$N$207,COLUMN('2026年度(M2後期)'!$C$5)+1,0)&amp;""</f>
        <v/>
      </c>
      <c r="P130" s="777"/>
      <c r="Q130" s="778" t="str">
        <f>VLOOKUP($C127,'2026年度(D1後期)'!$B$5:$N$207,COLUMN('2026年度(D1後期)'!$C$5)+1,0)&amp;""</f>
        <v/>
      </c>
      <c r="R130" s="777"/>
      <c r="S130" s="764" t="str">
        <f>VLOOKUP($C127,'2026年度(D23後期)'!$B$5:$N$207,COLUMN('2026年度(D23後期)'!$C$5)+1,0)&amp;""</f>
        <v/>
      </c>
      <c r="T130" s="777"/>
      <c r="U130" s="25"/>
      <c r="Z130" s="771"/>
      <c r="AA130" s="750"/>
      <c r="AB130" s="750"/>
      <c r="AC130" s="750"/>
      <c r="AD130" s="750"/>
      <c r="AE130" s="750"/>
      <c r="AF130" s="750"/>
      <c r="AG130" s="750"/>
      <c r="AH130" s="750"/>
      <c r="AI130" s="750"/>
      <c r="AJ130" s="750"/>
      <c r="AK130" s="750"/>
      <c r="AL130" s="750"/>
      <c r="AM130" s="750"/>
      <c r="AN130" s="750"/>
      <c r="AO130" s="750"/>
      <c r="AP130" s="750"/>
      <c r="AQ130" s="750"/>
      <c r="AR130" s="750"/>
      <c r="AS130" s="750"/>
      <c r="AT130" s="750"/>
      <c r="AU130" s="750"/>
      <c r="AV130" s="750"/>
      <c r="AW130" s="750"/>
      <c r="AX130" s="750"/>
      <c r="AY130" s="750"/>
      <c r="AZ130" s="750"/>
      <c r="BA130" s="750"/>
      <c r="BB130" s="750"/>
      <c r="BC130" s="750"/>
      <c r="BD130" s="750"/>
      <c r="BE130" s="750"/>
      <c r="BF130" s="750"/>
      <c r="BG130" s="750"/>
      <c r="BH130" s="750"/>
      <c r="BI130" s="750"/>
      <c r="BJ130" s="750"/>
      <c r="BK130" s="750"/>
      <c r="BL130" s="750"/>
      <c r="BM130" s="750"/>
      <c r="BN130" s="750"/>
      <c r="BO130" s="750"/>
      <c r="BP130" s="750"/>
      <c r="BQ130" s="750"/>
      <c r="BR130" s="750"/>
      <c r="BS130" s="750"/>
      <c r="BT130" s="750"/>
      <c r="BU130" s="750"/>
      <c r="BV130" s="750"/>
    </row>
    <row r="131" spans="1:74" ht="13.5" customHeight="1">
      <c r="A131" s="772"/>
      <c r="B131" s="16" t="s">
        <v>68</v>
      </c>
      <c r="C131" s="774"/>
      <c r="D131" s="819"/>
      <c r="E131" s="759"/>
      <c r="F131" s="781"/>
      <c r="G131" s="759"/>
      <c r="H131" s="781"/>
      <c r="I131" s="759"/>
      <c r="J131" s="781"/>
      <c r="K131" s="761"/>
      <c r="L131" s="782"/>
      <c r="M131" s="792"/>
      <c r="N131" s="781"/>
      <c r="O131" s="759"/>
      <c r="P131" s="781"/>
      <c r="Q131" s="759"/>
      <c r="R131" s="781"/>
      <c r="S131" s="761"/>
      <c r="T131" s="781"/>
      <c r="U131" s="25"/>
      <c r="Z131" s="772"/>
      <c r="AA131" s="751"/>
      <c r="AB131" s="751"/>
      <c r="AC131" s="751"/>
      <c r="AD131" s="751"/>
      <c r="AE131" s="751"/>
      <c r="AF131" s="751"/>
      <c r="AG131" s="751"/>
      <c r="AH131" s="751"/>
      <c r="AI131" s="751"/>
      <c r="AJ131" s="751"/>
      <c r="AK131" s="751"/>
      <c r="AL131" s="751"/>
      <c r="AM131" s="751"/>
      <c r="AN131" s="751"/>
      <c r="AO131" s="751"/>
      <c r="AP131" s="751"/>
      <c r="AQ131" s="751"/>
      <c r="AR131" s="751"/>
      <c r="AS131" s="751"/>
      <c r="AT131" s="751"/>
      <c r="AU131" s="751"/>
      <c r="AV131" s="751"/>
      <c r="AW131" s="751"/>
      <c r="AX131" s="751"/>
      <c r="AY131" s="751"/>
      <c r="AZ131" s="751"/>
      <c r="BA131" s="751"/>
      <c r="BB131" s="751"/>
      <c r="BC131" s="751"/>
      <c r="BD131" s="751"/>
      <c r="BE131" s="751"/>
      <c r="BF131" s="751"/>
      <c r="BG131" s="751"/>
      <c r="BH131" s="751"/>
      <c r="BI131" s="751"/>
      <c r="BJ131" s="751"/>
      <c r="BK131" s="751"/>
      <c r="BL131" s="751"/>
      <c r="BM131" s="751"/>
      <c r="BN131" s="751"/>
      <c r="BO131" s="751"/>
      <c r="BP131" s="751"/>
      <c r="BQ131" s="751"/>
      <c r="BR131" s="751"/>
      <c r="BS131" s="751"/>
      <c r="BT131" s="751"/>
      <c r="BU131" s="751"/>
      <c r="BV131" s="751"/>
    </row>
    <row r="132" spans="1:74" ht="13.5" customHeight="1">
      <c r="A132" s="771" t="s">
        <v>73</v>
      </c>
      <c r="B132" s="15" t="s">
        <v>53</v>
      </c>
      <c r="C132" s="783" t="str">
        <f>VLOOKUP($C127,'2026年度(1年後期)'!$B$5:$N$207,COLUMN('2026年度(1年後期)'!$E$5),0)&amp;""</f>
        <v/>
      </c>
      <c r="D132" s="784"/>
      <c r="E132" s="787" t="str">
        <f>VLOOKUP($C127,'2026年度(2年後期)'!$B$5:$N$207,COLUMN('2026年度(2年後期)'!$E$5),0)&amp;""</f>
        <v/>
      </c>
      <c r="F132" s="784"/>
      <c r="G132" s="787" t="str">
        <f>VLOOKUP($C127,'2026年度(3年後期)'!$B$5:$N$207,COLUMN('2026年度(3年後期)'!$E$5),0)&amp;""</f>
        <v/>
      </c>
      <c r="H132" s="784"/>
      <c r="I132" s="787" t="str">
        <f>VLOOKUP($C127,'2026年度(4年後期)'!$B$5:$N$206,COLUMN('2026年度(4年後期)'!$E$5),0)&amp;""</f>
        <v/>
      </c>
      <c r="J132" s="784"/>
      <c r="K132" s="768" t="str">
        <f>VLOOKUP($C127,'2026年度(助産後期)'!$B$5:$N$207,COLUMN('2026年度(助産後期)'!$E$5),0)&amp;""</f>
        <v/>
      </c>
      <c r="L132" s="785"/>
      <c r="M132" s="783" t="str">
        <f>VLOOKUP($C127,'2026年度(M1後期)'!$B$5:$N$207,COLUMN('2026年度(M1後期)'!$E$5),0)&amp;""</f>
        <v/>
      </c>
      <c r="N132" s="784"/>
      <c r="O132" s="768" t="str">
        <f>VLOOKUP($C127,'2026年度(M2後期)'!$B$5:$N$207,COLUMN('2026年度(M2後期)'!$E$5),0)&amp;""</f>
        <v/>
      </c>
      <c r="P132" s="784"/>
      <c r="Q132" s="768" t="str">
        <f>VLOOKUP($C127,'2026年度(D1後期)'!$B$5:$N$207,COLUMN('2026年度(D1後期)'!$E$5),0)&amp;""</f>
        <v/>
      </c>
      <c r="R132" s="784"/>
      <c r="S132" s="768" t="str">
        <f>VLOOKUP($C127,'2026年度(D23後期)'!$B$5:$N$207,COLUMN('2026年度(D23後期)'!$E$5),0)&amp;""</f>
        <v/>
      </c>
      <c r="T132" s="784"/>
      <c r="U132" s="21"/>
      <c r="Z132" s="771" t="str">
        <f>A132</f>
        <v>２時限（11：00～12：30）</v>
      </c>
      <c r="AA132" s="749"/>
      <c r="AB132" s="749"/>
      <c r="AC132" s="749"/>
      <c r="AD132" s="749"/>
      <c r="AE132" s="749"/>
      <c r="AF132" s="749"/>
      <c r="AG132" s="749"/>
      <c r="AH132" s="749"/>
      <c r="AI132" s="749"/>
      <c r="AJ132" s="749"/>
      <c r="AK132" s="749"/>
      <c r="AL132" s="749"/>
      <c r="AM132" s="749"/>
      <c r="AN132" s="749"/>
      <c r="AO132" s="749"/>
      <c r="AP132" s="749"/>
      <c r="AQ132" s="749"/>
      <c r="AR132" s="749"/>
      <c r="AS132" s="749"/>
      <c r="AT132" s="749"/>
      <c r="AU132" s="749"/>
      <c r="AV132" s="749"/>
      <c r="AW132" s="749"/>
      <c r="AX132" s="749"/>
      <c r="AY132" s="749"/>
      <c r="AZ132" s="749"/>
      <c r="BA132" s="749"/>
      <c r="BB132" s="749"/>
      <c r="BC132" s="749"/>
      <c r="BD132" s="749"/>
      <c r="BE132" s="749"/>
      <c r="BF132" s="749"/>
      <c r="BG132" s="749"/>
      <c r="BH132" s="749"/>
      <c r="BI132" s="749"/>
      <c r="BJ132" s="749"/>
      <c r="BK132" s="749"/>
      <c r="BL132" s="749"/>
      <c r="BM132" s="749"/>
      <c r="BN132" s="749"/>
      <c r="BO132" s="749"/>
      <c r="BP132" s="749"/>
      <c r="BQ132" s="749"/>
      <c r="BR132" s="749"/>
      <c r="BS132" s="749"/>
      <c r="BT132" s="749"/>
      <c r="BU132" s="749"/>
      <c r="BV132" s="749"/>
    </row>
    <row r="133" spans="1:74" ht="13.5" customHeight="1">
      <c r="A133" s="771"/>
      <c r="B133" s="15" t="s">
        <v>61</v>
      </c>
      <c r="C133" s="779" t="str">
        <f>IFERROR(VLOOKUP(C132,科目・教員!$A$2:$B$342,2,0),"")</f>
        <v/>
      </c>
      <c r="D133" s="777"/>
      <c r="E133" s="778" t="str">
        <f>IFERROR(VLOOKUP(E132,科目・教員!$A$2:$B$342,2,0),"")</f>
        <v/>
      </c>
      <c r="F133" s="777"/>
      <c r="G133" s="778" t="str">
        <f>IFERROR(VLOOKUP(G132,科目・教員!$A$2:$B$342,2,0),"")</f>
        <v/>
      </c>
      <c r="H133" s="777"/>
      <c r="I133" s="778" t="str">
        <f>IFERROR(VLOOKUP(I132,科目・教員!$A$2:$B$342,2,0),"")</f>
        <v/>
      </c>
      <c r="J133" s="777"/>
      <c r="K133" s="764" t="str">
        <f>IFERROR(VLOOKUP(K132,科目・教員!$A$2:$B$342,2,0),"")</f>
        <v/>
      </c>
      <c r="L133" s="780"/>
      <c r="M133" s="779" t="str">
        <f>IFERROR(VLOOKUP(M132,科目・教員!$A$2:$B$342,2,0),"")</f>
        <v/>
      </c>
      <c r="N133" s="777"/>
      <c r="O133" s="764" t="str">
        <f>IFERROR(VLOOKUP(O132,科目・教員!$A$2:$B$342,2,0),"")</f>
        <v/>
      </c>
      <c r="P133" s="777"/>
      <c r="Q133" s="764" t="str">
        <f>IFERROR(VLOOKUP(Q132,科目・教員!$A$2:$B$342,2,0),"")</f>
        <v/>
      </c>
      <c r="R133" s="777"/>
      <c r="S133" s="764" t="str">
        <f>IFERROR(VLOOKUP(S132,科目・教員!$A$2:$B$342,2,0),"")</f>
        <v/>
      </c>
      <c r="T133" s="777"/>
      <c r="U133" s="21"/>
      <c r="Z133" s="771"/>
      <c r="AA133" s="750"/>
      <c r="AB133" s="750"/>
      <c r="AC133" s="750"/>
      <c r="AD133" s="750"/>
      <c r="AE133" s="750"/>
      <c r="AF133" s="750"/>
      <c r="AG133" s="750"/>
      <c r="AH133" s="750"/>
      <c r="AI133" s="750"/>
      <c r="AJ133" s="750"/>
      <c r="AK133" s="750"/>
      <c r="AL133" s="750"/>
      <c r="AM133" s="750"/>
      <c r="AN133" s="750"/>
      <c r="AO133" s="750"/>
      <c r="AP133" s="750"/>
      <c r="AQ133" s="750"/>
      <c r="AR133" s="750"/>
      <c r="AS133" s="750"/>
      <c r="AT133" s="750"/>
      <c r="AU133" s="750"/>
      <c r="AV133" s="750"/>
      <c r="AW133" s="750"/>
      <c r="AX133" s="750"/>
      <c r="AY133" s="750"/>
      <c r="AZ133" s="750"/>
      <c r="BA133" s="750"/>
      <c r="BB133" s="750"/>
      <c r="BC133" s="750"/>
      <c r="BD133" s="750"/>
      <c r="BE133" s="750"/>
      <c r="BF133" s="750"/>
      <c r="BG133" s="750"/>
      <c r="BH133" s="750"/>
      <c r="BI133" s="750"/>
      <c r="BJ133" s="750"/>
      <c r="BK133" s="750"/>
      <c r="BL133" s="750"/>
      <c r="BM133" s="750"/>
      <c r="BN133" s="750"/>
      <c r="BO133" s="750"/>
      <c r="BP133" s="750"/>
      <c r="BQ133" s="750"/>
      <c r="BR133" s="750"/>
      <c r="BS133" s="750"/>
      <c r="BT133" s="750"/>
      <c r="BU133" s="750"/>
      <c r="BV133" s="750"/>
    </row>
    <row r="134" spans="1:74" ht="13.5" customHeight="1">
      <c r="A134" s="771"/>
      <c r="B134" s="15" t="s">
        <v>65</v>
      </c>
      <c r="C134" s="779" t="str">
        <f>VLOOKUP($C127,'2026年度(1年後期)'!$B$5:$N$207,COLUMN('2026年度(1年後期)'!$E$5)+1,0)&amp;""</f>
        <v/>
      </c>
      <c r="D134" s="777"/>
      <c r="E134" s="778" t="str">
        <f>VLOOKUP($C127,'2026年度(2年後期)'!$B$5:$N$207,COLUMN('2026年度(2年後期)'!$E$5)+1,0)&amp;""</f>
        <v/>
      </c>
      <c r="F134" s="777"/>
      <c r="G134" s="778" t="str">
        <f>VLOOKUP($C127,'2026年度(3年後期)'!$B$5:$N$207,COLUMN('2026年度(3年後期)'!$E$5)+1,0)&amp;""</f>
        <v/>
      </c>
      <c r="H134" s="777"/>
      <c r="I134" s="778" t="str">
        <f>VLOOKUP($C127,'2026年度(4年後期)'!$B$5:$N$206,COLUMN('2026年度(4年後期)'!$E$5)+1,0)&amp;""</f>
        <v/>
      </c>
      <c r="J134" s="777"/>
      <c r="K134" s="764" t="str">
        <f>VLOOKUP($C127,'2026年度(助産後期)'!$B$5:$N$207,COLUMN('2026年度(助産後期)'!$E$5)+1,0)&amp;""</f>
        <v/>
      </c>
      <c r="L134" s="780"/>
      <c r="M134" s="779" t="str">
        <f>VLOOKUP($C127,'2026年度(M1後期)'!$B$5:$N$207,COLUMN('2026年度(M1後期)'!$E$5)+1,0)&amp;""</f>
        <v/>
      </c>
      <c r="N134" s="777"/>
      <c r="O134" s="764" t="str">
        <f>VLOOKUP($C127,'2026年度(M2後期)'!$B$5:$N$207,COLUMN('2026年度(M2後期)'!$E$5)+1,0)&amp;""</f>
        <v/>
      </c>
      <c r="P134" s="777"/>
      <c r="Q134" s="764" t="str">
        <f>VLOOKUP($C127,'2026年度(D1後期)'!$B$5:$N$207,COLUMN('2026年度(D1後期)'!$E$5)+1,0)&amp;""</f>
        <v/>
      </c>
      <c r="R134" s="777"/>
      <c r="S134" s="764" t="str">
        <f>VLOOKUP($C127,'2026年度(D23後期)'!$B$5:$N$207,COLUMN('2026年度(D23後期)'!$E$5)+1,0)&amp;""</f>
        <v/>
      </c>
      <c r="T134" s="777"/>
      <c r="U134" s="21"/>
      <c r="Z134" s="771"/>
      <c r="AA134" s="750"/>
      <c r="AB134" s="750"/>
      <c r="AC134" s="750"/>
      <c r="AD134" s="750"/>
      <c r="AE134" s="750"/>
      <c r="AF134" s="750"/>
      <c r="AG134" s="750"/>
      <c r="AH134" s="750"/>
      <c r="AI134" s="750"/>
      <c r="AJ134" s="750"/>
      <c r="AK134" s="750"/>
      <c r="AL134" s="750"/>
      <c r="AM134" s="750"/>
      <c r="AN134" s="750"/>
      <c r="AO134" s="750"/>
      <c r="AP134" s="750"/>
      <c r="AQ134" s="750"/>
      <c r="AR134" s="750"/>
      <c r="AS134" s="750"/>
      <c r="AT134" s="750"/>
      <c r="AU134" s="750"/>
      <c r="AV134" s="750"/>
      <c r="AW134" s="750"/>
      <c r="AX134" s="750"/>
      <c r="AY134" s="750"/>
      <c r="AZ134" s="750"/>
      <c r="BA134" s="750"/>
      <c r="BB134" s="750"/>
      <c r="BC134" s="750"/>
      <c r="BD134" s="750"/>
      <c r="BE134" s="750"/>
      <c r="BF134" s="750"/>
      <c r="BG134" s="750"/>
      <c r="BH134" s="750"/>
      <c r="BI134" s="750"/>
      <c r="BJ134" s="750"/>
      <c r="BK134" s="750"/>
      <c r="BL134" s="750"/>
      <c r="BM134" s="750"/>
      <c r="BN134" s="750"/>
      <c r="BO134" s="750"/>
      <c r="BP134" s="750"/>
      <c r="BQ134" s="750"/>
      <c r="BR134" s="750"/>
      <c r="BS134" s="750"/>
      <c r="BT134" s="750"/>
      <c r="BU134" s="750"/>
      <c r="BV134" s="750"/>
    </row>
    <row r="135" spans="1:74" ht="13.5" customHeight="1">
      <c r="A135" s="786"/>
      <c r="B135" s="16" t="s">
        <v>68</v>
      </c>
      <c r="C135" s="762"/>
      <c r="D135" s="760"/>
      <c r="E135" s="759"/>
      <c r="F135" s="760"/>
      <c r="G135" s="759"/>
      <c r="H135" s="760"/>
      <c r="I135" s="759"/>
      <c r="J135" s="760"/>
      <c r="K135" s="761"/>
      <c r="L135" s="761"/>
      <c r="M135" s="762"/>
      <c r="N135" s="760"/>
      <c r="O135" s="761"/>
      <c r="P135" s="760"/>
      <c r="Q135" s="761"/>
      <c r="R135" s="760"/>
      <c r="S135" s="761"/>
      <c r="T135" s="760"/>
      <c r="U135" s="21"/>
      <c r="Z135" s="772"/>
      <c r="AA135" s="751"/>
      <c r="AB135" s="751"/>
      <c r="AC135" s="751"/>
      <c r="AD135" s="751"/>
      <c r="AE135" s="751"/>
      <c r="AF135" s="751"/>
      <c r="AG135" s="751"/>
      <c r="AH135" s="751"/>
      <c r="AI135" s="751"/>
      <c r="AJ135" s="751"/>
      <c r="AK135" s="751"/>
      <c r="AL135" s="751"/>
      <c r="AM135" s="751"/>
      <c r="AN135" s="751"/>
      <c r="AO135" s="751"/>
      <c r="AP135" s="751"/>
      <c r="AQ135" s="751"/>
      <c r="AR135" s="751"/>
      <c r="AS135" s="751"/>
      <c r="AT135" s="751"/>
      <c r="AU135" s="751"/>
      <c r="AV135" s="751"/>
      <c r="AW135" s="751"/>
      <c r="AX135" s="751"/>
      <c r="AY135" s="751"/>
      <c r="AZ135" s="751"/>
      <c r="BA135" s="751"/>
      <c r="BB135" s="751"/>
      <c r="BC135" s="751"/>
      <c r="BD135" s="751"/>
      <c r="BE135" s="751"/>
      <c r="BF135" s="751"/>
      <c r="BG135" s="751"/>
      <c r="BH135" s="751"/>
      <c r="BI135" s="751"/>
      <c r="BJ135" s="751"/>
      <c r="BK135" s="751"/>
      <c r="BL135" s="751"/>
      <c r="BM135" s="751"/>
      <c r="BN135" s="751"/>
      <c r="BO135" s="751"/>
      <c r="BP135" s="751"/>
      <c r="BQ135" s="751"/>
      <c r="BR135" s="751"/>
      <c r="BS135" s="751"/>
      <c r="BT135" s="751"/>
      <c r="BU135" s="751"/>
      <c r="BV135" s="751"/>
    </row>
    <row r="136" spans="1:74" ht="13.5" customHeight="1">
      <c r="A136" s="770" t="s">
        <v>79</v>
      </c>
      <c r="B136" s="17" t="s">
        <v>80</v>
      </c>
      <c r="C136" s="783"/>
      <c r="D136" s="784"/>
      <c r="E136" s="787"/>
      <c r="F136" s="784"/>
      <c r="G136" s="787"/>
      <c r="H136" s="784"/>
      <c r="I136" s="787"/>
      <c r="J136" s="784"/>
      <c r="K136" s="768"/>
      <c r="L136" s="785"/>
      <c r="M136" s="783"/>
      <c r="N136" s="784"/>
      <c r="O136" s="768"/>
      <c r="P136" s="784"/>
      <c r="Q136" s="768"/>
      <c r="R136" s="784"/>
      <c r="S136" s="768"/>
      <c r="T136" s="784"/>
      <c r="U136" s="21"/>
      <c r="Z136" s="771" t="str">
        <f>A136</f>
        <v>昼休み（12：30～13：30）</v>
      </c>
      <c r="AA136" s="749"/>
      <c r="AB136" s="749"/>
      <c r="AC136" s="749"/>
      <c r="AD136" s="749"/>
      <c r="AE136" s="749"/>
      <c r="AF136" s="749"/>
      <c r="AG136" s="749"/>
      <c r="AH136" s="749"/>
      <c r="AI136" s="749"/>
      <c r="AJ136" s="749"/>
      <c r="AK136" s="749"/>
      <c r="AL136" s="749"/>
      <c r="AM136" s="749"/>
      <c r="AN136" s="749"/>
      <c r="AO136" s="749"/>
      <c r="AP136" s="749"/>
      <c r="AQ136" s="749"/>
      <c r="AR136" s="749"/>
      <c r="AS136" s="749"/>
      <c r="AT136" s="749"/>
      <c r="AU136" s="749"/>
      <c r="AV136" s="749"/>
      <c r="AW136" s="749"/>
      <c r="AX136" s="749"/>
      <c r="AY136" s="749"/>
      <c r="AZ136" s="749"/>
      <c r="BA136" s="749"/>
      <c r="BB136" s="749"/>
      <c r="BC136" s="749"/>
      <c r="BD136" s="749"/>
      <c r="BE136" s="749"/>
      <c r="BF136" s="749"/>
      <c r="BG136" s="749"/>
      <c r="BH136" s="749"/>
      <c r="BI136" s="749"/>
      <c r="BJ136" s="749"/>
      <c r="BK136" s="749"/>
      <c r="BL136" s="749"/>
      <c r="BM136" s="749"/>
      <c r="BN136" s="749"/>
      <c r="BO136" s="749"/>
      <c r="BP136" s="749"/>
      <c r="BQ136" s="749"/>
      <c r="BR136" s="749"/>
      <c r="BS136" s="749"/>
      <c r="BT136" s="749"/>
      <c r="BU136" s="749"/>
      <c r="BV136" s="749"/>
    </row>
    <row r="137" spans="1:74" ht="13.5" customHeight="1">
      <c r="A137" s="771"/>
      <c r="B137" s="17" t="s">
        <v>83</v>
      </c>
      <c r="C137" s="779"/>
      <c r="D137" s="777"/>
      <c r="E137" s="778"/>
      <c r="F137" s="777"/>
      <c r="G137" s="778"/>
      <c r="H137" s="777"/>
      <c r="I137" s="778"/>
      <c r="J137" s="777"/>
      <c r="K137" s="764"/>
      <c r="L137" s="780"/>
      <c r="M137" s="779"/>
      <c r="N137" s="777"/>
      <c r="O137" s="764"/>
      <c r="P137" s="777"/>
      <c r="Q137" s="764"/>
      <c r="R137" s="777"/>
      <c r="S137" s="764"/>
      <c r="T137" s="777"/>
      <c r="U137" s="21"/>
      <c r="Z137" s="771"/>
      <c r="AA137" s="750"/>
      <c r="AB137" s="750"/>
      <c r="AC137" s="750"/>
      <c r="AD137" s="750"/>
      <c r="AE137" s="750"/>
      <c r="AF137" s="750"/>
      <c r="AG137" s="750"/>
      <c r="AH137" s="750"/>
      <c r="AI137" s="750"/>
      <c r="AJ137" s="750"/>
      <c r="AK137" s="750"/>
      <c r="AL137" s="750"/>
      <c r="AM137" s="750"/>
      <c r="AN137" s="750"/>
      <c r="AO137" s="750"/>
      <c r="AP137" s="750"/>
      <c r="AQ137" s="750"/>
      <c r="AR137" s="750"/>
      <c r="AS137" s="750"/>
      <c r="AT137" s="750"/>
      <c r="AU137" s="750"/>
      <c r="AV137" s="750"/>
      <c r="AW137" s="750"/>
      <c r="AX137" s="750"/>
      <c r="AY137" s="750"/>
      <c r="AZ137" s="750"/>
      <c r="BA137" s="750"/>
      <c r="BB137" s="750"/>
      <c r="BC137" s="750"/>
      <c r="BD137" s="750"/>
      <c r="BE137" s="750"/>
      <c r="BF137" s="750"/>
      <c r="BG137" s="750"/>
      <c r="BH137" s="750"/>
      <c r="BI137" s="750"/>
      <c r="BJ137" s="750"/>
      <c r="BK137" s="750"/>
      <c r="BL137" s="750"/>
      <c r="BM137" s="750"/>
      <c r="BN137" s="750"/>
      <c r="BO137" s="750"/>
      <c r="BP137" s="750"/>
      <c r="BQ137" s="750"/>
      <c r="BR137" s="750"/>
      <c r="BS137" s="750"/>
      <c r="BT137" s="750"/>
      <c r="BU137" s="750"/>
      <c r="BV137" s="750"/>
    </row>
    <row r="138" spans="1:74" ht="13.5" customHeight="1">
      <c r="A138" s="771"/>
      <c r="B138" s="17" t="s">
        <v>65</v>
      </c>
      <c r="C138" s="779"/>
      <c r="D138" s="777"/>
      <c r="E138" s="778"/>
      <c r="F138" s="777"/>
      <c r="G138" s="778"/>
      <c r="H138" s="777"/>
      <c r="I138" s="778"/>
      <c r="J138" s="777"/>
      <c r="K138" s="764"/>
      <c r="L138" s="780"/>
      <c r="M138" s="779"/>
      <c r="N138" s="777"/>
      <c r="O138" s="764"/>
      <c r="P138" s="777"/>
      <c r="Q138" s="764"/>
      <c r="R138" s="777"/>
      <c r="S138" s="764"/>
      <c r="T138" s="777"/>
      <c r="U138" s="21"/>
      <c r="Z138" s="771"/>
      <c r="AA138" s="750"/>
      <c r="AB138" s="750"/>
      <c r="AC138" s="750"/>
      <c r="AD138" s="750"/>
      <c r="AE138" s="750"/>
      <c r="AF138" s="750"/>
      <c r="AG138" s="750"/>
      <c r="AH138" s="750"/>
      <c r="AI138" s="750"/>
      <c r="AJ138" s="750"/>
      <c r="AK138" s="750"/>
      <c r="AL138" s="750"/>
      <c r="AM138" s="750"/>
      <c r="AN138" s="750"/>
      <c r="AO138" s="750"/>
      <c r="AP138" s="750"/>
      <c r="AQ138" s="750"/>
      <c r="AR138" s="750"/>
      <c r="AS138" s="750"/>
      <c r="AT138" s="750"/>
      <c r="AU138" s="750"/>
      <c r="AV138" s="750"/>
      <c r="AW138" s="750"/>
      <c r="AX138" s="750"/>
      <c r="AY138" s="750"/>
      <c r="AZ138" s="750"/>
      <c r="BA138" s="750"/>
      <c r="BB138" s="750"/>
      <c r="BC138" s="750"/>
      <c r="BD138" s="750"/>
      <c r="BE138" s="750"/>
      <c r="BF138" s="750"/>
      <c r="BG138" s="750"/>
      <c r="BH138" s="750"/>
      <c r="BI138" s="750"/>
      <c r="BJ138" s="750"/>
      <c r="BK138" s="750"/>
      <c r="BL138" s="750"/>
      <c r="BM138" s="750"/>
      <c r="BN138" s="750"/>
      <c r="BO138" s="750"/>
      <c r="BP138" s="750"/>
      <c r="BQ138" s="750"/>
      <c r="BR138" s="750"/>
      <c r="BS138" s="750"/>
      <c r="BT138" s="750"/>
      <c r="BU138" s="750"/>
      <c r="BV138" s="750"/>
    </row>
    <row r="139" spans="1:74" ht="13.5" customHeight="1">
      <c r="A139" s="772"/>
      <c r="B139" s="18" t="s">
        <v>68</v>
      </c>
      <c r="C139" s="788"/>
      <c r="D139" s="789"/>
      <c r="E139" s="790"/>
      <c r="F139" s="789"/>
      <c r="G139" s="790"/>
      <c r="H139" s="789"/>
      <c r="I139" s="790"/>
      <c r="J139" s="789"/>
      <c r="K139" s="791"/>
      <c r="L139" s="791"/>
      <c r="M139" s="788"/>
      <c r="N139" s="789"/>
      <c r="O139" s="791"/>
      <c r="P139" s="789"/>
      <c r="Q139" s="791"/>
      <c r="R139" s="789"/>
      <c r="S139" s="791"/>
      <c r="T139" s="789"/>
      <c r="U139" s="21"/>
      <c r="Z139" s="772"/>
      <c r="AA139" s="751"/>
      <c r="AB139" s="751"/>
      <c r="AC139" s="751"/>
      <c r="AD139" s="751"/>
      <c r="AE139" s="751"/>
      <c r="AF139" s="751"/>
      <c r="AG139" s="751"/>
      <c r="AH139" s="751"/>
      <c r="AI139" s="751"/>
      <c r="AJ139" s="751"/>
      <c r="AK139" s="751"/>
      <c r="AL139" s="751"/>
      <c r="AM139" s="751"/>
      <c r="AN139" s="751"/>
      <c r="AO139" s="751"/>
      <c r="AP139" s="751"/>
      <c r="AQ139" s="751"/>
      <c r="AR139" s="751"/>
      <c r="AS139" s="751"/>
      <c r="AT139" s="751"/>
      <c r="AU139" s="751"/>
      <c r="AV139" s="751"/>
      <c r="AW139" s="751"/>
      <c r="AX139" s="751"/>
      <c r="AY139" s="751"/>
      <c r="AZ139" s="751"/>
      <c r="BA139" s="751"/>
      <c r="BB139" s="751"/>
      <c r="BC139" s="751"/>
      <c r="BD139" s="751"/>
      <c r="BE139" s="751"/>
      <c r="BF139" s="751"/>
      <c r="BG139" s="751"/>
      <c r="BH139" s="751"/>
      <c r="BI139" s="751"/>
      <c r="BJ139" s="751"/>
      <c r="BK139" s="751"/>
      <c r="BL139" s="751"/>
      <c r="BM139" s="751"/>
      <c r="BN139" s="751"/>
      <c r="BO139" s="751"/>
      <c r="BP139" s="751"/>
      <c r="BQ139" s="751"/>
      <c r="BR139" s="751"/>
      <c r="BS139" s="751"/>
      <c r="BT139" s="751"/>
      <c r="BU139" s="751"/>
      <c r="BV139" s="751"/>
    </row>
    <row r="140" spans="1:74" ht="13.5" customHeight="1">
      <c r="A140" s="771" t="s">
        <v>87</v>
      </c>
      <c r="B140" s="15" t="s">
        <v>53</v>
      </c>
      <c r="C140" s="767" t="str">
        <f>VLOOKUP($C127,'2026年度(1年後期)'!$B$5:$N$207,COLUMN('2026年度(1年後期)'!$G$5),0)&amp;""</f>
        <v/>
      </c>
      <c r="D140" s="768"/>
      <c r="E140" s="773" t="str">
        <f>VLOOKUP($C127,'2026年度(2年後期)'!$B$5:$N$207,COLUMN('2026年度(2年後期)'!$G$5),0)&amp;""</f>
        <v/>
      </c>
      <c r="F140" s="768"/>
      <c r="G140" s="773" t="str">
        <f>VLOOKUP($C127,'2026年度(3年後期)'!$B$5:$N$207,COLUMN('2026年度(3年後期)'!$G$5),0)&amp;""</f>
        <v/>
      </c>
      <c r="H140" s="768"/>
      <c r="I140" s="773" t="str">
        <f>VLOOKUP($C127,'2026年度(4年後期)'!$B$5:$N$206,COLUMN('2026年度(4年後期)'!$G$5),0)&amp;""</f>
        <v/>
      </c>
      <c r="J140" s="768"/>
      <c r="K140" s="769" t="str">
        <f>VLOOKUP($C127,'2026年度(助産後期)'!$B$5:$N$207,COLUMN('2026年度(助産後期)'!$G$5),0)&amp;""</f>
        <v/>
      </c>
      <c r="L140" s="769"/>
      <c r="M140" s="767" t="str">
        <f>VLOOKUP($C127,'2026年度(M1後期)'!$B$5:$N$207,COLUMN('2026年度(M1後期)'!$G$5),0)&amp;""</f>
        <v/>
      </c>
      <c r="N140" s="768"/>
      <c r="O140" s="769" t="str">
        <f>VLOOKUP($C127,'2026年度(M2後期)'!$B$5:$N$207,COLUMN('2026年度(M2後期)'!$G$5),0)&amp;""</f>
        <v/>
      </c>
      <c r="P140" s="768"/>
      <c r="Q140" s="769" t="str">
        <f>VLOOKUP($C127,'2026年度(D1後期)'!$B$5:$N$207,COLUMN('2026年度(D1後期)'!$G$5),0)&amp;""</f>
        <v/>
      </c>
      <c r="R140" s="768"/>
      <c r="S140" s="769" t="str">
        <f>VLOOKUP($C127,'2026年度(D23後期)'!$B$5:$N$207,COLUMN('2026年度(D23後期)'!$G$5),0)&amp;""</f>
        <v/>
      </c>
      <c r="T140" s="768"/>
      <c r="U140" s="21"/>
      <c r="Z140" s="771" t="str">
        <f>A140</f>
        <v>３時限（13：30～15：00）</v>
      </c>
      <c r="AA140" s="749"/>
      <c r="AB140" s="749"/>
      <c r="AC140" s="749"/>
      <c r="AD140" s="749"/>
      <c r="AE140" s="749"/>
      <c r="AF140" s="749"/>
      <c r="AG140" s="749"/>
      <c r="AH140" s="749"/>
      <c r="AI140" s="749"/>
      <c r="AJ140" s="749"/>
      <c r="AK140" s="749"/>
      <c r="AL140" s="749"/>
      <c r="AM140" s="749"/>
      <c r="AN140" s="749"/>
      <c r="AO140" s="749"/>
      <c r="AP140" s="749"/>
      <c r="AQ140" s="749"/>
      <c r="AR140" s="749"/>
      <c r="AS140" s="749"/>
      <c r="AT140" s="749"/>
      <c r="AU140" s="749"/>
      <c r="AV140" s="749"/>
      <c r="AW140" s="749"/>
      <c r="AX140" s="749"/>
      <c r="AY140" s="749"/>
      <c r="AZ140" s="749"/>
      <c r="BA140" s="749"/>
      <c r="BB140" s="749"/>
      <c r="BC140" s="749"/>
      <c r="BD140" s="749"/>
      <c r="BE140" s="749"/>
      <c r="BF140" s="749"/>
      <c r="BG140" s="749"/>
      <c r="BH140" s="749"/>
      <c r="BI140" s="749"/>
      <c r="BJ140" s="749"/>
      <c r="BK140" s="749"/>
      <c r="BL140" s="749"/>
      <c r="BM140" s="749"/>
      <c r="BN140" s="749"/>
      <c r="BO140" s="749"/>
      <c r="BP140" s="749"/>
      <c r="BQ140" s="749"/>
      <c r="BR140" s="749"/>
      <c r="BS140" s="749"/>
      <c r="BT140" s="749"/>
      <c r="BU140" s="749"/>
      <c r="BV140" s="749"/>
    </row>
    <row r="141" spans="1:74" ht="13.5" customHeight="1">
      <c r="A141" s="771"/>
      <c r="B141" s="15" t="s">
        <v>61</v>
      </c>
      <c r="C141" s="765" t="str">
        <f>IFERROR(VLOOKUP(C140,科目・教員!$A$2:$B$342,2,0),"")</f>
        <v/>
      </c>
      <c r="D141" s="764"/>
      <c r="E141" s="766" t="str">
        <f>IFERROR(VLOOKUP(E140,科目・教員!$A$2:$B$342,2,0),"")</f>
        <v/>
      </c>
      <c r="F141" s="764"/>
      <c r="G141" s="766" t="str">
        <f>IFERROR(VLOOKUP(G140,科目・教員!$A$2:$B$342,2,0),"")</f>
        <v/>
      </c>
      <c r="H141" s="764"/>
      <c r="I141" s="766" t="str">
        <f>IFERROR(VLOOKUP(I140,科目・教員!$A$2:$B$342,2,0),"")</f>
        <v/>
      </c>
      <c r="J141" s="764"/>
      <c r="K141" s="763" t="str">
        <f>IFERROR(VLOOKUP(K140,科目・教員!$A$2:$B$342,2,0),"")</f>
        <v/>
      </c>
      <c r="L141" s="763"/>
      <c r="M141" s="765" t="str">
        <f>IFERROR(VLOOKUP(M140,科目・教員!$A$2:$B$342,2,0),"")</f>
        <v/>
      </c>
      <c r="N141" s="764"/>
      <c r="O141" s="763" t="str">
        <f>IFERROR(VLOOKUP(O140,科目・教員!$A$2:$B$342,2,0),"")</f>
        <v/>
      </c>
      <c r="P141" s="764"/>
      <c r="Q141" s="763" t="str">
        <f>IFERROR(VLOOKUP(Q140,科目・教員!$A$2:$B$342,2,0),"")</f>
        <v/>
      </c>
      <c r="R141" s="764"/>
      <c r="S141" s="763" t="str">
        <f>IFERROR(VLOOKUP(S140,科目・教員!$A$2:$B$342,2,0),"")</f>
        <v/>
      </c>
      <c r="T141" s="764"/>
      <c r="U141" s="21"/>
      <c r="Z141" s="771"/>
      <c r="AA141" s="750"/>
      <c r="AB141" s="750"/>
      <c r="AC141" s="750"/>
      <c r="AD141" s="750"/>
      <c r="AE141" s="750"/>
      <c r="AF141" s="750"/>
      <c r="AG141" s="750"/>
      <c r="AH141" s="750"/>
      <c r="AI141" s="750"/>
      <c r="AJ141" s="750"/>
      <c r="AK141" s="750"/>
      <c r="AL141" s="750"/>
      <c r="AM141" s="750"/>
      <c r="AN141" s="750"/>
      <c r="AO141" s="750"/>
      <c r="AP141" s="750"/>
      <c r="AQ141" s="750"/>
      <c r="AR141" s="750"/>
      <c r="AS141" s="750"/>
      <c r="AT141" s="750"/>
      <c r="AU141" s="750"/>
      <c r="AV141" s="750"/>
      <c r="AW141" s="750"/>
      <c r="AX141" s="750"/>
      <c r="AY141" s="750"/>
      <c r="AZ141" s="750"/>
      <c r="BA141" s="750"/>
      <c r="BB141" s="750"/>
      <c r="BC141" s="750"/>
      <c r="BD141" s="750"/>
      <c r="BE141" s="750"/>
      <c r="BF141" s="750"/>
      <c r="BG141" s="750"/>
      <c r="BH141" s="750"/>
      <c r="BI141" s="750"/>
      <c r="BJ141" s="750"/>
      <c r="BK141" s="750"/>
      <c r="BL141" s="750"/>
      <c r="BM141" s="750"/>
      <c r="BN141" s="750"/>
      <c r="BO141" s="750"/>
      <c r="BP141" s="750"/>
      <c r="BQ141" s="750"/>
      <c r="BR141" s="750"/>
      <c r="BS141" s="750"/>
      <c r="BT141" s="750"/>
      <c r="BU141" s="750"/>
      <c r="BV141" s="750"/>
    </row>
    <row r="142" spans="1:74" ht="13.5" customHeight="1">
      <c r="A142" s="771"/>
      <c r="B142" s="15" t="s">
        <v>65</v>
      </c>
      <c r="C142" s="765" t="str">
        <f>VLOOKUP($C127,'2026年度(1年後期)'!$B$5:$N$207,COLUMN('2026年度(1年後期)'!$G$5)+1,0)&amp;""</f>
        <v/>
      </c>
      <c r="D142" s="764"/>
      <c r="E142" s="766" t="str">
        <f>VLOOKUP($C127,'2026年度(2年後期)'!$B$5:$N$207,COLUMN('2026年度(2年後期)'!$G$5)+1,0)&amp;""</f>
        <v/>
      </c>
      <c r="F142" s="764"/>
      <c r="G142" s="766" t="str">
        <f>VLOOKUP($C127,'2026年度(3年後期)'!$B$5:$N$207,COLUMN('2026年度(3年後期)'!$G$5)+1,0)&amp;""</f>
        <v/>
      </c>
      <c r="H142" s="764"/>
      <c r="I142" s="766" t="str">
        <f>VLOOKUP($C127,'2026年度(4年後期)'!$B$5:$N$206,COLUMN('2026年度(4年後期)'!$G$5)+1,0)&amp;""</f>
        <v/>
      </c>
      <c r="J142" s="764"/>
      <c r="K142" s="763" t="str">
        <f>VLOOKUP($C127,'2026年度(助産後期)'!$B$5:$N$207,COLUMN('2026年度(助産後期)'!$G$5)+1,0)&amp;""</f>
        <v/>
      </c>
      <c r="L142" s="763"/>
      <c r="M142" s="765" t="str">
        <f>VLOOKUP($C127,'2026年度(M1後期)'!$B$5:$N$207,COLUMN('2026年度(M1後期)'!$G$5)+1,0)&amp;""</f>
        <v/>
      </c>
      <c r="N142" s="764"/>
      <c r="O142" s="763" t="str">
        <f>VLOOKUP($C127,'2026年度(M2後期)'!$B$5:$N$207,COLUMN('2026年度(M2後期)'!$G$5)+1,0)&amp;""</f>
        <v/>
      </c>
      <c r="P142" s="764"/>
      <c r="Q142" s="763" t="str">
        <f>VLOOKUP($C127,'2026年度(D1後期)'!$B$5:$N$207,COLUMN('2026年度(D1後期)'!$G$5)+1,0)&amp;""</f>
        <v/>
      </c>
      <c r="R142" s="764"/>
      <c r="S142" s="763" t="str">
        <f>VLOOKUP($C127,'2026年度(D23後期)'!$B$5:$N$207,COLUMN('2026年度(D23後期)'!$G$5)+1,0)&amp;""</f>
        <v/>
      </c>
      <c r="T142" s="764"/>
      <c r="U142" s="21"/>
      <c r="Z142" s="771"/>
      <c r="AA142" s="750"/>
      <c r="AB142" s="750"/>
      <c r="AC142" s="750"/>
      <c r="AD142" s="750"/>
      <c r="AE142" s="750"/>
      <c r="AF142" s="750"/>
      <c r="AG142" s="750"/>
      <c r="AH142" s="750"/>
      <c r="AI142" s="750"/>
      <c r="AJ142" s="750"/>
      <c r="AK142" s="750"/>
      <c r="AL142" s="750"/>
      <c r="AM142" s="750"/>
      <c r="AN142" s="750"/>
      <c r="AO142" s="750"/>
      <c r="AP142" s="750"/>
      <c r="AQ142" s="750"/>
      <c r="AR142" s="750"/>
      <c r="AS142" s="750"/>
      <c r="AT142" s="750"/>
      <c r="AU142" s="750"/>
      <c r="AV142" s="750"/>
      <c r="AW142" s="750"/>
      <c r="AX142" s="750"/>
      <c r="AY142" s="750"/>
      <c r="AZ142" s="750"/>
      <c r="BA142" s="750"/>
      <c r="BB142" s="750"/>
      <c r="BC142" s="750"/>
      <c r="BD142" s="750"/>
      <c r="BE142" s="750"/>
      <c r="BF142" s="750"/>
      <c r="BG142" s="750"/>
      <c r="BH142" s="750"/>
      <c r="BI142" s="750"/>
      <c r="BJ142" s="750"/>
      <c r="BK142" s="750"/>
      <c r="BL142" s="750"/>
      <c r="BM142" s="750"/>
      <c r="BN142" s="750"/>
      <c r="BO142" s="750"/>
      <c r="BP142" s="750"/>
      <c r="BQ142" s="750"/>
      <c r="BR142" s="750"/>
      <c r="BS142" s="750"/>
      <c r="BT142" s="750"/>
      <c r="BU142" s="750"/>
      <c r="BV142" s="750"/>
    </row>
    <row r="143" spans="1:74" ht="13.5" customHeight="1">
      <c r="A143" s="786"/>
      <c r="B143" s="16" t="s">
        <v>68</v>
      </c>
      <c r="C143" s="805"/>
      <c r="D143" s="823"/>
      <c r="E143" s="759"/>
      <c r="F143" s="760"/>
      <c r="G143" s="759"/>
      <c r="H143" s="760"/>
      <c r="I143" s="759"/>
      <c r="J143" s="760"/>
      <c r="K143" s="761"/>
      <c r="L143" s="761"/>
      <c r="M143" s="762"/>
      <c r="N143" s="760"/>
      <c r="O143" s="761"/>
      <c r="P143" s="760"/>
      <c r="Q143" s="761"/>
      <c r="R143" s="760"/>
      <c r="S143" s="761"/>
      <c r="T143" s="760"/>
      <c r="U143" s="21"/>
      <c r="Z143" s="772"/>
      <c r="AA143" s="751"/>
      <c r="AB143" s="751"/>
      <c r="AC143" s="751"/>
      <c r="AD143" s="751"/>
      <c r="AE143" s="751"/>
      <c r="AF143" s="751"/>
      <c r="AG143" s="751"/>
      <c r="AH143" s="751"/>
      <c r="AI143" s="751"/>
      <c r="AJ143" s="751"/>
      <c r="AK143" s="751"/>
      <c r="AL143" s="751"/>
      <c r="AM143" s="751"/>
      <c r="AN143" s="751"/>
      <c r="AO143" s="751"/>
      <c r="AP143" s="751"/>
      <c r="AQ143" s="751"/>
      <c r="AR143" s="751"/>
      <c r="AS143" s="751"/>
      <c r="AT143" s="751"/>
      <c r="AU143" s="751"/>
      <c r="AV143" s="751"/>
      <c r="AW143" s="751"/>
      <c r="AX143" s="751"/>
      <c r="AY143" s="751"/>
      <c r="AZ143" s="751"/>
      <c r="BA143" s="751"/>
      <c r="BB143" s="751"/>
      <c r="BC143" s="751"/>
      <c r="BD143" s="751"/>
      <c r="BE143" s="751"/>
      <c r="BF143" s="751"/>
      <c r="BG143" s="751"/>
      <c r="BH143" s="751"/>
      <c r="BI143" s="751"/>
      <c r="BJ143" s="751"/>
      <c r="BK143" s="751"/>
      <c r="BL143" s="751"/>
      <c r="BM143" s="751"/>
      <c r="BN143" s="751"/>
      <c r="BO143" s="751"/>
      <c r="BP143" s="751"/>
      <c r="BQ143" s="751"/>
      <c r="BR143" s="751"/>
      <c r="BS143" s="751"/>
      <c r="BT143" s="751"/>
      <c r="BU143" s="751"/>
      <c r="BV143" s="751"/>
    </row>
    <row r="144" spans="1:74" ht="13.5" customHeight="1">
      <c r="A144" s="771" t="s">
        <v>103</v>
      </c>
      <c r="B144" s="15" t="s">
        <v>53</v>
      </c>
      <c r="C144" s="767" t="str">
        <f>VLOOKUP($C127,'2026年度(1年後期)'!$B$5:$N$207,COLUMN('2026年度(1年後期)'!$I$5),0)&amp;""</f>
        <v/>
      </c>
      <c r="D144" s="768"/>
      <c r="E144" s="773" t="str">
        <f>VLOOKUP($C127,'2026年度(2年後期)'!$B$5:$N$207,COLUMN('2026年度(2年後期)'!$I$5),0)&amp;""</f>
        <v/>
      </c>
      <c r="F144" s="768"/>
      <c r="G144" s="773" t="str">
        <f>VLOOKUP($C127,'2026年度(3年後期)'!$B$5:$N$207,COLUMN('2026年度(3年後期)'!$I$5),0)&amp;""</f>
        <v/>
      </c>
      <c r="H144" s="768"/>
      <c r="I144" s="773" t="str">
        <f>VLOOKUP($C127,'2026年度(4年後期)'!$B$5:$N$206,COLUMN('2026年度(4年後期)'!$I$5),0)&amp;""</f>
        <v/>
      </c>
      <c r="J144" s="768"/>
      <c r="K144" s="769" t="str">
        <f>VLOOKUP($C127,'2026年度(助産後期)'!$B$5:$N$207,COLUMN('2026年度(助産後期)'!$I$5),0)&amp;""</f>
        <v/>
      </c>
      <c r="L144" s="769"/>
      <c r="M144" s="767" t="str">
        <f>VLOOKUP($C127,'2026年度(M1後期)'!$B$5:$N$207,COLUMN('2026年度(M1後期)'!$I$5),0)&amp;""</f>
        <v/>
      </c>
      <c r="N144" s="768"/>
      <c r="O144" s="769" t="str">
        <f>VLOOKUP($C127,'2026年度(M2後期)'!$B$5:$N$207,COLUMN('2026年度(M2後期)'!$I$5),0)&amp;""</f>
        <v/>
      </c>
      <c r="P144" s="768"/>
      <c r="Q144" s="769" t="str">
        <f>VLOOKUP($C127,'2026年度(D1後期)'!$B$5:$N$207,COLUMN('2026年度(D1後期)'!$I$5),0)&amp;""</f>
        <v/>
      </c>
      <c r="R144" s="768"/>
      <c r="S144" s="769" t="str">
        <f>VLOOKUP($C127,'2026年度(D23後期)'!$B$5:$N$207,COLUMN('2026年度(D23後期)'!$I$5),0)&amp;""</f>
        <v/>
      </c>
      <c r="T144" s="768"/>
      <c r="U144" s="21"/>
      <c r="Z144" s="771" t="str">
        <f>A144</f>
        <v>４時限（15：10～16：40）</v>
      </c>
      <c r="AA144" s="749"/>
      <c r="AB144" s="749"/>
      <c r="AC144" s="749"/>
      <c r="AD144" s="749"/>
      <c r="AE144" s="749"/>
      <c r="AF144" s="749"/>
      <c r="AG144" s="749"/>
      <c r="AH144" s="749"/>
      <c r="AI144" s="749"/>
      <c r="AJ144" s="749"/>
      <c r="AK144" s="749"/>
      <c r="AL144" s="749"/>
      <c r="AM144" s="749"/>
      <c r="AN144" s="749"/>
      <c r="AO144" s="749"/>
      <c r="AP144" s="749"/>
      <c r="AQ144" s="749"/>
      <c r="AR144" s="749"/>
      <c r="AS144" s="749"/>
      <c r="AT144" s="749"/>
      <c r="AU144" s="749"/>
      <c r="AV144" s="749"/>
      <c r="AW144" s="749"/>
      <c r="AX144" s="749"/>
      <c r="AY144" s="749"/>
      <c r="AZ144" s="749"/>
      <c r="BA144" s="749"/>
      <c r="BB144" s="749"/>
      <c r="BC144" s="749"/>
      <c r="BD144" s="749"/>
      <c r="BE144" s="749"/>
      <c r="BF144" s="749"/>
      <c r="BG144" s="749"/>
      <c r="BH144" s="749"/>
      <c r="BI144" s="749"/>
      <c r="BJ144" s="749"/>
      <c r="BK144" s="749"/>
      <c r="BL144" s="749"/>
      <c r="BM144" s="749"/>
      <c r="BN144" s="749"/>
      <c r="BO144" s="749"/>
      <c r="BP144" s="749"/>
      <c r="BQ144" s="749"/>
      <c r="BR144" s="749"/>
      <c r="BS144" s="749"/>
      <c r="BT144" s="749"/>
      <c r="BU144" s="749"/>
      <c r="BV144" s="749"/>
    </row>
    <row r="145" spans="1:74" ht="13.5" customHeight="1">
      <c r="A145" s="771"/>
      <c r="B145" s="15" t="s">
        <v>61</v>
      </c>
      <c r="C145" s="765" t="str">
        <f>IFERROR(VLOOKUP(C144,科目・教員!$A$2:$B$342,2,0),"")</f>
        <v/>
      </c>
      <c r="D145" s="764"/>
      <c r="E145" s="766" t="str">
        <f>IFERROR(VLOOKUP(E144,科目・教員!$A$2:$B$342,2,0),"")</f>
        <v/>
      </c>
      <c r="F145" s="764"/>
      <c r="G145" s="766" t="str">
        <f>IFERROR(VLOOKUP(G144,科目・教員!$A$2:$B$342,2,0),"")</f>
        <v/>
      </c>
      <c r="H145" s="764"/>
      <c r="I145" s="766" t="str">
        <f>IFERROR(VLOOKUP(I144,科目・教員!$A$2:$B$342,2,0),"")</f>
        <v/>
      </c>
      <c r="J145" s="764"/>
      <c r="K145" s="763" t="str">
        <f>IFERROR(VLOOKUP(K144,科目・教員!$A$2:$B$342,2,0),"")</f>
        <v/>
      </c>
      <c r="L145" s="763"/>
      <c r="M145" s="765" t="str">
        <f>IFERROR(VLOOKUP(M144,科目・教員!$A$2:$B$342,2,0),"")</f>
        <v/>
      </c>
      <c r="N145" s="764"/>
      <c r="O145" s="763" t="str">
        <f>IFERROR(VLOOKUP(O144,科目・教員!$A$2:$B$342,2,0),"")</f>
        <v/>
      </c>
      <c r="P145" s="764"/>
      <c r="Q145" s="763" t="str">
        <f>IFERROR(VLOOKUP(Q144,科目・教員!$A$2:$B$342,2,0),"")</f>
        <v/>
      </c>
      <c r="R145" s="764"/>
      <c r="S145" s="763" t="str">
        <f>IFERROR(VLOOKUP(S144,科目・教員!$A$2:$B$342,2,0),"")</f>
        <v/>
      </c>
      <c r="T145" s="764"/>
      <c r="U145" s="21"/>
      <c r="Z145" s="771"/>
      <c r="AA145" s="750"/>
      <c r="AB145" s="750"/>
      <c r="AC145" s="750"/>
      <c r="AD145" s="750"/>
      <c r="AE145" s="750"/>
      <c r="AF145" s="750"/>
      <c r="AG145" s="750"/>
      <c r="AH145" s="750"/>
      <c r="AI145" s="750"/>
      <c r="AJ145" s="750"/>
      <c r="AK145" s="750"/>
      <c r="AL145" s="750"/>
      <c r="AM145" s="750"/>
      <c r="AN145" s="750"/>
      <c r="AO145" s="750"/>
      <c r="AP145" s="750"/>
      <c r="AQ145" s="750"/>
      <c r="AR145" s="750"/>
      <c r="AS145" s="750"/>
      <c r="AT145" s="750"/>
      <c r="AU145" s="750"/>
      <c r="AV145" s="750"/>
      <c r="AW145" s="750"/>
      <c r="AX145" s="750"/>
      <c r="AY145" s="750"/>
      <c r="AZ145" s="750"/>
      <c r="BA145" s="750"/>
      <c r="BB145" s="750"/>
      <c r="BC145" s="750"/>
      <c r="BD145" s="750"/>
      <c r="BE145" s="750"/>
      <c r="BF145" s="750"/>
      <c r="BG145" s="750"/>
      <c r="BH145" s="750"/>
      <c r="BI145" s="750"/>
      <c r="BJ145" s="750"/>
      <c r="BK145" s="750"/>
      <c r="BL145" s="750"/>
      <c r="BM145" s="750"/>
      <c r="BN145" s="750"/>
      <c r="BO145" s="750"/>
      <c r="BP145" s="750"/>
      <c r="BQ145" s="750"/>
      <c r="BR145" s="750"/>
      <c r="BS145" s="750"/>
      <c r="BT145" s="750"/>
      <c r="BU145" s="750"/>
      <c r="BV145" s="750"/>
    </row>
    <row r="146" spans="1:74" ht="13.5" customHeight="1">
      <c r="A146" s="771"/>
      <c r="B146" s="15" t="s">
        <v>65</v>
      </c>
      <c r="C146" s="765" t="str">
        <f>VLOOKUP($C127,'2026年度(1年後期)'!$B$5:$N$207,COLUMN('2026年度(1年後期)'!$I$5)+1,0)&amp;""</f>
        <v/>
      </c>
      <c r="D146" s="764"/>
      <c r="E146" s="766" t="str">
        <f>VLOOKUP($C127,'2026年度(2年後期)'!$B$5:$N$207,COLUMN('2026年度(2年後期)'!$I$5)+1,0)&amp;""</f>
        <v/>
      </c>
      <c r="F146" s="764"/>
      <c r="G146" s="766" t="str">
        <f>VLOOKUP($C127,'2026年度(3年後期)'!$B$5:$N$207,COLUMN('2026年度(3年後期)'!$I$5)+1,0)&amp;""</f>
        <v/>
      </c>
      <c r="H146" s="764"/>
      <c r="I146" s="766" t="str">
        <f>VLOOKUP($C127,'2026年度(4年後期)'!$B$5:$N$206,COLUMN('2026年度(4年後期)'!$I$5)+1,0)&amp;""</f>
        <v/>
      </c>
      <c r="J146" s="764"/>
      <c r="K146" s="763" t="str">
        <f>VLOOKUP($C127,'2026年度(助産後期)'!$B$5:$N$207,COLUMN('2026年度(助産後期)'!$I$5)+1,0)&amp;""</f>
        <v/>
      </c>
      <c r="L146" s="763"/>
      <c r="M146" s="765" t="str">
        <f>VLOOKUP($C127,'2026年度(M1後期)'!$B$5:$N$207,COLUMN('2026年度(M1後期)'!$I$5)+1,0)&amp;""</f>
        <v/>
      </c>
      <c r="N146" s="764"/>
      <c r="O146" s="763" t="str">
        <f>VLOOKUP($C127,'2026年度(M2後期)'!$B$5:$N$207,COLUMN('2026年度(M2後期)'!$I$5)+1,0)&amp;""</f>
        <v/>
      </c>
      <c r="P146" s="764"/>
      <c r="Q146" s="763" t="str">
        <f>VLOOKUP($C127,'2026年度(D1後期)'!$B$5:$N$207,COLUMN('2026年度(D1後期)'!$I$5)+1,0)&amp;""</f>
        <v/>
      </c>
      <c r="R146" s="764"/>
      <c r="S146" s="763" t="str">
        <f>VLOOKUP($C127,'2026年度(D23後期)'!$B$5:$N$207,COLUMN('2026年度(D23後期)'!$I$5)+1,0)&amp;""</f>
        <v/>
      </c>
      <c r="T146" s="764"/>
      <c r="U146" s="21"/>
      <c r="Z146" s="771"/>
      <c r="AA146" s="750"/>
      <c r="AB146" s="750"/>
      <c r="AC146" s="750"/>
      <c r="AD146" s="750"/>
      <c r="AE146" s="750"/>
      <c r="AF146" s="750"/>
      <c r="AG146" s="750"/>
      <c r="AH146" s="750"/>
      <c r="AI146" s="750"/>
      <c r="AJ146" s="750"/>
      <c r="AK146" s="750"/>
      <c r="AL146" s="750"/>
      <c r="AM146" s="750"/>
      <c r="AN146" s="750"/>
      <c r="AO146" s="750"/>
      <c r="AP146" s="750"/>
      <c r="AQ146" s="750"/>
      <c r="AR146" s="750"/>
      <c r="AS146" s="750"/>
      <c r="AT146" s="750"/>
      <c r="AU146" s="750"/>
      <c r="AV146" s="750"/>
      <c r="AW146" s="750"/>
      <c r="AX146" s="750"/>
      <c r="AY146" s="750"/>
      <c r="AZ146" s="750"/>
      <c r="BA146" s="750"/>
      <c r="BB146" s="750"/>
      <c r="BC146" s="750"/>
      <c r="BD146" s="750"/>
      <c r="BE146" s="750"/>
      <c r="BF146" s="750"/>
      <c r="BG146" s="750"/>
      <c r="BH146" s="750"/>
      <c r="BI146" s="750"/>
      <c r="BJ146" s="750"/>
      <c r="BK146" s="750"/>
      <c r="BL146" s="750"/>
      <c r="BM146" s="750"/>
      <c r="BN146" s="750"/>
      <c r="BO146" s="750"/>
      <c r="BP146" s="750"/>
      <c r="BQ146" s="750"/>
      <c r="BR146" s="750"/>
      <c r="BS146" s="750"/>
      <c r="BT146" s="750"/>
      <c r="BU146" s="750"/>
      <c r="BV146" s="750"/>
    </row>
    <row r="147" spans="1:74" ht="13.5" customHeight="1">
      <c r="A147" s="772"/>
      <c r="B147" s="16" t="s">
        <v>68</v>
      </c>
      <c r="C147" s="805"/>
      <c r="D147" s="823"/>
      <c r="E147" s="759"/>
      <c r="F147" s="760"/>
      <c r="G147" s="759"/>
      <c r="H147" s="760"/>
      <c r="I147" s="759"/>
      <c r="J147" s="760"/>
      <c r="K147" s="761"/>
      <c r="L147" s="761"/>
      <c r="M147" s="762"/>
      <c r="N147" s="760"/>
      <c r="O147" s="761"/>
      <c r="P147" s="760"/>
      <c r="Q147" s="761"/>
      <c r="R147" s="760"/>
      <c r="S147" s="761"/>
      <c r="T147" s="760"/>
      <c r="U147" s="21"/>
      <c r="Z147" s="772"/>
      <c r="AA147" s="751"/>
      <c r="AB147" s="751"/>
      <c r="AC147" s="751"/>
      <c r="AD147" s="751"/>
      <c r="AE147" s="751"/>
      <c r="AF147" s="751"/>
      <c r="AG147" s="751"/>
      <c r="AH147" s="751"/>
      <c r="AI147" s="751"/>
      <c r="AJ147" s="751"/>
      <c r="AK147" s="751"/>
      <c r="AL147" s="751"/>
      <c r="AM147" s="751"/>
      <c r="AN147" s="751"/>
      <c r="AO147" s="751"/>
      <c r="AP147" s="751"/>
      <c r="AQ147" s="751"/>
      <c r="AR147" s="751"/>
      <c r="AS147" s="751"/>
      <c r="AT147" s="751"/>
      <c r="AU147" s="751"/>
      <c r="AV147" s="751"/>
      <c r="AW147" s="751"/>
      <c r="AX147" s="751"/>
      <c r="AY147" s="751"/>
      <c r="AZ147" s="751"/>
      <c r="BA147" s="751"/>
      <c r="BB147" s="751"/>
      <c r="BC147" s="751"/>
      <c r="BD147" s="751"/>
      <c r="BE147" s="751"/>
      <c r="BF147" s="751"/>
      <c r="BG147" s="751"/>
      <c r="BH147" s="751"/>
      <c r="BI147" s="751"/>
      <c r="BJ147" s="751"/>
      <c r="BK147" s="751"/>
      <c r="BL147" s="751"/>
      <c r="BM147" s="751"/>
      <c r="BN147" s="751"/>
      <c r="BO147" s="751"/>
      <c r="BP147" s="751"/>
      <c r="BQ147" s="751"/>
      <c r="BR147" s="751"/>
      <c r="BS147" s="751"/>
      <c r="BT147" s="751"/>
      <c r="BU147" s="751"/>
      <c r="BV147" s="751"/>
    </row>
    <row r="148" spans="1:74" ht="13.5" customHeight="1">
      <c r="A148" s="771" t="s">
        <v>112</v>
      </c>
      <c r="B148" s="15" t="s">
        <v>53</v>
      </c>
      <c r="C148" s="767" t="str">
        <f>VLOOKUP($C127,'2026年度(1年後期)'!$B$5:$N$207,COLUMN('2026年度(1年後期)'!$K$5),0)&amp;""</f>
        <v/>
      </c>
      <c r="D148" s="768"/>
      <c r="E148" s="773" t="str">
        <f>VLOOKUP($C127,'2026年度(2年後期)'!$B$5:$N$207,COLUMN('2026年度(2年後期)'!$K$5),0)&amp;""</f>
        <v/>
      </c>
      <c r="F148" s="768"/>
      <c r="G148" s="773" t="str">
        <f>VLOOKUP($C127,'2026年度(3年後期)'!$B$5:$N$207,COLUMN('2026年度(3年後期)'!$K$5),0)&amp;""</f>
        <v/>
      </c>
      <c r="H148" s="768"/>
      <c r="I148" s="773" t="str">
        <f>VLOOKUP($C127,'2026年度(4年後期)'!$B$5:$N$206,COLUMN('2026年度(4年後期)'!$K$5),0)&amp;""</f>
        <v/>
      </c>
      <c r="J148" s="768"/>
      <c r="K148" s="769" t="str">
        <f>VLOOKUP($C127,'2026年度(助産後期)'!$B$5:$N$207,COLUMN('2026年度(助産後期)'!$K$5),0)&amp;""</f>
        <v/>
      </c>
      <c r="L148" s="769"/>
      <c r="M148" s="767" t="str">
        <f>VLOOKUP($C127,'2026年度(M1後期)'!$B$5:$N$207,COLUMN('2026年度(M1後期)'!$K$5),0)&amp;""</f>
        <v/>
      </c>
      <c r="N148" s="768"/>
      <c r="O148" s="769" t="str">
        <f>VLOOKUP($C127,'2026年度(M2後期)'!$B$5:$N$207,COLUMN('2026年度(M2後期)'!$K$5),0)&amp;""</f>
        <v/>
      </c>
      <c r="P148" s="768"/>
      <c r="Q148" s="769" t="str">
        <f>VLOOKUP($C127,'2026年度(D1後期)'!$B$5:$N$207,COLUMN('2026年度(D1後期)'!$K$5),0)&amp;""</f>
        <v/>
      </c>
      <c r="R148" s="768"/>
      <c r="S148" s="769" t="str">
        <f>VLOOKUP($C127,'2026年度(D23後期)'!$B$5:$N$207,COLUMN('2026年度(D23後期)'!$K$5),0)&amp;""</f>
        <v/>
      </c>
      <c r="T148" s="768"/>
      <c r="U148" s="21"/>
      <c r="Z148" s="771" t="str">
        <f>A148</f>
        <v>５時限（16：50～18：20）</v>
      </c>
      <c r="AA148" s="749"/>
      <c r="AB148" s="749"/>
      <c r="AC148" s="749"/>
      <c r="AD148" s="749"/>
      <c r="AE148" s="749"/>
      <c r="AF148" s="749"/>
      <c r="AG148" s="749"/>
      <c r="AH148" s="749"/>
      <c r="AI148" s="749"/>
      <c r="AJ148" s="749"/>
      <c r="AK148" s="749"/>
      <c r="AL148" s="749"/>
      <c r="AM148" s="749"/>
      <c r="AN148" s="749"/>
      <c r="AO148" s="749"/>
      <c r="AP148" s="749"/>
      <c r="AQ148" s="749"/>
      <c r="AR148" s="749"/>
      <c r="AS148" s="749"/>
      <c r="AT148" s="749"/>
      <c r="AU148" s="749"/>
      <c r="AV148" s="749"/>
      <c r="AW148" s="749"/>
      <c r="AX148" s="749"/>
      <c r="AY148" s="749"/>
      <c r="AZ148" s="749"/>
      <c r="BA148" s="749"/>
      <c r="BB148" s="749"/>
      <c r="BC148" s="749"/>
      <c r="BD148" s="749"/>
      <c r="BE148" s="749"/>
      <c r="BF148" s="749"/>
      <c r="BG148" s="749"/>
      <c r="BH148" s="749"/>
      <c r="BI148" s="749"/>
      <c r="BJ148" s="749"/>
      <c r="BK148" s="749"/>
      <c r="BL148" s="749"/>
      <c r="BM148" s="749"/>
      <c r="BN148" s="749"/>
      <c r="BO148" s="749"/>
      <c r="BP148" s="749"/>
      <c r="BQ148" s="749"/>
      <c r="BR148" s="749"/>
      <c r="BS148" s="749"/>
      <c r="BT148" s="749"/>
      <c r="BU148" s="749"/>
      <c r="BV148" s="749"/>
    </row>
    <row r="149" spans="1:74" ht="13.5" customHeight="1">
      <c r="A149" s="771"/>
      <c r="B149" s="15" t="s">
        <v>61</v>
      </c>
      <c r="C149" s="765" t="str">
        <f>IFERROR(VLOOKUP(C148,科目・教員!$A$2:$B$342,2,0),"")</f>
        <v/>
      </c>
      <c r="D149" s="764"/>
      <c r="E149" s="766" t="str">
        <f>IFERROR(VLOOKUP(E148,科目・教員!$A$2:$B$342,2,0),"")</f>
        <v/>
      </c>
      <c r="F149" s="764"/>
      <c r="G149" s="766" t="str">
        <f>IFERROR(VLOOKUP(G148,科目・教員!$A$2:$B$342,2,0),"")</f>
        <v/>
      </c>
      <c r="H149" s="764"/>
      <c r="I149" s="766" t="str">
        <f>IFERROR(VLOOKUP(I148,科目・教員!$A$2:$B$342,2,0),"")</f>
        <v/>
      </c>
      <c r="J149" s="764"/>
      <c r="K149" s="763" t="str">
        <f>IFERROR(VLOOKUP(K148,科目・教員!$A$2:$B$342,2,0),"")</f>
        <v/>
      </c>
      <c r="L149" s="763"/>
      <c r="M149" s="765" t="str">
        <f>IFERROR(VLOOKUP(M148,科目・教員!$A$2:$B$342,2,0),"")</f>
        <v/>
      </c>
      <c r="N149" s="764"/>
      <c r="O149" s="763" t="str">
        <f>IFERROR(VLOOKUP(O148,科目・教員!$A$2:$B$342,2,0),"")</f>
        <v/>
      </c>
      <c r="P149" s="764"/>
      <c r="Q149" s="763" t="str">
        <f>IFERROR(VLOOKUP(Q148,科目・教員!$A$2:$B$342,2,0),"")</f>
        <v/>
      </c>
      <c r="R149" s="764"/>
      <c r="S149" s="763" t="str">
        <f>IFERROR(VLOOKUP(S148,科目・教員!$A$2:$B$342,2,0),"")</f>
        <v/>
      </c>
      <c r="T149" s="764"/>
      <c r="U149" s="21"/>
      <c r="Z149" s="771"/>
      <c r="AA149" s="750"/>
      <c r="AB149" s="750"/>
      <c r="AC149" s="750"/>
      <c r="AD149" s="750"/>
      <c r="AE149" s="750"/>
      <c r="AF149" s="750"/>
      <c r="AG149" s="750"/>
      <c r="AH149" s="750"/>
      <c r="AI149" s="750"/>
      <c r="AJ149" s="750"/>
      <c r="AK149" s="750"/>
      <c r="AL149" s="750"/>
      <c r="AM149" s="750"/>
      <c r="AN149" s="750"/>
      <c r="AO149" s="750"/>
      <c r="AP149" s="750"/>
      <c r="AQ149" s="750"/>
      <c r="AR149" s="750"/>
      <c r="AS149" s="750"/>
      <c r="AT149" s="750"/>
      <c r="AU149" s="750"/>
      <c r="AV149" s="750"/>
      <c r="AW149" s="750"/>
      <c r="AX149" s="750"/>
      <c r="AY149" s="750"/>
      <c r="AZ149" s="750"/>
      <c r="BA149" s="750"/>
      <c r="BB149" s="750"/>
      <c r="BC149" s="750"/>
      <c r="BD149" s="750"/>
      <c r="BE149" s="750"/>
      <c r="BF149" s="750"/>
      <c r="BG149" s="750"/>
      <c r="BH149" s="750"/>
      <c r="BI149" s="750"/>
      <c r="BJ149" s="750"/>
      <c r="BK149" s="750"/>
      <c r="BL149" s="750"/>
      <c r="BM149" s="750"/>
      <c r="BN149" s="750"/>
      <c r="BO149" s="750"/>
      <c r="BP149" s="750"/>
      <c r="BQ149" s="750"/>
      <c r="BR149" s="750"/>
      <c r="BS149" s="750"/>
      <c r="BT149" s="750"/>
      <c r="BU149" s="750"/>
      <c r="BV149" s="750"/>
    </row>
    <row r="150" spans="1:74" ht="13.5" customHeight="1">
      <c r="A150" s="771"/>
      <c r="B150" s="15" t="s">
        <v>65</v>
      </c>
      <c r="C150" s="765" t="str">
        <f>VLOOKUP($C127,'2026年度(1年後期)'!$B$5:$N$207,COLUMN('2026年度(1年後期)'!$K$5)+1,0)&amp;""</f>
        <v/>
      </c>
      <c r="D150" s="764"/>
      <c r="E150" s="766" t="str">
        <f>VLOOKUP($C127,'2026年度(2年後期)'!$B$5:$N$207,COLUMN('2026年度(2年後期)'!$K$5)+1,0)&amp;""</f>
        <v/>
      </c>
      <c r="F150" s="764"/>
      <c r="G150" s="766" t="str">
        <f>VLOOKUP($C127,'2026年度(3年後期)'!$B$5:$N$207,COLUMN('2026年度(3年後期)'!$K$5)+1,0)&amp;""</f>
        <v/>
      </c>
      <c r="H150" s="764"/>
      <c r="I150" s="766" t="str">
        <f>VLOOKUP($C127,'2026年度(4年後期)'!$B$5:$N$206,COLUMN('2026年度(4年後期)'!$K$5)+1,0)&amp;""</f>
        <v/>
      </c>
      <c r="J150" s="764"/>
      <c r="K150" s="763" t="str">
        <f>VLOOKUP($C127,'2026年度(助産後期)'!$B$5:$N$207,COLUMN('2026年度(助産後期)'!$K$5)+1,0)&amp;""</f>
        <v/>
      </c>
      <c r="L150" s="763"/>
      <c r="M150" s="765" t="str">
        <f>VLOOKUP($C127,'2026年度(M1後期)'!$B$5:$N$207,COLUMN('2026年度(M1後期)'!$K$5)+1,0)&amp;""</f>
        <v/>
      </c>
      <c r="N150" s="764"/>
      <c r="O150" s="763" t="str">
        <f>VLOOKUP($C127,'2026年度(M2後期)'!$B$5:$N$207,COLUMN('2026年度(M2後期)'!$K$5)+1,0)&amp;""</f>
        <v/>
      </c>
      <c r="P150" s="764"/>
      <c r="Q150" s="763" t="str">
        <f>VLOOKUP($C127,'2026年度(D1後期)'!$B$5:$N$207,COLUMN('2026年度(D1後期)'!$K$5)+1,0)&amp;""</f>
        <v/>
      </c>
      <c r="R150" s="764"/>
      <c r="S150" s="763" t="str">
        <f>VLOOKUP($C127,'2026年度(D23後期)'!$B$5:$N$207,COLUMN('2026年度(D23後期)'!$K$5)+1,0)&amp;""</f>
        <v/>
      </c>
      <c r="T150" s="764"/>
      <c r="U150" s="21"/>
      <c r="Z150" s="771"/>
      <c r="AA150" s="750"/>
      <c r="AB150" s="750"/>
      <c r="AC150" s="750"/>
      <c r="AD150" s="750"/>
      <c r="AE150" s="750"/>
      <c r="AF150" s="750"/>
      <c r="AG150" s="750"/>
      <c r="AH150" s="750"/>
      <c r="AI150" s="750"/>
      <c r="AJ150" s="750"/>
      <c r="AK150" s="750"/>
      <c r="AL150" s="750"/>
      <c r="AM150" s="750"/>
      <c r="AN150" s="750"/>
      <c r="AO150" s="750"/>
      <c r="AP150" s="750"/>
      <c r="AQ150" s="750"/>
      <c r="AR150" s="750"/>
      <c r="AS150" s="750"/>
      <c r="AT150" s="750"/>
      <c r="AU150" s="750"/>
      <c r="AV150" s="750"/>
      <c r="AW150" s="750"/>
      <c r="AX150" s="750"/>
      <c r="AY150" s="750"/>
      <c r="AZ150" s="750"/>
      <c r="BA150" s="750"/>
      <c r="BB150" s="750"/>
      <c r="BC150" s="750"/>
      <c r="BD150" s="750"/>
      <c r="BE150" s="750"/>
      <c r="BF150" s="750"/>
      <c r="BG150" s="750"/>
      <c r="BH150" s="750"/>
      <c r="BI150" s="750"/>
      <c r="BJ150" s="750"/>
      <c r="BK150" s="750"/>
      <c r="BL150" s="750"/>
      <c r="BM150" s="750"/>
      <c r="BN150" s="750"/>
      <c r="BO150" s="750"/>
      <c r="BP150" s="750"/>
      <c r="BQ150" s="750"/>
      <c r="BR150" s="750"/>
      <c r="BS150" s="750"/>
      <c r="BT150" s="750"/>
      <c r="BU150" s="750"/>
      <c r="BV150" s="750"/>
    </row>
    <row r="151" spans="1:74" ht="13.5" customHeight="1">
      <c r="A151" s="772"/>
      <c r="B151" s="16" t="s">
        <v>68</v>
      </c>
      <c r="C151" s="762"/>
      <c r="D151" s="760"/>
      <c r="E151" s="759"/>
      <c r="F151" s="760"/>
      <c r="G151" s="759"/>
      <c r="H151" s="760"/>
      <c r="I151" s="759"/>
      <c r="J151" s="760"/>
      <c r="K151" s="761"/>
      <c r="L151" s="761"/>
      <c r="M151" s="762"/>
      <c r="N151" s="760"/>
      <c r="O151" s="761"/>
      <c r="P151" s="760"/>
      <c r="Q151" s="761"/>
      <c r="R151" s="760"/>
      <c r="S151" s="761"/>
      <c r="T151" s="760"/>
      <c r="U151" s="22"/>
      <c r="V151" s="19"/>
      <c r="W151" s="19"/>
      <c r="X151" s="19"/>
      <c r="Y151" s="19"/>
      <c r="Z151" s="772"/>
      <c r="AA151" s="751"/>
      <c r="AB151" s="751"/>
      <c r="AC151" s="751"/>
      <c r="AD151" s="751"/>
      <c r="AE151" s="751"/>
      <c r="AF151" s="751"/>
      <c r="AG151" s="751"/>
      <c r="AH151" s="751"/>
      <c r="AI151" s="751"/>
      <c r="AJ151" s="751"/>
      <c r="AK151" s="751"/>
      <c r="AL151" s="751"/>
      <c r="AM151" s="751"/>
      <c r="AN151" s="751"/>
      <c r="AO151" s="751"/>
      <c r="AP151" s="751"/>
      <c r="AQ151" s="751"/>
      <c r="AR151" s="751"/>
      <c r="AS151" s="751"/>
      <c r="AT151" s="751"/>
      <c r="AU151" s="751"/>
      <c r="AV151" s="751"/>
      <c r="AW151" s="751"/>
      <c r="AX151" s="751"/>
      <c r="AY151" s="751"/>
      <c r="AZ151" s="751"/>
      <c r="BA151" s="751"/>
      <c r="BB151" s="751"/>
      <c r="BC151" s="751"/>
      <c r="BD151" s="751"/>
      <c r="BE151" s="751"/>
      <c r="BF151" s="751"/>
      <c r="BG151" s="751"/>
      <c r="BH151" s="751"/>
      <c r="BI151" s="751"/>
      <c r="BJ151" s="751"/>
      <c r="BK151" s="751"/>
      <c r="BL151" s="751"/>
      <c r="BM151" s="751"/>
      <c r="BN151" s="751"/>
      <c r="BO151" s="751"/>
      <c r="BP151" s="751"/>
      <c r="BQ151" s="751"/>
      <c r="BR151" s="751"/>
      <c r="BS151" s="751"/>
      <c r="BT151" s="751"/>
      <c r="BU151" s="751"/>
      <c r="BV151" s="751"/>
    </row>
    <row r="152" spans="1:74" ht="21">
      <c r="A152" s="5"/>
      <c r="B152" s="6"/>
      <c r="C152" s="807">
        <f>C127+1</f>
        <v>46363</v>
      </c>
      <c r="D152" s="807"/>
      <c r="E152" s="807"/>
      <c r="F152" s="807"/>
      <c r="G152" s="807"/>
      <c r="H152" s="807"/>
      <c r="I152" s="807"/>
      <c r="J152" s="807"/>
      <c r="K152" s="807"/>
      <c r="L152" s="807"/>
      <c r="M152" s="807"/>
      <c r="N152" s="807"/>
      <c r="O152" s="807"/>
      <c r="P152" s="807"/>
      <c r="Q152" s="807"/>
      <c r="R152" s="807"/>
      <c r="S152" s="807"/>
      <c r="T152" s="807"/>
      <c r="U152" s="858">
        <f>C152</f>
        <v>46363</v>
      </c>
      <c r="V152" s="859"/>
      <c r="W152" s="859"/>
      <c r="X152" s="859"/>
      <c r="Y152" s="859"/>
      <c r="Z152" s="860"/>
      <c r="AA152" s="7">
        <v>101</v>
      </c>
      <c r="AB152" s="7">
        <v>102</v>
      </c>
      <c r="AC152" s="7">
        <v>103</v>
      </c>
      <c r="AD152" s="7" t="s">
        <v>16</v>
      </c>
      <c r="AE152" s="7" t="s">
        <v>17</v>
      </c>
      <c r="AF152" s="7" t="s">
        <v>18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19</v>
      </c>
      <c r="AM152" s="7" t="s">
        <v>20</v>
      </c>
      <c r="AN152" s="7" t="s">
        <v>21</v>
      </c>
      <c r="AO152" s="7" t="s">
        <v>22</v>
      </c>
      <c r="AP152" s="7" t="s">
        <v>23</v>
      </c>
      <c r="AQ152" s="7" t="s">
        <v>24</v>
      </c>
      <c r="AR152" s="7" t="s">
        <v>25</v>
      </c>
      <c r="AS152" s="7" t="s">
        <v>26</v>
      </c>
      <c r="AT152" s="7" t="s">
        <v>27</v>
      </c>
      <c r="AU152" s="7" t="s">
        <v>28</v>
      </c>
      <c r="AV152" s="7" t="s">
        <v>29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30</v>
      </c>
      <c r="BB152" s="7" t="s">
        <v>31</v>
      </c>
      <c r="BC152" s="8" t="s">
        <v>32</v>
      </c>
      <c r="BD152" s="7" t="s">
        <v>33</v>
      </c>
      <c r="BE152" s="7" t="s">
        <v>34</v>
      </c>
      <c r="BF152" s="7" t="s">
        <v>35</v>
      </c>
      <c r="BG152" s="7" t="s">
        <v>36</v>
      </c>
      <c r="BH152" s="7" t="s">
        <v>37</v>
      </c>
      <c r="BI152" s="7" t="s">
        <v>38</v>
      </c>
      <c r="BJ152" s="7" t="s">
        <v>39</v>
      </c>
      <c r="BK152" s="7" t="s">
        <v>40</v>
      </c>
      <c r="BL152" s="7" t="s">
        <v>41</v>
      </c>
      <c r="BM152" s="7" t="s">
        <v>42</v>
      </c>
      <c r="BN152" s="10" t="s">
        <v>43</v>
      </c>
      <c r="BO152" s="10" t="s">
        <v>44</v>
      </c>
      <c r="BP152" s="11" t="s">
        <v>45</v>
      </c>
      <c r="BQ152" s="11" t="s">
        <v>46</v>
      </c>
      <c r="BR152" s="11" t="s">
        <v>47</v>
      </c>
      <c r="BS152" s="11" t="s">
        <v>48</v>
      </c>
      <c r="BT152" s="11" t="s">
        <v>49</v>
      </c>
      <c r="BU152" s="11" t="s">
        <v>50</v>
      </c>
      <c r="BV152" s="11" t="s">
        <v>51</v>
      </c>
    </row>
    <row r="153" spans="1:74" ht="13.5" customHeight="1">
      <c r="A153" s="771" t="s">
        <v>52</v>
      </c>
      <c r="B153" s="12" t="s">
        <v>53</v>
      </c>
      <c r="C153" s="803" t="str">
        <f>VLOOKUP($C152,'2026年度(1年後期)'!$B$5:$N$207,COLUMN('2026年度(1年後期)'!$C$5),0)&amp;""</f>
        <v>心と発達</v>
      </c>
      <c r="D153" s="804"/>
      <c r="E153" s="787" t="str">
        <f>VLOOKUP($C152,'2026年度(2年後期)'!$B$5:$N$207,COLUMN('2026年度(2年後期)'!$C$5),0)&amp;""</f>
        <v>基礎看護学実習Ⅱ</v>
      </c>
      <c r="F153" s="784"/>
      <c r="G153" s="787" t="str">
        <f>VLOOKUP($C152,'2026年度(3年後期)'!$B$5:$N$207,COLUMN('2026年度(3年後期)'!$C$5),0)&amp;""</f>
        <v>領域別実習</v>
      </c>
      <c r="H153" s="784"/>
      <c r="I153" s="816" t="str">
        <f>VLOOKUP($C152,'2026年度(4年後期)'!$B$5:$N$206,COLUMN('2026年度(4年後期)'!$C$5),0)&amp;""</f>
        <v>科学技術と医療
(石渡先生)</v>
      </c>
      <c r="J153" s="804"/>
      <c r="K153" s="768" t="str">
        <f>VLOOKUP($C152,'2026年度(助産後期)'!$B$5:$N$207,COLUMN('2026年度(助産後期)'!$C$5),0)&amp;""</f>
        <v/>
      </c>
      <c r="L153" s="785"/>
      <c r="M153" s="794" t="str">
        <f>VLOOKUP($C152,'2026年度(M1後期)'!$B$5:$N$207,COLUMN('2026年度(M1後期)'!$C$5),0)&amp;""</f>
        <v>政策医療看護倫理</v>
      </c>
      <c r="N153" s="785"/>
      <c r="O153" s="787" t="str">
        <f>VLOOKUP($C152,'2026年度(M2後期)'!$B$5:$N$207,COLUMN('2026年度(M2後期)'!$C$5),0)&amp;""</f>
        <v>特別研究</v>
      </c>
      <c r="P153" s="784"/>
      <c r="Q153" s="787" t="str">
        <f>VLOOKUP($C152,'2026年度(D1後期)'!$B$5:$N$207,COLUMN('2026年度(D1後期)'!$C$5),0)&amp;""</f>
        <v/>
      </c>
      <c r="R153" s="784"/>
      <c r="S153" s="768" t="str">
        <f>VLOOKUP($C152,'2026年度(D23後期)'!$B$5:$N$207,COLUMN('2026年度(D23後期)'!$C$5),0)&amp;""</f>
        <v>特別研究</v>
      </c>
      <c r="T153" s="784"/>
      <c r="U153" s="25"/>
      <c r="V153" s="650" t="s">
        <v>322</v>
      </c>
      <c r="Z153" s="770" t="str">
        <f>A153</f>
        <v xml:space="preserve">１時限（09：20～10：50） </v>
      </c>
      <c r="AA153" s="749" t="s">
        <v>287</v>
      </c>
      <c r="AB153" s="749"/>
      <c r="AC153" s="749"/>
      <c r="AD153" s="749"/>
      <c r="AE153" s="749"/>
      <c r="AF153" s="749"/>
      <c r="AG153" s="749" t="s">
        <v>387</v>
      </c>
      <c r="AH153" s="749"/>
      <c r="AI153" s="749"/>
      <c r="AJ153" s="749"/>
      <c r="AK153" s="749"/>
      <c r="AL153" s="749"/>
      <c r="AM153" s="749" t="s">
        <v>323</v>
      </c>
      <c r="AN153" s="749"/>
      <c r="AO153" s="749"/>
      <c r="AP153" s="749"/>
      <c r="AQ153" s="749"/>
      <c r="AR153" s="749"/>
      <c r="AS153" s="749"/>
      <c r="AT153" s="749"/>
      <c r="AU153" s="749"/>
      <c r="AV153" s="749"/>
      <c r="AW153" s="749" t="s">
        <v>381</v>
      </c>
      <c r="AX153" s="749"/>
      <c r="AY153" s="749"/>
      <c r="AZ153" s="749"/>
      <c r="BA153" s="749" t="s">
        <v>288</v>
      </c>
      <c r="BB153" s="749"/>
      <c r="BC153" s="749"/>
      <c r="BD153" s="749"/>
      <c r="BE153" s="749"/>
      <c r="BF153" s="749"/>
      <c r="BG153" s="749"/>
      <c r="BH153" s="749"/>
      <c r="BI153" s="749"/>
      <c r="BJ153" s="749"/>
      <c r="BK153" s="749"/>
      <c r="BL153" s="749"/>
      <c r="BM153" s="749"/>
      <c r="BN153" s="749"/>
      <c r="BO153" s="749"/>
      <c r="BP153" s="749"/>
      <c r="BQ153" s="749"/>
      <c r="BR153" s="749"/>
      <c r="BS153" s="749"/>
      <c r="BT153" s="749"/>
      <c r="BU153" s="749"/>
      <c r="BV153" s="749"/>
    </row>
    <row r="154" spans="1:74" ht="13.5" customHeight="1">
      <c r="A154" s="771"/>
      <c r="B154" s="15" t="s">
        <v>61</v>
      </c>
      <c r="C154" s="801" t="str">
        <f>IFERROR(VLOOKUP(C153,科目・教員!$A$2:$B$342,2,0),"")</f>
        <v>松本　聡子</v>
      </c>
      <c r="D154" s="802"/>
      <c r="E154" s="778" t="str">
        <f>IFERROR(VLOOKUP(E153,科目・教員!$A$2:$B$342,2,0),"")</f>
        <v>森下　純子</v>
      </c>
      <c r="F154" s="777"/>
      <c r="G154" s="778" t="str">
        <f>IFERROR(VLOOKUP(G153,科目・教員!$A$2:$B$342,2,0),"")</f>
        <v/>
      </c>
      <c r="H154" s="777"/>
      <c r="I154" s="815" t="str">
        <f>IFERROR(VLOOKUP(I153,科目・教員!$A$2:$B$342,2,0),"")</f>
        <v/>
      </c>
      <c r="J154" s="802"/>
      <c r="K154" s="764" t="str">
        <f>IFERROR(VLOOKUP(K153,科目・教員!$A$2:$B$342,2,0),"")</f>
        <v/>
      </c>
      <c r="L154" s="780"/>
      <c r="M154" s="776" t="str">
        <f>IFERROR(VLOOKUP(M153,科目・教員!$A$2:$B$342,2,0),"")</f>
        <v>来生　奈巳子</v>
      </c>
      <c r="N154" s="777"/>
      <c r="O154" s="778" t="str">
        <f>IFERROR(VLOOKUP(O153,科目・教員!$A$2:$B$342,2,0),"")</f>
        <v/>
      </c>
      <c r="P154" s="777"/>
      <c r="Q154" s="778" t="str">
        <f>IFERROR(VLOOKUP(Q153,科目・教員!$A$2:$B$342,2,0),"")</f>
        <v/>
      </c>
      <c r="R154" s="777"/>
      <c r="S154" s="764" t="str">
        <f>IFERROR(VLOOKUP(S153,科目・教員!$A$2:$B$342,2,0),"")</f>
        <v/>
      </c>
      <c r="T154" s="777"/>
      <c r="U154" s="25"/>
      <c r="V154" s="650" t="s">
        <v>323</v>
      </c>
      <c r="Z154" s="771"/>
      <c r="AA154" s="750"/>
      <c r="AB154" s="750"/>
      <c r="AC154" s="750"/>
      <c r="AD154" s="750"/>
      <c r="AE154" s="750"/>
      <c r="AF154" s="750"/>
      <c r="AG154" s="750"/>
      <c r="AH154" s="750"/>
      <c r="AI154" s="750"/>
      <c r="AJ154" s="750"/>
      <c r="AK154" s="750"/>
      <c r="AL154" s="750"/>
      <c r="AM154" s="750"/>
      <c r="AN154" s="750"/>
      <c r="AO154" s="750"/>
      <c r="AP154" s="750"/>
      <c r="AQ154" s="750"/>
      <c r="AR154" s="750"/>
      <c r="AS154" s="750"/>
      <c r="AT154" s="750"/>
      <c r="AU154" s="750"/>
      <c r="AV154" s="750"/>
      <c r="AW154" s="750"/>
      <c r="AX154" s="750"/>
      <c r="AY154" s="750"/>
      <c r="AZ154" s="750"/>
      <c r="BA154" s="750"/>
      <c r="BB154" s="750"/>
      <c r="BC154" s="750"/>
      <c r="BD154" s="750"/>
      <c r="BE154" s="750"/>
      <c r="BF154" s="750"/>
      <c r="BG154" s="750"/>
      <c r="BH154" s="750"/>
      <c r="BI154" s="750"/>
      <c r="BJ154" s="750"/>
      <c r="BK154" s="750"/>
      <c r="BL154" s="750"/>
      <c r="BM154" s="750"/>
      <c r="BN154" s="750"/>
      <c r="BO154" s="750"/>
      <c r="BP154" s="750"/>
      <c r="BQ154" s="750"/>
      <c r="BR154" s="750"/>
      <c r="BS154" s="750"/>
      <c r="BT154" s="750"/>
      <c r="BU154" s="750"/>
      <c r="BV154" s="750"/>
    </row>
    <row r="155" spans="1:74" ht="13.5" customHeight="1">
      <c r="A155" s="771"/>
      <c r="B155" s="15" t="s">
        <v>65</v>
      </c>
      <c r="C155" s="797" t="str">
        <f>VLOOKUP($C152,'2026年度(1年後期)'!$B$5:$N$207,COLUMN('2026年度(1年後期)'!$C$5)+1,0)&amp;""</f>
        <v>101</v>
      </c>
      <c r="D155" s="798"/>
      <c r="E155" s="778" t="str">
        <f>VLOOKUP($C152,'2026年度(2年後期)'!$B$5:$N$207,COLUMN('2026年度(2年後期)'!$C$5)+1,0)&amp;""</f>
        <v/>
      </c>
      <c r="F155" s="777"/>
      <c r="G155" s="778" t="str">
        <f>VLOOKUP($C152,'2026年度(3年後期)'!$B$5:$N$207,COLUMN('2026年度(3年後期)'!$C$5)+1,0)&amp;""</f>
        <v>母性:201</v>
      </c>
      <c r="H155" s="777"/>
      <c r="I155" s="815" t="str">
        <f>VLOOKUP($C152,'2026年度(4年後期)'!$B$5:$N$206,COLUMN('2026年度(4年後期)'!$C$5)+1,0)&amp;""</f>
        <v>301</v>
      </c>
      <c r="J155" s="802"/>
      <c r="K155" s="764" t="str">
        <f>VLOOKUP($C152,'2026年度(助産後期)'!$B$5:$N$207,COLUMN('2026年度(助産後期)'!$C$5)+1,0)&amp;""</f>
        <v/>
      </c>
      <c r="L155" s="780"/>
      <c r="M155" s="776" t="str">
        <f>VLOOKUP($C152,'2026年度(M1後期)'!$B$5:$N$207,COLUMN('2026年度(M1後期)'!$C$5)+1,0)&amp;""</f>
        <v>臨床講義室1</v>
      </c>
      <c r="N155" s="777"/>
      <c r="O155" s="778" t="str">
        <f>VLOOKUP($C152,'2026年度(M2後期)'!$B$5:$N$207,COLUMN('2026年度(M2後期)'!$C$5)+1,0)&amp;""</f>
        <v/>
      </c>
      <c r="P155" s="777"/>
      <c r="Q155" s="778" t="str">
        <f>VLOOKUP($C152,'2026年度(D1後期)'!$B$5:$N$207,COLUMN('2026年度(D1後期)'!$C$5)+1,0)&amp;""</f>
        <v/>
      </c>
      <c r="R155" s="777"/>
      <c r="S155" s="764" t="str">
        <f>VLOOKUP($C152,'2026年度(D23後期)'!$B$5:$N$207,COLUMN('2026年度(D23後期)'!$C$5)+1,0)&amp;""</f>
        <v/>
      </c>
      <c r="T155" s="777"/>
      <c r="U155" s="25"/>
      <c r="V155" s="650" t="s">
        <v>327</v>
      </c>
      <c r="Z155" s="771"/>
      <c r="AA155" s="750"/>
      <c r="AB155" s="750"/>
      <c r="AC155" s="750"/>
      <c r="AD155" s="750"/>
      <c r="AE155" s="750"/>
      <c r="AF155" s="750"/>
      <c r="AG155" s="750"/>
      <c r="AH155" s="750"/>
      <c r="AI155" s="750"/>
      <c r="AJ155" s="750"/>
      <c r="AK155" s="750"/>
      <c r="AL155" s="750"/>
      <c r="AM155" s="750"/>
      <c r="AN155" s="750"/>
      <c r="AO155" s="750"/>
      <c r="AP155" s="750"/>
      <c r="AQ155" s="750"/>
      <c r="AR155" s="750"/>
      <c r="AS155" s="750"/>
      <c r="AT155" s="750"/>
      <c r="AU155" s="750"/>
      <c r="AV155" s="750"/>
      <c r="AW155" s="750"/>
      <c r="AX155" s="750"/>
      <c r="AY155" s="750"/>
      <c r="AZ155" s="750"/>
      <c r="BA155" s="750"/>
      <c r="BB155" s="750"/>
      <c r="BC155" s="750"/>
      <c r="BD155" s="750"/>
      <c r="BE155" s="750"/>
      <c r="BF155" s="750"/>
      <c r="BG155" s="750"/>
      <c r="BH155" s="750"/>
      <c r="BI155" s="750"/>
      <c r="BJ155" s="750"/>
      <c r="BK155" s="750"/>
      <c r="BL155" s="750"/>
      <c r="BM155" s="750"/>
      <c r="BN155" s="750"/>
      <c r="BO155" s="750"/>
      <c r="BP155" s="750"/>
      <c r="BQ155" s="750"/>
      <c r="BR155" s="750"/>
      <c r="BS155" s="750"/>
      <c r="BT155" s="750"/>
      <c r="BU155" s="750"/>
      <c r="BV155" s="750"/>
    </row>
    <row r="156" spans="1:74" ht="13.5" customHeight="1">
      <c r="A156" s="772"/>
      <c r="B156" s="16" t="s">
        <v>68</v>
      </c>
      <c r="C156" s="808" t="s">
        <v>289</v>
      </c>
      <c r="D156" s="809"/>
      <c r="E156" s="759"/>
      <c r="F156" s="781"/>
      <c r="G156" s="759"/>
      <c r="H156" s="781"/>
      <c r="I156" s="808" t="s">
        <v>260</v>
      </c>
      <c r="J156" s="809"/>
      <c r="K156" s="761"/>
      <c r="L156" s="782"/>
      <c r="M156" s="792"/>
      <c r="N156" s="781"/>
      <c r="O156" s="759"/>
      <c r="P156" s="781"/>
      <c r="Q156" s="759"/>
      <c r="R156" s="781"/>
      <c r="S156" s="761"/>
      <c r="T156" s="781"/>
      <c r="U156" s="25"/>
      <c r="V156" s="650" t="s">
        <v>329</v>
      </c>
      <c r="Z156" s="772"/>
      <c r="AA156" s="751"/>
      <c r="AB156" s="751"/>
      <c r="AC156" s="751"/>
      <c r="AD156" s="751"/>
      <c r="AE156" s="751"/>
      <c r="AF156" s="751"/>
      <c r="AG156" s="751"/>
      <c r="AH156" s="751"/>
      <c r="AI156" s="751"/>
      <c r="AJ156" s="751"/>
      <c r="AK156" s="751"/>
      <c r="AL156" s="751"/>
      <c r="AM156" s="751"/>
      <c r="AN156" s="751"/>
      <c r="AO156" s="751"/>
      <c r="AP156" s="751"/>
      <c r="AQ156" s="751"/>
      <c r="AR156" s="751"/>
      <c r="AS156" s="751"/>
      <c r="AT156" s="751"/>
      <c r="AU156" s="751"/>
      <c r="AV156" s="751"/>
      <c r="AW156" s="751"/>
      <c r="AX156" s="751"/>
      <c r="AY156" s="751"/>
      <c r="AZ156" s="751"/>
      <c r="BA156" s="751"/>
      <c r="BB156" s="751"/>
      <c r="BC156" s="751"/>
      <c r="BD156" s="751"/>
      <c r="BE156" s="751"/>
      <c r="BF156" s="751"/>
      <c r="BG156" s="751"/>
      <c r="BH156" s="751"/>
      <c r="BI156" s="751"/>
      <c r="BJ156" s="751"/>
      <c r="BK156" s="751"/>
      <c r="BL156" s="751"/>
      <c r="BM156" s="751"/>
      <c r="BN156" s="751"/>
      <c r="BO156" s="751"/>
      <c r="BP156" s="751"/>
      <c r="BQ156" s="751"/>
      <c r="BR156" s="751"/>
      <c r="BS156" s="751"/>
      <c r="BT156" s="751"/>
      <c r="BU156" s="751"/>
      <c r="BV156" s="751"/>
    </row>
    <row r="157" spans="1:74" ht="13.5" customHeight="1">
      <c r="A157" s="771" t="s">
        <v>73</v>
      </c>
      <c r="B157" s="15" t="s">
        <v>53</v>
      </c>
      <c r="C157" s="783" t="str">
        <f>VLOOKUP($C152,'2026年度(1年後期)'!$B$5:$N$207,COLUMN('2026年度(1年後期)'!$E$5),0)&amp;""</f>
        <v>加齢と健康</v>
      </c>
      <c r="D157" s="784"/>
      <c r="E157" s="787" t="str">
        <f>VLOOKUP($C152,'2026年度(2年後期)'!$B$5:$N$207,COLUMN('2026年度(2年後期)'!$E$5),0)&amp;""</f>
        <v>基礎看護学実習Ⅱ</v>
      </c>
      <c r="F157" s="784"/>
      <c r="G157" s="787" t="str">
        <f>VLOOKUP($C152,'2026年度(3年後期)'!$B$5:$N$207,COLUMN('2026年度(3年後期)'!$E$5),0)&amp;""</f>
        <v>領域別実習</v>
      </c>
      <c r="H157" s="784"/>
      <c r="I157" s="787" t="str">
        <f>VLOOKUP($C152,'2026年度(4年後期)'!$B$5:$N$206,COLUMN('2026年度(4年後期)'!$E$5),0)&amp;""</f>
        <v>看護管理論</v>
      </c>
      <c r="J157" s="784"/>
      <c r="K157" s="768" t="str">
        <f>VLOOKUP($C152,'2026年度(助産後期)'!$B$5:$N$207,COLUMN('2026年度(助産後期)'!$E$5),0)&amp;""</f>
        <v/>
      </c>
      <c r="L157" s="785"/>
      <c r="M157" s="783" t="str">
        <f>VLOOKUP($C152,'2026年度(M1後期)'!$B$5:$N$207,COLUMN('2026年度(M1後期)'!$E$5),0)&amp;""</f>
        <v>政策医療看護倫理</v>
      </c>
      <c r="N157" s="784"/>
      <c r="O157" s="768" t="str">
        <f>VLOOKUP($C152,'2026年度(M2後期)'!$B$5:$N$207,COLUMN('2026年度(M2後期)'!$E$5),0)&amp;""</f>
        <v>特別研究</v>
      </c>
      <c r="P157" s="784"/>
      <c r="Q157" s="768" t="str">
        <f>VLOOKUP($C152,'2026年度(D1後期)'!$B$5:$N$207,COLUMN('2026年度(D1後期)'!$E$5),0)&amp;""</f>
        <v/>
      </c>
      <c r="R157" s="784"/>
      <c r="S157" s="768" t="str">
        <f>VLOOKUP($C152,'2026年度(D23後期)'!$B$5:$N$207,COLUMN('2026年度(D23後期)'!$E$5),0)&amp;""</f>
        <v>特別研究</v>
      </c>
      <c r="T157" s="784"/>
      <c r="U157" s="21"/>
      <c r="Z157" s="771" t="str">
        <f>A157</f>
        <v>２時限（11：00～12：30）</v>
      </c>
      <c r="AA157" s="749" t="s">
        <v>385</v>
      </c>
      <c r="AB157" s="749"/>
      <c r="AC157" s="749"/>
      <c r="AD157" s="749"/>
      <c r="AE157" s="749"/>
      <c r="AF157" s="749"/>
      <c r="AG157" s="749" t="s">
        <v>387</v>
      </c>
      <c r="AH157" s="749"/>
      <c r="AI157" s="749"/>
      <c r="AJ157" s="749"/>
      <c r="AK157" s="749"/>
      <c r="AL157" s="749"/>
      <c r="AM157" s="749" t="s">
        <v>323</v>
      </c>
      <c r="AN157" s="749"/>
      <c r="AO157" s="749"/>
      <c r="AP157" s="749"/>
      <c r="AQ157" s="749"/>
      <c r="AR157" s="749"/>
      <c r="AS157" s="749"/>
      <c r="AT157" s="749"/>
      <c r="AU157" s="749"/>
      <c r="AV157" s="749"/>
      <c r="AW157" s="749" t="s">
        <v>414</v>
      </c>
      <c r="AX157" s="749"/>
      <c r="AY157" s="749"/>
      <c r="AZ157" s="749"/>
      <c r="BA157" s="749" t="s">
        <v>288</v>
      </c>
      <c r="BB157" s="749"/>
      <c r="BC157" s="749"/>
      <c r="BD157" s="749"/>
      <c r="BE157" s="749"/>
      <c r="BF157" s="749"/>
      <c r="BG157" s="749"/>
      <c r="BH157" s="749"/>
      <c r="BI157" s="749"/>
      <c r="BJ157" s="749"/>
      <c r="BK157" s="749"/>
      <c r="BL157" s="749"/>
      <c r="BM157" s="749"/>
      <c r="BN157" s="749"/>
      <c r="BO157" s="749"/>
      <c r="BP157" s="749"/>
      <c r="BQ157" s="749"/>
      <c r="BR157" s="749"/>
      <c r="BS157" s="749"/>
      <c r="BT157" s="749"/>
      <c r="BU157" s="749"/>
      <c r="BV157" s="749"/>
    </row>
    <row r="158" spans="1:74" ht="13.5" customHeight="1">
      <c r="A158" s="771"/>
      <c r="B158" s="15" t="s">
        <v>61</v>
      </c>
      <c r="C158" s="779" t="str">
        <f>IFERROR(VLOOKUP(C157,科目・教員!$A$2:$B$342,2,0),"")</f>
        <v>古川　彩子</v>
      </c>
      <c r="D158" s="777"/>
      <c r="E158" s="778" t="str">
        <f>IFERROR(VLOOKUP(E157,科目・教員!$A$2:$B$342,2,0),"")</f>
        <v>森下　純子</v>
      </c>
      <c r="F158" s="777"/>
      <c r="G158" s="778" t="str">
        <f>IFERROR(VLOOKUP(G157,科目・教員!$A$2:$B$342,2,0),"")</f>
        <v/>
      </c>
      <c r="H158" s="777"/>
      <c r="I158" s="778" t="str">
        <f>IFERROR(VLOOKUP(I157,科目・教員!$A$2:$B$342,2,0),"")</f>
        <v>小澤　三枝子</v>
      </c>
      <c r="J158" s="777"/>
      <c r="K158" s="764" t="str">
        <f>IFERROR(VLOOKUP(K157,科目・教員!$A$2:$B$342,2,0),"")</f>
        <v/>
      </c>
      <c r="L158" s="780"/>
      <c r="M158" s="779" t="str">
        <f>IFERROR(VLOOKUP(M157,科目・教員!$A$2:$B$342,2,0),"")</f>
        <v>来生　奈巳子</v>
      </c>
      <c r="N158" s="777"/>
      <c r="O158" s="764" t="str">
        <f>IFERROR(VLOOKUP(O157,科目・教員!$A$2:$B$342,2,0),"")</f>
        <v/>
      </c>
      <c r="P158" s="777"/>
      <c r="Q158" s="764" t="str">
        <f>IFERROR(VLOOKUP(Q157,科目・教員!$A$2:$B$342,2,0),"")</f>
        <v/>
      </c>
      <c r="R158" s="777"/>
      <c r="S158" s="764" t="str">
        <f>IFERROR(VLOOKUP(S157,科目・教員!$A$2:$B$342,2,0),"")</f>
        <v/>
      </c>
      <c r="T158" s="777"/>
      <c r="U158" s="21"/>
      <c r="Z158" s="771"/>
      <c r="AA158" s="750"/>
      <c r="AB158" s="750"/>
      <c r="AC158" s="750"/>
      <c r="AD158" s="750"/>
      <c r="AE158" s="750"/>
      <c r="AF158" s="750"/>
      <c r="AG158" s="750"/>
      <c r="AH158" s="750"/>
      <c r="AI158" s="750"/>
      <c r="AJ158" s="750"/>
      <c r="AK158" s="750"/>
      <c r="AL158" s="750"/>
      <c r="AM158" s="750"/>
      <c r="AN158" s="750"/>
      <c r="AO158" s="750"/>
      <c r="AP158" s="750"/>
      <c r="AQ158" s="750"/>
      <c r="AR158" s="750"/>
      <c r="AS158" s="750"/>
      <c r="AT158" s="750"/>
      <c r="AU158" s="750"/>
      <c r="AV158" s="750"/>
      <c r="AW158" s="750"/>
      <c r="AX158" s="750"/>
      <c r="AY158" s="750"/>
      <c r="AZ158" s="750"/>
      <c r="BA158" s="750"/>
      <c r="BB158" s="750"/>
      <c r="BC158" s="750"/>
      <c r="BD158" s="750"/>
      <c r="BE158" s="750"/>
      <c r="BF158" s="750"/>
      <c r="BG158" s="750"/>
      <c r="BH158" s="750"/>
      <c r="BI158" s="750"/>
      <c r="BJ158" s="750"/>
      <c r="BK158" s="750"/>
      <c r="BL158" s="750"/>
      <c r="BM158" s="750"/>
      <c r="BN158" s="750"/>
      <c r="BO158" s="750"/>
      <c r="BP158" s="750"/>
      <c r="BQ158" s="750"/>
      <c r="BR158" s="750"/>
      <c r="BS158" s="750"/>
      <c r="BT158" s="750"/>
      <c r="BU158" s="750"/>
      <c r="BV158" s="750"/>
    </row>
    <row r="159" spans="1:74" ht="13.5" customHeight="1">
      <c r="A159" s="771"/>
      <c r="B159" s="15" t="s">
        <v>65</v>
      </c>
      <c r="C159" s="779" t="str">
        <f>VLOOKUP($C152,'2026年度(1年後期)'!$B$5:$N$207,COLUMN('2026年度(1年後期)'!$E$5)+1,0)&amp;""</f>
        <v>101</v>
      </c>
      <c r="D159" s="777"/>
      <c r="E159" s="778" t="str">
        <f>VLOOKUP($C152,'2026年度(2年後期)'!$B$5:$N$207,COLUMN('2026年度(2年後期)'!$E$5)+1,0)&amp;""</f>
        <v/>
      </c>
      <c r="F159" s="777"/>
      <c r="G159" s="778" t="str">
        <f>VLOOKUP($C152,'2026年度(3年後期)'!$B$5:$N$207,COLUMN('2026年度(3年後期)'!$E$5)+1,0)&amp;""</f>
        <v>母性:201</v>
      </c>
      <c r="H159" s="777"/>
      <c r="I159" s="778" t="str">
        <f>VLOOKUP($C152,'2026年度(4年後期)'!$B$5:$N$206,COLUMN('2026年度(4年後期)'!$E$5)+1,0)&amp;""</f>
        <v>301</v>
      </c>
      <c r="J159" s="777"/>
      <c r="K159" s="764" t="str">
        <f>VLOOKUP($C152,'2026年度(助産後期)'!$B$5:$N$207,COLUMN('2026年度(助産後期)'!$E$5)+1,0)&amp;""</f>
        <v/>
      </c>
      <c r="L159" s="780"/>
      <c r="M159" s="779" t="str">
        <f>VLOOKUP($C152,'2026年度(M1後期)'!$B$5:$N$207,COLUMN('2026年度(M1後期)'!$E$5)+1,0)&amp;""</f>
        <v>臨床講義室1</v>
      </c>
      <c r="N159" s="777"/>
      <c r="O159" s="764" t="str">
        <f>VLOOKUP($C152,'2026年度(M2後期)'!$B$5:$N$207,COLUMN('2026年度(M2後期)'!$E$5)+1,0)&amp;""</f>
        <v/>
      </c>
      <c r="P159" s="777"/>
      <c r="Q159" s="764" t="str">
        <f>VLOOKUP($C152,'2026年度(D1後期)'!$B$5:$N$207,COLUMN('2026年度(D1後期)'!$E$5)+1,0)&amp;""</f>
        <v/>
      </c>
      <c r="R159" s="777"/>
      <c r="S159" s="764" t="str">
        <f>VLOOKUP($C152,'2026年度(D23後期)'!$B$5:$N$207,COLUMN('2026年度(D23後期)'!$E$5)+1,0)&amp;""</f>
        <v/>
      </c>
      <c r="T159" s="777"/>
      <c r="U159" s="21"/>
      <c r="Z159" s="771"/>
      <c r="AA159" s="750"/>
      <c r="AB159" s="750"/>
      <c r="AC159" s="750"/>
      <c r="AD159" s="750"/>
      <c r="AE159" s="750"/>
      <c r="AF159" s="750"/>
      <c r="AG159" s="750"/>
      <c r="AH159" s="750"/>
      <c r="AI159" s="750"/>
      <c r="AJ159" s="750"/>
      <c r="AK159" s="750"/>
      <c r="AL159" s="750"/>
      <c r="AM159" s="750"/>
      <c r="AN159" s="750"/>
      <c r="AO159" s="750"/>
      <c r="AP159" s="750"/>
      <c r="AQ159" s="750"/>
      <c r="AR159" s="750"/>
      <c r="AS159" s="750"/>
      <c r="AT159" s="750"/>
      <c r="AU159" s="750"/>
      <c r="AV159" s="750"/>
      <c r="AW159" s="750"/>
      <c r="AX159" s="750"/>
      <c r="AY159" s="750"/>
      <c r="AZ159" s="750"/>
      <c r="BA159" s="750"/>
      <c r="BB159" s="750"/>
      <c r="BC159" s="750"/>
      <c r="BD159" s="750"/>
      <c r="BE159" s="750"/>
      <c r="BF159" s="750"/>
      <c r="BG159" s="750"/>
      <c r="BH159" s="750"/>
      <c r="BI159" s="750"/>
      <c r="BJ159" s="750"/>
      <c r="BK159" s="750"/>
      <c r="BL159" s="750"/>
      <c r="BM159" s="750"/>
      <c r="BN159" s="750"/>
      <c r="BO159" s="750"/>
      <c r="BP159" s="750"/>
      <c r="BQ159" s="750"/>
      <c r="BR159" s="750"/>
      <c r="BS159" s="750"/>
      <c r="BT159" s="750"/>
      <c r="BU159" s="750"/>
      <c r="BV159" s="750"/>
    </row>
    <row r="160" spans="1:74" ht="13.5" customHeight="1">
      <c r="A160" s="786"/>
      <c r="B160" s="16" t="s">
        <v>68</v>
      </c>
      <c r="C160" s="762"/>
      <c r="D160" s="760"/>
      <c r="E160" s="759"/>
      <c r="F160" s="760"/>
      <c r="G160" s="759"/>
      <c r="H160" s="760"/>
      <c r="I160" s="759"/>
      <c r="J160" s="760"/>
      <c r="K160" s="761"/>
      <c r="L160" s="761"/>
      <c r="M160" s="762"/>
      <c r="N160" s="760"/>
      <c r="O160" s="761"/>
      <c r="P160" s="760"/>
      <c r="Q160" s="761"/>
      <c r="R160" s="760"/>
      <c r="S160" s="761"/>
      <c r="T160" s="760"/>
      <c r="U160" s="21"/>
      <c r="Z160" s="772"/>
      <c r="AA160" s="751"/>
      <c r="AB160" s="751"/>
      <c r="AC160" s="751"/>
      <c r="AD160" s="751"/>
      <c r="AE160" s="751"/>
      <c r="AF160" s="751"/>
      <c r="AG160" s="751"/>
      <c r="AH160" s="751"/>
      <c r="AI160" s="751"/>
      <c r="AJ160" s="751"/>
      <c r="AK160" s="751"/>
      <c r="AL160" s="751"/>
      <c r="AM160" s="751"/>
      <c r="AN160" s="751"/>
      <c r="AO160" s="751"/>
      <c r="AP160" s="751"/>
      <c r="AQ160" s="751"/>
      <c r="AR160" s="751"/>
      <c r="AS160" s="751"/>
      <c r="AT160" s="751"/>
      <c r="AU160" s="751"/>
      <c r="AV160" s="751"/>
      <c r="AW160" s="751"/>
      <c r="AX160" s="751"/>
      <c r="AY160" s="751"/>
      <c r="AZ160" s="751"/>
      <c r="BA160" s="751"/>
      <c r="BB160" s="751"/>
      <c r="BC160" s="751"/>
      <c r="BD160" s="751"/>
      <c r="BE160" s="751"/>
      <c r="BF160" s="751"/>
      <c r="BG160" s="751"/>
      <c r="BH160" s="751"/>
      <c r="BI160" s="751"/>
      <c r="BJ160" s="751"/>
      <c r="BK160" s="751"/>
      <c r="BL160" s="751"/>
      <c r="BM160" s="751"/>
      <c r="BN160" s="751"/>
      <c r="BO160" s="751"/>
      <c r="BP160" s="751"/>
      <c r="BQ160" s="751"/>
      <c r="BR160" s="751"/>
      <c r="BS160" s="751"/>
      <c r="BT160" s="751"/>
      <c r="BU160" s="751"/>
      <c r="BV160" s="751"/>
    </row>
    <row r="161" spans="1:74" ht="13.5" customHeight="1">
      <c r="A161" s="770" t="s">
        <v>79</v>
      </c>
      <c r="B161" s="17" t="s">
        <v>80</v>
      </c>
      <c r="C161" s="783"/>
      <c r="D161" s="784"/>
      <c r="E161" s="787"/>
      <c r="F161" s="784"/>
      <c r="G161" s="787"/>
      <c r="H161" s="784"/>
      <c r="I161" s="787"/>
      <c r="J161" s="784"/>
      <c r="K161" s="768"/>
      <c r="L161" s="785"/>
      <c r="M161" s="783"/>
      <c r="N161" s="784"/>
      <c r="O161" s="768"/>
      <c r="P161" s="784"/>
      <c r="Q161" s="768"/>
      <c r="R161" s="784"/>
      <c r="S161" s="768"/>
      <c r="T161" s="784"/>
      <c r="U161" s="21"/>
      <c r="Z161" s="771" t="str">
        <f>A161</f>
        <v>昼休み（12：30～13：30）</v>
      </c>
      <c r="AA161" s="749"/>
      <c r="AB161" s="749"/>
      <c r="AC161" s="749"/>
      <c r="AD161" s="749"/>
      <c r="AE161" s="749"/>
      <c r="AF161" s="749"/>
      <c r="AG161" s="749"/>
      <c r="AH161" s="749"/>
      <c r="AI161" s="749"/>
      <c r="AJ161" s="749"/>
      <c r="AK161" s="749"/>
      <c r="AL161" s="749"/>
      <c r="AM161" s="749" t="s">
        <v>323</v>
      </c>
      <c r="AN161" s="749"/>
      <c r="AO161" s="749"/>
      <c r="AP161" s="749"/>
      <c r="AQ161" s="749"/>
      <c r="AR161" s="749"/>
      <c r="AS161" s="749"/>
      <c r="AT161" s="749"/>
      <c r="AU161" s="749"/>
      <c r="AV161" s="749"/>
      <c r="AW161" s="749"/>
      <c r="AX161" s="749"/>
      <c r="AY161" s="749"/>
      <c r="AZ161" s="749"/>
      <c r="BA161" s="749"/>
      <c r="BB161" s="749"/>
      <c r="BC161" s="749"/>
      <c r="BD161" s="749"/>
      <c r="BE161" s="749"/>
      <c r="BF161" s="749"/>
      <c r="BG161" s="749"/>
      <c r="BH161" s="749"/>
      <c r="BI161" s="749"/>
      <c r="BJ161" s="749"/>
      <c r="BK161" s="749"/>
      <c r="BL161" s="749"/>
      <c r="BM161" s="749"/>
      <c r="BN161" s="749"/>
      <c r="BO161" s="749"/>
      <c r="BP161" s="749"/>
      <c r="BQ161" s="749"/>
      <c r="BR161" s="749"/>
      <c r="BS161" s="749"/>
      <c r="BT161" s="749"/>
      <c r="BU161" s="749"/>
      <c r="BV161" s="749"/>
    </row>
    <row r="162" spans="1:74" ht="13.5" customHeight="1">
      <c r="A162" s="771"/>
      <c r="B162" s="17" t="s">
        <v>83</v>
      </c>
      <c r="C162" s="779"/>
      <c r="D162" s="777"/>
      <c r="E162" s="778"/>
      <c r="F162" s="777"/>
      <c r="G162" s="778"/>
      <c r="H162" s="777"/>
      <c r="I162" s="778"/>
      <c r="J162" s="777"/>
      <c r="K162" s="764"/>
      <c r="L162" s="780"/>
      <c r="M162" s="779"/>
      <c r="N162" s="777"/>
      <c r="O162" s="764"/>
      <c r="P162" s="777"/>
      <c r="Q162" s="764"/>
      <c r="R162" s="777"/>
      <c r="S162" s="764"/>
      <c r="T162" s="777"/>
      <c r="U162" s="21"/>
      <c r="Z162" s="771"/>
      <c r="AA162" s="750"/>
      <c r="AB162" s="750"/>
      <c r="AC162" s="750"/>
      <c r="AD162" s="750"/>
      <c r="AE162" s="750"/>
      <c r="AF162" s="750"/>
      <c r="AG162" s="750"/>
      <c r="AH162" s="750"/>
      <c r="AI162" s="750"/>
      <c r="AJ162" s="750"/>
      <c r="AK162" s="750"/>
      <c r="AL162" s="750"/>
      <c r="AM162" s="750"/>
      <c r="AN162" s="750"/>
      <c r="AO162" s="750"/>
      <c r="AP162" s="750"/>
      <c r="AQ162" s="750"/>
      <c r="AR162" s="750"/>
      <c r="AS162" s="750"/>
      <c r="AT162" s="750"/>
      <c r="AU162" s="750"/>
      <c r="AV162" s="750"/>
      <c r="AW162" s="750"/>
      <c r="AX162" s="750"/>
      <c r="AY162" s="750"/>
      <c r="AZ162" s="750"/>
      <c r="BA162" s="750"/>
      <c r="BB162" s="750"/>
      <c r="BC162" s="750"/>
      <c r="BD162" s="750"/>
      <c r="BE162" s="750"/>
      <c r="BF162" s="750"/>
      <c r="BG162" s="750"/>
      <c r="BH162" s="750"/>
      <c r="BI162" s="750"/>
      <c r="BJ162" s="750"/>
      <c r="BK162" s="750"/>
      <c r="BL162" s="750"/>
      <c r="BM162" s="750"/>
      <c r="BN162" s="750"/>
      <c r="BO162" s="750"/>
      <c r="BP162" s="750"/>
      <c r="BQ162" s="750"/>
      <c r="BR162" s="750"/>
      <c r="BS162" s="750"/>
      <c r="BT162" s="750"/>
      <c r="BU162" s="750"/>
      <c r="BV162" s="750"/>
    </row>
    <row r="163" spans="1:74" ht="13.5" customHeight="1">
      <c r="A163" s="771"/>
      <c r="B163" s="17" t="s">
        <v>65</v>
      </c>
      <c r="C163" s="779"/>
      <c r="D163" s="777"/>
      <c r="E163" s="778"/>
      <c r="F163" s="777"/>
      <c r="G163" s="778"/>
      <c r="H163" s="777"/>
      <c r="I163" s="778"/>
      <c r="J163" s="777"/>
      <c r="K163" s="764"/>
      <c r="L163" s="780"/>
      <c r="M163" s="779"/>
      <c r="N163" s="777"/>
      <c r="O163" s="764"/>
      <c r="P163" s="777"/>
      <c r="Q163" s="764"/>
      <c r="R163" s="777"/>
      <c r="S163" s="764"/>
      <c r="T163" s="777"/>
      <c r="U163" s="21"/>
      <c r="Z163" s="771"/>
      <c r="AA163" s="750"/>
      <c r="AB163" s="750"/>
      <c r="AC163" s="750"/>
      <c r="AD163" s="750"/>
      <c r="AE163" s="750"/>
      <c r="AF163" s="750"/>
      <c r="AG163" s="750"/>
      <c r="AH163" s="750"/>
      <c r="AI163" s="750"/>
      <c r="AJ163" s="750"/>
      <c r="AK163" s="750"/>
      <c r="AL163" s="750"/>
      <c r="AM163" s="750"/>
      <c r="AN163" s="750"/>
      <c r="AO163" s="750"/>
      <c r="AP163" s="750"/>
      <c r="AQ163" s="750"/>
      <c r="AR163" s="750"/>
      <c r="AS163" s="750"/>
      <c r="AT163" s="750"/>
      <c r="AU163" s="750"/>
      <c r="AV163" s="750"/>
      <c r="AW163" s="750"/>
      <c r="AX163" s="750"/>
      <c r="AY163" s="750"/>
      <c r="AZ163" s="750"/>
      <c r="BA163" s="750"/>
      <c r="BB163" s="750"/>
      <c r="BC163" s="750"/>
      <c r="BD163" s="750"/>
      <c r="BE163" s="750"/>
      <c r="BF163" s="750"/>
      <c r="BG163" s="750"/>
      <c r="BH163" s="750"/>
      <c r="BI163" s="750"/>
      <c r="BJ163" s="750"/>
      <c r="BK163" s="750"/>
      <c r="BL163" s="750"/>
      <c r="BM163" s="750"/>
      <c r="BN163" s="750"/>
      <c r="BO163" s="750"/>
      <c r="BP163" s="750"/>
      <c r="BQ163" s="750"/>
      <c r="BR163" s="750"/>
      <c r="BS163" s="750"/>
      <c r="BT163" s="750"/>
      <c r="BU163" s="750"/>
      <c r="BV163" s="750"/>
    </row>
    <row r="164" spans="1:74" ht="13.5" customHeight="1">
      <c r="A164" s="772"/>
      <c r="B164" s="18" t="s">
        <v>68</v>
      </c>
      <c r="C164" s="788"/>
      <c r="D164" s="789"/>
      <c r="E164" s="790"/>
      <c r="F164" s="789"/>
      <c r="G164" s="790"/>
      <c r="H164" s="789"/>
      <c r="I164" s="790"/>
      <c r="J164" s="789"/>
      <c r="K164" s="791"/>
      <c r="L164" s="791"/>
      <c r="M164" s="788"/>
      <c r="N164" s="789"/>
      <c r="O164" s="791"/>
      <c r="P164" s="789"/>
      <c r="Q164" s="791"/>
      <c r="R164" s="789"/>
      <c r="S164" s="791"/>
      <c r="T164" s="789"/>
      <c r="U164" s="21"/>
      <c r="Z164" s="772"/>
      <c r="AA164" s="751"/>
      <c r="AB164" s="751"/>
      <c r="AC164" s="751"/>
      <c r="AD164" s="751"/>
      <c r="AE164" s="751"/>
      <c r="AF164" s="751"/>
      <c r="AG164" s="751"/>
      <c r="AH164" s="751"/>
      <c r="AI164" s="751"/>
      <c r="AJ164" s="751"/>
      <c r="AK164" s="751"/>
      <c r="AL164" s="751"/>
      <c r="AM164" s="751"/>
      <c r="AN164" s="751"/>
      <c r="AO164" s="751"/>
      <c r="AP164" s="751"/>
      <c r="AQ164" s="751"/>
      <c r="AR164" s="751"/>
      <c r="AS164" s="751"/>
      <c r="AT164" s="751"/>
      <c r="AU164" s="751"/>
      <c r="AV164" s="751"/>
      <c r="AW164" s="751"/>
      <c r="AX164" s="751"/>
      <c r="AY164" s="751"/>
      <c r="AZ164" s="751"/>
      <c r="BA164" s="751"/>
      <c r="BB164" s="751"/>
      <c r="BC164" s="751"/>
      <c r="BD164" s="751"/>
      <c r="BE164" s="751"/>
      <c r="BF164" s="751"/>
      <c r="BG164" s="751"/>
      <c r="BH164" s="751"/>
      <c r="BI164" s="751"/>
      <c r="BJ164" s="751"/>
      <c r="BK164" s="751"/>
      <c r="BL164" s="751"/>
      <c r="BM164" s="751"/>
      <c r="BN164" s="751"/>
      <c r="BO164" s="751"/>
      <c r="BP164" s="751"/>
      <c r="BQ164" s="751"/>
      <c r="BR164" s="751"/>
      <c r="BS164" s="751"/>
      <c r="BT164" s="751"/>
      <c r="BU164" s="751"/>
      <c r="BV164" s="751"/>
    </row>
    <row r="165" spans="1:74" ht="13.5" customHeight="1">
      <c r="A165" s="771" t="s">
        <v>87</v>
      </c>
      <c r="B165" s="15" t="s">
        <v>53</v>
      </c>
      <c r="C165" s="767" t="str">
        <f>VLOOKUP($C152,'2026年度(1年後期)'!$B$5:$N$207,COLUMN('2026年度(1年後期)'!$G$5),0)&amp;""</f>
        <v>免疫と健康</v>
      </c>
      <c r="D165" s="768"/>
      <c r="E165" s="773" t="str">
        <f>VLOOKUP($C152,'2026年度(2年後期)'!$B$5:$N$207,COLUMN('2026年度(2年後期)'!$G$5),0)&amp;""</f>
        <v>基礎看護学実習Ⅱ</v>
      </c>
      <c r="F165" s="768"/>
      <c r="G165" s="773" t="str">
        <f>VLOOKUP($C152,'2026年度(3年後期)'!$B$5:$N$207,COLUMN('2026年度(3年後期)'!$G$5),0)&amp;""</f>
        <v>領域別実習</v>
      </c>
      <c r="H165" s="768"/>
      <c r="I165" s="773" t="str">
        <f>VLOOKUP($C152,'2026年度(4年後期)'!$B$5:$N$206,COLUMN('2026年度(4年後期)'!$G$5),0)&amp;""</f>
        <v>看護情報学</v>
      </c>
      <c r="J165" s="768"/>
      <c r="K165" s="769" t="str">
        <f>VLOOKUP($C152,'2026年度(助産後期)'!$B$5:$N$207,COLUMN('2026年度(助産後期)'!$G$5),0)&amp;""</f>
        <v>家庭訪問演習（柴先生）予備日</v>
      </c>
      <c r="L165" s="769"/>
      <c r="M165" s="767" t="str">
        <f>VLOOKUP($C152,'2026年度(M1後期)'!$B$5:$N$207,COLUMN('2026年度(M1後期)'!$G$5),0)&amp;""</f>
        <v>看護理論</v>
      </c>
      <c r="N165" s="768"/>
      <c r="O165" s="769" t="str">
        <f>VLOOKUP($C152,'2026年度(M2後期)'!$B$5:$N$207,COLUMN('2026年度(M2後期)'!$G$5),0)&amp;""</f>
        <v>特別研究</v>
      </c>
      <c r="P165" s="768"/>
      <c r="Q165" s="769" t="str">
        <f>VLOOKUP($C152,'2026年度(D1後期)'!$B$5:$N$207,COLUMN('2026年度(D1後期)'!$G$5),0)&amp;""</f>
        <v/>
      </c>
      <c r="R165" s="768"/>
      <c r="S165" s="769" t="str">
        <f>VLOOKUP($C152,'2026年度(D23後期)'!$B$5:$N$207,COLUMN('2026年度(D23後期)'!$G$5),0)&amp;""</f>
        <v>特別研究</v>
      </c>
      <c r="T165" s="768"/>
      <c r="U165" s="21"/>
      <c r="Z165" s="771" t="str">
        <f>A165</f>
        <v>３時限（13：30～15：00）</v>
      </c>
      <c r="AA165" s="749" t="s">
        <v>433</v>
      </c>
      <c r="AB165" s="749"/>
      <c r="AC165" s="749"/>
      <c r="AD165" s="749"/>
      <c r="AE165" s="749"/>
      <c r="AF165" s="749"/>
      <c r="AG165" s="749"/>
      <c r="AH165" s="749"/>
      <c r="AI165" s="749"/>
      <c r="AJ165" s="749"/>
      <c r="AK165" s="749"/>
      <c r="AL165" s="749"/>
      <c r="AM165" s="749" t="s">
        <v>323</v>
      </c>
      <c r="AN165" s="749"/>
      <c r="AO165" s="749"/>
      <c r="AP165" s="749"/>
      <c r="AQ165" s="749"/>
      <c r="AR165" s="749"/>
      <c r="AS165" s="749"/>
      <c r="AT165" s="749"/>
      <c r="AU165" s="749"/>
      <c r="AV165" s="749"/>
      <c r="AW165" s="749" t="s">
        <v>418</v>
      </c>
      <c r="AX165" s="749"/>
      <c r="AY165" s="749"/>
      <c r="AZ165" s="749"/>
      <c r="BA165" s="749"/>
      <c r="BB165" s="749"/>
      <c r="BC165" s="749"/>
      <c r="BD165" s="749"/>
      <c r="BE165" s="749"/>
      <c r="BF165" s="749"/>
      <c r="BG165" s="749"/>
      <c r="BH165" s="749"/>
      <c r="BI165" s="749"/>
      <c r="BJ165" s="749"/>
      <c r="BK165" s="749"/>
      <c r="BL165" s="749"/>
      <c r="BM165" s="749"/>
      <c r="BN165" s="749"/>
      <c r="BO165" s="749"/>
      <c r="BP165" s="749"/>
      <c r="BQ165" s="749"/>
      <c r="BR165" s="749"/>
      <c r="BS165" s="749"/>
      <c r="BT165" s="749"/>
      <c r="BU165" s="749"/>
      <c r="BV165" s="749"/>
    </row>
    <row r="166" spans="1:74" ht="13.5" customHeight="1">
      <c r="A166" s="771"/>
      <c r="B166" s="15" t="s">
        <v>61</v>
      </c>
      <c r="C166" s="765" t="str">
        <f>IFERROR(VLOOKUP(C165,科目・教員!$A$2:$B$342,2,0),"")</f>
        <v>森　那美子</v>
      </c>
      <c r="D166" s="764"/>
      <c r="E166" s="766" t="str">
        <f>IFERROR(VLOOKUP(E165,科目・教員!$A$2:$B$342,2,0),"")</f>
        <v>森下　純子</v>
      </c>
      <c r="F166" s="764"/>
      <c r="G166" s="766" t="str">
        <f>IFERROR(VLOOKUP(G165,科目・教員!$A$2:$B$342,2,0),"")</f>
        <v/>
      </c>
      <c r="H166" s="764"/>
      <c r="I166" s="766" t="str">
        <f>IFERROR(VLOOKUP(I165,科目・教員!$A$2:$B$342,2,0),"")</f>
        <v>柏木　公一</v>
      </c>
      <c r="J166" s="764"/>
      <c r="K166" s="763" t="str">
        <f>IFERROR(VLOOKUP(K165,科目・教員!$A$2:$B$342,2,0),"")</f>
        <v/>
      </c>
      <c r="L166" s="763"/>
      <c r="M166" s="765" t="str">
        <f>IFERROR(VLOOKUP(M165,科目・教員!$A$2:$B$342,2,0),"")</f>
        <v>亀岡　智美</v>
      </c>
      <c r="N166" s="764"/>
      <c r="O166" s="763" t="str">
        <f>IFERROR(VLOOKUP(O165,科目・教員!$A$2:$B$342,2,0),"")</f>
        <v/>
      </c>
      <c r="P166" s="764"/>
      <c r="Q166" s="763" t="str">
        <f>IFERROR(VLOOKUP(Q165,科目・教員!$A$2:$B$342,2,0),"")</f>
        <v/>
      </c>
      <c r="R166" s="764"/>
      <c r="S166" s="763" t="str">
        <f>IFERROR(VLOOKUP(S165,科目・教員!$A$2:$B$342,2,0),"")</f>
        <v/>
      </c>
      <c r="T166" s="764"/>
      <c r="U166" s="21"/>
      <c r="Z166" s="771"/>
      <c r="AA166" s="750"/>
      <c r="AB166" s="750"/>
      <c r="AC166" s="750"/>
      <c r="AD166" s="750"/>
      <c r="AE166" s="750"/>
      <c r="AF166" s="750"/>
      <c r="AG166" s="750"/>
      <c r="AH166" s="750"/>
      <c r="AI166" s="750"/>
      <c r="AJ166" s="750"/>
      <c r="AK166" s="750"/>
      <c r="AL166" s="750"/>
      <c r="AM166" s="750"/>
      <c r="AN166" s="750"/>
      <c r="AO166" s="750"/>
      <c r="AP166" s="750"/>
      <c r="AQ166" s="750"/>
      <c r="AR166" s="750"/>
      <c r="AS166" s="750"/>
      <c r="AT166" s="750"/>
      <c r="AU166" s="750"/>
      <c r="AV166" s="750"/>
      <c r="AW166" s="750"/>
      <c r="AX166" s="750"/>
      <c r="AY166" s="750"/>
      <c r="AZ166" s="750"/>
      <c r="BA166" s="750"/>
      <c r="BB166" s="750"/>
      <c r="BC166" s="750"/>
      <c r="BD166" s="750"/>
      <c r="BE166" s="750"/>
      <c r="BF166" s="750"/>
      <c r="BG166" s="750"/>
      <c r="BH166" s="750"/>
      <c r="BI166" s="750"/>
      <c r="BJ166" s="750"/>
      <c r="BK166" s="750"/>
      <c r="BL166" s="750"/>
      <c r="BM166" s="750"/>
      <c r="BN166" s="750"/>
      <c r="BO166" s="750"/>
      <c r="BP166" s="750"/>
      <c r="BQ166" s="750"/>
      <c r="BR166" s="750"/>
      <c r="BS166" s="750"/>
      <c r="BT166" s="750"/>
      <c r="BU166" s="750"/>
      <c r="BV166" s="750"/>
    </row>
    <row r="167" spans="1:74" ht="13.5" customHeight="1">
      <c r="A167" s="771"/>
      <c r="B167" s="15" t="s">
        <v>65</v>
      </c>
      <c r="C167" s="765" t="str">
        <f>VLOOKUP($C152,'2026年度(1年後期)'!$B$5:$N$207,COLUMN('2026年度(1年後期)'!$G$5)+1,0)&amp;""</f>
        <v>101</v>
      </c>
      <c r="D167" s="764"/>
      <c r="E167" s="766" t="str">
        <f>VLOOKUP($C152,'2026年度(2年後期)'!$B$5:$N$207,COLUMN('2026年度(2年後期)'!$G$5)+1,0)&amp;""</f>
        <v/>
      </c>
      <c r="F167" s="764"/>
      <c r="G167" s="766" t="str">
        <f>VLOOKUP($C152,'2026年度(3年後期)'!$B$5:$N$207,COLUMN('2026年度(3年後期)'!$G$5)+1,0)&amp;""</f>
        <v/>
      </c>
      <c r="H167" s="764"/>
      <c r="I167" s="766" t="str">
        <f>VLOOKUP($C152,'2026年度(4年後期)'!$B$5:$N$206,COLUMN('2026年度(4年後期)'!$G$5)+1,0)&amp;""</f>
        <v>301</v>
      </c>
      <c r="J167" s="764"/>
      <c r="K167" s="763" t="str">
        <f>VLOOKUP($C152,'2026年度(助産後期)'!$B$5:$N$207,COLUMN('2026年度(助産後期)'!$G$5)+1,0)&amp;""</f>
        <v/>
      </c>
      <c r="L167" s="763"/>
      <c r="M167" s="765" t="str">
        <f>VLOOKUP($C152,'2026年度(M1後期)'!$B$5:$N$207,COLUMN('2026年度(M1後期)'!$G$5)+1,0)&amp;""</f>
        <v>オンライン</v>
      </c>
      <c r="N167" s="764"/>
      <c r="O167" s="763" t="str">
        <f>VLOOKUP($C152,'2026年度(M2後期)'!$B$5:$N$207,COLUMN('2026年度(M2後期)'!$G$5)+1,0)&amp;""</f>
        <v/>
      </c>
      <c r="P167" s="764"/>
      <c r="Q167" s="763" t="str">
        <f>VLOOKUP($C152,'2026年度(D1後期)'!$B$5:$N$207,COLUMN('2026年度(D1後期)'!$G$5)+1,0)&amp;""</f>
        <v/>
      </c>
      <c r="R167" s="764"/>
      <c r="S167" s="763" t="str">
        <f>VLOOKUP($C152,'2026年度(D23後期)'!$B$5:$N$207,COLUMN('2026年度(D23後期)'!$G$5)+1,0)&amp;""</f>
        <v/>
      </c>
      <c r="T167" s="764"/>
      <c r="U167" s="21"/>
      <c r="Z167" s="771"/>
      <c r="AA167" s="750"/>
      <c r="AB167" s="750"/>
      <c r="AC167" s="750"/>
      <c r="AD167" s="750"/>
      <c r="AE167" s="750"/>
      <c r="AF167" s="750"/>
      <c r="AG167" s="750"/>
      <c r="AH167" s="750"/>
      <c r="AI167" s="750"/>
      <c r="AJ167" s="750"/>
      <c r="AK167" s="750"/>
      <c r="AL167" s="750"/>
      <c r="AM167" s="750"/>
      <c r="AN167" s="750"/>
      <c r="AO167" s="750"/>
      <c r="AP167" s="750"/>
      <c r="AQ167" s="750"/>
      <c r="AR167" s="750"/>
      <c r="AS167" s="750"/>
      <c r="AT167" s="750"/>
      <c r="AU167" s="750"/>
      <c r="AV167" s="750"/>
      <c r="AW167" s="750"/>
      <c r="AX167" s="750"/>
      <c r="AY167" s="750"/>
      <c r="AZ167" s="750"/>
      <c r="BA167" s="750"/>
      <c r="BB167" s="750"/>
      <c r="BC167" s="750"/>
      <c r="BD167" s="750"/>
      <c r="BE167" s="750"/>
      <c r="BF167" s="750"/>
      <c r="BG167" s="750"/>
      <c r="BH167" s="750"/>
      <c r="BI167" s="750"/>
      <c r="BJ167" s="750"/>
      <c r="BK167" s="750"/>
      <c r="BL167" s="750"/>
      <c r="BM167" s="750"/>
      <c r="BN167" s="750"/>
      <c r="BO167" s="750"/>
      <c r="BP167" s="750"/>
      <c r="BQ167" s="750"/>
      <c r="BR167" s="750"/>
      <c r="BS167" s="750"/>
      <c r="BT167" s="750"/>
      <c r="BU167" s="750"/>
      <c r="BV167" s="750"/>
    </row>
    <row r="168" spans="1:74" ht="13.5" customHeight="1">
      <c r="A168" s="786"/>
      <c r="B168" s="16" t="s">
        <v>68</v>
      </c>
      <c r="C168" s="762"/>
      <c r="D168" s="760"/>
      <c r="E168" s="759"/>
      <c r="F168" s="760"/>
      <c r="G168" s="759"/>
      <c r="H168" s="760"/>
      <c r="I168" s="759"/>
      <c r="J168" s="760"/>
      <c r="K168" s="761"/>
      <c r="L168" s="761"/>
      <c r="M168" s="762"/>
      <c r="N168" s="760"/>
      <c r="O168" s="761"/>
      <c r="P168" s="760"/>
      <c r="Q168" s="761"/>
      <c r="R168" s="760"/>
      <c r="S168" s="761"/>
      <c r="T168" s="760"/>
      <c r="U168" s="21"/>
      <c r="Z168" s="772"/>
      <c r="AA168" s="751"/>
      <c r="AB168" s="751"/>
      <c r="AC168" s="751"/>
      <c r="AD168" s="751"/>
      <c r="AE168" s="751"/>
      <c r="AF168" s="751"/>
      <c r="AG168" s="751"/>
      <c r="AH168" s="751"/>
      <c r="AI168" s="751"/>
      <c r="AJ168" s="751"/>
      <c r="AK168" s="751"/>
      <c r="AL168" s="751"/>
      <c r="AM168" s="751"/>
      <c r="AN168" s="751"/>
      <c r="AO168" s="751"/>
      <c r="AP168" s="751"/>
      <c r="AQ168" s="751"/>
      <c r="AR168" s="751"/>
      <c r="AS168" s="751"/>
      <c r="AT168" s="751"/>
      <c r="AU168" s="751"/>
      <c r="AV168" s="751"/>
      <c r="AW168" s="751"/>
      <c r="AX168" s="751"/>
      <c r="AY168" s="751"/>
      <c r="AZ168" s="751"/>
      <c r="BA168" s="751"/>
      <c r="BB168" s="751"/>
      <c r="BC168" s="751"/>
      <c r="BD168" s="751"/>
      <c r="BE168" s="751"/>
      <c r="BF168" s="751"/>
      <c r="BG168" s="751"/>
      <c r="BH168" s="751"/>
      <c r="BI168" s="751"/>
      <c r="BJ168" s="751"/>
      <c r="BK168" s="751"/>
      <c r="BL168" s="751"/>
      <c r="BM168" s="751"/>
      <c r="BN168" s="751"/>
      <c r="BO168" s="751"/>
      <c r="BP168" s="751"/>
      <c r="BQ168" s="751"/>
      <c r="BR168" s="751"/>
      <c r="BS168" s="751"/>
      <c r="BT168" s="751"/>
      <c r="BU168" s="751"/>
      <c r="BV168" s="751"/>
    </row>
    <row r="169" spans="1:74" ht="13.5" customHeight="1">
      <c r="A169" s="771" t="s">
        <v>103</v>
      </c>
      <c r="B169" s="15" t="s">
        <v>53</v>
      </c>
      <c r="C169" s="799" t="str">
        <f>VLOOKUP($C152,'2026年度(1年後期)'!$B$5:$N$207,COLUMN('2026年度(1年後期)'!$I$5),0)&amp;""</f>
        <v>英語Ⅱ</v>
      </c>
      <c r="D169" s="800"/>
      <c r="E169" s="773" t="str">
        <f>VLOOKUP($C152,'2026年度(2年後期)'!$B$5:$N$207,COLUMN('2026年度(2年後期)'!$I$5),0)&amp;""</f>
        <v>基礎看護学実習Ⅱ</v>
      </c>
      <c r="F169" s="768"/>
      <c r="G169" s="773" t="str">
        <f>VLOOKUP($C152,'2026年度(3年後期)'!$B$5:$N$207,COLUMN('2026年度(3年後期)'!$I$5),0)&amp;""</f>
        <v>領域別実習</v>
      </c>
      <c r="H169" s="768"/>
      <c r="I169" s="773" t="str">
        <f>VLOOKUP($C152,'2026年度(4年後期)'!$B$5:$N$206,COLUMN('2026年度(4年後期)'!$I$5),0)&amp;""</f>
        <v/>
      </c>
      <c r="J169" s="768"/>
      <c r="K169" s="769" t="str">
        <f>VLOOKUP($C152,'2026年度(助産後期)'!$B$5:$N$207,COLUMN('2026年度(助産後期)'!$I$5),0)&amp;""</f>
        <v>家庭訪問演習（柴先生）予備日</v>
      </c>
      <c r="L169" s="769"/>
      <c r="M169" s="767" t="str">
        <f>VLOOKUP($C152,'2026年度(M1後期)'!$B$5:$N$207,COLUMN('2026年度(M1後期)'!$I$5),0)&amp;""</f>
        <v/>
      </c>
      <c r="N169" s="768"/>
      <c r="O169" s="769" t="str">
        <f>VLOOKUP($C152,'2026年度(M2後期)'!$B$5:$N$207,COLUMN('2026年度(M2後期)'!$I$5),0)&amp;""</f>
        <v>特別研究</v>
      </c>
      <c r="P169" s="768"/>
      <c r="Q169" s="769" t="str">
        <f>VLOOKUP($C152,'2026年度(D1後期)'!$B$5:$N$207,COLUMN('2026年度(D1後期)'!$I$5),0)&amp;""</f>
        <v/>
      </c>
      <c r="R169" s="768"/>
      <c r="S169" s="769" t="str">
        <f>VLOOKUP($C152,'2026年度(D23後期)'!$B$5:$N$207,COLUMN('2026年度(D23後期)'!$I$5),0)&amp;""</f>
        <v>特別研究</v>
      </c>
      <c r="T169" s="768"/>
      <c r="U169" s="21"/>
      <c r="Z169" s="771" t="str">
        <f>A169</f>
        <v>４時限（15：10～16：40）</v>
      </c>
      <c r="AA169" s="749" t="s">
        <v>149</v>
      </c>
      <c r="AB169" s="749"/>
      <c r="AC169" s="749"/>
      <c r="AD169" s="749"/>
      <c r="AE169" s="749"/>
      <c r="AF169" s="749"/>
      <c r="AG169" s="749"/>
      <c r="AH169" s="749" t="s">
        <v>149</v>
      </c>
      <c r="AI169" s="749"/>
      <c r="AJ169" s="749"/>
      <c r="AK169" s="749"/>
      <c r="AL169" s="749"/>
      <c r="AM169" s="749" t="s">
        <v>323</v>
      </c>
      <c r="AN169" s="749"/>
      <c r="AO169" s="749"/>
      <c r="AP169" s="749"/>
      <c r="AQ169" s="749"/>
      <c r="AR169" s="749"/>
      <c r="AS169" s="749"/>
      <c r="AT169" s="749"/>
      <c r="AU169" s="749"/>
      <c r="AV169" s="749"/>
      <c r="AW169" s="749"/>
      <c r="AX169" s="749"/>
      <c r="AY169" s="749"/>
      <c r="AZ169" s="749"/>
      <c r="BA169" s="749"/>
      <c r="BB169" s="749"/>
      <c r="BC169" s="749"/>
      <c r="BD169" s="749"/>
      <c r="BE169" s="749"/>
      <c r="BF169" s="749"/>
      <c r="BG169" s="749"/>
      <c r="BH169" s="749"/>
      <c r="BI169" s="749"/>
      <c r="BJ169" s="749"/>
      <c r="BK169" s="749"/>
      <c r="BL169" s="749"/>
      <c r="BM169" s="749"/>
      <c r="BN169" s="749"/>
      <c r="BO169" s="749"/>
      <c r="BP169" s="749"/>
      <c r="BQ169" s="749"/>
      <c r="BR169" s="749"/>
      <c r="BS169" s="749"/>
      <c r="BT169" s="749"/>
      <c r="BU169" s="749"/>
      <c r="BV169" s="749"/>
    </row>
    <row r="170" spans="1:74" ht="13.5" customHeight="1">
      <c r="A170" s="771"/>
      <c r="B170" s="15" t="s">
        <v>61</v>
      </c>
      <c r="C170" s="797" t="str">
        <f>IFERROR(VLOOKUP(C169,科目・教員!$A$2:$B$342,2,0),"")</f>
        <v>ﾊﾟｳﾗ･ﾍﾞﾙｳﾞｧﾝｹﾞﾙ
ｸﾘｽ･ﾊﾟｰﾊﾑ</v>
      </c>
      <c r="D170" s="798"/>
      <c r="E170" s="766" t="str">
        <f>IFERROR(VLOOKUP(E169,科目・教員!$A$2:$B$342,2,0),"")</f>
        <v>森下　純子</v>
      </c>
      <c r="F170" s="764"/>
      <c r="G170" s="766" t="str">
        <f>IFERROR(VLOOKUP(G169,科目・教員!$A$2:$B$342,2,0),"")</f>
        <v/>
      </c>
      <c r="H170" s="764"/>
      <c r="I170" s="766" t="str">
        <f>IFERROR(VLOOKUP(I169,科目・教員!$A$2:$B$342,2,0),"")</f>
        <v/>
      </c>
      <c r="J170" s="764"/>
      <c r="K170" s="763" t="str">
        <f>IFERROR(VLOOKUP(K169,科目・教員!$A$2:$B$342,2,0),"")</f>
        <v/>
      </c>
      <c r="L170" s="763"/>
      <c r="M170" s="765" t="str">
        <f>IFERROR(VLOOKUP(M169,科目・教員!$A$2:$B$342,2,0),"")</f>
        <v/>
      </c>
      <c r="N170" s="764"/>
      <c r="O170" s="763" t="str">
        <f>IFERROR(VLOOKUP(O169,科目・教員!$A$2:$B$342,2,0),"")</f>
        <v/>
      </c>
      <c r="P170" s="764"/>
      <c r="Q170" s="763" t="str">
        <f>IFERROR(VLOOKUP(Q169,科目・教員!$A$2:$B$342,2,0),"")</f>
        <v/>
      </c>
      <c r="R170" s="764"/>
      <c r="S170" s="763" t="str">
        <f>IFERROR(VLOOKUP(S169,科目・教員!$A$2:$B$342,2,0),"")</f>
        <v/>
      </c>
      <c r="T170" s="764"/>
      <c r="U170" s="21"/>
      <c r="Z170" s="771"/>
      <c r="AA170" s="750"/>
      <c r="AB170" s="750"/>
      <c r="AC170" s="750"/>
      <c r="AD170" s="750"/>
      <c r="AE170" s="750"/>
      <c r="AF170" s="750"/>
      <c r="AG170" s="750"/>
      <c r="AH170" s="750"/>
      <c r="AI170" s="750"/>
      <c r="AJ170" s="750"/>
      <c r="AK170" s="750"/>
      <c r="AL170" s="750"/>
      <c r="AM170" s="750"/>
      <c r="AN170" s="750"/>
      <c r="AO170" s="750"/>
      <c r="AP170" s="750"/>
      <c r="AQ170" s="750"/>
      <c r="AR170" s="750"/>
      <c r="AS170" s="750"/>
      <c r="AT170" s="750"/>
      <c r="AU170" s="750"/>
      <c r="AV170" s="750"/>
      <c r="AW170" s="750"/>
      <c r="AX170" s="750"/>
      <c r="AY170" s="750"/>
      <c r="AZ170" s="750"/>
      <c r="BA170" s="750"/>
      <c r="BB170" s="750"/>
      <c r="BC170" s="750"/>
      <c r="BD170" s="750"/>
      <c r="BE170" s="750"/>
      <c r="BF170" s="750"/>
      <c r="BG170" s="750"/>
      <c r="BH170" s="750"/>
      <c r="BI170" s="750"/>
      <c r="BJ170" s="750"/>
      <c r="BK170" s="750"/>
      <c r="BL170" s="750"/>
      <c r="BM170" s="750"/>
      <c r="BN170" s="750"/>
      <c r="BO170" s="750"/>
      <c r="BP170" s="750"/>
      <c r="BQ170" s="750"/>
      <c r="BR170" s="750"/>
      <c r="BS170" s="750"/>
      <c r="BT170" s="750"/>
      <c r="BU170" s="750"/>
      <c r="BV170" s="750"/>
    </row>
    <row r="171" spans="1:74" ht="13.5" customHeight="1">
      <c r="A171" s="771"/>
      <c r="B171" s="15" t="s">
        <v>65</v>
      </c>
      <c r="C171" s="797" t="str">
        <f>VLOOKUP($C152,'2026年度(1年後期)'!$B$5:$N$207,COLUMN('2026年度(1年後期)'!$I$5)+1,0)&amp;""</f>
        <v>AC：101　BD：２０２</v>
      </c>
      <c r="D171" s="798"/>
      <c r="E171" s="766" t="str">
        <f>VLOOKUP($C152,'2026年度(2年後期)'!$B$5:$N$207,COLUMN('2026年度(2年後期)'!$I$5)+1,0)&amp;""</f>
        <v/>
      </c>
      <c r="F171" s="764"/>
      <c r="G171" s="766" t="str">
        <f>VLOOKUP($C152,'2026年度(3年後期)'!$B$5:$N$207,COLUMN('2026年度(3年後期)'!$I$5)+1,0)&amp;""</f>
        <v/>
      </c>
      <c r="H171" s="764"/>
      <c r="I171" s="766" t="str">
        <f>VLOOKUP($C152,'2026年度(4年後期)'!$B$5:$N$206,COLUMN('2026年度(4年後期)'!$I$5)+1,0)&amp;""</f>
        <v/>
      </c>
      <c r="J171" s="764"/>
      <c r="K171" s="763" t="str">
        <f>VLOOKUP($C152,'2026年度(助産後期)'!$B$5:$N$207,COLUMN('2026年度(助産後期)'!$I$5)+1,0)&amp;""</f>
        <v/>
      </c>
      <c r="L171" s="763"/>
      <c r="M171" s="765" t="str">
        <f>VLOOKUP($C152,'2026年度(M1後期)'!$B$5:$N$207,COLUMN('2026年度(M1後期)'!$I$5)+1,0)&amp;""</f>
        <v/>
      </c>
      <c r="N171" s="764"/>
      <c r="O171" s="763" t="str">
        <f>VLOOKUP($C152,'2026年度(M2後期)'!$B$5:$N$207,COLUMN('2026年度(M2後期)'!$I$5)+1,0)&amp;""</f>
        <v/>
      </c>
      <c r="P171" s="764"/>
      <c r="Q171" s="763" t="str">
        <f>VLOOKUP($C152,'2026年度(D1後期)'!$B$5:$N$207,COLUMN('2026年度(D1後期)'!$I$5)+1,0)&amp;""</f>
        <v/>
      </c>
      <c r="R171" s="764"/>
      <c r="S171" s="763" t="str">
        <f>VLOOKUP($C152,'2026年度(D23後期)'!$B$5:$N$207,COLUMN('2026年度(D23後期)'!$I$5)+1,0)&amp;""</f>
        <v/>
      </c>
      <c r="T171" s="764"/>
      <c r="U171" s="21"/>
      <c r="Z171" s="771"/>
      <c r="AA171" s="750"/>
      <c r="AB171" s="750"/>
      <c r="AC171" s="750"/>
      <c r="AD171" s="750"/>
      <c r="AE171" s="750"/>
      <c r="AF171" s="750"/>
      <c r="AG171" s="750"/>
      <c r="AH171" s="750"/>
      <c r="AI171" s="750"/>
      <c r="AJ171" s="750"/>
      <c r="AK171" s="750"/>
      <c r="AL171" s="750"/>
      <c r="AM171" s="750"/>
      <c r="AN171" s="750"/>
      <c r="AO171" s="750"/>
      <c r="AP171" s="750"/>
      <c r="AQ171" s="750"/>
      <c r="AR171" s="750"/>
      <c r="AS171" s="750"/>
      <c r="AT171" s="750"/>
      <c r="AU171" s="750"/>
      <c r="AV171" s="750"/>
      <c r="AW171" s="750"/>
      <c r="AX171" s="750"/>
      <c r="AY171" s="750"/>
      <c r="AZ171" s="750"/>
      <c r="BA171" s="750"/>
      <c r="BB171" s="750"/>
      <c r="BC171" s="750"/>
      <c r="BD171" s="750"/>
      <c r="BE171" s="750"/>
      <c r="BF171" s="750"/>
      <c r="BG171" s="750"/>
      <c r="BH171" s="750"/>
      <c r="BI171" s="750"/>
      <c r="BJ171" s="750"/>
      <c r="BK171" s="750"/>
      <c r="BL171" s="750"/>
      <c r="BM171" s="750"/>
      <c r="BN171" s="750"/>
      <c r="BO171" s="750"/>
      <c r="BP171" s="750"/>
      <c r="BQ171" s="750"/>
      <c r="BR171" s="750"/>
      <c r="BS171" s="750"/>
      <c r="BT171" s="750"/>
      <c r="BU171" s="750"/>
      <c r="BV171" s="750"/>
    </row>
    <row r="172" spans="1:74" ht="13.5" customHeight="1">
      <c r="A172" s="772"/>
      <c r="B172" s="16" t="s">
        <v>68</v>
      </c>
      <c r="C172" s="808" t="s">
        <v>147</v>
      </c>
      <c r="D172" s="809"/>
      <c r="E172" s="759"/>
      <c r="F172" s="760"/>
      <c r="G172" s="759"/>
      <c r="H172" s="760"/>
      <c r="I172" s="759"/>
      <c r="J172" s="760"/>
      <c r="K172" s="761"/>
      <c r="L172" s="761"/>
      <c r="M172" s="762"/>
      <c r="N172" s="760"/>
      <c r="O172" s="761"/>
      <c r="P172" s="760"/>
      <c r="Q172" s="761"/>
      <c r="R172" s="760"/>
      <c r="S172" s="761"/>
      <c r="T172" s="760"/>
      <c r="U172" s="21"/>
      <c r="Z172" s="772"/>
      <c r="AA172" s="751"/>
      <c r="AB172" s="751"/>
      <c r="AC172" s="751"/>
      <c r="AD172" s="751"/>
      <c r="AE172" s="751"/>
      <c r="AF172" s="751"/>
      <c r="AG172" s="751"/>
      <c r="AH172" s="751"/>
      <c r="AI172" s="751"/>
      <c r="AJ172" s="751"/>
      <c r="AK172" s="751"/>
      <c r="AL172" s="751"/>
      <c r="AM172" s="751"/>
      <c r="AN172" s="751"/>
      <c r="AO172" s="751"/>
      <c r="AP172" s="751"/>
      <c r="AQ172" s="751"/>
      <c r="AR172" s="751"/>
      <c r="AS172" s="751"/>
      <c r="AT172" s="751"/>
      <c r="AU172" s="751"/>
      <c r="AV172" s="751"/>
      <c r="AW172" s="751"/>
      <c r="AX172" s="751"/>
      <c r="AY172" s="751"/>
      <c r="AZ172" s="751"/>
      <c r="BA172" s="751"/>
      <c r="BB172" s="751"/>
      <c r="BC172" s="751"/>
      <c r="BD172" s="751"/>
      <c r="BE172" s="751"/>
      <c r="BF172" s="751"/>
      <c r="BG172" s="751"/>
      <c r="BH172" s="751"/>
      <c r="BI172" s="751"/>
      <c r="BJ172" s="751"/>
      <c r="BK172" s="751"/>
      <c r="BL172" s="751"/>
      <c r="BM172" s="751"/>
      <c r="BN172" s="751"/>
      <c r="BO172" s="751"/>
      <c r="BP172" s="751"/>
      <c r="BQ172" s="751"/>
      <c r="BR172" s="751"/>
      <c r="BS172" s="751"/>
      <c r="BT172" s="751"/>
      <c r="BU172" s="751"/>
      <c r="BV172" s="751"/>
    </row>
    <row r="173" spans="1:74" ht="13.5" customHeight="1">
      <c r="A173" s="771" t="s">
        <v>112</v>
      </c>
      <c r="B173" s="15" t="s">
        <v>53</v>
      </c>
      <c r="C173" s="799" t="str">
        <f>VLOOKUP($C152,'2026年度(1年後期)'!$B$5:$N$207,COLUMN('2026年度(1年後期)'!$K$5),0)&amp;""</f>
        <v>英語Ⅱ</v>
      </c>
      <c r="D173" s="800"/>
      <c r="E173" s="773" t="str">
        <f>VLOOKUP($C152,'2026年度(2年後期)'!$B$5:$N$207,COLUMN('2026年度(2年後期)'!$K$5),0)&amp;""</f>
        <v/>
      </c>
      <c r="F173" s="768"/>
      <c r="G173" s="773" t="str">
        <f>VLOOKUP($C152,'2026年度(3年後期)'!$B$5:$N$207,COLUMN('2026年度(3年後期)'!$K$5),0)&amp;""</f>
        <v/>
      </c>
      <c r="H173" s="768"/>
      <c r="I173" s="773" t="str">
        <f>VLOOKUP($C152,'2026年度(4年後期)'!$B$5:$N$206,COLUMN('2026年度(4年後期)'!$K$5),0)&amp;""</f>
        <v/>
      </c>
      <c r="J173" s="768"/>
      <c r="K173" s="769" t="str">
        <f>VLOOKUP($C152,'2026年度(助産後期)'!$B$5:$N$207,COLUMN('2026年度(助産後期)'!$K$5),0)&amp;""</f>
        <v/>
      </c>
      <c r="L173" s="769"/>
      <c r="M173" s="767" t="str">
        <f>VLOOKUP($C152,'2026年度(M1後期)'!$B$5:$N$207,COLUMN('2026年度(M1後期)'!$K$5),0)&amp;""</f>
        <v/>
      </c>
      <c r="N173" s="768"/>
      <c r="O173" s="769" t="str">
        <f>VLOOKUP($C152,'2026年度(M2後期)'!$B$5:$N$207,COLUMN('2026年度(M2後期)'!$K$5),0)&amp;""</f>
        <v/>
      </c>
      <c r="P173" s="768"/>
      <c r="Q173" s="769" t="str">
        <f>VLOOKUP($C152,'2026年度(D1後期)'!$B$5:$N$207,COLUMN('2026年度(D1後期)'!$K$5),0)&amp;""</f>
        <v/>
      </c>
      <c r="R173" s="768"/>
      <c r="S173" s="769" t="str">
        <f>VLOOKUP($C152,'2026年度(D23後期)'!$B$5:$N$207,COLUMN('2026年度(D23後期)'!$K$5),0)&amp;""</f>
        <v/>
      </c>
      <c r="T173" s="768"/>
      <c r="U173" s="21"/>
      <c r="Z173" s="771" t="str">
        <f>A173</f>
        <v>５時限（16：50～18：20）</v>
      </c>
      <c r="AA173" s="749" t="s">
        <v>149</v>
      </c>
      <c r="AB173" s="749"/>
      <c r="AC173" s="749"/>
      <c r="AD173" s="749"/>
      <c r="AE173" s="749"/>
      <c r="AF173" s="749"/>
      <c r="AG173" s="749"/>
      <c r="AH173" s="749" t="s">
        <v>149</v>
      </c>
      <c r="AI173" s="749"/>
      <c r="AJ173" s="749"/>
      <c r="AK173" s="749"/>
      <c r="AL173" s="749"/>
      <c r="AM173" s="749" t="s">
        <v>323</v>
      </c>
      <c r="AN173" s="749"/>
      <c r="AO173" s="749"/>
      <c r="AP173" s="749"/>
      <c r="AQ173" s="749"/>
      <c r="AR173" s="749"/>
      <c r="AS173" s="749"/>
      <c r="AT173" s="749"/>
      <c r="AU173" s="749"/>
      <c r="AV173" s="749"/>
      <c r="AW173" s="749"/>
      <c r="AX173" s="749"/>
      <c r="AY173" s="749"/>
      <c r="AZ173" s="749"/>
      <c r="BA173" s="749"/>
      <c r="BB173" s="749"/>
      <c r="BC173" s="749"/>
      <c r="BD173" s="749"/>
      <c r="BE173" s="749"/>
      <c r="BF173" s="749"/>
      <c r="BG173" s="749"/>
      <c r="BH173" s="749"/>
      <c r="BI173" s="749"/>
      <c r="BJ173" s="749"/>
      <c r="BK173" s="749"/>
      <c r="BL173" s="749"/>
      <c r="BM173" s="749"/>
      <c r="BN173" s="749"/>
      <c r="BO173" s="749"/>
      <c r="BP173" s="749"/>
      <c r="BQ173" s="749"/>
      <c r="BR173" s="749"/>
      <c r="BS173" s="749"/>
      <c r="BT173" s="749"/>
      <c r="BU173" s="749"/>
      <c r="BV173" s="749"/>
    </row>
    <row r="174" spans="1:74" ht="13.5" customHeight="1">
      <c r="A174" s="771"/>
      <c r="B174" s="15" t="s">
        <v>61</v>
      </c>
      <c r="C174" s="797" t="str">
        <f>IFERROR(VLOOKUP(C173,科目・教員!$A$2:$B$342,2,0),"")</f>
        <v>ﾊﾟｳﾗ･ﾍﾞﾙｳﾞｧﾝｹﾞﾙ
ｸﾘｽ･ﾊﾟｰﾊﾑ</v>
      </c>
      <c r="D174" s="798"/>
      <c r="E174" s="766" t="str">
        <f>IFERROR(VLOOKUP(E173,科目・教員!$A$2:$B$342,2,0),"")</f>
        <v/>
      </c>
      <c r="F174" s="764"/>
      <c r="G174" s="766" t="str">
        <f>IFERROR(VLOOKUP(G173,科目・教員!$A$2:$B$342,2,0),"")</f>
        <v/>
      </c>
      <c r="H174" s="764"/>
      <c r="I174" s="766" t="str">
        <f>IFERROR(VLOOKUP(I173,科目・教員!$A$2:$B$342,2,0),"")</f>
        <v/>
      </c>
      <c r="J174" s="764"/>
      <c r="K174" s="763" t="str">
        <f>IFERROR(VLOOKUP(K173,科目・教員!$A$2:$B$342,2,0),"")</f>
        <v/>
      </c>
      <c r="L174" s="763"/>
      <c r="M174" s="765" t="str">
        <f>IFERROR(VLOOKUP(M173,科目・教員!$A$2:$B$342,2,0),"")</f>
        <v/>
      </c>
      <c r="N174" s="764"/>
      <c r="O174" s="763" t="str">
        <f>IFERROR(VLOOKUP(O173,科目・教員!$A$2:$B$342,2,0),"")</f>
        <v/>
      </c>
      <c r="P174" s="764"/>
      <c r="Q174" s="763" t="str">
        <f>IFERROR(VLOOKUP(Q173,科目・教員!$A$2:$B$342,2,0),"")</f>
        <v/>
      </c>
      <c r="R174" s="764"/>
      <c r="S174" s="763" t="str">
        <f>IFERROR(VLOOKUP(S173,科目・教員!$A$2:$B$342,2,0),"")</f>
        <v/>
      </c>
      <c r="T174" s="764"/>
      <c r="U174" s="21"/>
      <c r="Z174" s="771"/>
      <c r="AA174" s="750"/>
      <c r="AB174" s="750"/>
      <c r="AC174" s="750"/>
      <c r="AD174" s="750"/>
      <c r="AE174" s="750"/>
      <c r="AF174" s="750"/>
      <c r="AG174" s="750"/>
      <c r="AH174" s="750"/>
      <c r="AI174" s="750"/>
      <c r="AJ174" s="750"/>
      <c r="AK174" s="750"/>
      <c r="AL174" s="750"/>
      <c r="AM174" s="750"/>
      <c r="AN174" s="750"/>
      <c r="AO174" s="750"/>
      <c r="AP174" s="750"/>
      <c r="AQ174" s="750"/>
      <c r="AR174" s="750"/>
      <c r="AS174" s="750"/>
      <c r="AT174" s="750"/>
      <c r="AU174" s="750"/>
      <c r="AV174" s="750"/>
      <c r="AW174" s="750"/>
      <c r="AX174" s="750"/>
      <c r="AY174" s="750"/>
      <c r="AZ174" s="750"/>
      <c r="BA174" s="750"/>
      <c r="BB174" s="750"/>
      <c r="BC174" s="750"/>
      <c r="BD174" s="750"/>
      <c r="BE174" s="750"/>
      <c r="BF174" s="750"/>
      <c r="BG174" s="750"/>
      <c r="BH174" s="750"/>
      <c r="BI174" s="750"/>
      <c r="BJ174" s="750"/>
      <c r="BK174" s="750"/>
      <c r="BL174" s="750"/>
      <c r="BM174" s="750"/>
      <c r="BN174" s="750"/>
      <c r="BO174" s="750"/>
      <c r="BP174" s="750"/>
      <c r="BQ174" s="750"/>
      <c r="BR174" s="750"/>
      <c r="BS174" s="750"/>
      <c r="BT174" s="750"/>
      <c r="BU174" s="750"/>
      <c r="BV174" s="750"/>
    </row>
    <row r="175" spans="1:74" ht="13.5" customHeight="1">
      <c r="A175" s="771"/>
      <c r="B175" s="15" t="s">
        <v>65</v>
      </c>
      <c r="C175" s="797" t="str">
        <f>VLOOKUP($C152,'2026年度(1年後期)'!$B$5:$N$207,COLUMN('2026年度(1年後期)'!$K$5)+1,0)&amp;""</f>
        <v>AC：101　BD：２０２</v>
      </c>
      <c r="D175" s="798"/>
      <c r="E175" s="766" t="str">
        <f>VLOOKUP($C152,'2026年度(2年後期)'!$B$5:$N$207,COLUMN('2026年度(2年後期)'!$K$5)+1,0)&amp;""</f>
        <v/>
      </c>
      <c r="F175" s="764"/>
      <c r="G175" s="766" t="str">
        <f>VLOOKUP($C152,'2026年度(3年後期)'!$B$5:$N$207,COLUMN('2026年度(3年後期)'!$K$5)+1,0)&amp;""</f>
        <v/>
      </c>
      <c r="H175" s="764"/>
      <c r="I175" s="766" t="str">
        <f>VLOOKUP($C152,'2026年度(4年後期)'!$B$5:$N$206,COLUMN('2026年度(4年後期)'!$K$5)+1,0)&amp;""</f>
        <v/>
      </c>
      <c r="J175" s="764"/>
      <c r="K175" s="763" t="str">
        <f>VLOOKUP($C152,'2026年度(助産後期)'!$B$5:$N$207,COLUMN('2026年度(助産後期)'!$K$5)+1,0)&amp;""</f>
        <v/>
      </c>
      <c r="L175" s="763"/>
      <c r="M175" s="765" t="str">
        <f>VLOOKUP($C152,'2026年度(M1後期)'!$B$5:$N$207,COLUMN('2026年度(M1後期)'!$K$5)+1,0)&amp;""</f>
        <v/>
      </c>
      <c r="N175" s="764"/>
      <c r="O175" s="763" t="str">
        <f>VLOOKUP($C152,'2026年度(M2後期)'!$B$5:$N$207,COLUMN('2026年度(M2後期)'!$K$5)+1,0)&amp;""</f>
        <v/>
      </c>
      <c r="P175" s="764"/>
      <c r="Q175" s="763" t="str">
        <f>VLOOKUP($C152,'2026年度(D1後期)'!$B$5:$N$207,COLUMN('2026年度(D1後期)'!$K$5)+1,0)&amp;""</f>
        <v/>
      </c>
      <c r="R175" s="764"/>
      <c r="S175" s="763" t="str">
        <f>VLOOKUP($C152,'2026年度(D23後期)'!$B$5:$N$207,COLUMN('2026年度(D23後期)'!$K$5)+1,0)&amp;""</f>
        <v/>
      </c>
      <c r="T175" s="764"/>
      <c r="U175" s="21"/>
      <c r="Z175" s="771"/>
      <c r="AA175" s="750"/>
      <c r="AB175" s="750"/>
      <c r="AC175" s="750"/>
      <c r="AD175" s="750"/>
      <c r="AE175" s="750"/>
      <c r="AF175" s="750"/>
      <c r="AG175" s="750"/>
      <c r="AH175" s="750"/>
      <c r="AI175" s="750"/>
      <c r="AJ175" s="750"/>
      <c r="AK175" s="750"/>
      <c r="AL175" s="750"/>
      <c r="AM175" s="750"/>
      <c r="AN175" s="750"/>
      <c r="AO175" s="750"/>
      <c r="AP175" s="750"/>
      <c r="AQ175" s="750"/>
      <c r="AR175" s="750"/>
      <c r="AS175" s="750"/>
      <c r="AT175" s="750"/>
      <c r="AU175" s="750"/>
      <c r="AV175" s="750"/>
      <c r="AW175" s="750"/>
      <c r="AX175" s="750"/>
      <c r="AY175" s="750"/>
      <c r="AZ175" s="750"/>
      <c r="BA175" s="750"/>
      <c r="BB175" s="750"/>
      <c r="BC175" s="750"/>
      <c r="BD175" s="750"/>
      <c r="BE175" s="750"/>
      <c r="BF175" s="750"/>
      <c r="BG175" s="750"/>
      <c r="BH175" s="750"/>
      <c r="BI175" s="750"/>
      <c r="BJ175" s="750"/>
      <c r="BK175" s="750"/>
      <c r="BL175" s="750"/>
      <c r="BM175" s="750"/>
      <c r="BN175" s="750"/>
      <c r="BO175" s="750"/>
      <c r="BP175" s="750"/>
      <c r="BQ175" s="750"/>
      <c r="BR175" s="750"/>
      <c r="BS175" s="750"/>
      <c r="BT175" s="750"/>
      <c r="BU175" s="750"/>
      <c r="BV175" s="750"/>
    </row>
    <row r="176" spans="1:74" ht="13.5" customHeight="1">
      <c r="A176" s="772"/>
      <c r="B176" s="16" t="s">
        <v>68</v>
      </c>
      <c r="C176" s="808" t="s">
        <v>147</v>
      </c>
      <c r="D176" s="809"/>
      <c r="E176" s="759"/>
      <c r="F176" s="760"/>
      <c r="G176" s="759"/>
      <c r="H176" s="760"/>
      <c r="I176" s="759"/>
      <c r="J176" s="760"/>
      <c r="K176" s="761"/>
      <c r="L176" s="761"/>
      <c r="M176" s="762"/>
      <c r="N176" s="760"/>
      <c r="O176" s="761"/>
      <c r="P176" s="760"/>
      <c r="Q176" s="761"/>
      <c r="R176" s="760"/>
      <c r="S176" s="761"/>
      <c r="T176" s="760"/>
      <c r="U176" s="22"/>
      <c r="V176" s="19"/>
      <c r="W176" s="19"/>
      <c r="X176" s="19"/>
      <c r="Y176" s="19"/>
      <c r="Z176" s="772"/>
      <c r="AA176" s="751"/>
      <c r="AB176" s="751"/>
      <c r="AC176" s="751"/>
      <c r="AD176" s="751"/>
      <c r="AE176" s="751"/>
      <c r="AF176" s="751"/>
      <c r="AG176" s="751"/>
      <c r="AH176" s="751"/>
      <c r="AI176" s="751"/>
      <c r="AJ176" s="751"/>
      <c r="AK176" s="751"/>
      <c r="AL176" s="751"/>
      <c r="AM176" s="751"/>
      <c r="AN176" s="751"/>
      <c r="AO176" s="751"/>
      <c r="AP176" s="751"/>
      <c r="AQ176" s="751"/>
      <c r="AR176" s="751"/>
      <c r="AS176" s="751"/>
      <c r="AT176" s="751"/>
      <c r="AU176" s="751"/>
      <c r="AV176" s="751"/>
      <c r="AW176" s="751"/>
      <c r="AX176" s="751"/>
      <c r="AY176" s="751"/>
      <c r="AZ176" s="751"/>
      <c r="BA176" s="751"/>
      <c r="BB176" s="751"/>
      <c r="BC176" s="751"/>
      <c r="BD176" s="751"/>
      <c r="BE176" s="751"/>
      <c r="BF176" s="751"/>
      <c r="BG176" s="751"/>
      <c r="BH176" s="751"/>
      <c r="BI176" s="751"/>
      <c r="BJ176" s="751"/>
      <c r="BK176" s="751"/>
      <c r="BL176" s="751"/>
      <c r="BM176" s="751"/>
      <c r="BN176" s="751"/>
      <c r="BO176" s="751"/>
      <c r="BP176" s="751"/>
      <c r="BQ176" s="751"/>
      <c r="BR176" s="751"/>
      <c r="BS176" s="751"/>
      <c r="BT176" s="751"/>
      <c r="BU176" s="751"/>
      <c r="BV176" s="751"/>
    </row>
    <row r="177" spans="1:74" ht="21.75">
      <c r="A177" s="5"/>
      <c r="B177" s="6"/>
      <c r="C177" s="807">
        <f>C152+1</f>
        <v>46364</v>
      </c>
      <c r="D177" s="807"/>
      <c r="E177" s="807"/>
      <c r="F177" s="807"/>
      <c r="G177" s="807"/>
      <c r="H177" s="807"/>
      <c r="I177" s="807"/>
      <c r="J177" s="807"/>
      <c r="K177" s="807"/>
      <c r="L177" s="807"/>
      <c r="M177" s="807"/>
      <c r="N177" s="807"/>
      <c r="O177" s="807"/>
      <c r="P177" s="807"/>
      <c r="Q177" s="807"/>
      <c r="R177" s="807"/>
      <c r="S177" s="807"/>
      <c r="T177" s="807"/>
      <c r="U177" s="858">
        <f>C177</f>
        <v>46364</v>
      </c>
      <c r="V177" s="859"/>
      <c r="W177" s="859"/>
      <c r="X177" s="859"/>
      <c r="Y177" s="859"/>
      <c r="Z177" s="860"/>
      <c r="AA177" s="7">
        <v>101</v>
      </c>
      <c r="AB177" s="7">
        <v>102</v>
      </c>
      <c r="AC177" s="7">
        <v>103</v>
      </c>
      <c r="AD177" s="7" t="s">
        <v>16</v>
      </c>
      <c r="AE177" s="7" t="s">
        <v>17</v>
      </c>
      <c r="AF177" s="7" t="s">
        <v>18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19</v>
      </c>
      <c r="AM177" s="7" t="s">
        <v>20</v>
      </c>
      <c r="AN177" s="7" t="s">
        <v>21</v>
      </c>
      <c r="AO177" s="7" t="s">
        <v>22</v>
      </c>
      <c r="AP177" s="7" t="s">
        <v>23</v>
      </c>
      <c r="AQ177" s="7" t="s">
        <v>24</v>
      </c>
      <c r="AR177" s="7" t="s">
        <v>25</v>
      </c>
      <c r="AS177" s="7" t="s">
        <v>26</v>
      </c>
      <c r="AT177" s="7" t="s">
        <v>27</v>
      </c>
      <c r="AU177" s="7" t="s">
        <v>28</v>
      </c>
      <c r="AV177" s="7" t="s">
        <v>29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30</v>
      </c>
      <c r="BB177" s="7" t="s">
        <v>31</v>
      </c>
      <c r="BC177" s="8" t="s">
        <v>32</v>
      </c>
      <c r="BD177" s="7" t="s">
        <v>33</v>
      </c>
      <c r="BE177" s="7" t="s">
        <v>34</v>
      </c>
      <c r="BF177" s="7" t="s">
        <v>35</v>
      </c>
      <c r="BG177" s="7" t="s">
        <v>36</v>
      </c>
      <c r="BH177" s="7" t="s">
        <v>37</v>
      </c>
      <c r="BI177" s="7" t="s">
        <v>38</v>
      </c>
      <c r="BJ177" s="7" t="s">
        <v>39</v>
      </c>
      <c r="BK177" s="7" t="s">
        <v>40</v>
      </c>
      <c r="BL177" s="7" t="s">
        <v>41</v>
      </c>
      <c r="BM177" s="7" t="s">
        <v>42</v>
      </c>
      <c r="BN177" s="10" t="s">
        <v>43</v>
      </c>
      <c r="BO177" s="10" t="s">
        <v>44</v>
      </c>
      <c r="BP177" s="11" t="s">
        <v>45</v>
      </c>
      <c r="BQ177" s="11" t="s">
        <v>46</v>
      </c>
      <c r="BR177" s="11" t="s">
        <v>47</v>
      </c>
      <c r="BS177" s="11" t="s">
        <v>48</v>
      </c>
      <c r="BT177" s="11" t="s">
        <v>49</v>
      </c>
      <c r="BU177" s="11" t="s">
        <v>50</v>
      </c>
      <c r="BV177" s="11" t="s">
        <v>51</v>
      </c>
    </row>
    <row r="178" spans="1:74" ht="13.5" customHeight="1">
      <c r="A178" s="771" t="s">
        <v>52</v>
      </c>
      <c r="B178" s="12" t="s">
        <v>53</v>
      </c>
      <c r="C178" s="803" t="str">
        <f>VLOOKUP($C177,'2026年度(1年後期)'!$B$5:$N$207,COLUMN('2026年度(1年後期)'!$C$5),0)&amp;""</f>
        <v>日本人論</v>
      </c>
      <c r="D178" s="804"/>
      <c r="E178" s="787" t="str">
        <f>VLOOKUP($C177,'2026年度(2年後期)'!$B$5:$N$207,COLUMN('2026年度(2年後期)'!$C$5),0)&amp;""</f>
        <v>基礎看護学実習Ⅱ</v>
      </c>
      <c r="F178" s="784"/>
      <c r="G178" s="787" t="str">
        <f>VLOOKUP($C177,'2026年度(3年後期)'!$B$5:$N$207,COLUMN('2026年度(3年後期)'!$C$5),0)&amp;""</f>
        <v>領域別実習</v>
      </c>
      <c r="H178" s="784"/>
      <c r="I178" s="787" t="str">
        <f>VLOOKUP($C177,'2026年度(4年後期)'!$B$5:$N$206,COLUMN('2026年度(4年後期)'!$C$5),0)&amp;""</f>
        <v>総合学習</v>
      </c>
      <c r="J178" s="784"/>
      <c r="K178" s="768" t="str">
        <f>VLOOKUP($C177,'2026年度(助産後期)'!$B$5:$N$207,COLUMN('2026年度(助産後期)'!$C$5),0)&amp;""</f>
        <v>助産学実習Ⅱ</v>
      </c>
      <c r="L178" s="785"/>
      <c r="M178" s="794" t="str">
        <f>VLOOKUP($C177,'2026年度(M1後期)'!$B$5:$N$207,COLUMN('2026年度(M1後期)'!$C$5),0)&amp;""</f>
        <v>国際看護学演習A-Ⅰ
成育看護学演習A-Ⅰ・Ⅳ(小児)
感染症学特論
感染症学演習
精神看護学演習A-Ⅱ</v>
      </c>
      <c r="N178" s="785"/>
      <c r="O178" s="787" t="str">
        <f>VLOOKUP($C177,'2026年度(M2後期)'!$B$5:$N$207,COLUMN('2026年度(M2後期)'!$C$5),0)&amp;""</f>
        <v>特別研究</v>
      </c>
      <c r="P178" s="784"/>
      <c r="Q178" s="787" t="str">
        <f>VLOOKUP($C177,'2026年度(D1後期)'!$B$5:$N$207,COLUMN('2026年度(D1後期)'!$C$5),0)&amp;""</f>
        <v>成育看護学演習Ｂ
感染管理看護学演習Ｂ
成人看護学演習Ｂ
国際看護学演習Ｂ</v>
      </c>
      <c r="R178" s="784"/>
      <c r="S178" s="768" t="str">
        <f>VLOOKUP($C177,'2026年度(D23後期)'!$B$5:$N$207,COLUMN('2026年度(D23後期)'!$C$5),0)&amp;""</f>
        <v>特別研究</v>
      </c>
      <c r="T178" s="784"/>
      <c r="U178" s="25"/>
      <c r="Y178" s="736" t="s">
        <v>389</v>
      </c>
      <c r="Z178" s="770" t="str">
        <f>A178</f>
        <v xml:space="preserve">１時限（09：20～10：50） </v>
      </c>
      <c r="AA178" s="749" t="s">
        <v>294</v>
      </c>
      <c r="AB178" s="749"/>
      <c r="AC178" s="749"/>
      <c r="AD178" s="749" t="s">
        <v>194</v>
      </c>
      <c r="AE178" s="749"/>
      <c r="AF178" s="749" t="s">
        <v>390</v>
      </c>
      <c r="AG178" s="749"/>
      <c r="AH178" s="749"/>
      <c r="AI178" s="749"/>
      <c r="AJ178" s="749"/>
      <c r="AK178" s="749"/>
      <c r="AL178" s="749"/>
      <c r="AM178" s="749"/>
      <c r="AN178" s="749"/>
      <c r="AO178" s="749"/>
      <c r="AP178" s="749"/>
      <c r="AQ178" s="749"/>
      <c r="AR178" s="749"/>
      <c r="AS178" s="749"/>
      <c r="AT178" s="749"/>
      <c r="AU178" s="749"/>
      <c r="AV178" s="749"/>
      <c r="AW178" s="749"/>
      <c r="AX178" s="749"/>
      <c r="AY178" s="749"/>
      <c r="AZ178" s="749"/>
      <c r="BA178" s="749" t="s">
        <v>156</v>
      </c>
      <c r="BB178" s="749"/>
      <c r="BC178" s="749"/>
      <c r="BD178" s="749"/>
      <c r="BE178" s="749"/>
      <c r="BF178" s="749"/>
      <c r="BG178" s="749"/>
      <c r="BH178" s="749"/>
      <c r="BI178" s="749"/>
      <c r="BJ178" s="749"/>
      <c r="BK178" s="749"/>
      <c r="BL178" s="749"/>
      <c r="BM178" s="749"/>
      <c r="BN178" s="749" t="s">
        <v>416</v>
      </c>
      <c r="BO178" s="749"/>
      <c r="BP178" s="749"/>
      <c r="BQ178" s="749"/>
      <c r="BR178" s="749"/>
      <c r="BS178" s="749"/>
      <c r="BT178" s="749"/>
      <c r="BU178" s="749"/>
      <c r="BV178" s="749"/>
    </row>
    <row r="179" spans="1:74" ht="13.5" customHeight="1">
      <c r="A179" s="771"/>
      <c r="B179" s="15" t="s">
        <v>61</v>
      </c>
      <c r="C179" s="801" t="str">
        <f>IFERROR(VLOOKUP(C178,科目・教員!$A$2:$B$342,2,0),"")</f>
        <v>川出　龍一</v>
      </c>
      <c r="D179" s="802"/>
      <c r="E179" s="778" t="str">
        <f>IFERROR(VLOOKUP(E178,科目・教員!$A$2:$B$342,2,0),"")</f>
        <v>森下　純子</v>
      </c>
      <c r="F179" s="777"/>
      <c r="G179" s="778" t="str">
        <f>IFERROR(VLOOKUP(G178,科目・教員!$A$2:$B$342,2,0),"")</f>
        <v/>
      </c>
      <c r="H179" s="777"/>
      <c r="I179" s="778" t="str">
        <f>IFERROR(VLOOKUP(I178,科目・教員!$A$2:$B$342,2,0),"")</f>
        <v/>
      </c>
      <c r="J179" s="777"/>
      <c r="K179" s="764" t="str">
        <f>IFERROR(VLOOKUP(K178,科目・教員!$A$2:$B$342,2,0),"")</f>
        <v>池田　真弓</v>
      </c>
      <c r="L179" s="780"/>
      <c r="M179" s="776" t="str">
        <f>IFERROR(VLOOKUP(M178,科目・教員!$A$2:$B$342,2,0),"")</f>
        <v/>
      </c>
      <c r="N179" s="777"/>
      <c r="O179" s="778" t="str">
        <f>IFERROR(VLOOKUP(O178,科目・教員!$A$2:$B$342,2,0),"")</f>
        <v/>
      </c>
      <c r="P179" s="777"/>
      <c r="Q179" s="778" t="str">
        <f>IFERROR(VLOOKUP(Q178,科目・教員!$A$2:$B$342,2,0),"")</f>
        <v/>
      </c>
      <c r="R179" s="777"/>
      <c r="S179" s="764" t="str">
        <f>IFERROR(VLOOKUP(S178,科目・教員!$A$2:$B$342,2,0),"")</f>
        <v/>
      </c>
      <c r="T179" s="777"/>
      <c r="U179" s="25"/>
      <c r="Y179" s="736" t="s">
        <v>84</v>
      </c>
      <c r="Z179" s="771"/>
      <c r="AA179" s="750"/>
      <c r="AB179" s="750"/>
      <c r="AC179" s="750"/>
      <c r="AD179" s="750"/>
      <c r="AE179" s="750"/>
      <c r="AF179" s="750"/>
      <c r="AG179" s="750"/>
      <c r="AH179" s="750"/>
      <c r="AI179" s="750"/>
      <c r="AJ179" s="750"/>
      <c r="AK179" s="750"/>
      <c r="AL179" s="750"/>
      <c r="AM179" s="750"/>
      <c r="AN179" s="750"/>
      <c r="AO179" s="750"/>
      <c r="AP179" s="750"/>
      <c r="AQ179" s="750"/>
      <c r="AR179" s="750"/>
      <c r="AS179" s="750"/>
      <c r="AT179" s="750"/>
      <c r="AU179" s="750"/>
      <c r="AV179" s="750"/>
      <c r="AW179" s="750"/>
      <c r="AX179" s="750"/>
      <c r="AY179" s="750"/>
      <c r="AZ179" s="750"/>
      <c r="BA179" s="750"/>
      <c r="BB179" s="750"/>
      <c r="BC179" s="750"/>
      <c r="BD179" s="750"/>
      <c r="BE179" s="750"/>
      <c r="BF179" s="750"/>
      <c r="BG179" s="750"/>
      <c r="BH179" s="750"/>
      <c r="BI179" s="750"/>
      <c r="BJ179" s="750"/>
      <c r="BK179" s="750"/>
      <c r="BL179" s="750"/>
      <c r="BM179" s="750"/>
      <c r="BN179" s="750"/>
      <c r="BO179" s="750"/>
      <c r="BP179" s="750"/>
      <c r="BQ179" s="750"/>
      <c r="BR179" s="750"/>
      <c r="BS179" s="750"/>
      <c r="BT179" s="750"/>
      <c r="BU179" s="750"/>
      <c r="BV179" s="750"/>
    </row>
    <row r="180" spans="1:74" ht="13.5" customHeight="1">
      <c r="A180" s="771"/>
      <c r="B180" s="15" t="s">
        <v>65</v>
      </c>
      <c r="C180" s="801" t="str">
        <f>VLOOKUP($C177,'2026年度(1年後期)'!$B$5:$N$207,COLUMN('2026年度(1年後期)'!$C$5)+1,0)&amp;""</f>
        <v>101</v>
      </c>
      <c r="D180" s="802"/>
      <c r="E180" s="778" t="str">
        <f>VLOOKUP($C177,'2026年度(2年後期)'!$B$5:$N$207,COLUMN('2026年度(2年後期)'!$C$5)+1,0)&amp;""</f>
        <v/>
      </c>
      <c r="F180" s="777"/>
      <c r="G180" s="778" t="str">
        <f>VLOOKUP($C177,'2026年度(3年後期)'!$B$5:$N$207,COLUMN('2026年度(3年後期)'!$C$5)+1,0)&amp;""</f>
        <v>地域・在宅：在宅実</v>
      </c>
      <c r="H180" s="777"/>
      <c r="I180" s="778" t="str">
        <f>VLOOKUP($C177,'2026年度(4年後期)'!$B$5:$N$206,COLUMN('2026年度(4年後期)'!$C$5)+1,0)&amp;""</f>
        <v>大講義室</v>
      </c>
      <c r="J180" s="777"/>
      <c r="K180" s="764" t="str">
        <f>VLOOKUP($C177,'2026年度(助産後期)'!$B$5:$N$207,COLUMN('2026年度(助産後期)'!$C$5)+1,0)&amp;""</f>
        <v/>
      </c>
      <c r="L180" s="780"/>
      <c r="M180" s="776" t="str">
        <f>VLOOKUP($C177,'2026年度(M1後期)'!$B$5:$N$207,COLUMN('2026年度(M1後期)'!$C$5)+1,0)&amp;""</f>
        <v>精神：臨床講義室1</v>
      </c>
      <c r="N180" s="777"/>
      <c r="O180" s="778" t="str">
        <f>VLOOKUP($C177,'2026年度(M2後期)'!$B$5:$N$207,COLUMN('2026年度(M2後期)'!$C$5)+1,0)&amp;""</f>
        <v/>
      </c>
      <c r="P180" s="777"/>
      <c r="Q180" s="778" t="str">
        <f>VLOOKUP($C177,'2026年度(D1後期)'!$B$5:$N$207,COLUMN('2026年度(D1後期)'!$C$5)+1,0)&amp;""</f>
        <v/>
      </c>
      <c r="R180" s="777"/>
      <c r="S180" s="764" t="str">
        <f>VLOOKUP($C177,'2026年度(D23後期)'!$B$5:$N$207,COLUMN('2026年度(D23後期)'!$C$5)+1,0)&amp;""</f>
        <v/>
      </c>
      <c r="T180" s="777"/>
      <c r="U180" s="25"/>
      <c r="Y180" s="736" t="s">
        <v>82</v>
      </c>
      <c r="Z180" s="771"/>
      <c r="AA180" s="750"/>
      <c r="AB180" s="750"/>
      <c r="AC180" s="750"/>
      <c r="AD180" s="750"/>
      <c r="AE180" s="750"/>
      <c r="AF180" s="750"/>
      <c r="AG180" s="750"/>
      <c r="AH180" s="750"/>
      <c r="AI180" s="750"/>
      <c r="AJ180" s="750"/>
      <c r="AK180" s="750"/>
      <c r="AL180" s="750"/>
      <c r="AM180" s="750"/>
      <c r="AN180" s="750"/>
      <c r="AO180" s="750"/>
      <c r="AP180" s="750"/>
      <c r="AQ180" s="750"/>
      <c r="AR180" s="750"/>
      <c r="AS180" s="750"/>
      <c r="AT180" s="750"/>
      <c r="AU180" s="750"/>
      <c r="AV180" s="750"/>
      <c r="AW180" s="750"/>
      <c r="AX180" s="750"/>
      <c r="AY180" s="750"/>
      <c r="AZ180" s="750"/>
      <c r="BA180" s="750"/>
      <c r="BB180" s="750"/>
      <c r="BC180" s="750"/>
      <c r="BD180" s="750"/>
      <c r="BE180" s="750"/>
      <c r="BF180" s="750"/>
      <c r="BG180" s="750"/>
      <c r="BH180" s="750"/>
      <c r="BI180" s="750"/>
      <c r="BJ180" s="750"/>
      <c r="BK180" s="750"/>
      <c r="BL180" s="750"/>
      <c r="BM180" s="750"/>
      <c r="BN180" s="750"/>
      <c r="BO180" s="750"/>
      <c r="BP180" s="750"/>
      <c r="BQ180" s="750"/>
      <c r="BR180" s="750"/>
      <c r="BS180" s="750"/>
      <c r="BT180" s="750"/>
      <c r="BU180" s="750"/>
      <c r="BV180" s="750"/>
    </row>
    <row r="181" spans="1:74" ht="13.5" customHeight="1">
      <c r="A181" s="772"/>
      <c r="B181" s="16" t="s">
        <v>68</v>
      </c>
      <c r="C181" s="808" t="s">
        <v>289</v>
      </c>
      <c r="D181" s="809"/>
      <c r="E181" s="759"/>
      <c r="F181" s="781"/>
      <c r="G181" s="759"/>
      <c r="H181" s="781"/>
      <c r="I181" s="759"/>
      <c r="J181" s="781"/>
      <c r="K181" s="761"/>
      <c r="L181" s="782"/>
      <c r="M181" s="792"/>
      <c r="N181" s="781"/>
      <c r="O181" s="759"/>
      <c r="P181" s="781"/>
      <c r="Q181" s="759"/>
      <c r="R181" s="781"/>
      <c r="S181" s="761"/>
      <c r="T181" s="781"/>
      <c r="U181" s="25"/>
      <c r="Y181" s="736" t="s">
        <v>86</v>
      </c>
      <c r="Z181" s="772"/>
      <c r="AA181" s="751"/>
      <c r="AB181" s="751"/>
      <c r="AC181" s="751"/>
      <c r="AD181" s="751"/>
      <c r="AE181" s="751"/>
      <c r="AF181" s="751"/>
      <c r="AG181" s="751"/>
      <c r="AH181" s="751"/>
      <c r="AI181" s="751"/>
      <c r="AJ181" s="751"/>
      <c r="AK181" s="751"/>
      <c r="AL181" s="751"/>
      <c r="AM181" s="751"/>
      <c r="AN181" s="751"/>
      <c r="AO181" s="751"/>
      <c r="AP181" s="751"/>
      <c r="AQ181" s="751"/>
      <c r="AR181" s="751"/>
      <c r="AS181" s="751"/>
      <c r="AT181" s="751"/>
      <c r="AU181" s="751"/>
      <c r="AV181" s="751"/>
      <c r="AW181" s="751"/>
      <c r="AX181" s="751"/>
      <c r="AY181" s="751"/>
      <c r="AZ181" s="751"/>
      <c r="BA181" s="751"/>
      <c r="BB181" s="751"/>
      <c r="BC181" s="751"/>
      <c r="BD181" s="751"/>
      <c r="BE181" s="751"/>
      <c r="BF181" s="751"/>
      <c r="BG181" s="751"/>
      <c r="BH181" s="751"/>
      <c r="BI181" s="751"/>
      <c r="BJ181" s="751"/>
      <c r="BK181" s="751"/>
      <c r="BL181" s="751"/>
      <c r="BM181" s="751"/>
      <c r="BN181" s="751"/>
      <c r="BO181" s="751"/>
      <c r="BP181" s="751"/>
      <c r="BQ181" s="751"/>
      <c r="BR181" s="751"/>
      <c r="BS181" s="751"/>
      <c r="BT181" s="751"/>
      <c r="BU181" s="751"/>
      <c r="BV181" s="751"/>
    </row>
    <row r="182" spans="1:74" ht="13.5" customHeight="1">
      <c r="A182" s="771" t="s">
        <v>73</v>
      </c>
      <c r="B182" s="15" t="s">
        <v>53</v>
      </c>
      <c r="C182" s="783" t="str">
        <f>VLOOKUP($C177,'2026年度(1年後期)'!$B$5:$N$207,COLUMN('2026年度(1年後期)'!$E$5),0)&amp;""</f>
        <v>疾病・病態論Ⅰ</v>
      </c>
      <c r="D182" s="784"/>
      <c r="E182" s="787" t="str">
        <f>VLOOKUP($C177,'2026年度(2年後期)'!$B$5:$N$207,COLUMN('2026年度(2年後期)'!$E$5),0)&amp;""</f>
        <v>基礎看護学実習Ⅱ</v>
      </c>
      <c r="F182" s="784"/>
      <c r="G182" s="787" t="str">
        <f>VLOOKUP($C177,'2026年度(3年後期)'!$B$5:$N$207,COLUMN('2026年度(3年後期)'!$E$5),0)&amp;""</f>
        <v>領域別実習</v>
      </c>
      <c r="H182" s="784"/>
      <c r="I182" s="787" t="str">
        <f>VLOOKUP($C177,'2026年度(4年後期)'!$B$5:$N$206,COLUMN('2026年度(4年後期)'!$E$5),0)&amp;""</f>
        <v>総合学習</v>
      </c>
      <c r="J182" s="784"/>
      <c r="K182" s="768" t="str">
        <f>VLOOKUP($C177,'2026年度(助産後期)'!$B$5:$N$207,COLUMN('2026年度(助産後期)'!$E$5),0)&amp;""</f>
        <v>助産学実習Ⅱ</v>
      </c>
      <c r="L182" s="785"/>
      <c r="M182" s="783" t="str">
        <f>VLOOKUP($C177,'2026年度(M1後期)'!$B$5:$N$207,COLUMN('2026年度(M1後期)'!$E$5),0)&amp;""</f>
        <v>国際看護学演習A-Ⅰ
成育看護学演習A-Ⅰ・Ⅳ（小児）
感染症学特論
感染症学演習
精神看護学演習A-Ⅱ</v>
      </c>
      <c r="N182" s="784"/>
      <c r="O182" s="768" t="str">
        <f>VLOOKUP($C177,'2026年度(M2後期)'!$B$5:$N$207,COLUMN('2026年度(M2後期)'!$E$5),0)&amp;""</f>
        <v>特別研究</v>
      </c>
      <c r="P182" s="784"/>
      <c r="Q182" s="768" t="str">
        <f>VLOOKUP($C177,'2026年度(D1後期)'!$B$5:$N$207,COLUMN('2026年度(D1後期)'!$E$5),0)&amp;""</f>
        <v>成育看護学演習Ｂ
感染管理看護学演習Ｂ
成人看護学演習Ｂ
国際看護学演習Ｂ</v>
      </c>
      <c r="R182" s="784"/>
      <c r="S182" s="768" t="str">
        <f>VLOOKUP($C177,'2026年度(D23後期)'!$B$5:$N$207,COLUMN('2026年度(D23後期)'!$E$5),0)&amp;""</f>
        <v>特別研究</v>
      </c>
      <c r="T182" s="784"/>
      <c r="U182" s="21"/>
      <c r="Y182" s="736"/>
      <c r="Z182" s="771" t="str">
        <f>A182</f>
        <v>２時限（11：00～12：30）</v>
      </c>
      <c r="AA182" s="749" t="s">
        <v>440</v>
      </c>
      <c r="AB182" s="749"/>
      <c r="AC182" s="749"/>
      <c r="AD182" s="749" t="s">
        <v>194</v>
      </c>
      <c r="AE182" s="749"/>
      <c r="AF182" s="752" t="s">
        <v>390</v>
      </c>
      <c r="AG182" s="749"/>
      <c r="AH182" s="749"/>
      <c r="AI182" s="749"/>
      <c r="AJ182" s="749"/>
      <c r="AK182" s="749"/>
      <c r="AL182" s="749"/>
      <c r="AM182" s="749"/>
      <c r="AN182" s="749"/>
      <c r="AO182" s="749"/>
      <c r="AP182" s="749"/>
      <c r="AQ182" s="749"/>
      <c r="AR182" s="749"/>
      <c r="AS182" s="749"/>
      <c r="AT182" s="749"/>
      <c r="AU182" s="749"/>
      <c r="AV182" s="749"/>
      <c r="AW182" s="749"/>
      <c r="AX182" s="749"/>
      <c r="AY182" s="749"/>
      <c r="AZ182" s="749"/>
      <c r="BA182" s="749" t="s">
        <v>156</v>
      </c>
      <c r="BB182" s="749"/>
      <c r="BC182" s="749"/>
      <c r="BD182" s="749"/>
      <c r="BE182" s="749"/>
      <c r="BF182" s="749"/>
      <c r="BG182" s="749"/>
      <c r="BH182" s="749"/>
      <c r="BI182" s="749"/>
      <c r="BJ182" s="749"/>
      <c r="BK182" s="749"/>
      <c r="BL182" s="749"/>
      <c r="BM182" s="749"/>
      <c r="BN182" s="749" t="s">
        <v>416</v>
      </c>
      <c r="BO182" s="749"/>
      <c r="BP182" s="749"/>
      <c r="BQ182" s="749"/>
      <c r="BR182" s="749"/>
      <c r="BS182" s="749"/>
      <c r="BT182" s="749"/>
      <c r="BU182" s="749"/>
      <c r="BV182" s="749"/>
    </row>
    <row r="183" spans="1:74" ht="13.5" customHeight="1">
      <c r="A183" s="771"/>
      <c r="B183" s="15" t="s">
        <v>61</v>
      </c>
      <c r="C183" s="779" t="str">
        <f>IFERROR(VLOOKUP(C182,科目・教員!$A$2:$B$342,2,0),"")</f>
        <v>水野　正之</v>
      </c>
      <c r="D183" s="777"/>
      <c r="E183" s="778" t="str">
        <f>IFERROR(VLOOKUP(E182,科目・教員!$A$2:$B$342,2,0),"")</f>
        <v>森下　純子</v>
      </c>
      <c r="F183" s="777"/>
      <c r="G183" s="778" t="str">
        <f>IFERROR(VLOOKUP(G182,科目・教員!$A$2:$B$342,2,0),"")</f>
        <v/>
      </c>
      <c r="H183" s="777"/>
      <c r="I183" s="778" t="str">
        <f>IFERROR(VLOOKUP(I182,科目・教員!$A$2:$B$342,2,0),"")</f>
        <v/>
      </c>
      <c r="J183" s="777"/>
      <c r="K183" s="764" t="str">
        <f>IFERROR(VLOOKUP(K182,科目・教員!$A$2:$B$342,2,0),"")</f>
        <v>池田　真弓</v>
      </c>
      <c r="L183" s="780"/>
      <c r="M183" s="779" t="str">
        <f>IFERROR(VLOOKUP(M182,科目・教員!$A$2:$B$342,2,0),"")</f>
        <v/>
      </c>
      <c r="N183" s="777"/>
      <c r="O183" s="764" t="str">
        <f>IFERROR(VLOOKUP(O182,科目・教員!$A$2:$B$342,2,0),"")</f>
        <v/>
      </c>
      <c r="P183" s="777"/>
      <c r="Q183" s="764" t="str">
        <f>IFERROR(VLOOKUP(Q182,科目・教員!$A$2:$B$342,2,0),"")</f>
        <v/>
      </c>
      <c r="R183" s="777"/>
      <c r="S183" s="764" t="str">
        <f>IFERROR(VLOOKUP(S182,科目・教員!$A$2:$B$342,2,0),"")</f>
        <v/>
      </c>
      <c r="T183" s="777"/>
      <c r="U183" s="21"/>
      <c r="Y183" s="736"/>
      <c r="Z183" s="771"/>
      <c r="AA183" s="750"/>
      <c r="AB183" s="750"/>
      <c r="AC183" s="750"/>
      <c r="AD183" s="750"/>
      <c r="AE183" s="750"/>
      <c r="AF183" s="753"/>
      <c r="AG183" s="750"/>
      <c r="AH183" s="750"/>
      <c r="AI183" s="750"/>
      <c r="AJ183" s="750"/>
      <c r="AK183" s="750"/>
      <c r="AL183" s="750"/>
      <c r="AM183" s="750"/>
      <c r="AN183" s="750"/>
      <c r="AO183" s="750"/>
      <c r="AP183" s="750"/>
      <c r="AQ183" s="750"/>
      <c r="AR183" s="750"/>
      <c r="AS183" s="750"/>
      <c r="AT183" s="750"/>
      <c r="AU183" s="750"/>
      <c r="AV183" s="750"/>
      <c r="AW183" s="750"/>
      <c r="AX183" s="750"/>
      <c r="AY183" s="750"/>
      <c r="AZ183" s="750"/>
      <c r="BA183" s="750"/>
      <c r="BB183" s="750"/>
      <c r="BC183" s="750"/>
      <c r="BD183" s="750"/>
      <c r="BE183" s="750"/>
      <c r="BF183" s="750"/>
      <c r="BG183" s="750"/>
      <c r="BH183" s="750"/>
      <c r="BI183" s="750"/>
      <c r="BJ183" s="750"/>
      <c r="BK183" s="750"/>
      <c r="BL183" s="750"/>
      <c r="BM183" s="750"/>
      <c r="BN183" s="750"/>
      <c r="BO183" s="750"/>
      <c r="BP183" s="750"/>
      <c r="BQ183" s="750"/>
      <c r="BR183" s="750"/>
      <c r="BS183" s="750"/>
      <c r="BT183" s="750"/>
      <c r="BU183" s="750"/>
      <c r="BV183" s="750"/>
    </row>
    <row r="184" spans="1:74" ht="13.5" customHeight="1">
      <c r="A184" s="771"/>
      <c r="B184" s="15" t="s">
        <v>65</v>
      </c>
      <c r="C184" s="779" t="str">
        <f>VLOOKUP($C177,'2026年度(1年後期)'!$B$5:$N$207,COLUMN('2026年度(1年後期)'!$E$5)+1,0)&amp;""</f>
        <v>101</v>
      </c>
      <c r="D184" s="777"/>
      <c r="E184" s="778" t="str">
        <f>VLOOKUP($C177,'2026年度(2年後期)'!$B$5:$N$207,COLUMN('2026年度(2年後期)'!$E$5)+1,0)&amp;""</f>
        <v/>
      </c>
      <c r="F184" s="777"/>
      <c r="G184" s="778" t="str">
        <f>VLOOKUP($C177,'2026年度(3年後期)'!$B$5:$N$207,COLUMN('2026年度(3年後期)'!$E$5)+1,0)&amp;""</f>
        <v>地域・在宅：在宅実</v>
      </c>
      <c r="H184" s="777"/>
      <c r="I184" s="778" t="str">
        <f>VLOOKUP($C177,'2026年度(4年後期)'!$B$5:$N$206,COLUMN('2026年度(4年後期)'!$E$5)+1,0)&amp;""</f>
        <v>大講義室</v>
      </c>
      <c r="J184" s="777"/>
      <c r="K184" s="764" t="str">
        <f>VLOOKUP($C177,'2026年度(助産後期)'!$B$5:$N$207,COLUMN('2026年度(助産後期)'!$E$5)+1,0)&amp;""</f>
        <v/>
      </c>
      <c r="L184" s="780"/>
      <c r="M184" s="779" t="str">
        <f>VLOOKUP($C177,'2026年度(M1後期)'!$B$5:$N$207,COLUMN('2026年度(M1後期)'!$E$5)+1,0)&amp;""</f>
        <v>精神：臨床講義室1</v>
      </c>
      <c r="N184" s="777"/>
      <c r="O184" s="764" t="str">
        <f>VLOOKUP($C177,'2026年度(M2後期)'!$B$5:$N$207,COLUMN('2026年度(M2後期)'!$E$5)+1,0)&amp;""</f>
        <v/>
      </c>
      <c r="P184" s="777"/>
      <c r="Q184" s="764" t="str">
        <f>VLOOKUP($C177,'2026年度(D1後期)'!$B$5:$N$207,COLUMN('2026年度(D1後期)'!$E$5)+1,0)&amp;""</f>
        <v/>
      </c>
      <c r="R184" s="777"/>
      <c r="S184" s="764" t="str">
        <f>VLOOKUP($C177,'2026年度(D23後期)'!$B$5:$N$207,COLUMN('2026年度(D23後期)'!$E$5)+1,0)&amp;""</f>
        <v/>
      </c>
      <c r="T184" s="777"/>
      <c r="U184" s="21"/>
      <c r="Y184" s="736"/>
      <c r="Z184" s="771"/>
      <c r="AA184" s="750"/>
      <c r="AB184" s="750"/>
      <c r="AC184" s="750"/>
      <c r="AD184" s="750"/>
      <c r="AE184" s="750"/>
      <c r="AF184" s="753"/>
      <c r="AG184" s="750"/>
      <c r="AH184" s="750"/>
      <c r="AI184" s="750"/>
      <c r="AJ184" s="750"/>
      <c r="AK184" s="750"/>
      <c r="AL184" s="750"/>
      <c r="AM184" s="750"/>
      <c r="AN184" s="750"/>
      <c r="AO184" s="750"/>
      <c r="AP184" s="750"/>
      <c r="AQ184" s="750"/>
      <c r="AR184" s="750"/>
      <c r="AS184" s="750"/>
      <c r="AT184" s="750"/>
      <c r="AU184" s="750"/>
      <c r="AV184" s="750"/>
      <c r="AW184" s="750"/>
      <c r="AX184" s="750"/>
      <c r="AY184" s="750"/>
      <c r="AZ184" s="750"/>
      <c r="BA184" s="750"/>
      <c r="BB184" s="750"/>
      <c r="BC184" s="750"/>
      <c r="BD184" s="750"/>
      <c r="BE184" s="750"/>
      <c r="BF184" s="750"/>
      <c r="BG184" s="750"/>
      <c r="BH184" s="750"/>
      <c r="BI184" s="750"/>
      <c r="BJ184" s="750"/>
      <c r="BK184" s="750"/>
      <c r="BL184" s="750"/>
      <c r="BM184" s="750"/>
      <c r="BN184" s="750"/>
      <c r="BO184" s="750"/>
      <c r="BP184" s="750"/>
      <c r="BQ184" s="750"/>
      <c r="BR184" s="750"/>
      <c r="BS184" s="750"/>
      <c r="BT184" s="750"/>
      <c r="BU184" s="750"/>
      <c r="BV184" s="750"/>
    </row>
    <row r="185" spans="1:74" ht="13.5" customHeight="1">
      <c r="A185" s="786"/>
      <c r="B185" s="16" t="s">
        <v>68</v>
      </c>
      <c r="C185" s="762"/>
      <c r="D185" s="760"/>
      <c r="E185" s="759"/>
      <c r="F185" s="760"/>
      <c r="G185" s="759"/>
      <c r="H185" s="760"/>
      <c r="I185" s="759"/>
      <c r="J185" s="760"/>
      <c r="K185" s="761"/>
      <c r="L185" s="761"/>
      <c r="M185" s="762"/>
      <c r="N185" s="760"/>
      <c r="O185" s="761"/>
      <c r="P185" s="760"/>
      <c r="Q185" s="761"/>
      <c r="R185" s="760"/>
      <c r="S185" s="761"/>
      <c r="T185" s="760"/>
      <c r="U185" s="21"/>
      <c r="Y185" s="736"/>
      <c r="Z185" s="772"/>
      <c r="AA185" s="751"/>
      <c r="AB185" s="751"/>
      <c r="AC185" s="751"/>
      <c r="AD185" s="751"/>
      <c r="AE185" s="751"/>
      <c r="AF185" s="754"/>
      <c r="AG185" s="751"/>
      <c r="AH185" s="751"/>
      <c r="AI185" s="751"/>
      <c r="AJ185" s="751"/>
      <c r="AK185" s="751"/>
      <c r="AL185" s="751"/>
      <c r="AM185" s="751"/>
      <c r="AN185" s="751"/>
      <c r="AO185" s="751"/>
      <c r="AP185" s="751"/>
      <c r="AQ185" s="751"/>
      <c r="AR185" s="751"/>
      <c r="AS185" s="751"/>
      <c r="AT185" s="751"/>
      <c r="AU185" s="751"/>
      <c r="AV185" s="751"/>
      <c r="AW185" s="751"/>
      <c r="AX185" s="751"/>
      <c r="AY185" s="751"/>
      <c r="AZ185" s="751"/>
      <c r="BA185" s="751"/>
      <c r="BB185" s="751"/>
      <c r="BC185" s="751"/>
      <c r="BD185" s="751"/>
      <c r="BE185" s="751"/>
      <c r="BF185" s="751"/>
      <c r="BG185" s="751"/>
      <c r="BH185" s="751"/>
      <c r="BI185" s="751"/>
      <c r="BJ185" s="751"/>
      <c r="BK185" s="751"/>
      <c r="BL185" s="751"/>
      <c r="BM185" s="751"/>
      <c r="BN185" s="751"/>
      <c r="BO185" s="751"/>
      <c r="BP185" s="751"/>
      <c r="BQ185" s="751"/>
      <c r="BR185" s="751"/>
      <c r="BS185" s="751"/>
      <c r="BT185" s="751"/>
      <c r="BU185" s="751"/>
      <c r="BV185" s="751"/>
    </row>
    <row r="186" spans="1:74" ht="13.5" customHeight="1">
      <c r="A186" s="770" t="s">
        <v>79</v>
      </c>
      <c r="B186" s="17" t="s">
        <v>80</v>
      </c>
      <c r="C186" s="783"/>
      <c r="D186" s="784"/>
      <c r="E186" s="787"/>
      <c r="F186" s="784"/>
      <c r="G186" s="787"/>
      <c r="H186" s="784"/>
      <c r="I186" s="787"/>
      <c r="J186" s="784"/>
      <c r="K186" s="768"/>
      <c r="L186" s="785"/>
      <c r="M186" s="783"/>
      <c r="N186" s="784"/>
      <c r="O186" s="768"/>
      <c r="P186" s="784"/>
      <c r="Q186" s="768"/>
      <c r="R186" s="784"/>
      <c r="S186" s="768"/>
      <c r="T186" s="784"/>
      <c r="U186" s="21"/>
      <c r="Y186" s="736"/>
      <c r="Z186" s="771" t="str">
        <f>A186</f>
        <v>昼休み（12：30～13：30）</v>
      </c>
      <c r="AA186" s="749"/>
      <c r="AB186" s="749"/>
      <c r="AC186" s="749"/>
      <c r="AD186" s="749"/>
      <c r="AE186" s="749"/>
      <c r="AF186" s="752" t="s">
        <v>390</v>
      </c>
      <c r="AG186" s="749"/>
      <c r="AH186" s="749"/>
      <c r="AI186" s="749"/>
      <c r="AJ186" s="749"/>
      <c r="AK186" s="749"/>
      <c r="AL186" s="749"/>
      <c r="AM186" s="749"/>
      <c r="AN186" s="749"/>
      <c r="AO186" s="749"/>
      <c r="AP186" s="749"/>
      <c r="AQ186" s="749"/>
      <c r="AR186" s="749"/>
      <c r="AS186" s="749"/>
      <c r="AT186" s="749"/>
      <c r="AU186" s="749"/>
      <c r="AV186" s="749"/>
      <c r="AW186" s="749"/>
      <c r="AX186" s="749"/>
      <c r="AY186" s="749"/>
      <c r="AZ186" s="749"/>
      <c r="BA186" s="749"/>
      <c r="BB186" s="749"/>
      <c r="BC186" s="749"/>
      <c r="BD186" s="749"/>
      <c r="BE186" s="749"/>
      <c r="BF186" s="749"/>
      <c r="BG186" s="749"/>
      <c r="BH186" s="749"/>
      <c r="BI186" s="749"/>
      <c r="BJ186" s="749"/>
      <c r="BK186" s="749"/>
      <c r="BL186" s="749"/>
      <c r="BM186" s="749"/>
      <c r="BN186" s="749"/>
      <c r="BO186" s="749"/>
      <c r="BP186" s="749"/>
      <c r="BQ186" s="749"/>
      <c r="BR186" s="749"/>
      <c r="BS186" s="749"/>
      <c r="BT186" s="749"/>
      <c r="BU186" s="749"/>
      <c r="BV186" s="749"/>
    </row>
    <row r="187" spans="1:74" ht="13.5" customHeight="1">
      <c r="A187" s="771"/>
      <c r="B187" s="17" t="s">
        <v>83</v>
      </c>
      <c r="C187" s="779"/>
      <c r="D187" s="777"/>
      <c r="E187" s="778"/>
      <c r="F187" s="777"/>
      <c r="G187" s="778"/>
      <c r="H187" s="777"/>
      <c r="I187" s="778"/>
      <c r="J187" s="777"/>
      <c r="K187" s="764"/>
      <c r="L187" s="780"/>
      <c r="M187" s="779"/>
      <c r="N187" s="777"/>
      <c r="O187" s="764"/>
      <c r="P187" s="777"/>
      <c r="Q187" s="764"/>
      <c r="R187" s="777"/>
      <c r="S187" s="764"/>
      <c r="T187" s="777"/>
      <c r="U187" s="21"/>
      <c r="Y187" s="736"/>
      <c r="Z187" s="771"/>
      <c r="AA187" s="750"/>
      <c r="AB187" s="750"/>
      <c r="AC187" s="750"/>
      <c r="AD187" s="750"/>
      <c r="AE187" s="750"/>
      <c r="AF187" s="753"/>
      <c r="AG187" s="750"/>
      <c r="AH187" s="750"/>
      <c r="AI187" s="750"/>
      <c r="AJ187" s="750"/>
      <c r="AK187" s="750"/>
      <c r="AL187" s="750"/>
      <c r="AM187" s="750"/>
      <c r="AN187" s="750"/>
      <c r="AO187" s="750"/>
      <c r="AP187" s="750"/>
      <c r="AQ187" s="750"/>
      <c r="AR187" s="750"/>
      <c r="AS187" s="750"/>
      <c r="AT187" s="750"/>
      <c r="AU187" s="750"/>
      <c r="AV187" s="750"/>
      <c r="AW187" s="750"/>
      <c r="AX187" s="750"/>
      <c r="AY187" s="750"/>
      <c r="AZ187" s="750"/>
      <c r="BA187" s="750"/>
      <c r="BB187" s="750"/>
      <c r="BC187" s="750"/>
      <c r="BD187" s="750"/>
      <c r="BE187" s="750"/>
      <c r="BF187" s="750"/>
      <c r="BG187" s="750"/>
      <c r="BH187" s="750"/>
      <c r="BI187" s="750"/>
      <c r="BJ187" s="750"/>
      <c r="BK187" s="750"/>
      <c r="BL187" s="750"/>
      <c r="BM187" s="750"/>
      <c r="BN187" s="750"/>
      <c r="BO187" s="750"/>
      <c r="BP187" s="750"/>
      <c r="BQ187" s="750"/>
      <c r="BR187" s="750"/>
      <c r="BS187" s="750"/>
      <c r="BT187" s="750"/>
      <c r="BU187" s="750"/>
      <c r="BV187" s="750"/>
    </row>
    <row r="188" spans="1:74" ht="13.5" customHeight="1">
      <c r="A188" s="771"/>
      <c r="B188" s="17" t="s">
        <v>65</v>
      </c>
      <c r="C188" s="779"/>
      <c r="D188" s="777"/>
      <c r="E188" s="778"/>
      <c r="F188" s="777"/>
      <c r="G188" s="778"/>
      <c r="H188" s="777"/>
      <c r="I188" s="778"/>
      <c r="J188" s="777"/>
      <c r="K188" s="764"/>
      <c r="L188" s="780"/>
      <c r="M188" s="779"/>
      <c r="N188" s="777"/>
      <c r="O188" s="764"/>
      <c r="P188" s="777"/>
      <c r="Q188" s="764"/>
      <c r="R188" s="777"/>
      <c r="S188" s="764"/>
      <c r="T188" s="777"/>
      <c r="U188" s="21"/>
      <c r="Y188" s="736"/>
      <c r="Z188" s="771"/>
      <c r="AA188" s="750"/>
      <c r="AB188" s="750"/>
      <c r="AC188" s="750"/>
      <c r="AD188" s="750"/>
      <c r="AE188" s="750"/>
      <c r="AF188" s="753"/>
      <c r="AG188" s="750"/>
      <c r="AH188" s="750"/>
      <c r="AI188" s="750"/>
      <c r="AJ188" s="750"/>
      <c r="AK188" s="750"/>
      <c r="AL188" s="750"/>
      <c r="AM188" s="750"/>
      <c r="AN188" s="750"/>
      <c r="AO188" s="750"/>
      <c r="AP188" s="750"/>
      <c r="AQ188" s="750"/>
      <c r="AR188" s="750"/>
      <c r="AS188" s="750"/>
      <c r="AT188" s="750"/>
      <c r="AU188" s="750"/>
      <c r="AV188" s="750"/>
      <c r="AW188" s="750"/>
      <c r="AX188" s="750"/>
      <c r="AY188" s="750"/>
      <c r="AZ188" s="750"/>
      <c r="BA188" s="750"/>
      <c r="BB188" s="750"/>
      <c r="BC188" s="750"/>
      <c r="BD188" s="750"/>
      <c r="BE188" s="750"/>
      <c r="BF188" s="750"/>
      <c r="BG188" s="750"/>
      <c r="BH188" s="750"/>
      <c r="BI188" s="750"/>
      <c r="BJ188" s="750"/>
      <c r="BK188" s="750"/>
      <c r="BL188" s="750"/>
      <c r="BM188" s="750"/>
      <c r="BN188" s="750"/>
      <c r="BO188" s="750"/>
      <c r="BP188" s="750"/>
      <c r="BQ188" s="750"/>
      <c r="BR188" s="750"/>
      <c r="BS188" s="750"/>
      <c r="BT188" s="750"/>
      <c r="BU188" s="750"/>
      <c r="BV188" s="750"/>
    </row>
    <row r="189" spans="1:74" ht="13.5" customHeight="1">
      <c r="A189" s="772"/>
      <c r="B189" s="18" t="s">
        <v>68</v>
      </c>
      <c r="C189" s="788"/>
      <c r="D189" s="789"/>
      <c r="E189" s="790"/>
      <c r="F189" s="789"/>
      <c r="G189" s="790"/>
      <c r="H189" s="789"/>
      <c r="I189" s="790"/>
      <c r="J189" s="789"/>
      <c r="K189" s="791"/>
      <c r="L189" s="791"/>
      <c r="M189" s="788"/>
      <c r="N189" s="789"/>
      <c r="O189" s="791"/>
      <c r="P189" s="789"/>
      <c r="Q189" s="791"/>
      <c r="R189" s="789"/>
      <c r="S189" s="791"/>
      <c r="T189" s="789"/>
      <c r="U189" s="21"/>
      <c r="Y189" s="736"/>
      <c r="Z189" s="772"/>
      <c r="AA189" s="751"/>
      <c r="AB189" s="751"/>
      <c r="AC189" s="751"/>
      <c r="AD189" s="751"/>
      <c r="AE189" s="751"/>
      <c r="AF189" s="754"/>
      <c r="AG189" s="751"/>
      <c r="AH189" s="751"/>
      <c r="AI189" s="751"/>
      <c r="AJ189" s="751"/>
      <c r="AK189" s="751"/>
      <c r="AL189" s="751"/>
      <c r="AM189" s="751"/>
      <c r="AN189" s="751"/>
      <c r="AO189" s="751"/>
      <c r="AP189" s="751"/>
      <c r="AQ189" s="751"/>
      <c r="AR189" s="751"/>
      <c r="AS189" s="751"/>
      <c r="AT189" s="751"/>
      <c r="AU189" s="751"/>
      <c r="AV189" s="751"/>
      <c r="AW189" s="751"/>
      <c r="AX189" s="751"/>
      <c r="AY189" s="751"/>
      <c r="AZ189" s="751"/>
      <c r="BA189" s="751"/>
      <c r="BB189" s="751"/>
      <c r="BC189" s="751"/>
      <c r="BD189" s="751"/>
      <c r="BE189" s="751"/>
      <c r="BF189" s="751"/>
      <c r="BG189" s="751"/>
      <c r="BH189" s="751"/>
      <c r="BI189" s="751"/>
      <c r="BJ189" s="751"/>
      <c r="BK189" s="751"/>
      <c r="BL189" s="751"/>
      <c r="BM189" s="751"/>
      <c r="BN189" s="751"/>
      <c r="BO189" s="751"/>
      <c r="BP189" s="751"/>
      <c r="BQ189" s="751"/>
      <c r="BR189" s="751"/>
      <c r="BS189" s="751"/>
      <c r="BT189" s="751"/>
      <c r="BU189" s="751"/>
      <c r="BV189" s="751"/>
    </row>
    <row r="190" spans="1:74" ht="13.5" customHeight="1">
      <c r="A190" s="771" t="s">
        <v>87</v>
      </c>
      <c r="B190" s="15" t="s">
        <v>53</v>
      </c>
      <c r="C190" s="767" t="str">
        <f>VLOOKUP($C177,'2026年度(1年後期)'!$B$5:$N$207,COLUMN('2026年度(1年後期)'!$G$5),0)&amp;""</f>
        <v>人体の構造と機能Ⅳ</v>
      </c>
      <c r="D190" s="768"/>
      <c r="E190" s="773" t="str">
        <f>VLOOKUP($C177,'2026年度(2年後期)'!$B$5:$N$207,COLUMN('2026年度(2年後期)'!$G$5),0)&amp;""</f>
        <v>基礎看護学実習Ⅱ</v>
      </c>
      <c r="F190" s="768"/>
      <c r="G190" s="773" t="str">
        <f>VLOOKUP($C177,'2026年度(3年後期)'!$B$5:$N$207,COLUMN('2026年度(3年後期)'!$G$5),0)&amp;""</f>
        <v>領域別実習</v>
      </c>
      <c r="H190" s="768"/>
      <c r="I190" s="773" t="str">
        <f>VLOOKUP($C177,'2026年度(4年後期)'!$B$5:$N$206,COLUMN('2026年度(4年後期)'!$G$5),0)&amp;""</f>
        <v/>
      </c>
      <c r="J190" s="768"/>
      <c r="K190" s="769" t="str">
        <f>VLOOKUP($C177,'2026年度(助産後期)'!$B$5:$N$207,COLUMN('2026年度(助産後期)'!$G$5),0)&amp;""</f>
        <v>助産学実習Ⅱ</v>
      </c>
      <c r="L190" s="769"/>
      <c r="M190" s="767" t="str">
        <f>VLOOKUP($C177,'2026年度(M1後期)'!$B$5:$N$207,COLUMN('2026年度(M1後期)'!$G$5),0)&amp;""</f>
        <v>がん看護学演習A-Ⅱ
成育看護学演習A-Ⅰ（小児）
感染症学特論
感染症学演習</v>
      </c>
      <c r="N190" s="768"/>
      <c r="O190" s="769" t="str">
        <f>VLOOKUP($C177,'2026年度(M2後期)'!$B$5:$N$207,COLUMN('2026年度(M2後期)'!$G$5),0)&amp;""</f>
        <v>特別研究</v>
      </c>
      <c r="P190" s="768"/>
      <c r="Q190" s="769" t="str">
        <f>VLOOKUP($C177,'2026年度(D1後期)'!$B$5:$N$207,COLUMN('2026年度(D1後期)'!$G$5),0)&amp;""</f>
        <v>量的看護学研究法</v>
      </c>
      <c r="R190" s="768"/>
      <c r="S190" s="769" t="str">
        <f>VLOOKUP($C177,'2026年度(D23後期)'!$B$5:$N$207,COLUMN('2026年度(D23後期)'!$G$5),0)&amp;""</f>
        <v>特別研究</v>
      </c>
      <c r="T190" s="768"/>
      <c r="U190" s="664" t="s">
        <v>162</v>
      </c>
      <c r="Y190" s="736"/>
      <c r="Z190" s="771" t="str">
        <f>A190</f>
        <v>３時限（13：30～15：00）</v>
      </c>
      <c r="AA190" s="749" t="s">
        <v>366</v>
      </c>
      <c r="AB190" s="749"/>
      <c r="AC190" s="749"/>
      <c r="AD190" s="749" t="s">
        <v>194</v>
      </c>
      <c r="AE190" s="749"/>
      <c r="AF190" s="752" t="s">
        <v>390</v>
      </c>
      <c r="AG190" s="749"/>
      <c r="AH190" s="749"/>
      <c r="AI190" s="749"/>
      <c r="AJ190" s="749"/>
      <c r="AK190" s="749"/>
      <c r="AL190" s="749"/>
      <c r="AM190" s="749"/>
      <c r="AN190" s="749"/>
      <c r="AO190" s="749"/>
      <c r="AP190" s="749"/>
      <c r="AQ190" s="749"/>
      <c r="AR190" s="749"/>
      <c r="AS190" s="749"/>
      <c r="AT190" s="749"/>
      <c r="AU190" s="749"/>
      <c r="AV190" s="749"/>
      <c r="AW190" s="749"/>
      <c r="AX190" s="749"/>
      <c r="AY190" s="749"/>
      <c r="AZ190" s="749"/>
      <c r="BA190" s="749" t="s">
        <v>165</v>
      </c>
      <c r="BB190" s="749"/>
      <c r="BC190" s="749"/>
      <c r="BD190" s="749"/>
      <c r="BE190" s="749"/>
      <c r="BF190" s="749"/>
      <c r="BG190" s="749"/>
      <c r="BH190" s="749"/>
      <c r="BI190" s="749"/>
      <c r="BJ190" s="749"/>
      <c r="BK190" s="749"/>
      <c r="BL190" s="749"/>
      <c r="BM190" s="749" t="s">
        <v>166</v>
      </c>
      <c r="BN190" s="749"/>
      <c r="BO190" s="749"/>
      <c r="BP190" s="749"/>
      <c r="BQ190" s="749"/>
      <c r="BR190" s="749"/>
      <c r="BS190" s="749"/>
      <c r="BT190" s="749"/>
      <c r="BU190" s="749"/>
      <c r="BV190" s="749"/>
    </row>
    <row r="191" spans="1:74" ht="13.5" customHeight="1">
      <c r="A191" s="771"/>
      <c r="B191" s="15" t="s">
        <v>61</v>
      </c>
      <c r="C191" s="765" t="str">
        <f>IFERROR(VLOOKUP(C190,科目・教員!$A$2:$B$342,2,0),"")</f>
        <v>本間　典子</v>
      </c>
      <c r="D191" s="764"/>
      <c r="E191" s="766" t="str">
        <f>IFERROR(VLOOKUP(E190,科目・教員!$A$2:$B$342,2,0),"")</f>
        <v>森下　純子</v>
      </c>
      <c r="F191" s="764"/>
      <c r="G191" s="766" t="str">
        <f>IFERROR(VLOOKUP(G190,科目・教員!$A$2:$B$342,2,0),"")</f>
        <v/>
      </c>
      <c r="H191" s="764"/>
      <c r="I191" s="766" t="str">
        <f>IFERROR(VLOOKUP(I190,科目・教員!$A$2:$B$342,2,0),"")</f>
        <v/>
      </c>
      <c r="J191" s="764"/>
      <c r="K191" s="763" t="str">
        <f>IFERROR(VLOOKUP(K190,科目・教員!$A$2:$B$342,2,0),"")</f>
        <v>池田　真弓</v>
      </c>
      <c r="L191" s="763"/>
      <c r="M191" s="765" t="str">
        <f>IFERROR(VLOOKUP(M190,科目・教員!$A$2:$B$342,2,0),"")</f>
        <v/>
      </c>
      <c r="N191" s="764"/>
      <c r="O191" s="763" t="str">
        <f>IFERROR(VLOOKUP(O190,科目・教員!$A$2:$B$342,2,0),"")</f>
        <v/>
      </c>
      <c r="P191" s="764"/>
      <c r="Q191" s="763" t="str">
        <f>IFERROR(VLOOKUP(Q190,科目・教員!$A$2:$B$342,2,0),"")</f>
        <v>柏木　公一</v>
      </c>
      <c r="R191" s="764"/>
      <c r="S191" s="763" t="str">
        <f>IFERROR(VLOOKUP(S190,科目・教員!$A$2:$B$342,2,0),"")</f>
        <v/>
      </c>
      <c r="T191" s="764"/>
      <c r="U191" s="664" t="s">
        <v>167</v>
      </c>
      <c r="Y191" s="736"/>
      <c r="Z191" s="771"/>
      <c r="AA191" s="750"/>
      <c r="AB191" s="750"/>
      <c r="AC191" s="750"/>
      <c r="AD191" s="750"/>
      <c r="AE191" s="750"/>
      <c r="AF191" s="753"/>
      <c r="AG191" s="750"/>
      <c r="AH191" s="750"/>
      <c r="AI191" s="750"/>
      <c r="AJ191" s="750"/>
      <c r="AK191" s="750"/>
      <c r="AL191" s="750"/>
      <c r="AM191" s="750"/>
      <c r="AN191" s="750"/>
      <c r="AO191" s="750"/>
      <c r="AP191" s="750"/>
      <c r="AQ191" s="750"/>
      <c r="AR191" s="750"/>
      <c r="AS191" s="750"/>
      <c r="AT191" s="750"/>
      <c r="AU191" s="750"/>
      <c r="AV191" s="750"/>
      <c r="AW191" s="750"/>
      <c r="AX191" s="750"/>
      <c r="AY191" s="750"/>
      <c r="AZ191" s="750"/>
      <c r="BA191" s="750"/>
      <c r="BB191" s="750"/>
      <c r="BC191" s="750"/>
      <c r="BD191" s="750"/>
      <c r="BE191" s="750"/>
      <c r="BF191" s="750"/>
      <c r="BG191" s="750"/>
      <c r="BH191" s="750"/>
      <c r="BI191" s="750"/>
      <c r="BJ191" s="750"/>
      <c r="BK191" s="750"/>
      <c r="BL191" s="750"/>
      <c r="BM191" s="750"/>
      <c r="BN191" s="750"/>
      <c r="BO191" s="750"/>
      <c r="BP191" s="750"/>
      <c r="BQ191" s="750"/>
      <c r="BR191" s="750"/>
      <c r="BS191" s="750"/>
      <c r="BT191" s="750"/>
      <c r="BU191" s="750"/>
      <c r="BV191" s="750"/>
    </row>
    <row r="192" spans="1:74" ht="13.5" customHeight="1">
      <c r="A192" s="771"/>
      <c r="B192" s="15" t="s">
        <v>65</v>
      </c>
      <c r="C192" s="765" t="str">
        <f>VLOOKUP($C177,'2026年度(1年後期)'!$B$5:$N$207,COLUMN('2026年度(1年後期)'!$G$5)+1,0)&amp;""</f>
        <v>101</v>
      </c>
      <c r="D192" s="764"/>
      <c r="E192" s="766" t="str">
        <f>VLOOKUP($C177,'2026年度(2年後期)'!$B$5:$N$207,COLUMN('2026年度(2年後期)'!$G$5)+1,0)&amp;""</f>
        <v/>
      </c>
      <c r="F192" s="764"/>
      <c r="G192" s="766" t="str">
        <f>VLOOKUP($C177,'2026年度(3年後期)'!$B$5:$N$207,COLUMN('2026年度(3年後期)'!$G$5)+1,0)&amp;""</f>
        <v>地域・在宅：在宅実</v>
      </c>
      <c r="H192" s="764"/>
      <c r="I192" s="766" t="str">
        <f>VLOOKUP($C177,'2026年度(4年後期)'!$B$5:$N$206,COLUMN('2026年度(4年後期)'!$G$5)+1,0)&amp;""</f>
        <v/>
      </c>
      <c r="J192" s="764"/>
      <c r="K192" s="763" t="str">
        <f>VLOOKUP($C177,'2026年度(助産後期)'!$B$5:$N$207,COLUMN('2026年度(助産後期)'!$G$5)+1,0)&amp;""</f>
        <v/>
      </c>
      <c r="L192" s="763"/>
      <c r="M192" s="765" t="str">
        <f>VLOOKUP($C177,'2026年度(M1後期)'!$B$5:$N$207,COLUMN('2026年度(M1後期)'!$G$5)+1,0)&amp;""</f>
        <v/>
      </c>
      <c r="N192" s="764"/>
      <c r="O192" s="763" t="str">
        <f>VLOOKUP($C177,'2026年度(M2後期)'!$B$5:$N$207,COLUMN('2026年度(M2後期)'!$G$5)+1,0)&amp;""</f>
        <v/>
      </c>
      <c r="P192" s="764"/>
      <c r="Q192" s="763" t="str">
        <f>VLOOKUP($C177,'2026年度(D1後期)'!$B$5:$N$207,COLUMN('2026年度(D1後期)'!$G$5)+1,0)&amp;""</f>
        <v>臨床講義室１</v>
      </c>
      <c r="R192" s="764"/>
      <c r="S192" s="763" t="str">
        <f>VLOOKUP($C177,'2026年度(D23後期)'!$B$5:$N$207,COLUMN('2026年度(D23後期)'!$G$5)+1,0)&amp;""</f>
        <v/>
      </c>
      <c r="T192" s="764"/>
      <c r="U192" s="664" t="s">
        <v>166</v>
      </c>
      <c r="Y192" s="736"/>
      <c r="Z192" s="771"/>
      <c r="AA192" s="750"/>
      <c r="AB192" s="750"/>
      <c r="AC192" s="750"/>
      <c r="AD192" s="750"/>
      <c r="AE192" s="750"/>
      <c r="AF192" s="753"/>
      <c r="AG192" s="750"/>
      <c r="AH192" s="750"/>
      <c r="AI192" s="750"/>
      <c r="AJ192" s="750"/>
      <c r="AK192" s="750"/>
      <c r="AL192" s="750"/>
      <c r="AM192" s="750"/>
      <c r="AN192" s="750"/>
      <c r="AO192" s="750"/>
      <c r="AP192" s="750"/>
      <c r="AQ192" s="750"/>
      <c r="AR192" s="750"/>
      <c r="AS192" s="750"/>
      <c r="AT192" s="750"/>
      <c r="AU192" s="750"/>
      <c r="AV192" s="750"/>
      <c r="AW192" s="750"/>
      <c r="AX192" s="750"/>
      <c r="AY192" s="750"/>
      <c r="AZ192" s="750"/>
      <c r="BA192" s="750"/>
      <c r="BB192" s="750"/>
      <c r="BC192" s="750"/>
      <c r="BD192" s="750"/>
      <c r="BE192" s="750"/>
      <c r="BF192" s="750"/>
      <c r="BG192" s="750"/>
      <c r="BH192" s="750"/>
      <c r="BI192" s="750"/>
      <c r="BJ192" s="750"/>
      <c r="BK192" s="750"/>
      <c r="BL192" s="750"/>
      <c r="BM192" s="750"/>
      <c r="BN192" s="750"/>
      <c r="BO192" s="750"/>
      <c r="BP192" s="750"/>
      <c r="BQ192" s="750"/>
      <c r="BR192" s="750"/>
      <c r="BS192" s="750"/>
      <c r="BT192" s="750"/>
      <c r="BU192" s="750"/>
      <c r="BV192" s="750"/>
    </row>
    <row r="193" spans="1:74" ht="13.5" customHeight="1">
      <c r="A193" s="786"/>
      <c r="B193" s="16" t="s">
        <v>68</v>
      </c>
      <c r="C193" s="762"/>
      <c r="D193" s="760"/>
      <c r="E193" s="759"/>
      <c r="F193" s="760"/>
      <c r="G193" s="759"/>
      <c r="H193" s="760"/>
      <c r="I193" s="759"/>
      <c r="J193" s="760"/>
      <c r="K193" s="761"/>
      <c r="L193" s="761"/>
      <c r="M193" s="762"/>
      <c r="N193" s="760"/>
      <c r="O193" s="761"/>
      <c r="P193" s="760"/>
      <c r="Q193" s="761"/>
      <c r="R193" s="760"/>
      <c r="S193" s="761"/>
      <c r="T193" s="760"/>
      <c r="U193" s="664" t="s">
        <v>168</v>
      </c>
      <c r="Y193" s="736"/>
      <c r="Z193" s="772"/>
      <c r="AA193" s="751"/>
      <c r="AB193" s="751"/>
      <c r="AC193" s="751"/>
      <c r="AD193" s="751"/>
      <c r="AE193" s="751"/>
      <c r="AF193" s="754"/>
      <c r="AG193" s="751"/>
      <c r="AH193" s="751"/>
      <c r="AI193" s="751"/>
      <c r="AJ193" s="751"/>
      <c r="AK193" s="751"/>
      <c r="AL193" s="751"/>
      <c r="AM193" s="751"/>
      <c r="AN193" s="751"/>
      <c r="AO193" s="751"/>
      <c r="AP193" s="751"/>
      <c r="AQ193" s="751"/>
      <c r="AR193" s="751"/>
      <c r="AS193" s="751"/>
      <c r="AT193" s="751"/>
      <c r="AU193" s="751"/>
      <c r="AV193" s="751"/>
      <c r="AW193" s="751"/>
      <c r="AX193" s="751"/>
      <c r="AY193" s="751"/>
      <c r="AZ193" s="751"/>
      <c r="BA193" s="751"/>
      <c r="BB193" s="751"/>
      <c r="BC193" s="751"/>
      <c r="BD193" s="751"/>
      <c r="BE193" s="751"/>
      <c r="BF193" s="751"/>
      <c r="BG193" s="751"/>
      <c r="BH193" s="751"/>
      <c r="BI193" s="751"/>
      <c r="BJ193" s="751"/>
      <c r="BK193" s="751"/>
      <c r="BL193" s="751"/>
      <c r="BM193" s="751"/>
      <c r="BN193" s="751"/>
      <c r="BO193" s="751"/>
      <c r="BP193" s="751"/>
      <c r="BQ193" s="751"/>
      <c r="BR193" s="751"/>
      <c r="BS193" s="751"/>
      <c r="BT193" s="751"/>
      <c r="BU193" s="751"/>
      <c r="BV193" s="751"/>
    </row>
    <row r="194" spans="1:74" ht="13.5" customHeight="1">
      <c r="A194" s="771" t="s">
        <v>103</v>
      </c>
      <c r="B194" s="15" t="s">
        <v>53</v>
      </c>
      <c r="C194" s="799" t="str">
        <f>VLOOKUP($C177,'2026年度(1年後期)'!$B$5:$N$207,COLUMN('2026年度(1年後期)'!$I$5),0)&amp;""</f>
        <v>人体の構造と機能Ⅲ
(桑名先生④)</v>
      </c>
      <c r="D194" s="800"/>
      <c r="E194" s="773" t="str">
        <f>VLOOKUP($C177,'2026年度(2年後期)'!$B$5:$N$207,COLUMN('2026年度(2年後期)'!$I$5),0)&amp;""</f>
        <v>基礎看護学実習Ⅱ</v>
      </c>
      <c r="F194" s="768"/>
      <c r="G194" s="773" t="str">
        <f>VLOOKUP($C177,'2026年度(3年後期)'!$B$5:$N$207,COLUMN('2026年度(3年後期)'!$I$5),0)&amp;""</f>
        <v>領域別実習</v>
      </c>
      <c r="H194" s="768"/>
      <c r="I194" s="773" t="str">
        <f>VLOOKUP($C177,'2026年度(4年後期)'!$B$5:$N$206,COLUMN('2026年度(4年後期)'!$I$5),0)&amp;""</f>
        <v/>
      </c>
      <c r="J194" s="768"/>
      <c r="K194" s="769" t="str">
        <f>VLOOKUP($C177,'2026年度(助産後期)'!$B$5:$N$207,COLUMN('2026年度(助産後期)'!$I$5),0)&amp;""</f>
        <v>助産学実習Ⅱ</v>
      </c>
      <c r="L194" s="769"/>
      <c r="M194" s="767" t="str">
        <f>VLOOKUP($C177,'2026年度(M1後期)'!$B$5:$N$207,COLUMN('2026年度(M1後期)'!$I$5),0)&amp;""</f>
        <v>がん看護学演習A-Ⅱ
成育看護学演習A-Ⅰ
感染症学特論
感染症学演習</v>
      </c>
      <c r="N194" s="768"/>
      <c r="O194" s="769" t="str">
        <f>VLOOKUP($C177,'2026年度(M2後期)'!$B$5:$N$207,COLUMN('2026年度(M2後期)'!$I$5),0)&amp;""</f>
        <v>特別研究</v>
      </c>
      <c r="P194" s="768"/>
      <c r="Q194" s="769" t="str">
        <f>VLOOKUP($C177,'2026年度(D1後期)'!$B$5:$N$207,COLUMN('2026年度(D1後期)'!$I$5),0)&amp;""</f>
        <v>量的看護学研究法</v>
      </c>
      <c r="R194" s="768"/>
      <c r="S194" s="769" t="str">
        <f>VLOOKUP($C177,'2026年度(D23後期)'!$B$5:$N$207,COLUMN('2026年度(D23後期)'!$I$5),0)&amp;""</f>
        <v>特別研究</v>
      </c>
      <c r="T194" s="768"/>
      <c r="U194" s="21"/>
      <c r="Y194" s="736"/>
      <c r="Z194" s="771" t="str">
        <f>A194</f>
        <v>４時限（15：10～16：40）</v>
      </c>
      <c r="AA194" s="749" t="s">
        <v>91</v>
      </c>
      <c r="AB194" s="749"/>
      <c r="AC194" s="749"/>
      <c r="AD194" s="749" t="s">
        <v>194</v>
      </c>
      <c r="AE194" s="749"/>
      <c r="AF194" s="752" t="s">
        <v>390</v>
      </c>
      <c r="AG194" s="749"/>
      <c r="AH194" s="749"/>
      <c r="AI194" s="749"/>
      <c r="AJ194" s="749"/>
      <c r="AK194" s="749"/>
      <c r="AL194" s="749"/>
      <c r="AM194" s="749"/>
      <c r="AN194" s="749"/>
      <c r="AO194" s="749"/>
      <c r="AP194" s="749"/>
      <c r="AQ194" s="749"/>
      <c r="AR194" s="749"/>
      <c r="AS194" s="749"/>
      <c r="AT194" s="749"/>
      <c r="AU194" s="749"/>
      <c r="AV194" s="749"/>
      <c r="AW194" s="749"/>
      <c r="AX194" s="749"/>
      <c r="AY194" s="749"/>
      <c r="AZ194" s="749"/>
      <c r="BA194" s="749" t="s">
        <v>165</v>
      </c>
      <c r="BB194" s="749"/>
      <c r="BC194" s="749"/>
      <c r="BD194" s="749"/>
      <c r="BE194" s="749"/>
      <c r="BF194" s="749"/>
      <c r="BG194" s="749"/>
      <c r="BH194" s="749"/>
      <c r="BI194" s="749"/>
      <c r="BJ194" s="749"/>
      <c r="BK194" s="749"/>
      <c r="BL194" s="749"/>
      <c r="BM194" s="749" t="s">
        <v>166</v>
      </c>
      <c r="BN194" s="749"/>
      <c r="BO194" s="749"/>
      <c r="BP194" s="749"/>
      <c r="BQ194" s="749"/>
      <c r="BR194" s="749"/>
      <c r="BS194" s="749"/>
      <c r="BT194" s="749"/>
      <c r="BU194" s="749"/>
      <c r="BV194" s="749"/>
    </row>
    <row r="195" spans="1:74" ht="13.5" customHeight="1">
      <c r="A195" s="771"/>
      <c r="B195" s="15" t="s">
        <v>61</v>
      </c>
      <c r="C195" s="797" t="str">
        <f>IFERROR(VLOOKUP(C194,科目・教員!$A$2:$B$342,2,0),"")</f>
        <v/>
      </c>
      <c r="D195" s="798"/>
      <c r="E195" s="766" t="str">
        <f>IFERROR(VLOOKUP(E194,科目・教員!$A$2:$B$342,2,0),"")</f>
        <v>森下　純子</v>
      </c>
      <c r="F195" s="764"/>
      <c r="G195" s="766" t="str">
        <f>IFERROR(VLOOKUP(G194,科目・教員!$A$2:$B$342,2,0),"")</f>
        <v/>
      </c>
      <c r="H195" s="764"/>
      <c r="I195" s="766" t="str">
        <f>IFERROR(VLOOKUP(I194,科目・教員!$A$2:$B$342,2,0),"")</f>
        <v/>
      </c>
      <c r="J195" s="764"/>
      <c r="K195" s="763" t="str">
        <f>IFERROR(VLOOKUP(K194,科目・教員!$A$2:$B$342,2,0),"")</f>
        <v>池田　真弓</v>
      </c>
      <c r="L195" s="763"/>
      <c r="M195" s="765" t="str">
        <f>IFERROR(VLOOKUP(M194,科目・教員!$A$2:$B$342,2,0),"")</f>
        <v/>
      </c>
      <c r="N195" s="764"/>
      <c r="O195" s="763" t="str">
        <f>IFERROR(VLOOKUP(O194,科目・教員!$A$2:$B$342,2,0),"")</f>
        <v/>
      </c>
      <c r="P195" s="764"/>
      <c r="Q195" s="763" t="str">
        <f>IFERROR(VLOOKUP(Q194,科目・教員!$A$2:$B$342,2,0),"")</f>
        <v>柏木　公一</v>
      </c>
      <c r="R195" s="764"/>
      <c r="S195" s="763" t="str">
        <f>IFERROR(VLOOKUP(S194,科目・教員!$A$2:$B$342,2,0),"")</f>
        <v/>
      </c>
      <c r="T195" s="764"/>
      <c r="U195" s="21"/>
      <c r="Y195" s="736"/>
      <c r="Z195" s="771"/>
      <c r="AA195" s="750"/>
      <c r="AB195" s="750"/>
      <c r="AC195" s="750"/>
      <c r="AD195" s="750"/>
      <c r="AE195" s="750"/>
      <c r="AF195" s="753"/>
      <c r="AG195" s="750"/>
      <c r="AH195" s="750"/>
      <c r="AI195" s="750"/>
      <c r="AJ195" s="750"/>
      <c r="AK195" s="750"/>
      <c r="AL195" s="750"/>
      <c r="AM195" s="750"/>
      <c r="AN195" s="750"/>
      <c r="AO195" s="750"/>
      <c r="AP195" s="750"/>
      <c r="AQ195" s="750"/>
      <c r="AR195" s="750"/>
      <c r="AS195" s="750"/>
      <c r="AT195" s="750"/>
      <c r="AU195" s="750"/>
      <c r="AV195" s="750"/>
      <c r="AW195" s="750"/>
      <c r="AX195" s="750"/>
      <c r="AY195" s="750"/>
      <c r="AZ195" s="750"/>
      <c r="BA195" s="750"/>
      <c r="BB195" s="750"/>
      <c r="BC195" s="750"/>
      <c r="BD195" s="750"/>
      <c r="BE195" s="750"/>
      <c r="BF195" s="750"/>
      <c r="BG195" s="750"/>
      <c r="BH195" s="750"/>
      <c r="BI195" s="750"/>
      <c r="BJ195" s="750"/>
      <c r="BK195" s="750"/>
      <c r="BL195" s="750"/>
      <c r="BM195" s="750"/>
      <c r="BN195" s="750"/>
      <c r="BO195" s="750"/>
      <c r="BP195" s="750"/>
      <c r="BQ195" s="750"/>
      <c r="BR195" s="750"/>
      <c r="BS195" s="750"/>
      <c r="BT195" s="750"/>
      <c r="BU195" s="750"/>
      <c r="BV195" s="750"/>
    </row>
    <row r="196" spans="1:74" ht="13.5" customHeight="1">
      <c r="A196" s="771"/>
      <c r="B196" s="15" t="s">
        <v>65</v>
      </c>
      <c r="C196" s="797" t="str">
        <f>VLOOKUP($C177,'2026年度(1年後期)'!$B$5:$N$207,COLUMN('2026年度(1年後期)'!$I$5)+1,0)&amp;""</f>
        <v>101</v>
      </c>
      <c r="D196" s="798"/>
      <c r="E196" s="766" t="str">
        <f>VLOOKUP($C177,'2026年度(2年後期)'!$B$5:$N$207,COLUMN('2026年度(2年後期)'!$I$5)+1,0)&amp;""</f>
        <v/>
      </c>
      <c r="F196" s="764"/>
      <c r="G196" s="766" t="str">
        <f>VLOOKUP($C177,'2026年度(3年後期)'!$B$5:$N$207,COLUMN('2026年度(3年後期)'!$I$5)+1,0)&amp;""</f>
        <v>地域・在宅：在宅実</v>
      </c>
      <c r="H196" s="764"/>
      <c r="I196" s="766" t="str">
        <f>VLOOKUP($C177,'2026年度(4年後期)'!$B$5:$N$206,COLUMN('2026年度(4年後期)'!$I$5)+1,0)&amp;""</f>
        <v/>
      </c>
      <c r="J196" s="764"/>
      <c r="K196" s="763" t="str">
        <f>VLOOKUP($C177,'2026年度(助産後期)'!$B$5:$N$207,COLUMN('2026年度(助産後期)'!$I$5)+1,0)&amp;""</f>
        <v/>
      </c>
      <c r="L196" s="763"/>
      <c r="M196" s="765" t="str">
        <f>VLOOKUP($C177,'2026年度(M1後期)'!$B$5:$N$207,COLUMN('2026年度(M1後期)'!$I$5)+1,0)&amp;""</f>
        <v/>
      </c>
      <c r="N196" s="764"/>
      <c r="O196" s="763" t="str">
        <f>VLOOKUP($C177,'2026年度(M2後期)'!$B$5:$N$207,COLUMN('2026年度(M2後期)'!$I$5)+1,0)&amp;""</f>
        <v/>
      </c>
      <c r="P196" s="764"/>
      <c r="Q196" s="763" t="str">
        <f>VLOOKUP($C177,'2026年度(D1後期)'!$B$5:$N$207,COLUMN('2026年度(D1後期)'!$I$5)+1,0)&amp;""</f>
        <v>臨床講義室１</v>
      </c>
      <c r="R196" s="764"/>
      <c r="S196" s="763" t="str">
        <f>VLOOKUP($C177,'2026年度(D23後期)'!$B$5:$N$207,COLUMN('2026年度(D23後期)'!$I$5)+1,0)&amp;""</f>
        <v/>
      </c>
      <c r="T196" s="764"/>
      <c r="U196" s="21"/>
      <c r="Y196" s="736"/>
      <c r="Z196" s="771"/>
      <c r="AA196" s="750"/>
      <c r="AB196" s="750"/>
      <c r="AC196" s="750"/>
      <c r="AD196" s="750"/>
      <c r="AE196" s="750"/>
      <c r="AF196" s="753"/>
      <c r="AG196" s="750"/>
      <c r="AH196" s="750"/>
      <c r="AI196" s="750"/>
      <c r="AJ196" s="750"/>
      <c r="AK196" s="750"/>
      <c r="AL196" s="750"/>
      <c r="AM196" s="750"/>
      <c r="AN196" s="750"/>
      <c r="AO196" s="750"/>
      <c r="AP196" s="750"/>
      <c r="AQ196" s="750"/>
      <c r="AR196" s="750"/>
      <c r="AS196" s="750"/>
      <c r="AT196" s="750"/>
      <c r="AU196" s="750"/>
      <c r="AV196" s="750"/>
      <c r="AW196" s="750"/>
      <c r="AX196" s="750"/>
      <c r="AY196" s="750"/>
      <c r="AZ196" s="750"/>
      <c r="BA196" s="750"/>
      <c r="BB196" s="750"/>
      <c r="BC196" s="750"/>
      <c r="BD196" s="750"/>
      <c r="BE196" s="750"/>
      <c r="BF196" s="750"/>
      <c r="BG196" s="750"/>
      <c r="BH196" s="750"/>
      <c r="BI196" s="750"/>
      <c r="BJ196" s="750"/>
      <c r="BK196" s="750"/>
      <c r="BL196" s="750"/>
      <c r="BM196" s="750"/>
      <c r="BN196" s="750"/>
      <c r="BO196" s="750"/>
      <c r="BP196" s="750"/>
      <c r="BQ196" s="750"/>
      <c r="BR196" s="750"/>
      <c r="BS196" s="750"/>
      <c r="BT196" s="750"/>
      <c r="BU196" s="750"/>
      <c r="BV196" s="750"/>
    </row>
    <row r="197" spans="1:74" ht="13.5" customHeight="1">
      <c r="A197" s="772"/>
      <c r="B197" s="16" t="s">
        <v>68</v>
      </c>
      <c r="C197" s="865" t="s">
        <v>260</v>
      </c>
      <c r="D197" s="809"/>
      <c r="E197" s="759"/>
      <c r="F197" s="760"/>
      <c r="G197" s="759"/>
      <c r="H197" s="760"/>
      <c r="I197" s="759"/>
      <c r="J197" s="760"/>
      <c r="K197" s="761"/>
      <c r="L197" s="761"/>
      <c r="M197" s="762"/>
      <c r="N197" s="760"/>
      <c r="O197" s="761"/>
      <c r="P197" s="760"/>
      <c r="Q197" s="761"/>
      <c r="R197" s="760"/>
      <c r="S197" s="761"/>
      <c r="T197" s="760"/>
      <c r="U197" s="21"/>
      <c r="Y197" s="736"/>
      <c r="Z197" s="772"/>
      <c r="AA197" s="751"/>
      <c r="AB197" s="751"/>
      <c r="AC197" s="751"/>
      <c r="AD197" s="751"/>
      <c r="AE197" s="751"/>
      <c r="AF197" s="754"/>
      <c r="AG197" s="751"/>
      <c r="AH197" s="751"/>
      <c r="AI197" s="751"/>
      <c r="AJ197" s="751"/>
      <c r="AK197" s="751"/>
      <c r="AL197" s="751"/>
      <c r="AM197" s="751"/>
      <c r="AN197" s="751"/>
      <c r="AO197" s="751"/>
      <c r="AP197" s="751"/>
      <c r="AQ197" s="751"/>
      <c r="AR197" s="751"/>
      <c r="AS197" s="751"/>
      <c r="AT197" s="751"/>
      <c r="AU197" s="751"/>
      <c r="AV197" s="751"/>
      <c r="AW197" s="751"/>
      <c r="AX197" s="751"/>
      <c r="AY197" s="751"/>
      <c r="AZ197" s="751"/>
      <c r="BA197" s="751"/>
      <c r="BB197" s="751"/>
      <c r="BC197" s="751"/>
      <c r="BD197" s="751"/>
      <c r="BE197" s="751"/>
      <c r="BF197" s="751"/>
      <c r="BG197" s="751"/>
      <c r="BH197" s="751"/>
      <c r="BI197" s="751"/>
      <c r="BJ197" s="751"/>
      <c r="BK197" s="751"/>
      <c r="BL197" s="751"/>
      <c r="BM197" s="751"/>
      <c r="BN197" s="751"/>
      <c r="BO197" s="751"/>
      <c r="BP197" s="751"/>
      <c r="BQ197" s="751"/>
      <c r="BR197" s="751"/>
      <c r="BS197" s="751"/>
      <c r="BT197" s="751"/>
      <c r="BU197" s="751"/>
      <c r="BV197" s="751"/>
    </row>
    <row r="198" spans="1:74" ht="13.5" customHeight="1">
      <c r="A198" s="771" t="s">
        <v>112</v>
      </c>
      <c r="B198" s="15" t="s">
        <v>53</v>
      </c>
      <c r="C198" s="799" t="str">
        <f>VLOOKUP($C177,'2026年度(1年後期)'!$B$5:$N$207,COLUMN('2026年度(1年後期)'!$K$5),0)&amp;""</f>
        <v>国語表現法</v>
      </c>
      <c r="D198" s="800"/>
      <c r="E198" s="773" t="str">
        <f>VLOOKUP($C177,'2026年度(2年後期)'!$B$5:$N$207,COLUMN('2026年度(2年後期)'!$K$5),0)&amp;""</f>
        <v/>
      </c>
      <c r="F198" s="768"/>
      <c r="G198" s="773" t="str">
        <f>VLOOKUP($C177,'2026年度(3年後期)'!$B$5:$N$207,COLUMN('2026年度(3年後期)'!$K$5),0)&amp;""</f>
        <v/>
      </c>
      <c r="H198" s="768"/>
      <c r="I198" s="773" t="str">
        <f>VLOOKUP($C177,'2026年度(4年後期)'!$B$5:$N$206,COLUMN('2026年度(4年後期)'!$K$5),0)&amp;""</f>
        <v/>
      </c>
      <c r="J198" s="768"/>
      <c r="K198" s="769" t="str">
        <f>VLOOKUP($C177,'2026年度(助産後期)'!$B$5:$N$207,COLUMN('2026年度(助産後期)'!$K$5),0)&amp;""</f>
        <v>助産学実習Ⅱ</v>
      </c>
      <c r="L198" s="769"/>
      <c r="M198" s="767" t="str">
        <f>VLOOKUP($C177,'2026年度(M1後期)'!$B$5:$N$207,COLUMN('2026年度(M1後期)'!$K$5),0)&amp;""</f>
        <v/>
      </c>
      <c r="N198" s="768"/>
      <c r="O198" s="769" t="str">
        <f>VLOOKUP($C177,'2026年度(M2後期)'!$B$5:$N$207,COLUMN('2026年度(M2後期)'!$K$5),0)&amp;""</f>
        <v/>
      </c>
      <c r="P198" s="768"/>
      <c r="Q198" s="769" t="str">
        <f>VLOOKUP($C177,'2026年度(D1後期)'!$B$5:$N$207,COLUMN('2026年度(D1後期)'!$K$5),0)&amp;""</f>
        <v/>
      </c>
      <c r="R198" s="768"/>
      <c r="S198" s="769" t="str">
        <f>VLOOKUP($C177,'2026年度(D23後期)'!$B$5:$N$207,COLUMN('2026年度(D23後期)'!$K$5),0)&amp;""</f>
        <v/>
      </c>
      <c r="T198" s="768"/>
      <c r="U198" s="21"/>
      <c r="Y198" s="736"/>
      <c r="Z198" s="771" t="str">
        <f>A198</f>
        <v>５時限（16：50～18：20）</v>
      </c>
      <c r="AA198" s="749" t="s">
        <v>388</v>
      </c>
      <c r="AB198" s="749"/>
      <c r="AC198" s="749"/>
      <c r="AD198" s="749"/>
      <c r="AE198" s="749"/>
      <c r="AF198" s="752" t="s">
        <v>390</v>
      </c>
      <c r="AG198" s="749"/>
      <c r="AH198" s="749"/>
      <c r="AI198" s="749"/>
      <c r="AJ198" s="749"/>
      <c r="AK198" s="749"/>
      <c r="AL198" s="749"/>
      <c r="AM198" s="749"/>
      <c r="AN198" s="749"/>
      <c r="AO198" s="749"/>
      <c r="AP198" s="749"/>
      <c r="AQ198" s="749"/>
      <c r="AR198" s="749"/>
      <c r="AS198" s="749"/>
      <c r="AT198" s="749"/>
      <c r="AU198" s="749"/>
      <c r="AV198" s="749"/>
      <c r="AW198" s="749"/>
      <c r="AX198" s="749"/>
      <c r="AY198" s="749"/>
      <c r="AZ198" s="749"/>
      <c r="BA198" s="749"/>
      <c r="BB198" s="749"/>
      <c r="BC198" s="749"/>
      <c r="BD198" s="749"/>
      <c r="BE198" s="749"/>
      <c r="BF198" s="749"/>
      <c r="BG198" s="749"/>
      <c r="BH198" s="749"/>
      <c r="BI198" s="749"/>
      <c r="BJ198" s="749"/>
      <c r="BK198" s="749"/>
      <c r="BL198" s="749"/>
      <c r="BM198" s="749"/>
      <c r="BN198" s="749"/>
      <c r="BO198" s="749"/>
      <c r="BP198" s="749"/>
      <c r="BQ198" s="749"/>
      <c r="BR198" s="749"/>
      <c r="BS198" s="749"/>
      <c r="BT198" s="749"/>
      <c r="BU198" s="749"/>
      <c r="BV198" s="749"/>
    </row>
    <row r="199" spans="1:74" ht="13.5" customHeight="1">
      <c r="A199" s="771"/>
      <c r="B199" s="15" t="s">
        <v>61</v>
      </c>
      <c r="C199" s="797" t="str">
        <f>IFERROR(VLOOKUP(C198,科目・教員!$A$2:$B$342,2,0),"")</f>
        <v>末田　美香子</v>
      </c>
      <c r="D199" s="798"/>
      <c r="E199" s="766" t="str">
        <f>IFERROR(VLOOKUP(E198,科目・教員!$A$2:$B$342,2,0),"")</f>
        <v/>
      </c>
      <c r="F199" s="764"/>
      <c r="G199" s="766" t="str">
        <f>IFERROR(VLOOKUP(G198,科目・教員!$A$2:$B$342,2,0),"")</f>
        <v/>
      </c>
      <c r="H199" s="764"/>
      <c r="I199" s="766" t="str">
        <f>IFERROR(VLOOKUP(I198,科目・教員!$A$2:$B$342,2,0),"")</f>
        <v/>
      </c>
      <c r="J199" s="764"/>
      <c r="K199" s="763" t="str">
        <f>IFERROR(VLOOKUP(K198,科目・教員!$A$2:$B$342,2,0),"")</f>
        <v>池田　真弓</v>
      </c>
      <c r="L199" s="763"/>
      <c r="M199" s="765" t="str">
        <f>IFERROR(VLOOKUP(M198,科目・教員!$A$2:$B$342,2,0),"")</f>
        <v/>
      </c>
      <c r="N199" s="764"/>
      <c r="O199" s="763" t="str">
        <f>IFERROR(VLOOKUP(O198,科目・教員!$A$2:$B$342,2,0),"")</f>
        <v/>
      </c>
      <c r="P199" s="764"/>
      <c r="Q199" s="763" t="str">
        <f>IFERROR(VLOOKUP(Q198,科目・教員!$A$2:$B$342,2,0),"")</f>
        <v/>
      </c>
      <c r="R199" s="764"/>
      <c r="S199" s="763" t="str">
        <f>IFERROR(VLOOKUP(S198,科目・教員!$A$2:$B$342,2,0),"")</f>
        <v/>
      </c>
      <c r="T199" s="764"/>
      <c r="U199" s="21"/>
      <c r="Y199" s="736"/>
      <c r="Z199" s="771"/>
      <c r="AA199" s="750"/>
      <c r="AB199" s="750"/>
      <c r="AC199" s="750"/>
      <c r="AD199" s="750"/>
      <c r="AE199" s="750"/>
      <c r="AF199" s="753"/>
      <c r="AG199" s="750"/>
      <c r="AH199" s="750"/>
      <c r="AI199" s="750"/>
      <c r="AJ199" s="750"/>
      <c r="AK199" s="750"/>
      <c r="AL199" s="750"/>
      <c r="AM199" s="750"/>
      <c r="AN199" s="750"/>
      <c r="AO199" s="750"/>
      <c r="AP199" s="750"/>
      <c r="AQ199" s="750"/>
      <c r="AR199" s="750"/>
      <c r="AS199" s="750"/>
      <c r="AT199" s="750"/>
      <c r="AU199" s="750"/>
      <c r="AV199" s="750"/>
      <c r="AW199" s="750"/>
      <c r="AX199" s="750"/>
      <c r="AY199" s="750"/>
      <c r="AZ199" s="750"/>
      <c r="BA199" s="750"/>
      <c r="BB199" s="750"/>
      <c r="BC199" s="750"/>
      <c r="BD199" s="750"/>
      <c r="BE199" s="750"/>
      <c r="BF199" s="750"/>
      <c r="BG199" s="750"/>
      <c r="BH199" s="750"/>
      <c r="BI199" s="750"/>
      <c r="BJ199" s="750"/>
      <c r="BK199" s="750"/>
      <c r="BL199" s="750"/>
      <c r="BM199" s="750"/>
      <c r="BN199" s="750"/>
      <c r="BO199" s="750"/>
      <c r="BP199" s="750"/>
      <c r="BQ199" s="750"/>
      <c r="BR199" s="750"/>
      <c r="BS199" s="750"/>
      <c r="BT199" s="750"/>
      <c r="BU199" s="750"/>
      <c r="BV199" s="750"/>
    </row>
    <row r="200" spans="1:74" ht="13.5" customHeight="1">
      <c r="A200" s="771"/>
      <c r="B200" s="15" t="s">
        <v>65</v>
      </c>
      <c r="C200" s="797" t="str">
        <f>VLOOKUP($C177,'2026年度(1年後期)'!$B$5:$N$207,COLUMN('2026年度(1年後期)'!$K$5)+1,0)&amp;""</f>
        <v>101</v>
      </c>
      <c r="D200" s="798"/>
      <c r="E200" s="766" t="str">
        <f>VLOOKUP($C177,'2026年度(2年後期)'!$B$5:$N$207,COLUMN('2026年度(2年後期)'!$K$5)+1,0)&amp;""</f>
        <v/>
      </c>
      <c r="F200" s="764"/>
      <c r="G200" s="766" t="str">
        <f>VLOOKUP($C177,'2026年度(3年後期)'!$B$5:$N$207,COLUMN('2026年度(3年後期)'!$K$5)+1,0)&amp;""</f>
        <v/>
      </c>
      <c r="H200" s="764"/>
      <c r="I200" s="766" t="str">
        <f>VLOOKUP($C177,'2026年度(4年後期)'!$B$5:$N$206,COLUMN('2026年度(4年後期)'!$K$5)+1,0)&amp;""</f>
        <v/>
      </c>
      <c r="J200" s="764"/>
      <c r="K200" s="763" t="str">
        <f>VLOOKUP($C177,'2026年度(助産後期)'!$B$5:$N$207,COLUMN('2026年度(助産後期)'!$K$5)+1,0)&amp;""</f>
        <v/>
      </c>
      <c r="L200" s="763"/>
      <c r="M200" s="765" t="str">
        <f>VLOOKUP($C177,'2026年度(M1後期)'!$B$5:$N$207,COLUMN('2026年度(M1後期)'!$K$5)+1,0)&amp;""</f>
        <v/>
      </c>
      <c r="N200" s="764"/>
      <c r="O200" s="763" t="str">
        <f>VLOOKUP($C177,'2026年度(M2後期)'!$B$5:$N$207,COLUMN('2026年度(M2後期)'!$K$5)+1,0)&amp;""</f>
        <v/>
      </c>
      <c r="P200" s="764"/>
      <c r="Q200" s="763" t="str">
        <f>VLOOKUP($C177,'2026年度(D1後期)'!$B$5:$N$207,COLUMN('2026年度(D1後期)'!$K$5)+1,0)&amp;""</f>
        <v/>
      </c>
      <c r="R200" s="764"/>
      <c r="S200" s="763" t="str">
        <f>VLOOKUP($C177,'2026年度(D23後期)'!$B$5:$N$207,COLUMN('2026年度(D23後期)'!$K$5)+1,0)&amp;""</f>
        <v/>
      </c>
      <c r="T200" s="764"/>
      <c r="U200" s="21"/>
      <c r="Y200" s="736"/>
      <c r="Z200" s="771"/>
      <c r="AA200" s="750"/>
      <c r="AB200" s="750"/>
      <c r="AC200" s="750"/>
      <c r="AD200" s="750"/>
      <c r="AE200" s="750"/>
      <c r="AF200" s="753"/>
      <c r="AG200" s="750"/>
      <c r="AH200" s="750"/>
      <c r="AI200" s="750"/>
      <c r="AJ200" s="750"/>
      <c r="AK200" s="750"/>
      <c r="AL200" s="750"/>
      <c r="AM200" s="750"/>
      <c r="AN200" s="750"/>
      <c r="AO200" s="750"/>
      <c r="AP200" s="750"/>
      <c r="AQ200" s="750"/>
      <c r="AR200" s="750"/>
      <c r="AS200" s="750"/>
      <c r="AT200" s="750"/>
      <c r="AU200" s="750"/>
      <c r="AV200" s="750"/>
      <c r="AW200" s="750"/>
      <c r="AX200" s="750"/>
      <c r="AY200" s="750"/>
      <c r="AZ200" s="750"/>
      <c r="BA200" s="750"/>
      <c r="BB200" s="750"/>
      <c r="BC200" s="750"/>
      <c r="BD200" s="750"/>
      <c r="BE200" s="750"/>
      <c r="BF200" s="750"/>
      <c r="BG200" s="750"/>
      <c r="BH200" s="750"/>
      <c r="BI200" s="750"/>
      <c r="BJ200" s="750"/>
      <c r="BK200" s="750"/>
      <c r="BL200" s="750"/>
      <c r="BM200" s="750"/>
      <c r="BN200" s="750"/>
      <c r="BO200" s="750"/>
      <c r="BP200" s="750"/>
      <c r="BQ200" s="750"/>
      <c r="BR200" s="750"/>
      <c r="BS200" s="750"/>
      <c r="BT200" s="750"/>
      <c r="BU200" s="750"/>
      <c r="BV200" s="750"/>
    </row>
    <row r="201" spans="1:74" ht="13.5" customHeight="1">
      <c r="A201" s="772"/>
      <c r="B201" s="16" t="s">
        <v>68</v>
      </c>
      <c r="C201" s="795" t="s">
        <v>147</v>
      </c>
      <c r="D201" s="796"/>
      <c r="E201" s="759"/>
      <c r="F201" s="760"/>
      <c r="G201" s="759"/>
      <c r="H201" s="760"/>
      <c r="I201" s="759"/>
      <c r="J201" s="760"/>
      <c r="K201" s="761"/>
      <c r="L201" s="761"/>
      <c r="M201" s="762"/>
      <c r="N201" s="760"/>
      <c r="O201" s="761"/>
      <c r="P201" s="760"/>
      <c r="Q201" s="761"/>
      <c r="R201" s="760"/>
      <c r="S201" s="761"/>
      <c r="T201" s="760"/>
      <c r="U201" s="22"/>
      <c r="V201" s="19"/>
      <c r="W201" s="19"/>
      <c r="X201" s="19"/>
      <c r="Y201" s="737"/>
      <c r="Z201" s="772"/>
      <c r="AA201" s="751"/>
      <c r="AB201" s="751"/>
      <c r="AC201" s="751"/>
      <c r="AD201" s="751"/>
      <c r="AE201" s="751"/>
      <c r="AF201" s="754"/>
      <c r="AG201" s="751"/>
      <c r="AH201" s="751"/>
      <c r="AI201" s="751"/>
      <c r="AJ201" s="751"/>
      <c r="AK201" s="751"/>
      <c r="AL201" s="751"/>
      <c r="AM201" s="751"/>
      <c r="AN201" s="751"/>
      <c r="AO201" s="751"/>
      <c r="AP201" s="751"/>
      <c r="AQ201" s="751"/>
      <c r="AR201" s="751"/>
      <c r="AS201" s="751"/>
      <c r="AT201" s="751"/>
      <c r="AU201" s="751"/>
      <c r="AV201" s="751"/>
      <c r="AW201" s="751"/>
      <c r="AX201" s="751"/>
      <c r="AY201" s="751"/>
      <c r="AZ201" s="751"/>
      <c r="BA201" s="751"/>
      <c r="BB201" s="751"/>
      <c r="BC201" s="751"/>
      <c r="BD201" s="751"/>
      <c r="BE201" s="751"/>
      <c r="BF201" s="751"/>
      <c r="BG201" s="751"/>
      <c r="BH201" s="751"/>
      <c r="BI201" s="751"/>
      <c r="BJ201" s="751"/>
      <c r="BK201" s="751"/>
      <c r="BL201" s="751"/>
      <c r="BM201" s="751"/>
      <c r="BN201" s="751"/>
      <c r="BO201" s="751"/>
      <c r="BP201" s="751"/>
      <c r="BQ201" s="751"/>
      <c r="BR201" s="751"/>
      <c r="BS201" s="751"/>
      <c r="BT201" s="751"/>
      <c r="BU201" s="751"/>
      <c r="BV201" s="751"/>
    </row>
    <row r="202" spans="1:74" ht="21">
      <c r="A202" s="5"/>
      <c r="B202" s="6"/>
      <c r="C202" s="807">
        <f>C177+1</f>
        <v>46365</v>
      </c>
      <c r="D202" s="807"/>
      <c r="E202" s="807"/>
      <c r="F202" s="807"/>
      <c r="G202" s="807"/>
      <c r="H202" s="807"/>
      <c r="I202" s="807"/>
      <c r="J202" s="807"/>
      <c r="K202" s="807"/>
      <c r="L202" s="807"/>
      <c r="M202" s="807"/>
      <c r="N202" s="807"/>
      <c r="O202" s="807"/>
      <c r="P202" s="807"/>
      <c r="Q202" s="807"/>
      <c r="R202" s="807"/>
      <c r="S202" s="807"/>
      <c r="T202" s="807"/>
      <c r="U202" s="858">
        <f>C202</f>
        <v>46365</v>
      </c>
      <c r="V202" s="859"/>
      <c r="W202" s="859"/>
      <c r="X202" s="859"/>
      <c r="Y202" s="859"/>
      <c r="Z202" s="860"/>
      <c r="AA202" s="7">
        <v>101</v>
      </c>
      <c r="AB202" s="7">
        <v>102</v>
      </c>
      <c r="AC202" s="7">
        <v>103</v>
      </c>
      <c r="AD202" s="7" t="s">
        <v>16</v>
      </c>
      <c r="AE202" s="7" t="s">
        <v>17</v>
      </c>
      <c r="AF202" s="7" t="s">
        <v>18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19</v>
      </c>
      <c r="AM202" s="7" t="s">
        <v>20</v>
      </c>
      <c r="AN202" s="7" t="s">
        <v>21</v>
      </c>
      <c r="AO202" s="7" t="s">
        <v>22</v>
      </c>
      <c r="AP202" s="7" t="s">
        <v>23</v>
      </c>
      <c r="AQ202" s="7" t="s">
        <v>24</v>
      </c>
      <c r="AR202" s="7" t="s">
        <v>25</v>
      </c>
      <c r="AS202" s="7" t="s">
        <v>26</v>
      </c>
      <c r="AT202" s="7" t="s">
        <v>27</v>
      </c>
      <c r="AU202" s="7" t="s">
        <v>28</v>
      </c>
      <c r="AV202" s="7" t="s">
        <v>29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30</v>
      </c>
      <c r="BB202" s="7" t="s">
        <v>31</v>
      </c>
      <c r="BC202" s="8" t="s">
        <v>32</v>
      </c>
      <c r="BD202" s="7" t="s">
        <v>33</v>
      </c>
      <c r="BE202" s="7" t="s">
        <v>34</v>
      </c>
      <c r="BF202" s="7" t="s">
        <v>35</v>
      </c>
      <c r="BG202" s="7" t="s">
        <v>36</v>
      </c>
      <c r="BH202" s="7" t="s">
        <v>37</v>
      </c>
      <c r="BI202" s="7" t="s">
        <v>38</v>
      </c>
      <c r="BJ202" s="7" t="s">
        <v>39</v>
      </c>
      <c r="BK202" s="7" t="s">
        <v>40</v>
      </c>
      <c r="BL202" s="7" t="s">
        <v>41</v>
      </c>
      <c r="BM202" s="7" t="s">
        <v>42</v>
      </c>
      <c r="BN202" s="10" t="s">
        <v>43</v>
      </c>
      <c r="BO202" s="10" t="s">
        <v>44</v>
      </c>
      <c r="BP202" s="11" t="s">
        <v>45</v>
      </c>
      <c r="BQ202" s="11" t="s">
        <v>46</v>
      </c>
      <c r="BR202" s="11" t="s">
        <v>47</v>
      </c>
      <c r="BS202" s="11" t="s">
        <v>48</v>
      </c>
      <c r="BT202" s="11" t="s">
        <v>49</v>
      </c>
      <c r="BU202" s="11" t="s">
        <v>50</v>
      </c>
      <c r="BV202" s="11" t="s">
        <v>51</v>
      </c>
    </row>
    <row r="203" spans="1:74" ht="13.5" customHeight="1">
      <c r="A203" s="771" t="s">
        <v>52</v>
      </c>
      <c r="B203" s="12" t="s">
        <v>53</v>
      </c>
      <c r="C203" s="783" t="str">
        <f>VLOOKUP($C202,'2026年度(1年後期)'!$B$5:$N$207,COLUMN('2026年度(1年後期)'!$C$5),0)&amp;""</f>
        <v>人間関係論</v>
      </c>
      <c r="D203" s="784"/>
      <c r="E203" s="787" t="str">
        <f>VLOOKUP($C202,'2026年度(2年後期)'!$B$5:$N$207,COLUMN('2026年度(2年後期)'!$C$5),0)&amp;""</f>
        <v>基礎看護学実習Ⅱ</v>
      </c>
      <c r="F203" s="784"/>
      <c r="G203" s="787" t="str">
        <f>VLOOKUP($C202,'2026年度(3年後期)'!$B$5:$N$207,COLUMN('2026年度(3年後期)'!$C$5),0)&amp;""</f>
        <v>領域別実習</v>
      </c>
      <c r="H203" s="784"/>
      <c r="I203" s="787" t="str">
        <f>VLOOKUP($C202,'2026年度(4年後期)'!$B$5:$N$206,COLUMN('2026年度(4年後期)'!$C$5),0)&amp;""</f>
        <v>医療政策学</v>
      </c>
      <c r="J203" s="784"/>
      <c r="K203" s="768" t="str">
        <f>VLOOKUP($C202,'2026年度(助産後期)'!$B$5:$N$207,COLUMN('2026年度(助産後期)'!$C$5),0)&amp;""</f>
        <v/>
      </c>
      <c r="L203" s="785"/>
      <c r="M203" s="794" t="str">
        <f>VLOOKUP($C202,'2026年度(M1後期)'!$B$5:$N$207,COLUMN('2026年度(M1後期)'!$C$5),0)&amp;""</f>
        <v>長寿看護学演習A-Ⅰ
成育看護学演習A-Ⅳ（母性）</v>
      </c>
      <c r="N203" s="785"/>
      <c r="O203" s="787" t="str">
        <f>VLOOKUP($C202,'2026年度(M2後期)'!$B$5:$N$207,COLUMN('2026年度(M2後期)'!$C$5),0)&amp;""</f>
        <v>特別研究</v>
      </c>
      <c r="P203" s="784"/>
      <c r="Q203" s="787" t="str">
        <f>VLOOKUP($C202,'2026年度(D1後期)'!$B$5:$N$207,COLUMN('2026年度(D1後期)'!$C$5),0)&amp;""</f>
        <v/>
      </c>
      <c r="R203" s="784"/>
      <c r="S203" s="768" t="str">
        <f>VLOOKUP($C202,'2026年度(D23後期)'!$B$5:$N$207,COLUMN('2026年度(D23後期)'!$C$5),0)&amp;""</f>
        <v>特別研究</v>
      </c>
      <c r="T203" s="784"/>
      <c r="U203" s="25"/>
      <c r="W203" s="31"/>
      <c r="X203" s="20"/>
      <c r="Z203" s="770" t="str">
        <f>A203</f>
        <v xml:space="preserve">１時限（09：20～10：50） </v>
      </c>
      <c r="AA203" s="749"/>
      <c r="AB203" s="749"/>
      <c r="AC203" s="749"/>
      <c r="AD203" s="749"/>
      <c r="AE203" s="749"/>
      <c r="AF203" s="749"/>
      <c r="AG203" s="749" t="s">
        <v>387</v>
      </c>
      <c r="AH203" s="749"/>
      <c r="AI203" s="749"/>
      <c r="AJ203" s="749"/>
      <c r="AK203" s="749"/>
      <c r="AL203" s="749"/>
      <c r="AM203" s="749"/>
      <c r="AN203" s="749"/>
      <c r="AO203" s="749"/>
      <c r="AP203" s="749"/>
      <c r="AQ203" s="749"/>
      <c r="AR203" s="749"/>
      <c r="AS203" s="749"/>
      <c r="AT203" s="749"/>
      <c r="AU203" s="749"/>
      <c r="AV203" s="749"/>
      <c r="AW203" s="749" t="s">
        <v>415</v>
      </c>
      <c r="AX203" s="749"/>
      <c r="AY203" s="749"/>
      <c r="AZ203" s="749"/>
      <c r="BA203" s="749"/>
      <c r="BB203" s="749"/>
      <c r="BC203" s="749"/>
      <c r="BD203" s="749"/>
      <c r="BE203" s="749"/>
      <c r="BF203" s="749"/>
      <c r="BG203" s="749"/>
      <c r="BH203" s="749"/>
      <c r="BI203" s="749"/>
      <c r="BJ203" s="749"/>
      <c r="BK203" s="749"/>
      <c r="BL203" s="749"/>
      <c r="BM203" s="749"/>
      <c r="BN203" s="749" t="s">
        <v>158</v>
      </c>
      <c r="BO203" s="749"/>
      <c r="BP203" s="749"/>
      <c r="BQ203" s="749"/>
      <c r="BR203" s="749"/>
      <c r="BS203" s="749"/>
      <c r="BT203" s="749"/>
      <c r="BU203" s="749"/>
      <c r="BV203" s="749"/>
    </row>
    <row r="204" spans="1:74" ht="13.5" customHeight="1">
      <c r="A204" s="771"/>
      <c r="B204" s="15" t="s">
        <v>61</v>
      </c>
      <c r="C204" s="779" t="str">
        <f>IFERROR(VLOOKUP(C203,科目・教員!$A$2:$B$342,2,0),"")</f>
        <v>小島　優子</v>
      </c>
      <c r="D204" s="777"/>
      <c r="E204" s="778" t="str">
        <f>IFERROR(VLOOKUP(E203,科目・教員!$A$2:$B$342,2,0),"")</f>
        <v>森下　純子</v>
      </c>
      <c r="F204" s="777"/>
      <c r="G204" s="778" t="str">
        <f>IFERROR(VLOOKUP(G203,科目・教員!$A$2:$B$342,2,0),"")</f>
        <v/>
      </c>
      <c r="H204" s="777"/>
      <c r="I204" s="778" t="str">
        <f>IFERROR(VLOOKUP(I203,科目・教員!$A$2:$B$342,2,0),"")</f>
        <v>渡辺　幹司</v>
      </c>
      <c r="J204" s="777"/>
      <c r="K204" s="764" t="str">
        <f>IFERROR(VLOOKUP(K203,科目・教員!$A$2:$B$342,2,0),"")</f>
        <v/>
      </c>
      <c r="L204" s="780"/>
      <c r="M204" s="776" t="str">
        <f>IFERROR(VLOOKUP(M203,科目・教員!$A$2:$B$342,2,0),"")</f>
        <v/>
      </c>
      <c r="N204" s="777"/>
      <c r="O204" s="778" t="str">
        <f>IFERROR(VLOOKUP(O203,科目・教員!$A$2:$B$342,2,0),"")</f>
        <v/>
      </c>
      <c r="P204" s="777"/>
      <c r="Q204" s="778" t="str">
        <f>IFERROR(VLOOKUP(Q203,科目・教員!$A$2:$B$342,2,0),"")</f>
        <v/>
      </c>
      <c r="R204" s="777"/>
      <c r="S204" s="764" t="str">
        <f>IFERROR(VLOOKUP(S203,科目・教員!$A$2:$B$342,2,0),"")</f>
        <v/>
      </c>
      <c r="T204" s="777"/>
      <c r="U204" s="25"/>
      <c r="W204" s="13"/>
      <c r="X204" s="20"/>
      <c r="Z204" s="771"/>
      <c r="AA204" s="750"/>
      <c r="AB204" s="750"/>
      <c r="AC204" s="750"/>
      <c r="AD204" s="750"/>
      <c r="AE204" s="750"/>
      <c r="AF204" s="750"/>
      <c r="AG204" s="750"/>
      <c r="AH204" s="750"/>
      <c r="AI204" s="750"/>
      <c r="AJ204" s="750"/>
      <c r="AK204" s="750"/>
      <c r="AL204" s="750"/>
      <c r="AM204" s="750"/>
      <c r="AN204" s="750"/>
      <c r="AO204" s="750"/>
      <c r="AP204" s="750"/>
      <c r="AQ204" s="750"/>
      <c r="AR204" s="750"/>
      <c r="AS204" s="750"/>
      <c r="AT204" s="750"/>
      <c r="AU204" s="750"/>
      <c r="AV204" s="750"/>
      <c r="AW204" s="750"/>
      <c r="AX204" s="750"/>
      <c r="AY204" s="750"/>
      <c r="AZ204" s="750"/>
      <c r="BA204" s="750"/>
      <c r="BB204" s="750"/>
      <c r="BC204" s="750"/>
      <c r="BD204" s="750"/>
      <c r="BE204" s="750"/>
      <c r="BF204" s="750"/>
      <c r="BG204" s="750"/>
      <c r="BH204" s="750"/>
      <c r="BI204" s="750"/>
      <c r="BJ204" s="750"/>
      <c r="BK204" s="750"/>
      <c r="BL204" s="750"/>
      <c r="BM204" s="750"/>
      <c r="BN204" s="750"/>
      <c r="BO204" s="750"/>
      <c r="BP204" s="750"/>
      <c r="BQ204" s="750"/>
      <c r="BR204" s="750"/>
      <c r="BS204" s="750"/>
      <c r="BT204" s="750"/>
      <c r="BU204" s="750"/>
      <c r="BV204" s="750"/>
    </row>
    <row r="205" spans="1:74" ht="13.5" customHeight="1">
      <c r="A205" s="771"/>
      <c r="B205" s="15" t="s">
        <v>65</v>
      </c>
      <c r="C205" s="779" t="str">
        <f>VLOOKUP($C202,'2026年度(1年後期)'!$B$5:$N$207,COLUMN('2026年度(1年後期)'!$C$5)+1,0)&amp;""</f>
        <v>大講義室</v>
      </c>
      <c r="D205" s="777"/>
      <c r="E205" s="778" t="str">
        <f>VLOOKUP($C202,'2026年度(2年後期)'!$B$5:$N$207,COLUMN('2026年度(2年後期)'!$C$5)+1,0)&amp;""</f>
        <v/>
      </c>
      <c r="F205" s="777"/>
      <c r="G205" s="778" t="str">
        <f>VLOOKUP($C202,'2026年度(3年後期)'!$B$5:$N$207,COLUMN('2026年度(3年後期)'!$C$5)+1,0)&amp;""</f>
        <v>母性:201</v>
      </c>
      <c r="H205" s="777"/>
      <c r="I205" s="778" t="str">
        <f>VLOOKUP($C202,'2026年度(4年後期)'!$B$5:$N$206,COLUMN('2026年度(4年後期)'!$C$5)+1,0)&amp;""</f>
        <v>301</v>
      </c>
      <c r="J205" s="777"/>
      <c r="K205" s="764" t="str">
        <f>VLOOKUP($C202,'2026年度(助産後期)'!$B$5:$N$207,COLUMN('2026年度(助産後期)'!$C$5)+1,0)&amp;""</f>
        <v/>
      </c>
      <c r="L205" s="780"/>
      <c r="M205" s="776" t="str">
        <f>VLOOKUP($C202,'2026年度(M1後期)'!$B$5:$N$207,COLUMN('2026年度(M1後期)'!$C$5)+1,0)&amp;""</f>
        <v/>
      </c>
      <c r="N205" s="777"/>
      <c r="O205" s="778" t="str">
        <f>VLOOKUP($C202,'2026年度(M2後期)'!$B$5:$N$207,COLUMN('2026年度(M2後期)'!$C$5)+1,0)&amp;""</f>
        <v/>
      </c>
      <c r="P205" s="777"/>
      <c r="Q205" s="778" t="str">
        <f>VLOOKUP($C202,'2026年度(D1後期)'!$B$5:$N$207,COLUMN('2026年度(D1後期)'!$C$5)+1,0)&amp;""</f>
        <v/>
      </c>
      <c r="R205" s="777"/>
      <c r="S205" s="764" t="str">
        <f>VLOOKUP($C202,'2026年度(D23後期)'!$B$5:$N$207,COLUMN('2026年度(D23後期)'!$C$5)+1,0)&amp;""</f>
        <v/>
      </c>
      <c r="T205" s="777"/>
      <c r="U205" s="25"/>
      <c r="W205" s="13"/>
      <c r="Z205" s="771"/>
      <c r="AA205" s="750"/>
      <c r="AB205" s="750"/>
      <c r="AC205" s="750"/>
      <c r="AD205" s="750"/>
      <c r="AE205" s="750"/>
      <c r="AF205" s="750"/>
      <c r="AG205" s="750"/>
      <c r="AH205" s="750"/>
      <c r="AI205" s="750"/>
      <c r="AJ205" s="750"/>
      <c r="AK205" s="750"/>
      <c r="AL205" s="750"/>
      <c r="AM205" s="750"/>
      <c r="AN205" s="750"/>
      <c r="AO205" s="750"/>
      <c r="AP205" s="750"/>
      <c r="AQ205" s="750"/>
      <c r="AR205" s="750"/>
      <c r="AS205" s="750"/>
      <c r="AT205" s="750"/>
      <c r="AU205" s="750"/>
      <c r="AV205" s="750"/>
      <c r="AW205" s="750"/>
      <c r="AX205" s="750"/>
      <c r="AY205" s="750"/>
      <c r="AZ205" s="750"/>
      <c r="BA205" s="750"/>
      <c r="BB205" s="750"/>
      <c r="BC205" s="750"/>
      <c r="BD205" s="750"/>
      <c r="BE205" s="750"/>
      <c r="BF205" s="750"/>
      <c r="BG205" s="750"/>
      <c r="BH205" s="750"/>
      <c r="BI205" s="750"/>
      <c r="BJ205" s="750"/>
      <c r="BK205" s="750"/>
      <c r="BL205" s="750"/>
      <c r="BM205" s="750"/>
      <c r="BN205" s="750"/>
      <c r="BO205" s="750"/>
      <c r="BP205" s="750"/>
      <c r="BQ205" s="750"/>
      <c r="BR205" s="750"/>
      <c r="BS205" s="750"/>
      <c r="BT205" s="750"/>
      <c r="BU205" s="750"/>
      <c r="BV205" s="750"/>
    </row>
    <row r="206" spans="1:74" ht="13.5" customHeight="1">
      <c r="A206" s="772"/>
      <c r="B206" s="16" t="s">
        <v>68</v>
      </c>
      <c r="C206" s="805"/>
      <c r="D206" s="806"/>
      <c r="E206" s="759"/>
      <c r="F206" s="781"/>
      <c r="G206" s="759"/>
      <c r="H206" s="781"/>
      <c r="I206" s="759"/>
      <c r="J206" s="781"/>
      <c r="K206" s="761"/>
      <c r="L206" s="782"/>
      <c r="M206" s="792"/>
      <c r="N206" s="781"/>
      <c r="O206" s="759"/>
      <c r="P206" s="781"/>
      <c r="Q206" s="759"/>
      <c r="R206" s="781"/>
      <c r="S206" s="761"/>
      <c r="T206" s="781"/>
      <c r="U206" s="25"/>
      <c r="W206" s="13"/>
      <c r="Z206" s="772"/>
      <c r="AA206" s="751"/>
      <c r="AB206" s="751"/>
      <c r="AC206" s="751"/>
      <c r="AD206" s="751"/>
      <c r="AE206" s="751"/>
      <c r="AF206" s="751"/>
      <c r="AG206" s="751"/>
      <c r="AH206" s="751"/>
      <c r="AI206" s="751"/>
      <c r="AJ206" s="751"/>
      <c r="AK206" s="751"/>
      <c r="AL206" s="751"/>
      <c r="AM206" s="751"/>
      <c r="AN206" s="751"/>
      <c r="AO206" s="751"/>
      <c r="AP206" s="751"/>
      <c r="AQ206" s="751"/>
      <c r="AR206" s="751"/>
      <c r="AS206" s="751"/>
      <c r="AT206" s="751"/>
      <c r="AU206" s="751"/>
      <c r="AV206" s="751"/>
      <c r="AW206" s="751"/>
      <c r="AX206" s="751"/>
      <c r="AY206" s="751"/>
      <c r="AZ206" s="751"/>
      <c r="BA206" s="751"/>
      <c r="BB206" s="751"/>
      <c r="BC206" s="751"/>
      <c r="BD206" s="751"/>
      <c r="BE206" s="751"/>
      <c r="BF206" s="751"/>
      <c r="BG206" s="751"/>
      <c r="BH206" s="751"/>
      <c r="BI206" s="751"/>
      <c r="BJ206" s="751"/>
      <c r="BK206" s="751"/>
      <c r="BL206" s="751"/>
      <c r="BM206" s="751"/>
      <c r="BN206" s="751"/>
      <c r="BO206" s="751"/>
      <c r="BP206" s="751"/>
      <c r="BQ206" s="751"/>
      <c r="BR206" s="751"/>
      <c r="BS206" s="751"/>
      <c r="BT206" s="751"/>
      <c r="BU206" s="751"/>
      <c r="BV206" s="751"/>
    </row>
    <row r="207" spans="1:74" ht="13.5" customHeight="1">
      <c r="A207" s="771" t="s">
        <v>73</v>
      </c>
      <c r="B207" s="15" t="s">
        <v>53</v>
      </c>
      <c r="C207" s="783" t="str">
        <f>VLOOKUP($C202,'2026年度(1年後期)'!$B$5:$N$207,COLUMN('2026年度(1年後期)'!$E$5),0)&amp;""</f>
        <v>保健行動論</v>
      </c>
      <c r="D207" s="784"/>
      <c r="E207" s="787" t="str">
        <f>VLOOKUP($C202,'2026年度(2年後期)'!$B$5:$N$207,COLUMN('2026年度(2年後期)'!$E$5),0)&amp;""</f>
        <v>基礎看護学実習Ⅱ</v>
      </c>
      <c r="F207" s="784"/>
      <c r="G207" s="787" t="str">
        <f>VLOOKUP($C202,'2026年度(3年後期)'!$B$5:$N$207,COLUMN('2026年度(3年後期)'!$E$5),0)&amp;""</f>
        <v>領域別実習</v>
      </c>
      <c r="H207" s="784"/>
      <c r="I207" s="787" t="str">
        <f>VLOOKUP($C202,'2026年度(4年後期)'!$B$5:$N$206,COLUMN('2026年度(4年後期)'!$E$5),0)&amp;""</f>
        <v>政策医療看護論Ⅱ
(池田先生)</v>
      </c>
      <c r="J207" s="784"/>
      <c r="K207" s="768" t="str">
        <f>VLOOKUP($C202,'2026年度(助産後期)'!$B$5:$N$207,COLUMN('2026年度(助産後期)'!$E$5),0)&amp;""</f>
        <v/>
      </c>
      <c r="L207" s="785"/>
      <c r="M207" s="783" t="str">
        <f>VLOOKUP($C202,'2026年度(M1後期)'!$B$5:$N$207,COLUMN('2026年度(M1後期)'!$E$5),0)&amp;""</f>
        <v>長寿看護学演習A-Ⅰ
成育看護学演習A-Ⅳ（母性）</v>
      </c>
      <c r="N207" s="784"/>
      <c r="O207" s="768" t="str">
        <f>VLOOKUP($C202,'2026年度(M2後期)'!$B$5:$N$207,COLUMN('2026年度(M2後期)'!$E$5),0)&amp;""</f>
        <v>特別研究</v>
      </c>
      <c r="P207" s="784"/>
      <c r="Q207" s="768" t="str">
        <f>VLOOKUP($C202,'2026年度(D1後期)'!$B$5:$N$207,COLUMN('2026年度(D1後期)'!$E$5),0)&amp;""</f>
        <v/>
      </c>
      <c r="R207" s="784"/>
      <c r="S207" s="768" t="str">
        <f>VLOOKUP($C202,'2026年度(D23後期)'!$B$5:$N$207,COLUMN('2026年度(D23後期)'!$E$5),0)&amp;""</f>
        <v>特別研究</v>
      </c>
      <c r="T207" s="784"/>
      <c r="U207" s="21"/>
      <c r="W207" s="13"/>
      <c r="Z207" s="771" t="str">
        <f>A207</f>
        <v>２時限（11：00～12：30）</v>
      </c>
      <c r="AA207" s="749"/>
      <c r="AB207" s="749"/>
      <c r="AC207" s="749"/>
      <c r="AD207" s="749"/>
      <c r="AE207" s="749"/>
      <c r="AF207" s="749"/>
      <c r="AG207" s="749" t="s">
        <v>387</v>
      </c>
      <c r="AH207" s="749"/>
      <c r="AI207" s="749"/>
      <c r="AJ207" s="749"/>
      <c r="AK207" s="749"/>
      <c r="AL207" s="749"/>
      <c r="AM207" s="749"/>
      <c r="AN207" s="749"/>
      <c r="AO207" s="749"/>
      <c r="AP207" s="749"/>
      <c r="AQ207" s="749"/>
      <c r="AR207" s="749"/>
      <c r="AS207" s="749"/>
      <c r="AT207" s="749"/>
      <c r="AU207" s="749"/>
      <c r="AV207" s="749"/>
      <c r="AW207" s="749" t="s">
        <v>441</v>
      </c>
      <c r="AX207" s="749"/>
      <c r="AY207" s="749"/>
      <c r="AZ207" s="749"/>
      <c r="BA207" s="749"/>
      <c r="BB207" s="749"/>
      <c r="BC207" s="749"/>
      <c r="BD207" s="749"/>
      <c r="BE207" s="749"/>
      <c r="BF207" s="749"/>
      <c r="BG207" s="749"/>
      <c r="BH207" s="749"/>
      <c r="BI207" s="749"/>
      <c r="BJ207" s="749"/>
      <c r="BK207" s="749"/>
      <c r="BL207" s="749"/>
      <c r="BM207" s="749"/>
      <c r="BN207" s="749" t="s">
        <v>402</v>
      </c>
      <c r="BO207" s="749"/>
      <c r="BP207" s="749"/>
      <c r="BQ207" s="749"/>
      <c r="BR207" s="749"/>
      <c r="BS207" s="749"/>
      <c r="BT207" s="749"/>
      <c r="BU207" s="749"/>
      <c r="BV207" s="749"/>
    </row>
    <row r="208" spans="1:74" ht="13.5" customHeight="1">
      <c r="A208" s="771"/>
      <c r="B208" s="15" t="s">
        <v>61</v>
      </c>
      <c r="C208" s="779" t="str">
        <f>IFERROR(VLOOKUP(C207,科目・教員!$A$2:$B$342,2,0),"")</f>
        <v>藤澤　雄太</v>
      </c>
      <c r="D208" s="777"/>
      <c r="E208" s="778" t="str">
        <f>IFERROR(VLOOKUP(E207,科目・教員!$A$2:$B$342,2,0),"")</f>
        <v>森下　純子</v>
      </c>
      <c r="F208" s="777"/>
      <c r="G208" s="778" t="str">
        <f>IFERROR(VLOOKUP(G207,科目・教員!$A$2:$B$342,2,0),"")</f>
        <v/>
      </c>
      <c r="H208" s="777"/>
      <c r="I208" s="778" t="str">
        <f>IFERROR(VLOOKUP(I207,科目・教員!$A$2:$B$342,2,0),"")</f>
        <v/>
      </c>
      <c r="J208" s="777"/>
      <c r="K208" s="764" t="str">
        <f>IFERROR(VLOOKUP(K207,科目・教員!$A$2:$B$342,2,0),"")</f>
        <v/>
      </c>
      <c r="L208" s="780"/>
      <c r="M208" s="779" t="str">
        <f>IFERROR(VLOOKUP(M207,科目・教員!$A$2:$B$342,2,0),"")</f>
        <v/>
      </c>
      <c r="N208" s="777"/>
      <c r="O208" s="764" t="str">
        <f>IFERROR(VLOOKUP(O207,科目・教員!$A$2:$B$342,2,0),"")</f>
        <v/>
      </c>
      <c r="P208" s="777"/>
      <c r="Q208" s="764" t="str">
        <f>IFERROR(VLOOKUP(Q207,科目・教員!$A$2:$B$342,2,0),"")</f>
        <v/>
      </c>
      <c r="R208" s="777"/>
      <c r="S208" s="764" t="str">
        <f>IFERROR(VLOOKUP(S207,科目・教員!$A$2:$B$342,2,0),"")</f>
        <v/>
      </c>
      <c r="T208" s="777"/>
      <c r="U208" s="21"/>
      <c r="W208" s="13"/>
      <c r="Z208" s="771"/>
      <c r="AA208" s="750"/>
      <c r="AB208" s="750"/>
      <c r="AC208" s="750"/>
      <c r="AD208" s="750"/>
      <c r="AE208" s="750"/>
      <c r="AF208" s="750"/>
      <c r="AG208" s="750"/>
      <c r="AH208" s="750"/>
      <c r="AI208" s="750"/>
      <c r="AJ208" s="750"/>
      <c r="AK208" s="750"/>
      <c r="AL208" s="750"/>
      <c r="AM208" s="750"/>
      <c r="AN208" s="750"/>
      <c r="AO208" s="750"/>
      <c r="AP208" s="750"/>
      <c r="AQ208" s="750"/>
      <c r="AR208" s="750"/>
      <c r="AS208" s="750"/>
      <c r="AT208" s="750"/>
      <c r="AU208" s="750"/>
      <c r="AV208" s="750"/>
      <c r="AW208" s="750"/>
      <c r="AX208" s="750"/>
      <c r="AY208" s="750"/>
      <c r="AZ208" s="750"/>
      <c r="BA208" s="750"/>
      <c r="BB208" s="750"/>
      <c r="BC208" s="750"/>
      <c r="BD208" s="750"/>
      <c r="BE208" s="750"/>
      <c r="BF208" s="750"/>
      <c r="BG208" s="750"/>
      <c r="BH208" s="750"/>
      <c r="BI208" s="750"/>
      <c r="BJ208" s="750"/>
      <c r="BK208" s="750"/>
      <c r="BL208" s="750"/>
      <c r="BM208" s="750"/>
      <c r="BN208" s="750"/>
      <c r="BO208" s="750"/>
      <c r="BP208" s="750"/>
      <c r="BQ208" s="750"/>
      <c r="BR208" s="750"/>
      <c r="BS208" s="750"/>
      <c r="BT208" s="750"/>
      <c r="BU208" s="750"/>
      <c r="BV208" s="750"/>
    </row>
    <row r="209" spans="1:74" ht="13.5" customHeight="1">
      <c r="A209" s="771"/>
      <c r="B209" s="15" t="s">
        <v>65</v>
      </c>
      <c r="C209" s="779" t="str">
        <f>VLOOKUP($C202,'2026年度(1年後期)'!$B$5:$N$207,COLUMN('2026年度(1年後期)'!$E$5)+1,0)&amp;""</f>
        <v>大講義室</v>
      </c>
      <c r="D209" s="777"/>
      <c r="E209" s="778" t="str">
        <f>VLOOKUP($C202,'2026年度(2年後期)'!$B$5:$N$207,COLUMN('2026年度(2年後期)'!$E$5)+1,0)&amp;""</f>
        <v/>
      </c>
      <c r="F209" s="777"/>
      <c r="G209" s="778" t="str">
        <f>VLOOKUP($C202,'2026年度(3年後期)'!$B$5:$N$207,COLUMN('2026年度(3年後期)'!$E$5)+1,0)&amp;""</f>
        <v>母性:201</v>
      </c>
      <c r="H209" s="777"/>
      <c r="I209" s="778" t="str">
        <f>VLOOKUP($C202,'2026年度(4年後期)'!$B$5:$N$206,COLUMN('2026年度(4年後期)'!$E$5)+1,0)&amp;""</f>
        <v>301</v>
      </c>
      <c r="J209" s="777"/>
      <c r="K209" s="764" t="str">
        <f>VLOOKUP($C202,'2026年度(助産後期)'!$B$5:$N$207,COLUMN('2026年度(助産後期)'!$E$5)+1,0)&amp;""</f>
        <v/>
      </c>
      <c r="L209" s="780"/>
      <c r="M209" s="779" t="str">
        <f>VLOOKUP($C202,'2026年度(M1後期)'!$B$5:$N$207,COLUMN('2026年度(M1後期)'!$E$5)+1,0)&amp;""</f>
        <v/>
      </c>
      <c r="N209" s="777"/>
      <c r="O209" s="764" t="str">
        <f>VLOOKUP($C202,'2026年度(M2後期)'!$B$5:$N$207,COLUMN('2026年度(M2後期)'!$E$5)+1,0)&amp;""</f>
        <v/>
      </c>
      <c r="P209" s="777"/>
      <c r="Q209" s="764" t="str">
        <f>VLOOKUP($C202,'2026年度(D1後期)'!$B$5:$N$207,COLUMN('2026年度(D1後期)'!$E$5)+1,0)&amp;""</f>
        <v/>
      </c>
      <c r="R209" s="777"/>
      <c r="S209" s="764" t="str">
        <f>VLOOKUP($C202,'2026年度(D23後期)'!$B$5:$N$207,COLUMN('2026年度(D23後期)'!$E$5)+1,0)&amp;""</f>
        <v/>
      </c>
      <c r="T209" s="777"/>
      <c r="U209" s="21"/>
      <c r="W209" s="13"/>
      <c r="Z209" s="771"/>
      <c r="AA209" s="750"/>
      <c r="AB209" s="750"/>
      <c r="AC209" s="750"/>
      <c r="AD209" s="750"/>
      <c r="AE209" s="750"/>
      <c r="AF209" s="750"/>
      <c r="AG209" s="750"/>
      <c r="AH209" s="750"/>
      <c r="AI209" s="750"/>
      <c r="AJ209" s="750"/>
      <c r="AK209" s="750"/>
      <c r="AL209" s="750"/>
      <c r="AM209" s="750"/>
      <c r="AN209" s="750"/>
      <c r="AO209" s="750"/>
      <c r="AP209" s="750"/>
      <c r="AQ209" s="750"/>
      <c r="AR209" s="750"/>
      <c r="AS209" s="750"/>
      <c r="AT209" s="750"/>
      <c r="AU209" s="750"/>
      <c r="AV209" s="750"/>
      <c r="AW209" s="750"/>
      <c r="AX209" s="750"/>
      <c r="AY209" s="750"/>
      <c r="AZ209" s="750"/>
      <c r="BA209" s="750"/>
      <c r="BB209" s="750"/>
      <c r="BC209" s="750"/>
      <c r="BD209" s="750"/>
      <c r="BE209" s="750"/>
      <c r="BF209" s="750"/>
      <c r="BG209" s="750"/>
      <c r="BH209" s="750"/>
      <c r="BI209" s="750"/>
      <c r="BJ209" s="750"/>
      <c r="BK209" s="750"/>
      <c r="BL209" s="750"/>
      <c r="BM209" s="750"/>
      <c r="BN209" s="750"/>
      <c r="BO209" s="750"/>
      <c r="BP209" s="750"/>
      <c r="BQ209" s="750"/>
      <c r="BR209" s="750"/>
      <c r="BS209" s="750"/>
      <c r="BT209" s="750"/>
      <c r="BU209" s="750"/>
      <c r="BV209" s="750"/>
    </row>
    <row r="210" spans="1:74" ht="13.5" customHeight="1">
      <c r="A210" s="786"/>
      <c r="B210" s="16" t="s">
        <v>68</v>
      </c>
      <c r="C210" s="762"/>
      <c r="D210" s="760"/>
      <c r="E210" s="759"/>
      <c r="F210" s="760"/>
      <c r="G210" s="759"/>
      <c r="H210" s="760"/>
      <c r="I210" s="759"/>
      <c r="J210" s="760"/>
      <c r="K210" s="761"/>
      <c r="L210" s="761"/>
      <c r="M210" s="762"/>
      <c r="N210" s="760"/>
      <c r="O210" s="761"/>
      <c r="P210" s="760"/>
      <c r="Q210" s="761"/>
      <c r="R210" s="760"/>
      <c r="S210" s="761"/>
      <c r="T210" s="760"/>
      <c r="U210" s="21"/>
      <c r="W210" s="13"/>
      <c r="Z210" s="772"/>
      <c r="AA210" s="751"/>
      <c r="AB210" s="751"/>
      <c r="AC210" s="751"/>
      <c r="AD210" s="751"/>
      <c r="AE210" s="751"/>
      <c r="AF210" s="751"/>
      <c r="AG210" s="751"/>
      <c r="AH210" s="751"/>
      <c r="AI210" s="751"/>
      <c r="AJ210" s="751"/>
      <c r="AK210" s="751"/>
      <c r="AL210" s="751"/>
      <c r="AM210" s="751"/>
      <c r="AN210" s="751"/>
      <c r="AO210" s="751"/>
      <c r="AP210" s="751"/>
      <c r="AQ210" s="751"/>
      <c r="AR210" s="751"/>
      <c r="AS210" s="751"/>
      <c r="AT210" s="751"/>
      <c r="AU210" s="751"/>
      <c r="AV210" s="751"/>
      <c r="AW210" s="751"/>
      <c r="AX210" s="751"/>
      <c r="AY210" s="751"/>
      <c r="AZ210" s="751"/>
      <c r="BA210" s="751"/>
      <c r="BB210" s="751"/>
      <c r="BC210" s="751"/>
      <c r="BD210" s="751"/>
      <c r="BE210" s="751"/>
      <c r="BF210" s="751"/>
      <c r="BG210" s="751"/>
      <c r="BH210" s="751"/>
      <c r="BI210" s="751"/>
      <c r="BJ210" s="751"/>
      <c r="BK210" s="751"/>
      <c r="BL210" s="751"/>
      <c r="BM210" s="751"/>
      <c r="BN210" s="751"/>
      <c r="BO210" s="751"/>
      <c r="BP210" s="751"/>
      <c r="BQ210" s="751"/>
      <c r="BR210" s="751"/>
      <c r="BS210" s="751"/>
      <c r="BT210" s="751"/>
      <c r="BU210" s="751"/>
      <c r="BV210" s="751"/>
    </row>
    <row r="211" spans="1:74" ht="13.5" customHeight="1">
      <c r="A211" s="770" t="s">
        <v>79</v>
      </c>
      <c r="B211" s="17" t="s">
        <v>80</v>
      </c>
      <c r="C211" s="783"/>
      <c r="D211" s="784"/>
      <c r="E211" s="787"/>
      <c r="F211" s="784"/>
      <c r="G211" s="787"/>
      <c r="H211" s="784"/>
      <c r="I211" s="787"/>
      <c r="J211" s="784"/>
      <c r="K211" s="768"/>
      <c r="L211" s="785"/>
      <c r="M211" s="783"/>
      <c r="N211" s="784"/>
      <c r="O211" s="768"/>
      <c r="P211" s="784"/>
      <c r="Q211" s="768"/>
      <c r="R211" s="784"/>
      <c r="S211" s="768"/>
      <c r="T211" s="784"/>
      <c r="U211" s="21"/>
      <c r="W211" s="13"/>
      <c r="Z211" s="771" t="str">
        <f>A211</f>
        <v>昼休み（12：30～13：30）</v>
      </c>
      <c r="AA211" s="749"/>
      <c r="AB211" s="749"/>
      <c r="AC211" s="749"/>
      <c r="AD211" s="749"/>
      <c r="AE211" s="749"/>
      <c r="AF211" s="749"/>
      <c r="AG211" s="749"/>
      <c r="AH211" s="749"/>
      <c r="AI211" s="749"/>
      <c r="AJ211" s="749"/>
      <c r="AK211" s="749"/>
      <c r="AL211" s="749"/>
      <c r="AM211" s="749"/>
      <c r="AN211" s="749"/>
      <c r="AO211" s="749"/>
      <c r="AP211" s="749"/>
      <c r="AQ211" s="749"/>
      <c r="AR211" s="749"/>
      <c r="AS211" s="749"/>
      <c r="AT211" s="749"/>
      <c r="AU211" s="749"/>
      <c r="AV211" s="749"/>
      <c r="AW211" s="749"/>
      <c r="AX211" s="749"/>
      <c r="AY211" s="749"/>
      <c r="AZ211" s="749"/>
      <c r="BA211" s="749"/>
      <c r="BB211" s="749"/>
      <c r="BC211" s="749"/>
      <c r="BD211" s="749"/>
      <c r="BE211" s="749"/>
      <c r="BF211" s="749"/>
      <c r="BG211" s="749"/>
      <c r="BH211" s="749"/>
      <c r="BI211" s="749"/>
      <c r="BJ211" s="749"/>
      <c r="BK211" s="749"/>
      <c r="BL211" s="749"/>
      <c r="BM211" s="749"/>
      <c r="BN211" s="749"/>
      <c r="BO211" s="749"/>
      <c r="BP211" s="749"/>
      <c r="BQ211" s="749"/>
      <c r="BR211" s="749"/>
      <c r="BS211" s="749"/>
      <c r="BT211" s="749"/>
      <c r="BU211" s="749"/>
      <c r="BV211" s="749"/>
    </row>
    <row r="212" spans="1:74" ht="13.5" customHeight="1">
      <c r="A212" s="771"/>
      <c r="B212" s="17" t="s">
        <v>83</v>
      </c>
      <c r="C212" s="779"/>
      <c r="D212" s="777"/>
      <c r="E212" s="778"/>
      <c r="F212" s="777"/>
      <c r="G212" s="778"/>
      <c r="H212" s="777"/>
      <c r="I212" s="778"/>
      <c r="J212" s="777"/>
      <c r="K212" s="764"/>
      <c r="L212" s="780"/>
      <c r="M212" s="779"/>
      <c r="N212" s="777"/>
      <c r="O212" s="764"/>
      <c r="P212" s="777"/>
      <c r="Q212" s="764"/>
      <c r="R212" s="777"/>
      <c r="S212" s="764"/>
      <c r="T212" s="777"/>
      <c r="U212" s="21"/>
      <c r="W212" s="13"/>
      <c r="Z212" s="771"/>
      <c r="AA212" s="750"/>
      <c r="AB212" s="750"/>
      <c r="AC212" s="750"/>
      <c r="AD212" s="750"/>
      <c r="AE212" s="750"/>
      <c r="AF212" s="750"/>
      <c r="AG212" s="750"/>
      <c r="AH212" s="750"/>
      <c r="AI212" s="750"/>
      <c r="AJ212" s="750"/>
      <c r="AK212" s="750"/>
      <c r="AL212" s="750"/>
      <c r="AM212" s="750"/>
      <c r="AN212" s="750"/>
      <c r="AO212" s="750"/>
      <c r="AP212" s="750"/>
      <c r="AQ212" s="750"/>
      <c r="AR212" s="750"/>
      <c r="AS212" s="750"/>
      <c r="AT212" s="750"/>
      <c r="AU212" s="750"/>
      <c r="AV212" s="750"/>
      <c r="AW212" s="750"/>
      <c r="AX212" s="750"/>
      <c r="AY212" s="750"/>
      <c r="AZ212" s="750"/>
      <c r="BA212" s="750"/>
      <c r="BB212" s="750"/>
      <c r="BC212" s="750"/>
      <c r="BD212" s="750"/>
      <c r="BE212" s="750"/>
      <c r="BF212" s="750"/>
      <c r="BG212" s="750"/>
      <c r="BH212" s="750"/>
      <c r="BI212" s="750"/>
      <c r="BJ212" s="750"/>
      <c r="BK212" s="750"/>
      <c r="BL212" s="750"/>
      <c r="BM212" s="750"/>
      <c r="BN212" s="750"/>
      <c r="BO212" s="750"/>
      <c r="BP212" s="750"/>
      <c r="BQ212" s="750"/>
      <c r="BR212" s="750"/>
      <c r="BS212" s="750"/>
      <c r="BT212" s="750"/>
      <c r="BU212" s="750"/>
      <c r="BV212" s="750"/>
    </row>
    <row r="213" spans="1:74" ht="13.5" customHeight="1">
      <c r="A213" s="771"/>
      <c r="B213" s="17" t="s">
        <v>65</v>
      </c>
      <c r="C213" s="779"/>
      <c r="D213" s="777"/>
      <c r="E213" s="778"/>
      <c r="F213" s="777"/>
      <c r="G213" s="778"/>
      <c r="H213" s="777"/>
      <c r="I213" s="778"/>
      <c r="J213" s="777"/>
      <c r="K213" s="764"/>
      <c r="L213" s="780"/>
      <c r="M213" s="779"/>
      <c r="N213" s="777"/>
      <c r="O213" s="764"/>
      <c r="P213" s="777"/>
      <c r="Q213" s="764"/>
      <c r="R213" s="777"/>
      <c r="S213" s="764"/>
      <c r="T213" s="777"/>
      <c r="U213" s="21"/>
      <c r="W213" s="13"/>
      <c r="Z213" s="771"/>
      <c r="AA213" s="750"/>
      <c r="AB213" s="750"/>
      <c r="AC213" s="750"/>
      <c r="AD213" s="750"/>
      <c r="AE213" s="750"/>
      <c r="AF213" s="750"/>
      <c r="AG213" s="750"/>
      <c r="AH213" s="750"/>
      <c r="AI213" s="750"/>
      <c r="AJ213" s="750"/>
      <c r="AK213" s="750"/>
      <c r="AL213" s="750"/>
      <c r="AM213" s="750"/>
      <c r="AN213" s="750"/>
      <c r="AO213" s="750"/>
      <c r="AP213" s="750"/>
      <c r="AQ213" s="750"/>
      <c r="AR213" s="750"/>
      <c r="AS213" s="750"/>
      <c r="AT213" s="750"/>
      <c r="AU213" s="750"/>
      <c r="AV213" s="750"/>
      <c r="AW213" s="750"/>
      <c r="AX213" s="750"/>
      <c r="AY213" s="750"/>
      <c r="AZ213" s="750"/>
      <c r="BA213" s="750"/>
      <c r="BB213" s="750"/>
      <c r="BC213" s="750"/>
      <c r="BD213" s="750"/>
      <c r="BE213" s="750"/>
      <c r="BF213" s="750"/>
      <c r="BG213" s="750"/>
      <c r="BH213" s="750"/>
      <c r="BI213" s="750"/>
      <c r="BJ213" s="750"/>
      <c r="BK213" s="750"/>
      <c r="BL213" s="750"/>
      <c r="BM213" s="750"/>
      <c r="BN213" s="750"/>
      <c r="BO213" s="750"/>
      <c r="BP213" s="750"/>
      <c r="BQ213" s="750"/>
      <c r="BR213" s="750"/>
      <c r="BS213" s="750"/>
      <c r="BT213" s="750"/>
      <c r="BU213" s="750"/>
      <c r="BV213" s="750"/>
    </row>
    <row r="214" spans="1:74" ht="13.5" customHeight="1">
      <c r="A214" s="772"/>
      <c r="B214" s="18" t="s">
        <v>68</v>
      </c>
      <c r="C214" s="788"/>
      <c r="D214" s="789"/>
      <c r="E214" s="790"/>
      <c r="F214" s="789"/>
      <c r="G214" s="790"/>
      <c r="H214" s="789"/>
      <c r="I214" s="790"/>
      <c r="J214" s="789"/>
      <c r="K214" s="791"/>
      <c r="L214" s="791"/>
      <c r="M214" s="788"/>
      <c r="N214" s="789"/>
      <c r="O214" s="791"/>
      <c r="P214" s="789"/>
      <c r="Q214" s="791"/>
      <c r="R214" s="789"/>
      <c r="S214" s="791"/>
      <c r="T214" s="789"/>
      <c r="U214" s="32"/>
      <c r="W214" s="13"/>
      <c r="Z214" s="772"/>
      <c r="AA214" s="751"/>
      <c r="AB214" s="751"/>
      <c r="AC214" s="751"/>
      <c r="AD214" s="751"/>
      <c r="AE214" s="751"/>
      <c r="AF214" s="751"/>
      <c r="AG214" s="751"/>
      <c r="AH214" s="751"/>
      <c r="AI214" s="751"/>
      <c r="AJ214" s="751"/>
      <c r="AK214" s="751"/>
      <c r="AL214" s="751"/>
      <c r="AM214" s="751"/>
      <c r="AN214" s="751"/>
      <c r="AO214" s="751"/>
      <c r="AP214" s="751"/>
      <c r="AQ214" s="751"/>
      <c r="AR214" s="751"/>
      <c r="AS214" s="751"/>
      <c r="AT214" s="751"/>
      <c r="AU214" s="751"/>
      <c r="AV214" s="751"/>
      <c r="AW214" s="751"/>
      <c r="AX214" s="751"/>
      <c r="AY214" s="751"/>
      <c r="AZ214" s="751"/>
      <c r="BA214" s="751"/>
      <c r="BB214" s="751"/>
      <c r="BC214" s="751"/>
      <c r="BD214" s="751"/>
      <c r="BE214" s="751"/>
      <c r="BF214" s="751"/>
      <c r="BG214" s="751"/>
      <c r="BH214" s="751"/>
      <c r="BI214" s="751"/>
      <c r="BJ214" s="751"/>
      <c r="BK214" s="751"/>
      <c r="BL214" s="751"/>
      <c r="BM214" s="751"/>
      <c r="BN214" s="751"/>
      <c r="BO214" s="751"/>
      <c r="BP214" s="751"/>
      <c r="BQ214" s="751"/>
      <c r="BR214" s="751"/>
      <c r="BS214" s="751"/>
      <c r="BT214" s="751"/>
      <c r="BU214" s="751"/>
      <c r="BV214" s="751"/>
    </row>
    <row r="215" spans="1:74" ht="13.5" customHeight="1">
      <c r="A215" s="771" t="s">
        <v>87</v>
      </c>
      <c r="B215" s="15" t="s">
        <v>53</v>
      </c>
      <c r="C215" s="767" t="str">
        <f>VLOOKUP($C202,'2026年度(1年後期)'!$B$5:$N$207,COLUMN('2026年度(1年後期)'!$G$5),0)&amp;""</f>
        <v>疫学・保健統計学Ⅱ</v>
      </c>
      <c r="D215" s="768"/>
      <c r="E215" s="773" t="str">
        <f>VLOOKUP($C202,'2026年度(2年後期)'!$B$5:$N$207,COLUMN('2026年度(2年後期)'!$G$5),0)&amp;""</f>
        <v>基礎看護学実習Ⅱ</v>
      </c>
      <c r="F215" s="768"/>
      <c r="G215" s="773" t="str">
        <f>VLOOKUP($C202,'2026年度(3年後期)'!$B$5:$N$207,COLUMN('2026年度(3年後期)'!$G$5),0)&amp;""</f>
        <v>領域別実習</v>
      </c>
      <c r="H215" s="768"/>
      <c r="I215" s="773" t="str">
        <f>VLOOKUP($C202,'2026年度(4年後期)'!$B$5:$N$206,COLUMN('2026年度(4年後期)'!$G$5),0)&amp;""</f>
        <v/>
      </c>
      <c r="J215" s="768"/>
      <c r="K215" s="769" t="str">
        <f>VLOOKUP($C202,'2026年度(助産後期)'!$B$5:$N$207,COLUMN('2026年度(助産後期)'!$G$5),0)&amp;""</f>
        <v/>
      </c>
      <c r="L215" s="769"/>
      <c r="M215" s="767" t="str">
        <f>VLOOKUP($C202,'2026年度(M1後期)'!$B$5:$N$207,COLUMN('2026年度(M1後期)'!$G$5),0)&amp;""</f>
        <v/>
      </c>
      <c r="N215" s="768"/>
      <c r="O215" s="769" t="str">
        <f>VLOOKUP($C202,'2026年度(M2後期)'!$B$5:$N$207,COLUMN('2026年度(M2後期)'!$G$5),0)&amp;""</f>
        <v>特別研究</v>
      </c>
      <c r="P215" s="768"/>
      <c r="Q215" s="769" t="str">
        <f>VLOOKUP($C202,'2026年度(D1後期)'!$B$5:$N$207,COLUMN('2026年度(D1後期)'!$G$5),0)&amp;""</f>
        <v/>
      </c>
      <c r="R215" s="768"/>
      <c r="S215" s="769" t="str">
        <f>VLOOKUP($C202,'2026年度(D23後期)'!$B$5:$N$207,COLUMN('2026年度(D23後期)'!$G$5),0)&amp;""</f>
        <v>特別研究</v>
      </c>
      <c r="T215" s="768"/>
      <c r="U215" s="32"/>
      <c r="W215" s="13"/>
      <c r="Z215" s="771" t="str">
        <f>A215</f>
        <v>３時限（13：30～15：00）</v>
      </c>
      <c r="AA215" s="749" t="s">
        <v>398</v>
      </c>
      <c r="AB215" s="749"/>
      <c r="AC215" s="749"/>
      <c r="AD215" s="749"/>
      <c r="AE215" s="749"/>
      <c r="AF215" s="749"/>
      <c r="AG215" s="749"/>
      <c r="AH215" s="749"/>
      <c r="AI215" s="749"/>
      <c r="AJ215" s="749"/>
      <c r="AK215" s="749"/>
      <c r="AL215" s="749"/>
      <c r="AM215" s="749"/>
      <c r="AN215" s="749"/>
      <c r="AO215" s="749"/>
      <c r="AP215" s="749"/>
      <c r="AQ215" s="749"/>
      <c r="AR215" s="749"/>
      <c r="AS215" s="749"/>
      <c r="AT215" s="749"/>
      <c r="AU215" s="749"/>
      <c r="AV215" s="749"/>
      <c r="AW215" s="749"/>
      <c r="AX215" s="749"/>
      <c r="AY215" s="749"/>
      <c r="AZ215" s="749"/>
      <c r="BA215" s="749"/>
      <c r="BB215" s="749"/>
      <c r="BC215" s="749"/>
      <c r="BD215" s="749"/>
      <c r="BE215" s="749"/>
      <c r="BF215" s="749"/>
      <c r="BG215" s="749"/>
      <c r="BH215" s="749"/>
      <c r="BI215" s="749"/>
      <c r="BJ215" s="749"/>
      <c r="BK215" s="749"/>
      <c r="BL215" s="749"/>
      <c r="BM215" s="749"/>
      <c r="BN215" s="749"/>
      <c r="BO215" s="749"/>
      <c r="BP215" s="749"/>
      <c r="BQ215" s="749"/>
      <c r="BR215" s="749"/>
      <c r="BS215" s="749"/>
      <c r="BT215" s="749"/>
      <c r="BU215" s="749"/>
      <c r="BV215" s="749"/>
    </row>
    <row r="216" spans="1:74" ht="13.5" customHeight="1">
      <c r="A216" s="771"/>
      <c r="B216" s="15" t="s">
        <v>61</v>
      </c>
      <c r="C216" s="765" t="str">
        <f>IFERROR(VLOOKUP(C215,科目・教員!$A$2:$B$342,2,0),"")</f>
        <v>柏木　公一</v>
      </c>
      <c r="D216" s="764"/>
      <c r="E216" s="766" t="str">
        <f>IFERROR(VLOOKUP(E215,科目・教員!$A$2:$B$342,2,0),"")</f>
        <v>森下　純子</v>
      </c>
      <c r="F216" s="764"/>
      <c r="G216" s="766" t="str">
        <f>IFERROR(VLOOKUP(G215,科目・教員!$A$2:$B$342,2,0),"")</f>
        <v/>
      </c>
      <c r="H216" s="764"/>
      <c r="I216" s="766" t="str">
        <f>IFERROR(VLOOKUP(I215,科目・教員!$A$2:$B$342,2,0),"")</f>
        <v/>
      </c>
      <c r="J216" s="764"/>
      <c r="K216" s="763" t="str">
        <f>IFERROR(VLOOKUP(K215,科目・教員!$A$2:$B$342,2,0),"")</f>
        <v/>
      </c>
      <c r="L216" s="763"/>
      <c r="M216" s="765" t="str">
        <f>IFERROR(VLOOKUP(M215,科目・教員!$A$2:$B$342,2,0),"")</f>
        <v/>
      </c>
      <c r="N216" s="764"/>
      <c r="O216" s="763" t="str">
        <f>IFERROR(VLOOKUP(O215,科目・教員!$A$2:$B$342,2,0),"")</f>
        <v/>
      </c>
      <c r="P216" s="764"/>
      <c r="Q216" s="763" t="str">
        <f>IFERROR(VLOOKUP(Q215,科目・教員!$A$2:$B$342,2,0),"")</f>
        <v/>
      </c>
      <c r="R216" s="764"/>
      <c r="S216" s="763" t="str">
        <f>IFERROR(VLOOKUP(S215,科目・教員!$A$2:$B$342,2,0),"")</f>
        <v/>
      </c>
      <c r="T216" s="764"/>
      <c r="U216" s="32"/>
      <c r="W216" s="13"/>
      <c r="Z216" s="771"/>
      <c r="AA216" s="750"/>
      <c r="AB216" s="750"/>
      <c r="AC216" s="750"/>
      <c r="AD216" s="750"/>
      <c r="AE216" s="750"/>
      <c r="AF216" s="750"/>
      <c r="AG216" s="750"/>
      <c r="AH216" s="750"/>
      <c r="AI216" s="750"/>
      <c r="AJ216" s="750"/>
      <c r="AK216" s="750"/>
      <c r="AL216" s="750"/>
      <c r="AM216" s="750"/>
      <c r="AN216" s="750"/>
      <c r="AO216" s="750"/>
      <c r="AP216" s="750"/>
      <c r="AQ216" s="750"/>
      <c r="AR216" s="750"/>
      <c r="AS216" s="750"/>
      <c r="AT216" s="750"/>
      <c r="AU216" s="750"/>
      <c r="AV216" s="750"/>
      <c r="AW216" s="750"/>
      <c r="AX216" s="750"/>
      <c r="AY216" s="750"/>
      <c r="AZ216" s="750"/>
      <c r="BA216" s="750"/>
      <c r="BB216" s="750"/>
      <c r="BC216" s="750"/>
      <c r="BD216" s="750"/>
      <c r="BE216" s="750"/>
      <c r="BF216" s="750"/>
      <c r="BG216" s="750"/>
      <c r="BH216" s="750"/>
      <c r="BI216" s="750"/>
      <c r="BJ216" s="750"/>
      <c r="BK216" s="750"/>
      <c r="BL216" s="750"/>
      <c r="BM216" s="750"/>
      <c r="BN216" s="750"/>
      <c r="BO216" s="750"/>
      <c r="BP216" s="750"/>
      <c r="BQ216" s="750"/>
      <c r="BR216" s="750"/>
      <c r="BS216" s="750"/>
      <c r="BT216" s="750"/>
      <c r="BU216" s="750"/>
      <c r="BV216" s="750"/>
    </row>
    <row r="217" spans="1:74" ht="13.5" customHeight="1">
      <c r="A217" s="771"/>
      <c r="B217" s="15" t="s">
        <v>65</v>
      </c>
      <c r="C217" s="765" t="str">
        <f>VLOOKUP($C202,'2026年度(1年後期)'!$B$5:$N$207,COLUMN('2026年度(1年後期)'!$G$5)+1,0)&amp;""</f>
        <v>101</v>
      </c>
      <c r="D217" s="764"/>
      <c r="E217" s="766" t="str">
        <f>VLOOKUP($C202,'2026年度(2年後期)'!$B$5:$N$207,COLUMN('2026年度(2年後期)'!$G$5)+1,0)&amp;""</f>
        <v/>
      </c>
      <c r="F217" s="764"/>
      <c r="G217" s="766" t="str">
        <f>VLOOKUP($C202,'2026年度(3年後期)'!$B$5:$N$207,COLUMN('2026年度(3年後期)'!$G$5)+1,0)&amp;""</f>
        <v/>
      </c>
      <c r="H217" s="764"/>
      <c r="I217" s="766" t="str">
        <f>VLOOKUP($C202,'2026年度(4年後期)'!$B$5:$N$206,COLUMN('2026年度(4年後期)'!$G$5)+1,0)&amp;""</f>
        <v/>
      </c>
      <c r="J217" s="764"/>
      <c r="K217" s="763" t="str">
        <f>VLOOKUP($C202,'2026年度(助産後期)'!$B$5:$N$207,COLUMN('2026年度(助産後期)'!$G$5)+1,0)&amp;""</f>
        <v/>
      </c>
      <c r="L217" s="763"/>
      <c r="M217" s="765" t="str">
        <f>VLOOKUP($C202,'2026年度(M1後期)'!$B$5:$N$207,COLUMN('2026年度(M1後期)'!$G$5)+1,0)&amp;""</f>
        <v/>
      </c>
      <c r="N217" s="764"/>
      <c r="O217" s="763" t="str">
        <f>VLOOKUP($C202,'2026年度(M2後期)'!$B$5:$N$207,COLUMN('2026年度(M2後期)'!$G$5)+1,0)&amp;""</f>
        <v/>
      </c>
      <c r="P217" s="764"/>
      <c r="Q217" s="763" t="str">
        <f>VLOOKUP($C202,'2026年度(D1後期)'!$B$5:$N$207,COLUMN('2026年度(D1後期)'!$G$5)+1,0)&amp;""</f>
        <v/>
      </c>
      <c r="R217" s="764"/>
      <c r="S217" s="763" t="str">
        <f>VLOOKUP($C202,'2026年度(D23後期)'!$B$5:$N$207,COLUMN('2026年度(D23後期)'!$G$5)+1,0)&amp;""</f>
        <v/>
      </c>
      <c r="T217" s="764"/>
      <c r="U217" s="32"/>
      <c r="W217" s="13"/>
      <c r="Z217" s="771"/>
      <c r="AA217" s="750"/>
      <c r="AB217" s="750"/>
      <c r="AC217" s="750"/>
      <c r="AD217" s="750"/>
      <c r="AE217" s="750"/>
      <c r="AF217" s="750"/>
      <c r="AG217" s="750"/>
      <c r="AH217" s="750"/>
      <c r="AI217" s="750"/>
      <c r="AJ217" s="750"/>
      <c r="AK217" s="750"/>
      <c r="AL217" s="750"/>
      <c r="AM217" s="750"/>
      <c r="AN217" s="750"/>
      <c r="AO217" s="750"/>
      <c r="AP217" s="750"/>
      <c r="AQ217" s="750"/>
      <c r="AR217" s="750"/>
      <c r="AS217" s="750"/>
      <c r="AT217" s="750"/>
      <c r="AU217" s="750"/>
      <c r="AV217" s="750"/>
      <c r="AW217" s="750"/>
      <c r="AX217" s="750"/>
      <c r="AY217" s="750"/>
      <c r="AZ217" s="750"/>
      <c r="BA217" s="750"/>
      <c r="BB217" s="750"/>
      <c r="BC217" s="750"/>
      <c r="BD217" s="750"/>
      <c r="BE217" s="750"/>
      <c r="BF217" s="750"/>
      <c r="BG217" s="750"/>
      <c r="BH217" s="750"/>
      <c r="BI217" s="750"/>
      <c r="BJ217" s="750"/>
      <c r="BK217" s="750"/>
      <c r="BL217" s="750"/>
      <c r="BM217" s="750"/>
      <c r="BN217" s="750"/>
      <c r="BO217" s="750"/>
      <c r="BP217" s="750"/>
      <c r="BQ217" s="750"/>
      <c r="BR217" s="750"/>
      <c r="BS217" s="750"/>
      <c r="BT217" s="750"/>
      <c r="BU217" s="750"/>
      <c r="BV217" s="750"/>
    </row>
    <row r="218" spans="1:74" ht="13.5" customHeight="1">
      <c r="A218" s="786"/>
      <c r="B218" s="16" t="s">
        <v>68</v>
      </c>
      <c r="C218" s="762"/>
      <c r="D218" s="760"/>
      <c r="E218" s="759"/>
      <c r="F218" s="760"/>
      <c r="G218" s="759"/>
      <c r="H218" s="760"/>
      <c r="I218" s="759"/>
      <c r="J218" s="760"/>
      <c r="K218" s="761"/>
      <c r="L218" s="761"/>
      <c r="M218" s="762"/>
      <c r="N218" s="760"/>
      <c r="O218" s="761"/>
      <c r="P218" s="760"/>
      <c r="Q218" s="761"/>
      <c r="R218" s="760"/>
      <c r="S218" s="761"/>
      <c r="T218" s="760"/>
      <c r="U218" s="21"/>
      <c r="W218" s="13"/>
      <c r="Z218" s="772"/>
      <c r="AA218" s="751"/>
      <c r="AB218" s="751"/>
      <c r="AC218" s="751"/>
      <c r="AD218" s="751"/>
      <c r="AE218" s="751"/>
      <c r="AF218" s="751"/>
      <c r="AG218" s="751"/>
      <c r="AH218" s="751"/>
      <c r="AI218" s="751"/>
      <c r="AJ218" s="751"/>
      <c r="AK218" s="751"/>
      <c r="AL218" s="751"/>
      <c r="AM218" s="751"/>
      <c r="AN218" s="751"/>
      <c r="AO218" s="751"/>
      <c r="AP218" s="751"/>
      <c r="AQ218" s="751"/>
      <c r="AR218" s="751"/>
      <c r="AS218" s="751"/>
      <c r="AT218" s="751"/>
      <c r="AU218" s="751"/>
      <c r="AV218" s="751"/>
      <c r="AW218" s="751"/>
      <c r="AX218" s="751"/>
      <c r="AY218" s="751"/>
      <c r="AZ218" s="751"/>
      <c r="BA218" s="751"/>
      <c r="BB218" s="751"/>
      <c r="BC218" s="751"/>
      <c r="BD218" s="751"/>
      <c r="BE218" s="751"/>
      <c r="BF218" s="751"/>
      <c r="BG218" s="751"/>
      <c r="BH218" s="751"/>
      <c r="BI218" s="751"/>
      <c r="BJ218" s="751"/>
      <c r="BK218" s="751"/>
      <c r="BL218" s="751"/>
      <c r="BM218" s="751"/>
      <c r="BN218" s="751"/>
      <c r="BO218" s="751"/>
      <c r="BP218" s="751"/>
      <c r="BQ218" s="751"/>
      <c r="BR218" s="751"/>
      <c r="BS218" s="751"/>
      <c r="BT218" s="751"/>
      <c r="BU218" s="751"/>
      <c r="BV218" s="751"/>
    </row>
    <row r="219" spans="1:74" ht="13.5" customHeight="1">
      <c r="A219" s="771" t="s">
        <v>103</v>
      </c>
      <c r="B219" s="15" t="s">
        <v>53</v>
      </c>
      <c r="C219" s="799" t="str">
        <f>VLOOKUP($C202,'2026年度(1年後期)'!$B$5:$N$207,COLUMN('2026年度(1年後期)'!$I$5),0)&amp;""</f>
        <v>中国語</v>
      </c>
      <c r="D219" s="800"/>
      <c r="E219" s="773" t="str">
        <f>VLOOKUP($C202,'2026年度(2年後期)'!$B$5:$N$207,COLUMN('2026年度(2年後期)'!$I$5),0)&amp;""</f>
        <v>基礎看護学実習Ⅱ</v>
      </c>
      <c r="F219" s="768"/>
      <c r="G219" s="773" t="str">
        <f>VLOOKUP($C202,'2026年度(3年後期)'!$B$5:$N$207,COLUMN('2026年度(3年後期)'!$I$5),0)&amp;""</f>
        <v>領域別実習</v>
      </c>
      <c r="H219" s="768"/>
      <c r="I219" s="773" t="str">
        <f>VLOOKUP($C202,'2026年度(4年後期)'!$B$5:$N$206,COLUMN('2026年度(4年後期)'!$I$5),0)&amp;""</f>
        <v/>
      </c>
      <c r="J219" s="768"/>
      <c r="K219" s="769" t="str">
        <f>VLOOKUP($C202,'2026年度(助産後期)'!$B$5:$N$207,COLUMN('2026年度(助産後期)'!$I$5),0)&amp;""</f>
        <v/>
      </c>
      <c r="L219" s="769"/>
      <c r="M219" s="767" t="str">
        <f>VLOOKUP($C202,'2026年度(M1後期)'!$B$5:$N$207,COLUMN('2026年度(M1後期)'!$I$5),0)&amp;""</f>
        <v/>
      </c>
      <c r="N219" s="768"/>
      <c r="O219" s="769" t="str">
        <f>VLOOKUP($C202,'2026年度(M2後期)'!$B$5:$N$207,COLUMN('2026年度(M2後期)'!$I$5),0)&amp;""</f>
        <v>特別研究</v>
      </c>
      <c r="P219" s="768"/>
      <c r="Q219" s="769" t="str">
        <f>VLOOKUP($C202,'2026年度(D1後期)'!$B$5:$N$207,COLUMN('2026年度(D1後期)'!$I$5),0)&amp;""</f>
        <v/>
      </c>
      <c r="R219" s="768"/>
      <c r="S219" s="769" t="str">
        <f>VLOOKUP($C202,'2026年度(D23後期)'!$B$5:$N$207,COLUMN('2026年度(D23後期)'!$I$5),0)&amp;""</f>
        <v>特別研究</v>
      </c>
      <c r="T219" s="768"/>
      <c r="U219" s="21"/>
      <c r="W219" s="13"/>
      <c r="Z219" s="771" t="str">
        <f>A219</f>
        <v>４時限（15：10～16：40）</v>
      </c>
      <c r="AA219" s="749" t="s">
        <v>258</v>
      </c>
      <c r="AB219" s="749"/>
      <c r="AC219" s="749"/>
      <c r="AD219" s="749"/>
      <c r="AE219" s="749"/>
      <c r="AF219" s="749"/>
      <c r="AG219" s="749"/>
      <c r="AH219" s="749"/>
      <c r="AI219" s="749"/>
      <c r="AJ219" s="749"/>
      <c r="AK219" s="749"/>
      <c r="AL219" s="749"/>
      <c r="AM219" s="749"/>
      <c r="AN219" s="749"/>
      <c r="AO219" s="749"/>
      <c r="AP219" s="749"/>
      <c r="AQ219" s="749"/>
      <c r="AR219" s="749"/>
      <c r="AS219" s="749"/>
      <c r="AT219" s="749"/>
      <c r="AU219" s="749"/>
      <c r="AV219" s="749"/>
      <c r="AW219" s="749"/>
      <c r="AX219" s="749"/>
      <c r="AY219" s="749"/>
      <c r="AZ219" s="749"/>
      <c r="BA219" s="749"/>
      <c r="BB219" s="749"/>
      <c r="BC219" s="749"/>
      <c r="BD219" s="749"/>
      <c r="BE219" s="749"/>
      <c r="BF219" s="749"/>
      <c r="BG219" s="749"/>
      <c r="BH219" s="749"/>
      <c r="BI219" s="749"/>
      <c r="BJ219" s="749"/>
      <c r="BK219" s="749"/>
      <c r="BL219" s="749"/>
      <c r="BM219" s="749"/>
      <c r="BN219" s="749"/>
      <c r="BO219" s="749"/>
      <c r="BP219" s="749"/>
      <c r="BQ219" s="749"/>
      <c r="BR219" s="749"/>
      <c r="BS219" s="749"/>
      <c r="BT219" s="749"/>
      <c r="BU219" s="749"/>
      <c r="BV219" s="749"/>
    </row>
    <row r="220" spans="1:74" ht="13.5" customHeight="1">
      <c r="A220" s="771"/>
      <c r="B220" s="15" t="s">
        <v>61</v>
      </c>
      <c r="C220" s="797" t="str">
        <f>IFERROR(VLOOKUP(C219,科目・教員!$A$2:$B$342,2,0),"")</f>
        <v>黄　馨逸</v>
      </c>
      <c r="D220" s="798"/>
      <c r="E220" s="766" t="str">
        <f>IFERROR(VLOOKUP(E219,科目・教員!$A$2:$B$342,2,0),"")</f>
        <v>森下　純子</v>
      </c>
      <c r="F220" s="764"/>
      <c r="G220" s="766" t="str">
        <f>IFERROR(VLOOKUP(G219,科目・教員!$A$2:$B$342,2,0),"")</f>
        <v/>
      </c>
      <c r="H220" s="764"/>
      <c r="I220" s="766" t="str">
        <f>IFERROR(VLOOKUP(I219,科目・教員!$A$2:$B$342,2,0),"")</f>
        <v/>
      </c>
      <c r="J220" s="764"/>
      <c r="K220" s="763" t="str">
        <f>IFERROR(VLOOKUP(K219,科目・教員!$A$2:$B$342,2,0),"")</f>
        <v/>
      </c>
      <c r="L220" s="763"/>
      <c r="M220" s="765" t="str">
        <f>IFERROR(VLOOKUP(M219,科目・教員!$A$2:$B$342,2,0),"")</f>
        <v/>
      </c>
      <c r="N220" s="764"/>
      <c r="O220" s="763" t="str">
        <f>IFERROR(VLOOKUP(O219,科目・教員!$A$2:$B$342,2,0),"")</f>
        <v/>
      </c>
      <c r="P220" s="764"/>
      <c r="Q220" s="763" t="str">
        <f>IFERROR(VLOOKUP(Q219,科目・教員!$A$2:$B$342,2,0),"")</f>
        <v/>
      </c>
      <c r="R220" s="764"/>
      <c r="S220" s="763" t="str">
        <f>IFERROR(VLOOKUP(S219,科目・教員!$A$2:$B$342,2,0),"")</f>
        <v/>
      </c>
      <c r="T220" s="764"/>
      <c r="U220" s="21"/>
      <c r="W220" s="13"/>
      <c r="Z220" s="771"/>
      <c r="AA220" s="750"/>
      <c r="AB220" s="750"/>
      <c r="AC220" s="750"/>
      <c r="AD220" s="750"/>
      <c r="AE220" s="750"/>
      <c r="AF220" s="750"/>
      <c r="AG220" s="750"/>
      <c r="AH220" s="750"/>
      <c r="AI220" s="750"/>
      <c r="AJ220" s="750"/>
      <c r="AK220" s="750"/>
      <c r="AL220" s="750"/>
      <c r="AM220" s="750"/>
      <c r="AN220" s="750"/>
      <c r="AO220" s="750"/>
      <c r="AP220" s="750"/>
      <c r="AQ220" s="750"/>
      <c r="AR220" s="750"/>
      <c r="AS220" s="750"/>
      <c r="AT220" s="750"/>
      <c r="AU220" s="750"/>
      <c r="AV220" s="750"/>
      <c r="AW220" s="750"/>
      <c r="AX220" s="750"/>
      <c r="AY220" s="750"/>
      <c r="AZ220" s="750"/>
      <c r="BA220" s="750"/>
      <c r="BB220" s="750"/>
      <c r="BC220" s="750"/>
      <c r="BD220" s="750"/>
      <c r="BE220" s="750"/>
      <c r="BF220" s="750"/>
      <c r="BG220" s="750"/>
      <c r="BH220" s="750"/>
      <c r="BI220" s="750"/>
      <c r="BJ220" s="750"/>
      <c r="BK220" s="750"/>
      <c r="BL220" s="750"/>
      <c r="BM220" s="750"/>
      <c r="BN220" s="750"/>
      <c r="BO220" s="750"/>
      <c r="BP220" s="750"/>
      <c r="BQ220" s="750"/>
      <c r="BR220" s="750"/>
      <c r="BS220" s="750"/>
      <c r="BT220" s="750"/>
      <c r="BU220" s="750"/>
      <c r="BV220" s="750"/>
    </row>
    <row r="221" spans="1:74" ht="13.5" customHeight="1">
      <c r="A221" s="771"/>
      <c r="B221" s="15" t="s">
        <v>65</v>
      </c>
      <c r="C221" s="797" t="str">
        <f>VLOOKUP($C202,'2026年度(1年後期)'!$B$5:$N$207,COLUMN('2026年度(1年後期)'!$I$5)+1,0)&amp;""</f>
        <v>101</v>
      </c>
      <c r="D221" s="798"/>
      <c r="E221" s="766" t="str">
        <f>VLOOKUP($C202,'2026年度(2年後期)'!$B$5:$N$207,COLUMN('2026年度(2年後期)'!$I$5)+1,0)&amp;""</f>
        <v/>
      </c>
      <c r="F221" s="764"/>
      <c r="G221" s="766" t="str">
        <f>VLOOKUP($C202,'2026年度(3年後期)'!$B$5:$N$207,COLUMN('2026年度(3年後期)'!$I$5)+1,0)&amp;""</f>
        <v/>
      </c>
      <c r="H221" s="764"/>
      <c r="I221" s="766" t="str">
        <f>VLOOKUP($C202,'2026年度(4年後期)'!$B$5:$N$206,COLUMN('2026年度(4年後期)'!$I$5)+1,0)&amp;""</f>
        <v/>
      </c>
      <c r="J221" s="764"/>
      <c r="K221" s="763" t="str">
        <f>VLOOKUP($C202,'2026年度(助産後期)'!$B$5:$N$207,COLUMN('2026年度(助産後期)'!$I$5)+1,0)&amp;""</f>
        <v/>
      </c>
      <c r="L221" s="763"/>
      <c r="M221" s="765" t="str">
        <f>VLOOKUP($C202,'2026年度(M1後期)'!$B$5:$N$207,COLUMN('2026年度(M1後期)'!$I$5)+1,0)&amp;""</f>
        <v/>
      </c>
      <c r="N221" s="764"/>
      <c r="O221" s="763" t="str">
        <f>VLOOKUP($C202,'2026年度(M2後期)'!$B$5:$N$207,COLUMN('2026年度(M2後期)'!$I$5)+1,0)&amp;""</f>
        <v/>
      </c>
      <c r="P221" s="764"/>
      <c r="Q221" s="763" t="str">
        <f>VLOOKUP($C202,'2026年度(D1後期)'!$B$5:$N$207,COLUMN('2026年度(D1後期)'!$I$5)+1,0)&amp;""</f>
        <v/>
      </c>
      <c r="R221" s="764"/>
      <c r="S221" s="763" t="str">
        <f>VLOOKUP($C202,'2026年度(D23後期)'!$B$5:$N$207,COLUMN('2026年度(D23後期)'!$I$5)+1,0)&amp;""</f>
        <v/>
      </c>
      <c r="T221" s="764"/>
      <c r="U221" s="21"/>
      <c r="W221" s="13"/>
      <c r="Z221" s="771"/>
      <c r="AA221" s="750"/>
      <c r="AB221" s="750"/>
      <c r="AC221" s="750"/>
      <c r="AD221" s="750"/>
      <c r="AE221" s="750"/>
      <c r="AF221" s="750"/>
      <c r="AG221" s="750"/>
      <c r="AH221" s="750"/>
      <c r="AI221" s="750"/>
      <c r="AJ221" s="750"/>
      <c r="AK221" s="750"/>
      <c r="AL221" s="750"/>
      <c r="AM221" s="750"/>
      <c r="AN221" s="750"/>
      <c r="AO221" s="750"/>
      <c r="AP221" s="750"/>
      <c r="AQ221" s="750"/>
      <c r="AR221" s="750"/>
      <c r="AS221" s="750"/>
      <c r="AT221" s="750"/>
      <c r="AU221" s="750"/>
      <c r="AV221" s="750"/>
      <c r="AW221" s="750"/>
      <c r="AX221" s="750"/>
      <c r="AY221" s="750"/>
      <c r="AZ221" s="750"/>
      <c r="BA221" s="750"/>
      <c r="BB221" s="750"/>
      <c r="BC221" s="750"/>
      <c r="BD221" s="750"/>
      <c r="BE221" s="750"/>
      <c r="BF221" s="750"/>
      <c r="BG221" s="750"/>
      <c r="BH221" s="750"/>
      <c r="BI221" s="750"/>
      <c r="BJ221" s="750"/>
      <c r="BK221" s="750"/>
      <c r="BL221" s="750"/>
      <c r="BM221" s="750"/>
      <c r="BN221" s="750"/>
      <c r="BO221" s="750"/>
      <c r="BP221" s="750"/>
      <c r="BQ221" s="750"/>
      <c r="BR221" s="750"/>
      <c r="BS221" s="750"/>
      <c r="BT221" s="750"/>
      <c r="BU221" s="750"/>
      <c r="BV221" s="750"/>
    </row>
    <row r="222" spans="1:74" ht="13.5" customHeight="1">
      <c r="A222" s="772"/>
      <c r="B222" s="16" t="s">
        <v>68</v>
      </c>
      <c r="C222" s="808" t="s">
        <v>260</v>
      </c>
      <c r="D222" s="809"/>
      <c r="E222" s="759"/>
      <c r="F222" s="760"/>
      <c r="G222" s="759"/>
      <c r="H222" s="760"/>
      <c r="I222" s="759"/>
      <c r="J222" s="760"/>
      <c r="K222" s="761"/>
      <c r="L222" s="761"/>
      <c r="M222" s="762"/>
      <c r="N222" s="760"/>
      <c r="O222" s="761"/>
      <c r="P222" s="760"/>
      <c r="Q222" s="761"/>
      <c r="R222" s="760"/>
      <c r="S222" s="761"/>
      <c r="T222" s="760"/>
      <c r="U222" s="21"/>
      <c r="W222" s="13"/>
      <c r="Z222" s="772"/>
      <c r="AA222" s="751"/>
      <c r="AB222" s="751"/>
      <c r="AC222" s="751"/>
      <c r="AD222" s="751"/>
      <c r="AE222" s="751"/>
      <c r="AF222" s="751"/>
      <c r="AG222" s="751"/>
      <c r="AH222" s="751"/>
      <c r="AI222" s="751"/>
      <c r="AJ222" s="751"/>
      <c r="AK222" s="751"/>
      <c r="AL222" s="751"/>
      <c r="AM222" s="751"/>
      <c r="AN222" s="751"/>
      <c r="AO222" s="751"/>
      <c r="AP222" s="751"/>
      <c r="AQ222" s="751"/>
      <c r="AR222" s="751"/>
      <c r="AS222" s="751"/>
      <c r="AT222" s="751"/>
      <c r="AU222" s="751"/>
      <c r="AV222" s="751"/>
      <c r="AW222" s="751"/>
      <c r="AX222" s="751"/>
      <c r="AY222" s="751"/>
      <c r="AZ222" s="751"/>
      <c r="BA222" s="751"/>
      <c r="BB222" s="751"/>
      <c r="BC222" s="751"/>
      <c r="BD222" s="751"/>
      <c r="BE222" s="751"/>
      <c r="BF222" s="751"/>
      <c r="BG222" s="751"/>
      <c r="BH222" s="751"/>
      <c r="BI222" s="751"/>
      <c r="BJ222" s="751"/>
      <c r="BK222" s="751"/>
      <c r="BL222" s="751"/>
      <c r="BM222" s="751"/>
      <c r="BN222" s="751"/>
      <c r="BO222" s="751"/>
      <c r="BP222" s="751"/>
      <c r="BQ222" s="751"/>
      <c r="BR222" s="751"/>
      <c r="BS222" s="751"/>
      <c r="BT222" s="751"/>
      <c r="BU222" s="751"/>
      <c r="BV222" s="751"/>
    </row>
    <row r="223" spans="1:74" ht="13.5" customHeight="1">
      <c r="A223" s="771" t="s">
        <v>112</v>
      </c>
      <c r="B223" s="15" t="s">
        <v>53</v>
      </c>
      <c r="C223" s="767" t="str">
        <f>VLOOKUP($C202,'2026年度(1年後期)'!$B$5:$N$207,COLUMN('2026年度(1年後期)'!$K$5),0)&amp;""</f>
        <v/>
      </c>
      <c r="D223" s="768"/>
      <c r="E223" s="773" t="str">
        <f>VLOOKUP($C202,'2026年度(2年後期)'!$B$5:$N$207,COLUMN('2026年度(2年後期)'!$K$5),0)&amp;""</f>
        <v/>
      </c>
      <c r="F223" s="768"/>
      <c r="G223" s="773" t="str">
        <f>VLOOKUP($C202,'2026年度(3年後期)'!$B$5:$N$207,COLUMN('2026年度(3年後期)'!$K$5),0)&amp;""</f>
        <v/>
      </c>
      <c r="H223" s="768"/>
      <c r="I223" s="773" t="str">
        <f>VLOOKUP($C202,'2026年度(4年後期)'!$B$5:$N$206,COLUMN('2026年度(4年後期)'!$K$5),0)&amp;""</f>
        <v/>
      </c>
      <c r="J223" s="768"/>
      <c r="K223" s="769" t="str">
        <f>VLOOKUP($C202,'2026年度(助産後期)'!$B$5:$N$207,COLUMN('2026年度(助産後期)'!$K$5),0)&amp;""</f>
        <v/>
      </c>
      <c r="L223" s="769"/>
      <c r="M223" s="767" t="str">
        <f>VLOOKUP($C202,'2026年度(M1後期)'!$B$5:$N$207,COLUMN('2026年度(M1後期)'!$K$5),0)&amp;""</f>
        <v/>
      </c>
      <c r="N223" s="768"/>
      <c r="O223" s="769" t="str">
        <f>VLOOKUP($C202,'2026年度(M2後期)'!$B$5:$N$207,COLUMN('2026年度(M2後期)'!$K$5),0)&amp;""</f>
        <v>感染管理看護学演習A-Ⅱ</v>
      </c>
      <c r="P223" s="768"/>
      <c r="Q223" s="769" t="str">
        <f>VLOOKUP($C202,'2026年度(D1後期)'!$B$5:$N$207,COLUMN('2026年度(D1後期)'!$K$5),0)&amp;""</f>
        <v/>
      </c>
      <c r="R223" s="768"/>
      <c r="S223" s="769" t="str">
        <f>VLOOKUP($C202,'2026年度(D23後期)'!$B$5:$N$207,COLUMN('2026年度(D23後期)'!$K$5),0)&amp;""</f>
        <v/>
      </c>
      <c r="T223" s="768"/>
      <c r="U223" s="21"/>
      <c r="Z223" s="771" t="str">
        <f>A223</f>
        <v>５時限（16：50～18：20）</v>
      </c>
      <c r="AA223" s="749"/>
      <c r="AB223" s="749"/>
      <c r="AC223" s="749"/>
      <c r="AD223" s="749"/>
      <c r="AE223" s="749"/>
      <c r="AF223" s="749"/>
      <c r="AG223" s="749"/>
      <c r="AH223" s="749"/>
      <c r="AI223" s="749"/>
      <c r="AJ223" s="749"/>
      <c r="AK223" s="749"/>
      <c r="AL223" s="749"/>
      <c r="AM223" s="749"/>
      <c r="AN223" s="749"/>
      <c r="AO223" s="749"/>
      <c r="AP223" s="749"/>
      <c r="AQ223" s="749"/>
      <c r="AR223" s="749"/>
      <c r="AS223" s="749"/>
      <c r="AT223" s="749"/>
      <c r="AU223" s="749"/>
      <c r="AV223" s="749"/>
      <c r="AW223" s="749"/>
      <c r="AX223" s="749"/>
      <c r="AY223" s="749"/>
      <c r="AZ223" s="749"/>
      <c r="BA223" s="749"/>
      <c r="BB223" s="749"/>
      <c r="BC223" s="749"/>
      <c r="BD223" s="749"/>
      <c r="BE223" s="749"/>
      <c r="BF223" s="749"/>
      <c r="BG223" s="749"/>
      <c r="BH223" s="749"/>
      <c r="BI223" s="749"/>
      <c r="BJ223" s="749"/>
      <c r="BK223" s="749"/>
      <c r="BL223" s="749"/>
      <c r="BM223" s="749"/>
      <c r="BN223" s="749"/>
      <c r="BO223" s="749"/>
      <c r="BP223" s="749"/>
      <c r="BQ223" s="749"/>
      <c r="BR223" s="749"/>
      <c r="BS223" s="749"/>
      <c r="BT223" s="749"/>
      <c r="BU223" s="749"/>
      <c r="BV223" s="749"/>
    </row>
    <row r="224" spans="1:74" ht="13.5" customHeight="1">
      <c r="A224" s="771"/>
      <c r="B224" s="15" t="s">
        <v>61</v>
      </c>
      <c r="C224" s="765" t="str">
        <f>IFERROR(VLOOKUP(C223,科目・教員!$A$2:$B$342,2,0),"")</f>
        <v/>
      </c>
      <c r="D224" s="764"/>
      <c r="E224" s="766" t="str">
        <f>IFERROR(VLOOKUP(E223,科目・教員!$A$2:$B$342,2,0),"")</f>
        <v/>
      </c>
      <c r="F224" s="764"/>
      <c r="G224" s="766" t="str">
        <f>IFERROR(VLOOKUP(G223,科目・教員!$A$2:$B$342,2,0),"")</f>
        <v/>
      </c>
      <c r="H224" s="764"/>
      <c r="I224" s="766" t="str">
        <f>IFERROR(VLOOKUP(I223,科目・教員!$A$2:$B$342,2,0),"")</f>
        <v/>
      </c>
      <c r="J224" s="764"/>
      <c r="K224" s="763" t="str">
        <f>IFERROR(VLOOKUP(K223,科目・教員!$A$2:$B$342,2,0),"")</f>
        <v/>
      </c>
      <c r="L224" s="763"/>
      <c r="M224" s="765" t="str">
        <f>IFERROR(VLOOKUP(M223,科目・教員!$A$2:$B$342,2,0),"")</f>
        <v/>
      </c>
      <c r="N224" s="764"/>
      <c r="O224" s="763" t="str">
        <f>IFERROR(VLOOKUP(O223,科目・教員!$A$2:$B$342,2,0),"")</f>
        <v/>
      </c>
      <c r="P224" s="764"/>
      <c r="Q224" s="763" t="str">
        <f>IFERROR(VLOOKUP(Q223,科目・教員!$A$2:$B$342,2,0),"")</f>
        <v/>
      </c>
      <c r="R224" s="764"/>
      <c r="S224" s="763" t="str">
        <f>IFERROR(VLOOKUP(S223,科目・教員!$A$2:$B$342,2,0),"")</f>
        <v/>
      </c>
      <c r="T224" s="764"/>
      <c r="U224" s="21"/>
      <c r="Z224" s="771"/>
      <c r="AA224" s="750"/>
      <c r="AB224" s="750"/>
      <c r="AC224" s="750"/>
      <c r="AD224" s="750"/>
      <c r="AE224" s="750"/>
      <c r="AF224" s="750"/>
      <c r="AG224" s="750"/>
      <c r="AH224" s="750"/>
      <c r="AI224" s="750"/>
      <c r="AJ224" s="750"/>
      <c r="AK224" s="750"/>
      <c r="AL224" s="750"/>
      <c r="AM224" s="750"/>
      <c r="AN224" s="750"/>
      <c r="AO224" s="750"/>
      <c r="AP224" s="750"/>
      <c r="AQ224" s="750"/>
      <c r="AR224" s="750"/>
      <c r="AS224" s="750"/>
      <c r="AT224" s="750"/>
      <c r="AU224" s="750"/>
      <c r="AV224" s="750"/>
      <c r="AW224" s="750"/>
      <c r="AX224" s="750"/>
      <c r="AY224" s="750"/>
      <c r="AZ224" s="750"/>
      <c r="BA224" s="750"/>
      <c r="BB224" s="750"/>
      <c r="BC224" s="750"/>
      <c r="BD224" s="750"/>
      <c r="BE224" s="750"/>
      <c r="BF224" s="750"/>
      <c r="BG224" s="750"/>
      <c r="BH224" s="750"/>
      <c r="BI224" s="750"/>
      <c r="BJ224" s="750"/>
      <c r="BK224" s="750"/>
      <c r="BL224" s="750"/>
      <c r="BM224" s="750"/>
      <c r="BN224" s="750"/>
      <c r="BO224" s="750"/>
      <c r="BP224" s="750"/>
      <c r="BQ224" s="750"/>
      <c r="BR224" s="750"/>
      <c r="BS224" s="750"/>
      <c r="BT224" s="750"/>
      <c r="BU224" s="750"/>
      <c r="BV224" s="750"/>
    </row>
    <row r="225" spans="1:74" ht="13.5" customHeight="1">
      <c r="A225" s="771"/>
      <c r="B225" s="15" t="s">
        <v>65</v>
      </c>
      <c r="C225" s="765" t="str">
        <f>VLOOKUP($C202,'2026年度(1年後期)'!$B$5:$N$207,COLUMN('2026年度(1年後期)'!$K$5)+1,0)&amp;""</f>
        <v/>
      </c>
      <c r="D225" s="764"/>
      <c r="E225" s="766" t="str">
        <f>VLOOKUP($C202,'2026年度(2年後期)'!$B$5:$N$207,COLUMN('2026年度(2年後期)'!$K$5)+1,0)&amp;""</f>
        <v/>
      </c>
      <c r="F225" s="764"/>
      <c r="G225" s="766" t="str">
        <f>VLOOKUP($C202,'2026年度(3年後期)'!$B$5:$N$207,COLUMN('2026年度(3年後期)'!$K$5)+1,0)&amp;""</f>
        <v/>
      </c>
      <c r="H225" s="764"/>
      <c r="I225" s="766" t="str">
        <f>VLOOKUP($C202,'2026年度(4年後期)'!$B$5:$N$206,COLUMN('2026年度(4年後期)'!$K$5)+1,0)&amp;""</f>
        <v/>
      </c>
      <c r="J225" s="764"/>
      <c r="K225" s="763" t="str">
        <f>VLOOKUP($C202,'2026年度(助産後期)'!$B$5:$N$207,COLUMN('2026年度(助産後期)'!$K$5)+1,0)&amp;""</f>
        <v/>
      </c>
      <c r="L225" s="763"/>
      <c r="M225" s="765" t="str">
        <f>VLOOKUP($C202,'2026年度(M1後期)'!$B$5:$N$207,COLUMN('2026年度(M1後期)'!$K$5)+1,0)&amp;""</f>
        <v/>
      </c>
      <c r="N225" s="764"/>
      <c r="O225" s="763" t="str">
        <f>VLOOKUP($C202,'2026年度(M2後期)'!$B$5:$N$207,COLUMN('2026年度(M2後期)'!$K$5)+1,0)&amp;""</f>
        <v>301</v>
      </c>
      <c r="P225" s="764"/>
      <c r="Q225" s="763" t="str">
        <f>VLOOKUP($C202,'2026年度(D1後期)'!$B$5:$N$207,COLUMN('2026年度(D1後期)'!$K$5)+1,0)&amp;""</f>
        <v/>
      </c>
      <c r="R225" s="764"/>
      <c r="S225" s="763" t="str">
        <f>VLOOKUP($C202,'2026年度(D23後期)'!$B$5:$N$207,COLUMN('2026年度(D23後期)'!$K$5)+1,0)&amp;""</f>
        <v/>
      </c>
      <c r="T225" s="764"/>
      <c r="U225" s="21"/>
      <c r="Z225" s="771"/>
      <c r="AA225" s="750"/>
      <c r="AB225" s="750"/>
      <c r="AC225" s="750"/>
      <c r="AD225" s="750"/>
      <c r="AE225" s="750"/>
      <c r="AF225" s="750"/>
      <c r="AG225" s="750"/>
      <c r="AH225" s="750"/>
      <c r="AI225" s="750"/>
      <c r="AJ225" s="750"/>
      <c r="AK225" s="750"/>
      <c r="AL225" s="750"/>
      <c r="AM225" s="750"/>
      <c r="AN225" s="750"/>
      <c r="AO225" s="750"/>
      <c r="AP225" s="750"/>
      <c r="AQ225" s="750"/>
      <c r="AR225" s="750"/>
      <c r="AS225" s="750"/>
      <c r="AT225" s="750"/>
      <c r="AU225" s="750"/>
      <c r="AV225" s="750"/>
      <c r="AW225" s="750"/>
      <c r="AX225" s="750"/>
      <c r="AY225" s="750"/>
      <c r="AZ225" s="750"/>
      <c r="BA225" s="750"/>
      <c r="BB225" s="750"/>
      <c r="BC225" s="750"/>
      <c r="BD225" s="750"/>
      <c r="BE225" s="750"/>
      <c r="BF225" s="750"/>
      <c r="BG225" s="750"/>
      <c r="BH225" s="750"/>
      <c r="BI225" s="750"/>
      <c r="BJ225" s="750"/>
      <c r="BK225" s="750"/>
      <c r="BL225" s="750"/>
      <c r="BM225" s="750"/>
      <c r="BN225" s="750"/>
      <c r="BO225" s="750"/>
      <c r="BP225" s="750"/>
      <c r="BQ225" s="750"/>
      <c r="BR225" s="750"/>
      <c r="BS225" s="750"/>
      <c r="BT225" s="750"/>
      <c r="BU225" s="750"/>
      <c r="BV225" s="750"/>
    </row>
    <row r="226" spans="1:74" ht="13.5" customHeight="1">
      <c r="A226" s="772"/>
      <c r="B226" s="16" t="s">
        <v>68</v>
      </c>
      <c r="C226" s="762"/>
      <c r="D226" s="760"/>
      <c r="E226" s="759"/>
      <c r="F226" s="760"/>
      <c r="G226" s="759"/>
      <c r="H226" s="760"/>
      <c r="I226" s="759"/>
      <c r="J226" s="760"/>
      <c r="K226" s="761"/>
      <c r="L226" s="761"/>
      <c r="M226" s="762"/>
      <c r="N226" s="760"/>
      <c r="O226" s="761"/>
      <c r="P226" s="760"/>
      <c r="Q226" s="761"/>
      <c r="R226" s="760"/>
      <c r="S226" s="761"/>
      <c r="T226" s="760"/>
      <c r="U226" s="22"/>
      <c r="V226" s="19"/>
      <c r="W226" s="19"/>
      <c r="X226" s="19"/>
      <c r="Y226" s="19"/>
      <c r="Z226" s="772"/>
      <c r="AA226" s="751"/>
      <c r="AB226" s="751"/>
      <c r="AC226" s="751"/>
      <c r="AD226" s="751"/>
      <c r="AE226" s="751"/>
      <c r="AF226" s="751"/>
      <c r="AG226" s="751"/>
      <c r="AH226" s="751"/>
      <c r="AI226" s="751"/>
      <c r="AJ226" s="751"/>
      <c r="AK226" s="751"/>
      <c r="AL226" s="751"/>
      <c r="AM226" s="751"/>
      <c r="AN226" s="751"/>
      <c r="AO226" s="751"/>
      <c r="AP226" s="751"/>
      <c r="AQ226" s="751"/>
      <c r="AR226" s="751"/>
      <c r="AS226" s="751"/>
      <c r="AT226" s="751"/>
      <c r="AU226" s="751"/>
      <c r="AV226" s="751"/>
      <c r="AW226" s="751"/>
      <c r="AX226" s="751"/>
      <c r="AY226" s="751"/>
      <c r="AZ226" s="751"/>
      <c r="BA226" s="751"/>
      <c r="BB226" s="751"/>
      <c r="BC226" s="751"/>
      <c r="BD226" s="751"/>
      <c r="BE226" s="751"/>
      <c r="BF226" s="751"/>
      <c r="BG226" s="751"/>
      <c r="BH226" s="751"/>
      <c r="BI226" s="751"/>
      <c r="BJ226" s="751"/>
      <c r="BK226" s="751"/>
      <c r="BL226" s="751"/>
      <c r="BM226" s="751"/>
      <c r="BN226" s="751"/>
      <c r="BO226" s="751"/>
      <c r="BP226" s="751"/>
      <c r="BQ226" s="751"/>
      <c r="BR226" s="751"/>
      <c r="BS226" s="751"/>
      <c r="BT226" s="751"/>
      <c r="BU226" s="751"/>
      <c r="BV226" s="751"/>
    </row>
    <row r="227" spans="1:74" ht="21">
      <c r="A227" s="5"/>
      <c r="B227" s="6"/>
      <c r="C227" s="807">
        <f>C202+1</f>
        <v>46366</v>
      </c>
      <c r="D227" s="807"/>
      <c r="E227" s="807"/>
      <c r="F227" s="807"/>
      <c r="G227" s="807"/>
      <c r="H227" s="807"/>
      <c r="I227" s="807"/>
      <c r="J227" s="807"/>
      <c r="K227" s="807"/>
      <c r="L227" s="807"/>
      <c r="M227" s="807"/>
      <c r="N227" s="807"/>
      <c r="O227" s="807"/>
      <c r="P227" s="807"/>
      <c r="Q227" s="807"/>
      <c r="R227" s="807"/>
      <c r="S227" s="807"/>
      <c r="T227" s="807"/>
      <c r="U227" s="858">
        <f>C227</f>
        <v>46366</v>
      </c>
      <c r="V227" s="859"/>
      <c r="W227" s="859"/>
      <c r="X227" s="859"/>
      <c r="Y227" s="859"/>
      <c r="Z227" s="860"/>
      <c r="AA227" s="7">
        <v>101</v>
      </c>
      <c r="AB227" s="7">
        <v>102</v>
      </c>
      <c r="AC227" s="7">
        <v>103</v>
      </c>
      <c r="AD227" s="7" t="s">
        <v>16</v>
      </c>
      <c r="AE227" s="7" t="s">
        <v>17</v>
      </c>
      <c r="AF227" s="7" t="s">
        <v>18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19</v>
      </c>
      <c r="AM227" s="7" t="s">
        <v>20</v>
      </c>
      <c r="AN227" s="7" t="s">
        <v>21</v>
      </c>
      <c r="AO227" s="7" t="s">
        <v>22</v>
      </c>
      <c r="AP227" s="7" t="s">
        <v>23</v>
      </c>
      <c r="AQ227" s="7" t="s">
        <v>24</v>
      </c>
      <c r="AR227" s="7" t="s">
        <v>25</v>
      </c>
      <c r="AS227" s="7" t="s">
        <v>26</v>
      </c>
      <c r="AT227" s="7" t="s">
        <v>27</v>
      </c>
      <c r="AU227" s="7" t="s">
        <v>28</v>
      </c>
      <c r="AV227" s="7" t="s">
        <v>29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30</v>
      </c>
      <c r="BB227" s="7" t="s">
        <v>31</v>
      </c>
      <c r="BC227" s="8" t="s">
        <v>32</v>
      </c>
      <c r="BD227" s="7" t="s">
        <v>33</v>
      </c>
      <c r="BE227" s="7" t="s">
        <v>34</v>
      </c>
      <c r="BF227" s="7" t="s">
        <v>35</v>
      </c>
      <c r="BG227" s="7" t="s">
        <v>36</v>
      </c>
      <c r="BH227" s="7" t="s">
        <v>37</v>
      </c>
      <c r="BI227" s="7" t="s">
        <v>38</v>
      </c>
      <c r="BJ227" s="7" t="s">
        <v>39</v>
      </c>
      <c r="BK227" s="7" t="s">
        <v>40</v>
      </c>
      <c r="BL227" s="7" t="s">
        <v>41</v>
      </c>
      <c r="BM227" s="7" t="s">
        <v>42</v>
      </c>
      <c r="BN227" s="10" t="s">
        <v>43</v>
      </c>
      <c r="BO227" s="10" t="s">
        <v>44</v>
      </c>
      <c r="BP227" s="11" t="s">
        <v>45</v>
      </c>
      <c r="BQ227" s="11" t="s">
        <v>46</v>
      </c>
      <c r="BR227" s="11" t="s">
        <v>47</v>
      </c>
      <c r="BS227" s="11" t="s">
        <v>48</v>
      </c>
      <c r="BT227" s="11" t="s">
        <v>49</v>
      </c>
      <c r="BU227" s="11" t="s">
        <v>50</v>
      </c>
      <c r="BV227" s="11" t="s">
        <v>51</v>
      </c>
    </row>
    <row r="228" spans="1:74" ht="13.5" customHeight="1">
      <c r="A228" s="771" t="s">
        <v>52</v>
      </c>
      <c r="B228" s="12" t="s">
        <v>53</v>
      </c>
      <c r="C228" s="783" t="str">
        <f>VLOOKUP($C227,'2026年度(1年後期)'!$B$5:$N$207,COLUMN('2026年度(1年後期)'!$C$5),0)&amp;""</f>
        <v>人体の構造と機能Ⅳ</v>
      </c>
      <c r="D228" s="784"/>
      <c r="E228" s="787" t="str">
        <f>VLOOKUP($C227,'2026年度(2年後期)'!$B$5:$N$207,COLUMN('2026年度(2年後期)'!$C$5),0)&amp;""</f>
        <v>母性看護援助論Ⅱ</v>
      </c>
      <c r="F228" s="784"/>
      <c r="G228" s="787" t="str">
        <f>VLOOKUP($C227,'2026年度(3年後期)'!$B$5:$N$207,COLUMN('2026年度(3年後期)'!$C$5),0)&amp;""</f>
        <v>領域別実習</v>
      </c>
      <c r="H228" s="784"/>
      <c r="I228" s="787" t="str">
        <f>VLOOKUP($C227,'2026年度(4年後期)'!$B$5:$N$206,COLUMN('2026年度(4年後期)'!$C$5),0)&amp;""</f>
        <v>災害看護論</v>
      </c>
      <c r="J228" s="784"/>
      <c r="K228" s="768" t="str">
        <f>VLOOKUP($C227,'2026年度(助産後期)'!$B$5:$N$207,COLUMN('2026年度(助産後期)'!$C$5),0)&amp;""</f>
        <v/>
      </c>
      <c r="L228" s="785"/>
      <c r="M228" s="794" t="str">
        <f>VLOOKUP($C227,'2026年度(M1後期)'!$B$5:$N$207,COLUMN('2026年度(M1後期)'!$C$5),0)&amp;""</f>
        <v>がん看護学演習A-Ⅲ</v>
      </c>
      <c r="N228" s="785"/>
      <c r="O228" s="787" t="str">
        <f>VLOOKUP($C227,'2026年度(M2後期)'!$B$5:$N$207,COLUMN('2026年度(M2後期)'!$C$5),0)&amp;""</f>
        <v>特別研究</v>
      </c>
      <c r="P228" s="784"/>
      <c r="Q228" s="787" t="str">
        <f>VLOOKUP($C227,'2026年度(D1後期)'!$B$5:$N$207,COLUMN('2026年度(D1後期)'!$C$5),0)&amp;""</f>
        <v>看護情報・管理学演習Ｂ
長寿看護学演習Ｂ</v>
      </c>
      <c r="R228" s="784"/>
      <c r="S228" s="768" t="str">
        <f>VLOOKUP($C227,'2026年度(D23後期)'!$B$5:$N$207,COLUMN('2026年度(D23後期)'!$C$5),0)&amp;""</f>
        <v>特別研究</v>
      </c>
      <c r="T228" s="784"/>
      <c r="U228" s="680" t="s">
        <v>442</v>
      </c>
      <c r="Z228" s="770" t="str">
        <f>A228</f>
        <v xml:space="preserve">１時限（09：20～10：50） </v>
      </c>
      <c r="AA228" s="749" t="s">
        <v>366</v>
      </c>
      <c r="AB228" s="752" t="s">
        <v>443</v>
      </c>
      <c r="AC228" s="749"/>
      <c r="AD228" s="749"/>
      <c r="AE228" s="749" t="s">
        <v>443</v>
      </c>
      <c r="AF228" s="749"/>
      <c r="AG228" s="749" t="s">
        <v>444</v>
      </c>
      <c r="AH228" s="749"/>
      <c r="AI228" s="749"/>
      <c r="AJ228" s="749"/>
      <c r="AK228" s="749"/>
      <c r="AL228" s="749"/>
      <c r="AM228" s="749"/>
      <c r="AN228" s="749"/>
      <c r="AO228" s="749"/>
      <c r="AP228" s="749"/>
      <c r="AQ228" s="749"/>
      <c r="AR228" s="749"/>
      <c r="AS228" s="749"/>
      <c r="AT228" s="749"/>
      <c r="AU228" s="749"/>
      <c r="AV228" s="749"/>
      <c r="AW228" s="749" t="s">
        <v>431</v>
      </c>
      <c r="AX228" s="749"/>
      <c r="AY228" s="749"/>
      <c r="AZ228" s="749" t="s">
        <v>387</v>
      </c>
      <c r="BA228" s="749"/>
      <c r="BB228" s="749"/>
      <c r="BC228" s="749"/>
      <c r="BD228" s="749"/>
      <c r="BE228" s="749"/>
      <c r="BF228" s="749"/>
      <c r="BG228" s="749"/>
      <c r="BH228" s="749"/>
      <c r="BI228" s="749"/>
      <c r="BJ228" s="749"/>
      <c r="BK228" s="749"/>
      <c r="BL228" s="749"/>
      <c r="BM228" s="749"/>
      <c r="BN228" s="749"/>
      <c r="BO228" s="749"/>
      <c r="BP228" s="749"/>
      <c r="BQ228" s="749"/>
      <c r="BR228" s="749"/>
      <c r="BS228" s="749"/>
      <c r="BT228" s="749"/>
      <c r="BU228" s="749"/>
      <c r="BV228" s="749"/>
    </row>
    <row r="229" spans="1:74" ht="13.5" customHeight="1">
      <c r="A229" s="771"/>
      <c r="B229" s="15" t="s">
        <v>61</v>
      </c>
      <c r="C229" s="779" t="str">
        <f>IFERROR(VLOOKUP(C228,科目・教員!$A$2:$B$342,2,0),"")</f>
        <v>本間　典子</v>
      </c>
      <c r="D229" s="777"/>
      <c r="E229" s="778" t="str">
        <f>IFERROR(VLOOKUP(E228,科目・教員!$A$2:$B$342,2,0),"")</f>
        <v>池田　真弓</v>
      </c>
      <c r="F229" s="777"/>
      <c r="G229" s="778" t="str">
        <f>IFERROR(VLOOKUP(G228,科目・教員!$A$2:$B$342,2,0),"")</f>
        <v/>
      </c>
      <c r="H229" s="777"/>
      <c r="I229" s="778" t="str">
        <f>IFERROR(VLOOKUP(I228,科目・教員!$A$2:$B$342,2,0),"")</f>
        <v>須藤　恭子</v>
      </c>
      <c r="J229" s="777"/>
      <c r="K229" s="764" t="str">
        <f>IFERROR(VLOOKUP(K228,科目・教員!$A$2:$B$342,2,0),"")</f>
        <v/>
      </c>
      <c r="L229" s="780"/>
      <c r="M229" s="776" t="str">
        <f>IFERROR(VLOOKUP(M228,科目・教員!$A$2:$B$342,2,0),"")</f>
        <v/>
      </c>
      <c r="N229" s="777"/>
      <c r="O229" s="778" t="str">
        <f>IFERROR(VLOOKUP(O228,科目・教員!$A$2:$B$342,2,0),"")</f>
        <v/>
      </c>
      <c r="P229" s="777"/>
      <c r="Q229" s="778" t="str">
        <f>IFERROR(VLOOKUP(Q228,科目・教員!$A$2:$B$342,2,0),"")</f>
        <v/>
      </c>
      <c r="R229" s="777"/>
      <c r="S229" s="764" t="str">
        <f>IFERROR(VLOOKUP(S228,科目・教員!$A$2:$B$342,2,0),"")</f>
        <v/>
      </c>
      <c r="T229" s="777"/>
      <c r="U229" s="680" t="s">
        <v>445</v>
      </c>
      <c r="Z229" s="771"/>
      <c r="AA229" s="750"/>
      <c r="AB229" s="753"/>
      <c r="AC229" s="750"/>
      <c r="AD229" s="750"/>
      <c r="AE229" s="750"/>
      <c r="AF229" s="750"/>
      <c r="AG229" s="750"/>
      <c r="AH229" s="750"/>
      <c r="AI229" s="750"/>
      <c r="AJ229" s="750"/>
      <c r="AK229" s="750"/>
      <c r="AL229" s="750"/>
      <c r="AM229" s="750"/>
      <c r="AN229" s="750"/>
      <c r="AO229" s="750"/>
      <c r="AP229" s="750"/>
      <c r="AQ229" s="750"/>
      <c r="AR229" s="750"/>
      <c r="AS229" s="750"/>
      <c r="AT229" s="750"/>
      <c r="AU229" s="750"/>
      <c r="AV229" s="750"/>
      <c r="AW229" s="750"/>
      <c r="AX229" s="750"/>
      <c r="AY229" s="750"/>
      <c r="AZ229" s="750"/>
      <c r="BA229" s="750"/>
      <c r="BB229" s="750"/>
      <c r="BC229" s="750"/>
      <c r="BD229" s="750"/>
      <c r="BE229" s="750"/>
      <c r="BF229" s="750"/>
      <c r="BG229" s="750"/>
      <c r="BH229" s="750"/>
      <c r="BI229" s="750"/>
      <c r="BJ229" s="750"/>
      <c r="BK229" s="750"/>
      <c r="BL229" s="750"/>
      <c r="BM229" s="750"/>
      <c r="BN229" s="750"/>
      <c r="BO229" s="750"/>
      <c r="BP229" s="750"/>
      <c r="BQ229" s="750"/>
      <c r="BR229" s="750"/>
      <c r="BS229" s="750"/>
      <c r="BT229" s="750"/>
      <c r="BU229" s="750"/>
      <c r="BV229" s="750"/>
    </row>
    <row r="230" spans="1:74" ht="13.5" customHeight="1">
      <c r="A230" s="771"/>
      <c r="B230" s="15" t="s">
        <v>65</v>
      </c>
      <c r="C230" s="779" t="str">
        <f>VLOOKUP($C227,'2026年度(1年後期)'!$B$5:$N$207,COLUMN('2026年度(1年後期)'!$C$5)+1,0)&amp;""</f>
        <v>101</v>
      </c>
      <c r="D230" s="777"/>
      <c r="E230" s="778" t="str">
        <f>VLOOKUP($C227,'2026年度(2年後期)'!$B$5:$N$207,COLUMN('2026年度(2年後期)'!$C$5)+1,0)&amp;""</f>
        <v>201</v>
      </c>
      <c r="F230" s="777"/>
      <c r="G230" s="778" t="str">
        <f>VLOOKUP($C227,'2026年度(3年後期)'!$B$5:$N$207,COLUMN('2026年度(3年後期)'!$C$5)+1,0)&amp;""</f>
        <v>母性:304･母小実</v>
      </c>
      <c r="H230" s="777"/>
      <c r="I230" s="778" t="str">
        <f>VLOOKUP($C227,'2026年度(4年後期)'!$B$5:$N$206,COLUMN('2026年度(4年後期)'!$C$5)+1,0)&amp;""</f>
        <v>301</v>
      </c>
      <c r="J230" s="777"/>
      <c r="K230" s="764" t="str">
        <f>VLOOKUP($C227,'2026年度(助産後期)'!$B$5:$N$207,COLUMN('2026年度(助産後期)'!$C$5)+1,0)&amp;""</f>
        <v/>
      </c>
      <c r="L230" s="780"/>
      <c r="M230" s="776" t="str">
        <f>VLOOKUP($C227,'2026年度(M1後期)'!$B$5:$N$207,COLUMN('2026年度(M1後期)'!$C$5)+1,0)&amp;""</f>
        <v/>
      </c>
      <c r="N230" s="777"/>
      <c r="O230" s="778" t="str">
        <f>VLOOKUP($C227,'2026年度(M2後期)'!$B$5:$N$207,COLUMN('2026年度(M2後期)'!$C$5)+1,0)&amp;""</f>
        <v/>
      </c>
      <c r="P230" s="777"/>
      <c r="Q230" s="778" t="str">
        <f>VLOOKUP($C227,'2026年度(D1後期)'!$B$5:$N$207,COLUMN('2026年度(D1後期)'!$C$5)+1,0)&amp;""</f>
        <v/>
      </c>
      <c r="R230" s="777"/>
      <c r="S230" s="764" t="str">
        <f>VLOOKUP($C227,'2026年度(D23後期)'!$B$5:$N$207,COLUMN('2026年度(D23後期)'!$C$5)+1,0)&amp;""</f>
        <v/>
      </c>
      <c r="T230" s="777"/>
      <c r="U230" s="674" t="s">
        <v>268</v>
      </c>
      <c r="Z230" s="771"/>
      <c r="AA230" s="750"/>
      <c r="AB230" s="753"/>
      <c r="AC230" s="750"/>
      <c r="AD230" s="750"/>
      <c r="AE230" s="750"/>
      <c r="AF230" s="750"/>
      <c r="AG230" s="750"/>
      <c r="AH230" s="750"/>
      <c r="AI230" s="750"/>
      <c r="AJ230" s="750"/>
      <c r="AK230" s="750"/>
      <c r="AL230" s="750"/>
      <c r="AM230" s="750"/>
      <c r="AN230" s="750"/>
      <c r="AO230" s="750"/>
      <c r="AP230" s="750"/>
      <c r="AQ230" s="750"/>
      <c r="AR230" s="750"/>
      <c r="AS230" s="750"/>
      <c r="AT230" s="750"/>
      <c r="AU230" s="750"/>
      <c r="AV230" s="750"/>
      <c r="AW230" s="750"/>
      <c r="AX230" s="750"/>
      <c r="AY230" s="750"/>
      <c r="AZ230" s="750"/>
      <c r="BA230" s="750"/>
      <c r="BB230" s="750"/>
      <c r="BC230" s="750"/>
      <c r="BD230" s="750"/>
      <c r="BE230" s="750"/>
      <c r="BF230" s="750"/>
      <c r="BG230" s="750"/>
      <c r="BH230" s="750"/>
      <c r="BI230" s="750"/>
      <c r="BJ230" s="750"/>
      <c r="BK230" s="750"/>
      <c r="BL230" s="750"/>
      <c r="BM230" s="750"/>
      <c r="BN230" s="750"/>
      <c r="BO230" s="750"/>
      <c r="BP230" s="750"/>
      <c r="BQ230" s="750"/>
      <c r="BR230" s="750"/>
      <c r="BS230" s="750"/>
      <c r="BT230" s="750"/>
      <c r="BU230" s="750"/>
      <c r="BV230" s="750"/>
    </row>
    <row r="231" spans="1:74" ht="13.5" customHeight="1">
      <c r="A231" s="772"/>
      <c r="B231" s="16" t="s">
        <v>68</v>
      </c>
      <c r="C231" s="774"/>
      <c r="D231" s="819"/>
      <c r="E231" s="759"/>
      <c r="F231" s="781"/>
      <c r="G231" s="759"/>
      <c r="H231" s="781"/>
      <c r="I231" s="810"/>
      <c r="J231" s="819"/>
      <c r="K231" s="761"/>
      <c r="L231" s="782"/>
      <c r="M231" s="792"/>
      <c r="N231" s="781"/>
      <c r="O231" s="759"/>
      <c r="P231" s="781"/>
      <c r="Q231" s="759"/>
      <c r="R231" s="781"/>
      <c r="S231" s="761"/>
      <c r="T231" s="781"/>
      <c r="U231" s="674" t="s">
        <v>426</v>
      </c>
      <c r="Z231" s="772"/>
      <c r="AA231" s="751"/>
      <c r="AB231" s="754"/>
      <c r="AC231" s="751"/>
      <c r="AD231" s="751"/>
      <c r="AE231" s="751"/>
      <c r="AF231" s="751"/>
      <c r="AG231" s="751"/>
      <c r="AH231" s="751"/>
      <c r="AI231" s="751"/>
      <c r="AJ231" s="751"/>
      <c r="AK231" s="751"/>
      <c r="AL231" s="751"/>
      <c r="AM231" s="751"/>
      <c r="AN231" s="751"/>
      <c r="AO231" s="751"/>
      <c r="AP231" s="751"/>
      <c r="AQ231" s="751"/>
      <c r="AR231" s="751"/>
      <c r="AS231" s="751"/>
      <c r="AT231" s="751"/>
      <c r="AU231" s="751"/>
      <c r="AV231" s="751"/>
      <c r="AW231" s="751"/>
      <c r="AX231" s="751"/>
      <c r="AY231" s="751"/>
      <c r="AZ231" s="751"/>
      <c r="BA231" s="751"/>
      <c r="BB231" s="751"/>
      <c r="BC231" s="751"/>
      <c r="BD231" s="751"/>
      <c r="BE231" s="751"/>
      <c r="BF231" s="751"/>
      <c r="BG231" s="751"/>
      <c r="BH231" s="751"/>
      <c r="BI231" s="751"/>
      <c r="BJ231" s="751"/>
      <c r="BK231" s="751"/>
      <c r="BL231" s="751"/>
      <c r="BM231" s="751"/>
      <c r="BN231" s="751"/>
      <c r="BO231" s="751"/>
      <c r="BP231" s="751"/>
      <c r="BQ231" s="751"/>
      <c r="BR231" s="751"/>
      <c r="BS231" s="751"/>
      <c r="BT231" s="751"/>
      <c r="BU231" s="751"/>
      <c r="BV231" s="751"/>
    </row>
    <row r="232" spans="1:74" ht="13.5" customHeight="1">
      <c r="A232" s="771" t="s">
        <v>73</v>
      </c>
      <c r="B232" s="15" t="s">
        <v>53</v>
      </c>
      <c r="C232" s="783" t="str">
        <f>VLOOKUP($C227,'2026年度(1年後期)'!$B$5:$N$207,COLUMN('2026年度(1年後期)'!$E$5),0)&amp;""</f>
        <v>ジェンダー論</v>
      </c>
      <c r="D232" s="784"/>
      <c r="E232" s="787" t="str">
        <f>VLOOKUP($C227,'2026年度(2年後期)'!$B$5:$N$207,COLUMN('2026年度(2年後期)'!$E$5),0)&amp;""</f>
        <v>地域･在宅看護学概論</v>
      </c>
      <c r="F232" s="784"/>
      <c r="G232" s="787" t="str">
        <f>VLOOKUP($C227,'2026年度(3年後期)'!$B$5:$N$207,COLUMN('2026年度(3年後期)'!$E$5),0)&amp;""</f>
        <v>領域別実習</v>
      </c>
      <c r="H232" s="784"/>
      <c r="I232" s="787" t="str">
        <f>VLOOKUP($C227,'2026年度(4年後期)'!$B$5:$N$206,COLUMN('2026年度(4年後期)'!$E$5),0)&amp;""</f>
        <v>看護管理論</v>
      </c>
      <c r="J232" s="784"/>
      <c r="K232" s="768" t="str">
        <f>VLOOKUP($C227,'2026年度(助産後期)'!$B$5:$N$207,COLUMN('2026年度(助産後期)'!$E$5),0)&amp;""</f>
        <v/>
      </c>
      <c r="L232" s="785"/>
      <c r="M232" s="783" t="str">
        <f>VLOOKUP($C227,'2026年度(M1後期)'!$B$5:$N$207,COLUMN('2026年度(M1後期)'!$E$5),0)&amp;""</f>
        <v>がん看護学演習A-Ⅲ</v>
      </c>
      <c r="N232" s="784"/>
      <c r="O232" s="768" t="str">
        <f>VLOOKUP($C227,'2026年度(M2後期)'!$B$5:$N$207,COLUMN('2026年度(M2後期)'!$E$5),0)&amp;""</f>
        <v>特別研究</v>
      </c>
      <c r="P232" s="784"/>
      <c r="Q232" s="768" t="str">
        <f>VLOOKUP($C227,'2026年度(D1後期)'!$B$5:$N$207,COLUMN('2026年度(D1後期)'!$E$5),0)&amp;""</f>
        <v>看護情報・管理学演習Ｂ
長寿看護学演習Ｂ</v>
      </c>
      <c r="R232" s="784"/>
      <c r="S232" s="768" t="str">
        <f>VLOOKUP($C227,'2026年度(D23後期)'!$B$5:$N$207,COLUMN('2026年度(D23後期)'!$E$5),0)&amp;""</f>
        <v>特別研究</v>
      </c>
      <c r="T232" s="784"/>
      <c r="U232" s="674" t="s">
        <v>186</v>
      </c>
      <c r="Z232" s="771" t="str">
        <f>A232</f>
        <v>２時限（11：00～12：30）</v>
      </c>
      <c r="AA232" s="749" t="s">
        <v>226</v>
      </c>
      <c r="AB232" s="752" t="s">
        <v>446</v>
      </c>
      <c r="AC232" s="749"/>
      <c r="AD232" s="749"/>
      <c r="AE232" s="752" t="s">
        <v>446</v>
      </c>
      <c r="AF232" s="749"/>
      <c r="AG232" s="749" t="s">
        <v>142</v>
      </c>
      <c r="AH232" s="749"/>
      <c r="AI232" s="749"/>
      <c r="AJ232" s="749"/>
      <c r="AK232" s="749"/>
      <c r="AL232" s="749"/>
      <c r="AM232" s="749"/>
      <c r="AN232" s="749"/>
      <c r="AO232" s="749"/>
      <c r="AP232" s="749"/>
      <c r="AQ232" s="749"/>
      <c r="AR232" s="749"/>
      <c r="AS232" s="749"/>
      <c r="AT232" s="749"/>
      <c r="AU232" s="749"/>
      <c r="AV232" s="749"/>
      <c r="AW232" s="749" t="s">
        <v>414</v>
      </c>
      <c r="AX232" s="749"/>
      <c r="AY232" s="749"/>
      <c r="AZ232" s="749" t="s">
        <v>387</v>
      </c>
      <c r="BA232" s="749"/>
      <c r="BB232" s="749"/>
      <c r="BC232" s="749"/>
      <c r="BD232" s="749"/>
      <c r="BE232" s="749"/>
      <c r="BF232" s="749"/>
      <c r="BG232" s="749"/>
      <c r="BH232" s="749"/>
      <c r="BI232" s="749"/>
      <c r="BJ232" s="749"/>
      <c r="BK232" s="749"/>
      <c r="BL232" s="749"/>
      <c r="BM232" s="749"/>
      <c r="BN232" s="749"/>
      <c r="BO232" s="749"/>
      <c r="BP232" s="749"/>
      <c r="BQ232" s="749"/>
      <c r="BR232" s="749"/>
      <c r="BS232" s="749"/>
      <c r="BT232" s="749"/>
      <c r="BU232" s="749"/>
      <c r="BV232" s="749"/>
    </row>
    <row r="233" spans="1:74" ht="13.5" customHeight="1">
      <c r="A233" s="771"/>
      <c r="B233" s="15" t="s">
        <v>61</v>
      </c>
      <c r="C233" s="779" t="str">
        <f>IFERROR(VLOOKUP(C232,科目・教員!$A$2:$B$342,2,0),"")</f>
        <v>小島　優子</v>
      </c>
      <c r="D233" s="777"/>
      <c r="E233" s="778" t="str">
        <f>IFERROR(VLOOKUP(E232,科目・教員!$A$2:$B$342,2,0),"")</f>
        <v>藤田　淳子</v>
      </c>
      <c r="F233" s="777"/>
      <c r="G233" s="778" t="str">
        <f>IFERROR(VLOOKUP(G232,科目・教員!$A$2:$B$342,2,0),"")</f>
        <v/>
      </c>
      <c r="H233" s="777"/>
      <c r="I233" s="778" t="str">
        <f>IFERROR(VLOOKUP(I232,科目・教員!$A$2:$B$342,2,0),"")</f>
        <v>小澤　三枝子</v>
      </c>
      <c r="J233" s="777"/>
      <c r="K233" s="764" t="str">
        <f>IFERROR(VLOOKUP(K232,科目・教員!$A$2:$B$342,2,0),"")</f>
        <v/>
      </c>
      <c r="L233" s="780"/>
      <c r="M233" s="779" t="str">
        <f>IFERROR(VLOOKUP(M232,科目・教員!$A$2:$B$342,2,0),"")</f>
        <v/>
      </c>
      <c r="N233" s="777"/>
      <c r="O233" s="764" t="str">
        <f>IFERROR(VLOOKUP(O232,科目・教員!$A$2:$B$342,2,0),"")</f>
        <v/>
      </c>
      <c r="P233" s="777"/>
      <c r="Q233" s="764" t="str">
        <f>IFERROR(VLOOKUP(Q232,科目・教員!$A$2:$B$342,2,0),"")</f>
        <v/>
      </c>
      <c r="R233" s="777"/>
      <c r="S233" s="764" t="str">
        <f>IFERROR(VLOOKUP(S232,科目・教員!$A$2:$B$342,2,0),"")</f>
        <v/>
      </c>
      <c r="T233" s="777"/>
      <c r="U233" s="674"/>
      <c r="Z233" s="771"/>
      <c r="AA233" s="750"/>
      <c r="AB233" s="753"/>
      <c r="AC233" s="750"/>
      <c r="AD233" s="750"/>
      <c r="AE233" s="753"/>
      <c r="AF233" s="750"/>
      <c r="AG233" s="750"/>
      <c r="AH233" s="750"/>
      <c r="AI233" s="750"/>
      <c r="AJ233" s="750"/>
      <c r="AK233" s="750"/>
      <c r="AL233" s="750"/>
      <c r="AM233" s="750"/>
      <c r="AN233" s="750"/>
      <c r="AO233" s="750"/>
      <c r="AP233" s="750"/>
      <c r="AQ233" s="750"/>
      <c r="AR233" s="750"/>
      <c r="AS233" s="750"/>
      <c r="AT233" s="750"/>
      <c r="AU233" s="750"/>
      <c r="AV233" s="750"/>
      <c r="AW233" s="750"/>
      <c r="AX233" s="750"/>
      <c r="AY233" s="750"/>
      <c r="AZ233" s="750"/>
      <c r="BA233" s="750"/>
      <c r="BB233" s="750"/>
      <c r="BC233" s="750"/>
      <c r="BD233" s="750"/>
      <c r="BE233" s="750"/>
      <c r="BF233" s="750"/>
      <c r="BG233" s="750"/>
      <c r="BH233" s="750"/>
      <c r="BI233" s="750"/>
      <c r="BJ233" s="750"/>
      <c r="BK233" s="750"/>
      <c r="BL233" s="750"/>
      <c r="BM233" s="750"/>
      <c r="BN233" s="750"/>
      <c r="BO233" s="750"/>
      <c r="BP233" s="750"/>
      <c r="BQ233" s="750"/>
      <c r="BR233" s="750"/>
      <c r="BS233" s="750"/>
      <c r="BT233" s="750"/>
      <c r="BU233" s="750"/>
      <c r="BV233" s="750"/>
    </row>
    <row r="234" spans="1:74" ht="13.5" customHeight="1">
      <c r="A234" s="771"/>
      <c r="B234" s="15" t="s">
        <v>65</v>
      </c>
      <c r="C234" s="779" t="str">
        <f>VLOOKUP($C227,'2026年度(1年後期)'!$B$5:$N$207,COLUMN('2026年度(1年後期)'!$E$5)+1,0)&amp;""</f>
        <v>101</v>
      </c>
      <c r="D234" s="777"/>
      <c r="E234" s="778" t="str">
        <f>VLOOKUP($C227,'2026年度(2年後期)'!$B$5:$N$207,COLUMN('2026年度(2年後期)'!$E$5)+1,0)&amp;""</f>
        <v>201</v>
      </c>
      <c r="F234" s="777"/>
      <c r="G234" s="778" t="str">
        <f>VLOOKUP($C227,'2026年度(3年後期)'!$B$5:$N$207,COLUMN('2026年度(3年後期)'!$E$5)+1,0)&amp;""</f>
        <v>母性:304･母小実</v>
      </c>
      <c r="H234" s="777"/>
      <c r="I234" s="778" t="str">
        <f>VLOOKUP($C227,'2026年度(4年後期)'!$B$5:$N$206,COLUMN('2026年度(4年後期)'!$E$5)+1,0)&amp;""</f>
        <v>301</v>
      </c>
      <c r="J234" s="777"/>
      <c r="K234" s="764" t="str">
        <f>VLOOKUP($C227,'2026年度(助産後期)'!$B$5:$N$207,COLUMN('2026年度(助産後期)'!$E$5)+1,0)&amp;""</f>
        <v/>
      </c>
      <c r="L234" s="780"/>
      <c r="M234" s="779" t="str">
        <f>VLOOKUP($C227,'2026年度(M1後期)'!$B$5:$N$207,COLUMN('2026年度(M1後期)'!$E$5)+1,0)&amp;""</f>
        <v/>
      </c>
      <c r="N234" s="777"/>
      <c r="O234" s="764" t="str">
        <f>VLOOKUP($C227,'2026年度(M2後期)'!$B$5:$N$207,COLUMN('2026年度(M2後期)'!$E$5)+1,0)&amp;""</f>
        <v/>
      </c>
      <c r="P234" s="777"/>
      <c r="Q234" s="764" t="str">
        <f>VLOOKUP($C227,'2026年度(D1後期)'!$B$5:$N$207,COLUMN('2026年度(D1後期)'!$E$5)+1,0)&amp;""</f>
        <v/>
      </c>
      <c r="R234" s="777"/>
      <c r="S234" s="764" t="str">
        <f>VLOOKUP($C227,'2026年度(D23後期)'!$B$5:$N$207,COLUMN('2026年度(D23後期)'!$E$5)+1,0)&amp;""</f>
        <v/>
      </c>
      <c r="T234" s="777"/>
      <c r="U234" s="674"/>
      <c r="Z234" s="771"/>
      <c r="AA234" s="750"/>
      <c r="AB234" s="753"/>
      <c r="AC234" s="750"/>
      <c r="AD234" s="750"/>
      <c r="AE234" s="753"/>
      <c r="AF234" s="750"/>
      <c r="AG234" s="750"/>
      <c r="AH234" s="750"/>
      <c r="AI234" s="750"/>
      <c r="AJ234" s="750"/>
      <c r="AK234" s="750"/>
      <c r="AL234" s="750"/>
      <c r="AM234" s="750"/>
      <c r="AN234" s="750"/>
      <c r="AO234" s="750"/>
      <c r="AP234" s="750"/>
      <c r="AQ234" s="750"/>
      <c r="AR234" s="750"/>
      <c r="AS234" s="750"/>
      <c r="AT234" s="750"/>
      <c r="AU234" s="750"/>
      <c r="AV234" s="750"/>
      <c r="AW234" s="750"/>
      <c r="AX234" s="750"/>
      <c r="AY234" s="750"/>
      <c r="AZ234" s="750"/>
      <c r="BA234" s="750"/>
      <c r="BB234" s="750"/>
      <c r="BC234" s="750"/>
      <c r="BD234" s="750"/>
      <c r="BE234" s="750"/>
      <c r="BF234" s="750"/>
      <c r="BG234" s="750"/>
      <c r="BH234" s="750"/>
      <c r="BI234" s="750"/>
      <c r="BJ234" s="750"/>
      <c r="BK234" s="750"/>
      <c r="BL234" s="750"/>
      <c r="BM234" s="750"/>
      <c r="BN234" s="750"/>
      <c r="BO234" s="750"/>
      <c r="BP234" s="750"/>
      <c r="BQ234" s="750"/>
      <c r="BR234" s="750"/>
      <c r="BS234" s="750"/>
      <c r="BT234" s="750"/>
      <c r="BU234" s="750"/>
      <c r="BV234" s="750"/>
    </row>
    <row r="235" spans="1:74" ht="13.5" customHeight="1">
      <c r="A235" s="786"/>
      <c r="B235" s="16" t="s">
        <v>68</v>
      </c>
      <c r="C235" s="762"/>
      <c r="D235" s="760"/>
      <c r="E235" s="759"/>
      <c r="F235" s="760"/>
      <c r="G235" s="759"/>
      <c r="H235" s="760"/>
      <c r="I235" s="810"/>
      <c r="J235" s="775"/>
      <c r="K235" s="761"/>
      <c r="L235" s="761"/>
      <c r="M235" s="762"/>
      <c r="N235" s="760"/>
      <c r="O235" s="761"/>
      <c r="P235" s="760"/>
      <c r="Q235" s="761"/>
      <c r="R235" s="760"/>
      <c r="S235" s="761"/>
      <c r="T235" s="760"/>
      <c r="U235" s="674"/>
      <c r="Z235" s="772"/>
      <c r="AA235" s="751"/>
      <c r="AB235" s="754"/>
      <c r="AC235" s="751"/>
      <c r="AD235" s="751"/>
      <c r="AE235" s="754"/>
      <c r="AF235" s="751"/>
      <c r="AG235" s="751"/>
      <c r="AH235" s="751"/>
      <c r="AI235" s="751"/>
      <c r="AJ235" s="751"/>
      <c r="AK235" s="751"/>
      <c r="AL235" s="751"/>
      <c r="AM235" s="751"/>
      <c r="AN235" s="751"/>
      <c r="AO235" s="751"/>
      <c r="AP235" s="751"/>
      <c r="AQ235" s="751"/>
      <c r="AR235" s="751"/>
      <c r="AS235" s="751"/>
      <c r="AT235" s="751"/>
      <c r="AU235" s="751"/>
      <c r="AV235" s="751"/>
      <c r="AW235" s="751"/>
      <c r="AX235" s="751"/>
      <c r="AY235" s="751"/>
      <c r="AZ235" s="751"/>
      <c r="BA235" s="751"/>
      <c r="BB235" s="751"/>
      <c r="BC235" s="751"/>
      <c r="BD235" s="751"/>
      <c r="BE235" s="751"/>
      <c r="BF235" s="751"/>
      <c r="BG235" s="751"/>
      <c r="BH235" s="751"/>
      <c r="BI235" s="751"/>
      <c r="BJ235" s="751"/>
      <c r="BK235" s="751"/>
      <c r="BL235" s="751"/>
      <c r="BM235" s="751"/>
      <c r="BN235" s="751"/>
      <c r="BO235" s="751"/>
      <c r="BP235" s="751"/>
      <c r="BQ235" s="751"/>
      <c r="BR235" s="751"/>
      <c r="BS235" s="751"/>
      <c r="BT235" s="751"/>
      <c r="BU235" s="751"/>
      <c r="BV235" s="751"/>
    </row>
    <row r="236" spans="1:74" ht="13.5" customHeight="1">
      <c r="A236" s="770" t="s">
        <v>79</v>
      </c>
      <c r="B236" s="17" t="s">
        <v>80</v>
      </c>
      <c r="C236" s="783"/>
      <c r="D236" s="784"/>
      <c r="E236" s="787"/>
      <c r="F236" s="784"/>
      <c r="G236" s="787"/>
      <c r="H236" s="784"/>
      <c r="I236" s="787"/>
      <c r="J236" s="784"/>
      <c r="K236" s="768"/>
      <c r="L236" s="785"/>
      <c r="M236" s="783"/>
      <c r="N236" s="784"/>
      <c r="O236" s="768"/>
      <c r="P236" s="784"/>
      <c r="Q236" s="768"/>
      <c r="R236" s="784"/>
      <c r="S236" s="768"/>
      <c r="T236" s="784"/>
      <c r="U236" s="674"/>
      <c r="Z236" s="771" t="str">
        <f>A236</f>
        <v>昼休み（12：30～13：30）</v>
      </c>
      <c r="AA236" s="749"/>
      <c r="AB236" s="752" t="s">
        <v>446</v>
      </c>
      <c r="AC236" s="749"/>
      <c r="AD236" s="749"/>
      <c r="AE236" s="752" t="s">
        <v>446</v>
      </c>
      <c r="AF236" s="749"/>
      <c r="AG236" s="749"/>
      <c r="AH236" s="749"/>
      <c r="AI236" s="749"/>
      <c r="AJ236" s="749"/>
      <c r="AK236" s="749"/>
      <c r="AL236" s="749"/>
      <c r="AM236" s="749"/>
      <c r="AN236" s="749"/>
      <c r="AO236" s="749"/>
      <c r="AP236" s="749"/>
      <c r="AQ236" s="749"/>
      <c r="AR236" s="749"/>
      <c r="AS236" s="749"/>
      <c r="AT236" s="749"/>
      <c r="AU236" s="749"/>
      <c r="AV236" s="749"/>
      <c r="AW236" s="749"/>
      <c r="AX236" s="749"/>
      <c r="AY236" s="749"/>
      <c r="AZ236" s="749"/>
      <c r="BA236" s="749"/>
      <c r="BB236" s="749"/>
      <c r="BC236" s="749"/>
      <c r="BD236" s="749"/>
      <c r="BE236" s="749"/>
      <c r="BF236" s="749"/>
      <c r="BG236" s="749"/>
      <c r="BH236" s="749"/>
      <c r="BI236" s="749"/>
      <c r="BJ236" s="749"/>
      <c r="BK236" s="749"/>
      <c r="BL236" s="749"/>
      <c r="BM236" s="749"/>
      <c r="BN236" s="749"/>
      <c r="BO236" s="749"/>
      <c r="BP236" s="749"/>
      <c r="BQ236" s="749"/>
      <c r="BR236" s="749"/>
      <c r="BS236" s="749"/>
      <c r="BT236" s="749"/>
      <c r="BU236" s="749"/>
      <c r="BV236" s="749"/>
    </row>
    <row r="237" spans="1:74" ht="13.5" customHeight="1">
      <c r="A237" s="771"/>
      <c r="B237" s="17" t="s">
        <v>83</v>
      </c>
      <c r="C237" s="779"/>
      <c r="D237" s="777"/>
      <c r="E237" s="778"/>
      <c r="F237" s="777"/>
      <c r="G237" s="778"/>
      <c r="H237" s="777"/>
      <c r="I237" s="778"/>
      <c r="J237" s="777"/>
      <c r="K237" s="764"/>
      <c r="L237" s="780"/>
      <c r="M237" s="779"/>
      <c r="N237" s="777"/>
      <c r="O237" s="764"/>
      <c r="P237" s="777"/>
      <c r="Q237" s="764"/>
      <c r="R237" s="777"/>
      <c r="S237" s="764"/>
      <c r="T237" s="777"/>
      <c r="U237" s="674"/>
      <c r="Z237" s="771"/>
      <c r="AA237" s="750"/>
      <c r="AB237" s="753"/>
      <c r="AC237" s="750"/>
      <c r="AD237" s="750"/>
      <c r="AE237" s="753"/>
      <c r="AF237" s="750"/>
      <c r="AG237" s="750"/>
      <c r="AH237" s="750"/>
      <c r="AI237" s="750"/>
      <c r="AJ237" s="750"/>
      <c r="AK237" s="750"/>
      <c r="AL237" s="750"/>
      <c r="AM237" s="750"/>
      <c r="AN237" s="750"/>
      <c r="AO237" s="750"/>
      <c r="AP237" s="750"/>
      <c r="AQ237" s="750"/>
      <c r="AR237" s="750"/>
      <c r="AS237" s="750"/>
      <c r="AT237" s="750"/>
      <c r="AU237" s="750"/>
      <c r="AV237" s="750"/>
      <c r="AW237" s="750"/>
      <c r="AX237" s="750"/>
      <c r="AY237" s="750"/>
      <c r="AZ237" s="750"/>
      <c r="BA237" s="750"/>
      <c r="BB237" s="750"/>
      <c r="BC237" s="750"/>
      <c r="BD237" s="750"/>
      <c r="BE237" s="750"/>
      <c r="BF237" s="750"/>
      <c r="BG237" s="750"/>
      <c r="BH237" s="750"/>
      <c r="BI237" s="750"/>
      <c r="BJ237" s="750"/>
      <c r="BK237" s="750"/>
      <c r="BL237" s="750"/>
      <c r="BM237" s="750"/>
      <c r="BN237" s="750"/>
      <c r="BO237" s="750"/>
      <c r="BP237" s="750"/>
      <c r="BQ237" s="750"/>
      <c r="BR237" s="750"/>
      <c r="BS237" s="750"/>
      <c r="BT237" s="750"/>
      <c r="BU237" s="750"/>
      <c r="BV237" s="750"/>
    </row>
    <row r="238" spans="1:74" ht="13.5" customHeight="1">
      <c r="A238" s="771"/>
      <c r="B238" s="17" t="s">
        <v>65</v>
      </c>
      <c r="C238" s="779"/>
      <c r="D238" s="777"/>
      <c r="E238" s="778"/>
      <c r="F238" s="777"/>
      <c r="G238" s="778"/>
      <c r="H238" s="777"/>
      <c r="I238" s="778"/>
      <c r="J238" s="777"/>
      <c r="K238" s="764"/>
      <c r="L238" s="780"/>
      <c r="M238" s="779"/>
      <c r="N238" s="777"/>
      <c r="O238" s="764"/>
      <c r="P238" s="777"/>
      <c r="Q238" s="764"/>
      <c r="R238" s="777"/>
      <c r="S238" s="764"/>
      <c r="T238" s="777"/>
      <c r="U238" s="674"/>
      <c r="Z238" s="771"/>
      <c r="AA238" s="750"/>
      <c r="AB238" s="753"/>
      <c r="AC238" s="750"/>
      <c r="AD238" s="750"/>
      <c r="AE238" s="753"/>
      <c r="AF238" s="750"/>
      <c r="AG238" s="750"/>
      <c r="AH238" s="750"/>
      <c r="AI238" s="750"/>
      <c r="AJ238" s="750"/>
      <c r="AK238" s="750"/>
      <c r="AL238" s="750"/>
      <c r="AM238" s="750"/>
      <c r="AN238" s="750"/>
      <c r="AO238" s="750"/>
      <c r="AP238" s="750"/>
      <c r="AQ238" s="750"/>
      <c r="AR238" s="750"/>
      <c r="AS238" s="750"/>
      <c r="AT238" s="750"/>
      <c r="AU238" s="750"/>
      <c r="AV238" s="750"/>
      <c r="AW238" s="750"/>
      <c r="AX238" s="750"/>
      <c r="AY238" s="750"/>
      <c r="AZ238" s="750"/>
      <c r="BA238" s="750"/>
      <c r="BB238" s="750"/>
      <c r="BC238" s="750"/>
      <c r="BD238" s="750"/>
      <c r="BE238" s="750"/>
      <c r="BF238" s="750"/>
      <c r="BG238" s="750"/>
      <c r="BH238" s="750"/>
      <c r="BI238" s="750"/>
      <c r="BJ238" s="750"/>
      <c r="BK238" s="750"/>
      <c r="BL238" s="750"/>
      <c r="BM238" s="750"/>
      <c r="BN238" s="750"/>
      <c r="BO238" s="750"/>
      <c r="BP238" s="750"/>
      <c r="BQ238" s="750"/>
      <c r="BR238" s="750"/>
      <c r="BS238" s="750"/>
      <c r="BT238" s="750"/>
      <c r="BU238" s="750"/>
      <c r="BV238" s="750"/>
    </row>
    <row r="239" spans="1:74" ht="13.5" customHeight="1">
      <c r="A239" s="772"/>
      <c r="B239" s="18" t="s">
        <v>68</v>
      </c>
      <c r="C239" s="788"/>
      <c r="D239" s="789"/>
      <c r="E239" s="790"/>
      <c r="F239" s="789"/>
      <c r="G239" s="790"/>
      <c r="H239" s="789"/>
      <c r="I239" s="790"/>
      <c r="J239" s="789"/>
      <c r="K239" s="791"/>
      <c r="L239" s="791"/>
      <c r="M239" s="788"/>
      <c r="N239" s="789"/>
      <c r="O239" s="791"/>
      <c r="P239" s="789"/>
      <c r="Q239" s="791"/>
      <c r="R239" s="789"/>
      <c r="S239" s="791"/>
      <c r="T239" s="789"/>
      <c r="U239" s="674"/>
      <c r="Z239" s="772"/>
      <c r="AA239" s="751"/>
      <c r="AB239" s="754"/>
      <c r="AC239" s="751"/>
      <c r="AD239" s="751"/>
      <c r="AE239" s="754"/>
      <c r="AF239" s="751"/>
      <c r="AG239" s="751"/>
      <c r="AH239" s="751"/>
      <c r="AI239" s="751"/>
      <c r="AJ239" s="751"/>
      <c r="AK239" s="751"/>
      <c r="AL239" s="751"/>
      <c r="AM239" s="751"/>
      <c r="AN239" s="751"/>
      <c r="AO239" s="751"/>
      <c r="AP239" s="751"/>
      <c r="AQ239" s="751"/>
      <c r="AR239" s="751"/>
      <c r="AS239" s="751"/>
      <c r="AT239" s="751"/>
      <c r="AU239" s="751"/>
      <c r="AV239" s="751"/>
      <c r="AW239" s="751"/>
      <c r="AX239" s="751"/>
      <c r="AY239" s="751"/>
      <c r="AZ239" s="751"/>
      <c r="BA239" s="751"/>
      <c r="BB239" s="751"/>
      <c r="BC239" s="751"/>
      <c r="BD239" s="751"/>
      <c r="BE239" s="751"/>
      <c r="BF239" s="751"/>
      <c r="BG239" s="751"/>
      <c r="BH239" s="751"/>
      <c r="BI239" s="751"/>
      <c r="BJ239" s="751"/>
      <c r="BK239" s="751"/>
      <c r="BL239" s="751"/>
      <c r="BM239" s="751"/>
      <c r="BN239" s="751"/>
      <c r="BO239" s="751"/>
      <c r="BP239" s="751"/>
      <c r="BQ239" s="751"/>
      <c r="BR239" s="751"/>
      <c r="BS239" s="751"/>
      <c r="BT239" s="751"/>
      <c r="BU239" s="751"/>
      <c r="BV239" s="751"/>
    </row>
    <row r="240" spans="1:74" ht="13.5" customHeight="1">
      <c r="A240" s="771" t="s">
        <v>87</v>
      </c>
      <c r="B240" s="15" t="s">
        <v>53</v>
      </c>
      <c r="C240" s="767" t="str">
        <f>VLOOKUP($C227,'2026年度(1年後期)'!$B$5:$N$207,COLUMN('2026年度(1年後期)'!$G$5),0)&amp;""</f>
        <v>法と社会</v>
      </c>
      <c r="D240" s="768"/>
      <c r="E240" s="773" t="str">
        <f>VLOOKUP($C227,'2026年度(2年後期)'!$B$5:$N$207,COLUMN('2026年度(2年後期)'!$G$5),0)&amp;""</f>
        <v>老年看護学概論</v>
      </c>
      <c r="F240" s="768"/>
      <c r="G240" s="773" t="str">
        <f>VLOOKUP($C227,'2026年度(3年後期)'!$B$5:$N$207,COLUMN('2026年度(3年後期)'!$G$5),0)&amp;""</f>
        <v>領域別実習</v>
      </c>
      <c r="H240" s="768"/>
      <c r="I240" s="773" t="str">
        <f>VLOOKUP($C227,'2026年度(4年後期)'!$B$5:$N$206,COLUMN('2026年度(4年後期)'!$G$5),0)&amp;""</f>
        <v>看護情報学</v>
      </c>
      <c r="J240" s="768"/>
      <c r="K240" s="769" t="str">
        <f>VLOOKUP($C227,'2026年度(助産後期)'!$B$5:$N$207,COLUMN('2026年度(助産後期)'!$G$5),0)&amp;""</f>
        <v/>
      </c>
      <c r="L240" s="769"/>
      <c r="M240" s="767" t="str">
        <f>VLOOKUP($C227,'2026年度(M1後期)'!$B$5:$N$207,COLUMN('2026年度(M1後期)'!$G$5),0)&amp;""</f>
        <v/>
      </c>
      <c r="N240" s="768"/>
      <c r="O240" s="769" t="str">
        <f>VLOOKUP($C227,'2026年度(M2後期)'!$B$5:$N$207,COLUMN('2026年度(M2後期)'!$G$5),0)&amp;""</f>
        <v>特別研究</v>
      </c>
      <c r="P240" s="768"/>
      <c r="Q240" s="769" t="str">
        <f>VLOOKUP($C227,'2026年度(D1後期)'!$B$5:$N$207,COLUMN('2026年度(D1後期)'!$G$5),0)&amp;""</f>
        <v/>
      </c>
      <c r="R240" s="768"/>
      <c r="S240" s="769" t="str">
        <f>VLOOKUP($C227,'2026年度(D23後期)'!$B$5:$N$207,COLUMN('2026年度(D23後期)'!$G$5),0)&amp;""</f>
        <v>特別研究</v>
      </c>
      <c r="T240" s="768"/>
      <c r="U240" s="674"/>
      <c r="Z240" s="771" t="str">
        <f>A240</f>
        <v>３時限（13：30～15：00）</v>
      </c>
      <c r="AA240" s="749" t="s">
        <v>313</v>
      </c>
      <c r="AB240" s="752" t="s">
        <v>446</v>
      </c>
      <c r="AC240" s="749"/>
      <c r="AD240" s="749"/>
      <c r="AE240" s="752" t="s">
        <v>446</v>
      </c>
      <c r="AF240" s="749"/>
      <c r="AG240" s="749" t="s">
        <v>331</v>
      </c>
      <c r="AH240" s="749"/>
      <c r="AI240" s="749"/>
      <c r="AJ240" s="749"/>
      <c r="AK240" s="749"/>
      <c r="AL240" s="749"/>
      <c r="AM240" s="749"/>
      <c r="AN240" s="749"/>
      <c r="AO240" s="749"/>
      <c r="AP240" s="749"/>
      <c r="AQ240" s="749"/>
      <c r="AR240" s="749"/>
      <c r="AS240" s="749"/>
      <c r="AT240" s="749"/>
      <c r="AU240" s="749"/>
      <c r="AV240" s="749"/>
      <c r="AW240" s="749" t="s">
        <v>418</v>
      </c>
      <c r="AX240" s="749"/>
      <c r="AY240" s="749"/>
      <c r="AZ240" s="749" t="s">
        <v>387</v>
      </c>
      <c r="BA240" s="749"/>
      <c r="BB240" s="749"/>
      <c r="BC240" s="749"/>
      <c r="BD240" s="749"/>
      <c r="BE240" s="749"/>
      <c r="BF240" s="749"/>
      <c r="BG240" s="749"/>
      <c r="BH240" s="749"/>
      <c r="BI240" s="749"/>
      <c r="BJ240" s="749"/>
      <c r="BK240" s="749"/>
      <c r="BL240" s="749"/>
      <c r="BM240" s="749"/>
      <c r="BN240" s="749"/>
      <c r="BO240" s="749"/>
      <c r="BP240" s="749"/>
      <c r="BQ240" s="749"/>
      <c r="BR240" s="749"/>
      <c r="BS240" s="749"/>
      <c r="BT240" s="749"/>
      <c r="BU240" s="749"/>
      <c r="BV240" s="749"/>
    </row>
    <row r="241" spans="1:74" ht="13.5" customHeight="1">
      <c r="A241" s="771"/>
      <c r="B241" s="15" t="s">
        <v>61</v>
      </c>
      <c r="C241" s="765" t="str">
        <f>IFERROR(VLOOKUP(C240,科目・教員!$A$2:$B$342,2,0),"")</f>
        <v>渡辺　幹司</v>
      </c>
      <c r="D241" s="764"/>
      <c r="E241" s="766" t="str">
        <f>IFERROR(VLOOKUP(E240,科目・教員!$A$2:$B$342,2,0),"")</f>
        <v>綿貫　成明</v>
      </c>
      <c r="F241" s="764"/>
      <c r="G241" s="766" t="str">
        <f>IFERROR(VLOOKUP(G240,科目・教員!$A$2:$B$342,2,0),"")</f>
        <v/>
      </c>
      <c r="H241" s="764"/>
      <c r="I241" s="766" t="str">
        <f>IFERROR(VLOOKUP(I240,科目・教員!$A$2:$B$342,2,0),"")</f>
        <v>柏木　公一</v>
      </c>
      <c r="J241" s="764"/>
      <c r="K241" s="763" t="str">
        <f>IFERROR(VLOOKUP(K240,科目・教員!$A$2:$B$342,2,0),"")</f>
        <v/>
      </c>
      <c r="L241" s="763"/>
      <c r="M241" s="765" t="str">
        <f>IFERROR(VLOOKUP(M240,科目・教員!$A$2:$B$342,2,0),"")</f>
        <v/>
      </c>
      <c r="N241" s="764"/>
      <c r="O241" s="763" t="str">
        <f>IFERROR(VLOOKUP(O240,科目・教員!$A$2:$B$342,2,0),"")</f>
        <v/>
      </c>
      <c r="P241" s="764"/>
      <c r="Q241" s="763" t="str">
        <f>IFERROR(VLOOKUP(Q240,科目・教員!$A$2:$B$342,2,0),"")</f>
        <v/>
      </c>
      <c r="R241" s="764"/>
      <c r="S241" s="763" t="str">
        <f>IFERROR(VLOOKUP(S240,科目・教員!$A$2:$B$342,2,0),"")</f>
        <v/>
      </c>
      <c r="T241" s="764"/>
      <c r="U241" s="674"/>
      <c r="Z241" s="771"/>
      <c r="AA241" s="750"/>
      <c r="AB241" s="753"/>
      <c r="AC241" s="750"/>
      <c r="AD241" s="750"/>
      <c r="AE241" s="753"/>
      <c r="AF241" s="750"/>
      <c r="AG241" s="750"/>
      <c r="AH241" s="750"/>
      <c r="AI241" s="750"/>
      <c r="AJ241" s="750"/>
      <c r="AK241" s="750"/>
      <c r="AL241" s="750"/>
      <c r="AM241" s="750"/>
      <c r="AN241" s="750"/>
      <c r="AO241" s="750"/>
      <c r="AP241" s="750"/>
      <c r="AQ241" s="750"/>
      <c r="AR241" s="750"/>
      <c r="AS241" s="750"/>
      <c r="AT241" s="750"/>
      <c r="AU241" s="750"/>
      <c r="AV241" s="750"/>
      <c r="AW241" s="750"/>
      <c r="AX241" s="750"/>
      <c r="AY241" s="750"/>
      <c r="AZ241" s="750"/>
      <c r="BA241" s="750"/>
      <c r="BB241" s="750"/>
      <c r="BC241" s="750"/>
      <c r="BD241" s="750"/>
      <c r="BE241" s="750"/>
      <c r="BF241" s="750"/>
      <c r="BG241" s="750"/>
      <c r="BH241" s="750"/>
      <c r="BI241" s="750"/>
      <c r="BJ241" s="750"/>
      <c r="BK241" s="750"/>
      <c r="BL241" s="750"/>
      <c r="BM241" s="750"/>
      <c r="BN241" s="750"/>
      <c r="BO241" s="750"/>
      <c r="BP241" s="750"/>
      <c r="BQ241" s="750"/>
      <c r="BR241" s="750"/>
      <c r="BS241" s="750"/>
      <c r="BT241" s="750"/>
      <c r="BU241" s="750"/>
      <c r="BV241" s="750"/>
    </row>
    <row r="242" spans="1:74" ht="13.5" customHeight="1">
      <c r="A242" s="771"/>
      <c r="B242" s="15" t="s">
        <v>65</v>
      </c>
      <c r="C242" s="765" t="str">
        <f>VLOOKUP($C227,'2026年度(1年後期)'!$B$5:$N$207,COLUMN('2026年度(1年後期)'!$G$5)+1,0)&amp;""</f>
        <v>101</v>
      </c>
      <c r="D242" s="764"/>
      <c r="E242" s="766" t="str">
        <f>VLOOKUP($C227,'2026年度(2年後期)'!$B$5:$N$207,COLUMN('2026年度(2年後期)'!$G$5)+1,0)&amp;""</f>
        <v>大講義室</v>
      </c>
      <c r="F242" s="764"/>
      <c r="G242" s="766" t="str">
        <f>VLOOKUP($C227,'2026年度(3年後期)'!$B$5:$N$207,COLUMN('2026年度(3年後期)'!$G$5)+1,0)&amp;""</f>
        <v>母性:304･母小実</v>
      </c>
      <c r="H242" s="764"/>
      <c r="I242" s="766" t="str">
        <f>VLOOKUP($C227,'2026年度(4年後期)'!$B$5:$N$206,COLUMN('2026年度(4年後期)'!$G$5)+1,0)&amp;""</f>
        <v>301</v>
      </c>
      <c r="J242" s="764"/>
      <c r="K242" s="763" t="str">
        <f>VLOOKUP($C227,'2026年度(助産後期)'!$B$5:$N$207,COLUMN('2026年度(助産後期)'!$G$5)+1,0)&amp;""</f>
        <v/>
      </c>
      <c r="L242" s="763"/>
      <c r="M242" s="765" t="str">
        <f>VLOOKUP($C227,'2026年度(M1後期)'!$B$5:$N$207,COLUMN('2026年度(M1後期)'!$G$5)+1,0)&amp;""</f>
        <v/>
      </c>
      <c r="N242" s="764"/>
      <c r="O242" s="763" t="str">
        <f>VLOOKUP($C227,'2026年度(M2後期)'!$B$5:$N$207,COLUMN('2026年度(M2後期)'!$G$5)+1,0)&amp;""</f>
        <v/>
      </c>
      <c r="P242" s="764"/>
      <c r="Q242" s="763" t="str">
        <f>VLOOKUP($C227,'2026年度(D1後期)'!$B$5:$N$207,COLUMN('2026年度(D1後期)'!$G$5)+1,0)&amp;""</f>
        <v/>
      </c>
      <c r="R242" s="764"/>
      <c r="S242" s="763" t="str">
        <f>VLOOKUP($C227,'2026年度(D23後期)'!$B$5:$N$207,COLUMN('2026年度(D23後期)'!$G$5)+1,0)&amp;""</f>
        <v/>
      </c>
      <c r="T242" s="764"/>
      <c r="U242" s="674"/>
      <c r="Z242" s="771"/>
      <c r="AA242" s="750"/>
      <c r="AB242" s="753"/>
      <c r="AC242" s="750"/>
      <c r="AD242" s="750"/>
      <c r="AE242" s="753"/>
      <c r="AF242" s="750"/>
      <c r="AG242" s="750"/>
      <c r="AH242" s="750"/>
      <c r="AI242" s="750"/>
      <c r="AJ242" s="750"/>
      <c r="AK242" s="750"/>
      <c r="AL242" s="750"/>
      <c r="AM242" s="750"/>
      <c r="AN242" s="750"/>
      <c r="AO242" s="750"/>
      <c r="AP242" s="750"/>
      <c r="AQ242" s="750"/>
      <c r="AR242" s="750"/>
      <c r="AS242" s="750"/>
      <c r="AT242" s="750"/>
      <c r="AU242" s="750"/>
      <c r="AV242" s="750"/>
      <c r="AW242" s="750"/>
      <c r="AX242" s="750"/>
      <c r="AY242" s="750"/>
      <c r="AZ242" s="750"/>
      <c r="BA242" s="750"/>
      <c r="BB242" s="750"/>
      <c r="BC242" s="750"/>
      <c r="BD242" s="750"/>
      <c r="BE242" s="750"/>
      <c r="BF242" s="750"/>
      <c r="BG242" s="750"/>
      <c r="BH242" s="750"/>
      <c r="BI242" s="750"/>
      <c r="BJ242" s="750"/>
      <c r="BK242" s="750"/>
      <c r="BL242" s="750"/>
      <c r="BM242" s="750"/>
      <c r="BN242" s="750"/>
      <c r="BO242" s="750"/>
      <c r="BP242" s="750"/>
      <c r="BQ242" s="750"/>
      <c r="BR242" s="750"/>
      <c r="BS242" s="750"/>
      <c r="BT242" s="750"/>
      <c r="BU242" s="750"/>
      <c r="BV242" s="750"/>
    </row>
    <row r="243" spans="1:74" ht="13.5" customHeight="1">
      <c r="A243" s="786"/>
      <c r="B243" s="16" t="s">
        <v>68</v>
      </c>
      <c r="C243" s="762"/>
      <c r="D243" s="760"/>
      <c r="E243" s="759"/>
      <c r="F243" s="760"/>
      <c r="G243" s="759"/>
      <c r="H243" s="760"/>
      <c r="I243" s="759"/>
      <c r="J243" s="760"/>
      <c r="K243" s="761"/>
      <c r="L243" s="761"/>
      <c r="M243" s="762"/>
      <c r="N243" s="760"/>
      <c r="O243" s="761"/>
      <c r="P243" s="760"/>
      <c r="Q243" s="761"/>
      <c r="R243" s="760"/>
      <c r="S243" s="761"/>
      <c r="T243" s="760"/>
      <c r="U243" s="674"/>
      <c r="Z243" s="772"/>
      <c r="AA243" s="751"/>
      <c r="AB243" s="754"/>
      <c r="AC243" s="751"/>
      <c r="AD243" s="751"/>
      <c r="AE243" s="754"/>
      <c r="AF243" s="751"/>
      <c r="AG243" s="751"/>
      <c r="AH243" s="751"/>
      <c r="AI243" s="751"/>
      <c r="AJ243" s="751"/>
      <c r="AK243" s="751"/>
      <c r="AL243" s="751"/>
      <c r="AM243" s="751"/>
      <c r="AN243" s="751"/>
      <c r="AO243" s="751"/>
      <c r="AP243" s="751"/>
      <c r="AQ243" s="751"/>
      <c r="AR243" s="751"/>
      <c r="AS243" s="751"/>
      <c r="AT243" s="751"/>
      <c r="AU243" s="751"/>
      <c r="AV243" s="751"/>
      <c r="AW243" s="751"/>
      <c r="AX243" s="751"/>
      <c r="AY243" s="751"/>
      <c r="AZ243" s="751"/>
      <c r="BA243" s="751"/>
      <c r="BB243" s="751"/>
      <c r="BC243" s="751"/>
      <c r="BD243" s="751"/>
      <c r="BE243" s="751"/>
      <c r="BF243" s="751"/>
      <c r="BG243" s="751"/>
      <c r="BH243" s="751"/>
      <c r="BI243" s="751"/>
      <c r="BJ243" s="751"/>
      <c r="BK243" s="751"/>
      <c r="BL243" s="751"/>
      <c r="BM243" s="751"/>
      <c r="BN243" s="751"/>
      <c r="BO243" s="751"/>
      <c r="BP243" s="751"/>
      <c r="BQ243" s="751"/>
      <c r="BR243" s="751"/>
      <c r="BS243" s="751"/>
      <c r="BT243" s="751"/>
      <c r="BU243" s="751"/>
      <c r="BV243" s="751"/>
    </row>
    <row r="244" spans="1:74" ht="13.5" customHeight="1">
      <c r="A244" s="771" t="s">
        <v>103</v>
      </c>
      <c r="B244" s="15" t="s">
        <v>53</v>
      </c>
      <c r="C244" s="767" t="str">
        <f>VLOOKUP($C227,'2026年度(1年後期)'!$B$5:$N$207,COLUMN('2026年度(1年後期)'!$I$5),0)&amp;""</f>
        <v>疫学・保健統計学Ⅱ</v>
      </c>
      <c r="D244" s="768"/>
      <c r="E244" s="773" t="str">
        <f>VLOOKUP($C227,'2026年度(2年後期)'!$B$5:$N$207,COLUMN('2026年度(2年後期)'!$I$5),0)&amp;""</f>
        <v>老年看護学概論</v>
      </c>
      <c r="F244" s="768"/>
      <c r="G244" s="773" t="str">
        <f>VLOOKUP($C227,'2026年度(3年後期)'!$B$5:$N$207,COLUMN('2026年度(3年後期)'!$I$5),0)&amp;""</f>
        <v>領域別実習</v>
      </c>
      <c r="H244" s="768"/>
      <c r="I244" s="773" t="str">
        <f>VLOOKUP($C227,'2026年度(4年後期)'!$B$5:$N$206,COLUMN('2026年度(4年後期)'!$I$5),0)&amp;""</f>
        <v>政策医療看護論Ⅱ
(本間先生)</v>
      </c>
      <c r="J244" s="768"/>
      <c r="K244" s="769" t="str">
        <f>VLOOKUP($C227,'2026年度(助産後期)'!$B$5:$N$207,COLUMN('2026年度(助産後期)'!$I$5),0)&amp;""</f>
        <v/>
      </c>
      <c r="L244" s="769"/>
      <c r="M244" s="767" t="str">
        <f>VLOOKUP($C227,'2026年度(M1後期)'!$B$5:$N$207,COLUMN('2026年度(M1後期)'!$I$5),0)&amp;""</f>
        <v/>
      </c>
      <c r="N244" s="768"/>
      <c r="O244" s="769" t="str">
        <f>VLOOKUP($C227,'2026年度(M2後期)'!$B$5:$N$207,COLUMN('2026年度(M2後期)'!$I$5),0)&amp;""</f>
        <v>特別研究</v>
      </c>
      <c r="P244" s="768"/>
      <c r="Q244" s="769" t="str">
        <f>VLOOKUP($C227,'2026年度(D1後期)'!$B$5:$N$207,COLUMN('2026年度(D1後期)'!$I$5),0)&amp;""</f>
        <v/>
      </c>
      <c r="R244" s="768"/>
      <c r="S244" s="769" t="str">
        <f>VLOOKUP($C227,'2026年度(D23後期)'!$B$5:$N$207,COLUMN('2026年度(D23後期)'!$I$5),0)&amp;""</f>
        <v>特別研究</v>
      </c>
      <c r="T244" s="768"/>
      <c r="U244" s="674"/>
      <c r="Z244" s="771" t="str">
        <f>A244</f>
        <v>４時限（15：10～16：40）</v>
      </c>
      <c r="AA244" s="749" t="s">
        <v>398</v>
      </c>
      <c r="AB244" s="752" t="s">
        <v>446</v>
      </c>
      <c r="AC244" s="749"/>
      <c r="AD244" s="749"/>
      <c r="AE244" s="752" t="s">
        <v>446</v>
      </c>
      <c r="AF244" s="749"/>
      <c r="AG244" s="749" t="s">
        <v>331</v>
      </c>
      <c r="AH244" s="749"/>
      <c r="AI244" s="749"/>
      <c r="AJ244" s="749"/>
      <c r="AK244" s="749"/>
      <c r="AL244" s="749"/>
      <c r="AM244" s="749"/>
      <c r="AN244" s="749"/>
      <c r="AO244" s="749"/>
      <c r="AP244" s="749"/>
      <c r="AQ244" s="749"/>
      <c r="AR244" s="749"/>
      <c r="AS244" s="749"/>
      <c r="AT244" s="749"/>
      <c r="AU244" s="749"/>
      <c r="AV244" s="749"/>
      <c r="AW244" s="749" t="s">
        <v>441</v>
      </c>
      <c r="AX244" s="749"/>
      <c r="AY244" s="749"/>
      <c r="AZ244" s="749" t="s">
        <v>387</v>
      </c>
      <c r="BA244" s="749"/>
      <c r="BB244" s="749"/>
      <c r="BC244" s="749"/>
      <c r="BD244" s="749"/>
      <c r="BE244" s="749"/>
      <c r="BF244" s="749"/>
      <c r="BG244" s="749"/>
      <c r="BH244" s="749"/>
      <c r="BI244" s="749"/>
      <c r="BJ244" s="749"/>
      <c r="BK244" s="749"/>
      <c r="BL244" s="749"/>
      <c r="BM244" s="749"/>
      <c r="BN244" s="749"/>
      <c r="BO244" s="749"/>
      <c r="BP244" s="749"/>
      <c r="BQ244" s="749"/>
      <c r="BR244" s="749"/>
      <c r="BS244" s="749"/>
      <c r="BT244" s="749"/>
      <c r="BU244" s="749"/>
      <c r="BV244" s="749"/>
    </row>
    <row r="245" spans="1:74" ht="13.5" customHeight="1">
      <c r="A245" s="771"/>
      <c r="B245" s="15" t="s">
        <v>61</v>
      </c>
      <c r="C245" s="765" t="str">
        <f>IFERROR(VLOOKUP(C244,科目・教員!$A$2:$B$342,2,0),"")</f>
        <v>柏木　公一</v>
      </c>
      <c r="D245" s="764"/>
      <c r="E245" s="766" t="str">
        <f>IFERROR(VLOOKUP(E244,科目・教員!$A$2:$B$342,2,0),"")</f>
        <v>綿貫　成明</v>
      </c>
      <c r="F245" s="764"/>
      <c r="G245" s="766" t="str">
        <f>IFERROR(VLOOKUP(G244,科目・教員!$A$2:$B$342,2,0),"")</f>
        <v/>
      </c>
      <c r="H245" s="764"/>
      <c r="I245" s="766" t="str">
        <f>IFERROR(VLOOKUP(I244,科目・教員!$A$2:$B$342,2,0),"")</f>
        <v/>
      </c>
      <c r="J245" s="764"/>
      <c r="K245" s="763" t="str">
        <f>IFERROR(VLOOKUP(K244,科目・教員!$A$2:$B$342,2,0),"")</f>
        <v/>
      </c>
      <c r="L245" s="763"/>
      <c r="M245" s="765" t="str">
        <f>IFERROR(VLOOKUP(M244,科目・教員!$A$2:$B$342,2,0),"")</f>
        <v/>
      </c>
      <c r="N245" s="764"/>
      <c r="O245" s="763" t="str">
        <f>IFERROR(VLOOKUP(O244,科目・教員!$A$2:$B$342,2,0),"")</f>
        <v/>
      </c>
      <c r="P245" s="764"/>
      <c r="Q245" s="763" t="str">
        <f>IFERROR(VLOOKUP(Q244,科目・教員!$A$2:$B$342,2,0),"")</f>
        <v/>
      </c>
      <c r="R245" s="764"/>
      <c r="S245" s="763" t="str">
        <f>IFERROR(VLOOKUP(S244,科目・教員!$A$2:$B$342,2,0),"")</f>
        <v/>
      </c>
      <c r="T245" s="764"/>
      <c r="U245" s="674"/>
      <c r="Z245" s="771"/>
      <c r="AA245" s="750"/>
      <c r="AB245" s="753"/>
      <c r="AC245" s="750"/>
      <c r="AD245" s="750"/>
      <c r="AE245" s="753"/>
      <c r="AF245" s="750"/>
      <c r="AG245" s="750"/>
      <c r="AH245" s="750"/>
      <c r="AI245" s="750"/>
      <c r="AJ245" s="750"/>
      <c r="AK245" s="750"/>
      <c r="AL245" s="750"/>
      <c r="AM245" s="750"/>
      <c r="AN245" s="750"/>
      <c r="AO245" s="750"/>
      <c r="AP245" s="750"/>
      <c r="AQ245" s="750"/>
      <c r="AR245" s="750"/>
      <c r="AS245" s="750"/>
      <c r="AT245" s="750"/>
      <c r="AU245" s="750"/>
      <c r="AV245" s="750"/>
      <c r="AW245" s="750"/>
      <c r="AX245" s="750"/>
      <c r="AY245" s="750"/>
      <c r="AZ245" s="750"/>
      <c r="BA245" s="750"/>
      <c r="BB245" s="750"/>
      <c r="BC245" s="750"/>
      <c r="BD245" s="750"/>
      <c r="BE245" s="750"/>
      <c r="BF245" s="750"/>
      <c r="BG245" s="750"/>
      <c r="BH245" s="750"/>
      <c r="BI245" s="750"/>
      <c r="BJ245" s="750"/>
      <c r="BK245" s="750"/>
      <c r="BL245" s="750"/>
      <c r="BM245" s="750"/>
      <c r="BN245" s="750"/>
      <c r="BO245" s="750"/>
      <c r="BP245" s="750"/>
      <c r="BQ245" s="750"/>
      <c r="BR245" s="750"/>
      <c r="BS245" s="750"/>
      <c r="BT245" s="750"/>
      <c r="BU245" s="750"/>
      <c r="BV245" s="750"/>
    </row>
    <row r="246" spans="1:74" ht="13.5" customHeight="1">
      <c r="A246" s="771"/>
      <c r="B246" s="15" t="s">
        <v>65</v>
      </c>
      <c r="C246" s="765" t="str">
        <f>VLOOKUP($C227,'2026年度(1年後期)'!$B$5:$N$207,COLUMN('2026年度(1年後期)'!$I$5)+1,0)&amp;""</f>
        <v>101</v>
      </c>
      <c r="D246" s="764"/>
      <c r="E246" s="766" t="str">
        <f>VLOOKUP($C227,'2026年度(2年後期)'!$B$5:$N$207,COLUMN('2026年度(2年後期)'!$I$5)+1,0)&amp;""</f>
        <v>大講義室</v>
      </c>
      <c r="F246" s="764"/>
      <c r="G246" s="766" t="str">
        <f>VLOOKUP($C227,'2026年度(3年後期)'!$B$5:$N$207,COLUMN('2026年度(3年後期)'!$I$5)+1,0)&amp;""</f>
        <v>母性:304･母小実</v>
      </c>
      <c r="H246" s="764"/>
      <c r="I246" s="766" t="str">
        <f>VLOOKUP($C227,'2026年度(4年後期)'!$B$5:$N$206,COLUMN('2026年度(4年後期)'!$I$5)+1,0)&amp;""</f>
        <v>301</v>
      </c>
      <c r="J246" s="764"/>
      <c r="K246" s="763" t="str">
        <f>VLOOKUP($C227,'2026年度(助産後期)'!$B$5:$N$207,COLUMN('2026年度(助産後期)'!$I$5)+1,0)&amp;""</f>
        <v/>
      </c>
      <c r="L246" s="763"/>
      <c r="M246" s="765" t="str">
        <f>VLOOKUP($C227,'2026年度(M1後期)'!$B$5:$N$207,COLUMN('2026年度(M1後期)'!$I$5)+1,0)&amp;""</f>
        <v/>
      </c>
      <c r="N246" s="764"/>
      <c r="O246" s="763" t="str">
        <f>VLOOKUP($C227,'2026年度(M2後期)'!$B$5:$N$207,COLUMN('2026年度(M2後期)'!$I$5)+1,0)&amp;""</f>
        <v/>
      </c>
      <c r="P246" s="764"/>
      <c r="Q246" s="763" t="str">
        <f>VLOOKUP($C227,'2026年度(D1後期)'!$B$5:$N$207,COLUMN('2026年度(D1後期)'!$I$5)+1,0)&amp;""</f>
        <v/>
      </c>
      <c r="R246" s="764"/>
      <c r="S246" s="763" t="str">
        <f>VLOOKUP($C227,'2026年度(D23後期)'!$B$5:$N$207,COLUMN('2026年度(D23後期)'!$I$5)+1,0)&amp;""</f>
        <v/>
      </c>
      <c r="T246" s="764"/>
      <c r="U246" s="674"/>
      <c r="Z246" s="771"/>
      <c r="AA246" s="750"/>
      <c r="AB246" s="753"/>
      <c r="AC246" s="750"/>
      <c r="AD246" s="750"/>
      <c r="AE246" s="753"/>
      <c r="AF246" s="750"/>
      <c r="AG246" s="750"/>
      <c r="AH246" s="750"/>
      <c r="AI246" s="750"/>
      <c r="AJ246" s="750"/>
      <c r="AK246" s="750"/>
      <c r="AL246" s="750"/>
      <c r="AM246" s="750"/>
      <c r="AN246" s="750"/>
      <c r="AO246" s="750"/>
      <c r="AP246" s="750"/>
      <c r="AQ246" s="750"/>
      <c r="AR246" s="750"/>
      <c r="AS246" s="750"/>
      <c r="AT246" s="750"/>
      <c r="AU246" s="750"/>
      <c r="AV246" s="750"/>
      <c r="AW246" s="750"/>
      <c r="AX246" s="750"/>
      <c r="AY246" s="750"/>
      <c r="AZ246" s="750"/>
      <c r="BA246" s="750"/>
      <c r="BB246" s="750"/>
      <c r="BC246" s="750"/>
      <c r="BD246" s="750"/>
      <c r="BE246" s="750"/>
      <c r="BF246" s="750"/>
      <c r="BG246" s="750"/>
      <c r="BH246" s="750"/>
      <c r="BI246" s="750"/>
      <c r="BJ246" s="750"/>
      <c r="BK246" s="750"/>
      <c r="BL246" s="750"/>
      <c r="BM246" s="750"/>
      <c r="BN246" s="750"/>
      <c r="BO246" s="750"/>
      <c r="BP246" s="750"/>
      <c r="BQ246" s="750"/>
      <c r="BR246" s="750"/>
      <c r="BS246" s="750"/>
      <c r="BT246" s="750"/>
      <c r="BU246" s="750"/>
      <c r="BV246" s="750"/>
    </row>
    <row r="247" spans="1:74" ht="13.5" customHeight="1">
      <c r="A247" s="772"/>
      <c r="B247" s="16" t="s">
        <v>68</v>
      </c>
      <c r="C247" s="805"/>
      <c r="D247" s="823"/>
      <c r="E247" s="759"/>
      <c r="F247" s="760"/>
      <c r="G247" s="759"/>
      <c r="H247" s="760"/>
      <c r="I247" s="759"/>
      <c r="J247" s="760"/>
      <c r="K247" s="761"/>
      <c r="L247" s="761"/>
      <c r="M247" s="762"/>
      <c r="N247" s="760"/>
      <c r="O247" s="761"/>
      <c r="P247" s="760"/>
      <c r="Q247" s="761"/>
      <c r="R247" s="760"/>
      <c r="S247" s="761"/>
      <c r="T247" s="760"/>
      <c r="U247" s="674"/>
      <c r="Z247" s="772"/>
      <c r="AA247" s="751"/>
      <c r="AB247" s="754"/>
      <c r="AC247" s="751"/>
      <c r="AD247" s="751"/>
      <c r="AE247" s="754"/>
      <c r="AF247" s="751"/>
      <c r="AG247" s="751"/>
      <c r="AH247" s="751"/>
      <c r="AI247" s="751"/>
      <c r="AJ247" s="751"/>
      <c r="AK247" s="751"/>
      <c r="AL247" s="751"/>
      <c r="AM247" s="751"/>
      <c r="AN247" s="751"/>
      <c r="AO247" s="751"/>
      <c r="AP247" s="751"/>
      <c r="AQ247" s="751"/>
      <c r="AR247" s="751"/>
      <c r="AS247" s="751"/>
      <c r="AT247" s="751"/>
      <c r="AU247" s="751"/>
      <c r="AV247" s="751"/>
      <c r="AW247" s="751"/>
      <c r="AX247" s="751"/>
      <c r="AY247" s="751"/>
      <c r="AZ247" s="751"/>
      <c r="BA247" s="751"/>
      <c r="BB247" s="751"/>
      <c r="BC247" s="751"/>
      <c r="BD247" s="751"/>
      <c r="BE247" s="751"/>
      <c r="BF247" s="751"/>
      <c r="BG247" s="751"/>
      <c r="BH247" s="751"/>
      <c r="BI247" s="751"/>
      <c r="BJ247" s="751"/>
      <c r="BK247" s="751"/>
      <c r="BL247" s="751"/>
      <c r="BM247" s="751"/>
      <c r="BN247" s="751"/>
      <c r="BO247" s="751"/>
      <c r="BP247" s="751"/>
      <c r="BQ247" s="751"/>
      <c r="BR247" s="751"/>
      <c r="BS247" s="751"/>
      <c r="BT247" s="751"/>
      <c r="BU247" s="751"/>
      <c r="BV247" s="751"/>
    </row>
    <row r="248" spans="1:74" ht="13.5" customHeight="1">
      <c r="A248" s="771" t="s">
        <v>112</v>
      </c>
      <c r="B248" s="15" t="s">
        <v>53</v>
      </c>
      <c r="C248" s="767" t="str">
        <f>VLOOKUP($C227,'2026年度(1年後期)'!$B$5:$N$207,COLUMN('2026年度(1年後期)'!$K$5),0)&amp;""</f>
        <v/>
      </c>
      <c r="D248" s="768"/>
      <c r="E248" s="773" t="str">
        <f>VLOOKUP($C227,'2026年度(2年後期)'!$B$5:$N$207,COLUMN('2026年度(2年後期)'!$K$5),0)&amp;""</f>
        <v/>
      </c>
      <c r="F248" s="768"/>
      <c r="G248" s="773" t="str">
        <f>VLOOKUP($C227,'2026年度(3年後期)'!$B$5:$N$207,COLUMN('2026年度(3年後期)'!$K$5),0)&amp;""</f>
        <v/>
      </c>
      <c r="H248" s="768"/>
      <c r="I248" s="773" t="str">
        <f>VLOOKUP($C227,'2026年度(4年後期)'!$B$5:$N$206,COLUMN('2026年度(4年後期)'!$K$5),0)&amp;""</f>
        <v/>
      </c>
      <c r="J248" s="768"/>
      <c r="K248" s="769" t="str">
        <f>VLOOKUP($C227,'2026年度(助産後期)'!$B$5:$N$207,COLUMN('2026年度(助産後期)'!$K$5),0)&amp;""</f>
        <v/>
      </c>
      <c r="L248" s="769"/>
      <c r="M248" s="767" t="str">
        <f>VLOOKUP($C227,'2026年度(M1後期)'!$B$5:$N$207,COLUMN('2026年度(M1後期)'!$K$5),0)&amp;""</f>
        <v/>
      </c>
      <c r="N248" s="768"/>
      <c r="O248" s="769" t="str">
        <f>VLOOKUP($C227,'2026年度(M2後期)'!$B$5:$N$207,COLUMN('2026年度(M2後期)'!$K$5),0)&amp;""</f>
        <v/>
      </c>
      <c r="P248" s="768"/>
      <c r="Q248" s="769" t="str">
        <f>VLOOKUP($C227,'2026年度(D1後期)'!$B$5:$N$207,COLUMN('2026年度(D1後期)'!$K$5),0)&amp;""</f>
        <v/>
      </c>
      <c r="R248" s="768"/>
      <c r="S248" s="769" t="str">
        <f>VLOOKUP($C227,'2026年度(D23後期)'!$B$5:$N$207,COLUMN('2026年度(D23後期)'!$K$5),0)&amp;""</f>
        <v/>
      </c>
      <c r="T248" s="768"/>
      <c r="U248" s="674"/>
      <c r="Z248" s="771" t="str">
        <f>A248</f>
        <v>５時限（16：50～18：20）</v>
      </c>
      <c r="AA248" s="749"/>
      <c r="AB248" s="752" t="s">
        <v>447</v>
      </c>
      <c r="AC248" s="749"/>
      <c r="AD248" s="749"/>
      <c r="AE248" s="752" t="s">
        <v>447</v>
      </c>
      <c r="AF248" s="749"/>
      <c r="AG248" s="749"/>
      <c r="AH248" s="749"/>
      <c r="AI248" s="749"/>
      <c r="AJ248" s="749"/>
      <c r="AK248" s="749"/>
      <c r="AL248" s="749"/>
      <c r="AM248" s="749"/>
      <c r="AN248" s="749"/>
      <c r="AO248" s="749"/>
      <c r="AP248" s="749"/>
      <c r="AQ248" s="749"/>
      <c r="AR248" s="749"/>
      <c r="AS248" s="749"/>
      <c r="AT248" s="749"/>
      <c r="AU248" s="749"/>
      <c r="AV248" s="749"/>
      <c r="AW248" s="749"/>
      <c r="AX248" s="749"/>
      <c r="AY248" s="749"/>
      <c r="AZ248" s="749"/>
      <c r="BA248" s="749"/>
      <c r="BB248" s="749"/>
      <c r="BC248" s="749"/>
      <c r="BD248" s="749"/>
      <c r="BE248" s="749"/>
      <c r="BF248" s="749"/>
      <c r="BG248" s="749"/>
      <c r="BH248" s="749"/>
      <c r="BI248" s="749"/>
      <c r="BJ248" s="749"/>
      <c r="BK248" s="749"/>
      <c r="BL248" s="749"/>
      <c r="BM248" s="749"/>
      <c r="BN248" s="749"/>
      <c r="BO248" s="749"/>
      <c r="BP248" s="749"/>
      <c r="BQ248" s="749"/>
      <c r="BR248" s="749"/>
      <c r="BS248" s="749"/>
      <c r="BT248" s="749"/>
      <c r="BU248" s="749"/>
      <c r="BV248" s="749"/>
    </row>
    <row r="249" spans="1:74" ht="13.5" customHeight="1">
      <c r="A249" s="771"/>
      <c r="B249" s="15" t="s">
        <v>61</v>
      </c>
      <c r="C249" s="765" t="str">
        <f>IFERROR(VLOOKUP(C248,科目・教員!$A$2:$B$342,2,0),"")</f>
        <v/>
      </c>
      <c r="D249" s="764"/>
      <c r="E249" s="766" t="str">
        <f>IFERROR(VLOOKUP(E248,科目・教員!$A$2:$B$342,2,0),"")</f>
        <v/>
      </c>
      <c r="F249" s="764"/>
      <c r="G249" s="766" t="str">
        <f>IFERROR(VLOOKUP(G248,科目・教員!$A$2:$B$342,2,0),"")</f>
        <v/>
      </c>
      <c r="H249" s="764"/>
      <c r="I249" s="766" t="str">
        <f>IFERROR(VLOOKUP(I248,科目・教員!$A$2:$B$342,2,0),"")</f>
        <v/>
      </c>
      <c r="J249" s="764"/>
      <c r="K249" s="763" t="str">
        <f>IFERROR(VLOOKUP(K248,科目・教員!$A$2:$B$342,2,0),"")</f>
        <v/>
      </c>
      <c r="L249" s="763"/>
      <c r="M249" s="765" t="str">
        <f>IFERROR(VLOOKUP(M248,科目・教員!$A$2:$B$342,2,0),"")</f>
        <v/>
      </c>
      <c r="N249" s="764"/>
      <c r="O249" s="763" t="str">
        <f>IFERROR(VLOOKUP(O248,科目・教員!$A$2:$B$342,2,0),"")</f>
        <v/>
      </c>
      <c r="P249" s="764"/>
      <c r="Q249" s="763" t="str">
        <f>IFERROR(VLOOKUP(Q248,科目・教員!$A$2:$B$342,2,0),"")</f>
        <v/>
      </c>
      <c r="R249" s="764"/>
      <c r="S249" s="763" t="str">
        <f>IFERROR(VLOOKUP(S248,科目・教員!$A$2:$B$342,2,0),"")</f>
        <v/>
      </c>
      <c r="T249" s="764"/>
      <c r="U249" s="674"/>
      <c r="Z249" s="771"/>
      <c r="AA249" s="750"/>
      <c r="AB249" s="753"/>
      <c r="AC249" s="750"/>
      <c r="AD249" s="750"/>
      <c r="AE249" s="753"/>
      <c r="AF249" s="750"/>
      <c r="AG249" s="750"/>
      <c r="AH249" s="750"/>
      <c r="AI249" s="750"/>
      <c r="AJ249" s="750"/>
      <c r="AK249" s="750"/>
      <c r="AL249" s="750"/>
      <c r="AM249" s="750"/>
      <c r="AN249" s="750"/>
      <c r="AO249" s="750"/>
      <c r="AP249" s="750"/>
      <c r="AQ249" s="750"/>
      <c r="AR249" s="750"/>
      <c r="AS249" s="750"/>
      <c r="AT249" s="750"/>
      <c r="AU249" s="750"/>
      <c r="AV249" s="750"/>
      <c r="AW249" s="750"/>
      <c r="AX249" s="750"/>
      <c r="AY249" s="750"/>
      <c r="AZ249" s="750"/>
      <c r="BA249" s="750"/>
      <c r="BB249" s="750"/>
      <c r="BC249" s="750"/>
      <c r="BD249" s="750"/>
      <c r="BE249" s="750"/>
      <c r="BF249" s="750"/>
      <c r="BG249" s="750"/>
      <c r="BH249" s="750"/>
      <c r="BI249" s="750"/>
      <c r="BJ249" s="750"/>
      <c r="BK249" s="750"/>
      <c r="BL249" s="750"/>
      <c r="BM249" s="750"/>
      <c r="BN249" s="750"/>
      <c r="BO249" s="750"/>
      <c r="BP249" s="750"/>
      <c r="BQ249" s="750"/>
      <c r="BR249" s="750"/>
      <c r="BS249" s="750"/>
      <c r="BT249" s="750"/>
      <c r="BU249" s="750"/>
      <c r="BV249" s="750"/>
    </row>
    <row r="250" spans="1:74" ht="13.5" customHeight="1">
      <c r="A250" s="771"/>
      <c r="B250" s="15" t="s">
        <v>65</v>
      </c>
      <c r="C250" s="765" t="str">
        <f>VLOOKUP($C227,'2026年度(1年後期)'!$B$5:$N$207,COLUMN('2026年度(1年後期)'!$K$5)+1,0)&amp;""</f>
        <v/>
      </c>
      <c r="D250" s="764"/>
      <c r="E250" s="766" t="str">
        <f>VLOOKUP($C227,'2026年度(2年後期)'!$B$5:$N$207,COLUMN('2026年度(2年後期)'!$K$5)+1,0)&amp;""</f>
        <v/>
      </c>
      <c r="F250" s="764"/>
      <c r="G250" s="766" t="str">
        <f>VLOOKUP($C227,'2026年度(3年後期)'!$B$5:$N$207,COLUMN('2026年度(3年後期)'!$K$5)+1,0)&amp;""</f>
        <v/>
      </c>
      <c r="H250" s="764"/>
      <c r="I250" s="766" t="str">
        <f>VLOOKUP($C227,'2026年度(4年後期)'!$B$5:$N$206,COLUMN('2026年度(4年後期)'!$K$5)+1,0)&amp;""</f>
        <v/>
      </c>
      <c r="J250" s="764"/>
      <c r="K250" s="763" t="str">
        <f>VLOOKUP($C227,'2026年度(助産後期)'!$B$5:$N$207,COLUMN('2026年度(助産後期)'!$K$5)+1,0)&amp;""</f>
        <v/>
      </c>
      <c r="L250" s="763"/>
      <c r="M250" s="765" t="str">
        <f>VLOOKUP($C227,'2026年度(M1後期)'!$B$5:$N$207,COLUMN('2026年度(M1後期)'!$K$5)+1,0)&amp;""</f>
        <v/>
      </c>
      <c r="N250" s="764"/>
      <c r="O250" s="763" t="str">
        <f>VLOOKUP($C227,'2026年度(M2後期)'!$B$5:$N$207,COLUMN('2026年度(M2後期)'!$K$5)+1,0)&amp;""</f>
        <v/>
      </c>
      <c r="P250" s="764"/>
      <c r="Q250" s="763" t="str">
        <f>VLOOKUP($C227,'2026年度(D1後期)'!$B$5:$N$207,COLUMN('2026年度(D1後期)'!$K$5)+1,0)&amp;""</f>
        <v/>
      </c>
      <c r="R250" s="764"/>
      <c r="S250" s="763" t="str">
        <f>VLOOKUP($C227,'2026年度(D23後期)'!$B$5:$N$207,COLUMN('2026年度(D23後期)'!$K$5)+1,0)&amp;""</f>
        <v/>
      </c>
      <c r="T250" s="764"/>
      <c r="Z250" s="771"/>
      <c r="AA250" s="750"/>
      <c r="AB250" s="753"/>
      <c r="AC250" s="750"/>
      <c r="AD250" s="750"/>
      <c r="AE250" s="753"/>
      <c r="AF250" s="750"/>
      <c r="AG250" s="750"/>
      <c r="AH250" s="750"/>
      <c r="AI250" s="750"/>
      <c r="AJ250" s="750"/>
      <c r="AK250" s="750"/>
      <c r="AL250" s="750"/>
      <c r="AM250" s="750"/>
      <c r="AN250" s="750"/>
      <c r="AO250" s="750"/>
      <c r="AP250" s="750"/>
      <c r="AQ250" s="750"/>
      <c r="AR250" s="750"/>
      <c r="AS250" s="750"/>
      <c r="AT250" s="750"/>
      <c r="AU250" s="750"/>
      <c r="AV250" s="750"/>
      <c r="AW250" s="750"/>
      <c r="AX250" s="750"/>
      <c r="AY250" s="750"/>
      <c r="AZ250" s="750"/>
      <c r="BA250" s="750"/>
      <c r="BB250" s="750"/>
      <c r="BC250" s="750"/>
      <c r="BD250" s="750"/>
      <c r="BE250" s="750"/>
      <c r="BF250" s="750"/>
      <c r="BG250" s="750"/>
      <c r="BH250" s="750"/>
      <c r="BI250" s="750"/>
      <c r="BJ250" s="750"/>
      <c r="BK250" s="750"/>
      <c r="BL250" s="750"/>
      <c r="BM250" s="750"/>
      <c r="BN250" s="750"/>
      <c r="BO250" s="750"/>
      <c r="BP250" s="750"/>
      <c r="BQ250" s="750"/>
      <c r="BR250" s="750"/>
      <c r="BS250" s="750"/>
      <c r="BT250" s="750"/>
      <c r="BU250" s="750"/>
      <c r="BV250" s="750"/>
    </row>
    <row r="251" spans="1:74" ht="13.5" customHeight="1">
      <c r="A251" s="772"/>
      <c r="B251" s="16" t="s">
        <v>68</v>
      </c>
      <c r="C251" s="762"/>
      <c r="D251" s="760"/>
      <c r="E251" s="759"/>
      <c r="F251" s="760"/>
      <c r="G251" s="759"/>
      <c r="H251" s="760"/>
      <c r="I251" s="759"/>
      <c r="J251" s="760"/>
      <c r="K251" s="761"/>
      <c r="L251" s="761"/>
      <c r="M251" s="762"/>
      <c r="N251" s="760"/>
      <c r="O251" s="761"/>
      <c r="P251" s="760"/>
      <c r="Q251" s="761"/>
      <c r="R251" s="760"/>
      <c r="S251" s="761"/>
      <c r="T251" s="760"/>
      <c r="U251" s="19"/>
      <c r="V251" s="19"/>
      <c r="W251" s="19"/>
      <c r="X251" s="19"/>
      <c r="Y251" s="19"/>
      <c r="Z251" s="772"/>
      <c r="AA251" s="751"/>
      <c r="AB251" s="754"/>
      <c r="AC251" s="751"/>
      <c r="AD251" s="751"/>
      <c r="AE251" s="754"/>
      <c r="AF251" s="751"/>
      <c r="AG251" s="751"/>
      <c r="AH251" s="751"/>
      <c r="AI251" s="751"/>
      <c r="AJ251" s="751"/>
      <c r="AK251" s="751"/>
      <c r="AL251" s="751"/>
      <c r="AM251" s="751"/>
      <c r="AN251" s="751"/>
      <c r="AO251" s="751"/>
      <c r="AP251" s="751"/>
      <c r="AQ251" s="751"/>
      <c r="AR251" s="751"/>
      <c r="AS251" s="751"/>
      <c r="AT251" s="751"/>
      <c r="AU251" s="751"/>
      <c r="AV251" s="751"/>
      <c r="AW251" s="751"/>
      <c r="AX251" s="751"/>
      <c r="AY251" s="751"/>
      <c r="AZ251" s="751"/>
      <c r="BA251" s="751"/>
      <c r="BB251" s="751"/>
      <c r="BC251" s="751"/>
      <c r="BD251" s="751"/>
      <c r="BE251" s="751"/>
      <c r="BF251" s="751"/>
      <c r="BG251" s="751"/>
      <c r="BH251" s="751"/>
      <c r="BI251" s="751"/>
      <c r="BJ251" s="751"/>
      <c r="BK251" s="751"/>
      <c r="BL251" s="751"/>
      <c r="BM251" s="751"/>
      <c r="BN251" s="751"/>
      <c r="BO251" s="751"/>
      <c r="BP251" s="751"/>
      <c r="BQ251" s="751"/>
      <c r="BR251" s="751"/>
      <c r="BS251" s="751"/>
      <c r="BT251" s="751"/>
      <c r="BU251" s="751"/>
      <c r="BV251" s="751"/>
    </row>
    <row r="252" spans="1:74" ht="21">
      <c r="A252" s="5"/>
      <c r="B252" s="6"/>
      <c r="C252" s="807">
        <f>C227+1</f>
        <v>46367</v>
      </c>
      <c r="D252" s="807"/>
      <c r="E252" s="807"/>
      <c r="F252" s="807"/>
      <c r="G252" s="807"/>
      <c r="H252" s="807"/>
      <c r="I252" s="807"/>
      <c r="J252" s="807"/>
      <c r="K252" s="807"/>
      <c r="L252" s="807"/>
      <c r="M252" s="807"/>
      <c r="N252" s="807"/>
      <c r="O252" s="807"/>
      <c r="P252" s="807"/>
      <c r="Q252" s="807"/>
      <c r="R252" s="807"/>
      <c r="S252" s="807"/>
      <c r="T252" s="807"/>
      <c r="U252" s="858">
        <f>C252</f>
        <v>46367</v>
      </c>
      <c r="V252" s="859"/>
      <c r="W252" s="859"/>
      <c r="X252" s="859"/>
      <c r="Y252" s="859"/>
      <c r="Z252" s="860"/>
      <c r="AA252" s="7">
        <v>101</v>
      </c>
      <c r="AB252" s="7">
        <v>102</v>
      </c>
      <c r="AC252" s="7">
        <v>103</v>
      </c>
      <c r="AD252" s="7" t="s">
        <v>16</v>
      </c>
      <c r="AE252" s="7" t="s">
        <v>17</v>
      </c>
      <c r="AF252" s="7" t="s">
        <v>18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19</v>
      </c>
      <c r="AM252" s="34" t="s">
        <v>20</v>
      </c>
      <c r="AN252" s="7" t="s">
        <v>21</v>
      </c>
      <c r="AO252" s="7" t="s">
        <v>22</v>
      </c>
      <c r="AP252" s="7" t="s">
        <v>23</v>
      </c>
      <c r="AQ252" s="7" t="s">
        <v>24</v>
      </c>
      <c r="AR252" s="7" t="s">
        <v>25</v>
      </c>
      <c r="AS252" s="7" t="s">
        <v>26</v>
      </c>
      <c r="AT252" s="7" t="s">
        <v>27</v>
      </c>
      <c r="AU252" s="7" t="s">
        <v>28</v>
      </c>
      <c r="AV252" s="7" t="s">
        <v>29</v>
      </c>
      <c r="AW252" s="34">
        <v>301</v>
      </c>
      <c r="AX252" s="8">
        <v>302</v>
      </c>
      <c r="AY252" s="9">
        <v>303</v>
      </c>
      <c r="AZ252" s="9">
        <v>304</v>
      </c>
      <c r="BA252" s="7" t="s">
        <v>30</v>
      </c>
      <c r="BB252" s="7" t="s">
        <v>31</v>
      </c>
      <c r="BC252" s="8" t="s">
        <v>32</v>
      </c>
      <c r="BD252" s="7" t="s">
        <v>33</v>
      </c>
      <c r="BE252" s="7" t="s">
        <v>34</v>
      </c>
      <c r="BF252" s="7" t="s">
        <v>35</v>
      </c>
      <c r="BG252" s="7" t="s">
        <v>36</v>
      </c>
      <c r="BH252" s="7" t="s">
        <v>37</v>
      </c>
      <c r="BI252" s="7" t="s">
        <v>38</v>
      </c>
      <c r="BJ252" s="7" t="s">
        <v>39</v>
      </c>
      <c r="BK252" s="7" t="s">
        <v>40</v>
      </c>
      <c r="BL252" s="7" t="s">
        <v>41</v>
      </c>
      <c r="BM252" s="7" t="s">
        <v>42</v>
      </c>
      <c r="BN252" s="10" t="s">
        <v>43</v>
      </c>
      <c r="BO252" s="10" t="s">
        <v>44</v>
      </c>
      <c r="BP252" s="11" t="s">
        <v>45</v>
      </c>
      <c r="BQ252" s="11" t="s">
        <v>46</v>
      </c>
      <c r="BR252" s="11" t="s">
        <v>47</v>
      </c>
      <c r="BS252" s="11" t="s">
        <v>48</v>
      </c>
      <c r="BT252" s="11" t="s">
        <v>49</v>
      </c>
      <c r="BU252" s="11" t="s">
        <v>50</v>
      </c>
      <c r="BV252" s="11" t="s">
        <v>51</v>
      </c>
    </row>
    <row r="253" spans="1:74" ht="13.5" customHeight="1">
      <c r="A253" s="771" t="s">
        <v>52</v>
      </c>
      <c r="B253" s="12" t="s">
        <v>53</v>
      </c>
      <c r="C253" s="783" t="str">
        <f>VLOOKUP($C252,'2026年度(1年後期)'!$B$5:$N$207,COLUMN('2026年度(1年後期)'!$C$5),0)&amp;""</f>
        <v>保健行動論</v>
      </c>
      <c r="D253" s="784"/>
      <c r="E253" s="787" t="str">
        <f>VLOOKUP($C252,'2026年度(2年後期)'!$B$5:$N$207,COLUMN('2026年度(2年後期)'!$C$5),0)&amp;""</f>
        <v>地域生活とヘルスプロモーション</v>
      </c>
      <c r="F253" s="784"/>
      <c r="G253" s="787" t="str">
        <f>VLOOKUP($C252,'2026年度(3年後期)'!$B$5:$N$207,COLUMN('2026年度(3年後期)'!$C$5),0)&amp;""</f>
        <v>領域別実習</v>
      </c>
      <c r="H253" s="784"/>
      <c r="I253" s="787" t="str">
        <f>VLOOKUP($C252,'2026年度(4年後期)'!$B$5:$N$206,COLUMN('2026年度(4年後期)'!$C$5),0)&amp;""</f>
        <v>総合学習</v>
      </c>
      <c r="J253" s="784"/>
      <c r="K253" s="768" t="str">
        <f>VLOOKUP($C252,'2026年度(助産後期)'!$B$5:$N$207,COLUMN('2026年度(助産後期)'!$C$5),0)&amp;""</f>
        <v/>
      </c>
      <c r="L253" s="785"/>
      <c r="M253" s="794" t="str">
        <f>VLOOKUP($C252,'2026年度(M1後期)'!$B$5:$N$207,COLUMN('2026年度(M1後期)'!$C$5),0)&amp;""</f>
        <v>がん看護学演習A-Ⅲ</v>
      </c>
      <c r="N253" s="785"/>
      <c r="O253" s="787" t="str">
        <f>VLOOKUP($C252,'2026年度(M2後期)'!$B$5:$N$207,COLUMN('2026年度(M2後期)'!$C$5),0)&amp;""</f>
        <v>特別研究</v>
      </c>
      <c r="P253" s="784"/>
      <c r="Q253" s="787" t="str">
        <f>VLOOKUP($C252,'2026年度(D1後期)'!$B$5:$N$207,COLUMN('2026年度(D1後期)'!$C$5),0)&amp;""</f>
        <v/>
      </c>
      <c r="R253" s="784"/>
      <c r="S253" s="768" t="str">
        <f>VLOOKUP($C252,'2026年度(D23後期)'!$B$5:$N$207,COLUMN('2026年度(D23後期)'!$C$5),0)&amp;""</f>
        <v>特別研究</v>
      </c>
      <c r="T253" s="784"/>
      <c r="U253" s="610" t="s">
        <v>448</v>
      </c>
      <c r="V253" s="20"/>
      <c r="Z253" s="770" t="str">
        <f>A253</f>
        <v xml:space="preserve">１時限（09：20～10：50） </v>
      </c>
      <c r="AA253" s="749" t="s">
        <v>402</v>
      </c>
      <c r="AB253" s="749"/>
      <c r="AC253" s="749"/>
      <c r="AD253" s="749"/>
      <c r="AE253" s="749"/>
      <c r="AF253" s="749"/>
      <c r="AG253" s="749" t="s">
        <v>318</v>
      </c>
      <c r="AH253" s="749" t="s">
        <v>318</v>
      </c>
      <c r="AI253" s="749" t="s">
        <v>318</v>
      </c>
      <c r="AJ253" s="749" t="s">
        <v>318</v>
      </c>
      <c r="AK253" s="749" t="s">
        <v>318</v>
      </c>
      <c r="AL253" s="749"/>
      <c r="AM253" s="749" t="s">
        <v>387</v>
      </c>
      <c r="AN253" s="749"/>
      <c r="AO253" s="749"/>
      <c r="AP253" s="749"/>
      <c r="AQ253" s="749"/>
      <c r="AR253" s="749"/>
      <c r="AS253" s="749"/>
      <c r="AT253" s="749"/>
      <c r="AU253" s="749"/>
      <c r="AV253" s="749"/>
      <c r="AW253" s="749"/>
      <c r="AX253" s="749"/>
      <c r="AY253" s="749"/>
      <c r="AZ253" s="749" t="s">
        <v>387</v>
      </c>
      <c r="BA253" s="749"/>
      <c r="BB253" s="749"/>
      <c r="BC253" s="749"/>
      <c r="BD253" s="749"/>
      <c r="BE253" s="749"/>
      <c r="BF253" s="749" t="s">
        <v>318</v>
      </c>
      <c r="BG253" s="749"/>
      <c r="BH253" s="749"/>
      <c r="BI253" s="749"/>
      <c r="BJ253" s="749"/>
      <c r="BK253" s="749"/>
      <c r="BL253" s="749"/>
      <c r="BM253" s="749"/>
      <c r="BN253" s="749" t="s">
        <v>416</v>
      </c>
      <c r="BO253" s="749"/>
      <c r="BP253" s="749"/>
      <c r="BQ253" s="749"/>
      <c r="BR253" s="749"/>
      <c r="BS253" s="749"/>
      <c r="BT253" s="749"/>
      <c r="BU253" s="749"/>
      <c r="BV253" s="749"/>
    </row>
    <row r="254" spans="1:74" ht="13.5" customHeight="1">
      <c r="A254" s="771"/>
      <c r="B254" s="15" t="s">
        <v>61</v>
      </c>
      <c r="C254" s="779" t="str">
        <f>IFERROR(VLOOKUP(C253,科目・教員!$A$2:$B$342,2,0),"")</f>
        <v>藤澤　雄太</v>
      </c>
      <c r="D254" s="777"/>
      <c r="E254" s="778" t="str">
        <f>IFERROR(VLOOKUP(E253,科目・教員!$A$2:$B$342,2,0),"")</f>
        <v>藤田　淳子</v>
      </c>
      <c r="F254" s="777"/>
      <c r="G254" s="778" t="str">
        <f>IFERROR(VLOOKUP(G253,科目・教員!$A$2:$B$342,2,0),"")</f>
        <v/>
      </c>
      <c r="H254" s="777"/>
      <c r="I254" s="778" t="str">
        <f>IFERROR(VLOOKUP(I253,科目・教員!$A$2:$B$342,2,0),"")</f>
        <v/>
      </c>
      <c r="J254" s="777"/>
      <c r="K254" s="764" t="str">
        <f>IFERROR(VLOOKUP(K253,科目・教員!$A$2:$B$342,2,0),"")</f>
        <v/>
      </c>
      <c r="L254" s="780"/>
      <c r="M254" s="776" t="str">
        <f>IFERROR(VLOOKUP(M253,科目・教員!$A$2:$B$342,2,0),"")</f>
        <v/>
      </c>
      <c r="N254" s="777"/>
      <c r="O254" s="778" t="str">
        <f>IFERROR(VLOOKUP(O253,科目・教員!$A$2:$B$342,2,0),"")</f>
        <v/>
      </c>
      <c r="P254" s="777"/>
      <c r="Q254" s="778" t="str">
        <f>IFERROR(VLOOKUP(Q253,科目・教員!$A$2:$B$342,2,0),"")</f>
        <v/>
      </c>
      <c r="R254" s="777"/>
      <c r="S254" s="764" t="str">
        <f>IFERROR(VLOOKUP(S253,科目・教員!$A$2:$B$342,2,0),"")</f>
        <v/>
      </c>
      <c r="T254" s="777"/>
      <c r="U254" s="610" t="s">
        <v>318</v>
      </c>
      <c r="V254" s="20"/>
      <c r="Z254" s="771"/>
      <c r="AA254" s="750"/>
      <c r="AB254" s="750"/>
      <c r="AC254" s="750"/>
      <c r="AD254" s="750"/>
      <c r="AE254" s="750"/>
      <c r="AF254" s="750"/>
      <c r="AG254" s="750"/>
      <c r="AH254" s="750"/>
      <c r="AI254" s="750"/>
      <c r="AJ254" s="750"/>
      <c r="AK254" s="750"/>
      <c r="AL254" s="750"/>
      <c r="AM254" s="750"/>
      <c r="AN254" s="750"/>
      <c r="AO254" s="750"/>
      <c r="AP254" s="750"/>
      <c r="AQ254" s="750"/>
      <c r="AR254" s="750"/>
      <c r="AS254" s="750"/>
      <c r="AT254" s="750"/>
      <c r="AU254" s="750"/>
      <c r="AV254" s="750"/>
      <c r="AW254" s="750"/>
      <c r="AX254" s="750"/>
      <c r="AY254" s="750"/>
      <c r="AZ254" s="750"/>
      <c r="BA254" s="750"/>
      <c r="BB254" s="750"/>
      <c r="BC254" s="750"/>
      <c r="BD254" s="750"/>
      <c r="BE254" s="750"/>
      <c r="BF254" s="750"/>
      <c r="BG254" s="750"/>
      <c r="BH254" s="750"/>
      <c r="BI254" s="750"/>
      <c r="BJ254" s="750"/>
      <c r="BK254" s="750"/>
      <c r="BL254" s="750"/>
      <c r="BM254" s="750"/>
      <c r="BN254" s="750"/>
      <c r="BO254" s="750"/>
      <c r="BP254" s="750"/>
      <c r="BQ254" s="750"/>
      <c r="BR254" s="750"/>
      <c r="BS254" s="750"/>
      <c r="BT254" s="750"/>
      <c r="BU254" s="750"/>
      <c r="BV254" s="750"/>
    </row>
    <row r="255" spans="1:74" ht="13.5" customHeight="1">
      <c r="A255" s="771"/>
      <c r="B255" s="15" t="s">
        <v>65</v>
      </c>
      <c r="C255" s="779" t="str">
        <f>VLOOKUP($C252,'2026年度(1年後期)'!$B$5:$N$207,COLUMN('2026年度(1年後期)'!$C$5)+1,0)&amp;""</f>
        <v>101</v>
      </c>
      <c r="D255" s="777"/>
      <c r="E255" s="778" t="str">
        <f>VLOOKUP($C252,'2026年度(2年後期)'!$B$5:$N$207,COLUMN('2026年度(2年後期)'!$C$5)+1,0)&amp;""</f>
        <v>201</v>
      </c>
      <c r="F255" s="777"/>
      <c r="G255" s="778" t="str">
        <f>VLOOKUP($C252,'2026年度(3年後期)'!$B$5:$N$207,COLUMN('2026年度(3年後期)'!$C$5)+1,0)&amp;""</f>
        <v>母性:304･母小実</v>
      </c>
      <c r="H255" s="777"/>
      <c r="I255" s="778" t="str">
        <f>VLOOKUP($C252,'2026年度(4年後期)'!$B$5:$N$206,COLUMN('2026年度(4年後期)'!$C$5)+1,0)&amp;""</f>
        <v>大講義室</v>
      </c>
      <c r="J255" s="777"/>
      <c r="K255" s="764" t="str">
        <f>VLOOKUP($C252,'2026年度(助産後期)'!$B$5:$N$207,COLUMN('2026年度(助産後期)'!$C$5)+1,0)&amp;""</f>
        <v/>
      </c>
      <c r="L255" s="780"/>
      <c r="M255" s="776" t="str">
        <f>VLOOKUP($C252,'2026年度(M1後期)'!$B$5:$N$207,COLUMN('2026年度(M1後期)'!$C$5)+1,0)&amp;""</f>
        <v/>
      </c>
      <c r="N255" s="777"/>
      <c r="O255" s="778" t="str">
        <f>VLOOKUP($C252,'2026年度(M2後期)'!$B$5:$N$207,COLUMN('2026年度(M2後期)'!$C$5)+1,0)&amp;""</f>
        <v/>
      </c>
      <c r="P255" s="777"/>
      <c r="Q255" s="778" t="str">
        <f>VLOOKUP($C252,'2026年度(D1後期)'!$B$5:$N$207,COLUMN('2026年度(D1後期)'!$C$5)+1,0)&amp;""</f>
        <v/>
      </c>
      <c r="R255" s="777"/>
      <c r="S255" s="764" t="str">
        <f>VLOOKUP($C252,'2026年度(D23後期)'!$B$5:$N$207,COLUMN('2026年度(D23後期)'!$C$5)+1,0)&amp;""</f>
        <v/>
      </c>
      <c r="T255" s="777"/>
      <c r="U255" s="611" t="s">
        <v>449</v>
      </c>
      <c r="Z255" s="771"/>
      <c r="AA255" s="750"/>
      <c r="AB255" s="750"/>
      <c r="AC255" s="750"/>
      <c r="AD255" s="750"/>
      <c r="AE255" s="750"/>
      <c r="AF255" s="750"/>
      <c r="AG255" s="750"/>
      <c r="AH255" s="750"/>
      <c r="AI255" s="750"/>
      <c r="AJ255" s="750"/>
      <c r="AK255" s="750"/>
      <c r="AL255" s="750"/>
      <c r="AM255" s="750"/>
      <c r="AN255" s="750"/>
      <c r="AO255" s="750"/>
      <c r="AP255" s="750"/>
      <c r="AQ255" s="750"/>
      <c r="AR255" s="750"/>
      <c r="AS255" s="750"/>
      <c r="AT255" s="750"/>
      <c r="AU255" s="750"/>
      <c r="AV255" s="750"/>
      <c r="AW255" s="750"/>
      <c r="AX255" s="750"/>
      <c r="AY255" s="750"/>
      <c r="AZ255" s="750"/>
      <c r="BA255" s="750"/>
      <c r="BB255" s="750"/>
      <c r="BC255" s="750"/>
      <c r="BD255" s="750"/>
      <c r="BE255" s="750"/>
      <c r="BF255" s="750"/>
      <c r="BG255" s="750"/>
      <c r="BH255" s="750"/>
      <c r="BI255" s="750"/>
      <c r="BJ255" s="750"/>
      <c r="BK255" s="750"/>
      <c r="BL255" s="750"/>
      <c r="BM255" s="750"/>
      <c r="BN255" s="750"/>
      <c r="BO255" s="750"/>
      <c r="BP255" s="750"/>
      <c r="BQ255" s="750"/>
      <c r="BR255" s="750"/>
      <c r="BS255" s="750"/>
      <c r="BT255" s="750"/>
      <c r="BU255" s="750"/>
      <c r="BV255" s="750"/>
    </row>
    <row r="256" spans="1:74" ht="13.5" customHeight="1">
      <c r="A256" s="772"/>
      <c r="B256" s="16" t="s">
        <v>68</v>
      </c>
      <c r="C256" s="774"/>
      <c r="D256" s="819"/>
      <c r="E256" s="759"/>
      <c r="F256" s="781"/>
      <c r="G256" s="759"/>
      <c r="H256" s="781"/>
      <c r="I256" s="759"/>
      <c r="J256" s="781"/>
      <c r="K256" s="761"/>
      <c r="L256" s="782"/>
      <c r="M256" s="792"/>
      <c r="N256" s="781"/>
      <c r="O256" s="759"/>
      <c r="P256" s="781"/>
      <c r="Q256" s="759"/>
      <c r="R256" s="781"/>
      <c r="S256" s="761"/>
      <c r="T256" s="781"/>
      <c r="U256" s="611" t="s">
        <v>450</v>
      </c>
      <c r="Z256" s="772"/>
      <c r="AA256" s="751"/>
      <c r="AB256" s="751"/>
      <c r="AC256" s="751"/>
      <c r="AD256" s="751"/>
      <c r="AE256" s="751"/>
      <c r="AF256" s="751"/>
      <c r="AG256" s="751"/>
      <c r="AH256" s="751"/>
      <c r="AI256" s="751"/>
      <c r="AJ256" s="751"/>
      <c r="AK256" s="751"/>
      <c r="AL256" s="751"/>
      <c r="AM256" s="751"/>
      <c r="AN256" s="751"/>
      <c r="AO256" s="751"/>
      <c r="AP256" s="751"/>
      <c r="AQ256" s="751"/>
      <c r="AR256" s="751"/>
      <c r="AS256" s="751"/>
      <c r="AT256" s="751"/>
      <c r="AU256" s="751"/>
      <c r="AV256" s="751"/>
      <c r="AW256" s="751"/>
      <c r="AX256" s="751"/>
      <c r="AY256" s="751"/>
      <c r="AZ256" s="751"/>
      <c r="BA256" s="751"/>
      <c r="BB256" s="751"/>
      <c r="BC256" s="751"/>
      <c r="BD256" s="751"/>
      <c r="BE256" s="751"/>
      <c r="BF256" s="751"/>
      <c r="BG256" s="751"/>
      <c r="BH256" s="751"/>
      <c r="BI256" s="751"/>
      <c r="BJ256" s="751"/>
      <c r="BK256" s="751"/>
      <c r="BL256" s="751"/>
      <c r="BM256" s="751"/>
      <c r="BN256" s="751"/>
      <c r="BO256" s="751"/>
      <c r="BP256" s="751"/>
      <c r="BQ256" s="751"/>
      <c r="BR256" s="751"/>
      <c r="BS256" s="751"/>
      <c r="BT256" s="751"/>
      <c r="BU256" s="751"/>
      <c r="BV256" s="751"/>
    </row>
    <row r="257" spans="1:74" ht="13.5" customHeight="1">
      <c r="A257" s="771" t="s">
        <v>73</v>
      </c>
      <c r="B257" s="15" t="s">
        <v>53</v>
      </c>
      <c r="C257" s="803" t="str">
        <f>VLOOKUP($C252,'2026年度(1年後期)'!$B$5:$N$207,COLUMN('2026年度(1年後期)'!$E$5),0)&amp;""</f>
        <v>脳と行動</v>
      </c>
      <c r="D257" s="804"/>
      <c r="E257" s="787" t="str">
        <f>VLOOKUP($C252,'2026年度(2年後期)'!$B$5:$N$207,COLUMN('2026年度(2年後期)'!$E$5),0)&amp;""</f>
        <v>成人看護援助論Ⅱ</v>
      </c>
      <c r="F257" s="784"/>
      <c r="G257" s="787" t="str">
        <f>VLOOKUP($C252,'2026年度(3年後期)'!$B$5:$N$207,COLUMN('2026年度(3年後期)'!$E$5),0)&amp;""</f>
        <v>領域別実習</v>
      </c>
      <c r="H257" s="784"/>
      <c r="I257" s="787" t="str">
        <f>VLOOKUP($C252,'2026年度(4年後期)'!$B$5:$N$206,COLUMN('2026年度(4年後期)'!$E$5),0)&amp;""</f>
        <v>総合学習</v>
      </c>
      <c r="J257" s="784"/>
      <c r="K257" s="768" t="str">
        <f>VLOOKUP($C252,'2026年度(助産後期)'!$B$5:$N$207,COLUMN('2026年度(助産後期)'!$E$5),0)&amp;""</f>
        <v/>
      </c>
      <c r="L257" s="785"/>
      <c r="M257" s="783" t="str">
        <f>VLOOKUP($C252,'2026年度(M1後期)'!$B$5:$N$207,COLUMN('2026年度(M1後期)'!$E$5),0)&amp;""</f>
        <v>がん看護学演習A-Ⅲ</v>
      </c>
      <c r="N257" s="784"/>
      <c r="O257" s="768" t="str">
        <f>VLOOKUP($C252,'2026年度(M2後期)'!$B$5:$N$207,COLUMN('2026年度(M2後期)'!$E$5),0)&amp;""</f>
        <v>特別研究</v>
      </c>
      <c r="P257" s="784"/>
      <c r="Q257" s="768" t="str">
        <f>VLOOKUP($C252,'2026年度(D1後期)'!$B$5:$N$207,COLUMN('2026年度(D1後期)'!$E$5),0)&amp;""</f>
        <v/>
      </c>
      <c r="R257" s="784"/>
      <c r="S257" s="768" t="str">
        <f>VLOOKUP($C252,'2026年度(D23後期)'!$B$5:$N$207,COLUMN('2026年度(D23後期)'!$E$5),0)&amp;""</f>
        <v>特別研究</v>
      </c>
      <c r="T257" s="784"/>
      <c r="U257" s="33"/>
      <c r="V257" s="621" t="s">
        <v>200</v>
      </c>
      <c r="Z257" s="771" t="str">
        <f>A257</f>
        <v>２時限（11：00～12：30）</v>
      </c>
      <c r="AA257" s="749" t="s">
        <v>370</v>
      </c>
      <c r="AB257" s="749"/>
      <c r="AC257" s="749"/>
      <c r="AD257" s="749"/>
      <c r="AE257" s="749"/>
      <c r="AF257" s="749"/>
      <c r="AG257" s="749" t="s">
        <v>249</v>
      </c>
      <c r="AH257" s="749"/>
      <c r="AI257" s="749"/>
      <c r="AJ257" s="749"/>
      <c r="AK257" s="749"/>
      <c r="AL257" s="749"/>
      <c r="AM257" s="749" t="s">
        <v>387</v>
      </c>
      <c r="AN257" s="749"/>
      <c r="AO257" s="749"/>
      <c r="AP257" s="749"/>
      <c r="AQ257" s="749"/>
      <c r="AR257" s="749"/>
      <c r="AS257" s="749"/>
      <c r="AT257" s="749"/>
      <c r="AU257" s="749"/>
      <c r="AV257" s="749"/>
      <c r="AW257" s="749"/>
      <c r="AX257" s="749"/>
      <c r="AY257" s="749"/>
      <c r="AZ257" s="749" t="s">
        <v>387</v>
      </c>
      <c r="BA257" s="749"/>
      <c r="BB257" s="749"/>
      <c r="BC257" s="749"/>
      <c r="BD257" s="749"/>
      <c r="BE257" s="749"/>
      <c r="BF257" s="749"/>
      <c r="BG257" s="749"/>
      <c r="BH257" s="749"/>
      <c r="BI257" s="749"/>
      <c r="BJ257" s="749"/>
      <c r="BK257" s="749" t="s">
        <v>166</v>
      </c>
      <c r="BL257" s="749"/>
      <c r="BM257" s="749"/>
      <c r="BN257" s="749" t="s">
        <v>416</v>
      </c>
      <c r="BO257" s="749"/>
      <c r="BP257" s="749"/>
      <c r="BQ257" s="749"/>
      <c r="BR257" s="749"/>
      <c r="BS257" s="749"/>
      <c r="BT257" s="749"/>
      <c r="BU257" s="749"/>
      <c r="BV257" s="749"/>
    </row>
    <row r="258" spans="1:74" ht="13.5" customHeight="1">
      <c r="A258" s="771"/>
      <c r="B258" s="15" t="s">
        <v>61</v>
      </c>
      <c r="C258" s="801" t="str">
        <f>IFERROR(VLOOKUP(C257,科目・教員!$A$2:$B$342,2,0),"")</f>
        <v>田中　健一</v>
      </c>
      <c r="D258" s="802"/>
      <c r="E258" s="778" t="str">
        <f>IFERROR(VLOOKUP(E257,科目・教員!$A$2:$B$342,2,0),"")</f>
        <v>藤澤　雄太</v>
      </c>
      <c r="F258" s="777"/>
      <c r="G258" s="778" t="str">
        <f>IFERROR(VLOOKUP(G257,科目・教員!$A$2:$B$342,2,0),"")</f>
        <v/>
      </c>
      <c r="H258" s="777"/>
      <c r="I258" s="778" t="str">
        <f>IFERROR(VLOOKUP(I257,科目・教員!$A$2:$B$342,2,0),"")</f>
        <v/>
      </c>
      <c r="J258" s="777"/>
      <c r="K258" s="764" t="str">
        <f>IFERROR(VLOOKUP(K257,科目・教員!$A$2:$B$342,2,0),"")</f>
        <v/>
      </c>
      <c r="L258" s="780"/>
      <c r="M258" s="779" t="str">
        <f>IFERROR(VLOOKUP(M257,科目・教員!$A$2:$B$342,2,0),"")</f>
        <v/>
      </c>
      <c r="N258" s="777"/>
      <c r="O258" s="764" t="str">
        <f>IFERROR(VLOOKUP(O257,科目・教員!$A$2:$B$342,2,0),"")</f>
        <v/>
      </c>
      <c r="P258" s="777"/>
      <c r="Q258" s="764" t="str">
        <f>IFERROR(VLOOKUP(Q257,科目・教員!$A$2:$B$342,2,0),"")</f>
        <v/>
      </c>
      <c r="R258" s="777"/>
      <c r="S258" s="764" t="str">
        <f>IFERROR(VLOOKUP(S257,科目・教員!$A$2:$B$342,2,0),"")</f>
        <v/>
      </c>
      <c r="T258" s="777"/>
      <c r="U258" s="33"/>
      <c r="V258" s="621" t="s">
        <v>261</v>
      </c>
      <c r="Z258" s="771"/>
      <c r="AA258" s="750"/>
      <c r="AB258" s="750"/>
      <c r="AC258" s="750"/>
      <c r="AD258" s="750"/>
      <c r="AE258" s="750"/>
      <c r="AF258" s="750"/>
      <c r="AG258" s="750"/>
      <c r="AH258" s="750"/>
      <c r="AI258" s="750"/>
      <c r="AJ258" s="750"/>
      <c r="AK258" s="750"/>
      <c r="AL258" s="750"/>
      <c r="AM258" s="750"/>
      <c r="AN258" s="750"/>
      <c r="AO258" s="750"/>
      <c r="AP258" s="750"/>
      <c r="AQ258" s="750"/>
      <c r="AR258" s="750"/>
      <c r="AS258" s="750"/>
      <c r="AT258" s="750"/>
      <c r="AU258" s="750"/>
      <c r="AV258" s="750"/>
      <c r="AW258" s="750"/>
      <c r="AX258" s="750"/>
      <c r="AY258" s="750"/>
      <c r="AZ258" s="750"/>
      <c r="BA258" s="750"/>
      <c r="BB258" s="750"/>
      <c r="BC258" s="750"/>
      <c r="BD258" s="750"/>
      <c r="BE258" s="750"/>
      <c r="BF258" s="750"/>
      <c r="BG258" s="750"/>
      <c r="BH258" s="750"/>
      <c r="BI258" s="750"/>
      <c r="BJ258" s="750"/>
      <c r="BK258" s="750"/>
      <c r="BL258" s="750"/>
      <c r="BM258" s="750"/>
      <c r="BN258" s="750"/>
      <c r="BO258" s="750"/>
      <c r="BP258" s="750"/>
      <c r="BQ258" s="750"/>
      <c r="BR258" s="750"/>
      <c r="BS258" s="750"/>
      <c r="BT258" s="750"/>
      <c r="BU258" s="750"/>
      <c r="BV258" s="750"/>
    </row>
    <row r="259" spans="1:74" ht="13.5" customHeight="1">
      <c r="A259" s="771"/>
      <c r="B259" s="15" t="s">
        <v>65</v>
      </c>
      <c r="C259" s="801" t="str">
        <f>VLOOKUP($C252,'2026年度(1年後期)'!$B$5:$N$207,COLUMN('2026年度(1年後期)'!$E$5)+1,0)&amp;""</f>
        <v>101
(ﾘｱﾙﾀｲﾑ)</v>
      </c>
      <c r="D259" s="802"/>
      <c r="E259" s="778" t="str">
        <f>VLOOKUP($C252,'2026年度(2年後期)'!$B$5:$N$207,COLUMN('2026年度(2年後期)'!$E$5)+1,0)&amp;""</f>
        <v>201</v>
      </c>
      <c r="F259" s="777"/>
      <c r="G259" s="778" t="str">
        <f>VLOOKUP($C252,'2026年度(3年後期)'!$B$5:$N$207,COLUMN('2026年度(3年後期)'!$E$5)+1,0)&amp;""</f>
        <v>母性:304･母小実</v>
      </c>
      <c r="H259" s="777"/>
      <c r="I259" s="778" t="str">
        <f>VLOOKUP($C252,'2026年度(4年後期)'!$B$5:$N$206,COLUMN('2026年度(4年後期)'!$E$5)+1,0)&amp;""</f>
        <v>大講義室</v>
      </c>
      <c r="J259" s="777"/>
      <c r="K259" s="764" t="str">
        <f>VLOOKUP($C252,'2026年度(助産後期)'!$B$5:$N$207,COLUMN('2026年度(助産後期)'!$E$5)+1,0)&amp;""</f>
        <v/>
      </c>
      <c r="L259" s="780"/>
      <c r="M259" s="779" t="str">
        <f>VLOOKUP($C252,'2026年度(M1後期)'!$B$5:$N$207,COLUMN('2026年度(M1後期)'!$E$5)+1,0)&amp;""</f>
        <v/>
      </c>
      <c r="N259" s="777"/>
      <c r="O259" s="764" t="str">
        <f>VLOOKUP($C252,'2026年度(M2後期)'!$B$5:$N$207,COLUMN('2026年度(M2後期)'!$E$5)+1,0)&amp;""</f>
        <v/>
      </c>
      <c r="P259" s="777"/>
      <c r="Q259" s="764" t="str">
        <f>VLOOKUP($C252,'2026年度(D1後期)'!$B$5:$N$207,COLUMN('2026年度(D1後期)'!$E$5)+1,0)&amp;""</f>
        <v/>
      </c>
      <c r="R259" s="777"/>
      <c r="S259" s="764" t="str">
        <f>VLOOKUP($C252,'2026年度(D23後期)'!$B$5:$N$207,COLUMN('2026年度(D23後期)'!$E$5)+1,0)&amp;""</f>
        <v/>
      </c>
      <c r="T259" s="777"/>
      <c r="U259" s="21"/>
      <c r="V259" s="621" t="s">
        <v>166</v>
      </c>
      <c r="Z259" s="771"/>
      <c r="AA259" s="750"/>
      <c r="AB259" s="750"/>
      <c r="AC259" s="750"/>
      <c r="AD259" s="750"/>
      <c r="AE259" s="750"/>
      <c r="AF259" s="750"/>
      <c r="AG259" s="750"/>
      <c r="AH259" s="750"/>
      <c r="AI259" s="750"/>
      <c r="AJ259" s="750"/>
      <c r="AK259" s="750"/>
      <c r="AL259" s="750"/>
      <c r="AM259" s="750"/>
      <c r="AN259" s="750"/>
      <c r="AO259" s="750"/>
      <c r="AP259" s="750"/>
      <c r="AQ259" s="750"/>
      <c r="AR259" s="750"/>
      <c r="AS259" s="750"/>
      <c r="AT259" s="750"/>
      <c r="AU259" s="750"/>
      <c r="AV259" s="750"/>
      <c r="AW259" s="750"/>
      <c r="AX259" s="750"/>
      <c r="AY259" s="750"/>
      <c r="AZ259" s="750"/>
      <c r="BA259" s="750"/>
      <c r="BB259" s="750"/>
      <c r="BC259" s="750"/>
      <c r="BD259" s="750"/>
      <c r="BE259" s="750"/>
      <c r="BF259" s="750"/>
      <c r="BG259" s="750"/>
      <c r="BH259" s="750"/>
      <c r="BI259" s="750"/>
      <c r="BJ259" s="750"/>
      <c r="BK259" s="750"/>
      <c r="BL259" s="750"/>
      <c r="BM259" s="750"/>
      <c r="BN259" s="750"/>
      <c r="BO259" s="750"/>
      <c r="BP259" s="750"/>
      <c r="BQ259" s="750"/>
      <c r="BR259" s="750"/>
      <c r="BS259" s="750"/>
      <c r="BT259" s="750"/>
      <c r="BU259" s="750"/>
      <c r="BV259" s="750"/>
    </row>
    <row r="260" spans="1:74" ht="13.5" customHeight="1">
      <c r="A260" s="786"/>
      <c r="B260" s="16" t="s">
        <v>68</v>
      </c>
      <c r="C260" s="866"/>
      <c r="D260" s="867"/>
      <c r="E260" s="759"/>
      <c r="F260" s="760"/>
      <c r="G260" s="759"/>
      <c r="H260" s="760"/>
      <c r="I260" s="759"/>
      <c r="J260" s="760"/>
      <c r="K260" s="761"/>
      <c r="L260" s="761"/>
      <c r="M260" s="762"/>
      <c r="N260" s="760"/>
      <c r="O260" s="761"/>
      <c r="P260" s="760"/>
      <c r="Q260" s="761"/>
      <c r="R260" s="760"/>
      <c r="S260" s="761"/>
      <c r="T260" s="760"/>
      <c r="U260" s="32"/>
      <c r="V260" s="621" t="s">
        <v>192</v>
      </c>
      <c r="Z260" s="772"/>
      <c r="AA260" s="751"/>
      <c r="AB260" s="751"/>
      <c r="AC260" s="751"/>
      <c r="AD260" s="751"/>
      <c r="AE260" s="751"/>
      <c r="AF260" s="751"/>
      <c r="AG260" s="751"/>
      <c r="AH260" s="751"/>
      <c r="AI260" s="751"/>
      <c r="AJ260" s="751"/>
      <c r="AK260" s="751"/>
      <c r="AL260" s="751"/>
      <c r="AM260" s="751"/>
      <c r="AN260" s="751"/>
      <c r="AO260" s="751"/>
      <c r="AP260" s="751"/>
      <c r="AQ260" s="751"/>
      <c r="AR260" s="751"/>
      <c r="AS260" s="751"/>
      <c r="AT260" s="751"/>
      <c r="AU260" s="751"/>
      <c r="AV260" s="751"/>
      <c r="AW260" s="751"/>
      <c r="AX260" s="751"/>
      <c r="AY260" s="751"/>
      <c r="AZ260" s="751"/>
      <c r="BA260" s="751"/>
      <c r="BB260" s="751"/>
      <c r="BC260" s="751"/>
      <c r="BD260" s="751"/>
      <c r="BE260" s="751"/>
      <c r="BF260" s="751"/>
      <c r="BG260" s="751"/>
      <c r="BH260" s="751"/>
      <c r="BI260" s="751"/>
      <c r="BJ260" s="751"/>
      <c r="BK260" s="751"/>
      <c r="BL260" s="751"/>
      <c r="BM260" s="751"/>
      <c r="BN260" s="751"/>
      <c r="BO260" s="751"/>
      <c r="BP260" s="751"/>
      <c r="BQ260" s="751"/>
      <c r="BR260" s="751"/>
      <c r="BS260" s="751"/>
      <c r="BT260" s="751"/>
      <c r="BU260" s="751"/>
      <c r="BV260" s="751"/>
    </row>
    <row r="261" spans="1:74" ht="13.5" customHeight="1">
      <c r="A261" s="770" t="s">
        <v>79</v>
      </c>
      <c r="B261" s="17" t="s">
        <v>80</v>
      </c>
      <c r="C261" s="783"/>
      <c r="D261" s="784"/>
      <c r="E261" s="787"/>
      <c r="F261" s="784"/>
      <c r="G261" s="787"/>
      <c r="H261" s="784"/>
      <c r="I261" s="787"/>
      <c r="J261" s="784"/>
      <c r="K261" s="768"/>
      <c r="L261" s="785"/>
      <c r="M261" s="783"/>
      <c r="N261" s="784"/>
      <c r="O261" s="768"/>
      <c r="P261" s="784"/>
      <c r="Q261" s="768"/>
      <c r="R261" s="784"/>
      <c r="S261" s="768"/>
      <c r="T261" s="784"/>
      <c r="U261" s="21"/>
      <c r="Z261" s="771" t="str">
        <f>A261</f>
        <v>昼休み（12：30～13：30）</v>
      </c>
      <c r="AA261" s="749"/>
      <c r="AB261" s="749"/>
      <c r="AC261" s="749"/>
      <c r="AD261" s="749"/>
      <c r="AE261" s="749"/>
      <c r="AF261" s="749"/>
      <c r="AG261" s="749"/>
      <c r="AH261" s="749"/>
      <c r="AI261" s="749"/>
      <c r="AJ261" s="749"/>
      <c r="AK261" s="749"/>
      <c r="AL261" s="749"/>
      <c r="AM261" s="749"/>
      <c r="AN261" s="749"/>
      <c r="AO261" s="749"/>
      <c r="AP261" s="749"/>
      <c r="AQ261" s="749"/>
      <c r="AR261" s="749"/>
      <c r="AS261" s="749"/>
      <c r="AT261" s="749"/>
      <c r="AU261" s="749"/>
      <c r="AV261" s="749"/>
      <c r="AW261" s="749"/>
      <c r="AX261" s="749"/>
      <c r="AY261" s="749"/>
      <c r="AZ261" s="749"/>
      <c r="BA261" s="749"/>
      <c r="BB261" s="749"/>
      <c r="BC261" s="749"/>
      <c r="BD261" s="749"/>
      <c r="BE261" s="749"/>
      <c r="BF261" s="749"/>
      <c r="BG261" s="749"/>
      <c r="BH261" s="749"/>
      <c r="BI261" s="749"/>
      <c r="BJ261" s="749"/>
      <c r="BK261" s="749"/>
      <c r="BL261" s="749"/>
      <c r="BM261" s="749"/>
      <c r="BN261" s="749"/>
      <c r="BO261" s="749"/>
      <c r="BP261" s="749"/>
      <c r="BQ261" s="749"/>
      <c r="BR261" s="749"/>
      <c r="BS261" s="749"/>
      <c r="BT261" s="749"/>
      <c r="BU261" s="749"/>
      <c r="BV261" s="749"/>
    </row>
    <row r="262" spans="1:74" ht="13.5" customHeight="1">
      <c r="A262" s="771"/>
      <c r="B262" s="17" t="s">
        <v>83</v>
      </c>
      <c r="C262" s="779"/>
      <c r="D262" s="777"/>
      <c r="E262" s="778"/>
      <c r="F262" s="777"/>
      <c r="G262" s="778"/>
      <c r="H262" s="777"/>
      <c r="I262" s="778"/>
      <c r="J262" s="777"/>
      <c r="K262" s="764"/>
      <c r="L262" s="780"/>
      <c r="M262" s="779"/>
      <c r="N262" s="777"/>
      <c r="O262" s="764"/>
      <c r="P262" s="777"/>
      <c r="Q262" s="764"/>
      <c r="R262" s="777"/>
      <c r="S262" s="764"/>
      <c r="T262" s="777"/>
      <c r="U262" s="21"/>
      <c r="Z262" s="771"/>
      <c r="AA262" s="750"/>
      <c r="AB262" s="750"/>
      <c r="AC262" s="750"/>
      <c r="AD262" s="750"/>
      <c r="AE262" s="750"/>
      <c r="AF262" s="750"/>
      <c r="AG262" s="750"/>
      <c r="AH262" s="750"/>
      <c r="AI262" s="750"/>
      <c r="AJ262" s="750"/>
      <c r="AK262" s="750"/>
      <c r="AL262" s="750"/>
      <c r="AM262" s="750"/>
      <c r="AN262" s="750"/>
      <c r="AO262" s="750"/>
      <c r="AP262" s="750"/>
      <c r="AQ262" s="750"/>
      <c r="AR262" s="750"/>
      <c r="AS262" s="750"/>
      <c r="AT262" s="750"/>
      <c r="AU262" s="750"/>
      <c r="AV262" s="750"/>
      <c r="AW262" s="750"/>
      <c r="AX262" s="750"/>
      <c r="AY262" s="750"/>
      <c r="AZ262" s="750"/>
      <c r="BA262" s="750"/>
      <c r="BB262" s="750"/>
      <c r="BC262" s="750"/>
      <c r="BD262" s="750"/>
      <c r="BE262" s="750"/>
      <c r="BF262" s="750"/>
      <c r="BG262" s="750"/>
      <c r="BH262" s="750"/>
      <c r="BI262" s="750"/>
      <c r="BJ262" s="750"/>
      <c r="BK262" s="750"/>
      <c r="BL262" s="750"/>
      <c r="BM262" s="750"/>
      <c r="BN262" s="750"/>
      <c r="BO262" s="750"/>
      <c r="BP262" s="750"/>
      <c r="BQ262" s="750"/>
      <c r="BR262" s="750"/>
      <c r="BS262" s="750"/>
      <c r="BT262" s="750"/>
      <c r="BU262" s="750"/>
      <c r="BV262" s="750"/>
    </row>
    <row r="263" spans="1:74" ht="13.5" customHeight="1">
      <c r="A263" s="771"/>
      <c r="B263" s="17" t="s">
        <v>65</v>
      </c>
      <c r="C263" s="779"/>
      <c r="D263" s="777"/>
      <c r="E263" s="778"/>
      <c r="F263" s="777"/>
      <c r="G263" s="778"/>
      <c r="H263" s="777"/>
      <c r="I263" s="778"/>
      <c r="J263" s="777"/>
      <c r="K263" s="764"/>
      <c r="L263" s="780"/>
      <c r="M263" s="779"/>
      <c r="N263" s="777"/>
      <c r="O263" s="764"/>
      <c r="P263" s="777"/>
      <c r="Q263" s="764"/>
      <c r="R263" s="777"/>
      <c r="S263" s="764"/>
      <c r="T263" s="777"/>
      <c r="U263" s="21"/>
      <c r="Z263" s="771"/>
      <c r="AA263" s="750"/>
      <c r="AB263" s="750"/>
      <c r="AC263" s="750"/>
      <c r="AD263" s="750"/>
      <c r="AE263" s="750"/>
      <c r="AF263" s="750"/>
      <c r="AG263" s="750"/>
      <c r="AH263" s="750"/>
      <c r="AI263" s="750"/>
      <c r="AJ263" s="750"/>
      <c r="AK263" s="750"/>
      <c r="AL263" s="750"/>
      <c r="AM263" s="750"/>
      <c r="AN263" s="750"/>
      <c r="AO263" s="750"/>
      <c r="AP263" s="750"/>
      <c r="AQ263" s="750"/>
      <c r="AR263" s="750"/>
      <c r="AS263" s="750"/>
      <c r="AT263" s="750"/>
      <c r="AU263" s="750"/>
      <c r="AV263" s="750"/>
      <c r="AW263" s="750"/>
      <c r="AX263" s="750"/>
      <c r="AY263" s="750"/>
      <c r="AZ263" s="750"/>
      <c r="BA263" s="750"/>
      <c r="BB263" s="750"/>
      <c r="BC263" s="750"/>
      <c r="BD263" s="750"/>
      <c r="BE263" s="750"/>
      <c r="BF263" s="750"/>
      <c r="BG263" s="750"/>
      <c r="BH263" s="750"/>
      <c r="BI263" s="750"/>
      <c r="BJ263" s="750"/>
      <c r="BK263" s="750"/>
      <c r="BL263" s="750"/>
      <c r="BM263" s="750"/>
      <c r="BN263" s="750"/>
      <c r="BO263" s="750"/>
      <c r="BP263" s="750"/>
      <c r="BQ263" s="750"/>
      <c r="BR263" s="750"/>
      <c r="BS263" s="750"/>
      <c r="BT263" s="750"/>
      <c r="BU263" s="750"/>
      <c r="BV263" s="750"/>
    </row>
    <row r="264" spans="1:74" ht="13.5" customHeight="1">
      <c r="A264" s="772"/>
      <c r="B264" s="18" t="s">
        <v>68</v>
      </c>
      <c r="C264" s="788"/>
      <c r="D264" s="789"/>
      <c r="E264" s="790"/>
      <c r="F264" s="789"/>
      <c r="G264" s="790"/>
      <c r="H264" s="789"/>
      <c r="I264" s="790"/>
      <c r="J264" s="789"/>
      <c r="K264" s="791"/>
      <c r="L264" s="791"/>
      <c r="M264" s="788"/>
      <c r="N264" s="789"/>
      <c r="O264" s="791"/>
      <c r="P264" s="789"/>
      <c r="Q264" s="791"/>
      <c r="R264" s="789"/>
      <c r="S264" s="791"/>
      <c r="T264" s="789"/>
      <c r="U264" s="21"/>
      <c r="Z264" s="772"/>
      <c r="AA264" s="751"/>
      <c r="AB264" s="751"/>
      <c r="AC264" s="751"/>
      <c r="AD264" s="751"/>
      <c r="AE264" s="751"/>
      <c r="AF264" s="751"/>
      <c r="AG264" s="751"/>
      <c r="AH264" s="751"/>
      <c r="AI264" s="751"/>
      <c r="AJ264" s="751"/>
      <c r="AK264" s="751"/>
      <c r="AL264" s="751"/>
      <c r="AM264" s="751"/>
      <c r="AN264" s="751"/>
      <c r="AO264" s="751"/>
      <c r="AP264" s="751"/>
      <c r="AQ264" s="751"/>
      <c r="AR264" s="751"/>
      <c r="AS264" s="751"/>
      <c r="AT264" s="751"/>
      <c r="AU264" s="751"/>
      <c r="AV264" s="751"/>
      <c r="AW264" s="751"/>
      <c r="AX264" s="751"/>
      <c r="AY264" s="751"/>
      <c r="AZ264" s="751"/>
      <c r="BA264" s="751"/>
      <c r="BB264" s="751"/>
      <c r="BC264" s="751"/>
      <c r="BD264" s="751"/>
      <c r="BE264" s="751"/>
      <c r="BF264" s="751"/>
      <c r="BG264" s="751"/>
      <c r="BH264" s="751"/>
      <c r="BI264" s="751"/>
      <c r="BJ264" s="751"/>
      <c r="BK264" s="751"/>
      <c r="BL264" s="751"/>
      <c r="BM264" s="751"/>
      <c r="BN264" s="751"/>
      <c r="BO264" s="751"/>
      <c r="BP264" s="751"/>
      <c r="BQ264" s="751"/>
      <c r="BR264" s="751"/>
      <c r="BS264" s="751"/>
      <c r="BT264" s="751"/>
      <c r="BU264" s="751"/>
      <c r="BV264" s="751"/>
    </row>
    <row r="265" spans="1:74" ht="13.5" customHeight="1">
      <c r="A265" s="771" t="s">
        <v>87</v>
      </c>
      <c r="B265" s="15" t="s">
        <v>53</v>
      </c>
      <c r="C265" s="767" t="str">
        <f>VLOOKUP($C252,'2026年度(1年後期)'!$B$5:$N$207,COLUMN('2026年度(1年後期)'!$G$5),0)&amp;""</f>
        <v>B肝抗体価検査
14：00～15；00</v>
      </c>
      <c r="D265" s="768"/>
      <c r="E265" s="773" t="str">
        <f>VLOOKUP($C252,'2026年度(2年後期)'!$B$5:$N$207,COLUMN('2026年度(2年後期)'!$G$5),0)&amp;""</f>
        <v>看護基礎理論</v>
      </c>
      <c r="F265" s="768"/>
      <c r="G265" s="773" t="str">
        <f>VLOOKUP($C252,'2026年度(3年後期)'!$B$5:$N$207,COLUMN('2026年度(3年後期)'!$G$5),0)&amp;""</f>
        <v>領域別実習</v>
      </c>
      <c r="H265" s="768"/>
      <c r="I265" s="822" t="str">
        <f>VLOOKUP($C252,'2026年度(4年後期)'!$B$5:$N$206,COLUMN('2026年度(4年後期)'!$G$5),0)&amp;""</f>
        <v>科学技術と医療
(秦先生)</v>
      </c>
      <c r="J265" s="800"/>
      <c r="K265" s="769" t="str">
        <f>VLOOKUP($C252,'2026年度(助産後期)'!$B$5:$N$207,COLUMN('2026年度(助産後期)'!$G$5),0)&amp;""</f>
        <v/>
      </c>
      <c r="L265" s="769"/>
      <c r="M265" s="767" t="str">
        <f>VLOOKUP($C252,'2026年度(M1後期)'!$B$5:$N$207,COLUMN('2026年度(M1後期)'!$G$5),0)&amp;""</f>
        <v>がん看護学演習A-Ⅳ</v>
      </c>
      <c r="N265" s="768"/>
      <c r="O265" s="769" t="str">
        <f>VLOOKUP($C252,'2026年度(M2後期)'!$B$5:$N$207,COLUMN('2026年度(M2後期)'!$G$5),0)&amp;""</f>
        <v>特別研究</v>
      </c>
      <c r="P265" s="768"/>
      <c r="Q265" s="769" t="str">
        <f>VLOOKUP($C252,'2026年度(D1後期)'!$B$5:$N$207,COLUMN('2026年度(D1後期)'!$G$5),0)&amp;""</f>
        <v/>
      </c>
      <c r="R265" s="768"/>
      <c r="S265" s="769" t="str">
        <f>VLOOKUP($C252,'2026年度(D23後期)'!$B$5:$N$207,COLUMN('2026年度(D23後期)'!$G$5),0)&amp;""</f>
        <v>特別研究</v>
      </c>
      <c r="T265" s="768"/>
      <c r="U265" s="21"/>
      <c r="Z265" s="771" t="str">
        <f>A265</f>
        <v>３時限（13：30～15：00）</v>
      </c>
      <c r="AA265" s="749"/>
      <c r="AB265" s="749"/>
      <c r="AC265" s="749"/>
      <c r="AD265" s="749"/>
      <c r="AE265" s="749"/>
      <c r="AF265" s="749"/>
      <c r="AG265" s="749" t="s">
        <v>125</v>
      </c>
      <c r="AH265" s="749"/>
      <c r="AI265" s="749"/>
      <c r="AJ265" s="749"/>
      <c r="AK265" s="749"/>
      <c r="AL265" s="749"/>
      <c r="AM265" s="749" t="s">
        <v>387</v>
      </c>
      <c r="AN265" s="749"/>
      <c r="AO265" s="749"/>
      <c r="AP265" s="749"/>
      <c r="AQ265" s="749"/>
      <c r="AR265" s="749"/>
      <c r="AS265" s="749"/>
      <c r="AT265" s="749"/>
      <c r="AU265" s="749"/>
      <c r="AV265" s="749"/>
      <c r="AW265" s="749" t="s">
        <v>381</v>
      </c>
      <c r="AX265" s="749"/>
      <c r="AY265" s="749"/>
      <c r="AZ265" s="749" t="s">
        <v>387</v>
      </c>
      <c r="BA265" s="749"/>
      <c r="BB265" s="749"/>
      <c r="BC265" s="749"/>
      <c r="BD265" s="749"/>
      <c r="BE265" s="749"/>
      <c r="BF265" s="749"/>
      <c r="BG265" s="749"/>
      <c r="BH265" s="749"/>
      <c r="BI265" s="749"/>
      <c r="BJ265" s="749"/>
      <c r="BK265" s="749"/>
      <c r="BL265" s="749"/>
      <c r="BM265" s="749"/>
      <c r="BN265" s="749"/>
      <c r="BO265" s="749"/>
      <c r="BP265" s="749"/>
      <c r="BQ265" s="749"/>
      <c r="BR265" s="749"/>
      <c r="BS265" s="749"/>
      <c r="BT265" s="749"/>
      <c r="BU265" s="749"/>
      <c r="BV265" s="749"/>
    </row>
    <row r="266" spans="1:74" ht="13.5" customHeight="1">
      <c r="A266" s="771"/>
      <c r="B266" s="15" t="s">
        <v>61</v>
      </c>
      <c r="C266" s="765" t="str">
        <f>IFERROR(VLOOKUP(C265,科目・教員!$A$2:$B$342,2,0),"")</f>
        <v/>
      </c>
      <c r="D266" s="764"/>
      <c r="E266" s="766" t="str">
        <f>IFERROR(VLOOKUP(E265,科目・教員!$A$2:$B$342,2,0),"")</f>
        <v>水野　正之</v>
      </c>
      <c r="F266" s="764"/>
      <c r="G266" s="766" t="str">
        <f>IFERROR(VLOOKUP(G265,科目・教員!$A$2:$B$342,2,0),"")</f>
        <v/>
      </c>
      <c r="H266" s="764"/>
      <c r="I266" s="821" t="str">
        <f>IFERROR(VLOOKUP(I265,科目・教員!$A$2:$B$342,2,0),"")</f>
        <v/>
      </c>
      <c r="J266" s="798"/>
      <c r="K266" s="763" t="str">
        <f>IFERROR(VLOOKUP(K265,科目・教員!$A$2:$B$342,2,0),"")</f>
        <v/>
      </c>
      <c r="L266" s="763"/>
      <c r="M266" s="765" t="str">
        <f>IFERROR(VLOOKUP(M265,科目・教員!$A$2:$B$342,2,0),"")</f>
        <v/>
      </c>
      <c r="N266" s="764"/>
      <c r="O266" s="763" t="str">
        <f>IFERROR(VLOOKUP(O265,科目・教員!$A$2:$B$342,2,0),"")</f>
        <v/>
      </c>
      <c r="P266" s="764"/>
      <c r="Q266" s="763" t="str">
        <f>IFERROR(VLOOKUP(Q265,科目・教員!$A$2:$B$342,2,0),"")</f>
        <v/>
      </c>
      <c r="R266" s="764"/>
      <c r="S266" s="763" t="str">
        <f>IFERROR(VLOOKUP(S265,科目・教員!$A$2:$B$342,2,0),"")</f>
        <v/>
      </c>
      <c r="T266" s="764"/>
      <c r="U266" s="21"/>
      <c r="Z266" s="771"/>
      <c r="AA266" s="750"/>
      <c r="AB266" s="750"/>
      <c r="AC266" s="750"/>
      <c r="AD266" s="750"/>
      <c r="AE266" s="750"/>
      <c r="AF266" s="750"/>
      <c r="AG266" s="750"/>
      <c r="AH266" s="750"/>
      <c r="AI266" s="750"/>
      <c r="AJ266" s="750"/>
      <c r="AK266" s="750"/>
      <c r="AL266" s="750"/>
      <c r="AM266" s="750"/>
      <c r="AN266" s="750"/>
      <c r="AO266" s="750"/>
      <c r="AP266" s="750"/>
      <c r="AQ266" s="750"/>
      <c r="AR266" s="750"/>
      <c r="AS266" s="750"/>
      <c r="AT266" s="750"/>
      <c r="AU266" s="750"/>
      <c r="AV266" s="750"/>
      <c r="AW266" s="750"/>
      <c r="AX266" s="750"/>
      <c r="AY266" s="750"/>
      <c r="AZ266" s="750"/>
      <c r="BA266" s="750"/>
      <c r="BB266" s="750"/>
      <c r="BC266" s="750"/>
      <c r="BD266" s="750"/>
      <c r="BE266" s="750"/>
      <c r="BF266" s="750"/>
      <c r="BG266" s="750"/>
      <c r="BH266" s="750"/>
      <c r="BI266" s="750"/>
      <c r="BJ266" s="750"/>
      <c r="BK266" s="750"/>
      <c r="BL266" s="750"/>
      <c r="BM266" s="750"/>
      <c r="BN266" s="750"/>
      <c r="BO266" s="750"/>
      <c r="BP266" s="750"/>
      <c r="BQ266" s="750"/>
      <c r="BR266" s="750"/>
      <c r="BS266" s="750"/>
      <c r="BT266" s="750"/>
      <c r="BU266" s="750"/>
      <c r="BV266" s="750"/>
    </row>
    <row r="267" spans="1:74" ht="13.5" customHeight="1">
      <c r="A267" s="771"/>
      <c r="B267" s="15" t="s">
        <v>65</v>
      </c>
      <c r="C267" s="765" t="str">
        <f>VLOOKUP($C252,'2026年度(1年後期)'!$B$5:$N$207,COLUMN('2026年度(1年後期)'!$G$5)+1,0)&amp;""</f>
        <v/>
      </c>
      <c r="D267" s="764"/>
      <c r="E267" s="766" t="str">
        <f>VLOOKUP($C252,'2026年度(2年後期)'!$B$5:$N$207,COLUMN('2026年度(2年後期)'!$G$5)+1,0)&amp;""</f>
        <v>201</v>
      </c>
      <c r="F267" s="764"/>
      <c r="G267" s="766" t="str">
        <f>VLOOKUP($C252,'2026年度(3年後期)'!$B$5:$N$207,COLUMN('2026年度(3年後期)'!$G$5)+1,0)&amp;""</f>
        <v>母性:304･母小実</v>
      </c>
      <c r="H267" s="764"/>
      <c r="I267" s="821" t="str">
        <f>VLOOKUP($C252,'2026年度(4年後期)'!$B$5:$N$206,COLUMN('2026年度(4年後期)'!$G$5)+1,0)&amp;""</f>
        <v>301</v>
      </c>
      <c r="J267" s="798"/>
      <c r="K267" s="763" t="str">
        <f>VLOOKUP($C252,'2026年度(助産後期)'!$B$5:$N$207,COLUMN('2026年度(助産後期)'!$G$5)+1,0)&amp;""</f>
        <v/>
      </c>
      <c r="L267" s="763"/>
      <c r="M267" s="765" t="str">
        <f>VLOOKUP($C252,'2026年度(M1後期)'!$B$5:$N$207,COLUMN('2026年度(M1後期)'!$G$5)+1,0)&amp;""</f>
        <v/>
      </c>
      <c r="N267" s="764"/>
      <c r="O267" s="763" t="str">
        <f>VLOOKUP($C252,'2026年度(M2後期)'!$B$5:$N$207,COLUMN('2026年度(M2後期)'!$G$5)+1,0)&amp;""</f>
        <v/>
      </c>
      <c r="P267" s="764"/>
      <c r="Q267" s="763" t="str">
        <f>VLOOKUP($C252,'2026年度(D1後期)'!$B$5:$N$207,COLUMN('2026年度(D1後期)'!$G$5)+1,0)&amp;""</f>
        <v/>
      </c>
      <c r="R267" s="764"/>
      <c r="S267" s="763" t="str">
        <f>VLOOKUP($C252,'2026年度(D23後期)'!$B$5:$N$207,COLUMN('2026年度(D23後期)'!$G$5)+1,0)&amp;""</f>
        <v/>
      </c>
      <c r="T267" s="764"/>
      <c r="U267" s="21"/>
      <c r="Z267" s="771"/>
      <c r="AA267" s="750"/>
      <c r="AB267" s="750"/>
      <c r="AC267" s="750"/>
      <c r="AD267" s="750"/>
      <c r="AE267" s="750"/>
      <c r="AF267" s="750"/>
      <c r="AG267" s="750"/>
      <c r="AH267" s="750"/>
      <c r="AI267" s="750"/>
      <c r="AJ267" s="750"/>
      <c r="AK267" s="750"/>
      <c r="AL267" s="750"/>
      <c r="AM267" s="750"/>
      <c r="AN267" s="750"/>
      <c r="AO267" s="750"/>
      <c r="AP267" s="750"/>
      <c r="AQ267" s="750"/>
      <c r="AR267" s="750"/>
      <c r="AS267" s="750"/>
      <c r="AT267" s="750"/>
      <c r="AU267" s="750"/>
      <c r="AV267" s="750"/>
      <c r="AW267" s="750"/>
      <c r="AX267" s="750"/>
      <c r="AY267" s="750"/>
      <c r="AZ267" s="750"/>
      <c r="BA267" s="750"/>
      <c r="BB267" s="750"/>
      <c r="BC267" s="750"/>
      <c r="BD267" s="750"/>
      <c r="BE267" s="750"/>
      <c r="BF267" s="750"/>
      <c r="BG267" s="750"/>
      <c r="BH267" s="750"/>
      <c r="BI267" s="750"/>
      <c r="BJ267" s="750"/>
      <c r="BK267" s="750"/>
      <c r="BL267" s="750"/>
      <c r="BM267" s="750"/>
      <c r="BN267" s="750"/>
      <c r="BO267" s="750"/>
      <c r="BP267" s="750"/>
      <c r="BQ267" s="750"/>
      <c r="BR267" s="750"/>
      <c r="BS267" s="750"/>
      <c r="BT267" s="750"/>
      <c r="BU267" s="750"/>
      <c r="BV267" s="750"/>
    </row>
    <row r="268" spans="1:74" ht="13.5" customHeight="1">
      <c r="A268" s="786"/>
      <c r="B268" s="16" t="s">
        <v>68</v>
      </c>
      <c r="C268" s="762"/>
      <c r="D268" s="760"/>
      <c r="E268" s="759"/>
      <c r="F268" s="760"/>
      <c r="G268" s="759"/>
      <c r="H268" s="760"/>
      <c r="I268" s="808" t="s">
        <v>147</v>
      </c>
      <c r="J268" s="809"/>
      <c r="K268" s="761"/>
      <c r="L268" s="761"/>
      <c r="M268" s="762"/>
      <c r="N268" s="760"/>
      <c r="O268" s="761"/>
      <c r="P268" s="760"/>
      <c r="Q268" s="761"/>
      <c r="R268" s="760"/>
      <c r="S268" s="761"/>
      <c r="T268" s="760"/>
      <c r="U268" s="21"/>
      <c r="Z268" s="772"/>
      <c r="AA268" s="751"/>
      <c r="AB268" s="751"/>
      <c r="AC268" s="751"/>
      <c r="AD268" s="751"/>
      <c r="AE268" s="751"/>
      <c r="AF268" s="751"/>
      <c r="AG268" s="751"/>
      <c r="AH268" s="751"/>
      <c r="AI268" s="751"/>
      <c r="AJ268" s="751"/>
      <c r="AK268" s="751"/>
      <c r="AL268" s="751"/>
      <c r="AM268" s="751"/>
      <c r="AN268" s="751"/>
      <c r="AO268" s="751"/>
      <c r="AP268" s="751"/>
      <c r="AQ268" s="751"/>
      <c r="AR268" s="751"/>
      <c r="AS268" s="751"/>
      <c r="AT268" s="751"/>
      <c r="AU268" s="751"/>
      <c r="AV268" s="751"/>
      <c r="AW268" s="751"/>
      <c r="AX268" s="751"/>
      <c r="AY268" s="751"/>
      <c r="AZ268" s="751"/>
      <c r="BA268" s="751"/>
      <c r="BB268" s="751"/>
      <c r="BC268" s="751"/>
      <c r="BD268" s="751"/>
      <c r="BE268" s="751"/>
      <c r="BF268" s="751"/>
      <c r="BG268" s="751"/>
      <c r="BH268" s="751"/>
      <c r="BI268" s="751"/>
      <c r="BJ268" s="751"/>
      <c r="BK268" s="751"/>
      <c r="BL268" s="751"/>
      <c r="BM268" s="751"/>
      <c r="BN268" s="751"/>
      <c r="BO268" s="751"/>
      <c r="BP268" s="751"/>
      <c r="BQ268" s="751"/>
      <c r="BR268" s="751"/>
      <c r="BS268" s="751"/>
      <c r="BT268" s="751"/>
      <c r="BU268" s="751"/>
      <c r="BV268" s="751"/>
    </row>
    <row r="269" spans="1:74" ht="13.5" customHeight="1">
      <c r="A269" s="771" t="s">
        <v>103</v>
      </c>
      <c r="B269" s="15" t="s">
        <v>53</v>
      </c>
      <c r="C269" s="799" t="str">
        <f>VLOOKUP($C252,'2026年度(1年後期)'!$B$5:$N$207,COLUMN('2026年度(1年後期)'!$I$5),0)&amp;""</f>
        <v>スポーツと健康</v>
      </c>
      <c r="D269" s="800"/>
      <c r="E269" s="773" t="str">
        <f>VLOOKUP($C252,'2026年度(2年後期)'!$B$5:$N$207,COLUMN('2026年度(2年後期)'!$I$5),0)&amp;""</f>
        <v>母性看護援助論Ⅱ</v>
      </c>
      <c r="F269" s="768"/>
      <c r="G269" s="773" t="str">
        <f>VLOOKUP($C252,'2026年度(3年後期)'!$B$5:$N$207,COLUMN('2026年度(3年後期)'!$I$5),0)&amp;""</f>
        <v>領域別実習</v>
      </c>
      <c r="H269" s="768"/>
      <c r="I269" s="822" t="str">
        <f>VLOOKUP($C252,'2026年度(4年後期)'!$B$5:$N$206,COLUMN('2026年度(4年後期)'!$I$5),0)&amp;""</f>
        <v>科学技術と医療
(石原先生)</v>
      </c>
      <c r="J269" s="800"/>
      <c r="K269" s="769" t="str">
        <f>VLOOKUP($C252,'2026年度(助産後期)'!$B$5:$N$207,COLUMN('2026年度(助産後期)'!$I$5),0)&amp;""</f>
        <v/>
      </c>
      <c r="L269" s="769"/>
      <c r="M269" s="767" t="str">
        <f>VLOOKUP($C252,'2026年度(M1後期)'!$B$5:$N$207,COLUMN('2026年度(M1後期)'!$I$5),0)&amp;""</f>
        <v>がん看護学演習A-Ⅳ</v>
      </c>
      <c r="N269" s="768"/>
      <c r="O269" s="769" t="str">
        <f>VLOOKUP($C252,'2026年度(M2後期)'!$B$5:$N$207,COLUMN('2026年度(M2後期)'!$I$5),0)&amp;""</f>
        <v>特別研究</v>
      </c>
      <c r="P269" s="768"/>
      <c r="Q269" s="769" t="str">
        <f>VLOOKUP($C252,'2026年度(D1後期)'!$B$5:$N$207,COLUMN('2026年度(D1後期)'!$I$5),0)&amp;""</f>
        <v/>
      </c>
      <c r="R269" s="768"/>
      <c r="S269" s="769" t="str">
        <f>VLOOKUP($C252,'2026年度(D23後期)'!$B$5:$N$207,COLUMN('2026年度(D23後期)'!$I$5),0)&amp;""</f>
        <v>特別研究</v>
      </c>
      <c r="T269" s="768"/>
      <c r="U269" s="21"/>
      <c r="Z269" s="771" t="str">
        <f>A269</f>
        <v>４時限（15：10～16：40）</v>
      </c>
      <c r="AA269" s="749" t="s">
        <v>439</v>
      </c>
      <c r="AB269" s="749"/>
      <c r="AC269" s="749"/>
      <c r="AD269" s="749"/>
      <c r="AE269" s="749"/>
      <c r="AF269" s="749"/>
      <c r="AG269" s="749" t="s">
        <v>444</v>
      </c>
      <c r="AH269" s="749"/>
      <c r="AI269" s="749"/>
      <c r="AJ269" s="749"/>
      <c r="AK269" s="749"/>
      <c r="AL269" s="749"/>
      <c r="AM269" s="749" t="s">
        <v>387</v>
      </c>
      <c r="AN269" s="749"/>
      <c r="AO269" s="749"/>
      <c r="AP269" s="749"/>
      <c r="AQ269" s="749"/>
      <c r="AR269" s="749"/>
      <c r="AS269" s="749"/>
      <c r="AT269" s="749"/>
      <c r="AU269" s="749"/>
      <c r="AV269" s="749"/>
      <c r="AW269" s="749" t="s">
        <v>381</v>
      </c>
      <c r="AX269" s="749"/>
      <c r="AY269" s="749"/>
      <c r="AZ269" s="749" t="s">
        <v>387</v>
      </c>
      <c r="BA269" s="749"/>
      <c r="BB269" s="749"/>
      <c r="BC269" s="749"/>
      <c r="BD269" s="749"/>
      <c r="BE269" s="749"/>
      <c r="BF269" s="749"/>
      <c r="BG269" s="749"/>
      <c r="BH269" s="749"/>
      <c r="BI269" s="749"/>
      <c r="BJ269" s="749"/>
      <c r="BK269" s="749"/>
      <c r="BL269" s="749"/>
      <c r="BM269" s="749"/>
      <c r="BN269" s="749"/>
      <c r="BO269" s="749"/>
      <c r="BP269" s="749"/>
      <c r="BQ269" s="749"/>
      <c r="BR269" s="749"/>
      <c r="BS269" s="749"/>
      <c r="BT269" s="749"/>
      <c r="BU269" s="749"/>
      <c r="BV269" s="749"/>
    </row>
    <row r="270" spans="1:74" ht="13.5" customHeight="1">
      <c r="A270" s="771"/>
      <c r="B270" s="15" t="s">
        <v>61</v>
      </c>
      <c r="C270" s="797" t="str">
        <f>IFERROR(VLOOKUP(C269,科目・教員!$A$2:$B$342,2,0),"")</f>
        <v>有賀　雅史</v>
      </c>
      <c r="D270" s="798"/>
      <c r="E270" s="766" t="str">
        <f>IFERROR(VLOOKUP(E269,科目・教員!$A$2:$B$342,2,0),"")</f>
        <v>池田　真弓</v>
      </c>
      <c r="F270" s="764"/>
      <c r="G270" s="766" t="str">
        <f>IFERROR(VLOOKUP(G269,科目・教員!$A$2:$B$342,2,0),"")</f>
        <v/>
      </c>
      <c r="H270" s="764"/>
      <c r="I270" s="821" t="str">
        <f>IFERROR(VLOOKUP(I269,科目・教員!$A$2:$B$342,2,0),"")</f>
        <v/>
      </c>
      <c r="J270" s="798"/>
      <c r="K270" s="763" t="str">
        <f>IFERROR(VLOOKUP(K269,科目・教員!$A$2:$B$342,2,0),"")</f>
        <v/>
      </c>
      <c r="L270" s="763"/>
      <c r="M270" s="765" t="str">
        <f>IFERROR(VLOOKUP(M269,科目・教員!$A$2:$B$342,2,0),"")</f>
        <v/>
      </c>
      <c r="N270" s="764"/>
      <c r="O270" s="763" t="str">
        <f>IFERROR(VLOOKUP(O269,科目・教員!$A$2:$B$342,2,0),"")</f>
        <v/>
      </c>
      <c r="P270" s="764"/>
      <c r="Q270" s="763" t="str">
        <f>IFERROR(VLOOKUP(Q269,科目・教員!$A$2:$B$342,2,0),"")</f>
        <v/>
      </c>
      <c r="R270" s="764"/>
      <c r="S270" s="763" t="str">
        <f>IFERROR(VLOOKUP(S269,科目・教員!$A$2:$B$342,2,0),"")</f>
        <v/>
      </c>
      <c r="T270" s="764"/>
      <c r="U270" s="21"/>
      <c r="Z270" s="771"/>
      <c r="AA270" s="750"/>
      <c r="AB270" s="750"/>
      <c r="AC270" s="750"/>
      <c r="AD270" s="750"/>
      <c r="AE270" s="750"/>
      <c r="AF270" s="750"/>
      <c r="AG270" s="750"/>
      <c r="AH270" s="750"/>
      <c r="AI270" s="750"/>
      <c r="AJ270" s="750"/>
      <c r="AK270" s="750"/>
      <c r="AL270" s="750"/>
      <c r="AM270" s="750"/>
      <c r="AN270" s="750"/>
      <c r="AO270" s="750"/>
      <c r="AP270" s="750"/>
      <c r="AQ270" s="750"/>
      <c r="AR270" s="750"/>
      <c r="AS270" s="750"/>
      <c r="AT270" s="750"/>
      <c r="AU270" s="750"/>
      <c r="AV270" s="750"/>
      <c r="AW270" s="750"/>
      <c r="AX270" s="750"/>
      <c r="AY270" s="750"/>
      <c r="AZ270" s="750"/>
      <c r="BA270" s="750"/>
      <c r="BB270" s="750"/>
      <c r="BC270" s="750"/>
      <c r="BD270" s="750"/>
      <c r="BE270" s="750"/>
      <c r="BF270" s="750"/>
      <c r="BG270" s="750"/>
      <c r="BH270" s="750"/>
      <c r="BI270" s="750"/>
      <c r="BJ270" s="750"/>
      <c r="BK270" s="750"/>
      <c r="BL270" s="750"/>
      <c r="BM270" s="750"/>
      <c r="BN270" s="750"/>
      <c r="BO270" s="750"/>
      <c r="BP270" s="750"/>
      <c r="BQ270" s="750"/>
      <c r="BR270" s="750"/>
      <c r="BS270" s="750"/>
      <c r="BT270" s="750"/>
      <c r="BU270" s="750"/>
      <c r="BV270" s="750"/>
    </row>
    <row r="271" spans="1:74" ht="13.5" customHeight="1">
      <c r="A271" s="771"/>
      <c r="B271" s="15" t="s">
        <v>65</v>
      </c>
      <c r="C271" s="797" t="str">
        <f>VLOOKUP($C252,'2026年度(1年後期)'!$B$5:$N$207,COLUMN('2026年度(1年後期)'!$I$5)+1,0)&amp;""</f>
        <v>101</v>
      </c>
      <c r="D271" s="798"/>
      <c r="E271" s="766" t="str">
        <f>VLOOKUP($C252,'2026年度(2年後期)'!$B$5:$N$207,COLUMN('2026年度(2年後期)'!$I$5)+1,0)&amp;""</f>
        <v>201</v>
      </c>
      <c r="F271" s="764"/>
      <c r="G271" s="766" t="str">
        <f>VLOOKUP($C252,'2026年度(3年後期)'!$B$5:$N$207,COLUMN('2026年度(3年後期)'!$I$5)+1,0)&amp;""</f>
        <v>母性:304･母小実</v>
      </c>
      <c r="H271" s="764"/>
      <c r="I271" s="821" t="str">
        <f>VLOOKUP($C252,'2026年度(4年後期)'!$B$5:$N$206,COLUMN('2026年度(4年後期)'!$I$5)+1,0)&amp;""</f>
        <v>301またはリアルタイム</v>
      </c>
      <c r="J271" s="798"/>
      <c r="K271" s="763" t="str">
        <f>VLOOKUP($C252,'2026年度(助産後期)'!$B$5:$N$207,COLUMN('2026年度(助産後期)'!$I$5)+1,0)&amp;""</f>
        <v/>
      </c>
      <c r="L271" s="763"/>
      <c r="M271" s="765" t="str">
        <f>VLOOKUP($C252,'2026年度(M1後期)'!$B$5:$N$207,COLUMN('2026年度(M1後期)'!$I$5)+1,0)&amp;""</f>
        <v/>
      </c>
      <c r="N271" s="764"/>
      <c r="O271" s="763" t="str">
        <f>VLOOKUP($C252,'2026年度(M2後期)'!$B$5:$N$207,COLUMN('2026年度(M2後期)'!$I$5)+1,0)&amp;""</f>
        <v/>
      </c>
      <c r="P271" s="764"/>
      <c r="Q271" s="763" t="str">
        <f>VLOOKUP($C252,'2026年度(D1後期)'!$B$5:$N$207,COLUMN('2026年度(D1後期)'!$I$5)+1,0)&amp;""</f>
        <v/>
      </c>
      <c r="R271" s="764"/>
      <c r="S271" s="763" t="str">
        <f>VLOOKUP($C252,'2026年度(D23後期)'!$B$5:$N$207,COLUMN('2026年度(D23後期)'!$I$5)+1,0)&amp;""</f>
        <v/>
      </c>
      <c r="T271" s="764"/>
      <c r="U271" s="21"/>
      <c r="Z271" s="771"/>
      <c r="AA271" s="750"/>
      <c r="AB271" s="750"/>
      <c r="AC271" s="750"/>
      <c r="AD271" s="750"/>
      <c r="AE271" s="750"/>
      <c r="AF271" s="750"/>
      <c r="AG271" s="750"/>
      <c r="AH271" s="750"/>
      <c r="AI271" s="750"/>
      <c r="AJ271" s="750"/>
      <c r="AK271" s="750"/>
      <c r="AL271" s="750"/>
      <c r="AM271" s="750"/>
      <c r="AN271" s="750"/>
      <c r="AO271" s="750"/>
      <c r="AP271" s="750"/>
      <c r="AQ271" s="750"/>
      <c r="AR271" s="750"/>
      <c r="AS271" s="750"/>
      <c r="AT271" s="750"/>
      <c r="AU271" s="750"/>
      <c r="AV271" s="750"/>
      <c r="AW271" s="750"/>
      <c r="AX271" s="750"/>
      <c r="AY271" s="750"/>
      <c r="AZ271" s="750"/>
      <c r="BA271" s="750"/>
      <c r="BB271" s="750"/>
      <c r="BC271" s="750"/>
      <c r="BD271" s="750"/>
      <c r="BE271" s="750"/>
      <c r="BF271" s="750"/>
      <c r="BG271" s="750"/>
      <c r="BH271" s="750"/>
      <c r="BI271" s="750"/>
      <c r="BJ271" s="750"/>
      <c r="BK271" s="750"/>
      <c r="BL271" s="750"/>
      <c r="BM271" s="750"/>
      <c r="BN271" s="750"/>
      <c r="BO271" s="750"/>
      <c r="BP271" s="750"/>
      <c r="BQ271" s="750"/>
      <c r="BR271" s="750"/>
      <c r="BS271" s="750"/>
      <c r="BT271" s="750"/>
      <c r="BU271" s="750"/>
      <c r="BV271" s="750"/>
    </row>
    <row r="272" spans="1:74" ht="13.5" customHeight="1">
      <c r="A272" s="772"/>
      <c r="B272" s="16" t="s">
        <v>68</v>
      </c>
      <c r="C272" s="795" t="s">
        <v>289</v>
      </c>
      <c r="D272" s="796"/>
      <c r="E272" s="759"/>
      <c r="F272" s="760"/>
      <c r="G272" s="759"/>
      <c r="H272" s="760"/>
      <c r="I272" s="808" t="s">
        <v>260</v>
      </c>
      <c r="J272" s="809"/>
      <c r="K272" s="761"/>
      <c r="L272" s="761"/>
      <c r="M272" s="762"/>
      <c r="N272" s="760"/>
      <c r="O272" s="761"/>
      <c r="P272" s="760"/>
      <c r="Q272" s="761"/>
      <c r="R272" s="760"/>
      <c r="S272" s="761"/>
      <c r="T272" s="760"/>
      <c r="U272" s="21"/>
      <c r="Z272" s="772"/>
      <c r="AA272" s="751"/>
      <c r="AB272" s="751"/>
      <c r="AC272" s="751"/>
      <c r="AD272" s="751"/>
      <c r="AE272" s="751"/>
      <c r="AF272" s="751"/>
      <c r="AG272" s="751"/>
      <c r="AH272" s="751"/>
      <c r="AI272" s="751"/>
      <c r="AJ272" s="751"/>
      <c r="AK272" s="751"/>
      <c r="AL272" s="751"/>
      <c r="AM272" s="751"/>
      <c r="AN272" s="751"/>
      <c r="AO272" s="751"/>
      <c r="AP272" s="751"/>
      <c r="AQ272" s="751"/>
      <c r="AR272" s="751"/>
      <c r="AS272" s="751"/>
      <c r="AT272" s="751"/>
      <c r="AU272" s="751"/>
      <c r="AV272" s="751"/>
      <c r="AW272" s="751"/>
      <c r="AX272" s="751"/>
      <c r="AY272" s="751"/>
      <c r="AZ272" s="751"/>
      <c r="BA272" s="751"/>
      <c r="BB272" s="751"/>
      <c r="BC272" s="751"/>
      <c r="BD272" s="751"/>
      <c r="BE272" s="751"/>
      <c r="BF272" s="751"/>
      <c r="BG272" s="751"/>
      <c r="BH272" s="751"/>
      <c r="BI272" s="751"/>
      <c r="BJ272" s="751"/>
      <c r="BK272" s="751"/>
      <c r="BL272" s="751"/>
      <c r="BM272" s="751"/>
      <c r="BN272" s="751"/>
      <c r="BO272" s="751"/>
      <c r="BP272" s="751"/>
      <c r="BQ272" s="751"/>
      <c r="BR272" s="751"/>
      <c r="BS272" s="751"/>
      <c r="BT272" s="751"/>
      <c r="BU272" s="751"/>
      <c r="BV272" s="751"/>
    </row>
    <row r="273" spans="1:74" ht="13.5" customHeight="1">
      <c r="A273" s="771" t="s">
        <v>112</v>
      </c>
      <c r="B273" s="15" t="s">
        <v>53</v>
      </c>
      <c r="C273" s="767" t="str">
        <f>VLOOKUP($C252,'2026年度(1年後期)'!$B$5:$N$207,COLUMN('2026年度(1年後期)'!$K$5),0)&amp;""</f>
        <v/>
      </c>
      <c r="D273" s="768"/>
      <c r="E273" s="773" t="str">
        <f>VLOOKUP($C252,'2026年度(2年後期)'!$B$5:$N$207,COLUMN('2026年度(2年後期)'!$K$5),0)&amp;""</f>
        <v/>
      </c>
      <c r="F273" s="768"/>
      <c r="G273" s="773" t="str">
        <f>VLOOKUP($C252,'2026年度(3年後期)'!$B$5:$N$207,COLUMN('2026年度(3年後期)'!$K$5),0)&amp;""</f>
        <v/>
      </c>
      <c r="H273" s="768"/>
      <c r="I273" s="773" t="str">
        <f>VLOOKUP($C252,'2026年度(4年後期)'!$B$5:$N$206,COLUMN('2026年度(4年後期)'!$K$5),0)&amp;""</f>
        <v/>
      </c>
      <c r="J273" s="768"/>
      <c r="K273" s="769" t="str">
        <f>VLOOKUP($C252,'2026年度(助産後期)'!$B$5:$N$207,COLUMN('2026年度(助産後期)'!$K$5),0)&amp;""</f>
        <v/>
      </c>
      <c r="L273" s="769"/>
      <c r="M273" s="767" t="str">
        <f>VLOOKUP($C252,'2026年度(M1後期)'!$B$5:$N$207,COLUMN('2026年度(M1後期)'!$K$5),0)&amp;""</f>
        <v/>
      </c>
      <c r="N273" s="768"/>
      <c r="O273" s="769" t="str">
        <f>VLOOKUP($C252,'2026年度(M2後期)'!$B$5:$N$207,COLUMN('2026年度(M2後期)'!$K$5),0)&amp;""</f>
        <v/>
      </c>
      <c r="P273" s="768"/>
      <c r="Q273" s="769" t="str">
        <f>VLOOKUP($C252,'2026年度(D1後期)'!$B$5:$N$207,COLUMN('2026年度(D1後期)'!$K$5),0)&amp;""</f>
        <v/>
      </c>
      <c r="R273" s="768"/>
      <c r="S273" s="769" t="str">
        <f>VLOOKUP($C252,'2026年度(D23後期)'!$B$5:$N$207,COLUMN('2026年度(D23後期)'!$K$5),0)&amp;""</f>
        <v/>
      </c>
      <c r="T273" s="768"/>
      <c r="U273" s="612" t="s">
        <v>113</v>
      </c>
      <c r="Z273" s="771" t="str">
        <f>A273</f>
        <v>５時限（16：50～18：20）</v>
      </c>
      <c r="AA273" s="749"/>
      <c r="AB273" s="749"/>
      <c r="AC273" s="749"/>
      <c r="AD273" s="749"/>
      <c r="AE273" s="749"/>
      <c r="AF273" s="749"/>
      <c r="AG273" s="749"/>
      <c r="AH273" s="749"/>
      <c r="AI273" s="749"/>
      <c r="AJ273" s="749"/>
      <c r="AK273" s="749"/>
      <c r="AL273" s="749"/>
      <c r="AM273" s="749"/>
      <c r="AN273" s="749"/>
      <c r="AO273" s="749"/>
      <c r="AP273" s="749"/>
      <c r="AQ273" s="749"/>
      <c r="AR273" s="749"/>
      <c r="AS273" s="749"/>
      <c r="AT273" s="749"/>
      <c r="AU273" s="749"/>
      <c r="AV273" s="749"/>
      <c r="AW273" s="749"/>
      <c r="AX273" s="749"/>
      <c r="AY273" s="749"/>
      <c r="AZ273" s="749"/>
      <c r="BA273" s="749"/>
      <c r="BB273" s="749"/>
      <c r="BC273" s="749"/>
      <c r="BD273" s="749"/>
      <c r="BE273" s="749"/>
      <c r="BF273" s="749"/>
      <c r="BG273" s="749"/>
      <c r="BH273" s="749"/>
      <c r="BI273" s="749"/>
      <c r="BJ273" s="749" t="s">
        <v>230</v>
      </c>
      <c r="BK273" s="749"/>
      <c r="BL273" s="749"/>
      <c r="BM273" s="749"/>
      <c r="BN273" s="749"/>
      <c r="BO273" s="749"/>
      <c r="BP273" s="749"/>
      <c r="BQ273" s="749"/>
      <c r="BR273" s="749"/>
      <c r="BS273" s="749"/>
      <c r="BT273" s="749"/>
      <c r="BU273" s="749"/>
      <c r="BV273" s="749"/>
    </row>
    <row r="274" spans="1:74" ht="13.5" customHeight="1">
      <c r="A274" s="771"/>
      <c r="B274" s="15" t="s">
        <v>61</v>
      </c>
      <c r="C274" s="765" t="str">
        <f>IFERROR(VLOOKUP(C273,科目・教員!$A$2:$B$342,2,0),"")</f>
        <v/>
      </c>
      <c r="D274" s="764"/>
      <c r="E274" s="766" t="str">
        <f>IFERROR(VLOOKUP(E273,科目・教員!$A$2:$B$342,2,0),"")</f>
        <v/>
      </c>
      <c r="F274" s="764"/>
      <c r="G274" s="766" t="str">
        <f>IFERROR(VLOOKUP(G273,科目・教員!$A$2:$B$342,2,0),"")</f>
        <v/>
      </c>
      <c r="H274" s="764"/>
      <c r="I274" s="766" t="str">
        <f>IFERROR(VLOOKUP(I273,科目・教員!$A$2:$B$342,2,0),"")</f>
        <v/>
      </c>
      <c r="J274" s="764"/>
      <c r="K274" s="763" t="str">
        <f>IFERROR(VLOOKUP(K273,科目・教員!$A$2:$B$342,2,0),"")</f>
        <v/>
      </c>
      <c r="L274" s="763"/>
      <c r="M274" s="765" t="str">
        <f>IFERROR(VLOOKUP(M273,科目・教員!$A$2:$B$342,2,0),"")</f>
        <v/>
      </c>
      <c r="N274" s="764"/>
      <c r="O274" s="763" t="str">
        <f>IFERROR(VLOOKUP(O273,科目・教員!$A$2:$B$342,2,0),"")</f>
        <v/>
      </c>
      <c r="P274" s="764"/>
      <c r="Q274" s="763" t="str">
        <f>IFERROR(VLOOKUP(Q273,科目・教員!$A$2:$B$342,2,0),"")</f>
        <v/>
      </c>
      <c r="R274" s="764"/>
      <c r="S274" s="763" t="str">
        <f>IFERROR(VLOOKUP(S273,科目・教員!$A$2:$B$342,2,0),"")</f>
        <v/>
      </c>
      <c r="T274" s="764"/>
      <c r="U274" s="613" t="s">
        <v>232</v>
      </c>
      <c r="Z274" s="771"/>
      <c r="AA274" s="750"/>
      <c r="AB274" s="750"/>
      <c r="AC274" s="750"/>
      <c r="AD274" s="750"/>
      <c r="AE274" s="750"/>
      <c r="AF274" s="750"/>
      <c r="AG274" s="750"/>
      <c r="AH274" s="750"/>
      <c r="AI274" s="750"/>
      <c r="AJ274" s="750"/>
      <c r="AK274" s="750"/>
      <c r="AL274" s="750"/>
      <c r="AM274" s="750"/>
      <c r="AN274" s="750"/>
      <c r="AO274" s="750"/>
      <c r="AP274" s="750"/>
      <c r="AQ274" s="750"/>
      <c r="AR274" s="750"/>
      <c r="AS274" s="750"/>
      <c r="AT274" s="750"/>
      <c r="AU274" s="750"/>
      <c r="AV274" s="750"/>
      <c r="AW274" s="750"/>
      <c r="AX274" s="750"/>
      <c r="AY274" s="750"/>
      <c r="AZ274" s="750"/>
      <c r="BA274" s="750"/>
      <c r="BB274" s="750"/>
      <c r="BC274" s="750"/>
      <c r="BD274" s="750"/>
      <c r="BE274" s="750"/>
      <c r="BF274" s="750"/>
      <c r="BG274" s="750"/>
      <c r="BH274" s="750"/>
      <c r="BI274" s="750"/>
      <c r="BJ274" s="750"/>
      <c r="BK274" s="750"/>
      <c r="BL274" s="750"/>
      <c r="BM274" s="750"/>
      <c r="BN274" s="750"/>
      <c r="BO274" s="750"/>
      <c r="BP274" s="750"/>
      <c r="BQ274" s="750"/>
      <c r="BR274" s="750"/>
      <c r="BS274" s="750"/>
      <c r="BT274" s="750"/>
      <c r="BU274" s="750"/>
      <c r="BV274" s="750"/>
    </row>
    <row r="275" spans="1:74" ht="13.5" customHeight="1">
      <c r="A275" s="771"/>
      <c r="B275" s="15" t="s">
        <v>65</v>
      </c>
      <c r="C275" s="765" t="str">
        <f>VLOOKUP($C252,'2026年度(1年後期)'!$B$5:$N$207,COLUMN('2026年度(1年後期)'!$K$5)+1,0)&amp;""</f>
        <v/>
      </c>
      <c r="D275" s="764"/>
      <c r="E275" s="766" t="str">
        <f>VLOOKUP($C252,'2026年度(2年後期)'!$B$5:$N$207,COLUMN('2026年度(2年後期)'!$K$5)+1,0)&amp;""</f>
        <v/>
      </c>
      <c r="F275" s="764"/>
      <c r="G275" s="766" t="str">
        <f>VLOOKUP($C252,'2026年度(3年後期)'!$B$5:$N$207,COLUMN('2026年度(3年後期)'!$K$5)+1,0)&amp;""</f>
        <v/>
      </c>
      <c r="H275" s="764"/>
      <c r="I275" s="766" t="str">
        <f>VLOOKUP($C252,'2026年度(4年後期)'!$B$5:$N$206,COLUMN('2026年度(4年後期)'!$K$5)+1,0)&amp;""</f>
        <v/>
      </c>
      <c r="J275" s="764"/>
      <c r="K275" s="763" t="str">
        <f>VLOOKUP($C252,'2026年度(助産後期)'!$B$5:$N$207,COLUMN('2026年度(助産後期)'!$K$5)+1,0)&amp;""</f>
        <v/>
      </c>
      <c r="L275" s="763"/>
      <c r="M275" s="765" t="str">
        <f>VLOOKUP($C252,'2026年度(M1後期)'!$B$5:$N$207,COLUMN('2026年度(M1後期)'!$K$5)+1,0)&amp;""</f>
        <v/>
      </c>
      <c r="N275" s="764"/>
      <c r="O275" s="763" t="str">
        <f>VLOOKUP($C252,'2026年度(M2後期)'!$B$5:$N$207,COLUMN('2026年度(M2後期)'!$K$5)+1,0)&amp;""</f>
        <v/>
      </c>
      <c r="P275" s="764"/>
      <c r="Q275" s="763" t="str">
        <f>VLOOKUP($C252,'2026年度(D1後期)'!$B$5:$N$207,COLUMN('2026年度(D1後期)'!$K$5)+1,0)&amp;""</f>
        <v/>
      </c>
      <c r="R275" s="764"/>
      <c r="S275" s="763" t="str">
        <f>VLOOKUP($C252,'2026年度(D23後期)'!$B$5:$N$207,COLUMN('2026年度(D23後期)'!$K$5)+1,0)&amp;""</f>
        <v/>
      </c>
      <c r="T275" s="764"/>
      <c r="U275" s="612" t="s">
        <v>230</v>
      </c>
      <c r="Z275" s="771"/>
      <c r="AA275" s="750"/>
      <c r="AB275" s="750"/>
      <c r="AC275" s="750"/>
      <c r="AD275" s="750"/>
      <c r="AE275" s="750"/>
      <c r="AF275" s="750"/>
      <c r="AG275" s="750"/>
      <c r="AH275" s="750"/>
      <c r="AI275" s="750"/>
      <c r="AJ275" s="750"/>
      <c r="AK275" s="750"/>
      <c r="AL275" s="750"/>
      <c r="AM275" s="750"/>
      <c r="AN275" s="750"/>
      <c r="AO275" s="750"/>
      <c r="AP275" s="750"/>
      <c r="AQ275" s="750"/>
      <c r="AR275" s="750"/>
      <c r="AS275" s="750"/>
      <c r="AT275" s="750"/>
      <c r="AU275" s="750"/>
      <c r="AV275" s="750"/>
      <c r="AW275" s="750"/>
      <c r="AX275" s="750"/>
      <c r="AY275" s="750"/>
      <c r="AZ275" s="750"/>
      <c r="BA275" s="750"/>
      <c r="BB275" s="750"/>
      <c r="BC275" s="750"/>
      <c r="BD275" s="750"/>
      <c r="BE275" s="750"/>
      <c r="BF275" s="750"/>
      <c r="BG275" s="750"/>
      <c r="BH275" s="750"/>
      <c r="BI275" s="750"/>
      <c r="BJ275" s="750"/>
      <c r="BK275" s="750"/>
      <c r="BL275" s="750"/>
      <c r="BM275" s="750"/>
      <c r="BN275" s="750"/>
      <c r="BO275" s="750"/>
      <c r="BP275" s="750"/>
      <c r="BQ275" s="750"/>
      <c r="BR275" s="750"/>
      <c r="BS275" s="750"/>
      <c r="BT275" s="750"/>
      <c r="BU275" s="750"/>
      <c r="BV275" s="750"/>
    </row>
    <row r="276" spans="1:74" ht="13.5" customHeight="1">
      <c r="A276" s="772"/>
      <c r="B276" s="16" t="s">
        <v>68</v>
      </c>
      <c r="C276" s="774"/>
      <c r="D276" s="775"/>
      <c r="E276" s="759"/>
      <c r="F276" s="760"/>
      <c r="G276" s="759"/>
      <c r="H276" s="760"/>
      <c r="I276" s="759"/>
      <c r="J276" s="760"/>
      <c r="K276" s="761"/>
      <c r="L276" s="761"/>
      <c r="M276" s="762"/>
      <c r="N276" s="760"/>
      <c r="O276" s="761"/>
      <c r="P276" s="760"/>
      <c r="Q276" s="761"/>
      <c r="R276" s="760"/>
      <c r="S276" s="761"/>
      <c r="T276" s="760"/>
      <c r="U276" s="614" t="s">
        <v>123</v>
      </c>
      <c r="V276" s="19"/>
      <c r="W276" s="19"/>
      <c r="X276" s="19"/>
      <c r="Y276" s="19"/>
      <c r="Z276" s="772"/>
      <c r="AA276" s="751"/>
      <c r="AB276" s="751"/>
      <c r="AC276" s="751"/>
      <c r="AD276" s="751"/>
      <c r="AE276" s="751"/>
      <c r="AF276" s="751"/>
      <c r="AG276" s="751"/>
      <c r="AH276" s="751"/>
      <c r="AI276" s="751"/>
      <c r="AJ276" s="751"/>
      <c r="AK276" s="751"/>
      <c r="AL276" s="751"/>
      <c r="AM276" s="751"/>
      <c r="AN276" s="751"/>
      <c r="AO276" s="751"/>
      <c r="AP276" s="751"/>
      <c r="AQ276" s="751"/>
      <c r="AR276" s="751"/>
      <c r="AS276" s="751"/>
      <c r="AT276" s="751"/>
      <c r="AU276" s="751"/>
      <c r="AV276" s="751"/>
      <c r="AW276" s="751"/>
      <c r="AX276" s="751"/>
      <c r="AY276" s="751"/>
      <c r="AZ276" s="751"/>
      <c r="BA276" s="751"/>
      <c r="BB276" s="751"/>
      <c r="BC276" s="751"/>
      <c r="BD276" s="751"/>
      <c r="BE276" s="751"/>
      <c r="BF276" s="751"/>
      <c r="BG276" s="751"/>
      <c r="BH276" s="751"/>
      <c r="BI276" s="751"/>
      <c r="BJ276" s="751"/>
      <c r="BK276" s="751"/>
      <c r="BL276" s="751"/>
      <c r="BM276" s="751"/>
      <c r="BN276" s="751"/>
      <c r="BO276" s="751"/>
      <c r="BP276" s="751"/>
      <c r="BQ276" s="751"/>
      <c r="BR276" s="751"/>
      <c r="BS276" s="751"/>
      <c r="BT276" s="751"/>
      <c r="BU276" s="751"/>
      <c r="BV276" s="751"/>
    </row>
    <row r="277" spans="1:74" ht="21">
      <c r="A277" s="23"/>
      <c r="B277" s="24"/>
      <c r="C277" s="793">
        <f>C252+1</f>
        <v>46368</v>
      </c>
      <c r="D277" s="793"/>
      <c r="E277" s="793"/>
      <c r="F277" s="793"/>
      <c r="G277" s="793"/>
      <c r="H277" s="793"/>
      <c r="I277" s="793"/>
      <c r="J277" s="793"/>
      <c r="K277" s="793"/>
      <c r="L277" s="793"/>
      <c r="M277" s="793"/>
      <c r="N277" s="793"/>
      <c r="O277" s="793"/>
      <c r="P277" s="793"/>
      <c r="Q277" s="793"/>
      <c r="R277" s="793"/>
      <c r="S277" s="793"/>
      <c r="T277" s="793"/>
      <c r="U277" s="861">
        <f>C277</f>
        <v>46368</v>
      </c>
      <c r="V277" s="862"/>
      <c r="W277" s="862"/>
      <c r="X277" s="862"/>
      <c r="Y277" s="862"/>
      <c r="Z277" s="863"/>
      <c r="AA277" s="7">
        <v>101</v>
      </c>
      <c r="AB277" s="7">
        <v>102</v>
      </c>
      <c r="AC277" s="7">
        <v>103</v>
      </c>
      <c r="AD277" s="7" t="s">
        <v>16</v>
      </c>
      <c r="AE277" s="7" t="s">
        <v>17</v>
      </c>
      <c r="AF277" s="7" t="s">
        <v>18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19</v>
      </c>
      <c r="AM277" s="7" t="s">
        <v>20</v>
      </c>
      <c r="AN277" s="7" t="s">
        <v>21</v>
      </c>
      <c r="AO277" s="7" t="s">
        <v>22</v>
      </c>
      <c r="AP277" s="7" t="s">
        <v>23</v>
      </c>
      <c r="AQ277" s="7" t="s">
        <v>24</v>
      </c>
      <c r="AR277" s="7" t="s">
        <v>25</v>
      </c>
      <c r="AS277" s="7" t="s">
        <v>26</v>
      </c>
      <c r="AT277" s="7" t="s">
        <v>27</v>
      </c>
      <c r="AU277" s="7" t="s">
        <v>28</v>
      </c>
      <c r="AV277" s="7" t="s">
        <v>29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30</v>
      </c>
      <c r="BB277" s="7" t="s">
        <v>31</v>
      </c>
      <c r="BC277" s="8" t="s">
        <v>32</v>
      </c>
      <c r="BD277" s="7" t="s">
        <v>33</v>
      </c>
      <c r="BE277" s="7" t="s">
        <v>34</v>
      </c>
      <c r="BF277" s="7" t="s">
        <v>35</v>
      </c>
      <c r="BG277" s="7" t="s">
        <v>36</v>
      </c>
      <c r="BH277" s="7" t="s">
        <v>37</v>
      </c>
      <c r="BI277" s="7" t="s">
        <v>38</v>
      </c>
      <c r="BJ277" s="7" t="s">
        <v>39</v>
      </c>
      <c r="BK277" s="7" t="s">
        <v>40</v>
      </c>
      <c r="BL277" s="7" t="s">
        <v>41</v>
      </c>
      <c r="BM277" s="7" t="s">
        <v>42</v>
      </c>
      <c r="BN277" s="10" t="s">
        <v>43</v>
      </c>
      <c r="BO277" s="10" t="s">
        <v>44</v>
      </c>
      <c r="BP277" s="11" t="s">
        <v>45</v>
      </c>
      <c r="BQ277" s="11" t="s">
        <v>46</v>
      </c>
      <c r="BR277" s="11" t="s">
        <v>47</v>
      </c>
      <c r="BS277" s="11" t="s">
        <v>48</v>
      </c>
      <c r="BT277" s="11" t="s">
        <v>49</v>
      </c>
      <c r="BU277" s="11" t="s">
        <v>50</v>
      </c>
      <c r="BV277" s="11" t="s">
        <v>51</v>
      </c>
    </row>
    <row r="278" spans="1:74" ht="13.5" customHeight="1">
      <c r="A278" s="771" t="s">
        <v>52</v>
      </c>
      <c r="B278" s="12" t="s">
        <v>53</v>
      </c>
      <c r="C278" s="783" t="str">
        <f>VLOOKUP($C277,'2026年度(1年後期)'!$B$5:$N$207,COLUMN('2026年度(1年後期)'!$C$5),0)&amp;""</f>
        <v/>
      </c>
      <c r="D278" s="784"/>
      <c r="E278" s="787" t="str">
        <f>VLOOKUP($C277,'2026年度(2年後期)'!$B$5:$N$207,COLUMN('2026年度(2年後期)'!$C$5),0)&amp;""</f>
        <v/>
      </c>
      <c r="F278" s="784"/>
      <c r="G278" s="787" t="str">
        <f>VLOOKUP($C277,'2026年度(3年後期)'!$B$5:$N$207,COLUMN('2026年度(3年後期)'!$C$5),0)&amp;""</f>
        <v/>
      </c>
      <c r="H278" s="784"/>
      <c r="I278" s="787" t="str">
        <f>VLOOKUP($C277,'2026年度(4年後期)'!$B$5:$N$206,COLUMN('2026年度(4年後期)'!$C$5),0)&amp;""</f>
        <v/>
      </c>
      <c r="J278" s="784"/>
      <c r="K278" s="768" t="str">
        <f>VLOOKUP($C277,'2026年度(助産後期)'!$B$5:$N$207,COLUMN('2026年度(助産後期)'!$C$5),0)&amp;""</f>
        <v/>
      </c>
      <c r="L278" s="785"/>
      <c r="M278" s="794" t="str">
        <f>VLOOKUP($C277,'2026年度(M1後期)'!$B$5:$N$207,COLUMN('2026年度(M1後期)'!$C$5),0)&amp;""</f>
        <v/>
      </c>
      <c r="N278" s="785"/>
      <c r="O278" s="787" t="str">
        <f>VLOOKUP($C277,'2026年度(M2後期)'!$B$5:$N$207,COLUMN('2026年度(M2後期)'!$C$5),0)&amp;""</f>
        <v/>
      </c>
      <c r="P278" s="784"/>
      <c r="Q278" s="787" t="str">
        <f>VLOOKUP($C277,'2026年度(D1後期)'!$B$5:$N$207,COLUMN('2026年度(D1後期)'!$C$5),0)&amp;""</f>
        <v/>
      </c>
      <c r="R278" s="784"/>
      <c r="S278" s="768" t="str">
        <f>VLOOKUP($C277,'2026年度(D23後期)'!$B$5:$N$207,COLUMN('2026年度(D23後期)'!$C$5),0)&amp;""</f>
        <v/>
      </c>
      <c r="T278" s="784"/>
      <c r="U278" s="20"/>
      <c r="Z278" s="770" t="str">
        <f>A278</f>
        <v xml:space="preserve">１時限（09：20～10：50） </v>
      </c>
      <c r="AA278" s="749"/>
      <c r="AB278" s="749"/>
      <c r="AC278" s="749"/>
      <c r="AD278" s="749"/>
      <c r="AE278" s="749"/>
      <c r="AF278" s="749"/>
      <c r="AG278" s="749"/>
      <c r="AH278" s="749"/>
      <c r="AI278" s="749"/>
      <c r="AJ278" s="749"/>
      <c r="AK278" s="749"/>
      <c r="AL278" s="749"/>
      <c r="AM278" s="749"/>
      <c r="AN278" s="749"/>
      <c r="AO278" s="749"/>
      <c r="AP278" s="749"/>
      <c r="AQ278" s="749"/>
      <c r="AR278" s="749"/>
      <c r="AS278" s="749"/>
      <c r="AT278" s="749"/>
      <c r="AU278" s="749"/>
      <c r="AV278" s="749"/>
      <c r="AW278" s="749"/>
      <c r="AX278" s="749"/>
      <c r="AY278" s="749"/>
      <c r="AZ278" s="749"/>
      <c r="BA278" s="749"/>
      <c r="BB278" s="749"/>
      <c r="BC278" s="749"/>
      <c r="BD278" s="749"/>
      <c r="BE278" s="749"/>
      <c r="BF278" s="749"/>
      <c r="BG278" s="749"/>
      <c r="BH278" s="749"/>
      <c r="BI278" s="749"/>
      <c r="BJ278" s="749"/>
      <c r="BK278" s="749"/>
      <c r="BL278" s="749"/>
      <c r="BM278" s="749"/>
      <c r="BN278" s="749"/>
      <c r="BO278" s="749"/>
      <c r="BP278" s="749"/>
      <c r="BQ278" s="749"/>
      <c r="BR278" s="749"/>
      <c r="BS278" s="749"/>
      <c r="BT278" s="749"/>
      <c r="BU278" s="749"/>
      <c r="BV278" s="749"/>
    </row>
    <row r="279" spans="1:74" ht="13.5" customHeight="1">
      <c r="A279" s="771"/>
      <c r="B279" s="15" t="s">
        <v>61</v>
      </c>
      <c r="C279" s="779" t="str">
        <f>IFERROR(VLOOKUP(C278,科目・教員!$A$2:$B$342,2,0),"")</f>
        <v/>
      </c>
      <c r="D279" s="777"/>
      <c r="E279" s="778" t="str">
        <f>IFERROR(VLOOKUP(E278,科目・教員!$A$2:$B$342,2,0),"")</f>
        <v/>
      </c>
      <c r="F279" s="777"/>
      <c r="G279" s="778" t="str">
        <f>IFERROR(VLOOKUP(G278,科目・教員!$A$2:$B$342,2,0),"")</f>
        <v/>
      </c>
      <c r="H279" s="777"/>
      <c r="I279" s="778" t="str">
        <f>IFERROR(VLOOKUP(I278,科目・教員!$A$2:$B$342,2,0),"")</f>
        <v/>
      </c>
      <c r="J279" s="777"/>
      <c r="K279" s="764" t="str">
        <f>IFERROR(VLOOKUP(K278,科目・教員!$A$2:$B$342,2,0),"")</f>
        <v/>
      </c>
      <c r="L279" s="780"/>
      <c r="M279" s="776" t="str">
        <f>IFERROR(VLOOKUP(M278,科目・教員!$A$2:$B$342,2,0),"")</f>
        <v/>
      </c>
      <c r="N279" s="777"/>
      <c r="O279" s="778" t="str">
        <f>IFERROR(VLOOKUP(O278,科目・教員!$A$2:$B$342,2,0),"")</f>
        <v/>
      </c>
      <c r="P279" s="777"/>
      <c r="Q279" s="778" t="str">
        <f>IFERROR(VLOOKUP(Q278,科目・教員!$A$2:$B$342,2,0),"")</f>
        <v/>
      </c>
      <c r="R279" s="777"/>
      <c r="S279" s="764" t="str">
        <f>IFERROR(VLOOKUP(S278,科目・教員!$A$2:$B$342,2,0),"")</f>
        <v/>
      </c>
      <c r="T279" s="777"/>
      <c r="U279" s="20"/>
      <c r="Z279" s="771"/>
      <c r="AA279" s="750"/>
      <c r="AB279" s="750"/>
      <c r="AC279" s="750"/>
      <c r="AD279" s="750"/>
      <c r="AE279" s="750"/>
      <c r="AF279" s="750"/>
      <c r="AG279" s="750"/>
      <c r="AH279" s="750"/>
      <c r="AI279" s="750"/>
      <c r="AJ279" s="750"/>
      <c r="AK279" s="750"/>
      <c r="AL279" s="750"/>
      <c r="AM279" s="750"/>
      <c r="AN279" s="750"/>
      <c r="AO279" s="750"/>
      <c r="AP279" s="750"/>
      <c r="AQ279" s="750"/>
      <c r="AR279" s="750"/>
      <c r="AS279" s="750"/>
      <c r="AT279" s="750"/>
      <c r="AU279" s="750"/>
      <c r="AV279" s="750"/>
      <c r="AW279" s="750"/>
      <c r="AX279" s="750"/>
      <c r="AY279" s="750"/>
      <c r="AZ279" s="750"/>
      <c r="BA279" s="750"/>
      <c r="BB279" s="750"/>
      <c r="BC279" s="750"/>
      <c r="BD279" s="750"/>
      <c r="BE279" s="750"/>
      <c r="BF279" s="750"/>
      <c r="BG279" s="750"/>
      <c r="BH279" s="750"/>
      <c r="BI279" s="750"/>
      <c r="BJ279" s="750"/>
      <c r="BK279" s="750"/>
      <c r="BL279" s="750"/>
      <c r="BM279" s="750"/>
      <c r="BN279" s="750"/>
      <c r="BO279" s="750"/>
      <c r="BP279" s="750"/>
      <c r="BQ279" s="750"/>
      <c r="BR279" s="750"/>
      <c r="BS279" s="750"/>
      <c r="BT279" s="750"/>
      <c r="BU279" s="750"/>
      <c r="BV279" s="750"/>
    </row>
    <row r="280" spans="1:74" ht="13.5" customHeight="1">
      <c r="A280" s="771"/>
      <c r="B280" s="15" t="s">
        <v>65</v>
      </c>
      <c r="C280" s="779" t="str">
        <f>VLOOKUP($C277,'2026年度(1年後期)'!$B$5:$N$207,COLUMN('2026年度(1年後期)'!$C$5)+1,0)&amp;""</f>
        <v/>
      </c>
      <c r="D280" s="777"/>
      <c r="E280" s="778" t="str">
        <f>VLOOKUP($C277,'2026年度(2年後期)'!$B$5:$N$207,COLUMN('2026年度(2年後期)'!$C$5)+1,0)&amp;""</f>
        <v/>
      </c>
      <c r="F280" s="777"/>
      <c r="G280" s="778" t="str">
        <f>VLOOKUP($C277,'2026年度(3年後期)'!$B$5:$N$207,COLUMN('2026年度(3年後期)'!$C$5)+1,0)&amp;""</f>
        <v/>
      </c>
      <c r="H280" s="777"/>
      <c r="I280" s="778" t="str">
        <f>VLOOKUP($C277,'2026年度(4年後期)'!$B$5:$N$206,COLUMN('2026年度(4年後期)'!$C$5)+1,0)&amp;""</f>
        <v/>
      </c>
      <c r="J280" s="777"/>
      <c r="K280" s="764" t="str">
        <f>VLOOKUP($C277,'2026年度(助産後期)'!$B$5:$N$207,COLUMN('2026年度(助産後期)'!$C$5)+1,0)&amp;""</f>
        <v/>
      </c>
      <c r="L280" s="780"/>
      <c r="M280" s="776" t="str">
        <f>VLOOKUP($C277,'2026年度(M1後期)'!$B$5:$N$207,COLUMN('2026年度(M1後期)'!$C$5)+1,0)&amp;""</f>
        <v/>
      </c>
      <c r="N280" s="777"/>
      <c r="O280" s="778" t="str">
        <f>VLOOKUP($C277,'2026年度(M2後期)'!$B$5:$N$207,COLUMN('2026年度(M2後期)'!$C$5)+1,0)&amp;""</f>
        <v/>
      </c>
      <c r="P280" s="777"/>
      <c r="Q280" s="778" t="str">
        <f>VLOOKUP($C277,'2026年度(D1後期)'!$B$5:$N$207,COLUMN('2026年度(D1後期)'!$C$5)+1,0)&amp;""</f>
        <v/>
      </c>
      <c r="R280" s="777"/>
      <c r="S280" s="764" t="str">
        <f>VLOOKUP($C277,'2026年度(D23後期)'!$B$5:$N$207,COLUMN('2026年度(D23後期)'!$C$5)+1,0)&amp;""</f>
        <v/>
      </c>
      <c r="T280" s="777"/>
      <c r="Z280" s="771"/>
      <c r="AA280" s="750"/>
      <c r="AB280" s="750"/>
      <c r="AC280" s="750"/>
      <c r="AD280" s="750"/>
      <c r="AE280" s="750"/>
      <c r="AF280" s="750"/>
      <c r="AG280" s="750"/>
      <c r="AH280" s="750"/>
      <c r="AI280" s="750"/>
      <c r="AJ280" s="750"/>
      <c r="AK280" s="750"/>
      <c r="AL280" s="750"/>
      <c r="AM280" s="750"/>
      <c r="AN280" s="750"/>
      <c r="AO280" s="750"/>
      <c r="AP280" s="750"/>
      <c r="AQ280" s="750"/>
      <c r="AR280" s="750"/>
      <c r="AS280" s="750"/>
      <c r="AT280" s="750"/>
      <c r="AU280" s="750"/>
      <c r="AV280" s="750"/>
      <c r="AW280" s="750"/>
      <c r="AX280" s="750"/>
      <c r="AY280" s="750"/>
      <c r="AZ280" s="750"/>
      <c r="BA280" s="750"/>
      <c r="BB280" s="750"/>
      <c r="BC280" s="750"/>
      <c r="BD280" s="750"/>
      <c r="BE280" s="750"/>
      <c r="BF280" s="750"/>
      <c r="BG280" s="750"/>
      <c r="BH280" s="750"/>
      <c r="BI280" s="750"/>
      <c r="BJ280" s="750"/>
      <c r="BK280" s="750"/>
      <c r="BL280" s="750"/>
      <c r="BM280" s="750"/>
      <c r="BN280" s="750"/>
      <c r="BO280" s="750"/>
      <c r="BP280" s="750"/>
      <c r="BQ280" s="750"/>
      <c r="BR280" s="750"/>
      <c r="BS280" s="750"/>
      <c r="BT280" s="750"/>
      <c r="BU280" s="750"/>
      <c r="BV280" s="750"/>
    </row>
    <row r="281" spans="1:74" ht="13.5" customHeight="1">
      <c r="A281" s="772"/>
      <c r="B281" s="16" t="s">
        <v>68</v>
      </c>
      <c r="C281" s="805"/>
      <c r="D281" s="806"/>
      <c r="E281" s="759"/>
      <c r="F281" s="781"/>
      <c r="G281" s="759"/>
      <c r="H281" s="781"/>
      <c r="I281" s="759"/>
      <c r="J281" s="781"/>
      <c r="K281" s="761"/>
      <c r="L281" s="782"/>
      <c r="M281" s="792"/>
      <c r="N281" s="781"/>
      <c r="O281" s="759"/>
      <c r="P281" s="781"/>
      <c r="Q281" s="759"/>
      <c r="R281" s="781"/>
      <c r="S281" s="761"/>
      <c r="T281" s="781"/>
      <c r="Z281" s="772"/>
      <c r="AA281" s="751"/>
      <c r="AB281" s="751"/>
      <c r="AC281" s="751"/>
      <c r="AD281" s="751"/>
      <c r="AE281" s="751"/>
      <c r="AF281" s="751"/>
      <c r="AG281" s="751"/>
      <c r="AH281" s="751"/>
      <c r="AI281" s="751"/>
      <c r="AJ281" s="751"/>
      <c r="AK281" s="751"/>
      <c r="AL281" s="751"/>
      <c r="AM281" s="751"/>
      <c r="AN281" s="751"/>
      <c r="AO281" s="751"/>
      <c r="AP281" s="751"/>
      <c r="AQ281" s="751"/>
      <c r="AR281" s="751"/>
      <c r="AS281" s="751"/>
      <c r="AT281" s="751"/>
      <c r="AU281" s="751"/>
      <c r="AV281" s="751"/>
      <c r="AW281" s="751"/>
      <c r="AX281" s="751"/>
      <c r="AY281" s="751"/>
      <c r="AZ281" s="751"/>
      <c r="BA281" s="751"/>
      <c r="BB281" s="751"/>
      <c r="BC281" s="751"/>
      <c r="BD281" s="751"/>
      <c r="BE281" s="751"/>
      <c r="BF281" s="751"/>
      <c r="BG281" s="751"/>
      <c r="BH281" s="751"/>
      <c r="BI281" s="751"/>
      <c r="BJ281" s="751"/>
      <c r="BK281" s="751"/>
      <c r="BL281" s="751"/>
      <c r="BM281" s="751"/>
      <c r="BN281" s="751"/>
      <c r="BO281" s="751"/>
      <c r="BP281" s="751"/>
      <c r="BQ281" s="751"/>
      <c r="BR281" s="751"/>
      <c r="BS281" s="751"/>
      <c r="BT281" s="751"/>
      <c r="BU281" s="751"/>
      <c r="BV281" s="751"/>
    </row>
    <row r="282" spans="1:74" ht="13.5" customHeight="1">
      <c r="A282" s="771" t="s">
        <v>73</v>
      </c>
      <c r="B282" s="15" t="s">
        <v>53</v>
      </c>
      <c r="C282" s="783" t="str">
        <f>VLOOKUP($C277,'2026年度(1年後期)'!$B$5:$N$207,COLUMN('2026年度(1年後期)'!$E$5),0)&amp;""</f>
        <v/>
      </c>
      <c r="D282" s="784"/>
      <c r="E282" s="787" t="str">
        <f>VLOOKUP($C277,'2026年度(2年後期)'!$B$5:$N$207,COLUMN('2026年度(2年後期)'!$E$5),0)&amp;""</f>
        <v/>
      </c>
      <c r="F282" s="784"/>
      <c r="G282" s="787" t="str">
        <f>VLOOKUP($C277,'2026年度(3年後期)'!$B$5:$N$207,COLUMN('2026年度(3年後期)'!$E$5),0)&amp;""</f>
        <v/>
      </c>
      <c r="H282" s="784"/>
      <c r="I282" s="787" t="str">
        <f>VLOOKUP($C277,'2026年度(4年後期)'!$B$5:$N$206,COLUMN('2026年度(4年後期)'!$E$5),0)&amp;""</f>
        <v/>
      </c>
      <c r="J282" s="784"/>
      <c r="K282" s="768" t="str">
        <f>VLOOKUP($C277,'2026年度(助産後期)'!$B$5:$N$207,COLUMN('2026年度(助産後期)'!$E$5),0)&amp;""</f>
        <v/>
      </c>
      <c r="L282" s="785"/>
      <c r="M282" s="783" t="str">
        <f>VLOOKUP($C277,'2026年度(M1後期)'!$B$5:$N$207,COLUMN('2026年度(M1後期)'!$E$5),0)&amp;""</f>
        <v/>
      </c>
      <c r="N282" s="784"/>
      <c r="O282" s="768" t="str">
        <f>VLOOKUP($C277,'2026年度(M2後期)'!$B$5:$N$207,COLUMN('2026年度(M2後期)'!$E$5),0)&amp;""</f>
        <v/>
      </c>
      <c r="P282" s="784"/>
      <c r="Q282" s="768" t="str">
        <f>VLOOKUP($C277,'2026年度(D1後期)'!$B$5:$N$207,COLUMN('2026年度(D1後期)'!$E$5),0)&amp;""</f>
        <v/>
      </c>
      <c r="R282" s="784"/>
      <c r="S282" s="768" t="str">
        <f>VLOOKUP($C277,'2026年度(D23後期)'!$B$5:$N$207,COLUMN('2026年度(D23後期)'!$E$5),0)&amp;""</f>
        <v/>
      </c>
      <c r="T282" s="784"/>
      <c r="Z282" s="771" t="str">
        <f>A282</f>
        <v>２時限（11：00～12：30）</v>
      </c>
      <c r="AA282" s="749"/>
      <c r="AB282" s="749"/>
      <c r="AC282" s="749"/>
      <c r="AD282" s="749"/>
      <c r="AE282" s="749"/>
      <c r="AF282" s="749"/>
      <c r="AG282" s="749"/>
      <c r="AH282" s="749"/>
      <c r="AI282" s="749"/>
      <c r="AJ282" s="749"/>
      <c r="AK282" s="749"/>
      <c r="AL282" s="749"/>
      <c r="AM282" s="749"/>
      <c r="AN282" s="749"/>
      <c r="AO282" s="749"/>
      <c r="AP282" s="749"/>
      <c r="AQ282" s="749"/>
      <c r="AR282" s="749"/>
      <c r="AS282" s="749"/>
      <c r="AT282" s="749"/>
      <c r="AU282" s="749"/>
      <c r="AV282" s="749"/>
      <c r="AW282" s="749"/>
      <c r="AX282" s="749"/>
      <c r="AY282" s="749"/>
      <c r="AZ282" s="749"/>
      <c r="BA282" s="749"/>
      <c r="BB282" s="749"/>
      <c r="BC282" s="749"/>
      <c r="BD282" s="749"/>
      <c r="BE282" s="749"/>
      <c r="BF282" s="749"/>
      <c r="BG282" s="749"/>
      <c r="BH282" s="749"/>
      <c r="BI282" s="749"/>
      <c r="BJ282" s="749"/>
      <c r="BK282" s="749"/>
      <c r="BL282" s="749"/>
      <c r="BM282" s="749"/>
      <c r="BN282" s="749"/>
      <c r="BO282" s="749"/>
      <c r="BP282" s="749"/>
      <c r="BQ282" s="749"/>
      <c r="BR282" s="749"/>
      <c r="BS282" s="749"/>
      <c r="BT282" s="749"/>
      <c r="BU282" s="749"/>
      <c r="BV282" s="749"/>
    </row>
    <row r="283" spans="1:74" ht="13.5" customHeight="1">
      <c r="A283" s="771"/>
      <c r="B283" s="15" t="s">
        <v>61</v>
      </c>
      <c r="C283" s="779" t="str">
        <f>IFERROR(VLOOKUP(C282,科目・教員!$A$2:$B$342,2,0),"")</f>
        <v/>
      </c>
      <c r="D283" s="777"/>
      <c r="E283" s="778" t="str">
        <f>IFERROR(VLOOKUP(E282,科目・教員!$A$2:$B$342,2,0),"")</f>
        <v/>
      </c>
      <c r="F283" s="777"/>
      <c r="G283" s="778" t="str">
        <f>IFERROR(VLOOKUP(G282,科目・教員!$A$2:$B$342,2,0),"")</f>
        <v/>
      </c>
      <c r="H283" s="777"/>
      <c r="I283" s="778" t="str">
        <f>IFERROR(VLOOKUP(I282,科目・教員!$A$2:$B$342,2,0),"")</f>
        <v/>
      </c>
      <c r="J283" s="777"/>
      <c r="K283" s="764" t="str">
        <f>IFERROR(VLOOKUP(K282,科目・教員!$A$2:$B$342,2,0),"")</f>
        <v/>
      </c>
      <c r="L283" s="780"/>
      <c r="M283" s="779" t="str">
        <f>IFERROR(VLOOKUP(M282,科目・教員!$A$2:$B$342,2,0),"")</f>
        <v/>
      </c>
      <c r="N283" s="777"/>
      <c r="O283" s="764" t="str">
        <f>IFERROR(VLOOKUP(O282,科目・教員!$A$2:$B$342,2,0),"")</f>
        <v/>
      </c>
      <c r="P283" s="777"/>
      <c r="Q283" s="764" t="str">
        <f>IFERROR(VLOOKUP(Q282,科目・教員!$A$2:$B$342,2,0),"")</f>
        <v/>
      </c>
      <c r="R283" s="777"/>
      <c r="S283" s="764" t="str">
        <f>IFERROR(VLOOKUP(S282,科目・教員!$A$2:$B$342,2,0),"")</f>
        <v/>
      </c>
      <c r="T283" s="777"/>
      <c r="Z283" s="771"/>
      <c r="AA283" s="750"/>
      <c r="AB283" s="750"/>
      <c r="AC283" s="750"/>
      <c r="AD283" s="750"/>
      <c r="AE283" s="750"/>
      <c r="AF283" s="750"/>
      <c r="AG283" s="750"/>
      <c r="AH283" s="750"/>
      <c r="AI283" s="750"/>
      <c r="AJ283" s="750"/>
      <c r="AK283" s="750"/>
      <c r="AL283" s="750"/>
      <c r="AM283" s="750"/>
      <c r="AN283" s="750"/>
      <c r="AO283" s="750"/>
      <c r="AP283" s="750"/>
      <c r="AQ283" s="750"/>
      <c r="AR283" s="750"/>
      <c r="AS283" s="750"/>
      <c r="AT283" s="750"/>
      <c r="AU283" s="750"/>
      <c r="AV283" s="750"/>
      <c r="AW283" s="750"/>
      <c r="AX283" s="750"/>
      <c r="AY283" s="750"/>
      <c r="AZ283" s="750"/>
      <c r="BA283" s="750"/>
      <c r="BB283" s="750"/>
      <c r="BC283" s="750"/>
      <c r="BD283" s="750"/>
      <c r="BE283" s="750"/>
      <c r="BF283" s="750"/>
      <c r="BG283" s="750"/>
      <c r="BH283" s="750"/>
      <c r="BI283" s="750"/>
      <c r="BJ283" s="750"/>
      <c r="BK283" s="750"/>
      <c r="BL283" s="750"/>
      <c r="BM283" s="750"/>
      <c r="BN283" s="750"/>
      <c r="BO283" s="750"/>
      <c r="BP283" s="750"/>
      <c r="BQ283" s="750"/>
      <c r="BR283" s="750"/>
      <c r="BS283" s="750"/>
      <c r="BT283" s="750"/>
      <c r="BU283" s="750"/>
      <c r="BV283" s="750"/>
    </row>
    <row r="284" spans="1:74" ht="13.5" customHeight="1">
      <c r="A284" s="771"/>
      <c r="B284" s="15" t="s">
        <v>65</v>
      </c>
      <c r="C284" s="779" t="str">
        <f>VLOOKUP($C277,'2026年度(1年後期)'!$B$5:$N$207,COLUMN('2026年度(1年後期)'!$E$5)+1,0)&amp;""</f>
        <v/>
      </c>
      <c r="D284" s="777"/>
      <c r="E284" s="778" t="str">
        <f>VLOOKUP($C277,'2026年度(2年後期)'!$B$5:$N$207,COLUMN('2026年度(2年後期)'!$E$5)+1,0)&amp;""</f>
        <v/>
      </c>
      <c r="F284" s="777"/>
      <c r="G284" s="778" t="str">
        <f>VLOOKUP($C277,'2026年度(3年後期)'!$B$5:$N$207,COLUMN('2026年度(3年後期)'!$E$5)+1,0)&amp;""</f>
        <v/>
      </c>
      <c r="H284" s="777"/>
      <c r="I284" s="778" t="str">
        <f>VLOOKUP($C277,'2026年度(4年後期)'!$B$5:$N$206,COLUMN('2026年度(4年後期)'!$E$5)+1,0)&amp;""</f>
        <v/>
      </c>
      <c r="J284" s="777"/>
      <c r="K284" s="764" t="str">
        <f>VLOOKUP($C277,'2026年度(助産後期)'!$B$5:$N$207,COLUMN('2026年度(助産後期)'!$E$5)+1,0)&amp;""</f>
        <v/>
      </c>
      <c r="L284" s="780"/>
      <c r="M284" s="779" t="str">
        <f>VLOOKUP($C277,'2026年度(M1後期)'!$B$5:$N$207,COLUMN('2026年度(M1後期)'!$E$5)+1,0)&amp;""</f>
        <v/>
      </c>
      <c r="N284" s="777"/>
      <c r="O284" s="764" t="str">
        <f>VLOOKUP($C277,'2026年度(M2後期)'!$B$5:$N$207,COLUMN('2026年度(M2後期)'!$E$5)+1,0)&amp;""</f>
        <v/>
      </c>
      <c r="P284" s="777"/>
      <c r="Q284" s="764" t="str">
        <f>VLOOKUP($C277,'2026年度(D1後期)'!$B$5:$N$207,COLUMN('2026年度(D1後期)'!$E$5)+1,0)&amp;""</f>
        <v/>
      </c>
      <c r="R284" s="777"/>
      <c r="S284" s="764" t="str">
        <f>VLOOKUP($C277,'2026年度(D23後期)'!$B$5:$N$207,COLUMN('2026年度(D23後期)'!$E$5)+1,0)&amp;""</f>
        <v/>
      </c>
      <c r="T284" s="777"/>
      <c r="Z284" s="771"/>
      <c r="AA284" s="750"/>
      <c r="AB284" s="750"/>
      <c r="AC284" s="750"/>
      <c r="AD284" s="750"/>
      <c r="AE284" s="750"/>
      <c r="AF284" s="750"/>
      <c r="AG284" s="750"/>
      <c r="AH284" s="750"/>
      <c r="AI284" s="750"/>
      <c r="AJ284" s="750"/>
      <c r="AK284" s="750"/>
      <c r="AL284" s="750"/>
      <c r="AM284" s="750"/>
      <c r="AN284" s="750"/>
      <c r="AO284" s="750"/>
      <c r="AP284" s="750"/>
      <c r="AQ284" s="750"/>
      <c r="AR284" s="750"/>
      <c r="AS284" s="750"/>
      <c r="AT284" s="750"/>
      <c r="AU284" s="750"/>
      <c r="AV284" s="750"/>
      <c r="AW284" s="750"/>
      <c r="AX284" s="750"/>
      <c r="AY284" s="750"/>
      <c r="AZ284" s="750"/>
      <c r="BA284" s="750"/>
      <c r="BB284" s="750"/>
      <c r="BC284" s="750"/>
      <c r="BD284" s="750"/>
      <c r="BE284" s="750"/>
      <c r="BF284" s="750"/>
      <c r="BG284" s="750"/>
      <c r="BH284" s="750"/>
      <c r="BI284" s="750"/>
      <c r="BJ284" s="750"/>
      <c r="BK284" s="750"/>
      <c r="BL284" s="750"/>
      <c r="BM284" s="750"/>
      <c r="BN284" s="750"/>
      <c r="BO284" s="750"/>
      <c r="BP284" s="750"/>
      <c r="BQ284" s="750"/>
      <c r="BR284" s="750"/>
      <c r="BS284" s="750"/>
      <c r="BT284" s="750"/>
      <c r="BU284" s="750"/>
      <c r="BV284" s="750"/>
    </row>
    <row r="285" spans="1:74" ht="13.5" customHeight="1">
      <c r="A285" s="786"/>
      <c r="B285" s="16" t="s">
        <v>68</v>
      </c>
      <c r="C285" s="762"/>
      <c r="D285" s="760"/>
      <c r="E285" s="759"/>
      <c r="F285" s="760"/>
      <c r="G285" s="759"/>
      <c r="H285" s="760"/>
      <c r="I285" s="759"/>
      <c r="J285" s="760"/>
      <c r="K285" s="761"/>
      <c r="L285" s="761"/>
      <c r="M285" s="762"/>
      <c r="N285" s="760"/>
      <c r="O285" s="761"/>
      <c r="P285" s="760"/>
      <c r="Q285" s="761"/>
      <c r="R285" s="760"/>
      <c r="S285" s="761"/>
      <c r="T285" s="760"/>
      <c r="Z285" s="772"/>
      <c r="AA285" s="751"/>
      <c r="AB285" s="751"/>
      <c r="AC285" s="751"/>
      <c r="AD285" s="751"/>
      <c r="AE285" s="751"/>
      <c r="AF285" s="751"/>
      <c r="AG285" s="751"/>
      <c r="AH285" s="751"/>
      <c r="AI285" s="751"/>
      <c r="AJ285" s="751"/>
      <c r="AK285" s="751"/>
      <c r="AL285" s="751"/>
      <c r="AM285" s="751"/>
      <c r="AN285" s="751"/>
      <c r="AO285" s="751"/>
      <c r="AP285" s="751"/>
      <c r="AQ285" s="751"/>
      <c r="AR285" s="751"/>
      <c r="AS285" s="751"/>
      <c r="AT285" s="751"/>
      <c r="AU285" s="751"/>
      <c r="AV285" s="751"/>
      <c r="AW285" s="751"/>
      <c r="AX285" s="751"/>
      <c r="AY285" s="751"/>
      <c r="AZ285" s="751"/>
      <c r="BA285" s="751"/>
      <c r="BB285" s="751"/>
      <c r="BC285" s="751"/>
      <c r="BD285" s="751"/>
      <c r="BE285" s="751"/>
      <c r="BF285" s="751"/>
      <c r="BG285" s="751"/>
      <c r="BH285" s="751"/>
      <c r="BI285" s="751"/>
      <c r="BJ285" s="751"/>
      <c r="BK285" s="751"/>
      <c r="BL285" s="751"/>
      <c r="BM285" s="751"/>
      <c r="BN285" s="751"/>
      <c r="BO285" s="751"/>
      <c r="BP285" s="751"/>
      <c r="BQ285" s="751"/>
      <c r="BR285" s="751"/>
      <c r="BS285" s="751"/>
      <c r="BT285" s="751"/>
      <c r="BU285" s="751"/>
      <c r="BV285" s="751"/>
    </row>
    <row r="286" spans="1:74" ht="13.5" customHeight="1">
      <c r="A286" s="770" t="s">
        <v>79</v>
      </c>
      <c r="B286" s="17" t="s">
        <v>80</v>
      </c>
      <c r="C286" s="783"/>
      <c r="D286" s="784"/>
      <c r="E286" s="787"/>
      <c r="F286" s="784"/>
      <c r="G286" s="787"/>
      <c r="H286" s="784"/>
      <c r="I286" s="787"/>
      <c r="J286" s="784"/>
      <c r="K286" s="768"/>
      <c r="L286" s="785"/>
      <c r="M286" s="783"/>
      <c r="N286" s="784"/>
      <c r="O286" s="768"/>
      <c r="P286" s="784"/>
      <c r="Q286" s="768"/>
      <c r="R286" s="784"/>
      <c r="S286" s="768"/>
      <c r="T286" s="784"/>
      <c r="Z286" s="771" t="str">
        <f>A286</f>
        <v>昼休み（12：30～13：30）</v>
      </c>
      <c r="AA286" s="749"/>
      <c r="AB286" s="749"/>
      <c r="AC286" s="749"/>
      <c r="AD286" s="749"/>
      <c r="AE286" s="749"/>
      <c r="AF286" s="749"/>
      <c r="AG286" s="749"/>
      <c r="AH286" s="749"/>
      <c r="AI286" s="749"/>
      <c r="AJ286" s="749"/>
      <c r="AK286" s="749"/>
      <c r="AL286" s="749"/>
      <c r="AM286" s="749"/>
      <c r="AN286" s="749"/>
      <c r="AO286" s="749"/>
      <c r="AP286" s="749"/>
      <c r="AQ286" s="749"/>
      <c r="AR286" s="749"/>
      <c r="AS286" s="749"/>
      <c r="AT286" s="749"/>
      <c r="AU286" s="749"/>
      <c r="AV286" s="749"/>
      <c r="AW286" s="749"/>
      <c r="AX286" s="749"/>
      <c r="AY286" s="749"/>
      <c r="AZ286" s="749"/>
      <c r="BA286" s="749"/>
      <c r="BB286" s="749"/>
      <c r="BC286" s="749"/>
      <c r="BD286" s="749"/>
      <c r="BE286" s="749"/>
      <c r="BF286" s="749"/>
      <c r="BG286" s="749"/>
      <c r="BH286" s="749"/>
      <c r="BI286" s="749"/>
      <c r="BJ286" s="749"/>
      <c r="BK286" s="749"/>
      <c r="BL286" s="749"/>
      <c r="BM286" s="749"/>
      <c r="BN286" s="749"/>
      <c r="BO286" s="749"/>
      <c r="BP286" s="749"/>
      <c r="BQ286" s="749"/>
      <c r="BR286" s="749"/>
      <c r="BS286" s="749"/>
      <c r="BT286" s="749"/>
      <c r="BU286" s="749"/>
      <c r="BV286" s="749"/>
    </row>
    <row r="287" spans="1:74" ht="13.5" customHeight="1">
      <c r="A287" s="771"/>
      <c r="B287" s="17" t="s">
        <v>83</v>
      </c>
      <c r="C287" s="779"/>
      <c r="D287" s="777"/>
      <c r="E287" s="778"/>
      <c r="F287" s="777"/>
      <c r="G287" s="778"/>
      <c r="H287" s="777"/>
      <c r="I287" s="778"/>
      <c r="J287" s="777"/>
      <c r="K287" s="764"/>
      <c r="L287" s="780"/>
      <c r="M287" s="779"/>
      <c r="N287" s="777"/>
      <c r="O287" s="764"/>
      <c r="P287" s="777"/>
      <c r="Q287" s="764"/>
      <c r="R287" s="777"/>
      <c r="S287" s="764"/>
      <c r="T287" s="777"/>
      <c r="Z287" s="771"/>
      <c r="AA287" s="750"/>
      <c r="AB287" s="750"/>
      <c r="AC287" s="750"/>
      <c r="AD287" s="750"/>
      <c r="AE287" s="750"/>
      <c r="AF287" s="750"/>
      <c r="AG287" s="750"/>
      <c r="AH287" s="750"/>
      <c r="AI287" s="750"/>
      <c r="AJ287" s="750"/>
      <c r="AK287" s="750"/>
      <c r="AL287" s="750"/>
      <c r="AM287" s="750"/>
      <c r="AN287" s="750"/>
      <c r="AO287" s="750"/>
      <c r="AP287" s="750"/>
      <c r="AQ287" s="750"/>
      <c r="AR287" s="750"/>
      <c r="AS287" s="750"/>
      <c r="AT287" s="750"/>
      <c r="AU287" s="750"/>
      <c r="AV287" s="750"/>
      <c r="AW287" s="750"/>
      <c r="AX287" s="750"/>
      <c r="AY287" s="750"/>
      <c r="AZ287" s="750"/>
      <c r="BA287" s="750"/>
      <c r="BB287" s="750"/>
      <c r="BC287" s="750"/>
      <c r="BD287" s="750"/>
      <c r="BE287" s="750"/>
      <c r="BF287" s="750"/>
      <c r="BG287" s="750"/>
      <c r="BH287" s="750"/>
      <c r="BI287" s="750"/>
      <c r="BJ287" s="750"/>
      <c r="BK287" s="750"/>
      <c r="BL287" s="750"/>
      <c r="BM287" s="750"/>
      <c r="BN287" s="750"/>
      <c r="BO287" s="750"/>
      <c r="BP287" s="750"/>
      <c r="BQ287" s="750"/>
      <c r="BR287" s="750"/>
      <c r="BS287" s="750"/>
      <c r="BT287" s="750"/>
      <c r="BU287" s="750"/>
      <c r="BV287" s="750"/>
    </row>
    <row r="288" spans="1:74" ht="13.5" customHeight="1">
      <c r="A288" s="771"/>
      <c r="B288" s="17" t="s">
        <v>65</v>
      </c>
      <c r="C288" s="779"/>
      <c r="D288" s="777"/>
      <c r="E288" s="778"/>
      <c r="F288" s="777"/>
      <c r="G288" s="778"/>
      <c r="H288" s="777"/>
      <c r="I288" s="778"/>
      <c r="J288" s="777"/>
      <c r="K288" s="764"/>
      <c r="L288" s="780"/>
      <c r="M288" s="779"/>
      <c r="N288" s="777"/>
      <c r="O288" s="764"/>
      <c r="P288" s="777"/>
      <c r="Q288" s="764"/>
      <c r="R288" s="777"/>
      <c r="S288" s="764"/>
      <c r="T288" s="777"/>
      <c r="Z288" s="771"/>
      <c r="AA288" s="750"/>
      <c r="AB288" s="750"/>
      <c r="AC288" s="750"/>
      <c r="AD288" s="750"/>
      <c r="AE288" s="750"/>
      <c r="AF288" s="750"/>
      <c r="AG288" s="750"/>
      <c r="AH288" s="750"/>
      <c r="AI288" s="750"/>
      <c r="AJ288" s="750"/>
      <c r="AK288" s="750"/>
      <c r="AL288" s="750"/>
      <c r="AM288" s="750"/>
      <c r="AN288" s="750"/>
      <c r="AO288" s="750"/>
      <c r="AP288" s="750"/>
      <c r="AQ288" s="750"/>
      <c r="AR288" s="750"/>
      <c r="AS288" s="750"/>
      <c r="AT288" s="750"/>
      <c r="AU288" s="750"/>
      <c r="AV288" s="750"/>
      <c r="AW288" s="750"/>
      <c r="AX288" s="750"/>
      <c r="AY288" s="750"/>
      <c r="AZ288" s="750"/>
      <c r="BA288" s="750"/>
      <c r="BB288" s="750"/>
      <c r="BC288" s="750"/>
      <c r="BD288" s="750"/>
      <c r="BE288" s="750"/>
      <c r="BF288" s="750"/>
      <c r="BG288" s="750"/>
      <c r="BH288" s="750"/>
      <c r="BI288" s="750"/>
      <c r="BJ288" s="750"/>
      <c r="BK288" s="750"/>
      <c r="BL288" s="750"/>
      <c r="BM288" s="750"/>
      <c r="BN288" s="750"/>
      <c r="BO288" s="750"/>
      <c r="BP288" s="750"/>
      <c r="BQ288" s="750"/>
      <c r="BR288" s="750"/>
      <c r="BS288" s="750"/>
      <c r="BT288" s="750"/>
      <c r="BU288" s="750"/>
      <c r="BV288" s="750"/>
    </row>
    <row r="289" spans="1:74" ht="13.5" customHeight="1">
      <c r="A289" s="772"/>
      <c r="B289" s="18" t="s">
        <v>68</v>
      </c>
      <c r="C289" s="788"/>
      <c r="D289" s="789"/>
      <c r="E289" s="790"/>
      <c r="F289" s="789"/>
      <c r="G289" s="790"/>
      <c r="H289" s="789"/>
      <c r="I289" s="790"/>
      <c r="J289" s="789"/>
      <c r="K289" s="791"/>
      <c r="L289" s="791"/>
      <c r="M289" s="788"/>
      <c r="N289" s="789"/>
      <c r="O289" s="791"/>
      <c r="P289" s="789"/>
      <c r="Q289" s="791"/>
      <c r="R289" s="789"/>
      <c r="S289" s="791"/>
      <c r="T289" s="789"/>
      <c r="Z289" s="772"/>
      <c r="AA289" s="751"/>
      <c r="AB289" s="751"/>
      <c r="AC289" s="751"/>
      <c r="AD289" s="751"/>
      <c r="AE289" s="751"/>
      <c r="AF289" s="751"/>
      <c r="AG289" s="751"/>
      <c r="AH289" s="751"/>
      <c r="AI289" s="751"/>
      <c r="AJ289" s="751"/>
      <c r="AK289" s="751"/>
      <c r="AL289" s="751"/>
      <c r="AM289" s="751"/>
      <c r="AN289" s="751"/>
      <c r="AO289" s="751"/>
      <c r="AP289" s="751"/>
      <c r="AQ289" s="751"/>
      <c r="AR289" s="751"/>
      <c r="AS289" s="751"/>
      <c r="AT289" s="751"/>
      <c r="AU289" s="751"/>
      <c r="AV289" s="751"/>
      <c r="AW289" s="751"/>
      <c r="AX289" s="751"/>
      <c r="AY289" s="751"/>
      <c r="AZ289" s="751"/>
      <c r="BA289" s="751"/>
      <c r="BB289" s="751"/>
      <c r="BC289" s="751"/>
      <c r="BD289" s="751"/>
      <c r="BE289" s="751"/>
      <c r="BF289" s="751"/>
      <c r="BG289" s="751"/>
      <c r="BH289" s="751"/>
      <c r="BI289" s="751"/>
      <c r="BJ289" s="751"/>
      <c r="BK289" s="751"/>
      <c r="BL289" s="751"/>
      <c r="BM289" s="751"/>
      <c r="BN289" s="751"/>
      <c r="BO289" s="751"/>
      <c r="BP289" s="751"/>
      <c r="BQ289" s="751"/>
      <c r="BR289" s="751"/>
      <c r="BS289" s="751"/>
      <c r="BT289" s="751"/>
      <c r="BU289" s="751"/>
      <c r="BV289" s="751"/>
    </row>
    <row r="290" spans="1:74" ht="13.5" customHeight="1">
      <c r="A290" s="771" t="s">
        <v>87</v>
      </c>
      <c r="B290" s="15" t="s">
        <v>53</v>
      </c>
      <c r="C290" s="767" t="str">
        <f>VLOOKUP($C277,'2026年度(1年後期)'!$B$5:$N$207,COLUMN('2026年度(1年後期)'!$G$5),0)&amp;""</f>
        <v/>
      </c>
      <c r="D290" s="768"/>
      <c r="E290" s="773" t="str">
        <f>VLOOKUP($C277,'2026年度(2年後期)'!$B$5:$N$207,COLUMN('2026年度(2年後期)'!$G$5),0)&amp;""</f>
        <v/>
      </c>
      <c r="F290" s="768"/>
      <c r="G290" s="773" t="str">
        <f>VLOOKUP($C277,'2026年度(3年後期)'!$B$5:$N$207,COLUMN('2026年度(3年後期)'!$G$5),0)&amp;""</f>
        <v/>
      </c>
      <c r="H290" s="768"/>
      <c r="I290" s="773" t="str">
        <f>VLOOKUP($C277,'2026年度(4年後期)'!$B$5:$N$206,COLUMN('2026年度(4年後期)'!$G$5),0)&amp;""</f>
        <v/>
      </c>
      <c r="J290" s="768"/>
      <c r="K290" s="769" t="str">
        <f>VLOOKUP($C277,'2026年度(助産後期)'!$B$5:$N$207,COLUMN('2026年度(助産後期)'!$G$5),0)&amp;""</f>
        <v/>
      </c>
      <c r="L290" s="769"/>
      <c r="M290" s="767" t="str">
        <f>VLOOKUP($C277,'2026年度(M1後期)'!$B$5:$N$207,COLUMN('2026年度(M1後期)'!$G$5),0)&amp;""</f>
        <v/>
      </c>
      <c r="N290" s="768"/>
      <c r="O290" s="769" t="str">
        <f>VLOOKUP($C277,'2026年度(M2後期)'!$B$5:$N$207,COLUMN('2026年度(M2後期)'!$G$5),0)&amp;""</f>
        <v/>
      </c>
      <c r="P290" s="768"/>
      <c r="Q290" s="769" t="str">
        <f>VLOOKUP($C277,'2026年度(D1後期)'!$B$5:$N$207,COLUMN('2026年度(D1後期)'!$G$5),0)&amp;""</f>
        <v/>
      </c>
      <c r="R290" s="768"/>
      <c r="S290" s="769" t="str">
        <f>VLOOKUP($C277,'2026年度(D23後期)'!$B$5:$N$207,COLUMN('2026年度(D23後期)'!$G$5),0)&amp;""</f>
        <v/>
      </c>
      <c r="T290" s="768"/>
      <c r="Z290" s="771" t="str">
        <f>A290</f>
        <v>３時限（13：30～15：00）</v>
      </c>
      <c r="AA290" s="749"/>
      <c r="AB290" s="749"/>
      <c r="AC290" s="749"/>
      <c r="AD290" s="749"/>
      <c r="AE290" s="749"/>
      <c r="AF290" s="749"/>
      <c r="AG290" s="749"/>
      <c r="AH290" s="749"/>
      <c r="AI290" s="749"/>
      <c r="AJ290" s="749"/>
      <c r="AK290" s="749"/>
      <c r="AL290" s="749"/>
      <c r="AM290" s="749"/>
      <c r="AN290" s="749"/>
      <c r="AO290" s="749"/>
      <c r="AP290" s="749"/>
      <c r="AQ290" s="749"/>
      <c r="AR290" s="749"/>
      <c r="AS290" s="749"/>
      <c r="AT290" s="749"/>
      <c r="AU290" s="749"/>
      <c r="AV290" s="749"/>
      <c r="AW290" s="749"/>
      <c r="AX290" s="749"/>
      <c r="AY290" s="749"/>
      <c r="AZ290" s="749"/>
      <c r="BA290" s="749"/>
      <c r="BB290" s="749"/>
      <c r="BC290" s="749"/>
      <c r="BD290" s="749"/>
      <c r="BE290" s="749"/>
      <c r="BF290" s="749"/>
      <c r="BG290" s="749"/>
      <c r="BH290" s="749"/>
      <c r="BI290" s="749"/>
      <c r="BJ290" s="749"/>
      <c r="BK290" s="749"/>
      <c r="BL290" s="749"/>
      <c r="BM290" s="749"/>
      <c r="BN290" s="749"/>
      <c r="BO290" s="749"/>
      <c r="BP290" s="749"/>
      <c r="BQ290" s="749"/>
      <c r="BR290" s="749"/>
      <c r="BS290" s="749"/>
      <c r="BT290" s="749"/>
      <c r="BU290" s="749"/>
      <c r="BV290" s="749"/>
    </row>
    <row r="291" spans="1:74" ht="13.5" customHeight="1">
      <c r="A291" s="771"/>
      <c r="B291" s="15" t="s">
        <v>61</v>
      </c>
      <c r="C291" s="765" t="str">
        <f>IFERROR(VLOOKUP(C290,科目・教員!$A$2:$B$342,2,0),"")</f>
        <v/>
      </c>
      <c r="D291" s="764"/>
      <c r="E291" s="766" t="str">
        <f>IFERROR(VLOOKUP(E290,科目・教員!$A$2:$B$342,2,0),"")</f>
        <v/>
      </c>
      <c r="F291" s="764"/>
      <c r="G291" s="766" t="str">
        <f>IFERROR(VLOOKUP(G290,科目・教員!$A$2:$B$342,2,0),"")</f>
        <v/>
      </c>
      <c r="H291" s="764"/>
      <c r="I291" s="766" t="str">
        <f>IFERROR(VLOOKUP(I290,科目・教員!$A$2:$B$342,2,0),"")</f>
        <v/>
      </c>
      <c r="J291" s="764"/>
      <c r="K291" s="763" t="str">
        <f>IFERROR(VLOOKUP(K290,科目・教員!$A$2:$B$342,2,0),"")</f>
        <v/>
      </c>
      <c r="L291" s="763"/>
      <c r="M291" s="765" t="str">
        <f>IFERROR(VLOOKUP(M290,科目・教員!$A$2:$B$342,2,0),"")</f>
        <v/>
      </c>
      <c r="N291" s="764"/>
      <c r="O291" s="763" t="str">
        <f>IFERROR(VLOOKUP(O290,科目・教員!$A$2:$B$342,2,0),"")</f>
        <v/>
      </c>
      <c r="P291" s="764"/>
      <c r="Q291" s="763" t="str">
        <f>IFERROR(VLOOKUP(Q290,科目・教員!$A$2:$B$342,2,0),"")</f>
        <v/>
      </c>
      <c r="R291" s="764"/>
      <c r="S291" s="763" t="str">
        <f>IFERROR(VLOOKUP(S290,科目・教員!$A$2:$B$342,2,0),"")</f>
        <v/>
      </c>
      <c r="T291" s="764"/>
      <c r="Z291" s="771"/>
      <c r="AA291" s="750"/>
      <c r="AB291" s="750"/>
      <c r="AC291" s="750"/>
      <c r="AD291" s="750"/>
      <c r="AE291" s="750"/>
      <c r="AF291" s="750"/>
      <c r="AG291" s="750"/>
      <c r="AH291" s="750"/>
      <c r="AI291" s="750"/>
      <c r="AJ291" s="750"/>
      <c r="AK291" s="750"/>
      <c r="AL291" s="750"/>
      <c r="AM291" s="750"/>
      <c r="AN291" s="750"/>
      <c r="AO291" s="750"/>
      <c r="AP291" s="750"/>
      <c r="AQ291" s="750"/>
      <c r="AR291" s="750"/>
      <c r="AS291" s="750"/>
      <c r="AT291" s="750"/>
      <c r="AU291" s="750"/>
      <c r="AV291" s="750"/>
      <c r="AW291" s="750"/>
      <c r="AX291" s="750"/>
      <c r="AY291" s="750"/>
      <c r="AZ291" s="750"/>
      <c r="BA291" s="750"/>
      <c r="BB291" s="750"/>
      <c r="BC291" s="750"/>
      <c r="BD291" s="750"/>
      <c r="BE291" s="750"/>
      <c r="BF291" s="750"/>
      <c r="BG291" s="750"/>
      <c r="BH291" s="750"/>
      <c r="BI291" s="750"/>
      <c r="BJ291" s="750"/>
      <c r="BK291" s="750"/>
      <c r="BL291" s="750"/>
      <c r="BM291" s="750"/>
      <c r="BN291" s="750"/>
      <c r="BO291" s="750"/>
      <c r="BP291" s="750"/>
      <c r="BQ291" s="750"/>
      <c r="BR291" s="750"/>
      <c r="BS291" s="750"/>
      <c r="BT291" s="750"/>
      <c r="BU291" s="750"/>
      <c r="BV291" s="750"/>
    </row>
    <row r="292" spans="1:74" ht="13.5" customHeight="1">
      <c r="A292" s="771"/>
      <c r="B292" s="15" t="s">
        <v>65</v>
      </c>
      <c r="C292" s="765" t="str">
        <f>VLOOKUP($C277,'2026年度(1年後期)'!$B$5:$N$207,COLUMN('2026年度(1年後期)'!$G$5)+1,0)&amp;""</f>
        <v/>
      </c>
      <c r="D292" s="764"/>
      <c r="E292" s="766" t="str">
        <f>VLOOKUP($C277,'2026年度(2年後期)'!$B$5:$N$207,COLUMN('2026年度(2年後期)'!$G$5)+1,0)&amp;""</f>
        <v/>
      </c>
      <c r="F292" s="764"/>
      <c r="G292" s="766" t="str">
        <f>VLOOKUP($C277,'2026年度(3年後期)'!$B$5:$N$207,COLUMN('2026年度(3年後期)'!$G$5)+1,0)&amp;""</f>
        <v/>
      </c>
      <c r="H292" s="764"/>
      <c r="I292" s="766" t="str">
        <f>VLOOKUP($C277,'2026年度(4年後期)'!$B$5:$N$206,COLUMN('2026年度(4年後期)'!$G$5)+1,0)&amp;""</f>
        <v/>
      </c>
      <c r="J292" s="764"/>
      <c r="K292" s="763" t="str">
        <f>VLOOKUP($C277,'2026年度(助産後期)'!$B$5:$N$207,COLUMN('2026年度(助産後期)'!$G$5)+1,0)&amp;""</f>
        <v/>
      </c>
      <c r="L292" s="763"/>
      <c r="M292" s="765" t="str">
        <f>VLOOKUP($C277,'2026年度(M1後期)'!$B$5:$N$207,COLUMN('2026年度(M1後期)'!$G$5)+1,0)&amp;""</f>
        <v/>
      </c>
      <c r="N292" s="764"/>
      <c r="O292" s="763" t="str">
        <f>VLOOKUP($C277,'2026年度(M2後期)'!$B$5:$N$207,COLUMN('2026年度(M2後期)'!$G$5)+1,0)&amp;""</f>
        <v/>
      </c>
      <c r="P292" s="764"/>
      <c r="Q292" s="763" t="str">
        <f>VLOOKUP($C277,'2026年度(D1後期)'!$B$5:$N$207,COLUMN('2026年度(D1後期)'!$G$5)+1,0)&amp;""</f>
        <v/>
      </c>
      <c r="R292" s="764"/>
      <c r="S292" s="763" t="str">
        <f>VLOOKUP($C277,'2026年度(D23後期)'!$B$5:$N$207,COLUMN('2026年度(D23後期)'!$G$5)+1,0)&amp;""</f>
        <v/>
      </c>
      <c r="T292" s="764"/>
      <c r="Z292" s="771"/>
      <c r="AA292" s="750"/>
      <c r="AB292" s="750"/>
      <c r="AC292" s="750"/>
      <c r="AD292" s="750"/>
      <c r="AE292" s="750"/>
      <c r="AF292" s="750"/>
      <c r="AG292" s="750"/>
      <c r="AH292" s="750"/>
      <c r="AI292" s="750"/>
      <c r="AJ292" s="750"/>
      <c r="AK292" s="750"/>
      <c r="AL292" s="750"/>
      <c r="AM292" s="750"/>
      <c r="AN292" s="750"/>
      <c r="AO292" s="750"/>
      <c r="AP292" s="750"/>
      <c r="AQ292" s="750"/>
      <c r="AR292" s="750"/>
      <c r="AS292" s="750"/>
      <c r="AT292" s="750"/>
      <c r="AU292" s="750"/>
      <c r="AV292" s="750"/>
      <c r="AW292" s="750"/>
      <c r="AX292" s="750"/>
      <c r="AY292" s="750"/>
      <c r="AZ292" s="750"/>
      <c r="BA292" s="750"/>
      <c r="BB292" s="750"/>
      <c r="BC292" s="750"/>
      <c r="BD292" s="750"/>
      <c r="BE292" s="750"/>
      <c r="BF292" s="750"/>
      <c r="BG292" s="750"/>
      <c r="BH292" s="750"/>
      <c r="BI292" s="750"/>
      <c r="BJ292" s="750"/>
      <c r="BK292" s="750"/>
      <c r="BL292" s="750"/>
      <c r="BM292" s="750"/>
      <c r="BN292" s="750"/>
      <c r="BO292" s="750"/>
      <c r="BP292" s="750"/>
      <c r="BQ292" s="750"/>
      <c r="BR292" s="750"/>
      <c r="BS292" s="750"/>
      <c r="BT292" s="750"/>
      <c r="BU292" s="750"/>
      <c r="BV292" s="750"/>
    </row>
    <row r="293" spans="1:74" ht="13.5" customHeight="1">
      <c r="A293" s="786"/>
      <c r="B293" s="16" t="s">
        <v>68</v>
      </c>
      <c r="C293" s="774"/>
      <c r="D293" s="775"/>
      <c r="E293" s="759"/>
      <c r="F293" s="760"/>
      <c r="G293" s="759"/>
      <c r="H293" s="760"/>
      <c r="I293" s="759"/>
      <c r="J293" s="760"/>
      <c r="K293" s="761"/>
      <c r="L293" s="761"/>
      <c r="M293" s="762"/>
      <c r="N293" s="760"/>
      <c r="O293" s="761"/>
      <c r="P293" s="760"/>
      <c r="Q293" s="761"/>
      <c r="R293" s="760"/>
      <c r="S293" s="761"/>
      <c r="T293" s="760"/>
      <c r="Z293" s="772"/>
      <c r="AA293" s="751"/>
      <c r="AB293" s="751"/>
      <c r="AC293" s="751"/>
      <c r="AD293" s="751"/>
      <c r="AE293" s="751"/>
      <c r="AF293" s="751"/>
      <c r="AG293" s="751"/>
      <c r="AH293" s="751"/>
      <c r="AI293" s="751"/>
      <c r="AJ293" s="751"/>
      <c r="AK293" s="751"/>
      <c r="AL293" s="751"/>
      <c r="AM293" s="751"/>
      <c r="AN293" s="751"/>
      <c r="AO293" s="751"/>
      <c r="AP293" s="751"/>
      <c r="AQ293" s="751"/>
      <c r="AR293" s="751"/>
      <c r="AS293" s="751"/>
      <c r="AT293" s="751"/>
      <c r="AU293" s="751"/>
      <c r="AV293" s="751"/>
      <c r="AW293" s="751"/>
      <c r="AX293" s="751"/>
      <c r="AY293" s="751"/>
      <c r="AZ293" s="751"/>
      <c r="BA293" s="751"/>
      <c r="BB293" s="751"/>
      <c r="BC293" s="751"/>
      <c r="BD293" s="751"/>
      <c r="BE293" s="751"/>
      <c r="BF293" s="751"/>
      <c r="BG293" s="751"/>
      <c r="BH293" s="751"/>
      <c r="BI293" s="751"/>
      <c r="BJ293" s="751"/>
      <c r="BK293" s="751"/>
      <c r="BL293" s="751"/>
      <c r="BM293" s="751"/>
      <c r="BN293" s="751"/>
      <c r="BO293" s="751"/>
      <c r="BP293" s="751"/>
      <c r="BQ293" s="751"/>
      <c r="BR293" s="751"/>
      <c r="BS293" s="751"/>
      <c r="BT293" s="751"/>
      <c r="BU293" s="751"/>
      <c r="BV293" s="751"/>
    </row>
    <row r="294" spans="1:74" ht="13.5" customHeight="1">
      <c r="A294" s="771" t="s">
        <v>103</v>
      </c>
      <c r="B294" s="15" t="s">
        <v>53</v>
      </c>
      <c r="C294" s="767" t="str">
        <f>VLOOKUP($C277,'2026年度(1年後期)'!$B$5:$N$207,COLUMN('2026年度(1年後期)'!$I$5),0)&amp;""</f>
        <v/>
      </c>
      <c r="D294" s="768"/>
      <c r="E294" s="773" t="str">
        <f>VLOOKUP($C277,'2026年度(2年後期)'!$B$5:$N$207,COLUMN('2026年度(2年後期)'!$I$5),0)&amp;""</f>
        <v/>
      </c>
      <c r="F294" s="768"/>
      <c r="G294" s="773" t="str">
        <f>VLOOKUP($C277,'2026年度(3年後期)'!$B$5:$N$207,COLUMN('2026年度(3年後期)'!$I$5),0)&amp;""</f>
        <v/>
      </c>
      <c r="H294" s="768"/>
      <c r="I294" s="773" t="str">
        <f>VLOOKUP($C277,'2026年度(4年後期)'!$B$5:$N$206,COLUMN('2026年度(4年後期)'!$I$5),0)&amp;""</f>
        <v/>
      </c>
      <c r="J294" s="768"/>
      <c r="K294" s="769" t="str">
        <f>VLOOKUP($C277,'2026年度(助産後期)'!$B$5:$N$207,COLUMN('2026年度(助産後期)'!$I$5),0)&amp;""</f>
        <v/>
      </c>
      <c r="L294" s="769"/>
      <c r="M294" s="767" t="str">
        <f>VLOOKUP($C277,'2026年度(M1後期)'!$B$5:$N$207,COLUMN('2026年度(M1後期)'!$I$5),0)&amp;""</f>
        <v/>
      </c>
      <c r="N294" s="768"/>
      <c r="O294" s="769" t="str">
        <f>VLOOKUP($C277,'2026年度(M2後期)'!$B$5:$N$207,COLUMN('2026年度(M2後期)'!$I$5),0)&amp;""</f>
        <v/>
      </c>
      <c r="P294" s="768"/>
      <c r="Q294" s="769" t="str">
        <f>VLOOKUP($C277,'2026年度(D1後期)'!$B$5:$N$207,COLUMN('2026年度(D1後期)'!$I$5),0)&amp;""</f>
        <v/>
      </c>
      <c r="R294" s="768"/>
      <c r="S294" s="769" t="str">
        <f>VLOOKUP($C277,'2026年度(D23後期)'!$B$5:$N$207,COLUMN('2026年度(D23後期)'!$I$5),0)&amp;""</f>
        <v/>
      </c>
      <c r="T294" s="768"/>
      <c r="Z294" s="771" t="str">
        <f>A294</f>
        <v>４時限（15：10～16：40）</v>
      </c>
      <c r="AA294" s="749"/>
      <c r="AB294" s="749"/>
      <c r="AC294" s="749"/>
      <c r="AD294" s="749"/>
      <c r="AE294" s="749"/>
      <c r="AF294" s="749"/>
      <c r="AG294" s="749"/>
      <c r="AH294" s="749"/>
      <c r="AI294" s="749"/>
      <c r="AJ294" s="749"/>
      <c r="AK294" s="749"/>
      <c r="AL294" s="749"/>
      <c r="AM294" s="749"/>
      <c r="AN294" s="749"/>
      <c r="AO294" s="749"/>
      <c r="AP294" s="749"/>
      <c r="AQ294" s="749"/>
      <c r="AR294" s="749"/>
      <c r="AS294" s="749"/>
      <c r="AT294" s="749"/>
      <c r="AU294" s="749"/>
      <c r="AV294" s="749"/>
      <c r="AW294" s="749"/>
      <c r="AX294" s="749"/>
      <c r="AY294" s="749"/>
      <c r="AZ294" s="749"/>
      <c r="BA294" s="749"/>
      <c r="BB294" s="749"/>
      <c r="BC294" s="749"/>
      <c r="BD294" s="749"/>
      <c r="BE294" s="749"/>
      <c r="BF294" s="749"/>
      <c r="BG294" s="749"/>
      <c r="BH294" s="749"/>
      <c r="BI294" s="749"/>
      <c r="BJ294" s="749"/>
      <c r="BK294" s="749"/>
      <c r="BL294" s="749"/>
      <c r="BM294" s="749"/>
      <c r="BN294" s="749"/>
      <c r="BO294" s="749"/>
      <c r="BP294" s="749"/>
      <c r="BQ294" s="749"/>
      <c r="BR294" s="749"/>
      <c r="BS294" s="749"/>
      <c r="BT294" s="749"/>
      <c r="BU294" s="749"/>
      <c r="BV294" s="749"/>
    </row>
    <row r="295" spans="1:74" ht="13.5" customHeight="1">
      <c r="A295" s="771"/>
      <c r="B295" s="15" t="s">
        <v>61</v>
      </c>
      <c r="C295" s="765" t="str">
        <f>IFERROR(VLOOKUP(C294,科目・教員!$A$2:$B$342,2,0),"")</f>
        <v/>
      </c>
      <c r="D295" s="764"/>
      <c r="E295" s="766" t="str">
        <f>IFERROR(VLOOKUP(E294,科目・教員!$A$2:$B$342,2,0),"")</f>
        <v/>
      </c>
      <c r="F295" s="764"/>
      <c r="G295" s="766" t="str">
        <f>IFERROR(VLOOKUP(G294,科目・教員!$A$2:$B$342,2,0),"")</f>
        <v/>
      </c>
      <c r="H295" s="764"/>
      <c r="I295" s="766" t="str">
        <f>IFERROR(VLOOKUP(I294,科目・教員!$A$2:$B$342,2,0),"")</f>
        <v/>
      </c>
      <c r="J295" s="764"/>
      <c r="K295" s="763" t="str">
        <f>IFERROR(VLOOKUP(K294,科目・教員!$A$2:$B$342,2,0),"")</f>
        <v/>
      </c>
      <c r="L295" s="763"/>
      <c r="M295" s="765" t="str">
        <f>IFERROR(VLOOKUP(M294,科目・教員!$A$2:$B$342,2,0),"")</f>
        <v/>
      </c>
      <c r="N295" s="764"/>
      <c r="O295" s="763" t="str">
        <f>IFERROR(VLOOKUP(O294,科目・教員!$A$2:$B$342,2,0),"")</f>
        <v/>
      </c>
      <c r="P295" s="764"/>
      <c r="Q295" s="763" t="str">
        <f>IFERROR(VLOOKUP(Q294,科目・教員!$A$2:$B$342,2,0),"")</f>
        <v/>
      </c>
      <c r="R295" s="764"/>
      <c r="S295" s="763" t="str">
        <f>IFERROR(VLOOKUP(S294,科目・教員!$A$2:$B$342,2,0),"")</f>
        <v/>
      </c>
      <c r="T295" s="764"/>
      <c r="Z295" s="771"/>
      <c r="AA295" s="750"/>
      <c r="AB295" s="750"/>
      <c r="AC295" s="750"/>
      <c r="AD295" s="750"/>
      <c r="AE295" s="750"/>
      <c r="AF295" s="750"/>
      <c r="AG295" s="750"/>
      <c r="AH295" s="750"/>
      <c r="AI295" s="750"/>
      <c r="AJ295" s="750"/>
      <c r="AK295" s="750"/>
      <c r="AL295" s="750"/>
      <c r="AM295" s="750"/>
      <c r="AN295" s="750"/>
      <c r="AO295" s="750"/>
      <c r="AP295" s="750"/>
      <c r="AQ295" s="750"/>
      <c r="AR295" s="750"/>
      <c r="AS295" s="750"/>
      <c r="AT295" s="750"/>
      <c r="AU295" s="750"/>
      <c r="AV295" s="750"/>
      <c r="AW295" s="750"/>
      <c r="AX295" s="750"/>
      <c r="AY295" s="750"/>
      <c r="AZ295" s="750"/>
      <c r="BA295" s="750"/>
      <c r="BB295" s="750"/>
      <c r="BC295" s="750"/>
      <c r="BD295" s="750"/>
      <c r="BE295" s="750"/>
      <c r="BF295" s="750"/>
      <c r="BG295" s="750"/>
      <c r="BH295" s="750"/>
      <c r="BI295" s="750"/>
      <c r="BJ295" s="750"/>
      <c r="BK295" s="750"/>
      <c r="BL295" s="750"/>
      <c r="BM295" s="750"/>
      <c r="BN295" s="750"/>
      <c r="BO295" s="750"/>
      <c r="BP295" s="750"/>
      <c r="BQ295" s="750"/>
      <c r="BR295" s="750"/>
      <c r="BS295" s="750"/>
      <c r="BT295" s="750"/>
      <c r="BU295" s="750"/>
      <c r="BV295" s="750"/>
    </row>
    <row r="296" spans="1:74" ht="13.5" customHeight="1">
      <c r="A296" s="771"/>
      <c r="B296" s="15" t="s">
        <v>65</v>
      </c>
      <c r="C296" s="765" t="str">
        <f>VLOOKUP($C277,'2026年度(1年後期)'!$B$5:$N$207,COLUMN('2026年度(1年後期)'!$I$5)+1,0)&amp;""</f>
        <v/>
      </c>
      <c r="D296" s="764"/>
      <c r="E296" s="766" t="str">
        <f>VLOOKUP($C277,'2026年度(2年後期)'!$B$5:$N$207,COLUMN('2026年度(2年後期)'!$I$5)+1,0)&amp;""</f>
        <v/>
      </c>
      <c r="F296" s="764"/>
      <c r="G296" s="766" t="str">
        <f>VLOOKUP($C277,'2026年度(3年後期)'!$B$5:$N$207,COLUMN('2026年度(3年後期)'!$I$5)+1,0)&amp;""</f>
        <v/>
      </c>
      <c r="H296" s="764"/>
      <c r="I296" s="766" t="str">
        <f>VLOOKUP($C277,'2026年度(4年後期)'!$B$5:$N$206,COLUMN('2026年度(4年後期)'!$I$5)+1,0)&amp;""</f>
        <v/>
      </c>
      <c r="J296" s="764"/>
      <c r="K296" s="763" t="str">
        <f>VLOOKUP($C277,'2026年度(助産後期)'!$B$5:$N$207,COLUMN('2026年度(助産後期)'!$I$5)+1,0)&amp;""</f>
        <v/>
      </c>
      <c r="L296" s="763"/>
      <c r="M296" s="765" t="str">
        <f>VLOOKUP($C277,'2026年度(M1後期)'!$B$5:$N$207,COLUMN('2026年度(M1後期)'!$I$5)+1,0)&amp;""</f>
        <v/>
      </c>
      <c r="N296" s="764"/>
      <c r="O296" s="763" t="str">
        <f>VLOOKUP($C277,'2026年度(M2後期)'!$B$5:$N$207,COLUMN('2026年度(M2後期)'!$I$5)+1,0)&amp;""</f>
        <v/>
      </c>
      <c r="P296" s="764"/>
      <c r="Q296" s="763" t="str">
        <f>VLOOKUP($C277,'2026年度(D1後期)'!$B$5:$N$207,COLUMN('2026年度(D1後期)'!$I$5)+1,0)&amp;""</f>
        <v/>
      </c>
      <c r="R296" s="764"/>
      <c r="S296" s="763" t="str">
        <f>VLOOKUP($C277,'2026年度(D23後期)'!$B$5:$N$207,COLUMN('2026年度(D23後期)'!$I$5)+1,0)&amp;""</f>
        <v/>
      </c>
      <c r="T296" s="764"/>
      <c r="Z296" s="771"/>
      <c r="AA296" s="750"/>
      <c r="AB296" s="750"/>
      <c r="AC296" s="750"/>
      <c r="AD296" s="750"/>
      <c r="AE296" s="750"/>
      <c r="AF296" s="750"/>
      <c r="AG296" s="750"/>
      <c r="AH296" s="750"/>
      <c r="AI296" s="750"/>
      <c r="AJ296" s="750"/>
      <c r="AK296" s="750"/>
      <c r="AL296" s="750"/>
      <c r="AM296" s="750"/>
      <c r="AN296" s="750"/>
      <c r="AO296" s="750"/>
      <c r="AP296" s="750"/>
      <c r="AQ296" s="750"/>
      <c r="AR296" s="750"/>
      <c r="AS296" s="750"/>
      <c r="AT296" s="750"/>
      <c r="AU296" s="750"/>
      <c r="AV296" s="750"/>
      <c r="AW296" s="750"/>
      <c r="AX296" s="750"/>
      <c r="AY296" s="750"/>
      <c r="AZ296" s="750"/>
      <c r="BA296" s="750"/>
      <c r="BB296" s="750"/>
      <c r="BC296" s="750"/>
      <c r="BD296" s="750"/>
      <c r="BE296" s="750"/>
      <c r="BF296" s="750"/>
      <c r="BG296" s="750"/>
      <c r="BH296" s="750"/>
      <c r="BI296" s="750"/>
      <c r="BJ296" s="750"/>
      <c r="BK296" s="750"/>
      <c r="BL296" s="750"/>
      <c r="BM296" s="750"/>
      <c r="BN296" s="750"/>
      <c r="BO296" s="750"/>
      <c r="BP296" s="750"/>
      <c r="BQ296" s="750"/>
      <c r="BR296" s="750"/>
      <c r="BS296" s="750"/>
      <c r="BT296" s="750"/>
      <c r="BU296" s="750"/>
      <c r="BV296" s="750"/>
    </row>
    <row r="297" spans="1:74" ht="13.5" customHeight="1">
      <c r="A297" s="772"/>
      <c r="B297" s="16" t="s">
        <v>68</v>
      </c>
      <c r="C297" s="774"/>
      <c r="D297" s="775"/>
      <c r="E297" s="759"/>
      <c r="F297" s="760"/>
      <c r="G297" s="759"/>
      <c r="H297" s="760"/>
      <c r="I297" s="759"/>
      <c r="J297" s="760"/>
      <c r="K297" s="761"/>
      <c r="L297" s="761"/>
      <c r="M297" s="762"/>
      <c r="N297" s="760"/>
      <c r="O297" s="761"/>
      <c r="P297" s="760"/>
      <c r="Q297" s="761"/>
      <c r="R297" s="760"/>
      <c r="S297" s="761"/>
      <c r="T297" s="760"/>
      <c r="Z297" s="772"/>
      <c r="AA297" s="751"/>
      <c r="AB297" s="751"/>
      <c r="AC297" s="751"/>
      <c r="AD297" s="751"/>
      <c r="AE297" s="751"/>
      <c r="AF297" s="751"/>
      <c r="AG297" s="751"/>
      <c r="AH297" s="751"/>
      <c r="AI297" s="751"/>
      <c r="AJ297" s="751"/>
      <c r="AK297" s="751"/>
      <c r="AL297" s="751"/>
      <c r="AM297" s="751"/>
      <c r="AN297" s="751"/>
      <c r="AO297" s="751"/>
      <c r="AP297" s="751"/>
      <c r="AQ297" s="751"/>
      <c r="AR297" s="751"/>
      <c r="AS297" s="751"/>
      <c r="AT297" s="751"/>
      <c r="AU297" s="751"/>
      <c r="AV297" s="751"/>
      <c r="AW297" s="751"/>
      <c r="AX297" s="751"/>
      <c r="AY297" s="751"/>
      <c r="AZ297" s="751"/>
      <c r="BA297" s="751"/>
      <c r="BB297" s="751"/>
      <c r="BC297" s="751"/>
      <c r="BD297" s="751"/>
      <c r="BE297" s="751"/>
      <c r="BF297" s="751"/>
      <c r="BG297" s="751"/>
      <c r="BH297" s="751"/>
      <c r="BI297" s="751"/>
      <c r="BJ297" s="751"/>
      <c r="BK297" s="751"/>
      <c r="BL297" s="751"/>
      <c r="BM297" s="751"/>
      <c r="BN297" s="751"/>
      <c r="BO297" s="751"/>
      <c r="BP297" s="751"/>
      <c r="BQ297" s="751"/>
      <c r="BR297" s="751"/>
      <c r="BS297" s="751"/>
      <c r="BT297" s="751"/>
      <c r="BU297" s="751"/>
      <c r="BV297" s="751"/>
    </row>
    <row r="298" spans="1:74" ht="13.5" customHeight="1">
      <c r="A298" s="771" t="s">
        <v>112</v>
      </c>
      <c r="B298" s="15" t="s">
        <v>53</v>
      </c>
      <c r="C298" s="767" t="str">
        <f>VLOOKUP($C277,'2026年度(1年後期)'!$B$5:$N$207,COLUMN('2026年度(1年後期)'!$K$5),0)&amp;""</f>
        <v/>
      </c>
      <c r="D298" s="768"/>
      <c r="E298" s="773" t="str">
        <f>VLOOKUP($C277,'2026年度(2年後期)'!$B$5:$N$207,COLUMN('2026年度(2年後期)'!$K$5),0)&amp;""</f>
        <v/>
      </c>
      <c r="F298" s="768"/>
      <c r="G298" s="773" t="str">
        <f>VLOOKUP($C277,'2026年度(3年後期)'!$B$5:$N$207,COLUMN('2026年度(3年後期)'!$K$5),0)&amp;""</f>
        <v/>
      </c>
      <c r="H298" s="768"/>
      <c r="I298" s="773" t="str">
        <f>VLOOKUP($C277,'2026年度(4年後期)'!$B$5:$N$206,COLUMN('2026年度(4年後期)'!$K$5),0)&amp;""</f>
        <v/>
      </c>
      <c r="J298" s="768"/>
      <c r="K298" s="769" t="str">
        <f>VLOOKUP($C277,'2026年度(助産後期)'!$B$5:$N$207,COLUMN('2026年度(助産後期)'!$K$5),0)&amp;""</f>
        <v/>
      </c>
      <c r="L298" s="769"/>
      <c r="M298" s="767" t="str">
        <f>VLOOKUP($C277,'2026年度(M1後期)'!$B$5:$N$207,COLUMN('2026年度(M1後期)'!$K$5),0)&amp;""</f>
        <v/>
      </c>
      <c r="N298" s="768"/>
      <c r="O298" s="769" t="str">
        <f>VLOOKUP($C277,'2026年度(M2後期)'!$B$5:$N$207,COLUMN('2026年度(M2後期)'!$K$5),0)&amp;""</f>
        <v/>
      </c>
      <c r="P298" s="768"/>
      <c r="Q298" s="769" t="str">
        <f>VLOOKUP($C277,'2026年度(D1後期)'!$B$5:$N$207,COLUMN('2026年度(D1後期)'!$K$5),0)&amp;""</f>
        <v/>
      </c>
      <c r="R298" s="768"/>
      <c r="S298" s="769" t="str">
        <f>VLOOKUP($C277,'2026年度(D23後期)'!$B$5:$N$207,COLUMN('2026年度(D23後期)'!$K$5),0)&amp;""</f>
        <v/>
      </c>
      <c r="T298" s="768"/>
      <c r="Z298" s="771" t="str">
        <f>A298</f>
        <v>５時限（16：50～18：20）</v>
      </c>
      <c r="AA298" s="749"/>
      <c r="AB298" s="749"/>
      <c r="AC298" s="749"/>
      <c r="AD298" s="749"/>
      <c r="AE298" s="749"/>
      <c r="AF298" s="749"/>
      <c r="AG298" s="749"/>
      <c r="AH298" s="749"/>
      <c r="AI298" s="749"/>
      <c r="AJ298" s="749"/>
      <c r="AK298" s="749"/>
      <c r="AL298" s="749"/>
      <c r="AM298" s="749"/>
      <c r="AN298" s="749"/>
      <c r="AO298" s="749"/>
      <c r="AP298" s="749"/>
      <c r="AQ298" s="749"/>
      <c r="AR298" s="749"/>
      <c r="AS298" s="749"/>
      <c r="AT298" s="749"/>
      <c r="AU298" s="749"/>
      <c r="AV298" s="749"/>
      <c r="AW298" s="749"/>
      <c r="AX298" s="749"/>
      <c r="AY298" s="749"/>
      <c r="AZ298" s="749"/>
      <c r="BA298" s="749"/>
      <c r="BB298" s="749"/>
      <c r="BC298" s="749"/>
      <c r="BD298" s="749"/>
      <c r="BE298" s="749"/>
      <c r="BF298" s="749"/>
      <c r="BG298" s="749"/>
      <c r="BH298" s="749"/>
      <c r="BI298" s="749"/>
      <c r="BJ298" s="749"/>
      <c r="BK298" s="749"/>
      <c r="BL298" s="749"/>
      <c r="BM298" s="749"/>
      <c r="BN298" s="749"/>
      <c r="BO298" s="749"/>
      <c r="BP298" s="749"/>
      <c r="BQ298" s="749"/>
      <c r="BR298" s="749"/>
      <c r="BS298" s="749"/>
      <c r="BT298" s="749"/>
      <c r="BU298" s="749"/>
      <c r="BV298" s="749"/>
    </row>
    <row r="299" spans="1:74" ht="13.5" customHeight="1">
      <c r="A299" s="771"/>
      <c r="B299" s="15" t="s">
        <v>61</v>
      </c>
      <c r="C299" s="765" t="str">
        <f>IFERROR(VLOOKUP(C298,科目・教員!$A$2:$B$342,2,0),"")</f>
        <v/>
      </c>
      <c r="D299" s="764"/>
      <c r="E299" s="766" t="str">
        <f>IFERROR(VLOOKUP(E298,科目・教員!$A$2:$B$342,2,0),"")</f>
        <v/>
      </c>
      <c r="F299" s="764"/>
      <c r="G299" s="766" t="str">
        <f>IFERROR(VLOOKUP(G298,科目・教員!$A$2:$B$342,2,0),"")</f>
        <v/>
      </c>
      <c r="H299" s="764"/>
      <c r="I299" s="766" t="str">
        <f>IFERROR(VLOOKUP(I298,科目・教員!$A$2:$B$342,2,0),"")</f>
        <v/>
      </c>
      <c r="J299" s="764"/>
      <c r="K299" s="763" t="str">
        <f>IFERROR(VLOOKUP(K298,科目・教員!$A$2:$B$342,2,0),"")</f>
        <v/>
      </c>
      <c r="L299" s="763"/>
      <c r="M299" s="765" t="str">
        <f>IFERROR(VLOOKUP(M298,科目・教員!$A$2:$B$342,2,0),"")</f>
        <v/>
      </c>
      <c r="N299" s="764"/>
      <c r="O299" s="763" t="str">
        <f>IFERROR(VLOOKUP(O298,科目・教員!$A$2:$B$342,2,0),"")</f>
        <v/>
      </c>
      <c r="P299" s="764"/>
      <c r="Q299" s="763" t="str">
        <f>IFERROR(VLOOKUP(Q298,科目・教員!$A$2:$B$342,2,0),"")</f>
        <v/>
      </c>
      <c r="R299" s="764"/>
      <c r="S299" s="763" t="str">
        <f>IFERROR(VLOOKUP(S298,科目・教員!$A$2:$B$342,2,0),"")</f>
        <v/>
      </c>
      <c r="T299" s="764"/>
      <c r="Z299" s="771"/>
      <c r="AA299" s="750"/>
      <c r="AB299" s="750"/>
      <c r="AC299" s="750"/>
      <c r="AD299" s="750"/>
      <c r="AE299" s="750"/>
      <c r="AF299" s="750"/>
      <c r="AG299" s="750"/>
      <c r="AH299" s="750"/>
      <c r="AI299" s="750"/>
      <c r="AJ299" s="750"/>
      <c r="AK299" s="750"/>
      <c r="AL299" s="750"/>
      <c r="AM299" s="750"/>
      <c r="AN299" s="750"/>
      <c r="AO299" s="750"/>
      <c r="AP299" s="750"/>
      <c r="AQ299" s="750"/>
      <c r="AR299" s="750"/>
      <c r="AS299" s="750"/>
      <c r="AT299" s="750"/>
      <c r="AU299" s="750"/>
      <c r="AV299" s="750"/>
      <c r="AW299" s="750"/>
      <c r="AX299" s="750"/>
      <c r="AY299" s="750"/>
      <c r="AZ299" s="750"/>
      <c r="BA299" s="750"/>
      <c r="BB299" s="750"/>
      <c r="BC299" s="750"/>
      <c r="BD299" s="750"/>
      <c r="BE299" s="750"/>
      <c r="BF299" s="750"/>
      <c r="BG299" s="750"/>
      <c r="BH299" s="750"/>
      <c r="BI299" s="750"/>
      <c r="BJ299" s="750"/>
      <c r="BK299" s="750"/>
      <c r="BL299" s="750"/>
      <c r="BM299" s="750"/>
      <c r="BN299" s="750"/>
      <c r="BO299" s="750"/>
      <c r="BP299" s="750"/>
      <c r="BQ299" s="750"/>
      <c r="BR299" s="750"/>
      <c r="BS299" s="750"/>
      <c r="BT299" s="750"/>
      <c r="BU299" s="750"/>
      <c r="BV299" s="750"/>
    </row>
    <row r="300" spans="1:74" ht="13.5" customHeight="1">
      <c r="A300" s="771"/>
      <c r="B300" s="15" t="s">
        <v>65</v>
      </c>
      <c r="C300" s="765" t="str">
        <f>VLOOKUP($C277,'2026年度(1年後期)'!$B$5:$N$207,COLUMN('2026年度(1年後期)'!$K$5)+1,0)&amp;""</f>
        <v/>
      </c>
      <c r="D300" s="764"/>
      <c r="E300" s="766" t="str">
        <f>VLOOKUP($C277,'2026年度(2年後期)'!$B$5:$N$207,COLUMN('2026年度(2年後期)'!$K$5)+1,0)&amp;""</f>
        <v/>
      </c>
      <c r="F300" s="764"/>
      <c r="G300" s="766" t="str">
        <f>VLOOKUP($C277,'2026年度(3年後期)'!$B$5:$N$207,COLUMN('2026年度(3年後期)'!$K$5)+1,0)&amp;""</f>
        <v/>
      </c>
      <c r="H300" s="764"/>
      <c r="I300" s="766" t="str">
        <f>VLOOKUP($C277,'2026年度(4年後期)'!$B$5:$N$206,COLUMN('2026年度(4年後期)'!$K$5)+1,0)&amp;""</f>
        <v/>
      </c>
      <c r="J300" s="764"/>
      <c r="K300" s="763" t="str">
        <f>VLOOKUP($C277,'2026年度(助産後期)'!$B$5:$N$207,COLUMN('2026年度(助産後期)'!$K$5)+1,0)&amp;""</f>
        <v/>
      </c>
      <c r="L300" s="763"/>
      <c r="M300" s="765" t="str">
        <f>VLOOKUP($C277,'2026年度(M1後期)'!$B$5:$N$207,COLUMN('2026年度(M1後期)'!$K$5)+1,0)&amp;""</f>
        <v/>
      </c>
      <c r="N300" s="764"/>
      <c r="O300" s="763" t="str">
        <f>VLOOKUP($C277,'2026年度(M2後期)'!$B$5:$N$207,COLUMN('2026年度(M2後期)'!$K$5)+1,0)&amp;""</f>
        <v/>
      </c>
      <c r="P300" s="764"/>
      <c r="Q300" s="763" t="str">
        <f>VLOOKUP($C277,'2026年度(D1後期)'!$B$5:$N$207,COLUMN('2026年度(D1後期)'!$K$5)+1,0)&amp;""</f>
        <v/>
      </c>
      <c r="R300" s="764"/>
      <c r="S300" s="763" t="str">
        <f>VLOOKUP($C277,'2026年度(D23後期)'!$B$5:$N$207,COLUMN('2026年度(D23後期)'!$K$5)+1,0)&amp;""</f>
        <v/>
      </c>
      <c r="T300" s="764"/>
      <c r="Z300" s="771"/>
      <c r="AA300" s="750"/>
      <c r="AB300" s="750"/>
      <c r="AC300" s="750"/>
      <c r="AD300" s="750"/>
      <c r="AE300" s="750"/>
      <c r="AF300" s="750"/>
      <c r="AG300" s="750"/>
      <c r="AH300" s="750"/>
      <c r="AI300" s="750"/>
      <c r="AJ300" s="750"/>
      <c r="AK300" s="750"/>
      <c r="AL300" s="750"/>
      <c r="AM300" s="750"/>
      <c r="AN300" s="750"/>
      <c r="AO300" s="750"/>
      <c r="AP300" s="750"/>
      <c r="AQ300" s="750"/>
      <c r="AR300" s="750"/>
      <c r="AS300" s="750"/>
      <c r="AT300" s="750"/>
      <c r="AU300" s="750"/>
      <c r="AV300" s="750"/>
      <c r="AW300" s="750"/>
      <c r="AX300" s="750"/>
      <c r="AY300" s="750"/>
      <c r="AZ300" s="750"/>
      <c r="BA300" s="750"/>
      <c r="BB300" s="750"/>
      <c r="BC300" s="750"/>
      <c r="BD300" s="750"/>
      <c r="BE300" s="750"/>
      <c r="BF300" s="750"/>
      <c r="BG300" s="750"/>
      <c r="BH300" s="750"/>
      <c r="BI300" s="750"/>
      <c r="BJ300" s="750"/>
      <c r="BK300" s="750"/>
      <c r="BL300" s="750"/>
      <c r="BM300" s="750"/>
      <c r="BN300" s="750"/>
      <c r="BO300" s="750"/>
      <c r="BP300" s="750"/>
      <c r="BQ300" s="750"/>
      <c r="BR300" s="750"/>
      <c r="BS300" s="750"/>
      <c r="BT300" s="750"/>
      <c r="BU300" s="750"/>
      <c r="BV300" s="750"/>
    </row>
    <row r="301" spans="1:74" ht="13.5" customHeight="1">
      <c r="A301" s="772"/>
      <c r="B301" s="16" t="s">
        <v>68</v>
      </c>
      <c r="C301" s="762"/>
      <c r="D301" s="760"/>
      <c r="E301" s="759"/>
      <c r="F301" s="760"/>
      <c r="G301" s="759"/>
      <c r="H301" s="760"/>
      <c r="I301" s="759"/>
      <c r="J301" s="760"/>
      <c r="K301" s="761"/>
      <c r="L301" s="761"/>
      <c r="M301" s="762"/>
      <c r="N301" s="760"/>
      <c r="O301" s="761"/>
      <c r="P301" s="760"/>
      <c r="Q301" s="761"/>
      <c r="R301" s="760"/>
      <c r="S301" s="761"/>
      <c r="T301" s="760"/>
      <c r="U301" s="19"/>
      <c r="V301" s="19"/>
      <c r="W301" s="19"/>
      <c r="X301" s="19"/>
      <c r="Y301" s="19"/>
      <c r="Z301" s="772"/>
      <c r="AA301" s="751"/>
      <c r="AB301" s="751"/>
      <c r="AC301" s="751"/>
      <c r="AD301" s="751"/>
      <c r="AE301" s="751"/>
      <c r="AF301" s="751"/>
      <c r="AG301" s="751"/>
      <c r="AH301" s="751"/>
      <c r="AI301" s="751"/>
      <c r="AJ301" s="751"/>
      <c r="AK301" s="751"/>
      <c r="AL301" s="751"/>
      <c r="AM301" s="751"/>
      <c r="AN301" s="751"/>
      <c r="AO301" s="751"/>
      <c r="AP301" s="751"/>
      <c r="AQ301" s="751"/>
      <c r="AR301" s="751"/>
      <c r="AS301" s="751"/>
      <c r="AT301" s="751"/>
      <c r="AU301" s="751"/>
      <c r="AV301" s="751"/>
      <c r="AW301" s="751"/>
      <c r="AX301" s="751"/>
      <c r="AY301" s="751"/>
      <c r="AZ301" s="751"/>
      <c r="BA301" s="751"/>
      <c r="BB301" s="751"/>
      <c r="BC301" s="751"/>
      <c r="BD301" s="751"/>
      <c r="BE301" s="751"/>
      <c r="BF301" s="751"/>
      <c r="BG301" s="751"/>
      <c r="BH301" s="751"/>
      <c r="BI301" s="751"/>
      <c r="BJ301" s="751"/>
      <c r="BK301" s="751"/>
      <c r="BL301" s="751"/>
      <c r="BM301" s="751"/>
      <c r="BN301" s="751"/>
      <c r="BO301" s="751"/>
      <c r="BP301" s="751"/>
      <c r="BQ301" s="751"/>
      <c r="BR301" s="751"/>
      <c r="BS301" s="751"/>
      <c r="BT301" s="751"/>
      <c r="BU301" s="751"/>
      <c r="BV301" s="751"/>
    </row>
    <row r="302" spans="1:74" ht="21">
      <c r="A302" s="23"/>
      <c r="B302" s="24"/>
      <c r="C302" s="793">
        <f>C277+1</f>
        <v>46369</v>
      </c>
      <c r="D302" s="793"/>
      <c r="E302" s="793"/>
      <c r="F302" s="793"/>
      <c r="G302" s="793"/>
      <c r="H302" s="793"/>
      <c r="I302" s="793"/>
      <c r="J302" s="793"/>
      <c r="K302" s="793"/>
      <c r="L302" s="793"/>
      <c r="M302" s="793"/>
      <c r="N302" s="793"/>
      <c r="O302" s="793"/>
      <c r="P302" s="793"/>
      <c r="Q302" s="793"/>
      <c r="R302" s="793"/>
      <c r="S302" s="793"/>
      <c r="T302" s="793"/>
      <c r="U302" s="861">
        <f>C302</f>
        <v>46369</v>
      </c>
      <c r="V302" s="862"/>
      <c r="W302" s="862"/>
      <c r="X302" s="862"/>
      <c r="Y302" s="862"/>
      <c r="Z302" s="863"/>
      <c r="AA302" s="7">
        <v>101</v>
      </c>
      <c r="AB302" s="7">
        <v>102</v>
      </c>
      <c r="AC302" s="7">
        <v>103</v>
      </c>
      <c r="AD302" s="7" t="s">
        <v>16</v>
      </c>
      <c r="AE302" s="7" t="s">
        <v>17</v>
      </c>
      <c r="AF302" s="7" t="s">
        <v>18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19</v>
      </c>
      <c r="AM302" s="7" t="s">
        <v>20</v>
      </c>
      <c r="AN302" s="7" t="s">
        <v>21</v>
      </c>
      <c r="AO302" s="7" t="s">
        <v>22</v>
      </c>
      <c r="AP302" s="7" t="s">
        <v>23</v>
      </c>
      <c r="AQ302" s="7" t="s">
        <v>24</v>
      </c>
      <c r="AR302" s="7" t="s">
        <v>25</v>
      </c>
      <c r="AS302" s="7" t="s">
        <v>26</v>
      </c>
      <c r="AT302" s="7" t="s">
        <v>27</v>
      </c>
      <c r="AU302" s="7" t="s">
        <v>28</v>
      </c>
      <c r="AV302" s="7" t="s">
        <v>29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30</v>
      </c>
      <c r="BB302" s="7" t="s">
        <v>31</v>
      </c>
      <c r="BC302" s="8" t="s">
        <v>32</v>
      </c>
      <c r="BD302" s="7" t="s">
        <v>33</v>
      </c>
      <c r="BE302" s="7" t="s">
        <v>34</v>
      </c>
      <c r="BF302" s="7" t="s">
        <v>35</v>
      </c>
      <c r="BG302" s="7" t="s">
        <v>36</v>
      </c>
      <c r="BH302" s="7" t="s">
        <v>37</v>
      </c>
      <c r="BI302" s="7" t="s">
        <v>38</v>
      </c>
      <c r="BJ302" s="7" t="s">
        <v>39</v>
      </c>
      <c r="BK302" s="7" t="s">
        <v>40</v>
      </c>
      <c r="BL302" s="7" t="s">
        <v>41</v>
      </c>
      <c r="BM302" s="7" t="s">
        <v>42</v>
      </c>
      <c r="BN302" s="10" t="s">
        <v>43</v>
      </c>
      <c r="BO302" s="10" t="s">
        <v>44</v>
      </c>
      <c r="BP302" s="11" t="s">
        <v>45</v>
      </c>
      <c r="BQ302" s="11" t="s">
        <v>46</v>
      </c>
      <c r="BR302" s="11" t="s">
        <v>47</v>
      </c>
      <c r="BS302" s="11" t="s">
        <v>48</v>
      </c>
      <c r="BT302" s="11" t="s">
        <v>49</v>
      </c>
      <c r="BU302" s="11" t="s">
        <v>50</v>
      </c>
      <c r="BV302" s="11" t="s">
        <v>51</v>
      </c>
    </row>
    <row r="303" spans="1:74" ht="13.5" customHeight="1">
      <c r="A303" s="771" t="s">
        <v>52</v>
      </c>
      <c r="B303" s="12" t="s">
        <v>53</v>
      </c>
      <c r="C303" s="783" t="str">
        <f>VLOOKUP($C302,'2026年度(1年後期)'!$B$5:$N$207,COLUMN('2026年度(1年後期)'!$C$5),0)&amp;""</f>
        <v/>
      </c>
      <c r="D303" s="784"/>
      <c r="E303" s="787" t="str">
        <f>VLOOKUP($C302,'2026年度(2年後期)'!$B$5:$N$207,COLUMN('2026年度(2年後期)'!$C$5),0)&amp;""</f>
        <v/>
      </c>
      <c r="F303" s="784"/>
      <c r="G303" s="787" t="str">
        <f>VLOOKUP($C302,'2026年度(3年後期)'!$B$5:$N$207,COLUMN('2026年度(3年後期)'!$C$5),0)&amp;""</f>
        <v/>
      </c>
      <c r="H303" s="784"/>
      <c r="I303" s="787" t="str">
        <f>VLOOKUP($C302,'2026年度(4年後期)'!$B$5:$N$206,COLUMN('2026年度(4年後期)'!$C$5),0)&amp;""</f>
        <v/>
      </c>
      <c r="J303" s="784"/>
      <c r="K303" s="768" t="str">
        <f>VLOOKUP($C302,'2026年度(助産後期)'!$B$5:$N$207,COLUMN('2026年度(助産後期)'!$C$5),0)&amp;""</f>
        <v/>
      </c>
      <c r="L303" s="785"/>
      <c r="M303" s="794" t="str">
        <f>VLOOKUP($C302,'2026年度(M1後期)'!$B$5:$N$207,COLUMN('2026年度(M1後期)'!$C$5),0)&amp;""</f>
        <v/>
      </c>
      <c r="N303" s="785"/>
      <c r="O303" s="787" t="str">
        <f>VLOOKUP($C302,'2026年度(M2後期)'!$B$5:$N$207,COLUMN('2026年度(M2後期)'!$C$5),0)&amp;""</f>
        <v/>
      </c>
      <c r="P303" s="784"/>
      <c r="Q303" s="787" t="str">
        <f>VLOOKUP($C302,'2026年度(D1後期)'!$B$5:$N$207,COLUMN('2026年度(D1後期)'!$C$5),0)&amp;""</f>
        <v/>
      </c>
      <c r="R303" s="784"/>
      <c r="S303" s="768" t="str">
        <f>VLOOKUP($C302,'2026年度(D23後期)'!$B$5:$N$207,COLUMN('2026年度(D23後期)'!$C$5),0)&amp;""</f>
        <v/>
      </c>
      <c r="T303" s="784"/>
      <c r="U303" s="43"/>
      <c r="Z303" s="770" t="str">
        <f>A303</f>
        <v xml:space="preserve">１時限（09：20～10：50） </v>
      </c>
      <c r="AA303" s="749"/>
      <c r="AB303" s="749"/>
      <c r="AC303" s="749"/>
      <c r="AD303" s="749"/>
      <c r="AE303" s="749"/>
      <c r="AF303" s="749"/>
      <c r="AG303" s="749"/>
      <c r="AH303" s="749"/>
      <c r="AI303" s="749"/>
      <c r="AJ303" s="749"/>
      <c r="AK303" s="749"/>
      <c r="AL303" s="749"/>
      <c r="AM303" s="749"/>
      <c r="AN303" s="749"/>
      <c r="AO303" s="749"/>
      <c r="AP303" s="749"/>
      <c r="AQ303" s="749"/>
      <c r="AR303" s="749"/>
      <c r="AS303" s="749"/>
      <c r="AT303" s="749"/>
      <c r="AU303" s="749"/>
      <c r="AV303" s="749"/>
      <c r="AW303" s="749"/>
      <c r="AX303" s="749"/>
      <c r="AY303" s="749"/>
      <c r="AZ303" s="749"/>
      <c r="BA303" s="749"/>
      <c r="BB303" s="749"/>
      <c r="BC303" s="749"/>
      <c r="BD303" s="749"/>
      <c r="BE303" s="749"/>
      <c r="BF303" s="749"/>
      <c r="BG303" s="749"/>
      <c r="BH303" s="749"/>
      <c r="BI303" s="749"/>
      <c r="BJ303" s="749"/>
      <c r="BK303" s="749"/>
      <c r="BL303" s="749"/>
      <c r="BM303" s="749"/>
      <c r="BN303" s="749"/>
      <c r="BO303" s="749"/>
      <c r="BP303" s="749"/>
      <c r="BQ303" s="749"/>
      <c r="BR303" s="749"/>
      <c r="BS303" s="749"/>
      <c r="BT303" s="749"/>
      <c r="BU303" s="749"/>
      <c r="BV303" s="749"/>
    </row>
    <row r="304" spans="1:74" ht="13.5" customHeight="1">
      <c r="A304" s="771"/>
      <c r="B304" s="15" t="s">
        <v>61</v>
      </c>
      <c r="C304" s="779" t="str">
        <f>IFERROR(VLOOKUP(C303,科目・教員!$A$2:$B$342,2,0),"")</f>
        <v/>
      </c>
      <c r="D304" s="777"/>
      <c r="E304" s="778" t="str">
        <f>IFERROR(VLOOKUP(E303,科目・教員!$A$2:$B$342,2,0),"")</f>
        <v/>
      </c>
      <c r="F304" s="777"/>
      <c r="G304" s="778" t="str">
        <f>IFERROR(VLOOKUP(G303,科目・教員!$A$2:$B$342,2,0),"")</f>
        <v/>
      </c>
      <c r="H304" s="777"/>
      <c r="I304" s="778" t="str">
        <f>IFERROR(VLOOKUP(I303,科目・教員!$A$2:$B$342,2,0),"")</f>
        <v/>
      </c>
      <c r="J304" s="777"/>
      <c r="K304" s="764" t="str">
        <f>IFERROR(VLOOKUP(K303,科目・教員!$A$2:$B$342,2,0),"")</f>
        <v/>
      </c>
      <c r="L304" s="780"/>
      <c r="M304" s="776" t="str">
        <f>IFERROR(VLOOKUP(M303,科目・教員!$A$2:$B$342,2,0),"")</f>
        <v/>
      </c>
      <c r="N304" s="777"/>
      <c r="O304" s="778" t="str">
        <f>IFERROR(VLOOKUP(O303,科目・教員!$A$2:$B$342,2,0),"")</f>
        <v/>
      </c>
      <c r="P304" s="777"/>
      <c r="Q304" s="778" t="str">
        <f>IFERROR(VLOOKUP(Q303,科目・教員!$A$2:$B$342,2,0),"")</f>
        <v/>
      </c>
      <c r="R304" s="777"/>
      <c r="S304" s="764" t="str">
        <f>IFERROR(VLOOKUP(S303,科目・教員!$A$2:$B$342,2,0),"")</f>
        <v/>
      </c>
      <c r="T304" s="777"/>
      <c r="U304" s="25"/>
      <c r="Z304" s="771"/>
      <c r="AA304" s="750"/>
      <c r="AB304" s="750"/>
      <c r="AC304" s="750"/>
      <c r="AD304" s="750"/>
      <c r="AE304" s="750"/>
      <c r="AF304" s="750"/>
      <c r="AG304" s="750"/>
      <c r="AH304" s="750"/>
      <c r="AI304" s="750"/>
      <c r="AJ304" s="750"/>
      <c r="AK304" s="750"/>
      <c r="AL304" s="750"/>
      <c r="AM304" s="750"/>
      <c r="AN304" s="750"/>
      <c r="AO304" s="750"/>
      <c r="AP304" s="750"/>
      <c r="AQ304" s="750"/>
      <c r="AR304" s="750"/>
      <c r="AS304" s="750"/>
      <c r="AT304" s="750"/>
      <c r="AU304" s="750"/>
      <c r="AV304" s="750"/>
      <c r="AW304" s="750"/>
      <c r="AX304" s="750"/>
      <c r="AY304" s="750"/>
      <c r="AZ304" s="750"/>
      <c r="BA304" s="750"/>
      <c r="BB304" s="750"/>
      <c r="BC304" s="750"/>
      <c r="BD304" s="750"/>
      <c r="BE304" s="750"/>
      <c r="BF304" s="750"/>
      <c r="BG304" s="750"/>
      <c r="BH304" s="750"/>
      <c r="BI304" s="750"/>
      <c r="BJ304" s="750"/>
      <c r="BK304" s="750"/>
      <c r="BL304" s="750"/>
      <c r="BM304" s="750"/>
      <c r="BN304" s="750"/>
      <c r="BO304" s="750"/>
      <c r="BP304" s="750"/>
      <c r="BQ304" s="750"/>
      <c r="BR304" s="750"/>
      <c r="BS304" s="750"/>
      <c r="BT304" s="750"/>
      <c r="BU304" s="750"/>
      <c r="BV304" s="750"/>
    </row>
    <row r="305" spans="1:74" ht="13.5" customHeight="1">
      <c r="A305" s="771"/>
      <c r="B305" s="15" t="s">
        <v>65</v>
      </c>
      <c r="C305" s="779" t="str">
        <f>VLOOKUP($C302,'2026年度(1年後期)'!$B$5:$N$207,COLUMN('2026年度(1年後期)'!$C$5)+1,0)&amp;""</f>
        <v/>
      </c>
      <c r="D305" s="777"/>
      <c r="E305" s="778" t="str">
        <f>VLOOKUP($C302,'2026年度(2年後期)'!$B$5:$N$207,COLUMN('2026年度(2年後期)'!$C$5)+1,0)&amp;""</f>
        <v/>
      </c>
      <c r="F305" s="777"/>
      <c r="G305" s="778" t="str">
        <f>VLOOKUP($C302,'2026年度(3年後期)'!$B$5:$N$207,COLUMN('2026年度(3年後期)'!$C$5)+1,0)&amp;""</f>
        <v/>
      </c>
      <c r="H305" s="777"/>
      <c r="I305" s="778" t="str">
        <f>VLOOKUP($C302,'2026年度(4年後期)'!$B$5:$N$206,COLUMN('2026年度(4年後期)'!$C$5)+1,0)&amp;""</f>
        <v/>
      </c>
      <c r="J305" s="777"/>
      <c r="K305" s="764" t="str">
        <f>VLOOKUP($C302,'2026年度(助産後期)'!$B$5:$N$207,COLUMN('2026年度(助産後期)'!$C$5)+1,0)&amp;""</f>
        <v/>
      </c>
      <c r="L305" s="780"/>
      <c r="M305" s="776" t="str">
        <f>VLOOKUP($C302,'2026年度(M1後期)'!$B$5:$N$207,COLUMN('2026年度(M1後期)'!$C$5)+1,0)&amp;""</f>
        <v/>
      </c>
      <c r="N305" s="777"/>
      <c r="O305" s="778" t="str">
        <f>VLOOKUP($C302,'2026年度(M2後期)'!$B$5:$N$207,COLUMN('2026年度(M2後期)'!$C$5)+1,0)&amp;""</f>
        <v/>
      </c>
      <c r="P305" s="777"/>
      <c r="Q305" s="778" t="str">
        <f>VLOOKUP($C302,'2026年度(D1後期)'!$B$5:$N$207,COLUMN('2026年度(D1後期)'!$C$5)+1,0)&amp;""</f>
        <v/>
      </c>
      <c r="R305" s="777"/>
      <c r="S305" s="764" t="str">
        <f>VLOOKUP($C302,'2026年度(D23後期)'!$B$5:$N$207,COLUMN('2026年度(D23後期)'!$C$5)+1,0)&amp;""</f>
        <v/>
      </c>
      <c r="T305" s="777"/>
      <c r="U305" s="25"/>
      <c r="Z305" s="771"/>
      <c r="AA305" s="750"/>
      <c r="AB305" s="750"/>
      <c r="AC305" s="750"/>
      <c r="AD305" s="750"/>
      <c r="AE305" s="750"/>
      <c r="AF305" s="750"/>
      <c r="AG305" s="750"/>
      <c r="AH305" s="750"/>
      <c r="AI305" s="750"/>
      <c r="AJ305" s="750"/>
      <c r="AK305" s="750"/>
      <c r="AL305" s="750"/>
      <c r="AM305" s="750"/>
      <c r="AN305" s="750"/>
      <c r="AO305" s="750"/>
      <c r="AP305" s="750"/>
      <c r="AQ305" s="750"/>
      <c r="AR305" s="750"/>
      <c r="AS305" s="750"/>
      <c r="AT305" s="750"/>
      <c r="AU305" s="750"/>
      <c r="AV305" s="750"/>
      <c r="AW305" s="750"/>
      <c r="AX305" s="750"/>
      <c r="AY305" s="750"/>
      <c r="AZ305" s="750"/>
      <c r="BA305" s="750"/>
      <c r="BB305" s="750"/>
      <c r="BC305" s="750"/>
      <c r="BD305" s="750"/>
      <c r="BE305" s="750"/>
      <c r="BF305" s="750"/>
      <c r="BG305" s="750"/>
      <c r="BH305" s="750"/>
      <c r="BI305" s="750"/>
      <c r="BJ305" s="750"/>
      <c r="BK305" s="750"/>
      <c r="BL305" s="750"/>
      <c r="BM305" s="750"/>
      <c r="BN305" s="750"/>
      <c r="BO305" s="750"/>
      <c r="BP305" s="750"/>
      <c r="BQ305" s="750"/>
      <c r="BR305" s="750"/>
      <c r="BS305" s="750"/>
      <c r="BT305" s="750"/>
      <c r="BU305" s="750"/>
      <c r="BV305" s="750"/>
    </row>
    <row r="306" spans="1:74" ht="13.5" customHeight="1">
      <c r="A306" s="772"/>
      <c r="B306" s="16" t="s">
        <v>68</v>
      </c>
      <c r="C306" s="774"/>
      <c r="D306" s="819"/>
      <c r="E306" s="759"/>
      <c r="F306" s="781"/>
      <c r="G306" s="759"/>
      <c r="H306" s="781"/>
      <c r="I306" s="759"/>
      <c r="J306" s="781"/>
      <c r="K306" s="761"/>
      <c r="L306" s="782"/>
      <c r="M306" s="792"/>
      <c r="N306" s="781"/>
      <c r="O306" s="759"/>
      <c r="P306" s="781"/>
      <c r="Q306" s="759"/>
      <c r="R306" s="781"/>
      <c r="S306" s="761"/>
      <c r="T306" s="781"/>
      <c r="U306" s="25"/>
      <c r="Z306" s="772"/>
      <c r="AA306" s="751"/>
      <c r="AB306" s="751"/>
      <c r="AC306" s="751"/>
      <c r="AD306" s="751"/>
      <c r="AE306" s="751"/>
      <c r="AF306" s="751"/>
      <c r="AG306" s="751"/>
      <c r="AH306" s="751"/>
      <c r="AI306" s="751"/>
      <c r="AJ306" s="751"/>
      <c r="AK306" s="751"/>
      <c r="AL306" s="751"/>
      <c r="AM306" s="751"/>
      <c r="AN306" s="751"/>
      <c r="AO306" s="751"/>
      <c r="AP306" s="751"/>
      <c r="AQ306" s="751"/>
      <c r="AR306" s="751"/>
      <c r="AS306" s="751"/>
      <c r="AT306" s="751"/>
      <c r="AU306" s="751"/>
      <c r="AV306" s="751"/>
      <c r="AW306" s="751"/>
      <c r="AX306" s="751"/>
      <c r="AY306" s="751"/>
      <c r="AZ306" s="751"/>
      <c r="BA306" s="751"/>
      <c r="BB306" s="751"/>
      <c r="BC306" s="751"/>
      <c r="BD306" s="751"/>
      <c r="BE306" s="751"/>
      <c r="BF306" s="751"/>
      <c r="BG306" s="751"/>
      <c r="BH306" s="751"/>
      <c r="BI306" s="751"/>
      <c r="BJ306" s="751"/>
      <c r="BK306" s="751"/>
      <c r="BL306" s="751"/>
      <c r="BM306" s="751"/>
      <c r="BN306" s="751"/>
      <c r="BO306" s="751"/>
      <c r="BP306" s="751"/>
      <c r="BQ306" s="751"/>
      <c r="BR306" s="751"/>
      <c r="BS306" s="751"/>
      <c r="BT306" s="751"/>
      <c r="BU306" s="751"/>
      <c r="BV306" s="751"/>
    </row>
    <row r="307" spans="1:74" ht="13.5" customHeight="1">
      <c r="A307" s="771" t="s">
        <v>73</v>
      </c>
      <c r="B307" s="15" t="s">
        <v>53</v>
      </c>
      <c r="C307" s="783" t="str">
        <f>VLOOKUP($C302,'2026年度(1年後期)'!$B$5:$N$207,COLUMN('2026年度(1年後期)'!$E$5),0)&amp;""</f>
        <v/>
      </c>
      <c r="D307" s="784"/>
      <c r="E307" s="787" t="str">
        <f>VLOOKUP($C302,'2026年度(2年後期)'!$B$5:$N$207,COLUMN('2026年度(2年後期)'!$E$5),0)&amp;""</f>
        <v/>
      </c>
      <c r="F307" s="784"/>
      <c r="G307" s="787" t="str">
        <f>VLOOKUP($C302,'2026年度(3年後期)'!$B$5:$N$207,COLUMN('2026年度(3年後期)'!$E$5),0)&amp;""</f>
        <v/>
      </c>
      <c r="H307" s="784"/>
      <c r="I307" s="787" t="str">
        <f>VLOOKUP($C302,'2026年度(4年後期)'!$B$5:$N$206,COLUMN('2026年度(4年後期)'!$E$5),0)&amp;""</f>
        <v/>
      </c>
      <c r="J307" s="784"/>
      <c r="K307" s="768" t="str">
        <f>VLOOKUP($C302,'2026年度(助産後期)'!$B$5:$N$207,COLUMN('2026年度(助産後期)'!$E$5),0)&amp;""</f>
        <v/>
      </c>
      <c r="L307" s="785"/>
      <c r="M307" s="783" t="str">
        <f>VLOOKUP($C302,'2026年度(M1後期)'!$B$5:$N$207,COLUMN('2026年度(M1後期)'!$E$5),0)&amp;""</f>
        <v/>
      </c>
      <c r="N307" s="784"/>
      <c r="O307" s="768" t="str">
        <f>VLOOKUP($C302,'2026年度(M2後期)'!$B$5:$N$207,COLUMN('2026年度(M2後期)'!$E$5),0)&amp;""</f>
        <v/>
      </c>
      <c r="P307" s="784"/>
      <c r="Q307" s="768" t="str">
        <f>VLOOKUP($C302,'2026年度(D1後期)'!$B$5:$N$207,COLUMN('2026年度(D1後期)'!$E$5),0)&amp;""</f>
        <v/>
      </c>
      <c r="R307" s="784"/>
      <c r="S307" s="768" t="str">
        <f>VLOOKUP($C302,'2026年度(D23後期)'!$B$5:$N$207,COLUMN('2026年度(D23後期)'!$E$5),0)&amp;""</f>
        <v/>
      </c>
      <c r="T307" s="784"/>
      <c r="U307" s="25"/>
      <c r="Z307" s="771" t="str">
        <f>A307</f>
        <v>２時限（11：00～12：30）</v>
      </c>
      <c r="AA307" s="749"/>
      <c r="AB307" s="749"/>
      <c r="AC307" s="749"/>
      <c r="AD307" s="749"/>
      <c r="AE307" s="749"/>
      <c r="AF307" s="749"/>
      <c r="AG307" s="749"/>
      <c r="AH307" s="749"/>
      <c r="AI307" s="749"/>
      <c r="AJ307" s="749"/>
      <c r="AK307" s="749"/>
      <c r="AL307" s="749"/>
      <c r="AM307" s="749"/>
      <c r="AN307" s="749"/>
      <c r="AO307" s="749"/>
      <c r="AP307" s="749"/>
      <c r="AQ307" s="749"/>
      <c r="AR307" s="749"/>
      <c r="AS307" s="749"/>
      <c r="AT307" s="749"/>
      <c r="AU307" s="749"/>
      <c r="AV307" s="749"/>
      <c r="AW307" s="749"/>
      <c r="AX307" s="749"/>
      <c r="AY307" s="749"/>
      <c r="AZ307" s="749"/>
      <c r="BA307" s="749"/>
      <c r="BB307" s="749"/>
      <c r="BC307" s="749"/>
      <c r="BD307" s="749"/>
      <c r="BE307" s="749"/>
      <c r="BF307" s="749"/>
      <c r="BG307" s="749"/>
      <c r="BH307" s="749"/>
      <c r="BI307" s="749"/>
      <c r="BJ307" s="749"/>
      <c r="BK307" s="749"/>
      <c r="BL307" s="749"/>
      <c r="BM307" s="749"/>
      <c r="BN307" s="749"/>
      <c r="BO307" s="749"/>
      <c r="BP307" s="749"/>
      <c r="BQ307" s="749"/>
      <c r="BR307" s="749"/>
      <c r="BS307" s="749"/>
      <c r="BT307" s="749"/>
      <c r="BU307" s="749"/>
      <c r="BV307" s="749"/>
    </row>
    <row r="308" spans="1:74" ht="13.5" customHeight="1">
      <c r="A308" s="771"/>
      <c r="B308" s="15" t="s">
        <v>61</v>
      </c>
      <c r="C308" s="779" t="str">
        <f>IFERROR(VLOOKUP(C307,科目・教員!$A$2:$B$342,2,0),"")</f>
        <v/>
      </c>
      <c r="D308" s="777"/>
      <c r="E308" s="778" t="str">
        <f>IFERROR(VLOOKUP(E307,科目・教員!$A$2:$B$342,2,0),"")</f>
        <v/>
      </c>
      <c r="F308" s="777"/>
      <c r="G308" s="778" t="str">
        <f>IFERROR(VLOOKUP(G307,科目・教員!$A$2:$B$342,2,0),"")</f>
        <v/>
      </c>
      <c r="H308" s="777"/>
      <c r="I308" s="778" t="str">
        <f>IFERROR(VLOOKUP(I307,科目・教員!$A$2:$B$342,2,0),"")</f>
        <v/>
      </c>
      <c r="J308" s="777"/>
      <c r="K308" s="764" t="str">
        <f>IFERROR(VLOOKUP(K307,科目・教員!$A$2:$B$342,2,0),"")</f>
        <v/>
      </c>
      <c r="L308" s="780"/>
      <c r="M308" s="779" t="str">
        <f>IFERROR(VLOOKUP(M307,科目・教員!$A$2:$B$342,2,0),"")</f>
        <v/>
      </c>
      <c r="N308" s="777"/>
      <c r="O308" s="764" t="str">
        <f>IFERROR(VLOOKUP(O307,科目・教員!$A$2:$B$342,2,0),"")</f>
        <v/>
      </c>
      <c r="P308" s="777"/>
      <c r="Q308" s="764" t="str">
        <f>IFERROR(VLOOKUP(Q307,科目・教員!$A$2:$B$342,2,0),"")</f>
        <v/>
      </c>
      <c r="R308" s="777"/>
      <c r="S308" s="764" t="str">
        <f>IFERROR(VLOOKUP(S307,科目・教員!$A$2:$B$342,2,0),"")</f>
        <v/>
      </c>
      <c r="T308" s="777"/>
      <c r="U308" s="25"/>
      <c r="Z308" s="771"/>
      <c r="AA308" s="750"/>
      <c r="AB308" s="750"/>
      <c r="AC308" s="750"/>
      <c r="AD308" s="750"/>
      <c r="AE308" s="750"/>
      <c r="AF308" s="750"/>
      <c r="AG308" s="750"/>
      <c r="AH308" s="750"/>
      <c r="AI308" s="750"/>
      <c r="AJ308" s="750"/>
      <c r="AK308" s="750"/>
      <c r="AL308" s="750"/>
      <c r="AM308" s="750"/>
      <c r="AN308" s="750"/>
      <c r="AO308" s="750"/>
      <c r="AP308" s="750"/>
      <c r="AQ308" s="750"/>
      <c r="AR308" s="750"/>
      <c r="AS308" s="750"/>
      <c r="AT308" s="750"/>
      <c r="AU308" s="750"/>
      <c r="AV308" s="750"/>
      <c r="AW308" s="750"/>
      <c r="AX308" s="750"/>
      <c r="AY308" s="750"/>
      <c r="AZ308" s="750"/>
      <c r="BA308" s="750"/>
      <c r="BB308" s="750"/>
      <c r="BC308" s="750"/>
      <c r="BD308" s="750"/>
      <c r="BE308" s="750"/>
      <c r="BF308" s="750"/>
      <c r="BG308" s="750"/>
      <c r="BH308" s="750"/>
      <c r="BI308" s="750"/>
      <c r="BJ308" s="750"/>
      <c r="BK308" s="750"/>
      <c r="BL308" s="750"/>
      <c r="BM308" s="750"/>
      <c r="BN308" s="750"/>
      <c r="BO308" s="750"/>
      <c r="BP308" s="750"/>
      <c r="BQ308" s="750"/>
      <c r="BR308" s="750"/>
      <c r="BS308" s="750"/>
      <c r="BT308" s="750"/>
      <c r="BU308" s="750"/>
      <c r="BV308" s="750"/>
    </row>
    <row r="309" spans="1:74" ht="13.5" customHeight="1">
      <c r="A309" s="771"/>
      <c r="B309" s="15" t="s">
        <v>65</v>
      </c>
      <c r="C309" s="779" t="str">
        <f>VLOOKUP($C302,'2026年度(1年後期)'!$B$5:$N$207,COLUMN('2026年度(1年後期)'!$E$5)+1,0)&amp;""</f>
        <v/>
      </c>
      <c r="D309" s="777"/>
      <c r="E309" s="778" t="str">
        <f>VLOOKUP($C302,'2026年度(2年後期)'!$B$5:$N$207,COLUMN('2026年度(2年後期)'!$E$5)+1,0)&amp;""</f>
        <v/>
      </c>
      <c r="F309" s="777"/>
      <c r="G309" s="778" t="str">
        <f>VLOOKUP($C302,'2026年度(3年後期)'!$B$5:$N$207,COLUMN('2026年度(3年後期)'!$E$5)+1,0)&amp;""</f>
        <v/>
      </c>
      <c r="H309" s="777"/>
      <c r="I309" s="778" t="str">
        <f>VLOOKUP($C302,'2026年度(4年後期)'!$B$5:$N$206,COLUMN('2026年度(4年後期)'!$E$5)+1,0)&amp;""</f>
        <v/>
      </c>
      <c r="J309" s="777"/>
      <c r="K309" s="764" t="str">
        <f>VLOOKUP($C302,'2026年度(助産後期)'!$B$5:$N$207,COLUMN('2026年度(助産後期)'!$E$5)+1,0)&amp;""</f>
        <v/>
      </c>
      <c r="L309" s="780"/>
      <c r="M309" s="779" t="str">
        <f>VLOOKUP($C302,'2026年度(M1後期)'!$B$5:$N$207,COLUMN('2026年度(M1後期)'!$E$5)+1,0)&amp;""</f>
        <v/>
      </c>
      <c r="N309" s="777"/>
      <c r="O309" s="764" t="str">
        <f>VLOOKUP($C302,'2026年度(M2後期)'!$B$5:$N$207,COLUMN('2026年度(M2後期)'!$E$5)+1,0)&amp;""</f>
        <v/>
      </c>
      <c r="P309" s="777"/>
      <c r="Q309" s="764" t="str">
        <f>VLOOKUP($C302,'2026年度(D1後期)'!$B$5:$N$207,COLUMN('2026年度(D1後期)'!$E$5)+1,0)&amp;""</f>
        <v/>
      </c>
      <c r="R309" s="777"/>
      <c r="S309" s="764" t="str">
        <f>VLOOKUP($C302,'2026年度(D23後期)'!$B$5:$N$207,COLUMN('2026年度(D23後期)'!$E$5)+1,0)&amp;""</f>
        <v/>
      </c>
      <c r="T309" s="777"/>
      <c r="U309" s="25"/>
      <c r="Z309" s="771"/>
      <c r="AA309" s="750"/>
      <c r="AB309" s="750"/>
      <c r="AC309" s="750"/>
      <c r="AD309" s="750"/>
      <c r="AE309" s="750"/>
      <c r="AF309" s="750"/>
      <c r="AG309" s="750"/>
      <c r="AH309" s="750"/>
      <c r="AI309" s="750"/>
      <c r="AJ309" s="750"/>
      <c r="AK309" s="750"/>
      <c r="AL309" s="750"/>
      <c r="AM309" s="750"/>
      <c r="AN309" s="750"/>
      <c r="AO309" s="750"/>
      <c r="AP309" s="750"/>
      <c r="AQ309" s="750"/>
      <c r="AR309" s="750"/>
      <c r="AS309" s="750"/>
      <c r="AT309" s="750"/>
      <c r="AU309" s="750"/>
      <c r="AV309" s="750"/>
      <c r="AW309" s="750"/>
      <c r="AX309" s="750"/>
      <c r="AY309" s="750"/>
      <c r="AZ309" s="750"/>
      <c r="BA309" s="750"/>
      <c r="BB309" s="750"/>
      <c r="BC309" s="750"/>
      <c r="BD309" s="750"/>
      <c r="BE309" s="750"/>
      <c r="BF309" s="750"/>
      <c r="BG309" s="750"/>
      <c r="BH309" s="750"/>
      <c r="BI309" s="750"/>
      <c r="BJ309" s="750"/>
      <c r="BK309" s="750"/>
      <c r="BL309" s="750"/>
      <c r="BM309" s="750"/>
      <c r="BN309" s="750"/>
      <c r="BO309" s="750"/>
      <c r="BP309" s="750"/>
      <c r="BQ309" s="750"/>
      <c r="BR309" s="750"/>
      <c r="BS309" s="750"/>
      <c r="BT309" s="750"/>
      <c r="BU309" s="750"/>
      <c r="BV309" s="750"/>
    </row>
    <row r="310" spans="1:74" ht="13.5" customHeight="1">
      <c r="A310" s="786"/>
      <c r="B310" s="16" t="s">
        <v>68</v>
      </c>
      <c r="C310" s="805"/>
      <c r="D310" s="823"/>
      <c r="E310" s="759"/>
      <c r="F310" s="760"/>
      <c r="G310" s="759"/>
      <c r="H310" s="760"/>
      <c r="I310" s="759"/>
      <c r="J310" s="760"/>
      <c r="K310" s="761"/>
      <c r="L310" s="761"/>
      <c r="M310" s="762"/>
      <c r="N310" s="760"/>
      <c r="O310" s="761"/>
      <c r="P310" s="760"/>
      <c r="Q310" s="761"/>
      <c r="R310" s="760"/>
      <c r="S310" s="761"/>
      <c r="T310" s="760"/>
      <c r="U310" s="25"/>
      <c r="Z310" s="772"/>
      <c r="AA310" s="751"/>
      <c r="AB310" s="751"/>
      <c r="AC310" s="751"/>
      <c r="AD310" s="751"/>
      <c r="AE310" s="751"/>
      <c r="AF310" s="751"/>
      <c r="AG310" s="751"/>
      <c r="AH310" s="751"/>
      <c r="AI310" s="751"/>
      <c r="AJ310" s="751"/>
      <c r="AK310" s="751"/>
      <c r="AL310" s="751"/>
      <c r="AM310" s="751"/>
      <c r="AN310" s="751"/>
      <c r="AO310" s="751"/>
      <c r="AP310" s="751"/>
      <c r="AQ310" s="751"/>
      <c r="AR310" s="751"/>
      <c r="AS310" s="751"/>
      <c r="AT310" s="751"/>
      <c r="AU310" s="751"/>
      <c r="AV310" s="751"/>
      <c r="AW310" s="751"/>
      <c r="AX310" s="751"/>
      <c r="AY310" s="751"/>
      <c r="AZ310" s="751"/>
      <c r="BA310" s="751"/>
      <c r="BB310" s="751"/>
      <c r="BC310" s="751"/>
      <c r="BD310" s="751"/>
      <c r="BE310" s="751"/>
      <c r="BF310" s="751"/>
      <c r="BG310" s="751"/>
      <c r="BH310" s="751"/>
      <c r="BI310" s="751"/>
      <c r="BJ310" s="751"/>
      <c r="BK310" s="751"/>
      <c r="BL310" s="751"/>
      <c r="BM310" s="751"/>
      <c r="BN310" s="751"/>
      <c r="BO310" s="751"/>
      <c r="BP310" s="751"/>
      <c r="BQ310" s="751"/>
      <c r="BR310" s="751"/>
      <c r="BS310" s="751"/>
      <c r="BT310" s="751"/>
      <c r="BU310" s="751"/>
      <c r="BV310" s="751"/>
    </row>
    <row r="311" spans="1:74" ht="13.5" customHeight="1">
      <c r="A311" s="770" t="s">
        <v>79</v>
      </c>
      <c r="B311" s="17" t="s">
        <v>80</v>
      </c>
      <c r="C311" s="783"/>
      <c r="D311" s="784"/>
      <c r="E311" s="787"/>
      <c r="F311" s="784"/>
      <c r="G311" s="787"/>
      <c r="H311" s="784"/>
      <c r="I311" s="787"/>
      <c r="J311" s="784"/>
      <c r="K311" s="768"/>
      <c r="L311" s="785"/>
      <c r="M311" s="783"/>
      <c r="N311" s="784"/>
      <c r="O311" s="768"/>
      <c r="P311" s="784"/>
      <c r="Q311" s="768"/>
      <c r="R311" s="784"/>
      <c r="S311" s="768"/>
      <c r="T311" s="784"/>
      <c r="U311" s="25"/>
      <c r="Z311" s="771" t="str">
        <f>A311</f>
        <v>昼休み（12：30～13：30）</v>
      </c>
      <c r="AA311" s="749"/>
      <c r="AB311" s="749"/>
      <c r="AC311" s="749"/>
      <c r="AD311" s="749"/>
      <c r="AE311" s="749"/>
      <c r="AF311" s="749"/>
      <c r="AG311" s="749"/>
      <c r="AH311" s="749"/>
      <c r="AI311" s="749"/>
      <c r="AJ311" s="749"/>
      <c r="AK311" s="749"/>
      <c r="AL311" s="749"/>
      <c r="AM311" s="749"/>
      <c r="AN311" s="749"/>
      <c r="AO311" s="749"/>
      <c r="AP311" s="749"/>
      <c r="AQ311" s="749"/>
      <c r="AR311" s="749"/>
      <c r="AS311" s="749"/>
      <c r="AT311" s="749"/>
      <c r="AU311" s="749"/>
      <c r="AV311" s="749"/>
      <c r="AW311" s="749"/>
      <c r="AX311" s="749"/>
      <c r="AY311" s="749"/>
      <c r="AZ311" s="749"/>
      <c r="BA311" s="749"/>
      <c r="BB311" s="749"/>
      <c r="BC311" s="749"/>
      <c r="BD311" s="749"/>
      <c r="BE311" s="749"/>
      <c r="BF311" s="749"/>
      <c r="BG311" s="749"/>
      <c r="BH311" s="749"/>
      <c r="BI311" s="749"/>
      <c r="BJ311" s="749"/>
      <c r="BK311" s="749"/>
      <c r="BL311" s="749"/>
      <c r="BM311" s="749"/>
      <c r="BN311" s="749"/>
      <c r="BO311" s="749"/>
      <c r="BP311" s="749"/>
      <c r="BQ311" s="749"/>
      <c r="BR311" s="749"/>
      <c r="BS311" s="749"/>
      <c r="BT311" s="749"/>
      <c r="BU311" s="749"/>
      <c r="BV311" s="749"/>
    </row>
    <row r="312" spans="1:74" ht="13.5" customHeight="1">
      <c r="A312" s="771"/>
      <c r="B312" s="17" t="s">
        <v>83</v>
      </c>
      <c r="C312" s="779"/>
      <c r="D312" s="777"/>
      <c r="E312" s="778"/>
      <c r="F312" s="777"/>
      <c r="G312" s="778"/>
      <c r="H312" s="777"/>
      <c r="I312" s="778"/>
      <c r="J312" s="777"/>
      <c r="K312" s="764"/>
      <c r="L312" s="780"/>
      <c r="M312" s="779"/>
      <c r="N312" s="777"/>
      <c r="O312" s="764"/>
      <c r="P312" s="777"/>
      <c r="Q312" s="764"/>
      <c r="R312" s="777"/>
      <c r="S312" s="764"/>
      <c r="T312" s="777"/>
      <c r="U312" s="25"/>
      <c r="Z312" s="771"/>
      <c r="AA312" s="750"/>
      <c r="AB312" s="750"/>
      <c r="AC312" s="750"/>
      <c r="AD312" s="750"/>
      <c r="AE312" s="750"/>
      <c r="AF312" s="750"/>
      <c r="AG312" s="750"/>
      <c r="AH312" s="750"/>
      <c r="AI312" s="750"/>
      <c r="AJ312" s="750"/>
      <c r="AK312" s="750"/>
      <c r="AL312" s="750"/>
      <c r="AM312" s="750"/>
      <c r="AN312" s="750"/>
      <c r="AO312" s="750"/>
      <c r="AP312" s="750"/>
      <c r="AQ312" s="750"/>
      <c r="AR312" s="750"/>
      <c r="AS312" s="750"/>
      <c r="AT312" s="750"/>
      <c r="AU312" s="750"/>
      <c r="AV312" s="750"/>
      <c r="AW312" s="750"/>
      <c r="AX312" s="750"/>
      <c r="AY312" s="750"/>
      <c r="AZ312" s="750"/>
      <c r="BA312" s="750"/>
      <c r="BB312" s="750"/>
      <c r="BC312" s="750"/>
      <c r="BD312" s="750"/>
      <c r="BE312" s="750"/>
      <c r="BF312" s="750"/>
      <c r="BG312" s="750"/>
      <c r="BH312" s="750"/>
      <c r="BI312" s="750"/>
      <c r="BJ312" s="750"/>
      <c r="BK312" s="750"/>
      <c r="BL312" s="750"/>
      <c r="BM312" s="750"/>
      <c r="BN312" s="750"/>
      <c r="BO312" s="750"/>
      <c r="BP312" s="750"/>
      <c r="BQ312" s="750"/>
      <c r="BR312" s="750"/>
      <c r="BS312" s="750"/>
      <c r="BT312" s="750"/>
      <c r="BU312" s="750"/>
      <c r="BV312" s="750"/>
    </row>
    <row r="313" spans="1:74" ht="13.5" customHeight="1">
      <c r="A313" s="771"/>
      <c r="B313" s="17" t="s">
        <v>65</v>
      </c>
      <c r="C313" s="779"/>
      <c r="D313" s="777"/>
      <c r="E313" s="778"/>
      <c r="F313" s="777"/>
      <c r="G313" s="778"/>
      <c r="H313" s="777"/>
      <c r="I313" s="778"/>
      <c r="J313" s="777"/>
      <c r="K313" s="764"/>
      <c r="L313" s="780"/>
      <c r="M313" s="779"/>
      <c r="N313" s="777"/>
      <c r="O313" s="764"/>
      <c r="P313" s="777"/>
      <c r="Q313" s="764"/>
      <c r="R313" s="777"/>
      <c r="S313" s="764"/>
      <c r="T313" s="777"/>
      <c r="U313" s="25"/>
      <c r="Z313" s="771"/>
      <c r="AA313" s="750"/>
      <c r="AB313" s="750"/>
      <c r="AC313" s="750"/>
      <c r="AD313" s="750"/>
      <c r="AE313" s="750"/>
      <c r="AF313" s="750"/>
      <c r="AG313" s="750"/>
      <c r="AH313" s="750"/>
      <c r="AI313" s="750"/>
      <c r="AJ313" s="750"/>
      <c r="AK313" s="750"/>
      <c r="AL313" s="750"/>
      <c r="AM313" s="750"/>
      <c r="AN313" s="750"/>
      <c r="AO313" s="750"/>
      <c r="AP313" s="750"/>
      <c r="AQ313" s="750"/>
      <c r="AR313" s="750"/>
      <c r="AS313" s="750"/>
      <c r="AT313" s="750"/>
      <c r="AU313" s="750"/>
      <c r="AV313" s="750"/>
      <c r="AW313" s="750"/>
      <c r="AX313" s="750"/>
      <c r="AY313" s="750"/>
      <c r="AZ313" s="750"/>
      <c r="BA313" s="750"/>
      <c r="BB313" s="750"/>
      <c r="BC313" s="750"/>
      <c r="BD313" s="750"/>
      <c r="BE313" s="750"/>
      <c r="BF313" s="750"/>
      <c r="BG313" s="750"/>
      <c r="BH313" s="750"/>
      <c r="BI313" s="750"/>
      <c r="BJ313" s="750"/>
      <c r="BK313" s="750"/>
      <c r="BL313" s="750"/>
      <c r="BM313" s="750"/>
      <c r="BN313" s="750"/>
      <c r="BO313" s="750"/>
      <c r="BP313" s="750"/>
      <c r="BQ313" s="750"/>
      <c r="BR313" s="750"/>
      <c r="BS313" s="750"/>
      <c r="BT313" s="750"/>
      <c r="BU313" s="750"/>
      <c r="BV313" s="750"/>
    </row>
    <row r="314" spans="1:74" ht="13.5" customHeight="1">
      <c r="A314" s="772"/>
      <c r="B314" s="18" t="s">
        <v>68</v>
      </c>
      <c r="C314" s="788"/>
      <c r="D314" s="789"/>
      <c r="E314" s="790"/>
      <c r="F314" s="789"/>
      <c r="G314" s="790"/>
      <c r="H314" s="789"/>
      <c r="I314" s="790"/>
      <c r="J314" s="789"/>
      <c r="K314" s="791"/>
      <c r="L314" s="791"/>
      <c r="M314" s="788"/>
      <c r="N314" s="789"/>
      <c r="O314" s="791"/>
      <c r="P314" s="789"/>
      <c r="Q314" s="791"/>
      <c r="R314" s="789"/>
      <c r="S314" s="791"/>
      <c r="T314" s="789"/>
      <c r="U314" s="25"/>
      <c r="Z314" s="772"/>
      <c r="AA314" s="751"/>
      <c r="AB314" s="751"/>
      <c r="AC314" s="751"/>
      <c r="AD314" s="751"/>
      <c r="AE314" s="751"/>
      <c r="AF314" s="751"/>
      <c r="AG314" s="751"/>
      <c r="AH314" s="751"/>
      <c r="AI314" s="751"/>
      <c r="AJ314" s="751"/>
      <c r="AK314" s="751"/>
      <c r="AL314" s="751"/>
      <c r="AM314" s="751"/>
      <c r="AN314" s="751"/>
      <c r="AO314" s="751"/>
      <c r="AP314" s="751"/>
      <c r="AQ314" s="751"/>
      <c r="AR314" s="751"/>
      <c r="AS314" s="751"/>
      <c r="AT314" s="751"/>
      <c r="AU314" s="751"/>
      <c r="AV314" s="751"/>
      <c r="AW314" s="751"/>
      <c r="AX314" s="751"/>
      <c r="AY314" s="751"/>
      <c r="AZ314" s="751"/>
      <c r="BA314" s="751"/>
      <c r="BB314" s="751"/>
      <c r="BC314" s="751"/>
      <c r="BD314" s="751"/>
      <c r="BE314" s="751"/>
      <c r="BF314" s="751"/>
      <c r="BG314" s="751"/>
      <c r="BH314" s="751"/>
      <c r="BI314" s="751"/>
      <c r="BJ314" s="751"/>
      <c r="BK314" s="751"/>
      <c r="BL314" s="751"/>
      <c r="BM314" s="751"/>
      <c r="BN314" s="751"/>
      <c r="BO314" s="751"/>
      <c r="BP314" s="751"/>
      <c r="BQ314" s="751"/>
      <c r="BR314" s="751"/>
      <c r="BS314" s="751"/>
      <c r="BT314" s="751"/>
      <c r="BU314" s="751"/>
      <c r="BV314" s="751"/>
    </row>
    <row r="315" spans="1:74" ht="13.5" customHeight="1">
      <c r="A315" s="771" t="s">
        <v>87</v>
      </c>
      <c r="B315" s="15" t="s">
        <v>53</v>
      </c>
      <c r="C315" s="767" t="str">
        <f>VLOOKUP($C302,'2026年度(1年後期)'!$B$5:$N$207,COLUMN('2026年度(1年後期)'!$G$5),0)&amp;""</f>
        <v/>
      </c>
      <c r="D315" s="768"/>
      <c r="E315" s="773" t="str">
        <f>VLOOKUP($C302,'2026年度(2年後期)'!$B$5:$N$207,COLUMN('2026年度(2年後期)'!$G$5),0)&amp;""</f>
        <v/>
      </c>
      <c r="F315" s="768"/>
      <c r="G315" s="773" t="str">
        <f>VLOOKUP($C302,'2026年度(3年後期)'!$B$5:$N$207,COLUMN('2026年度(3年後期)'!$G$5),0)&amp;""</f>
        <v/>
      </c>
      <c r="H315" s="768"/>
      <c r="I315" s="773" t="str">
        <f>VLOOKUP($C302,'2026年度(4年後期)'!$B$5:$N$206,COLUMN('2026年度(4年後期)'!$G$5),0)&amp;""</f>
        <v/>
      </c>
      <c r="J315" s="768"/>
      <c r="K315" s="769" t="str">
        <f>VLOOKUP($C302,'2026年度(助産後期)'!$B$5:$N$207,COLUMN('2026年度(助産後期)'!$G$5),0)&amp;""</f>
        <v/>
      </c>
      <c r="L315" s="769"/>
      <c r="M315" s="767" t="str">
        <f>VLOOKUP($C302,'2026年度(M1後期)'!$B$5:$N$207,COLUMN('2026年度(M1後期)'!$G$5),0)&amp;""</f>
        <v/>
      </c>
      <c r="N315" s="768"/>
      <c r="O315" s="769" t="str">
        <f>VLOOKUP($C302,'2026年度(M2後期)'!$B$5:$N$207,COLUMN('2026年度(M2後期)'!$G$5),0)&amp;""</f>
        <v/>
      </c>
      <c r="P315" s="768"/>
      <c r="Q315" s="769" t="str">
        <f>VLOOKUP($C302,'2026年度(D1後期)'!$B$5:$N$207,COLUMN('2026年度(D1後期)'!$G$5),0)&amp;""</f>
        <v/>
      </c>
      <c r="R315" s="768"/>
      <c r="S315" s="769" t="str">
        <f>VLOOKUP($C302,'2026年度(D23後期)'!$B$5:$N$207,COLUMN('2026年度(D23後期)'!$G$5),0)&amp;""</f>
        <v/>
      </c>
      <c r="T315" s="768"/>
      <c r="U315" s="29"/>
      <c r="Z315" s="771" t="str">
        <f>A315</f>
        <v>３時限（13：30～15：00）</v>
      </c>
      <c r="AA315" s="749"/>
      <c r="AB315" s="749"/>
      <c r="AC315" s="749"/>
      <c r="AD315" s="749"/>
      <c r="AE315" s="749"/>
      <c r="AF315" s="749"/>
      <c r="AG315" s="749"/>
      <c r="AH315" s="749"/>
      <c r="AI315" s="749"/>
      <c r="AJ315" s="749"/>
      <c r="AK315" s="749"/>
      <c r="AL315" s="749"/>
      <c r="AM315" s="749"/>
      <c r="AN315" s="749"/>
      <c r="AO315" s="749"/>
      <c r="AP315" s="749"/>
      <c r="AQ315" s="749"/>
      <c r="AR315" s="749"/>
      <c r="AS315" s="749"/>
      <c r="AT315" s="749"/>
      <c r="AU315" s="749"/>
      <c r="AV315" s="749"/>
      <c r="AW315" s="749"/>
      <c r="AX315" s="749"/>
      <c r="AY315" s="749"/>
      <c r="AZ315" s="749"/>
      <c r="BA315" s="749"/>
      <c r="BB315" s="749"/>
      <c r="BC315" s="749"/>
      <c r="BD315" s="749"/>
      <c r="BE315" s="749"/>
      <c r="BF315" s="749"/>
      <c r="BG315" s="749"/>
      <c r="BH315" s="749"/>
      <c r="BI315" s="749"/>
      <c r="BJ315" s="749"/>
      <c r="BK315" s="749"/>
      <c r="BL315" s="749"/>
      <c r="BM315" s="749"/>
      <c r="BN315" s="749"/>
      <c r="BO315" s="749"/>
      <c r="BP315" s="749"/>
      <c r="BQ315" s="749"/>
      <c r="BR315" s="749"/>
      <c r="BS315" s="749"/>
      <c r="BT315" s="749"/>
      <c r="BU315" s="749"/>
      <c r="BV315" s="749"/>
    </row>
    <row r="316" spans="1:74" ht="13.5" customHeight="1">
      <c r="A316" s="771"/>
      <c r="B316" s="15" t="s">
        <v>61</v>
      </c>
      <c r="C316" s="765" t="str">
        <f>IFERROR(VLOOKUP(C315,科目・教員!$A$2:$B$342,2,0),"")</f>
        <v/>
      </c>
      <c r="D316" s="764"/>
      <c r="E316" s="766" t="str">
        <f>IFERROR(VLOOKUP(E315,科目・教員!$A$2:$B$342,2,0),"")</f>
        <v/>
      </c>
      <c r="F316" s="764"/>
      <c r="G316" s="766" t="str">
        <f>IFERROR(VLOOKUP(G315,科目・教員!$A$2:$B$342,2,0),"")</f>
        <v/>
      </c>
      <c r="H316" s="764"/>
      <c r="I316" s="766" t="str">
        <f>IFERROR(VLOOKUP(I315,科目・教員!$A$2:$B$342,2,0),"")</f>
        <v/>
      </c>
      <c r="J316" s="764"/>
      <c r="K316" s="763" t="str">
        <f>IFERROR(VLOOKUP(K315,科目・教員!$A$2:$B$342,2,0),"")</f>
        <v/>
      </c>
      <c r="L316" s="763"/>
      <c r="M316" s="765" t="str">
        <f>IFERROR(VLOOKUP(M315,科目・教員!$A$2:$B$342,2,0),"")</f>
        <v/>
      </c>
      <c r="N316" s="764"/>
      <c r="O316" s="763" t="str">
        <f>IFERROR(VLOOKUP(O315,科目・教員!$A$2:$B$342,2,0),"")</f>
        <v/>
      </c>
      <c r="P316" s="764"/>
      <c r="Q316" s="763" t="str">
        <f>IFERROR(VLOOKUP(Q315,科目・教員!$A$2:$B$342,2,0),"")</f>
        <v/>
      </c>
      <c r="R316" s="764"/>
      <c r="S316" s="763" t="str">
        <f>IFERROR(VLOOKUP(S315,科目・教員!$A$2:$B$342,2,0),"")</f>
        <v/>
      </c>
      <c r="T316" s="764"/>
      <c r="U316" s="29"/>
      <c r="Z316" s="771"/>
      <c r="AA316" s="750"/>
      <c r="AB316" s="750"/>
      <c r="AC316" s="750"/>
      <c r="AD316" s="750"/>
      <c r="AE316" s="750"/>
      <c r="AF316" s="750"/>
      <c r="AG316" s="750"/>
      <c r="AH316" s="750"/>
      <c r="AI316" s="750"/>
      <c r="AJ316" s="750"/>
      <c r="AK316" s="750"/>
      <c r="AL316" s="750"/>
      <c r="AM316" s="750"/>
      <c r="AN316" s="750"/>
      <c r="AO316" s="750"/>
      <c r="AP316" s="750"/>
      <c r="AQ316" s="750"/>
      <c r="AR316" s="750"/>
      <c r="AS316" s="750"/>
      <c r="AT316" s="750"/>
      <c r="AU316" s="750"/>
      <c r="AV316" s="750"/>
      <c r="AW316" s="750"/>
      <c r="AX316" s="750"/>
      <c r="AY316" s="750"/>
      <c r="AZ316" s="750"/>
      <c r="BA316" s="750"/>
      <c r="BB316" s="750"/>
      <c r="BC316" s="750"/>
      <c r="BD316" s="750"/>
      <c r="BE316" s="750"/>
      <c r="BF316" s="750"/>
      <c r="BG316" s="750"/>
      <c r="BH316" s="750"/>
      <c r="BI316" s="750"/>
      <c r="BJ316" s="750"/>
      <c r="BK316" s="750"/>
      <c r="BL316" s="750"/>
      <c r="BM316" s="750"/>
      <c r="BN316" s="750"/>
      <c r="BO316" s="750"/>
      <c r="BP316" s="750"/>
      <c r="BQ316" s="750"/>
      <c r="BR316" s="750"/>
      <c r="BS316" s="750"/>
      <c r="BT316" s="750"/>
      <c r="BU316" s="750"/>
      <c r="BV316" s="750"/>
    </row>
    <row r="317" spans="1:74" ht="13.5" customHeight="1">
      <c r="A317" s="771"/>
      <c r="B317" s="15" t="s">
        <v>65</v>
      </c>
      <c r="C317" s="765" t="str">
        <f>VLOOKUP($C302,'2026年度(1年後期)'!$B$5:$N$207,COLUMN('2026年度(1年後期)'!$G$5)+1,0)&amp;""</f>
        <v/>
      </c>
      <c r="D317" s="764"/>
      <c r="E317" s="766" t="str">
        <f>VLOOKUP($C302,'2026年度(2年後期)'!$B$5:$N$207,COLUMN('2026年度(2年後期)'!$G$5)+1,0)&amp;""</f>
        <v/>
      </c>
      <c r="F317" s="764"/>
      <c r="G317" s="766" t="str">
        <f>VLOOKUP($C302,'2026年度(3年後期)'!$B$5:$N$207,COLUMN('2026年度(3年後期)'!$G$5)+1,0)&amp;""</f>
        <v/>
      </c>
      <c r="H317" s="764"/>
      <c r="I317" s="766" t="str">
        <f>VLOOKUP($C302,'2026年度(4年後期)'!$B$5:$N$206,COLUMN('2026年度(4年後期)'!$G$5)+1,0)&amp;""</f>
        <v/>
      </c>
      <c r="J317" s="764"/>
      <c r="K317" s="763" t="str">
        <f>VLOOKUP($C302,'2026年度(助産後期)'!$B$5:$N$207,COLUMN('2026年度(助産後期)'!$G$5)+1,0)&amp;""</f>
        <v/>
      </c>
      <c r="L317" s="763"/>
      <c r="M317" s="765" t="str">
        <f>VLOOKUP($C302,'2026年度(M1後期)'!$B$5:$N$207,COLUMN('2026年度(M1後期)'!$G$5)+1,0)&amp;""</f>
        <v/>
      </c>
      <c r="N317" s="764"/>
      <c r="O317" s="763" t="str">
        <f>VLOOKUP($C302,'2026年度(M2後期)'!$B$5:$N$207,COLUMN('2026年度(M2後期)'!$G$5)+1,0)&amp;""</f>
        <v/>
      </c>
      <c r="P317" s="764"/>
      <c r="Q317" s="763" t="str">
        <f>VLOOKUP($C302,'2026年度(D1後期)'!$B$5:$N$207,COLUMN('2026年度(D1後期)'!$G$5)+1,0)&amp;""</f>
        <v/>
      </c>
      <c r="R317" s="764"/>
      <c r="S317" s="763" t="str">
        <f>VLOOKUP($C302,'2026年度(D23後期)'!$B$5:$N$207,COLUMN('2026年度(D23後期)'!$G$5)+1,0)&amp;""</f>
        <v/>
      </c>
      <c r="T317" s="764"/>
      <c r="U317" s="29"/>
      <c r="Z317" s="771"/>
      <c r="AA317" s="750"/>
      <c r="AB317" s="750"/>
      <c r="AC317" s="750"/>
      <c r="AD317" s="750"/>
      <c r="AE317" s="750"/>
      <c r="AF317" s="750"/>
      <c r="AG317" s="750"/>
      <c r="AH317" s="750"/>
      <c r="AI317" s="750"/>
      <c r="AJ317" s="750"/>
      <c r="AK317" s="750"/>
      <c r="AL317" s="750"/>
      <c r="AM317" s="750"/>
      <c r="AN317" s="750"/>
      <c r="AO317" s="750"/>
      <c r="AP317" s="750"/>
      <c r="AQ317" s="750"/>
      <c r="AR317" s="750"/>
      <c r="AS317" s="750"/>
      <c r="AT317" s="750"/>
      <c r="AU317" s="750"/>
      <c r="AV317" s="750"/>
      <c r="AW317" s="750"/>
      <c r="AX317" s="750"/>
      <c r="AY317" s="750"/>
      <c r="AZ317" s="750"/>
      <c r="BA317" s="750"/>
      <c r="BB317" s="750"/>
      <c r="BC317" s="750"/>
      <c r="BD317" s="750"/>
      <c r="BE317" s="750"/>
      <c r="BF317" s="750"/>
      <c r="BG317" s="750"/>
      <c r="BH317" s="750"/>
      <c r="BI317" s="750"/>
      <c r="BJ317" s="750"/>
      <c r="BK317" s="750"/>
      <c r="BL317" s="750"/>
      <c r="BM317" s="750"/>
      <c r="BN317" s="750"/>
      <c r="BO317" s="750"/>
      <c r="BP317" s="750"/>
      <c r="BQ317" s="750"/>
      <c r="BR317" s="750"/>
      <c r="BS317" s="750"/>
      <c r="BT317" s="750"/>
      <c r="BU317" s="750"/>
      <c r="BV317" s="750"/>
    </row>
    <row r="318" spans="1:74" ht="13.5" customHeight="1">
      <c r="A318" s="786"/>
      <c r="B318" s="16" t="s">
        <v>68</v>
      </c>
      <c r="C318" s="805"/>
      <c r="D318" s="823"/>
      <c r="E318" s="759"/>
      <c r="F318" s="760"/>
      <c r="G318" s="759"/>
      <c r="H318" s="760"/>
      <c r="I318" s="759"/>
      <c r="J318" s="760"/>
      <c r="K318" s="761"/>
      <c r="L318" s="761"/>
      <c r="M318" s="762"/>
      <c r="N318" s="760"/>
      <c r="O318" s="761"/>
      <c r="P318" s="760"/>
      <c r="Q318" s="761"/>
      <c r="R318" s="760"/>
      <c r="S318" s="761"/>
      <c r="T318" s="760"/>
      <c r="U318" s="29"/>
      <c r="Z318" s="772"/>
      <c r="AA318" s="751"/>
      <c r="AB318" s="751"/>
      <c r="AC318" s="751"/>
      <c r="AD318" s="751"/>
      <c r="AE318" s="751"/>
      <c r="AF318" s="751"/>
      <c r="AG318" s="751"/>
      <c r="AH318" s="751"/>
      <c r="AI318" s="751"/>
      <c r="AJ318" s="751"/>
      <c r="AK318" s="751"/>
      <c r="AL318" s="751"/>
      <c r="AM318" s="751"/>
      <c r="AN318" s="751"/>
      <c r="AO318" s="751"/>
      <c r="AP318" s="751"/>
      <c r="AQ318" s="751"/>
      <c r="AR318" s="751"/>
      <c r="AS318" s="751"/>
      <c r="AT318" s="751"/>
      <c r="AU318" s="751"/>
      <c r="AV318" s="751"/>
      <c r="AW318" s="751"/>
      <c r="AX318" s="751"/>
      <c r="AY318" s="751"/>
      <c r="AZ318" s="751"/>
      <c r="BA318" s="751"/>
      <c r="BB318" s="751"/>
      <c r="BC318" s="751"/>
      <c r="BD318" s="751"/>
      <c r="BE318" s="751"/>
      <c r="BF318" s="751"/>
      <c r="BG318" s="751"/>
      <c r="BH318" s="751"/>
      <c r="BI318" s="751"/>
      <c r="BJ318" s="751"/>
      <c r="BK318" s="751"/>
      <c r="BL318" s="751"/>
      <c r="BM318" s="751"/>
      <c r="BN318" s="751"/>
      <c r="BO318" s="751"/>
      <c r="BP318" s="751"/>
      <c r="BQ318" s="751"/>
      <c r="BR318" s="751"/>
      <c r="BS318" s="751"/>
      <c r="BT318" s="751"/>
      <c r="BU318" s="751"/>
      <c r="BV318" s="751"/>
    </row>
    <row r="319" spans="1:74" ht="13.5" customHeight="1">
      <c r="A319" s="771" t="s">
        <v>103</v>
      </c>
      <c r="B319" s="15" t="s">
        <v>53</v>
      </c>
      <c r="C319" s="767" t="str">
        <f>VLOOKUP($C302,'2026年度(1年後期)'!$B$5:$N$207,COLUMN('2026年度(1年後期)'!$I$5),0)&amp;""</f>
        <v/>
      </c>
      <c r="D319" s="768"/>
      <c r="E319" s="773" t="str">
        <f>VLOOKUP($C302,'2026年度(2年後期)'!$B$5:$N$207,COLUMN('2026年度(2年後期)'!$I$5),0)&amp;""</f>
        <v/>
      </c>
      <c r="F319" s="768"/>
      <c r="G319" s="773" t="str">
        <f>VLOOKUP($C302,'2026年度(3年後期)'!$B$5:$N$207,COLUMN('2026年度(3年後期)'!$I$5),0)&amp;""</f>
        <v/>
      </c>
      <c r="H319" s="768"/>
      <c r="I319" s="773" t="str">
        <f>VLOOKUP($C302,'2026年度(4年後期)'!$B$5:$N$206,COLUMN('2026年度(4年後期)'!$I$5),0)&amp;""</f>
        <v/>
      </c>
      <c r="J319" s="768"/>
      <c r="K319" s="769" t="str">
        <f>VLOOKUP($C302,'2026年度(助産後期)'!$B$5:$N$207,COLUMN('2026年度(助産後期)'!$I$5),0)&amp;""</f>
        <v/>
      </c>
      <c r="L319" s="769"/>
      <c r="M319" s="767" t="str">
        <f>VLOOKUP($C302,'2026年度(M1後期)'!$B$5:$N$207,COLUMN('2026年度(M1後期)'!$I$5),0)&amp;""</f>
        <v/>
      </c>
      <c r="N319" s="768"/>
      <c r="O319" s="769" t="str">
        <f>VLOOKUP($C302,'2026年度(M2後期)'!$B$5:$N$207,COLUMN('2026年度(M2後期)'!$I$5),0)&amp;""</f>
        <v/>
      </c>
      <c r="P319" s="768"/>
      <c r="Q319" s="769" t="str">
        <f>VLOOKUP($C302,'2026年度(D1後期)'!$B$5:$N$207,COLUMN('2026年度(D1後期)'!$I$5),0)&amp;""</f>
        <v/>
      </c>
      <c r="R319" s="768"/>
      <c r="S319" s="769" t="str">
        <f>VLOOKUP($C302,'2026年度(D23後期)'!$B$5:$N$207,COLUMN('2026年度(D23後期)'!$I$5),0)&amp;""</f>
        <v/>
      </c>
      <c r="T319" s="768"/>
      <c r="U319" s="25"/>
      <c r="Z319" s="771" t="str">
        <f>A319</f>
        <v>４時限（15：10～16：40）</v>
      </c>
      <c r="AA319" s="749"/>
      <c r="AB319" s="749"/>
      <c r="AC319" s="749"/>
      <c r="AD319" s="749"/>
      <c r="AE319" s="749"/>
      <c r="AF319" s="749"/>
      <c r="AG319" s="749"/>
      <c r="AH319" s="749"/>
      <c r="AI319" s="749"/>
      <c r="AJ319" s="749"/>
      <c r="AK319" s="749"/>
      <c r="AL319" s="749"/>
      <c r="AM319" s="749"/>
      <c r="AN319" s="749"/>
      <c r="AO319" s="749"/>
      <c r="AP319" s="749"/>
      <c r="AQ319" s="749"/>
      <c r="AR319" s="749"/>
      <c r="AS319" s="749"/>
      <c r="AT319" s="749"/>
      <c r="AU319" s="749"/>
      <c r="AV319" s="749"/>
      <c r="AW319" s="749"/>
      <c r="AX319" s="749"/>
      <c r="AY319" s="749"/>
      <c r="AZ319" s="749"/>
      <c r="BA319" s="749"/>
      <c r="BB319" s="749"/>
      <c r="BC319" s="749"/>
      <c r="BD319" s="749"/>
      <c r="BE319" s="749"/>
      <c r="BF319" s="749"/>
      <c r="BG319" s="749"/>
      <c r="BH319" s="749"/>
      <c r="BI319" s="749"/>
      <c r="BJ319" s="749"/>
      <c r="BK319" s="749"/>
      <c r="BL319" s="749"/>
      <c r="BM319" s="749"/>
      <c r="BN319" s="749"/>
      <c r="BO319" s="749"/>
      <c r="BP319" s="749"/>
      <c r="BQ319" s="749"/>
      <c r="BR319" s="749"/>
      <c r="BS319" s="749"/>
      <c r="BT319" s="749"/>
      <c r="BU319" s="749"/>
      <c r="BV319" s="749"/>
    </row>
    <row r="320" spans="1:74" ht="13.5" customHeight="1">
      <c r="A320" s="771"/>
      <c r="B320" s="15" t="s">
        <v>61</v>
      </c>
      <c r="C320" s="765" t="str">
        <f>IFERROR(VLOOKUP(C319,科目・教員!$A$2:$B$342,2,0),"")</f>
        <v/>
      </c>
      <c r="D320" s="764"/>
      <c r="E320" s="766" t="str">
        <f>IFERROR(VLOOKUP(E319,科目・教員!$A$2:$B$342,2,0),"")</f>
        <v/>
      </c>
      <c r="F320" s="764"/>
      <c r="G320" s="766" t="str">
        <f>IFERROR(VLOOKUP(G319,科目・教員!$A$2:$B$342,2,0),"")</f>
        <v/>
      </c>
      <c r="H320" s="764"/>
      <c r="I320" s="766" t="str">
        <f>IFERROR(VLOOKUP(I319,科目・教員!$A$2:$B$342,2,0),"")</f>
        <v/>
      </c>
      <c r="J320" s="764"/>
      <c r="K320" s="763" t="str">
        <f>IFERROR(VLOOKUP(K319,科目・教員!$A$2:$B$342,2,0),"")</f>
        <v/>
      </c>
      <c r="L320" s="763"/>
      <c r="M320" s="765" t="str">
        <f>IFERROR(VLOOKUP(M319,科目・教員!$A$2:$B$342,2,0),"")</f>
        <v/>
      </c>
      <c r="N320" s="764"/>
      <c r="O320" s="763" t="str">
        <f>IFERROR(VLOOKUP(O319,科目・教員!$A$2:$B$342,2,0),"")</f>
        <v/>
      </c>
      <c r="P320" s="764"/>
      <c r="Q320" s="763" t="str">
        <f>IFERROR(VLOOKUP(Q319,科目・教員!$A$2:$B$342,2,0),"")</f>
        <v/>
      </c>
      <c r="R320" s="764"/>
      <c r="S320" s="763" t="str">
        <f>IFERROR(VLOOKUP(S319,科目・教員!$A$2:$B$342,2,0),"")</f>
        <v/>
      </c>
      <c r="T320" s="764"/>
      <c r="U320" s="25"/>
      <c r="Z320" s="771"/>
      <c r="AA320" s="750"/>
      <c r="AB320" s="750"/>
      <c r="AC320" s="750"/>
      <c r="AD320" s="750"/>
      <c r="AE320" s="750"/>
      <c r="AF320" s="750"/>
      <c r="AG320" s="750"/>
      <c r="AH320" s="750"/>
      <c r="AI320" s="750"/>
      <c r="AJ320" s="750"/>
      <c r="AK320" s="750"/>
      <c r="AL320" s="750"/>
      <c r="AM320" s="750"/>
      <c r="AN320" s="750"/>
      <c r="AO320" s="750"/>
      <c r="AP320" s="750"/>
      <c r="AQ320" s="750"/>
      <c r="AR320" s="750"/>
      <c r="AS320" s="750"/>
      <c r="AT320" s="750"/>
      <c r="AU320" s="750"/>
      <c r="AV320" s="750"/>
      <c r="AW320" s="750"/>
      <c r="AX320" s="750"/>
      <c r="AY320" s="750"/>
      <c r="AZ320" s="750"/>
      <c r="BA320" s="750"/>
      <c r="BB320" s="750"/>
      <c r="BC320" s="750"/>
      <c r="BD320" s="750"/>
      <c r="BE320" s="750"/>
      <c r="BF320" s="750"/>
      <c r="BG320" s="750"/>
      <c r="BH320" s="750"/>
      <c r="BI320" s="750"/>
      <c r="BJ320" s="750"/>
      <c r="BK320" s="750"/>
      <c r="BL320" s="750"/>
      <c r="BM320" s="750"/>
      <c r="BN320" s="750"/>
      <c r="BO320" s="750"/>
      <c r="BP320" s="750"/>
      <c r="BQ320" s="750"/>
      <c r="BR320" s="750"/>
      <c r="BS320" s="750"/>
      <c r="BT320" s="750"/>
      <c r="BU320" s="750"/>
      <c r="BV320" s="750"/>
    </row>
    <row r="321" spans="1:74" ht="13.5" customHeight="1">
      <c r="A321" s="771"/>
      <c r="B321" s="15" t="s">
        <v>65</v>
      </c>
      <c r="C321" s="765" t="str">
        <f>VLOOKUP($C302,'2026年度(1年後期)'!$B$5:$N$207,COLUMN('2026年度(1年後期)'!$I$5)+1,0)&amp;""</f>
        <v/>
      </c>
      <c r="D321" s="764"/>
      <c r="E321" s="766" t="str">
        <f>VLOOKUP($C302,'2026年度(2年後期)'!$B$5:$N$207,COLUMN('2026年度(2年後期)'!$I$5)+1,0)&amp;""</f>
        <v/>
      </c>
      <c r="F321" s="764"/>
      <c r="G321" s="766" t="str">
        <f>VLOOKUP($C302,'2026年度(3年後期)'!$B$5:$N$207,COLUMN('2026年度(3年後期)'!$I$5)+1,0)&amp;""</f>
        <v/>
      </c>
      <c r="H321" s="764"/>
      <c r="I321" s="766" t="str">
        <f>VLOOKUP($C302,'2026年度(4年後期)'!$B$5:$N$206,COLUMN('2026年度(4年後期)'!$I$5)+1,0)&amp;""</f>
        <v/>
      </c>
      <c r="J321" s="764"/>
      <c r="K321" s="763" t="str">
        <f>VLOOKUP($C302,'2026年度(助産後期)'!$B$5:$N$207,COLUMN('2026年度(助産後期)'!$I$5)+1,0)&amp;""</f>
        <v/>
      </c>
      <c r="L321" s="763"/>
      <c r="M321" s="765" t="str">
        <f>VLOOKUP($C302,'2026年度(M1後期)'!$B$5:$N$207,COLUMN('2026年度(M1後期)'!$I$5)+1,0)&amp;""</f>
        <v/>
      </c>
      <c r="N321" s="764"/>
      <c r="O321" s="763" t="str">
        <f>VLOOKUP($C302,'2026年度(M2後期)'!$B$5:$N$207,COLUMN('2026年度(M2後期)'!$I$5)+1,0)&amp;""</f>
        <v/>
      </c>
      <c r="P321" s="764"/>
      <c r="Q321" s="763" t="str">
        <f>VLOOKUP($C302,'2026年度(D1後期)'!$B$5:$N$207,COLUMN('2026年度(D1後期)'!$I$5)+1,0)&amp;""</f>
        <v/>
      </c>
      <c r="R321" s="764"/>
      <c r="S321" s="763" t="str">
        <f>VLOOKUP($C302,'2026年度(D23後期)'!$B$5:$N$207,COLUMN('2026年度(D23後期)'!$I$5)+1,0)&amp;""</f>
        <v/>
      </c>
      <c r="T321" s="764"/>
      <c r="U321" s="25"/>
      <c r="Z321" s="771"/>
      <c r="AA321" s="750"/>
      <c r="AB321" s="750"/>
      <c r="AC321" s="750"/>
      <c r="AD321" s="750"/>
      <c r="AE321" s="750"/>
      <c r="AF321" s="750"/>
      <c r="AG321" s="750"/>
      <c r="AH321" s="750"/>
      <c r="AI321" s="750"/>
      <c r="AJ321" s="750"/>
      <c r="AK321" s="750"/>
      <c r="AL321" s="750"/>
      <c r="AM321" s="750"/>
      <c r="AN321" s="750"/>
      <c r="AO321" s="750"/>
      <c r="AP321" s="750"/>
      <c r="AQ321" s="750"/>
      <c r="AR321" s="750"/>
      <c r="AS321" s="750"/>
      <c r="AT321" s="750"/>
      <c r="AU321" s="750"/>
      <c r="AV321" s="750"/>
      <c r="AW321" s="750"/>
      <c r="AX321" s="750"/>
      <c r="AY321" s="750"/>
      <c r="AZ321" s="750"/>
      <c r="BA321" s="750"/>
      <c r="BB321" s="750"/>
      <c r="BC321" s="750"/>
      <c r="BD321" s="750"/>
      <c r="BE321" s="750"/>
      <c r="BF321" s="750"/>
      <c r="BG321" s="750"/>
      <c r="BH321" s="750"/>
      <c r="BI321" s="750"/>
      <c r="BJ321" s="750"/>
      <c r="BK321" s="750"/>
      <c r="BL321" s="750"/>
      <c r="BM321" s="750"/>
      <c r="BN321" s="750"/>
      <c r="BO321" s="750"/>
      <c r="BP321" s="750"/>
      <c r="BQ321" s="750"/>
      <c r="BR321" s="750"/>
      <c r="BS321" s="750"/>
      <c r="BT321" s="750"/>
      <c r="BU321" s="750"/>
      <c r="BV321" s="750"/>
    </row>
    <row r="322" spans="1:74" ht="13.5" customHeight="1">
      <c r="A322" s="772"/>
      <c r="B322" s="16" t="s">
        <v>68</v>
      </c>
      <c r="C322" s="762"/>
      <c r="D322" s="760"/>
      <c r="E322" s="759"/>
      <c r="F322" s="760"/>
      <c r="G322" s="759"/>
      <c r="H322" s="760"/>
      <c r="I322" s="759"/>
      <c r="J322" s="760"/>
      <c r="K322" s="761"/>
      <c r="L322" s="761"/>
      <c r="M322" s="762"/>
      <c r="N322" s="760"/>
      <c r="O322" s="761"/>
      <c r="P322" s="760"/>
      <c r="Q322" s="761"/>
      <c r="R322" s="760"/>
      <c r="S322" s="761"/>
      <c r="T322" s="760"/>
      <c r="U322" s="25"/>
      <c r="Z322" s="772"/>
      <c r="AA322" s="751"/>
      <c r="AB322" s="751"/>
      <c r="AC322" s="751"/>
      <c r="AD322" s="751"/>
      <c r="AE322" s="751"/>
      <c r="AF322" s="751"/>
      <c r="AG322" s="751"/>
      <c r="AH322" s="751"/>
      <c r="AI322" s="751"/>
      <c r="AJ322" s="751"/>
      <c r="AK322" s="751"/>
      <c r="AL322" s="751"/>
      <c r="AM322" s="751"/>
      <c r="AN322" s="751"/>
      <c r="AO322" s="751"/>
      <c r="AP322" s="751"/>
      <c r="AQ322" s="751"/>
      <c r="AR322" s="751"/>
      <c r="AS322" s="751"/>
      <c r="AT322" s="751"/>
      <c r="AU322" s="751"/>
      <c r="AV322" s="751"/>
      <c r="AW322" s="751"/>
      <c r="AX322" s="751"/>
      <c r="AY322" s="751"/>
      <c r="AZ322" s="751"/>
      <c r="BA322" s="751"/>
      <c r="BB322" s="751"/>
      <c r="BC322" s="751"/>
      <c r="BD322" s="751"/>
      <c r="BE322" s="751"/>
      <c r="BF322" s="751"/>
      <c r="BG322" s="751"/>
      <c r="BH322" s="751"/>
      <c r="BI322" s="751"/>
      <c r="BJ322" s="751"/>
      <c r="BK322" s="751"/>
      <c r="BL322" s="751"/>
      <c r="BM322" s="751"/>
      <c r="BN322" s="751"/>
      <c r="BO322" s="751"/>
      <c r="BP322" s="751"/>
      <c r="BQ322" s="751"/>
      <c r="BR322" s="751"/>
      <c r="BS322" s="751"/>
      <c r="BT322" s="751"/>
      <c r="BU322" s="751"/>
      <c r="BV322" s="751"/>
    </row>
    <row r="323" spans="1:74" ht="13.5" customHeight="1">
      <c r="A323" s="771" t="s">
        <v>112</v>
      </c>
      <c r="B323" s="15" t="s">
        <v>53</v>
      </c>
      <c r="C323" s="767" t="str">
        <f>VLOOKUP($C302,'2026年度(1年後期)'!$B$5:$N$207,COLUMN('2026年度(1年後期)'!$K$5),0)&amp;""</f>
        <v/>
      </c>
      <c r="D323" s="768"/>
      <c r="E323" s="773" t="str">
        <f>VLOOKUP($C302,'2026年度(2年後期)'!$B$5:$N$207,COLUMN('2026年度(2年後期)'!$K$5),0)&amp;""</f>
        <v/>
      </c>
      <c r="F323" s="768"/>
      <c r="G323" s="773" t="str">
        <f>VLOOKUP($C302,'2026年度(3年後期)'!$B$5:$N$207,COLUMN('2026年度(3年後期)'!$K$5),0)&amp;""</f>
        <v/>
      </c>
      <c r="H323" s="768"/>
      <c r="I323" s="773" t="str">
        <f>VLOOKUP($C302,'2026年度(4年後期)'!$B$5:$N$206,COLUMN('2026年度(4年後期)'!$K$5),0)&amp;""</f>
        <v/>
      </c>
      <c r="J323" s="768"/>
      <c r="K323" s="769" t="str">
        <f>VLOOKUP($C302,'2026年度(助産後期)'!$B$5:$N$207,COLUMN('2026年度(助産後期)'!$K$5),0)&amp;""</f>
        <v/>
      </c>
      <c r="L323" s="769"/>
      <c r="M323" s="767" t="str">
        <f>VLOOKUP($C302,'2026年度(M1後期)'!$B$5:$N$207,COLUMN('2026年度(M1後期)'!$K$5),0)&amp;""</f>
        <v/>
      </c>
      <c r="N323" s="768"/>
      <c r="O323" s="769" t="str">
        <f>VLOOKUP($C302,'2026年度(M2後期)'!$B$5:$N$207,COLUMN('2026年度(M2後期)'!$K$5),0)&amp;""</f>
        <v/>
      </c>
      <c r="P323" s="768"/>
      <c r="Q323" s="769" t="str">
        <f>VLOOKUP($C302,'2026年度(D1後期)'!$B$5:$N$207,COLUMN('2026年度(D1後期)'!$K$5),0)&amp;""</f>
        <v/>
      </c>
      <c r="R323" s="768"/>
      <c r="S323" s="769" t="str">
        <f>VLOOKUP($C302,'2026年度(D23後期)'!$B$5:$N$207,COLUMN('2026年度(D23後期)'!$K$5),0)&amp;""</f>
        <v/>
      </c>
      <c r="T323" s="768"/>
      <c r="U323" s="25"/>
      <c r="Z323" s="771" t="str">
        <f>A323</f>
        <v>５時限（16：50～18：20）</v>
      </c>
      <c r="AA323" s="749"/>
      <c r="AB323" s="749"/>
      <c r="AC323" s="749"/>
      <c r="AD323" s="749"/>
      <c r="AE323" s="749"/>
      <c r="AF323" s="749"/>
      <c r="AG323" s="749"/>
      <c r="AH323" s="749"/>
      <c r="AI323" s="749"/>
      <c r="AJ323" s="749"/>
      <c r="AK323" s="749"/>
      <c r="AL323" s="749"/>
      <c r="AM323" s="749"/>
      <c r="AN323" s="749"/>
      <c r="AO323" s="749"/>
      <c r="AP323" s="749"/>
      <c r="AQ323" s="749"/>
      <c r="AR323" s="749"/>
      <c r="AS323" s="749"/>
      <c r="AT323" s="749"/>
      <c r="AU323" s="749"/>
      <c r="AV323" s="749"/>
      <c r="AW323" s="749"/>
      <c r="AX323" s="749"/>
      <c r="AY323" s="749"/>
      <c r="AZ323" s="749"/>
      <c r="BA323" s="749"/>
      <c r="BB323" s="749"/>
      <c r="BC323" s="749"/>
      <c r="BD323" s="749"/>
      <c r="BE323" s="749"/>
      <c r="BF323" s="749"/>
      <c r="BG323" s="749"/>
      <c r="BH323" s="749"/>
      <c r="BI323" s="749"/>
      <c r="BJ323" s="749"/>
      <c r="BK323" s="749"/>
      <c r="BL323" s="749"/>
      <c r="BM323" s="749"/>
      <c r="BN323" s="749"/>
      <c r="BO323" s="749"/>
      <c r="BP323" s="749"/>
      <c r="BQ323" s="749"/>
      <c r="BR323" s="749"/>
      <c r="BS323" s="749"/>
      <c r="BT323" s="749"/>
      <c r="BU323" s="749"/>
      <c r="BV323" s="749"/>
    </row>
    <row r="324" spans="1:74" ht="13.5" customHeight="1">
      <c r="A324" s="771"/>
      <c r="B324" s="15" t="s">
        <v>61</v>
      </c>
      <c r="C324" s="765" t="str">
        <f>IFERROR(VLOOKUP(C323,科目・教員!$A$2:$B$342,2,0),"")</f>
        <v/>
      </c>
      <c r="D324" s="764"/>
      <c r="E324" s="766" t="str">
        <f>IFERROR(VLOOKUP(E323,科目・教員!$A$2:$B$342,2,0),"")</f>
        <v/>
      </c>
      <c r="F324" s="764"/>
      <c r="G324" s="766" t="str">
        <f>IFERROR(VLOOKUP(G323,科目・教員!$A$2:$B$342,2,0),"")</f>
        <v/>
      </c>
      <c r="H324" s="764"/>
      <c r="I324" s="766" t="str">
        <f>IFERROR(VLOOKUP(I323,科目・教員!$A$2:$B$342,2,0),"")</f>
        <v/>
      </c>
      <c r="J324" s="764"/>
      <c r="K324" s="763" t="str">
        <f>IFERROR(VLOOKUP(K323,科目・教員!$A$2:$B$342,2,0),"")</f>
        <v/>
      </c>
      <c r="L324" s="763"/>
      <c r="M324" s="765" t="str">
        <f>IFERROR(VLOOKUP(M323,科目・教員!$A$2:$B$342,2,0),"")</f>
        <v/>
      </c>
      <c r="N324" s="764"/>
      <c r="O324" s="763" t="str">
        <f>IFERROR(VLOOKUP(O323,科目・教員!$A$2:$B$342,2,0),"")</f>
        <v/>
      </c>
      <c r="P324" s="764"/>
      <c r="Q324" s="763" t="str">
        <f>IFERROR(VLOOKUP(Q323,科目・教員!$A$2:$B$342,2,0),"")</f>
        <v/>
      </c>
      <c r="R324" s="764"/>
      <c r="S324" s="763" t="str">
        <f>IFERROR(VLOOKUP(S323,科目・教員!$A$2:$B$342,2,0),"")</f>
        <v/>
      </c>
      <c r="T324" s="764"/>
      <c r="U324" s="25"/>
      <c r="Z324" s="771"/>
      <c r="AA324" s="750"/>
      <c r="AB324" s="750"/>
      <c r="AC324" s="750"/>
      <c r="AD324" s="750"/>
      <c r="AE324" s="750"/>
      <c r="AF324" s="750"/>
      <c r="AG324" s="750"/>
      <c r="AH324" s="750"/>
      <c r="AI324" s="750"/>
      <c r="AJ324" s="750"/>
      <c r="AK324" s="750"/>
      <c r="AL324" s="750"/>
      <c r="AM324" s="750"/>
      <c r="AN324" s="750"/>
      <c r="AO324" s="750"/>
      <c r="AP324" s="750"/>
      <c r="AQ324" s="750"/>
      <c r="AR324" s="750"/>
      <c r="AS324" s="750"/>
      <c r="AT324" s="750"/>
      <c r="AU324" s="750"/>
      <c r="AV324" s="750"/>
      <c r="AW324" s="750"/>
      <c r="AX324" s="750"/>
      <c r="AY324" s="750"/>
      <c r="AZ324" s="750"/>
      <c r="BA324" s="750"/>
      <c r="BB324" s="750"/>
      <c r="BC324" s="750"/>
      <c r="BD324" s="750"/>
      <c r="BE324" s="750"/>
      <c r="BF324" s="750"/>
      <c r="BG324" s="750"/>
      <c r="BH324" s="750"/>
      <c r="BI324" s="750"/>
      <c r="BJ324" s="750"/>
      <c r="BK324" s="750"/>
      <c r="BL324" s="750"/>
      <c r="BM324" s="750"/>
      <c r="BN324" s="750"/>
      <c r="BO324" s="750"/>
      <c r="BP324" s="750"/>
      <c r="BQ324" s="750"/>
      <c r="BR324" s="750"/>
      <c r="BS324" s="750"/>
      <c r="BT324" s="750"/>
      <c r="BU324" s="750"/>
      <c r="BV324" s="750"/>
    </row>
    <row r="325" spans="1:74" ht="13.5" customHeight="1">
      <c r="A325" s="771"/>
      <c r="B325" s="15" t="s">
        <v>65</v>
      </c>
      <c r="C325" s="765" t="str">
        <f>VLOOKUP($C302,'2026年度(1年後期)'!$B$5:$N$207,COLUMN('2026年度(1年後期)'!$K$5)+1,0)&amp;""</f>
        <v/>
      </c>
      <c r="D325" s="764"/>
      <c r="E325" s="766" t="str">
        <f>VLOOKUP($C302,'2026年度(2年後期)'!$B$5:$N$207,COLUMN('2026年度(2年後期)'!$K$5)+1,0)&amp;""</f>
        <v/>
      </c>
      <c r="F325" s="764"/>
      <c r="G325" s="766" t="str">
        <f>VLOOKUP($C302,'2026年度(3年後期)'!$B$5:$N$207,COLUMN('2026年度(3年後期)'!$K$5)+1,0)&amp;""</f>
        <v/>
      </c>
      <c r="H325" s="764"/>
      <c r="I325" s="766" t="str">
        <f>VLOOKUP($C302,'2026年度(4年後期)'!$B$5:$N$206,COLUMN('2026年度(4年後期)'!$K$5)+1,0)&amp;""</f>
        <v/>
      </c>
      <c r="J325" s="764"/>
      <c r="K325" s="763" t="str">
        <f>VLOOKUP($C302,'2026年度(助産後期)'!$B$5:$N$207,COLUMN('2026年度(助産後期)'!$K$5)+1,0)&amp;""</f>
        <v/>
      </c>
      <c r="L325" s="763"/>
      <c r="M325" s="765" t="str">
        <f>VLOOKUP($C302,'2026年度(M1後期)'!$B$5:$N$207,COLUMN('2026年度(M1後期)'!$K$5)+1,0)&amp;""</f>
        <v/>
      </c>
      <c r="N325" s="764"/>
      <c r="O325" s="763" t="str">
        <f>VLOOKUP($C302,'2026年度(M2後期)'!$B$5:$N$207,COLUMN('2026年度(M2後期)'!$K$5)+1,0)&amp;""</f>
        <v/>
      </c>
      <c r="P325" s="764"/>
      <c r="Q325" s="763" t="str">
        <f>VLOOKUP($C302,'2026年度(D1後期)'!$B$5:$N$207,COLUMN('2026年度(D1後期)'!$K$5)+1,0)&amp;""</f>
        <v/>
      </c>
      <c r="R325" s="764"/>
      <c r="S325" s="763" t="str">
        <f>VLOOKUP($C302,'2026年度(D23後期)'!$B$5:$N$207,COLUMN('2026年度(D23後期)'!$K$5)+1,0)&amp;""</f>
        <v/>
      </c>
      <c r="T325" s="764"/>
      <c r="U325" s="25"/>
      <c r="Z325" s="771"/>
      <c r="AA325" s="750"/>
      <c r="AB325" s="750"/>
      <c r="AC325" s="750"/>
      <c r="AD325" s="750"/>
      <c r="AE325" s="750"/>
      <c r="AF325" s="750"/>
      <c r="AG325" s="750"/>
      <c r="AH325" s="750"/>
      <c r="AI325" s="750"/>
      <c r="AJ325" s="750"/>
      <c r="AK325" s="750"/>
      <c r="AL325" s="750"/>
      <c r="AM325" s="750"/>
      <c r="AN325" s="750"/>
      <c r="AO325" s="750"/>
      <c r="AP325" s="750"/>
      <c r="AQ325" s="750"/>
      <c r="AR325" s="750"/>
      <c r="AS325" s="750"/>
      <c r="AT325" s="750"/>
      <c r="AU325" s="750"/>
      <c r="AV325" s="750"/>
      <c r="AW325" s="750"/>
      <c r="AX325" s="750"/>
      <c r="AY325" s="750"/>
      <c r="AZ325" s="750"/>
      <c r="BA325" s="750"/>
      <c r="BB325" s="750"/>
      <c r="BC325" s="750"/>
      <c r="BD325" s="750"/>
      <c r="BE325" s="750"/>
      <c r="BF325" s="750"/>
      <c r="BG325" s="750"/>
      <c r="BH325" s="750"/>
      <c r="BI325" s="750"/>
      <c r="BJ325" s="750"/>
      <c r="BK325" s="750"/>
      <c r="BL325" s="750"/>
      <c r="BM325" s="750"/>
      <c r="BN325" s="750"/>
      <c r="BO325" s="750"/>
      <c r="BP325" s="750"/>
      <c r="BQ325" s="750"/>
      <c r="BR325" s="750"/>
      <c r="BS325" s="750"/>
      <c r="BT325" s="750"/>
      <c r="BU325" s="750"/>
      <c r="BV325" s="750"/>
    </row>
    <row r="326" spans="1:74" ht="13.5" customHeight="1">
      <c r="A326" s="772"/>
      <c r="B326" s="16" t="s">
        <v>68</v>
      </c>
      <c r="C326" s="762"/>
      <c r="D326" s="760"/>
      <c r="E326" s="759"/>
      <c r="F326" s="760"/>
      <c r="G326" s="759"/>
      <c r="H326" s="760"/>
      <c r="I326" s="759"/>
      <c r="J326" s="760"/>
      <c r="K326" s="761"/>
      <c r="L326" s="761"/>
      <c r="M326" s="762"/>
      <c r="N326" s="760"/>
      <c r="O326" s="761"/>
      <c r="P326" s="760"/>
      <c r="Q326" s="761"/>
      <c r="R326" s="760"/>
      <c r="S326" s="761"/>
      <c r="T326" s="760"/>
      <c r="U326" s="37"/>
      <c r="V326" s="19"/>
      <c r="W326" s="19"/>
      <c r="X326" s="19"/>
      <c r="Y326" s="19"/>
      <c r="Z326" s="772"/>
      <c r="AA326" s="751"/>
      <c r="AB326" s="751"/>
      <c r="AC326" s="751"/>
      <c r="AD326" s="751"/>
      <c r="AE326" s="751"/>
      <c r="AF326" s="751"/>
      <c r="AG326" s="751"/>
      <c r="AH326" s="751"/>
      <c r="AI326" s="751"/>
      <c r="AJ326" s="751"/>
      <c r="AK326" s="751"/>
      <c r="AL326" s="751"/>
      <c r="AM326" s="751"/>
      <c r="AN326" s="751"/>
      <c r="AO326" s="751"/>
      <c r="AP326" s="751"/>
      <c r="AQ326" s="751"/>
      <c r="AR326" s="751"/>
      <c r="AS326" s="751"/>
      <c r="AT326" s="751"/>
      <c r="AU326" s="751"/>
      <c r="AV326" s="751"/>
      <c r="AW326" s="751"/>
      <c r="AX326" s="751"/>
      <c r="AY326" s="751"/>
      <c r="AZ326" s="751"/>
      <c r="BA326" s="751"/>
      <c r="BB326" s="751"/>
      <c r="BC326" s="751"/>
      <c r="BD326" s="751"/>
      <c r="BE326" s="751"/>
      <c r="BF326" s="751"/>
      <c r="BG326" s="751"/>
      <c r="BH326" s="751"/>
      <c r="BI326" s="751"/>
      <c r="BJ326" s="751"/>
      <c r="BK326" s="751"/>
      <c r="BL326" s="751"/>
      <c r="BM326" s="751"/>
      <c r="BN326" s="751"/>
      <c r="BO326" s="751"/>
      <c r="BP326" s="751"/>
      <c r="BQ326" s="751"/>
      <c r="BR326" s="751"/>
      <c r="BS326" s="751"/>
      <c r="BT326" s="751"/>
      <c r="BU326" s="751"/>
      <c r="BV326" s="751"/>
    </row>
    <row r="327" spans="1:74" ht="21">
      <c r="A327" s="5"/>
      <c r="B327" s="6"/>
      <c r="C327" s="807">
        <f>C302+1</f>
        <v>46370</v>
      </c>
      <c r="D327" s="807"/>
      <c r="E327" s="807"/>
      <c r="F327" s="807"/>
      <c r="G327" s="807"/>
      <c r="H327" s="807"/>
      <c r="I327" s="807"/>
      <c r="J327" s="807"/>
      <c r="K327" s="807"/>
      <c r="L327" s="807"/>
      <c r="M327" s="807"/>
      <c r="N327" s="807"/>
      <c r="O327" s="807"/>
      <c r="P327" s="807"/>
      <c r="Q327" s="807"/>
      <c r="R327" s="807"/>
      <c r="S327" s="807"/>
      <c r="T327" s="807"/>
      <c r="U327" s="858">
        <f>C327</f>
        <v>46370</v>
      </c>
      <c r="V327" s="859"/>
      <c r="W327" s="859"/>
      <c r="X327" s="859"/>
      <c r="Y327" s="859"/>
      <c r="Z327" s="860"/>
      <c r="AA327" s="7">
        <v>101</v>
      </c>
      <c r="AB327" s="7">
        <v>102</v>
      </c>
      <c r="AC327" s="7">
        <v>103</v>
      </c>
      <c r="AD327" s="7" t="s">
        <v>16</v>
      </c>
      <c r="AE327" s="7" t="s">
        <v>17</v>
      </c>
      <c r="AF327" s="7" t="s">
        <v>18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19</v>
      </c>
      <c r="AM327" s="7" t="s">
        <v>20</v>
      </c>
      <c r="AN327" s="7" t="s">
        <v>21</v>
      </c>
      <c r="AO327" s="7" t="s">
        <v>22</v>
      </c>
      <c r="AP327" s="7" t="s">
        <v>23</v>
      </c>
      <c r="AQ327" s="7" t="s">
        <v>24</v>
      </c>
      <c r="AR327" s="7" t="s">
        <v>25</v>
      </c>
      <c r="AS327" s="7" t="s">
        <v>26</v>
      </c>
      <c r="AT327" s="7" t="s">
        <v>27</v>
      </c>
      <c r="AU327" s="7" t="s">
        <v>28</v>
      </c>
      <c r="AV327" s="7" t="s">
        <v>29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30</v>
      </c>
      <c r="BB327" s="7" t="s">
        <v>31</v>
      </c>
      <c r="BC327" s="8" t="s">
        <v>32</v>
      </c>
      <c r="BD327" s="7" t="s">
        <v>33</v>
      </c>
      <c r="BE327" s="7" t="s">
        <v>34</v>
      </c>
      <c r="BF327" s="7" t="s">
        <v>35</v>
      </c>
      <c r="BG327" s="7" t="s">
        <v>36</v>
      </c>
      <c r="BH327" s="7" t="s">
        <v>37</v>
      </c>
      <c r="BI327" s="7" t="s">
        <v>38</v>
      </c>
      <c r="BJ327" s="7" t="s">
        <v>39</v>
      </c>
      <c r="BK327" s="7" t="s">
        <v>40</v>
      </c>
      <c r="BL327" s="7" t="s">
        <v>41</v>
      </c>
      <c r="BM327" s="7" t="s">
        <v>42</v>
      </c>
      <c r="BN327" s="10" t="s">
        <v>43</v>
      </c>
      <c r="BO327" s="10" t="s">
        <v>44</v>
      </c>
      <c r="BP327" s="11" t="s">
        <v>45</v>
      </c>
      <c r="BQ327" s="11" t="s">
        <v>46</v>
      </c>
      <c r="BR327" s="11" t="s">
        <v>47</v>
      </c>
      <c r="BS327" s="11" t="s">
        <v>48</v>
      </c>
      <c r="BT327" s="11" t="s">
        <v>49</v>
      </c>
      <c r="BU327" s="11" t="s">
        <v>50</v>
      </c>
      <c r="BV327" s="11" t="s">
        <v>51</v>
      </c>
    </row>
    <row r="328" spans="1:74" ht="13.5" customHeight="1">
      <c r="A328" s="771" t="s">
        <v>52</v>
      </c>
      <c r="B328" s="12" t="s">
        <v>53</v>
      </c>
      <c r="C328" s="803" t="str">
        <f>VLOOKUP($C327,'2026年度(1年後期)'!$B$5:$N$207,COLUMN('2026年度(1年後期)'!$C$5),0)&amp;""</f>
        <v>心と発達</v>
      </c>
      <c r="D328" s="804"/>
      <c r="E328" s="787" t="str">
        <f>VLOOKUP($C327,'2026年度(2年後期)'!$B$5:$N$207,COLUMN('2026年度(2年後期)'!$C$5),0)&amp;""</f>
        <v>成人看護援助論Ⅱ</v>
      </c>
      <c r="F328" s="784"/>
      <c r="G328" s="787" t="str">
        <f>VLOOKUP($C327,'2026年度(3年後期)'!$B$5:$N$207,COLUMN('2026年度(3年後期)'!$C$5),0)&amp;""</f>
        <v>領域別実習</v>
      </c>
      <c r="H328" s="784"/>
      <c r="I328" s="787" t="str">
        <f>VLOOKUP($C327,'2026年度(4年後期)'!$B$5:$N$206,COLUMN('2026年度(4年後期)'!$C$5),0)&amp;""</f>
        <v>看護情報学</v>
      </c>
      <c r="J328" s="784"/>
      <c r="K328" s="768" t="str">
        <f>VLOOKUP($C327,'2026年度(助産後期)'!$B$5:$N$207,COLUMN('2026年度(助産後期)'!$C$5),0)&amp;""</f>
        <v/>
      </c>
      <c r="L328" s="785"/>
      <c r="M328" s="794" t="str">
        <f>VLOOKUP($C327,'2026年度(M1後期)'!$B$5:$N$207,COLUMN('2026年度(M1後期)'!$C$5),0)&amp;""</f>
        <v>看護情報・管理学演習A-Ⅰ
感染管理看護学演習A-Ⅰ</v>
      </c>
      <c r="N328" s="785"/>
      <c r="O328" s="787" t="str">
        <f>VLOOKUP($C327,'2026年度(M2後期)'!$B$5:$N$207,COLUMN('2026年度(M2後期)'!$C$5),0)&amp;""</f>
        <v>特別研究</v>
      </c>
      <c r="P328" s="784"/>
      <c r="Q328" s="787" t="str">
        <f>VLOOKUP($C327,'2026年度(D1後期)'!$B$5:$N$207,COLUMN('2026年度(D1後期)'!$C$5),0)&amp;""</f>
        <v/>
      </c>
      <c r="R328" s="784"/>
      <c r="S328" s="768" t="str">
        <f>VLOOKUP($C327,'2026年度(D23後期)'!$B$5:$N$207,COLUMN('2026年度(D23後期)'!$C$5),0)&amp;""</f>
        <v>特別研究</v>
      </c>
      <c r="T328" s="784"/>
      <c r="U328" s="29"/>
      <c r="Z328" s="770" t="str">
        <f>A328</f>
        <v xml:space="preserve">１時限（09：20～10：50） </v>
      </c>
      <c r="AA328" s="749" t="s">
        <v>287</v>
      </c>
      <c r="AB328" s="749"/>
      <c r="AC328" s="749"/>
      <c r="AD328" s="749"/>
      <c r="AE328" s="749"/>
      <c r="AF328" s="749"/>
      <c r="AG328" s="749" t="s">
        <v>249</v>
      </c>
      <c r="AH328" s="749"/>
      <c r="AI328" s="749"/>
      <c r="AJ328" s="749"/>
      <c r="AK328" s="749"/>
      <c r="AL328" s="749"/>
      <c r="AM328" s="749" t="s">
        <v>387</v>
      </c>
      <c r="AN328" s="749"/>
      <c r="AO328" s="749"/>
      <c r="AP328" s="749"/>
      <c r="AQ328" s="749"/>
      <c r="AR328" s="749"/>
      <c r="AS328" s="749"/>
      <c r="AT328" s="749"/>
      <c r="AU328" s="749"/>
      <c r="AV328" s="749"/>
      <c r="AW328" s="749"/>
      <c r="AX328" s="749"/>
      <c r="AY328" s="749"/>
      <c r="AZ328" s="749" t="s">
        <v>387</v>
      </c>
      <c r="BA328" s="749"/>
      <c r="BB328" s="749"/>
      <c r="BC328" s="749"/>
      <c r="BD328" s="749"/>
      <c r="BE328" s="749"/>
      <c r="BF328" s="749"/>
      <c r="BG328" s="749"/>
      <c r="BH328" s="749"/>
      <c r="BI328" s="749"/>
      <c r="BJ328" s="749"/>
      <c r="BK328" s="749"/>
      <c r="BL328" s="749"/>
      <c r="BM328" s="749"/>
      <c r="BN328" s="749" t="s">
        <v>451</v>
      </c>
      <c r="BO328" s="749"/>
      <c r="BP328" s="749"/>
      <c r="BQ328" s="749"/>
      <c r="BR328" s="749"/>
      <c r="BS328" s="749"/>
      <c r="BT328" s="749"/>
      <c r="BU328" s="749"/>
      <c r="BV328" s="749"/>
    </row>
    <row r="329" spans="1:74" ht="13.5" customHeight="1">
      <c r="A329" s="771"/>
      <c r="B329" s="15" t="s">
        <v>61</v>
      </c>
      <c r="C329" s="801" t="str">
        <f>IFERROR(VLOOKUP(C328,科目・教員!$A$2:$B$342,2,0),"")</f>
        <v>松本　聡子</v>
      </c>
      <c r="D329" s="802"/>
      <c r="E329" s="778" t="str">
        <f>IFERROR(VLOOKUP(E328,科目・教員!$A$2:$B$342,2,0),"")</f>
        <v>藤澤　雄太</v>
      </c>
      <c r="F329" s="777"/>
      <c r="G329" s="778" t="str">
        <f>IFERROR(VLOOKUP(G328,科目・教員!$A$2:$B$342,2,0),"")</f>
        <v/>
      </c>
      <c r="H329" s="777"/>
      <c r="I329" s="778" t="str">
        <f>IFERROR(VLOOKUP(I328,科目・教員!$A$2:$B$342,2,0),"")</f>
        <v>柏木　公一</v>
      </c>
      <c r="J329" s="777"/>
      <c r="K329" s="764" t="str">
        <f>IFERROR(VLOOKUP(K328,科目・教員!$A$2:$B$342,2,0),"")</f>
        <v/>
      </c>
      <c r="L329" s="780"/>
      <c r="M329" s="776" t="str">
        <f>IFERROR(VLOOKUP(M328,科目・教員!$A$2:$B$342,2,0),"")</f>
        <v/>
      </c>
      <c r="N329" s="777"/>
      <c r="O329" s="778" t="str">
        <f>IFERROR(VLOOKUP(O328,科目・教員!$A$2:$B$342,2,0),"")</f>
        <v/>
      </c>
      <c r="P329" s="777"/>
      <c r="Q329" s="778" t="str">
        <f>IFERROR(VLOOKUP(Q328,科目・教員!$A$2:$B$342,2,0),"")</f>
        <v/>
      </c>
      <c r="R329" s="777"/>
      <c r="S329" s="764" t="str">
        <f>IFERROR(VLOOKUP(S328,科目・教員!$A$2:$B$342,2,0),"")</f>
        <v/>
      </c>
      <c r="T329" s="777"/>
      <c r="U329" s="29"/>
      <c r="Z329" s="771"/>
      <c r="AA329" s="750"/>
      <c r="AB329" s="750"/>
      <c r="AC329" s="750"/>
      <c r="AD329" s="750"/>
      <c r="AE329" s="750"/>
      <c r="AF329" s="750"/>
      <c r="AG329" s="750"/>
      <c r="AH329" s="750"/>
      <c r="AI329" s="750"/>
      <c r="AJ329" s="750"/>
      <c r="AK329" s="750"/>
      <c r="AL329" s="750"/>
      <c r="AM329" s="750"/>
      <c r="AN329" s="750"/>
      <c r="AO329" s="750"/>
      <c r="AP329" s="750"/>
      <c r="AQ329" s="750"/>
      <c r="AR329" s="750"/>
      <c r="AS329" s="750"/>
      <c r="AT329" s="750"/>
      <c r="AU329" s="750"/>
      <c r="AV329" s="750"/>
      <c r="AW329" s="750"/>
      <c r="AX329" s="750"/>
      <c r="AY329" s="750"/>
      <c r="AZ329" s="750"/>
      <c r="BA329" s="750"/>
      <c r="BB329" s="750"/>
      <c r="BC329" s="750"/>
      <c r="BD329" s="750"/>
      <c r="BE329" s="750"/>
      <c r="BF329" s="750"/>
      <c r="BG329" s="750"/>
      <c r="BH329" s="750"/>
      <c r="BI329" s="750"/>
      <c r="BJ329" s="750"/>
      <c r="BK329" s="750"/>
      <c r="BL329" s="750"/>
      <c r="BM329" s="750"/>
      <c r="BN329" s="750"/>
      <c r="BO329" s="750"/>
      <c r="BP329" s="750"/>
      <c r="BQ329" s="750"/>
      <c r="BR329" s="750"/>
      <c r="BS329" s="750"/>
      <c r="BT329" s="750"/>
      <c r="BU329" s="750"/>
      <c r="BV329" s="750"/>
    </row>
    <row r="330" spans="1:74" ht="13.5" customHeight="1">
      <c r="A330" s="771"/>
      <c r="B330" s="15" t="s">
        <v>65</v>
      </c>
      <c r="C330" s="801" t="str">
        <f>VLOOKUP($C327,'2026年度(1年後期)'!$B$5:$N$207,COLUMN('2026年度(1年後期)'!$C$5)+1,0)&amp;""</f>
        <v>101</v>
      </c>
      <c r="D330" s="802"/>
      <c r="E330" s="778" t="str">
        <f>VLOOKUP($C327,'2026年度(2年後期)'!$B$5:$N$207,COLUMN('2026年度(2年後期)'!$C$5)+1,0)&amp;""</f>
        <v>201</v>
      </c>
      <c r="F330" s="777"/>
      <c r="G330" s="778" t="str">
        <f>VLOOKUP($C327,'2026年度(3年後期)'!$B$5:$N$207,COLUMN('2026年度(3年後期)'!$C$5)+1,0)&amp;""</f>
        <v>母性:304･母小実</v>
      </c>
      <c r="H330" s="777"/>
      <c r="I330" s="778" t="str">
        <f>VLOOKUP($C327,'2026年度(4年後期)'!$B$5:$N$206,COLUMN('2026年度(4年後期)'!$C$5)+1,0)&amp;""</f>
        <v>大講義室</v>
      </c>
      <c r="J330" s="777"/>
      <c r="K330" s="764" t="str">
        <f>VLOOKUP($C327,'2026年度(助産後期)'!$B$5:$N$207,COLUMN('2026年度(助産後期)'!$C$5)+1,0)&amp;""</f>
        <v/>
      </c>
      <c r="L330" s="780"/>
      <c r="M330" s="776" t="str">
        <f>VLOOKUP($C327,'2026年度(M1後期)'!$B$5:$N$207,COLUMN('2026年度(M1後期)'!$C$5)+1,0)&amp;""</f>
        <v/>
      </c>
      <c r="N330" s="777"/>
      <c r="O330" s="778" t="str">
        <f>VLOOKUP($C327,'2026年度(M2後期)'!$B$5:$N$207,COLUMN('2026年度(M2後期)'!$C$5)+1,0)&amp;""</f>
        <v/>
      </c>
      <c r="P330" s="777"/>
      <c r="Q330" s="778" t="str">
        <f>VLOOKUP($C327,'2026年度(D1後期)'!$B$5:$N$207,COLUMN('2026年度(D1後期)'!$C$5)+1,0)&amp;""</f>
        <v/>
      </c>
      <c r="R330" s="777"/>
      <c r="S330" s="764" t="str">
        <f>VLOOKUP($C327,'2026年度(D23後期)'!$B$5:$N$207,COLUMN('2026年度(D23後期)'!$C$5)+1,0)&amp;""</f>
        <v/>
      </c>
      <c r="T330" s="777"/>
      <c r="U330" s="29"/>
      <c r="Z330" s="771"/>
      <c r="AA330" s="750"/>
      <c r="AB330" s="750"/>
      <c r="AC330" s="750"/>
      <c r="AD330" s="750"/>
      <c r="AE330" s="750"/>
      <c r="AF330" s="750"/>
      <c r="AG330" s="750"/>
      <c r="AH330" s="750"/>
      <c r="AI330" s="750"/>
      <c r="AJ330" s="750"/>
      <c r="AK330" s="750"/>
      <c r="AL330" s="750"/>
      <c r="AM330" s="750"/>
      <c r="AN330" s="750"/>
      <c r="AO330" s="750"/>
      <c r="AP330" s="750"/>
      <c r="AQ330" s="750"/>
      <c r="AR330" s="750"/>
      <c r="AS330" s="750"/>
      <c r="AT330" s="750"/>
      <c r="AU330" s="750"/>
      <c r="AV330" s="750"/>
      <c r="AW330" s="750"/>
      <c r="AX330" s="750"/>
      <c r="AY330" s="750"/>
      <c r="AZ330" s="750"/>
      <c r="BA330" s="750"/>
      <c r="BB330" s="750"/>
      <c r="BC330" s="750"/>
      <c r="BD330" s="750"/>
      <c r="BE330" s="750"/>
      <c r="BF330" s="750"/>
      <c r="BG330" s="750"/>
      <c r="BH330" s="750"/>
      <c r="BI330" s="750"/>
      <c r="BJ330" s="750"/>
      <c r="BK330" s="750"/>
      <c r="BL330" s="750"/>
      <c r="BM330" s="750"/>
      <c r="BN330" s="750"/>
      <c r="BO330" s="750"/>
      <c r="BP330" s="750"/>
      <c r="BQ330" s="750"/>
      <c r="BR330" s="750"/>
      <c r="BS330" s="750"/>
      <c r="BT330" s="750"/>
      <c r="BU330" s="750"/>
      <c r="BV330" s="750"/>
    </row>
    <row r="331" spans="1:74" ht="13.5" customHeight="1">
      <c r="A331" s="772"/>
      <c r="B331" s="16" t="s">
        <v>68</v>
      </c>
      <c r="C331" s="865" t="s">
        <v>289</v>
      </c>
      <c r="D331" s="809"/>
      <c r="E331" s="759"/>
      <c r="F331" s="781"/>
      <c r="G331" s="759"/>
      <c r="H331" s="781"/>
      <c r="I331" s="759"/>
      <c r="J331" s="781"/>
      <c r="K331" s="761"/>
      <c r="L331" s="782"/>
      <c r="M331" s="792"/>
      <c r="N331" s="781"/>
      <c r="O331" s="759"/>
      <c r="P331" s="781"/>
      <c r="Q331" s="759"/>
      <c r="R331" s="781"/>
      <c r="S331" s="761"/>
      <c r="T331" s="781"/>
      <c r="U331" s="25"/>
      <c r="Z331" s="772"/>
      <c r="AA331" s="751"/>
      <c r="AB331" s="751"/>
      <c r="AC331" s="751"/>
      <c r="AD331" s="751"/>
      <c r="AE331" s="751"/>
      <c r="AF331" s="751"/>
      <c r="AG331" s="751"/>
      <c r="AH331" s="751"/>
      <c r="AI331" s="751"/>
      <c r="AJ331" s="751"/>
      <c r="AK331" s="751"/>
      <c r="AL331" s="751"/>
      <c r="AM331" s="751"/>
      <c r="AN331" s="751"/>
      <c r="AO331" s="751"/>
      <c r="AP331" s="751"/>
      <c r="AQ331" s="751"/>
      <c r="AR331" s="751"/>
      <c r="AS331" s="751"/>
      <c r="AT331" s="751"/>
      <c r="AU331" s="751"/>
      <c r="AV331" s="751"/>
      <c r="AW331" s="751"/>
      <c r="AX331" s="751"/>
      <c r="AY331" s="751"/>
      <c r="AZ331" s="751"/>
      <c r="BA331" s="751"/>
      <c r="BB331" s="751"/>
      <c r="BC331" s="751"/>
      <c r="BD331" s="751"/>
      <c r="BE331" s="751"/>
      <c r="BF331" s="751"/>
      <c r="BG331" s="751"/>
      <c r="BH331" s="751"/>
      <c r="BI331" s="751"/>
      <c r="BJ331" s="751"/>
      <c r="BK331" s="751"/>
      <c r="BL331" s="751"/>
      <c r="BM331" s="751"/>
      <c r="BN331" s="751"/>
      <c r="BO331" s="751"/>
      <c r="BP331" s="751"/>
      <c r="BQ331" s="751"/>
      <c r="BR331" s="751"/>
      <c r="BS331" s="751"/>
      <c r="BT331" s="751"/>
      <c r="BU331" s="751"/>
      <c r="BV331" s="751"/>
    </row>
    <row r="332" spans="1:74" ht="13.5" customHeight="1">
      <c r="A332" s="771" t="s">
        <v>73</v>
      </c>
      <c r="B332" s="15" t="s">
        <v>53</v>
      </c>
      <c r="C332" s="783" t="str">
        <f>VLOOKUP($C327,'2026年度(1年後期)'!$B$5:$N$207,COLUMN('2026年度(1年後期)'!$E$5),0)&amp;""</f>
        <v>加齢と健康</v>
      </c>
      <c r="D332" s="784"/>
      <c r="E332" s="787" t="str">
        <f>VLOOKUP($C327,'2026年度(2年後期)'!$B$5:$N$207,COLUMN('2026年度(2年後期)'!$E$5),0)&amp;""</f>
        <v>生活援助論Ⅳ</v>
      </c>
      <c r="F332" s="784"/>
      <c r="G332" s="787" t="str">
        <f>VLOOKUP($C327,'2026年度(3年後期)'!$B$5:$N$207,COLUMN('2026年度(3年後期)'!$E$5),0)&amp;""</f>
        <v>領域別実習</v>
      </c>
      <c r="H332" s="784"/>
      <c r="I332" s="787" t="str">
        <f>VLOOKUP($C327,'2026年度(4年後期)'!$B$5:$N$206,COLUMN('2026年度(4年後期)'!$E$5),0)&amp;""</f>
        <v>政策医療看護論Ⅱ（小テスト、GW）</v>
      </c>
      <c r="J332" s="784"/>
      <c r="K332" s="768" t="str">
        <f>VLOOKUP($C327,'2026年度(助産後期)'!$B$5:$N$207,COLUMN('2026年度(助産後期)'!$E$5),0)&amp;""</f>
        <v/>
      </c>
      <c r="L332" s="785"/>
      <c r="M332" s="783" t="str">
        <f>VLOOKUP($C327,'2026年度(M1後期)'!$B$5:$N$207,COLUMN('2026年度(M1後期)'!$E$5),0)&amp;""</f>
        <v>看護情報・管理学演習A-Ⅰ
感染管理看護学演習A-Ⅰ</v>
      </c>
      <c r="N332" s="784"/>
      <c r="O332" s="768" t="str">
        <f>VLOOKUP($C327,'2026年度(M2後期)'!$B$5:$N$207,COLUMN('2026年度(M2後期)'!$E$5),0)&amp;""</f>
        <v>特別研究</v>
      </c>
      <c r="P332" s="784"/>
      <c r="Q332" s="768" t="str">
        <f>VLOOKUP($C327,'2026年度(D1後期)'!$B$5:$N$207,COLUMN('2026年度(D1後期)'!$E$5),0)&amp;""</f>
        <v/>
      </c>
      <c r="R332" s="784"/>
      <c r="S332" s="768" t="str">
        <f>VLOOKUP($C327,'2026年度(D23後期)'!$B$5:$N$207,COLUMN('2026年度(D23後期)'!$E$5),0)&amp;""</f>
        <v>特別研究</v>
      </c>
      <c r="T332" s="784"/>
      <c r="U332" s="21"/>
      <c r="Z332" s="771" t="str">
        <f>A332</f>
        <v>２時限（11：00～12：30）</v>
      </c>
      <c r="AA332" s="749" t="s">
        <v>385</v>
      </c>
      <c r="AB332" s="749"/>
      <c r="AC332" s="749"/>
      <c r="AD332" s="749"/>
      <c r="AE332" s="749"/>
      <c r="AF332" s="749"/>
      <c r="AG332" s="749" t="s">
        <v>452</v>
      </c>
      <c r="AH332" s="749"/>
      <c r="AI332" s="749"/>
      <c r="AJ332" s="749"/>
      <c r="AK332" s="749"/>
      <c r="AL332" s="749"/>
      <c r="AM332" s="749" t="s">
        <v>387</v>
      </c>
      <c r="AN332" s="749"/>
      <c r="AO332" s="749"/>
      <c r="AP332" s="749"/>
      <c r="AQ332" s="749"/>
      <c r="AR332" s="749"/>
      <c r="AS332" s="749"/>
      <c r="AT332" s="749"/>
      <c r="AU332" s="749"/>
      <c r="AV332" s="749"/>
      <c r="AW332" s="749"/>
      <c r="AX332" s="749"/>
      <c r="AY332" s="749"/>
      <c r="AZ332" s="749" t="s">
        <v>387</v>
      </c>
      <c r="BA332" s="749"/>
      <c r="BB332" s="749"/>
      <c r="BC332" s="749"/>
      <c r="BD332" s="749"/>
      <c r="BE332" s="749"/>
      <c r="BF332" s="749"/>
      <c r="BG332" s="749"/>
      <c r="BH332" s="749"/>
      <c r="BI332" s="749"/>
      <c r="BJ332" s="749"/>
      <c r="BK332" s="749"/>
      <c r="BL332" s="749"/>
      <c r="BM332" s="749"/>
      <c r="BN332" s="749" t="s">
        <v>441</v>
      </c>
      <c r="BO332" s="749"/>
      <c r="BP332" s="749"/>
      <c r="BQ332" s="749"/>
      <c r="BR332" s="749"/>
      <c r="BS332" s="749"/>
      <c r="BT332" s="749"/>
      <c r="BU332" s="749"/>
      <c r="BV332" s="749"/>
    </row>
    <row r="333" spans="1:74" ht="13.5" customHeight="1">
      <c r="A333" s="771"/>
      <c r="B333" s="15" t="s">
        <v>61</v>
      </c>
      <c r="C333" s="779" t="str">
        <f>IFERROR(VLOOKUP(C332,科目・教員!$A$2:$B$342,2,0),"")</f>
        <v>古川　彩子</v>
      </c>
      <c r="D333" s="777"/>
      <c r="E333" s="778" t="str">
        <f>IFERROR(VLOOKUP(E332,科目・教員!$A$2:$B$342,2,0),"")</f>
        <v>矢富　有見子</v>
      </c>
      <c r="F333" s="777"/>
      <c r="G333" s="778" t="str">
        <f>IFERROR(VLOOKUP(G332,科目・教員!$A$2:$B$342,2,0),"")</f>
        <v/>
      </c>
      <c r="H333" s="777"/>
      <c r="I333" s="778" t="str">
        <f>IFERROR(VLOOKUP(I332,科目・教員!$A$2:$B$342,2,0),"")</f>
        <v/>
      </c>
      <c r="J333" s="777"/>
      <c r="K333" s="764" t="str">
        <f>IFERROR(VLOOKUP(K332,科目・教員!$A$2:$B$342,2,0),"")</f>
        <v/>
      </c>
      <c r="L333" s="780"/>
      <c r="M333" s="779" t="str">
        <f>IFERROR(VLOOKUP(M332,科目・教員!$A$2:$B$342,2,0),"")</f>
        <v/>
      </c>
      <c r="N333" s="777"/>
      <c r="O333" s="764" t="str">
        <f>IFERROR(VLOOKUP(O332,科目・教員!$A$2:$B$342,2,0),"")</f>
        <v/>
      </c>
      <c r="P333" s="777"/>
      <c r="Q333" s="764" t="str">
        <f>IFERROR(VLOOKUP(Q332,科目・教員!$A$2:$B$342,2,0),"")</f>
        <v/>
      </c>
      <c r="R333" s="777"/>
      <c r="S333" s="764" t="str">
        <f>IFERROR(VLOOKUP(S332,科目・教員!$A$2:$B$342,2,0),"")</f>
        <v/>
      </c>
      <c r="T333" s="777"/>
      <c r="U333" s="21"/>
      <c r="Z333" s="771"/>
      <c r="AA333" s="750"/>
      <c r="AB333" s="750"/>
      <c r="AC333" s="750"/>
      <c r="AD333" s="750"/>
      <c r="AE333" s="750"/>
      <c r="AF333" s="750"/>
      <c r="AG333" s="750"/>
      <c r="AH333" s="750"/>
      <c r="AI333" s="750"/>
      <c r="AJ333" s="750"/>
      <c r="AK333" s="750"/>
      <c r="AL333" s="750"/>
      <c r="AM333" s="750"/>
      <c r="AN333" s="750"/>
      <c r="AO333" s="750"/>
      <c r="AP333" s="750"/>
      <c r="AQ333" s="750"/>
      <c r="AR333" s="750"/>
      <c r="AS333" s="750"/>
      <c r="AT333" s="750"/>
      <c r="AU333" s="750"/>
      <c r="AV333" s="750"/>
      <c r="AW333" s="750"/>
      <c r="AX333" s="750"/>
      <c r="AY333" s="750"/>
      <c r="AZ333" s="750"/>
      <c r="BA333" s="750"/>
      <c r="BB333" s="750"/>
      <c r="BC333" s="750"/>
      <c r="BD333" s="750"/>
      <c r="BE333" s="750"/>
      <c r="BF333" s="750"/>
      <c r="BG333" s="750"/>
      <c r="BH333" s="750"/>
      <c r="BI333" s="750"/>
      <c r="BJ333" s="750"/>
      <c r="BK333" s="750"/>
      <c r="BL333" s="750"/>
      <c r="BM333" s="750"/>
      <c r="BN333" s="750"/>
      <c r="BO333" s="750"/>
      <c r="BP333" s="750"/>
      <c r="BQ333" s="750"/>
      <c r="BR333" s="750"/>
      <c r="BS333" s="750"/>
      <c r="BT333" s="750"/>
      <c r="BU333" s="750"/>
      <c r="BV333" s="750"/>
    </row>
    <row r="334" spans="1:74" ht="13.5" customHeight="1">
      <c r="A334" s="771"/>
      <c r="B334" s="15" t="s">
        <v>65</v>
      </c>
      <c r="C334" s="779" t="str">
        <f>VLOOKUP($C327,'2026年度(1年後期)'!$B$5:$N$207,COLUMN('2026年度(1年後期)'!$E$5)+1,0)&amp;""</f>
        <v>101</v>
      </c>
      <c r="D334" s="777"/>
      <c r="E334" s="778" t="str">
        <f>VLOOKUP($C327,'2026年度(2年後期)'!$B$5:$N$207,COLUMN('2026年度(2年後期)'!$E$5)+1,0)&amp;""</f>
        <v>201</v>
      </c>
      <c r="F334" s="777"/>
      <c r="G334" s="778" t="str">
        <f>VLOOKUP($C327,'2026年度(3年後期)'!$B$5:$N$207,COLUMN('2026年度(3年後期)'!$E$5)+1,0)&amp;""</f>
        <v>母性:304･母小実</v>
      </c>
      <c r="H334" s="777"/>
      <c r="I334" s="778" t="str">
        <f>VLOOKUP($C327,'2026年度(4年後期)'!$B$5:$N$206,COLUMN('2026年度(4年後期)'!$E$5)+1,0)&amp;""</f>
        <v>大講義室</v>
      </c>
      <c r="J334" s="777"/>
      <c r="K334" s="764" t="str">
        <f>VLOOKUP($C327,'2026年度(助産後期)'!$B$5:$N$207,COLUMN('2026年度(助産後期)'!$E$5)+1,0)&amp;""</f>
        <v/>
      </c>
      <c r="L334" s="780"/>
      <c r="M334" s="779" t="str">
        <f>VLOOKUP($C327,'2026年度(M1後期)'!$B$5:$N$207,COLUMN('2026年度(M1後期)'!$E$5)+1,0)&amp;""</f>
        <v/>
      </c>
      <c r="N334" s="777"/>
      <c r="O334" s="764" t="str">
        <f>VLOOKUP($C327,'2026年度(M2後期)'!$B$5:$N$207,COLUMN('2026年度(M2後期)'!$E$5)+1,0)&amp;""</f>
        <v/>
      </c>
      <c r="P334" s="777"/>
      <c r="Q334" s="764" t="str">
        <f>VLOOKUP($C327,'2026年度(D1後期)'!$B$5:$N$207,COLUMN('2026年度(D1後期)'!$E$5)+1,0)&amp;""</f>
        <v/>
      </c>
      <c r="R334" s="777"/>
      <c r="S334" s="764" t="str">
        <f>VLOOKUP($C327,'2026年度(D23後期)'!$B$5:$N$207,COLUMN('2026年度(D23後期)'!$E$5)+1,0)&amp;""</f>
        <v/>
      </c>
      <c r="T334" s="777"/>
      <c r="U334" s="21"/>
      <c r="Z334" s="771"/>
      <c r="AA334" s="750"/>
      <c r="AB334" s="750"/>
      <c r="AC334" s="750"/>
      <c r="AD334" s="750"/>
      <c r="AE334" s="750"/>
      <c r="AF334" s="750"/>
      <c r="AG334" s="750"/>
      <c r="AH334" s="750"/>
      <c r="AI334" s="750"/>
      <c r="AJ334" s="750"/>
      <c r="AK334" s="750"/>
      <c r="AL334" s="750"/>
      <c r="AM334" s="750"/>
      <c r="AN334" s="750"/>
      <c r="AO334" s="750"/>
      <c r="AP334" s="750"/>
      <c r="AQ334" s="750"/>
      <c r="AR334" s="750"/>
      <c r="AS334" s="750"/>
      <c r="AT334" s="750"/>
      <c r="AU334" s="750"/>
      <c r="AV334" s="750"/>
      <c r="AW334" s="750"/>
      <c r="AX334" s="750"/>
      <c r="AY334" s="750"/>
      <c r="AZ334" s="750"/>
      <c r="BA334" s="750"/>
      <c r="BB334" s="750"/>
      <c r="BC334" s="750"/>
      <c r="BD334" s="750"/>
      <c r="BE334" s="750"/>
      <c r="BF334" s="750"/>
      <c r="BG334" s="750"/>
      <c r="BH334" s="750"/>
      <c r="BI334" s="750"/>
      <c r="BJ334" s="750"/>
      <c r="BK334" s="750"/>
      <c r="BL334" s="750"/>
      <c r="BM334" s="750"/>
      <c r="BN334" s="750"/>
      <c r="BO334" s="750"/>
      <c r="BP334" s="750"/>
      <c r="BQ334" s="750"/>
      <c r="BR334" s="750"/>
      <c r="BS334" s="750"/>
      <c r="BT334" s="750"/>
      <c r="BU334" s="750"/>
      <c r="BV334" s="750"/>
    </row>
    <row r="335" spans="1:74" ht="13.5" customHeight="1">
      <c r="A335" s="786"/>
      <c r="B335" s="16" t="s">
        <v>68</v>
      </c>
      <c r="C335" s="762"/>
      <c r="D335" s="760"/>
      <c r="E335" s="759"/>
      <c r="F335" s="760"/>
      <c r="G335" s="759"/>
      <c r="H335" s="760"/>
      <c r="I335" s="759"/>
      <c r="J335" s="760"/>
      <c r="K335" s="761"/>
      <c r="L335" s="761"/>
      <c r="M335" s="762"/>
      <c r="N335" s="760"/>
      <c r="O335" s="761"/>
      <c r="P335" s="760"/>
      <c r="Q335" s="761"/>
      <c r="R335" s="760"/>
      <c r="S335" s="761"/>
      <c r="T335" s="760"/>
      <c r="U335" s="21"/>
      <c r="Z335" s="772"/>
      <c r="AA335" s="751"/>
      <c r="AB335" s="751"/>
      <c r="AC335" s="751"/>
      <c r="AD335" s="751"/>
      <c r="AE335" s="751"/>
      <c r="AF335" s="751"/>
      <c r="AG335" s="751"/>
      <c r="AH335" s="751"/>
      <c r="AI335" s="751"/>
      <c r="AJ335" s="751"/>
      <c r="AK335" s="751"/>
      <c r="AL335" s="751"/>
      <c r="AM335" s="751"/>
      <c r="AN335" s="751"/>
      <c r="AO335" s="751"/>
      <c r="AP335" s="751"/>
      <c r="AQ335" s="751"/>
      <c r="AR335" s="751"/>
      <c r="AS335" s="751"/>
      <c r="AT335" s="751"/>
      <c r="AU335" s="751"/>
      <c r="AV335" s="751"/>
      <c r="AW335" s="751"/>
      <c r="AX335" s="751"/>
      <c r="AY335" s="751"/>
      <c r="AZ335" s="751"/>
      <c r="BA335" s="751"/>
      <c r="BB335" s="751"/>
      <c r="BC335" s="751"/>
      <c r="BD335" s="751"/>
      <c r="BE335" s="751"/>
      <c r="BF335" s="751"/>
      <c r="BG335" s="751"/>
      <c r="BH335" s="751"/>
      <c r="BI335" s="751"/>
      <c r="BJ335" s="751"/>
      <c r="BK335" s="751"/>
      <c r="BL335" s="751"/>
      <c r="BM335" s="751"/>
      <c r="BN335" s="751"/>
      <c r="BO335" s="751"/>
      <c r="BP335" s="751"/>
      <c r="BQ335" s="751"/>
      <c r="BR335" s="751"/>
      <c r="BS335" s="751"/>
      <c r="BT335" s="751"/>
      <c r="BU335" s="751"/>
      <c r="BV335" s="751"/>
    </row>
    <row r="336" spans="1:74" ht="13.5" customHeight="1">
      <c r="A336" s="770" t="s">
        <v>79</v>
      </c>
      <c r="B336" s="17" t="s">
        <v>80</v>
      </c>
      <c r="C336" s="783"/>
      <c r="D336" s="784"/>
      <c r="E336" s="787"/>
      <c r="F336" s="784"/>
      <c r="G336" s="787"/>
      <c r="H336" s="784"/>
      <c r="I336" s="787"/>
      <c r="J336" s="784"/>
      <c r="K336" s="768"/>
      <c r="L336" s="785"/>
      <c r="M336" s="783"/>
      <c r="N336" s="784"/>
      <c r="O336" s="768"/>
      <c r="P336" s="784"/>
      <c r="Q336" s="768"/>
      <c r="R336" s="784"/>
      <c r="S336" s="768"/>
      <c r="T336" s="784"/>
      <c r="U336" s="21"/>
      <c r="Z336" s="771" t="str">
        <f>A336</f>
        <v>昼休み（12：30～13：30）</v>
      </c>
      <c r="AA336" s="749"/>
      <c r="AB336" s="749"/>
      <c r="AC336" s="749"/>
      <c r="AD336" s="749"/>
      <c r="AE336" s="749"/>
      <c r="AF336" s="749"/>
      <c r="AG336" s="749"/>
      <c r="AH336" s="749"/>
      <c r="AI336" s="749"/>
      <c r="AJ336" s="749"/>
      <c r="AK336" s="749"/>
      <c r="AL336" s="749"/>
      <c r="AM336" s="749"/>
      <c r="AN336" s="749"/>
      <c r="AO336" s="749"/>
      <c r="AP336" s="749"/>
      <c r="AQ336" s="749"/>
      <c r="AR336" s="749"/>
      <c r="AS336" s="749"/>
      <c r="AT336" s="749"/>
      <c r="AU336" s="749"/>
      <c r="AV336" s="749"/>
      <c r="AW336" s="749"/>
      <c r="AX336" s="749"/>
      <c r="AY336" s="749"/>
      <c r="AZ336" s="749"/>
      <c r="BA336" s="749"/>
      <c r="BB336" s="749"/>
      <c r="BC336" s="749"/>
      <c r="BD336" s="749"/>
      <c r="BE336" s="749"/>
      <c r="BF336" s="749"/>
      <c r="BG336" s="749"/>
      <c r="BH336" s="749"/>
      <c r="BI336" s="749"/>
      <c r="BJ336" s="749"/>
      <c r="BK336" s="749"/>
      <c r="BL336" s="749"/>
      <c r="BM336" s="749"/>
      <c r="BN336" s="749"/>
      <c r="BO336" s="749"/>
      <c r="BP336" s="749"/>
      <c r="BQ336" s="749"/>
      <c r="BR336" s="749"/>
      <c r="BS336" s="749"/>
      <c r="BT336" s="749"/>
      <c r="BU336" s="749"/>
      <c r="BV336" s="749"/>
    </row>
    <row r="337" spans="1:74" ht="13.5" customHeight="1">
      <c r="A337" s="771"/>
      <c r="B337" s="17" t="s">
        <v>83</v>
      </c>
      <c r="C337" s="779"/>
      <c r="D337" s="777"/>
      <c r="E337" s="778"/>
      <c r="F337" s="777"/>
      <c r="G337" s="778"/>
      <c r="H337" s="777"/>
      <c r="I337" s="778"/>
      <c r="J337" s="777"/>
      <c r="K337" s="764"/>
      <c r="L337" s="780"/>
      <c r="M337" s="779"/>
      <c r="N337" s="777"/>
      <c r="O337" s="764"/>
      <c r="P337" s="777"/>
      <c r="Q337" s="764"/>
      <c r="R337" s="777"/>
      <c r="S337" s="764"/>
      <c r="T337" s="777"/>
      <c r="U337" s="21"/>
      <c r="Z337" s="771"/>
      <c r="AA337" s="750"/>
      <c r="AB337" s="750"/>
      <c r="AC337" s="750"/>
      <c r="AD337" s="750"/>
      <c r="AE337" s="750"/>
      <c r="AF337" s="750"/>
      <c r="AG337" s="750"/>
      <c r="AH337" s="750"/>
      <c r="AI337" s="750"/>
      <c r="AJ337" s="750"/>
      <c r="AK337" s="750"/>
      <c r="AL337" s="750"/>
      <c r="AM337" s="750"/>
      <c r="AN337" s="750"/>
      <c r="AO337" s="750"/>
      <c r="AP337" s="750"/>
      <c r="AQ337" s="750"/>
      <c r="AR337" s="750"/>
      <c r="AS337" s="750"/>
      <c r="AT337" s="750"/>
      <c r="AU337" s="750"/>
      <c r="AV337" s="750"/>
      <c r="AW337" s="750"/>
      <c r="AX337" s="750"/>
      <c r="AY337" s="750"/>
      <c r="AZ337" s="750"/>
      <c r="BA337" s="750"/>
      <c r="BB337" s="750"/>
      <c r="BC337" s="750"/>
      <c r="BD337" s="750"/>
      <c r="BE337" s="750"/>
      <c r="BF337" s="750"/>
      <c r="BG337" s="750"/>
      <c r="BH337" s="750"/>
      <c r="BI337" s="750"/>
      <c r="BJ337" s="750"/>
      <c r="BK337" s="750"/>
      <c r="BL337" s="750"/>
      <c r="BM337" s="750"/>
      <c r="BN337" s="750"/>
      <c r="BO337" s="750"/>
      <c r="BP337" s="750"/>
      <c r="BQ337" s="750"/>
      <c r="BR337" s="750"/>
      <c r="BS337" s="750"/>
      <c r="BT337" s="750"/>
      <c r="BU337" s="750"/>
      <c r="BV337" s="750"/>
    </row>
    <row r="338" spans="1:74" ht="13.5" customHeight="1">
      <c r="A338" s="771"/>
      <c r="B338" s="17" t="s">
        <v>65</v>
      </c>
      <c r="C338" s="779"/>
      <c r="D338" s="777"/>
      <c r="E338" s="778"/>
      <c r="F338" s="777"/>
      <c r="G338" s="778"/>
      <c r="H338" s="777"/>
      <c r="I338" s="778"/>
      <c r="J338" s="777"/>
      <c r="K338" s="764"/>
      <c r="L338" s="780"/>
      <c r="M338" s="779"/>
      <c r="N338" s="777"/>
      <c r="O338" s="764"/>
      <c r="P338" s="777"/>
      <c r="Q338" s="764"/>
      <c r="R338" s="777"/>
      <c r="S338" s="764"/>
      <c r="T338" s="777"/>
      <c r="U338" s="21"/>
      <c r="Z338" s="771"/>
      <c r="AA338" s="750"/>
      <c r="AB338" s="750"/>
      <c r="AC338" s="750"/>
      <c r="AD338" s="750"/>
      <c r="AE338" s="750"/>
      <c r="AF338" s="750"/>
      <c r="AG338" s="750"/>
      <c r="AH338" s="750"/>
      <c r="AI338" s="750"/>
      <c r="AJ338" s="750"/>
      <c r="AK338" s="750"/>
      <c r="AL338" s="750"/>
      <c r="AM338" s="750"/>
      <c r="AN338" s="750"/>
      <c r="AO338" s="750"/>
      <c r="AP338" s="750"/>
      <c r="AQ338" s="750"/>
      <c r="AR338" s="750"/>
      <c r="AS338" s="750"/>
      <c r="AT338" s="750"/>
      <c r="AU338" s="750"/>
      <c r="AV338" s="750"/>
      <c r="AW338" s="750"/>
      <c r="AX338" s="750"/>
      <c r="AY338" s="750"/>
      <c r="AZ338" s="750"/>
      <c r="BA338" s="750"/>
      <c r="BB338" s="750"/>
      <c r="BC338" s="750"/>
      <c r="BD338" s="750"/>
      <c r="BE338" s="750"/>
      <c r="BF338" s="750"/>
      <c r="BG338" s="750"/>
      <c r="BH338" s="750"/>
      <c r="BI338" s="750"/>
      <c r="BJ338" s="750"/>
      <c r="BK338" s="750"/>
      <c r="BL338" s="750"/>
      <c r="BM338" s="750"/>
      <c r="BN338" s="750"/>
      <c r="BO338" s="750"/>
      <c r="BP338" s="750"/>
      <c r="BQ338" s="750"/>
      <c r="BR338" s="750"/>
      <c r="BS338" s="750"/>
      <c r="BT338" s="750"/>
      <c r="BU338" s="750"/>
      <c r="BV338" s="750"/>
    </row>
    <row r="339" spans="1:74" ht="13.5" customHeight="1">
      <c r="A339" s="772"/>
      <c r="B339" s="18" t="s">
        <v>68</v>
      </c>
      <c r="C339" s="788"/>
      <c r="D339" s="789"/>
      <c r="E339" s="790"/>
      <c r="F339" s="789"/>
      <c r="G339" s="790"/>
      <c r="H339" s="789"/>
      <c r="I339" s="790"/>
      <c r="J339" s="789"/>
      <c r="K339" s="791"/>
      <c r="L339" s="791"/>
      <c r="M339" s="788"/>
      <c r="N339" s="789"/>
      <c r="O339" s="791"/>
      <c r="P339" s="789"/>
      <c r="Q339" s="791"/>
      <c r="R339" s="789"/>
      <c r="S339" s="791"/>
      <c r="T339" s="789"/>
      <c r="U339" s="21"/>
      <c r="Z339" s="772"/>
      <c r="AA339" s="751"/>
      <c r="AB339" s="751"/>
      <c r="AC339" s="751"/>
      <c r="AD339" s="751"/>
      <c r="AE339" s="751"/>
      <c r="AF339" s="751"/>
      <c r="AG339" s="751"/>
      <c r="AH339" s="751"/>
      <c r="AI339" s="751"/>
      <c r="AJ339" s="751"/>
      <c r="AK339" s="751"/>
      <c r="AL339" s="751"/>
      <c r="AM339" s="751"/>
      <c r="AN339" s="751"/>
      <c r="AO339" s="751"/>
      <c r="AP339" s="751"/>
      <c r="AQ339" s="751"/>
      <c r="AR339" s="751"/>
      <c r="AS339" s="751"/>
      <c r="AT339" s="751"/>
      <c r="AU339" s="751"/>
      <c r="AV339" s="751"/>
      <c r="AW339" s="751"/>
      <c r="AX339" s="751"/>
      <c r="AY339" s="751"/>
      <c r="AZ339" s="751"/>
      <c r="BA339" s="751"/>
      <c r="BB339" s="751"/>
      <c r="BC339" s="751"/>
      <c r="BD339" s="751"/>
      <c r="BE339" s="751"/>
      <c r="BF339" s="751"/>
      <c r="BG339" s="751"/>
      <c r="BH339" s="751"/>
      <c r="BI339" s="751"/>
      <c r="BJ339" s="751"/>
      <c r="BK339" s="751"/>
      <c r="BL339" s="751"/>
      <c r="BM339" s="751"/>
      <c r="BN339" s="751"/>
      <c r="BO339" s="751"/>
      <c r="BP339" s="751"/>
      <c r="BQ339" s="751"/>
      <c r="BR339" s="751"/>
      <c r="BS339" s="751"/>
      <c r="BT339" s="751"/>
      <c r="BU339" s="751"/>
      <c r="BV339" s="751"/>
    </row>
    <row r="340" spans="1:74" ht="13.5" customHeight="1">
      <c r="A340" s="771" t="s">
        <v>87</v>
      </c>
      <c r="B340" s="15" t="s">
        <v>53</v>
      </c>
      <c r="C340" s="767" t="str">
        <f>VLOOKUP($C327,'2026年度(1年後期)'!$B$5:$N$207,COLUMN('2026年度(1年後期)'!$G$5),0)&amp;""</f>
        <v>免疫と健康</v>
      </c>
      <c r="D340" s="768"/>
      <c r="E340" s="822" t="str">
        <f>VLOOKUP($C327,'2026年度(2年後期)'!$B$5:$N$207,COLUMN('2026年度(2年後期)'!$G$5),0)&amp;""</f>
        <v>英語Ⅳ</v>
      </c>
      <c r="F340" s="800"/>
      <c r="G340" s="773" t="str">
        <f>VLOOKUP($C327,'2026年度(3年後期)'!$B$5:$N$207,COLUMN('2026年度(3年後期)'!$G$5),0)&amp;""</f>
        <v>領域別実習</v>
      </c>
      <c r="H340" s="768"/>
      <c r="I340" s="773" t="str">
        <f>VLOOKUP($C327,'2026年度(4年後期)'!$B$5:$N$206,COLUMN('2026年度(4年後期)'!$G$5),0)&amp;""</f>
        <v>総合学習</v>
      </c>
      <c r="J340" s="768"/>
      <c r="K340" s="769" t="str">
        <f>VLOOKUP($C327,'2026年度(助産後期)'!$B$5:$N$207,COLUMN('2026年度(助産後期)'!$G$5),0)&amp;""</f>
        <v/>
      </c>
      <c r="L340" s="769"/>
      <c r="M340" s="767" t="str">
        <f>VLOOKUP($C327,'2026年度(M1後期)'!$B$5:$N$207,COLUMN('2026年度(M1後期)'!$G$5),0)&amp;""</f>
        <v>成人看護学演習A-Ⅰ</v>
      </c>
      <c r="N340" s="768"/>
      <c r="O340" s="769" t="str">
        <f>VLOOKUP($C327,'2026年度(M2後期)'!$B$5:$N$207,COLUMN('2026年度(M2後期)'!$G$5),0)&amp;""</f>
        <v>特別研究</v>
      </c>
      <c r="P340" s="768"/>
      <c r="Q340" s="769" t="str">
        <f>VLOOKUP($C327,'2026年度(D1後期)'!$B$5:$N$207,COLUMN('2026年度(D1後期)'!$G$5),0)&amp;""</f>
        <v/>
      </c>
      <c r="R340" s="768"/>
      <c r="S340" s="769" t="str">
        <f>VLOOKUP($C327,'2026年度(D23後期)'!$B$5:$N$207,COLUMN('2026年度(D23後期)'!$G$5),0)&amp;""</f>
        <v>特別研究</v>
      </c>
      <c r="T340" s="768"/>
      <c r="U340" s="610" t="s">
        <v>453</v>
      </c>
      <c r="Z340" s="771" t="str">
        <f>A340</f>
        <v>３時限（13：30～15：00）</v>
      </c>
      <c r="AA340" s="749" t="s">
        <v>433</v>
      </c>
      <c r="AB340" s="749"/>
      <c r="AC340" s="749"/>
      <c r="AD340" s="749"/>
      <c r="AE340" s="749"/>
      <c r="AF340" s="749"/>
      <c r="AG340" s="749" t="s">
        <v>146</v>
      </c>
      <c r="AH340" s="749"/>
      <c r="AI340" s="749"/>
      <c r="AJ340" s="749"/>
      <c r="AK340" s="749"/>
      <c r="AL340" s="749"/>
      <c r="AM340" s="749" t="s">
        <v>387</v>
      </c>
      <c r="AN340" s="749"/>
      <c r="AO340" s="749"/>
      <c r="AP340" s="749"/>
      <c r="AQ340" s="749"/>
      <c r="AR340" s="749"/>
      <c r="AS340" s="749"/>
      <c r="AT340" s="749"/>
      <c r="AU340" s="749"/>
      <c r="AV340" s="749"/>
      <c r="AW340" s="749"/>
      <c r="AX340" s="749"/>
      <c r="AY340" s="749"/>
      <c r="AZ340" s="749" t="s">
        <v>387</v>
      </c>
      <c r="BA340" s="749" t="s">
        <v>453</v>
      </c>
      <c r="BB340" s="749" t="s">
        <v>453</v>
      </c>
      <c r="BC340" s="749"/>
      <c r="BD340" s="749"/>
      <c r="BE340" s="749"/>
      <c r="BF340" s="749"/>
      <c r="BG340" s="749"/>
      <c r="BH340" s="749"/>
      <c r="BI340" s="749"/>
      <c r="BJ340" s="749"/>
      <c r="BK340" s="749"/>
      <c r="BL340" s="749"/>
      <c r="BM340" s="749"/>
      <c r="BN340" s="749" t="s">
        <v>454</v>
      </c>
      <c r="BO340" s="749"/>
      <c r="BP340" s="749"/>
      <c r="BQ340" s="749"/>
      <c r="BR340" s="749"/>
      <c r="BS340" s="749"/>
      <c r="BT340" s="749"/>
      <c r="BU340" s="749"/>
      <c r="BV340" s="749"/>
    </row>
    <row r="341" spans="1:74" ht="13.5" customHeight="1">
      <c r="A341" s="771"/>
      <c r="B341" s="15" t="s">
        <v>61</v>
      </c>
      <c r="C341" s="765" t="str">
        <f>IFERROR(VLOOKUP(C340,科目・教員!$A$2:$B$342,2,0),"")</f>
        <v>森　那美子</v>
      </c>
      <c r="D341" s="764"/>
      <c r="E341" s="821" t="str">
        <f>IFERROR(VLOOKUP(E340,科目・教員!$A$2:$B$342,2,0),"")</f>
        <v>ﾊﾟｳﾗ･ﾍﾞﾙｳﾞｧﾝｹﾙ</v>
      </c>
      <c r="F341" s="798"/>
      <c r="G341" s="766" t="str">
        <f>IFERROR(VLOOKUP(G340,科目・教員!$A$2:$B$342,2,0),"")</f>
        <v/>
      </c>
      <c r="H341" s="764"/>
      <c r="I341" s="766" t="str">
        <f>IFERROR(VLOOKUP(I340,科目・教員!$A$2:$B$342,2,0),"")</f>
        <v/>
      </c>
      <c r="J341" s="764"/>
      <c r="K341" s="763" t="str">
        <f>IFERROR(VLOOKUP(K340,科目・教員!$A$2:$B$342,2,0),"")</f>
        <v/>
      </c>
      <c r="L341" s="763"/>
      <c r="M341" s="765" t="str">
        <f>IFERROR(VLOOKUP(M340,科目・教員!$A$2:$B$342,2,0),"")</f>
        <v/>
      </c>
      <c r="N341" s="764"/>
      <c r="O341" s="763" t="str">
        <f>IFERROR(VLOOKUP(O340,科目・教員!$A$2:$B$342,2,0),"")</f>
        <v/>
      </c>
      <c r="P341" s="764"/>
      <c r="Q341" s="763" t="str">
        <f>IFERROR(VLOOKUP(Q340,科目・教員!$A$2:$B$342,2,0),"")</f>
        <v/>
      </c>
      <c r="R341" s="764"/>
      <c r="S341" s="763" t="str">
        <f>IFERROR(VLOOKUP(S340,科目・教員!$A$2:$B$342,2,0),"")</f>
        <v/>
      </c>
      <c r="T341" s="764"/>
      <c r="U341" s="610" t="s">
        <v>455</v>
      </c>
      <c r="Z341" s="771"/>
      <c r="AA341" s="750"/>
      <c r="AB341" s="750"/>
      <c r="AC341" s="750"/>
      <c r="AD341" s="750"/>
      <c r="AE341" s="750"/>
      <c r="AF341" s="750"/>
      <c r="AG341" s="750"/>
      <c r="AH341" s="750"/>
      <c r="AI341" s="750"/>
      <c r="AJ341" s="750"/>
      <c r="AK341" s="750"/>
      <c r="AL341" s="750"/>
      <c r="AM341" s="750"/>
      <c r="AN341" s="750"/>
      <c r="AO341" s="750"/>
      <c r="AP341" s="750"/>
      <c r="AQ341" s="750"/>
      <c r="AR341" s="750"/>
      <c r="AS341" s="750"/>
      <c r="AT341" s="750"/>
      <c r="AU341" s="750"/>
      <c r="AV341" s="750"/>
      <c r="AW341" s="750"/>
      <c r="AX341" s="750"/>
      <c r="AY341" s="750"/>
      <c r="AZ341" s="750"/>
      <c r="BA341" s="750"/>
      <c r="BB341" s="750"/>
      <c r="BC341" s="750"/>
      <c r="BD341" s="750"/>
      <c r="BE341" s="750"/>
      <c r="BF341" s="750"/>
      <c r="BG341" s="750"/>
      <c r="BH341" s="750"/>
      <c r="BI341" s="750"/>
      <c r="BJ341" s="750"/>
      <c r="BK341" s="750"/>
      <c r="BL341" s="750"/>
      <c r="BM341" s="750"/>
      <c r="BN341" s="750"/>
      <c r="BO341" s="750"/>
      <c r="BP341" s="750"/>
      <c r="BQ341" s="750"/>
      <c r="BR341" s="750"/>
      <c r="BS341" s="750"/>
      <c r="BT341" s="750"/>
      <c r="BU341" s="750"/>
      <c r="BV341" s="750"/>
    </row>
    <row r="342" spans="1:74" ht="13.5" customHeight="1">
      <c r="A342" s="771"/>
      <c r="B342" s="15" t="s">
        <v>65</v>
      </c>
      <c r="C342" s="765" t="str">
        <f>VLOOKUP($C327,'2026年度(1年後期)'!$B$5:$N$207,COLUMN('2026年度(1年後期)'!$G$5)+1,0)&amp;""</f>
        <v>101</v>
      </c>
      <c r="D342" s="764"/>
      <c r="E342" s="821" t="str">
        <f>VLOOKUP($C327,'2026年度(2年後期)'!$B$5:$N$207,COLUMN('2026年度(2年後期)'!$G$5)+1,0)&amp;""</f>
        <v>201</v>
      </c>
      <c r="F342" s="798"/>
      <c r="G342" s="766" t="str">
        <f>VLOOKUP($C327,'2026年度(3年後期)'!$B$5:$N$207,COLUMN('2026年度(3年後期)'!$G$5)+1,0)&amp;""</f>
        <v>母性:304･母小実</v>
      </c>
      <c r="H342" s="764"/>
      <c r="I342" s="766" t="str">
        <f>VLOOKUP($C327,'2026年度(4年後期)'!$B$5:$N$206,COLUMN('2026年度(4年後期)'!$G$5)+1,0)&amp;""</f>
        <v>大講義室</v>
      </c>
      <c r="J342" s="764"/>
      <c r="K342" s="763" t="str">
        <f>VLOOKUP($C327,'2026年度(助産後期)'!$B$5:$N$207,COLUMN('2026年度(助産後期)'!$G$5)+1,0)&amp;""</f>
        <v/>
      </c>
      <c r="L342" s="763"/>
      <c r="M342" s="765" t="str">
        <f>VLOOKUP($C327,'2026年度(M1後期)'!$B$5:$N$207,COLUMN('2026年度(M1後期)'!$G$5)+1,0)&amp;""</f>
        <v/>
      </c>
      <c r="N342" s="764"/>
      <c r="O342" s="763" t="str">
        <f>VLOOKUP($C327,'2026年度(M2後期)'!$B$5:$N$207,COLUMN('2026年度(M2後期)'!$G$5)+1,0)&amp;""</f>
        <v/>
      </c>
      <c r="P342" s="764"/>
      <c r="Q342" s="763" t="str">
        <f>VLOOKUP($C327,'2026年度(D1後期)'!$B$5:$N$207,COLUMN('2026年度(D1後期)'!$G$5)+1,0)&amp;""</f>
        <v/>
      </c>
      <c r="R342" s="764"/>
      <c r="S342" s="763" t="str">
        <f>VLOOKUP($C327,'2026年度(D23後期)'!$B$5:$N$207,COLUMN('2026年度(D23後期)'!$G$5)+1,0)&amp;""</f>
        <v/>
      </c>
      <c r="T342" s="764"/>
      <c r="U342" s="611"/>
      <c r="Z342" s="771"/>
      <c r="AA342" s="750"/>
      <c r="AB342" s="750"/>
      <c r="AC342" s="750"/>
      <c r="AD342" s="750"/>
      <c r="AE342" s="750"/>
      <c r="AF342" s="750"/>
      <c r="AG342" s="750"/>
      <c r="AH342" s="750"/>
      <c r="AI342" s="750"/>
      <c r="AJ342" s="750"/>
      <c r="AK342" s="750"/>
      <c r="AL342" s="750"/>
      <c r="AM342" s="750"/>
      <c r="AN342" s="750"/>
      <c r="AO342" s="750"/>
      <c r="AP342" s="750"/>
      <c r="AQ342" s="750"/>
      <c r="AR342" s="750"/>
      <c r="AS342" s="750"/>
      <c r="AT342" s="750"/>
      <c r="AU342" s="750"/>
      <c r="AV342" s="750"/>
      <c r="AW342" s="750"/>
      <c r="AX342" s="750"/>
      <c r="AY342" s="750"/>
      <c r="AZ342" s="750"/>
      <c r="BA342" s="750"/>
      <c r="BB342" s="750"/>
      <c r="BC342" s="750"/>
      <c r="BD342" s="750"/>
      <c r="BE342" s="750"/>
      <c r="BF342" s="750"/>
      <c r="BG342" s="750"/>
      <c r="BH342" s="750"/>
      <c r="BI342" s="750"/>
      <c r="BJ342" s="750"/>
      <c r="BK342" s="750"/>
      <c r="BL342" s="750"/>
      <c r="BM342" s="750"/>
      <c r="BN342" s="750"/>
      <c r="BO342" s="750"/>
      <c r="BP342" s="750"/>
      <c r="BQ342" s="750"/>
      <c r="BR342" s="750"/>
      <c r="BS342" s="750"/>
      <c r="BT342" s="750"/>
      <c r="BU342" s="750"/>
      <c r="BV342" s="750"/>
    </row>
    <row r="343" spans="1:74" ht="13.5" customHeight="1">
      <c r="A343" s="786"/>
      <c r="B343" s="16" t="s">
        <v>68</v>
      </c>
      <c r="C343" s="762"/>
      <c r="D343" s="760"/>
      <c r="E343" s="808" t="s">
        <v>147</v>
      </c>
      <c r="F343" s="809"/>
      <c r="G343" s="759"/>
      <c r="H343" s="760"/>
      <c r="I343" s="759"/>
      <c r="J343" s="760"/>
      <c r="K343" s="761"/>
      <c r="L343" s="761"/>
      <c r="M343" s="762"/>
      <c r="N343" s="760"/>
      <c r="O343" s="761"/>
      <c r="P343" s="760"/>
      <c r="Q343" s="761"/>
      <c r="R343" s="760"/>
      <c r="S343" s="761"/>
      <c r="T343" s="760"/>
      <c r="U343" s="611" t="s">
        <v>456</v>
      </c>
      <c r="Z343" s="772"/>
      <c r="AA343" s="751"/>
      <c r="AB343" s="751"/>
      <c r="AC343" s="751"/>
      <c r="AD343" s="751"/>
      <c r="AE343" s="751"/>
      <c r="AF343" s="751"/>
      <c r="AG343" s="751"/>
      <c r="AH343" s="751"/>
      <c r="AI343" s="751"/>
      <c r="AJ343" s="751"/>
      <c r="AK343" s="751"/>
      <c r="AL343" s="751"/>
      <c r="AM343" s="751"/>
      <c r="AN343" s="751"/>
      <c r="AO343" s="751"/>
      <c r="AP343" s="751"/>
      <c r="AQ343" s="751"/>
      <c r="AR343" s="751"/>
      <c r="AS343" s="751"/>
      <c r="AT343" s="751"/>
      <c r="AU343" s="751"/>
      <c r="AV343" s="751"/>
      <c r="AW343" s="751"/>
      <c r="AX343" s="751"/>
      <c r="AY343" s="751"/>
      <c r="AZ343" s="751"/>
      <c r="BA343" s="751"/>
      <c r="BB343" s="751"/>
      <c r="BC343" s="751"/>
      <c r="BD343" s="751"/>
      <c r="BE343" s="751"/>
      <c r="BF343" s="751"/>
      <c r="BG343" s="751"/>
      <c r="BH343" s="751"/>
      <c r="BI343" s="751"/>
      <c r="BJ343" s="751"/>
      <c r="BK343" s="751"/>
      <c r="BL343" s="751"/>
      <c r="BM343" s="751"/>
      <c r="BN343" s="751"/>
      <c r="BO343" s="751"/>
      <c r="BP343" s="751"/>
      <c r="BQ343" s="751"/>
      <c r="BR343" s="751"/>
      <c r="BS343" s="751"/>
      <c r="BT343" s="751"/>
      <c r="BU343" s="751"/>
      <c r="BV343" s="751"/>
    </row>
    <row r="344" spans="1:74" ht="13.5" customHeight="1">
      <c r="A344" s="771" t="s">
        <v>103</v>
      </c>
      <c r="B344" s="15" t="s">
        <v>53</v>
      </c>
      <c r="C344" s="799" t="str">
        <f>VLOOKUP($C327,'2026年度(1年後期)'!$B$5:$N$207,COLUMN('2026年度(1年後期)'!$I$5),0)&amp;""</f>
        <v>英語Ⅱ</v>
      </c>
      <c r="D344" s="800"/>
      <c r="E344" s="773" t="str">
        <f>VLOOKUP($C327,'2026年度(2年後期)'!$B$5:$N$207,COLUMN('2026年度(2年後期)'!$I$5),0)&amp;""</f>
        <v>母性看護援助論Ⅱ</v>
      </c>
      <c r="F344" s="768"/>
      <c r="G344" s="773" t="str">
        <f>VLOOKUP($C327,'2026年度(3年後期)'!$B$5:$N$207,COLUMN('2026年度(3年後期)'!$I$5),0)&amp;""</f>
        <v>領域別実習</v>
      </c>
      <c r="H344" s="768"/>
      <c r="I344" s="773" t="str">
        <f>VLOOKUP($C327,'2026年度(4年後期)'!$B$5:$N$206,COLUMN('2026年度(4年後期)'!$I$5),0)&amp;""</f>
        <v>総合学習</v>
      </c>
      <c r="J344" s="768"/>
      <c r="K344" s="769" t="str">
        <f>VLOOKUP($C327,'2026年度(助産後期)'!$B$5:$N$207,COLUMN('2026年度(助産後期)'!$I$5),0)&amp;""</f>
        <v/>
      </c>
      <c r="L344" s="769"/>
      <c r="M344" s="767" t="str">
        <f>VLOOKUP($C327,'2026年度(M1後期)'!$B$5:$N$207,COLUMN('2026年度(M1後期)'!$I$5),0)&amp;""</f>
        <v>成人看護学演習A-Ⅰ</v>
      </c>
      <c r="N344" s="768"/>
      <c r="O344" s="769" t="str">
        <f>VLOOKUP($C327,'2026年度(M2後期)'!$B$5:$N$207,COLUMN('2026年度(M2後期)'!$I$5),0)&amp;""</f>
        <v>特別研究</v>
      </c>
      <c r="P344" s="768"/>
      <c r="Q344" s="769" t="str">
        <f>VLOOKUP($C327,'2026年度(D1後期)'!$B$5:$N$207,COLUMN('2026年度(D1後期)'!$I$5),0)&amp;""</f>
        <v/>
      </c>
      <c r="R344" s="768"/>
      <c r="S344" s="769" t="str">
        <f>VLOOKUP($C327,'2026年度(D23後期)'!$B$5:$N$207,COLUMN('2026年度(D23後期)'!$I$5),0)&amp;""</f>
        <v>特別研究</v>
      </c>
      <c r="T344" s="768"/>
      <c r="U344" s="611"/>
      <c r="Z344" s="771" t="str">
        <f>A344</f>
        <v>４時限（15：10～16：40）</v>
      </c>
      <c r="AA344" s="749" t="s">
        <v>149</v>
      </c>
      <c r="AB344" s="749"/>
      <c r="AC344" s="749"/>
      <c r="AD344" s="749"/>
      <c r="AE344" s="749"/>
      <c r="AF344" s="749"/>
      <c r="AG344" s="749" t="s">
        <v>457</v>
      </c>
      <c r="AH344" s="749" t="s">
        <v>149</v>
      </c>
      <c r="AI344" s="749"/>
      <c r="AJ344" s="749"/>
      <c r="AK344" s="749"/>
      <c r="AL344" s="749"/>
      <c r="AM344" s="749" t="s">
        <v>387</v>
      </c>
      <c r="AN344" s="749"/>
      <c r="AO344" s="749"/>
      <c r="AP344" s="749"/>
      <c r="AQ344" s="749"/>
      <c r="AR344" s="749"/>
      <c r="AS344" s="749"/>
      <c r="AT344" s="749"/>
      <c r="AU344" s="749"/>
      <c r="AV344" s="749"/>
      <c r="AW344" s="749"/>
      <c r="AX344" s="749"/>
      <c r="AY344" s="749"/>
      <c r="AZ344" s="749" t="s">
        <v>387</v>
      </c>
      <c r="BA344" s="749" t="s">
        <v>453</v>
      </c>
      <c r="BB344" s="749" t="s">
        <v>453</v>
      </c>
      <c r="BC344" s="749"/>
      <c r="BD344" s="749"/>
      <c r="BE344" s="749"/>
      <c r="BF344" s="749"/>
      <c r="BG344" s="749"/>
      <c r="BH344" s="749"/>
      <c r="BI344" s="749"/>
      <c r="BJ344" s="749"/>
      <c r="BK344" s="749"/>
      <c r="BL344" s="749"/>
      <c r="BM344" s="749"/>
      <c r="BN344" s="749" t="s">
        <v>454</v>
      </c>
      <c r="BO344" s="749"/>
      <c r="BP344" s="749"/>
      <c r="BQ344" s="749"/>
      <c r="BR344" s="749"/>
      <c r="BS344" s="749"/>
      <c r="BT344" s="749"/>
      <c r="BU344" s="749"/>
      <c r="BV344" s="749"/>
    </row>
    <row r="345" spans="1:74" ht="13.5" customHeight="1">
      <c r="A345" s="771"/>
      <c r="B345" s="15" t="s">
        <v>61</v>
      </c>
      <c r="C345" s="797" t="str">
        <f>IFERROR(VLOOKUP(C344,科目・教員!$A$2:$B$342,2,0),"")</f>
        <v>ﾊﾟｳﾗ･ﾍﾞﾙｳﾞｧﾝｹﾞﾙ
ｸﾘｽ･ﾊﾟｰﾊﾑ</v>
      </c>
      <c r="D345" s="798"/>
      <c r="E345" s="766" t="str">
        <f>IFERROR(VLOOKUP(E344,科目・教員!$A$2:$B$342,2,0),"")</f>
        <v>池田　真弓</v>
      </c>
      <c r="F345" s="764"/>
      <c r="G345" s="766" t="str">
        <f>IFERROR(VLOOKUP(G344,科目・教員!$A$2:$B$342,2,0),"")</f>
        <v/>
      </c>
      <c r="H345" s="764"/>
      <c r="I345" s="766" t="str">
        <f>IFERROR(VLOOKUP(I344,科目・教員!$A$2:$B$342,2,0),"")</f>
        <v/>
      </c>
      <c r="J345" s="764"/>
      <c r="K345" s="763" t="str">
        <f>IFERROR(VLOOKUP(K344,科目・教員!$A$2:$B$342,2,0),"")</f>
        <v/>
      </c>
      <c r="L345" s="763"/>
      <c r="M345" s="765" t="str">
        <f>IFERROR(VLOOKUP(M344,科目・教員!$A$2:$B$342,2,0),"")</f>
        <v/>
      </c>
      <c r="N345" s="764"/>
      <c r="O345" s="763" t="str">
        <f>IFERROR(VLOOKUP(O344,科目・教員!$A$2:$B$342,2,0),"")</f>
        <v/>
      </c>
      <c r="P345" s="764"/>
      <c r="Q345" s="763" t="str">
        <f>IFERROR(VLOOKUP(Q344,科目・教員!$A$2:$B$342,2,0),"")</f>
        <v/>
      </c>
      <c r="R345" s="764"/>
      <c r="S345" s="763" t="str">
        <f>IFERROR(VLOOKUP(S344,科目・教員!$A$2:$B$342,2,0),"")</f>
        <v/>
      </c>
      <c r="T345" s="764"/>
      <c r="U345" s="611" t="s">
        <v>458</v>
      </c>
      <c r="Z345" s="771"/>
      <c r="AA345" s="750"/>
      <c r="AB345" s="750"/>
      <c r="AC345" s="750"/>
      <c r="AD345" s="750"/>
      <c r="AE345" s="750"/>
      <c r="AF345" s="750"/>
      <c r="AG345" s="750"/>
      <c r="AH345" s="750"/>
      <c r="AI345" s="750"/>
      <c r="AJ345" s="750"/>
      <c r="AK345" s="750"/>
      <c r="AL345" s="750"/>
      <c r="AM345" s="750"/>
      <c r="AN345" s="750"/>
      <c r="AO345" s="750"/>
      <c r="AP345" s="750"/>
      <c r="AQ345" s="750"/>
      <c r="AR345" s="750"/>
      <c r="AS345" s="750"/>
      <c r="AT345" s="750"/>
      <c r="AU345" s="750"/>
      <c r="AV345" s="750"/>
      <c r="AW345" s="750"/>
      <c r="AX345" s="750"/>
      <c r="AY345" s="750"/>
      <c r="AZ345" s="750"/>
      <c r="BA345" s="750"/>
      <c r="BB345" s="750"/>
      <c r="BC345" s="750"/>
      <c r="BD345" s="750"/>
      <c r="BE345" s="750"/>
      <c r="BF345" s="750"/>
      <c r="BG345" s="750"/>
      <c r="BH345" s="750"/>
      <c r="BI345" s="750"/>
      <c r="BJ345" s="750"/>
      <c r="BK345" s="750"/>
      <c r="BL345" s="750"/>
      <c r="BM345" s="750"/>
      <c r="BN345" s="750"/>
      <c r="BO345" s="750"/>
      <c r="BP345" s="750"/>
      <c r="BQ345" s="750"/>
      <c r="BR345" s="750"/>
      <c r="BS345" s="750"/>
      <c r="BT345" s="750"/>
      <c r="BU345" s="750"/>
      <c r="BV345" s="750"/>
    </row>
    <row r="346" spans="1:74" ht="13.5" customHeight="1">
      <c r="A346" s="771"/>
      <c r="B346" s="15" t="s">
        <v>65</v>
      </c>
      <c r="C346" s="797" t="str">
        <f>VLOOKUP($C327,'2026年度(1年後期)'!$B$5:$N$207,COLUMN('2026年度(1年後期)'!$I$5)+1,0)&amp;""</f>
        <v>AC：101　BD：202</v>
      </c>
      <c r="D346" s="798"/>
      <c r="E346" s="766" t="str">
        <f>VLOOKUP($C327,'2026年度(2年後期)'!$B$5:$N$207,COLUMN('2026年度(2年後期)'!$I$5)+1,0)&amp;""</f>
        <v>201</v>
      </c>
      <c r="F346" s="764"/>
      <c r="G346" s="766" t="str">
        <f>VLOOKUP($C327,'2026年度(3年後期)'!$B$5:$N$207,COLUMN('2026年度(3年後期)'!$I$5)+1,0)&amp;""</f>
        <v>母性:304･母小実</v>
      </c>
      <c r="H346" s="764"/>
      <c r="I346" s="766" t="str">
        <f>VLOOKUP($C327,'2026年度(4年後期)'!$B$5:$N$206,COLUMN('2026年度(4年後期)'!$I$5)+1,0)&amp;""</f>
        <v>大講義室</v>
      </c>
      <c r="J346" s="764"/>
      <c r="K346" s="763" t="str">
        <f>VLOOKUP($C327,'2026年度(助産後期)'!$B$5:$N$207,COLUMN('2026年度(助産後期)'!$I$5)+1,0)&amp;""</f>
        <v/>
      </c>
      <c r="L346" s="763"/>
      <c r="M346" s="765" t="str">
        <f>VLOOKUP($C327,'2026年度(M1後期)'!$B$5:$N$207,COLUMN('2026年度(M1後期)'!$I$5)+1,0)&amp;""</f>
        <v/>
      </c>
      <c r="N346" s="764"/>
      <c r="O346" s="763" t="str">
        <f>VLOOKUP($C327,'2026年度(M2後期)'!$B$5:$N$207,COLUMN('2026年度(M2後期)'!$I$5)+1,0)&amp;""</f>
        <v/>
      </c>
      <c r="P346" s="764"/>
      <c r="Q346" s="763" t="str">
        <f>VLOOKUP($C327,'2026年度(D1後期)'!$B$5:$N$207,COLUMN('2026年度(D1後期)'!$I$5)+1,0)&amp;""</f>
        <v/>
      </c>
      <c r="R346" s="764"/>
      <c r="S346" s="763" t="str">
        <f>VLOOKUP($C327,'2026年度(D23後期)'!$B$5:$N$207,COLUMN('2026年度(D23後期)'!$I$5)+1,0)&amp;""</f>
        <v/>
      </c>
      <c r="T346" s="764"/>
      <c r="U346" s="611"/>
      <c r="Z346" s="771"/>
      <c r="AA346" s="750"/>
      <c r="AB346" s="750"/>
      <c r="AC346" s="750"/>
      <c r="AD346" s="750"/>
      <c r="AE346" s="750"/>
      <c r="AF346" s="750"/>
      <c r="AG346" s="750"/>
      <c r="AH346" s="750"/>
      <c r="AI346" s="750"/>
      <c r="AJ346" s="750"/>
      <c r="AK346" s="750"/>
      <c r="AL346" s="750"/>
      <c r="AM346" s="750"/>
      <c r="AN346" s="750"/>
      <c r="AO346" s="750"/>
      <c r="AP346" s="750"/>
      <c r="AQ346" s="750"/>
      <c r="AR346" s="750"/>
      <c r="AS346" s="750"/>
      <c r="AT346" s="750"/>
      <c r="AU346" s="750"/>
      <c r="AV346" s="750"/>
      <c r="AW346" s="750"/>
      <c r="AX346" s="750"/>
      <c r="AY346" s="750"/>
      <c r="AZ346" s="750"/>
      <c r="BA346" s="750"/>
      <c r="BB346" s="750"/>
      <c r="BC346" s="750"/>
      <c r="BD346" s="750"/>
      <c r="BE346" s="750"/>
      <c r="BF346" s="750"/>
      <c r="BG346" s="750"/>
      <c r="BH346" s="750"/>
      <c r="BI346" s="750"/>
      <c r="BJ346" s="750"/>
      <c r="BK346" s="750"/>
      <c r="BL346" s="750"/>
      <c r="BM346" s="750"/>
      <c r="BN346" s="750"/>
      <c r="BO346" s="750"/>
      <c r="BP346" s="750"/>
      <c r="BQ346" s="750"/>
      <c r="BR346" s="750"/>
      <c r="BS346" s="750"/>
      <c r="BT346" s="750"/>
      <c r="BU346" s="750"/>
      <c r="BV346" s="750"/>
    </row>
    <row r="347" spans="1:74" ht="13.5" customHeight="1">
      <c r="A347" s="772"/>
      <c r="B347" s="16" t="s">
        <v>68</v>
      </c>
      <c r="C347" s="865" t="s">
        <v>147</v>
      </c>
      <c r="D347" s="809"/>
      <c r="E347" s="759"/>
      <c r="F347" s="760"/>
      <c r="G347" s="759"/>
      <c r="H347" s="760"/>
      <c r="I347" s="759"/>
      <c r="J347" s="760"/>
      <c r="K347" s="761"/>
      <c r="L347" s="761"/>
      <c r="M347" s="762"/>
      <c r="N347" s="760"/>
      <c r="O347" s="761"/>
      <c r="P347" s="760"/>
      <c r="Q347" s="761"/>
      <c r="R347" s="760"/>
      <c r="S347" s="761"/>
      <c r="T347" s="760"/>
      <c r="U347" s="611"/>
      <c r="Z347" s="772"/>
      <c r="AA347" s="751"/>
      <c r="AB347" s="751"/>
      <c r="AC347" s="751"/>
      <c r="AD347" s="751"/>
      <c r="AE347" s="751"/>
      <c r="AF347" s="751"/>
      <c r="AG347" s="751"/>
      <c r="AH347" s="751"/>
      <c r="AI347" s="751"/>
      <c r="AJ347" s="751"/>
      <c r="AK347" s="751"/>
      <c r="AL347" s="751"/>
      <c r="AM347" s="751"/>
      <c r="AN347" s="751"/>
      <c r="AO347" s="751"/>
      <c r="AP347" s="751"/>
      <c r="AQ347" s="751"/>
      <c r="AR347" s="751"/>
      <c r="AS347" s="751"/>
      <c r="AT347" s="751"/>
      <c r="AU347" s="751"/>
      <c r="AV347" s="751"/>
      <c r="AW347" s="751"/>
      <c r="AX347" s="751"/>
      <c r="AY347" s="751"/>
      <c r="AZ347" s="751"/>
      <c r="BA347" s="751"/>
      <c r="BB347" s="751"/>
      <c r="BC347" s="751"/>
      <c r="BD347" s="751"/>
      <c r="BE347" s="751"/>
      <c r="BF347" s="751"/>
      <c r="BG347" s="751"/>
      <c r="BH347" s="751"/>
      <c r="BI347" s="751"/>
      <c r="BJ347" s="751"/>
      <c r="BK347" s="751"/>
      <c r="BL347" s="751"/>
      <c r="BM347" s="751"/>
      <c r="BN347" s="751"/>
      <c r="BO347" s="751"/>
      <c r="BP347" s="751"/>
      <c r="BQ347" s="751"/>
      <c r="BR347" s="751"/>
      <c r="BS347" s="751"/>
      <c r="BT347" s="751"/>
      <c r="BU347" s="751"/>
      <c r="BV347" s="751"/>
    </row>
    <row r="348" spans="1:74" ht="13.5" customHeight="1">
      <c r="A348" s="771" t="s">
        <v>112</v>
      </c>
      <c r="B348" s="15" t="s">
        <v>53</v>
      </c>
      <c r="C348" s="767" t="str">
        <f>VLOOKUP($C327,'2026年度(1年後期)'!$B$5:$N$207,COLUMN('2026年度(1年後期)'!$K$5),0)&amp;""</f>
        <v/>
      </c>
      <c r="D348" s="768"/>
      <c r="E348" s="773" t="str">
        <f>VLOOKUP($C327,'2026年度(2年後期)'!$B$5:$N$207,COLUMN('2026年度(2年後期)'!$K$5),0)&amp;""</f>
        <v/>
      </c>
      <c r="F348" s="768"/>
      <c r="G348" s="773" t="str">
        <f>VLOOKUP($C327,'2026年度(3年後期)'!$B$5:$N$207,COLUMN('2026年度(3年後期)'!$K$5),0)&amp;""</f>
        <v/>
      </c>
      <c r="H348" s="768"/>
      <c r="I348" s="773" t="str">
        <f>VLOOKUP($C327,'2026年度(4年後期)'!$B$5:$N$206,COLUMN('2026年度(4年後期)'!$K$5),0)&amp;""</f>
        <v/>
      </c>
      <c r="J348" s="768"/>
      <c r="K348" s="769" t="str">
        <f>VLOOKUP($C327,'2026年度(助産後期)'!$B$5:$N$207,COLUMN('2026年度(助産後期)'!$K$5),0)&amp;""</f>
        <v/>
      </c>
      <c r="L348" s="769"/>
      <c r="M348" s="767" t="str">
        <f>VLOOKUP($C327,'2026年度(M1後期)'!$B$5:$N$207,COLUMN('2026年度(M1後期)'!$K$5),0)&amp;""</f>
        <v/>
      </c>
      <c r="N348" s="768"/>
      <c r="O348" s="769" t="str">
        <f>VLOOKUP($C327,'2026年度(M2後期)'!$B$5:$N$207,COLUMN('2026年度(M2後期)'!$K$5),0)&amp;""</f>
        <v/>
      </c>
      <c r="P348" s="768"/>
      <c r="Q348" s="769" t="str">
        <f>VLOOKUP($C327,'2026年度(D1後期)'!$B$5:$N$207,COLUMN('2026年度(D1後期)'!$K$5),0)&amp;""</f>
        <v/>
      </c>
      <c r="R348" s="768"/>
      <c r="S348" s="769" t="str">
        <f>VLOOKUP($C327,'2026年度(D23後期)'!$B$5:$N$207,COLUMN('2026年度(D23後期)'!$K$5),0)&amp;""</f>
        <v/>
      </c>
      <c r="T348" s="768"/>
      <c r="U348" s="611"/>
      <c r="Z348" s="771" t="str">
        <f>A348</f>
        <v>５時限（16：50～18：20）</v>
      </c>
      <c r="AA348" s="749"/>
      <c r="AB348" s="749"/>
      <c r="AC348" s="749"/>
      <c r="AD348" s="749"/>
      <c r="AE348" s="749"/>
      <c r="AF348" s="749"/>
      <c r="AG348" s="749"/>
      <c r="AH348" s="749"/>
      <c r="AI348" s="749"/>
      <c r="AJ348" s="749"/>
      <c r="AK348" s="749"/>
      <c r="AL348" s="749"/>
      <c r="AM348" s="749"/>
      <c r="AN348" s="749"/>
      <c r="AO348" s="749"/>
      <c r="AP348" s="749"/>
      <c r="AQ348" s="749"/>
      <c r="AR348" s="749"/>
      <c r="AS348" s="749"/>
      <c r="AT348" s="749"/>
      <c r="AU348" s="749"/>
      <c r="AV348" s="749"/>
      <c r="AW348" s="749"/>
      <c r="AX348" s="749"/>
      <c r="AY348" s="749"/>
      <c r="AZ348" s="749"/>
      <c r="BA348" s="749" t="s">
        <v>453</v>
      </c>
      <c r="BB348" s="749" t="s">
        <v>453</v>
      </c>
      <c r="BC348" s="749"/>
      <c r="BD348" s="749"/>
      <c r="BE348" s="749"/>
      <c r="BF348" s="749"/>
      <c r="BG348" s="749"/>
      <c r="BH348" s="749"/>
      <c r="BI348" s="749"/>
      <c r="BJ348" s="749"/>
      <c r="BK348" s="749"/>
      <c r="BL348" s="749"/>
      <c r="BM348" s="749"/>
      <c r="BN348" s="749"/>
      <c r="BO348" s="749"/>
      <c r="BP348" s="749"/>
      <c r="BQ348" s="749"/>
      <c r="BR348" s="749"/>
      <c r="BS348" s="749"/>
      <c r="BT348" s="749"/>
      <c r="BU348" s="749"/>
      <c r="BV348" s="749"/>
    </row>
    <row r="349" spans="1:74" ht="13.5" customHeight="1">
      <c r="A349" s="771"/>
      <c r="B349" s="15" t="s">
        <v>61</v>
      </c>
      <c r="C349" s="765" t="str">
        <f>IFERROR(VLOOKUP(C348,科目・教員!$A$2:$B$342,2,0),"")</f>
        <v/>
      </c>
      <c r="D349" s="764"/>
      <c r="E349" s="766" t="str">
        <f>IFERROR(VLOOKUP(E348,科目・教員!$A$2:$B$342,2,0),"")</f>
        <v/>
      </c>
      <c r="F349" s="764"/>
      <c r="G349" s="766" t="str">
        <f>IFERROR(VLOOKUP(G348,科目・教員!$A$2:$B$342,2,0),"")</f>
        <v/>
      </c>
      <c r="H349" s="764"/>
      <c r="I349" s="766" t="str">
        <f>IFERROR(VLOOKUP(I348,科目・教員!$A$2:$B$342,2,0),"")</f>
        <v/>
      </c>
      <c r="J349" s="764"/>
      <c r="K349" s="763" t="str">
        <f>IFERROR(VLOOKUP(K348,科目・教員!$A$2:$B$342,2,0),"")</f>
        <v/>
      </c>
      <c r="L349" s="763"/>
      <c r="M349" s="765" t="str">
        <f>IFERROR(VLOOKUP(M348,科目・教員!$A$2:$B$342,2,0),"")</f>
        <v/>
      </c>
      <c r="N349" s="764"/>
      <c r="O349" s="763" t="str">
        <f>IFERROR(VLOOKUP(O348,科目・教員!$A$2:$B$342,2,0),"")</f>
        <v/>
      </c>
      <c r="P349" s="764"/>
      <c r="Q349" s="763" t="str">
        <f>IFERROR(VLOOKUP(Q348,科目・教員!$A$2:$B$342,2,0),"")</f>
        <v/>
      </c>
      <c r="R349" s="764"/>
      <c r="S349" s="763" t="str">
        <f>IFERROR(VLOOKUP(S348,科目・教員!$A$2:$B$342,2,0),"")</f>
        <v/>
      </c>
      <c r="T349" s="764"/>
      <c r="U349" s="611"/>
      <c r="Z349" s="771"/>
      <c r="AA349" s="750"/>
      <c r="AB349" s="750"/>
      <c r="AC349" s="750"/>
      <c r="AD349" s="750"/>
      <c r="AE349" s="750"/>
      <c r="AF349" s="750"/>
      <c r="AG349" s="750"/>
      <c r="AH349" s="750"/>
      <c r="AI349" s="750"/>
      <c r="AJ349" s="750"/>
      <c r="AK349" s="750"/>
      <c r="AL349" s="750"/>
      <c r="AM349" s="750"/>
      <c r="AN349" s="750"/>
      <c r="AO349" s="750"/>
      <c r="AP349" s="750"/>
      <c r="AQ349" s="750"/>
      <c r="AR349" s="750"/>
      <c r="AS349" s="750"/>
      <c r="AT349" s="750"/>
      <c r="AU349" s="750"/>
      <c r="AV349" s="750"/>
      <c r="AW349" s="750"/>
      <c r="AX349" s="750"/>
      <c r="AY349" s="750"/>
      <c r="AZ349" s="750"/>
      <c r="BA349" s="750"/>
      <c r="BB349" s="750"/>
      <c r="BC349" s="750"/>
      <c r="BD349" s="750"/>
      <c r="BE349" s="750"/>
      <c r="BF349" s="750"/>
      <c r="BG349" s="750"/>
      <c r="BH349" s="750"/>
      <c r="BI349" s="750"/>
      <c r="BJ349" s="750"/>
      <c r="BK349" s="750"/>
      <c r="BL349" s="750"/>
      <c r="BM349" s="750"/>
      <c r="BN349" s="750"/>
      <c r="BO349" s="750"/>
      <c r="BP349" s="750"/>
      <c r="BQ349" s="750"/>
      <c r="BR349" s="750"/>
      <c r="BS349" s="750"/>
      <c r="BT349" s="750"/>
      <c r="BU349" s="750"/>
      <c r="BV349" s="750"/>
    </row>
    <row r="350" spans="1:74" ht="13.5" customHeight="1">
      <c r="A350" s="771"/>
      <c r="B350" s="15" t="s">
        <v>65</v>
      </c>
      <c r="C350" s="765" t="str">
        <f>VLOOKUP($C327,'2026年度(1年後期)'!$B$5:$N$207,COLUMN('2026年度(1年後期)'!$K$5)+1,0)&amp;""</f>
        <v/>
      </c>
      <c r="D350" s="764"/>
      <c r="E350" s="766" t="str">
        <f>VLOOKUP($C327,'2026年度(2年後期)'!$B$5:$N$207,COLUMN('2026年度(2年後期)'!$K$5)+1,0)&amp;""</f>
        <v/>
      </c>
      <c r="F350" s="764"/>
      <c r="G350" s="766" t="str">
        <f>VLOOKUP($C327,'2026年度(3年後期)'!$B$5:$N$207,COLUMN('2026年度(3年後期)'!$K$5)+1,0)&amp;""</f>
        <v/>
      </c>
      <c r="H350" s="764"/>
      <c r="I350" s="766" t="str">
        <f>VLOOKUP($C327,'2026年度(4年後期)'!$B$5:$N$206,COLUMN('2026年度(4年後期)'!$K$5)+1,0)&amp;""</f>
        <v/>
      </c>
      <c r="J350" s="764"/>
      <c r="K350" s="763" t="str">
        <f>VLOOKUP($C327,'2026年度(助産後期)'!$B$5:$N$207,COLUMN('2026年度(助産後期)'!$K$5)+1,0)&amp;""</f>
        <v/>
      </c>
      <c r="L350" s="763"/>
      <c r="M350" s="765" t="str">
        <f>VLOOKUP($C327,'2026年度(M1後期)'!$B$5:$N$207,COLUMN('2026年度(M1後期)'!$K$5)+1,0)&amp;""</f>
        <v/>
      </c>
      <c r="N350" s="764"/>
      <c r="O350" s="763" t="str">
        <f>VLOOKUP($C327,'2026年度(M2後期)'!$B$5:$N$207,COLUMN('2026年度(M2後期)'!$K$5)+1,0)&amp;""</f>
        <v/>
      </c>
      <c r="P350" s="764"/>
      <c r="Q350" s="763" t="str">
        <f>VLOOKUP($C327,'2026年度(D1後期)'!$B$5:$N$207,COLUMN('2026年度(D1後期)'!$K$5)+1,0)&amp;""</f>
        <v/>
      </c>
      <c r="R350" s="764"/>
      <c r="S350" s="763" t="str">
        <f>VLOOKUP($C327,'2026年度(D23後期)'!$B$5:$N$207,COLUMN('2026年度(D23後期)'!$K$5)+1,0)&amp;""</f>
        <v/>
      </c>
      <c r="T350" s="764"/>
      <c r="U350" s="611"/>
      <c r="Z350" s="771"/>
      <c r="AA350" s="750"/>
      <c r="AB350" s="750"/>
      <c r="AC350" s="750"/>
      <c r="AD350" s="750"/>
      <c r="AE350" s="750"/>
      <c r="AF350" s="750"/>
      <c r="AG350" s="750"/>
      <c r="AH350" s="750"/>
      <c r="AI350" s="750"/>
      <c r="AJ350" s="750"/>
      <c r="AK350" s="750"/>
      <c r="AL350" s="750"/>
      <c r="AM350" s="750"/>
      <c r="AN350" s="750"/>
      <c r="AO350" s="750"/>
      <c r="AP350" s="750"/>
      <c r="AQ350" s="750"/>
      <c r="AR350" s="750"/>
      <c r="AS350" s="750"/>
      <c r="AT350" s="750"/>
      <c r="AU350" s="750"/>
      <c r="AV350" s="750"/>
      <c r="AW350" s="750"/>
      <c r="AX350" s="750"/>
      <c r="AY350" s="750"/>
      <c r="AZ350" s="750"/>
      <c r="BA350" s="750"/>
      <c r="BB350" s="750"/>
      <c r="BC350" s="750"/>
      <c r="BD350" s="750"/>
      <c r="BE350" s="750"/>
      <c r="BF350" s="750"/>
      <c r="BG350" s="750"/>
      <c r="BH350" s="750"/>
      <c r="BI350" s="750"/>
      <c r="BJ350" s="750"/>
      <c r="BK350" s="750"/>
      <c r="BL350" s="750"/>
      <c r="BM350" s="750"/>
      <c r="BN350" s="750"/>
      <c r="BO350" s="750"/>
      <c r="BP350" s="750"/>
      <c r="BQ350" s="750"/>
      <c r="BR350" s="750"/>
      <c r="BS350" s="750"/>
      <c r="BT350" s="750"/>
      <c r="BU350" s="750"/>
      <c r="BV350" s="750"/>
    </row>
    <row r="351" spans="1:74" ht="13.5" customHeight="1">
      <c r="A351" s="772"/>
      <c r="B351" s="16" t="s">
        <v>68</v>
      </c>
      <c r="C351" s="820"/>
      <c r="D351" s="819"/>
      <c r="E351" s="759"/>
      <c r="F351" s="760"/>
      <c r="G351" s="759"/>
      <c r="H351" s="760"/>
      <c r="I351" s="759"/>
      <c r="J351" s="760"/>
      <c r="K351" s="761"/>
      <c r="L351" s="761"/>
      <c r="M351" s="762"/>
      <c r="N351" s="760"/>
      <c r="O351" s="761"/>
      <c r="P351" s="760"/>
      <c r="Q351" s="761"/>
      <c r="R351" s="760"/>
      <c r="S351" s="761"/>
      <c r="T351" s="760"/>
      <c r="U351" s="611"/>
      <c r="V351" s="19"/>
      <c r="W351" s="19"/>
      <c r="X351" s="19"/>
      <c r="Y351" s="19"/>
      <c r="Z351" s="772"/>
      <c r="AA351" s="751"/>
      <c r="AB351" s="751"/>
      <c r="AC351" s="751"/>
      <c r="AD351" s="751"/>
      <c r="AE351" s="751"/>
      <c r="AF351" s="751"/>
      <c r="AG351" s="751"/>
      <c r="AH351" s="751"/>
      <c r="AI351" s="751"/>
      <c r="AJ351" s="751"/>
      <c r="AK351" s="751"/>
      <c r="AL351" s="751"/>
      <c r="AM351" s="751"/>
      <c r="AN351" s="751"/>
      <c r="AO351" s="751"/>
      <c r="AP351" s="751"/>
      <c r="AQ351" s="751"/>
      <c r="AR351" s="751"/>
      <c r="AS351" s="751"/>
      <c r="AT351" s="751"/>
      <c r="AU351" s="751"/>
      <c r="AV351" s="751"/>
      <c r="AW351" s="751"/>
      <c r="AX351" s="751"/>
      <c r="AY351" s="751"/>
      <c r="AZ351" s="751"/>
      <c r="BA351" s="751"/>
      <c r="BB351" s="751"/>
      <c r="BC351" s="751"/>
      <c r="BD351" s="751"/>
      <c r="BE351" s="751"/>
      <c r="BF351" s="751"/>
      <c r="BG351" s="751"/>
      <c r="BH351" s="751"/>
      <c r="BI351" s="751"/>
      <c r="BJ351" s="751"/>
      <c r="BK351" s="751"/>
      <c r="BL351" s="751"/>
      <c r="BM351" s="751"/>
      <c r="BN351" s="751"/>
      <c r="BO351" s="751"/>
      <c r="BP351" s="751"/>
      <c r="BQ351" s="751"/>
      <c r="BR351" s="751"/>
      <c r="BS351" s="751"/>
      <c r="BT351" s="751"/>
      <c r="BU351" s="751"/>
      <c r="BV351" s="751"/>
    </row>
    <row r="352" spans="1:74" ht="21">
      <c r="A352" s="5"/>
      <c r="B352" s="6"/>
      <c r="C352" s="807">
        <f>C327+1</f>
        <v>46371</v>
      </c>
      <c r="D352" s="807"/>
      <c r="E352" s="807"/>
      <c r="F352" s="807"/>
      <c r="G352" s="807"/>
      <c r="H352" s="807"/>
      <c r="I352" s="807"/>
      <c r="J352" s="807"/>
      <c r="K352" s="807"/>
      <c r="L352" s="807"/>
      <c r="M352" s="807"/>
      <c r="N352" s="807"/>
      <c r="O352" s="807"/>
      <c r="P352" s="807"/>
      <c r="Q352" s="807"/>
      <c r="R352" s="807"/>
      <c r="S352" s="807"/>
      <c r="T352" s="807"/>
      <c r="U352" s="858">
        <f>C352</f>
        <v>46371</v>
      </c>
      <c r="V352" s="859"/>
      <c r="W352" s="859"/>
      <c r="X352" s="859"/>
      <c r="Y352" s="859"/>
      <c r="Z352" s="860"/>
      <c r="AA352" s="7">
        <v>101</v>
      </c>
      <c r="AB352" s="7">
        <v>102</v>
      </c>
      <c r="AC352" s="7">
        <v>103</v>
      </c>
      <c r="AD352" s="7" t="s">
        <v>16</v>
      </c>
      <c r="AE352" s="7" t="s">
        <v>17</v>
      </c>
      <c r="AF352" s="7" t="s">
        <v>18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19</v>
      </c>
      <c r="AM352" s="7" t="s">
        <v>20</v>
      </c>
      <c r="AN352" s="7" t="s">
        <v>21</v>
      </c>
      <c r="AO352" s="7" t="s">
        <v>22</v>
      </c>
      <c r="AP352" s="7" t="s">
        <v>23</v>
      </c>
      <c r="AQ352" s="7" t="s">
        <v>24</v>
      </c>
      <c r="AR352" s="7" t="s">
        <v>25</v>
      </c>
      <c r="AS352" s="7" t="s">
        <v>26</v>
      </c>
      <c r="AT352" s="7" t="s">
        <v>27</v>
      </c>
      <c r="AU352" s="7" t="s">
        <v>28</v>
      </c>
      <c r="AV352" s="7" t="s">
        <v>29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30</v>
      </c>
      <c r="BB352" s="7" t="s">
        <v>31</v>
      </c>
      <c r="BC352" s="8" t="s">
        <v>32</v>
      </c>
      <c r="BD352" s="7" t="s">
        <v>33</v>
      </c>
      <c r="BE352" s="7" t="s">
        <v>34</v>
      </c>
      <c r="BF352" s="7" t="s">
        <v>35</v>
      </c>
      <c r="BG352" s="7" t="s">
        <v>36</v>
      </c>
      <c r="BH352" s="7" t="s">
        <v>37</v>
      </c>
      <c r="BI352" s="7" t="s">
        <v>38</v>
      </c>
      <c r="BJ352" s="7" t="s">
        <v>39</v>
      </c>
      <c r="BK352" s="7" t="s">
        <v>40</v>
      </c>
      <c r="BL352" s="7" t="s">
        <v>41</v>
      </c>
      <c r="BM352" s="7" t="s">
        <v>42</v>
      </c>
      <c r="BN352" s="10" t="s">
        <v>43</v>
      </c>
      <c r="BO352" s="10" t="s">
        <v>44</v>
      </c>
      <c r="BP352" s="11" t="s">
        <v>45</v>
      </c>
      <c r="BQ352" s="11" t="s">
        <v>46</v>
      </c>
      <c r="BR352" s="11" t="s">
        <v>47</v>
      </c>
      <c r="BS352" s="11" t="s">
        <v>48</v>
      </c>
      <c r="BT352" s="11" t="s">
        <v>49</v>
      </c>
      <c r="BU352" s="11" t="s">
        <v>50</v>
      </c>
      <c r="BV352" s="11" t="s">
        <v>51</v>
      </c>
    </row>
    <row r="353" spans="1:74" ht="13.5" customHeight="1">
      <c r="A353" s="771" t="s">
        <v>52</v>
      </c>
      <c r="B353" s="12" t="s">
        <v>53</v>
      </c>
      <c r="C353" s="783" t="str">
        <f>VLOOKUP($C352,'2026年度(1年後期)'!$B$5:$N$207,COLUMN('2026年度(1年後期)'!$C$5),0)&amp;""</f>
        <v>生活援助論Ⅱ
(ABCD)</v>
      </c>
      <c r="D353" s="784"/>
      <c r="E353" s="816" t="str">
        <f>VLOOKUP($C352,'2026年度(2年後期)'!$B$5:$N$207,COLUMN('2026年度(2年後期)'!$C$5),0)&amp;""</f>
        <v>英語S</v>
      </c>
      <c r="F353" s="804"/>
      <c r="G353" s="787" t="str">
        <f>VLOOKUP($C352,'2026年度(3年後期)'!$B$5:$N$207,COLUMN('2026年度(3年後期)'!$C$5),0)&amp;""</f>
        <v>領域別実習</v>
      </c>
      <c r="H353" s="784"/>
      <c r="I353" s="787" t="str">
        <f>VLOOKUP($C352,'2026年度(4年後期)'!$B$5:$N$206,COLUMN('2026年度(4年後期)'!$C$5),0)&amp;""</f>
        <v/>
      </c>
      <c r="J353" s="784"/>
      <c r="K353" s="768" t="str">
        <f>VLOOKUP($C352,'2026年度(助産後期)'!$B$5:$N$207,COLUMN('2026年度(助産後期)'!$C$5),0)&amp;""</f>
        <v/>
      </c>
      <c r="L353" s="785"/>
      <c r="M353" s="794" t="str">
        <f>VLOOKUP($C352,'2026年度(M1後期)'!$B$5:$N$207,COLUMN('2026年度(M1後期)'!$C$5),0)&amp;""</f>
        <v>国際看護学演習A-Ⅰ
精神看護学演習A-Ⅱ
成育看護学演習A-Ⅱ・Ⅳ（小児）</v>
      </c>
      <c r="N353" s="785"/>
      <c r="O353" s="787" t="str">
        <f>VLOOKUP($C352,'2026年度(M2後期)'!$B$5:$N$207,COLUMN('2026年度(M2後期)'!$C$5),0)&amp;""</f>
        <v>特別研究</v>
      </c>
      <c r="P353" s="784"/>
      <c r="Q353" s="787" t="str">
        <f>VLOOKUP($C352,'2026年度(D1後期)'!$B$5:$N$207,COLUMN('2026年度(D1後期)'!$C$5),0)&amp;""</f>
        <v>成育看護学演習Ｂ
国際看護学演習Ｂ</v>
      </c>
      <c r="R353" s="784"/>
      <c r="S353" s="768" t="str">
        <f>VLOOKUP($C352,'2026年度(D23後期)'!$B$5:$N$207,COLUMN('2026年度(D23後期)'!$C$5),0)&amp;""</f>
        <v>特別研究</v>
      </c>
      <c r="T353" s="784"/>
      <c r="U353" s="610" t="s">
        <v>459</v>
      </c>
      <c r="Y353" s="577"/>
      <c r="Z353" s="770" t="str">
        <f>A353</f>
        <v xml:space="preserve">１時限（09：20～10：50） </v>
      </c>
      <c r="AA353" s="749" t="s">
        <v>155</v>
      </c>
      <c r="AB353" s="749"/>
      <c r="AC353" s="749"/>
      <c r="AD353" s="749"/>
      <c r="AE353" s="749"/>
      <c r="AF353" s="749"/>
      <c r="AG353" s="749" t="s">
        <v>309</v>
      </c>
      <c r="AH353" s="749" t="s">
        <v>309</v>
      </c>
      <c r="AI353" s="749"/>
      <c r="AJ353" s="749"/>
      <c r="AK353" s="749"/>
      <c r="AL353" s="749" t="s">
        <v>309</v>
      </c>
      <c r="AM353" s="749" t="s">
        <v>387</v>
      </c>
      <c r="AN353" s="749"/>
      <c r="AO353" s="749"/>
      <c r="AP353" s="749"/>
      <c r="AQ353" s="749"/>
      <c r="AR353" s="749"/>
      <c r="AS353" s="749"/>
      <c r="AT353" s="749"/>
      <c r="AU353" s="749"/>
      <c r="AV353" s="749"/>
      <c r="AW353" s="749"/>
      <c r="AX353" s="749"/>
      <c r="AY353" s="749"/>
      <c r="AZ353" s="749" t="s">
        <v>387</v>
      </c>
      <c r="BA353" s="749" t="s">
        <v>459</v>
      </c>
      <c r="BB353" s="749" t="s">
        <v>459</v>
      </c>
      <c r="BC353" s="749"/>
      <c r="BD353" s="749"/>
      <c r="BE353" s="749"/>
      <c r="BF353" s="749"/>
      <c r="BG353" s="749"/>
      <c r="BH353" s="749"/>
      <c r="BI353" s="749"/>
      <c r="BJ353" s="749"/>
      <c r="BK353" s="749"/>
      <c r="BL353" s="749"/>
      <c r="BM353" s="749"/>
      <c r="BN353" s="749"/>
      <c r="BO353" s="749"/>
      <c r="BP353" s="749"/>
      <c r="BQ353" s="749"/>
      <c r="BR353" s="749"/>
      <c r="BS353" s="749"/>
      <c r="BT353" s="749"/>
      <c r="BU353" s="749"/>
      <c r="BV353" s="749"/>
    </row>
    <row r="354" spans="1:74" ht="13.5" customHeight="1">
      <c r="A354" s="771"/>
      <c r="B354" s="15" t="s">
        <v>61</v>
      </c>
      <c r="C354" s="779" t="str">
        <f>IFERROR(VLOOKUP(C353,科目・教員!$A$2:$B$342,2,0),"")</f>
        <v/>
      </c>
      <c r="D354" s="777"/>
      <c r="E354" s="815" t="str">
        <f>IFERROR(VLOOKUP(E353,科目・教員!$A$2:$B$342,2,0),"")</f>
        <v>ﾊﾟｳﾗ･ﾍﾞﾙｳﾞｧﾝｹﾙ</v>
      </c>
      <c r="F354" s="802"/>
      <c r="G354" s="778" t="str">
        <f>IFERROR(VLOOKUP(G353,科目・教員!$A$2:$B$342,2,0),"")</f>
        <v/>
      </c>
      <c r="H354" s="777"/>
      <c r="I354" s="778" t="str">
        <f>IFERROR(VLOOKUP(I353,科目・教員!$A$2:$B$342,2,0),"")</f>
        <v/>
      </c>
      <c r="J354" s="777"/>
      <c r="K354" s="764" t="str">
        <f>IFERROR(VLOOKUP(K353,科目・教員!$A$2:$B$342,2,0),"")</f>
        <v/>
      </c>
      <c r="L354" s="780"/>
      <c r="M354" s="776" t="str">
        <f>IFERROR(VLOOKUP(M353,科目・教員!$A$2:$B$342,2,0),"")</f>
        <v/>
      </c>
      <c r="N354" s="777"/>
      <c r="O354" s="778" t="str">
        <f>IFERROR(VLOOKUP(O353,科目・教員!$A$2:$B$342,2,0),"")</f>
        <v/>
      </c>
      <c r="P354" s="777"/>
      <c r="Q354" s="778" t="str">
        <f>IFERROR(VLOOKUP(Q353,科目・教員!$A$2:$B$342,2,0),"")</f>
        <v/>
      </c>
      <c r="R354" s="777"/>
      <c r="S354" s="764" t="str">
        <f>IFERROR(VLOOKUP(S353,科目・教員!$A$2:$B$342,2,0),"")</f>
        <v/>
      </c>
      <c r="T354" s="777"/>
      <c r="U354" s="610" t="s">
        <v>455</v>
      </c>
      <c r="Y354" s="577"/>
      <c r="Z354" s="771"/>
      <c r="AA354" s="750"/>
      <c r="AB354" s="750"/>
      <c r="AC354" s="750"/>
      <c r="AD354" s="750"/>
      <c r="AE354" s="750"/>
      <c r="AF354" s="750"/>
      <c r="AG354" s="750"/>
      <c r="AH354" s="750"/>
      <c r="AI354" s="750"/>
      <c r="AJ354" s="750"/>
      <c r="AK354" s="750"/>
      <c r="AL354" s="750"/>
      <c r="AM354" s="750"/>
      <c r="AN354" s="750"/>
      <c r="AO354" s="750"/>
      <c r="AP354" s="750"/>
      <c r="AQ354" s="750"/>
      <c r="AR354" s="750"/>
      <c r="AS354" s="750"/>
      <c r="AT354" s="750"/>
      <c r="AU354" s="750"/>
      <c r="AV354" s="750"/>
      <c r="AW354" s="750"/>
      <c r="AX354" s="750"/>
      <c r="AY354" s="750"/>
      <c r="AZ354" s="750"/>
      <c r="BA354" s="750"/>
      <c r="BB354" s="750"/>
      <c r="BC354" s="750"/>
      <c r="BD354" s="750"/>
      <c r="BE354" s="750"/>
      <c r="BF354" s="750"/>
      <c r="BG354" s="750"/>
      <c r="BH354" s="750"/>
      <c r="BI354" s="750"/>
      <c r="BJ354" s="750"/>
      <c r="BK354" s="750"/>
      <c r="BL354" s="750"/>
      <c r="BM354" s="750"/>
      <c r="BN354" s="750"/>
      <c r="BO354" s="750"/>
      <c r="BP354" s="750"/>
      <c r="BQ354" s="750"/>
      <c r="BR354" s="750"/>
      <c r="BS354" s="750"/>
      <c r="BT354" s="750"/>
      <c r="BU354" s="750"/>
      <c r="BV354" s="750"/>
    </row>
    <row r="355" spans="1:74" ht="13.5" customHeight="1">
      <c r="A355" s="771"/>
      <c r="B355" s="15" t="s">
        <v>65</v>
      </c>
      <c r="C355" s="779" t="str">
        <f>VLOOKUP($C352,'2026年度(1年後期)'!$B$5:$N$207,COLUMN('2026年度(1年後期)'!$C$5)+1,0)&amp;""</f>
        <v>基礎実･201･202</v>
      </c>
      <c r="D355" s="777"/>
      <c r="E355" s="815" t="str">
        <f>VLOOKUP($C352,'2026年度(2年後期)'!$B$5:$N$207,COLUMN('2026年度(2年後期)'!$C$5)+1,0)&amp;""</f>
        <v>101</v>
      </c>
      <c r="F355" s="802"/>
      <c r="G355" s="778" t="str">
        <f>VLOOKUP($C352,'2026年度(3年後期)'!$B$5:$N$207,COLUMN('2026年度(3年後期)'!$C$5)+1,0)&amp;""</f>
        <v>母性:304･母小実</v>
      </c>
      <c r="H355" s="777"/>
      <c r="I355" s="778" t="str">
        <f>VLOOKUP($C352,'2026年度(4年後期)'!$B$5:$N$206,COLUMN('2026年度(4年後期)'!$C$5)+1,0)&amp;""</f>
        <v/>
      </c>
      <c r="J355" s="777"/>
      <c r="K355" s="764" t="str">
        <f>VLOOKUP($C352,'2026年度(助産後期)'!$B$5:$N$207,COLUMN('2026年度(助産後期)'!$C$5)+1,0)&amp;""</f>
        <v/>
      </c>
      <c r="L355" s="780"/>
      <c r="M355" s="776" t="str">
        <f>VLOOKUP($C352,'2026年度(M1後期)'!$B$5:$N$207,COLUMN('2026年度(M1後期)'!$C$5)+1,0)&amp;""</f>
        <v/>
      </c>
      <c r="N355" s="777"/>
      <c r="O355" s="778" t="str">
        <f>VLOOKUP($C352,'2026年度(M2後期)'!$B$5:$N$207,COLUMN('2026年度(M2後期)'!$C$5)+1,0)&amp;""</f>
        <v/>
      </c>
      <c r="P355" s="777"/>
      <c r="Q355" s="778" t="str">
        <f>VLOOKUP($C352,'2026年度(D1後期)'!$B$5:$N$207,COLUMN('2026年度(D1後期)'!$C$5)+1,0)&amp;""</f>
        <v/>
      </c>
      <c r="R355" s="777"/>
      <c r="S355" s="764" t="str">
        <f>VLOOKUP($C352,'2026年度(D23後期)'!$B$5:$N$207,COLUMN('2026年度(D23後期)'!$C$5)+1,0)&amp;""</f>
        <v/>
      </c>
      <c r="T355" s="777"/>
      <c r="U355" s="611"/>
      <c r="Y355" s="577"/>
      <c r="Z355" s="771"/>
      <c r="AA355" s="750"/>
      <c r="AB355" s="750"/>
      <c r="AC355" s="750"/>
      <c r="AD355" s="750"/>
      <c r="AE355" s="750"/>
      <c r="AF355" s="750"/>
      <c r="AG355" s="750"/>
      <c r="AH355" s="750"/>
      <c r="AI355" s="750"/>
      <c r="AJ355" s="750"/>
      <c r="AK355" s="750"/>
      <c r="AL355" s="750"/>
      <c r="AM355" s="750"/>
      <c r="AN355" s="750"/>
      <c r="AO355" s="750"/>
      <c r="AP355" s="750"/>
      <c r="AQ355" s="750"/>
      <c r="AR355" s="750"/>
      <c r="AS355" s="750"/>
      <c r="AT355" s="750"/>
      <c r="AU355" s="750"/>
      <c r="AV355" s="750"/>
      <c r="AW355" s="750"/>
      <c r="AX355" s="750"/>
      <c r="AY355" s="750"/>
      <c r="AZ355" s="750"/>
      <c r="BA355" s="750"/>
      <c r="BB355" s="750"/>
      <c r="BC355" s="750"/>
      <c r="BD355" s="750"/>
      <c r="BE355" s="750"/>
      <c r="BF355" s="750"/>
      <c r="BG355" s="750"/>
      <c r="BH355" s="750"/>
      <c r="BI355" s="750"/>
      <c r="BJ355" s="750"/>
      <c r="BK355" s="750"/>
      <c r="BL355" s="750"/>
      <c r="BM355" s="750"/>
      <c r="BN355" s="750"/>
      <c r="BO355" s="750"/>
      <c r="BP355" s="750"/>
      <c r="BQ355" s="750"/>
      <c r="BR355" s="750"/>
      <c r="BS355" s="750"/>
      <c r="BT355" s="750"/>
      <c r="BU355" s="750"/>
      <c r="BV355" s="750"/>
    </row>
    <row r="356" spans="1:74" ht="13.5" customHeight="1">
      <c r="A356" s="772"/>
      <c r="B356" s="16" t="s">
        <v>68</v>
      </c>
      <c r="C356" s="774"/>
      <c r="D356" s="819"/>
      <c r="E356" s="808" t="s">
        <v>147</v>
      </c>
      <c r="F356" s="809"/>
      <c r="G356" s="759"/>
      <c r="H356" s="781"/>
      <c r="I356" s="759"/>
      <c r="J356" s="781"/>
      <c r="K356" s="761"/>
      <c r="L356" s="782"/>
      <c r="M356" s="792"/>
      <c r="N356" s="781"/>
      <c r="O356" s="759"/>
      <c r="P356" s="781"/>
      <c r="Q356" s="759"/>
      <c r="R356" s="781"/>
      <c r="S356" s="761"/>
      <c r="T356" s="781"/>
      <c r="U356" s="611" t="s">
        <v>456</v>
      </c>
      <c r="Y356" s="577"/>
      <c r="Z356" s="772"/>
      <c r="AA356" s="751"/>
      <c r="AB356" s="751"/>
      <c r="AC356" s="751"/>
      <c r="AD356" s="751"/>
      <c r="AE356" s="751"/>
      <c r="AF356" s="751"/>
      <c r="AG356" s="751"/>
      <c r="AH356" s="751"/>
      <c r="AI356" s="751"/>
      <c r="AJ356" s="751"/>
      <c r="AK356" s="751"/>
      <c r="AL356" s="751"/>
      <c r="AM356" s="751"/>
      <c r="AN356" s="751"/>
      <c r="AO356" s="751"/>
      <c r="AP356" s="751"/>
      <c r="AQ356" s="751"/>
      <c r="AR356" s="751"/>
      <c r="AS356" s="751"/>
      <c r="AT356" s="751"/>
      <c r="AU356" s="751"/>
      <c r="AV356" s="751"/>
      <c r="AW356" s="751"/>
      <c r="AX356" s="751"/>
      <c r="AY356" s="751"/>
      <c r="AZ356" s="751"/>
      <c r="BA356" s="751"/>
      <c r="BB356" s="751"/>
      <c r="BC356" s="751"/>
      <c r="BD356" s="751"/>
      <c r="BE356" s="751"/>
      <c r="BF356" s="751"/>
      <c r="BG356" s="751"/>
      <c r="BH356" s="751"/>
      <c r="BI356" s="751"/>
      <c r="BJ356" s="751"/>
      <c r="BK356" s="751"/>
      <c r="BL356" s="751"/>
      <c r="BM356" s="751"/>
      <c r="BN356" s="751"/>
      <c r="BO356" s="751"/>
      <c r="BP356" s="751"/>
      <c r="BQ356" s="751"/>
      <c r="BR356" s="751"/>
      <c r="BS356" s="751"/>
      <c r="BT356" s="751"/>
      <c r="BU356" s="751"/>
      <c r="BV356" s="751"/>
    </row>
    <row r="357" spans="1:74" ht="13.5" customHeight="1">
      <c r="A357" s="771" t="s">
        <v>73</v>
      </c>
      <c r="B357" s="15" t="s">
        <v>53</v>
      </c>
      <c r="C357" s="783" t="str">
        <f>VLOOKUP($C352,'2026年度(1年後期)'!$B$5:$N$207,COLUMN('2026年度(1年後期)'!$E$5),0)&amp;""</f>
        <v>生活援助論Ⅱ
(ABCD)</v>
      </c>
      <c r="D357" s="784"/>
      <c r="E357" s="816" t="str">
        <f>VLOOKUP($C352,'2026年度(2年後期)'!$B$5:$N$207,COLUMN('2026年度(2年後期)'!$E$5),0)&amp;""</f>
        <v>英語Ⅳ</v>
      </c>
      <c r="F357" s="804"/>
      <c r="G357" s="787" t="str">
        <f>VLOOKUP($C352,'2026年度(3年後期)'!$B$5:$N$207,COLUMN('2026年度(3年後期)'!$E$5),0)&amp;""</f>
        <v>領域別実習</v>
      </c>
      <c r="H357" s="784"/>
      <c r="I357" s="787" t="str">
        <f>VLOOKUP($C352,'2026年度(4年後期)'!$B$5:$N$206,COLUMN('2026年度(4年後期)'!$E$5),0)&amp;""</f>
        <v>看護管理論</v>
      </c>
      <c r="J357" s="784"/>
      <c r="K357" s="768" t="str">
        <f>VLOOKUP($C352,'2026年度(助産後期)'!$B$5:$N$207,COLUMN('2026年度(助産後期)'!$E$5),0)&amp;""</f>
        <v/>
      </c>
      <c r="L357" s="785"/>
      <c r="M357" s="783" t="str">
        <f>VLOOKUP($C352,'2026年度(M1後期)'!$B$5:$N$207,COLUMN('2026年度(M1後期)'!$E$5),0)&amp;""</f>
        <v>国際看護学演習A-Ⅰ
精神看護学演習A-Ⅱ
成育看護学演習A-Ⅱ・Ⅳ（小児）</v>
      </c>
      <c r="N357" s="784"/>
      <c r="O357" s="768" t="str">
        <f>VLOOKUP($C352,'2026年度(M2後期)'!$B$5:$N$207,COLUMN('2026年度(M2後期)'!$E$5),0)&amp;""</f>
        <v>特別研究</v>
      </c>
      <c r="P357" s="784"/>
      <c r="Q357" s="768" t="str">
        <f>VLOOKUP($C352,'2026年度(D1後期)'!$B$5:$N$207,COLUMN('2026年度(D1後期)'!$E$5),0)&amp;""</f>
        <v>成育看護学演習Ｂ
国際看護学演習Ｂ</v>
      </c>
      <c r="R357" s="784"/>
      <c r="S357" s="768" t="str">
        <f>VLOOKUP($C352,'2026年度(D23後期)'!$B$5:$N$207,COLUMN('2026年度(D23後期)'!$E$5),0)&amp;""</f>
        <v>特別研究</v>
      </c>
      <c r="T357" s="784"/>
      <c r="U357" s="611"/>
      <c r="Y357" s="577"/>
      <c r="Z357" s="771" t="str">
        <f>A357</f>
        <v>２時限（11：00～12：30）</v>
      </c>
      <c r="AA357" s="749" t="s">
        <v>146</v>
      </c>
      <c r="AB357" s="749"/>
      <c r="AC357" s="749"/>
      <c r="AD357" s="749"/>
      <c r="AE357" s="749"/>
      <c r="AF357" s="752"/>
      <c r="AG357" s="749" t="s">
        <v>309</v>
      </c>
      <c r="AH357" s="749" t="s">
        <v>309</v>
      </c>
      <c r="AI357" s="749"/>
      <c r="AJ357" s="749"/>
      <c r="AK357" s="749"/>
      <c r="AL357" s="749" t="s">
        <v>309</v>
      </c>
      <c r="AM357" s="749" t="s">
        <v>387</v>
      </c>
      <c r="AN357" s="749"/>
      <c r="AO357" s="749"/>
      <c r="AP357" s="749"/>
      <c r="AQ357" s="749"/>
      <c r="AR357" s="749"/>
      <c r="AS357" s="749"/>
      <c r="AT357" s="749"/>
      <c r="AU357" s="749"/>
      <c r="AV357" s="749"/>
      <c r="AW357" s="749" t="s">
        <v>414</v>
      </c>
      <c r="AX357" s="749"/>
      <c r="AY357" s="749"/>
      <c r="AZ357" s="749" t="s">
        <v>387</v>
      </c>
      <c r="BA357" s="749" t="s">
        <v>459</v>
      </c>
      <c r="BB357" s="749" t="s">
        <v>459</v>
      </c>
      <c r="BC357" s="749"/>
      <c r="BD357" s="749"/>
      <c r="BE357" s="749"/>
      <c r="BF357" s="749"/>
      <c r="BG357" s="749"/>
      <c r="BH357" s="749"/>
      <c r="BI357" s="749"/>
      <c r="BJ357" s="749"/>
      <c r="BK357" s="749"/>
      <c r="BL357" s="749"/>
      <c r="BM357" s="749"/>
      <c r="BN357" s="749"/>
      <c r="BO357" s="749"/>
      <c r="BP357" s="749"/>
      <c r="BQ357" s="749"/>
      <c r="BR357" s="749"/>
      <c r="BS357" s="749"/>
      <c r="BT357" s="749"/>
      <c r="BU357" s="749"/>
      <c r="BV357" s="749"/>
    </row>
    <row r="358" spans="1:74" ht="13.5" customHeight="1">
      <c r="A358" s="771"/>
      <c r="B358" s="15" t="s">
        <v>61</v>
      </c>
      <c r="C358" s="779" t="str">
        <f>IFERROR(VLOOKUP(C357,科目・教員!$A$2:$B$342,2,0),"")</f>
        <v/>
      </c>
      <c r="D358" s="777"/>
      <c r="E358" s="815" t="str">
        <f>IFERROR(VLOOKUP(E357,科目・教員!$A$2:$B$342,2,0),"")</f>
        <v>ﾊﾟｳﾗ･ﾍﾞﾙｳﾞｧﾝｹﾙ</v>
      </c>
      <c r="F358" s="802"/>
      <c r="G358" s="778" t="str">
        <f>IFERROR(VLOOKUP(G357,科目・教員!$A$2:$B$342,2,0),"")</f>
        <v/>
      </c>
      <c r="H358" s="777"/>
      <c r="I358" s="778" t="str">
        <f>IFERROR(VLOOKUP(I357,科目・教員!$A$2:$B$342,2,0),"")</f>
        <v>小澤　三枝子</v>
      </c>
      <c r="J358" s="777"/>
      <c r="K358" s="764" t="str">
        <f>IFERROR(VLOOKUP(K357,科目・教員!$A$2:$B$342,2,0),"")</f>
        <v/>
      </c>
      <c r="L358" s="780"/>
      <c r="M358" s="779" t="str">
        <f>IFERROR(VLOOKUP(M357,科目・教員!$A$2:$B$342,2,0),"")</f>
        <v/>
      </c>
      <c r="N358" s="777"/>
      <c r="O358" s="764" t="str">
        <f>IFERROR(VLOOKUP(O357,科目・教員!$A$2:$B$342,2,0),"")</f>
        <v/>
      </c>
      <c r="P358" s="777"/>
      <c r="Q358" s="764" t="str">
        <f>IFERROR(VLOOKUP(Q357,科目・教員!$A$2:$B$342,2,0),"")</f>
        <v/>
      </c>
      <c r="R358" s="777"/>
      <c r="S358" s="764" t="str">
        <f>IFERROR(VLOOKUP(S357,科目・教員!$A$2:$B$342,2,0),"")</f>
        <v/>
      </c>
      <c r="T358" s="777"/>
      <c r="U358" s="611" t="s">
        <v>458</v>
      </c>
      <c r="Y358" s="577"/>
      <c r="Z358" s="771"/>
      <c r="AA358" s="750"/>
      <c r="AB358" s="750"/>
      <c r="AC358" s="750"/>
      <c r="AD358" s="750"/>
      <c r="AE358" s="750"/>
      <c r="AF358" s="753"/>
      <c r="AG358" s="750"/>
      <c r="AH358" s="750"/>
      <c r="AI358" s="750"/>
      <c r="AJ358" s="750"/>
      <c r="AK358" s="750"/>
      <c r="AL358" s="750"/>
      <c r="AM358" s="750"/>
      <c r="AN358" s="750"/>
      <c r="AO358" s="750"/>
      <c r="AP358" s="750"/>
      <c r="AQ358" s="750"/>
      <c r="AR358" s="750"/>
      <c r="AS358" s="750"/>
      <c r="AT358" s="750"/>
      <c r="AU358" s="750"/>
      <c r="AV358" s="750"/>
      <c r="AW358" s="750"/>
      <c r="AX358" s="750"/>
      <c r="AY358" s="750"/>
      <c r="AZ358" s="750"/>
      <c r="BA358" s="750"/>
      <c r="BB358" s="750"/>
      <c r="BC358" s="750"/>
      <c r="BD358" s="750"/>
      <c r="BE358" s="750"/>
      <c r="BF358" s="750"/>
      <c r="BG358" s="750"/>
      <c r="BH358" s="750"/>
      <c r="BI358" s="750"/>
      <c r="BJ358" s="750"/>
      <c r="BK358" s="750"/>
      <c r="BL358" s="750"/>
      <c r="BM358" s="750"/>
      <c r="BN358" s="750"/>
      <c r="BO358" s="750"/>
      <c r="BP358" s="750"/>
      <c r="BQ358" s="750"/>
      <c r="BR358" s="750"/>
      <c r="BS358" s="750"/>
      <c r="BT358" s="750"/>
      <c r="BU358" s="750"/>
      <c r="BV358" s="750"/>
    </row>
    <row r="359" spans="1:74" ht="13.5" customHeight="1">
      <c r="A359" s="771"/>
      <c r="B359" s="15" t="s">
        <v>65</v>
      </c>
      <c r="C359" s="779" t="str">
        <f>VLOOKUP($C352,'2026年度(1年後期)'!$B$5:$N$207,COLUMN('2026年度(1年後期)'!$E$5)+1,0)&amp;""</f>
        <v>基礎実･201･202</v>
      </c>
      <c r="D359" s="777"/>
      <c r="E359" s="815" t="str">
        <f>VLOOKUP($C352,'2026年度(2年後期)'!$B$5:$N$207,COLUMN('2026年度(2年後期)'!$E$5)+1,0)&amp;""</f>
        <v>101</v>
      </c>
      <c r="F359" s="802"/>
      <c r="G359" s="778" t="str">
        <f>VLOOKUP($C352,'2026年度(3年後期)'!$B$5:$N$207,COLUMN('2026年度(3年後期)'!$E$5)+1,0)&amp;""</f>
        <v>母性:304･母小実</v>
      </c>
      <c r="H359" s="777"/>
      <c r="I359" s="778" t="str">
        <f>VLOOKUP($C352,'2026年度(4年後期)'!$B$5:$N$206,COLUMN('2026年度(4年後期)'!$E$5)+1,0)&amp;""</f>
        <v>301</v>
      </c>
      <c r="J359" s="777"/>
      <c r="K359" s="764" t="str">
        <f>VLOOKUP($C352,'2026年度(助産後期)'!$B$5:$N$207,COLUMN('2026年度(助産後期)'!$E$5)+1,0)&amp;""</f>
        <v/>
      </c>
      <c r="L359" s="780"/>
      <c r="M359" s="779" t="str">
        <f>VLOOKUP($C352,'2026年度(M1後期)'!$B$5:$N$207,COLUMN('2026年度(M1後期)'!$E$5)+1,0)&amp;""</f>
        <v/>
      </c>
      <c r="N359" s="777"/>
      <c r="O359" s="764" t="str">
        <f>VLOOKUP($C352,'2026年度(M2後期)'!$B$5:$N$207,COLUMN('2026年度(M2後期)'!$E$5)+1,0)&amp;""</f>
        <v/>
      </c>
      <c r="P359" s="777"/>
      <c r="Q359" s="764" t="str">
        <f>VLOOKUP($C352,'2026年度(D1後期)'!$B$5:$N$207,COLUMN('2026年度(D1後期)'!$E$5)+1,0)&amp;""</f>
        <v/>
      </c>
      <c r="R359" s="777"/>
      <c r="S359" s="764" t="str">
        <f>VLOOKUP($C352,'2026年度(D23後期)'!$B$5:$N$207,COLUMN('2026年度(D23後期)'!$E$5)+1,0)&amp;""</f>
        <v/>
      </c>
      <c r="T359" s="777"/>
      <c r="U359" s="611"/>
      <c r="Y359" s="577"/>
      <c r="Z359" s="771"/>
      <c r="AA359" s="750"/>
      <c r="AB359" s="750"/>
      <c r="AC359" s="750"/>
      <c r="AD359" s="750"/>
      <c r="AE359" s="750"/>
      <c r="AF359" s="753"/>
      <c r="AG359" s="750"/>
      <c r="AH359" s="750"/>
      <c r="AI359" s="750"/>
      <c r="AJ359" s="750"/>
      <c r="AK359" s="750"/>
      <c r="AL359" s="750"/>
      <c r="AM359" s="750"/>
      <c r="AN359" s="750"/>
      <c r="AO359" s="750"/>
      <c r="AP359" s="750"/>
      <c r="AQ359" s="750"/>
      <c r="AR359" s="750"/>
      <c r="AS359" s="750"/>
      <c r="AT359" s="750"/>
      <c r="AU359" s="750"/>
      <c r="AV359" s="750"/>
      <c r="AW359" s="750"/>
      <c r="AX359" s="750"/>
      <c r="AY359" s="750"/>
      <c r="AZ359" s="750"/>
      <c r="BA359" s="750"/>
      <c r="BB359" s="750"/>
      <c r="BC359" s="750"/>
      <c r="BD359" s="750"/>
      <c r="BE359" s="750"/>
      <c r="BF359" s="750"/>
      <c r="BG359" s="750"/>
      <c r="BH359" s="750"/>
      <c r="BI359" s="750"/>
      <c r="BJ359" s="750"/>
      <c r="BK359" s="750"/>
      <c r="BL359" s="750"/>
      <c r="BM359" s="750"/>
      <c r="BN359" s="750"/>
      <c r="BO359" s="750"/>
      <c r="BP359" s="750"/>
      <c r="BQ359" s="750"/>
      <c r="BR359" s="750"/>
      <c r="BS359" s="750"/>
      <c r="BT359" s="750"/>
      <c r="BU359" s="750"/>
      <c r="BV359" s="750"/>
    </row>
    <row r="360" spans="1:74" ht="13.5" customHeight="1">
      <c r="A360" s="786"/>
      <c r="B360" s="16" t="s">
        <v>68</v>
      </c>
      <c r="C360" s="762"/>
      <c r="D360" s="760"/>
      <c r="E360" s="808" t="s">
        <v>147</v>
      </c>
      <c r="F360" s="809"/>
      <c r="G360" s="759"/>
      <c r="H360" s="760"/>
      <c r="I360" s="759"/>
      <c r="J360" s="760"/>
      <c r="K360" s="761"/>
      <c r="L360" s="761"/>
      <c r="M360" s="762"/>
      <c r="N360" s="760"/>
      <c r="O360" s="761"/>
      <c r="P360" s="760"/>
      <c r="Q360" s="761"/>
      <c r="R360" s="760"/>
      <c r="S360" s="761"/>
      <c r="T360" s="760"/>
      <c r="U360" s="611"/>
      <c r="Y360" s="577"/>
      <c r="Z360" s="772"/>
      <c r="AA360" s="751"/>
      <c r="AB360" s="751"/>
      <c r="AC360" s="751"/>
      <c r="AD360" s="751"/>
      <c r="AE360" s="751"/>
      <c r="AF360" s="754"/>
      <c r="AG360" s="751"/>
      <c r="AH360" s="751"/>
      <c r="AI360" s="751"/>
      <c r="AJ360" s="751"/>
      <c r="AK360" s="751"/>
      <c r="AL360" s="751"/>
      <c r="AM360" s="751"/>
      <c r="AN360" s="751"/>
      <c r="AO360" s="751"/>
      <c r="AP360" s="751"/>
      <c r="AQ360" s="751"/>
      <c r="AR360" s="751"/>
      <c r="AS360" s="751"/>
      <c r="AT360" s="751"/>
      <c r="AU360" s="751"/>
      <c r="AV360" s="751"/>
      <c r="AW360" s="751"/>
      <c r="AX360" s="751"/>
      <c r="AY360" s="751"/>
      <c r="AZ360" s="751"/>
      <c r="BA360" s="751"/>
      <c r="BB360" s="751"/>
      <c r="BC360" s="751"/>
      <c r="BD360" s="751"/>
      <c r="BE360" s="751"/>
      <c r="BF360" s="751"/>
      <c r="BG360" s="751"/>
      <c r="BH360" s="751"/>
      <c r="BI360" s="751"/>
      <c r="BJ360" s="751"/>
      <c r="BK360" s="751"/>
      <c r="BL360" s="751"/>
      <c r="BM360" s="751"/>
      <c r="BN360" s="751"/>
      <c r="BO360" s="751"/>
      <c r="BP360" s="751"/>
      <c r="BQ360" s="751"/>
      <c r="BR360" s="751"/>
      <c r="BS360" s="751"/>
      <c r="BT360" s="751"/>
      <c r="BU360" s="751"/>
      <c r="BV360" s="751"/>
    </row>
    <row r="361" spans="1:74" ht="13.5" customHeight="1">
      <c r="A361" s="770" t="s">
        <v>79</v>
      </c>
      <c r="B361" s="17" t="s">
        <v>80</v>
      </c>
      <c r="C361" s="783"/>
      <c r="D361" s="784"/>
      <c r="E361" s="787"/>
      <c r="F361" s="784"/>
      <c r="G361" s="787"/>
      <c r="H361" s="784"/>
      <c r="I361" s="787"/>
      <c r="J361" s="784"/>
      <c r="K361" s="768"/>
      <c r="L361" s="785"/>
      <c r="M361" s="783"/>
      <c r="N361" s="784"/>
      <c r="O361" s="768"/>
      <c r="P361" s="784"/>
      <c r="Q361" s="768"/>
      <c r="R361" s="784"/>
      <c r="S361" s="768"/>
      <c r="T361" s="784"/>
      <c r="U361" s="611"/>
      <c r="Y361" s="577"/>
      <c r="Z361" s="771" t="str">
        <f>A361</f>
        <v>昼休み（12：30～13：30）</v>
      </c>
      <c r="AA361" s="749"/>
      <c r="AB361" s="749"/>
      <c r="AC361" s="749"/>
      <c r="AD361" s="749"/>
      <c r="AE361" s="749"/>
      <c r="AF361" s="752"/>
      <c r="AG361" s="749"/>
      <c r="AH361" s="749"/>
      <c r="AI361" s="749"/>
      <c r="AJ361" s="749"/>
      <c r="AK361" s="749"/>
      <c r="AL361" s="749"/>
      <c r="AM361" s="749"/>
      <c r="AN361" s="749"/>
      <c r="AO361" s="749"/>
      <c r="AP361" s="749"/>
      <c r="AQ361" s="749"/>
      <c r="AR361" s="749"/>
      <c r="AS361" s="749"/>
      <c r="AT361" s="749"/>
      <c r="AU361" s="749"/>
      <c r="AV361" s="749"/>
      <c r="AW361" s="749"/>
      <c r="AX361" s="749"/>
      <c r="AY361" s="749"/>
      <c r="AZ361" s="749"/>
      <c r="BA361" s="749"/>
      <c r="BB361" s="749"/>
      <c r="BC361" s="749"/>
      <c r="BD361" s="749"/>
      <c r="BE361" s="749"/>
      <c r="BF361" s="749"/>
      <c r="BG361" s="749"/>
      <c r="BH361" s="749"/>
      <c r="BI361" s="749"/>
      <c r="BJ361" s="749"/>
      <c r="BK361" s="749"/>
      <c r="BL361" s="749"/>
      <c r="BM361" s="749"/>
      <c r="BN361" s="749"/>
      <c r="BO361" s="749"/>
      <c r="BP361" s="749"/>
      <c r="BQ361" s="749"/>
      <c r="BR361" s="749"/>
      <c r="BS361" s="749"/>
      <c r="BT361" s="749"/>
      <c r="BU361" s="749"/>
      <c r="BV361" s="749"/>
    </row>
    <row r="362" spans="1:74" ht="13.5" customHeight="1">
      <c r="A362" s="771"/>
      <c r="B362" s="17" t="s">
        <v>83</v>
      </c>
      <c r="C362" s="779"/>
      <c r="D362" s="777"/>
      <c r="E362" s="778"/>
      <c r="F362" s="777"/>
      <c r="G362" s="778"/>
      <c r="H362" s="777"/>
      <c r="I362" s="778"/>
      <c r="J362" s="777"/>
      <c r="K362" s="764"/>
      <c r="L362" s="780"/>
      <c r="M362" s="779"/>
      <c r="N362" s="777"/>
      <c r="O362" s="764"/>
      <c r="P362" s="777"/>
      <c r="Q362" s="764"/>
      <c r="R362" s="777"/>
      <c r="S362" s="764"/>
      <c r="T362" s="777"/>
      <c r="U362" s="611"/>
      <c r="Y362" s="577"/>
      <c r="Z362" s="771"/>
      <c r="AA362" s="750"/>
      <c r="AB362" s="750"/>
      <c r="AC362" s="750"/>
      <c r="AD362" s="750"/>
      <c r="AE362" s="750"/>
      <c r="AF362" s="753"/>
      <c r="AG362" s="750"/>
      <c r="AH362" s="750"/>
      <c r="AI362" s="750"/>
      <c r="AJ362" s="750"/>
      <c r="AK362" s="750"/>
      <c r="AL362" s="750"/>
      <c r="AM362" s="750"/>
      <c r="AN362" s="750"/>
      <c r="AO362" s="750"/>
      <c r="AP362" s="750"/>
      <c r="AQ362" s="750"/>
      <c r="AR362" s="750"/>
      <c r="AS362" s="750"/>
      <c r="AT362" s="750"/>
      <c r="AU362" s="750"/>
      <c r="AV362" s="750"/>
      <c r="AW362" s="750"/>
      <c r="AX362" s="750"/>
      <c r="AY362" s="750"/>
      <c r="AZ362" s="750"/>
      <c r="BA362" s="750"/>
      <c r="BB362" s="750"/>
      <c r="BC362" s="750"/>
      <c r="BD362" s="750"/>
      <c r="BE362" s="750"/>
      <c r="BF362" s="750"/>
      <c r="BG362" s="750"/>
      <c r="BH362" s="750"/>
      <c r="BI362" s="750"/>
      <c r="BJ362" s="750"/>
      <c r="BK362" s="750"/>
      <c r="BL362" s="750"/>
      <c r="BM362" s="750"/>
      <c r="BN362" s="750"/>
      <c r="BO362" s="750"/>
      <c r="BP362" s="750"/>
      <c r="BQ362" s="750"/>
      <c r="BR362" s="750"/>
      <c r="BS362" s="750"/>
      <c r="BT362" s="750"/>
      <c r="BU362" s="750"/>
      <c r="BV362" s="750"/>
    </row>
    <row r="363" spans="1:74" ht="13.5" customHeight="1">
      <c r="A363" s="771"/>
      <c r="B363" s="17" t="s">
        <v>65</v>
      </c>
      <c r="C363" s="779"/>
      <c r="D363" s="777"/>
      <c r="E363" s="778"/>
      <c r="F363" s="777"/>
      <c r="G363" s="778"/>
      <c r="H363" s="777"/>
      <c r="I363" s="778"/>
      <c r="J363" s="777"/>
      <c r="K363" s="764"/>
      <c r="L363" s="780"/>
      <c r="M363" s="779"/>
      <c r="N363" s="777"/>
      <c r="O363" s="764"/>
      <c r="P363" s="777"/>
      <c r="Q363" s="764"/>
      <c r="R363" s="777"/>
      <c r="S363" s="764"/>
      <c r="T363" s="777"/>
      <c r="U363" s="611"/>
      <c r="Y363" s="577"/>
      <c r="Z363" s="771"/>
      <c r="AA363" s="750"/>
      <c r="AB363" s="750"/>
      <c r="AC363" s="750"/>
      <c r="AD363" s="750"/>
      <c r="AE363" s="750"/>
      <c r="AF363" s="753"/>
      <c r="AG363" s="750"/>
      <c r="AH363" s="750"/>
      <c r="AI363" s="750"/>
      <c r="AJ363" s="750"/>
      <c r="AK363" s="750"/>
      <c r="AL363" s="750"/>
      <c r="AM363" s="750"/>
      <c r="AN363" s="750"/>
      <c r="AO363" s="750"/>
      <c r="AP363" s="750"/>
      <c r="AQ363" s="750"/>
      <c r="AR363" s="750"/>
      <c r="AS363" s="750"/>
      <c r="AT363" s="750"/>
      <c r="AU363" s="750"/>
      <c r="AV363" s="750"/>
      <c r="AW363" s="750"/>
      <c r="AX363" s="750"/>
      <c r="AY363" s="750"/>
      <c r="AZ363" s="750"/>
      <c r="BA363" s="750"/>
      <c r="BB363" s="750"/>
      <c r="BC363" s="750"/>
      <c r="BD363" s="750"/>
      <c r="BE363" s="750"/>
      <c r="BF363" s="750"/>
      <c r="BG363" s="750"/>
      <c r="BH363" s="750"/>
      <c r="BI363" s="750"/>
      <c r="BJ363" s="750"/>
      <c r="BK363" s="750"/>
      <c r="BL363" s="750"/>
      <c r="BM363" s="750"/>
      <c r="BN363" s="750"/>
      <c r="BO363" s="750"/>
      <c r="BP363" s="750"/>
      <c r="BQ363" s="750"/>
      <c r="BR363" s="750"/>
      <c r="BS363" s="750"/>
      <c r="BT363" s="750"/>
      <c r="BU363" s="750"/>
      <c r="BV363" s="750"/>
    </row>
    <row r="364" spans="1:74" ht="13.5" customHeight="1">
      <c r="A364" s="772"/>
      <c r="B364" s="18" t="s">
        <v>68</v>
      </c>
      <c r="C364" s="788"/>
      <c r="D364" s="789"/>
      <c r="E364" s="790"/>
      <c r="F364" s="789"/>
      <c r="G364" s="790"/>
      <c r="H364" s="789"/>
      <c r="I364" s="790"/>
      <c r="J364" s="789"/>
      <c r="K364" s="791"/>
      <c r="L364" s="791"/>
      <c r="M364" s="788"/>
      <c r="N364" s="789"/>
      <c r="O364" s="791"/>
      <c r="P364" s="789"/>
      <c r="Q364" s="791"/>
      <c r="R364" s="789"/>
      <c r="S364" s="791"/>
      <c r="T364" s="789"/>
      <c r="U364" s="611"/>
      <c r="Y364" s="577"/>
      <c r="Z364" s="772"/>
      <c r="AA364" s="751"/>
      <c r="AB364" s="751"/>
      <c r="AC364" s="751"/>
      <c r="AD364" s="751"/>
      <c r="AE364" s="751"/>
      <c r="AF364" s="754"/>
      <c r="AG364" s="751"/>
      <c r="AH364" s="751"/>
      <c r="AI364" s="751"/>
      <c r="AJ364" s="751"/>
      <c r="AK364" s="751"/>
      <c r="AL364" s="751"/>
      <c r="AM364" s="751"/>
      <c r="AN364" s="751"/>
      <c r="AO364" s="751"/>
      <c r="AP364" s="751"/>
      <c r="AQ364" s="751"/>
      <c r="AR364" s="751"/>
      <c r="AS364" s="751"/>
      <c r="AT364" s="751"/>
      <c r="AU364" s="751"/>
      <c r="AV364" s="751"/>
      <c r="AW364" s="751"/>
      <c r="AX364" s="751"/>
      <c r="AY364" s="751"/>
      <c r="AZ364" s="751"/>
      <c r="BA364" s="751"/>
      <c r="BB364" s="751"/>
      <c r="BC364" s="751"/>
      <c r="BD364" s="751"/>
      <c r="BE364" s="751"/>
      <c r="BF364" s="751"/>
      <c r="BG364" s="751"/>
      <c r="BH364" s="751"/>
      <c r="BI364" s="751"/>
      <c r="BJ364" s="751"/>
      <c r="BK364" s="751"/>
      <c r="BL364" s="751"/>
      <c r="BM364" s="751"/>
      <c r="BN364" s="751"/>
      <c r="BO364" s="751"/>
      <c r="BP364" s="751"/>
      <c r="BQ364" s="751"/>
      <c r="BR364" s="751"/>
      <c r="BS364" s="751"/>
      <c r="BT364" s="751"/>
      <c r="BU364" s="751"/>
      <c r="BV364" s="751"/>
    </row>
    <row r="365" spans="1:74" ht="13.5" customHeight="1">
      <c r="A365" s="771" t="s">
        <v>87</v>
      </c>
      <c r="B365" s="15" t="s">
        <v>53</v>
      </c>
      <c r="C365" s="767" t="str">
        <f>VLOOKUP($C352,'2026年度(1年後期)'!$B$5:$N$207,COLUMN('2026年度(1年後期)'!$G$5),0)&amp;""</f>
        <v>知の探求</v>
      </c>
      <c r="D365" s="768"/>
      <c r="E365" s="773" t="str">
        <f>VLOOKUP($C352,'2026年度(2年後期)'!$B$5:$N$207,COLUMN('2026年度(2年後期)'!$G$5),0)&amp;""</f>
        <v>成人看護援助論Ⅱ</v>
      </c>
      <c r="F365" s="768"/>
      <c r="G365" s="773" t="str">
        <f>VLOOKUP($C352,'2026年度(3年後期)'!$B$5:$N$207,COLUMN('2026年度(3年後期)'!$G$5),0)&amp;""</f>
        <v>領域別実習</v>
      </c>
      <c r="H365" s="768"/>
      <c r="I365" s="773" t="str">
        <f>VLOOKUP($C352,'2026年度(4年後期)'!$B$5:$N$206,COLUMN('2026年度(4年後期)'!$G$5),0)&amp;""</f>
        <v>医療政策学</v>
      </c>
      <c r="J365" s="768"/>
      <c r="K365" s="769" t="str">
        <f>VLOOKUP($C352,'2026年度(助産後期)'!$B$5:$N$207,COLUMN('2026年度(助産後期)'!$G$5),0)&amp;""</f>
        <v/>
      </c>
      <c r="L365" s="769"/>
      <c r="M365" s="767" t="str">
        <f>VLOOKUP($C352,'2026年度(M1後期)'!$B$5:$N$207,COLUMN('2026年度(M1後期)'!$G$5),0)&amp;""</f>
        <v>成育看護学演習A-Ⅱ（小児）</v>
      </c>
      <c r="N365" s="768"/>
      <c r="O365" s="769" t="str">
        <f>VLOOKUP($C352,'2026年度(M2後期)'!$B$5:$N$207,COLUMN('2026年度(M2後期)'!$G$5),0)&amp;""</f>
        <v>特別研究</v>
      </c>
      <c r="P365" s="768"/>
      <c r="Q365" s="769" t="str">
        <f>VLOOKUP($C352,'2026年度(D1後期)'!$B$5:$N$207,COLUMN('2026年度(D1後期)'!$G$5),0)&amp;""</f>
        <v>感染管理看護学演習Ｂ
成人看護学演習Ｂ</v>
      </c>
      <c r="R365" s="768"/>
      <c r="S365" s="769" t="str">
        <f>VLOOKUP($C352,'2026年度(D23後期)'!$B$5:$N$207,COLUMN('2026年度(D23後期)'!$G$5),0)&amp;""</f>
        <v>特別研究</v>
      </c>
      <c r="T365" s="768"/>
      <c r="U365" s="611"/>
      <c r="Y365" s="577"/>
      <c r="Z365" s="771" t="str">
        <f>A365</f>
        <v>３時限（13：30～15：00）</v>
      </c>
      <c r="AA365" s="749" t="s">
        <v>144</v>
      </c>
      <c r="AB365" s="749"/>
      <c r="AC365" s="749"/>
      <c r="AD365" s="749"/>
      <c r="AE365" s="749"/>
      <c r="AF365" s="752"/>
      <c r="AG365" s="749" t="s">
        <v>249</v>
      </c>
      <c r="AH365" s="749"/>
      <c r="AI365" s="749"/>
      <c r="AJ365" s="749"/>
      <c r="AK365" s="749"/>
      <c r="AL365" s="749"/>
      <c r="AM365" s="749" t="s">
        <v>387</v>
      </c>
      <c r="AN365" s="749"/>
      <c r="AO365" s="749"/>
      <c r="AP365" s="749"/>
      <c r="AQ365" s="749"/>
      <c r="AR365" s="749"/>
      <c r="AS365" s="749"/>
      <c r="AT365" s="749"/>
      <c r="AU365" s="749"/>
      <c r="AV365" s="749"/>
      <c r="AW365" s="749" t="s">
        <v>415</v>
      </c>
      <c r="AX365" s="749"/>
      <c r="AY365" s="749"/>
      <c r="AZ365" s="749" t="s">
        <v>387</v>
      </c>
      <c r="BA365" s="749" t="s">
        <v>459</v>
      </c>
      <c r="BB365" s="749" t="s">
        <v>459</v>
      </c>
      <c r="BC365" s="749"/>
      <c r="BD365" s="749"/>
      <c r="BE365" s="749"/>
      <c r="BF365" s="749"/>
      <c r="BG365" s="749"/>
      <c r="BH365" s="749"/>
      <c r="BI365" s="749"/>
      <c r="BJ365" s="749"/>
      <c r="BK365" s="749"/>
      <c r="BL365" s="749"/>
      <c r="BM365" s="749"/>
      <c r="BN365" s="749"/>
      <c r="BO365" s="749"/>
      <c r="BP365" s="749"/>
      <c r="BQ365" s="749"/>
      <c r="BR365" s="749"/>
      <c r="BS365" s="749"/>
      <c r="BT365" s="749"/>
      <c r="BU365" s="749"/>
      <c r="BV365" s="749"/>
    </row>
    <row r="366" spans="1:74" ht="13.5" customHeight="1">
      <c r="A366" s="771"/>
      <c r="B366" s="15" t="s">
        <v>61</v>
      </c>
      <c r="C366" s="765" t="str">
        <f>IFERROR(VLOOKUP(C365,科目・教員!$A$2:$B$342,2,0),"")</f>
        <v>須藤　恭子</v>
      </c>
      <c r="D366" s="764"/>
      <c r="E366" s="766" t="str">
        <f>IFERROR(VLOOKUP(E365,科目・教員!$A$2:$B$342,2,0),"")</f>
        <v>藤澤　雄太</v>
      </c>
      <c r="F366" s="764"/>
      <c r="G366" s="766" t="str">
        <f>IFERROR(VLOOKUP(G365,科目・教員!$A$2:$B$342,2,0),"")</f>
        <v/>
      </c>
      <c r="H366" s="764"/>
      <c r="I366" s="766" t="str">
        <f>IFERROR(VLOOKUP(I365,科目・教員!$A$2:$B$342,2,0),"")</f>
        <v>渡辺　幹司</v>
      </c>
      <c r="J366" s="764"/>
      <c r="K366" s="763" t="str">
        <f>IFERROR(VLOOKUP(K365,科目・教員!$A$2:$B$342,2,0),"")</f>
        <v/>
      </c>
      <c r="L366" s="763"/>
      <c r="M366" s="765" t="str">
        <f>IFERROR(VLOOKUP(M365,科目・教員!$A$2:$B$342,2,0),"")</f>
        <v/>
      </c>
      <c r="N366" s="764"/>
      <c r="O366" s="763" t="str">
        <f>IFERROR(VLOOKUP(O365,科目・教員!$A$2:$B$342,2,0),"")</f>
        <v/>
      </c>
      <c r="P366" s="764"/>
      <c r="Q366" s="763" t="str">
        <f>IFERROR(VLOOKUP(Q365,科目・教員!$A$2:$B$342,2,0),"")</f>
        <v/>
      </c>
      <c r="R366" s="764"/>
      <c r="S366" s="763" t="str">
        <f>IFERROR(VLOOKUP(S365,科目・教員!$A$2:$B$342,2,0),"")</f>
        <v/>
      </c>
      <c r="T366" s="764"/>
      <c r="U366" s="611"/>
      <c r="Y366" s="577"/>
      <c r="Z366" s="771"/>
      <c r="AA366" s="750"/>
      <c r="AB366" s="750"/>
      <c r="AC366" s="750"/>
      <c r="AD366" s="750"/>
      <c r="AE366" s="750"/>
      <c r="AF366" s="753"/>
      <c r="AG366" s="750"/>
      <c r="AH366" s="750"/>
      <c r="AI366" s="750"/>
      <c r="AJ366" s="750"/>
      <c r="AK366" s="750"/>
      <c r="AL366" s="750"/>
      <c r="AM366" s="750"/>
      <c r="AN366" s="750"/>
      <c r="AO366" s="750"/>
      <c r="AP366" s="750"/>
      <c r="AQ366" s="750"/>
      <c r="AR366" s="750"/>
      <c r="AS366" s="750"/>
      <c r="AT366" s="750"/>
      <c r="AU366" s="750"/>
      <c r="AV366" s="750"/>
      <c r="AW366" s="750"/>
      <c r="AX366" s="750"/>
      <c r="AY366" s="750"/>
      <c r="AZ366" s="750"/>
      <c r="BA366" s="750"/>
      <c r="BB366" s="750"/>
      <c r="BC366" s="750"/>
      <c r="BD366" s="750"/>
      <c r="BE366" s="750"/>
      <c r="BF366" s="750"/>
      <c r="BG366" s="750"/>
      <c r="BH366" s="750"/>
      <c r="BI366" s="750"/>
      <c r="BJ366" s="750"/>
      <c r="BK366" s="750"/>
      <c r="BL366" s="750"/>
      <c r="BM366" s="750"/>
      <c r="BN366" s="750"/>
      <c r="BO366" s="750"/>
      <c r="BP366" s="750"/>
      <c r="BQ366" s="750"/>
      <c r="BR366" s="750"/>
      <c r="BS366" s="750"/>
      <c r="BT366" s="750"/>
      <c r="BU366" s="750"/>
      <c r="BV366" s="750"/>
    </row>
    <row r="367" spans="1:74" ht="13.5" customHeight="1">
      <c r="A367" s="771"/>
      <c r="B367" s="15" t="s">
        <v>65</v>
      </c>
      <c r="C367" s="765" t="str">
        <f>VLOOKUP($C352,'2026年度(1年後期)'!$B$5:$N$207,COLUMN('2026年度(1年後期)'!$G$5)+1,0)&amp;""</f>
        <v>101</v>
      </c>
      <c r="D367" s="764"/>
      <c r="E367" s="766" t="str">
        <f>VLOOKUP($C352,'2026年度(2年後期)'!$B$5:$N$207,COLUMN('2026年度(2年後期)'!$G$5)+1,0)&amp;""</f>
        <v>201</v>
      </c>
      <c r="F367" s="764"/>
      <c r="G367" s="766" t="str">
        <f>VLOOKUP($C352,'2026年度(3年後期)'!$B$5:$N$207,COLUMN('2026年度(3年後期)'!$G$5)+1,0)&amp;""</f>
        <v>母性:304･母小実</v>
      </c>
      <c r="H367" s="764"/>
      <c r="I367" s="766" t="str">
        <f>VLOOKUP($C352,'2026年度(4年後期)'!$B$5:$N$206,COLUMN('2026年度(4年後期)'!$G$5)+1,0)&amp;""</f>
        <v>301</v>
      </c>
      <c r="J367" s="764"/>
      <c r="K367" s="763" t="str">
        <f>VLOOKUP($C352,'2026年度(助産後期)'!$B$5:$N$207,COLUMN('2026年度(助産後期)'!$G$5)+1,0)&amp;""</f>
        <v/>
      </c>
      <c r="L367" s="763"/>
      <c r="M367" s="765" t="str">
        <f>VLOOKUP($C352,'2026年度(M1後期)'!$B$5:$N$207,COLUMN('2026年度(M1後期)'!$G$5)+1,0)&amp;""</f>
        <v/>
      </c>
      <c r="N367" s="764"/>
      <c r="O367" s="763" t="str">
        <f>VLOOKUP($C352,'2026年度(M2後期)'!$B$5:$N$207,COLUMN('2026年度(M2後期)'!$G$5)+1,0)&amp;""</f>
        <v/>
      </c>
      <c r="P367" s="764"/>
      <c r="Q367" s="763" t="str">
        <f>VLOOKUP($C352,'2026年度(D1後期)'!$B$5:$N$207,COLUMN('2026年度(D1後期)'!$G$5)+1,0)&amp;""</f>
        <v/>
      </c>
      <c r="R367" s="764"/>
      <c r="S367" s="763" t="str">
        <f>VLOOKUP($C352,'2026年度(D23後期)'!$B$5:$N$207,COLUMN('2026年度(D23後期)'!$G$5)+1,0)&amp;""</f>
        <v/>
      </c>
      <c r="T367" s="764"/>
      <c r="U367" s="611"/>
      <c r="Y367" s="577"/>
      <c r="Z367" s="771"/>
      <c r="AA367" s="750"/>
      <c r="AB367" s="750"/>
      <c r="AC367" s="750"/>
      <c r="AD367" s="750"/>
      <c r="AE367" s="750"/>
      <c r="AF367" s="753"/>
      <c r="AG367" s="750"/>
      <c r="AH367" s="750"/>
      <c r="AI367" s="750"/>
      <c r="AJ367" s="750"/>
      <c r="AK367" s="750"/>
      <c r="AL367" s="750"/>
      <c r="AM367" s="750"/>
      <c r="AN367" s="750"/>
      <c r="AO367" s="750"/>
      <c r="AP367" s="750"/>
      <c r="AQ367" s="750"/>
      <c r="AR367" s="750"/>
      <c r="AS367" s="750"/>
      <c r="AT367" s="750"/>
      <c r="AU367" s="750"/>
      <c r="AV367" s="750"/>
      <c r="AW367" s="750"/>
      <c r="AX367" s="750"/>
      <c r="AY367" s="750"/>
      <c r="AZ367" s="750"/>
      <c r="BA367" s="750"/>
      <c r="BB367" s="750"/>
      <c r="BC367" s="750"/>
      <c r="BD367" s="750"/>
      <c r="BE367" s="750"/>
      <c r="BF367" s="750"/>
      <c r="BG367" s="750"/>
      <c r="BH367" s="750"/>
      <c r="BI367" s="750"/>
      <c r="BJ367" s="750"/>
      <c r="BK367" s="750"/>
      <c r="BL367" s="750"/>
      <c r="BM367" s="750"/>
      <c r="BN367" s="750"/>
      <c r="BO367" s="750"/>
      <c r="BP367" s="750"/>
      <c r="BQ367" s="750"/>
      <c r="BR367" s="750"/>
      <c r="BS367" s="750"/>
      <c r="BT367" s="750"/>
      <c r="BU367" s="750"/>
      <c r="BV367" s="750"/>
    </row>
    <row r="368" spans="1:74" ht="13.5" customHeight="1">
      <c r="A368" s="786"/>
      <c r="B368" s="16" t="s">
        <v>68</v>
      </c>
      <c r="C368" s="762"/>
      <c r="D368" s="760"/>
      <c r="E368" s="759"/>
      <c r="F368" s="760"/>
      <c r="G368" s="759"/>
      <c r="H368" s="760"/>
      <c r="I368" s="759"/>
      <c r="J368" s="760"/>
      <c r="K368" s="761"/>
      <c r="L368" s="761"/>
      <c r="M368" s="762"/>
      <c r="N368" s="760"/>
      <c r="O368" s="761"/>
      <c r="P368" s="760"/>
      <c r="Q368" s="761"/>
      <c r="R368" s="760"/>
      <c r="S368" s="761"/>
      <c r="T368" s="760"/>
      <c r="U368" s="611"/>
      <c r="Y368" s="577"/>
      <c r="Z368" s="772"/>
      <c r="AA368" s="751"/>
      <c r="AB368" s="751"/>
      <c r="AC368" s="751"/>
      <c r="AD368" s="751"/>
      <c r="AE368" s="751"/>
      <c r="AF368" s="754"/>
      <c r="AG368" s="751"/>
      <c r="AH368" s="751"/>
      <c r="AI368" s="751"/>
      <c r="AJ368" s="751"/>
      <c r="AK368" s="751"/>
      <c r="AL368" s="751"/>
      <c r="AM368" s="751"/>
      <c r="AN368" s="751"/>
      <c r="AO368" s="751"/>
      <c r="AP368" s="751"/>
      <c r="AQ368" s="751"/>
      <c r="AR368" s="751"/>
      <c r="AS368" s="751"/>
      <c r="AT368" s="751"/>
      <c r="AU368" s="751"/>
      <c r="AV368" s="751"/>
      <c r="AW368" s="751"/>
      <c r="AX368" s="751"/>
      <c r="AY368" s="751"/>
      <c r="AZ368" s="751"/>
      <c r="BA368" s="751"/>
      <c r="BB368" s="751"/>
      <c r="BC368" s="751"/>
      <c r="BD368" s="751"/>
      <c r="BE368" s="751"/>
      <c r="BF368" s="751"/>
      <c r="BG368" s="751"/>
      <c r="BH368" s="751"/>
      <c r="BI368" s="751"/>
      <c r="BJ368" s="751"/>
      <c r="BK368" s="751"/>
      <c r="BL368" s="751"/>
      <c r="BM368" s="751"/>
      <c r="BN368" s="751"/>
      <c r="BO368" s="751"/>
      <c r="BP368" s="751"/>
      <c r="BQ368" s="751"/>
      <c r="BR368" s="751"/>
      <c r="BS368" s="751"/>
      <c r="BT368" s="751"/>
      <c r="BU368" s="751"/>
      <c r="BV368" s="751"/>
    </row>
    <row r="369" spans="1:74" ht="13.5" customHeight="1">
      <c r="A369" s="771" t="s">
        <v>103</v>
      </c>
      <c r="B369" s="15" t="s">
        <v>53</v>
      </c>
      <c r="C369" s="799" t="str">
        <f>VLOOKUP($C352,'2026年度(1年後期)'!$B$5:$N$207,COLUMN('2026年度(1年後期)'!$I$5),0)&amp;""</f>
        <v>国語表現法</v>
      </c>
      <c r="D369" s="800"/>
      <c r="E369" s="773" t="str">
        <f>VLOOKUP($C352,'2026年度(2年後期)'!$B$5:$N$207,COLUMN('2026年度(2年後期)'!$I$5),0)&amp;""</f>
        <v>看護基礎理論</v>
      </c>
      <c r="F369" s="768"/>
      <c r="G369" s="773" t="str">
        <f>VLOOKUP($C352,'2026年度(3年後期)'!$B$5:$N$207,COLUMN('2026年度(3年後期)'!$I$5),0)&amp;""</f>
        <v>領域別実習</v>
      </c>
      <c r="H369" s="768"/>
      <c r="I369" s="773" t="str">
        <f>VLOOKUP($C352,'2026年度(4年後期)'!$B$5:$N$206,COLUMN('2026年度(4年後期)'!$I$5),0)&amp;""</f>
        <v/>
      </c>
      <c r="J369" s="768"/>
      <c r="K369" s="769" t="str">
        <f>VLOOKUP($C352,'2026年度(助産後期)'!$B$5:$N$207,COLUMN('2026年度(助産後期)'!$I$5),0)&amp;""</f>
        <v/>
      </c>
      <c r="L369" s="769"/>
      <c r="M369" s="767" t="str">
        <f>VLOOKUP($C352,'2026年度(M1後期)'!$B$5:$N$207,COLUMN('2026年度(M1後期)'!$I$5),0)&amp;""</f>
        <v>成育看護学演習A-Ⅱ（小児）</v>
      </c>
      <c r="N369" s="768"/>
      <c r="O369" s="769" t="str">
        <f>VLOOKUP($C352,'2026年度(M2後期)'!$B$5:$N$207,COLUMN('2026年度(M2後期)'!$I$5),0)&amp;""</f>
        <v>特別研究</v>
      </c>
      <c r="P369" s="768"/>
      <c r="Q369" s="769" t="str">
        <f>VLOOKUP($C352,'2026年度(D1後期)'!$B$5:$N$207,COLUMN('2026年度(D1後期)'!$I$5),0)&amp;""</f>
        <v>感染管理看護学演習Ｂ
成人看護学演習Ｂ</v>
      </c>
      <c r="R369" s="768"/>
      <c r="S369" s="769" t="str">
        <f>VLOOKUP($C352,'2026年度(D23後期)'!$B$5:$N$207,COLUMN('2026年度(D23後期)'!$I$5),0)&amp;""</f>
        <v>特別研究</v>
      </c>
      <c r="T369" s="768"/>
      <c r="U369" s="611"/>
      <c r="Y369" s="577"/>
      <c r="Z369" s="771" t="str">
        <f>A369</f>
        <v>４時限（15：10～16：40）</v>
      </c>
      <c r="AA369" s="749" t="s">
        <v>388</v>
      </c>
      <c r="AB369" s="749"/>
      <c r="AC369" s="749"/>
      <c r="AD369" s="749"/>
      <c r="AE369" s="749"/>
      <c r="AF369" s="752"/>
      <c r="AG369" s="749" t="s">
        <v>125</v>
      </c>
      <c r="AH369" s="749"/>
      <c r="AI369" s="749"/>
      <c r="AJ369" s="749"/>
      <c r="AK369" s="749"/>
      <c r="AL369" s="749"/>
      <c r="AM369" s="749" t="s">
        <v>387</v>
      </c>
      <c r="AN369" s="749"/>
      <c r="AO369" s="749"/>
      <c r="AP369" s="749"/>
      <c r="AQ369" s="749"/>
      <c r="AR369" s="749"/>
      <c r="AS369" s="749"/>
      <c r="AT369" s="749"/>
      <c r="AU369" s="749"/>
      <c r="AV369" s="749"/>
      <c r="AW369" s="749"/>
      <c r="AX369" s="749"/>
      <c r="AY369" s="749"/>
      <c r="AZ369" s="749" t="s">
        <v>387</v>
      </c>
      <c r="BA369" s="749" t="s">
        <v>459</v>
      </c>
      <c r="BB369" s="749" t="s">
        <v>459</v>
      </c>
      <c r="BC369" s="749"/>
      <c r="BD369" s="749"/>
      <c r="BE369" s="749"/>
      <c r="BF369" s="749"/>
      <c r="BG369" s="749"/>
      <c r="BH369" s="749"/>
      <c r="BI369" s="749"/>
      <c r="BJ369" s="749"/>
      <c r="BK369" s="749"/>
      <c r="BL369" s="749"/>
      <c r="BM369" s="749"/>
      <c r="BN369" s="749"/>
      <c r="BO369" s="749"/>
      <c r="BP369" s="749"/>
      <c r="BQ369" s="749"/>
      <c r="BR369" s="749"/>
      <c r="BS369" s="749"/>
      <c r="BT369" s="749"/>
      <c r="BU369" s="749"/>
      <c r="BV369" s="749"/>
    </row>
    <row r="370" spans="1:74" ht="13.5" customHeight="1">
      <c r="A370" s="771"/>
      <c r="B370" s="15" t="s">
        <v>61</v>
      </c>
      <c r="C370" s="797" t="str">
        <f>IFERROR(VLOOKUP(C369,科目・教員!$A$2:$B$342,2,0),"")</f>
        <v>末田　美香子</v>
      </c>
      <c r="D370" s="798"/>
      <c r="E370" s="766" t="str">
        <f>IFERROR(VLOOKUP(E369,科目・教員!$A$2:$B$342,2,0),"")</f>
        <v>水野　正之</v>
      </c>
      <c r="F370" s="764"/>
      <c r="G370" s="766" t="str">
        <f>IFERROR(VLOOKUP(G369,科目・教員!$A$2:$B$342,2,0),"")</f>
        <v/>
      </c>
      <c r="H370" s="764"/>
      <c r="I370" s="766" t="str">
        <f>IFERROR(VLOOKUP(I369,科目・教員!$A$2:$B$342,2,0),"")</f>
        <v/>
      </c>
      <c r="J370" s="764"/>
      <c r="K370" s="763" t="str">
        <f>IFERROR(VLOOKUP(K369,科目・教員!$A$2:$B$342,2,0),"")</f>
        <v/>
      </c>
      <c r="L370" s="763"/>
      <c r="M370" s="765" t="str">
        <f>IFERROR(VLOOKUP(M369,科目・教員!$A$2:$B$342,2,0),"")</f>
        <v/>
      </c>
      <c r="N370" s="764"/>
      <c r="O370" s="763" t="str">
        <f>IFERROR(VLOOKUP(O369,科目・教員!$A$2:$B$342,2,0),"")</f>
        <v/>
      </c>
      <c r="P370" s="764"/>
      <c r="Q370" s="763" t="str">
        <f>IFERROR(VLOOKUP(Q369,科目・教員!$A$2:$B$342,2,0),"")</f>
        <v/>
      </c>
      <c r="R370" s="764"/>
      <c r="S370" s="763" t="str">
        <f>IFERROR(VLOOKUP(S369,科目・教員!$A$2:$B$342,2,0),"")</f>
        <v/>
      </c>
      <c r="T370" s="764"/>
      <c r="U370" s="611"/>
      <c r="Y370" s="577"/>
      <c r="Z370" s="771"/>
      <c r="AA370" s="750"/>
      <c r="AB370" s="750"/>
      <c r="AC370" s="750"/>
      <c r="AD370" s="750"/>
      <c r="AE370" s="750"/>
      <c r="AF370" s="753"/>
      <c r="AG370" s="750"/>
      <c r="AH370" s="750"/>
      <c r="AI370" s="750"/>
      <c r="AJ370" s="750"/>
      <c r="AK370" s="750"/>
      <c r="AL370" s="750"/>
      <c r="AM370" s="750"/>
      <c r="AN370" s="750"/>
      <c r="AO370" s="750"/>
      <c r="AP370" s="750"/>
      <c r="AQ370" s="750"/>
      <c r="AR370" s="750"/>
      <c r="AS370" s="750"/>
      <c r="AT370" s="750"/>
      <c r="AU370" s="750"/>
      <c r="AV370" s="750"/>
      <c r="AW370" s="750"/>
      <c r="AX370" s="750"/>
      <c r="AY370" s="750"/>
      <c r="AZ370" s="750"/>
      <c r="BA370" s="750"/>
      <c r="BB370" s="750"/>
      <c r="BC370" s="750"/>
      <c r="BD370" s="750"/>
      <c r="BE370" s="750"/>
      <c r="BF370" s="750"/>
      <c r="BG370" s="750"/>
      <c r="BH370" s="750"/>
      <c r="BI370" s="750"/>
      <c r="BJ370" s="750"/>
      <c r="BK370" s="750"/>
      <c r="BL370" s="750"/>
      <c r="BM370" s="750"/>
      <c r="BN370" s="750"/>
      <c r="BO370" s="750"/>
      <c r="BP370" s="750"/>
      <c r="BQ370" s="750"/>
      <c r="BR370" s="750"/>
      <c r="BS370" s="750"/>
      <c r="BT370" s="750"/>
      <c r="BU370" s="750"/>
      <c r="BV370" s="750"/>
    </row>
    <row r="371" spans="1:74" ht="13.5" customHeight="1">
      <c r="A371" s="771"/>
      <c r="B371" s="15" t="s">
        <v>65</v>
      </c>
      <c r="C371" s="797" t="str">
        <f>VLOOKUP($C352,'2026年度(1年後期)'!$B$5:$N$207,COLUMN('2026年度(1年後期)'!$I$5)+1,0)&amp;""</f>
        <v>101</v>
      </c>
      <c r="D371" s="798"/>
      <c r="E371" s="766" t="str">
        <f>VLOOKUP($C352,'2026年度(2年後期)'!$B$5:$N$207,COLUMN('2026年度(2年後期)'!$I$5)+1,0)&amp;""</f>
        <v>201</v>
      </c>
      <c r="F371" s="764"/>
      <c r="G371" s="766" t="str">
        <f>VLOOKUP($C352,'2026年度(3年後期)'!$B$5:$N$207,COLUMN('2026年度(3年後期)'!$I$5)+1,0)&amp;""</f>
        <v>母性:304･母小実</v>
      </c>
      <c r="H371" s="764"/>
      <c r="I371" s="766" t="str">
        <f>VLOOKUP($C352,'2026年度(4年後期)'!$B$5:$N$206,COLUMN('2026年度(4年後期)'!$I$5)+1,0)&amp;""</f>
        <v/>
      </c>
      <c r="J371" s="764"/>
      <c r="K371" s="763" t="str">
        <f>VLOOKUP($C352,'2026年度(助産後期)'!$B$5:$N$207,COLUMN('2026年度(助産後期)'!$I$5)+1,0)&amp;""</f>
        <v/>
      </c>
      <c r="L371" s="763"/>
      <c r="M371" s="765" t="str">
        <f>VLOOKUP($C352,'2026年度(M1後期)'!$B$5:$N$207,COLUMN('2026年度(M1後期)'!$I$5)+1,0)&amp;""</f>
        <v/>
      </c>
      <c r="N371" s="764"/>
      <c r="O371" s="763" t="str">
        <f>VLOOKUP($C352,'2026年度(M2後期)'!$B$5:$N$207,COLUMN('2026年度(M2後期)'!$I$5)+1,0)&amp;""</f>
        <v/>
      </c>
      <c r="P371" s="764"/>
      <c r="Q371" s="763" t="str">
        <f>VLOOKUP($C352,'2026年度(D1後期)'!$B$5:$N$207,COLUMN('2026年度(D1後期)'!$I$5)+1,0)&amp;""</f>
        <v/>
      </c>
      <c r="R371" s="764"/>
      <c r="S371" s="763" t="str">
        <f>VLOOKUP($C352,'2026年度(D23後期)'!$B$5:$N$207,COLUMN('2026年度(D23後期)'!$I$5)+1,0)&amp;""</f>
        <v/>
      </c>
      <c r="T371" s="764"/>
      <c r="U371" s="611"/>
      <c r="Y371" s="577"/>
      <c r="Z371" s="771"/>
      <c r="AA371" s="750"/>
      <c r="AB371" s="750"/>
      <c r="AC371" s="750"/>
      <c r="AD371" s="750"/>
      <c r="AE371" s="750"/>
      <c r="AF371" s="753"/>
      <c r="AG371" s="750"/>
      <c r="AH371" s="750"/>
      <c r="AI371" s="750"/>
      <c r="AJ371" s="750"/>
      <c r="AK371" s="750"/>
      <c r="AL371" s="750"/>
      <c r="AM371" s="750"/>
      <c r="AN371" s="750"/>
      <c r="AO371" s="750"/>
      <c r="AP371" s="750"/>
      <c r="AQ371" s="750"/>
      <c r="AR371" s="750"/>
      <c r="AS371" s="750"/>
      <c r="AT371" s="750"/>
      <c r="AU371" s="750"/>
      <c r="AV371" s="750"/>
      <c r="AW371" s="750"/>
      <c r="AX371" s="750"/>
      <c r="AY371" s="750"/>
      <c r="AZ371" s="750"/>
      <c r="BA371" s="750"/>
      <c r="BB371" s="750"/>
      <c r="BC371" s="750"/>
      <c r="BD371" s="750"/>
      <c r="BE371" s="750"/>
      <c r="BF371" s="750"/>
      <c r="BG371" s="750"/>
      <c r="BH371" s="750"/>
      <c r="BI371" s="750"/>
      <c r="BJ371" s="750"/>
      <c r="BK371" s="750"/>
      <c r="BL371" s="750"/>
      <c r="BM371" s="750"/>
      <c r="BN371" s="750"/>
      <c r="BO371" s="750"/>
      <c r="BP371" s="750"/>
      <c r="BQ371" s="750"/>
      <c r="BR371" s="750"/>
      <c r="BS371" s="750"/>
      <c r="BT371" s="750"/>
      <c r="BU371" s="750"/>
      <c r="BV371" s="750"/>
    </row>
    <row r="372" spans="1:74" ht="13.5" customHeight="1">
      <c r="A372" s="772"/>
      <c r="B372" s="16" t="s">
        <v>68</v>
      </c>
      <c r="C372" s="795" t="s">
        <v>260</v>
      </c>
      <c r="D372" s="796"/>
      <c r="E372" s="759"/>
      <c r="F372" s="760"/>
      <c r="G372" s="759"/>
      <c r="H372" s="760"/>
      <c r="I372" s="759"/>
      <c r="J372" s="760"/>
      <c r="K372" s="761"/>
      <c r="L372" s="761"/>
      <c r="M372" s="762"/>
      <c r="N372" s="760"/>
      <c r="O372" s="761"/>
      <c r="P372" s="760"/>
      <c r="Q372" s="761"/>
      <c r="R372" s="760"/>
      <c r="S372" s="761"/>
      <c r="T372" s="760"/>
      <c r="U372" s="611"/>
      <c r="Y372" s="577"/>
      <c r="Z372" s="772"/>
      <c r="AA372" s="751"/>
      <c r="AB372" s="751"/>
      <c r="AC372" s="751"/>
      <c r="AD372" s="751"/>
      <c r="AE372" s="751"/>
      <c r="AF372" s="754"/>
      <c r="AG372" s="751"/>
      <c r="AH372" s="751"/>
      <c r="AI372" s="751"/>
      <c r="AJ372" s="751"/>
      <c r="AK372" s="751"/>
      <c r="AL372" s="751"/>
      <c r="AM372" s="751"/>
      <c r="AN372" s="751"/>
      <c r="AO372" s="751"/>
      <c r="AP372" s="751"/>
      <c r="AQ372" s="751"/>
      <c r="AR372" s="751"/>
      <c r="AS372" s="751"/>
      <c r="AT372" s="751"/>
      <c r="AU372" s="751"/>
      <c r="AV372" s="751"/>
      <c r="AW372" s="751"/>
      <c r="AX372" s="751"/>
      <c r="AY372" s="751"/>
      <c r="AZ372" s="751"/>
      <c r="BA372" s="751"/>
      <c r="BB372" s="751"/>
      <c r="BC372" s="751"/>
      <c r="BD372" s="751"/>
      <c r="BE372" s="751"/>
      <c r="BF372" s="751"/>
      <c r="BG372" s="751"/>
      <c r="BH372" s="751"/>
      <c r="BI372" s="751"/>
      <c r="BJ372" s="751"/>
      <c r="BK372" s="751"/>
      <c r="BL372" s="751"/>
      <c r="BM372" s="751"/>
      <c r="BN372" s="751"/>
      <c r="BO372" s="751"/>
      <c r="BP372" s="751"/>
      <c r="BQ372" s="751"/>
      <c r="BR372" s="751"/>
      <c r="BS372" s="751"/>
      <c r="BT372" s="751"/>
      <c r="BU372" s="751"/>
      <c r="BV372" s="751"/>
    </row>
    <row r="373" spans="1:74" ht="13.5" customHeight="1">
      <c r="A373" s="771" t="s">
        <v>112</v>
      </c>
      <c r="B373" s="15" t="s">
        <v>53</v>
      </c>
      <c r="C373" s="799" t="str">
        <f>VLOOKUP($C352,'2026年度(1年後期)'!$B$5:$N$207,COLUMN('2026年度(1年後期)'!$K$5),0)&amp;""</f>
        <v>国語表現法</v>
      </c>
      <c r="D373" s="800"/>
      <c r="E373" s="773" t="str">
        <f>VLOOKUP($C352,'2026年度(2年後期)'!$B$5:$N$207,COLUMN('2026年度(2年後期)'!$K$5),0)&amp;""</f>
        <v/>
      </c>
      <c r="F373" s="768"/>
      <c r="G373" s="773" t="str">
        <f>VLOOKUP($C352,'2026年度(3年後期)'!$B$5:$N$207,COLUMN('2026年度(3年後期)'!$K$5),0)&amp;""</f>
        <v/>
      </c>
      <c r="H373" s="768"/>
      <c r="I373" s="773" t="str">
        <f>VLOOKUP($C352,'2026年度(4年後期)'!$B$5:$N$206,COLUMN('2026年度(4年後期)'!$K$5),0)&amp;""</f>
        <v/>
      </c>
      <c r="J373" s="768"/>
      <c r="K373" s="769" t="str">
        <f>VLOOKUP($C352,'2026年度(助産後期)'!$B$5:$N$207,COLUMN('2026年度(助産後期)'!$K$5),0)&amp;""</f>
        <v/>
      </c>
      <c r="L373" s="769"/>
      <c r="M373" s="767" t="str">
        <f>VLOOKUP($C352,'2026年度(M1後期)'!$B$5:$N$207,COLUMN('2026年度(M1後期)'!$K$5),0)&amp;""</f>
        <v/>
      </c>
      <c r="N373" s="768"/>
      <c r="O373" s="769" t="str">
        <f>VLOOKUP($C352,'2026年度(M2後期)'!$B$5:$N$207,COLUMN('2026年度(M2後期)'!$K$5),0)&amp;""</f>
        <v/>
      </c>
      <c r="P373" s="768"/>
      <c r="Q373" s="769" t="str">
        <f>VLOOKUP($C352,'2026年度(D1後期)'!$B$5:$N$207,COLUMN('2026年度(D1後期)'!$K$5),0)&amp;""</f>
        <v/>
      </c>
      <c r="R373" s="768"/>
      <c r="S373" s="769" t="str">
        <f>VLOOKUP($C352,'2026年度(D23後期)'!$B$5:$N$207,COLUMN('2026年度(D23後期)'!$K$5),0)&amp;""</f>
        <v/>
      </c>
      <c r="T373" s="768"/>
      <c r="U373" s="611"/>
      <c r="Y373" s="577"/>
      <c r="Z373" s="771" t="str">
        <f>A373</f>
        <v>５時限（16：50～18：20）</v>
      </c>
      <c r="AA373" s="749" t="s">
        <v>388</v>
      </c>
      <c r="AB373" s="749"/>
      <c r="AC373" s="749"/>
      <c r="AD373" s="749"/>
      <c r="AE373" s="749"/>
      <c r="AF373" s="752"/>
      <c r="AG373" s="749"/>
      <c r="AH373" s="749"/>
      <c r="AI373" s="749"/>
      <c r="AJ373" s="749"/>
      <c r="AK373" s="749"/>
      <c r="AL373" s="749"/>
      <c r="AM373" s="749"/>
      <c r="AN373" s="749"/>
      <c r="AO373" s="749"/>
      <c r="AP373" s="749"/>
      <c r="AQ373" s="749"/>
      <c r="AR373" s="749"/>
      <c r="AS373" s="749"/>
      <c r="AT373" s="749"/>
      <c r="AU373" s="749"/>
      <c r="AV373" s="749"/>
      <c r="AW373" s="749"/>
      <c r="AX373" s="749"/>
      <c r="AY373" s="749"/>
      <c r="AZ373" s="749"/>
      <c r="BA373" s="749"/>
      <c r="BB373" s="749"/>
      <c r="BC373" s="749"/>
      <c r="BD373" s="749"/>
      <c r="BE373" s="749"/>
      <c r="BF373" s="749"/>
      <c r="BG373" s="749"/>
      <c r="BH373" s="749"/>
      <c r="BI373" s="749"/>
      <c r="BJ373" s="749"/>
      <c r="BK373" s="749"/>
      <c r="BL373" s="749"/>
      <c r="BM373" s="749"/>
      <c r="BN373" s="749"/>
      <c r="BO373" s="749"/>
      <c r="BP373" s="749"/>
      <c r="BQ373" s="749"/>
      <c r="BR373" s="749"/>
      <c r="BS373" s="749"/>
      <c r="BT373" s="749"/>
      <c r="BU373" s="749"/>
      <c r="BV373" s="749"/>
    </row>
    <row r="374" spans="1:74" ht="13.5" customHeight="1">
      <c r="A374" s="771"/>
      <c r="B374" s="15" t="s">
        <v>61</v>
      </c>
      <c r="C374" s="797" t="str">
        <f>IFERROR(VLOOKUP(C373,科目・教員!$A$2:$B$342,2,0),"")</f>
        <v>末田　美香子</v>
      </c>
      <c r="D374" s="798"/>
      <c r="E374" s="766" t="str">
        <f>IFERROR(VLOOKUP(E373,科目・教員!$A$2:$B$342,2,0),"")</f>
        <v/>
      </c>
      <c r="F374" s="764"/>
      <c r="G374" s="766" t="str">
        <f>IFERROR(VLOOKUP(G373,科目・教員!$A$2:$B$342,2,0),"")</f>
        <v/>
      </c>
      <c r="H374" s="764"/>
      <c r="I374" s="766" t="str">
        <f>IFERROR(VLOOKUP(I373,科目・教員!$A$2:$B$342,2,0),"")</f>
        <v/>
      </c>
      <c r="J374" s="764"/>
      <c r="K374" s="763" t="str">
        <f>IFERROR(VLOOKUP(K373,科目・教員!$A$2:$B$342,2,0),"")</f>
        <v/>
      </c>
      <c r="L374" s="763"/>
      <c r="M374" s="765" t="str">
        <f>IFERROR(VLOOKUP(M373,科目・教員!$A$2:$B$342,2,0),"")</f>
        <v/>
      </c>
      <c r="N374" s="764"/>
      <c r="O374" s="763" t="str">
        <f>IFERROR(VLOOKUP(O373,科目・教員!$A$2:$B$342,2,0),"")</f>
        <v/>
      </c>
      <c r="P374" s="764"/>
      <c r="Q374" s="763" t="str">
        <f>IFERROR(VLOOKUP(Q373,科目・教員!$A$2:$B$342,2,0),"")</f>
        <v/>
      </c>
      <c r="R374" s="764"/>
      <c r="S374" s="763" t="str">
        <f>IFERROR(VLOOKUP(S373,科目・教員!$A$2:$B$342,2,0),"")</f>
        <v/>
      </c>
      <c r="T374" s="764"/>
      <c r="U374" s="611"/>
      <c r="Y374" s="577"/>
      <c r="Z374" s="771"/>
      <c r="AA374" s="750"/>
      <c r="AB374" s="750"/>
      <c r="AC374" s="750"/>
      <c r="AD374" s="750"/>
      <c r="AE374" s="750"/>
      <c r="AF374" s="753"/>
      <c r="AG374" s="750"/>
      <c r="AH374" s="750"/>
      <c r="AI374" s="750"/>
      <c r="AJ374" s="750"/>
      <c r="AK374" s="750"/>
      <c r="AL374" s="750"/>
      <c r="AM374" s="750"/>
      <c r="AN374" s="750"/>
      <c r="AO374" s="750"/>
      <c r="AP374" s="750"/>
      <c r="AQ374" s="750"/>
      <c r="AR374" s="750"/>
      <c r="AS374" s="750"/>
      <c r="AT374" s="750"/>
      <c r="AU374" s="750"/>
      <c r="AV374" s="750"/>
      <c r="AW374" s="750"/>
      <c r="AX374" s="750"/>
      <c r="AY374" s="750"/>
      <c r="AZ374" s="750"/>
      <c r="BA374" s="750"/>
      <c r="BB374" s="750"/>
      <c r="BC374" s="750"/>
      <c r="BD374" s="750"/>
      <c r="BE374" s="750"/>
      <c r="BF374" s="750"/>
      <c r="BG374" s="750"/>
      <c r="BH374" s="750"/>
      <c r="BI374" s="750"/>
      <c r="BJ374" s="750"/>
      <c r="BK374" s="750"/>
      <c r="BL374" s="750"/>
      <c r="BM374" s="750"/>
      <c r="BN374" s="750"/>
      <c r="BO374" s="750"/>
      <c r="BP374" s="750"/>
      <c r="BQ374" s="750"/>
      <c r="BR374" s="750"/>
      <c r="BS374" s="750"/>
      <c r="BT374" s="750"/>
      <c r="BU374" s="750"/>
      <c r="BV374" s="750"/>
    </row>
    <row r="375" spans="1:74" ht="13.5" customHeight="1">
      <c r="A375" s="771"/>
      <c r="B375" s="15" t="s">
        <v>65</v>
      </c>
      <c r="C375" s="797" t="str">
        <f>VLOOKUP($C352,'2026年度(1年後期)'!$B$5:$N$207,COLUMN('2026年度(1年後期)'!$K$5)+1,0)&amp;""</f>
        <v>101</v>
      </c>
      <c r="D375" s="798"/>
      <c r="E375" s="766" t="str">
        <f>VLOOKUP($C352,'2026年度(2年後期)'!$B$5:$N$207,COLUMN('2026年度(2年後期)'!$K$5)+1,0)&amp;""</f>
        <v/>
      </c>
      <c r="F375" s="764"/>
      <c r="G375" s="766" t="str">
        <f>VLOOKUP($C352,'2026年度(3年後期)'!$B$5:$N$207,COLUMN('2026年度(3年後期)'!$K$5)+1,0)&amp;""</f>
        <v/>
      </c>
      <c r="H375" s="764"/>
      <c r="I375" s="766" t="str">
        <f>VLOOKUP($C352,'2026年度(4年後期)'!$B$5:$N$206,COLUMN('2026年度(4年後期)'!$K$5)+1,0)&amp;""</f>
        <v/>
      </c>
      <c r="J375" s="764"/>
      <c r="K375" s="763" t="str">
        <f>VLOOKUP($C352,'2026年度(助産後期)'!$B$5:$N$207,COLUMN('2026年度(助産後期)'!$K$5)+1,0)&amp;""</f>
        <v/>
      </c>
      <c r="L375" s="763"/>
      <c r="M375" s="765" t="str">
        <f>VLOOKUP($C352,'2026年度(M1後期)'!$B$5:$N$207,COLUMN('2026年度(M1後期)'!$K$5)+1,0)&amp;""</f>
        <v/>
      </c>
      <c r="N375" s="764"/>
      <c r="O375" s="763" t="str">
        <f>VLOOKUP($C352,'2026年度(M2後期)'!$B$5:$N$207,COLUMN('2026年度(M2後期)'!$K$5)+1,0)&amp;""</f>
        <v/>
      </c>
      <c r="P375" s="764"/>
      <c r="Q375" s="763" t="str">
        <f>VLOOKUP($C352,'2026年度(D1後期)'!$B$5:$N$207,COLUMN('2026年度(D1後期)'!$K$5)+1,0)&amp;""</f>
        <v/>
      </c>
      <c r="R375" s="764"/>
      <c r="S375" s="763" t="str">
        <f>VLOOKUP($C352,'2026年度(D23後期)'!$B$5:$N$207,COLUMN('2026年度(D23後期)'!$K$5)+1,0)&amp;""</f>
        <v/>
      </c>
      <c r="T375" s="764"/>
      <c r="U375" s="611"/>
      <c r="Y375" s="577"/>
      <c r="Z375" s="771"/>
      <c r="AA375" s="750"/>
      <c r="AB375" s="750"/>
      <c r="AC375" s="750"/>
      <c r="AD375" s="750"/>
      <c r="AE375" s="750"/>
      <c r="AF375" s="753"/>
      <c r="AG375" s="750"/>
      <c r="AH375" s="750"/>
      <c r="AI375" s="750"/>
      <c r="AJ375" s="750"/>
      <c r="AK375" s="750"/>
      <c r="AL375" s="750"/>
      <c r="AM375" s="750"/>
      <c r="AN375" s="750"/>
      <c r="AO375" s="750"/>
      <c r="AP375" s="750"/>
      <c r="AQ375" s="750"/>
      <c r="AR375" s="750"/>
      <c r="AS375" s="750"/>
      <c r="AT375" s="750"/>
      <c r="AU375" s="750"/>
      <c r="AV375" s="750"/>
      <c r="AW375" s="750"/>
      <c r="AX375" s="750"/>
      <c r="AY375" s="750"/>
      <c r="AZ375" s="750"/>
      <c r="BA375" s="750"/>
      <c r="BB375" s="750"/>
      <c r="BC375" s="750"/>
      <c r="BD375" s="750"/>
      <c r="BE375" s="750"/>
      <c r="BF375" s="750"/>
      <c r="BG375" s="750"/>
      <c r="BH375" s="750"/>
      <c r="BI375" s="750"/>
      <c r="BJ375" s="750"/>
      <c r="BK375" s="750"/>
      <c r="BL375" s="750"/>
      <c r="BM375" s="750"/>
      <c r="BN375" s="750"/>
      <c r="BO375" s="750"/>
      <c r="BP375" s="750"/>
      <c r="BQ375" s="750"/>
      <c r="BR375" s="750"/>
      <c r="BS375" s="750"/>
      <c r="BT375" s="750"/>
      <c r="BU375" s="750"/>
      <c r="BV375" s="750"/>
    </row>
    <row r="376" spans="1:74" ht="13.5" customHeight="1">
      <c r="A376" s="772"/>
      <c r="B376" s="16" t="s">
        <v>68</v>
      </c>
      <c r="C376" s="795" t="s">
        <v>260</v>
      </c>
      <c r="D376" s="796"/>
      <c r="E376" s="759"/>
      <c r="F376" s="760"/>
      <c r="G376" s="759"/>
      <c r="H376" s="760"/>
      <c r="I376" s="759"/>
      <c r="J376" s="760"/>
      <c r="K376" s="761"/>
      <c r="L376" s="761"/>
      <c r="M376" s="762"/>
      <c r="N376" s="760"/>
      <c r="O376" s="761"/>
      <c r="P376" s="760"/>
      <c r="Q376" s="761"/>
      <c r="R376" s="760"/>
      <c r="S376" s="761"/>
      <c r="T376" s="760"/>
      <c r="U376" s="619"/>
      <c r="V376" s="19"/>
      <c r="W376" s="19"/>
      <c r="X376" s="19"/>
      <c r="Y376" s="739"/>
      <c r="Z376" s="772"/>
      <c r="AA376" s="751"/>
      <c r="AB376" s="751"/>
      <c r="AC376" s="751"/>
      <c r="AD376" s="751"/>
      <c r="AE376" s="751"/>
      <c r="AF376" s="754"/>
      <c r="AG376" s="751"/>
      <c r="AH376" s="751"/>
      <c r="AI376" s="751"/>
      <c r="AJ376" s="751"/>
      <c r="AK376" s="751"/>
      <c r="AL376" s="751"/>
      <c r="AM376" s="751"/>
      <c r="AN376" s="751"/>
      <c r="AO376" s="751"/>
      <c r="AP376" s="751"/>
      <c r="AQ376" s="751"/>
      <c r="AR376" s="751"/>
      <c r="AS376" s="751"/>
      <c r="AT376" s="751"/>
      <c r="AU376" s="751"/>
      <c r="AV376" s="751"/>
      <c r="AW376" s="751"/>
      <c r="AX376" s="751"/>
      <c r="AY376" s="751"/>
      <c r="AZ376" s="751"/>
      <c r="BA376" s="751"/>
      <c r="BB376" s="751"/>
      <c r="BC376" s="751"/>
      <c r="BD376" s="751"/>
      <c r="BE376" s="751"/>
      <c r="BF376" s="751"/>
      <c r="BG376" s="751"/>
      <c r="BH376" s="751"/>
      <c r="BI376" s="751"/>
      <c r="BJ376" s="751"/>
      <c r="BK376" s="751"/>
      <c r="BL376" s="751"/>
      <c r="BM376" s="751"/>
      <c r="BN376" s="751"/>
      <c r="BO376" s="751"/>
      <c r="BP376" s="751"/>
      <c r="BQ376" s="751"/>
      <c r="BR376" s="751"/>
      <c r="BS376" s="751"/>
      <c r="BT376" s="751"/>
      <c r="BU376" s="751"/>
      <c r="BV376" s="751"/>
    </row>
    <row r="377" spans="1:74" ht="21.75">
      <c r="A377" s="5"/>
      <c r="B377" s="6"/>
      <c r="C377" s="807">
        <f>C352+1</f>
        <v>46372</v>
      </c>
      <c r="D377" s="807"/>
      <c r="E377" s="807"/>
      <c r="F377" s="807"/>
      <c r="G377" s="807"/>
      <c r="H377" s="807"/>
      <c r="I377" s="807"/>
      <c r="J377" s="807"/>
      <c r="K377" s="807"/>
      <c r="L377" s="807"/>
      <c r="M377" s="807"/>
      <c r="N377" s="807"/>
      <c r="O377" s="807"/>
      <c r="P377" s="807"/>
      <c r="Q377" s="807"/>
      <c r="R377" s="807"/>
      <c r="S377" s="807"/>
      <c r="T377" s="807"/>
      <c r="U377" s="858">
        <f>C377</f>
        <v>46372</v>
      </c>
      <c r="V377" s="859"/>
      <c r="W377" s="859"/>
      <c r="X377" s="859"/>
      <c r="Y377" s="859"/>
      <c r="Z377" s="860"/>
      <c r="AA377" s="7">
        <v>101</v>
      </c>
      <c r="AB377" s="7">
        <v>102</v>
      </c>
      <c r="AC377" s="7">
        <v>103</v>
      </c>
      <c r="AD377" s="7" t="s">
        <v>16</v>
      </c>
      <c r="AE377" s="7" t="s">
        <v>17</v>
      </c>
      <c r="AF377" s="738" t="s">
        <v>18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19</v>
      </c>
      <c r="AM377" s="7" t="s">
        <v>20</v>
      </c>
      <c r="AN377" s="7" t="s">
        <v>21</v>
      </c>
      <c r="AO377" s="7" t="s">
        <v>22</v>
      </c>
      <c r="AP377" s="7" t="s">
        <v>23</v>
      </c>
      <c r="AQ377" s="7" t="s">
        <v>24</v>
      </c>
      <c r="AR377" s="7" t="s">
        <v>25</v>
      </c>
      <c r="AS377" s="7" t="s">
        <v>26</v>
      </c>
      <c r="AT377" s="7" t="s">
        <v>27</v>
      </c>
      <c r="AU377" s="7" t="s">
        <v>28</v>
      </c>
      <c r="AV377" s="7" t="s">
        <v>29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30</v>
      </c>
      <c r="BB377" s="7" t="s">
        <v>31</v>
      </c>
      <c r="BC377" s="8" t="s">
        <v>32</v>
      </c>
      <c r="BD377" s="7" t="s">
        <v>33</v>
      </c>
      <c r="BE377" s="7" t="s">
        <v>34</v>
      </c>
      <c r="BF377" s="7" t="s">
        <v>35</v>
      </c>
      <c r="BG377" s="7" t="s">
        <v>36</v>
      </c>
      <c r="BH377" s="7" t="s">
        <v>37</v>
      </c>
      <c r="BI377" s="7" t="s">
        <v>38</v>
      </c>
      <c r="BJ377" s="7" t="s">
        <v>39</v>
      </c>
      <c r="BK377" s="7" t="s">
        <v>40</v>
      </c>
      <c r="BL377" s="7" t="s">
        <v>41</v>
      </c>
      <c r="BM377" s="7" t="s">
        <v>42</v>
      </c>
      <c r="BN377" s="10" t="s">
        <v>43</v>
      </c>
      <c r="BO377" s="10" t="s">
        <v>44</v>
      </c>
      <c r="BP377" s="11" t="s">
        <v>45</v>
      </c>
      <c r="BQ377" s="11" t="s">
        <v>46</v>
      </c>
      <c r="BR377" s="11" t="s">
        <v>47</v>
      </c>
      <c r="BS377" s="11" t="s">
        <v>48</v>
      </c>
      <c r="BT377" s="11" t="s">
        <v>49</v>
      </c>
      <c r="BU377" s="11" t="s">
        <v>50</v>
      </c>
      <c r="BV377" s="11" t="s">
        <v>51</v>
      </c>
    </row>
    <row r="378" spans="1:74" ht="13.5" customHeight="1">
      <c r="A378" s="771" t="s">
        <v>52</v>
      </c>
      <c r="B378" s="12" t="s">
        <v>53</v>
      </c>
      <c r="C378" s="783" t="str">
        <f>VLOOKUP($C377,'2026年度(1年後期)'!$B$5:$N$207,COLUMN('2026年度(1年後期)'!$C$5),0)&amp;""</f>
        <v/>
      </c>
      <c r="D378" s="784"/>
      <c r="E378" s="787" t="str">
        <f>VLOOKUP($C377,'2026年度(2年後期)'!$B$5:$N$207,COLUMN('2026年度(2年後期)'!$C$5),0)&amp;""</f>
        <v>薬物療法と看護</v>
      </c>
      <c r="F378" s="784"/>
      <c r="G378" s="787" t="str">
        <f>VLOOKUP($C377,'2026年度(3年後期)'!$B$5:$N$207,COLUMN('2026年度(3年後期)'!$C$5),0)&amp;""</f>
        <v>領域別実習</v>
      </c>
      <c r="H378" s="784"/>
      <c r="I378" s="787" t="str">
        <f>VLOOKUP($C377,'2026年度(4年後期)'!$B$5:$N$206,COLUMN('2026年度(4年後期)'!$C$5),0)&amp;""</f>
        <v/>
      </c>
      <c r="J378" s="784"/>
      <c r="K378" s="768" t="str">
        <f>VLOOKUP($C377,'2026年度(助産後期)'!$B$5:$N$207,COLUMN('2026年度(助産後期)'!$C$5),0)&amp;""</f>
        <v/>
      </c>
      <c r="L378" s="785"/>
      <c r="M378" s="794" t="str">
        <f>VLOOKUP($C377,'2026年度(M1後期)'!$B$5:$N$207,COLUMN('2026年度(M1後期)'!$C$5),0)&amp;""</f>
        <v>長寿看護学演習A-Ⅰ
成育看護学演習A-Ⅳ（母性）</v>
      </c>
      <c r="N378" s="785"/>
      <c r="O378" s="787" t="str">
        <f>VLOOKUP($C377,'2026年度(M2後期)'!$B$5:$N$207,COLUMN('2026年度(M2後期)'!$C$5),0)&amp;""</f>
        <v>特別研究</v>
      </c>
      <c r="P378" s="784"/>
      <c r="Q378" s="787" t="str">
        <f>VLOOKUP($C377,'2026年度(D1後期)'!$B$5:$N$207,COLUMN('2026年度(D1後期)'!$C$5),0)&amp;""</f>
        <v/>
      </c>
      <c r="R378" s="784"/>
      <c r="S378" s="768" t="str">
        <f>VLOOKUP($C377,'2026年度(D23後期)'!$B$5:$N$207,COLUMN('2026年度(D23後期)'!$C$5),0)&amp;""</f>
        <v>特別研究</v>
      </c>
      <c r="T378" s="784"/>
      <c r="U378" s="20"/>
      <c r="Z378" s="770" t="str">
        <f>A378</f>
        <v xml:space="preserve">１時限（09：20～10：50） </v>
      </c>
      <c r="AA378" s="749"/>
      <c r="AB378" s="749"/>
      <c r="AC378" s="749"/>
      <c r="AD378" s="749"/>
      <c r="AE378" s="749"/>
      <c r="AF378" s="752"/>
      <c r="AG378" s="749" t="s">
        <v>211</v>
      </c>
      <c r="AH378" s="749"/>
      <c r="AI378" s="749"/>
      <c r="AJ378" s="749"/>
      <c r="AK378" s="749"/>
      <c r="AL378" s="749"/>
      <c r="AM378" s="749"/>
      <c r="AN378" s="749"/>
      <c r="AO378" s="749"/>
      <c r="AP378" s="749"/>
      <c r="AQ378" s="749"/>
      <c r="AR378" s="749"/>
      <c r="AS378" s="749"/>
      <c r="AT378" s="749"/>
      <c r="AU378" s="749"/>
      <c r="AV378" s="749"/>
      <c r="AW378" s="749"/>
      <c r="AX378" s="749"/>
      <c r="AY378" s="749"/>
      <c r="AZ378" s="749"/>
      <c r="BA378" s="749"/>
      <c r="BB378" s="749"/>
      <c r="BC378" s="749"/>
      <c r="BD378" s="749"/>
      <c r="BE378" s="749"/>
      <c r="BF378" s="749"/>
      <c r="BG378" s="749"/>
      <c r="BH378" s="749"/>
      <c r="BI378" s="749"/>
      <c r="BJ378" s="749"/>
      <c r="BK378" s="749"/>
      <c r="BL378" s="749"/>
      <c r="BM378" s="749"/>
      <c r="BN378" s="749"/>
      <c r="BO378" s="749"/>
      <c r="BP378" s="749"/>
      <c r="BQ378" s="749"/>
      <c r="BR378" s="749"/>
      <c r="BS378" s="749"/>
      <c r="BT378" s="749"/>
      <c r="BU378" s="749"/>
      <c r="BV378" s="749"/>
    </row>
    <row r="379" spans="1:74" ht="13.5" customHeight="1">
      <c r="A379" s="771"/>
      <c r="B379" s="15" t="s">
        <v>61</v>
      </c>
      <c r="C379" s="779" t="str">
        <f>IFERROR(VLOOKUP(C378,科目・教員!$A$2:$B$342,2,0),"")</f>
        <v/>
      </c>
      <c r="D379" s="777"/>
      <c r="E379" s="778" t="str">
        <f>IFERROR(VLOOKUP(E378,科目・教員!$A$2:$B$342,2,0),"")</f>
        <v>本間　典子</v>
      </c>
      <c r="F379" s="777"/>
      <c r="G379" s="778" t="str">
        <f>IFERROR(VLOOKUP(G378,科目・教員!$A$2:$B$342,2,0),"")</f>
        <v/>
      </c>
      <c r="H379" s="777"/>
      <c r="I379" s="778" t="str">
        <f>IFERROR(VLOOKUP(I378,科目・教員!$A$2:$B$342,2,0),"")</f>
        <v/>
      </c>
      <c r="J379" s="777"/>
      <c r="K379" s="764" t="str">
        <f>IFERROR(VLOOKUP(K378,科目・教員!$A$2:$B$342,2,0),"")</f>
        <v/>
      </c>
      <c r="L379" s="780"/>
      <c r="M379" s="776" t="str">
        <f>IFERROR(VLOOKUP(M378,科目・教員!$A$2:$B$342,2,0),"")</f>
        <v/>
      </c>
      <c r="N379" s="777"/>
      <c r="O379" s="778" t="str">
        <f>IFERROR(VLOOKUP(O378,科目・教員!$A$2:$B$342,2,0),"")</f>
        <v/>
      </c>
      <c r="P379" s="777"/>
      <c r="Q379" s="778" t="str">
        <f>IFERROR(VLOOKUP(Q378,科目・教員!$A$2:$B$342,2,0),"")</f>
        <v/>
      </c>
      <c r="R379" s="777"/>
      <c r="S379" s="764" t="str">
        <f>IFERROR(VLOOKUP(S378,科目・教員!$A$2:$B$342,2,0),"")</f>
        <v/>
      </c>
      <c r="T379" s="777"/>
      <c r="U379" s="20"/>
      <c r="Z379" s="771"/>
      <c r="AA379" s="750"/>
      <c r="AB379" s="750"/>
      <c r="AC379" s="750"/>
      <c r="AD379" s="750"/>
      <c r="AE379" s="750"/>
      <c r="AF379" s="753"/>
      <c r="AG379" s="750"/>
      <c r="AH379" s="750"/>
      <c r="AI379" s="750"/>
      <c r="AJ379" s="750"/>
      <c r="AK379" s="750"/>
      <c r="AL379" s="750"/>
      <c r="AM379" s="750"/>
      <c r="AN379" s="750"/>
      <c r="AO379" s="750"/>
      <c r="AP379" s="750"/>
      <c r="AQ379" s="750"/>
      <c r="AR379" s="750"/>
      <c r="AS379" s="750"/>
      <c r="AT379" s="750"/>
      <c r="AU379" s="750"/>
      <c r="AV379" s="750"/>
      <c r="AW379" s="750"/>
      <c r="AX379" s="750"/>
      <c r="AY379" s="750"/>
      <c r="AZ379" s="750"/>
      <c r="BA379" s="750"/>
      <c r="BB379" s="750"/>
      <c r="BC379" s="750"/>
      <c r="BD379" s="750"/>
      <c r="BE379" s="750"/>
      <c r="BF379" s="750"/>
      <c r="BG379" s="750"/>
      <c r="BH379" s="750"/>
      <c r="BI379" s="750"/>
      <c r="BJ379" s="750"/>
      <c r="BK379" s="750"/>
      <c r="BL379" s="750"/>
      <c r="BM379" s="750"/>
      <c r="BN379" s="750"/>
      <c r="BO379" s="750"/>
      <c r="BP379" s="750"/>
      <c r="BQ379" s="750"/>
      <c r="BR379" s="750"/>
      <c r="BS379" s="750"/>
      <c r="BT379" s="750"/>
      <c r="BU379" s="750"/>
      <c r="BV379" s="750"/>
    </row>
    <row r="380" spans="1:74" ht="13.5" customHeight="1">
      <c r="A380" s="771"/>
      <c r="B380" s="15" t="s">
        <v>65</v>
      </c>
      <c r="C380" s="779" t="str">
        <f>VLOOKUP($C377,'2026年度(1年後期)'!$B$5:$N$207,COLUMN('2026年度(1年後期)'!$C$5)+1,0)&amp;""</f>
        <v/>
      </c>
      <c r="D380" s="777"/>
      <c r="E380" s="778" t="str">
        <f>VLOOKUP($C377,'2026年度(2年後期)'!$B$5:$N$207,COLUMN('2026年度(2年後期)'!$C$5)+1,0)&amp;""</f>
        <v>201</v>
      </c>
      <c r="F380" s="777"/>
      <c r="G380" s="778" t="str">
        <f>VLOOKUP($C377,'2026年度(3年後期)'!$B$5:$N$207,COLUMN('2026年度(3年後期)'!$C$5)+1,0)&amp;""</f>
        <v/>
      </c>
      <c r="H380" s="777"/>
      <c r="I380" s="778" t="str">
        <f>VLOOKUP($C377,'2026年度(4年後期)'!$B$5:$N$206,COLUMN('2026年度(4年後期)'!$C$5)+1,0)&amp;""</f>
        <v/>
      </c>
      <c r="J380" s="777"/>
      <c r="K380" s="764" t="str">
        <f>VLOOKUP($C377,'2026年度(助産後期)'!$B$5:$N$207,COLUMN('2026年度(助産後期)'!$C$5)+1,0)&amp;""</f>
        <v/>
      </c>
      <c r="L380" s="780"/>
      <c r="M380" s="776" t="str">
        <f>VLOOKUP($C377,'2026年度(M1後期)'!$B$5:$N$207,COLUMN('2026年度(M1後期)'!$C$5)+1,0)&amp;""</f>
        <v/>
      </c>
      <c r="N380" s="777"/>
      <c r="O380" s="778" t="str">
        <f>VLOOKUP($C377,'2026年度(M2後期)'!$B$5:$N$207,COLUMN('2026年度(M2後期)'!$C$5)+1,0)&amp;""</f>
        <v/>
      </c>
      <c r="P380" s="777"/>
      <c r="Q380" s="778" t="str">
        <f>VLOOKUP($C377,'2026年度(D1後期)'!$B$5:$N$207,COLUMN('2026年度(D1後期)'!$C$5)+1,0)&amp;""</f>
        <v/>
      </c>
      <c r="R380" s="777"/>
      <c r="S380" s="764" t="str">
        <f>VLOOKUP($C377,'2026年度(D23後期)'!$B$5:$N$207,COLUMN('2026年度(D23後期)'!$C$5)+1,0)&amp;""</f>
        <v/>
      </c>
      <c r="T380" s="777"/>
      <c r="Z380" s="771"/>
      <c r="AA380" s="750"/>
      <c r="AB380" s="750"/>
      <c r="AC380" s="750"/>
      <c r="AD380" s="750"/>
      <c r="AE380" s="750"/>
      <c r="AF380" s="753"/>
      <c r="AG380" s="750"/>
      <c r="AH380" s="750"/>
      <c r="AI380" s="750"/>
      <c r="AJ380" s="750"/>
      <c r="AK380" s="750"/>
      <c r="AL380" s="750"/>
      <c r="AM380" s="750"/>
      <c r="AN380" s="750"/>
      <c r="AO380" s="750"/>
      <c r="AP380" s="750"/>
      <c r="AQ380" s="750"/>
      <c r="AR380" s="750"/>
      <c r="AS380" s="750"/>
      <c r="AT380" s="750"/>
      <c r="AU380" s="750"/>
      <c r="AV380" s="750"/>
      <c r="AW380" s="750"/>
      <c r="AX380" s="750"/>
      <c r="AY380" s="750"/>
      <c r="AZ380" s="750"/>
      <c r="BA380" s="750"/>
      <c r="BB380" s="750"/>
      <c r="BC380" s="750"/>
      <c r="BD380" s="750"/>
      <c r="BE380" s="750"/>
      <c r="BF380" s="750"/>
      <c r="BG380" s="750"/>
      <c r="BH380" s="750"/>
      <c r="BI380" s="750"/>
      <c r="BJ380" s="750"/>
      <c r="BK380" s="750"/>
      <c r="BL380" s="750"/>
      <c r="BM380" s="750"/>
      <c r="BN380" s="750"/>
      <c r="BO380" s="750"/>
      <c r="BP380" s="750"/>
      <c r="BQ380" s="750"/>
      <c r="BR380" s="750"/>
      <c r="BS380" s="750"/>
      <c r="BT380" s="750"/>
      <c r="BU380" s="750"/>
      <c r="BV380" s="750"/>
    </row>
    <row r="381" spans="1:74" ht="13.5" customHeight="1">
      <c r="A381" s="772"/>
      <c r="B381" s="16" t="s">
        <v>68</v>
      </c>
      <c r="C381" s="805"/>
      <c r="D381" s="806"/>
      <c r="E381" s="759"/>
      <c r="F381" s="781"/>
      <c r="G381" s="759"/>
      <c r="H381" s="781"/>
      <c r="I381" s="759"/>
      <c r="J381" s="781"/>
      <c r="K381" s="761"/>
      <c r="L381" s="782"/>
      <c r="M381" s="792"/>
      <c r="N381" s="781"/>
      <c r="O381" s="759"/>
      <c r="P381" s="781"/>
      <c r="Q381" s="759"/>
      <c r="R381" s="781"/>
      <c r="S381" s="761"/>
      <c r="T381" s="781"/>
      <c r="Z381" s="772"/>
      <c r="AA381" s="751"/>
      <c r="AB381" s="751"/>
      <c r="AC381" s="751"/>
      <c r="AD381" s="751"/>
      <c r="AE381" s="751"/>
      <c r="AF381" s="754"/>
      <c r="AG381" s="751"/>
      <c r="AH381" s="751"/>
      <c r="AI381" s="751"/>
      <c r="AJ381" s="751"/>
      <c r="AK381" s="751"/>
      <c r="AL381" s="751"/>
      <c r="AM381" s="751"/>
      <c r="AN381" s="751"/>
      <c r="AO381" s="751"/>
      <c r="AP381" s="751"/>
      <c r="AQ381" s="751"/>
      <c r="AR381" s="751"/>
      <c r="AS381" s="751"/>
      <c r="AT381" s="751"/>
      <c r="AU381" s="751"/>
      <c r="AV381" s="751"/>
      <c r="AW381" s="751"/>
      <c r="AX381" s="751"/>
      <c r="AY381" s="751"/>
      <c r="AZ381" s="751"/>
      <c r="BA381" s="751"/>
      <c r="BB381" s="751"/>
      <c r="BC381" s="751"/>
      <c r="BD381" s="751"/>
      <c r="BE381" s="751"/>
      <c r="BF381" s="751"/>
      <c r="BG381" s="751"/>
      <c r="BH381" s="751"/>
      <c r="BI381" s="751"/>
      <c r="BJ381" s="751"/>
      <c r="BK381" s="751"/>
      <c r="BL381" s="751"/>
      <c r="BM381" s="751"/>
      <c r="BN381" s="751"/>
      <c r="BO381" s="751"/>
      <c r="BP381" s="751"/>
      <c r="BQ381" s="751"/>
      <c r="BR381" s="751"/>
      <c r="BS381" s="751"/>
      <c r="BT381" s="751"/>
      <c r="BU381" s="751"/>
      <c r="BV381" s="751"/>
    </row>
    <row r="382" spans="1:74" ht="13.5" customHeight="1">
      <c r="A382" s="771" t="s">
        <v>73</v>
      </c>
      <c r="B382" s="15" t="s">
        <v>53</v>
      </c>
      <c r="C382" s="783" t="str">
        <f>VLOOKUP($C377,'2026年度(1年後期)'!$B$5:$N$207,COLUMN('2026年度(1年後期)'!$E$5),0)&amp;""</f>
        <v/>
      </c>
      <c r="D382" s="784"/>
      <c r="E382" s="787" t="str">
        <f>VLOOKUP($C377,'2026年度(2年後期)'!$B$5:$N$207,COLUMN('2026年度(2年後期)'!$E$5),0)&amp;""</f>
        <v>母性看護援助論Ⅱ</v>
      </c>
      <c r="F382" s="784"/>
      <c r="G382" s="787" t="str">
        <f>VLOOKUP($C377,'2026年度(3年後期)'!$B$5:$N$207,COLUMN('2026年度(3年後期)'!$E$5),0)&amp;""</f>
        <v>領域別実習</v>
      </c>
      <c r="H382" s="784"/>
      <c r="I382" s="787" t="str">
        <f>VLOOKUP($C377,'2026年度(4年後期)'!$B$5:$N$206,COLUMN('2026年度(4年後期)'!$E$5),0)&amp;""</f>
        <v>政策医療看護論Ⅱ
(綿貫先生②)</v>
      </c>
      <c r="J382" s="784"/>
      <c r="K382" s="768" t="str">
        <f>VLOOKUP($C377,'2026年度(助産後期)'!$B$5:$N$207,COLUMN('2026年度(助産後期)'!$E$5),0)&amp;""</f>
        <v/>
      </c>
      <c r="L382" s="785"/>
      <c r="M382" s="783" t="str">
        <f>VLOOKUP($C377,'2026年度(M1後期)'!$B$5:$N$207,COLUMN('2026年度(M1後期)'!$E$5),0)&amp;""</f>
        <v>長寿看護学演習A-Ⅰ
成育看護学演習A-Ⅳ（母性）</v>
      </c>
      <c r="N382" s="784"/>
      <c r="O382" s="768" t="str">
        <f>VLOOKUP($C377,'2026年度(M2後期)'!$B$5:$N$207,COLUMN('2026年度(M2後期)'!$E$5),0)&amp;""</f>
        <v>特別研究</v>
      </c>
      <c r="P382" s="784"/>
      <c r="Q382" s="768" t="str">
        <f>VLOOKUP($C377,'2026年度(D1後期)'!$B$5:$N$207,COLUMN('2026年度(D1後期)'!$E$5),0)&amp;""</f>
        <v/>
      </c>
      <c r="R382" s="784"/>
      <c r="S382" s="768" t="str">
        <f>VLOOKUP($C377,'2026年度(D23後期)'!$B$5:$N$207,COLUMN('2026年度(D23後期)'!$E$5),0)&amp;""</f>
        <v>特別研究</v>
      </c>
      <c r="T382" s="784"/>
      <c r="Z382" s="771" t="str">
        <f>A382</f>
        <v>２時限（11：00～12：30）</v>
      </c>
      <c r="AA382" s="749"/>
      <c r="AB382" s="749"/>
      <c r="AC382" s="749"/>
      <c r="AD382" s="749"/>
      <c r="AE382" s="749"/>
      <c r="AF382" s="752"/>
      <c r="AG382" s="749" t="s">
        <v>457</v>
      </c>
      <c r="AH382" s="749"/>
      <c r="AI382" s="749"/>
      <c r="AJ382" s="749"/>
      <c r="AK382" s="749"/>
      <c r="AL382" s="749"/>
      <c r="AM382" s="749"/>
      <c r="AN382" s="749"/>
      <c r="AO382" s="749"/>
      <c r="AP382" s="749"/>
      <c r="AQ382" s="749"/>
      <c r="AR382" s="749"/>
      <c r="AS382" s="749"/>
      <c r="AT382" s="749"/>
      <c r="AU382" s="749"/>
      <c r="AV382" s="749"/>
      <c r="AW382" s="749" t="s">
        <v>441</v>
      </c>
      <c r="AX382" s="749"/>
      <c r="AY382" s="749"/>
      <c r="AZ382" s="749"/>
      <c r="BA382" s="749"/>
      <c r="BB382" s="749"/>
      <c r="BC382" s="749"/>
      <c r="BD382" s="749"/>
      <c r="BE382" s="749"/>
      <c r="BF382" s="749"/>
      <c r="BG382" s="749"/>
      <c r="BH382" s="749"/>
      <c r="BI382" s="749"/>
      <c r="BJ382" s="749"/>
      <c r="BK382" s="749"/>
      <c r="BL382" s="749"/>
      <c r="BM382" s="749"/>
      <c r="BN382" s="749"/>
      <c r="BO382" s="749"/>
      <c r="BP382" s="749"/>
      <c r="BQ382" s="749"/>
      <c r="BR382" s="749"/>
      <c r="BS382" s="749"/>
      <c r="BT382" s="749"/>
      <c r="BU382" s="749"/>
      <c r="BV382" s="749"/>
    </row>
    <row r="383" spans="1:74" ht="13.5" customHeight="1">
      <c r="A383" s="771"/>
      <c r="B383" s="15" t="s">
        <v>61</v>
      </c>
      <c r="C383" s="779" t="str">
        <f>IFERROR(VLOOKUP(C382,科目・教員!$A$2:$B$342,2,0),"")</f>
        <v/>
      </c>
      <c r="D383" s="777"/>
      <c r="E383" s="778" t="str">
        <f>IFERROR(VLOOKUP(E382,科目・教員!$A$2:$B$342,2,0),"")</f>
        <v>池田　真弓</v>
      </c>
      <c r="F383" s="777"/>
      <c r="G383" s="778" t="str">
        <f>IFERROR(VLOOKUP(G382,科目・教員!$A$2:$B$342,2,0),"")</f>
        <v/>
      </c>
      <c r="H383" s="777"/>
      <c r="I383" s="778" t="str">
        <f>IFERROR(VLOOKUP(I382,科目・教員!$A$2:$B$342,2,0),"")</f>
        <v/>
      </c>
      <c r="J383" s="777"/>
      <c r="K383" s="764" t="str">
        <f>IFERROR(VLOOKUP(K382,科目・教員!$A$2:$B$342,2,0),"")</f>
        <v/>
      </c>
      <c r="L383" s="780"/>
      <c r="M383" s="779" t="str">
        <f>IFERROR(VLOOKUP(M382,科目・教員!$A$2:$B$342,2,0),"")</f>
        <v/>
      </c>
      <c r="N383" s="777"/>
      <c r="O383" s="764" t="str">
        <f>IFERROR(VLOOKUP(O382,科目・教員!$A$2:$B$342,2,0),"")</f>
        <v/>
      </c>
      <c r="P383" s="777"/>
      <c r="Q383" s="764" t="str">
        <f>IFERROR(VLOOKUP(Q382,科目・教員!$A$2:$B$342,2,0),"")</f>
        <v/>
      </c>
      <c r="R383" s="777"/>
      <c r="S383" s="764" t="str">
        <f>IFERROR(VLOOKUP(S382,科目・教員!$A$2:$B$342,2,0),"")</f>
        <v/>
      </c>
      <c r="T383" s="777"/>
      <c r="Z383" s="771"/>
      <c r="AA383" s="750"/>
      <c r="AB383" s="750"/>
      <c r="AC383" s="750"/>
      <c r="AD383" s="750"/>
      <c r="AE383" s="750"/>
      <c r="AF383" s="753"/>
      <c r="AG383" s="750"/>
      <c r="AH383" s="750"/>
      <c r="AI383" s="750"/>
      <c r="AJ383" s="750"/>
      <c r="AK383" s="750"/>
      <c r="AL383" s="750"/>
      <c r="AM383" s="750"/>
      <c r="AN383" s="750"/>
      <c r="AO383" s="750"/>
      <c r="AP383" s="750"/>
      <c r="AQ383" s="750"/>
      <c r="AR383" s="750"/>
      <c r="AS383" s="750"/>
      <c r="AT383" s="750"/>
      <c r="AU383" s="750"/>
      <c r="AV383" s="750"/>
      <c r="AW383" s="750"/>
      <c r="AX383" s="750"/>
      <c r="AY383" s="750"/>
      <c r="AZ383" s="750"/>
      <c r="BA383" s="750"/>
      <c r="BB383" s="750"/>
      <c r="BC383" s="750"/>
      <c r="BD383" s="750"/>
      <c r="BE383" s="750"/>
      <c r="BF383" s="750"/>
      <c r="BG383" s="750"/>
      <c r="BH383" s="750"/>
      <c r="BI383" s="750"/>
      <c r="BJ383" s="750"/>
      <c r="BK383" s="750"/>
      <c r="BL383" s="750"/>
      <c r="BM383" s="750"/>
      <c r="BN383" s="750"/>
      <c r="BO383" s="750"/>
      <c r="BP383" s="750"/>
      <c r="BQ383" s="750"/>
      <c r="BR383" s="750"/>
      <c r="BS383" s="750"/>
      <c r="BT383" s="750"/>
      <c r="BU383" s="750"/>
      <c r="BV383" s="750"/>
    </row>
    <row r="384" spans="1:74" ht="13.5" customHeight="1">
      <c r="A384" s="771"/>
      <c r="B384" s="15" t="s">
        <v>65</v>
      </c>
      <c r="C384" s="779" t="str">
        <f>VLOOKUP($C377,'2026年度(1年後期)'!$B$5:$N$207,COLUMN('2026年度(1年後期)'!$E$5)+1,0)&amp;""</f>
        <v/>
      </c>
      <c r="D384" s="777"/>
      <c r="E384" s="778" t="str">
        <f>VLOOKUP($C377,'2026年度(2年後期)'!$B$5:$N$207,COLUMN('2026年度(2年後期)'!$E$5)+1,0)&amp;""</f>
        <v>201</v>
      </c>
      <c r="F384" s="777"/>
      <c r="G384" s="778" t="str">
        <f>VLOOKUP($C377,'2026年度(3年後期)'!$B$5:$N$207,COLUMN('2026年度(3年後期)'!$E$5)+1,0)&amp;""</f>
        <v/>
      </c>
      <c r="H384" s="777"/>
      <c r="I384" s="778" t="str">
        <f>VLOOKUP($C377,'2026年度(4年後期)'!$B$5:$N$206,COLUMN('2026年度(4年後期)'!$E$5)+1,0)&amp;""</f>
        <v>301</v>
      </c>
      <c r="J384" s="777"/>
      <c r="K384" s="764" t="str">
        <f>VLOOKUP($C377,'2026年度(助産後期)'!$B$5:$N$207,COLUMN('2026年度(助産後期)'!$E$5)+1,0)&amp;""</f>
        <v/>
      </c>
      <c r="L384" s="780"/>
      <c r="M384" s="779" t="str">
        <f>VLOOKUP($C377,'2026年度(M1後期)'!$B$5:$N$207,COLUMN('2026年度(M1後期)'!$E$5)+1,0)&amp;""</f>
        <v/>
      </c>
      <c r="N384" s="777"/>
      <c r="O384" s="764" t="str">
        <f>VLOOKUP($C377,'2026年度(M2後期)'!$B$5:$N$207,COLUMN('2026年度(M2後期)'!$E$5)+1,0)&amp;""</f>
        <v/>
      </c>
      <c r="P384" s="777"/>
      <c r="Q384" s="764" t="str">
        <f>VLOOKUP($C377,'2026年度(D1後期)'!$B$5:$N$207,COLUMN('2026年度(D1後期)'!$E$5)+1,0)&amp;""</f>
        <v/>
      </c>
      <c r="R384" s="777"/>
      <c r="S384" s="764" t="str">
        <f>VLOOKUP($C377,'2026年度(D23後期)'!$B$5:$N$207,COLUMN('2026年度(D23後期)'!$E$5)+1,0)&amp;""</f>
        <v/>
      </c>
      <c r="T384" s="777"/>
      <c r="Z384" s="771"/>
      <c r="AA384" s="750"/>
      <c r="AB384" s="750"/>
      <c r="AC384" s="750"/>
      <c r="AD384" s="750"/>
      <c r="AE384" s="750"/>
      <c r="AF384" s="753"/>
      <c r="AG384" s="750"/>
      <c r="AH384" s="750"/>
      <c r="AI384" s="750"/>
      <c r="AJ384" s="750"/>
      <c r="AK384" s="750"/>
      <c r="AL384" s="750"/>
      <c r="AM384" s="750"/>
      <c r="AN384" s="750"/>
      <c r="AO384" s="750"/>
      <c r="AP384" s="750"/>
      <c r="AQ384" s="750"/>
      <c r="AR384" s="750"/>
      <c r="AS384" s="750"/>
      <c r="AT384" s="750"/>
      <c r="AU384" s="750"/>
      <c r="AV384" s="750"/>
      <c r="AW384" s="750"/>
      <c r="AX384" s="750"/>
      <c r="AY384" s="750"/>
      <c r="AZ384" s="750"/>
      <c r="BA384" s="750"/>
      <c r="BB384" s="750"/>
      <c r="BC384" s="750"/>
      <c r="BD384" s="750"/>
      <c r="BE384" s="750"/>
      <c r="BF384" s="750"/>
      <c r="BG384" s="750"/>
      <c r="BH384" s="750"/>
      <c r="BI384" s="750"/>
      <c r="BJ384" s="750"/>
      <c r="BK384" s="750"/>
      <c r="BL384" s="750"/>
      <c r="BM384" s="750"/>
      <c r="BN384" s="750"/>
      <c r="BO384" s="750"/>
      <c r="BP384" s="750"/>
      <c r="BQ384" s="750"/>
      <c r="BR384" s="750"/>
      <c r="BS384" s="750"/>
      <c r="BT384" s="750"/>
      <c r="BU384" s="750"/>
      <c r="BV384" s="750"/>
    </row>
    <row r="385" spans="1:74" ht="13.5" customHeight="1">
      <c r="A385" s="786"/>
      <c r="B385" s="16" t="s">
        <v>68</v>
      </c>
      <c r="C385" s="762"/>
      <c r="D385" s="760"/>
      <c r="E385" s="759"/>
      <c r="F385" s="760"/>
      <c r="G385" s="759"/>
      <c r="H385" s="760"/>
      <c r="I385" s="759"/>
      <c r="J385" s="760"/>
      <c r="K385" s="761"/>
      <c r="L385" s="761"/>
      <c r="M385" s="762"/>
      <c r="N385" s="760"/>
      <c r="O385" s="761"/>
      <c r="P385" s="760"/>
      <c r="Q385" s="761"/>
      <c r="R385" s="760"/>
      <c r="S385" s="761"/>
      <c r="T385" s="760"/>
      <c r="Z385" s="772"/>
      <c r="AA385" s="751"/>
      <c r="AB385" s="751"/>
      <c r="AC385" s="751"/>
      <c r="AD385" s="751"/>
      <c r="AE385" s="751"/>
      <c r="AF385" s="754"/>
      <c r="AG385" s="751"/>
      <c r="AH385" s="751"/>
      <c r="AI385" s="751"/>
      <c r="AJ385" s="751"/>
      <c r="AK385" s="751"/>
      <c r="AL385" s="751"/>
      <c r="AM385" s="751"/>
      <c r="AN385" s="751"/>
      <c r="AO385" s="751"/>
      <c r="AP385" s="751"/>
      <c r="AQ385" s="751"/>
      <c r="AR385" s="751"/>
      <c r="AS385" s="751"/>
      <c r="AT385" s="751"/>
      <c r="AU385" s="751"/>
      <c r="AV385" s="751"/>
      <c r="AW385" s="751"/>
      <c r="AX385" s="751"/>
      <c r="AY385" s="751"/>
      <c r="AZ385" s="751"/>
      <c r="BA385" s="751"/>
      <c r="BB385" s="751"/>
      <c r="BC385" s="751"/>
      <c r="BD385" s="751"/>
      <c r="BE385" s="751"/>
      <c r="BF385" s="751"/>
      <c r="BG385" s="751"/>
      <c r="BH385" s="751"/>
      <c r="BI385" s="751"/>
      <c r="BJ385" s="751"/>
      <c r="BK385" s="751"/>
      <c r="BL385" s="751"/>
      <c r="BM385" s="751"/>
      <c r="BN385" s="751"/>
      <c r="BO385" s="751"/>
      <c r="BP385" s="751"/>
      <c r="BQ385" s="751"/>
      <c r="BR385" s="751"/>
      <c r="BS385" s="751"/>
      <c r="BT385" s="751"/>
      <c r="BU385" s="751"/>
      <c r="BV385" s="751"/>
    </row>
    <row r="386" spans="1:74" ht="13.5" customHeight="1">
      <c r="A386" s="770" t="s">
        <v>79</v>
      </c>
      <c r="B386" s="17" t="s">
        <v>80</v>
      </c>
      <c r="C386" s="783"/>
      <c r="D386" s="784"/>
      <c r="E386" s="787"/>
      <c r="F386" s="784"/>
      <c r="G386" s="787"/>
      <c r="H386" s="784"/>
      <c r="I386" s="787"/>
      <c r="J386" s="784"/>
      <c r="K386" s="768"/>
      <c r="L386" s="785"/>
      <c r="M386" s="783"/>
      <c r="N386" s="784"/>
      <c r="O386" s="768"/>
      <c r="P386" s="784"/>
      <c r="Q386" s="768"/>
      <c r="R386" s="784"/>
      <c r="S386" s="768"/>
      <c r="T386" s="784"/>
      <c r="Z386" s="771" t="str">
        <f>A386</f>
        <v>昼休み（12：30～13：30）</v>
      </c>
      <c r="AA386" s="749"/>
      <c r="AB386" s="749"/>
      <c r="AC386" s="749"/>
      <c r="AD386" s="749"/>
      <c r="AE386" s="749"/>
      <c r="AF386" s="752"/>
      <c r="AG386" s="749"/>
      <c r="AH386" s="749"/>
      <c r="AI386" s="749"/>
      <c r="AJ386" s="749"/>
      <c r="AK386" s="749"/>
      <c r="AL386" s="749"/>
      <c r="AM386" s="749"/>
      <c r="AN386" s="749"/>
      <c r="AO386" s="749"/>
      <c r="AP386" s="749"/>
      <c r="AQ386" s="749"/>
      <c r="AR386" s="749"/>
      <c r="AS386" s="749"/>
      <c r="AT386" s="749"/>
      <c r="AU386" s="749"/>
      <c r="AV386" s="749"/>
      <c r="AW386" s="749"/>
      <c r="AX386" s="749"/>
      <c r="AY386" s="749"/>
      <c r="AZ386" s="749"/>
      <c r="BA386" s="749"/>
      <c r="BB386" s="749"/>
      <c r="BC386" s="749"/>
      <c r="BD386" s="749"/>
      <c r="BE386" s="749"/>
      <c r="BF386" s="749"/>
      <c r="BG386" s="749"/>
      <c r="BH386" s="749"/>
      <c r="BI386" s="749"/>
      <c r="BJ386" s="749"/>
      <c r="BK386" s="749"/>
      <c r="BL386" s="749"/>
      <c r="BM386" s="749"/>
      <c r="BN386" s="749"/>
      <c r="BO386" s="749"/>
      <c r="BP386" s="749"/>
      <c r="BQ386" s="749"/>
      <c r="BR386" s="749"/>
      <c r="BS386" s="749"/>
      <c r="BT386" s="749"/>
      <c r="BU386" s="749"/>
      <c r="BV386" s="749"/>
    </row>
    <row r="387" spans="1:74" ht="13.5" customHeight="1">
      <c r="A387" s="771"/>
      <c r="B387" s="17" t="s">
        <v>83</v>
      </c>
      <c r="C387" s="779"/>
      <c r="D387" s="777"/>
      <c r="E387" s="778"/>
      <c r="F387" s="777"/>
      <c r="G387" s="778"/>
      <c r="H387" s="777"/>
      <c r="I387" s="778"/>
      <c r="J387" s="777"/>
      <c r="K387" s="764"/>
      <c r="L387" s="780"/>
      <c r="M387" s="779"/>
      <c r="N387" s="777"/>
      <c r="O387" s="764"/>
      <c r="P387" s="777"/>
      <c r="Q387" s="764"/>
      <c r="R387" s="777"/>
      <c r="S387" s="764"/>
      <c r="T387" s="777"/>
      <c r="Z387" s="771"/>
      <c r="AA387" s="750"/>
      <c r="AB387" s="750"/>
      <c r="AC387" s="750"/>
      <c r="AD387" s="750"/>
      <c r="AE387" s="750"/>
      <c r="AF387" s="753"/>
      <c r="AG387" s="750"/>
      <c r="AH387" s="750"/>
      <c r="AI387" s="750"/>
      <c r="AJ387" s="750"/>
      <c r="AK387" s="750"/>
      <c r="AL387" s="750"/>
      <c r="AM387" s="750"/>
      <c r="AN387" s="750"/>
      <c r="AO387" s="750"/>
      <c r="AP387" s="750"/>
      <c r="AQ387" s="750"/>
      <c r="AR387" s="750"/>
      <c r="AS387" s="750"/>
      <c r="AT387" s="750"/>
      <c r="AU387" s="750"/>
      <c r="AV387" s="750"/>
      <c r="AW387" s="750"/>
      <c r="AX387" s="750"/>
      <c r="AY387" s="750"/>
      <c r="AZ387" s="750"/>
      <c r="BA387" s="750"/>
      <c r="BB387" s="750"/>
      <c r="BC387" s="750"/>
      <c r="BD387" s="750"/>
      <c r="BE387" s="750"/>
      <c r="BF387" s="750"/>
      <c r="BG387" s="750"/>
      <c r="BH387" s="750"/>
      <c r="BI387" s="750"/>
      <c r="BJ387" s="750"/>
      <c r="BK387" s="750"/>
      <c r="BL387" s="750"/>
      <c r="BM387" s="750"/>
      <c r="BN387" s="750"/>
      <c r="BO387" s="750"/>
      <c r="BP387" s="750"/>
      <c r="BQ387" s="750"/>
      <c r="BR387" s="750"/>
      <c r="BS387" s="750"/>
      <c r="BT387" s="750"/>
      <c r="BU387" s="750"/>
      <c r="BV387" s="750"/>
    </row>
    <row r="388" spans="1:74" ht="13.5" customHeight="1">
      <c r="A388" s="771"/>
      <c r="B388" s="17" t="s">
        <v>65</v>
      </c>
      <c r="C388" s="779"/>
      <c r="D388" s="777"/>
      <c r="E388" s="778"/>
      <c r="F388" s="777"/>
      <c r="G388" s="778"/>
      <c r="H388" s="777"/>
      <c r="I388" s="778"/>
      <c r="J388" s="777"/>
      <c r="K388" s="764"/>
      <c r="L388" s="780"/>
      <c r="M388" s="779"/>
      <c r="N388" s="777"/>
      <c r="O388" s="764"/>
      <c r="P388" s="777"/>
      <c r="Q388" s="764"/>
      <c r="R388" s="777"/>
      <c r="S388" s="764"/>
      <c r="T388" s="777"/>
      <c r="Z388" s="771"/>
      <c r="AA388" s="750"/>
      <c r="AB388" s="750"/>
      <c r="AC388" s="750"/>
      <c r="AD388" s="750"/>
      <c r="AE388" s="750"/>
      <c r="AF388" s="753"/>
      <c r="AG388" s="750"/>
      <c r="AH388" s="750"/>
      <c r="AI388" s="750"/>
      <c r="AJ388" s="750"/>
      <c r="AK388" s="750"/>
      <c r="AL388" s="750"/>
      <c r="AM388" s="750"/>
      <c r="AN388" s="750"/>
      <c r="AO388" s="750"/>
      <c r="AP388" s="750"/>
      <c r="AQ388" s="750"/>
      <c r="AR388" s="750"/>
      <c r="AS388" s="750"/>
      <c r="AT388" s="750"/>
      <c r="AU388" s="750"/>
      <c r="AV388" s="750"/>
      <c r="AW388" s="750"/>
      <c r="AX388" s="750"/>
      <c r="AY388" s="750"/>
      <c r="AZ388" s="750"/>
      <c r="BA388" s="750"/>
      <c r="BB388" s="750"/>
      <c r="BC388" s="750"/>
      <c r="BD388" s="750"/>
      <c r="BE388" s="750"/>
      <c r="BF388" s="750"/>
      <c r="BG388" s="750"/>
      <c r="BH388" s="750"/>
      <c r="BI388" s="750"/>
      <c r="BJ388" s="750"/>
      <c r="BK388" s="750"/>
      <c r="BL388" s="750"/>
      <c r="BM388" s="750"/>
      <c r="BN388" s="750"/>
      <c r="BO388" s="750"/>
      <c r="BP388" s="750"/>
      <c r="BQ388" s="750"/>
      <c r="BR388" s="750"/>
      <c r="BS388" s="750"/>
      <c r="BT388" s="750"/>
      <c r="BU388" s="750"/>
      <c r="BV388" s="750"/>
    </row>
    <row r="389" spans="1:74" ht="13.5" customHeight="1">
      <c r="A389" s="772"/>
      <c r="B389" s="18" t="s">
        <v>68</v>
      </c>
      <c r="C389" s="788"/>
      <c r="D389" s="789"/>
      <c r="E389" s="790"/>
      <c r="F389" s="789"/>
      <c r="G389" s="790"/>
      <c r="H389" s="789"/>
      <c r="I389" s="790"/>
      <c r="J389" s="789"/>
      <c r="K389" s="791"/>
      <c r="L389" s="791"/>
      <c r="M389" s="788"/>
      <c r="N389" s="789"/>
      <c r="O389" s="791"/>
      <c r="P389" s="789"/>
      <c r="Q389" s="791"/>
      <c r="R389" s="789"/>
      <c r="S389" s="791"/>
      <c r="T389" s="789"/>
      <c r="Z389" s="772"/>
      <c r="AA389" s="751"/>
      <c r="AB389" s="751"/>
      <c r="AC389" s="751"/>
      <c r="AD389" s="751"/>
      <c r="AE389" s="751"/>
      <c r="AF389" s="754"/>
      <c r="AG389" s="751"/>
      <c r="AH389" s="751"/>
      <c r="AI389" s="751"/>
      <c r="AJ389" s="751"/>
      <c r="AK389" s="751"/>
      <c r="AL389" s="751"/>
      <c r="AM389" s="751"/>
      <c r="AN389" s="751"/>
      <c r="AO389" s="751"/>
      <c r="AP389" s="751"/>
      <c r="AQ389" s="751"/>
      <c r="AR389" s="751"/>
      <c r="AS389" s="751"/>
      <c r="AT389" s="751"/>
      <c r="AU389" s="751"/>
      <c r="AV389" s="751"/>
      <c r="AW389" s="751"/>
      <c r="AX389" s="751"/>
      <c r="AY389" s="751"/>
      <c r="AZ389" s="751"/>
      <c r="BA389" s="751"/>
      <c r="BB389" s="751"/>
      <c r="BC389" s="751"/>
      <c r="BD389" s="751"/>
      <c r="BE389" s="751"/>
      <c r="BF389" s="751"/>
      <c r="BG389" s="751"/>
      <c r="BH389" s="751"/>
      <c r="BI389" s="751"/>
      <c r="BJ389" s="751"/>
      <c r="BK389" s="751"/>
      <c r="BL389" s="751"/>
      <c r="BM389" s="751"/>
      <c r="BN389" s="751"/>
      <c r="BO389" s="751"/>
      <c r="BP389" s="751"/>
      <c r="BQ389" s="751"/>
      <c r="BR389" s="751"/>
      <c r="BS389" s="751"/>
      <c r="BT389" s="751"/>
      <c r="BU389" s="751"/>
      <c r="BV389" s="751"/>
    </row>
    <row r="390" spans="1:74" ht="13.5" customHeight="1">
      <c r="A390" s="771" t="s">
        <v>87</v>
      </c>
      <c r="B390" s="15" t="s">
        <v>53</v>
      </c>
      <c r="C390" s="767" t="str">
        <f>VLOOKUP($C377,'2026年度(1年後期)'!$B$5:$N$207,COLUMN('2026年度(1年後期)'!$G$5),0)&amp;""</f>
        <v/>
      </c>
      <c r="D390" s="768"/>
      <c r="E390" s="773" t="str">
        <f>VLOOKUP($C377,'2026年度(2年後期)'!$B$5:$N$207,COLUMN('2026年度(2年後期)'!$G$5),0)&amp;""</f>
        <v>生活援助論Ⅳ
(ABCD)</v>
      </c>
      <c r="F390" s="768"/>
      <c r="G390" s="773" t="str">
        <f>VLOOKUP($C377,'2026年度(3年後期)'!$B$5:$N$207,COLUMN('2026年度(3年後期)'!$G$5),0)&amp;""</f>
        <v>領域別実習</v>
      </c>
      <c r="H390" s="768"/>
      <c r="I390" s="773" t="str">
        <f>VLOOKUP($C377,'2026年度(4年後期)'!$B$5:$N$206,COLUMN('2026年度(4年後期)'!$G$5),0)&amp;""</f>
        <v>総合学習</v>
      </c>
      <c r="J390" s="768"/>
      <c r="K390" s="769" t="str">
        <f>VLOOKUP($C377,'2026年度(助産後期)'!$B$5:$N$207,COLUMN('2026年度(助産後期)'!$G$5),0)&amp;""</f>
        <v/>
      </c>
      <c r="L390" s="769"/>
      <c r="M390" s="767" t="str">
        <f>VLOOKUP($C377,'2026年度(M1後期)'!$B$5:$N$207,COLUMN('2026年度(M1後期)'!$G$5),0)&amp;""</f>
        <v/>
      </c>
      <c r="N390" s="768"/>
      <c r="O390" s="769" t="str">
        <f>VLOOKUP($C377,'2026年度(M2後期)'!$B$5:$N$207,COLUMN('2026年度(M2後期)'!$G$5),0)&amp;""</f>
        <v>特別研究</v>
      </c>
      <c r="P390" s="768"/>
      <c r="Q390" s="769" t="str">
        <f>VLOOKUP($C377,'2026年度(D1後期)'!$B$5:$N$207,COLUMN('2026年度(D1後期)'!$G$5),0)&amp;""</f>
        <v/>
      </c>
      <c r="R390" s="768"/>
      <c r="S390" s="769" t="str">
        <f>VLOOKUP($C377,'2026年度(D23後期)'!$B$5:$N$207,COLUMN('2026年度(D23後期)'!$G$5),0)&amp;""</f>
        <v>特別研究</v>
      </c>
      <c r="T390" s="768"/>
      <c r="Z390" s="771" t="str">
        <f>A390</f>
        <v>３時限（13：30～15：00）</v>
      </c>
      <c r="AA390" s="749"/>
      <c r="AB390" s="749"/>
      <c r="AC390" s="749"/>
      <c r="AD390" s="749"/>
      <c r="AE390" s="749"/>
      <c r="AF390" s="752"/>
      <c r="AG390" s="749" t="s">
        <v>195</v>
      </c>
      <c r="AH390" s="749" t="s">
        <v>195</v>
      </c>
      <c r="AI390" s="749" t="s">
        <v>195</v>
      </c>
      <c r="AJ390" s="749" t="s">
        <v>195</v>
      </c>
      <c r="AK390" s="749"/>
      <c r="AL390" s="749" t="s">
        <v>195</v>
      </c>
      <c r="AM390" s="749"/>
      <c r="AN390" s="749"/>
      <c r="AO390" s="749"/>
      <c r="AP390" s="749"/>
      <c r="AQ390" s="749"/>
      <c r="AR390" s="749"/>
      <c r="AS390" s="749"/>
      <c r="AT390" s="749"/>
      <c r="AU390" s="749"/>
      <c r="AV390" s="749"/>
      <c r="AW390" s="749"/>
      <c r="AX390" s="749"/>
      <c r="AY390" s="749"/>
      <c r="AZ390" s="749"/>
      <c r="BA390" s="749"/>
      <c r="BB390" s="749"/>
      <c r="BC390" s="749"/>
      <c r="BD390" s="749"/>
      <c r="BE390" s="749"/>
      <c r="BF390" s="749"/>
      <c r="BG390" s="749"/>
      <c r="BH390" s="749"/>
      <c r="BI390" s="749"/>
      <c r="BJ390" s="749"/>
      <c r="BK390" s="749"/>
      <c r="BL390" s="749"/>
      <c r="BM390" s="749"/>
      <c r="BN390" s="749" t="s">
        <v>416</v>
      </c>
      <c r="BO390" s="749"/>
      <c r="BP390" s="749"/>
      <c r="BQ390" s="749"/>
      <c r="BR390" s="749"/>
      <c r="BS390" s="749"/>
      <c r="BT390" s="749"/>
      <c r="BU390" s="749"/>
      <c r="BV390" s="749"/>
    </row>
    <row r="391" spans="1:74" ht="13.5" customHeight="1">
      <c r="A391" s="771"/>
      <c r="B391" s="15" t="s">
        <v>61</v>
      </c>
      <c r="C391" s="765" t="str">
        <f>IFERROR(VLOOKUP(C390,科目・教員!$A$2:$B$342,2,0),"")</f>
        <v/>
      </c>
      <c r="D391" s="764"/>
      <c r="E391" s="766" t="str">
        <f>IFERROR(VLOOKUP(E390,科目・教員!$A$2:$B$342,2,0),"")</f>
        <v/>
      </c>
      <c r="F391" s="764"/>
      <c r="G391" s="766" t="str">
        <f>IFERROR(VLOOKUP(G390,科目・教員!$A$2:$B$342,2,0),"")</f>
        <v/>
      </c>
      <c r="H391" s="764"/>
      <c r="I391" s="766" t="str">
        <f>IFERROR(VLOOKUP(I390,科目・教員!$A$2:$B$342,2,0),"")</f>
        <v/>
      </c>
      <c r="J391" s="764"/>
      <c r="K391" s="763" t="str">
        <f>IFERROR(VLOOKUP(K390,科目・教員!$A$2:$B$342,2,0),"")</f>
        <v/>
      </c>
      <c r="L391" s="763"/>
      <c r="M391" s="765" t="str">
        <f>IFERROR(VLOOKUP(M390,科目・教員!$A$2:$B$342,2,0),"")</f>
        <v/>
      </c>
      <c r="N391" s="764"/>
      <c r="O391" s="763" t="str">
        <f>IFERROR(VLOOKUP(O390,科目・教員!$A$2:$B$342,2,0),"")</f>
        <v/>
      </c>
      <c r="P391" s="764"/>
      <c r="Q391" s="763" t="str">
        <f>IFERROR(VLOOKUP(Q390,科目・教員!$A$2:$B$342,2,0),"")</f>
        <v/>
      </c>
      <c r="R391" s="764"/>
      <c r="S391" s="763" t="str">
        <f>IFERROR(VLOOKUP(S390,科目・教員!$A$2:$B$342,2,0),"")</f>
        <v/>
      </c>
      <c r="T391" s="764"/>
      <c r="Z391" s="771"/>
      <c r="AA391" s="750"/>
      <c r="AB391" s="750"/>
      <c r="AC391" s="750"/>
      <c r="AD391" s="750"/>
      <c r="AE391" s="750"/>
      <c r="AF391" s="753"/>
      <c r="AG391" s="750"/>
      <c r="AH391" s="750"/>
      <c r="AI391" s="750"/>
      <c r="AJ391" s="750"/>
      <c r="AK391" s="750"/>
      <c r="AL391" s="750"/>
      <c r="AM391" s="750"/>
      <c r="AN391" s="750"/>
      <c r="AO391" s="750"/>
      <c r="AP391" s="750"/>
      <c r="AQ391" s="750"/>
      <c r="AR391" s="750"/>
      <c r="AS391" s="750"/>
      <c r="AT391" s="750"/>
      <c r="AU391" s="750"/>
      <c r="AV391" s="750"/>
      <c r="AW391" s="750"/>
      <c r="AX391" s="750"/>
      <c r="AY391" s="750"/>
      <c r="AZ391" s="750"/>
      <c r="BA391" s="750"/>
      <c r="BB391" s="750"/>
      <c r="BC391" s="750"/>
      <c r="BD391" s="750"/>
      <c r="BE391" s="750"/>
      <c r="BF391" s="750"/>
      <c r="BG391" s="750"/>
      <c r="BH391" s="750"/>
      <c r="BI391" s="750"/>
      <c r="BJ391" s="750"/>
      <c r="BK391" s="750"/>
      <c r="BL391" s="750"/>
      <c r="BM391" s="750"/>
      <c r="BN391" s="750"/>
      <c r="BO391" s="750"/>
      <c r="BP391" s="750"/>
      <c r="BQ391" s="750"/>
      <c r="BR391" s="750"/>
      <c r="BS391" s="750"/>
      <c r="BT391" s="750"/>
      <c r="BU391" s="750"/>
      <c r="BV391" s="750"/>
    </row>
    <row r="392" spans="1:74" ht="13.5" customHeight="1">
      <c r="A392" s="771"/>
      <c r="B392" s="15" t="s">
        <v>65</v>
      </c>
      <c r="C392" s="765" t="str">
        <f>VLOOKUP($C377,'2026年度(1年後期)'!$B$5:$N$207,COLUMN('2026年度(1年後期)'!$G$5)+1,0)&amp;""</f>
        <v/>
      </c>
      <c r="D392" s="764"/>
      <c r="E392" s="766" t="str">
        <f>VLOOKUP($C377,'2026年度(2年後期)'!$B$5:$N$207,COLUMN('2026年度(2年後期)'!$G$5)+1,0)&amp;""</f>
        <v>201～204・基礎実</v>
      </c>
      <c r="F392" s="764"/>
      <c r="G392" s="766" t="str">
        <f>VLOOKUP($C377,'2026年度(3年後期)'!$B$5:$N$207,COLUMN('2026年度(3年後期)'!$G$5)+1,0)&amp;""</f>
        <v/>
      </c>
      <c r="H392" s="764"/>
      <c r="I392" s="766" t="str">
        <f>VLOOKUP($C377,'2026年度(4年後期)'!$B$5:$N$206,COLUMN('2026年度(4年後期)'!$G$5)+1,0)&amp;""</f>
        <v>大講義室</v>
      </c>
      <c r="J392" s="764"/>
      <c r="K392" s="763" t="str">
        <f>VLOOKUP($C377,'2026年度(助産後期)'!$B$5:$N$207,COLUMN('2026年度(助産後期)'!$G$5)+1,0)&amp;""</f>
        <v/>
      </c>
      <c r="L392" s="763"/>
      <c r="M392" s="765" t="str">
        <f>VLOOKUP($C377,'2026年度(M1後期)'!$B$5:$N$207,COLUMN('2026年度(M1後期)'!$G$5)+1,0)&amp;""</f>
        <v/>
      </c>
      <c r="N392" s="764"/>
      <c r="O392" s="763" t="str">
        <f>VLOOKUP($C377,'2026年度(M2後期)'!$B$5:$N$207,COLUMN('2026年度(M2後期)'!$G$5)+1,0)&amp;""</f>
        <v/>
      </c>
      <c r="P392" s="764"/>
      <c r="Q392" s="763" t="str">
        <f>VLOOKUP($C377,'2026年度(D1後期)'!$B$5:$N$207,COLUMN('2026年度(D1後期)'!$G$5)+1,0)&amp;""</f>
        <v/>
      </c>
      <c r="R392" s="764"/>
      <c r="S392" s="763" t="str">
        <f>VLOOKUP($C377,'2026年度(D23後期)'!$B$5:$N$207,COLUMN('2026年度(D23後期)'!$G$5)+1,0)&amp;""</f>
        <v/>
      </c>
      <c r="T392" s="764"/>
      <c r="Z392" s="771"/>
      <c r="AA392" s="750"/>
      <c r="AB392" s="750"/>
      <c r="AC392" s="750"/>
      <c r="AD392" s="750"/>
      <c r="AE392" s="750"/>
      <c r="AF392" s="753"/>
      <c r="AG392" s="750"/>
      <c r="AH392" s="750"/>
      <c r="AI392" s="750"/>
      <c r="AJ392" s="750"/>
      <c r="AK392" s="750"/>
      <c r="AL392" s="750"/>
      <c r="AM392" s="750"/>
      <c r="AN392" s="750"/>
      <c r="AO392" s="750"/>
      <c r="AP392" s="750"/>
      <c r="AQ392" s="750"/>
      <c r="AR392" s="750"/>
      <c r="AS392" s="750"/>
      <c r="AT392" s="750"/>
      <c r="AU392" s="750"/>
      <c r="AV392" s="750"/>
      <c r="AW392" s="750"/>
      <c r="AX392" s="750"/>
      <c r="AY392" s="750"/>
      <c r="AZ392" s="750"/>
      <c r="BA392" s="750"/>
      <c r="BB392" s="750"/>
      <c r="BC392" s="750"/>
      <c r="BD392" s="750"/>
      <c r="BE392" s="750"/>
      <c r="BF392" s="750"/>
      <c r="BG392" s="750"/>
      <c r="BH392" s="750"/>
      <c r="BI392" s="750"/>
      <c r="BJ392" s="750"/>
      <c r="BK392" s="750"/>
      <c r="BL392" s="750"/>
      <c r="BM392" s="750"/>
      <c r="BN392" s="750"/>
      <c r="BO392" s="750"/>
      <c r="BP392" s="750"/>
      <c r="BQ392" s="750"/>
      <c r="BR392" s="750"/>
      <c r="BS392" s="750"/>
      <c r="BT392" s="750"/>
      <c r="BU392" s="750"/>
      <c r="BV392" s="750"/>
    </row>
    <row r="393" spans="1:74" ht="13.5" customHeight="1">
      <c r="A393" s="786"/>
      <c r="B393" s="16" t="s">
        <v>68</v>
      </c>
      <c r="C393" s="762"/>
      <c r="D393" s="760"/>
      <c r="E393" s="759"/>
      <c r="F393" s="760"/>
      <c r="G393" s="759"/>
      <c r="H393" s="760"/>
      <c r="I393" s="759"/>
      <c r="J393" s="760"/>
      <c r="K393" s="761"/>
      <c r="L393" s="761"/>
      <c r="M393" s="762"/>
      <c r="N393" s="760"/>
      <c r="O393" s="761"/>
      <c r="P393" s="760"/>
      <c r="Q393" s="761"/>
      <c r="R393" s="760"/>
      <c r="S393" s="761"/>
      <c r="T393" s="760"/>
      <c r="Z393" s="772"/>
      <c r="AA393" s="751"/>
      <c r="AB393" s="751"/>
      <c r="AC393" s="751"/>
      <c r="AD393" s="751"/>
      <c r="AE393" s="751"/>
      <c r="AF393" s="754"/>
      <c r="AG393" s="751"/>
      <c r="AH393" s="751"/>
      <c r="AI393" s="751"/>
      <c r="AJ393" s="751"/>
      <c r="AK393" s="751"/>
      <c r="AL393" s="751"/>
      <c r="AM393" s="751"/>
      <c r="AN393" s="751"/>
      <c r="AO393" s="751"/>
      <c r="AP393" s="751"/>
      <c r="AQ393" s="751"/>
      <c r="AR393" s="751"/>
      <c r="AS393" s="751"/>
      <c r="AT393" s="751"/>
      <c r="AU393" s="751"/>
      <c r="AV393" s="751"/>
      <c r="AW393" s="751"/>
      <c r="AX393" s="751"/>
      <c r="AY393" s="751"/>
      <c r="AZ393" s="751"/>
      <c r="BA393" s="751"/>
      <c r="BB393" s="751"/>
      <c r="BC393" s="751"/>
      <c r="BD393" s="751"/>
      <c r="BE393" s="751"/>
      <c r="BF393" s="751"/>
      <c r="BG393" s="751"/>
      <c r="BH393" s="751"/>
      <c r="BI393" s="751"/>
      <c r="BJ393" s="751"/>
      <c r="BK393" s="751"/>
      <c r="BL393" s="751"/>
      <c r="BM393" s="751"/>
      <c r="BN393" s="751"/>
      <c r="BO393" s="751"/>
      <c r="BP393" s="751"/>
      <c r="BQ393" s="751"/>
      <c r="BR393" s="751"/>
      <c r="BS393" s="751"/>
      <c r="BT393" s="751"/>
      <c r="BU393" s="751"/>
      <c r="BV393" s="751"/>
    </row>
    <row r="394" spans="1:74" ht="13.5" customHeight="1">
      <c r="A394" s="771" t="s">
        <v>103</v>
      </c>
      <c r="B394" s="15" t="s">
        <v>53</v>
      </c>
      <c r="C394" s="767" t="str">
        <f>VLOOKUP($C377,'2026年度(1年後期)'!$B$5:$N$207,COLUMN('2026年度(1年後期)'!$I$5),0)&amp;""</f>
        <v/>
      </c>
      <c r="D394" s="768"/>
      <c r="E394" s="773" t="str">
        <f>VLOOKUP($C377,'2026年度(2年後期)'!$B$5:$N$207,COLUMN('2026年度(2年後期)'!$I$5),0)&amp;""</f>
        <v>生活援助論Ⅳ
(ABCD)</v>
      </c>
      <c r="F394" s="768"/>
      <c r="G394" s="773" t="str">
        <f>VLOOKUP($C377,'2026年度(3年後期)'!$B$5:$N$207,COLUMN('2026年度(3年後期)'!$I$5),0)&amp;""</f>
        <v>領域別実習</v>
      </c>
      <c r="H394" s="768"/>
      <c r="I394" s="773" t="str">
        <f>VLOOKUP($C377,'2026年度(4年後期)'!$B$5:$N$206,COLUMN('2026年度(4年後期)'!$I$5),0)&amp;""</f>
        <v>総合学習</v>
      </c>
      <c r="J394" s="768"/>
      <c r="K394" s="769" t="str">
        <f>VLOOKUP($C377,'2026年度(助産後期)'!$B$5:$N$207,COLUMN('2026年度(助産後期)'!$I$5),0)&amp;""</f>
        <v/>
      </c>
      <c r="L394" s="769"/>
      <c r="M394" s="767" t="str">
        <f>VLOOKUP($C377,'2026年度(M1後期)'!$B$5:$N$207,COLUMN('2026年度(M1後期)'!$I$5),0)&amp;""</f>
        <v/>
      </c>
      <c r="N394" s="768"/>
      <c r="O394" s="769" t="str">
        <f>VLOOKUP($C377,'2026年度(M2後期)'!$B$5:$N$207,COLUMN('2026年度(M2後期)'!$I$5),0)&amp;""</f>
        <v>特別研究</v>
      </c>
      <c r="P394" s="768"/>
      <c r="Q394" s="769" t="str">
        <f>VLOOKUP($C377,'2026年度(D1後期)'!$B$5:$N$207,COLUMN('2026年度(D1後期)'!$I$5),0)&amp;""</f>
        <v/>
      </c>
      <c r="R394" s="768"/>
      <c r="S394" s="769" t="str">
        <f>VLOOKUP($C377,'2026年度(D23後期)'!$B$5:$N$207,COLUMN('2026年度(D23後期)'!$I$5),0)&amp;""</f>
        <v>特別研究</v>
      </c>
      <c r="T394" s="768"/>
      <c r="Z394" s="771" t="str">
        <f>A394</f>
        <v>４時限（15：10～16：40）</v>
      </c>
      <c r="AA394" s="749"/>
      <c r="AB394" s="749"/>
      <c r="AC394" s="749"/>
      <c r="AD394" s="749"/>
      <c r="AE394" s="749"/>
      <c r="AF394" s="752"/>
      <c r="AG394" s="749" t="s">
        <v>195</v>
      </c>
      <c r="AH394" s="749" t="s">
        <v>195</v>
      </c>
      <c r="AI394" s="749" t="s">
        <v>195</v>
      </c>
      <c r="AJ394" s="749" t="s">
        <v>195</v>
      </c>
      <c r="AK394" s="749"/>
      <c r="AL394" s="749" t="s">
        <v>195</v>
      </c>
      <c r="AM394" s="749"/>
      <c r="AN394" s="749"/>
      <c r="AO394" s="749"/>
      <c r="AP394" s="749"/>
      <c r="AQ394" s="749"/>
      <c r="AR394" s="749"/>
      <c r="AS394" s="749"/>
      <c r="AT394" s="749"/>
      <c r="AU394" s="749"/>
      <c r="AV394" s="749"/>
      <c r="AW394" s="749"/>
      <c r="AX394" s="749"/>
      <c r="AY394" s="749"/>
      <c r="AZ394" s="749"/>
      <c r="BA394" s="749"/>
      <c r="BB394" s="749"/>
      <c r="BC394" s="749"/>
      <c r="BD394" s="749"/>
      <c r="BE394" s="749"/>
      <c r="BF394" s="749"/>
      <c r="BG394" s="749"/>
      <c r="BH394" s="749"/>
      <c r="BI394" s="749"/>
      <c r="BJ394" s="749"/>
      <c r="BK394" s="749"/>
      <c r="BL394" s="749"/>
      <c r="BM394" s="749"/>
      <c r="BN394" s="749" t="s">
        <v>416</v>
      </c>
      <c r="BO394" s="749"/>
      <c r="BP394" s="749"/>
      <c r="BQ394" s="749"/>
      <c r="BR394" s="749"/>
      <c r="BS394" s="749"/>
      <c r="BT394" s="749"/>
      <c r="BU394" s="749"/>
      <c r="BV394" s="749"/>
    </row>
    <row r="395" spans="1:74" ht="13.5" customHeight="1">
      <c r="A395" s="771"/>
      <c r="B395" s="15" t="s">
        <v>61</v>
      </c>
      <c r="C395" s="765" t="str">
        <f>IFERROR(VLOOKUP(C394,科目・教員!$A$2:$B$342,2,0),"")</f>
        <v/>
      </c>
      <c r="D395" s="764"/>
      <c r="E395" s="766" t="str">
        <f>IFERROR(VLOOKUP(E394,科目・教員!$A$2:$B$342,2,0),"")</f>
        <v/>
      </c>
      <c r="F395" s="764"/>
      <c r="G395" s="766" t="str">
        <f>IFERROR(VLOOKUP(G394,科目・教員!$A$2:$B$342,2,0),"")</f>
        <v/>
      </c>
      <c r="H395" s="764"/>
      <c r="I395" s="766" t="str">
        <f>IFERROR(VLOOKUP(I394,科目・教員!$A$2:$B$342,2,0),"")</f>
        <v/>
      </c>
      <c r="J395" s="764"/>
      <c r="K395" s="763" t="str">
        <f>IFERROR(VLOOKUP(K394,科目・教員!$A$2:$B$342,2,0),"")</f>
        <v/>
      </c>
      <c r="L395" s="763"/>
      <c r="M395" s="765" t="str">
        <f>IFERROR(VLOOKUP(M394,科目・教員!$A$2:$B$342,2,0),"")</f>
        <v/>
      </c>
      <c r="N395" s="764"/>
      <c r="O395" s="763" t="str">
        <f>IFERROR(VLOOKUP(O394,科目・教員!$A$2:$B$342,2,0),"")</f>
        <v/>
      </c>
      <c r="P395" s="764"/>
      <c r="Q395" s="763" t="str">
        <f>IFERROR(VLOOKUP(Q394,科目・教員!$A$2:$B$342,2,0),"")</f>
        <v/>
      </c>
      <c r="R395" s="764"/>
      <c r="S395" s="763" t="str">
        <f>IFERROR(VLOOKUP(S394,科目・教員!$A$2:$B$342,2,0),"")</f>
        <v/>
      </c>
      <c r="T395" s="764"/>
      <c r="Z395" s="771"/>
      <c r="AA395" s="750"/>
      <c r="AB395" s="750"/>
      <c r="AC395" s="750"/>
      <c r="AD395" s="750"/>
      <c r="AE395" s="750"/>
      <c r="AF395" s="753"/>
      <c r="AG395" s="750"/>
      <c r="AH395" s="750"/>
      <c r="AI395" s="750"/>
      <c r="AJ395" s="750"/>
      <c r="AK395" s="750"/>
      <c r="AL395" s="750"/>
      <c r="AM395" s="750"/>
      <c r="AN395" s="750"/>
      <c r="AO395" s="750"/>
      <c r="AP395" s="750"/>
      <c r="AQ395" s="750"/>
      <c r="AR395" s="750"/>
      <c r="AS395" s="750"/>
      <c r="AT395" s="750"/>
      <c r="AU395" s="750"/>
      <c r="AV395" s="750"/>
      <c r="AW395" s="750"/>
      <c r="AX395" s="750"/>
      <c r="AY395" s="750"/>
      <c r="AZ395" s="750"/>
      <c r="BA395" s="750"/>
      <c r="BB395" s="750"/>
      <c r="BC395" s="750"/>
      <c r="BD395" s="750"/>
      <c r="BE395" s="750"/>
      <c r="BF395" s="750"/>
      <c r="BG395" s="750"/>
      <c r="BH395" s="750"/>
      <c r="BI395" s="750"/>
      <c r="BJ395" s="750"/>
      <c r="BK395" s="750"/>
      <c r="BL395" s="750"/>
      <c r="BM395" s="750"/>
      <c r="BN395" s="750"/>
      <c r="BO395" s="750"/>
      <c r="BP395" s="750"/>
      <c r="BQ395" s="750"/>
      <c r="BR395" s="750"/>
      <c r="BS395" s="750"/>
      <c r="BT395" s="750"/>
      <c r="BU395" s="750"/>
      <c r="BV395" s="750"/>
    </row>
    <row r="396" spans="1:74" ht="13.5" customHeight="1">
      <c r="A396" s="771"/>
      <c r="B396" s="15" t="s">
        <v>65</v>
      </c>
      <c r="C396" s="765" t="str">
        <f>VLOOKUP($C377,'2026年度(1年後期)'!$B$5:$N$207,COLUMN('2026年度(1年後期)'!$I$5)+1,0)&amp;""</f>
        <v/>
      </c>
      <c r="D396" s="764"/>
      <c r="E396" s="766" t="str">
        <f>VLOOKUP($C377,'2026年度(2年後期)'!$B$5:$N$207,COLUMN('2026年度(2年後期)'!$I$5)+1,0)&amp;""</f>
        <v>201～204・基礎実</v>
      </c>
      <c r="F396" s="764"/>
      <c r="G396" s="766" t="str">
        <f>VLOOKUP($C377,'2026年度(3年後期)'!$B$5:$N$207,COLUMN('2026年度(3年後期)'!$I$5)+1,0)&amp;""</f>
        <v/>
      </c>
      <c r="H396" s="764"/>
      <c r="I396" s="766" t="str">
        <f>VLOOKUP($C377,'2026年度(4年後期)'!$B$5:$N$206,COLUMN('2026年度(4年後期)'!$I$5)+1,0)&amp;""</f>
        <v>大講義室</v>
      </c>
      <c r="J396" s="764"/>
      <c r="K396" s="763" t="str">
        <f>VLOOKUP($C377,'2026年度(助産後期)'!$B$5:$N$207,COLUMN('2026年度(助産後期)'!$I$5)+1,0)&amp;""</f>
        <v/>
      </c>
      <c r="L396" s="763"/>
      <c r="M396" s="765" t="str">
        <f>VLOOKUP($C377,'2026年度(M1後期)'!$B$5:$N$207,COLUMN('2026年度(M1後期)'!$I$5)+1,0)&amp;""</f>
        <v/>
      </c>
      <c r="N396" s="764"/>
      <c r="O396" s="763" t="str">
        <f>VLOOKUP($C377,'2026年度(M2後期)'!$B$5:$N$207,COLUMN('2026年度(M2後期)'!$I$5)+1,0)&amp;""</f>
        <v/>
      </c>
      <c r="P396" s="764"/>
      <c r="Q396" s="763" t="str">
        <f>VLOOKUP($C377,'2026年度(D1後期)'!$B$5:$N$207,COLUMN('2026年度(D1後期)'!$I$5)+1,0)&amp;""</f>
        <v/>
      </c>
      <c r="R396" s="764"/>
      <c r="S396" s="763" t="str">
        <f>VLOOKUP($C377,'2026年度(D23後期)'!$B$5:$N$207,COLUMN('2026年度(D23後期)'!$I$5)+1,0)&amp;""</f>
        <v/>
      </c>
      <c r="T396" s="764"/>
      <c r="Z396" s="771"/>
      <c r="AA396" s="750"/>
      <c r="AB396" s="750"/>
      <c r="AC396" s="750"/>
      <c r="AD396" s="750"/>
      <c r="AE396" s="750"/>
      <c r="AF396" s="753"/>
      <c r="AG396" s="750"/>
      <c r="AH396" s="750"/>
      <c r="AI396" s="750"/>
      <c r="AJ396" s="750"/>
      <c r="AK396" s="750"/>
      <c r="AL396" s="750"/>
      <c r="AM396" s="750"/>
      <c r="AN396" s="750"/>
      <c r="AO396" s="750"/>
      <c r="AP396" s="750"/>
      <c r="AQ396" s="750"/>
      <c r="AR396" s="750"/>
      <c r="AS396" s="750"/>
      <c r="AT396" s="750"/>
      <c r="AU396" s="750"/>
      <c r="AV396" s="750"/>
      <c r="AW396" s="750"/>
      <c r="AX396" s="750"/>
      <c r="AY396" s="750"/>
      <c r="AZ396" s="750"/>
      <c r="BA396" s="750"/>
      <c r="BB396" s="750"/>
      <c r="BC396" s="750"/>
      <c r="BD396" s="750"/>
      <c r="BE396" s="750"/>
      <c r="BF396" s="750"/>
      <c r="BG396" s="750"/>
      <c r="BH396" s="750"/>
      <c r="BI396" s="750"/>
      <c r="BJ396" s="750"/>
      <c r="BK396" s="750"/>
      <c r="BL396" s="750"/>
      <c r="BM396" s="750"/>
      <c r="BN396" s="750"/>
      <c r="BO396" s="750"/>
      <c r="BP396" s="750"/>
      <c r="BQ396" s="750"/>
      <c r="BR396" s="750"/>
      <c r="BS396" s="750"/>
      <c r="BT396" s="750"/>
      <c r="BU396" s="750"/>
      <c r="BV396" s="750"/>
    </row>
    <row r="397" spans="1:74" ht="13.5" customHeight="1">
      <c r="A397" s="772"/>
      <c r="B397" s="16" t="s">
        <v>68</v>
      </c>
      <c r="C397" s="805"/>
      <c r="D397" s="823"/>
      <c r="E397" s="759"/>
      <c r="F397" s="760"/>
      <c r="G397" s="759"/>
      <c r="H397" s="760"/>
      <c r="I397" s="759"/>
      <c r="J397" s="760"/>
      <c r="K397" s="761"/>
      <c r="L397" s="761"/>
      <c r="M397" s="762"/>
      <c r="N397" s="760"/>
      <c r="O397" s="761"/>
      <c r="P397" s="760"/>
      <c r="Q397" s="761"/>
      <c r="R397" s="760"/>
      <c r="S397" s="761"/>
      <c r="T397" s="760"/>
      <c r="Z397" s="772"/>
      <c r="AA397" s="751"/>
      <c r="AB397" s="751"/>
      <c r="AC397" s="751"/>
      <c r="AD397" s="751"/>
      <c r="AE397" s="751"/>
      <c r="AF397" s="751"/>
      <c r="AG397" s="751"/>
      <c r="AH397" s="751"/>
      <c r="AI397" s="751"/>
      <c r="AJ397" s="751"/>
      <c r="AK397" s="751"/>
      <c r="AL397" s="751"/>
      <c r="AM397" s="751"/>
      <c r="AN397" s="751"/>
      <c r="AO397" s="751"/>
      <c r="AP397" s="751"/>
      <c r="AQ397" s="751"/>
      <c r="AR397" s="751"/>
      <c r="AS397" s="751"/>
      <c r="AT397" s="751"/>
      <c r="AU397" s="751"/>
      <c r="AV397" s="751"/>
      <c r="AW397" s="751"/>
      <c r="AX397" s="751"/>
      <c r="AY397" s="751"/>
      <c r="AZ397" s="751"/>
      <c r="BA397" s="751"/>
      <c r="BB397" s="751"/>
      <c r="BC397" s="751"/>
      <c r="BD397" s="751"/>
      <c r="BE397" s="751"/>
      <c r="BF397" s="751"/>
      <c r="BG397" s="751"/>
      <c r="BH397" s="751"/>
      <c r="BI397" s="751"/>
      <c r="BJ397" s="751"/>
      <c r="BK397" s="751"/>
      <c r="BL397" s="751"/>
      <c r="BM397" s="751"/>
      <c r="BN397" s="751"/>
      <c r="BO397" s="751"/>
      <c r="BP397" s="751"/>
      <c r="BQ397" s="751"/>
      <c r="BR397" s="751"/>
      <c r="BS397" s="751"/>
      <c r="BT397" s="751"/>
      <c r="BU397" s="751"/>
      <c r="BV397" s="751"/>
    </row>
    <row r="398" spans="1:74" ht="13.5" customHeight="1">
      <c r="A398" s="771" t="s">
        <v>112</v>
      </c>
      <c r="B398" s="15" t="s">
        <v>53</v>
      </c>
      <c r="C398" s="767" t="str">
        <f>VLOOKUP($C377,'2026年度(1年後期)'!$B$5:$N$207,COLUMN('2026年度(1年後期)'!$K$5),0)&amp;""</f>
        <v/>
      </c>
      <c r="D398" s="768"/>
      <c r="E398" s="773" t="str">
        <f>VLOOKUP($C377,'2026年度(2年後期)'!$B$5:$N$207,COLUMN('2026年度(2年後期)'!$K$5),0)&amp;""</f>
        <v/>
      </c>
      <c r="F398" s="768"/>
      <c r="G398" s="773" t="str">
        <f>VLOOKUP($C377,'2026年度(3年後期)'!$B$5:$N$207,COLUMN('2026年度(3年後期)'!$K$5),0)&amp;""</f>
        <v/>
      </c>
      <c r="H398" s="768"/>
      <c r="I398" s="773" t="str">
        <f>VLOOKUP($C377,'2026年度(4年後期)'!$B$5:$N$206,COLUMN('2026年度(4年後期)'!$K$5),0)&amp;""</f>
        <v/>
      </c>
      <c r="J398" s="768"/>
      <c r="K398" s="769" t="str">
        <f>VLOOKUP($C377,'2026年度(助産後期)'!$B$5:$N$207,COLUMN('2026年度(助産後期)'!$K$5),0)&amp;""</f>
        <v/>
      </c>
      <c r="L398" s="769"/>
      <c r="M398" s="767" t="str">
        <f>VLOOKUP($C377,'2026年度(M1後期)'!$B$5:$N$207,COLUMN('2026年度(M1後期)'!$K$5),0)&amp;""</f>
        <v/>
      </c>
      <c r="N398" s="768"/>
      <c r="O398" s="769" t="str">
        <f>VLOOKUP($C377,'2026年度(M2後期)'!$B$5:$N$207,COLUMN('2026年度(M2後期)'!$K$5),0)&amp;""</f>
        <v/>
      </c>
      <c r="P398" s="768"/>
      <c r="Q398" s="769" t="str">
        <f>VLOOKUP($C377,'2026年度(D1後期)'!$B$5:$N$207,COLUMN('2026年度(D1後期)'!$K$5),0)&amp;""</f>
        <v/>
      </c>
      <c r="R398" s="768"/>
      <c r="S398" s="769" t="str">
        <f>VLOOKUP($C377,'2026年度(D23後期)'!$B$5:$N$207,COLUMN('2026年度(D23後期)'!$K$5),0)&amp;""</f>
        <v/>
      </c>
      <c r="T398" s="768"/>
      <c r="Z398" s="771" t="str">
        <f>A398</f>
        <v>５時限（16：50～18：20）</v>
      </c>
      <c r="AA398" s="749"/>
      <c r="AB398" s="749"/>
      <c r="AC398" s="749"/>
      <c r="AD398" s="749"/>
      <c r="AE398" s="749"/>
      <c r="AF398" s="749"/>
      <c r="AG398" s="749"/>
      <c r="AH398" s="749"/>
      <c r="AI398" s="749"/>
      <c r="AJ398" s="749"/>
      <c r="AK398" s="749"/>
      <c r="AL398" s="749"/>
      <c r="AM398" s="749"/>
      <c r="AN398" s="749"/>
      <c r="AO398" s="749"/>
      <c r="AP398" s="749"/>
      <c r="AQ398" s="749"/>
      <c r="AR398" s="749"/>
      <c r="AS398" s="749"/>
      <c r="AT398" s="749"/>
      <c r="AU398" s="749"/>
      <c r="AV398" s="749"/>
      <c r="AW398" s="749"/>
      <c r="AX398" s="749"/>
      <c r="AY398" s="749"/>
      <c r="AZ398" s="749"/>
      <c r="BA398" s="749"/>
      <c r="BB398" s="749"/>
      <c r="BC398" s="749"/>
      <c r="BD398" s="749"/>
      <c r="BE398" s="749"/>
      <c r="BF398" s="749"/>
      <c r="BG398" s="749"/>
      <c r="BH398" s="749"/>
      <c r="BI398" s="749"/>
      <c r="BJ398" s="749"/>
      <c r="BK398" s="749"/>
      <c r="BL398" s="749"/>
      <c r="BM398" s="749"/>
      <c r="BN398" s="749"/>
      <c r="BO398" s="749"/>
      <c r="BP398" s="749"/>
      <c r="BQ398" s="749"/>
      <c r="BR398" s="749"/>
      <c r="BS398" s="749"/>
      <c r="BT398" s="749"/>
      <c r="BU398" s="749"/>
      <c r="BV398" s="749"/>
    </row>
    <row r="399" spans="1:74" ht="13.5" customHeight="1">
      <c r="A399" s="771"/>
      <c r="B399" s="15" t="s">
        <v>61</v>
      </c>
      <c r="C399" s="765" t="str">
        <f>IFERROR(VLOOKUP(C398,科目・教員!$A$2:$B$342,2,0),"")</f>
        <v/>
      </c>
      <c r="D399" s="764"/>
      <c r="E399" s="766" t="str">
        <f>IFERROR(VLOOKUP(E398,科目・教員!$A$2:$B$342,2,0),"")</f>
        <v/>
      </c>
      <c r="F399" s="764"/>
      <c r="G399" s="766" t="str">
        <f>IFERROR(VLOOKUP(G398,科目・教員!$A$2:$B$342,2,0),"")</f>
        <v/>
      </c>
      <c r="H399" s="764"/>
      <c r="I399" s="766" t="str">
        <f>IFERROR(VLOOKUP(I398,科目・教員!$A$2:$B$342,2,0),"")</f>
        <v/>
      </c>
      <c r="J399" s="764"/>
      <c r="K399" s="763" t="str">
        <f>IFERROR(VLOOKUP(K398,科目・教員!$A$2:$B$342,2,0),"")</f>
        <v/>
      </c>
      <c r="L399" s="763"/>
      <c r="M399" s="765" t="str">
        <f>IFERROR(VLOOKUP(M398,科目・教員!$A$2:$B$342,2,0),"")</f>
        <v/>
      </c>
      <c r="N399" s="764"/>
      <c r="O399" s="763" t="str">
        <f>IFERROR(VLOOKUP(O398,科目・教員!$A$2:$B$342,2,0),"")</f>
        <v/>
      </c>
      <c r="P399" s="764"/>
      <c r="Q399" s="763" t="str">
        <f>IFERROR(VLOOKUP(Q398,科目・教員!$A$2:$B$342,2,0),"")</f>
        <v/>
      </c>
      <c r="R399" s="764"/>
      <c r="S399" s="763" t="str">
        <f>IFERROR(VLOOKUP(S398,科目・教員!$A$2:$B$342,2,0),"")</f>
        <v/>
      </c>
      <c r="T399" s="764"/>
      <c r="Z399" s="771"/>
      <c r="AA399" s="750"/>
      <c r="AB399" s="750"/>
      <c r="AC399" s="750"/>
      <c r="AD399" s="750"/>
      <c r="AE399" s="750"/>
      <c r="AF399" s="750"/>
      <c r="AG399" s="750"/>
      <c r="AH399" s="750"/>
      <c r="AI399" s="750"/>
      <c r="AJ399" s="750"/>
      <c r="AK399" s="750"/>
      <c r="AL399" s="750"/>
      <c r="AM399" s="750"/>
      <c r="AN399" s="750"/>
      <c r="AO399" s="750"/>
      <c r="AP399" s="750"/>
      <c r="AQ399" s="750"/>
      <c r="AR399" s="750"/>
      <c r="AS399" s="750"/>
      <c r="AT399" s="750"/>
      <c r="AU399" s="750"/>
      <c r="AV399" s="750"/>
      <c r="AW399" s="750"/>
      <c r="AX399" s="750"/>
      <c r="AY399" s="750"/>
      <c r="AZ399" s="750"/>
      <c r="BA399" s="750"/>
      <c r="BB399" s="750"/>
      <c r="BC399" s="750"/>
      <c r="BD399" s="750"/>
      <c r="BE399" s="750"/>
      <c r="BF399" s="750"/>
      <c r="BG399" s="750"/>
      <c r="BH399" s="750"/>
      <c r="BI399" s="750"/>
      <c r="BJ399" s="750"/>
      <c r="BK399" s="750"/>
      <c r="BL399" s="750"/>
      <c r="BM399" s="750"/>
      <c r="BN399" s="750"/>
      <c r="BO399" s="750"/>
      <c r="BP399" s="750"/>
      <c r="BQ399" s="750"/>
      <c r="BR399" s="750"/>
      <c r="BS399" s="750"/>
      <c r="BT399" s="750"/>
      <c r="BU399" s="750"/>
      <c r="BV399" s="750"/>
    </row>
    <row r="400" spans="1:74" ht="13.5" customHeight="1">
      <c r="A400" s="771"/>
      <c r="B400" s="15" t="s">
        <v>65</v>
      </c>
      <c r="C400" s="765" t="str">
        <f>VLOOKUP($C377,'2026年度(1年後期)'!$B$5:$N$207,COLUMN('2026年度(1年後期)'!$K$5)+1,0)&amp;""</f>
        <v/>
      </c>
      <c r="D400" s="764"/>
      <c r="E400" s="766" t="str">
        <f>VLOOKUP($C377,'2026年度(2年後期)'!$B$5:$N$207,COLUMN('2026年度(2年後期)'!$K$5)+1,0)&amp;""</f>
        <v/>
      </c>
      <c r="F400" s="764"/>
      <c r="G400" s="766" t="str">
        <f>VLOOKUP($C377,'2026年度(3年後期)'!$B$5:$N$207,COLUMN('2026年度(3年後期)'!$K$5)+1,0)&amp;""</f>
        <v/>
      </c>
      <c r="H400" s="764"/>
      <c r="I400" s="766" t="str">
        <f>VLOOKUP($C377,'2026年度(4年後期)'!$B$5:$N$206,COLUMN('2026年度(4年後期)'!$K$5)+1,0)&amp;""</f>
        <v/>
      </c>
      <c r="J400" s="764"/>
      <c r="K400" s="763" t="str">
        <f>VLOOKUP($C377,'2026年度(助産後期)'!$B$5:$N$207,COLUMN('2026年度(助産後期)'!$K$5)+1,0)&amp;""</f>
        <v/>
      </c>
      <c r="L400" s="763"/>
      <c r="M400" s="765" t="str">
        <f>VLOOKUP($C377,'2026年度(M1後期)'!$B$5:$N$207,COLUMN('2026年度(M1後期)'!$K$5)+1,0)&amp;""</f>
        <v/>
      </c>
      <c r="N400" s="764"/>
      <c r="O400" s="763" t="str">
        <f>VLOOKUP($C377,'2026年度(M2後期)'!$B$5:$N$207,COLUMN('2026年度(M2後期)'!$K$5)+1,0)&amp;""</f>
        <v/>
      </c>
      <c r="P400" s="764"/>
      <c r="Q400" s="763" t="str">
        <f>VLOOKUP($C377,'2026年度(D1後期)'!$B$5:$N$207,COLUMN('2026年度(D1後期)'!$K$5)+1,0)&amp;""</f>
        <v/>
      </c>
      <c r="R400" s="764"/>
      <c r="S400" s="763" t="str">
        <f>VLOOKUP($C377,'2026年度(D23後期)'!$B$5:$N$207,COLUMN('2026年度(D23後期)'!$K$5)+1,0)&amp;""</f>
        <v/>
      </c>
      <c r="T400" s="764"/>
      <c r="Z400" s="771"/>
      <c r="AA400" s="750"/>
      <c r="AB400" s="750"/>
      <c r="AC400" s="750"/>
      <c r="AD400" s="750"/>
      <c r="AE400" s="750"/>
      <c r="AF400" s="750"/>
      <c r="AG400" s="750"/>
      <c r="AH400" s="750"/>
      <c r="AI400" s="750"/>
      <c r="AJ400" s="750"/>
      <c r="AK400" s="750"/>
      <c r="AL400" s="750"/>
      <c r="AM400" s="750"/>
      <c r="AN400" s="750"/>
      <c r="AO400" s="750"/>
      <c r="AP400" s="750"/>
      <c r="AQ400" s="750"/>
      <c r="AR400" s="750"/>
      <c r="AS400" s="750"/>
      <c r="AT400" s="750"/>
      <c r="AU400" s="750"/>
      <c r="AV400" s="750"/>
      <c r="AW400" s="750"/>
      <c r="AX400" s="750"/>
      <c r="AY400" s="750"/>
      <c r="AZ400" s="750"/>
      <c r="BA400" s="750"/>
      <c r="BB400" s="750"/>
      <c r="BC400" s="750"/>
      <c r="BD400" s="750"/>
      <c r="BE400" s="750"/>
      <c r="BF400" s="750"/>
      <c r="BG400" s="750"/>
      <c r="BH400" s="750"/>
      <c r="BI400" s="750"/>
      <c r="BJ400" s="750"/>
      <c r="BK400" s="750"/>
      <c r="BL400" s="750"/>
      <c r="BM400" s="750"/>
      <c r="BN400" s="750"/>
      <c r="BO400" s="750"/>
      <c r="BP400" s="750"/>
      <c r="BQ400" s="750"/>
      <c r="BR400" s="750"/>
      <c r="BS400" s="750"/>
      <c r="BT400" s="750"/>
      <c r="BU400" s="750"/>
      <c r="BV400" s="750"/>
    </row>
    <row r="401" spans="1:74" ht="13.5" customHeight="1">
      <c r="A401" s="772"/>
      <c r="B401" s="16" t="s">
        <v>68</v>
      </c>
      <c r="C401" s="805"/>
      <c r="D401" s="823"/>
      <c r="E401" s="759"/>
      <c r="F401" s="760"/>
      <c r="G401" s="759"/>
      <c r="H401" s="760"/>
      <c r="I401" s="759"/>
      <c r="J401" s="760"/>
      <c r="K401" s="761"/>
      <c r="L401" s="761"/>
      <c r="M401" s="762"/>
      <c r="N401" s="760"/>
      <c r="O401" s="761"/>
      <c r="P401" s="760"/>
      <c r="Q401" s="761"/>
      <c r="R401" s="760"/>
      <c r="S401" s="761"/>
      <c r="T401" s="760"/>
      <c r="U401" s="19"/>
      <c r="V401" s="19"/>
      <c r="W401" s="19"/>
      <c r="X401" s="19"/>
      <c r="Y401" s="19"/>
      <c r="Z401" s="772"/>
      <c r="AA401" s="751"/>
      <c r="AB401" s="751"/>
      <c r="AC401" s="751"/>
      <c r="AD401" s="751"/>
      <c r="AE401" s="751"/>
      <c r="AF401" s="751"/>
      <c r="AG401" s="751"/>
      <c r="AH401" s="751"/>
      <c r="AI401" s="751"/>
      <c r="AJ401" s="751"/>
      <c r="AK401" s="751"/>
      <c r="AL401" s="751"/>
      <c r="AM401" s="751"/>
      <c r="AN401" s="751"/>
      <c r="AO401" s="751"/>
      <c r="AP401" s="751"/>
      <c r="AQ401" s="751"/>
      <c r="AR401" s="751"/>
      <c r="AS401" s="751"/>
      <c r="AT401" s="751"/>
      <c r="AU401" s="751"/>
      <c r="AV401" s="751"/>
      <c r="AW401" s="751"/>
      <c r="AX401" s="751"/>
      <c r="AY401" s="751"/>
      <c r="AZ401" s="751"/>
      <c r="BA401" s="751"/>
      <c r="BB401" s="751"/>
      <c r="BC401" s="751"/>
      <c r="BD401" s="751"/>
      <c r="BE401" s="751"/>
      <c r="BF401" s="751"/>
      <c r="BG401" s="751"/>
      <c r="BH401" s="751"/>
      <c r="BI401" s="751"/>
      <c r="BJ401" s="751"/>
      <c r="BK401" s="751"/>
      <c r="BL401" s="751"/>
      <c r="BM401" s="751"/>
      <c r="BN401" s="751"/>
      <c r="BO401" s="751"/>
      <c r="BP401" s="751"/>
      <c r="BQ401" s="751"/>
      <c r="BR401" s="751"/>
      <c r="BS401" s="751"/>
      <c r="BT401" s="751"/>
      <c r="BU401" s="751"/>
      <c r="BV401" s="751"/>
    </row>
    <row r="402" spans="1:74" ht="21.75">
      <c r="A402" s="5"/>
      <c r="B402" s="6"/>
      <c r="C402" s="807">
        <f>C377+1</f>
        <v>46373</v>
      </c>
      <c r="D402" s="807"/>
      <c r="E402" s="807"/>
      <c r="F402" s="807"/>
      <c r="G402" s="807"/>
      <c r="H402" s="807"/>
      <c r="I402" s="807"/>
      <c r="J402" s="807"/>
      <c r="K402" s="807"/>
      <c r="L402" s="807"/>
      <c r="M402" s="807"/>
      <c r="N402" s="807"/>
      <c r="O402" s="807"/>
      <c r="P402" s="807"/>
      <c r="Q402" s="807"/>
      <c r="R402" s="807"/>
      <c r="S402" s="807"/>
      <c r="T402" s="807"/>
      <c r="U402" s="858">
        <f>C402</f>
        <v>46373</v>
      </c>
      <c r="V402" s="859"/>
      <c r="W402" s="859"/>
      <c r="X402" s="859"/>
      <c r="Y402" s="859"/>
      <c r="Z402" s="860"/>
      <c r="AA402" s="7">
        <v>101</v>
      </c>
      <c r="AB402" s="7">
        <v>102</v>
      </c>
      <c r="AC402" s="7">
        <v>103</v>
      </c>
      <c r="AD402" s="7" t="s">
        <v>16</v>
      </c>
      <c r="AE402" s="7" t="s">
        <v>17</v>
      </c>
      <c r="AF402" s="7" t="s">
        <v>18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19</v>
      </c>
      <c r="AM402" s="7" t="s">
        <v>20</v>
      </c>
      <c r="AN402" s="7" t="s">
        <v>21</v>
      </c>
      <c r="AO402" s="7" t="s">
        <v>22</v>
      </c>
      <c r="AP402" s="7" t="s">
        <v>23</v>
      </c>
      <c r="AQ402" s="7" t="s">
        <v>24</v>
      </c>
      <c r="AR402" s="7" t="s">
        <v>25</v>
      </c>
      <c r="AS402" s="7" t="s">
        <v>26</v>
      </c>
      <c r="AT402" s="7" t="s">
        <v>27</v>
      </c>
      <c r="AU402" s="7" t="s">
        <v>28</v>
      </c>
      <c r="AV402" s="7" t="s">
        <v>29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30</v>
      </c>
      <c r="BB402" s="7" t="s">
        <v>31</v>
      </c>
      <c r="BC402" s="8" t="s">
        <v>32</v>
      </c>
      <c r="BD402" s="7" t="s">
        <v>33</v>
      </c>
      <c r="BE402" s="7" t="s">
        <v>34</v>
      </c>
      <c r="BF402" s="7" t="s">
        <v>35</v>
      </c>
      <c r="BG402" s="7" t="s">
        <v>36</v>
      </c>
      <c r="BH402" s="7" t="s">
        <v>37</v>
      </c>
      <c r="BI402" s="7" t="s">
        <v>38</v>
      </c>
      <c r="BJ402" s="7" t="s">
        <v>39</v>
      </c>
      <c r="BK402" s="7" t="s">
        <v>40</v>
      </c>
      <c r="BL402" s="7" t="s">
        <v>41</v>
      </c>
      <c r="BM402" s="7" t="s">
        <v>42</v>
      </c>
      <c r="BN402" s="10" t="s">
        <v>43</v>
      </c>
      <c r="BO402" s="10" t="s">
        <v>44</v>
      </c>
      <c r="BP402" s="11" t="s">
        <v>45</v>
      </c>
      <c r="BQ402" s="11" t="s">
        <v>46</v>
      </c>
      <c r="BR402" s="11" t="s">
        <v>47</v>
      </c>
      <c r="BS402" s="11" t="s">
        <v>48</v>
      </c>
      <c r="BT402" s="11" t="s">
        <v>49</v>
      </c>
      <c r="BU402" s="11" t="s">
        <v>50</v>
      </c>
      <c r="BV402" s="11" t="s">
        <v>51</v>
      </c>
    </row>
    <row r="403" spans="1:74" ht="13.5" customHeight="1">
      <c r="A403" s="771" t="s">
        <v>52</v>
      </c>
      <c r="B403" s="12" t="s">
        <v>53</v>
      </c>
      <c r="C403" s="835" t="str">
        <f>VLOOKUP($C402,'2026年度(1年後期)'!$B$5:$N$207,COLUMN('2026年度(1年後期)'!$C$5),0)&amp;""</f>
        <v>疾病・病態論Ⅰ　中間試験</v>
      </c>
      <c r="D403" s="836"/>
      <c r="E403" s="787" t="str">
        <f>VLOOKUP($C402,'2026年度(2年後期)'!$B$5:$N$207,COLUMN('2026年度(2年後期)'!$C$5),0)&amp;""</f>
        <v>小児看護学概論</v>
      </c>
      <c r="F403" s="784"/>
      <c r="G403" s="787" t="str">
        <f>VLOOKUP($C402,'2026年度(3年後期)'!$B$5:$N$207,COLUMN('2026年度(3年後期)'!$C$5),0)&amp;""</f>
        <v>領域別実習</v>
      </c>
      <c r="H403" s="784"/>
      <c r="I403" s="787" t="str">
        <f>VLOOKUP($C402,'2026年度(4年後期)'!$B$5:$N$206,COLUMN('2026年度(4年後期)'!$C$5),0)&amp;""</f>
        <v>医療政策学</v>
      </c>
      <c r="J403" s="784"/>
      <c r="K403" s="768" t="str">
        <f>VLOOKUP($C402,'2026年度(助産後期)'!$B$5:$N$207,COLUMN('2026年度(助産後期)'!$C$5),0)&amp;""</f>
        <v/>
      </c>
      <c r="L403" s="785"/>
      <c r="M403" s="794" t="str">
        <f>VLOOKUP($C402,'2026年度(M1後期)'!$B$5:$N$207,COLUMN('2026年度(M1後期)'!$C$5),0)&amp;""</f>
        <v>がん看護学演習A-Ⅲ</v>
      </c>
      <c r="N403" s="785"/>
      <c r="O403" s="787" t="str">
        <f>VLOOKUP($C402,'2026年度(M2後期)'!$B$5:$N$207,COLUMN('2026年度(M2後期)'!$C$5),0)&amp;""</f>
        <v>特別研究</v>
      </c>
      <c r="P403" s="784"/>
      <c r="Q403" s="787" t="str">
        <f>VLOOKUP($C402,'2026年度(D1後期)'!$B$5:$N$207,COLUMN('2026年度(D1後期)'!$C$5),0)&amp;""</f>
        <v>看護情報・管理学演習Ｂ
長寿看護学演習Ｂ</v>
      </c>
      <c r="R403" s="784"/>
      <c r="S403" s="768" t="str">
        <f>VLOOKUP($C402,'2026年度(D23後期)'!$B$5:$N$207,COLUMN('2026年度(D23後期)'!$C$5),0)&amp;""</f>
        <v>特別研究</v>
      </c>
      <c r="T403" s="784"/>
      <c r="U403" s="25"/>
      <c r="Z403" s="770" t="str">
        <f>A403</f>
        <v xml:space="preserve">１時限（09：20～10：50） </v>
      </c>
      <c r="AA403" s="749"/>
      <c r="AB403" s="749"/>
      <c r="AC403" s="749"/>
      <c r="AD403" s="749" t="s">
        <v>194</v>
      </c>
      <c r="AE403" s="749"/>
      <c r="AF403" s="749"/>
      <c r="AG403" s="749" t="s">
        <v>128</v>
      </c>
      <c r="AH403" s="749"/>
      <c r="AI403" s="749"/>
      <c r="AJ403" s="749"/>
      <c r="AK403" s="749"/>
      <c r="AL403" s="749"/>
      <c r="AM403" s="749"/>
      <c r="AN403" s="749"/>
      <c r="AO403" s="749"/>
      <c r="AP403" s="749"/>
      <c r="AQ403" s="749"/>
      <c r="AR403" s="749"/>
      <c r="AS403" s="749"/>
      <c r="AT403" s="749"/>
      <c r="AU403" s="749"/>
      <c r="AV403" s="749"/>
      <c r="AW403" s="749" t="s">
        <v>415</v>
      </c>
      <c r="AX403" s="749"/>
      <c r="AY403" s="749"/>
      <c r="AZ403" s="749"/>
      <c r="BA403" s="749"/>
      <c r="BB403" s="749"/>
      <c r="BC403" s="749"/>
      <c r="BD403" s="749"/>
      <c r="BE403" s="749"/>
      <c r="BF403" s="749"/>
      <c r="BG403" s="749"/>
      <c r="BH403" s="749"/>
      <c r="BI403" s="749"/>
      <c r="BJ403" s="749"/>
      <c r="BK403" s="749"/>
      <c r="BL403" s="749"/>
      <c r="BM403" s="749"/>
      <c r="BN403" s="749" t="s">
        <v>460</v>
      </c>
      <c r="BO403" s="749"/>
      <c r="BP403" s="749"/>
      <c r="BQ403" s="749"/>
      <c r="BR403" s="749"/>
      <c r="BS403" s="749"/>
      <c r="BT403" s="749"/>
      <c r="BU403" s="749"/>
      <c r="BV403" s="749"/>
    </row>
    <row r="404" spans="1:74" ht="13.5" customHeight="1">
      <c r="A404" s="771"/>
      <c r="B404" s="15" t="s">
        <v>61</v>
      </c>
      <c r="C404" s="833" t="str">
        <f>IFERROR(VLOOKUP(C403,科目・教員!$A$2:$B$342,2,0),"")</f>
        <v/>
      </c>
      <c r="D404" s="834"/>
      <c r="E404" s="778" t="str">
        <f>IFERROR(VLOOKUP(E403,科目・教員!$A$2:$B$342,2,0),"")</f>
        <v>来生　奈巳子</v>
      </c>
      <c r="F404" s="777"/>
      <c r="G404" s="778" t="str">
        <f>IFERROR(VLOOKUP(G403,科目・教員!$A$2:$B$342,2,0),"")</f>
        <v/>
      </c>
      <c r="H404" s="777"/>
      <c r="I404" s="778" t="str">
        <f>IFERROR(VLOOKUP(I403,科目・教員!$A$2:$B$342,2,0),"")</f>
        <v>渡辺　幹司</v>
      </c>
      <c r="J404" s="777"/>
      <c r="K404" s="764" t="str">
        <f>IFERROR(VLOOKUP(K403,科目・教員!$A$2:$B$342,2,0),"")</f>
        <v/>
      </c>
      <c r="L404" s="780"/>
      <c r="M404" s="776" t="str">
        <f>IFERROR(VLOOKUP(M403,科目・教員!$A$2:$B$342,2,0),"")</f>
        <v/>
      </c>
      <c r="N404" s="777"/>
      <c r="O404" s="778" t="str">
        <f>IFERROR(VLOOKUP(O403,科目・教員!$A$2:$B$342,2,0),"")</f>
        <v/>
      </c>
      <c r="P404" s="777"/>
      <c r="Q404" s="778" t="str">
        <f>IFERROR(VLOOKUP(Q403,科目・教員!$A$2:$B$342,2,0),"")</f>
        <v/>
      </c>
      <c r="R404" s="777"/>
      <c r="S404" s="764" t="str">
        <f>IFERROR(VLOOKUP(S403,科目・教員!$A$2:$B$342,2,0),"")</f>
        <v/>
      </c>
      <c r="T404" s="777"/>
      <c r="U404" s="25"/>
      <c r="Z404" s="771"/>
      <c r="AA404" s="750"/>
      <c r="AB404" s="750"/>
      <c r="AC404" s="750"/>
      <c r="AD404" s="750"/>
      <c r="AE404" s="750"/>
      <c r="AF404" s="750"/>
      <c r="AG404" s="750"/>
      <c r="AH404" s="750"/>
      <c r="AI404" s="750"/>
      <c r="AJ404" s="750"/>
      <c r="AK404" s="750"/>
      <c r="AL404" s="750"/>
      <c r="AM404" s="750"/>
      <c r="AN404" s="750"/>
      <c r="AO404" s="750"/>
      <c r="AP404" s="750"/>
      <c r="AQ404" s="750"/>
      <c r="AR404" s="750"/>
      <c r="AS404" s="750"/>
      <c r="AT404" s="750"/>
      <c r="AU404" s="750"/>
      <c r="AV404" s="750"/>
      <c r="AW404" s="750"/>
      <c r="AX404" s="750"/>
      <c r="AY404" s="750"/>
      <c r="AZ404" s="750"/>
      <c r="BA404" s="750"/>
      <c r="BB404" s="750"/>
      <c r="BC404" s="750"/>
      <c r="BD404" s="750"/>
      <c r="BE404" s="750"/>
      <c r="BF404" s="750"/>
      <c r="BG404" s="750"/>
      <c r="BH404" s="750"/>
      <c r="BI404" s="750"/>
      <c r="BJ404" s="750"/>
      <c r="BK404" s="750"/>
      <c r="BL404" s="750"/>
      <c r="BM404" s="750"/>
      <c r="BN404" s="750"/>
      <c r="BO404" s="750"/>
      <c r="BP404" s="750"/>
      <c r="BQ404" s="750"/>
      <c r="BR404" s="750"/>
      <c r="BS404" s="750"/>
      <c r="BT404" s="750"/>
      <c r="BU404" s="750"/>
      <c r="BV404" s="750"/>
    </row>
    <row r="405" spans="1:74" ht="13.5" customHeight="1">
      <c r="A405" s="771"/>
      <c r="B405" s="15" t="s">
        <v>65</v>
      </c>
      <c r="C405" s="833" t="str">
        <f>VLOOKUP($C402,'2026年度(1年後期)'!$B$5:$N$207,COLUMN('2026年度(1年後期)'!$C$5)+1,0)&amp;""</f>
        <v>大講義室</v>
      </c>
      <c r="D405" s="834"/>
      <c r="E405" s="778" t="str">
        <f>VLOOKUP($C402,'2026年度(2年後期)'!$B$5:$N$207,COLUMN('2026年度(2年後期)'!$C$5)+1,0)&amp;""</f>
        <v>201</v>
      </c>
      <c r="F405" s="777"/>
      <c r="G405" s="778" t="str">
        <f>VLOOKUP($C402,'2026年度(3年後期)'!$B$5:$N$207,COLUMN('2026年度(3年後期)'!$C$5)+1,0)&amp;""</f>
        <v>地域・在宅：在宅実</v>
      </c>
      <c r="H405" s="777"/>
      <c r="I405" s="778" t="str">
        <f>VLOOKUP($C402,'2026年度(4年後期)'!$B$5:$N$206,COLUMN('2026年度(4年後期)'!$C$5)+1,0)&amp;""</f>
        <v>301</v>
      </c>
      <c r="J405" s="777"/>
      <c r="K405" s="764" t="str">
        <f>VLOOKUP($C402,'2026年度(助産後期)'!$B$5:$N$207,COLUMN('2026年度(助産後期)'!$C$5)+1,0)&amp;""</f>
        <v/>
      </c>
      <c r="L405" s="780"/>
      <c r="M405" s="776" t="str">
        <f>VLOOKUP($C402,'2026年度(M1後期)'!$B$5:$N$207,COLUMN('2026年度(M1後期)'!$C$5)+1,0)&amp;""</f>
        <v/>
      </c>
      <c r="N405" s="777"/>
      <c r="O405" s="778" t="str">
        <f>VLOOKUP($C402,'2026年度(M2後期)'!$B$5:$N$207,COLUMN('2026年度(M2後期)'!$C$5)+1,0)&amp;""</f>
        <v/>
      </c>
      <c r="P405" s="777"/>
      <c r="Q405" s="778" t="str">
        <f>VLOOKUP($C402,'2026年度(D1後期)'!$B$5:$N$207,COLUMN('2026年度(D1後期)'!$C$5)+1,0)&amp;""</f>
        <v/>
      </c>
      <c r="R405" s="777"/>
      <c r="S405" s="764" t="str">
        <f>VLOOKUP($C402,'2026年度(D23後期)'!$B$5:$N$207,COLUMN('2026年度(D23後期)'!$C$5)+1,0)&amp;""</f>
        <v/>
      </c>
      <c r="T405" s="777"/>
      <c r="U405" s="25"/>
      <c r="Z405" s="771"/>
      <c r="AA405" s="750"/>
      <c r="AB405" s="750"/>
      <c r="AC405" s="750"/>
      <c r="AD405" s="750"/>
      <c r="AE405" s="750"/>
      <c r="AF405" s="750"/>
      <c r="AG405" s="750"/>
      <c r="AH405" s="750"/>
      <c r="AI405" s="750"/>
      <c r="AJ405" s="750"/>
      <c r="AK405" s="750"/>
      <c r="AL405" s="750"/>
      <c r="AM405" s="750"/>
      <c r="AN405" s="750"/>
      <c r="AO405" s="750"/>
      <c r="AP405" s="750"/>
      <c r="AQ405" s="750"/>
      <c r="AR405" s="750"/>
      <c r="AS405" s="750"/>
      <c r="AT405" s="750"/>
      <c r="AU405" s="750"/>
      <c r="AV405" s="750"/>
      <c r="AW405" s="750"/>
      <c r="AX405" s="750"/>
      <c r="AY405" s="750"/>
      <c r="AZ405" s="750"/>
      <c r="BA405" s="750"/>
      <c r="BB405" s="750"/>
      <c r="BC405" s="750"/>
      <c r="BD405" s="750"/>
      <c r="BE405" s="750"/>
      <c r="BF405" s="750"/>
      <c r="BG405" s="750"/>
      <c r="BH405" s="750"/>
      <c r="BI405" s="750"/>
      <c r="BJ405" s="750"/>
      <c r="BK405" s="750"/>
      <c r="BL405" s="750"/>
      <c r="BM405" s="750"/>
      <c r="BN405" s="750"/>
      <c r="BO405" s="750"/>
      <c r="BP405" s="750"/>
      <c r="BQ405" s="750"/>
      <c r="BR405" s="750"/>
      <c r="BS405" s="750"/>
      <c r="BT405" s="750"/>
      <c r="BU405" s="750"/>
      <c r="BV405" s="750"/>
    </row>
    <row r="406" spans="1:74" ht="13.5" customHeight="1">
      <c r="A406" s="772"/>
      <c r="B406" s="16" t="s">
        <v>68</v>
      </c>
      <c r="C406" s="878"/>
      <c r="D406" s="879"/>
      <c r="E406" s="759"/>
      <c r="F406" s="781"/>
      <c r="G406" s="759"/>
      <c r="H406" s="781"/>
      <c r="I406" s="759"/>
      <c r="J406" s="781"/>
      <c r="K406" s="761"/>
      <c r="L406" s="782"/>
      <c r="M406" s="792"/>
      <c r="N406" s="781"/>
      <c r="O406" s="759"/>
      <c r="P406" s="781"/>
      <c r="Q406" s="759"/>
      <c r="R406" s="781"/>
      <c r="S406" s="761"/>
      <c r="T406" s="781"/>
      <c r="U406" s="25"/>
      <c r="Z406" s="772"/>
      <c r="AA406" s="751"/>
      <c r="AB406" s="751"/>
      <c r="AC406" s="751"/>
      <c r="AD406" s="751"/>
      <c r="AE406" s="751"/>
      <c r="AF406" s="751"/>
      <c r="AG406" s="751"/>
      <c r="AH406" s="751"/>
      <c r="AI406" s="751"/>
      <c r="AJ406" s="751"/>
      <c r="AK406" s="751"/>
      <c r="AL406" s="751"/>
      <c r="AM406" s="751"/>
      <c r="AN406" s="751"/>
      <c r="AO406" s="751"/>
      <c r="AP406" s="751"/>
      <c r="AQ406" s="751"/>
      <c r="AR406" s="751"/>
      <c r="AS406" s="751"/>
      <c r="AT406" s="751"/>
      <c r="AU406" s="751"/>
      <c r="AV406" s="751"/>
      <c r="AW406" s="751"/>
      <c r="AX406" s="751"/>
      <c r="AY406" s="751"/>
      <c r="AZ406" s="751"/>
      <c r="BA406" s="751"/>
      <c r="BB406" s="751"/>
      <c r="BC406" s="751"/>
      <c r="BD406" s="751"/>
      <c r="BE406" s="751"/>
      <c r="BF406" s="751"/>
      <c r="BG406" s="751"/>
      <c r="BH406" s="751"/>
      <c r="BI406" s="751"/>
      <c r="BJ406" s="751"/>
      <c r="BK406" s="751"/>
      <c r="BL406" s="751"/>
      <c r="BM406" s="751"/>
      <c r="BN406" s="751"/>
      <c r="BO406" s="751"/>
      <c r="BP406" s="751"/>
      <c r="BQ406" s="751"/>
      <c r="BR406" s="751"/>
      <c r="BS406" s="751"/>
      <c r="BT406" s="751"/>
      <c r="BU406" s="751"/>
      <c r="BV406" s="751"/>
    </row>
    <row r="407" spans="1:74" ht="13.5" customHeight="1">
      <c r="A407" s="771" t="s">
        <v>73</v>
      </c>
      <c r="B407" s="15" t="s">
        <v>53</v>
      </c>
      <c r="C407" s="835" t="str">
        <f>VLOOKUP($C402,'2026年度(1年後期)'!$B$5:$N$207,COLUMN('2026年度(1年後期)'!$E$5),0)&amp;""</f>
        <v>食と健康　期末試験</v>
      </c>
      <c r="D407" s="836"/>
      <c r="E407" s="787" t="str">
        <f>VLOOKUP($C402,'2026年度(2年後期)'!$B$5:$N$207,COLUMN('2026年度(2年後期)'!$E$5),0)&amp;""</f>
        <v>感染防止技術論</v>
      </c>
      <c r="F407" s="784"/>
      <c r="G407" s="787" t="str">
        <f>VLOOKUP($C402,'2026年度(3年後期)'!$B$5:$N$207,COLUMN('2026年度(3年後期)'!$E$5),0)&amp;""</f>
        <v>領域別実習</v>
      </c>
      <c r="H407" s="784"/>
      <c r="I407" s="787" t="str">
        <f>VLOOKUP($C402,'2026年度(4年後期)'!$B$5:$N$206,COLUMN('2026年度(4年後期)'!$E$5),0)&amp;""</f>
        <v>災害看護論</v>
      </c>
      <c r="J407" s="784"/>
      <c r="K407" s="768" t="str">
        <f>VLOOKUP($C402,'2026年度(助産後期)'!$B$5:$N$207,COLUMN('2026年度(助産後期)'!$E$5),0)&amp;""</f>
        <v/>
      </c>
      <c r="L407" s="785"/>
      <c r="M407" s="783" t="str">
        <f>VLOOKUP($C402,'2026年度(M1後期)'!$B$5:$N$207,COLUMN('2026年度(M1後期)'!$E$5),0)&amp;""</f>
        <v>がん看護学演習A-Ⅲ</v>
      </c>
      <c r="N407" s="784"/>
      <c r="O407" s="768" t="str">
        <f>VLOOKUP($C402,'2026年度(M2後期)'!$B$5:$N$207,COLUMN('2026年度(M2後期)'!$E$5),0)&amp;""</f>
        <v>特別研究</v>
      </c>
      <c r="P407" s="784"/>
      <c r="Q407" s="768" t="str">
        <f>VLOOKUP($C402,'2026年度(D1後期)'!$B$5:$N$207,COLUMN('2026年度(D1後期)'!$E$5),0)&amp;""</f>
        <v>看護情報・管理学演習Ｂ
長寿看護学演習Ｂ</v>
      </c>
      <c r="R407" s="784"/>
      <c r="S407" s="768" t="str">
        <f>VLOOKUP($C402,'2026年度(D23後期)'!$B$5:$N$207,COLUMN('2026年度(D23後期)'!$E$5),0)&amp;""</f>
        <v>特別研究</v>
      </c>
      <c r="T407" s="784"/>
      <c r="U407" s="21"/>
      <c r="Z407" s="771" t="str">
        <f>A407</f>
        <v>２時限（11：00～12：30）</v>
      </c>
      <c r="AA407" s="749"/>
      <c r="AB407" s="749"/>
      <c r="AC407" s="749"/>
      <c r="AD407" s="749" t="s">
        <v>194</v>
      </c>
      <c r="AE407" s="749"/>
      <c r="AF407" s="749"/>
      <c r="AG407" s="749" t="s">
        <v>202</v>
      </c>
      <c r="AH407" s="749"/>
      <c r="AI407" s="749"/>
      <c r="AJ407" s="749"/>
      <c r="AK407" s="749"/>
      <c r="AL407" s="749"/>
      <c r="AM407" s="749"/>
      <c r="AN407" s="749"/>
      <c r="AO407" s="749"/>
      <c r="AP407" s="749"/>
      <c r="AQ407" s="749"/>
      <c r="AR407" s="749"/>
      <c r="AS407" s="749"/>
      <c r="AT407" s="749"/>
      <c r="AU407" s="749"/>
      <c r="AV407" s="749"/>
      <c r="AW407" s="749" t="s">
        <v>431</v>
      </c>
      <c r="AX407" s="749"/>
      <c r="AY407" s="749"/>
      <c r="AZ407" s="749"/>
      <c r="BA407" s="749"/>
      <c r="BB407" s="749"/>
      <c r="BC407" s="749"/>
      <c r="BD407" s="749"/>
      <c r="BE407" s="749"/>
      <c r="BF407" s="749"/>
      <c r="BG407" s="749"/>
      <c r="BH407" s="749"/>
      <c r="BI407" s="749"/>
      <c r="BJ407" s="749"/>
      <c r="BK407" s="749"/>
      <c r="BL407" s="749"/>
      <c r="BM407" s="749"/>
      <c r="BN407" s="749" t="s">
        <v>461</v>
      </c>
      <c r="BO407" s="749"/>
      <c r="BP407" s="749"/>
      <c r="BQ407" s="749"/>
      <c r="BR407" s="749"/>
      <c r="BS407" s="749"/>
      <c r="BT407" s="749"/>
      <c r="BU407" s="749"/>
      <c r="BV407" s="749"/>
    </row>
    <row r="408" spans="1:74" ht="13.5" customHeight="1">
      <c r="A408" s="771"/>
      <c r="B408" s="15" t="s">
        <v>61</v>
      </c>
      <c r="C408" s="833" t="str">
        <f>IFERROR(VLOOKUP(C407,科目・教員!$A$2:$B$342,2,0),"")</f>
        <v/>
      </c>
      <c r="D408" s="834"/>
      <c r="E408" s="778" t="str">
        <f>IFERROR(VLOOKUP(E407,科目・教員!$A$2:$B$342,2,0),"")</f>
        <v>網中　眞由美</v>
      </c>
      <c r="F408" s="777"/>
      <c r="G408" s="778" t="str">
        <f>IFERROR(VLOOKUP(G407,科目・教員!$A$2:$B$342,2,0),"")</f>
        <v/>
      </c>
      <c r="H408" s="777"/>
      <c r="I408" s="778" t="str">
        <f>IFERROR(VLOOKUP(I407,科目・教員!$A$2:$B$342,2,0),"")</f>
        <v>須藤　恭子</v>
      </c>
      <c r="J408" s="777"/>
      <c r="K408" s="764" t="str">
        <f>IFERROR(VLOOKUP(K407,科目・教員!$A$2:$B$342,2,0),"")</f>
        <v/>
      </c>
      <c r="L408" s="780"/>
      <c r="M408" s="779" t="str">
        <f>IFERROR(VLOOKUP(M407,科目・教員!$A$2:$B$342,2,0),"")</f>
        <v/>
      </c>
      <c r="N408" s="777"/>
      <c r="O408" s="764" t="str">
        <f>IFERROR(VLOOKUP(O407,科目・教員!$A$2:$B$342,2,0),"")</f>
        <v/>
      </c>
      <c r="P408" s="777"/>
      <c r="Q408" s="764" t="str">
        <f>IFERROR(VLOOKUP(Q407,科目・教員!$A$2:$B$342,2,0),"")</f>
        <v/>
      </c>
      <c r="R408" s="777"/>
      <c r="S408" s="764" t="str">
        <f>IFERROR(VLOOKUP(S407,科目・教員!$A$2:$B$342,2,0),"")</f>
        <v/>
      </c>
      <c r="T408" s="777"/>
      <c r="U408" s="21"/>
      <c r="Z408" s="771"/>
      <c r="AA408" s="750"/>
      <c r="AB408" s="750"/>
      <c r="AC408" s="750"/>
      <c r="AD408" s="750"/>
      <c r="AE408" s="750"/>
      <c r="AF408" s="750"/>
      <c r="AG408" s="750"/>
      <c r="AH408" s="750"/>
      <c r="AI408" s="750"/>
      <c r="AJ408" s="750"/>
      <c r="AK408" s="750"/>
      <c r="AL408" s="750"/>
      <c r="AM408" s="750"/>
      <c r="AN408" s="750"/>
      <c r="AO408" s="750"/>
      <c r="AP408" s="750"/>
      <c r="AQ408" s="750"/>
      <c r="AR408" s="750"/>
      <c r="AS408" s="750"/>
      <c r="AT408" s="750"/>
      <c r="AU408" s="750"/>
      <c r="AV408" s="750"/>
      <c r="AW408" s="750"/>
      <c r="AX408" s="750"/>
      <c r="AY408" s="750"/>
      <c r="AZ408" s="750"/>
      <c r="BA408" s="750"/>
      <c r="BB408" s="750"/>
      <c r="BC408" s="750"/>
      <c r="BD408" s="750"/>
      <c r="BE408" s="750"/>
      <c r="BF408" s="750"/>
      <c r="BG408" s="750"/>
      <c r="BH408" s="750"/>
      <c r="BI408" s="750"/>
      <c r="BJ408" s="750"/>
      <c r="BK408" s="750"/>
      <c r="BL408" s="750"/>
      <c r="BM408" s="750"/>
      <c r="BN408" s="750"/>
      <c r="BO408" s="750"/>
      <c r="BP408" s="750"/>
      <c r="BQ408" s="750"/>
      <c r="BR408" s="750"/>
      <c r="BS408" s="750"/>
      <c r="BT408" s="750"/>
      <c r="BU408" s="750"/>
      <c r="BV408" s="750"/>
    </row>
    <row r="409" spans="1:74" ht="13.5" customHeight="1">
      <c r="A409" s="771"/>
      <c r="B409" s="15" t="s">
        <v>65</v>
      </c>
      <c r="C409" s="833" t="str">
        <f>VLOOKUP($C402,'2026年度(1年後期)'!$B$5:$N$207,COLUMN('2026年度(1年後期)'!$E$5)+1,0)&amp;""</f>
        <v>大講義室</v>
      </c>
      <c r="D409" s="834"/>
      <c r="E409" s="778" t="str">
        <f>VLOOKUP($C402,'2026年度(2年後期)'!$B$5:$N$207,COLUMN('2026年度(2年後期)'!$E$5)+1,0)&amp;""</f>
        <v>201</v>
      </c>
      <c r="F409" s="777"/>
      <c r="G409" s="778" t="str">
        <f>VLOOKUP($C402,'2026年度(3年後期)'!$B$5:$N$207,COLUMN('2026年度(3年後期)'!$E$5)+1,0)&amp;""</f>
        <v>地域・在宅：在宅実</v>
      </c>
      <c r="H409" s="777"/>
      <c r="I409" s="778" t="str">
        <f>VLOOKUP($C402,'2026年度(4年後期)'!$B$5:$N$206,COLUMN('2026年度(4年後期)'!$E$5)+1,0)&amp;""</f>
        <v>301</v>
      </c>
      <c r="J409" s="777"/>
      <c r="K409" s="764" t="str">
        <f>VLOOKUP($C402,'2026年度(助産後期)'!$B$5:$N$207,COLUMN('2026年度(助産後期)'!$E$5)+1,0)&amp;""</f>
        <v/>
      </c>
      <c r="L409" s="780"/>
      <c r="M409" s="779" t="str">
        <f>VLOOKUP($C402,'2026年度(M1後期)'!$B$5:$N$207,COLUMN('2026年度(M1後期)'!$E$5)+1,0)&amp;""</f>
        <v/>
      </c>
      <c r="N409" s="777"/>
      <c r="O409" s="764" t="str">
        <f>VLOOKUP($C402,'2026年度(M2後期)'!$B$5:$N$207,COLUMN('2026年度(M2後期)'!$E$5)+1,0)&amp;""</f>
        <v/>
      </c>
      <c r="P409" s="777"/>
      <c r="Q409" s="764" t="str">
        <f>VLOOKUP($C402,'2026年度(D1後期)'!$B$5:$N$207,COLUMN('2026年度(D1後期)'!$E$5)+1,0)&amp;""</f>
        <v/>
      </c>
      <c r="R409" s="777"/>
      <c r="S409" s="764" t="str">
        <f>VLOOKUP($C402,'2026年度(D23後期)'!$B$5:$N$207,COLUMN('2026年度(D23後期)'!$E$5)+1,0)&amp;""</f>
        <v/>
      </c>
      <c r="T409" s="777"/>
      <c r="U409" s="21"/>
      <c r="Z409" s="771"/>
      <c r="AA409" s="750"/>
      <c r="AB409" s="750"/>
      <c r="AC409" s="750"/>
      <c r="AD409" s="750"/>
      <c r="AE409" s="750"/>
      <c r="AF409" s="750"/>
      <c r="AG409" s="750"/>
      <c r="AH409" s="750"/>
      <c r="AI409" s="750"/>
      <c r="AJ409" s="750"/>
      <c r="AK409" s="750"/>
      <c r="AL409" s="750"/>
      <c r="AM409" s="750"/>
      <c r="AN409" s="750"/>
      <c r="AO409" s="750"/>
      <c r="AP409" s="750"/>
      <c r="AQ409" s="750"/>
      <c r="AR409" s="750"/>
      <c r="AS409" s="750"/>
      <c r="AT409" s="750"/>
      <c r="AU409" s="750"/>
      <c r="AV409" s="750"/>
      <c r="AW409" s="750"/>
      <c r="AX409" s="750"/>
      <c r="AY409" s="750"/>
      <c r="AZ409" s="750"/>
      <c r="BA409" s="750"/>
      <c r="BB409" s="750"/>
      <c r="BC409" s="750"/>
      <c r="BD409" s="750"/>
      <c r="BE409" s="750"/>
      <c r="BF409" s="750"/>
      <c r="BG409" s="750"/>
      <c r="BH409" s="750"/>
      <c r="BI409" s="750"/>
      <c r="BJ409" s="750"/>
      <c r="BK409" s="750"/>
      <c r="BL409" s="750"/>
      <c r="BM409" s="750"/>
      <c r="BN409" s="750"/>
      <c r="BO409" s="750"/>
      <c r="BP409" s="750"/>
      <c r="BQ409" s="750"/>
      <c r="BR409" s="750"/>
      <c r="BS409" s="750"/>
      <c r="BT409" s="750"/>
      <c r="BU409" s="750"/>
      <c r="BV409" s="750"/>
    </row>
    <row r="410" spans="1:74" ht="13.5" customHeight="1">
      <c r="A410" s="786"/>
      <c r="B410" s="16" t="s">
        <v>68</v>
      </c>
      <c r="C410" s="878"/>
      <c r="D410" s="880"/>
      <c r="E410" s="759"/>
      <c r="F410" s="760"/>
      <c r="G410" s="759"/>
      <c r="H410" s="760"/>
      <c r="I410" s="810"/>
      <c r="J410" s="775"/>
      <c r="K410" s="761"/>
      <c r="L410" s="761"/>
      <c r="M410" s="762"/>
      <c r="N410" s="760"/>
      <c r="O410" s="761"/>
      <c r="P410" s="760"/>
      <c r="Q410" s="761"/>
      <c r="R410" s="760"/>
      <c r="S410" s="761"/>
      <c r="T410" s="760"/>
      <c r="U410" s="21"/>
      <c r="Z410" s="772"/>
      <c r="AA410" s="751"/>
      <c r="AB410" s="751"/>
      <c r="AC410" s="751"/>
      <c r="AD410" s="751"/>
      <c r="AE410" s="751"/>
      <c r="AF410" s="751"/>
      <c r="AG410" s="751"/>
      <c r="AH410" s="751"/>
      <c r="AI410" s="751"/>
      <c r="AJ410" s="751"/>
      <c r="AK410" s="751"/>
      <c r="AL410" s="751"/>
      <c r="AM410" s="751"/>
      <c r="AN410" s="751"/>
      <c r="AO410" s="751"/>
      <c r="AP410" s="751"/>
      <c r="AQ410" s="751"/>
      <c r="AR410" s="751"/>
      <c r="AS410" s="751"/>
      <c r="AT410" s="751"/>
      <c r="AU410" s="751"/>
      <c r="AV410" s="751"/>
      <c r="AW410" s="751"/>
      <c r="AX410" s="751"/>
      <c r="AY410" s="751"/>
      <c r="AZ410" s="751"/>
      <c r="BA410" s="751"/>
      <c r="BB410" s="751"/>
      <c r="BC410" s="751"/>
      <c r="BD410" s="751"/>
      <c r="BE410" s="751"/>
      <c r="BF410" s="751"/>
      <c r="BG410" s="751"/>
      <c r="BH410" s="751"/>
      <c r="BI410" s="751"/>
      <c r="BJ410" s="751"/>
      <c r="BK410" s="751"/>
      <c r="BL410" s="751"/>
      <c r="BM410" s="751"/>
      <c r="BN410" s="751"/>
      <c r="BO410" s="751"/>
      <c r="BP410" s="751"/>
      <c r="BQ410" s="751"/>
      <c r="BR410" s="751"/>
      <c r="BS410" s="751"/>
      <c r="BT410" s="751"/>
      <c r="BU410" s="751"/>
      <c r="BV410" s="751"/>
    </row>
    <row r="411" spans="1:74" ht="13.5" customHeight="1">
      <c r="A411" s="770" t="s">
        <v>79</v>
      </c>
      <c r="B411" s="17" t="s">
        <v>80</v>
      </c>
      <c r="C411" s="783"/>
      <c r="D411" s="784"/>
      <c r="E411" s="787"/>
      <c r="F411" s="784"/>
      <c r="G411" s="787"/>
      <c r="H411" s="784"/>
      <c r="I411" s="787"/>
      <c r="J411" s="784"/>
      <c r="K411" s="768"/>
      <c r="L411" s="785"/>
      <c r="M411" s="783"/>
      <c r="N411" s="784"/>
      <c r="O411" s="768"/>
      <c r="P411" s="784"/>
      <c r="Q411" s="768"/>
      <c r="R411" s="784"/>
      <c r="S411" s="768"/>
      <c r="T411" s="784"/>
      <c r="U411" s="21"/>
      <c r="Z411" s="771" t="str">
        <f>A411</f>
        <v>昼休み（12：30～13：30）</v>
      </c>
      <c r="AA411" s="749"/>
      <c r="AB411" s="749"/>
      <c r="AC411" s="749"/>
      <c r="AD411" s="749"/>
      <c r="AE411" s="749"/>
      <c r="AF411" s="749"/>
      <c r="AG411" s="749"/>
      <c r="AH411" s="749"/>
      <c r="AI411" s="749"/>
      <c r="AJ411" s="749"/>
      <c r="AK411" s="749"/>
      <c r="AL411" s="749"/>
      <c r="AM411" s="749"/>
      <c r="AN411" s="749"/>
      <c r="AO411" s="749"/>
      <c r="AP411" s="749"/>
      <c r="AQ411" s="749"/>
      <c r="AR411" s="749"/>
      <c r="AS411" s="749"/>
      <c r="AT411" s="749"/>
      <c r="AU411" s="749"/>
      <c r="AV411" s="749"/>
      <c r="AW411" s="749"/>
      <c r="AX411" s="749"/>
      <c r="AY411" s="749"/>
      <c r="AZ411" s="749"/>
      <c r="BA411" s="749"/>
      <c r="BB411" s="749"/>
      <c r="BC411" s="749"/>
      <c r="BD411" s="749"/>
      <c r="BE411" s="749"/>
      <c r="BF411" s="749"/>
      <c r="BG411" s="749"/>
      <c r="BH411" s="749"/>
      <c r="BI411" s="749"/>
      <c r="BJ411" s="749"/>
      <c r="BK411" s="749"/>
      <c r="BL411" s="749"/>
      <c r="BM411" s="749"/>
      <c r="BN411" s="749"/>
      <c r="BO411" s="749"/>
      <c r="BP411" s="749"/>
      <c r="BQ411" s="749"/>
      <c r="BR411" s="749"/>
      <c r="BS411" s="749"/>
      <c r="BT411" s="749"/>
      <c r="BU411" s="749"/>
      <c r="BV411" s="749"/>
    </row>
    <row r="412" spans="1:74" ht="13.5" customHeight="1">
      <c r="A412" s="771"/>
      <c r="B412" s="17" t="s">
        <v>83</v>
      </c>
      <c r="C412" s="779"/>
      <c r="D412" s="777"/>
      <c r="E412" s="778"/>
      <c r="F412" s="777"/>
      <c r="G412" s="778"/>
      <c r="H412" s="777"/>
      <c r="I412" s="778"/>
      <c r="J412" s="777"/>
      <c r="K412" s="764"/>
      <c r="L412" s="780"/>
      <c r="M412" s="779"/>
      <c r="N412" s="777"/>
      <c r="O412" s="764"/>
      <c r="P412" s="777"/>
      <c r="Q412" s="764"/>
      <c r="R412" s="777"/>
      <c r="S412" s="764"/>
      <c r="T412" s="777"/>
      <c r="U412" s="21"/>
      <c r="Z412" s="771"/>
      <c r="AA412" s="750"/>
      <c r="AB412" s="750"/>
      <c r="AC412" s="750"/>
      <c r="AD412" s="750"/>
      <c r="AE412" s="750"/>
      <c r="AF412" s="750"/>
      <c r="AG412" s="750"/>
      <c r="AH412" s="750"/>
      <c r="AI412" s="750"/>
      <c r="AJ412" s="750"/>
      <c r="AK412" s="750"/>
      <c r="AL412" s="750"/>
      <c r="AM412" s="750"/>
      <c r="AN412" s="750"/>
      <c r="AO412" s="750"/>
      <c r="AP412" s="750"/>
      <c r="AQ412" s="750"/>
      <c r="AR412" s="750"/>
      <c r="AS412" s="750"/>
      <c r="AT412" s="750"/>
      <c r="AU412" s="750"/>
      <c r="AV412" s="750"/>
      <c r="AW412" s="750"/>
      <c r="AX412" s="750"/>
      <c r="AY412" s="750"/>
      <c r="AZ412" s="750"/>
      <c r="BA412" s="750"/>
      <c r="BB412" s="750"/>
      <c r="BC412" s="750"/>
      <c r="BD412" s="750"/>
      <c r="BE412" s="750"/>
      <c r="BF412" s="750"/>
      <c r="BG412" s="750"/>
      <c r="BH412" s="750"/>
      <c r="BI412" s="750"/>
      <c r="BJ412" s="750"/>
      <c r="BK412" s="750"/>
      <c r="BL412" s="750"/>
      <c r="BM412" s="750"/>
      <c r="BN412" s="750"/>
      <c r="BO412" s="750"/>
      <c r="BP412" s="750"/>
      <c r="BQ412" s="750"/>
      <c r="BR412" s="750"/>
      <c r="BS412" s="750"/>
      <c r="BT412" s="750"/>
      <c r="BU412" s="750"/>
      <c r="BV412" s="750"/>
    </row>
    <row r="413" spans="1:74" ht="13.5" customHeight="1">
      <c r="A413" s="771"/>
      <c r="B413" s="17" t="s">
        <v>65</v>
      </c>
      <c r="C413" s="779"/>
      <c r="D413" s="777"/>
      <c r="E413" s="778"/>
      <c r="F413" s="777"/>
      <c r="G413" s="778"/>
      <c r="H413" s="777"/>
      <c r="I413" s="778"/>
      <c r="J413" s="777"/>
      <c r="K413" s="764"/>
      <c r="L413" s="780"/>
      <c r="M413" s="779"/>
      <c r="N413" s="777"/>
      <c r="O413" s="764"/>
      <c r="P413" s="777"/>
      <c r="Q413" s="764"/>
      <c r="R413" s="777"/>
      <c r="S413" s="764"/>
      <c r="T413" s="777"/>
      <c r="U413" s="21"/>
      <c r="Z413" s="771"/>
      <c r="AA413" s="750"/>
      <c r="AB413" s="750"/>
      <c r="AC413" s="750"/>
      <c r="AD413" s="750"/>
      <c r="AE413" s="750"/>
      <c r="AF413" s="750"/>
      <c r="AG413" s="750"/>
      <c r="AH413" s="750"/>
      <c r="AI413" s="750"/>
      <c r="AJ413" s="750"/>
      <c r="AK413" s="750"/>
      <c r="AL413" s="750"/>
      <c r="AM413" s="750"/>
      <c r="AN413" s="750"/>
      <c r="AO413" s="750"/>
      <c r="AP413" s="750"/>
      <c r="AQ413" s="750"/>
      <c r="AR413" s="750"/>
      <c r="AS413" s="750"/>
      <c r="AT413" s="750"/>
      <c r="AU413" s="750"/>
      <c r="AV413" s="750"/>
      <c r="AW413" s="750"/>
      <c r="AX413" s="750"/>
      <c r="AY413" s="750"/>
      <c r="AZ413" s="750"/>
      <c r="BA413" s="750"/>
      <c r="BB413" s="750"/>
      <c r="BC413" s="750"/>
      <c r="BD413" s="750"/>
      <c r="BE413" s="750"/>
      <c r="BF413" s="750"/>
      <c r="BG413" s="750"/>
      <c r="BH413" s="750"/>
      <c r="BI413" s="750"/>
      <c r="BJ413" s="750"/>
      <c r="BK413" s="750"/>
      <c r="BL413" s="750"/>
      <c r="BM413" s="750"/>
      <c r="BN413" s="750"/>
      <c r="BO413" s="750"/>
      <c r="BP413" s="750"/>
      <c r="BQ413" s="750"/>
      <c r="BR413" s="750"/>
      <c r="BS413" s="750"/>
      <c r="BT413" s="750"/>
      <c r="BU413" s="750"/>
      <c r="BV413" s="750"/>
    </row>
    <row r="414" spans="1:74" ht="13.5" customHeight="1">
      <c r="A414" s="772"/>
      <c r="B414" s="18" t="s">
        <v>68</v>
      </c>
      <c r="C414" s="788"/>
      <c r="D414" s="789"/>
      <c r="E414" s="790"/>
      <c r="F414" s="789"/>
      <c r="G414" s="790"/>
      <c r="H414" s="789"/>
      <c r="I414" s="790"/>
      <c r="J414" s="789"/>
      <c r="K414" s="791"/>
      <c r="L414" s="791"/>
      <c r="M414" s="788"/>
      <c r="N414" s="789"/>
      <c r="O414" s="791"/>
      <c r="P414" s="789"/>
      <c r="Q414" s="791"/>
      <c r="R414" s="789"/>
      <c r="S414" s="791"/>
      <c r="T414" s="789"/>
      <c r="U414" s="21"/>
      <c r="Z414" s="772"/>
      <c r="AA414" s="751"/>
      <c r="AB414" s="751"/>
      <c r="AC414" s="751"/>
      <c r="AD414" s="751"/>
      <c r="AE414" s="751"/>
      <c r="AF414" s="751"/>
      <c r="AG414" s="751"/>
      <c r="AH414" s="751"/>
      <c r="AI414" s="751"/>
      <c r="AJ414" s="751"/>
      <c r="AK414" s="751"/>
      <c r="AL414" s="751"/>
      <c r="AM414" s="751"/>
      <c r="AN414" s="751"/>
      <c r="AO414" s="751"/>
      <c r="AP414" s="751"/>
      <c r="AQ414" s="751"/>
      <c r="AR414" s="751"/>
      <c r="AS414" s="751"/>
      <c r="AT414" s="751"/>
      <c r="AU414" s="751"/>
      <c r="AV414" s="751"/>
      <c r="AW414" s="751"/>
      <c r="AX414" s="751"/>
      <c r="AY414" s="751"/>
      <c r="AZ414" s="751"/>
      <c r="BA414" s="751"/>
      <c r="BB414" s="751"/>
      <c r="BC414" s="751"/>
      <c r="BD414" s="751"/>
      <c r="BE414" s="751"/>
      <c r="BF414" s="751"/>
      <c r="BG414" s="751"/>
      <c r="BH414" s="751"/>
      <c r="BI414" s="751"/>
      <c r="BJ414" s="751"/>
      <c r="BK414" s="751"/>
      <c r="BL414" s="751"/>
      <c r="BM414" s="751"/>
      <c r="BN414" s="751"/>
      <c r="BO414" s="751"/>
      <c r="BP414" s="751"/>
      <c r="BQ414" s="751"/>
      <c r="BR414" s="751"/>
      <c r="BS414" s="751"/>
      <c r="BT414" s="751"/>
      <c r="BU414" s="751"/>
      <c r="BV414" s="751"/>
    </row>
    <row r="415" spans="1:74" ht="13.5" customHeight="1">
      <c r="A415" s="771" t="s">
        <v>87</v>
      </c>
      <c r="B415" s="15" t="s">
        <v>53</v>
      </c>
      <c r="C415" s="828" t="str">
        <f>VLOOKUP($C402,'2026年度(1年後期)'!$B$5:$N$207,COLUMN('2026年度(1年後期)'!$G$5),0)&amp;""</f>
        <v>微生物と人間　期末試験</v>
      </c>
      <c r="D415" s="829"/>
      <c r="E415" s="773" t="str">
        <f>VLOOKUP($C402,'2026年度(2年後期)'!$B$5:$N$207,COLUMN('2026年度(2年後期)'!$G$5),0)&amp;""</f>
        <v>成人看護援助論Ⅱ</v>
      </c>
      <c r="F415" s="768"/>
      <c r="G415" s="773" t="str">
        <f>VLOOKUP($C402,'2026年度(3年後期)'!$B$5:$N$207,COLUMN('2026年度(3年後期)'!$G$5),0)&amp;""</f>
        <v>領域別実習</v>
      </c>
      <c r="H415" s="768"/>
      <c r="I415" s="773" t="str">
        <f>VLOOKUP($C402,'2026年度(4年後期)'!$B$5:$N$206,COLUMN('2026年度(4年後期)'!$G$5),0)&amp;""</f>
        <v>看護情報学</v>
      </c>
      <c r="J415" s="768"/>
      <c r="K415" s="881" t="str">
        <f>VLOOKUP($C402,'2026年度(助産後期)'!$B$5:$N$207,COLUMN('2026年度(助産後期)'!$G$5),0)&amp;""</f>
        <v>後期助産科目試験（地域母子保健）</v>
      </c>
      <c r="L415" s="881"/>
      <c r="M415" s="767" t="str">
        <f>VLOOKUP($C402,'2026年度(M1後期)'!$B$5:$N$207,COLUMN('2026年度(M1後期)'!$G$5),0)&amp;""</f>
        <v/>
      </c>
      <c r="N415" s="768"/>
      <c r="O415" s="769" t="str">
        <f>VLOOKUP($C402,'2026年度(M2後期)'!$B$5:$N$207,COLUMN('2026年度(M2後期)'!$G$5),0)&amp;""</f>
        <v>特別研究</v>
      </c>
      <c r="P415" s="768"/>
      <c r="Q415" s="769" t="str">
        <f>VLOOKUP($C402,'2026年度(D1後期)'!$B$5:$N$207,COLUMN('2026年度(D1後期)'!$G$5),0)&amp;""</f>
        <v/>
      </c>
      <c r="R415" s="768"/>
      <c r="S415" s="769" t="str">
        <f>VLOOKUP($C402,'2026年度(D23後期)'!$B$5:$N$207,COLUMN('2026年度(D23後期)'!$G$5),0)&amp;""</f>
        <v>特別研究</v>
      </c>
      <c r="T415" s="768"/>
      <c r="U415" s="21"/>
      <c r="Z415" s="771" t="str">
        <f>A415</f>
        <v>３時限（13：30～15：00）</v>
      </c>
      <c r="AA415" s="749"/>
      <c r="AB415" s="749"/>
      <c r="AC415" s="749"/>
      <c r="AD415" s="749" t="s">
        <v>194</v>
      </c>
      <c r="AE415" s="749"/>
      <c r="AF415" s="749"/>
      <c r="AG415" s="749" t="s">
        <v>249</v>
      </c>
      <c r="AH415" s="749"/>
      <c r="AI415" s="749"/>
      <c r="AJ415" s="749"/>
      <c r="AK415" s="749"/>
      <c r="AL415" s="749"/>
      <c r="AM415" s="749"/>
      <c r="AN415" s="749"/>
      <c r="AO415" s="749"/>
      <c r="AP415" s="749"/>
      <c r="AQ415" s="749"/>
      <c r="AR415" s="749"/>
      <c r="AS415" s="749"/>
      <c r="AT415" s="749"/>
      <c r="AU415" s="749"/>
      <c r="AV415" s="749"/>
      <c r="AW415" s="749" t="s">
        <v>418</v>
      </c>
      <c r="AX415" s="749"/>
      <c r="AY415" s="749"/>
      <c r="AZ415" s="749" t="s">
        <v>462</v>
      </c>
      <c r="BA415" s="749"/>
      <c r="BB415" s="749"/>
      <c r="BC415" s="749"/>
      <c r="BD415" s="749"/>
      <c r="BE415" s="749"/>
      <c r="BF415" s="749"/>
      <c r="BG415" s="749"/>
      <c r="BH415" s="749"/>
      <c r="BI415" s="749"/>
      <c r="BJ415" s="749"/>
      <c r="BK415" s="749"/>
      <c r="BL415" s="749"/>
      <c r="BM415" s="749"/>
      <c r="BN415" s="749" t="s">
        <v>463</v>
      </c>
      <c r="BO415" s="749"/>
      <c r="BP415" s="749"/>
      <c r="BQ415" s="749"/>
      <c r="BR415" s="749"/>
      <c r="BS415" s="749"/>
      <c r="BT415" s="749"/>
      <c r="BU415" s="749"/>
      <c r="BV415" s="749"/>
    </row>
    <row r="416" spans="1:74" ht="13.5" customHeight="1">
      <c r="A416" s="771"/>
      <c r="B416" s="15" t="s">
        <v>61</v>
      </c>
      <c r="C416" s="826" t="str">
        <f>IFERROR(VLOOKUP(C415,科目・教員!$A$2:$B$342,2,0),"")</f>
        <v/>
      </c>
      <c r="D416" s="827"/>
      <c r="E416" s="766" t="str">
        <f>IFERROR(VLOOKUP(E415,科目・教員!$A$2:$B$342,2,0),"")</f>
        <v>藤澤　雄太</v>
      </c>
      <c r="F416" s="764"/>
      <c r="G416" s="766" t="str">
        <f>IFERROR(VLOOKUP(G415,科目・教員!$A$2:$B$342,2,0),"")</f>
        <v/>
      </c>
      <c r="H416" s="764"/>
      <c r="I416" s="766" t="str">
        <f>IFERROR(VLOOKUP(I415,科目・教員!$A$2:$B$342,2,0),"")</f>
        <v>柏木　公一</v>
      </c>
      <c r="J416" s="764"/>
      <c r="K416" s="882" t="str">
        <f>IFERROR(VLOOKUP(K415,科目・教員!$A$2:$B$342,2,0),"")</f>
        <v/>
      </c>
      <c r="L416" s="882"/>
      <c r="M416" s="765" t="str">
        <f>IFERROR(VLOOKUP(M415,科目・教員!$A$2:$B$342,2,0),"")</f>
        <v/>
      </c>
      <c r="N416" s="764"/>
      <c r="O416" s="763" t="str">
        <f>IFERROR(VLOOKUP(O415,科目・教員!$A$2:$B$342,2,0),"")</f>
        <v/>
      </c>
      <c r="P416" s="764"/>
      <c r="Q416" s="763" t="str">
        <f>IFERROR(VLOOKUP(Q415,科目・教員!$A$2:$B$342,2,0),"")</f>
        <v/>
      </c>
      <c r="R416" s="764"/>
      <c r="S416" s="763" t="str">
        <f>IFERROR(VLOOKUP(S415,科目・教員!$A$2:$B$342,2,0),"")</f>
        <v/>
      </c>
      <c r="T416" s="764"/>
      <c r="U416" s="21"/>
      <c r="Z416" s="771"/>
      <c r="AA416" s="750"/>
      <c r="AB416" s="750"/>
      <c r="AC416" s="750"/>
      <c r="AD416" s="750"/>
      <c r="AE416" s="750"/>
      <c r="AF416" s="750"/>
      <c r="AG416" s="750"/>
      <c r="AH416" s="750"/>
      <c r="AI416" s="750"/>
      <c r="AJ416" s="750"/>
      <c r="AK416" s="750"/>
      <c r="AL416" s="750"/>
      <c r="AM416" s="750"/>
      <c r="AN416" s="750"/>
      <c r="AO416" s="750"/>
      <c r="AP416" s="750"/>
      <c r="AQ416" s="750"/>
      <c r="AR416" s="750"/>
      <c r="AS416" s="750"/>
      <c r="AT416" s="750"/>
      <c r="AU416" s="750"/>
      <c r="AV416" s="750"/>
      <c r="AW416" s="750"/>
      <c r="AX416" s="750"/>
      <c r="AY416" s="750"/>
      <c r="AZ416" s="750"/>
      <c r="BA416" s="750"/>
      <c r="BB416" s="750"/>
      <c r="BC416" s="750"/>
      <c r="BD416" s="750"/>
      <c r="BE416" s="750"/>
      <c r="BF416" s="750"/>
      <c r="BG416" s="750"/>
      <c r="BH416" s="750"/>
      <c r="BI416" s="750"/>
      <c r="BJ416" s="750"/>
      <c r="BK416" s="750"/>
      <c r="BL416" s="750"/>
      <c r="BM416" s="750"/>
      <c r="BN416" s="750"/>
      <c r="BO416" s="750"/>
      <c r="BP416" s="750"/>
      <c r="BQ416" s="750"/>
      <c r="BR416" s="750"/>
      <c r="BS416" s="750"/>
      <c r="BT416" s="750"/>
      <c r="BU416" s="750"/>
      <c r="BV416" s="750"/>
    </row>
    <row r="417" spans="1:74" ht="13.5" customHeight="1">
      <c r="A417" s="771"/>
      <c r="B417" s="15" t="s">
        <v>65</v>
      </c>
      <c r="C417" s="826" t="str">
        <f>VLOOKUP($C402,'2026年度(1年後期)'!$B$5:$N$207,COLUMN('2026年度(1年後期)'!$G$5)+1,0)&amp;""</f>
        <v>大講義室</v>
      </c>
      <c r="D417" s="827"/>
      <c r="E417" s="766" t="str">
        <f>VLOOKUP($C402,'2026年度(2年後期)'!$B$5:$N$207,COLUMN('2026年度(2年後期)'!$G$5)+1,0)&amp;""</f>
        <v>201</v>
      </c>
      <c r="F417" s="764"/>
      <c r="G417" s="766" t="str">
        <f>VLOOKUP($C402,'2026年度(3年後期)'!$B$5:$N$207,COLUMN('2026年度(3年後期)'!$G$5)+1,0)&amp;""</f>
        <v>地域・在宅：在宅実</v>
      </c>
      <c r="H417" s="764"/>
      <c r="I417" s="766" t="str">
        <f>VLOOKUP($C402,'2026年度(4年後期)'!$B$5:$N$206,COLUMN('2026年度(4年後期)'!$G$5)+1,0)&amp;""</f>
        <v>301</v>
      </c>
      <c r="J417" s="764"/>
      <c r="K417" s="882" t="str">
        <f>VLOOKUP($C402,'2026年度(助産後期)'!$B$5:$N$207,COLUMN('2026年度(助産後期)'!$G$5)+1,0)&amp;""</f>
        <v>304</v>
      </c>
      <c r="L417" s="882"/>
      <c r="M417" s="765" t="str">
        <f>VLOOKUP($C402,'2026年度(M1後期)'!$B$5:$N$207,COLUMN('2026年度(M1後期)'!$G$5)+1,0)&amp;""</f>
        <v/>
      </c>
      <c r="N417" s="764"/>
      <c r="O417" s="763" t="str">
        <f>VLOOKUP($C402,'2026年度(M2後期)'!$B$5:$N$207,COLUMN('2026年度(M2後期)'!$G$5)+1,0)&amp;""</f>
        <v/>
      </c>
      <c r="P417" s="764"/>
      <c r="Q417" s="763" t="str">
        <f>VLOOKUP($C402,'2026年度(D1後期)'!$B$5:$N$207,COLUMN('2026年度(D1後期)'!$G$5)+1,0)&amp;""</f>
        <v/>
      </c>
      <c r="R417" s="764"/>
      <c r="S417" s="763" t="str">
        <f>VLOOKUP($C402,'2026年度(D23後期)'!$B$5:$N$207,COLUMN('2026年度(D23後期)'!$G$5)+1,0)&amp;""</f>
        <v/>
      </c>
      <c r="T417" s="764"/>
      <c r="U417" s="21"/>
      <c r="Z417" s="771"/>
      <c r="AA417" s="750"/>
      <c r="AB417" s="750"/>
      <c r="AC417" s="750"/>
      <c r="AD417" s="750"/>
      <c r="AE417" s="750"/>
      <c r="AF417" s="750"/>
      <c r="AG417" s="750"/>
      <c r="AH417" s="750"/>
      <c r="AI417" s="750"/>
      <c r="AJ417" s="750"/>
      <c r="AK417" s="750"/>
      <c r="AL417" s="750"/>
      <c r="AM417" s="750"/>
      <c r="AN417" s="750"/>
      <c r="AO417" s="750"/>
      <c r="AP417" s="750"/>
      <c r="AQ417" s="750"/>
      <c r="AR417" s="750"/>
      <c r="AS417" s="750"/>
      <c r="AT417" s="750"/>
      <c r="AU417" s="750"/>
      <c r="AV417" s="750"/>
      <c r="AW417" s="750"/>
      <c r="AX417" s="750"/>
      <c r="AY417" s="750"/>
      <c r="AZ417" s="750"/>
      <c r="BA417" s="750"/>
      <c r="BB417" s="750"/>
      <c r="BC417" s="750"/>
      <c r="BD417" s="750"/>
      <c r="BE417" s="750"/>
      <c r="BF417" s="750"/>
      <c r="BG417" s="750"/>
      <c r="BH417" s="750"/>
      <c r="BI417" s="750"/>
      <c r="BJ417" s="750"/>
      <c r="BK417" s="750"/>
      <c r="BL417" s="750"/>
      <c r="BM417" s="750"/>
      <c r="BN417" s="750"/>
      <c r="BO417" s="750"/>
      <c r="BP417" s="750"/>
      <c r="BQ417" s="750"/>
      <c r="BR417" s="750"/>
      <c r="BS417" s="750"/>
      <c r="BT417" s="750"/>
      <c r="BU417" s="750"/>
      <c r="BV417" s="750"/>
    </row>
    <row r="418" spans="1:74" ht="13.5" customHeight="1">
      <c r="A418" s="786"/>
      <c r="B418" s="16" t="s">
        <v>68</v>
      </c>
      <c r="C418" s="878"/>
      <c r="D418" s="880"/>
      <c r="E418" s="759"/>
      <c r="F418" s="760"/>
      <c r="G418" s="759"/>
      <c r="H418" s="760"/>
      <c r="I418" s="810"/>
      <c r="J418" s="775"/>
      <c r="K418" s="883"/>
      <c r="L418" s="883"/>
      <c r="M418" s="762"/>
      <c r="N418" s="760"/>
      <c r="O418" s="761"/>
      <c r="P418" s="760"/>
      <c r="Q418" s="761"/>
      <c r="R418" s="760"/>
      <c r="S418" s="761"/>
      <c r="T418" s="760"/>
      <c r="U418" s="21"/>
      <c r="Z418" s="772"/>
      <c r="AA418" s="751"/>
      <c r="AB418" s="751"/>
      <c r="AC418" s="751"/>
      <c r="AD418" s="751"/>
      <c r="AE418" s="751"/>
      <c r="AF418" s="751"/>
      <c r="AG418" s="751"/>
      <c r="AH418" s="751"/>
      <c r="AI418" s="751"/>
      <c r="AJ418" s="751"/>
      <c r="AK418" s="751"/>
      <c r="AL418" s="751"/>
      <c r="AM418" s="751"/>
      <c r="AN418" s="751"/>
      <c r="AO418" s="751"/>
      <c r="AP418" s="751"/>
      <c r="AQ418" s="751"/>
      <c r="AR418" s="751"/>
      <c r="AS418" s="751"/>
      <c r="AT418" s="751"/>
      <c r="AU418" s="751"/>
      <c r="AV418" s="751"/>
      <c r="AW418" s="751"/>
      <c r="AX418" s="751"/>
      <c r="AY418" s="751"/>
      <c r="AZ418" s="751"/>
      <c r="BA418" s="751"/>
      <c r="BB418" s="751"/>
      <c r="BC418" s="751"/>
      <c r="BD418" s="751"/>
      <c r="BE418" s="751"/>
      <c r="BF418" s="751"/>
      <c r="BG418" s="751"/>
      <c r="BH418" s="751"/>
      <c r="BI418" s="751"/>
      <c r="BJ418" s="751"/>
      <c r="BK418" s="751"/>
      <c r="BL418" s="751"/>
      <c r="BM418" s="751"/>
      <c r="BN418" s="751"/>
      <c r="BO418" s="751"/>
      <c r="BP418" s="751"/>
      <c r="BQ418" s="751"/>
      <c r="BR418" s="751"/>
      <c r="BS418" s="751"/>
      <c r="BT418" s="751"/>
      <c r="BU418" s="751"/>
      <c r="BV418" s="751"/>
    </row>
    <row r="419" spans="1:74" ht="13.5" customHeight="1">
      <c r="A419" s="771" t="s">
        <v>103</v>
      </c>
      <c r="B419" s="15" t="s">
        <v>53</v>
      </c>
      <c r="C419" s="767" t="str">
        <f>VLOOKUP($C402,'2026年度(1年後期)'!$B$5:$N$207,COLUMN('2026年度(1年後期)'!$I$5),0)&amp;""</f>
        <v/>
      </c>
      <c r="D419" s="768"/>
      <c r="E419" s="773" t="str">
        <f>VLOOKUP($C402,'2026年度(2年後期)'!$B$5:$N$207,COLUMN('2026年度(2年後期)'!$I$5),0)&amp;""</f>
        <v>成人看護援助論Ⅱ</v>
      </c>
      <c r="F419" s="768"/>
      <c r="G419" s="773" t="str">
        <f>VLOOKUP($C402,'2026年度(3年後期)'!$B$5:$N$207,COLUMN('2026年度(3年後期)'!$I$5),0)&amp;""</f>
        <v>領域別実習</v>
      </c>
      <c r="H419" s="768"/>
      <c r="I419" s="773" t="str">
        <f>VLOOKUP($C402,'2026年度(4年後期)'!$B$5:$N$206,COLUMN('2026年度(4年後期)'!$I$5),0)&amp;""</f>
        <v>政策医療看護論Ⅱ
(杉山先生)</v>
      </c>
      <c r="J419" s="768"/>
      <c r="K419" s="769" t="str">
        <f>VLOOKUP($C402,'2026年度(助産後期)'!$B$5:$N$207,COLUMN('2026年度(助産後期)'!$I$5),0)&amp;""</f>
        <v/>
      </c>
      <c r="L419" s="769"/>
      <c r="M419" s="767" t="str">
        <f>VLOOKUP($C402,'2026年度(M1後期)'!$B$5:$N$207,COLUMN('2026年度(M1後期)'!$I$5),0)&amp;""</f>
        <v/>
      </c>
      <c r="N419" s="768"/>
      <c r="O419" s="769" t="str">
        <f>VLOOKUP($C402,'2026年度(M2後期)'!$B$5:$N$207,COLUMN('2026年度(M2後期)'!$I$5),0)&amp;""</f>
        <v>特別研究</v>
      </c>
      <c r="P419" s="768"/>
      <c r="Q419" s="769" t="str">
        <f>VLOOKUP($C402,'2026年度(D1後期)'!$B$5:$N$207,COLUMN('2026年度(D1後期)'!$I$5),0)&amp;""</f>
        <v/>
      </c>
      <c r="R419" s="768"/>
      <c r="S419" s="769" t="str">
        <f>VLOOKUP($C402,'2026年度(D23後期)'!$B$5:$N$207,COLUMN('2026年度(D23後期)'!$I$5),0)&amp;""</f>
        <v>特別研究</v>
      </c>
      <c r="T419" s="768"/>
      <c r="U419" s="21"/>
      <c r="Z419" s="771" t="str">
        <f>A419</f>
        <v>４時限（15：10～16：40）</v>
      </c>
      <c r="AA419" s="749"/>
      <c r="AB419" s="749"/>
      <c r="AC419" s="749"/>
      <c r="AD419" s="749" t="s">
        <v>194</v>
      </c>
      <c r="AE419" s="749"/>
      <c r="AF419" s="749"/>
      <c r="AG419" s="749" t="s">
        <v>249</v>
      </c>
      <c r="AH419" s="749"/>
      <c r="AI419" s="749"/>
      <c r="AJ419" s="749"/>
      <c r="AK419" s="749"/>
      <c r="AL419" s="749"/>
      <c r="AM419" s="749"/>
      <c r="AN419" s="749"/>
      <c r="AO419" s="749"/>
      <c r="AP419" s="749"/>
      <c r="AQ419" s="749"/>
      <c r="AR419" s="749"/>
      <c r="AS419" s="749"/>
      <c r="AT419" s="749"/>
      <c r="AU419" s="749"/>
      <c r="AV419" s="749"/>
      <c r="AW419" s="749" t="s">
        <v>417</v>
      </c>
      <c r="AX419" s="749"/>
      <c r="AY419" s="749"/>
      <c r="AZ419" s="749"/>
      <c r="BA419" s="749"/>
      <c r="BB419" s="749"/>
      <c r="BC419" s="749"/>
      <c r="BD419" s="749"/>
      <c r="BE419" s="749"/>
      <c r="BF419" s="749"/>
      <c r="BG419" s="749"/>
      <c r="BH419" s="749"/>
      <c r="BI419" s="749"/>
      <c r="BJ419" s="749"/>
      <c r="BK419" s="749"/>
      <c r="BL419" s="749"/>
      <c r="BM419" s="749"/>
      <c r="BN419" s="749"/>
      <c r="BO419" s="749"/>
      <c r="BP419" s="749"/>
      <c r="BQ419" s="749"/>
      <c r="BR419" s="749"/>
      <c r="BS419" s="749"/>
      <c r="BT419" s="749"/>
      <c r="BU419" s="749"/>
      <c r="BV419" s="749"/>
    </row>
    <row r="420" spans="1:74" ht="13.5" customHeight="1">
      <c r="A420" s="771"/>
      <c r="B420" s="15" t="s">
        <v>61</v>
      </c>
      <c r="C420" s="765" t="str">
        <f>IFERROR(VLOOKUP(C419,科目・教員!$A$2:$B$342,2,0),"")</f>
        <v/>
      </c>
      <c r="D420" s="764"/>
      <c r="E420" s="766" t="str">
        <f>IFERROR(VLOOKUP(E419,科目・教員!$A$2:$B$342,2,0),"")</f>
        <v>藤澤　雄太</v>
      </c>
      <c r="F420" s="764"/>
      <c r="G420" s="766" t="str">
        <f>IFERROR(VLOOKUP(G419,科目・教員!$A$2:$B$342,2,0),"")</f>
        <v/>
      </c>
      <c r="H420" s="764"/>
      <c r="I420" s="766" t="str">
        <f>IFERROR(VLOOKUP(I419,科目・教員!$A$2:$B$342,2,0),"")</f>
        <v/>
      </c>
      <c r="J420" s="764"/>
      <c r="K420" s="763" t="str">
        <f>IFERROR(VLOOKUP(K419,科目・教員!$A$2:$B$342,2,0),"")</f>
        <v/>
      </c>
      <c r="L420" s="763"/>
      <c r="M420" s="765" t="str">
        <f>IFERROR(VLOOKUP(M419,科目・教員!$A$2:$B$342,2,0),"")</f>
        <v/>
      </c>
      <c r="N420" s="764"/>
      <c r="O420" s="763" t="str">
        <f>IFERROR(VLOOKUP(O419,科目・教員!$A$2:$B$342,2,0),"")</f>
        <v/>
      </c>
      <c r="P420" s="764"/>
      <c r="Q420" s="763" t="str">
        <f>IFERROR(VLOOKUP(Q419,科目・教員!$A$2:$B$342,2,0),"")</f>
        <v/>
      </c>
      <c r="R420" s="764"/>
      <c r="S420" s="763" t="str">
        <f>IFERROR(VLOOKUP(S419,科目・教員!$A$2:$B$342,2,0),"")</f>
        <v/>
      </c>
      <c r="T420" s="764"/>
      <c r="U420" s="21"/>
      <c r="Z420" s="771"/>
      <c r="AA420" s="750"/>
      <c r="AB420" s="750"/>
      <c r="AC420" s="750"/>
      <c r="AD420" s="750"/>
      <c r="AE420" s="750"/>
      <c r="AF420" s="750"/>
      <c r="AG420" s="750"/>
      <c r="AH420" s="750"/>
      <c r="AI420" s="750"/>
      <c r="AJ420" s="750"/>
      <c r="AK420" s="750"/>
      <c r="AL420" s="750"/>
      <c r="AM420" s="750"/>
      <c r="AN420" s="750"/>
      <c r="AO420" s="750"/>
      <c r="AP420" s="750"/>
      <c r="AQ420" s="750"/>
      <c r="AR420" s="750"/>
      <c r="AS420" s="750"/>
      <c r="AT420" s="750"/>
      <c r="AU420" s="750"/>
      <c r="AV420" s="750"/>
      <c r="AW420" s="750"/>
      <c r="AX420" s="750"/>
      <c r="AY420" s="750"/>
      <c r="AZ420" s="750"/>
      <c r="BA420" s="750"/>
      <c r="BB420" s="750"/>
      <c r="BC420" s="750"/>
      <c r="BD420" s="750"/>
      <c r="BE420" s="750"/>
      <c r="BF420" s="750"/>
      <c r="BG420" s="750"/>
      <c r="BH420" s="750"/>
      <c r="BI420" s="750"/>
      <c r="BJ420" s="750"/>
      <c r="BK420" s="750"/>
      <c r="BL420" s="750"/>
      <c r="BM420" s="750"/>
      <c r="BN420" s="750"/>
      <c r="BO420" s="750"/>
      <c r="BP420" s="750"/>
      <c r="BQ420" s="750"/>
      <c r="BR420" s="750"/>
      <c r="BS420" s="750"/>
      <c r="BT420" s="750"/>
      <c r="BU420" s="750"/>
      <c r="BV420" s="750"/>
    </row>
    <row r="421" spans="1:74" ht="13.5" customHeight="1">
      <c r="A421" s="771"/>
      <c r="B421" s="15" t="s">
        <v>65</v>
      </c>
      <c r="C421" s="765" t="str">
        <f>VLOOKUP($C402,'2026年度(1年後期)'!$B$5:$N$207,COLUMN('2026年度(1年後期)'!$I$5)+1,0)&amp;""</f>
        <v/>
      </c>
      <c r="D421" s="764"/>
      <c r="E421" s="766" t="str">
        <f>VLOOKUP($C402,'2026年度(2年後期)'!$B$5:$N$207,COLUMN('2026年度(2年後期)'!$I$5)+1,0)&amp;""</f>
        <v>201</v>
      </c>
      <c r="F421" s="764"/>
      <c r="G421" s="766" t="str">
        <f>VLOOKUP($C402,'2026年度(3年後期)'!$B$5:$N$207,COLUMN('2026年度(3年後期)'!$I$5)+1,0)&amp;""</f>
        <v>地域・在宅：在宅実</v>
      </c>
      <c r="H421" s="764"/>
      <c r="I421" s="766" t="str">
        <f>VLOOKUP($C402,'2026年度(4年後期)'!$B$5:$N$206,COLUMN('2026年度(4年後期)'!$I$5)+1,0)&amp;""</f>
        <v>301</v>
      </c>
      <c r="J421" s="764"/>
      <c r="K421" s="763" t="str">
        <f>VLOOKUP($C402,'2026年度(助産後期)'!$B$5:$N$207,COLUMN('2026年度(助産後期)'!$I$5)+1,0)&amp;""</f>
        <v/>
      </c>
      <c r="L421" s="763"/>
      <c r="M421" s="765" t="str">
        <f>VLOOKUP($C402,'2026年度(M1後期)'!$B$5:$N$207,COLUMN('2026年度(M1後期)'!$I$5)+1,0)&amp;""</f>
        <v/>
      </c>
      <c r="N421" s="764"/>
      <c r="O421" s="763" t="str">
        <f>VLOOKUP($C402,'2026年度(M2後期)'!$B$5:$N$207,COLUMN('2026年度(M2後期)'!$I$5)+1,0)&amp;""</f>
        <v/>
      </c>
      <c r="P421" s="764"/>
      <c r="Q421" s="763" t="str">
        <f>VLOOKUP($C402,'2026年度(D1後期)'!$B$5:$N$207,COLUMN('2026年度(D1後期)'!$I$5)+1,0)&amp;""</f>
        <v/>
      </c>
      <c r="R421" s="764"/>
      <c r="S421" s="763" t="str">
        <f>VLOOKUP($C402,'2026年度(D23後期)'!$B$5:$N$207,COLUMN('2026年度(D23後期)'!$I$5)+1,0)&amp;""</f>
        <v/>
      </c>
      <c r="T421" s="764"/>
      <c r="U421" s="21"/>
      <c r="Z421" s="771"/>
      <c r="AA421" s="750"/>
      <c r="AB421" s="750"/>
      <c r="AC421" s="750"/>
      <c r="AD421" s="750"/>
      <c r="AE421" s="750"/>
      <c r="AF421" s="750"/>
      <c r="AG421" s="750"/>
      <c r="AH421" s="750"/>
      <c r="AI421" s="750"/>
      <c r="AJ421" s="750"/>
      <c r="AK421" s="750"/>
      <c r="AL421" s="750"/>
      <c r="AM421" s="750"/>
      <c r="AN421" s="750"/>
      <c r="AO421" s="750"/>
      <c r="AP421" s="750"/>
      <c r="AQ421" s="750"/>
      <c r="AR421" s="750"/>
      <c r="AS421" s="750"/>
      <c r="AT421" s="750"/>
      <c r="AU421" s="750"/>
      <c r="AV421" s="750"/>
      <c r="AW421" s="750"/>
      <c r="AX421" s="750"/>
      <c r="AY421" s="750"/>
      <c r="AZ421" s="750"/>
      <c r="BA421" s="750"/>
      <c r="BB421" s="750"/>
      <c r="BC421" s="750"/>
      <c r="BD421" s="750"/>
      <c r="BE421" s="750"/>
      <c r="BF421" s="750"/>
      <c r="BG421" s="750"/>
      <c r="BH421" s="750"/>
      <c r="BI421" s="750"/>
      <c r="BJ421" s="750"/>
      <c r="BK421" s="750"/>
      <c r="BL421" s="750"/>
      <c r="BM421" s="750"/>
      <c r="BN421" s="750"/>
      <c r="BO421" s="750"/>
      <c r="BP421" s="750"/>
      <c r="BQ421" s="750"/>
      <c r="BR421" s="750"/>
      <c r="BS421" s="750"/>
      <c r="BT421" s="750"/>
      <c r="BU421" s="750"/>
      <c r="BV421" s="750"/>
    </row>
    <row r="422" spans="1:74" ht="13.5" customHeight="1">
      <c r="A422" s="772"/>
      <c r="B422" s="16" t="s">
        <v>68</v>
      </c>
      <c r="C422" s="774"/>
      <c r="D422" s="775"/>
      <c r="E422" s="759"/>
      <c r="F422" s="760"/>
      <c r="G422" s="759"/>
      <c r="H422" s="760"/>
      <c r="I422" s="759"/>
      <c r="J422" s="760"/>
      <c r="K422" s="761"/>
      <c r="L422" s="761"/>
      <c r="M422" s="762"/>
      <c r="N422" s="760"/>
      <c r="O422" s="761"/>
      <c r="P422" s="760"/>
      <c r="Q422" s="761"/>
      <c r="R422" s="760"/>
      <c r="S422" s="761"/>
      <c r="T422" s="760"/>
      <c r="U422" s="21"/>
      <c r="Z422" s="772"/>
      <c r="AA422" s="751"/>
      <c r="AB422" s="751"/>
      <c r="AC422" s="751"/>
      <c r="AD422" s="751"/>
      <c r="AE422" s="751"/>
      <c r="AF422" s="751"/>
      <c r="AG422" s="751"/>
      <c r="AH422" s="751"/>
      <c r="AI422" s="751"/>
      <c r="AJ422" s="751"/>
      <c r="AK422" s="751"/>
      <c r="AL422" s="751"/>
      <c r="AM422" s="751"/>
      <c r="AN422" s="751"/>
      <c r="AO422" s="751"/>
      <c r="AP422" s="751"/>
      <c r="AQ422" s="751"/>
      <c r="AR422" s="751"/>
      <c r="AS422" s="751"/>
      <c r="AT422" s="751"/>
      <c r="AU422" s="751"/>
      <c r="AV422" s="751"/>
      <c r="AW422" s="751"/>
      <c r="AX422" s="751"/>
      <c r="AY422" s="751"/>
      <c r="AZ422" s="751"/>
      <c r="BA422" s="751"/>
      <c r="BB422" s="751"/>
      <c r="BC422" s="751"/>
      <c r="BD422" s="751"/>
      <c r="BE422" s="751"/>
      <c r="BF422" s="751"/>
      <c r="BG422" s="751"/>
      <c r="BH422" s="751"/>
      <c r="BI422" s="751"/>
      <c r="BJ422" s="751"/>
      <c r="BK422" s="751"/>
      <c r="BL422" s="751"/>
      <c r="BM422" s="751"/>
      <c r="BN422" s="751"/>
      <c r="BO422" s="751"/>
      <c r="BP422" s="751"/>
      <c r="BQ422" s="751"/>
      <c r="BR422" s="751"/>
      <c r="BS422" s="751"/>
      <c r="BT422" s="751"/>
      <c r="BU422" s="751"/>
      <c r="BV422" s="751"/>
    </row>
    <row r="423" spans="1:74" ht="13.5" customHeight="1">
      <c r="A423" s="771" t="s">
        <v>112</v>
      </c>
      <c r="B423" s="15" t="s">
        <v>53</v>
      </c>
      <c r="C423" s="767" t="str">
        <f>VLOOKUP($C402,'2026年度(1年後期)'!$B$5:$N$207,COLUMN('2026年度(1年後期)'!$K$5),0)&amp;""</f>
        <v/>
      </c>
      <c r="D423" s="768"/>
      <c r="E423" s="773" t="str">
        <f>VLOOKUP($C402,'2026年度(2年後期)'!$B$5:$N$207,COLUMN('2026年度(2年後期)'!$K$5),0)&amp;""</f>
        <v/>
      </c>
      <c r="F423" s="768"/>
      <c r="G423" s="773" t="str">
        <f>VLOOKUP($C402,'2026年度(3年後期)'!$B$5:$N$207,COLUMN('2026年度(3年後期)'!$K$5),0)&amp;""</f>
        <v/>
      </c>
      <c r="H423" s="768"/>
      <c r="I423" s="773" t="str">
        <f>VLOOKUP($C402,'2026年度(4年後期)'!$B$5:$N$206,COLUMN('2026年度(4年後期)'!$K$5),0)&amp;""</f>
        <v/>
      </c>
      <c r="J423" s="768"/>
      <c r="K423" s="769" t="str">
        <f>VLOOKUP($C402,'2026年度(助産後期)'!$B$5:$N$207,COLUMN('2026年度(助産後期)'!$K$5),0)&amp;""</f>
        <v/>
      </c>
      <c r="L423" s="769"/>
      <c r="M423" s="767" t="str">
        <f>VLOOKUP($C402,'2026年度(M1後期)'!$B$5:$N$207,COLUMN('2026年度(M1後期)'!$K$5),0)&amp;""</f>
        <v/>
      </c>
      <c r="N423" s="768"/>
      <c r="O423" s="769" t="str">
        <f>VLOOKUP($C402,'2026年度(M2後期)'!$B$5:$N$207,COLUMN('2026年度(M2後期)'!$K$5),0)&amp;""</f>
        <v/>
      </c>
      <c r="P423" s="768"/>
      <c r="Q423" s="769" t="str">
        <f>VLOOKUP($C402,'2026年度(D1後期)'!$B$5:$N$207,COLUMN('2026年度(D1後期)'!$K$5),0)&amp;""</f>
        <v/>
      </c>
      <c r="R423" s="768"/>
      <c r="S423" s="769" t="str">
        <f>VLOOKUP($C402,'2026年度(D23後期)'!$B$5:$N$207,COLUMN('2026年度(D23後期)'!$K$5),0)&amp;""</f>
        <v/>
      </c>
      <c r="T423" s="768"/>
      <c r="U423" s="21"/>
      <c r="Z423" s="771" t="str">
        <f>A423</f>
        <v>５時限（16：50～18：20）</v>
      </c>
      <c r="AA423" s="749"/>
      <c r="AB423" s="749"/>
      <c r="AC423" s="749"/>
      <c r="AD423" s="749"/>
      <c r="AE423" s="749"/>
      <c r="AF423" s="749"/>
      <c r="AG423" s="749"/>
      <c r="AH423" s="749"/>
      <c r="AI423" s="749"/>
      <c r="AJ423" s="749"/>
      <c r="AK423" s="749"/>
      <c r="AL423" s="749"/>
      <c r="AM423" s="749"/>
      <c r="AN423" s="749"/>
      <c r="AO423" s="749"/>
      <c r="AP423" s="749"/>
      <c r="AQ423" s="749"/>
      <c r="AR423" s="749"/>
      <c r="AS423" s="749"/>
      <c r="AT423" s="749"/>
      <c r="AU423" s="749"/>
      <c r="AV423" s="749"/>
      <c r="AW423" s="749"/>
      <c r="AX423" s="749"/>
      <c r="AY423" s="749"/>
      <c r="AZ423" s="749"/>
      <c r="BA423" s="749"/>
      <c r="BB423" s="749"/>
      <c r="BC423" s="749"/>
      <c r="BD423" s="749"/>
      <c r="BE423" s="749"/>
      <c r="BF423" s="749"/>
      <c r="BG423" s="749"/>
      <c r="BH423" s="749"/>
      <c r="BI423" s="749"/>
      <c r="BJ423" s="749"/>
      <c r="BK423" s="749"/>
      <c r="BL423" s="749"/>
      <c r="BM423" s="749"/>
      <c r="BN423" s="749"/>
      <c r="BO423" s="749"/>
      <c r="BP423" s="749"/>
      <c r="BQ423" s="749"/>
      <c r="BR423" s="749"/>
      <c r="BS423" s="749"/>
      <c r="BT423" s="749"/>
      <c r="BU423" s="749"/>
      <c r="BV423" s="749"/>
    </row>
    <row r="424" spans="1:74" ht="13.5" customHeight="1">
      <c r="A424" s="771"/>
      <c r="B424" s="15" t="s">
        <v>61</v>
      </c>
      <c r="C424" s="765" t="str">
        <f>IFERROR(VLOOKUP(C423,科目・教員!$A$2:$B$342,2,0),"")</f>
        <v/>
      </c>
      <c r="D424" s="764"/>
      <c r="E424" s="766" t="str">
        <f>IFERROR(VLOOKUP(E423,科目・教員!$A$2:$B$342,2,0),"")</f>
        <v/>
      </c>
      <c r="F424" s="764"/>
      <c r="G424" s="766" t="str">
        <f>IFERROR(VLOOKUP(G423,科目・教員!$A$2:$B$342,2,0),"")</f>
        <v/>
      </c>
      <c r="H424" s="764"/>
      <c r="I424" s="766" t="str">
        <f>IFERROR(VLOOKUP(I423,科目・教員!$A$2:$B$342,2,0),"")</f>
        <v/>
      </c>
      <c r="J424" s="764"/>
      <c r="K424" s="763" t="str">
        <f>IFERROR(VLOOKUP(K423,科目・教員!$A$2:$B$342,2,0),"")</f>
        <v/>
      </c>
      <c r="L424" s="763"/>
      <c r="M424" s="765" t="str">
        <f>IFERROR(VLOOKUP(M423,科目・教員!$A$2:$B$342,2,0),"")</f>
        <v/>
      </c>
      <c r="N424" s="764"/>
      <c r="O424" s="763" t="str">
        <f>IFERROR(VLOOKUP(O423,科目・教員!$A$2:$B$342,2,0),"")</f>
        <v/>
      </c>
      <c r="P424" s="764"/>
      <c r="Q424" s="763" t="str">
        <f>IFERROR(VLOOKUP(Q423,科目・教員!$A$2:$B$342,2,0),"")</f>
        <v/>
      </c>
      <c r="R424" s="764"/>
      <c r="S424" s="763" t="str">
        <f>IFERROR(VLOOKUP(S423,科目・教員!$A$2:$B$342,2,0),"")</f>
        <v/>
      </c>
      <c r="T424" s="764"/>
      <c r="U424" s="21"/>
      <c r="Z424" s="771"/>
      <c r="AA424" s="750"/>
      <c r="AB424" s="750"/>
      <c r="AC424" s="750"/>
      <c r="AD424" s="750"/>
      <c r="AE424" s="750"/>
      <c r="AF424" s="750"/>
      <c r="AG424" s="750"/>
      <c r="AH424" s="750"/>
      <c r="AI424" s="750"/>
      <c r="AJ424" s="750"/>
      <c r="AK424" s="750"/>
      <c r="AL424" s="750"/>
      <c r="AM424" s="750"/>
      <c r="AN424" s="750"/>
      <c r="AO424" s="750"/>
      <c r="AP424" s="750"/>
      <c r="AQ424" s="750"/>
      <c r="AR424" s="750"/>
      <c r="AS424" s="750"/>
      <c r="AT424" s="750"/>
      <c r="AU424" s="750"/>
      <c r="AV424" s="750"/>
      <c r="AW424" s="750"/>
      <c r="AX424" s="750"/>
      <c r="AY424" s="750"/>
      <c r="AZ424" s="750"/>
      <c r="BA424" s="750"/>
      <c r="BB424" s="750"/>
      <c r="BC424" s="750"/>
      <c r="BD424" s="750"/>
      <c r="BE424" s="750"/>
      <c r="BF424" s="750"/>
      <c r="BG424" s="750"/>
      <c r="BH424" s="750"/>
      <c r="BI424" s="750"/>
      <c r="BJ424" s="750"/>
      <c r="BK424" s="750"/>
      <c r="BL424" s="750"/>
      <c r="BM424" s="750"/>
      <c r="BN424" s="750"/>
      <c r="BO424" s="750"/>
      <c r="BP424" s="750"/>
      <c r="BQ424" s="750"/>
      <c r="BR424" s="750"/>
      <c r="BS424" s="750"/>
      <c r="BT424" s="750"/>
      <c r="BU424" s="750"/>
      <c r="BV424" s="750"/>
    </row>
    <row r="425" spans="1:74" ht="13.5" customHeight="1">
      <c r="A425" s="771"/>
      <c r="B425" s="15" t="s">
        <v>65</v>
      </c>
      <c r="C425" s="765" t="str">
        <f>VLOOKUP($C402,'2026年度(1年後期)'!$B$5:$N$207,COLUMN('2026年度(1年後期)'!$K$5)+1,0)&amp;""</f>
        <v/>
      </c>
      <c r="D425" s="764"/>
      <c r="E425" s="766" t="str">
        <f>VLOOKUP($C402,'2026年度(2年後期)'!$B$5:$N$207,COLUMN('2026年度(2年後期)'!$K$5)+1,0)&amp;""</f>
        <v/>
      </c>
      <c r="F425" s="764"/>
      <c r="G425" s="766" t="str">
        <f>VLOOKUP($C402,'2026年度(3年後期)'!$B$5:$N$207,COLUMN('2026年度(3年後期)'!$K$5)+1,0)&amp;""</f>
        <v/>
      </c>
      <c r="H425" s="764"/>
      <c r="I425" s="766" t="str">
        <f>VLOOKUP($C402,'2026年度(4年後期)'!$B$5:$N$206,COLUMN('2026年度(4年後期)'!$K$5)+1,0)&amp;""</f>
        <v/>
      </c>
      <c r="J425" s="764"/>
      <c r="K425" s="763" t="str">
        <f>VLOOKUP($C402,'2026年度(助産後期)'!$B$5:$N$207,COLUMN('2026年度(助産後期)'!$K$5)+1,0)&amp;""</f>
        <v/>
      </c>
      <c r="L425" s="763"/>
      <c r="M425" s="765" t="str">
        <f>VLOOKUP($C402,'2026年度(M1後期)'!$B$5:$N$207,COLUMN('2026年度(M1後期)'!$K$5)+1,0)&amp;""</f>
        <v/>
      </c>
      <c r="N425" s="764"/>
      <c r="O425" s="763" t="str">
        <f>VLOOKUP($C402,'2026年度(M2後期)'!$B$5:$N$207,COLUMN('2026年度(M2後期)'!$K$5)+1,0)&amp;""</f>
        <v/>
      </c>
      <c r="P425" s="764"/>
      <c r="Q425" s="763" t="str">
        <f>VLOOKUP($C402,'2026年度(D1後期)'!$B$5:$N$207,COLUMN('2026年度(D1後期)'!$K$5)+1,0)&amp;""</f>
        <v/>
      </c>
      <c r="R425" s="764"/>
      <c r="S425" s="763" t="str">
        <f>VLOOKUP($C402,'2026年度(D23後期)'!$B$5:$N$207,COLUMN('2026年度(D23後期)'!$K$5)+1,0)&amp;""</f>
        <v/>
      </c>
      <c r="T425" s="764"/>
      <c r="U425" s="21"/>
      <c r="Z425" s="771"/>
      <c r="AA425" s="750"/>
      <c r="AB425" s="750"/>
      <c r="AC425" s="750"/>
      <c r="AD425" s="750"/>
      <c r="AE425" s="750"/>
      <c r="AF425" s="750"/>
      <c r="AG425" s="750"/>
      <c r="AH425" s="750"/>
      <c r="AI425" s="750"/>
      <c r="AJ425" s="750"/>
      <c r="AK425" s="750"/>
      <c r="AL425" s="750"/>
      <c r="AM425" s="750"/>
      <c r="AN425" s="750"/>
      <c r="AO425" s="750"/>
      <c r="AP425" s="750"/>
      <c r="AQ425" s="750"/>
      <c r="AR425" s="750"/>
      <c r="AS425" s="750"/>
      <c r="AT425" s="750"/>
      <c r="AU425" s="750"/>
      <c r="AV425" s="750"/>
      <c r="AW425" s="750"/>
      <c r="AX425" s="750"/>
      <c r="AY425" s="750"/>
      <c r="AZ425" s="750"/>
      <c r="BA425" s="750"/>
      <c r="BB425" s="750"/>
      <c r="BC425" s="750"/>
      <c r="BD425" s="750"/>
      <c r="BE425" s="750"/>
      <c r="BF425" s="750"/>
      <c r="BG425" s="750"/>
      <c r="BH425" s="750"/>
      <c r="BI425" s="750"/>
      <c r="BJ425" s="750"/>
      <c r="BK425" s="750"/>
      <c r="BL425" s="750"/>
      <c r="BM425" s="750"/>
      <c r="BN425" s="750"/>
      <c r="BO425" s="750"/>
      <c r="BP425" s="750"/>
      <c r="BQ425" s="750"/>
      <c r="BR425" s="750"/>
      <c r="BS425" s="750"/>
      <c r="BT425" s="750"/>
      <c r="BU425" s="750"/>
      <c r="BV425" s="750"/>
    </row>
    <row r="426" spans="1:74" ht="13.5" customHeight="1">
      <c r="A426" s="772"/>
      <c r="B426" s="16" t="s">
        <v>68</v>
      </c>
      <c r="C426" s="774"/>
      <c r="D426" s="775"/>
      <c r="E426" s="759"/>
      <c r="F426" s="760"/>
      <c r="G426" s="759"/>
      <c r="H426" s="760"/>
      <c r="I426" s="759"/>
      <c r="J426" s="760"/>
      <c r="K426" s="761"/>
      <c r="L426" s="761"/>
      <c r="M426" s="762"/>
      <c r="N426" s="760"/>
      <c r="O426" s="761"/>
      <c r="P426" s="760"/>
      <c r="Q426" s="761"/>
      <c r="R426" s="760"/>
      <c r="S426" s="761"/>
      <c r="T426" s="760"/>
      <c r="U426" s="22"/>
      <c r="V426" s="19"/>
      <c r="W426" s="19"/>
      <c r="X426" s="19"/>
      <c r="Y426" s="19"/>
      <c r="Z426" s="772"/>
      <c r="AA426" s="751"/>
      <c r="AB426" s="751"/>
      <c r="AC426" s="751"/>
      <c r="AD426" s="751"/>
      <c r="AE426" s="751"/>
      <c r="AF426" s="751"/>
      <c r="AG426" s="751"/>
      <c r="AH426" s="751"/>
      <c r="AI426" s="751"/>
      <c r="AJ426" s="751"/>
      <c r="AK426" s="751"/>
      <c r="AL426" s="751"/>
      <c r="AM426" s="751"/>
      <c r="AN426" s="751"/>
      <c r="AO426" s="751"/>
      <c r="AP426" s="751"/>
      <c r="AQ426" s="751"/>
      <c r="AR426" s="751"/>
      <c r="AS426" s="751"/>
      <c r="AT426" s="751"/>
      <c r="AU426" s="751"/>
      <c r="AV426" s="751"/>
      <c r="AW426" s="751"/>
      <c r="AX426" s="751"/>
      <c r="AY426" s="751"/>
      <c r="AZ426" s="751"/>
      <c r="BA426" s="751"/>
      <c r="BB426" s="751"/>
      <c r="BC426" s="751"/>
      <c r="BD426" s="751"/>
      <c r="BE426" s="751"/>
      <c r="BF426" s="751"/>
      <c r="BG426" s="751"/>
      <c r="BH426" s="751"/>
      <c r="BI426" s="751"/>
      <c r="BJ426" s="751"/>
      <c r="BK426" s="751"/>
      <c r="BL426" s="751"/>
      <c r="BM426" s="751"/>
      <c r="BN426" s="751"/>
      <c r="BO426" s="751"/>
      <c r="BP426" s="751"/>
      <c r="BQ426" s="751"/>
      <c r="BR426" s="751"/>
      <c r="BS426" s="751"/>
      <c r="BT426" s="751"/>
      <c r="BU426" s="751"/>
      <c r="BV426" s="751"/>
    </row>
    <row r="427" spans="1:74" ht="21">
      <c r="A427" s="5"/>
      <c r="B427" s="6"/>
      <c r="C427" s="807">
        <f>C402+1</f>
        <v>46374</v>
      </c>
      <c r="D427" s="807"/>
      <c r="E427" s="807"/>
      <c r="F427" s="807"/>
      <c r="G427" s="807"/>
      <c r="H427" s="807"/>
      <c r="I427" s="807"/>
      <c r="J427" s="807"/>
      <c r="K427" s="807"/>
      <c r="L427" s="807"/>
      <c r="M427" s="807"/>
      <c r="N427" s="807"/>
      <c r="O427" s="807"/>
      <c r="P427" s="807"/>
      <c r="Q427" s="807"/>
      <c r="R427" s="807"/>
      <c r="S427" s="807"/>
      <c r="T427" s="807"/>
      <c r="U427" s="858">
        <f>C427</f>
        <v>46374</v>
      </c>
      <c r="V427" s="859"/>
      <c r="W427" s="859"/>
      <c r="X427" s="859"/>
      <c r="Y427" s="859"/>
      <c r="Z427" s="860"/>
      <c r="AA427" s="7">
        <v>101</v>
      </c>
      <c r="AB427" s="7">
        <v>102</v>
      </c>
      <c r="AC427" s="7">
        <v>103</v>
      </c>
      <c r="AD427" s="7" t="s">
        <v>16</v>
      </c>
      <c r="AE427" s="7" t="s">
        <v>17</v>
      </c>
      <c r="AF427" s="7" t="s">
        <v>18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19</v>
      </c>
      <c r="AM427" s="7" t="s">
        <v>20</v>
      </c>
      <c r="AN427" s="7" t="s">
        <v>21</v>
      </c>
      <c r="AO427" s="7" t="s">
        <v>22</v>
      </c>
      <c r="AP427" s="7" t="s">
        <v>23</v>
      </c>
      <c r="AQ427" s="7" t="s">
        <v>24</v>
      </c>
      <c r="AR427" s="7" t="s">
        <v>25</v>
      </c>
      <c r="AS427" s="7" t="s">
        <v>26</v>
      </c>
      <c r="AT427" s="7" t="s">
        <v>27</v>
      </c>
      <c r="AU427" s="7" t="s">
        <v>28</v>
      </c>
      <c r="AV427" s="7" t="s">
        <v>29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30</v>
      </c>
      <c r="BB427" s="7" t="s">
        <v>31</v>
      </c>
      <c r="BC427" s="8" t="s">
        <v>32</v>
      </c>
      <c r="BD427" s="7" t="s">
        <v>33</v>
      </c>
      <c r="BE427" s="7" t="s">
        <v>34</v>
      </c>
      <c r="BF427" s="7" t="s">
        <v>35</v>
      </c>
      <c r="BG427" s="7" t="s">
        <v>36</v>
      </c>
      <c r="BH427" s="7" t="s">
        <v>37</v>
      </c>
      <c r="BI427" s="7" t="s">
        <v>38</v>
      </c>
      <c r="BJ427" s="7" t="s">
        <v>39</v>
      </c>
      <c r="BK427" s="7" t="s">
        <v>40</v>
      </c>
      <c r="BL427" s="7" t="s">
        <v>41</v>
      </c>
      <c r="BM427" s="7" t="s">
        <v>42</v>
      </c>
      <c r="BN427" s="10" t="s">
        <v>43</v>
      </c>
      <c r="BO427" s="10" t="s">
        <v>44</v>
      </c>
      <c r="BP427" s="11" t="s">
        <v>45</v>
      </c>
      <c r="BQ427" s="11" t="s">
        <v>46</v>
      </c>
      <c r="BR427" s="11" t="s">
        <v>47</v>
      </c>
      <c r="BS427" s="11" t="s">
        <v>48</v>
      </c>
      <c r="BT427" s="11" t="s">
        <v>49</v>
      </c>
      <c r="BU427" s="11" t="s">
        <v>50</v>
      </c>
      <c r="BV427" s="11" t="s">
        <v>51</v>
      </c>
    </row>
    <row r="428" spans="1:74" ht="13.5" customHeight="1">
      <c r="A428" s="771" t="s">
        <v>52</v>
      </c>
      <c r="B428" s="12" t="s">
        <v>53</v>
      </c>
      <c r="C428" s="783" t="str">
        <f>VLOOKUP($C427,'2026年度(1年後期)'!$B$5:$N$207,COLUMN('2026年度(1年後期)'!$C$5),0)&amp;""</f>
        <v/>
      </c>
      <c r="D428" s="784"/>
      <c r="E428" s="787" t="str">
        <f>VLOOKUP($C427,'2026年度(2年後期)'!$B$5:$N$207,COLUMN('2026年度(2年後期)'!$C$5),0)&amp;""</f>
        <v/>
      </c>
      <c r="F428" s="784"/>
      <c r="G428" s="787" t="str">
        <f>VLOOKUP($C427,'2026年度(3年後期)'!$B$5:$N$207,COLUMN('2026年度(3年後期)'!$C$5),0)&amp;""</f>
        <v>領域別実習</v>
      </c>
      <c r="H428" s="784"/>
      <c r="I428" s="787" t="str">
        <f>VLOOKUP($C427,'2026年度(4年後期)'!$B$5:$N$206,COLUMN('2026年度(4年後期)'!$C$5),0)&amp;""</f>
        <v>総合学習</v>
      </c>
      <c r="J428" s="784"/>
      <c r="K428" s="768" t="str">
        <f>VLOOKUP($C427,'2026年度(助産後期)'!$B$5:$N$207,COLUMN('2026年度(助産後期)'!$C$5),0)&amp;""</f>
        <v/>
      </c>
      <c r="L428" s="785"/>
      <c r="M428" s="794" t="str">
        <f>VLOOKUP($C427,'2026年度(M1後期)'!$B$5:$N$207,COLUMN('2026年度(M1後期)'!$C$5),0)&amp;""</f>
        <v>がん看護学演習A-Ⅲ</v>
      </c>
      <c r="N428" s="785"/>
      <c r="O428" s="787" t="str">
        <f>VLOOKUP($C427,'2026年度(M2後期)'!$B$5:$N$207,COLUMN('2026年度(M2後期)'!$C$5),0)&amp;""</f>
        <v>特別研究</v>
      </c>
      <c r="P428" s="784"/>
      <c r="Q428" s="787" t="str">
        <f>VLOOKUP($C427,'2026年度(D1後期)'!$B$5:$N$207,COLUMN('2026年度(D1後期)'!$C$5),0)&amp;""</f>
        <v/>
      </c>
      <c r="R428" s="784"/>
      <c r="S428" s="768" t="str">
        <f>VLOOKUP($C427,'2026年度(D23後期)'!$B$5:$N$207,COLUMN('2026年度(D23後期)'!$C$5),0)&amp;""</f>
        <v>特別研究</v>
      </c>
      <c r="T428" s="784"/>
      <c r="U428" s="25"/>
      <c r="Z428" s="770" t="str">
        <f>A428</f>
        <v xml:space="preserve">１時限（09：20～10：50） </v>
      </c>
      <c r="AA428" s="749"/>
      <c r="AB428" s="749"/>
      <c r="AC428" s="749"/>
      <c r="AD428" s="749"/>
      <c r="AE428" s="749"/>
      <c r="AF428" s="749"/>
      <c r="AG428" s="749" t="s">
        <v>387</v>
      </c>
      <c r="AH428" s="749"/>
      <c r="AI428" s="749"/>
      <c r="AJ428" s="749"/>
      <c r="AK428" s="749"/>
      <c r="AL428" s="749"/>
      <c r="AM428" s="749"/>
      <c r="AN428" s="749"/>
      <c r="AO428" s="749"/>
      <c r="AP428" s="749"/>
      <c r="AQ428" s="749"/>
      <c r="AR428" s="749"/>
      <c r="AS428" s="749"/>
      <c r="AT428" s="749"/>
      <c r="AU428" s="749"/>
      <c r="AV428" s="749"/>
      <c r="AW428" s="749"/>
      <c r="AX428" s="749" t="s">
        <v>394</v>
      </c>
      <c r="AY428" s="749" t="s">
        <v>394</v>
      </c>
      <c r="AZ428" s="749"/>
      <c r="BA428" s="749"/>
      <c r="BB428" s="749"/>
      <c r="BC428" s="749"/>
      <c r="BD428" s="749"/>
      <c r="BE428" s="749"/>
      <c r="BF428" s="749"/>
      <c r="BG428" s="749"/>
      <c r="BH428" s="749"/>
      <c r="BI428" s="749"/>
      <c r="BJ428" s="749"/>
      <c r="BK428" s="749"/>
      <c r="BL428" s="749"/>
      <c r="BM428" s="749"/>
      <c r="BN428" s="749"/>
      <c r="BO428" s="749"/>
      <c r="BP428" s="749"/>
      <c r="BQ428" s="749"/>
      <c r="BR428" s="749"/>
      <c r="BS428" s="749"/>
      <c r="BT428" s="749" t="s">
        <v>416</v>
      </c>
      <c r="BU428" s="749" t="s">
        <v>416</v>
      </c>
      <c r="BV428" s="749"/>
    </row>
    <row r="429" spans="1:74" ht="13.5" customHeight="1">
      <c r="A429" s="771"/>
      <c r="B429" s="15" t="s">
        <v>61</v>
      </c>
      <c r="C429" s="779" t="str">
        <f>IFERROR(VLOOKUP(C428,科目・教員!$A$2:$B$342,2,0),"")</f>
        <v/>
      </c>
      <c r="D429" s="777"/>
      <c r="E429" s="778" t="str">
        <f>IFERROR(VLOOKUP(E428,科目・教員!$A$2:$B$342,2,0),"")</f>
        <v/>
      </c>
      <c r="F429" s="777"/>
      <c r="G429" s="778" t="str">
        <f>IFERROR(VLOOKUP(G428,科目・教員!$A$2:$B$342,2,0),"")</f>
        <v/>
      </c>
      <c r="H429" s="777"/>
      <c r="I429" s="778" t="str">
        <f>IFERROR(VLOOKUP(I428,科目・教員!$A$2:$B$342,2,0),"")</f>
        <v/>
      </c>
      <c r="J429" s="777"/>
      <c r="K429" s="764" t="str">
        <f>IFERROR(VLOOKUP(K428,科目・教員!$A$2:$B$342,2,0),"")</f>
        <v/>
      </c>
      <c r="L429" s="780"/>
      <c r="M429" s="776" t="str">
        <f>IFERROR(VLOOKUP(M428,科目・教員!$A$2:$B$342,2,0),"")</f>
        <v/>
      </c>
      <c r="N429" s="777"/>
      <c r="O429" s="778" t="str">
        <f>IFERROR(VLOOKUP(O428,科目・教員!$A$2:$B$342,2,0),"")</f>
        <v/>
      </c>
      <c r="P429" s="777"/>
      <c r="Q429" s="778" t="str">
        <f>IFERROR(VLOOKUP(Q428,科目・教員!$A$2:$B$342,2,0),"")</f>
        <v/>
      </c>
      <c r="R429" s="777"/>
      <c r="S429" s="764" t="str">
        <f>IFERROR(VLOOKUP(S428,科目・教員!$A$2:$B$342,2,0),"")</f>
        <v/>
      </c>
      <c r="T429" s="777"/>
      <c r="U429" s="25"/>
      <c r="Z429" s="771"/>
      <c r="AA429" s="750"/>
      <c r="AB429" s="750"/>
      <c r="AC429" s="750"/>
      <c r="AD429" s="750"/>
      <c r="AE429" s="750"/>
      <c r="AF429" s="750"/>
      <c r="AG429" s="750"/>
      <c r="AH429" s="750"/>
      <c r="AI429" s="750"/>
      <c r="AJ429" s="750"/>
      <c r="AK429" s="750"/>
      <c r="AL429" s="750"/>
      <c r="AM429" s="750"/>
      <c r="AN429" s="750"/>
      <c r="AO429" s="750"/>
      <c r="AP429" s="750"/>
      <c r="AQ429" s="750"/>
      <c r="AR429" s="750"/>
      <c r="AS429" s="750"/>
      <c r="AT429" s="750"/>
      <c r="AU429" s="750"/>
      <c r="AV429" s="750"/>
      <c r="AW429" s="750"/>
      <c r="AX429" s="750"/>
      <c r="AY429" s="750"/>
      <c r="AZ429" s="750"/>
      <c r="BA429" s="750"/>
      <c r="BB429" s="750"/>
      <c r="BC429" s="750"/>
      <c r="BD429" s="750"/>
      <c r="BE429" s="750"/>
      <c r="BF429" s="750"/>
      <c r="BG429" s="750"/>
      <c r="BH429" s="750"/>
      <c r="BI429" s="750"/>
      <c r="BJ429" s="750"/>
      <c r="BK429" s="750"/>
      <c r="BL429" s="750"/>
      <c r="BM429" s="750"/>
      <c r="BN429" s="750"/>
      <c r="BO429" s="750"/>
      <c r="BP429" s="750"/>
      <c r="BQ429" s="750"/>
      <c r="BR429" s="750"/>
      <c r="BS429" s="750"/>
      <c r="BT429" s="750"/>
      <c r="BU429" s="750"/>
      <c r="BV429" s="750"/>
    </row>
    <row r="430" spans="1:74" ht="13.5" customHeight="1">
      <c r="A430" s="771"/>
      <c r="B430" s="15" t="s">
        <v>65</v>
      </c>
      <c r="C430" s="779" t="str">
        <f>VLOOKUP($C427,'2026年度(1年後期)'!$B$5:$N$207,COLUMN('2026年度(1年後期)'!$C$5)+1,0)&amp;""</f>
        <v/>
      </c>
      <c r="D430" s="777"/>
      <c r="E430" s="778" t="str">
        <f>VLOOKUP($C427,'2026年度(2年後期)'!$B$5:$N$207,COLUMN('2026年度(2年後期)'!$C$5)+1,0)&amp;""</f>
        <v/>
      </c>
      <c r="F430" s="777"/>
      <c r="G430" s="778" t="str">
        <f>VLOOKUP($C427,'2026年度(3年後期)'!$B$5:$N$207,COLUMN('2026年度(3年後期)'!$C$5)+1,0)&amp;""</f>
        <v>小児:302･303　母性:201</v>
      </c>
      <c r="H430" s="777"/>
      <c r="I430" s="778" t="str">
        <f>VLOOKUP($C427,'2026年度(4年後期)'!$B$5:$N$206,COLUMN('2026年度(4年後期)'!$C$5)+1,0)&amp;""</f>
        <v>研修6･7</v>
      </c>
      <c r="J430" s="777"/>
      <c r="K430" s="764" t="str">
        <f>VLOOKUP($C427,'2026年度(助産後期)'!$B$5:$N$207,COLUMN('2026年度(助産後期)'!$C$5)+1,0)&amp;""</f>
        <v/>
      </c>
      <c r="L430" s="780"/>
      <c r="M430" s="776" t="str">
        <f>VLOOKUP($C427,'2026年度(M1後期)'!$B$5:$N$207,COLUMN('2026年度(M1後期)'!$C$5)+1,0)&amp;""</f>
        <v/>
      </c>
      <c r="N430" s="777"/>
      <c r="O430" s="778" t="str">
        <f>VLOOKUP($C427,'2026年度(M2後期)'!$B$5:$N$207,COLUMN('2026年度(M2後期)'!$C$5)+1,0)&amp;""</f>
        <v/>
      </c>
      <c r="P430" s="777"/>
      <c r="Q430" s="778" t="str">
        <f>VLOOKUP($C427,'2026年度(D1後期)'!$B$5:$N$207,COLUMN('2026年度(D1後期)'!$C$5)+1,0)&amp;""</f>
        <v/>
      </c>
      <c r="R430" s="777"/>
      <c r="S430" s="764" t="str">
        <f>VLOOKUP($C427,'2026年度(D23後期)'!$B$5:$N$207,COLUMN('2026年度(D23後期)'!$C$5)+1,0)&amp;""</f>
        <v/>
      </c>
      <c r="T430" s="777"/>
      <c r="U430" s="25"/>
      <c r="Z430" s="771"/>
      <c r="AA430" s="750"/>
      <c r="AB430" s="750"/>
      <c r="AC430" s="750"/>
      <c r="AD430" s="750"/>
      <c r="AE430" s="750"/>
      <c r="AF430" s="750"/>
      <c r="AG430" s="750"/>
      <c r="AH430" s="750"/>
      <c r="AI430" s="750"/>
      <c r="AJ430" s="750"/>
      <c r="AK430" s="750"/>
      <c r="AL430" s="750"/>
      <c r="AM430" s="750"/>
      <c r="AN430" s="750"/>
      <c r="AO430" s="750"/>
      <c r="AP430" s="750"/>
      <c r="AQ430" s="750"/>
      <c r="AR430" s="750"/>
      <c r="AS430" s="750"/>
      <c r="AT430" s="750"/>
      <c r="AU430" s="750"/>
      <c r="AV430" s="750"/>
      <c r="AW430" s="750"/>
      <c r="AX430" s="750"/>
      <c r="AY430" s="750"/>
      <c r="AZ430" s="750"/>
      <c r="BA430" s="750"/>
      <c r="BB430" s="750"/>
      <c r="BC430" s="750"/>
      <c r="BD430" s="750"/>
      <c r="BE430" s="750"/>
      <c r="BF430" s="750"/>
      <c r="BG430" s="750"/>
      <c r="BH430" s="750"/>
      <c r="BI430" s="750"/>
      <c r="BJ430" s="750"/>
      <c r="BK430" s="750"/>
      <c r="BL430" s="750"/>
      <c r="BM430" s="750"/>
      <c r="BN430" s="750"/>
      <c r="BO430" s="750"/>
      <c r="BP430" s="750"/>
      <c r="BQ430" s="750"/>
      <c r="BR430" s="750"/>
      <c r="BS430" s="750"/>
      <c r="BT430" s="750"/>
      <c r="BU430" s="750"/>
      <c r="BV430" s="750"/>
    </row>
    <row r="431" spans="1:74" ht="13.5" customHeight="1">
      <c r="A431" s="772"/>
      <c r="B431" s="16" t="s">
        <v>68</v>
      </c>
      <c r="C431" s="774"/>
      <c r="D431" s="819"/>
      <c r="E431" s="759"/>
      <c r="F431" s="781"/>
      <c r="G431" s="759"/>
      <c r="H431" s="781"/>
      <c r="I431" s="759"/>
      <c r="J431" s="781"/>
      <c r="K431" s="761"/>
      <c r="L431" s="782"/>
      <c r="M431" s="792"/>
      <c r="N431" s="781"/>
      <c r="O431" s="759"/>
      <c r="P431" s="781"/>
      <c r="Q431" s="759"/>
      <c r="R431" s="781"/>
      <c r="S431" s="761"/>
      <c r="T431" s="781"/>
      <c r="U431" s="25"/>
      <c r="Z431" s="772"/>
      <c r="AA431" s="751"/>
      <c r="AB431" s="751"/>
      <c r="AC431" s="751"/>
      <c r="AD431" s="751"/>
      <c r="AE431" s="751"/>
      <c r="AF431" s="751"/>
      <c r="AG431" s="751"/>
      <c r="AH431" s="751"/>
      <c r="AI431" s="751"/>
      <c r="AJ431" s="751"/>
      <c r="AK431" s="751"/>
      <c r="AL431" s="751"/>
      <c r="AM431" s="751"/>
      <c r="AN431" s="751"/>
      <c r="AO431" s="751"/>
      <c r="AP431" s="751"/>
      <c r="AQ431" s="751"/>
      <c r="AR431" s="751"/>
      <c r="AS431" s="751"/>
      <c r="AT431" s="751"/>
      <c r="AU431" s="751"/>
      <c r="AV431" s="751"/>
      <c r="AW431" s="751"/>
      <c r="AX431" s="751"/>
      <c r="AY431" s="751"/>
      <c r="AZ431" s="751"/>
      <c r="BA431" s="751"/>
      <c r="BB431" s="751"/>
      <c r="BC431" s="751"/>
      <c r="BD431" s="751"/>
      <c r="BE431" s="751"/>
      <c r="BF431" s="751"/>
      <c r="BG431" s="751"/>
      <c r="BH431" s="751"/>
      <c r="BI431" s="751"/>
      <c r="BJ431" s="751"/>
      <c r="BK431" s="751"/>
      <c r="BL431" s="751"/>
      <c r="BM431" s="751"/>
      <c r="BN431" s="751"/>
      <c r="BO431" s="751"/>
      <c r="BP431" s="751"/>
      <c r="BQ431" s="751"/>
      <c r="BR431" s="751"/>
      <c r="BS431" s="751"/>
      <c r="BT431" s="751"/>
      <c r="BU431" s="751"/>
      <c r="BV431" s="751"/>
    </row>
    <row r="432" spans="1:74" ht="13.5" customHeight="1">
      <c r="A432" s="771" t="s">
        <v>73</v>
      </c>
      <c r="B432" s="15" t="s">
        <v>53</v>
      </c>
      <c r="C432" s="835" t="str">
        <f>VLOOKUP($C427,'2026年度(1年後期)'!$B$5:$N$207,COLUMN('2026年度(1年後期)'!$E$5),0)&amp;""</f>
        <v>法と社会　期末試験</v>
      </c>
      <c r="D432" s="836"/>
      <c r="E432" s="888" t="str">
        <f>VLOOKUP($C427,'2026年度(2年後期)'!$B$5:$N$207,COLUMN('2026年度(2年後期)'!$E$5),0)&amp;""</f>
        <v>成人看護援助論Ⅱ
期末試験</v>
      </c>
      <c r="F432" s="836"/>
      <c r="G432" s="787" t="str">
        <f>VLOOKUP($C427,'2026年度(3年後期)'!$B$5:$N$207,COLUMN('2026年度(3年後期)'!$E$5),0)&amp;""</f>
        <v>領域別実習</v>
      </c>
      <c r="H432" s="784"/>
      <c r="I432" s="787" t="str">
        <f>VLOOKUP($C427,'2026年度(4年後期)'!$B$5:$N$206,COLUMN('2026年度(4年後期)'!$E$5),0)&amp;""</f>
        <v>総合学習</v>
      </c>
      <c r="J432" s="784"/>
      <c r="K432" s="768" t="str">
        <f>VLOOKUP($C427,'2026年度(助産後期)'!$B$5:$N$207,COLUMN('2026年度(助産後期)'!$E$5),0)&amp;""</f>
        <v/>
      </c>
      <c r="L432" s="785"/>
      <c r="M432" s="783" t="str">
        <f>VLOOKUP($C427,'2026年度(M1後期)'!$B$5:$N$207,COLUMN('2026年度(M1後期)'!$E$5),0)&amp;""</f>
        <v>がん看護学演習A-Ⅲ</v>
      </c>
      <c r="N432" s="784"/>
      <c r="O432" s="768" t="str">
        <f>VLOOKUP($C427,'2026年度(M2後期)'!$B$5:$N$207,COLUMN('2026年度(M2後期)'!$E$5),0)&amp;""</f>
        <v>特別研究</v>
      </c>
      <c r="P432" s="784"/>
      <c r="Q432" s="768" t="str">
        <f>VLOOKUP($C427,'2026年度(D1後期)'!$B$5:$N$207,COLUMN('2026年度(D1後期)'!$E$5),0)&amp;""</f>
        <v/>
      </c>
      <c r="R432" s="784"/>
      <c r="S432" s="768" t="str">
        <f>VLOOKUP($C427,'2026年度(D23後期)'!$B$5:$N$207,COLUMN('2026年度(D23後期)'!$E$5),0)&amp;""</f>
        <v>特別研究</v>
      </c>
      <c r="T432" s="784"/>
      <c r="U432" s="30"/>
      <c r="Z432" s="771" t="str">
        <f>A432</f>
        <v>２時限（11：00～12：30）</v>
      </c>
      <c r="AA432" s="749"/>
      <c r="AB432" s="749"/>
      <c r="AC432" s="749"/>
      <c r="AD432" s="749"/>
      <c r="AE432" s="749"/>
      <c r="AF432" s="749"/>
      <c r="AG432" s="749" t="s">
        <v>387</v>
      </c>
      <c r="AH432" s="749" t="s">
        <v>464</v>
      </c>
      <c r="AI432" s="749" t="s">
        <v>464</v>
      </c>
      <c r="AJ432" s="749"/>
      <c r="AK432" s="749"/>
      <c r="AL432" s="749"/>
      <c r="AM432" s="749"/>
      <c r="AN432" s="749"/>
      <c r="AO432" s="749"/>
      <c r="AP432" s="749"/>
      <c r="AQ432" s="749"/>
      <c r="AR432" s="749"/>
      <c r="AS432" s="749"/>
      <c r="AT432" s="749"/>
      <c r="AU432" s="749"/>
      <c r="AV432" s="749"/>
      <c r="AW432" s="749"/>
      <c r="AX432" s="749" t="s">
        <v>394</v>
      </c>
      <c r="AY432" s="749" t="s">
        <v>394</v>
      </c>
      <c r="AZ432" s="749"/>
      <c r="BA432" s="749"/>
      <c r="BB432" s="749"/>
      <c r="BC432" s="749"/>
      <c r="BD432" s="749"/>
      <c r="BE432" s="749"/>
      <c r="BF432" s="749"/>
      <c r="BG432" s="749"/>
      <c r="BH432" s="749"/>
      <c r="BI432" s="749"/>
      <c r="BJ432" s="749"/>
      <c r="BK432" s="749"/>
      <c r="BL432" s="749"/>
      <c r="BM432" s="749"/>
      <c r="BN432" s="749" t="s">
        <v>465</v>
      </c>
      <c r="BO432" s="749"/>
      <c r="BP432" s="749"/>
      <c r="BQ432" s="749"/>
      <c r="BR432" s="749"/>
      <c r="BS432" s="749"/>
      <c r="BT432" s="749" t="s">
        <v>416</v>
      </c>
      <c r="BU432" s="749" t="s">
        <v>416</v>
      </c>
      <c r="BV432" s="749"/>
    </row>
    <row r="433" spans="1:74" ht="13.5" customHeight="1">
      <c r="A433" s="771"/>
      <c r="B433" s="15" t="s">
        <v>61</v>
      </c>
      <c r="C433" s="833" t="str">
        <f>IFERROR(VLOOKUP(C432,科目・教員!$A$2:$B$342,2,0),"")</f>
        <v/>
      </c>
      <c r="D433" s="834"/>
      <c r="E433" s="884" t="str">
        <f>IFERROR(VLOOKUP(E432,科目・教員!$A$2:$B$342,2,0),"")</f>
        <v/>
      </c>
      <c r="F433" s="834"/>
      <c r="G433" s="778" t="str">
        <f>IFERROR(VLOOKUP(G432,科目・教員!$A$2:$B$342,2,0),"")</f>
        <v/>
      </c>
      <c r="H433" s="777"/>
      <c r="I433" s="778" t="str">
        <f>IFERROR(VLOOKUP(I432,科目・教員!$A$2:$B$342,2,0),"")</f>
        <v/>
      </c>
      <c r="J433" s="777"/>
      <c r="K433" s="764" t="str">
        <f>IFERROR(VLOOKUP(K432,科目・教員!$A$2:$B$342,2,0),"")</f>
        <v/>
      </c>
      <c r="L433" s="780"/>
      <c r="M433" s="779" t="str">
        <f>IFERROR(VLOOKUP(M432,科目・教員!$A$2:$B$342,2,0),"")</f>
        <v/>
      </c>
      <c r="N433" s="777"/>
      <c r="O433" s="764" t="str">
        <f>IFERROR(VLOOKUP(O432,科目・教員!$A$2:$B$342,2,0),"")</f>
        <v/>
      </c>
      <c r="P433" s="777"/>
      <c r="Q433" s="764" t="str">
        <f>IFERROR(VLOOKUP(Q432,科目・教員!$A$2:$B$342,2,0),"")</f>
        <v/>
      </c>
      <c r="R433" s="777"/>
      <c r="S433" s="764" t="str">
        <f>IFERROR(VLOOKUP(S432,科目・教員!$A$2:$B$342,2,0),"")</f>
        <v/>
      </c>
      <c r="T433" s="777"/>
      <c r="U433" s="30"/>
      <c r="Z433" s="771"/>
      <c r="AA433" s="750"/>
      <c r="AB433" s="750"/>
      <c r="AC433" s="750"/>
      <c r="AD433" s="750"/>
      <c r="AE433" s="750"/>
      <c r="AF433" s="750"/>
      <c r="AG433" s="750"/>
      <c r="AH433" s="750"/>
      <c r="AI433" s="750"/>
      <c r="AJ433" s="750"/>
      <c r="AK433" s="750"/>
      <c r="AL433" s="750"/>
      <c r="AM433" s="750"/>
      <c r="AN433" s="750"/>
      <c r="AO433" s="750"/>
      <c r="AP433" s="750"/>
      <c r="AQ433" s="750"/>
      <c r="AR433" s="750"/>
      <c r="AS433" s="750"/>
      <c r="AT433" s="750"/>
      <c r="AU433" s="750"/>
      <c r="AV433" s="750"/>
      <c r="AW433" s="750"/>
      <c r="AX433" s="750"/>
      <c r="AY433" s="750"/>
      <c r="AZ433" s="750"/>
      <c r="BA433" s="750"/>
      <c r="BB433" s="750"/>
      <c r="BC433" s="750"/>
      <c r="BD433" s="750"/>
      <c r="BE433" s="750"/>
      <c r="BF433" s="750"/>
      <c r="BG433" s="750"/>
      <c r="BH433" s="750"/>
      <c r="BI433" s="750"/>
      <c r="BJ433" s="750"/>
      <c r="BK433" s="750"/>
      <c r="BL433" s="750"/>
      <c r="BM433" s="750"/>
      <c r="BN433" s="750"/>
      <c r="BO433" s="750"/>
      <c r="BP433" s="750"/>
      <c r="BQ433" s="750"/>
      <c r="BR433" s="750"/>
      <c r="BS433" s="750"/>
      <c r="BT433" s="750"/>
      <c r="BU433" s="750"/>
      <c r="BV433" s="750"/>
    </row>
    <row r="434" spans="1:74" ht="13.5" customHeight="1">
      <c r="A434" s="771"/>
      <c r="B434" s="15" t="s">
        <v>65</v>
      </c>
      <c r="C434" s="833" t="str">
        <f>VLOOKUP($C427,'2026年度(1年後期)'!$B$5:$N$207,COLUMN('2026年度(1年後期)'!$E$5)+1,0)&amp;""</f>
        <v>202･203</v>
      </c>
      <c r="D434" s="834"/>
      <c r="E434" s="884" t="str">
        <f>VLOOKUP($C427,'2026年度(2年後期)'!$B$5:$N$207,COLUMN('2026年度(2年後期)'!$E$5)+1,0)&amp;""</f>
        <v>大講義室</v>
      </c>
      <c r="F434" s="834"/>
      <c r="G434" s="778" t="str">
        <f>VLOOKUP($C427,'2026年度(3年後期)'!$B$5:$N$207,COLUMN('2026年度(3年後期)'!$E$5)+1,0)&amp;""</f>
        <v>小児:302･303　母性:201</v>
      </c>
      <c r="H434" s="777"/>
      <c r="I434" s="778" t="str">
        <f>VLOOKUP($C427,'2026年度(4年後期)'!$B$5:$N$206,COLUMN('2026年度(4年後期)'!$E$5)+1,0)&amp;""</f>
        <v>研修6･7</v>
      </c>
      <c r="J434" s="777"/>
      <c r="K434" s="764" t="str">
        <f>VLOOKUP($C427,'2026年度(助産後期)'!$B$5:$N$207,COLUMN('2026年度(助産後期)'!$E$5)+1,0)&amp;""</f>
        <v/>
      </c>
      <c r="L434" s="780"/>
      <c r="M434" s="779" t="str">
        <f>VLOOKUP($C427,'2026年度(M1後期)'!$B$5:$N$207,COLUMN('2026年度(M1後期)'!$E$5)+1,0)&amp;""</f>
        <v/>
      </c>
      <c r="N434" s="777"/>
      <c r="O434" s="764" t="str">
        <f>VLOOKUP($C427,'2026年度(M2後期)'!$B$5:$N$207,COLUMN('2026年度(M2後期)'!$E$5)+1,0)&amp;""</f>
        <v/>
      </c>
      <c r="P434" s="777"/>
      <c r="Q434" s="764" t="str">
        <f>VLOOKUP($C427,'2026年度(D1後期)'!$B$5:$N$207,COLUMN('2026年度(D1後期)'!$E$5)+1,0)&amp;""</f>
        <v/>
      </c>
      <c r="R434" s="777"/>
      <c r="S434" s="764" t="str">
        <f>VLOOKUP($C427,'2026年度(D23後期)'!$B$5:$N$207,COLUMN('2026年度(D23後期)'!$E$5)+1,0)&amp;""</f>
        <v/>
      </c>
      <c r="T434" s="777"/>
      <c r="U434" s="30"/>
      <c r="Z434" s="771"/>
      <c r="AA434" s="750"/>
      <c r="AB434" s="750"/>
      <c r="AC434" s="750"/>
      <c r="AD434" s="750"/>
      <c r="AE434" s="750"/>
      <c r="AF434" s="750"/>
      <c r="AG434" s="750"/>
      <c r="AH434" s="750"/>
      <c r="AI434" s="750"/>
      <c r="AJ434" s="750"/>
      <c r="AK434" s="750"/>
      <c r="AL434" s="750"/>
      <c r="AM434" s="750"/>
      <c r="AN434" s="750"/>
      <c r="AO434" s="750"/>
      <c r="AP434" s="750"/>
      <c r="AQ434" s="750"/>
      <c r="AR434" s="750"/>
      <c r="AS434" s="750"/>
      <c r="AT434" s="750"/>
      <c r="AU434" s="750"/>
      <c r="AV434" s="750"/>
      <c r="AW434" s="750"/>
      <c r="AX434" s="750"/>
      <c r="AY434" s="750"/>
      <c r="AZ434" s="750"/>
      <c r="BA434" s="750"/>
      <c r="BB434" s="750"/>
      <c r="BC434" s="750"/>
      <c r="BD434" s="750"/>
      <c r="BE434" s="750"/>
      <c r="BF434" s="750"/>
      <c r="BG434" s="750"/>
      <c r="BH434" s="750"/>
      <c r="BI434" s="750"/>
      <c r="BJ434" s="750"/>
      <c r="BK434" s="750"/>
      <c r="BL434" s="750"/>
      <c r="BM434" s="750"/>
      <c r="BN434" s="750"/>
      <c r="BO434" s="750"/>
      <c r="BP434" s="750"/>
      <c r="BQ434" s="750"/>
      <c r="BR434" s="750"/>
      <c r="BS434" s="750"/>
      <c r="BT434" s="750"/>
      <c r="BU434" s="750"/>
      <c r="BV434" s="750"/>
    </row>
    <row r="435" spans="1:74" ht="13.5" customHeight="1">
      <c r="A435" s="786"/>
      <c r="B435" s="16" t="s">
        <v>68</v>
      </c>
      <c r="C435" s="885"/>
      <c r="D435" s="886"/>
      <c r="E435" s="887"/>
      <c r="F435" s="880"/>
      <c r="G435" s="759"/>
      <c r="H435" s="760"/>
      <c r="I435" s="759"/>
      <c r="J435" s="760"/>
      <c r="K435" s="761"/>
      <c r="L435" s="761"/>
      <c r="M435" s="762"/>
      <c r="N435" s="760"/>
      <c r="O435" s="761"/>
      <c r="P435" s="760"/>
      <c r="Q435" s="761"/>
      <c r="R435" s="760"/>
      <c r="S435" s="761"/>
      <c r="T435" s="760"/>
      <c r="U435" s="30"/>
      <c r="Z435" s="772"/>
      <c r="AA435" s="751"/>
      <c r="AB435" s="751"/>
      <c r="AC435" s="751"/>
      <c r="AD435" s="751"/>
      <c r="AE435" s="751"/>
      <c r="AF435" s="751"/>
      <c r="AG435" s="751"/>
      <c r="AH435" s="751"/>
      <c r="AI435" s="751"/>
      <c r="AJ435" s="751"/>
      <c r="AK435" s="751"/>
      <c r="AL435" s="751"/>
      <c r="AM435" s="751"/>
      <c r="AN435" s="751"/>
      <c r="AO435" s="751"/>
      <c r="AP435" s="751"/>
      <c r="AQ435" s="751"/>
      <c r="AR435" s="751"/>
      <c r="AS435" s="751"/>
      <c r="AT435" s="751"/>
      <c r="AU435" s="751"/>
      <c r="AV435" s="751"/>
      <c r="AW435" s="751"/>
      <c r="AX435" s="751"/>
      <c r="AY435" s="751"/>
      <c r="AZ435" s="751"/>
      <c r="BA435" s="751"/>
      <c r="BB435" s="751"/>
      <c r="BC435" s="751"/>
      <c r="BD435" s="751"/>
      <c r="BE435" s="751"/>
      <c r="BF435" s="751"/>
      <c r="BG435" s="751"/>
      <c r="BH435" s="751"/>
      <c r="BI435" s="751"/>
      <c r="BJ435" s="751"/>
      <c r="BK435" s="751"/>
      <c r="BL435" s="751"/>
      <c r="BM435" s="751"/>
      <c r="BN435" s="751"/>
      <c r="BO435" s="751"/>
      <c r="BP435" s="751"/>
      <c r="BQ435" s="751"/>
      <c r="BR435" s="751"/>
      <c r="BS435" s="751"/>
      <c r="BT435" s="751"/>
      <c r="BU435" s="751"/>
      <c r="BV435" s="751"/>
    </row>
    <row r="436" spans="1:74" ht="13.5" customHeight="1">
      <c r="A436" s="770" t="s">
        <v>79</v>
      </c>
      <c r="B436" s="17" t="s">
        <v>80</v>
      </c>
      <c r="C436" s="783"/>
      <c r="D436" s="784"/>
      <c r="E436" s="787"/>
      <c r="F436" s="784"/>
      <c r="G436" s="787"/>
      <c r="H436" s="784"/>
      <c r="I436" s="787"/>
      <c r="J436" s="784"/>
      <c r="K436" s="768"/>
      <c r="L436" s="785"/>
      <c r="M436" s="783"/>
      <c r="N436" s="784"/>
      <c r="O436" s="768"/>
      <c r="P436" s="784"/>
      <c r="Q436" s="768"/>
      <c r="R436" s="784"/>
      <c r="S436" s="768"/>
      <c r="T436" s="784"/>
      <c r="U436" s="21"/>
      <c r="Z436" s="771" t="str">
        <f>A436</f>
        <v>昼休み（12：30～13：30）</v>
      </c>
      <c r="AA436" s="749"/>
      <c r="AB436" s="749"/>
      <c r="AC436" s="749"/>
      <c r="AD436" s="749"/>
      <c r="AE436" s="749"/>
      <c r="AF436" s="749"/>
      <c r="AG436" s="749"/>
      <c r="AH436" s="749"/>
      <c r="AI436" s="749"/>
      <c r="AJ436" s="749"/>
      <c r="AK436" s="749"/>
      <c r="AL436" s="749"/>
      <c r="AM436" s="749"/>
      <c r="AN436" s="749"/>
      <c r="AO436" s="749"/>
      <c r="AP436" s="749"/>
      <c r="AQ436" s="749"/>
      <c r="AR436" s="749"/>
      <c r="AS436" s="749"/>
      <c r="AT436" s="749"/>
      <c r="AU436" s="749"/>
      <c r="AV436" s="749"/>
      <c r="AW436" s="749"/>
      <c r="AX436" s="749"/>
      <c r="AY436" s="749"/>
      <c r="AZ436" s="749"/>
      <c r="BA436" s="749"/>
      <c r="BB436" s="749"/>
      <c r="BC436" s="749"/>
      <c r="BD436" s="749"/>
      <c r="BE436" s="749"/>
      <c r="BF436" s="749"/>
      <c r="BG436" s="749"/>
      <c r="BH436" s="749"/>
      <c r="BI436" s="749"/>
      <c r="BJ436" s="749"/>
      <c r="BK436" s="749"/>
      <c r="BL436" s="749"/>
      <c r="BM436" s="749"/>
      <c r="BN436" s="749"/>
      <c r="BO436" s="749"/>
      <c r="BP436" s="749"/>
      <c r="BQ436" s="749"/>
      <c r="BR436" s="749"/>
      <c r="BS436" s="749"/>
      <c r="BT436" s="749"/>
      <c r="BU436" s="749"/>
      <c r="BV436" s="749"/>
    </row>
    <row r="437" spans="1:74" ht="13.5" customHeight="1">
      <c r="A437" s="771"/>
      <c r="B437" s="17" t="s">
        <v>83</v>
      </c>
      <c r="C437" s="779"/>
      <c r="D437" s="777"/>
      <c r="E437" s="778"/>
      <c r="F437" s="777"/>
      <c r="G437" s="778"/>
      <c r="H437" s="777"/>
      <c r="I437" s="778"/>
      <c r="J437" s="777"/>
      <c r="K437" s="764"/>
      <c r="L437" s="780"/>
      <c r="M437" s="779"/>
      <c r="N437" s="777"/>
      <c r="O437" s="764"/>
      <c r="P437" s="777"/>
      <c r="Q437" s="764"/>
      <c r="R437" s="777"/>
      <c r="S437" s="764"/>
      <c r="T437" s="777"/>
      <c r="U437" s="21"/>
      <c r="Z437" s="771"/>
      <c r="AA437" s="750"/>
      <c r="AB437" s="750"/>
      <c r="AC437" s="750"/>
      <c r="AD437" s="750"/>
      <c r="AE437" s="750"/>
      <c r="AF437" s="750"/>
      <c r="AG437" s="750"/>
      <c r="AH437" s="750"/>
      <c r="AI437" s="750"/>
      <c r="AJ437" s="750"/>
      <c r="AK437" s="750"/>
      <c r="AL437" s="750"/>
      <c r="AM437" s="750"/>
      <c r="AN437" s="750"/>
      <c r="AO437" s="750"/>
      <c r="AP437" s="750"/>
      <c r="AQ437" s="750"/>
      <c r="AR437" s="750"/>
      <c r="AS437" s="750"/>
      <c r="AT437" s="750"/>
      <c r="AU437" s="750"/>
      <c r="AV437" s="750"/>
      <c r="AW437" s="750"/>
      <c r="AX437" s="750"/>
      <c r="AY437" s="750"/>
      <c r="AZ437" s="750"/>
      <c r="BA437" s="750"/>
      <c r="BB437" s="750"/>
      <c r="BC437" s="750"/>
      <c r="BD437" s="750"/>
      <c r="BE437" s="750"/>
      <c r="BF437" s="750"/>
      <c r="BG437" s="750"/>
      <c r="BH437" s="750"/>
      <c r="BI437" s="750"/>
      <c r="BJ437" s="750"/>
      <c r="BK437" s="750"/>
      <c r="BL437" s="750"/>
      <c r="BM437" s="750"/>
      <c r="BN437" s="750"/>
      <c r="BO437" s="750"/>
      <c r="BP437" s="750"/>
      <c r="BQ437" s="750"/>
      <c r="BR437" s="750"/>
      <c r="BS437" s="750"/>
      <c r="BT437" s="750"/>
      <c r="BU437" s="750"/>
      <c r="BV437" s="750"/>
    </row>
    <row r="438" spans="1:74" ht="13.5" customHeight="1">
      <c r="A438" s="771"/>
      <c r="B438" s="17" t="s">
        <v>65</v>
      </c>
      <c r="C438" s="779"/>
      <c r="D438" s="777"/>
      <c r="E438" s="778"/>
      <c r="F438" s="777"/>
      <c r="G438" s="778"/>
      <c r="H438" s="777"/>
      <c r="I438" s="778"/>
      <c r="J438" s="777"/>
      <c r="K438" s="764"/>
      <c r="L438" s="780"/>
      <c r="M438" s="779"/>
      <c r="N438" s="777"/>
      <c r="O438" s="764"/>
      <c r="P438" s="777"/>
      <c r="Q438" s="764"/>
      <c r="R438" s="777"/>
      <c r="S438" s="764"/>
      <c r="T438" s="777"/>
      <c r="U438" s="21"/>
      <c r="Z438" s="771"/>
      <c r="AA438" s="750"/>
      <c r="AB438" s="750"/>
      <c r="AC438" s="750"/>
      <c r="AD438" s="750"/>
      <c r="AE438" s="750"/>
      <c r="AF438" s="750"/>
      <c r="AG438" s="750"/>
      <c r="AH438" s="750"/>
      <c r="AI438" s="750"/>
      <c r="AJ438" s="750"/>
      <c r="AK438" s="750"/>
      <c r="AL438" s="750"/>
      <c r="AM438" s="750"/>
      <c r="AN438" s="750"/>
      <c r="AO438" s="750"/>
      <c r="AP438" s="750"/>
      <c r="AQ438" s="750"/>
      <c r="AR438" s="750"/>
      <c r="AS438" s="750"/>
      <c r="AT438" s="750"/>
      <c r="AU438" s="750"/>
      <c r="AV438" s="750"/>
      <c r="AW438" s="750"/>
      <c r="AX438" s="750"/>
      <c r="AY438" s="750"/>
      <c r="AZ438" s="750"/>
      <c r="BA438" s="750"/>
      <c r="BB438" s="750"/>
      <c r="BC438" s="750"/>
      <c r="BD438" s="750"/>
      <c r="BE438" s="750"/>
      <c r="BF438" s="750"/>
      <c r="BG438" s="750"/>
      <c r="BH438" s="750"/>
      <c r="BI438" s="750"/>
      <c r="BJ438" s="750"/>
      <c r="BK438" s="750"/>
      <c r="BL438" s="750"/>
      <c r="BM438" s="750"/>
      <c r="BN438" s="750"/>
      <c r="BO438" s="750"/>
      <c r="BP438" s="750"/>
      <c r="BQ438" s="750"/>
      <c r="BR438" s="750"/>
      <c r="BS438" s="750"/>
      <c r="BT438" s="750"/>
      <c r="BU438" s="750"/>
      <c r="BV438" s="750"/>
    </row>
    <row r="439" spans="1:74" ht="13.5" customHeight="1">
      <c r="A439" s="772"/>
      <c r="B439" s="18" t="s">
        <v>68</v>
      </c>
      <c r="C439" s="788"/>
      <c r="D439" s="789"/>
      <c r="E439" s="790"/>
      <c r="F439" s="789"/>
      <c r="G439" s="790"/>
      <c r="H439" s="789"/>
      <c r="I439" s="790"/>
      <c r="J439" s="789"/>
      <c r="K439" s="791"/>
      <c r="L439" s="791"/>
      <c r="M439" s="788"/>
      <c r="N439" s="789"/>
      <c r="O439" s="791"/>
      <c r="P439" s="789"/>
      <c r="Q439" s="791"/>
      <c r="R439" s="789"/>
      <c r="S439" s="791"/>
      <c r="T439" s="789"/>
      <c r="U439" s="21"/>
      <c r="Z439" s="772"/>
      <c r="AA439" s="751"/>
      <c r="AB439" s="751"/>
      <c r="AC439" s="751"/>
      <c r="AD439" s="751"/>
      <c r="AE439" s="751"/>
      <c r="AF439" s="751"/>
      <c r="AG439" s="751"/>
      <c r="AH439" s="751"/>
      <c r="AI439" s="751"/>
      <c r="AJ439" s="751"/>
      <c r="AK439" s="751"/>
      <c r="AL439" s="751"/>
      <c r="AM439" s="751"/>
      <c r="AN439" s="751"/>
      <c r="AO439" s="751"/>
      <c r="AP439" s="751"/>
      <c r="AQ439" s="751"/>
      <c r="AR439" s="751"/>
      <c r="AS439" s="751"/>
      <c r="AT439" s="751"/>
      <c r="AU439" s="751"/>
      <c r="AV439" s="751"/>
      <c r="AW439" s="751"/>
      <c r="AX439" s="751"/>
      <c r="AY439" s="751"/>
      <c r="AZ439" s="751"/>
      <c r="BA439" s="751"/>
      <c r="BB439" s="751"/>
      <c r="BC439" s="751"/>
      <c r="BD439" s="751"/>
      <c r="BE439" s="751"/>
      <c r="BF439" s="751"/>
      <c r="BG439" s="751"/>
      <c r="BH439" s="751"/>
      <c r="BI439" s="751"/>
      <c r="BJ439" s="751"/>
      <c r="BK439" s="751"/>
      <c r="BL439" s="751"/>
      <c r="BM439" s="751"/>
      <c r="BN439" s="751"/>
      <c r="BO439" s="751"/>
      <c r="BP439" s="751"/>
      <c r="BQ439" s="751"/>
      <c r="BR439" s="751"/>
      <c r="BS439" s="751"/>
      <c r="BT439" s="751"/>
      <c r="BU439" s="751"/>
      <c r="BV439" s="751"/>
    </row>
    <row r="440" spans="1:74" ht="13.5" customHeight="1">
      <c r="A440" s="771" t="s">
        <v>87</v>
      </c>
      <c r="B440" s="15" t="s">
        <v>53</v>
      </c>
      <c r="C440" s="828" t="str">
        <f>VLOOKUP($C427,'2026年度(1年後期)'!$B$5:$N$207,COLUMN('2026年度(1年後期)'!$G$5),0)&amp;""</f>
        <v>人体の構造と機能Ⅳ　
期末試験</v>
      </c>
      <c r="D440" s="829"/>
      <c r="E440" s="889" t="str">
        <f>VLOOKUP($C427,'2026年度(2年後期)'!$B$5:$N$207,COLUMN('2026年度(2年後期)'!$G$5),0)&amp;""</f>
        <v>看護基礎理論　期末試験</v>
      </c>
      <c r="F440" s="829"/>
      <c r="G440" s="773" t="str">
        <f>VLOOKUP($C427,'2026年度(3年後期)'!$B$5:$N$207,COLUMN('2026年度(3年後期)'!$G$5),0)&amp;""</f>
        <v>領域別実習</v>
      </c>
      <c r="H440" s="768"/>
      <c r="I440" s="773" t="str">
        <f>VLOOKUP($C427,'2026年度(4年後期)'!$B$5:$N$206,COLUMN('2026年度(4年後期)'!$G$5),0)&amp;""</f>
        <v>政策医療看護論Ⅱ
(矢富先生)</v>
      </c>
      <c r="J440" s="768"/>
      <c r="K440" s="881" t="str">
        <f>VLOOKUP($C427,'2026年度(助産後期)'!$B$5:$N$207,COLUMN('2026年度(助産後期)'!$G$5),0)&amp;""</f>
        <v>後期助産科目試験（周産期ハイリスク論）</v>
      </c>
      <c r="L440" s="881"/>
      <c r="M440" s="767" t="str">
        <f>VLOOKUP($C427,'2026年度(M1後期)'!$B$5:$N$207,COLUMN('2026年度(M1後期)'!$G$5),0)&amp;""</f>
        <v>がん看護学演習A-Ⅳ</v>
      </c>
      <c r="N440" s="768"/>
      <c r="O440" s="769" t="str">
        <f>VLOOKUP($C427,'2026年度(M2後期)'!$B$5:$N$207,COLUMN('2026年度(M2後期)'!$G$5),0)&amp;""</f>
        <v>特別研究</v>
      </c>
      <c r="P440" s="768"/>
      <c r="Q440" s="769" t="str">
        <f>VLOOKUP($C427,'2026年度(D1後期)'!$B$5:$N$207,COLUMN('2026年度(D1後期)'!$G$5),0)&amp;""</f>
        <v/>
      </c>
      <c r="R440" s="768"/>
      <c r="S440" s="769" t="str">
        <f>VLOOKUP($C427,'2026年度(D23後期)'!$B$5:$N$207,COLUMN('2026年度(D23後期)'!$G$5),0)&amp;""</f>
        <v>特別研究</v>
      </c>
      <c r="T440" s="768"/>
      <c r="U440" s="21"/>
      <c r="V440" s="621" t="s">
        <v>88</v>
      </c>
      <c r="Z440" s="771" t="str">
        <f>A440</f>
        <v>３時限（13：30～15：00）</v>
      </c>
      <c r="AA440" s="749"/>
      <c r="AB440" s="749"/>
      <c r="AC440" s="749"/>
      <c r="AD440" s="749"/>
      <c r="AE440" s="749"/>
      <c r="AF440" s="749"/>
      <c r="AG440" s="749"/>
      <c r="AH440" s="749" t="s">
        <v>466</v>
      </c>
      <c r="AI440" s="749" t="s">
        <v>466</v>
      </c>
      <c r="AJ440" s="749"/>
      <c r="AK440" s="749"/>
      <c r="AL440" s="749"/>
      <c r="AM440" s="749"/>
      <c r="AN440" s="749"/>
      <c r="AO440" s="749"/>
      <c r="AP440" s="749"/>
      <c r="AQ440" s="749"/>
      <c r="AR440" s="749"/>
      <c r="AS440" s="749"/>
      <c r="AT440" s="749"/>
      <c r="AU440" s="749"/>
      <c r="AV440" s="749"/>
      <c r="AW440" s="749" t="s">
        <v>441</v>
      </c>
      <c r="AX440" s="749" t="s">
        <v>394</v>
      </c>
      <c r="AY440" s="749" t="s">
        <v>394</v>
      </c>
      <c r="AZ440" s="749" t="s">
        <v>462</v>
      </c>
      <c r="BA440" s="749"/>
      <c r="BB440" s="749"/>
      <c r="BC440" s="749"/>
      <c r="BD440" s="749"/>
      <c r="BE440" s="749"/>
      <c r="BF440" s="749"/>
      <c r="BG440" s="749"/>
      <c r="BH440" s="749"/>
      <c r="BI440" s="749"/>
      <c r="BJ440" s="749"/>
      <c r="BK440" s="749" t="s">
        <v>166</v>
      </c>
      <c r="BL440" s="749"/>
      <c r="BM440" s="749"/>
      <c r="BN440" s="749" t="s">
        <v>467</v>
      </c>
      <c r="BO440" s="749"/>
      <c r="BP440" s="749"/>
      <c r="BQ440" s="749"/>
      <c r="BR440" s="749"/>
      <c r="BS440" s="749"/>
      <c r="BT440" s="749"/>
      <c r="BU440" s="749"/>
      <c r="BV440" s="749"/>
    </row>
    <row r="441" spans="1:74" ht="13.5" customHeight="1">
      <c r="A441" s="771"/>
      <c r="B441" s="15" t="s">
        <v>61</v>
      </c>
      <c r="C441" s="826" t="str">
        <f>IFERROR(VLOOKUP(C440,科目・教員!$A$2:$B$342,2,0),"")</f>
        <v/>
      </c>
      <c r="D441" s="827"/>
      <c r="E441" s="890" t="str">
        <f>IFERROR(VLOOKUP(E440,科目・教員!$A$2:$B$342,2,0),"")</f>
        <v/>
      </c>
      <c r="F441" s="827"/>
      <c r="G441" s="766" t="str">
        <f>IFERROR(VLOOKUP(G440,科目・教員!$A$2:$B$342,2,0),"")</f>
        <v/>
      </c>
      <c r="H441" s="764"/>
      <c r="I441" s="766" t="str">
        <f>IFERROR(VLOOKUP(I440,科目・教員!$A$2:$B$342,2,0),"")</f>
        <v/>
      </c>
      <c r="J441" s="764"/>
      <c r="K441" s="882" t="str">
        <f>IFERROR(VLOOKUP(K440,科目・教員!$A$2:$B$342,2,0),"")</f>
        <v/>
      </c>
      <c r="L441" s="882"/>
      <c r="M441" s="765" t="str">
        <f>IFERROR(VLOOKUP(M440,科目・教員!$A$2:$B$342,2,0),"")</f>
        <v/>
      </c>
      <c r="N441" s="764"/>
      <c r="O441" s="763" t="str">
        <f>IFERROR(VLOOKUP(O440,科目・教員!$A$2:$B$342,2,0),"")</f>
        <v/>
      </c>
      <c r="P441" s="764"/>
      <c r="Q441" s="763" t="str">
        <f>IFERROR(VLOOKUP(Q440,科目・教員!$A$2:$B$342,2,0),"")</f>
        <v/>
      </c>
      <c r="R441" s="764"/>
      <c r="S441" s="763" t="str">
        <f>IFERROR(VLOOKUP(S440,科目・教員!$A$2:$B$342,2,0),"")</f>
        <v/>
      </c>
      <c r="T441" s="764"/>
      <c r="U441" s="21"/>
      <c r="V441" s="621" t="s">
        <v>261</v>
      </c>
      <c r="Z441" s="771"/>
      <c r="AA441" s="750"/>
      <c r="AB441" s="750"/>
      <c r="AC441" s="750"/>
      <c r="AD441" s="750"/>
      <c r="AE441" s="750"/>
      <c r="AF441" s="750"/>
      <c r="AG441" s="750"/>
      <c r="AH441" s="750"/>
      <c r="AI441" s="750"/>
      <c r="AJ441" s="750"/>
      <c r="AK441" s="750"/>
      <c r="AL441" s="750"/>
      <c r="AM441" s="750"/>
      <c r="AN441" s="750"/>
      <c r="AO441" s="750"/>
      <c r="AP441" s="750"/>
      <c r="AQ441" s="750"/>
      <c r="AR441" s="750"/>
      <c r="AS441" s="750"/>
      <c r="AT441" s="750"/>
      <c r="AU441" s="750"/>
      <c r="AV441" s="750"/>
      <c r="AW441" s="750"/>
      <c r="AX441" s="750"/>
      <c r="AY441" s="750"/>
      <c r="AZ441" s="750"/>
      <c r="BA441" s="750"/>
      <c r="BB441" s="750"/>
      <c r="BC441" s="750"/>
      <c r="BD441" s="750"/>
      <c r="BE441" s="750"/>
      <c r="BF441" s="750"/>
      <c r="BG441" s="750"/>
      <c r="BH441" s="750"/>
      <c r="BI441" s="750"/>
      <c r="BJ441" s="750"/>
      <c r="BK441" s="750"/>
      <c r="BL441" s="750"/>
      <c r="BM441" s="750"/>
      <c r="BN441" s="750"/>
      <c r="BO441" s="750"/>
      <c r="BP441" s="750"/>
      <c r="BQ441" s="750"/>
      <c r="BR441" s="750"/>
      <c r="BS441" s="750"/>
      <c r="BT441" s="750"/>
      <c r="BU441" s="750"/>
      <c r="BV441" s="750"/>
    </row>
    <row r="442" spans="1:74" ht="13.5" customHeight="1">
      <c r="A442" s="771"/>
      <c r="B442" s="15" t="s">
        <v>65</v>
      </c>
      <c r="C442" s="826" t="str">
        <f>VLOOKUP($C427,'2026年度(1年後期)'!$B$5:$N$207,COLUMN('2026年度(1年後期)'!$G$5)+1,0)&amp;""</f>
        <v>202･203</v>
      </c>
      <c r="D442" s="827"/>
      <c r="E442" s="890" t="str">
        <f>VLOOKUP($C427,'2026年度(2年後期)'!$B$5:$N$207,COLUMN('2026年度(2年後期)'!$G$5)+1,0)&amp;""</f>
        <v>大講義室</v>
      </c>
      <c r="F442" s="827"/>
      <c r="G442" s="766" t="str">
        <f>VLOOKUP($C427,'2026年度(3年後期)'!$B$5:$N$207,COLUMN('2026年度(3年後期)'!$G$5)+1,0)&amp;""</f>
        <v>小児:302･303</v>
      </c>
      <c r="H442" s="764"/>
      <c r="I442" s="766" t="str">
        <f>VLOOKUP($C427,'2026年度(4年後期)'!$B$5:$N$206,COLUMN('2026年度(4年後期)'!$G$5)+1,0)&amp;""</f>
        <v>301</v>
      </c>
      <c r="J442" s="764"/>
      <c r="K442" s="882" t="str">
        <f>VLOOKUP($C427,'2026年度(助産後期)'!$B$5:$N$207,COLUMN('2026年度(助産後期)'!$G$5)+1,0)&amp;""</f>
        <v>304</v>
      </c>
      <c r="L442" s="882"/>
      <c r="M442" s="765" t="str">
        <f>VLOOKUP($C427,'2026年度(M1後期)'!$B$5:$N$207,COLUMN('2026年度(M1後期)'!$G$5)+1,0)&amp;""</f>
        <v/>
      </c>
      <c r="N442" s="764"/>
      <c r="O442" s="763" t="str">
        <f>VLOOKUP($C427,'2026年度(M2後期)'!$B$5:$N$207,COLUMN('2026年度(M2後期)'!$G$5)+1,0)&amp;""</f>
        <v/>
      </c>
      <c r="P442" s="764"/>
      <c r="Q442" s="763" t="str">
        <f>VLOOKUP($C427,'2026年度(D1後期)'!$B$5:$N$207,COLUMN('2026年度(D1後期)'!$G$5)+1,0)&amp;""</f>
        <v/>
      </c>
      <c r="R442" s="764"/>
      <c r="S442" s="763" t="str">
        <f>VLOOKUP($C427,'2026年度(D23後期)'!$B$5:$N$207,COLUMN('2026年度(D23後期)'!$G$5)+1,0)&amp;""</f>
        <v/>
      </c>
      <c r="T442" s="764"/>
      <c r="U442" s="21"/>
      <c r="V442" s="621" t="s">
        <v>166</v>
      </c>
      <c r="Z442" s="771"/>
      <c r="AA442" s="750"/>
      <c r="AB442" s="750"/>
      <c r="AC442" s="750"/>
      <c r="AD442" s="750"/>
      <c r="AE442" s="750"/>
      <c r="AF442" s="750"/>
      <c r="AG442" s="750"/>
      <c r="AH442" s="750"/>
      <c r="AI442" s="750"/>
      <c r="AJ442" s="750"/>
      <c r="AK442" s="750"/>
      <c r="AL442" s="750"/>
      <c r="AM442" s="750"/>
      <c r="AN442" s="750"/>
      <c r="AO442" s="750"/>
      <c r="AP442" s="750"/>
      <c r="AQ442" s="750"/>
      <c r="AR442" s="750"/>
      <c r="AS442" s="750"/>
      <c r="AT442" s="750"/>
      <c r="AU442" s="750"/>
      <c r="AV442" s="750"/>
      <c r="AW442" s="750"/>
      <c r="AX442" s="750"/>
      <c r="AY442" s="750"/>
      <c r="AZ442" s="750"/>
      <c r="BA442" s="750"/>
      <c r="BB442" s="750"/>
      <c r="BC442" s="750"/>
      <c r="BD442" s="750"/>
      <c r="BE442" s="750"/>
      <c r="BF442" s="750"/>
      <c r="BG442" s="750"/>
      <c r="BH442" s="750"/>
      <c r="BI442" s="750"/>
      <c r="BJ442" s="750"/>
      <c r="BK442" s="750"/>
      <c r="BL442" s="750"/>
      <c r="BM442" s="750"/>
      <c r="BN442" s="750"/>
      <c r="BO442" s="750"/>
      <c r="BP442" s="750"/>
      <c r="BQ442" s="750"/>
      <c r="BR442" s="750"/>
      <c r="BS442" s="750"/>
      <c r="BT442" s="750"/>
      <c r="BU442" s="750"/>
      <c r="BV442" s="750"/>
    </row>
    <row r="443" spans="1:74" ht="13.5" customHeight="1">
      <c r="A443" s="786"/>
      <c r="B443" s="16" t="s">
        <v>68</v>
      </c>
      <c r="C443" s="878"/>
      <c r="D443" s="880"/>
      <c r="E443" s="887"/>
      <c r="F443" s="880"/>
      <c r="G443" s="759"/>
      <c r="H443" s="760"/>
      <c r="I443" s="759"/>
      <c r="J443" s="760"/>
      <c r="K443" s="883"/>
      <c r="L443" s="883"/>
      <c r="M443" s="762"/>
      <c r="N443" s="760"/>
      <c r="O443" s="761"/>
      <c r="P443" s="760"/>
      <c r="Q443" s="761"/>
      <c r="R443" s="760"/>
      <c r="S443" s="761"/>
      <c r="T443" s="760"/>
      <c r="U443" s="21"/>
      <c r="V443" s="621" t="s">
        <v>192</v>
      </c>
      <c r="Z443" s="772"/>
      <c r="AA443" s="751"/>
      <c r="AB443" s="751"/>
      <c r="AC443" s="751"/>
      <c r="AD443" s="751"/>
      <c r="AE443" s="751"/>
      <c r="AF443" s="751"/>
      <c r="AG443" s="751"/>
      <c r="AH443" s="751"/>
      <c r="AI443" s="751"/>
      <c r="AJ443" s="751"/>
      <c r="AK443" s="751"/>
      <c r="AL443" s="751"/>
      <c r="AM443" s="751"/>
      <c r="AN443" s="751"/>
      <c r="AO443" s="751"/>
      <c r="AP443" s="751"/>
      <c r="AQ443" s="751"/>
      <c r="AR443" s="751"/>
      <c r="AS443" s="751"/>
      <c r="AT443" s="751"/>
      <c r="AU443" s="751"/>
      <c r="AV443" s="751"/>
      <c r="AW443" s="751"/>
      <c r="AX443" s="751"/>
      <c r="AY443" s="751"/>
      <c r="AZ443" s="751"/>
      <c r="BA443" s="751"/>
      <c r="BB443" s="751"/>
      <c r="BC443" s="751"/>
      <c r="BD443" s="751"/>
      <c r="BE443" s="751"/>
      <c r="BF443" s="751"/>
      <c r="BG443" s="751"/>
      <c r="BH443" s="751"/>
      <c r="BI443" s="751"/>
      <c r="BJ443" s="751"/>
      <c r="BK443" s="751"/>
      <c r="BL443" s="751"/>
      <c r="BM443" s="751"/>
      <c r="BN443" s="751"/>
      <c r="BO443" s="751"/>
      <c r="BP443" s="751"/>
      <c r="BQ443" s="751"/>
      <c r="BR443" s="751"/>
      <c r="BS443" s="751"/>
      <c r="BT443" s="751"/>
      <c r="BU443" s="751"/>
      <c r="BV443" s="751"/>
    </row>
    <row r="444" spans="1:74" ht="13.5" customHeight="1">
      <c r="A444" s="771" t="s">
        <v>103</v>
      </c>
      <c r="B444" s="15" t="s">
        <v>53</v>
      </c>
      <c r="C444" s="828" t="str">
        <f>VLOOKUP($C427,'2026年度(1年後期)'!$B$5:$N$207,COLUMN('2026年度(1年後期)'!$I$5),0)&amp;""</f>
        <v>中国語　期末試験</v>
      </c>
      <c r="D444" s="829"/>
      <c r="E444" s="889" t="str">
        <f>VLOOKUP($C427,'2026年度(2年後期)'!$B$5:$N$207,COLUMN('2026年度(2年後期)'!$I$5),0)&amp;""</f>
        <v>母性看護援助論Ⅰ
期末試験</v>
      </c>
      <c r="F444" s="829"/>
      <c r="G444" s="773" t="str">
        <f>VLOOKUP($C427,'2026年度(3年後期)'!$B$5:$N$207,COLUMN('2026年度(3年後期)'!$I$5),0)&amp;""</f>
        <v>領域別実習</v>
      </c>
      <c r="H444" s="768"/>
      <c r="I444" s="773" t="str">
        <f>VLOOKUP($C427,'2026年度(4年後期)'!$B$5:$N$206,COLUMN('2026年度(4年後期)'!$I$5),0)&amp;""</f>
        <v>政策医療看護論Ⅱ
（森(真)先生)</v>
      </c>
      <c r="J444" s="768"/>
      <c r="K444" s="881" t="str">
        <f>VLOOKUP($C427,'2026年度(助産後期)'!$B$5:$N$207,COLUMN('2026年度(助産後期)'!$I$5),0)&amp;""</f>
        <v>後期助産科目試験（助産管理論）</v>
      </c>
      <c r="L444" s="881"/>
      <c r="M444" s="767" t="str">
        <f>VLOOKUP($C427,'2026年度(M1後期)'!$B$5:$N$207,COLUMN('2026年度(M1後期)'!$I$5),0)&amp;""</f>
        <v>がん看護学演習A-Ⅳ</v>
      </c>
      <c r="N444" s="768"/>
      <c r="O444" s="769" t="str">
        <f>VLOOKUP($C427,'2026年度(M2後期)'!$B$5:$N$207,COLUMN('2026年度(M2後期)'!$I$5),0)&amp;""</f>
        <v>特別研究</v>
      </c>
      <c r="P444" s="768"/>
      <c r="Q444" s="769" t="str">
        <f>VLOOKUP($C427,'2026年度(D1後期)'!$B$5:$N$207,COLUMN('2026年度(D1後期)'!$I$5),0)&amp;""</f>
        <v/>
      </c>
      <c r="R444" s="768"/>
      <c r="S444" s="769" t="str">
        <f>VLOOKUP($C427,'2026年度(D23後期)'!$B$5:$N$207,COLUMN('2026年度(D23後期)'!$I$5),0)&amp;""</f>
        <v>特別研究</v>
      </c>
      <c r="T444" s="768"/>
      <c r="U444" s="21"/>
      <c r="Z444" s="771" t="str">
        <f>A444</f>
        <v>４時限（15：10～16：40）</v>
      </c>
      <c r="AA444" s="749"/>
      <c r="AB444" s="749"/>
      <c r="AC444" s="749"/>
      <c r="AD444" s="749"/>
      <c r="AE444" s="749"/>
      <c r="AF444" s="749"/>
      <c r="AG444" s="749"/>
      <c r="AH444" s="749" t="s">
        <v>468</v>
      </c>
      <c r="AI444" s="749"/>
      <c r="AJ444" s="749"/>
      <c r="AK444" s="749"/>
      <c r="AL444" s="749"/>
      <c r="AM444" s="749"/>
      <c r="AN444" s="749"/>
      <c r="AO444" s="749"/>
      <c r="AP444" s="749"/>
      <c r="AQ444" s="749"/>
      <c r="AR444" s="749"/>
      <c r="AS444" s="749"/>
      <c r="AT444" s="749"/>
      <c r="AU444" s="749"/>
      <c r="AV444" s="749"/>
      <c r="AW444" s="749" t="s">
        <v>441</v>
      </c>
      <c r="AX444" s="749"/>
      <c r="AY444" s="749"/>
      <c r="AZ444" s="749" t="s">
        <v>462</v>
      </c>
      <c r="BA444" s="749"/>
      <c r="BB444" s="749"/>
      <c r="BC444" s="749"/>
      <c r="BD444" s="749"/>
      <c r="BE444" s="749"/>
      <c r="BF444" s="749"/>
      <c r="BG444" s="749"/>
      <c r="BH444" s="749"/>
      <c r="BI444" s="749"/>
      <c r="BJ444" s="749"/>
      <c r="BK444" s="749"/>
      <c r="BL444" s="749"/>
      <c r="BM444" s="749"/>
      <c r="BN444" s="749" t="s">
        <v>469</v>
      </c>
      <c r="BO444" s="749"/>
      <c r="BP444" s="749"/>
      <c r="BQ444" s="749"/>
      <c r="BR444" s="749"/>
      <c r="BS444" s="749"/>
      <c r="BT444" s="749"/>
      <c r="BU444" s="749"/>
      <c r="BV444" s="749"/>
    </row>
    <row r="445" spans="1:74" ht="13.5" customHeight="1">
      <c r="A445" s="771"/>
      <c r="B445" s="15" t="s">
        <v>61</v>
      </c>
      <c r="C445" s="826" t="str">
        <f>IFERROR(VLOOKUP(C444,科目・教員!$A$2:$B$342,2,0),"")</f>
        <v/>
      </c>
      <c r="D445" s="827"/>
      <c r="E445" s="890" t="str">
        <f>IFERROR(VLOOKUP(E444,科目・教員!$A$2:$B$342,2,0),"")</f>
        <v/>
      </c>
      <c r="F445" s="827"/>
      <c r="G445" s="766" t="str">
        <f>IFERROR(VLOOKUP(G444,科目・教員!$A$2:$B$342,2,0),"")</f>
        <v/>
      </c>
      <c r="H445" s="764"/>
      <c r="I445" s="766" t="str">
        <f>IFERROR(VLOOKUP(I444,科目・教員!$A$2:$B$342,2,0),"")</f>
        <v/>
      </c>
      <c r="J445" s="764"/>
      <c r="K445" s="882" t="str">
        <f>IFERROR(VLOOKUP(K444,科目・教員!$A$2:$B$342,2,0),"")</f>
        <v/>
      </c>
      <c r="L445" s="882"/>
      <c r="M445" s="765" t="str">
        <f>IFERROR(VLOOKUP(M444,科目・教員!$A$2:$B$342,2,0),"")</f>
        <v/>
      </c>
      <c r="N445" s="764"/>
      <c r="O445" s="763" t="str">
        <f>IFERROR(VLOOKUP(O444,科目・教員!$A$2:$B$342,2,0),"")</f>
        <v/>
      </c>
      <c r="P445" s="764"/>
      <c r="Q445" s="763" t="str">
        <f>IFERROR(VLOOKUP(Q444,科目・教員!$A$2:$B$342,2,0),"")</f>
        <v/>
      </c>
      <c r="R445" s="764"/>
      <c r="S445" s="763" t="str">
        <f>IFERROR(VLOOKUP(S444,科目・教員!$A$2:$B$342,2,0),"")</f>
        <v/>
      </c>
      <c r="T445" s="764"/>
      <c r="U445" s="21"/>
      <c r="Z445" s="771"/>
      <c r="AA445" s="750"/>
      <c r="AB445" s="750"/>
      <c r="AC445" s="750"/>
      <c r="AD445" s="750"/>
      <c r="AE445" s="750"/>
      <c r="AF445" s="750"/>
      <c r="AG445" s="750"/>
      <c r="AH445" s="750"/>
      <c r="AI445" s="750"/>
      <c r="AJ445" s="750"/>
      <c r="AK445" s="750"/>
      <c r="AL445" s="750"/>
      <c r="AM445" s="750"/>
      <c r="AN445" s="750"/>
      <c r="AO445" s="750"/>
      <c r="AP445" s="750"/>
      <c r="AQ445" s="750"/>
      <c r="AR445" s="750"/>
      <c r="AS445" s="750"/>
      <c r="AT445" s="750"/>
      <c r="AU445" s="750"/>
      <c r="AV445" s="750"/>
      <c r="AW445" s="750"/>
      <c r="AX445" s="750"/>
      <c r="AY445" s="750"/>
      <c r="AZ445" s="750"/>
      <c r="BA445" s="750"/>
      <c r="BB445" s="750"/>
      <c r="BC445" s="750"/>
      <c r="BD445" s="750"/>
      <c r="BE445" s="750"/>
      <c r="BF445" s="750"/>
      <c r="BG445" s="750"/>
      <c r="BH445" s="750"/>
      <c r="BI445" s="750"/>
      <c r="BJ445" s="750"/>
      <c r="BK445" s="750"/>
      <c r="BL445" s="750"/>
      <c r="BM445" s="750"/>
      <c r="BN445" s="750"/>
      <c r="BO445" s="750"/>
      <c r="BP445" s="750"/>
      <c r="BQ445" s="750"/>
      <c r="BR445" s="750"/>
      <c r="BS445" s="750"/>
      <c r="BT445" s="750"/>
      <c r="BU445" s="750"/>
      <c r="BV445" s="750"/>
    </row>
    <row r="446" spans="1:74" ht="13.5" customHeight="1">
      <c r="A446" s="771"/>
      <c r="B446" s="15" t="s">
        <v>65</v>
      </c>
      <c r="C446" s="826" t="str">
        <f>VLOOKUP($C427,'2026年度(1年後期)'!$B$5:$N$207,COLUMN('2026年度(1年後期)'!$I$5)+1,0)&amp;""</f>
        <v>202</v>
      </c>
      <c r="D446" s="827"/>
      <c r="E446" s="890" t="str">
        <f>VLOOKUP($C427,'2026年度(2年後期)'!$B$5:$N$207,COLUMN('2026年度(2年後期)'!$I$5)+1,0)&amp;""</f>
        <v>大講義室</v>
      </c>
      <c r="F446" s="827"/>
      <c r="G446" s="766" t="str">
        <f>VLOOKUP($C427,'2026年度(3年後期)'!$B$5:$N$207,COLUMN('2026年度(3年後期)'!$I$5)+1,0)&amp;""</f>
        <v/>
      </c>
      <c r="H446" s="764"/>
      <c r="I446" s="766" t="str">
        <f>VLOOKUP($C427,'2026年度(4年後期)'!$B$5:$N$206,COLUMN('2026年度(4年後期)'!$I$5)+1,0)&amp;""</f>
        <v>301</v>
      </c>
      <c r="J446" s="764"/>
      <c r="K446" s="882" t="str">
        <f>VLOOKUP($C427,'2026年度(助産後期)'!$B$5:$N$207,COLUMN('2026年度(助産後期)'!$I$5)+1,0)&amp;""</f>
        <v>304</v>
      </c>
      <c r="L446" s="882"/>
      <c r="M446" s="765" t="str">
        <f>VLOOKUP($C427,'2026年度(M1後期)'!$B$5:$N$207,COLUMN('2026年度(M1後期)'!$I$5)+1,0)&amp;""</f>
        <v/>
      </c>
      <c r="N446" s="764"/>
      <c r="O446" s="763" t="str">
        <f>VLOOKUP($C427,'2026年度(M2後期)'!$B$5:$N$207,COLUMN('2026年度(M2後期)'!$I$5)+1,0)&amp;""</f>
        <v/>
      </c>
      <c r="P446" s="764"/>
      <c r="Q446" s="763" t="str">
        <f>VLOOKUP($C427,'2026年度(D1後期)'!$B$5:$N$207,COLUMN('2026年度(D1後期)'!$I$5)+1,0)&amp;""</f>
        <v/>
      </c>
      <c r="R446" s="764"/>
      <c r="S446" s="763" t="str">
        <f>VLOOKUP($C427,'2026年度(D23後期)'!$B$5:$N$207,COLUMN('2026年度(D23後期)'!$I$5)+1,0)&amp;""</f>
        <v/>
      </c>
      <c r="T446" s="764"/>
      <c r="U446" s="21"/>
      <c r="Z446" s="771"/>
      <c r="AA446" s="750"/>
      <c r="AB446" s="750"/>
      <c r="AC446" s="750"/>
      <c r="AD446" s="750"/>
      <c r="AE446" s="750"/>
      <c r="AF446" s="750"/>
      <c r="AG446" s="750"/>
      <c r="AH446" s="750"/>
      <c r="AI446" s="750"/>
      <c r="AJ446" s="750"/>
      <c r="AK446" s="750"/>
      <c r="AL446" s="750"/>
      <c r="AM446" s="750"/>
      <c r="AN446" s="750"/>
      <c r="AO446" s="750"/>
      <c r="AP446" s="750"/>
      <c r="AQ446" s="750"/>
      <c r="AR446" s="750"/>
      <c r="AS446" s="750"/>
      <c r="AT446" s="750"/>
      <c r="AU446" s="750"/>
      <c r="AV446" s="750"/>
      <c r="AW446" s="750"/>
      <c r="AX446" s="750"/>
      <c r="AY446" s="750"/>
      <c r="AZ446" s="750"/>
      <c r="BA446" s="750"/>
      <c r="BB446" s="750"/>
      <c r="BC446" s="750"/>
      <c r="BD446" s="750"/>
      <c r="BE446" s="750"/>
      <c r="BF446" s="750"/>
      <c r="BG446" s="750"/>
      <c r="BH446" s="750"/>
      <c r="BI446" s="750"/>
      <c r="BJ446" s="750"/>
      <c r="BK446" s="750"/>
      <c r="BL446" s="750"/>
      <c r="BM446" s="750"/>
      <c r="BN446" s="750"/>
      <c r="BO446" s="750"/>
      <c r="BP446" s="750"/>
      <c r="BQ446" s="750"/>
      <c r="BR446" s="750"/>
      <c r="BS446" s="750"/>
      <c r="BT446" s="750"/>
      <c r="BU446" s="750"/>
      <c r="BV446" s="750"/>
    </row>
    <row r="447" spans="1:74" ht="13.5" customHeight="1">
      <c r="A447" s="772"/>
      <c r="B447" s="16" t="s">
        <v>68</v>
      </c>
      <c r="C447" s="885"/>
      <c r="D447" s="886"/>
      <c r="E447" s="887"/>
      <c r="F447" s="880"/>
      <c r="G447" s="759"/>
      <c r="H447" s="760"/>
      <c r="I447" s="759"/>
      <c r="J447" s="760"/>
      <c r="K447" s="883"/>
      <c r="L447" s="883"/>
      <c r="M447" s="762"/>
      <c r="N447" s="760"/>
      <c r="O447" s="761"/>
      <c r="P447" s="760"/>
      <c r="Q447" s="761"/>
      <c r="R447" s="760"/>
      <c r="S447" s="761"/>
      <c r="T447" s="760"/>
      <c r="U447" s="21"/>
      <c r="Z447" s="772"/>
      <c r="AA447" s="751"/>
      <c r="AB447" s="751"/>
      <c r="AC447" s="751"/>
      <c r="AD447" s="751"/>
      <c r="AE447" s="751"/>
      <c r="AF447" s="751"/>
      <c r="AG447" s="751"/>
      <c r="AH447" s="751"/>
      <c r="AI447" s="751"/>
      <c r="AJ447" s="751"/>
      <c r="AK447" s="751"/>
      <c r="AL447" s="751"/>
      <c r="AM447" s="751"/>
      <c r="AN447" s="751"/>
      <c r="AO447" s="751"/>
      <c r="AP447" s="751"/>
      <c r="AQ447" s="751"/>
      <c r="AR447" s="751"/>
      <c r="AS447" s="751"/>
      <c r="AT447" s="751"/>
      <c r="AU447" s="751"/>
      <c r="AV447" s="751"/>
      <c r="AW447" s="751"/>
      <c r="AX447" s="751"/>
      <c r="AY447" s="751"/>
      <c r="AZ447" s="751"/>
      <c r="BA447" s="751"/>
      <c r="BB447" s="751"/>
      <c r="BC447" s="751"/>
      <c r="BD447" s="751"/>
      <c r="BE447" s="751"/>
      <c r="BF447" s="751"/>
      <c r="BG447" s="751"/>
      <c r="BH447" s="751"/>
      <c r="BI447" s="751"/>
      <c r="BJ447" s="751"/>
      <c r="BK447" s="751"/>
      <c r="BL447" s="751"/>
      <c r="BM447" s="751"/>
      <c r="BN447" s="751"/>
      <c r="BO447" s="751"/>
      <c r="BP447" s="751"/>
      <c r="BQ447" s="751"/>
      <c r="BR447" s="751"/>
      <c r="BS447" s="751"/>
      <c r="BT447" s="751"/>
      <c r="BU447" s="751"/>
      <c r="BV447" s="751"/>
    </row>
    <row r="448" spans="1:74" ht="13.5" customHeight="1">
      <c r="A448" s="771" t="s">
        <v>112</v>
      </c>
      <c r="B448" s="15" t="s">
        <v>53</v>
      </c>
      <c r="C448" s="767" t="str">
        <f>VLOOKUP($C427,'2026年度(1年後期)'!$B$5:$N$207,COLUMN('2026年度(1年後期)'!$K$5),0)&amp;""</f>
        <v/>
      </c>
      <c r="D448" s="768"/>
      <c r="E448" s="773" t="str">
        <f>VLOOKUP($C427,'2026年度(2年後期)'!$B$5:$N$207,COLUMN('2026年度(2年後期)'!$K$5),0)&amp;""</f>
        <v/>
      </c>
      <c r="F448" s="768"/>
      <c r="G448" s="773" t="str">
        <f>VLOOKUP($C427,'2026年度(3年後期)'!$B$5:$N$207,COLUMN('2026年度(3年後期)'!$K$5),0)&amp;""</f>
        <v/>
      </c>
      <c r="H448" s="768"/>
      <c r="I448" s="773" t="str">
        <f>VLOOKUP($C427,'2026年度(4年後期)'!$B$5:$N$206,COLUMN('2026年度(4年後期)'!$K$5),0)&amp;""</f>
        <v/>
      </c>
      <c r="J448" s="768"/>
      <c r="K448" s="769" t="str">
        <f>VLOOKUP($C427,'2026年度(助産後期)'!$B$5:$N$207,COLUMN('2026年度(助産後期)'!$K$5),0)&amp;""</f>
        <v/>
      </c>
      <c r="L448" s="769"/>
      <c r="M448" s="767" t="str">
        <f>VLOOKUP($C427,'2026年度(M1後期)'!$B$5:$N$207,COLUMN('2026年度(M1後期)'!$K$5),0)&amp;""</f>
        <v/>
      </c>
      <c r="N448" s="768"/>
      <c r="O448" s="769" t="str">
        <f>VLOOKUP($C427,'2026年度(M2後期)'!$B$5:$N$207,COLUMN('2026年度(M2後期)'!$K$5),0)&amp;""</f>
        <v/>
      </c>
      <c r="P448" s="768"/>
      <c r="Q448" s="769" t="str">
        <f>VLOOKUP($C427,'2026年度(D1後期)'!$B$5:$N$207,COLUMN('2026年度(D1後期)'!$K$5),0)&amp;""</f>
        <v/>
      </c>
      <c r="R448" s="768"/>
      <c r="S448" s="769" t="str">
        <f>VLOOKUP($C427,'2026年度(D23後期)'!$B$5:$N$207,COLUMN('2026年度(D23後期)'!$K$5),0)&amp;""</f>
        <v/>
      </c>
      <c r="T448" s="768"/>
      <c r="U448" s="21"/>
      <c r="Z448" s="771" t="str">
        <f>A448</f>
        <v>５時限（16：50～18：20）</v>
      </c>
      <c r="AA448" s="749"/>
      <c r="AB448" s="749"/>
      <c r="AC448" s="749"/>
      <c r="AD448" s="749"/>
      <c r="AE448" s="749"/>
      <c r="AF448" s="749"/>
      <c r="AG448" s="749"/>
      <c r="AH448" s="749"/>
      <c r="AI448" s="749"/>
      <c r="AJ448" s="749"/>
      <c r="AK448" s="749"/>
      <c r="AL448" s="749"/>
      <c r="AM448" s="749"/>
      <c r="AN448" s="749"/>
      <c r="AO448" s="749"/>
      <c r="AP448" s="749"/>
      <c r="AQ448" s="749"/>
      <c r="AR448" s="749"/>
      <c r="AS448" s="749"/>
      <c r="AT448" s="749"/>
      <c r="AU448" s="749"/>
      <c r="AV448" s="749"/>
      <c r="AW448" s="749"/>
      <c r="AX448" s="749"/>
      <c r="AY448" s="749"/>
      <c r="AZ448" s="749"/>
      <c r="BA448" s="749"/>
      <c r="BB448" s="749"/>
      <c r="BC448" s="749"/>
      <c r="BD448" s="749"/>
      <c r="BE448" s="749"/>
      <c r="BF448" s="749"/>
      <c r="BG448" s="749"/>
      <c r="BH448" s="749"/>
      <c r="BI448" s="749"/>
      <c r="BJ448" s="749"/>
      <c r="BK448" s="749"/>
      <c r="BL448" s="749"/>
      <c r="BM448" s="749"/>
      <c r="BN448" s="749"/>
      <c r="BO448" s="749"/>
      <c r="BP448" s="749"/>
      <c r="BQ448" s="749"/>
      <c r="BR448" s="749"/>
      <c r="BS448" s="749"/>
      <c r="BT448" s="749"/>
      <c r="BU448" s="749"/>
      <c r="BV448" s="749"/>
    </row>
    <row r="449" spans="1:74" ht="15" customHeight="1">
      <c r="A449" s="771"/>
      <c r="B449" s="15" t="s">
        <v>61</v>
      </c>
      <c r="C449" s="765" t="str">
        <f>IFERROR(VLOOKUP(C448,科目・教員!$A$2:$B$342,2,0),"")</f>
        <v/>
      </c>
      <c r="D449" s="764"/>
      <c r="E449" s="766" t="str">
        <f>IFERROR(VLOOKUP(E448,科目・教員!$A$2:$B$342,2,0),"")</f>
        <v/>
      </c>
      <c r="F449" s="764"/>
      <c r="G449" s="766" t="str">
        <f>IFERROR(VLOOKUP(G448,科目・教員!$A$2:$B$342,2,0),"")</f>
        <v/>
      </c>
      <c r="H449" s="764"/>
      <c r="I449" s="766" t="str">
        <f>IFERROR(VLOOKUP(I448,科目・教員!$A$2:$B$342,2,0),"")</f>
        <v/>
      </c>
      <c r="J449" s="764"/>
      <c r="K449" s="763" t="str">
        <f>IFERROR(VLOOKUP(K448,科目・教員!$A$2:$B$342,2,0),"")</f>
        <v/>
      </c>
      <c r="L449" s="763"/>
      <c r="M449" s="765" t="str">
        <f>IFERROR(VLOOKUP(M448,科目・教員!$A$2:$B$342,2,0),"")</f>
        <v/>
      </c>
      <c r="N449" s="764"/>
      <c r="O449" s="763" t="str">
        <f>IFERROR(VLOOKUP(O448,科目・教員!$A$2:$B$342,2,0),"")</f>
        <v/>
      </c>
      <c r="P449" s="764"/>
      <c r="Q449" s="763" t="str">
        <f>IFERROR(VLOOKUP(Q448,科目・教員!$A$2:$B$342,2,0),"")</f>
        <v/>
      </c>
      <c r="R449" s="764"/>
      <c r="S449" s="763" t="str">
        <f>IFERROR(VLOOKUP(S448,科目・教員!$A$2:$B$342,2,0),"")</f>
        <v/>
      </c>
      <c r="T449" s="764"/>
      <c r="U449" s="21"/>
      <c r="Z449" s="771"/>
      <c r="AA449" s="750"/>
      <c r="AB449" s="750"/>
      <c r="AC449" s="750"/>
      <c r="AD449" s="750"/>
      <c r="AE449" s="750"/>
      <c r="AF449" s="750"/>
      <c r="AG449" s="750"/>
      <c r="AH449" s="750"/>
      <c r="AI449" s="750"/>
      <c r="AJ449" s="750"/>
      <c r="AK449" s="750"/>
      <c r="AL449" s="750"/>
      <c r="AM449" s="750"/>
      <c r="AN449" s="750"/>
      <c r="AO449" s="750"/>
      <c r="AP449" s="750"/>
      <c r="AQ449" s="750"/>
      <c r="AR449" s="750"/>
      <c r="AS449" s="750"/>
      <c r="AT449" s="750"/>
      <c r="AU449" s="750"/>
      <c r="AV449" s="750"/>
      <c r="AW449" s="750"/>
      <c r="AX449" s="750"/>
      <c r="AY449" s="750"/>
      <c r="AZ449" s="750"/>
      <c r="BA449" s="750"/>
      <c r="BB449" s="750"/>
      <c r="BC449" s="750"/>
      <c r="BD449" s="750"/>
      <c r="BE449" s="750"/>
      <c r="BF449" s="750"/>
      <c r="BG449" s="750"/>
      <c r="BH449" s="750"/>
      <c r="BI449" s="750"/>
      <c r="BJ449" s="750"/>
      <c r="BK449" s="750"/>
      <c r="BL449" s="750"/>
      <c r="BM449" s="750"/>
      <c r="BN449" s="750"/>
      <c r="BO449" s="750"/>
      <c r="BP449" s="750"/>
      <c r="BQ449" s="750"/>
      <c r="BR449" s="750"/>
      <c r="BS449" s="750"/>
      <c r="BT449" s="750"/>
      <c r="BU449" s="750"/>
      <c r="BV449" s="750"/>
    </row>
    <row r="450" spans="1:74" ht="13.5" customHeight="1">
      <c r="A450" s="771"/>
      <c r="B450" s="15" t="s">
        <v>65</v>
      </c>
      <c r="C450" s="765" t="str">
        <f>VLOOKUP($C427,'2026年度(1年後期)'!$B$5:$N$207,COLUMN('2026年度(1年後期)'!$K$5)+1,0)&amp;""</f>
        <v/>
      </c>
      <c r="D450" s="764"/>
      <c r="E450" s="766" t="str">
        <f>VLOOKUP($C427,'2026年度(2年後期)'!$B$5:$N$207,COLUMN('2026年度(2年後期)'!$K$5)+1,0)&amp;""</f>
        <v/>
      </c>
      <c r="F450" s="764"/>
      <c r="G450" s="766" t="str">
        <f>VLOOKUP($C427,'2026年度(3年後期)'!$B$5:$N$207,COLUMN('2026年度(3年後期)'!$K$5)+1,0)&amp;""</f>
        <v/>
      </c>
      <c r="H450" s="764"/>
      <c r="I450" s="766" t="str">
        <f>VLOOKUP($C427,'2026年度(4年後期)'!$B$5:$N$206,COLUMN('2026年度(4年後期)'!$K$5)+1,0)&amp;""</f>
        <v/>
      </c>
      <c r="J450" s="764"/>
      <c r="K450" s="763" t="str">
        <f>VLOOKUP($C427,'2026年度(助産後期)'!$B$5:$N$207,COLUMN('2026年度(助産後期)'!$K$5)+1,0)&amp;""</f>
        <v/>
      </c>
      <c r="L450" s="763"/>
      <c r="M450" s="765" t="str">
        <f>VLOOKUP($C427,'2026年度(M1後期)'!$B$5:$N$207,COLUMN('2026年度(M1後期)'!$K$5)+1,0)&amp;""</f>
        <v/>
      </c>
      <c r="N450" s="764"/>
      <c r="O450" s="763" t="str">
        <f>VLOOKUP($C427,'2026年度(M2後期)'!$B$5:$N$207,COLUMN('2026年度(M2後期)'!$K$5)+1,0)&amp;""</f>
        <v/>
      </c>
      <c r="P450" s="764"/>
      <c r="Q450" s="763" t="str">
        <f>VLOOKUP($C427,'2026年度(D1後期)'!$B$5:$N$207,COLUMN('2026年度(D1後期)'!$K$5)+1,0)&amp;""</f>
        <v/>
      </c>
      <c r="R450" s="764"/>
      <c r="S450" s="763" t="str">
        <f>VLOOKUP($C427,'2026年度(D23後期)'!$B$5:$N$207,COLUMN('2026年度(D23後期)'!$K$5)+1,0)&amp;""</f>
        <v/>
      </c>
      <c r="T450" s="764"/>
      <c r="U450" s="21"/>
      <c r="Z450" s="771"/>
      <c r="AA450" s="750"/>
      <c r="AB450" s="750"/>
      <c r="AC450" s="750"/>
      <c r="AD450" s="750"/>
      <c r="AE450" s="750"/>
      <c r="AF450" s="750"/>
      <c r="AG450" s="750"/>
      <c r="AH450" s="750"/>
      <c r="AI450" s="750"/>
      <c r="AJ450" s="750"/>
      <c r="AK450" s="750"/>
      <c r="AL450" s="750"/>
      <c r="AM450" s="750"/>
      <c r="AN450" s="750"/>
      <c r="AO450" s="750"/>
      <c r="AP450" s="750"/>
      <c r="AQ450" s="750"/>
      <c r="AR450" s="750"/>
      <c r="AS450" s="750"/>
      <c r="AT450" s="750"/>
      <c r="AU450" s="750"/>
      <c r="AV450" s="750"/>
      <c r="AW450" s="750"/>
      <c r="AX450" s="750"/>
      <c r="AY450" s="750"/>
      <c r="AZ450" s="750"/>
      <c r="BA450" s="750"/>
      <c r="BB450" s="750"/>
      <c r="BC450" s="750"/>
      <c r="BD450" s="750"/>
      <c r="BE450" s="750"/>
      <c r="BF450" s="750"/>
      <c r="BG450" s="750"/>
      <c r="BH450" s="750"/>
      <c r="BI450" s="750"/>
      <c r="BJ450" s="750"/>
      <c r="BK450" s="750"/>
      <c r="BL450" s="750"/>
      <c r="BM450" s="750"/>
      <c r="BN450" s="750"/>
      <c r="BO450" s="750"/>
      <c r="BP450" s="750"/>
      <c r="BQ450" s="750"/>
      <c r="BR450" s="750"/>
      <c r="BS450" s="750"/>
      <c r="BT450" s="750"/>
      <c r="BU450" s="750"/>
      <c r="BV450" s="750"/>
    </row>
    <row r="451" spans="1:74" ht="13.5" customHeight="1">
      <c r="A451" s="772"/>
      <c r="B451" s="16" t="s">
        <v>68</v>
      </c>
      <c r="C451" s="774"/>
      <c r="D451" s="775"/>
      <c r="E451" s="759"/>
      <c r="F451" s="760"/>
      <c r="G451" s="759"/>
      <c r="H451" s="760"/>
      <c r="I451" s="759"/>
      <c r="J451" s="760"/>
      <c r="K451" s="761"/>
      <c r="L451" s="761"/>
      <c r="M451" s="762"/>
      <c r="N451" s="760"/>
      <c r="O451" s="761"/>
      <c r="P451" s="760"/>
      <c r="Q451" s="761"/>
      <c r="R451" s="760"/>
      <c r="S451" s="761"/>
      <c r="T451" s="760"/>
      <c r="U451" s="22"/>
      <c r="V451" s="19"/>
      <c r="W451" s="19"/>
      <c r="X451" s="19"/>
      <c r="Y451" s="19"/>
      <c r="Z451" s="772"/>
      <c r="AA451" s="751"/>
      <c r="AB451" s="751"/>
      <c r="AC451" s="751"/>
      <c r="AD451" s="751"/>
      <c r="AE451" s="751"/>
      <c r="AF451" s="751"/>
      <c r="AG451" s="751"/>
      <c r="AH451" s="751"/>
      <c r="AI451" s="751"/>
      <c r="AJ451" s="751"/>
      <c r="AK451" s="751"/>
      <c r="AL451" s="751"/>
      <c r="AM451" s="751"/>
      <c r="AN451" s="751"/>
      <c r="AO451" s="751"/>
      <c r="AP451" s="751"/>
      <c r="AQ451" s="751"/>
      <c r="AR451" s="751"/>
      <c r="AS451" s="751"/>
      <c r="AT451" s="751"/>
      <c r="AU451" s="751"/>
      <c r="AV451" s="751"/>
      <c r="AW451" s="751"/>
      <c r="AX451" s="751"/>
      <c r="AY451" s="751"/>
      <c r="AZ451" s="751"/>
      <c r="BA451" s="751"/>
      <c r="BB451" s="751"/>
      <c r="BC451" s="751"/>
      <c r="BD451" s="751"/>
      <c r="BE451" s="751"/>
      <c r="BF451" s="751"/>
      <c r="BG451" s="751"/>
      <c r="BH451" s="751"/>
      <c r="BI451" s="751"/>
      <c r="BJ451" s="751"/>
      <c r="BK451" s="751"/>
      <c r="BL451" s="751"/>
      <c r="BM451" s="751"/>
      <c r="BN451" s="751"/>
      <c r="BO451" s="751"/>
      <c r="BP451" s="751"/>
      <c r="BQ451" s="751"/>
      <c r="BR451" s="751"/>
      <c r="BS451" s="751"/>
      <c r="BT451" s="751"/>
      <c r="BU451" s="751"/>
      <c r="BV451" s="751"/>
    </row>
    <row r="452" spans="1:74" ht="21">
      <c r="A452" s="23"/>
      <c r="B452" s="24"/>
      <c r="C452" s="793">
        <f>C427+1</f>
        <v>46375</v>
      </c>
      <c r="D452" s="793"/>
      <c r="E452" s="793"/>
      <c r="F452" s="793"/>
      <c r="G452" s="793"/>
      <c r="H452" s="793"/>
      <c r="I452" s="793"/>
      <c r="J452" s="793"/>
      <c r="K452" s="793"/>
      <c r="L452" s="793"/>
      <c r="M452" s="793"/>
      <c r="N452" s="793"/>
      <c r="O452" s="793"/>
      <c r="P452" s="793"/>
      <c r="Q452" s="793"/>
      <c r="R452" s="793"/>
      <c r="S452" s="793"/>
      <c r="T452" s="793"/>
      <c r="U452" s="861">
        <f>C452</f>
        <v>46375</v>
      </c>
      <c r="V452" s="862"/>
      <c r="W452" s="862"/>
      <c r="X452" s="862"/>
      <c r="Y452" s="862"/>
      <c r="Z452" s="863"/>
      <c r="AA452" s="7">
        <v>101</v>
      </c>
      <c r="AB452" s="7">
        <v>102</v>
      </c>
      <c r="AC452" s="7">
        <v>103</v>
      </c>
      <c r="AD452" s="7" t="s">
        <v>16</v>
      </c>
      <c r="AE452" s="7" t="s">
        <v>17</v>
      </c>
      <c r="AF452" s="7" t="s">
        <v>18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19</v>
      </c>
      <c r="AM452" s="7" t="s">
        <v>20</v>
      </c>
      <c r="AN452" s="7" t="s">
        <v>21</v>
      </c>
      <c r="AO452" s="7" t="s">
        <v>22</v>
      </c>
      <c r="AP452" s="7" t="s">
        <v>23</v>
      </c>
      <c r="AQ452" s="7" t="s">
        <v>24</v>
      </c>
      <c r="AR452" s="7" t="s">
        <v>25</v>
      </c>
      <c r="AS452" s="7" t="s">
        <v>26</v>
      </c>
      <c r="AT452" s="7" t="s">
        <v>27</v>
      </c>
      <c r="AU452" s="7" t="s">
        <v>28</v>
      </c>
      <c r="AV452" s="7" t="s">
        <v>29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30</v>
      </c>
      <c r="BB452" s="7" t="s">
        <v>31</v>
      </c>
      <c r="BC452" s="8" t="s">
        <v>32</v>
      </c>
      <c r="BD452" s="7" t="s">
        <v>33</v>
      </c>
      <c r="BE452" s="7" t="s">
        <v>34</v>
      </c>
      <c r="BF452" s="7" t="s">
        <v>35</v>
      </c>
      <c r="BG452" s="7" t="s">
        <v>36</v>
      </c>
      <c r="BH452" s="7" t="s">
        <v>37</v>
      </c>
      <c r="BI452" s="7" t="s">
        <v>38</v>
      </c>
      <c r="BJ452" s="7" t="s">
        <v>39</v>
      </c>
      <c r="BK452" s="7" t="s">
        <v>40</v>
      </c>
      <c r="BL452" s="7" t="s">
        <v>41</v>
      </c>
      <c r="BM452" s="7" t="s">
        <v>42</v>
      </c>
      <c r="BN452" s="10" t="s">
        <v>43</v>
      </c>
      <c r="BO452" s="10" t="s">
        <v>44</v>
      </c>
      <c r="BP452" s="11" t="s">
        <v>45</v>
      </c>
      <c r="BQ452" s="11" t="s">
        <v>46</v>
      </c>
      <c r="BR452" s="11" t="s">
        <v>47</v>
      </c>
      <c r="BS452" s="11" t="s">
        <v>48</v>
      </c>
      <c r="BT452" s="11" t="s">
        <v>49</v>
      </c>
      <c r="BU452" s="11" t="s">
        <v>50</v>
      </c>
      <c r="BV452" s="11" t="s">
        <v>51</v>
      </c>
    </row>
    <row r="453" spans="1:74" ht="13.5" customHeight="1">
      <c r="A453" s="771" t="s">
        <v>52</v>
      </c>
      <c r="B453" s="12" t="s">
        <v>53</v>
      </c>
      <c r="C453" s="783" t="str">
        <f>VLOOKUP($C452,'2026年度(1年後期)'!$B$5:$N$207,COLUMN('2026年度(1年後期)'!$C$5),0)&amp;""</f>
        <v/>
      </c>
      <c r="D453" s="784"/>
      <c r="E453" s="787" t="str">
        <f>VLOOKUP($C452,'2026年度(2年後期)'!$B$5:$N$207,COLUMN('2026年度(2年後期)'!$C$5),0)&amp;""</f>
        <v/>
      </c>
      <c r="F453" s="784"/>
      <c r="G453" s="787" t="str">
        <f>VLOOKUP($C452,'2026年度(3年後期)'!$B$5:$N$207,COLUMN('2026年度(3年後期)'!$C$5),0)&amp;""</f>
        <v/>
      </c>
      <c r="H453" s="784"/>
      <c r="I453" s="787" t="str">
        <f>VLOOKUP($C452,'2026年度(4年後期)'!$B$5:$N$206,COLUMN('2026年度(4年後期)'!$C$5),0)&amp;""</f>
        <v/>
      </c>
      <c r="J453" s="784"/>
      <c r="K453" s="768" t="str">
        <f>VLOOKUP($C452,'2026年度(助産後期)'!$B$5:$N$207,COLUMN('2026年度(助産後期)'!$C$5),0)&amp;""</f>
        <v/>
      </c>
      <c r="L453" s="785"/>
      <c r="M453" s="794" t="str">
        <f>VLOOKUP($C452,'2026年度(M1後期)'!$B$5:$N$207,COLUMN('2026年度(M1後期)'!$C$5),0)&amp;""</f>
        <v/>
      </c>
      <c r="N453" s="785"/>
      <c r="O453" s="787" t="str">
        <f>VLOOKUP($C452,'2026年度(M2後期)'!$B$5:$N$207,COLUMN('2026年度(M2後期)'!$C$5),0)&amp;""</f>
        <v/>
      </c>
      <c r="P453" s="784"/>
      <c r="Q453" s="787" t="str">
        <f>VLOOKUP($C452,'2026年度(D1後期)'!$B$5:$N$207,COLUMN('2026年度(D1後期)'!$C$5),0)&amp;""</f>
        <v/>
      </c>
      <c r="R453" s="784"/>
      <c r="S453" s="768" t="str">
        <f>VLOOKUP($C452,'2026年度(D23後期)'!$B$5:$N$207,COLUMN('2026年度(D23後期)'!$C$5),0)&amp;""</f>
        <v/>
      </c>
      <c r="T453" s="784"/>
      <c r="U453" s="20"/>
      <c r="Z453" s="770" t="str">
        <f>A453</f>
        <v xml:space="preserve">１時限（09：20～10：50） </v>
      </c>
      <c r="AA453" s="749"/>
      <c r="AB453" s="749"/>
      <c r="AC453" s="749"/>
      <c r="AD453" s="749"/>
      <c r="AE453" s="749"/>
      <c r="AF453" s="749"/>
      <c r="AG453" s="749"/>
      <c r="AH453" s="749"/>
      <c r="AI453" s="749"/>
      <c r="AJ453" s="749"/>
      <c r="AK453" s="749"/>
      <c r="AL453" s="749"/>
      <c r="AM453" s="749"/>
      <c r="AN453" s="749"/>
      <c r="AO453" s="749"/>
      <c r="AP453" s="749"/>
      <c r="AQ453" s="749"/>
      <c r="AR453" s="749"/>
      <c r="AS453" s="749"/>
      <c r="AT453" s="749"/>
      <c r="AU453" s="749"/>
      <c r="AV453" s="749"/>
      <c r="AW453" s="749"/>
      <c r="AX453" s="749"/>
      <c r="AY453" s="749"/>
      <c r="AZ453" s="749"/>
      <c r="BA453" s="749"/>
      <c r="BB453" s="749"/>
      <c r="BC453" s="749"/>
      <c r="BD453" s="749"/>
      <c r="BE453" s="749"/>
      <c r="BF453" s="749"/>
      <c r="BG453" s="749"/>
      <c r="BH453" s="749"/>
      <c r="BI453" s="749"/>
      <c r="BJ453" s="749"/>
      <c r="BK453" s="749"/>
      <c r="BL453" s="749"/>
      <c r="BM453" s="749"/>
      <c r="BN453" s="749"/>
      <c r="BO453" s="749"/>
      <c r="BP453" s="749"/>
      <c r="BQ453" s="749"/>
      <c r="BR453" s="749"/>
      <c r="BS453" s="749"/>
      <c r="BT453" s="749"/>
      <c r="BU453" s="749"/>
      <c r="BV453" s="749"/>
    </row>
    <row r="454" spans="1:74" ht="13.5" customHeight="1">
      <c r="A454" s="771"/>
      <c r="B454" s="15" t="s">
        <v>61</v>
      </c>
      <c r="C454" s="779" t="str">
        <f>IFERROR(VLOOKUP(C453,科目・教員!$A$2:$B$342,2,0),"")</f>
        <v/>
      </c>
      <c r="D454" s="777"/>
      <c r="E454" s="778" t="str">
        <f>IFERROR(VLOOKUP(E453,科目・教員!$A$2:$B$342,2,0),"")</f>
        <v/>
      </c>
      <c r="F454" s="777"/>
      <c r="G454" s="778" t="str">
        <f>IFERROR(VLOOKUP(G453,科目・教員!$A$2:$B$342,2,0),"")</f>
        <v/>
      </c>
      <c r="H454" s="777"/>
      <c r="I454" s="778" t="str">
        <f>IFERROR(VLOOKUP(I453,科目・教員!$A$2:$B$342,2,0),"")</f>
        <v/>
      </c>
      <c r="J454" s="777"/>
      <c r="K454" s="764" t="str">
        <f>IFERROR(VLOOKUP(K453,科目・教員!$A$2:$B$342,2,0),"")</f>
        <v/>
      </c>
      <c r="L454" s="780"/>
      <c r="M454" s="776" t="str">
        <f>IFERROR(VLOOKUP(M453,科目・教員!$A$2:$B$342,2,0),"")</f>
        <v/>
      </c>
      <c r="N454" s="777"/>
      <c r="O454" s="778" t="str">
        <f>IFERROR(VLOOKUP(O453,科目・教員!$A$2:$B$342,2,0),"")</f>
        <v/>
      </c>
      <c r="P454" s="777"/>
      <c r="Q454" s="778" t="str">
        <f>IFERROR(VLOOKUP(Q453,科目・教員!$A$2:$B$342,2,0),"")</f>
        <v/>
      </c>
      <c r="R454" s="777"/>
      <c r="S454" s="764" t="str">
        <f>IFERROR(VLOOKUP(S453,科目・教員!$A$2:$B$342,2,0),"")</f>
        <v/>
      </c>
      <c r="T454" s="777"/>
      <c r="U454" s="20"/>
      <c r="Z454" s="771"/>
      <c r="AA454" s="750"/>
      <c r="AB454" s="750"/>
      <c r="AC454" s="750"/>
      <c r="AD454" s="750"/>
      <c r="AE454" s="750"/>
      <c r="AF454" s="750"/>
      <c r="AG454" s="750"/>
      <c r="AH454" s="750"/>
      <c r="AI454" s="750"/>
      <c r="AJ454" s="750"/>
      <c r="AK454" s="750"/>
      <c r="AL454" s="750"/>
      <c r="AM454" s="750"/>
      <c r="AN454" s="750"/>
      <c r="AO454" s="750"/>
      <c r="AP454" s="750"/>
      <c r="AQ454" s="750"/>
      <c r="AR454" s="750"/>
      <c r="AS454" s="750"/>
      <c r="AT454" s="750"/>
      <c r="AU454" s="750"/>
      <c r="AV454" s="750"/>
      <c r="AW454" s="750"/>
      <c r="AX454" s="750"/>
      <c r="AY454" s="750"/>
      <c r="AZ454" s="750"/>
      <c r="BA454" s="750"/>
      <c r="BB454" s="750"/>
      <c r="BC454" s="750"/>
      <c r="BD454" s="750"/>
      <c r="BE454" s="750"/>
      <c r="BF454" s="750"/>
      <c r="BG454" s="750"/>
      <c r="BH454" s="750"/>
      <c r="BI454" s="750"/>
      <c r="BJ454" s="750"/>
      <c r="BK454" s="750"/>
      <c r="BL454" s="750"/>
      <c r="BM454" s="750"/>
      <c r="BN454" s="750"/>
      <c r="BO454" s="750"/>
      <c r="BP454" s="750"/>
      <c r="BQ454" s="750"/>
      <c r="BR454" s="750"/>
      <c r="BS454" s="750"/>
      <c r="BT454" s="750"/>
      <c r="BU454" s="750"/>
      <c r="BV454" s="750"/>
    </row>
    <row r="455" spans="1:74" ht="13.5" customHeight="1">
      <c r="A455" s="771"/>
      <c r="B455" s="15" t="s">
        <v>65</v>
      </c>
      <c r="C455" s="779" t="str">
        <f>VLOOKUP($C452,'2026年度(1年後期)'!$B$5:$N$207,COLUMN('2026年度(1年後期)'!$C$5)+1,0)&amp;""</f>
        <v/>
      </c>
      <c r="D455" s="777"/>
      <c r="E455" s="778" t="str">
        <f>VLOOKUP($C452,'2026年度(2年後期)'!$B$5:$N$207,COLUMN('2026年度(2年後期)'!$C$5)+1,0)&amp;""</f>
        <v/>
      </c>
      <c r="F455" s="777"/>
      <c r="G455" s="778" t="str">
        <f>VLOOKUP($C452,'2026年度(3年後期)'!$B$5:$N$207,COLUMN('2026年度(3年後期)'!$C$5)+1,0)&amp;""</f>
        <v/>
      </c>
      <c r="H455" s="777"/>
      <c r="I455" s="778" t="str">
        <f>VLOOKUP($C452,'2026年度(4年後期)'!$B$5:$N$206,COLUMN('2026年度(4年後期)'!$C$5)+1,0)&amp;""</f>
        <v/>
      </c>
      <c r="J455" s="777"/>
      <c r="K455" s="764" t="str">
        <f>VLOOKUP($C452,'2026年度(助産後期)'!$B$5:$N$207,COLUMN('2026年度(助産後期)'!$C$5)+1,0)&amp;""</f>
        <v/>
      </c>
      <c r="L455" s="780"/>
      <c r="M455" s="776" t="str">
        <f>VLOOKUP($C452,'2026年度(M1後期)'!$B$5:$N$207,COLUMN('2026年度(M1後期)'!$C$5)+1,0)&amp;""</f>
        <v/>
      </c>
      <c r="N455" s="777"/>
      <c r="O455" s="778" t="str">
        <f>VLOOKUP($C452,'2026年度(M2後期)'!$B$5:$N$207,COLUMN('2026年度(M2後期)'!$C$5)+1,0)&amp;""</f>
        <v/>
      </c>
      <c r="P455" s="777"/>
      <c r="Q455" s="778" t="str">
        <f>VLOOKUP($C452,'2026年度(D1後期)'!$B$5:$N$207,COLUMN('2026年度(D1後期)'!$C$5)+1,0)&amp;""</f>
        <v/>
      </c>
      <c r="R455" s="777"/>
      <c r="S455" s="764" t="str">
        <f>VLOOKUP($C452,'2026年度(D23後期)'!$B$5:$N$207,COLUMN('2026年度(D23後期)'!$C$5)+1,0)&amp;""</f>
        <v/>
      </c>
      <c r="T455" s="777"/>
      <c r="U455" s="20"/>
      <c r="Z455" s="771"/>
      <c r="AA455" s="750"/>
      <c r="AB455" s="750"/>
      <c r="AC455" s="750"/>
      <c r="AD455" s="750"/>
      <c r="AE455" s="750"/>
      <c r="AF455" s="750"/>
      <c r="AG455" s="750"/>
      <c r="AH455" s="750"/>
      <c r="AI455" s="750"/>
      <c r="AJ455" s="750"/>
      <c r="AK455" s="750"/>
      <c r="AL455" s="750"/>
      <c r="AM455" s="750"/>
      <c r="AN455" s="750"/>
      <c r="AO455" s="750"/>
      <c r="AP455" s="750"/>
      <c r="AQ455" s="750"/>
      <c r="AR455" s="750"/>
      <c r="AS455" s="750"/>
      <c r="AT455" s="750"/>
      <c r="AU455" s="750"/>
      <c r="AV455" s="750"/>
      <c r="AW455" s="750"/>
      <c r="AX455" s="750"/>
      <c r="AY455" s="750"/>
      <c r="AZ455" s="750"/>
      <c r="BA455" s="750"/>
      <c r="BB455" s="750"/>
      <c r="BC455" s="750"/>
      <c r="BD455" s="750"/>
      <c r="BE455" s="750"/>
      <c r="BF455" s="750"/>
      <c r="BG455" s="750"/>
      <c r="BH455" s="750"/>
      <c r="BI455" s="750"/>
      <c r="BJ455" s="750"/>
      <c r="BK455" s="750"/>
      <c r="BL455" s="750"/>
      <c r="BM455" s="750"/>
      <c r="BN455" s="750"/>
      <c r="BO455" s="750"/>
      <c r="BP455" s="750"/>
      <c r="BQ455" s="750"/>
      <c r="BR455" s="750"/>
      <c r="BS455" s="750"/>
      <c r="BT455" s="750"/>
      <c r="BU455" s="750"/>
      <c r="BV455" s="750"/>
    </row>
    <row r="456" spans="1:74" ht="13.5" customHeight="1">
      <c r="A456" s="772"/>
      <c r="B456" s="16" t="s">
        <v>68</v>
      </c>
      <c r="C456" s="805"/>
      <c r="D456" s="806"/>
      <c r="E456" s="759"/>
      <c r="F456" s="781"/>
      <c r="G456" s="759"/>
      <c r="H456" s="781"/>
      <c r="I456" s="759"/>
      <c r="J456" s="781"/>
      <c r="K456" s="761"/>
      <c r="L456" s="782"/>
      <c r="M456" s="792"/>
      <c r="N456" s="781"/>
      <c r="O456" s="759"/>
      <c r="P456" s="781"/>
      <c r="Q456" s="759"/>
      <c r="R456" s="781"/>
      <c r="S456" s="761"/>
      <c r="T456" s="781"/>
      <c r="U456" s="20"/>
      <c r="Z456" s="772"/>
      <c r="AA456" s="751"/>
      <c r="AB456" s="751"/>
      <c r="AC456" s="751"/>
      <c r="AD456" s="751"/>
      <c r="AE456" s="751"/>
      <c r="AF456" s="751"/>
      <c r="AG456" s="751"/>
      <c r="AH456" s="751"/>
      <c r="AI456" s="751"/>
      <c r="AJ456" s="751"/>
      <c r="AK456" s="751"/>
      <c r="AL456" s="751"/>
      <c r="AM456" s="751"/>
      <c r="AN456" s="751"/>
      <c r="AO456" s="751"/>
      <c r="AP456" s="751"/>
      <c r="AQ456" s="751"/>
      <c r="AR456" s="751"/>
      <c r="AS456" s="751"/>
      <c r="AT456" s="751"/>
      <c r="AU456" s="751"/>
      <c r="AV456" s="751"/>
      <c r="AW456" s="751"/>
      <c r="AX456" s="751"/>
      <c r="AY456" s="751"/>
      <c r="AZ456" s="751"/>
      <c r="BA456" s="751"/>
      <c r="BB456" s="751"/>
      <c r="BC456" s="751"/>
      <c r="BD456" s="751"/>
      <c r="BE456" s="751"/>
      <c r="BF456" s="751"/>
      <c r="BG456" s="751"/>
      <c r="BH456" s="751"/>
      <c r="BI456" s="751"/>
      <c r="BJ456" s="751"/>
      <c r="BK456" s="751"/>
      <c r="BL456" s="751"/>
      <c r="BM456" s="751"/>
      <c r="BN456" s="751"/>
      <c r="BO456" s="751"/>
      <c r="BP456" s="751"/>
      <c r="BQ456" s="751"/>
      <c r="BR456" s="751"/>
      <c r="BS456" s="751"/>
      <c r="BT456" s="751"/>
      <c r="BU456" s="751"/>
      <c r="BV456" s="751"/>
    </row>
    <row r="457" spans="1:74" ht="13.5" customHeight="1">
      <c r="A457" s="771" t="s">
        <v>73</v>
      </c>
      <c r="B457" s="15" t="s">
        <v>53</v>
      </c>
      <c r="C457" s="783" t="str">
        <f>VLOOKUP($C452,'2026年度(1年後期)'!$B$5:$N$207,COLUMN('2026年度(1年後期)'!$E$5),0)&amp;""</f>
        <v/>
      </c>
      <c r="D457" s="784"/>
      <c r="E457" s="787" t="str">
        <f>VLOOKUP($C452,'2026年度(2年後期)'!$B$5:$N$207,COLUMN('2026年度(2年後期)'!$E$5),0)&amp;""</f>
        <v/>
      </c>
      <c r="F457" s="784"/>
      <c r="G457" s="787" t="str">
        <f>VLOOKUP($C452,'2026年度(3年後期)'!$B$5:$N$207,COLUMN('2026年度(3年後期)'!$E$5),0)&amp;""</f>
        <v/>
      </c>
      <c r="H457" s="784"/>
      <c r="I457" s="787" t="str">
        <f>VLOOKUP($C452,'2026年度(4年後期)'!$B$5:$N$206,COLUMN('2026年度(4年後期)'!$E$5),0)&amp;""</f>
        <v/>
      </c>
      <c r="J457" s="784"/>
      <c r="K457" s="768" t="str">
        <f>VLOOKUP($C452,'2026年度(助産後期)'!$B$5:$N$207,COLUMN('2026年度(助産後期)'!$E$5),0)&amp;""</f>
        <v/>
      </c>
      <c r="L457" s="785"/>
      <c r="M457" s="783" t="str">
        <f>VLOOKUP($C452,'2026年度(M1後期)'!$B$5:$N$207,COLUMN('2026年度(M1後期)'!$E$5),0)&amp;""</f>
        <v/>
      </c>
      <c r="N457" s="784"/>
      <c r="O457" s="768" t="str">
        <f>VLOOKUP($C452,'2026年度(M2後期)'!$B$5:$N$207,COLUMN('2026年度(M2後期)'!$E$5),0)&amp;""</f>
        <v/>
      </c>
      <c r="P457" s="784"/>
      <c r="Q457" s="768" t="str">
        <f>VLOOKUP($C452,'2026年度(D1後期)'!$B$5:$N$207,COLUMN('2026年度(D1後期)'!$E$5),0)&amp;""</f>
        <v/>
      </c>
      <c r="R457" s="784"/>
      <c r="S457" s="768" t="str">
        <f>VLOOKUP($C452,'2026年度(D23後期)'!$B$5:$N$207,COLUMN('2026年度(D23後期)'!$E$5),0)&amp;""</f>
        <v/>
      </c>
      <c r="T457" s="784"/>
      <c r="U457" s="21"/>
      <c r="Z457" s="771" t="str">
        <f>A457</f>
        <v>２時限（11：00～12：30）</v>
      </c>
      <c r="AA457" s="749"/>
      <c r="AB457" s="749"/>
      <c r="AC457" s="749"/>
      <c r="AD457" s="749"/>
      <c r="AE457" s="749"/>
      <c r="AF457" s="749"/>
      <c r="AG457" s="749"/>
      <c r="AH457" s="749"/>
      <c r="AI457" s="749"/>
      <c r="AJ457" s="749"/>
      <c r="AK457" s="749"/>
      <c r="AL457" s="749"/>
      <c r="AM457" s="749"/>
      <c r="AN457" s="749"/>
      <c r="AO457" s="749"/>
      <c r="AP457" s="749"/>
      <c r="AQ457" s="749"/>
      <c r="AR457" s="749"/>
      <c r="AS457" s="749"/>
      <c r="AT457" s="749"/>
      <c r="AU457" s="749"/>
      <c r="AV457" s="749"/>
      <c r="AW457" s="749"/>
      <c r="AX457" s="749"/>
      <c r="AY457" s="749"/>
      <c r="AZ457" s="749"/>
      <c r="BA457" s="749"/>
      <c r="BB457" s="749"/>
      <c r="BC457" s="749"/>
      <c r="BD457" s="749"/>
      <c r="BE457" s="749"/>
      <c r="BF457" s="749"/>
      <c r="BG457" s="749"/>
      <c r="BH457" s="749"/>
      <c r="BI457" s="749"/>
      <c r="BJ457" s="749"/>
      <c r="BK457" s="749"/>
      <c r="BL457" s="749"/>
      <c r="BM457" s="749"/>
      <c r="BN457" s="749"/>
      <c r="BO457" s="749"/>
      <c r="BP457" s="749"/>
      <c r="BQ457" s="749"/>
      <c r="BR457" s="749"/>
      <c r="BS457" s="749"/>
      <c r="BT457" s="749"/>
      <c r="BU457" s="749"/>
      <c r="BV457" s="749"/>
    </row>
    <row r="458" spans="1:74" ht="13.5" customHeight="1">
      <c r="A458" s="771"/>
      <c r="B458" s="15" t="s">
        <v>61</v>
      </c>
      <c r="C458" s="779" t="str">
        <f>IFERROR(VLOOKUP(C457,科目・教員!$A$2:$B$342,2,0),"")</f>
        <v/>
      </c>
      <c r="D458" s="777"/>
      <c r="E458" s="778" t="str">
        <f>IFERROR(VLOOKUP(E457,科目・教員!$A$2:$B$342,2,0),"")</f>
        <v/>
      </c>
      <c r="F458" s="777"/>
      <c r="G458" s="778" t="str">
        <f>IFERROR(VLOOKUP(G457,科目・教員!$A$2:$B$342,2,0),"")</f>
        <v/>
      </c>
      <c r="H458" s="777"/>
      <c r="I458" s="778" t="str">
        <f>IFERROR(VLOOKUP(I457,科目・教員!$A$2:$B$342,2,0),"")</f>
        <v/>
      </c>
      <c r="J458" s="777"/>
      <c r="K458" s="764" t="str">
        <f>IFERROR(VLOOKUP(K457,科目・教員!$A$2:$B$342,2,0),"")</f>
        <v/>
      </c>
      <c r="L458" s="780"/>
      <c r="M458" s="779" t="str">
        <f>IFERROR(VLOOKUP(M457,科目・教員!$A$2:$B$342,2,0),"")</f>
        <v/>
      </c>
      <c r="N458" s="777"/>
      <c r="O458" s="764" t="str">
        <f>IFERROR(VLOOKUP(O457,科目・教員!$A$2:$B$342,2,0),"")</f>
        <v/>
      </c>
      <c r="P458" s="777"/>
      <c r="Q458" s="764" t="str">
        <f>IFERROR(VLOOKUP(Q457,科目・教員!$A$2:$B$342,2,0),"")</f>
        <v/>
      </c>
      <c r="R458" s="777"/>
      <c r="S458" s="764" t="str">
        <f>IFERROR(VLOOKUP(S457,科目・教員!$A$2:$B$342,2,0),"")</f>
        <v/>
      </c>
      <c r="T458" s="777"/>
      <c r="U458" s="21"/>
      <c r="Z458" s="771"/>
      <c r="AA458" s="750"/>
      <c r="AB458" s="750"/>
      <c r="AC458" s="750"/>
      <c r="AD458" s="750"/>
      <c r="AE458" s="750"/>
      <c r="AF458" s="750"/>
      <c r="AG458" s="750"/>
      <c r="AH458" s="750"/>
      <c r="AI458" s="750"/>
      <c r="AJ458" s="750"/>
      <c r="AK458" s="750"/>
      <c r="AL458" s="750"/>
      <c r="AM458" s="750"/>
      <c r="AN458" s="750"/>
      <c r="AO458" s="750"/>
      <c r="AP458" s="750"/>
      <c r="AQ458" s="750"/>
      <c r="AR458" s="750"/>
      <c r="AS458" s="750"/>
      <c r="AT458" s="750"/>
      <c r="AU458" s="750"/>
      <c r="AV458" s="750"/>
      <c r="AW458" s="750"/>
      <c r="AX458" s="750"/>
      <c r="AY458" s="750"/>
      <c r="AZ458" s="750"/>
      <c r="BA458" s="750"/>
      <c r="BB458" s="750"/>
      <c r="BC458" s="750"/>
      <c r="BD458" s="750"/>
      <c r="BE458" s="750"/>
      <c r="BF458" s="750"/>
      <c r="BG458" s="750"/>
      <c r="BH458" s="750"/>
      <c r="BI458" s="750"/>
      <c r="BJ458" s="750"/>
      <c r="BK458" s="750"/>
      <c r="BL458" s="750"/>
      <c r="BM458" s="750"/>
      <c r="BN458" s="750"/>
      <c r="BO458" s="750"/>
      <c r="BP458" s="750"/>
      <c r="BQ458" s="750"/>
      <c r="BR458" s="750"/>
      <c r="BS458" s="750"/>
      <c r="BT458" s="750"/>
      <c r="BU458" s="750"/>
      <c r="BV458" s="750"/>
    </row>
    <row r="459" spans="1:74" ht="13.5" customHeight="1">
      <c r="A459" s="771"/>
      <c r="B459" s="15" t="s">
        <v>65</v>
      </c>
      <c r="C459" s="779" t="str">
        <f>VLOOKUP($C452,'2026年度(1年後期)'!$B$5:$N$207,COLUMN('2026年度(1年後期)'!$E$5)+1,0)&amp;""</f>
        <v/>
      </c>
      <c r="D459" s="777"/>
      <c r="E459" s="778" t="str">
        <f>VLOOKUP($C452,'2026年度(2年後期)'!$B$5:$N$207,COLUMN('2026年度(2年後期)'!$E$5)+1,0)&amp;""</f>
        <v/>
      </c>
      <c r="F459" s="777"/>
      <c r="G459" s="778" t="str">
        <f>VLOOKUP($C452,'2026年度(3年後期)'!$B$5:$N$207,COLUMN('2026年度(3年後期)'!$E$5)+1,0)&amp;""</f>
        <v/>
      </c>
      <c r="H459" s="777"/>
      <c r="I459" s="778" t="str">
        <f>VLOOKUP($C452,'2026年度(4年後期)'!$B$5:$N$206,COLUMN('2026年度(4年後期)'!$E$5)+1,0)&amp;""</f>
        <v/>
      </c>
      <c r="J459" s="777"/>
      <c r="K459" s="764" t="str">
        <f>VLOOKUP($C452,'2026年度(助産後期)'!$B$5:$N$207,COLUMN('2026年度(助産後期)'!$E$5)+1,0)&amp;""</f>
        <v/>
      </c>
      <c r="L459" s="780"/>
      <c r="M459" s="779" t="str">
        <f>VLOOKUP($C452,'2026年度(M1後期)'!$B$5:$N$207,COLUMN('2026年度(M1後期)'!$E$5)+1,0)&amp;""</f>
        <v/>
      </c>
      <c r="N459" s="777"/>
      <c r="O459" s="764" t="str">
        <f>VLOOKUP($C452,'2026年度(M2後期)'!$B$5:$N$207,COLUMN('2026年度(M2後期)'!$E$5)+1,0)&amp;""</f>
        <v/>
      </c>
      <c r="P459" s="777"/>
      <c r="Q459" s="764" t="str">
        <f>VLOOKUP($C452,'2026年度(D1後期)'!$B$5:$N$207,COLUMN('2026年度(D1後期)'!$E$5)+1,0)&amp;""</f>
        <v/>
      </c>
      <c r="R459" s="777"/>
      <c r="S459" s="764" t="str">
        <f>VLOOKUP($C452,'2026年度(D23後期)'!$B$5:$N$207,COLUMN('2026年度(D23後期)'!$E$5)+1,0)&amp;""</f>
        <v/>
      </c>
      <c r="T459" s="777"/>
      <c r="U459" s="21"/>
      <c r="Z459" s="771"/>
      <c r="AA459" s="750"/>
      <c r="AB459" s="750"/>
      <c r="AC459" s="750"/>
      <c r="AD459" s="750"/>
      <c r="AE459" s="750"/>
      <c r="AF459" s="750"/>
      <c r="AG459" s="750"/>
      <c r="AH459" s="750"/>
      <c r="AI459" s="750"/>
      <c r="AJ459" s="750"/>
      <c r="AK459" s="750"/>
      <c r="AL459" s="750"/>
      <c r="AM459" s="750"/>
      <c r="AN459" s="750"/>
      <c r="AO459" s="750"/>
      <c r="AP459" s="750"/>
      <c r="AQ459" s="750"/>
      <c r="AR459" s="750"/>
      <c r="AS459" s="750"/>
      <c r="AT459" s="750"/>
      <c r="AU459" s="750"/>
      <c r="AV459" s="750"/>
      <c r="AW459" s="750"/>
      <c r="AX459" s="750"/>
      <c r="AY459" s="750"/>
      <c r="AZ459" s="750"/>
      <c r="BA459" s="750"/>
      <c r="BB459" s="750"/>
      <c r="BC459" s="750"/>
      <c r="BD459" s="750"/>
      <c r="BE459" s="750"/>
      <c r="BF459" s="750"/>
      <c r="BG459" s="750"/>
      <c r="BH459" s="750"/>
      <c r="BI459" s="750"/>
      <c r="BJ459" s="750"/>
      <c r="BK459" s="750"/>
      <c r="BL459" s="750"/>
      <c r="BM459" s="750"/>
      <c r="BN459" s="750"/>
      <c r="BO459" s="750"/>
      <c r="BP459" s="750"/>
      <c r="BQ459" s="750"/>
      <c r="BR459" s="750"/>
      <c r="BS459" s="750"/>
      <c r="BT459" s="750"/>
      <c r="BU459" s="750"/>
      <c r="BV459" s="750"/>
    </row>
    <row r="460" spans="1:74" ht="13.5" customHeight="1">
      <c r="A460" s="786"/>
      <c r="B460" s="16" t="s">
        <v>68</v>
      </c>
      <c r="C460" s="762"/>
      <c r="D460" s="760"/>
      <c r="E460" s="759"/>
      <c r="F460" s="760"/>
      <c r="G460" s="759"/>
      <c r="H460" s="760"/>
      <c r="I460" s="759"/>
      <c r="J460" s="760"/>
      <c r="K460" s="761"/>
      <c r="L460" s="761"/>
      <c r="M460" s="762"/>
      <c r="N460" s="760"/>
      <c r="O460" s="761"/>
      <c r="P460" s="760"/>
      <c r="Q460" s="761"/>
      <c r="R460" s="760"/>
      <c r="S460" s="761"/>
      <c r="T460" s="760"/>
      <c r="U460" s="21"/>
      <c r="Z460" s="772"/>
      <c r="AA460" s="751"/>
      <c r="AB460" s="751"/>
      <c r="AC460" s="751"/>
      <c r="AD460" s="751"/>
      <c r="AE460" s="751"/>
      <c r="AF460" s="751"/>
      <c r="AG460" s="751"/>
      <c r="AH460" s="751"/>
      <c r="AI460" s="751"/>
      <c r="AJ460" s="751"/>
      <c r="AK460" s="751"/>
      <c r="AL460" s="751"/>
      <c r="AM460" s="751"/>
      <c r="AN460" s="751"/>
      <c r="AO460" s="751"/>
      <c r="AP460" s="751"/>
      <c r="AQ460" s="751"/>
      <c r="AR460" s="751"/>
      <c r="AS460" s="751"/>
      <c r="AT460" s="751"/>
      <c r="AU460" s="751"/>
      <c r="AV460" s="751"/>
      <c r="AW460" s="751"/>
      <c r="AX460" s="751"/>
      <c r="AY460" s="751"/>
      <c r="AZ460" s="751"/>
      <c r="BA460" s="751"/>
      <c r="BB460" s="751"/>
      <c r="BC460" s="751"/>
      <c r="BD460" s="751"/>
      <c r="BE460" s="751"/>
      <c r="BF460" s="751"/>
      <c r="BG460" s="751"/>
      <c r="BH460" s="751"/>
      <c r="BI460" s="751"/>
      <c r="BJ460" s="751"/>
      <c r="BK460" s="751"/>
      <c r="BL460" s="751"/>
      <c r="BM460" s="751"/>
      <c r="BN460" s="751"/>
      <c r="BO460" s="751"/>
      <c r="BP460" s="751"/>
      <c r="BQ460" s="751"/>
      <c r="BR460" s="751"/>
      <c r="BS460" s="751"/>
      <c r="BT460" s="751"/>
      <c r="BU460" s="751"/>
      <c r="BV460" s="751"/>
    </row>
    <row r="461" spans="1:74" ht="13.5" customHeight="1">
      <c r="A461" s="770" t="s">
        <v>79</v>
      </c>
      <c r="B461" s="17" t="s">
        <v>80</v>
      </c>
      <c r="C461" s="783"/>
      <c r="D461" s="784"/>
      <c r="E461" s="787"/>
      <c r="F461" s="784"/>
      <c r="G461" s="787"/>
      <c r="H461" s="784"/>
      <c r="I461" s="787"/>
      <c r="J461" s="784"/>
      <c r="K461" s="768"/>
      <c r="L461" s="785"/>
      <c r="M461" s="783"/>
      <c r="N461" s="784"/>
      <c r="O461" s="768"/>
      <c r="P461" s="784"/>
      <c r="Q461" s="768"/>
      <c r="R461" s="784"/>
      <c r="S461" s="768"/>
      <c r="T461" s="784"/>
      <c r="U461" s="21"/>
      <c r="Z461" s="771" t="str">
        <f>A461</f>
        <v>昼休み（12：30～13：30）</v>
      </c>
      <c r="AA461" s="749"/>
      <c r="AB461" s="749"/>
      <c r="AC461" s="749"/>
      <c r="AD461" s="749"/>
      <c r="AE461" s="749"/>
      <c r="AF461" s="749"/>
      <c r="AG461" s="749"/>
      <c r="AH461" s="749"/>
      <c r="AI461" s="749"/>
      <c r="AJ461" s="749"/>
      <c r="AK461" s="749"/>
      <c r="AL461" s="749"/>
      <c r="AM461" s="749"/>
      <c r="AN461" s="749"/>
      <c r="AO461" s="749"/>
      <c r="AP461" s="749"/>
      <c r="AQ461" s="749"/>
      <c r="AR461" s="749"/>
      <c r="AS461" s="749"/>
      <c r="AT461" s="749"/>
      <c r="AU461" s="749"/>
      <c r="AV461" s="749"/>
      <c r="AW461" s="749"/>
      <c r="AX461" s="749"/>
      <c r="AY461" s="749"/>
      <c r="AZ461" s="749"/>
      <c r="BA461" s="749"/>
      <c r="BB461" s="749"/>
      <c r="BC461" s="749"/>
      <c r="BD461" s="749"/>
      <c r="BE461" s="749"/>
      <c r="BF461" s="749"/>
      <c r="BG461" s="749"/>
      <c r="BH461" s="749"/>
      <c r="BI461" s="749"/>
      <c r="BJ461" s="749"/>
      <c r="BK461" s="749"/>
      <c r="BL461" s="749"/>
      <c r="BM461" s="749"/>
      <c r="BN461" s="749"/>
      <c r="BO461" s="749"/>
      <c r="BP461" s="749"/>
      <c r="BQ461" s="749"/>
      <c r="BR461" s="749"/>
      <c r="BS461" s="749"/>
      <c r="BT461" s="749"/>
      <c r="BU461" s="749"/>
      <c r="BV461" s="749"/>
    </row>
    <row r="462" spans="1:74" ht="13.5" customHeight="1">
      <c r="A462" s="771"/>
      <c r="B462" s="17" t="s">
        <v>83</v>
      </c>
      <c r="C462" s="779"/>
      <c r="D462" s="777"/>
      <c r="E462" s="778"/>
      <c r="F462" s="777"/>
      <c r="G462" s="778"/>
      <c r="H462" s="777"/>
      <c r="I462" s="778"/>
      <c r="J462" s="777"/>
      <c r="K462" s="764"/>
      <c r="L462" s="780"/>
      <c r="M462" s="779"/>
      <c r="N462" s="777"/>
      <c r="O462" s="764"/>
      <c r="P462" s="777"/>
      <c r="Q462" s="764"/>
      <c r="R462" s="777"/>
      <c r="S462" s="764"/>
      <c r="T462" s="777"/>
      <c r="U462" s="21"/>
      <c r="Z462" s="771"/>
      <c r="AA462" s="750"/>
      <c r="AB462" s="750"/>
      <c r="AC462" s="750"/>
      <c r="AD462" s="750"/>
      <c r="AE462" s="750"/>
      <c r="AF462" s="750"/>
      <c r="AG462" s="750"/>
      <c r="AH462" s="750"/>
      <c r="AI462" s="750"/>
      <c r="AJ462" s="750"/>
      <c r="AK462" s="750"/>
      <c r="AL462" s="750"/>
      <c r="AM462" s="750"/>
      <c r="AN462" s="750"/>
      <c r="AO462" s="750"/>
      <c r="AP462" s="750"/>
      <c r="AQ462" s="750"/>
      <c r="AR462" s="750"/>
      <c r="AS462" s="750"/>
      <c r="AT462" s="750"/>
      <c r="AU462" s="750"/>
      <c r="AV462" s="750"/>
      <c r="AW462" s="750"/>
      <c r="AX462" s="750"/>
      <c r="AY462" s="750"/>
      <c r="AZ462" s="750"/>
      <c r="BA462" s="750"/>
      <c r="BB462" s="750"/>
      <c r="BC462" s="750"/>
      <c r="BD462" s="750"/>
      <c r="BE462" s="750"/>
      <c r="BF462" s="750"/>
      <c r="BG462" s="750"/>
      <c r="BH462" s="750"/>
      <c r="BI462" s="750"/>
      <c r="BJ462" s="750"/>
      <c r="BK462" s="750"/>
      <c r="BL462" s="750"/>
      <c r="BM462" s="750"/>
      <c r="BN462" s="750"/>
      <c r="BO462" s="750"/>
      <c r="BP462" s="750"/>
      <c r="BQ462" s="750"/>
      <c r="BR462" s="750"/>
      <c r="BS462" s="750"/>
      <c r="BT462" s="750"/>
      <c r="BU462" s="750"/>
      <c r="BV462" s="750"/>
    </row>
    <row r="463" spans="1:74" ht="13.5" customHeight="1">
      <c r="A463" s="771"/>
      <c r="B463" s="17" t="s">
        <v>65</v>
      </c>
      <c r="C463" s="779"/>
      <c r="D463" s="777"/>
      <c r="E463" s="778"/>
      <c r="F463" s="777"/>
      <c r="G463" s="778"/>
      <c r="H463" s="777"/>
      <c r="I463" s="778"/>
      <c r="J463" s="777"/>
      <c r="K463" s="764"/>
      <c r="L463" s="780"/>
      <c r="M463" s="779"/>
      <c r="N463" s="777"/>
      <c r="O463" s="764"/>
      <c r="P463" s="777"/>
      <c r="Q463" s="764"/>
      <c r="R463" s="777"/>
      <c r="S463" s="764"/>
      <c r="T463" s="777"/>
      <c r="U463" s="21"/>
      <c r="Z463" s="771"/>
      <c r="AA463" s="750"/>
      <c r="AB463" s="750"/>
      <c r="AC463" s="750"/>
      <c r="AD463" s="750"/>
      <c r="AE463" s="750"/>
      <c r="AF463" s="750"/>
      <c r="AG463" s="750"/>
      <c r="AH463" s="750"/>
      <c r="AI463" s="750"/>
      <c r="AJ463" s="750"/>
      <c r="AK463" s="750"/>
      <c r="AL463" s="750"/>
      <c r="AM463" s="750"/>
      <c r="AN463" s="750"/>
      <c r="AO463" s="750"/>
      <c r="AP463" s="750"/>
      <c r="AQ463" s="750"/>
      <c r="AR463" s="750"/>
      <c r="AS463" s="750"/>
      <c r="AT463" s="750"/>
      <c r="AU463" s="750"/>
      <c r="AV463" s="750"/>
      <c r="AW463" s="750"/>
      <c r="AX463" s="750"/>
      <c r="AY463" s="750"/>
      <c r="AZ463" s="750"/>
      <c r="BA463" s="750"/>
      <c r="BB463" s="750"/>
      <c r="BC463" s="750"/>
      <c r="BD463" s="750"/>
      <c r="BE463" s="750"/>
      <c r="BF463" s="750"/>
      <c r="BG463" s="750"/>
      <c r="BH463" s="750"/>
      <c r="BI463" s="750"/>
      <c r="BJ463" s="750"/>
      <c r="BK463" s="750"/>
      <c r="BL463" s="750"/>
      <c r="BM463" s="750"/>
      <c r="BN463" s="750"/>
      <c r="BO463" s="750"/>
      <c r="BP463" s="750"/>
      <c r="BQ463" s="750"/>
      <c r="BR463" s="750"/>
      <c r="BS463" s="750"/>
      <c r="BT463" s="750"/>
      <c r="BU463" s="750"/>
      <c r="BV463" s="750"/>
    </row>
    <row r="464" spans="1:74" ht="13.5" customHeight="1">
      <c r="A464" s="772"/>
      <c r="B464" s="18" t="s">
        <v>68</v>
      </c>
      <c r="C464" s="788"/>
      <c r="D464" s="789"/>
      <c r="E464" s="790"/>
      <c r="F464" s="789"/>
      <c r="G464" s="790"/>
      <c r="H464" s="789"/>
      <c r="I464" s="790"/>
      <c r="J464" s="789"/>
      <c r="K464" s="791"/>
      <c r="L464" s="791"/>
      <c r="M464" s="788"/>
      <c r="N464" s="789"/>
      <c r="O464" s="791"/>
      <c r="P464" s="789"/>
      <c r="Q464" s="791"/>
      <c r="R464" s="789"/>
      <c r="S464" s="791"/>
      <c r="T464" s="789"/>
      <c r="U464" s="21"/>
      <c r="Z464" s="772"/>
      <c r="AA464" s="751"/>
      <c r="AB464" s="751"/>
      <c r="AC464" s="751"/>
      <c r="AD464" s="751"/>
      <c r="AE464" s="751"/>
      <c r="AF464" s="751"/>
      <c r="AG464" s="751"/>
      <c r="AH464" s="751"/>
      <c r="AI464" s="751"/>
      <c r="AJ464" s="751"/>
      <c r="AK464" s="751"/>
      <c r="AL464" s="751"/>
      <c r="AM464" s="751"/>
      <c r="AN464" s="751"/>
      <c r="AO464" s="751"/>
      <c r="AP464" s="751"/>
      <c r="AQ464" s="751"/>
      <c r="AR464" s="751"/>
      <c r="AS464" s="751"/>
      <c r="AT464" s="751"/>
      <c r="AU464" s="751"/>
      <c r="AV464" s="751"/>
      <c r="AW464" s="751"/>
      <c r="AX464" s="751"/>
      <c r="AY464" s="751"/>
      <c r="AZ464" s="751"/>
      <c r="BA464" s="751"/>
      <c r="BB464" s="751"/>
      <c r="BC464" s="751"/>
      <c r="BD464" s="751"/>
      <c r="BE464" s="751"/>
      <c r="BF464" s="751"/>
      <c r="BG464" s="751"/>
      <c r="BH464" s="751"/>
      <c r="BI464" s="751"/>
      <c r="BJ464" s="751"/>
      <c r="BK464" s="751"/>
      <c r="BL464" s="751"/>
      <c r="BM464" s="751"/>
      <c r="BN464" s="751"/>
      <c r="BO464" s="751"/>
      <c r="BP464" s="751"/>
      <c r="BQ464" s="751"/>
      <c r="BR464" s="751"/>
      <c r="BS464" s="751"/>
      <c r="BT464" s="751"/>
      <c r="BU464" s="751"/>
      <c r="BV464" s="751"/>
    </row>
    <row r="465" spans="1:74" ht="13.5" customHeight="1">
      <c r="A465" s="771" t="s">
        <v>87</v>
      </c>
      <c r="B465" s="15" t="s">
        <v>53</v>
      </c>
      <c r="C465" s="767" t="str">
        <f>VLOOKUP($C452,'2026年度(1年後期)'!$B$5:$N$207,COLUMN('2026年度(1年後期)'!$G$5),0)&amp;""</f>
        <v/>
      </c>
      <c r="D465" s="768"/>
      <c r="E465" s="773" t="str">
        <f>VLOOKUP($C452,'2026年度(2年後期)'!$B$5:$N$207,COLUMN('2026年度(2年後期)'!$G$5),0)&amp;""</f>
        <v/>
      </c>
      <c r="F465" s="768"/>
      <c r="G465" s="773" t="str">
        <f>VLOOKUP($C452,'2026年度(3年後期)'!$B$5:$N$207,COLUMN('2026年度(3年後期)'!$G$5),0)&amp;""</f>
        <v/>
      </c>
      <c r="H465" s="768"/>
      <c r="I465" s="773" t="str">
        <f>VLOOKUP($C452,'2026年度(4年後期)'!$B$5:$N$206,COLUMN('2026年度(4年後期)'!$G$5),0)&amp;""</f>
        <v/>
      </c>
      <c r="J465" s="768"/>
      <c r="K465" s="769" t="str">
        <f>VLOOKUP($C452,'2026年度(助産後期)'!$B$5:$N$207,COLUMN('2026年度(助産後期)'!$G$5),0)&amp;""</f>
        <v/>
      </c>
      <c r="L465" s="769"/>
      <c r="M465" s="767" t="str">
        <f>VLOOKUP($C452,'2026年度(M1後期)'!$B$5:$N$207,COLUMN('2026年度(M1後期)'!$G$5),0)&amp;""</f>
        <v/>
      </c>
      <c r="N465" s="768"/>
      <c r="O465" s="769" t="str">
        <f>VLOOKUP($C452,'2026年度(M2後期)'!$B$5:$N$207,COLUMN('2026年度(M2後期)'!$G$5),0)&amp;""</f>
        <v/>
      </c>
      <c r="P465" s="768"/>
      <c r="Q465" s="769" t="str">
        <f>VLOOKUP($C452,'2026年度(D1後期)'!$B$5:$N$207,COLUMN('2026年度(D1後期)'!$G$5),0)&amp;""</f>
        <v/>
      </c>
      <c r="R465" s="768"/>
      <c r="S465" s="769" t="str">
        <f>VLOOKUP($C452,'2026年度(D23後期)'!$B$5:$N$207,COLUMN('2026年度(D23後期)'!$G$5),0)&amp;""</f>
        <v/>
      </c>
      <c r="T465" s="768"/>
      <c r="U465" s="21"/>
      <c r="Z465" s="771" t="str">
        <f>A465</f>
        <v>３時限（13：30～15：00）</v>
      </c>
      <c r="AA465" s="749"/>
      <c r="AB465" s="749"/>
      <c r="AC465" s="749"/>
      <c r="AD465" s="749"/>
      <c r="AE465" s="749"/>
      <c r="AF465" s="749"/>
      <c r="AG465" s="749"/>
      <c r="AH465" s="749"/>
      <c r="AI465" s="749"/>
      <c r="AJ465" s="749"/>
      <c r="AK465" s="749"/>
      <c r="AL465" s="749"/>
      <c r="AM465" s="749"/>
      <c r="AN465" s="749"/>
      <c r="AO465" s="749"/>
      <c r="AP465" s="749"/>
      <c r="AQ465" s="749"/>
      <c r="AR465" s="749"/>
      <c r="AS465" s="749"/>
      <c r="AT465" s="749"/>
      <c r="AU465" s="749"/>
      <c r="AV465" s="749"/>
      <c r="AW465" s="749"/>
      <c r="AX465" s="749"/>
      <c r="AY465" s="749"/>
      <c r="AZ465" s="749"/>
      <c r="BA465" s="749"/>
      <c r="BB465" s="749"/>
      <c r="BC465" s="749"/>
      <c r="BD465" s="749"/>
      <c r="BE465" s="749"/>
      <c r="BF465" s="749"/>
      <c r="BG465" s="749"/>
      <c r="BH465" s="749"/>
      <c r="BI465" s="749"/>
      <c r="BJ465" s="749"/>
      <c r="BK465" s="749"/>
      <c r="BL465" s="749"/>
      <c r="BM465" s="749"/>
      <c r="BN465" s="749"/>
      <c r="BO465" s="749"/>
      <c r="BP465" s="749"/>
      <c r="BQ465" s="749"/>
      <c r="BR465" s="749"/>
      <c r="BS465" s="749"/>
      <c r="BT465" s="749"/>
      <c r="BU465" s="749"/>
      <c r="BV465" s="749"/>
    </row>
    <row r="466" spans="1:74" ht="13.5" customHeight="1">
      <c r="A466" s="771"/>
      <c r="B466" s="15" t="s">
        <v>61</v>
      </c>
      <c r="C466" s="765" t="str">
        <f>IFERROR(VLOOKUP(C465,科目・教員!$A$2:$B$342,2,0),"")</f>
        <v/>
      </c>
      <c r="D466" s="764"/>
      <c r="E466" s="766" t="str">
        <f>IFERROR(VLOOKUP(E465,科目・教員!$A$2:$B$342,2,0),"")</f>
        <v/>
      </c>
      <c r="F466" s="764"/>
      <c r="G466" s="766" t="str">
        <f>IFERROR(VLOOKUP(G465,科目・教員!$A$2:$B$342,2,0),"")</f>
        <v/>
      </c>
      <c r="H466" s="764"/>
      <c r="I466" s="766" t="str">
        <f>IFERROR(VLOOKUP(I465,科目・教員!$A$2:$B$342,2,0),"")</f>
        <v/>
      </c>
      <c r="J466" s="764"/>
      <c r="K466" s="763" t="str">
        <f>IFERROR(VLOOKUP(K465,科目・教員!$A$2:$B$342,2,0),"")</f>
        <v/>
      </c>
      <c r="L466" s="763"/>
      <c r="M466" s="765" t="str">
        <f>IFERROR(VLOOKUP(M465,科目・教員!$A$2:$B$342,2,0),"")</f>
        <v/>
      </c>
      <c r="N466" s="764"/>
      <c r="O466" s="763" t="str">
        <f>IFERROR(VLOOKUP(O465,科目・教員!$A$2:$B$342,2,0),"")</f>
        <v/>
      </c>
      <c r="P466" s="764"/>
      <c r="Q466" s="763" t="str">
        <f>IFERROR(VLOOKUP(Q465,科目・教員!$A$2:$B$342,2,0),"")</f>
        <v/>
      </c>
      <c r="R466" s="764"/>
      <c r="S466" s="763" t="str">
        <f>IFERROR(VLOOKUP(S465,科目・教員!$A$2:$B$342,2,0),"")</f>
        <v/>
      </c>
      <c r="T466" s="764"/>
      <c r="U466" s="21"/>
      <c r="Z466" s="771"/>
      <c r="AA466" s="750"/>
      <c r="AB466" s="750"/>
      <c r="AC466" s="750"/>
      <c r="AD466" s="750"/>
      <c r="AE466" s="750"/>
      <c r="AF466" s="750"/>
      <c r="AG466" s="750"/>
      <c r="AH466" s="750"/>
      <c r="AI466" s="750"/>
      <c r="AJ466" s="750"/>
      <c r="AK466" s="750"/>
      <c r="AL466" s="750"/>
      <c r="AM466" s="750"/>
      <c r="AN466" s="750"/>
      <c r="AO466" s="750"/>
      <c r="AP466" s="750"/>
      <c r="AQ466" s="750"/>
      <c r="AR466" s="750"/>
      <c r="AS466" s="750"/>
      <c r="AT466" s="750"/>
      <c r="AU466" s="750"/>
      <c r="AV466" s="750"/>
      <c r="AW466" s="750"/>
      <c r="AX466" s="750"/>
      <c r="AY466" s="750"/>
      <c r="AZ466" s="750"/>
      <c r="BA466" s="750"/>
      <c r="BB466" s="750"/>
      <c r="BC466" s="750"/>
      <c r="BD466" s="750"/>
      <c r="BE466" s="750"/>
      <c r="BF466" s="750"/>
      <c r="BG466" s="750"/>
      <c r="BH466" s="750"/>
      <c r="BI466" s="750"/>
      <c r="BJ466" s="750"/>
      <c r="BK466" s="750"/>
      <c r="BL466" s="750"/>
      <c r="BM466" s="750"/>
      <c r="BN466" s="750"/>
      <c r="BO466" s="750"/>
      <c r="BP466" s="750"/>
      <c r="BQ466" s="750"/>
      <c r="BR466" s="750"/>
      <c r="BS466" s="750"/>
      <c r="BT466" s="750"/>
      <c r="BU466" s="750"/>
      <c r="BV466" s="750"/>
    </row>
    <row r="467" spans="1:74" ht="13.5" customHeight="1">
      <c r="A467" s="771"/>
      <c r="B467" s="15" t="s">
        <v>65</v>
      </c>
      <c r="C467" s="765" t="str">
        <f>VLOOKUP($C452,'2026年度(1年後期)'!$B$5:$N$207,COLUMN('2026年度(1年後期)'!$G$5)+1,0)&amp;""</f>
        <v/>
      </c>
      <c r="D467" s="764"/>
      <c r="E467" s="766" t="str">
        <f>VLOOKUP($C452,'2026年度(2年後期)'!$B$5:$N$207,COLUMN('2026年度(2年後期)'!$G$5)+1,0)&amp;""</f>
        <v/>
      </c>
      <c r="F467" s="764"/>
      <c r="G467" s="766" t="str">
        <f>VLOOKUP($C452,'2026年度(3年後期)'!$B$5:$N$207,COLUMN('2026年度(3年後期)'!$G$5)+1,0)&amp;""</f>
        <v/>
      </c>
      <c r="H467" s="764"/>
      <c r="I467" s="766" t="str">
        <f>VLOOKUP($C452,'2026年度(4年後期)'!$B$5:$N$206,COLUMN('2026年度(4年後期)'!$G$5)+1,0)&amp;""</f>
        <v/>
      </c>
      <c r="J467" s="764"/>
      <c r="K467" s="763" t="str">
        <f>VLOOKUP($C452,'2026年度(助産後期)'!$B$5:$N$207,COLUMN('2026年度(助産後期)'!$G$5)+1,0)&amp;""</f>
        <v/>
      </c>
      <c r="L467" s="763"/>
      <c r="M467" s="765" t="str">
        <f>VLOOKUP($C452,'2026年度(M1後期)'!$B$5:$N$207,COLUMN('2026年度(M1後期)'!$G$5)+1,0)&amp;""</f>
        <v/>
      </c>
      <c r="N467" s="764"/>
      <c r="O467" s="763" t="str">
        <f>VLOOKUP($C452,'2026年度(M2後期)'!$B$5:$N$207,COLUMN('2026年度(M2後期)'!$G$5)+1,0)&amp;""</f>
        <v/>
      </c>
      <c r="P467" s="764"/>
      <c r="Q467" s="763" t="str">
        <f>VLOOKUP($C452,'2026年度(D1後期)'!$B$5:$N$207,COLUMN('2026年度(D1後期)'!$G$5)+1,0)&amp;""</f>
        <v/>
      </c>
      <c r="R467" s="764"/>
      <c r="S467" s="763" t="str">
        <f>VLOOKUP($C452,'2026年度(D23後期)'!$B$5:$N$207,COLUMN('2026年度(D23後期)'!$G$5)+1,0)&amp;""</f>
        <v/>
      </c>
      <c r="T467" s="764"/>
      <c r="U467" s="21"/>
      <c r="Z467" s="771"/>
      <c r="AA467" s="750"/>
      <c r="AB467" s="750"/>
      <c r="AC467" s="750"/>
      <c r="AD467" s="750"/>
      <c r="AE467" s="750"/>
      <c r="AF467" s="750"/>
      <c r="AG467" s="750"/>
      <c r="AH467" s="750"/>
      <c r="AI467" s="750"/>
      <c r="AJ467" s="750"/>
      <c r="AK467" s="750"/>
      <c r="AL467" s="750"/>
      <c r="AM467" s="750"/>
      <c r="AN467" s="750"/>
      <c r="AO467" s="750"/>
      <c r="AP467" s="750"/>
      <c r="AQ467" s="750"/>
      <c r="AR467" s="750"/>
      <c r="AS467" s="750"/>
      <c r="AT467" s="750"/>
      <c r="AU467" s="750"/>
      <c r="AV467" s="750"/>
      <c r="AW467" s="750"/>
      <c r="AX467" s="750"/>
      <c r="AY467" s="750"/>
      <c r="AZ467" s="750"/>
      <c r="BA467" s="750"/>
      <c r="BB467" s="750"/>
      <c r="BC467" s="750"/>
      <c r="BD467" s="750"/>
      <c r="BE467" s="750"/>
      <c r="BF467" s="750"/>
      <c r="BG467" s="750"/>
      <c r="BH467" s="750"/>
      <c r="BI467" s="750"/>
      <c r="BJ467" s="750"/>
      <c r="BK467" s="750"/>
      <c r="BL467" s="750"/>
      <c r="BM467" s="750"/>
      <c r="BN467" s="750"/>
      <c r="BO467" s="750"/>
      <c r="BP467" s="750"/>
      <c r="BQ467" s="750"/>
      <c r="BR467" s="750"/>
      <c r="BS467" s="750"/>
      <c r="BT467" s="750"/>
      <c r="BU467" s="750"/>
      <c r="BV467" s="750"/>
    </row>
    <row r="468" spans="1:74" ht="13.5" customHeight="1">
      <c r="A468" s="786"/>
      <c r="B468" s="16" t="s">
        <v>68</v>
      </c>
      <c r="C468" s="762"/>
      <c r="D468" s="760"/>
      <c r="E468" s="759"/>
      <c r="F468" s="760"/>
      <c r="G468" s="759"/>
      <c r="H468" s="760"/>
      <c r="I468" s="759"/>
      <c r="J468" s="760"/>
      <c r="K468" s="761"/>
      <c r="L468" s="761"/>
      <c r="M468" s="762"/>
      <c r="N468" s="760"/>
      <c r="O468" s="761"/>
      <c r="P468" s="760"/>
      <c r="Q468" s="761"/>
      <c r="R468" s="760"/>
      <c r="S468" s="761"/>
      <c r="T468" s="760"/>
      <c r="U468" s="21"/>
      <c r="Z468" s="772"/>
      <c r="AA468" s="751"/>
      <c r="AB468" s="751"/>
      <c r="AC468" s="751"/>
      <c r="AD468" s="751"/>
      <c r="AE468" s="751"/>
      <c r="AF468" s="751"/>
      <c r="AG468" s="751"/>
      <c r="AH468" s="751"/>
      <c r="AI468" s="751"/>
      <c r="AJ468" s="751"/>
      <c r="AK468" s="751"/>
      <c r="AL468" s="751"/>
      <c r="AM468" s="751"/>
      <c r="AN468" s="751"/>
      <c r="AO468" s="751"/>
      <c r="AP468" s="751"/>
      <c r="AQ468" s="751"/>
      <c r="AR468" s="751"/>
      <c r="AS468" s="751"/>
      <c r="AT468" s="751"/>
      <c r="AU468" s="751"/>
      <c r="AV468" s="751"/>
      <c r="AW468" s="751"/>
      <c r="AX468" s="751"/>
      <c r="AY468" s="751"/>
      <c r="AZ468" s="751"/>
      <c r="BA468" s="751"/>
      <c r="BB468" s="751"/>
      <c r="BC468" s="751"/>
      <c r="BD468" s="751"/>
      <c r="BE468" s="751"/>
      <c r="BF468" s="751"/>
      <c r="BG468" s="751"/>
      <c r="BH468" s="751"/>
      <c r="BI468" s="751"/>
      <c r="BJ468" s="751"/>
      <c r="BK468" s="751"/>
      <c r="BL468" s="751"/>
      <c r="BM468" s="751"/>
      <c r="BN468" s="751"/>
      <c r="BO468" s="751"/>
      <c r="BP468" s="751"/>
      <c r="BQ468" s="751"/>
      <c r="BR468" s="751"/>
      <c r="BS468" s="751"/>
      <c r="BT468" s="751"/>
      <c r="BU468" s="751"/>
      <c r="BV468" s="751"/>
    </row>
    <row r="469" spans="1:74" ht="13.5" customHeight="1">
      <c r="A469" s="771" t="s">
        <v>103</v>
      </c>
      <c r="B469" s="15" t="s">
        <v>53</v>
      </c>
      <c r="C469" s="767" t="str">
        <f>VLOOKUP($C452,'2026年度(1年後期)'!$B$5:$N$207,COLUMN('2026年度(1年後期)'!$I$5),0)&amp;""</f>
        <v/>
      </c>
      <c r="D469" s="768"/>
      <c r="E469" s="773" t="str">
        <f>VLOOKUP($C452,'2026年度(2年後期)'!$B$5:$N$207,COLUMN('2026年度(2年後期)'!$I$5),0)&amp;""</f>
        <v/>
      </c>
      <c r="F469" s="768"/>
      <c r="G469" s="773" t="str">
        <f>VLOOKUP($C452,'2026年度(3年後期)'!$B$5:$N$207,COLUMN('2026年度(3年後期)'!$I$5),0)&amp;""</f>
        <v/>
      </c>
      <c r="H469" s="768"/>
      <c r="I469" s="773" t="str">
        <f>VLOOKUP($C452,'2026年度(4年後期)'!$B$5:$N$206,COLUMN('2026年度(4年後期)'!$I$5),0)&amp;""</f>
        <v/>
      </c>
      <c r="J469" s="768"/>
      <c r="K469" s="769" t="str">
        <f>VLOOKUP($C452,'2026年度(助産後期)'!$B$5:$N$207,COLUMN('2026年度(助産後期)'!$I$5),0)&amp;""</f>
        <v/>
      </c>
      <c r="L469" s="769"/>
      <c r="M469" s="767" t="str">
        <f>VLOOKUP($C452,'2026年度(M1後期)'!$B$5:$N$207,COLUMN('2026年度(M1後期)'!$I$5),0)&amp;""</f>
        <v/>
      </c>
      <c r="N469" s="768"/>
      <c r="O469" s="769" t="str">
        <f>VLOOKUP($C452,'2026年度(M2後期)'!$B$5:$N$207,COLUMN('2026年度(M2後期)'!$I$5),0)&amp;""</f>
        <v/>
      </c>
      <c r="P469" s="768"/>
      <c r="Q469" s="769" t="str">
        <f>VLOOKUP($C452,'2026年度(D1後期)'!$B$5:$N$207,COLUMN('2026年度(D1後期)'!$I$5),0)&amp;""</f>
        <v/>
      </c>
      <c r="R469" s="768"/>
      <c r="S469" s="769" t="str">
        <f>VLOOKUP($C452,'2026年度(D23後期)'!$B$5:$N$207,COLUMN('2026年度(D23後期)'!$I$5),0)&amp;""</f>
        <v/>
      </c>
      <c r="T469" s="768"/>
      <c r="U469" s="21"/>
      <c r="Z469" s="771" t="str">
        <f>A469</f>
        <v>４時限（15：10～16：40）</v>
      </c>
      <c r="AA469" s="749"/>
      <c r="AB469" s="749"/>
      <c r="AC469" s="749"/>
      <c r="AD469" s="749"/>
      <c r="AE469" s="749"/>
      <c r="AF469" s="749"/>
      <c r="AG469" s="749"/>
      <c r="AH469" s="749"/>
      <c r="AI469" s="749"/>
      <c r="AJ469" s="749"/>
      <c r="AK469" s="749"/>
      <c r="AL469" s="749"/>
      <c r="AM469" s="749"/>
      <c r="AN469" s="749"/>
      <c r="AO469" s="749"/>
      <c r="AP469" s="749"/>
      <c r="AQ469" s="749"/>
      <c r="AR469" s="749"/>
      <c r="AS469" s="749"/>
      <c r="AT469" s="749"/>
      <c r="AU469" s="749"/>
      <c r="AV469" s="749"/>
      <c r="AW469" s="749"/>
      <c r="AX469" s="749"/>
      <c r="AY469" s="749"/>
      <c r="AZ469" s="749"/>
      <c r="BA469" s="749"/>
      <c r="BB469" s="749"/>
      <c r="BC469" s="749"/>
      <c r="BD469" s="749"/>
      <c r="BE469" s="749"/>
      <c r="BF469" s="749"/>
      <c r="BG469" s="749"/>
      <c r="BH469" s="749"/>
      <c r="BI469" s="749"/>
      <c r="BJ469" s="749"/>
      <c r="BK469" s="749"/>
      <c r="BL469" s="749"/>
      <c r="BM469" s="749"/>
      <c r="BN469" s="749"/>
      <c r="BO469" s="749"/>
      <c r="BP469" s="749"/>
      <c r="BQ469" s="749"/>
      <c r="BR469" s="749"/>
      <c r="BS469" s="749"/>
      <c r="BT469" s="749"/>
      <c r="BU469" s="749"/>
      <c r="BV469" s="749"/>
    </row>
    <row r="470" spans="1:74" ht="13.5" customHeight="1">
      <c r="A470" s="771"/>
      <c r="B470" s="15" t="s">
        <v>61</v>
      </c>
      <c r="C470" s="765" t="str">
        <f>IFERROR(VLOOKUP(C469,科目・教員!$A$2:$B$342,2,0),"")</f>
        <v/>
      </c>
      <c r="D470" s="764"/>
      <c r="E470" s="766" t="str">
        <f>IFERROR(VLOOKUP(E469,科目・教員!$A$2:$B$342,2,0),"")</f>
        <v/>
      </c>
      <c r="F470" s="764"/>
      <c r="G470" s="766" t="str">
        <f>IFERROR(VLOOKUP(G469,科目・教員!$A$2:$B$342,2,0),"")</f>
        <v/>
      </c>
      <c r="H470" s="764"/>
      <c r="I470" s="766" t="str">
        <f>IFERROR(VLOOKUP(I469,科目・教員!$A$2:$B$342,2,0),"")</f>
        <v/>
      </c>
      <c r="J470" s="764"/>
      <c r="K470" s="763" t="str">
        <f>IFERROR(VLOOKUP(K469,科目・教員!$A$2:$B$342,2,0),"")</f>
        <v/>
      </c>
      <c r="L470" s="763"/>
      <c r="M470" s="765" t="str">
        <f>IFERROR(VLOOKUP(M469,科目・教員!$A$2:$B$342,2,0),"")</f>
        <v/>
      </c>
      <c r="N470" s="764"/>
      <c r="O470" s="763" t="str">
        <f>IFERROR(VLOOKUP(O469,科目・教員!$A$2:$B$342,2,0),"")</f>
        <v/>
      </c>
      <c r="P470" s="764"/>
      <c r="Q470" s="763" t="str">
        <f>IFERROR(VLOOKUP(Q469,科目・教員!$A$2:$B$342,2,0),"")</f>
        <v/>
      </c>
      <c r="R470" s="764"/>
      <c r="S470" s="763" t="str">
        <f>IFERROR(VLOOKUP(S469,科目・教員!$A$2:$B$342,2,0),"")</f>
        <v/>
      </c>
      <c r="T470" s="764"/>
      <c r="U470" s="21"/>
      <c r="Z470" s="771"/>
      <c r="AA470" s="750"/>
      <c r="AB470" s="750"/>
      <c r="AC470" s="750"/>
      <c r="AD470" s="750"/>
      <c r="AE470" s="750"/>
      <c r="AF470" s="750"/>
      <c r="AG470" s="750"/>
      <c r="AH470" s="750"/>
      <c r="AI470" s="750"/>
      <c r="AJ470" s="750"/>
      <c r="AK470" s="750"/>
      <c r="AL470" s="750"/>
      <c r="AM470" s="750"/>
      <c r="AN470" s="750"/>
      <c r="AO470" s="750"/>
      <c r="AP470" s="750"/>
      <c r="AQ470" s="750"/>
      <c r="AR470" s="750"/>
      <c r="AS470" s="750"/>
      <c r="AT470" s="750"/>
      <c r="AU470" s="750"/>
      <c r="AV470" s="750"/>
      <c r="AW470" s="750"/>
      <c r="AX470" s="750"/>
      <c r="AY470" s="750"/>
      <c r="AZ470" s="750"/>
      <c r="BA470" s="750"/>
      <c r="BB470" s="750"/>
      <c r="BC470" s="750"/>
      <c r="BD470" s="750"/>
      <c r="BE470" s="750"/>
      <c r="BF470" s="750"/>
      <c r="BG470" s="750"/>
      <c r="BH470" s="750"/>
      <c r="BI470" s="750"/>
      <c r="BJ470" s="750"/>
      <c r="BK470" s="750"/>
      <c r="BL470" s="750"/>
      <c r="BM470" s="750"/>
      <c r="BN470" s="750"/>
      <c r="BO470" s="750"/>
      <c r="BP470" s="750"/>
      <c r="BQ470" s="750"/>
      <c r="BR470" s="750"/>
      <c r="BS470" s="750"/>
      <c r="BT470" s="750"/>
      <c r="BU470" s="750"/>
      <c r="BV470" s="750"/>
    </row>
    <row r="471" spans="1:74" ht="13.5" customHeight="1">
      <c r="A471" s="771"/>
      <c r="B471" s="15" t="s">
        <v>65</v>
      </c>
      <c r="C471" s="765" t="str">
        <f>VLOOKUP($C452,'2026年度(1年後期)'!$B$5:$N$207,COLUMN('2026年度(1年後期)'!$I$5)+1,0)&amp;""</f>
        <v/>
      </c>
      <c r="D471" s="764"/>
      <c r="E471" s="766" t="str">
        <f>VLOOKUP($C452,'2026年度(2年後期)'!$B$5:$N$207,COLUMN('2026年度(2年後期)'!$I$5)+1,0)&amp;""</f>
        <v/>
      </c>
      <c r="F471" s="764"/>
      <c r="G471" s="766" t="str">
        <f>VLOOKUP($C452,'2026年度(3年後期)'!$B$5:$N$207,COLUMN('2026年度(3年後期)'!$I$5)+1,0)&amp;""</f>
        <v/>
      </c>
      <c r="H471" s="764"/>
      <c r="I471" s="766" t="str">
        <f>VLOOKUP($C452,'2026年度(4年後期)'!$B$5:$N$206,COLUMN('2026年度(4年後期)'!$I$5)+1,0)&amp;""</f>
        <v/>
      </c>
      <c r="J471" s="764"/>
      <c r="K471" s="763" t="str">
        <f>VLOOKUP($C452,'2026年度(助産後期)'!$B$5:$N$207,COLUMN('2026年度(助産後期)'!$I$5)+1,0)&amp;""</f>
        <v/>
      </c>
      <c r="L471" s="763"/>
      <c r="M471" s="765" t="str">
        <f>VLOOKUP($C452,'2026年度(M1後期)'!$B$5:$N$207,COLUMN('2026年度(M1後期)'!$I$5)+1,0)&amp;""</f>
        <v/>
      </c>
      <c r="N471" s="764"/>
      <c r="O471" s="763" t="str">
        <f>VLOOKUP($C452,'2026年度(M2後期)'!$B$5:$N$207,COLUMN('2026年度(M2後期)'!$I$5)+1,0)&amp;""</f>
        <v/>
      </c>
      <c r="P471" s="764"/>
      <c r="Q471" s="763" t="str">
        <f>VLOOKUP($C452,'2026年度(D1後期)'!$B$5:$N$207,COLUMN('2026年度(D1後期)'!$I$5)+1,0)&amp;""</f>
        <v/>
      </c>
      <c r="R471" s="764"/>
      <c r="S471" s="763" t="str">
        <f>VLOOKUP($C452,'2026年度(D23後期)'!$B$5:$N$207,COLUMN('2026年度(D23後期)'!$I$5)+1,0)&amp;""</f>
        <v/>
      </c>
      <c r="T471" s="764"/>
      <c r="U471" s="21"/>
      <c r="Z471" s="771"/>
      <c r="AA471" s="750"/>
      <c r="AB471" s="750"/>
      <c r="AC471" s="750"/>
      <c r="AD471" s="750"/>
      <c r="AE471" s="750"/>
      <c r="AF471" s="750"/>
      <c r="AG471" s="750"/>
      <c r="AH471" s="750"/>
      <c r="AI471" s="750"/>
      <c r="AJ471" s="750"/>
      <c r="AK471" s="750"/>
      <c r="AL471" s="750"/>
      <c r="AM471" s="750"/>
      <c r="AN471" s="750"/>
      <c r="AO471" s="750"/>
      <c r="AP471" s="750"/>
      <c r="AQ471" s="750"/>
      <c r="AR471" s="750"/>
      <c r="AS471" s="750"/>
      <c r="AT471" s="750"/>
      <c r="AU471" s="750"/>
      <c r="AV471" s="750"/>
      <c r="AW471" s="750"/>
      <c r="AX471" s="750"/>
      <c r="AY471" s="750"/>
      <c r="AZ471" s="750"/>
      <c r="BA471" s="750"/>
      <c r="BB471" s="750"/>
      <c r="BC471" s="750"/>
      <c r="BD471" s="750"/>
      <c r="BE471" s="750"/>
      <c r="BF471" s="750"/>
      <c r="BG471" s="750"/>
      <c r="BH471" s="750"/>
      <c r="BI471" s="750"/>
      <c r="BJ471" s="750"/>
      <c r="BK471" s="750"/>
      <c r="BL471" s="750"/>
      <c r="BM471" s="750"/>
      <c r="BN471" s="750"/>
      <c r="BO471" s="750"/>
      <c r="BP471" s="750"/>
      <c r="BQ471" s="750"/>
      <c r="BR471" s="750"/>
      <c r="BS471" s="750"/>
      <c r="BT471" s="750"/>
      <c r="BU471" s="750"/>
      <c r="BV471" s="750"/>
    </row>
    <row r="472" spans="1:74" ht="13.5" customHeight="1">
      <c r="A472" s="772"/>
      <c r="B472" s="16" t="s">
        <v>68</v>
      </c>
      <c r="C472" s="762"/>
      <c r="D472" s="760"/>
      <c r="E472" s="759"/>
      <c r="F472" s="760"/>
      <c r="G472" s="759"/>
      <c r="H472" s="760"/>
      <c r="I472" s="759"/>
      <c r="J472" s="760"/>
      <c r="K472" s="761"/>
      <c r="L472" s="761"/>
      <c r="M472" s="762"/>
      <c r="N472" s="760"/>
      <c r="O472" s="761"/>
      <c r="P472" s="760"/>
      <c r="Q472" s="761"/>
      <c r="R472" s="760"/>
      <c r="S472" s="761"/>
      <c r="T472" s="760"/>
      <c r="U472" s="21"/>
      <c r="Z472" s="772"/>
      <c r="AA472" s="751"/>
      <c r="AB472" s="751"/>
      <c r="AC472" s="751"/>
      <c r="AD472" s="751"/>
      <c r="AE472" s="751"/>
      <c r="AF472" s="751"/>
      <c r="AG472" s="751"/>
      <c r="AH472" s="751"/>
      <c r="AI472" s="751"/>
      <c r="AJ472" s="751"/>
      <c r="AK472" s="751"/>
      <c r="AL472" s="751"/>
      <c r="AM472" s="751"/>
      <c r="AN472" s="751"/>
      <c r="AO472" s="751"/>
      <c r="AP472" s="751"/>
      <c r="AQ472" s="751"/>
      <c r="AR472" s="751"/>
      <c r="AS472" s="751"/>
      <c r="AT472" s="751"/>
      <c r="AU472" s="751"/>
      <c r="AV472" s="751"/>
      <c r="AW472" s="751"/>
      <c r="AX472" s="751"/>
      <c r="AY472" s="751"/>
      <c r="AZ472" s="751"/>
      <c r="BA472" s="751"/>
      <c r="BB472" s="751"/>
      <c r="BC472" s="751"/>
      <c r="BD472" s="751"/>
      <c r="BE472" s="751"/>
      <c r="BF472" s="751"/>
      <c r="BG472" s="751"/>
      <c r="BH472" s="751"/>
      <c r="BI472" s="751"/>
      <c r="BJ472" s="751"/>
      <c r="BK472" s="751"/>
      <c r="BL472" s="751"/>
      <c r="BM472" s="751"/>
      <c r="BN472" s="751"/>
      <c r="BO472" s="751"/>
      <c r="BP472" s="751"/>
      <c r="BQ472" s="751"/>
      <c r="BR472" s="751"/>
      <c r="BS472" s="751"/>
      <c r="BT472" s="751"/>
      <c r="BU472" s="751"/>
      <c r="BV472" s="751"/>
    </row>
    <row r="473" spans="1:74" ht="13.5" customHeight="1">
      <c r="A473" s="771" t="s">
        <v>112</v>
      </c>
      <c r="B473" s="15" t="s">
        <v>53</v>
      </c>
      <c r="C473" s="767" t="str">
        <f>VLOOKUP($C452,'2026年度(1年後期)'!$B$5:$N$207,COLUMN('2026年度(1年後期)'!$K$5),0)&amp;""</f>
        <v/>
      </c>
      <c r="D473" s="768"/>
      <c r="E473" s="773" t="str">
        <f>VLOOKUP($C452,'2026年度(2年後期)'!$B$5:$N$207,COLUMN('2026年度(2年後期)'!$K$5),0)&amp;""</f>
        <v/>
      </c>
      <c r="F473" s="768"/>
      <c r="G473" s="773" t="str">
        <f>VLOOKUP($C452,'2026年度(3年後期)'!$B$5:$N$207,COLUMN('2026年度(3年後期)'!$K$5),0)&amp;""</f>
        <v/>
      </c>
      <c r="H473" s="768"/>
      <c r="I473" s="773" t="str">
        <f>VLOOKUP($C452,'2026年度(4年後期)'!$B$5:$N$206,COLUMN('2026年度(4年後期)'!$K$5),0)&amp;""</f>
        <v/>
      </c>
      <c r="J473" s="768"/>
      <c r="K473" s="769" t="str">
        <f>VLOOKUP($C452,'2026年度(助産後期)'!$B$5:$N$207,COLUMN('2026年度(助産後期)'!$K$5),0)&amp;""</f>
        <v/>
      </c>
      <c r="L473" s="769"/>
      <c r="M473" s="767" t="str">
        <f>VLOOKUP($C452,'2026年度(M1後期)'!$B$5:$N$207,COLUMN('2026年度(M1後期)'!$K$5),0)&amp;""</f>
        <v/>
      </c>
      <c r="N473" s="768"/>
      <c r="O473" s="769" t="str">
        <f>VLOOKUP($C452,'2026年度(M2後期)'!$B$5:$N$207,COLUMN('2026年度(M2後期)'!$K$5),0)&amp;""</f>
        <v/>
      </c>
      <c r="P473" s="768"/>
      <c r="Q473" s="769" t="str">
        <f>VLOOKUP($C452,'2026年度(D1後期)'!$B$5:$N$207,COLUMN('2026年度(D1後期)'!$K$5),0)&amp;""</f>
        <v/>
      </c>
      <c r="R473" s="768"/>
      <c r="S473" s="769" t="str">
        <f>VLOOKUP($C452,'2026年度(D23後期)'!$B$5:$N$207,COLUMN('2026年度(D23後期)'!$K$5),0)&amp;""</f>
        <v/>
      </c>
      <c r="T473" s="768"/>
      <c r="U473" s="21"/>
      <c r="Z473" s="771" t="str">
        <f>A473</f>
        <v>５時限（16：50～18：20）</v>
      </c>
      <c r="AA473" s="749"/>
      <c r="AB473" s="749"/>
      <c r="AC473" s="749"/>
      <c r="AD473" s="749"/>
      <c r="AE473" s="749"/>
      <c r="AF473" s="749"/>
      <c r="AG473" s="749"/>
      <c r="AH473" s="749"/>
      <c r="AI473" s="749"/>
      <c r="AJ473" s="749"/>
      <c r="AK473" s="749"/>
      <c r="AL473" s="749"/>
      <c r="AM473" s="749"/>
      <c r="AN473" s="749"/>
      <c r="AO473" s="749"/>
      <c r="AP473" s="749"/>
      <c r="AQ473" s="749"/>
      <c r="AR473" s="749"/>
      <c r="AS473" s="749"/>
      <c r="AT473" s="749"/>
      <c r="AU473" s="749"/>
      <c r="AV473" s="749"/>
      <c r="AW473" s="749"/>
      <c r="AX473" s="749"/>
      <c r="AY473" s="749"/>
      <c r="AZ473" s="749"/>
      <c r="BA473" s="749"/>
      <c r="BB473" s="749"/>
      <c r="BC473" s="749"/>
      <c r="BD473" s="749"/>
      <c r="BE473" s="749"/>
      <c r="BF473" s="749"/>
      <c r="BG473" s="749"/>
      <c r="BH473" s="749"/>
      <c r="BI473" s="749"/>
      <c r="BJ473" s="749"/>
      <c r="BK473" s="749"/>
      <c r="BL473" s="749"/>
      <c r="BM473" s="749"/>
      <c r="BN473" s="749"/>
      <c r="BO473" s="749"/>
      <c r="BP473" s="749"/>
      <c r="BQ473" s="749"/>
      <c r="BR473" s="749"/>
      <c r="BS473" s="749"/>
      <c r="BT473" s="749"/>
      <c r="BU473" s="749"/>
      <c r="BV473" s="749"/>
    </row>
    <row r="474" spans="1:74" ht="13.5" customHeight="1">
      <c r="A474" s="771"/>
      <c r="B474" s="15" t="s">
        <v>61</v>
      </c>
      <c r="C474" s="765" t="str">
        <f>IFERROR(VLOOKUP(C473,科目・教員!$A$2:$B$342,2,0),"")</f>
        <v/>
      </c>
      <c r="D474" s="764"/>
      <c r="E474" s="766" t="str">
        <f>IFERROR(VLOOKUP(E473,科目・教員!$A$2:$B$342,2,0),"")</f>
        <v/>
      </c>
      <c r="F474" s="764"/>
      <c r="G474" s="766" t="str">
        <f>IFERROR(VLOOKUP(G473,科目・教員!$A$2:$B$342,2,0),"")</f>
        <v/>
      </c>
      <c r="H474" s="764"/>
      <c r="I474" s="766" t="str">
        <f>IFERROR(VLOOKUP(I473,科目・教員!$A$2:$B$342,2,0),"")</f>
        <v/>
      </c>
      <c r="J474" s="764"/>
      <c r="K474" s="763" t="str">
        <f>IFERROR(VLOOKUP(K473,科目・教員!$A$2:$B$342,2,0),"")</f>
        <v/>
      </c>
      <c r="L474" s="763"/>
      <c r="M474" s="765" t="str">
        <f>IFERROR(VLOOKUP(M473,科目・教員!$A$2:$B$342,2,0),"")</f>
        <v/>
      </c>
      <c r="N474" s="764"/>
      <c r="O474" s="763" t="str">
        <f>IFERROR(VLOOKUP(O473,科目・教員!$A$2:$B$342,2,0),"")</f>
        <v/>
      </c>
      <c r="P474" s="764"/>
      <c r="Q474" s="763" t="str">
        <f>IFERROR(VLOOKUP(Q473,科目・教員!$A$2:$B$342,2,0),"")</f>
        <v/>
      </c>
      <c r="R474" s="764"/>
      <c r="S474" s="763" t="str">
        <f>IFERROR(VLOOKUP(S473,科目・教員!$A$2:$B$342,2,0),"")</f>
        <v/>
      </c>
      <c r="T474" s="764"/>
      <c r="U474" s="21"/>
      <c r="Z474" s="771"/>
      <c r="AA474" s="750"/>
      <c r="AB474" s="750"/>
      <c r="AC474" s="750"/>
      <c r="AD474" s="750"/>
      <c r="AE474" s="750"/>
      <c r="AF474" s="750"/>
      <c r="AG474" s="750"/>
      <c r="AH474" s="750"/>
      <c r="AI474" s="750"/>
      <c r="AJ474" s="750"/>
      <c r="AK474" s="750"/>
      <c r="AL474" s="750"/>
      <c r="AM474" s="750"/>
      <c r="AN474" s="750"/>
      <c r="AO474" s="750"/>
      <c r="AP474" s="750"/>
      <c r="AQ474" s="750"/>
      <c r="AR474" s="750"/>
      <c r="AS474" s="750"/>
      <c r="AT474" s="750"/>
      <c r="AU474" s="750"/>
      <c r="AV474" s="750"/>
      <c r="AW474" s="750"/>
      <c r="AX474" s="750"/>
      <c r="AY474" s="750"/>
      <c r="AZ474" s="750"/>
      <c r="BA474" s="750"/>
      <c r="BB474" s="750"/>
      <c r="BC474" s="750"/>
      <c r="BD474" s="750"/>
      <c r="BE474" s="750"/>
      <c r="BF474" s="750"/>
      <c r="BG474" s="750"/>
      <c r="BH474" s="750"/>
      <c r="BI474" s="750"/>
      <c r="BJ474" s="750"/>
      <c r="BK474" s="750"/>
      <c r="BL474" s="750"/>
      <c r="BM474" s="750"/>
      <c r="BN474" s="750"/>
      <c r="BO474" s="750"/>
      <c r="BP474" s="750"/>
      <c r="BQ474" s="750"/>
      <c r="BR474" s="750"/>
      <c r="BS474" s="750"/>
      <c r="BT474" s="750"/>
      <c r="BU474" s="750"/>
      <c r="BV474" s="750"/>
    </row>
    <row r="475" spans="1:74" ht="13.5" customHeight="1">
      <c r="A475" s="771"/>
      <c r="B475" s="15" t="s">
        <v>65</v>
      </c>
      <c r="C475" s="765" t="str">
        <f>VLOOKUP($C452,'2026年度(1年後期)'!$B$5:$N$207,COLUMN('2026年度(1年後期)'!$K$5)+1,0)&amp;""</f>
        <v/>
      </c>
      <c r="D475" s="764"/>
      <c r="E475" s="766" t="str">
        <f>VLOOKUP($C452,'2026年度(2年後期)'!$B$5:$N$207,COLUMN('2026年度(2年後期)'!$K$5)+1,0)&amp;""</f>
        <v/>
      </c>
      <c r="F475" s="764"/>
      <c r="G475" s="766" t="str">
        <f>VLOOKUP($C452,'2026年度(3年後期)'!$B$5:$N$207,COLUMN('2026年度(3年後期)'!$K$5)+1,0)&amp;""</f>
        <v/>
      </c>
      <c r="H475" s="764"/>
      <c r="I475" s="766" t="str">
        <f>VLOOKUP($C452,'2026年度(4年後期)'!$B$5:$N$206,COLUMN('2026年度(4年後期)'!$K$5)+1,0)&amp;""</f>
        <v/>
      </c>
      <c r="J475" s="764"/>
      <c r="K475" s="763" t="str">
        <f>VLOOKUP($C452,'2026年度(助産後期)'!$B$5:$N$207,COLUMN('2026年度(助産後期)'!$K$5)+1,0)&amp;""</f>
        <v/>
      </c>
      <c r="L475" s="763"/>
      <c r="M475" s="765" t="str">
        <f>VLOOKUP($C452,'2026年度(M1後期)'!$B$5:$N$207,COLUMN('2026年度(M1後期)'!$K$5)+1,0)&amp;""</f>
        <v/>
      </c>
      <c r="N475" s="764"/>
      <c r="O475" s="763" t="str">
        <f>VLOOKUP($C452,'2026年度(M2後期)'!$B$5:$N$207,COLUMN('2026年度(M2後期)'!$K$5)+1,0)&amp;""</f>
        <v/>
      </c>
      <c r="P475" s="764"/>
      <c r="Q475" s="763" t="str">
        <f>VLOOKUP($C452,'2026年度(D1後期)'!$B$5:$N$207,COLUMN('2026年度(D1後期)'!$K$5)+1,0)&amp;""</f>
        <v/>
      </c>
      <c r="R475" s="764"/>
      <c r="S475" s="763" t="str">
        <f>VLOOKUP($C452,'2026年度(D23後期)'!$B$5:$N$207,COLUMN('2026年度(D23後期)'!$K$5)+1,0)&amp;""</f>
        <v/>
      </c>
      <c r="T475" s="764"/>
      <c r="U475" s="21"/>
      <c r="Z475" s="771"/>
      <c r="AA475" s="750"/>
      <c r="AB475" s="750"/>
      <c r="AC475" s="750"/>
      <c r="AD475" s="750"/>
      <c r="AE475" s="750"/>
      <c r="AF475" s="750"/>
      <c r="AG475" s="750"/>
      <c r="AH475" s="750"/>
      <c r="AI475" s="750"/>
      <c r="AJ475" s="750"/>
      <c r="AK475" s="750"/>
      <c r="AL475" s="750"/>
      <c r="AM475" s="750"/>
      <c r="AN475" s="750"/>
      <c r="AO475" s="750"/>
      <c r="AP475" s="750"/>
      <c r="AQ475" s="750"/>
      <c r="AR475" s="750"/>
      <c r="AS475" s="750"/>
      <c r="AT475" s="750"/>
      <c r="AU475" s="750"/>
      <c r="AV475" s="750"/>
      <c r="AW475" s="750"/>
      <c r="AX475" s="750"/>
      <c r="AY475" s="750"/>
      <c r="AZ475" s="750"/>
      <c r="BA475" s="750"/>
      <c r="BB475" s="750"/>
      <c r="BC475" s="750"/>
      <c r="BD475" s="750"/>
      <c r="BE475" s="750"/>
      <c r="BF475" s="750"/>
      <c r="BG475" s="750"/>
      <c r="BH475" s="750"/>
      <c r="BI475" s="750"/>
      <c r="BJ475" s="750"/>
      <c r="BK475" s="750"/>
      <c r="BL475" s="750"/>
      <c r="BM475" s="750"/>
      <c r="BN475" s="750"/>
      <c r="BO475" s="750"/>
      <c r="BP475" s="750"/>
      <c r="BQ475" s="750"/>
      <c r="BR475" s="750"/>
      <c r="BS475" s="750"/>
      <c r="BT475" s="750"/>
      <c r="BU475" s="750"/>
      <c r="BV475" s="750"/>
    </row>
    <row r="476" spans="1:74" ht="13.5" customHeight="1">
      <c r="A476" s="772"/>
      <c r="B476" s="16" t="s">
        <v>68</v>
      </c>
      <c r="C476" s="762"/>
      <c r="D476" s="760"/>
      <c r="E476" s="759"/>
      <c r="F476" s="760"/>
      <c r="G476" s="759"/>
      <c r="H476" s="760"/>
      <c r="I476" s="759"/>
      <c r="J476" s="760"/>
      <c r="K476" s="761"/>
      <c r="L476" s="761"/>
      <c r="M476" s="762"/>
      <c r="N476" s="760"/>
      <c r="O476" s="761"/>
      <c r="P476" s="760"/>
      <c r="Q476" s="761"/>
      <c r="R476" s="760"/>
      <c r="S476" s="761"/>
      <c r="T476" s="760"/>
      <c r="U476" s="22"/>
      <c r="V476" s="19"/>
      <c r="W476" s="19"/>
      <c r="X476" s="19"/>
      <c r="Y476" s="19"/>
      <c r="Z476" s="772"/>
      <c r="AA476" s="751"/>
      <c r="AB476" s="751"/>
      <c r="AC476" s="751"/>
      <c r="AD476" s="751"/>
      <c r="AE476" s="751"/>
      <c r="AF476" s="751"/>
      <c r="AG476" s="751"/>
      <c r="AH476" s="751"/>
      <c r="AI476" s="751"/>
      <c r="AJ476" s="751"/>
      <c r="AK476" s="751"/>
      <c r="AL476" s="751"/>
      <c r="AM476" s="751"/>
      <c r="AN476" s="751"/>
      <c r="AO476" s="751"/>
      <c r="AP476" s="751"/>
      <c r="AQ476" s="751"/>
      <c r="AR476" s="751"/>
      <c r="AS476" s="751"/>
      <c r="AT476" s="751"/>
      <c r="AU476" s="751"/>
      <c r="AV476" s="751"/>
      <c r="AW476" s="751"/>
      <c r="AX476" s="751"/>
      <c r="AY476" s="751"/>
      <c r="AZ476" s="751"/>
      <c r="BA476" s="751"/>
      <c r="BB476" s="751"/>
      <c r="BC476" s="751"/>
      <c r="BD476" s="751"/>
      <c r="BE476" s="751"/>
      <c r="BF476" s="751"/>
      <c r="BG476" s="751"/>
      <c r="BH476" s="751"/>
      <c r="BI476" s="751"/>
      <c r="BJ476" s="751"/>
      <c r="BK476" s="751"/>
      <c r="BL476" s="751"/>
      <c r="BM476" s="751"/>
      <c r="BN476" s="751"/>
      <c r="BO476" s="751"/>
      <c r="BP476" s="751"/>
      <c r="BQ476" s="751"/>
      <c r="BR476" s="751"/>
      <c r="BS476" s="751"/>
      <c r="BT476" s="751"/>
      <c r="BU476" s="751"/>
      <c r="BV476" s="751"/>
    </row>
    <row r="477" spans="1:74" ht="21">
      <c r="A477" s="23"/>
      <c r="B477" s="24"/>
      <c r="C477" s="793">
        <f>C452+1</f>
        <v>46376</v>
      </c>
      <c r="D477" s="793"/>
      <c r="E477" s="793"/>
      <c r="F477" s="793"/>
      <c r="G477" s="793"/>
      <c r="H477" s="793"/>
      <c r="I477" s="793"/>
      <c r="J477" s="793"/>
      <c r="K477" s="793"/>
      <c r="L477" s="793"/>
      <c r="M477" s="793"/>
      <c r="N477" s="793"/>
      <c r="O477" s="793"/>
      <c r="P477" s="793"/>
      <c r="Q477" s="793"/>
      <c r="R477" s="793"/>
      <c r="S477" s="793"/>
      <c r="T477" s="793"/>
      <c r="U477" s="861">
        <f>C477</f>
        <v>46376</v>
      </c>
      <c r="V477" s="862"/>
      <c r="W477" s="862"/>
      <c r="X477" s="862"/>
      <c r="Y477" s="862"/>
      <c r="Z477" s="863"/>
      <c r="AA477" s="7">
        <v>101</v>
      </c>
      <c r="AB477" s="7">
        <v>102</v>
      </c>
      <c r="AC477" s="7">
        <v>103</v>
      </c>
      <c r="AD477" s="7" t="s">
        <v>16</v>
      </c>
      <c r="AE477" s="7" t="s">
        <v>17</v>
      </c>
      <c r="AF477" s="7" t="s">
        <v>18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19</v>
      </c>
      <c r="AM477" s="7" t="s">
        <v>20</v>
      </c>
      <c r="AN477" s="7" t="s">
        <v>21</v>
      </c>
      <c r="AO477" s="7" t="s">
        <v>22</v>
      </c>
      <c r="AP477" s="7" t="s">
        <v>23</v>
      </c>
      <c r="AQ477" s="7" t="s">
        <v>24</v>
      </c>
      <c r="AR477" s="7" t="s">
        <v>25</v>
      </c>
      <c r="AS477" s="7" t="s">
        <v>26</v>
      </c>
      <c r="AT477" s="7" t="s">
        <v>27</v>
      </c>
      <c r="AU477" s="7" t="s">
        <v>28</v>
      </c>
      <c r="AV477" s="7" t="s">
        <v>29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30</v>
      </c>
      <c r="BB477" s="7" t="s">
        <v>31</v>
      </c>
      <c r="BC477" s="8" t="s">
        <v>32</v>
      </c>
      <c r="BD477" s="7" t="s">
        <v>33</v>
      </c>
      <c r="BE477" s="7" t="s">
        <v>34</v>
      </c>
      <c r="BF477" s="7" t="s">
        <v>35</v>
      </c>
      <c r="BG477" s="7" t="s">
        <v>36</v>
      </c>
      <c r="BH477" s="7" t="s">
        <v>37</v>
      </c>
      <c r="BI477" s="7" t="s">
        <v>38</v>
      </c>
      <c r="BJ477" s="7" t="s">
        <v>39</v>
      </c>
      <c r="BK477" s="7" t="s">
        <v>40</v>
      </c>
      <c r="BL477" s="7" t="s">
        <v>41</v>
      </c>
      <c r="BM477" s="7" t="s">
        <v>42</v>
      </c>
      <c r="BN477" s="10" t="s">
        <v>43</v>
      </c>
      <c r="BO477" s="10" t="s">
        <v>44</v>
      </c>
      <c r="BP477" s="11" t="s">
        <v>45</v>
      </c>
      <c r="BQ477" s="11" t="s">
        <v>46</v>
      </c>
      <c r="BR477" s="11" t="s">
        <v>47</v>
      </c>
      <c r="BS477" s="11" t="s">
        <v>48</v>
      </c>
      <c r="BT477" s="11" t="s">
        <v>49</v>
      </c>
      <c r="BU477" s="11" t="s">
        <v>50</v>
      </c>
      <c r="BV477" s="11" t="s">
        <v>51</v>
      </c>
    </row>
    <row r="478" spans="1:74" ht="13.5" customHeight="1">
      <c r="A478" s="771" t="s">
        <v>52</v>
      </c>
      <c r="B478" s="12" t="s">
        <v>53</v>
      </c>
      <c r="C478" s="783" t="str">
        <f>VLOOKUP($C477,'2026年度(1年後期)'!$B$5:$N$207,COLUMN('2026年度(1年後期)'!$C$5),0)&amp;""</f>
        <v/>
      </c>
      <c r="D478" s="784"/>
      <c r="E478" s="787" t="str">
        <f>VLOOKUP($C477,'2026年度(2年後期)'!$B$5:$N$207,COLUMN('2026年度(2年後期)'!$C$5),0)&amp;""</f>
        <v/>
      </c>
      <c r="F478" s="784"/>
      <c r="G478" s="787" t="str">
        <f>VLOOKUP($C477,'2026年度(3年後期)'!$B$5:$N$207,COLUMN('2026年度(3年後期)'!$C$5),0)&amp;""</f>
        <v/>
      </c>
      <c r="H478" s="784"/>
      <c r="I478" s="787" t="str">
        <f>VLOOKUP($C477,'2026年度(4年後期)'!$B$5:$N$206,COLUMN('2026年度(4年後期)'!$C$5),0)&amp;""</f>
        <v/>
      </c>
      <c r="J478" s="784"/>
      <c r="K478" s="768" t="str">
        <f>VLOOKUP($C477,'2026年度(助産後期)'!$B$5:$N$207,COLUMN('2026年度(助産後期)'!$C$5),0)&amp;""</f>
        <v/>
      </c>
      <c r="L478" s="785"/>
      <c r="M478" s="794" t="str">
        <f>VLOOKUP($C477,'2026年度(M1後期)'!$B$5:$N$207,COLUMN('2026年度(M1後期)'!$C$5),0)&amp;""</f>
        <v/>
      </c>
      <c r="N478" s="785"/>
      <c r="O478" s="787" t="str">
        <f>VLOOKUP($C477,'2026年度(M2後期)'!$B$5:$N$207,COLUMN('2026年度(M2後期)'!$C$5),0)&amp;""</f>
        <v/>
      </c>
      <c r="P478" s="784"/>
      <c r="Q478" s="787" t="str">
        <f>VLOOKUP($C477,'2026年度(D1後期)'!$B$5:$N$207,COLUMN('2026年度(D1後期)'!$C$5),0)&amp;""</f>
        <v/>
      </c>
      <c r="R478" s="784"/>
      <c r="S478" s="768" t="str">
        <f>VLOOKUP($C477,'2026年度(D23後期)'!$B$5:$N$207,COLUMN('2026年度(D23後期)'!$C$5),0)&amp;""</f>
        <v/>
      </c>
      <c r="T478" s="784"/>
      <c r="U478" s="25"/>
      <c r="V478" s="31"/>
      <c r="Z478" s="770" t="str">
        <f>A478</f>
        <v xml:space="preserve">１時限（09：20～10：50） </v>
      </c>
      <c r="AA478" s="749"/>
      <c r="AB478" s="749"/>
      <c r="AC478" s="749"/>
      <c r="AD478" s="749"/>
      <c r="AE478" s="749"/>
      <c r="AF478" s="749"/>
      <c r="AG478" s="749"/>
      <c r="AH478" s="749"/>
      <c r="AI478" s="749"/>
      <c r="AJ478" s="749"/>
      <c r="AK478" s="749"/>
      <c r="AL478" s="749"/>
      <c r="AM478" s="749"/>
      <c r="AN478" s="749"/>
      <c r="AO478" s="749"/>
      <c r="AP478" s="749"/>
      <c r="AQ478" s="749"/>
      <c r="AR478" s="749"/>
      <c r="AS478" s="749"/>
      <c r="AT478" s="749"/>
      <c r="AU478" s="749"/>
      <c r="AV478" s="749"/>
      <c r="AW478" s="749"/>
      <c r="AX478" s="749"/>
      <c r="AY478" s="749"/>
      <c r="AZ478" s="749"/>
      <c r="BA478" s="749"/>
      <c r="BB478" s="749"/>
      <c r="BC478" s="749"/>
      <c r="BD478" s="749"/>
      <c r="BE478" s="749"/>
      <c r="BF478" s="749"/>
      <c r="BG478" s="749"/>
      <c r="BH478" s="749"/>
      <c r="BI478" s="749"/>
      <c r="BJ478" s="749"/>
      <c r="BK478" s="749"/>
      <c r="BL478" s="749"/>
      <c r="BM478" s="749"/>
      <c r="BN478" s="749"/>
      <c r="BO478" s="749"/>
      <c r="BP478" s="749"/>
      <c r="BQ478" s="749"/>
      <c r="BR478" s="749"/>
      <c r="BS478" s="749"/>
      <c r="BT478" s="749"/>
      <c r="BU478" s="749"/>
      <c r="BV478" s="749"/>
    </row>
    <row r="479" spans="1:74" ht="14.45">
      <c r="A479" s="771"/>
      <c r="B479" s="15" t="s">
        <v>61</v>
      </c>
      <c r="C479" s="779" t="str">
        <f>IFERROR(VLOOKUP(C478,科目・教員!$A$2:$B$342,2,0),"")</f>
        <v/>
      </c>
      <c r="D479" s="777"/>
      <c r="E479" s="778" t="str">
        <f>IFERROR(VLOOKUP(E478,科目・教員!$A$2:$B$342,2,0),"")</f>
        <v/>
      </c>
      <c r="F479" s="777"/>
      <c r="G479" s="778" t="str">
        <f>IFERROR(VLOOKUP(G478,科目・教員!$A$2:$B$342,2,0),"")</f>
        <v/>
      </c>
      <c r="H479" s="777"/>
      <c r="I479" s="778" t="str">
        <f>IFERROR(VLOOKUP(I478,科目・教員!$A$2:$B$342,2,0),"")</f>
        <v/>
      </c>
      <c r="J479" s="777"/>
      <c r="K479" s="764" t="str">
        <f>IFERROR(VLOOKUP(K478,科目・教員!$A$2:$B$342,2,0),"")</f>
        <v/>
      </c>
      <c r="L479" s="780"/>
      <c r="M479" s="776" t="str">
        <f>IFERROR(VLOOKUP(M478,科目・教員!$A$2:$B$342,2,0),"")</f>
        <v/>
      </c>
      <c r="N479" s="777"/>
      <c r="O479" s="778" t="str">
        <f>IFERROR(VLOOKUP(O478,科目・教員!$A$2:$B$342,2,0),"")</f>
        <v/>
      </c>
      <c r="P479" s="777"/>
      <c r="Q479" s="778" t="str">
        <f>IFERROR(VLOOKUP(Q478,科目・教員!$A$2:$B$342,2,0),"")</f>
        <v/>
      </c>
      <c r="R479" s="777"/>
      <c r="S479" s="764" t="str">
        <f>IFERROR(VLOOKUP(S478,科目・教員!$A$2:$B$342,2,0),"")</f>
        <v/>
      </c>
      <c r="T479" s="777"/>
      <c r="U479" s="25"/>
      <c r="V479" s="41"/>
      <c r="Z479" s="771"/>
      <c r="AA479" s="750"/>
      <c r="AB479" s="750"/>
      <c r="AC479" s="750"/>
      <c r="AD479" s="750"/>
      <c r="AE479" s="750"/>
      <c r="AF479" s="750"/>
      <c r="AG479" s="750"/>
      <c r="AH479" s="750"/>
      <c r="AI479" s="750"/>
      <c r="AJ479" s="750"/>
      <c r="AK479" s="750"/>
      <c r="AL479" s="750"/>
      <c r="AM479" s="750"/>
      <c r="AN479" s="750"/>
      <c r="AO479" s="750"/>
      <c r="AP479" s="750"/>
      <c r="AQ479" s="750"/>
      <c r="AR479" s="750"/>
      <c r="AS479" s="750"/>
      <c r="AT479" s="750"/>
      <c r="AU479" s="750"/>
      <c r="AV479" s="750"/>
      <c r="AW479" s="750"/>
      <c r="AX479" s="750"/>
      <c r="AY479" s="750"/>
      <c r="AZ479" s="750"/>
      <c r="BA479" s="750"/>
      <c r="BB479" s="750"/>
      <c r="BC479" s="750"/>
      <c r="BD479" s="750"/>
      <c r="BE479" s="750"/>
      <c r="BF479" s="750"/>
      <c r="BG479" s="750"/>
      <c r="BH479" s="750"/>
      <c r="BI479" s="750"/>
      <c r="BJ479" s="750"/>
      <c r="BK479" s="750"/>
      <c r="BL479" s="750"/>
      <c r="BM479" s="750"/>
      <c r="BN479" s="750"/>
      <c r="BO479" s="750"/>
      <c r="BP479" s="750"/>
      <c r="BQ479" s="750"/>
      <c r="BR479" s="750"/>
      <c r="BS479" s="750"/>
      <c r="BT479" s="750"/>
      <c r="BU479" s="750"/>
      <c r="BV479" s="750"/>
    </row>
    <row r="480" spans="1:74" ht="14.45">
      <c r="A480" s="771"/>
      <c r="B480" s="15" t="s">
        <v>65</v>
      </c>
      <c r="C480" s="779" t="str">
        <f>VLOOKUP($C477,'2026年度(1年後期)'!$B$5:$N$207,COLUMN('2026年度(1年後期)'!$C$5)+1,0)&amp;""</f>
        <v/>
      </c>
      <c r="D480" s="777"/>
      <c r="E480" s="778" t="str">
        <f>VLOOKUP($C477,'2026年度(2年後期)'!$B$5:$N$207,COLUMN('2026年度(2年後期)'!$C$5)+1,0)&amp;""</f>
        <v/>
      </c>
      <c r="F480" s="777"/>
      <c r="G480" s="778" t="str">
        <f>VLOOKUP($C477,'2026年度(3年後期)'!$B$5:$N$207,COLUMN('2026年度(3年後期)'!$C$5)+1,0)&amp;""</f>
        <v/>
      </c>
      <c r="H480" s="777"/>
      <c r="I480" s="778" t="str">
        <f>VLOOKUP($C477,'2026年度(4年後期)'!$B$5:$N$206,COLUMN('2026年度(4年後期)'!$C$5)+1,0)&amp;""</f>
        <v/>
      </c>
      <c r="J480" s="777"/>
      <c r="K480" s="764" t="str">
        <f>VLOOKUP($C477,'2026年度(助産後期)'!$B$5:$N$207,COLUMN('2026年度(助産後期)'!$C$5)+1,0)&amp;""</f>
        <v/>
      </c>
      <c r="L480" s="780"/>
      <c r="M480" s="776" t="str">
        <f>VLOOKUP($C477,'2026年度(M1後期)'!$B$5:$N$207,COLUMN('2026年度(M1後期)'!$C$5)+1,0)&amp;""</f>
        <v/>
      </c>
      <c r="N480" s="777"/>
      <c r="O480" s="778" t="str">
        <f>VLOOKUP($C477,'2026年度(M2後期)'!$B$5:$N$207,COLUMN('2026年度(M2後期)'!$C$5)+1,0)&amp;""</f>
        <v/>
      </c>
      <c r="P480" s="777"/>
      <c r="Q480" s="778" t="str">
        <f>VLOOKUP($C477,'2026年度(D1後期)'!$B$5:$N$207,COLUMN('2026年度(D1後期)'!$C$5)+1,0)&amp;""</f>
        <v/>
      </c>
      <c r="R480" s="777"/>
      <c r="S480" s="764" t="str">
        <f>VLOOKUP($C477,'2026年度(D23後期)'!$B$5:$N$207,COLUMN('2026年度(D23後期)'!$C$5)+1,0)&amp;""</f>
        <v/>
      </c>
      <c r="T480" s="777"/>
      <c r="U480" s="25"/>
      <c r="V480" s="41"/>
      <c r="Z480" s="771"/>
      <c r="AA480" s="750"/>
      <c r="AB480" s="750"/>
      <c r="AC480" s="750"/>
      <c r="AD480" s="750"/>
      <c r="AE480" s="750"/>
      <c r="AF480" s="750"/>
      <c r="AG480" s="750"/>
      <c r="AH480" s="750"/>
      <c r="AI480" s="750"/>
      <c r="AJ480" s="750"/>
      <c r="AK480" s="750"/>
      <c r="AL480" s="750"/>
      <c r="AM480" s="750"/>
      <c r="AN480" s="750"/>
      <c r="AO480" s="750"/>
      <c r="AP480" s="750"/>
      <c r="AQ480" s="750"/>
      <c r="AR480" s="750"/>
      <c r="AS480" s="750"/>
      <c r="AT480" s="750"/>
      <c r="AU480" s="750"/>
      <c r="AV480" s="750"/>
      <c r="AW480" s="750"/>
      <c r="AX480" s="750"/>
      <c r="AY480" s="750"/>
      <c r="AZ480" s="750"/>
      <c r="BA480" s="750"/>
      <c r="BB480" s="750"/>
      <c r="BC480" s="750"/>
      <c r="BD480" s="750"/>
      <c r="BE480" s="750"/>
      <c r="BF480" s="750"/>
      <c r="BG480" s="750"/>
      <c r="BH480" s="750"/>
      <c r="BI480" s="750"/>
      <c r="BJ480" s="750"/>
      <c r="BK480" s="750"/>
      <c r="BL480" s="750"/>
      <c r="BM480" s="750"/>
      <c r="BN480" s="750"/>
      <c r="BO480" s="750"/>
      <c r="BP480" s="750"/>
      <c r="BQ480" s="750"/>
      <c r="BR480" s="750"/>
      <c r="BS480" s="750"/>
      <c r="BT480" s="750"/>
      <c r="BU480" s="750"/>
      <c r="BV480" s="750"/>
    </row>
    <row r="481" spans="1:74" ht="14.45">
      <c r="A481" s="772"/>
      <c r="B481" s="16" t="s">
        <v>68</v>
      </c>
      <c r="C481" s="774"/>
      <c r="D481" s="819"/>
      <c r="E481" s="759"/>
      <c r="F481" s="781"/>
      <c r="G481" s="759"/>
      <c r="H481" s="781"/>
      <c r="I481" s="759"/>
      <c r="J481" s="781"/>
      <c r="K481" s="761"/>
      <c r="L481" s="782"/>
      <c r="M481" s="792"/>
      <c r="N481" s="781"/>
      <c r="O481" s="759"/>
      <c r="P481" s="781"/>
      <c r="Q481" s="759"/>
      <c r="R481" s="781"/>
      <c r="S481" s="761"/>
      <c r="T481" s="781"/>
      <c r="U481" s="25"/>
      <c r="V481" s="41"/>
      <c r="Z481" s="772"/>
      <c r="AA481" s="751"/>
      <c r="AB481" s="751"/>
      <c r="AC481" s="751"/>
      <c r="AD481" s="751"/>
      <c r="AE481" s="751"/>
      <c r="AF481" s="751"/>
      <c r="AG481" s="751"/>
      <c r="AH481" s="751"/>
      <c r="AI481" s="751"/>
      <c r="AJ481" s="751"/>
      <c r="AK481" s="751"/>
      <c r="AL481" s="751"/>
      <c r="AM481" s="751"/>
      <c r="AN481" s="751"/>
      <c r="AO481" s="751"/>
      <c r="AP481" s="751"/>
      <c r="AQ481" s="751"/>
      <c r="AR481" s="751"/>
      <c r="AS481" s="751"/>
      <c r="AT481" s="751"/>
      <c r="AU481" s="751"/>
      <c r="AV481" s="751"/>
      <c r="AW481" s="751"/>
      <c r="AX481" s="751"/>
      <c r="AY481" s="751"/>
      <c r="AZ481" s="751"/>
      <c r="BA481" s="751"/>
      <c r="BB481" s="751"/>
      <c r="BC481" s="751"/>
      <c r="BD481" s="751"/>
      <c r="BE481" s="751"/>
      <c r="BF481" s="751"/>
      <c r="BG481" s="751"/>
      <c r="BH481" s="751"/>
      <c r="BI481" s="751"/>
      <c r="BJ481" s="751"/>
      <c r="BK481" s="751"/>
      <c r="BL481" s="751"/>
      <c r="BM481" s="751"/>
      <c r="BN481" s="751"/>
      <c r="BO481" s="751"/>
      <c r="BP481" s="751"/>
      <c r="BQ481" s="751"/>
      <c r="BR481" s="751"/>
      <c r="BS481" s="751"/>
      <c r="BT481" s="751"/>
      <c r="BU481" s="751"/>
      <c r="BV481" s="751"/>
    </row>
    <row r="482" spans="1:74" ht="13.5" customHeight="1">
      <c r="A482" s="771" t="s">
        <v>73</v>
      </c>
      <c r="B482" s="15" t="s">
        <v>53</v>
      </c>
      <c r="C482" s="783" t="str">
        <f>VLOOKUP($C477,'2026年度(1年後期)'!$B$5:$N$207,COLUMN('2026年度(1年後期)'!$E$5),0)&amp;""</f>
        <v/>
      </c>
      <c r="D482" s="784"/>
      <c r="E482" s="787" t="str">
        <f>VLOOKUP($C477,'2026年度(2年後期)'!$B$5:$N$207,COLUMN('2026年度(2年後期)'!$E$5),0)&amp;""</f>
        <v/>
      </c>
      <c r="F482" s="784"/>
      <c r="G482" s="787" t="str">
        <f>VLOOKUP($C477,'2026年度(3年後期)'!$B$5:$N$207,COLUMN('2026年度(3年後期)'!$E$5),0)&amp;""</f>
        <v/>
      </c>
      <c r="H482" s="784"/>
      <c r="I482" s="787" t="str">
        <f>VLOOKUP($C477,'2026年度(4年後期)'!$B$5:$N$206,COLUMN('2026年度(4年後期)'!$E$5),0)&amp;""</f>
        <v/>
      </c>
      <c r="J482" s="784"/>
      <c r="K482" s="768" t="str">
        <f>VLOOKUP($C477,'2026年度(助産後期)'!$B$5:$N$207,COLUMN('2026年度(助産後期)'!$E$5),0)&amp;""</f>
        <v/>
      </c>
      <c r="L482" s="785"/>
      <c r="M482" s="783" t="str">
        <f>VLOOKUP($C477,'2026年度(M1後期)'!$B$5:$N$207,COLUMN('2026年度(M1後期)'!$E$5),0)&amp;""</f>
        <v/>
      </c>
      <c r="N482" s="784"/>
      <c r="O482" s="768" t="str">
        <f>VLOOKUP($C477,'2026年度(M2後期)'!$B$5:$N$207,COLUMN('2026年度(M2後期)'!$E$5),0)&amp;""</f>
        <v/>
      </c>
      <c r="P482" s="784"/>
      <c r="Q482" s="768" t="str">
        <f>VLOOKUP($C477,'2026年度(D1後期)'!$B$5:$N$207,COLUMN('2026年度(D1後期)'!$E$5),0)&amp;""</f>
        <v/>
      </c>
      <c r="R482" s="784"/>
      <c r="S482" s="768" t="str">
        <f>VLOOKUP($C477,'2026年度(D23後期)'!$B$5:$N$207,COLUMN('2026年度(D23後期)'!$E$5),0)&amp;""</f>
        <v/>
      </c>
      <c r="T482" s="784"/>
      <c r="U482" s="21"/>
      <c r="V482" s="41"/>
      <c r="Z482" s="771" t="str">
        <f>A482</f>
        <v>２時限（11：00～12：30）</v>
      </c>
      <c r="AA482" s="749"/>
      <c r="AB482" s="749"/>
      <c r="AC482" s="749"/>
      <c r="AD482" s="749"/>
      <c r="AE482" s="749"/>
      <c r="AF482" s="749"/>
      <c r="AG482" s="749"/>
      <c r="AH482" s="749"/>
      <c r="AI482" s="749"/>
      <c r="AJ482" s="749"/>
      <c r="AK482" s="749"/>
      <c r="AL482" s="749"/>
      <c r="AM482" s="749"/>
      <c r="AN482" s="749"/>
      <c r="AO482" s="749"/>
      <c r="AP482" s="749"/>
      <c r="AQ482" s="749"/>
      <c r="AR482" s="749"/>
      <c r="AS482" s="749"/>
      <c r="AT482" s="749"/>
      <c r="AU482" s="749"/>
      <c r="AV482" s="749"/>
      <c r="AW482" s="749"/>
      <c r="AX482" s="749"/>
      <c r="AY482" s="749"/>
      <c r="AZ482" s="749"/>
      <c r="BA482" s="749"/>
      <c r="BB482" s="749"/>
      <c r="BC482" s="749"/>
      <c r="BD482" s="749"/>
      <c r="BE482" s="749"/>
      <c r="BF482" s="749"/>
      <c r="BG482" s="749"/>
      <c r="BH482" s="749"/>
      <c r="BI482" s="749"/>
      <c r="BJ482" s="749"/>
      <c r="BK482" s="749"/>
      <c r="BL482" s="749"/>
      <c r="BM482" s="749"/>
      <c r="BN482" s="749"/>
      <c r="BO482" s="749"/>
      <c r="BP482" s="749"/>
      <c r="BQ482" s="749"/>
      <c r="BR482" s="749"/>
      <c r="BS482" s="749"/>
      <c r="BT482" s="749"/>
      <c r="BU482" s="749"/>
      <c r="BV482" s="749"/>
    </row>
    <row r="483" spans="1:74" ht="14.45">
      <c r="A483" s="771"/>
      <c r="B483" s="15" t="s">
        <v>61</v>
      </c>
      <c r="C483" s="779" t="str">
        <f>IFERROR(VLOOKUP(C482,科目・教員!$A$2:$B$342,2,0),"")</f>
        <v/>
      </c>
      <c r="D483" s="777"/>
      <c r="E483" s="778" t="str">
        <f>IFERROR(VLOOKUP(E482,科目・教員!$A$2:$B$342,2,0),"")</f>
        <v/>
      </c>
      <c r="F483" s="777"/>
      <c r="G483" s="778" t="str">
        <f>IFERROR(VLOOKUP(G482,科目・教員!$A$2:$B$342,2,0),"")</f>
        <v/>
      </c>
      <c r="H483" s="777"/>
      <c r="I483" s="778" t="str">
        <f>IFERROR(VLOOKUP(I482,科目・教員!$A$2:$B$342,2,0),"")</f>
        <v/>
      </c>
      <c r="J483" s="777"/>
      <c r="K483" s="764" t="str">
        <f>IFERROR(VLOOKUP(K482,科目・教員!$A$2:$B$342,2,0),"")</f>
        <v/>
      </c>
      <c r="L483" s="780"/>
      <c r="M483" s="779" t="str">
        <f>IFERROR(VLOOKUP(M482,科目・教員!$A$2:$B$342,2,0),"")</f>
        <v/>
      </c>
      <c r="N483" s="777"/>
      <c r="O483" s="764" t="str">
        <f>IFERROR(VLOOKUP(O482,科目・教員!$A$2:$B$342,2,0),"")</f>
        <v/>
      </c>
      <c r="P483" s="777"/>
      <c r="Q483" s="764" t="str">
        <f>IFERROR(VLOOKUP(Q482,科目・教員!$A$2:$B$342,2,0),"")</f>
        <v/>
      </c>
      <c r="R483" s="777"/>
      <c r="S483" s="764" t="str">
        <f>IFERROR(VLOOKUP(S482,科目・教員!$A$2:$B$342,2,0),"")</f>
        <v/>
      </c>
      <c r="T483" s="777"/>
      <c r="U483" s="21"/>
      <c r="V483" s="41"/>
      <c r="Z483" s="771"/>
      <c r="AA483" s="750"/>
      <c r="AB483" s="750"/>
      <c r="AC483" s="750"/>
      <c r="AD483" s="750"/>
      <c r="AE483" s="750"/>
      <c r="AF483" s="750"/>
      <c r="AG483" s="750"/>
      <c r="AH483" s="750"/>
      <c r="AI483" s="750"/>
      <c r="AJ483" s="750"/>
      <c r="AK483" s="750"/>
      <c r="AL483" s="750"/>
      <c r="AM483" s="750"/>
      <c r="AN483" s="750"/>
      <c r="AO483" s="750"/>
      <c r="AP483" s="750"/>
      <c r="AQ483" s="750"/>
      <c r="AR483" s="750"/>
      <c r="AS483" s="750"/>
      <c r="AT483" s="750"/>
      <c r="AU483" s="750"/>
      <c r="AV483" s="750"/>
      <c r="AW483" s="750"/>
      <c r="AX483" s="750"/>
      <c r="AY483" s="750"/>
      <c r="AZ483" s="750"/>
      <c r="BA483" s="750"/>
      <c r="BB483" s="750"/>
      <c r="BC483" s="750"/>
      <c r="BD483" s="750"/>
      <c r="BE483" s="750"/>
      <c r="BF483" s="750"/>
      <c r="BG483" s="750"/>
      <c r="BH483" s="750"/>
      <c r="BI483" s="750"/>
      <c r="BJ483" s="750"/>
      <c r="BK483" s="750"/>
      <c r="BL483" s="750"/>
      <c r="BM483" s="750"/>
      <c r="BN483" s="750"/>
      <c r="BO483" s="750"/>
      <c r="BP483" s="750"/>
      <c r="BQ483" s="750"/>
      <c r="BR483" s="750"/>
      <c r="BS483" s="750"/>
      <c r="BT483" s="750"/>
      <c r="BU483" s="750"/>
      <c r="BV483" s="750"/>
    </row>
    <row r="484" spans="1:74" ht="14.45">
      <c r="A484" s="771"/>
      <c r="B484" s="15" t="s">
        <v>65</v>
      </c>
      <c r="C484" s="779" t="str">
        <f>VLOOKUP($C477,'2026年度(1年後期)'!$B$5:$N$207,COLUMN('2026年度(1年後期)'!$E$5)+1,0)&amp;""</f>
        <v/>
      </c>
      <c r="D484" s="777"/>
      <c r="E484" s="778" t="str">
        <f>VLOOKUP($C477,'2026年度(2年後期)'!$B$5:$N$207,COLUMN('2026年度(2年後期)'!$E$5)+1,0)&amp;""</f>
        <v/>
      </c>
      <c r="F484" s="777"/>
      <c r="G484" s="778" t="str">
        <f>VLOOKUP($C477,'2026年度(3年後期)'!$B$5:$N$207,COLUMN('2026年度(3年後期)'!$E$5)+1,0)&amp;""</f>
        <v/>
      </c>
      <c r="H484" s="777"/>
      <c r="I484" s="778" t="str">
        <f>VLOOKUP($C477,'2026年度(4年後期)'!$B$5:$N$206,COLUMN('2026年度(4年後期)'!$E$5)+1,0)&amp;""</f>
        <v/>
      </c>
      <c r="J484" s="777"/>
      <c r="K484" s="764" t="str">
        <f>VLOOKUP($C477,'2026年度(助産後期)'!$B$5:$N$207,COLUMN('2026年度(助産後期)'!$E$5)+1,0)&amp;""</f>
        <v/>
      </c>
      <c r="L484" s="780"/>
      <c r="M484" s="779" t="str">
        <f>VLOOKUP($C477,'2026年度(M1後期)'!$B$5:$N$207,COLUMN('2026年度(M1後期)'!$E$5)+1,0)&amp;""</f>
        <v/>
      </c>
      <c r="N484" s="777"/>
      <c r="O484" s="764" t="str">
        <f>VLOOKUP($C477,'2026年度(M2後期)'!$B$5:$N$207,COLUMN('2026年度(M2後期)'!$E$5)+1,0)&amp;""</f>
        <v/>
      </c>
      <c r="P484" s="777"/>
      <c r="Q484" s="764" t="str">
        <f>VLOOKUP($C477,'2026年度(D1後期)'!$B$5:$N$207,COLUMN('2026年度(D1後期)'!$E$5)+1,0)&amp;""</f>
        <v/>
      </c>
      <c r="R484" s="777"/>
      <c r="S484" s="764" t="str">
        <f>VLOOKUP($C477,'2026年度(D23後期)'!$B$5:$N$207,COLUMN('2026年度(D23後期)'!$E$5)+1,0)&amp;""</f>
        <v/>
      </c>
      <c r="T484" s="777"/>
      <c r="U484" s="21"/>
      <c r="V484" s="41"/>
      <c r="Z484" s="771"/>
      <c r="AA484" s="750"/>
      <c r="AB484" s="750"/>
      <c r="AC484" s="750"/>
      <c r="AD484" s="750"/>
      <c r="AE484" s="750"/>
      <c r="AF484" s="750"/>
      <c r="AG484" s="750"/>
      <c r="AH484" s="750"/>
      <c r="AI484" s="750"/>
      <c r="AJ484" s="750"/>
      <c r="AK484" s="750"/>
      <c r="AL484" s="750"/>
      <c r="AM484" s="750"/>
      <c r="AN484" s="750"/>
      <c r="AO484" s="750"/>
      <c r="AP484" s="750"/>
      <c r="AQ484" s="750"/>
      <c r="AR484" s="750"/>
      <c r="AS484" s="750"/>
      <c r="AT484" s="750"/>
      <c r="AU484" s="750"/>
      <c r="AV484" s="750"/>
      <c r="AW484" s="750"/>
      <c r="AX484" s="750"/>
      <c r="AY484" s="750"/>
      <c r="AZ484" s="750"/>
      <c r="BA484" s="750"/>
      <c r="BB484" s="750"/>
      <c r="BC484" s="750"/>
      <c r="BD484" s="750"/>
      <c r="BE484" s="750"/>
      <c r="BF484" s="750"/>
      <c r="BG484" s="750"/>
      <c r="BH484" s="750"/>
      <c r="BI484" s="750"/>
      <c r="BJ484" s="750"/>
      <c r="BK484" s="750"/>
      <c r="BL484" s="750"/>
      <c r="BM484" s="750"/>
      <c r="BN484" s="750"/>
      <c r="BO484" s="750"/>
      <c r="BP484" s="750"/>
      <c r="BQ484" s="750"/>
      <c r="BR484" s="750"/>
      <c r="BS484" s="750"/>
      <c r="BT484" s="750"/>
      <c r="BU484" s="750"/>
      <c r="BV484" s="750"/>
    </row>
    <row r="485" spans="1:74" ht="14.45">
      <c r="A485" s="786"/>
      <c r="B485" s="16" t="s">
        <v>68</v>
      </c>
      <c r="C485" s="805"/>
      <c r="D485" s="823"/>
      <c r="E485" s="759"/>
      <c r="F485" s="760"/>
      <c r="G485" s="759"/>
      <c r="H485" s="760"/>
      <c r="I485" s="759"/>
      <c r="J485" s="760"/>
      <c r="K485" s="761"/>
      <c r="L485" s="761"/>
      <c r="M485" s="762"/>
      <c r="N485" s="760"/>
      <c r="O485" s="761"/>
      <c r="P485" s="760"/>
      <c r="Q485" s="761"/>
      <c r="R485" s="760"/>
      <c r="S485" s="761"/>
      <c r="T485" s="760"/>
      <c r="U485" s="21"/>
      <c r="V485" s="41"/>
      <c r="Z485" s="772"/>
      <c r="AA485" s="751"/>
      <c r="AB485" s="751"/>
      <c r="AC485" s="751"/>
      <c r="AD485" s="751"/>
      <c r="AE485" s="751"/>
      <c r="AF485" s="751"/>
      <c r="AG485" s="751"/>
      <c r="AH485" s="751"/>
      <c r="AI485" s="751"/>
      <c r="AJ485" s="751"/>
      <c r="AK485" s="751"/>
      <c r="AL485" s="751"/>
      <c r="AM485" s="751"/>
      <c r="AN485" s="751"/>
      <c r="AO485" s="751"/>
      <c r="AP485" s="751"/>
      <c r="AQ485" s="751"/>
      <c r="AR485" s="751"/>
      <c r="AS485" s="751"/>
      <c r="AT485" s="751"/>
      <c r="AU485" s="751"/>
      <c r="AV485" s="751"/>
      <c r="AW485" s="751"/>
      <c r="AX485" s="751"/>
      <c r="AY485" s="751"/>
      <c r="AZ485" s="751"/>
      <c r="BA485" s="751"/>
      <c r="BB485" s="751"/>
      <c r="BC485" s="751"/>
      <c r="BD485" s="751"/>
      <c r="BE485" s="751"/>
      <c r="BF485" s="751"/>
      <c r="BG485" s="751"/>
      <c r="BH485" s="751"/>
      <c r="BI485" s="751"/>
      <c r="BJ485" s="751"/>
      <c r="BK485" s="751"/>
      <c r="BL485" s="751"/>
      <c r="BM485" s="751"/>
      <c r="BN485" s="751"/>
      <c r="BO485" s="751"/>
      <c r="BP485" s="751"/>
      <c r="BQ485" s="751"/>
      <c r="BR485" s="751"/>
      <c r="BS485" s="751"/>
      <c r="BT485" s="751"/>
      <c r="BU485" s="751"/>
      <c r="BV485" s="751"/>
    </row>
    <row r="486" spans="1:74" ht="14.45">
      <c r="A486" s="770" t="s">
        <v>79</v>
      </c>
      <c r="B486" s="17" t="s">
        <v>80</v>
      </c>
      <c r="C486" s="783"/>
      <c r="D486" s="784"/>
      <c r="E486" s="787"/>
      <c r="F486" s="784"/>
      <c r="G486" s="787"/>
      <c r="H486" s="784"/>
      <c r="I486" s="787"/>
      <c r="J486" s="784"/>
      <c r="K486" s="768"/>
      <c r="L486" s="785"/>
      <c r="M486" s="783"/>
      <c r="N486" s="784"/>
      <c r="O486" s="768"/>
      <c r="P486" s="784"/>
      <c r="Q486" s="768"/>
      <c r="R486" s="784"/>
      <c r="S486" s="768"/>
      <c r="T486" s="784"/>
      <c r="U486" s="21"/>
      <c r="V486" s="41"/>
      <c r="Z486" s="771" t="str">
        <f>A486</f>
        <v>昼休み（12：30～13：30）</v>
      </c>
      <c r="AA486" s="749"/>
      <c r="AB486" s="749"/>
      <c r="AC486" s="749"/>
      <c r="AD486" s="749"/>
      <c r="AE486" s="749"/>
      <c r="AF486" s="749"/>
      <c r="AG486" s="749"/>
      <c r="AH486" s="749"/>
      <c r="AI486" s="749"/>
      <c r="AJ486" s="749"/>
      <c r="AK486" s="749"/>
      <c r="AL486" s="749"/>
      <c r="AM486" s="749"/>
      <c r="AN486" s="749"/>
      <c r="AO486" s="749"/>
      <c r="AP486" s="749"/>
      <c r="AQ486" s="749"/>
      <c r="AR486" s="749"/>
      <c r="AS486" s="749"/>
      <c r="AT486" s="749"/>
      <c r="AU486" s="749"/>
      <c r="AV486" s="749"/>
      <c r="AW486" s="749"/>
      <c r="AX486" s="749"/>
      <c r="AY486" s="749"/>
      <c r="AZ486" s="749"/>
      <c r="BA486" s="749"/>
      <c r="BB486" s="749"/>
      <c r="BC486" s="749"/>
      <c r="BD486" s="749"/>
      <c r="BE486" s="749"/>
      <c r="BF486" s="749"/>
      <c r="BG486" s="749"/>
      <c r="BH486" s="749"/>
      <c r="BI486" s="749"/>
      <c r="BJ486" s="749"/>
      <c r="BK486" s="749"/>
      <c r="BL486" s="749"/>
      <c r="BM486" s="749"/>
      <c r="BN486" s="749"/>
      <c r="BO486" s="749"/>
      <c r="BP486" s="749"/>
      <c r="BQ486" s="749"/>
      <c r="BR486" s="749"/>
      <c r="BS486" s="749"/>
      <c r="BT486" s="749"/>
      <c r="BU486" s="749"/>
      <c r="BV486" s="749"/>
    </row>
    <row r="487" spans="1:74" ht="14.45">
      <c r="A487" s="771"/>
      <c r="B487" s="17" t="s">
        <v>83</v>
      </c>
      <c r="C487" s="779"/>
      <c r="D487" s="777"/>
      <c r="E487" s="778"/>
      <c r="F487" s="777"/>
      <c r="G487" s="778"/>
      <c r="H487" s="777"/>
      <c r="I487" s="778"/>
      <c r="J487" s="777"/>
      <c r="K487" s="764"/>
      <c r="L487" s="780"/>
      <c r="M487" s="779"/>
      <c r="N487" s="777"/>
      <c r="O487" s="764"/>
      <c r="P487" s="777"/>
      <c r="Q487" s="764"/>
      <c r="R487" s="777"/>
      <c r="S487" s="764"/>
      <c r="T487" s="777"/>
      <c r="U487" s="21"/>
      <c r="V487" s="41"/>
      <c r="Z487" s="771"/>
      <c r="AA487" s="750"/>
      <c r="AB487" s="750"/>
      <c r="AC487" s="750"/>
      <c r="AD487" s="750"/>
      <c r="AE487" s="750"/>
      <c r="AF487" s="750"/>
      <c r="AG487" s="750"/>
      <c r="AH487" s="750"/>
      <c r="AI487" s="750"/>
      <c r="AJ487" s="750"/>
      <c r="AK487" s="750"/>
      <c r="AL487" s="750"/>
      <c r="AM487" s="750"/>
      <c r="AN487" s="750"/>
      <c r="AO487" s="750"/>
      <c r="AP487" s="750"/>
      <c r="AQ487" s="750"/>
      <c r="AR487" s="750"/>
      <c r="AS487" s="750"/>
      <c r="AT487" s="750"/>
      <c r="AU487" s="750"/>
      <c r="AV487" s="750"/>
      <c r="AW487" s="750"/>
      <c r="AX487" s="750"/>
      <c r="AY487" s="750"/>
      <c r="AZ487" s="750"/>
      <c r="BA487" s="750"/>
      <c r="BB487" s="750"/>
      <c r="BC487" s="750"/>
      <c r="BD487" s="750"/>
      <c r="BE487" s="750"/>
      <c r="BF487" s="750"/>
      <c r="BG487" s="750"/>
      <c r="BH487" s="750"/>
      <c r="BI487" s="750"/>
      <c r="BJ487" s="750"/>
      <c r="BK487" s="750"/>
      <c r="BL487" s="750"/>
      <c r="BM487" s="750"/>
      <c r="BN487" s="750"/>
      <c r="BO487" s="750"/>
      <c r="BP487" s="750"/>
      <c r="BQ487" s="750"/>
      <c r="BR487" s="750"/>
      <c r="BS487" s="750"/>
      <c r="BT487" s="750"/>
      <c r="BU487" s="750"/>
      <c r="BV487" s="750"/>
    </row>
    <row r="488" spans="1:74" ht="14.45">
      <c r="A488" s="771"/>
      <c r="B488" s="17" t="s">
        <v>65</v>
      </c>
      <c r="C488" s="779"/>
      <c r="D488" s="777"/>
      <c r="E488" s="778"/>
      <c r="F488" s="777"/>
      <c r="G488" s="778"/>
      <c r="H488" s="777"/>
      <c r="I488" s="778"/>
      <c r="J488" s="777"/>
      <c r="K488" s="764"/>
      <c r="L488" s="780"/>
      <c r="M488" s="779"/>
      <c r="N488" s="777"/>
      <c r="O488" s="764"/>
      <c r="P488" s="777"/>
      <c r="Q488" s="764"/>
      <c r="R488" s="777"/>
      <c r="S488" s="764"/>
      <c r="T488" s="777"/>
      <c r="U488" s="21"/>
      <c r="V488" s="41"/>
      <c r="Z488" s="771"/>
      <c r="AA488" s="750"/>
      <c r="AB488" s="750"/>
      <c r="AC488" s="750"/>
      <c r="AD488" s="750"/>
      <c r="AE488" s="750"/>
      <c r="AF488" s="750"/>
      <c r="AG488" s="750"/>
      <c r="AH488" s="750"/>
      <c r="AI488" s="750"/>
      <c r="AJ488" s="750"/>
      <c r="AK488" s="750"/>
      <c r="AL488" s="750"/>
      <c r="AM488" s="750"/>
      <c r="AN488" s="750"/>
      <c r="AO488" s="750"/>
      <c r="AP488" s="750"/>
      <c r="AQ488" s="750"/>
      <c r="AR488" s="750"/>
      <c r="AS488" s="750"/>
      <c r="AT488" s="750"/>
      <c r="AU488" s="750"/>
      <c r="AV488" s="750"/>
      <c r="AW488" s="750"/>
      <c r="AX488" s="750"/>
      <c r="AY488" s="750"/>
      <c r="AZ488" s="750"/>
      <c r="BA488" s="750"/>
      <c r="BB488" s="750"/>
      <c r="BC488" s="750"/>
      <c r="BD488" s="750"/>
      <c r="BE488" s="750"/>
      <c r="BF488" s="750"/>
      <c r="BG488" s="750"/>
      <c r="BH488" s="750"/>
      <c r="BI488" s="750"/>
      <c r="BJ488" s="750"/>
      <c r="BK488" s="750"/>
      <c r="BL488" s="750"/>
      <c r="BM488" s="750"/>
      <c r="BN488" s="750"/>
      <c r="BO488" s="750"/>
      <c r="BP488" s="750"/>
      <c r="BQ488" s="750"/>
      <c r="BR488" s="750"/>
      <c r="BS488" s="750"/>
      <c r="BT488" s="750"/>
      <c r="BU488" s="750"/>
      <c r="BV488" s="750"/>
    </row>
    <row r="489" spans="1:74" ht="14.45">
      <c r="A489" s="772"/>
      <c r="B489" s="18" t="s">
        <v>68</v>
      </c>
      <c r="C489" s="788"/>
      <c r="D489" s="789"/>
      <c r="E489" s="790"/>
      <c r="F489" s="789"/>
      <c r="G489" s="790"/>
      <c r="H489" s="789"/>
      <c r="I489" s="790"/>
      <c r="J489" s="789"/>
      <c r="K489" s="791"/>
      <c r="L489" s="791"/>
      <c r="M489" s="788"/>
      <c r="N489" s="789"/>
      <c r="O489" s="791"/>
      <c r="P489" s="789"/>
      <c r="Q489" s="791"/>
      <c r="R489" s="789"/>
      <c r="S489" s="791"/>
      <c r="T489" s="789"/>
      <c r="U489" s="21"/>
      <c r="V489" s="41"/>
      <c r="Z489" s="772"/>
      <c r="AA489" s="751"/>
      <c r="AB489" s="751"/>
      <c r="AC489" s="751"/>
      <c r="AD489" s="751"/>
      <c r="AE489" s="751"/>
      <c r="AF489" s="751"/>
      <c r="AG489" s="751"/>
      <c r="AH489" s="751"/>
      <c r="AI489" s="751"/>
      <c r="AJ489" s="751"/>
      <c r="AK489" s="751"/>
      <c r="AL489" s="751"/>
      <c r="AM489" s="751"/>
      <c r="AN489" s="751"/>
      <c r="AO489" s="751"/>
      <c r="AP489" s="751"/>
      <c r="AQ489" s="751"/>
      <c r="AR489" s="751"/>
      <c r="AS489" s="751"/>
      <c r="AT489" s="751"/>
      <c r="AU489" s="751"/>
      <c r="AV489" s="751"/>
      <c r="AW489" s="751"/>
      <c r="AX489" s="751"/>
      <c r="AY489" s="751"/>
      <c r="AZ489" s="751"/>
      <c r="BA489" s="751"/>
      <c r="BB489" s="751"/>
      <c r="BC489" s="751"/>
      <c r="BD489" s="751"/>
      <c r="BE489" s="751"/>
      <c r="BF489" s="751"/>
      <c r="BG489" s="751"/>
      <c r="BH489" s="751"/>
      <c r="BI489" s="751"/>
      <c r="BJ489" s="751"/>
      <c r="BK489" s="751"/>
      <c r="BL489" s="751"/>
      <c r="BM489" s="751"/>
      <c r="BN489" s="751"/>
      <c r="BO489" s="751"/>
      <c r="BP489" s="751"/>
      <c r="BQ489" s="751"/>
      <c r="BR489" s="751"/>
      <c r="BS489" s="751"/>
      <c r="BT489" s="751"/>
      <c r="BU489" s="751"/>
      <c r="BV489" s="751"/>
    </row>
    <row r="490" spans="1:74" ht="13.5" customHeight="1">
      <c r="A490" s="771" t="s">
        <v>87</v>
      </c>
      <c r="B490" s="15" t="s">
        <v>53</v>
      </c>
      <c r="C490" s="767" t="str">
        <f>VLOOKUP($C477,'2026年度(1年後期)'!$B$5:$N$207,COLUMN('2026年度(1年後期)'!$G$5),0)&amp;""</f>
        <v/>
      </c>
      <c r="D490" s="768"/>
      <c r="E490" s="773" t="str">
        <f>VLOOKUP($C477,'2026年度(2年後期)'!$B$5:$N$207,COLUMN('2026年度(2年後期)'!$G$5),0)&amp;""</f>
        <v/>
      </c>
      <c r="F490" s="768"/>
      <c r="G490" s="773" t="str">
        <f>VLOOKUP($C477,'2026年度(3年後期)'!$B$5:$N$207,COLUMN('2026年度(3年後期)'!$G$5),0)&amp;""</f>
        <v/>
      </c>
      <c r="H490" s="768"/>
      <c r="I490" s="773" t="str">
        <f>VLOOKUP($C477,'2026年度(4年後期)'!$B$5:$N$206,COLUMN('2026年度(4年後期)'!$G$5),0)&amp;""</f>
        <v/>
      </c>
      <c r="J490" s="768"/>
      <c r="K490" s="769" t="str">
        <f>VLOOKUP($C477,'2026年度(助産後期)'!$B$5:$N$207,COLUMN('2026年度(助産後期)'!$G$5),0)&amp;""</f>
        <v/>
      </c>
      <c r="L490" s="769"/>
      <c r="M490" s="767" t="str">
        <f>VLOOKUP($C477,'2026年度(M1後期)'!$B$5:$N$207,COLUMN('2026年度(M1後期)'!$G$5),0)&amp;""</f>
        <v/>
      </c>
      <c r="N490" s="768"/>
      <c r="O490" s="769" t="str">
        <f>VLOOKUP($C477,'2026年度(M2後期)'!$B$5:$N$207,COLUMN('2026年度(M2後期)'!$G$5),0)&amp;""</f>
        <v/>
      </c>
      <c r="P490" s="768"/>
      <c r="Q490" s="769" t="str">
        <f>VLOOKUP($C477,'2026年度(D1後期)'!$B$5:$N$207,COLUMN('2026年度(D1後期)'!$G$5),0)&amp;""</f>
        <v/>
      </c>
      <c r="R490" s="768"/>
      <c r="S490" s="769" t="str">
        <f>VLOOKUP($C477,'2026年度(D23後期)'!$B$5:$N$207,COLUMN('2026年度(D23後期)'!$G$5),0)&amp;""</f>
        <v/>
      </c>
      <c r="T490" s="768"/>
      <c r="U490" s="21"/>
      <c r="V490" s="41"/>
      <c r="Z490" s="771" t="str">
        <f>A490</f>
        <v>３時限（13：30～15：00）</v>
      </c>
      <c r="AA490" s="749"/>
      <c r="AB490" s="749"/>
      <c r="AC490" s="749"/>
      <c r="AD490" s="749"/>
      <c r="AE490" s="749"/>
      <c r="AF490" s="749"/>
      <c r="AG490" s="749"/>
      <c r="AH490" s="749"/>
      <c r="AI490" s="749"/>
      <c r="AJ490" s="749"/>
      <c r="AK490" s="749"/>
      <c r="AL490" s="749"/>
      <c r="AM490" s="749"/>
      <c r="AN490" s="749"/>
      <c r="AO490" s="749"/>
      <c r="AP490" s="749"/>
      <c r="AQ490" s="749"/>
      <c r="AR490" s="749"/>
      <c r="AS490" s="749"/>
      <c r="AT490" s="749"/>
      <c r="AU490" s="749"/>
      <c r="AV490" s="749"/>
      <c r="AW490" s="749"/>
      <c r="AX490" s="749"/>
      <c r="AY490" s="749"/>
      <c r="AZ490" s="749"/>
      <c r="BA490" s="749"/>
      <c r="BB490" s="749"/>
      <c r="BC490" s="749"/>
      <c r="BD490" s="749"/>
      <c r="BE490" s="749"/>
      <c r="BF490" s="749"/>
      <c r="BG490" s="749"/>
      <c r="BH490" s="749"/>
      <c r="BI490" s="749"/>
      <c r="BJ490" s="749"/>
      <c r="BK490" s="749"/>
      <c r="BL490" s="749"/>
      <c r="BM490" s="749"/>
      <c r="BN490" s="749"/>
      <c r="BO490" s="749"/>
      <c r="BP490" s="749"/>
      <c r="BQ490" s="749"/>
      <c r="BR490" s="749"/>
      <c r="BS490" s="749"/>
      <c r="BT490" s="749"/>
      <c r="BU490" s="749"/>
      <c r="BV490" s="749"/>
    </row>
    <row r="491" spans="1:74" ht="14.45">
      <c r="A491" s="771"/>
      <c r="B491" s="15" t="s">
        <v>61</v>
      </c>
      <c r="C491" s="765" t="str">
        <f>IFERROR(VLOOKUP(C490,科目・教員!$A$2:$B$342,2,0),"")</f>
        <v/>
      </c>
      <c r="D491" s="764"/>
      <c r="E491" s="766" t="str">
        <f>IFERROR(VLOOKUP(E490,科目・教員!$A$2:$B$342,2,0),"")</f>
        <v/>
      </c>
      <c r="F491" s="764"/>
      <c r="G491" s="766" t="str">
        <f>IFERROR(VLOOKUP(G490,科目・教員!$A$2:$B$342,2,0),"")</f>
        <v/>
      </c>
      <c r="H491" s="764"/>
      <c r="I491" s="766" t="str">
        <f>IFERROR(VLOOKUP(I490,科目・教員!$A$2:$B$342,2,0),"")</f>
        <v/>
      </c>
      <c r="J491" s="764"/>
      <c r="K491" s="763" t="str">
        <f>IFERROR(VLOOKUP(K490,科目・教員!$A$2:$B$342,2,0),"")</f>
        <v/>
      </c>
      <c r="L491" s="763"/>
      <c r="M491" s="765" t="str">
        <f>IFERROR(VLOOKUP(M490,科目・教員!$A$2:$B$342,2,0),"")</f>
        <v/>
      </c>
      <c r="N491" s="764"/>
      <c r="O491" s="763" t="str">
        <f>IFERROR(VLOOKUP(O490,科目・教員!$A$2:$B$342,2,0),"")</f>
        <v/>
      </c>
      <c r="P491" s="764"/>
      <c r="Q491" s="763" t="str">
        <f>IFERROR(VLOOKUP(Q490,科目・教員!$A$2:$B$342,2,0),"")</f>
        <v/>
      </c>
      <c r="R491" s="764"/>
      <c r="S491" s="763" t="str">
        <f>IFERROR(VLOOKUP(S490,科目・教員!$A$2:$B$342,2,0),"")</f>
        <v/>
      </c>
      <c r="T491" s="764"/>
      <c r="U491" s="21"/>
      <c r="V491" s="41"/>
      <c r="Z491" s="771"/>
      <c r="AA491" s="750"/>
      <c r="AB491" s="750"/>
      <c r="AC491" s="750"/>
      <c r="AD491" s="750"/>
      <c r="AE491" s="750"/>
      <c r="AF491" s="750"/>
      <c r="AG491" s="750"/>
      <c r="AH491" s="750"/>
      <c r="AI491" s="750"/>
      <c r="AJ491" s="750"/>
      <c r="AK491" s="750"/>
      <c r="AL491" s="750"/>
      <c r="AM491" s="750"/>
      <c r="AN491" s="750"/>
      <c r="AO491" s="750"/>
      <c r="AP491" s="750"/>
      <c r="AQ491" s="750"/>
      <c r="AR491" s="750"/>
      <c r="AS491" s="750"/>
      <c r="AT491" s="750"/>
      <c r="AU491" s="750"/>
      <c r="AV491" s="750"/>
      <c r="AW491" s="750"/>
      <c r="AX491" s="750"/>
      <c r="AY491" s="750"/>
      <c r="AZ491" s="750"/>
      <c r="BA491" s="750"/>
      <c r="BB491" s="750"/>
      <c r="BC491" s="750"/>
      <c r="BD491" s="750"/>
      <c r="BE491" s="750"/>
      <c r="BF491" s="750"/>
      <c r="BG491" s="750"/>
      <c r="BH491" s="750"/>
      <c r="BI491" s="750"/>
      <c r="BJ491" s="750"/>
      <c r="BK491" s="750"/>
      <c r="BL491" s="750"/>
      <c r="BM491" s="750"/>
      <c r="BN491" s="750"/>
      <c r="BO491" s="750"/>
      <c r="BP491" s="750"/>
      <c r="BQ491" s="750"/>
      <c r="BR491" s="750"/>
      <c r="BS491" s="750"/>
      <c r="BT491" s="750"/>
      <c r="BU491" s="750"/>
      <c r="BV491" s="750"/>
    </row>
    <row r="492" spans="1:74" ht="14.45">
      <c r="A492" s="771"/>
      <c r="B492" s="15" t="s">
        <v>65</v>
      </c>
      <c r="C492" s="765" t="str">
        <f>VLOOKUP($C477,'2026年度(1年後期)'!$B$5:$N$207,COLUMN('2026年度(1年後期)'!$G$5)+1,0)&amp;""</f>
        <v/>
      </c>
      <c r="D492" s="764"/>
      <c r="E492" s="766" t="str">
        <f>VLOOKUP($C477,'2026年度(2年後期)'!$B$5:$N$207,COLUMN('2026年度(2年後期)'!$G$5)+1,0)&amp;""</f>
        <v/>
      </c>
      <c r="F492" s="764"/>
      <c r="G492" s="766" t="str">
        <f>VLOOKUP($C477,'2026年度(3年後期)'!$B$5:$N$207,COLUMN('2026年度(3年後期)'!$G$5)+1,0)&amp;""</f>
        <v/>
      </c>
      <c r="H492" s="764"/>
      <c r="I492" s="766" t="str">
        <f>VLOOKUP($C477,'2026年度(4年後期)'!$B$5:$N$206,COLUMN('2026年度(4年後期)'!$G$5)+1,0)&amp;""</f>
        <v/>
      </c>
      <c r="J492" s="764"/>
      <c r="K492" s="763" t="str">
        <f>VLOOKUP($C477,'2026年度(助産後期)'!$B$5:$N$207,COLUMN('2026年度(助産後期)'!$G$5)+1,0)&amp;""</f>
        <v/>
      </c>
      <c r="L492" s="763"/>
      <c r="M492" s="765" t="str">
        <f>VLOOKUP($C477,'2026年度(M1後期)'!$B$5:$N$207,COLUMN('2026年度(M1後期)'!$G$5)+1,0)&amp;""</f>
        <v/>
      </c>
      <c r="N492" s="764"/>
      <c r="O492" s="763" t="str">
        <f>VLOOKUP($C477,'2026年度(M2後期)'!$B$5:$N$207,COLUMN('2026年度(M2後期)'!$G$5)+1,0)&amp;""</f>
        <v/>
      </c>
      <c r="P492" s="764"/>
      <c r="Q492" s="763" t="str">
        <f>VLOOKUP($C477,'2026年度(D1後期)'!$B$5:$N$207,COLUMN('2026年度(D1後期)'!$G$5)+1,0)&amp;""</f>
        <v/>
      </c>
      <c r="R492" s="764"/>
      <c r="S492" s="763" t="str">
        <f>VLOOKUP($C477,'2026年度(D23後期)'!$B$5:$N$207,COLUMN('2026年度(D23後期)'!$G$5)+1,0)&amp;""</f>
        <v/>
      </c>
      <c r="T492" s="764"/>
      <c r="U492" s="21"/>
      <c r="V492" s="41"/>
      <c r="Z492" s="771"/>
      <c r="AA492" s="750"/>
      <c r="AB492" s="750"/>
      <c r="AC492" s="750"/>
      <c r="AD492" s="750"/>
      <c r="AE492" s="750"/>
      <c r="AF492" s="750"/>
      <c r="AG492" s="750"/>
      <c r="AH492" s="750"/>
      <c r="AI492" s="750"/>
      <c r="AJ492" s="750"/>
      <c r="AK492" s="750"/>
      <c r="AL492" s="750"/>
      <c r="AM492" s="750"/>
      <c r="AN492" s="750"/>
      <c r="AO492" s="750"/>
      <c r="AP492" s="750"/>
      <c r="AQ492" s="750"/>
      <c r="AR492" s="750"/>
      <c r="AS492" s="750"/>
      <c r="AT492" s="750"/>
      <c r="AU492" s="750"/>
      <c r="AV492" s="750"/>
      <c r="AW492" s="750"/>
      <c r="AX492" s="750"/>
      <c r="AY492" s="750"/>
      <c r="AZ492" s="750"/>
      <c r="BA492" s="750"/>
      <c r="BB492" s="750"/>
      <c r="BC492" s="750"/>
      <c r="BD492" s="750"/>
      <c r="BE492" s="750"/>
      <c r="BF492" s="750"/>
      <c r="BG492" s="750"/>
      <c r="BH492" s="750"/>
      <c r="BI492" s="750"/>
      <c r="BJ492" s="750"/>
      <c r="BK492" s="750"/>
      <c r="BL492" s="750"/>
      <c r="BM492" s="750"/>
      <c r="BN492" s="750"/>
      <c r="BO492" s="750"/>
      <c r="BP492" s="750"/>
      <c r="BQ492" s="750"/>
      <c r="BR492" s="750"/>
      <c r="BS492" s="750"/>
      <c r="BT492" s="750"/>
      <c r="BU492" s="750"/>
      <c r="BV492" s="750"/>
    </row>
    <row r="493" spans="1:74" ht="14.45">
      <c r="A493" s="786"/>
      <c r="B493" s="16" t="s">
        <v>68</v>
      </c>
      <c r="C493" s="762"/>
      <c r="D493" s="760"/>
      <c r="E493" s="759"/>
      <c r="F493" s="760"/>
      <c r="G493" s="759"/>
      <c r="H493" s="760"/>
      <c r="I493" s="759"/>
      <c r="J493" s="760"/>
      <c r="K493" s="761"/>
      <c r="L493" s="761"/>
      <c r="M493" s="762"/>
      <c r="N493" s="760"/>
      <c r="O493" s="761"/>
      <c r="P493" s="760"/>
      <c r="Q493" s="761"/>
      <c r="R493" s="760"/>
      <c r="S493" s="761"/>
      <c r="T493" s="760"/>
      <c r="U493" s="21"/>
      <c r="V493" s="41"/>
      <c r="Z493" s="772"/>
      <c r="AA493" s="751"/>
      <c r="AB493" s="751"/>
      <c r="AC493" s="751"/>
      <c r="AD493" s="751"/>
      <c r="AE493" s="751"/>
      <c r="AF493" s="751"/>
      <c r="AG493" s="751"/>
      <c r="AH493" s="751"/>
      <c r="AI493" s="751"/>
      <c r="AJ493" s="751"/>
      <c r="AK493" s="751"/>
      <c r="AL493" s="751"/>
      <c r="AM493" s="751"/>
      <c r="AN493" s="751"/>
      <c r="AO493" s="751"/>
      <c r="AP493" s="751"/>
      <c r="AQ493" s="751"/>
      <c r="AR493" s="751"/>
      <c r="AS493" s="751"/>
      <c r="AT493" s="751"/>
      <c r="AU493" s="751"/>
      <c r="AV493" s="751"/>
      <c r="AW493" s="751"/>
      <c r="AX493" s="751"/>
      <c r="AY493" s="751"/>
      <c r="AZ493" s="751"/>
      <c r="BA493" s="751"/>
      <c r="BB493" s="751"/>
      <c r="BC493" s="751"/>
      <c r="BD493" s="751"/>
      <c r="BE493" s="751"/>
      <c r="BF493" s="751"/>
      <c r="BG493" s="751"/>
      <c r="BH493" s="751"/>
      <c r="BI493" s="751"/>
      <c r="BJ493" s="751"/>
      <c r="BK493" s="751"/>
      <c r="BL493" s="751"/>
      <c r="BM493" s="751"/>
      <c r="BN493" s="751"/>
      <c r="BO493" s="751"/>
      <c r="BP493" s="751"/>
      <c r="BQ493" s="751"/>
      <c r="BR493" s="751"/>
      <c r="BS493" s="751"/>
      <c r="BT493" s="751"/>
      <c r="BU493" s="751"/>
      <c r="BV493" s="751"/>
    </row>
    <row r="494" spans="1:74" ht="13.5" customHeight="1">
      <c r="A494" s="771" t="s">
        <v>103</v>
      </c>
      <c r="B494" s="15" t="s">
        <v>53</v>
      </c>
      <c r="C494" s="767" t="str">
        <f>VLOOKUP($C477,'2026年度(1年後期)'!$B$5:$N$207,COLUMN('2026年度(1年後期)'!$I$5),0)&amp;""</f>
        <v/>
      </c>
      <c r="D494" s="768"/>
      <c r="E494" s="773" t="str">
        <f>VLOOKUP($C477,'2026年度(2年後期)'!$B$5:$N$207,COLUMN('2026年度(2年後期)'!$I$5),0)&amp;""</f>
        <v/>
      </c>
      <c r="F494" s="768"/>
      <c r="G494" s="773" t="str">
        <f>VLOOKUP($C477,'2026年度(3年後期)'!$B$5:$N$207,COLUMN('2026年度(3年後期)'!$I$5),0)&amp;""</f>
        <v/>
      </c>
      <c r="H494" s="768"/>
      <c r="I494" s="773" t="str">
        <f>VLOOKUP($C477,'2026年度(4年後期)'!$B$5:$N$206,COLUMN('2026年度(4年後期)'!$I$5),0)&amp;""</f>
        <v/>
      </c>
      <c r="J494" s="768"/>
      <c r="K494" s="769" t="str">
        <f>VLOOKUP($C477,'2026年度(助産後期)'!$B$5:$N$207,COLUMN('2026年度(助産後期)'!$I$5),0)&amp;""</f>
        <v/>
      </c>
      <c r="L494" s="769"/>
      <c r="M494" s="767" t="str">
        <f>VLOOKUP($C477,'2026年度(M1後期)'!$B$5:$N$207,COLUMN('2026年度(M1後期)'!$I$5),0)&amp;""</f>
        <v/>
      </c>
      <c r="N494" s="768"/>
      <c r="O494" s="769" t="str">
        <f>VLOOKUP($C477,'2026年度(M2後期)'!$B$5:$N$207,COLUMN('2026年度(M2後期)'!$I$5),0)&amp;""</f>
        <v/>
      </c>
      <c r="P494" s="768"/>
      <c r="Q494" s="769" t="str">
        <f>VLOOKUP($C477,'2026年度(D1後期)'!$B$5:$N$207,COLUMN('2026年度(D1後期)'!$I$5),0)&amp;""</f>
        <v/>
      </c>
      <c r="R494" s="768"/>
      <c r="S494" s="769" t="str">
        <f>VLOOKUP($C477,'2026年度(D23後期)'!$B$5:$N$207,COLUMN('2026年度(D23後期)'!$I$5),0)&amp;""</f>
        <v/>
      </c>
      <c r="T494" s="768"/>
      <c r="U494" s="21"/>
      <c r="V494" s="41"/>
      <c r="Z494" s="771" t="str">
        <f>A494</f>
        <v>４時限（15：10～16：40）</v>
      </c>
      <c r="AA494" s="749"/>
      <c r="AB494" s="749"/>
      <c r="AC494" s="749"/>
      <c r="AD494" s="749"/>
      <c r="AE494" s="749"/>
      <c r="AF494" s="749"/>
      <c r="AG494" s="749"/>
      <c r="AH494" s="749"/>
      <c r="AI494" s="749"/>
      <c r="AJ494" s="749"/>
      <c r="AK494" s="749"/>
      <c r="AL494" s="749"/>
      <c r="AM494" s="749"/>
      <c r="AN494" s="749"/>
      <c r="AO494" s="749"/>
      <c r="AP494" s="749"/>
      <c r="AQ494" s="749"/>
      <c r="AR494" s="749"/>
      <c r="AS494" s="749"/>
      <c r="AT494" s="749"/>
      <c r="AU494" s="749"/>
      <c r="AV494" s="749"/>
      <c r="AW494" s="749"/>
      <c r="AX494" s="749"/>
      <c r="AY494" s="749"/>
      <c r="AZ494" s="749"/>
      <c r="BA494" s="749"/>
      <c r="BB494" s="749"/>
      <c r="BC494" s="749"/>
      <c r="BD494" s="749"/>
      <c r="BE494" s="749"/>
      <c r="BF494" s="749"/>
      <c r="BG494" s="749"/>
      <c r="BH494" s="749"/>
      <c r="BI494" s="749"/>
      <c r="BJ494" s="749"/>
      <c r="BK494" s="749"/>
      <c r="BL494" s="749"/>
      <c r="BM494" s="749"/>
      <c r="BN494" s="749"/>
      <c r="BO494" s="749"/>
      <c r="BP494" s="749"/>
      <c r="BQ494" s="749"/>
      <c r="BR494" s="749"/>
      <c r="BS494" s="749"/>
      <c r="BT494" s="749"/>
      <c r="BU494" s="749"/>
      <c r="BV494" s="749"/>
    </row>
    <row r="495" spans="1:74" ht="14.45">
      <c r="A495" s="771"/>
      <c r="B495" s="15" t="s">
        <v>61</v>
      </c>
      <c r="C495" s="765" t="str">
        <f>IFERROR(VLOOKUP(C494,科目・教員!$A$2:$B$342,2,0),"")</f>
        <v/>
      </c>
      <c r="D495" s="764"/>
      <c r="E495" s="766" t="str">
        <f>IFERROR(VLOOKUP(E494,科目・教員!$A$2:$B$342,2,0),"")</f>
        <v/>
      </c>
      <c r="F495" s="764"/>
      <c r="G495" s="766" t="str">
        <f>IFERROR(VLOOKUP(G494,科目・教員!$A$2:$B$342,2,0),"")</f>
        <v/>
      </c>
      <c r="H495" s="764"/>
      <c r="I495" s="766" t="str">
        <f>IFERROR(VLOOKUP(I494,科目・教員!$A$2:$B$342,2,0),"")</f>
        <v/>
      </c>
      <c r="J495" s="764"/>
      <c r="K495" s="763" t="str">
        <f>IFERROR(VLOOKUP(K494,科目・教員!$A$2:$B$342,2,0),"")</f>
        <v/>
      </c>
      <c r="L495" s="763"/>
      <c r="M495" s="765" t="str">
        <f>IFERROR(VLOOKUP(M494,科目・教員!$A$2:$B$342,2,0),"")</f>
        <v/>
      </c>
      <c r="N495" s="764"/>
      <c r="O495" s="763" t="str">
        <f>IFERROR(VLOOKUP(O494,科目・教員!$A$2:$B$342,2,0),"")</f>
        <v/>
      </c>
      <c r="P495" s="764"/>
      <c r="Q495" s="763" t="str">
        <f>IFERROR(VLOOKUP(Q494,科目・教員!$A$2:$B$342,2,0),"")</f>
        <v/>
      </c>
      <c r="R495" s="764"/>
      <c r="S495" s="763" t="str">
        <f>IFERROR(VLOOKUP(S494,科目・教員!$A$2:$B$342,2,0),"")</f>
        <v/>
      </c>
      <c r="T495" s="764"/>
      <c r="U495" s="21"/>
      <c r="V495" s="41"/>
      <c r="Z495" s="771"/>
      <c r="AA495" s="750"/>
      <c r="AB495" s="750"/>
      <c r="AC495" s="750"/>
      <c r="AD495" s="750"/>
      <c r="AE495" s="750"/>
      <c r="AF495" s="750"/>
      <c r="AG495" s="750"/>
      <c r="AH495" s="750"/>
      <c r="AI495" s="750"/>
      <c r="AJ495" s="750"/>
      <c r="AK495" s="750"/>
      <c r="AL495" s="750"/>
      <c r="AM495" s="750"/>
      <c r="AN495" s="750"/>
      <c r="AO495" s="750"/>
      <c r="AP495" s="750"/>
      <c r="AQ495" s="750"/>
      <c r="AR495" s="750"/>
      <c r="AS495" s="750"/>
      <c r="AT495" s="750"/>
      <c r="AU495" s="750"/>
      <c r="AV495" s="750"/>
      <c r="AW495" s="750"/>
      <c r="AX495" s="750"/>
      <c r="AY495" s="750"/>
      <c r="AZ495" s="750"/>
      <c r="BA495" s="750"/>
      <c r="BB495" s="750"/>
      <c r="BC495" s="750"/>
      <c r="BD495" s="750"/>
      <c r="BE495" s="750"/>
      <c r="BF495" s="750"/>
      <c r="BG495" s="750"/>
      <c r="BH495" s="750"/>
      <c r="BI495" s="750"/>
      <c r="BJ495" s="750"/>
      <c r="BK495" s="750"/>
      <c r="BL495" s="750"/>
      <c r="BM495" s="750"/>
      <c r="BN495" s="750"/>
      <c r="BO495" s="750"/>
      <c r="BP495" s="750"/>
      <c r="BQ495" s="750"/>
      <c r="BR495" s="750"/>
      <c r="BS495" s="750"/>
      <c r="BT495" s="750"/>
      <c r="BU495" s="750"/>
      <c r="BV495" s="750"/>
    </row>
    <row r="496" spans="1:74" ht="14.45">
      <c r="A496" s="771"/>
      <c r="B496" s="15" t="s">
        <v>65</v>
      </c>
      <c r="C496" s="765" t="str">
        <f>VLOOKUP($C477,'2026年度(1年後期)'!$B$5:$N$207,COLUMN('2026年度(1年後期)'!$I$5)+1,0)&amp;""</f>
        <v/>
      </c>
      <c r="D496" s="764"/>
      <c r="E496" s="766" t="str">
        <f>VLOOKUP($C477,'2026年度(2年後期)'!$B$5:$N$207,COLUMN('2026年度(2年後期)'!$I$5)+1,0)&amp;""</f>
        <v/>
      </c>
      <c r="F496" s="764"/>
      <c r="G496" s="766" t="str">
        <f>VLOOKUP($C477,'2026年度(3年後期)'!$B$5:$N$207,COLUMN('2026年度(3年後期)'!$I$5)+1,0)&amp;""</f>
        <v/>
      </c>
      <c r="H496" s="764"/>
      <c r="I496" s="766" t="str">
        <f>VLOOKUP($C477,'2026年度(4年後期)'!$B$5:$N$206,COLUMN('2026年度(4年後期)'!$I$5)+1,0)&amp;""</f>
        <v/>
      </c>
      <c r="J496" s="764"/>
      <c r="K496" s="763" t="str">
        <f>VLOOKUP($C477,'2026年度(助産後期)'!$B$5:$N$207,COLUMN('2026年度(助産後期)'!$I$5)+1,0)&amp;""</f>
        <v/>
      </c>
      <c r="L496" s="763"/>
      <c r="M496" s="765" t="str">
        <f>VLOOKUP($C477,'2026年度(M1後期)'!$B$5:$N$207,COLUMN('2026年度(M1後期)'!$I$5)+1,0)&amp;""</f>
        <v/>
      </c>
      <c r="N496" s="764"/>
      <c r="O496" s="763" t="str">
        <f>VLOOKUP($C477,'2026年度(M2後期)'!$B$5:$N$207,COLUMN('2026年度(M2後期)'!$I$5)+1,0)&amp;""</f>
        <v/>
      </c>
      <c r="P496" s="764"/>
      <c r="Q496" s="763" t="str">
        <f>VLOOKUP($C477,'2026年度(D1後期)'!$B$5:$N$207,COLUMN('2026年度(D1後期)'!$I$5)+1,0)&amp;""</f>
        <v/>
      </c>
      <c r="R496" s="764"/>
      <c r="S496" s="763" t="str">
        <f>VLOOKUP($C477,'2026年度(D23後期)'!$B$5:$N$207,COLUMN('2026年度(D23後期)'!$I$5)+1,0)&amp;""</f>
        <v/>
      </c>
      <c r="T496" s="764"/>
      <c r="U496" s="21"/>
      <c r="V496" s="41"/>
      <c r="Z496" s="771"/>
      <c r="AA496" s="750"/>
      <c r="AB496" s="750"/>
      <c r="AC496" s="750"/>
      <c r="AD496" s="750"/>
      <c r="AE496" s="750"/>
      <c r="AF496" s="750"/>
      <c r="AG496" s="750"/>
      <c r="AH496" s="750"/>
      <c r="AI496" s="750"/>
      <c r="AJ496" s="750"/>
      <c r="AK496" s="750"/>
      <c r="AL496" s="750"/>
      <c r="AM496" s="750"/>
      <c r="AN496" s="750"/>
      <c r="AO496" s="750"/>
      <c r="AP496" s="750"/>
      <c r="AQ496" s="750"/>
      <c r="AR496" s="750"/>
      <c r="AS496" s="750"/>
      <c r="AT496" s="750"/>
      <c r="AU496" s="750"/>
      <c r="AV496" s="750"/>
      <c r="AW496" s="750"/>
      <c r="AX496" s="750"/>
      <c r="AY496" s="750"/>
      <c r="AZ496" s="750"/>
      <c r="BA496" s="750"/>
      <c r="BB496" s="750"/>
      <c r="BC496" s="750"/>
      <c r="BD496" s="750"/>
      <c r="BE496" s="750"/>
      <c r="BF496" s="750"/>
      <c r="BG496" s="750"/>
      <c r="BH496" s="750"/>
      <c r="BI496" s="750"/>
      <c r="BJ496" s="750"/>
      <c r="BK496" s="750"/>
      <c r="BL496" s="750"/>
      <c r="BM496" s="750"/>
      <c r="BN496" s="750"/>
      <c r="BO496" s="750"/>
      <c r="BP496" s="750"/>
      <c r="BQ496" s="750"/>
      <c r="BR496" s="750"/>
      <c r="BS496" s="750"/>
      <c r="BT496" s="750"/>
      <c r="BU496" s="750"/>
      <c r="BV496" s="750"/>
    </row>
    <row r="497" spans="1:74" ht="14.45">
      <c r="A497" s="772"/>
      <c r="B497" s="16" t="s">
        <v>68</v>
      </c>
      <c r="C497" s="762"/>
      <c r="D497" s="760"/>
      <c r="E497" s="759"/>
      <c r="F497" s="760"/>
      <c r="G497" s="759"/>
      <c r="H497" s="760"/>
      <c r="I497" s="759"/>
      <c r="J497" s="760"/>
      <c r="K497" s="761"/>
      <c r="L497" s="761"/>
      <c r="M497" s="762"/>
      <c r="N497" s="760"/>
      <c r="O497" s="761"/>
      <c r="P497" s="760"/>
      <c r="Q497" s="761"/>
      <c r="R497" s="760"/>
      <c r="S497" s="761"/>
      <c r="T497" s="760"/>
      <c r="U497" s="21"/>
      <c r="V497" s="41"/>
      <c r="Z497" s="772"/>
      <c r="AA497" s="751"/>
      <c r="AB497" s="751"/>
      <c r="AC497" s="751"/>
      <c r="AD497" s="751"/>
      <c r="AE497" s="751"/>
      <c r="AF497" s="751"/>
      <c r="AG497" s="751"/>
      <c r="AH497" s="751"/>
      <c r="AI497" s="751"/>
      <c r="AJ497" s="751"/>
      <c r="AK497" s="751"/>
      <c r="AL497" s="751"/>
      <c r="AM497" s="751"/>
      <c r="AN497" s="751"/>
      <c r="AO497" s="751"/>
      <c r="AP497" s="751"/>
      <c r="AQ497" s="751"/>
      <c r="AR497" s="751"/>
      <c r="AS497" s="751"/>
      <c r="AT497" s="751"/>
      <c r="AU497" s="751"/>
      <c r="AV497" s="751"/>
      <c r="AW497" s="751"/>
      <c r="AX497" s="751"/>
      <c r="AY497" s="751"/>
      <c r="AZ497" s="751"/>
      <c r="BA497" s="751"/>
      <c r="BB497" s="751"/>
      <c r="BC497" s="751"/>
      <c r="BD497" s="751"/>
      <c r="BE497" s="751"/>
      <c r="BF497" s="751"/>
      <c r="BG497" s="751"/>
      <c r="BH497" s="751"/>
      <c r="BI497" s="751"/>
      <c r="BJ497" s="751"/>
      <c r="BK497" s="751"/>
      <c r="BL497" s="751"/>
      <c r="BM497" s="751"/>
      <c r="BN497" s="751"/>
      <c r="BO497" s="751"/>
      <c r="BP497" s="751"/>
      <c r="BQ497" s="751"/>
      <c r="BR497" s="751"/>
      <c r="BS497" s="751"/>
      <c r="BT497" s="751"/>
      <c r="BU497" s="751"/>
      <c r="BV497" s="751"/>
    </row>
    <row r="498" spans="1:74" ht="14.45">
      <c r="A498" s="771" t="s">
        <v>112</v>
      </c>
      <c r="B498" s="15" t="s">
        <v>53</v>
      </c>
      <c r="C498" s="767" t="str">
        <f>VLOOKUP($C477,'2026年度(1年後期)'!$B$5:$N$207,COLUMN('2026年度(1年後期)'!$K$5),0)&amp;""</f>
        <v/>
      </c>
      <c r="D498" s="768"/>
      <c r="E498" s="773" t="str">
        <f>VLOOKUP($C477,'2026年度(2年後期)'!$B$5:$N$207,COLUMN('2026年度(2年後期)'!$K$5),0)&amp;""</f>
        <v/>
      </c>
      <c r="F498" s="768"/>
      <c r="G498" s="773" t="str">
        <f>VLOOKUP($C477,'2026年度(3年後期)'!$B$5:$N$207,COLUMN('2026年度(3年後期)'!$K$5),0)&amp;""</f>
        <v/>
      </c>
      <c r="H498" s="768"/>
      <c r="I498" s="773" t="str">
        <f>VLOOKUP($C477,'2026年度(4年後期)'!$B$5:$N$206,COLUMN('2026年度(4年後期)'!$K$5),0)&amp;""</f>
        <v/>
      </c>
      <c r="J498" s="768"/>
      <c r="K498" s="769" t="str">
        <f>VLOOKUP($C477,'2026年度(助産後期)'!$B$5:$N$207,COLUMN('2026年度(助産後期)'!$K$5),0)&amp;""</f>
        <v/>
      </c>
      <c r="L498" s="769"/>
      <c r="M498" s="767" t="str">
        <f>VLOOKUP($C477,'2026年度(M1後期)'!$B$5:$N$207,COLUMN('2026年度(M1後期)'!$K$5),0)&amp;""</f>
        <v/>
      </c>
      <c r="N498" s="768"/>
      <c r="O498" s="769" t="str">
        <f>VLOOKUP($C477,'2026年度(M2後期)'!$B$5:$N$207,COLUMN('2026年度(M2後期)'!$K$5),0)&amp;""</f>
        <v/>
      </c>
      <c r="P498" s="768"/>
      <c r="Q498" s="769" t="str">
        <f>VLOOKUP($C477,'2026年度(D1後期)'!$B$5:$N$207,COLUMN('2026年度(D1後期)'!$K$5),0)&amp;""</f>
        <v/>
      </c>
      <c r="R498" s="768"/>
      <c r="S498" s="769" t="str">
        <f>VLOOKUP($C477,'2026年度(D23後期)'!$B$5:$N$207,COLUMN('2026年度(D23後期)'!$K$5),0)&amp;""</f>
        <v/>
      </c>
      <c r="T498" s="768"/>
      <c r="U498" s="21"/>
      <c r="V498" s="41"/>
      <c r="Z498" s="771" t="str">
        <f>A498</f>
        <v>５時限（16：50～18：20）</v>
      </c>
      <c r="AA498" s="749"/>
      <c r="AB498" s="749"/>
      <c r="AC498" s="749"/>
      <c r="AD498" s="749"/>
      <c r="AE498" s="749"/>
      <c r="AF498" s="749"/>
      <c r="AG498" s="749"/>
      <c r="AH498" s="749"/>
      <c r="AI498" s="749"/>
      <c r="AJ498" s="749"/>
      <c r="AK498" s="749"/>
      <c r="AL498" s="749"/>
      <c r="AM498" s="749"/>
      <c r="AN498" s="749"/>
      <c r="AO498" s="749"/>
      <c r="AP498" s="749"/>
      <c r="AQ498" s="749"/>
      <c r="AR498" s="749"/>
      <c r="AS498" s="749"/>
      <c r="AT498" s="749"/>
      <c r="AU498" s="749"/>
      <c r="AV498" s="749"/>
      <c r="AW498" s="749"/>
      <c r="AX498" s="749"/>
      <c r="AY498" s="749"/>
      <c r="AZ498" s="749"/>
      <c r="BA498" s="749"/>
      <c r="BB498" s="749"/>
      <c r="BC498" s="749"/>
      <c r="BD498" s="749"/>
      <c r="BE498" s="749"/>
      <c r="BF498" s="749"/>
      <c r="BG498" s="749"/>
      <c r="BH498" s="749"/>
      <c r="BI498" s="749"/>
      <c r="BJ498" s="749"/>
      <c r="BK498" s="749"/>
      <c r="BL498" s="749"/>
      <c r="BM498" s="749"/>
      <c r="BN498" s="749"/>
      <c r="BO498" s="749"/>
      <c r="BP498" s="749"/>
      <c r="BQ498" s="749"/>
      <c r="BR498" s="749"/>
      <c r="BS498" s="749"/>
      <c r="BT498" s="749"/>
      <c r="BU498" s="749"/>
      <c r="BV498" s="749"/>
    </row>
    <row r="499" spans="1:74" ht="14.45">
      <c r="A499" s="771"/>
      <c r="B499" s="15" t="s">
        <v>61</v>
      </c>
      <c r="C499" s="765" t="str">
        <f>IFERROR(VLOOKUP(C498,科目・教員!$A$2:$B$342,2,0),"")</f>
        <v/>
      </c>
      <c r="D499" s="764"/>
      <c r="E499" s="766" t="str">
        <f>IFERROR(VLOOKUP(E498,科目・教員!$A$2:$B$342,2,0),"")</f>
        <v/>
      </c>
      <c r="F499" s="764"/>
      <c r="G499" s="766" t="str">
        <f>IFERROR(VLOOKUP(G498,科目・教員!$A$2:$B$342,2,0),"")</f>
        <v/>
      </c>
      <c r="H499" s="764"/>
      <c r="I499" s="766" t="str">
        <f>IFERROR(VLOOKUP(I498,科目・教員!$A$2:$B$342,2,0),"")</f>
        <v/>
      </c>
      <c r="J499" s="764"/>
      <c r="K499" s="763" t="str">
        <f>IFERROR(VLOOKUP(K498,科目・教員!$A$2:$B$342,2,0),"")</f>
        <v/>
      </c>
      <c r="L499" s="763"/>
      <c r="M499" s="765" t="str">
        <f>IFERROR(VLOOKUP(M498,科目・教員!$A$2:$B$342,2,0),"")</f>
        <v/>
      </c>
      <c r="N499" s="764"/>
      <c r="O499" s="763" t="str">
        <f>IFERROR(VLOOKUP(O498,科目・教員!$A$2:$B$342,2,0),"")</f>
        <v/>
      </c>
      <c r="P499" s="764"/>
      <c r="Q499" s="763" t="str">
        <f>IFERROR(VLOOKUP(Q498,科目・教員!$A$2:$B$342,2,0),"")</f>
        <v/>
      </c>
      <c r="R499" s="764"/>
      <c r="S499" s="763" t="str">
        <f>IFERROR(VLOOKUP(S498,科目・教員!$A$2:$B$342,2,0),"")</f>
        <v/>
      </c>
      <c r="T499" s="764"/>
      <c r="U499" s="21"/>
      <c r="V499" s="41"/>
      <c r="Z499" s="771"/>
      <c r="AA499" s="750"/>
      <c r="AB499" s="750"/>
      <c r="AC499" s="750"/>
      <c r="AD499" s="750"/>
      <c r="AE499" s="750"/>
      <c r="AF499" s="750"/>
      <c r="AG499" s="750"/>
      <c r="AH499" s="750"/>
      <c r="AI499" s="750"/>
      <c r="AJ499" s="750"/>
      <c r="AK499" s="750"/>
      <c r="AL499" s="750"/>
      <c r="AM499" s="750"/>
      <c r="AN499" s="750"/>
      <c r="AO499" s="750"/>
      <c r="AP499" s="750"/>
      <c r="AQ499" s="750"/>
      <c r="AR499" s="750"/>
      <c r="AS499" s="750"/>
      <c r="AT499" s="750"/>
      <c r="AU499" s="750"/>
      <c r="AV499" s="750"/>
      <c r="AW499" s="750"/>
      <c r="AX499" s="750"/>
      <c r="AY499" s="750"/>
      <c r="AZ499" s="750"/>
      <c r="BA499" s="750"/>
      <c r="BB499" s="750"/>
      <c r="BC499" s="750"/>
      <c r="BD499" s="750"/>
      <c r="BE499" s="750"/>
      <c r="BF499" s="750"/>
      <c r="BG499" s="750"/>
      <c r="BH499" s="750"/>
      <c r="BI499" s="750"/>
      <c r="BJ499" s="750"/>
      <c r="BK499" s="750"/>
      <c r="BL499" s="750"/>
      <c r="BM499" s="750"/>
      <c r="BN499" s="750"/>
      <c r="BO499" s="750"/>
      <c r="BP499" s="750"/>
      <c r="BQ499" s="750"/>
      <c r="BR499" s="750"/>
      <c r="BS499" s="750"/>
      <c r="BT499" s="750"/>
      <c r="BU499" s="750"/>
      <c r="BV499" s="750"/>
    </row>
    <row r="500" spans="1:74" ht="14.45">
      <c r="A500" s="771"/>
      <c r="B500" s="15" t="s">
        <v>65</v>
      </c>
      <c r="C500" s="765" t="str">
        <f>VLOOKUP($C477,'2026年度(1年後期)'!$B$5:$N$207,COLUMN('2026年度(1年後期)'!$K$5)+1,0)&amp;""</f>
        <v/>
      </c>
      <c r="D500" s="764"/>
      <c r="E500" s="766" t="str">
        <f>VLOOKUP($C477,'2026年度(2年後期)'!$B$5:$N$207,COLUMN('2026年度(2年後期)'!$K$5)+1,0)&amp;""</f>
        <v/>
      </c>
      <c r="F500" s="764"/>
      <c r="G500" s="766" t="str">
        <f>VLOOKUP($C477,'2026年度(3年後期)'!$B$5:$N$207,COLUMN('2026年度(3年後期)'!$K$5)+1,0)&amp;""</f>
        <v/>
      </c>
      <c r="H500" s="764"/>
      <c r="I500" s="766" t="str">
        <f>VLOOKUP($C477,'2026年度(4年後期)'!$B$5:$N$206,COLUMN('2026年度(4年後期)'!$K$5)+1,0)&amp;""</f>
        <v/>
      </c>
      <c r="J500" s="764"/>
      <c r="K500" s="763" t="str">
        <f>VLOOKUP($C477,'2026年度(助産後期)'!$B$5:$N$207,COLUMN('2026年度(助産後期)'!$K$5)+1,0)&amp;""</f>
        <v/>
      </c>
      <c r="L500" s="763"/>
      <c r="M500" s="765" t="str">
        <f>VLOOKUP($C477,'2026年度(M1後期)'!$B$5:$N$207,COLUMN('2026年度(M1後期)'!$K$5)+1,0)&amp;""</f>
        <v/>
      </c>
      <c r="N500" s="764"/>
      <c r="O500" s="763" t="str">
        <f>VLOOKUP($C477,'2026年度(M2後期)'!$B$5:$N$207,COLUMN('2026年度(M2後期)'!$K$5)+1,0)&amp;""</f>
        <v/>
      </c>
      <c r="P500" s="764"/>
      <c r="Q500" s="763" t="str">
        <f>VLOOKUP($C477,'2026年度(D1後期)'!$B$5:$N$207,COLUMN('2026年度(D1後期)'!$K$5)+1,0)&amp;""</f>
        <v/>
      </c>
      <c r="R500" s="764"/>
      <c r="S500" s="763" t="str">
        <f>VLOOKUP($C477,'2026年度(D23後期)'!$B$5:$N$207,COLUMN('2026年度(D23後期)'!$K$5)+1,0)&amp;""</f>
        <v/>
      </c>
      <c r="T500" s="764"/>
      <c r="U500" s="21"/>
      <c r="V500" s="41"/>
      <c r="Z500" s="771"/>
      <c r="AA500" s="750"/>
      <c r="AB500" s="750"/>
      <c r="AC500" s="750"/>
      <c r="AD500" s="750"/>
      <c r="AE500" s="750"/>
      <c r="AF500" s="750"/>
      <c r="AG500" s="750"/>
      <c r="AH500" s="750"/>
      <c r="AI500" s="750"/>
      <c r="AJ500" s="750"/>
      <c r="AK500" s="750"/>
      <c r="AL500" s="750"/>
      <c r="AM500" s="750"/>
      <c r="AN500" s="750"/>
      <c r="AO500" s="750"/>
      <c r="AP500" s="750"/>
      <c r="AQ500" s="750"/>
      <c r="AR500" s="750"/>
      <c r="AS500" s="750"/>
      <c r="AT500" s="750"/>
      <c r="AU500" s="750"/>
      <c r="AV500" s="750"/>
      <c r="AW500" s="750"/>
      <c r="AX500" s="750"/>
      <c r="AY500" s="750"/>
      <c r="AZ500" s="750"/>
      <c r="BA500" s="750"/>
      <c r="BB500" s="750"/>
      <c r="BC500" s="750"/>
      <c r="BD500" s="750"/>
      <c r="BE500" s="750"/>
      <c r="BF500" s="750"/>
      <c r="BG500" s="750"/>
      <c r="BH500" s="750"/>
      <c r="BI500" s="750"/>
      <c r="BJ500" s="750"/>
      <c r="BK500" s="750"/>
      <c r="BL500" s="750"/>
      <c r="BM500" s="750"/>
      <c r="BN500" s="750"/>
      <c r="BO500" s="750"/>
      <c r="BP500" s="750"/>
      <c r="BQ500" s="750"/>
      <c r="BR500" s="750"/>
      <c r="BS500" s="750"/>
      <c r="BT500" s="750"/>
      <c r="BU500" s="750"/>
      <c r="BV500" s="750"/>
    </row>
    <row r="501" spans="1:74" ht="14.45">
      <c r="A501" s="772"/>
      <c r="B501" s="16" t="s">
        <v>68</v>
      </c>
      <c r="C501" s="762"/>
      <c r="D501" s="760"/>
      <c r="E501" s="759"/>
      <c r="F501" s="760"/>
      <c r="G501" s="759"/>
      <c r="H501" s="760"/>
      <c r="I501" s="759"/>
      <c r="J501" s="760"/>
      <c r="K501" s="761"/>
      <c r="L501" s="761"/>
      <c r="M501" s="762"/>
      <c r="N501" s="760"/>
      <c r="O501" s="761"/>
      <c r="P501" s="760"/>
      <c r="Q501" s="761"/>
      <c r="R501" s="760"/>
      <c r="S501" s="761"/>
      <c r="T501" s="760"/>
      <c r="U501" s="22"/>
      <c r="V501" s="42"/>
      <c r="W501" s="19"/>
      <c r="X501" s="19"/>
      <c r="Y501" s="19"/>
      <c r="Z501" s="772"/>
      <c r="AA501" s="751"/>
      <c r="AB501" s="751"/>
      <c r="AC501" s="751"/>
      <c r="AD501" s="751"/>
      <c r="AE501" s="751"/>
      <c r="AF501" s="751"/>
      <c r="AG501" s="751"/>
      <c r="AH501" s="751"/>
      <c r="AI501" s="751"/>
      <c r="AJ501" s="751"/>
      <c r="AK501" s="751"/>
      <c r="AL501" s="751"/>
      <c r="AM501" s="751"/>
      <c r="AN501" s="751"/>
      <c r="AO501" s="751"/>
      <c r="AP501" s="751"/>
      <c r="AQ501" s="751"/>
      <c r="AR501" s="751"/>
      <c r="AS501" s="751"/>
      <c r="AT501" s="751"/>
      <c r="AU501" s="751"/>
      <c r="AV501" s="751"/>
      <c r="AW501" s="751"/>
      <c r="AX501" s="751"/>
      <c r="AY501" s="751"/>
      <c r="AZ501" s="751"/>
      <c r="BA501" s="751"/>
      <c r="BB501" s="751"/>
      <c r="BC501" s="751"/>
      <c r="BD501" s="751"/>
      <c r="BE501" s="751"/>
      <c r="BF501" s="751"/>
      <c r="BG501" s="751"/>
      <c r="BH501" s="751"/>
      <c r="BI501" s="751"/>
      <c r="BJ501" s="751"/>
      <c r="BK501" s="751"/>
      <c r="BL501" s="751"/>
      <c r="BM501" s="751"/>
      <c r="BN501" s="751"/>
      <c r="BO501" s="751"/>
      <c r="BP501" s="751"/>
      <c r="BQ501" s="751"/>
      <c r="BR501" s="751"/>
      <c r="BS501" s="751"/>
      <c r="BT501" s="751"/>
      <c r="BU501" s="751"/>
      <c r="BV501" s="751"/>
    </row>
    <row r="502" spans="1:74" ht="21">
      <c r="A502" s="5"/>
      <c r="B502" s="6"/>
      <c r="C502" s="807">
        <f>C477+1</f>
        <v>46377</v>
      </c>
      <c r="D502" s="807"/>
      <c r="E502" s="807"/>
      <c r="F502" s="807"/>
      <c r="G502" s="807"/>
      <c r="H502" s="807"/>
      <c r="I502" s="807"/>
      <c r="J502" s="807"/>
      <c r="K502" s="807"/>
      <c r="L502" s="807"/>
      <c r="M502" s="807"/>
      <c r="N502" s="807"/>
      <c r="O502" s="807"/>
      <c r="P502" s="807"/>
      <c r="Q502" s="807"/>
      <c r="R502" s="807"/>
      <c r="S502" s="807"/>
      <c r="T502" s="807"/>
      <c r="U502" s="858">
        <f>C502</f>
        <v>46377</v>
      </c>
      <c r="V502" s="859"/>
      <c r="W502" s="859"/>
      <c r="X502" s="859"/>
      <c r="Y502" s="859"/>
      <c r="Z502" s="860"/>
      <c r="AA502" s="7">
        <v>101</v>
      </c>
      <c r="AB502" s="7">
        <v>102</v>
      </c>
      <c r="AC502" s="7">
        <v>103</v>
      </c>
      <c r="AD502" s="7" t="s">
        <v>16</v>
      </c>
      <c r="AE502" s="7" t="s">
        <v>17</v>
      </c>
      <c r="AF502" s="7" t="s">
        <v>18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19</v>
      </c>
      <c r="AM502" s="7" t="s">
        <v>20</v>
      </c>
      <c r="AN502" s="7" t="s">
        <v>21</v>
      </c>
      <c r="AO502" s="7" t="s">
        <v>22</v>
      </c>
      <c r="AP502" s="7" t="s">
        <v>23</v>
      </c>
      <c r="AQ502" s="7" t="s">
        <v>24</v>
      </c>
      <c r="AR502" s="7" t="s">
        <v>25</v>
      </c>
      <c r="AS502" s="7" t="s">
        <v>26</v>
      </c>
      <c r="AT502" s="7" t="s">
        <v>27</v>
      </c>
      <c r="AU502" s="7" t="s">
        <v>28</v>
      </c>
      <c r="AV502" s="7" t="s">
        <v>29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30</v>
      </c>
      <c r="BB502" s="7" t="s">
        <v>31</v>
      </c>
      <c r="BC502" s="8" t="s">
        <v>32</v>
      </c>
      <c r="BD502" s="7" t="s">
        <v>33</v>
      </c>
      <c r="BE502" s="7" t="s">
        <v>34</v>
      </c>
      <c r="BF502" s="7" t="s">
        <v>35</v>
      </c>
      <c r="BG502" s="7" t="s">
        <v>36</v>
      </c>
      <c r="BH502" s="7" t="s">
        <v>37</v>
      </c>
      <c r="BI502" s="7" t="s">
        <v>38</v>
      </c>
      <c r="BJ502" s="7" t="s">
        <v>39</v>
      </c>
      <c r="BK502" s="7" t="s">
        <v>40</v>
      </c>
      <c r="BL502" s="7" t="s">
        <v>41</v>
      </c>
      <c r="BM502" s="7" t="s">
        <v>42</v>
      </c>
      <c r="BN502" s="10" t="s">
        <v>43</v>
      </c>
      <c r="BO502" s="10" t="s">
        <v>44</v>
      </c>
      <c r="BP502" s="11" t="s">
        <v>45</v>
      </c>
      <c r="BQ502" s="11" t="s">
        <v>46</v>
      </c>
      <c r="BR502" s="11" t="s">
        <v>47</v>
      </c>
      <c r="BS502" s="11" t="s">
        <v>48</v>
      </c>
      <c r="BT502" s="11" t="s">
        <v>49</v>
      </c>
      <c r="BU502" s="11" t="s">
        <v>50</v>
      </c>
      <c r="BV502" s="11" t="s">
        <v>51</v>
      </c>
    </row>
    <row r="503" spans="1:74" ht="13.5" customHeight="1">
      <c r="A503" s="771" t="s">
        <v>52</v>
      </c>
      <c r="B503" s="12" t="s">
        <v>53</v>
      </c>
      <c r="C503" s="803" t="str">
        <f>VLOOKUP($C502,'2026年度(1年後期)'!$B$5:$N$207,COLUMN('2026年度(1年後期)'!$C$5),0)&amp;""</f>
        <v>心と発達</v>
      </c>
      <c r="D503" s="804"/>
      <c r="E503" s="787" t="str">
        <f>VLOOKUP($C502,'2026年度(2年後期)'!$B$5:$N$207,COLUMN('2026年度(2年後期)'!$C$5),0)&amp;""</f>
        <v>精神看護学概論</v>
      </c>
      <c r="F503" s="784"/>
      <c r="G503" s="787" t="str">
        <f>VLOOKUP($C502,'2026年度(3年後期)'!$B$5:$N$207,COLUMN('2026年度(3年後期)'!$C$5),0)&amp;""</f>
        <v/>
      </c>
      <c r="H503" s="784"/>
      <c r="I503" s="787" t="str">
        <f>VLOOKUP($C502,'2026年度(4年後期)'!$B$5:$N$206,COLUMN('2026年度(4年後期)'!$C$5),0)&amp;""</f>
        <v>災害看護論</v>
      </c>
      <c r="J503" s="784"/>
      <c r="K503" s="768" t="str">
        <f>VLOOKUP($C502,'2026年度(助産後期)'!$B$5:$N$207,COLUMN('2026年度(助産後期)'!$C$5),0)&amp;""</f>
        <v/>
      </c>
      <c r="L503" s="785"/>
      <c r="M503" s="794" t="str">
        <f>VLOOKUP($C502,'2026年度(M1後期)'!$B$5:$N$207,COLUMN('2026年度(M1後期)'!$C$5),0)&amp;""</f>
        <v>看護情報・管理学演習A-Ⅰ
感染管理看護学演習A-Ⅰ</v>
      </c>
      <c r="N503" s="785"/>
      <c r="O503" s="787" t="str">
        <f>VLOOKUP($C502,'2026年度(M2後期)'!$B$5:$N$207,COLUMN('2026年度(M2後期)'!$C$5),0)&amp;""</f>
        <v>特別研究</v>
      </c>
      <c r="P503" s="784"/>
      <c r="Q503" s="787" t="str">
        <f>VLOOKUP($C502,'2026年度(D1後期)'!$B$5:$N$207,COLUMN('2026年度(D1後期)'!$C$5),0)&amp;""</f>
        <v/>
      </c>
      <c r="R503" s="784"/>
      <c r="S503" s="768" t="str">
        <f>VLOOKUP($C502,'2026年度(D23後期)'!$B$5:$N$207,COLUMN('2026年度(D23後期)'!$C$5),0)&amp;""</f>
        <v>特別研究</v>
      </c>
      <c r="T503" s="784"/>
      <c r="U503" s="25"/>
      <c r="Z503" s="770" t="str">
        <f>A503</f>
        <v xml:space="preserve">１時限（09：20～10：50） </v>
      </c>
      <c r="AA503" s="749" t="s">
        <v>287</v>
      </c>
      <c r="AB503" s="749"/>
      <c r="AC503" s="749"/>
      <c r="AD503" s="749"/>
      <c r="AE503" s="749"/>
      <c r="AF503" s="749"/>
      <c r="AG503" s="749" t="s">
        <v>210</v>
      </c>
      <c r="AH503" s="749"/>
      <c r="AI503" s="749"/>
      <c r="AJ503" s="749"/>
      <c r="AK503" s="749"/>
      <c r="AL503" s="749"/>
      <c r="AM503" s="749"/>
      <c r="AN503" s="749"/>
      <c r="AO503" s="749"/>
      <c r="AP503" s="749"/>
      <c r="AQ503" s="749"/>
      <c r="AR503" s="749"/>
      <c r="AS503" s="749"/>
      <c r="AT503" s="749"/>
      <c r="AU503" s="749"/>
      <c r="AV503" s="749"/>
      <c r="AW503" s="749" t="s">
        <v>431</v>
      </c>
      <c r="AX503" s="749"/>
      <c r="AY503" s="749"/>
      <c r="AZ503" s="749"/>
      <c r="BA503" s="749"/>
      <c r="BB503" s="749"/>
      <c r="BC503" s="749"/>
      <c r="BD503" s="749"/>
      <c r="BE503" s="749"/>
      <c r="BF503" s="749"/>
      <c r="BG503" s="749"/>
      <c r="BH503" s="749"/>
      <c r="BI503" s="749"/>
      <c r="BJ503" s="749"/>
      <c r="BK503" s="749"/>
      <c r="BL503" s="749"/>
      <c r="BM503" s="749"/>
      <c r="BN503" s="749"/>
      <c r="BO503" s="749"/>
      <c r="BP503" s="749"/>
      <c r="BQ503" s="749"/>
      <c r="BR503" s="749"/>
      <c r="BS503" s="749"/>
      <c r="BT503" s="749"/>
      <c r="BU503" s="749"/>
      <c r="BV503" s="749"/>
    </row>
    <row r="504" spans="1:74" ht="13.5" customHeight="1">
      <c r="A504" s="771"/>
      <c r="B504" s="15" t="s">
        <v>61</v>
      </c>
      <c r="C504" s="801" t="str">
        <f>IFERROR(VLOOKUP(C503,科目・教員!$A$2:$B$342,2,0),"")</f>
        <v>松本　聡子</v>
      </c>
      <c r="D504" s="802"/>
      <c r="E504" s="778" t="str">
        <f>IFERROR(VLOOKUP(E503,科目・教員!$A$2:$B$342,2,0),"")</f>
        <v>森　真喜子</v>
      </c>
      <c r="F504" s="777"/>
      <c r="G504" s="778" t="str">
        <f>IFERROR(VLOOKUP(G503,科目・教員!$A$2:$B$342,2,0),"")</f>
        <v/>
      </c>
      <c r="H504" s="777"/>
      <c r="I504" s="778" t="str">
        <f>IFERROR(VLOOKUP(I503,科目・教員!$A$2:$B$342,2,0),"")</f>
        <v>須藤　恭子</v>
      </c>
      <c r="J504" s="777"/>
      <c r="K504" s="764" t="str">
        <f>IFERROR(VLOOKUP(K503,科目・教員!$A$2:$B$342,2,0),"")</f>
        <v/>
      </c>
      <c r="L504" s="780"/>
      <c r="M504" s="776" t="str">
        <f>IFERROR(VLOOKUP(M503,科目・教員!$A$2:$B$342,2,0),"")</f>
        <v/>
      </c>
      <c r="N504" s="777"/>
      <c r="O504" s="778" t="str">
        <f>IFERROR(VLOOKUP(O503,科目・教員!$A$2:$B$342,2,0),"")</f>
        <v/>
      </c>
      <c r="P504" s="777"/>
      <c r="Q504" s="778" t="str">
        <f>IFERROR(VLOOKUP(Q503,科目・教員!$A$2:$B$342,2,0),"")</f>
        <v/>
      </c>
      <c r="R504" s="777"/>
      <c r="S504" s="764" t="str">
        <f>IFERROR(VLOOKUP(S503,科目・教員!$A$2:$B$342,2,0),"")</f>
        <v/>
      </c>
      <c r="T504" s="777"/>
      <c r="U504" s="25"/>
      <c r="Z504" s="771"/>
      <c r="AA504" s="750"/>
      <c r="AB504" s="750"/>
      <c r="AC504" s="750"/>
      <c r="AD504" s="750"/>
      <c r="AE504" s="750"/>
      <c r="AF504" s="750"/>
      <c r="AG504" s="750"/>
      <c r="AH504" s="750"/>
      <c r="AI504" s="750"/>
      <c r="AJ504" s="750"/>
      <c r="AK504" s="750"/>
      <c r="AL504" s="750"/>
      <c r="AM504" s="750"/>
      <c r="AN504" s="750"/>
      <c r="AO504" s="750"/>
      <c r="AP504" s="750"/>
      <c r="AQ504" s="750"/>
      <c r="AR504" s="750"/>
      <c r="AS504" s="750"/>
      <c r="AT504" s="750"/>
      <c r="AU504" s="750"/>
      <c r="AV504" s="750"/>
      <c r="AW504" s="750"/>
      <c r="AX504" s="750"/>
      <c r="AY504" s="750"/>
      <c r="AZ504" s="750"/>
      <c r="BA504" s="750"/>
      <c r="BB504" s="750"/>
      <c r="BC504" s="750"/>
      <c r="BD504" s="750"/>
      <c r="BE504" s="750"/>
      <c r="BF504" s="750"/>
      <c r="BG504" s="750"/>
      <c r="BH504" s="750"/>
      <c r="BI504" s="750"/>
      <c r="BJ504" s="750"/>
      <c r="BK504" s="750"/>
      <c r="BL504" s="750"/>
      <c r="BM504" s="750"/>
      <c r="BN504" s="750"/>
      <c r="BO504" s="750"/>
      <c r="BP504" s="750"/>
      <c r="BQ504" s="750"/>
      <c r="BR504" s="750"/>
      <c r="BS504" s="750"/>
      <c r="BT504" s="750"/>
      <c r="BU504" s="750"/>
      <c r="BV504" s="750"/>
    </row>
    <row r="505" spans="1:74" ht="13.5" customHeight="1">
      <c r="A505" s="771"/>
      <c r="B505" s="15" t="s">
        <v>65</v>
      </c>
      <c r="C505" s="801" t="str">
        <f>VLOOKUP($C502,'2026年度(1年後期)'!$B$5:$N$207,COLUMN('2026年度(1年後期)'!$C$5)+1,0)&amp;""</f>
        <v>101</v>
      </c>
      <c r="D505" s="802"/>
      <c r="E505" s="778" t="str">
        <f>VLOOKUP($C502,'2026年度(2年後期)'!$B$5:$N$207,COLUMN('2026年度(2年後期)'!$C$5)+1,0)&amp;""</f>
        <v>201</v>
      </c>
      <c r="F505" s="777"/>
      <c r="G505" s="778" t="str">
        <f>VLOOKUP($C502,'2026年度(3年後期)'!$B$5:$N$207,COLUMN('2026年度(3年後期)'!$C$5)+1,0)&amp;""</f>
        <v/>
      </c>
      <c r="H505" s="777"/>
      <c r="I505" s="778" t="str">
        <f>VLOOKUP($C502,'2026年度(4年後期)'!$B$5:$N$206,COLUMN('2026年度(4年後期)'!$C$5)+1,0)&amp;""</f>
        <v>301</v>
      </c>
      <c r="J505" s="777"/>
      <c r="K505" s="764" t="str">
        <f>VLOOKUP($C502,'2026年度(助産後期)'!$B$5:$N$207,COLUMN('2026年度(助産後期)'!$C$5)+1,0)&amp;""</f>
        <v/>
      </c>
      <c r="L505" s="780"/>
      <c r="M505" s="776" t="str">
        <f>VLOOKUP($C502,'2026年度(M1後期)'!$B$5:$N$207,COLUMN('2026年度(M1後期)'!$C$5)+1,0)&amp;""</f>
        <v/>
      </c>
      <c r="N505" s="777"/>
      <c r="O505" s="778" t="str">
        <f>VLOOKUP($C502,'2026年度(M2後期)'!$B$5:$N$207,COLUMN('2026年度(M2後期)'!$C$5)+1,0)&amp;""</f>
        <v/>
      </c>
      <c r="P505" s="777"/>
      <c r="Q505" s="778" t="str">
        <f>VLOOKUP($C502,'2026年度(D1後期)'!$B$5:$N$207,COLUMN('2026年度(D1後期)'!$C$5)+1,0)&amp;""</f>
        <v/>
      </c>
      <c r="R505" s="777"/>
      <c r="S505" s="764" t="str">
        <f>VLOOKUP($C502,'2026年度(D23後期)'!$B$5:$N$207,COLUMN('2026年度(D23後期)'!$C$5)+1,0)&amp;""</f>
        <v/>
      </c>
      <c r="T505" s="777"/>
      <c r="U505" s="25"/>
      <c r="Z505" s="771"/>
      <c r="AA505" s="750"/>
      <c r="AB505" s="750"/>
      <c r="AC505" s="750"/>
      <c r="AD505" s="750"/>
      <c r="AE505" s="750"/>
      <c r="AF505" s="750"/>
      <c r="AG505" s="750"/>
      <c r="AH505" s="750"/>
      <c r="AI505" s="750"/>
      <c r="AJ505" s="750"/>
      <c r="AK505" s="750"/>
      <c r="AL505" s="750"/>
      <c r="AM505" s="750"/>
      <c r="AN505" s="750"/>
      <c r="AO505" s="750"/>
      <c r="AP505" s="750"/>
      <c r="AQ505" s="750"/>
      <c r="AR505" s="750"/>
      <c r="AS505" s="750"/>
      <c r="AT505" s="750"/>
      <c r="AU505" s="750"/>
      <c r="AV505" s="750"/>
      <c r="AW505" s="750"/>
      <c r="AX505" s="750"/>
      <c r="AY505" s="750"/>
      <c r="AZ505" s="750"/>
      <c r="BA505" s="750"/>
      <c r="BB505" s="750"/>
      <c r="BC505" s="750"/>
      <c r="BD505" s="750"/>
      <c r="BE505" s="750"/>
      <c r="BF505" s="750"/>
      <c r="BG505" s="750"/>
      <c r="BH505" s="750"/>
      <c r="BI505" s="750"/>
      <c r="BJ505" s="750"/>
      <c r="BK505" s="750"/>
      <c r="BL505" s="750"/>
      <c r="BM505" s="750"/>
      <c r="BN505" s="750"/>
      <c r="BO505" s="750"/>
      <c r="BP505" s="750"/>
      <c r="BQ505" s="750"/>
      <c r="BR505" s="750"/>
      <c r="BS505" s="750"/>
      <c r="BT505" s="750"/>
      <c r="BU505" s="750"/>
      <c r="BV505" s="750"/>
    </row>
    <row r="506" spans="1:74" ht="13.5" customHeight="1">
      <c r="A506" s="772"/>
      <c r="B506" s="16" t="s">
        <v>68</v>
      </c>
      <c r="C506" s="808" t="s">
        <v>289</v>
      </c>
      <c r="D506" s="809"/>
      <c r="E506" s="759"/>
      <c r="F506" s="781"/>
      <c r="G506" s="759"/>
      <c r="H506" s="781"/>
      <c r="I506" s="759"/>
      <c r="J506" s="781"/>
      <c r="K506" s="761"/>
      <c r="L506" s="782"/>
      <c r="M506" s="792"/>
      <c r="N506" s="781"/>
      <c r="O506" s="759"/>
      <c r="P506" s="781"/>
      <c r="Q506" s="759"/>
      <c r="R506" s="781"/>
      <c r="S506" s="761"/>
      <c r="T506" s="781"/>
      <c r="U506" s="25"/>
      <c r="Z506" s="772"/>
      <c r="AA506" s="751"/>
      <c r="AB506" s="751"/>
      <c r="AC506" s="751"/>
      <c r="AD506" s="751"/>
      <c r="AE506" s="751"/>
      <c r="AF506" s="751"/>
      <c r="AG506" s="751"/>
      <c r="AH506" s="751"/>
      <c r="AI506" s="751"/>
      <c r="AJ506" s="751"/>
      <c r="AK506" s="751"/>
      <c r="AL506" s="751"/>
      <c r="AM506" s="751"/>
      <c r="AN506" s="751"/>
      <c r="AO506" s="751"/>
      <c r="AP506" s="751"/>
      <c r="AQ506" s="751"/>
      <c r="AR506" s="751"/>
      <c r="AS506" s="751"/>
      <c r="AT506" s="751"/>
      <c r="AU506" s="751"/>
      <c r="AV506" s="751"/>
      <c r="AW506" s="751"/>
      <c r="AX506" s="751"/>
      <c r="AY506" s="751"/>
      <c r="AZ506" s="751"/>
      <c r="BA506" s="751"/>
      <c r="BB506" s="751"/>
      <c r="BC506" s="751"/>
      <c r="BD506" s="751"/>
      <c r="BE506" s="751"/>
      <c r="BF506" s="751"/>
      <c r="BG506" s="751"/>
      <c r="BH506" s="751"/>
      <c r="BI506" s="751"/>
      <c r="BJ506" s="751"/>
      <c r="BK506" s="751"/>
      <c r="BL506" s="751"/>
      <c r="BM506" s="751"/>
      <c r="BN506" s="751"/>
      <c r="BO506" s="751"/>
      <c r="BP506" s="751"/>
      <c r="BQ506" s="751"/>
      <c r="BR506" s="751"/>
      <c r="BS506" s="751"/>
      <c r="BT506" s="751"/>
      <c r="BU506" s="751"/>
      <c r="BV506" s="751"/>
    </row>
    <row r="507" spans="1:74" ht="13.5" customHeight="1">
      <c r="A507" s="771" t="s">
        <v>73</v>
      </c>
      <c r="B507" s="15" t="s">
        <v>53</v>
      </c>
      <c r="C507" s="783" t="str">
        <f>VLOOKUP($C502,'2026年度(1年後期)'!$B$5:$N$207,COLUMN('2026年度(1年後期)'!$E$5),0)&amp;""</f>
        <v>生活援助論Ⅱ</v>
      </c>
      <c r="D507" s="784"/>
      <c r="E507" s="787" t="str">
        <f>VLOOKUP($C502,'2026年度(2年後期)'!$B$5:$N$207,COLUMN('2026年度(2年後期)'!$E$5),0)&amp;""</f>
        <v>成人看護援助論Ⅱ</v>
      </c>
      <c r="F507" s="784"/>
      <c r="G507" s="787" t="str">
        <f>VLOOKUP($C502,'2026年度(3年後期)'!$B$5:$N$207,COLUMN('2026年度(3年後期)'!$E$5),0)&amp;""</f>
        <v/>
      </c>
      <c r="H507" s="784"/>
      <c r="I507" s="787" t="str">
        <f>VLOOKUP($C502,'2026年度(4年後期)'!$B$5:$N$206,COLUMN('2026年度(4年後期)'!$E$5),0)&amp;""</f>
        <v>医療政策学</v>
      </c>
      <c r="J507" s="784"/>
      <c r="K507" s="768" t="str">
        <f>VLOOKUP($C502,'2026年度(助産後期)'!$B$5:$N$207,COLUMN('2026年度(助産後期)'!$E$5),0)&amp;""</f>
        <v/>
      </c>
      <c r="L507" s="785"/>
      <c r="M507" s="783" t="str">
        <f>VLOOKUP($C502,'2026年度(M1後期)'!$B$5:$N$207,COLUMN('2026年度(M1後期)'!$E$5),0)&amp;""</f>
        <v>看護情報・管理学演習A-Ⅰ
感染管理看護学演習A-Ⅰ</v>
      </c>
      <c r="N507" s="784"/>
      <c r="O507" s="768" t="str">
        <f>VLOOKUP($C502,'2026年度(M2後期)'!$B$5:$N$207,COLUMN('2026年度(M2後期)'!$E$5),0)&amp;""</f>
        <v>特別研究</v>
      </c>
      <c r="P507" s="784"/>
      <c r="Q507" s="768" t="str">
        <f>VLOOKUP($C502,'2026年度(D1後期)'!$B$5:$N$207,COLUMN('2026年度(D1後期)'!$E$5),0)&amp;""</f>
        <v/>
      </c>
      <c r="R507" s="784"/>
      <c r="S507" s="768" t="str">
        <f>VLOOKUP($C502,'2026年度(D23後期)'!$B$5:$N$207,COLUMN('2026年度(D23後期)'!$E$5),0)&amp;""</f>
        <v>特別研究</v>
      </c>
      <c r="T507" s="784"/>
      <c r="U507" s="600" t="s">
        <v>470</v>
      </c>
      <c r="Z507" s="771" t="str">
        <f>A507</f>
        <v>２時限（11：00～12：30）</v>
      </c>
      <c r="AA507" s="749" t="s">
        <v>309</v>
      </c>
      <c r="AB507" s="749"/>
      <c r="AC507" s="749"/>
      <c r="AD507" s="749" t="s">
        <v>471</v>
      </c>
      <c r="AE507" s="749" t="s">
        <v>471</v>
      </c>
      <c r="AF507" s="749"/>
      <c r="AG507" s="749" t="s">
        <v>249</v>
      </c>
      <c r="AH507" s="749"/>
      <c r="AI507" s="749"/>
      <c r="AJ507" s="749"/>
      <c r="AK507" s="749"/>
      <c r="AL507" s="749"/>
      <c r="AM507" s="749"/>
      <c r="AN507" s="749"/>
      <c r="AO507" s="749"/>
      <c r="AP507" s="749"/>
      <c r="AQ507" s="749"/>
      <c r="AR507" s="749"/>
      <c r="AS507" s="749"/>
      <c r="AT507" s="749"/>
      <c r="AU507" s="749"/>
      <c r="AV507" s="749"/>
      <c r="AW507" s="749" t="s">
        <v>415</v>
      </c>
      <c r="AX507" s="749"/>
      <c r="AY507" s="749"/>
      <c r="AZ507" s="749"/>
      <c r="BA507" s="749"/>
      <c r="BB507" s="749"/>
      <c r="BC507" s="749"/>
      <c r="BD507" s="749"/>
      <c r="BE507" s="749"/>
      <c r="BF507" s="749"/>
      <c r="BG507" s="749"/>
      <c r="BH507" s="749"/>
      <c r="BI507" s="749"/>
      <c r="BJ507" s="749"/>
      <c r="BK507" s="749"/>
      <c r="BL507" s="749"/>
      <c r="BM507" s="749"/>
      <c r="BN507" s="749"/>
      <c r="BO507" s="749"/>
      <c r="BP507" s="749"/>
      <c r="BQ507" s="749"/>
      <c r="BR507" s="749"/>
      <c r="BS507" s="749"/>
      <c r="BT507" s="749"/>
      <c r="BU507" s="749"/>
      <c r="BV507" s="749"/>
    </row>
    <row r="508" spans="1:74" ht="13.5" customHeight="1">
      <c r="A508" s="771"/>
      <c r="B508" s="15" t="s">
        <v>61</v>
      </c>
      <c r="C508" s="779" t="str">
        <f>IFERROR(VLOOKUP(C507,科目・教員!$A$2:$B$342,2,0),"")</f>
        <v>森下　純子</v>
      </c>
      <c r="D508" s="777"/>
      <c r="E508" s="778" t="str">
        <f>IFERROR(VLOOKUP(E507,科目・教員!$A$2:$B$342,2,0),"")</f>
        <v>藤澤　雄太</v>
      </c>
      <c r="F508" s="777"/>
      <c r="G508" s="778" t="str">
        <f>IFERROR(VLOOKUP(G507,科目・教員!$A$2:$B$342,2,0),"")</f>
        <v/>
      </c>
      <c r="H508" s="777"/>
      <c r="I508" s="778" t="str">
        <f>IFERROR(VLOOKUP(I507,科目・教員!$A$2:$B$342,2,0),"")</f>
        <v>渡辺　幹司</v>
      </c>
      <c r="J508" s="777"/>
      <c r="K508" s="764" t="str">
        <f>IFERROR(VLOOKUP(K507,科目・教員!$A$2:$B$342,2,0),"")</f>
        <v/>
      </c>
      <c r="L508" s="780"/>
      <c r="M508" s="779" t="str">
        <f>IFERROR(VLOOKUP(M507,科目・教員!$A$2:$B$342,2,0),"")</f>
        <v/>
      </c>
      <c r="N508" s="777"/>
      <c r="O508" s="764" t="str">
        <f>IFERROR(VLOOKUP(O507,科目・教員!$A$2:$B$342,2,0),"")</f>
        <v/>
      </c>
      <c r="P508" s="777"/>
      <c r="Q508" s="764" t="str">
        <f>IFERROR(VLOOKUP(Q507,科目・教員!$A$2:$B$342,2,0),"")</f>
        <v/>
      </c>
      <c r="R508" s="777"/>
      <c r="S508" s="764" t="str">
        <f>IFERROR(VLOOKUP(S507,科目・教員!$A$2:$B$342,2,0),"")</f>
        <v/>
      </c>
      <c r="T508" s="777"/>
      <c r="U508" s="600" t="s">
        <v>472</v>
      </c>
      <c r="Z508" s="771"/>
      <c r="AA508" s="750"/>
      <c r="AB508" s="750"/>
      <c r="AC508" s="750"/>
      <c r="AD508" s="750"/>
      <c r="AE508" s="750"/>
      <c r="AF508" s="750"/>
      <c r="AG508" s="750"/>
      <c r="AH508" s="750"/>
      <c r="AI508" s="750"/>
      <c r="AJ508" s="750"/>
      <c r="AK508" s="750"/>
      <c r="AL508" s="750"/>
      <c r="AM508" s="750"/>
      <c r="AN508" s="750"/>
      <c r="AO508" s="750"/>
      <c r="AP508" s="750"/>
      <c r="AQ508" s="750"/>
      <c r="AR508" s="750"/>
      <c r="AS508" s="750"/>
      <c r="AT508" s="750"/>
      <c r="AU508" s="750"/>
      <c r="AV508" s="750"/>
      <c r="AW508" s="750"/>
      <c r="AX508" s="750"/>
      <c r="AY508" s="750"/>
      <c r="AZ508" s="750"/>
      <c r="BA508" s="750"/>
      <c r="BB508" s="750"/>
      <c r="BC508" s="750"/>
      <c r="BD508" s="750"/>
      <c r="BE508" s="750"/>
      <c r="BF508" s="750"/>
      <c r="BG508" s="750"/>
      <c r="BH508" s="750"/>
      <c r="BI508" s="750"/>
      <c r="BJ508" s="750"/>
      <c r="BK508" s="750"/>
      <c r="BL508" s="750"/>
      <c r="BM508" s="750"/>
      <c r="BN508" s="750"/>
      <c r="BO508" s="750"/>
      <c r="BP508" s="750"/>
      <c r="BQ508" s="750"/>
      <c r="BR508" s="750"/>
      <c r="BS508" s="750"/>
      <c r="BT508" s="750"/>
      <c r="BU508" s="750"/>
      <c r="BV508" s="750"/>
    </row>
    <row r="509" spans="1:74" ht="13.5" customHeight="1">
      <c r="A509" s="771"/>
      <c r="B509" s="15" t="s">
        <v>65</v>
      </c>
      <c r="C509" s="779" t="str">
        <f>VLOOKUP($C502,'2026年度(1年後期)'!$B$5:$N$207,COLUMN('2026年度(1年後期)'!$E$5)+1,0)&amp;""</f>
        <v>101</v>
      </c>
      <c r="D509" s="777"/>
      <c r="E509" s="778" t="str">
        <f>VLOOKUP($C502,'2026年度(2年後期)'!$B$5:$N$207,COLUMN('2026年度(2年後期)'!$E$5)+1,0)&amp;""</f>
        <v>201</v>
      </c>
      <c r="F509" s="777"/>
      <c r="G509" s="778" t="str">
        <f>VLOOKUP($C502,'2026年度(3年後期)'!$B$5:$N$207,COLUMN('2026年度(3年後期)'!$E$5)+1,0)&amp;""</f>
        <v/>
      </c>
      <c r="H509" s="777"/>
      <c r="I509" s="778" t="str">
        <f>VLOOKUP($C502,'2026年度(4年後期)'!$B$5:$N$206,COLUMN('2026年度(4年後期)'!$E$5)+1,0)&amp;""</f>
        <v>301</v>
      </c>
      <c r="J509" s="777"/>
      <c r="K509" s="764" t="str">
        <f>VLOOKUP($C502,'2026年度(助産後期)'!$B$5:$N$207,COLUMN('2026年度(助産後期)'!$E$5)+1,0)&amp;""</f>
        <v/>
      </c>
      <c r="L509" s="780"/>
      <c r="M509" s="779" t="str">
        <f>VLOOKUP($C502,'2026年度(M1後期)'!$B$5:$N$207,COLUMN('2026年度(M1後期)'!$E$5)+1,0)&amp;""</f>
        <v/>
      </c>
      <c r="N509" s="777"/>
      <c r="O509" s="764" t="str">
        <f>VLOOKUP($C502,'2026年度(M2後期)'!$B$5:$N$207,COLUMN('2026年度(M2後期)'!$E$5)+1,0)&amp;""</f>
        <v/>
      </c>
      <c r="P509" s="777"/>
      <c r="Q509" s="764" t="str">
        <f>VLOOKUP($C502,'2026年度(D1後期)'!$B$5:$N$207,COLUMN('2026年度(D1後期)'!$E$5)+1,0)&amp;""</f>
        <v/>
      </c>
      <c r="R509" s="777"/>
      <c r="S509" s="764" t="str">
        <f>VLOOKUP($C502,'2026年度(D23後期)'!$B$5:$N$207,COLUMN('2026年度(D23後期)'!$E$5)+1,0)&amp;""</f>
        <v/>
      </c>
      <c r="T509" s="777"/>
      <c r="U509" s="600" t="s">
        <v>473</v>
      </c>
      <c r="Z509" s="771"/>
      <c r="AA509" s="750"/>
      <c r="AB509" s="750"/>
      <c r="AC509" s="750"/>
      <c r="AD509" s="750"/>
      <c r="AE509" s="750"/>
      <c r="AF509" s="750"/>
      <c r="AG509" s="750"/>
      <c r="AH509" s="750"/>
      <c r="AI509" s="750"/>
      <c r="AJ509" s="750"/>
      <c r="AK509" s="750"/>
      <c r="AL509" s="750"/>
      <c r="AM509" s="750"/>
      <c r="AN509" s="750"/>
      <c r="AO509" s="750"/>
      <c r="AP509" s="750"/>
      <c r="AQ509" s="750"/>
      <c r="AR509" s="750"/>
      <c r="AS509" s="750"/>
      <c r="AT509" s="750"/>
      <c r="AU509" s="750"/>
      <c r="AV509" s="750"/>
      <c r="AW509" s="750"/>
      <c r="AX509" s="750"/>
      <c r="AY509" s="750"/>
      <c r="AZ509" s="750"/>
      <c r="BA509" s="750"/>
      <c r="BB509" s="750"/>
      <c r="BC509" s="750"/>
      <c r="BD509" s="750"/>
      <c r="BE509" s="750"/>
      <c r="BF509" s="750"/>
      <c r="BG509" s="750"/>
      <c r="BH509" s="750"/>
      <c r="BI509" s="750"/>
      <c r="BJ509" s="750"/>
      <c r="BK509" s="750"/>
      <c r="BL509" s="750"/>
      <c r="BM509" s="750"/>
      <c r="BN509" s="750"/>
      <c r="BO509" s="750"/>
      <c r="BP509" s="750"/>
      <c r="BQ509" s="750"/>
      <c r="BR509" s="750"/>
      <c r="BS509" s="750"/>
      <c r="BT509" s="750"/>
      <c r="BU509" s="750"/>
      <c r="BV509" s="750"/>
    </row>
    <row r="510" spans="1:74" ht="13.5" customHeight="1">
      <c r="A510" s="786"/>
      <c r="B510" s="16" t="s">
        <v>68</v>
      </c>
      <c r="C510" s="762"/>
      <c r="D510" s="760"/>
      <c r="E510" s="759"/>
      <c r="F510" s="760"/>
      <c r="G510" s="759"/>
      <c r="H510" s="760"/>
      <c r="I510" s="759"/>
      <c r="J510" s="760"/>
      <c r="K510" s="761"/>
      <c r="L510" s="761"/>
      <c r="M510" s="762"/>
      <c r="N510" s="760"/>
      <c r="O510" s="761"/>
      <c r="P510" s="760"/>
      <c r="Q510" s="761"/>
      <c r="R510" s="760"/>
      <c r="S510" s="761"/>
      <c r="T510" s="760"/>
      <c r="U510" s="600" t="s">
        <v>474</v>
      </c>
      <c r="Z510" s="772"/>
      <c r="AA510" s="751"/>
      <c r="AB510" s="751"/>
      <c r="AC510" s="751"/>
      <c r="AD510" s="751"/>
      <c r="AE510" s="751"/>
      <c r="AF510" s="751"/>
      <c r="AG510" s="751"/>
      <c r="AH510" s="751"/>
      <c r="AI510" s="751"/>
      <c r="AJ510" s="751"/>
      <c r="AK510" s="751"/>
      <c r="AL510" s="751"/>
      <c r="AM510" s="751"/>
      <c r="AN510" s="751"/>
      <c r="AO510" s="751"/>
      <c r="AP510" s="751"/>
      <c r="AQ510" s="751"/>
      <c r="AR510" s="751"/>
      <c r="AS510" s="751"/>
      <c r="AT510" s="751"/>
      <c r="AU510" s="751"/>
      <c r="AV510" s="751"/>
      <c r="AW510" s="751"/>
      <c r="AX510" s="751"/>
      <c r="AY510" s="751"/>
      <c r="AZ510" s="751"/>
      <c r="BA510" s="751"/>
      <c r="BB510" s="751"/>
      <c r="BC510" s="751"/>
      <c r="BD510" s="751"/>
      <c r="BE510" s="751"/>
      <c r="BF510" s="751"/>
      <c r="BG510" s="751"/>
      <c r="BH510" s="751"/>
      <c r="BI510" s="751"/>
      <c r="BJ510" s="751"/>
      <c r="BK510" s="751"/>
      <c r="BL510" s="751"/>
      <c r="BM510" s="751"/>
      <c r="BN510" s="751"/>
      <c r="BO510" s="751"/>
      <c r="BP510" s="751"/>
      <c r="BQ510" s="751"/>
      <c r="BR510" s="751"/>
      <c r="BS510" s="751"/>
      <c r="BT510" s="751"/>
      <c r="BU510" s="751"/>
      <c r="BV510" s="751"/>
    </row>
    <row r="511" spans="1:74" ht="13.5" customHeight="1">
      <c r="A511" s="770" t="s">
        <v>79</v>
      </c>
      <c r="B511" s="17" t="s">
        <v>80</v>
      </c>
      <c r="C511" s="783"/>
      <c r="D511" s="784"/>
      <c r="E511" s="787"/>
      <c r="F511" s="784"/>
      <c r="G511" s="787"/>
      <c r="H511" s="784"/>
      <c r="I511" s="787"/>
      <c r="J511" s="784"/>
      <c r="K511" s="768"/>
      <c r="L511" s="785"/>
      <c r="M511" s="783"/>
      <c r="N511" s="784"/>
      <c r="O511" s="768"/>
      <c r="P511" s="784"/>
      <c r="Q511" s="768"/>
      <c r="R511" s="784"/>
      <c r="S511" s="768"/>
      <c r="T511" s="784"/>
      <c r="U511" s="21"/>
      <c r="Z511" s="771" t="str">
        <f>A511</f>
        <v>昼休み（12：30～13：30）</v>
      </c>
      <c r="AA511" s="749"/>
      <c r="AB511" s="749"/>
      <c r="AC511" s="749"/>
      <c r="AD511" s="749"/>
      <c r="AE511" s="749"/>
      <c r="AF511" s="749"/>
      <c r="AG511" s="749"/>
      <c r="AH511" s="749"/>
      <c r="AI511" s="749"/>
      <c r="AJ511" s="749"/>
      <c r="AK511" s="749"/>
      <c r="AL511" s="749"/>
      <c r="AM511" s="749"/>
      <c r="AN511" s="749"/>
      <c r="AO511" s="749"/>
      <c r="AP511" s="749"/>
      <c r="AQ511" s="749"/>
      <c r="AR511" s="749"/>
      <c r="AS511" s="749"/>
      <c r="AT511" s="749"/>
      <c r="AU511" s="749"/>
      <c r="AV511" s="749"/>
      <c r="AW511" s="749"/>
      <c r="AX511" s="749"/>
      <c r="AY511" s="749"/>
      <c r="AZ511" s="749"/>
      <c r="BA511" s="749"/>
      <c r="BB511" s="749"/>
      <c r="BC511" s="749"/>
      <c r="BD511" s="749"/>
      <c r="BE511" s="749"/>
      <c r="BF511" s="749"/>
      <c r="BG511" s="749"/>
      <c r="BH511" s="749"/>
      <c r="BI511" s="749"/>
      <c r="BJ511" s="749"/>
      <c r="BK511" s="749"/>
      <c r="BL511" s="749"/>
      <c r="BM511" s="749"/>
      <c r="BN511" s="749"/>
      <c r="BO511" s="749"/>
      <c r="BP511" s="749"/>
      <c r="BQ511" s="749"/>
      <c r="BR511" s="749"/>
      <c r="BS511" s="749"/>
      <c r="BT511" s="749"/>
      <c r="BU511" s="749"/>
      <c r="BV511" s="749"/>
    </row>
    <row r="512" spans="1:74" ht="13.5" customHeight="1">
      <c r="A512" s="771"/>
      <c r="B512" s="17" t="s">
        <v>83</v>
      </c>
      <c r="C512" s="779"/>
      <c r="D512" s="777"/>
      <c r="E512" s="778"/>
      <c r="F512" s="777"/>
      <c r="G512" s="778"/>
      <c r="H512" s="777"/>
      <c r="I512" s="778"/>
      <c r="J512" s="777"/>
      <c r="K512" s="764"/>
      <c r="L512" s="780"/>
      <c r="M512" s="779"/>
      <c r="N512" s="777"/>
      <c r="O512" s="764"/>
      <c r="P512" s="777"/>
      <c r="Q512" s="764"/>
      <c r="R512" s="777"/>
      <c r="S512" s="764"/>
      <c r="T512" s="777"/>
      <c r="U512" s="21"/>
      <c r="Z512" s="771"/>
      <c r="AA512" s="750"/>
      <c r="AB512" s="750"/>
      <c r="AC512" s="750"/>
      <c r="AD512" s="750"/>
      <c r="AE512" s="750"/>
      <c r="AF512" s="750"/>
      <c r="AG512" s="750"/>
      <c r="AH512" s="750"/>
      <c r="AI512" s="750"/>
      <c r="AJ512" s="750"/>
      <c r="AK512" s="750"/>
      <c r="AL512" s="750"/>
      <c r="AM512" s="750"/>
      <c r="AN512" s="750"/>
      <c r="AO512" s="750"/>
      <c r="AP512" s="750"/>
      <c r="AQ512" s="750"/>
      <c r="AR512" s="750"/>
      <c r="AS512" s="750"/>
      <c r="AT512" s="750"/>
      <c r="AU512" s="750"/>
      <c r="AV512" s="750"/>
      <c r="AW512" s="750"/>
      <c r="AX512" s="750"/>
      <c r="AY512" s="750"/>
      <c r="AZ512" s="750"/>
      <c r="BA512" s="750"/>
      <c r="BB512" s="750"/>
      <c r="BC512" s="750"/>
      <c r="BD512" s="750"/>
      <c r="BE512" s="750"/>
      <c r="BF512" s="750"/>
      <c r="BG512" s="750"/>
      <c r="BH512" s="750"/>
      <c r="BI512" s="750"/>
      <c r="BJ512" s="750"/>
      <c r="BK512" s="750"/>
      <c r="BL512" s="750"/>
      <c r="BM512" s="750"/>
      <c r="BN512" s="750"/>
      <c r="BO512" s="750"/>
      <c r="BP512" s="750"/>
      <c r="BQ512" s="750"/>
      <c r="BR512" s="750"/>
      <c r="BS512" s="750"/>
      <c r="BT512" s="750"/>
      <c r="BU512" s="750"/>
      <c r="BV512" s="750"/>
    </row>
    <row r="513" spans="1:74" ht="13.5" customHeight="1">
      <c r="A513" s="771"/>
      <c r="B513" s="17" t="s">
        <v>65</v>
      </c>
      <c r="C513" s="779"/>
      <c r="D513" s="777"/>
      <c r="E513" s="778"/>
      <c r="F513" s="777"/>
      <c r="G513" s="778"/>
      <c r="H513" s="777"/>
      <c r="I513" s="778"/>
      <c r="J513" s="777"/>
      <c r="K513" s="764"/>
      <c r="L513" s="780"/>
      <c r="M513" s="779"/>
      <c r="N513" s="777"/>
      <c r="O513" s="764"/>
      <c r="P513" s="777"/>
      <c r="Q513" s="764"/>
      <c r="R513" s="777"/>
      <c r="S513" s="764"/>
      <c r="T513" s="777"/>
      <c r="U513" s="21"/>
      <c r="Z513" s="771"/>
      <c r="AA513" s="750"/>
      <c r="AB513" s="750"/>
      <c r="AC513" s="750"/>
      <c r="AD513" s="750"/>
      <c r="AE513" s="750"/>
      <c r="AF513" s="750"/>
      <c r="AG513" s="750"/>
      <c r="AH513" s="750"/>
      <c r="AI513" s="750"/>
      <c r="AJ513" s="750"/>
      <c r="AK513" s="750"/>
      <c r="AL513" s="750"/>
      <c r="AM513" s="750"/>
      <c r="AN513" s="750"/>
      <c r="AO513" s="750"/>
      <c r="AP513" s="750"/>
      <c r="AQ513" s="750"/>
      <c r="AR513" s="750"/>
      <c r="AS513" s="750"/>
      <c r="AT513" s="750"/>
      <c r="AU513" s="750"/>
      <c r="AV513" s="750"/>
      <c r="AW513" s="750"/>
      <c r="AX513" s="750"/>
      <c r="AY513" s="750"/>
      <c r="AZ513" s="750"/>
      <c r="BA513" s="750"/>
      <c r="BB513" s="750"/>
      <c r="BC513" s="750"/>
      <c r="BD513" s="750"/>
      <c r="BE513" s="750"/>
      <c r="BF513" s="750"/>
      <c r="BG513" s="750"/>
      <c r="BH513" s="750"/>
      <c r="BI513" s="750"/>
      <c r="BJ513" s="750"/>
      <c r="BK513" s="750"/>
      <c r="BL513" s="750"/>
      <c r="BM513" s="750"/>
      <c r="BN513" s="750"/>
      <c r="BO513" s="750"/>
      <c r="BP513" s="750"/>
      <c r="BQ513" s="750"/>
      <c r="BR513" s="750"/>
      <c r="BS513" s="750"/>
      <c r="BT513" s="750"/>
      <c r="BU513" s="750"/>
      <c r="BV513" s="750"/>
    </row>
    <row r="514" spans="1:74" ht="13.5" customHeight="1">
      <c r="A514" s="772"/>
      <c r="B514" s="18" t="s">
        <v>68</v>
      </c>
      <c r="C514" s="788"/>
      <c r="D514" s="789"/>
      <c r="E514" s="790"/>
      <c r="F514" s="789"/>
      <c r="G514" s="790"/>
      <c r="H514" s="789"/>
      <c r="I514" s="790"/>
      <c r="J514" s="789"/>
      <c r="K514" s="791"/>
      <c r="L514" s="791"/>
      <c r="M514" s="788"/>
      <c r="N514" s="789"/>
      <c r="O514" s="791"/>
      <c r="P514" s="789"/>
      <c r="Q514" s="791"/>
      <c r="R514" s="789"/>
      <c r="S514" s="791"/>
      <c r="T514" s="789"/>
      <c r="U514" s="21"/>
      <c r="Z514" s="772"/>
      <c r="AA514" s="751"/>
      <c r="AB514" s="751"/>
      <c r="AC514" s="751"/>
      <c r="AD514" s="751"/>
      <c r="AE514" s="751"/>
      <c r="AF514" s="751"/>
      <c r="AG514" s="751"/>
      <c r="AH514" s="751"/>
      <c r="AI514" s="751"/>
      <c r="AJ514" s="751"/>
      <c r="AK514" s="751"/>
      <c r="AL514" s="751"/>
      <c r="AM514" s="751"/>
      <c r="AN514" s="751"/>
      <c r="AO514" s="751"/>
      <c r="AP514" s="751"/>
      <c r="AQ514" s="751"/>
      <c r="AR514" s="751"/>
      <c r="AS514" s="751"/>
      <c r="AT514" s="751"/>
      <c r="AU514" s="751"/>
      <c r="AV514" s="751"/>
      <c r="AW514" s="751"/>
      <c r="AX514" s="751"/>
      <c r="AY514" s="751"/>
      <c r="AZ514" s="751"/>
      <c r="BA514" s="751"/>
      <c r="BB514" s="751"/>
      <c r="BC514" s="751"/>
      <c r="BD514" s="751"/>
      <c r="BE514" s="751"/>
      <c r="BF514" s="751"/>
      <c r="BG514" s="751"/>
      <c r="BH514" s="751"/>
      <c r="BI514" s="751"/>
      <c r="BJ514" s="751"/>
      <c r="BK514" s="751"/>
      <c r="BL514" s="751"/>
      <c r="BM514" s="751"/>
      <c r="BN514" s="751"/>
      <c r="BO514" s="751"/>
      <c r="BP514" s="751"/>
      <c r="BQ514" s="751"/>
      <c r="BR514" s="751"/>
      <c r="BS514" s="751"/>
      <c r="BT514" s="751"/>
      <c r="BU514" s="751"/>
      <c r="BV514" s="751"/>
    </row>
    <row r="515" spans="1:74" ht="13.5" customHeight="1">
      <c r="A515" s="771" t="s">
        <v>87</v>
      </c>
      <c r="B515" s="15" t="s">
        <v>53</v>
      </c>
      <c r="C515" s="767" t="str">
        <f>VLOOKUP($C502,'2026年度(1年後期)'!$B$5:$N$207,COLUMN('2026年度(1年後期)'!$G$5),0)&amp;""</f>
        <v>加齢と健康(AB)</v>
      </c>
      <c r="D515" s="768"/>
      <c r="E515" s="773" t="str">
        <f>VLOOKUP($C502,'2026年度(2年後期)'!$B$5:$N$207,COLUMN('2026年度(2年後期)'!$G$5),0)&amp;""</f>
        <v>母性看護援助論Ⅱ</v>
      </c>
      <c r="F515" s="768"/>
      <c r="G515" s="773" t="str">
        <f>VLOOKUP($C502,'2026年度(3年後期)'!$B$5:$N$207,COLUMN('2026年度(3年後期)'!$G$5),0)&amp;""</f>
        <v/>
      </c>
      <c r="H515" s="768"/>
      <c r="I515" s="773" t="str">
        <f>VLOOKUP($C502,'2026年度(4年後期)'!$B$5:$N$206,COLUMN('2026年度(4年後期)'!$G$5),0)&amp;""</f>
        <v>政策医療看護論Ⅱ
(藤田先生)</v>
      </c>
      <c r="J515" s="768"/>
      <c r="K515" s="769" t="str">
        <f>VLOOKUP($C502,'2026年度(助産後期)'!$B$5:$N$207,COLUMN('2026年度(助産後期)'!$G$5),0)&amp;""</f>
        <v/>
      </c>
      <c r="L515" s="769"/>
      <c r="M515" s="767" t="str">
        <f>VLOOKUP($C502,'2026年度(M1後期)'!$B$5:$N$207,COLUMN('2026年度(M1後期)'!$G$5),0)&amp;""</f>
        <v>成人看護学演習A-Ⅰ</v>
      </c>
      <c r="N515" s="768"/>
      <c r="O515" s="769" t="str">
        <f>VLOOKUP($C502,'2026年度(M2後期)'!$B$5:$N$207,COLUMN('2026年度(M2後期)'!$G$5),0)&amp;""</f>
        <v>特別研究</v>
      </c>
      <c r="P515" s="768"/>
      <c r="Q515" s="769" t="str">
        <f>VLOOKUP($C502,'2026年度(D1後期)'!$B$5:$N$207,COLUMN('2026年度(D1後期)'!$G$5),0)&amp;""</f>
        <v/>
      </c>
      <c r="R515" s="768"/>
      <c r="S515" s="769" t="str">
        <f>VLOOKUP($C502,'2026年度(D23後期)'!$B$5:$N$207,COLUMN('2026年度(D23後期)'!$G$5),0)&amp;""</f>
        <v>特別研究</v>
      </c>
      <c r="T515" s="768"/>
      <c r="U515" s="21"/>
      <c r="Z515" s="771" t="str">
        <f>A515</f>
        <v>３時限（13：30～15：00）</v>
      </c>
      <c r="AA515" s="749" t="s">
        <v>385</v>
      </c>
      <c r="AB515" s="749" t="s">
        <v>385</v>
      </c>
      <c r="AC515" s="749" t="s">
        <v>385</v>
      </c>
      <c r="AD515" s="749" t="s">
        <v>385</v>
      </c>
      <c r="AE515" s="749" t="s">
        <v>385</v>
      </c>
      <c r="AF515" s="749"/>
      <c r="AG515" s="749" t="s">
        <v>444</v>
      </c>
      <c r="AH515" s="749"/>
      <c r="AI515" s="749"/>
      <c r="AJ515" s="749"/>
      <c r="AK515" s="749"/>
      <c r="AL515" s="749"/>
      <c r="AM515" s="749"/>
      <c r="AN515" s="749"/>
      <c r="AO515" s="749"/>
      <c r="AP515" s="749"/>
      <c r="AQ515" s="749"/>
      <c r="AR515" s="749"/>
      <c r="AS515" s="749"/>
      <c r="AT515" s="749"/>
      <c r="AU515" s="749"/>
      <c r="AV515" s="749"/>
      <c r="AW515" s="749" t="s">
        <v>441</v>
      </c>
      <c r="AX515" s="749"/>
      <c r="AY515" s="749"/>
      <c r="AZ515" s="749"/>
      <c r="BA515" s="749"/>
      <c r="BB515" s="749"/>
      <c r="BC515" s="749"/>
      <c r="BD515" s="749"/>
      <c r="BE515" s="749"/>
      <c r="BF515" s="749"/>
      <c r="BG515" s="749"/>
      <c r="BH515" s="749"/>
      <c r="BI515" s="749"/>
      <c r="BJ515" s="749"/>
      <c r="BK515" s="749"/>
      <c r="BL515" s="749"/>
      <c r="BM515" s="749"/>
      <c r="BN515" s="749"/>
      <c r="BO515" s="749"/>
      <c r="BP515" s="749"/>
      <c r="BQ515" s="749"/>
      <c r="BR515" s="749"/>
      <c r="BS515" s="749"/>
      <c r="BT515" s="749"/>
      <c r="BU515" s="749"/>
      <c r="BV515" s="749"/>
    </row>
    <row r="516" spans="1:74" ht="13.5" customHeight="1">
      <c r="A516" s="771"/>
      <c r="B516" s="15" t="s">
        <v>61</v>
      </c>
      <c r="C516" s="765" t="str">
        <f>IFERROR(VLOOKUP(C515,科目・教員!$A$2:$B$342,2,0),"")</f>
        <v>古川　彩子</v>
      </c>
      <c r="D516" s="764"/>
      <c r="E516" s="766" t="str">
        <f>IFERROR(VLOOKUP(E515,科目・教員!$A$2:$B$342,2,0),"")</f>
        <v>池田　真弓</v>
      </c>
      <c r="F516" s="764"/>
      <c r="G516" s="766" t="str">
        <f>IFERROR(VLOOKUP(G515,科目・教員!$A$2:$B$342,2,0),"")</f>
        <v/>
      </c>
      <c r="H516" s="764"/>
      <c r="I516" s="766" t="str">
        <f>IFERROR(VLOOKUP(I515,科目・教員!$A$2:$B$342,2,0),"")</f>
        <v/>
      </c>
      <c r="J516" s="764"/>
      <c r="K516" s="763" t="str">
        <f>IFERROR(VLOOKUP(K515,科目・教員!$A$2:$B$342,2,0),"")</f>
        <v/>
      </c>
      <c r="L516" s="763"/>
      <c r="M516" s="765" t="str">
        <f>IFERROR(VLOOKUP(M515,科目・教員!$A$2:$B$342,2,0),"")</f>
        <v/>
      </c>
      <c r="N516" s="764"/>
      <c r="O516" s="763" t="str">
        <f>IFERROR(VLOOKUP(O515,科目・教員!$A$2:$B$342,2,0),"")</f>
        <v/>
      </c>
      <c r="P516" s="764"/>
      <c r="Q516" s="763" t="str">
        <f>IFERROR(VLOOKUP(Q515,科目・教員!$A$2:$B$342,2,0),"")</f>
        <v/>
      </c>
      <c r="R516" s="764"/>
      <c r="S516" s="763" t="str">
        <f>IFERROR(VLOOKUP(S515,科目・教員!$A$2:$B$342,2,0),"")</f>
        <v/>
      </c>
      <c r="T516" s="764"/>
      <c r="U516" s="21"/>
      <c r="Z516" s="771"/>
      <c r="AA516" s="750"/>
      <c r="AB516" s="750"/>
      <c r="AC516" s="750"/>
      <c r="AD516" s="750"/>
      <c r="AE516" s="750"/>
      <c r="AF516" s="750"/>
      <c r="AG516" s="750"/>
      <c r="AH516" s="750"/>
      <c r="AI516" s="750"/>
      <c r="AJ516" s="750"/>
      <c r="AK516" s="750"/>
      <c r="AL516" s="750"/>
      <c r="AM516" s="750"/>
      <c r="AN516" s="750"/>
      <c r="AO516" s="750"/>
      <c r="AP516" s="750"/>
      <c r="AQ516" s="750"/>
      <c r="AR516" s="750"/>
      <c r="AS516" s="750"/>
      <c r="AT516" s="750"/>
      <c r="AU516" s="750"/>
      <c r="AV516" s="750"/>
      <c r="AW516" s="750"/>
      <c r="AX516" s="750"/>
      <c r="AY516" s="750"/>
      <c r="AZ516" s="750"/>
      <c r="BA516" s="750"/>
      <c r="BB516" s="750"/>
      <c r="BC516" s="750"/>
      <c r="BD516" s="750"/>
      <c r="BE516" s="750"/>
      <c r="BF516" s="750"/>
      <c r="BG516" s="750"/>
      <c r="BH516" s="750"/>
      <c r="BI516" s="750"/>
      <c r="BJ516" s="750"/>
      <c r="BK516" s="750"/>
      <c r="BL516" s="750"/>
      <c r="BM516" s="750"/>
      <c r="BN516" s="750"/>
      <c r="BO516" s="750"/>
      <c r="BP516" s="750"/>
      <c r="BQ516" s="750"/>
      <c r="BR516" s="750"/>
      <c r="BS516" s="750"/>
      <c r="BT516" s="750"/>
      <c r="BU516" s="750"/>
      <c r="BV516" s="750"/>
    </row>
    <row r="517" spans="1:74" ht="13.5" customHeight="1">
      <c r="A517" s="771"/>
      <c r="B517" s="15" t="s">
        <v>65</v>
      </c>
      <c r="C517" s="765" t="str">
        <f>VLOOKUP($C502,'2026年度(1年後期)'!$B$5:$N$207,COLUMN('2026年度(1年後期)'!$G$5)+1,0)&amp;""</f>
        <v>成人実･在宅実･101･102･103</v>
      </c>
      <c r="D517" s="764"/>
      <c r="E517" s="766" t="str">
        <f>VLOOKUP($C502,'2026年度(2年後期)'!$B$5:$N$207,COLUMN('2026年度(2年後期)'!$G$5)+1,0)&amp;""</f>
        <v>201</v>
      </c>
      <c r="F517" s="764"/>
      <c r="G517" s="766" t="str">
        <f>VLOOKUP($C502,'2026年度(3年後期)'!$B$5:$N$207,COLUMN('2026年度(3年後期)'!$G$5)+1,0)&amp;""</f>
        <v/>
      </c>
      <c r="H517" s="764"/>
      <c r="I517" s="766" t="str">
        <f>VLOOKUP($C502,'2026年度(4年後期)'!$B$5:$N$206,COLUMN('2026年度(4年後期)'!$G$5)+1,0)&amp;""</f>
        <v>301</v>
      </c>
      <c r="J517" s="764"/>
      <c r="K517" s="763" t="str">
        <f>VLOOKUP($C502,'2026年度(助産後期)'!$B$5:$N$207,COLUMN('2026年度(助産後期)'!$G$5)+1,0)&amp;""</f>
        <v/>
      </c>
      <c r="L517" s="763"/>
      <c r="M517" s="765" t="str">
        <f>VLOOKUP($C502,'2026年度(M1後期)'!$B$5:$N$207,COLUMN('2026年度(M1後期)'!$G$5)+1,0)&amp;""</f>
        <v/>
      </c>
      <c r="N517" s="764"/>
      <c r="O517" s="763" t="str">
        <f>VLOOKUP($C502,'2026年度(M2後期)'!$B$5:$N$207,COLUMN('2026年度(M2後期)'!$G$5)+1,0)&amp;""</f>
        <v/>
      </c>
      <c r="P517" s="764"/>
      <c r="Q517" s="763" t="str">
        <f>VLOOKUP($C502,'2026年度(D1後期)'!$B$5:$N$207,COLUMN('2026年度(D1後期)'!$G$5)+1,0)&amp;""</f>
        <v/>
      </c>
      <c r="R517" s="764"/>
      <c r="S517" s="763" t="str">
        <f>VLOOKUP($C502,'2026年度(D23後期)'!$B$5:$N$207,COLUMN('2026年度(D23後期)'!$G$5)+1,0)&amp;""</f>
        <v/>
      </c>
      <c r="T517" s="764"/>
      <c r="U517" s="21"/>
      <c r="Z517" s="771"/>
      <c r="AA517" s="750"/>
      <c r="AB517" s="750"/>
      <c r="AC517" s="750"/>
      <c r="AD517" s="750"/>
      <c r="AE517" s="750"/>
      <c r="AF517" s="750"/>
      <c r="AG517" s="750"/>
      <c r="AH517" s="750"/>
      <c r="AI517" s="750"/>
      <c r="AJ517" s="750"/>
      <c r="AK517" s="750"/>
      <c r="AL517" s="750"/>
      <c r="AM517" s="750"/>
      <c r="AN517" s="750"/>
      <c r="AO517" s="750"/>
      <c r="AP517" s="750"/>
      <c r="AQ517" s="750"/>
      <c r="AR517" s="750"/>
      <c r="AS517" s="750"/>
      <c r="AT517" s="750"/>
      <c r="AU517" s="750"/>
      <c r="AV517" s="750"/>
      <c r="AW517" s="750"/>
      <c r="AX517" s="750"/>
      <c r="AY517" s="750"/>
      <c r="AZ517" s="750"/>
      <c r="BA517" s="750"/>
      <c r="BB517" s="750"/>
      <c r="BC517" s="750"/>
      <c r="BD517" s="750"/>
      <c r="BE517" s="750"/>
      <c r="BF517" s="750"/>
      <c r="BG517" s="750"/>
      <c r="BH517" s="750"/>
      <c r="BI517" s="750"/>
      <c r="BJ517" s="750"/>
      <c r="BK517" s="750"/>
      <c r="BL517" s="750"/>
      <c r="BM517" s="750"/>
      <c r="BN517" s="750"/>
      <c r="BO517" s="750"/>
      <c r="BP517" s="750"/>
      <c r="BQ517" s="750"/>
      <c r="BR517" s="750"/>
      <c r="BS517" s="750"/>
      <c r="BT517" s="750"/>
      <c r="BU517" s="750"/>
      <c r="BV517" s="750"/>
    </row>
    <row r="518" spans="1:74" ht="13.5" customHeight="1">
      <c r="A518" s="786"/>
      <c r="B518" s="16" t="s">
        <v>68</v>
      </c>
      <c r="C518" s="762"/>
      <c r="D518" s="760"/>
      <c r="E518" s="759"/>
      <c r="F518" s="760"/>
      <c r="G518" s="759"/>
      <c r="H518" s="760"/>
      <c r="I518" s="759"/>
      <c r="J518" s="760"/>
      <c r="K518" s="761"/>
      <c r="L518" s="761"/>
      <c r="M518" s="762"/>
      <c r="N518" s="760"/>
      <c r="O518" s="761"/>
      <c r="P518" s="760"/>
      <c r="Q518" s="761"/>
      <c r="R518" s="760"/>
      <c r="S518" s="761"/>
      <c r="T518" s="760"/>
      <c r="U518" s="21"/>
      <c r="Z518" s="772"/>
      <c r="AA518" s="751"/>
      <c r="AB518" s="751"/>
      <c r="AC518" s="751"/>
      <c r="AD518" s="751"/>
      <c r="AE518" s="751"/>
      <c r="AF518" s="751"/>
      <c r="AG518" s="751"/>
      <c r="AH518" s="751"/>
      <c r="AI518" s="751"/>
      <c r="AJ518" s="751"/>
      <c r="AK518" s="751"/>
      <c r="AL518" s="751"/>
      <c r="AM518" s="751"/>
      <c r="AN518" s="751"/>
      <c r="AO518" s="751"/>
      <c r="AP518" s="751"/>
      <c r="AQ518" s="751"/>
      <c r="AR518" s="751"/>
      <c r="AS518" s="751"/>
      <c r="AT518" s="751"/>
      <c r="AU518" s="751"/>
      <c r="AV518" s="751"/>
      <c r="AW518" s="751"/>
      <c r="AX518" s="751"/>
      <c r="AY518" s="751"/>
      <c r="AZ518" s="751"/>
      <c r="BA518" s="751"/>
      <c r="BB518" s="751"/>
      <c r="BC518" s="751"/>
      <c r="BD518" s="751"/>
      <c r="BE518" s="751"/>
      <c r="BF518" s="751"/>
      <c r="BG518" s="751"/>
      <c r="BH518" s="751"/>
      <c r="BI518" s="751"/>
      <c r="BJ518" s="751"/>
      <c r="BK518" s="751"/>
      <c r="BL518" s="751"/>
      <c r="BM518" s="751"/>
      <c r="BN518" s="751"/>
      <c r="BO518" s="751"/>
      <c r="BP518" s="751"/>
      <c r="BQ518" s="751"/>
      <c r="BR518" s="751"/>
      <c r="BS518" s="751"/>
      <c r="BT518" s="751"/>
      <c r="BU518" s="751"/>
      <c r="BV518" s="751"/>
    </row>
    <row r="519" spans="1:74" ht="13.5" customHeight="1">
      <c r="A519" s="771" t="s">
        <v>103</v>
      </c>
      <c r="B519" s="15" t="s">
        <v>53</v>
      </c>
      <c r="C519" s="767" t="str">
        <f>VLOOKUP($C502,'2026年度(1年後期)'!$B$5:$N$207,COLUMN('2026年度(1年後期)'!$I$5),0)&amp;""</f>
        <v>加齢と健康(CD)</v>
      </c>
      <c r="D519" s="768"/>
      <c r="E519" s="773" t="str">
        <f>VLOOKUP($C502,'2026年度(2年後期)'!$B$5:$N$207,COLUMN('2026年度(2年後期)'!$I$5),0)&amp;""</f>
        <v>小児看護援助論Ⅰ</v>
      </c>
      <c r="F519" s="768"/>
      <c r="G519" s="773" t="str">
        <f>VLOOKUP($C502,'2026年度(3年後期)'!$B$5:$N$207,COLUMN('2026年度(3年後期)'!$I$5),0)&amp;""</f>
        <v/>
      </c>
      <c r="H519" s="768"/>
      <c r="I519" s="773" t="str">
        <f>VLOOKUP($C502,'2026年度(4年後期)'!$B$5:$N$206,COLUMN('2026年度(4年後期)'!$I$5),0)&amp;""</f>
        <v>看護情報学</v>
      </c>
      <c r="J519" s="768"/>
      <c r="K519" s="769" t="str">
        <f>VLOOKUP($C502,'2026年度(助産後期)'!$B$5:$N$207,COLUMN('2026年度(助産後期)'!$I$5),0)&amp;""</f>
        <v/>
      </c>
      <c r="L519" s="769"/>
      <c r="M519" s="767" t="str">
        <f>VLOOKUP($C502,'2026年度(M1後期)'!$B$5:$N$207,COLUMN('2026年度(M1後期)'!$I$5),0)&amp;""</f>
        <v>成人看護学演習A-Ⅰ</v>
      </c>
      <c r="N519" s="768"/>
      <c r="O519" s="769" t="str">
        <f>VLOOKUP($C502,'2026年度(M2後期)'!$B$5:$N$207,COLUMN('2026年度(M2後期)'!$I$5),0)&amp;""</f>
        <v>特別研究</v>
      </c>
      <c r="P519" s="768"/>
      <c r="Q519" s="769" t="str">
        <f>VLOOKUP($C502,'2026年度(D1後期)'!$B$5:$N$207,COLUMN('2026年度(D1後期)'!$I$5),0)&amp;""</f>
        <v/>
      </c>
      <c r="R519" s="768"/>
      <c r="S519" s="769" t="str">
        <f>VLOOKUP($C502,'2026年度(D23後期)'!$B$5:$N$207,COLUMN('2026年度(D23後期)'!$I$5),0)&amp;""</f>
        <v>特別研究</v>
      </c>
      <c r="T519" s="768"/>
      <c r="U519" s="21"/>
      <c r="Z519" s="771" t="str">
        <f>A519</f>
        <v>４時限（15：10～16：40）</v>
      </c>
      <c r="AA519" s="749" t="s">
        <v>385</v>
      </c>
      <c r="AB519" s="749" t="s">
        <v>385</v>
      </c>
      <c r="AC519" s="749" t="s">
        <v>385</v>
      </c>
      <c r="AD519" s="749" t="s">
        <v>385</v>
      </c>
      <c r="AE519" s="749" t="s">
        <v>385</v>
      </c>
      <c r="AF519" s="749"/>
      <c r="AG519" s="749" t="s">
        <v>401</v>
      </c>
      <c r="AH519" s="749"/>
      <c r="AI519" s="749"/>
      <c r="AJ519" s="749"/>
      <c r="AK519" s="749"/>
      <c r="AL519" s="749"/>
      <c r="AM519" s="749"/>
      <c r="AN519" s="749"/>
      <c r="AO519" s="749"/>
      <c r="AP519" s="749"/>
      <c r="AQ519" s="749"/>
      <c r="AR519" s="749"/>
      <c r="AS519" s="749"/>
      <c r="AT519" s="749"/>
      <c r="AU519" s="749"/>
      <c r="AV519" s="749"/>
      <c r="AW519" s="749" t="s">
        <v>418</v>
      </c>
      <c r="AX519" s="749"/>
      <c r="AY519" s="749"/>
      <c r="AZ519" s="749"/>
      <c r="BA519" s="749"/>
      <c r="BB519" s="749"/>
      <c r="BC519" s="749"/>
      <c r="BD519" s="749"/>
      <c r="BE519" s="749"/>
      <c r="BF519" s="749"/>
      <c r="BG519" s="749"/>
      <c r="BH519" s="749"/>
      <c r="BI519" s="749"/>
      <c r="BJ519" s="749"/>
      <c r="BK519" s="749"/>
      <c r="BL519" s="749"/>
      <c r="BM519" s="749"/>
      <c r="BN519" s="749"/>
      <c r="BO519" s="749"/>
      <c r="BP519" s="749"/>
      <c r="BQ519" s="749"/>
      <c r="BR519" s="749"/>
      <c r="BS519" s="749"/>
      <c r="BT519" s="749"/>
      <c r="BU519" s="749"/>
      <c r="BV519" s="749"/>
    </row>
    <row r="520" spans="1:74" ht="13.5" customHeight="1">
      <c r="A520" s="771"/>
      <c r="B520" s="15" t="s">
        <v>61</v>
      </c>
      <c r="C520" s="765" t="str">
        <f>IFERROR(VLOOKUP(C519,科目・教員!$A$2:$B$342,2,0),"")</f>
        <v>古川　彩子</v>
      </c>
      <c r="D520" s="764"/>
      <c r="E520" s="766" t="str">
        <f>IFERROR(VLOOKUP(E519,科目・教員!$A$2:$B$342,2,0),"")</f>
        <v>遠藤　数江</v>
      </c>
      <c r="F520" s="764"/>
      <c r="G520" s="766" t="str">
        <f>IFERROR(VLOOKUP(G519,科目・教員!$A$2:$B$342,2,0),"")</f>
        <v/>
      </c>
      <c r="H520" s="764"/>
      <c r="I520" s="766" t="str">
        <f>IFERROR(VLOOKUP(I519,科目・教員!$A$2:$B$342,2,0),"")</f>
        <v>柏木　公一</v>
      </c>
      <c r="J520" s="764"/>
      <c r="K520" s="763" t="str">
        <f>IFERROR(VLOOKUP(K519,科目・教員!$A$2:$B$342,2,0),"")</f>
        <v/>
      </c>
      <c r="L520" s="763"/>
      <c r="M520" s="765" t="str">
        <f>IFERROR(VLOOKUP(M519,科目・教員!$A$2:$B$342,2,0),"")</f>
        <v/>
      </c>
      <c r="N520" s="764"/>
      <c r="O520" s="763" t="str">
        <f>IFERROR(VLOOKUP(O519,科目・教員!$A$2:$B$342,2,0),"")</f>
        <v/>
      </c>
      <c r="P520" s="764"/>
      <c r="Q520" s="763" t="str">
        <f>IFERROR(VLOOKUP(Q519,科目・教員!$A$2:$B$342,2,0),"")</f>
        <v/>
      </c>
      <c r="R520" s="764"/>
      <c r="S520" s="763" t="str">
        <f>IFERROR(VLOOKUP(S519,科目・教員!$A$2:$B$342,2,0),"")</f>
        <v/>
      </c>
      <c r="T520" s="764"/>
      <c r="U520" s="21"/>
      <c r="Z520" s="771"/>
      <c r="AA520" s="750"/>
      <c r="AB520" s="750"/>
      <c r="AC520" s="750"/>
      <c r="AD520" s="750"/>
      <c r="AE520" s="750"/>
      <c r="AF520" s="750"/>
      <c r="AG520" s="750"/>
      <c r="AH520" s="750"/>
      <c r="AI520" s="750"/>
      <c r="AJ520" s="750"/>
      <c r="AK520" s="750"/>
      <c r="AL520" s="750"/>
      <c r="AM520" s="750"/>
      <c r="AN520" s="750"/>
      <c r="AO520" s="750"/>
      <c r="AP520" s="750"/>
      <c r="AQ520" s="750"/>
      <c r="AR520" s="750"/>
      <c r="AS520" s="750"/>
      <c r="AT520" s="750"/>
      <c r="AU520" s="750"/>
      <c r="AV520" s="750"/>
      <c r="AW520" s="750"/>
      <c r="AX520" s="750"/>
      <c r="AY520" s="750"/>
      <c r="AZ520" s="750"/>
      <c r="BA520" s="750"/>
      <c r="BB520" s="750"/>
      <c r="BC520" s="750"/>
      <c r="BD520" s="750"/>
      <c r="BE520" s="750"/>
      <c r="BF520" s="750"/>
      <c r="BG520" s="750"/>
      <c r="BH520" s="750"/>
      <c r="BI520" s="750"/>
      <c r="BJ520" s="750"/>
      <c r="BK520" s="750"/>
      <c r="BL520" s="750"/>
      <c r="BM520" s="750"/>
      <c r="BN520" s="750"/>
      <c r="BO520" s="750"/>
      <c r="BP520" s="750"/>
      <c r="BQ520" s="750"/>
      <c r="BR520" s="750"/>
      <c r="BS520" s="750"/>
      <c r="BT520" s="750"/>
      <c r="BU520" s="750"/>
      <c r="BV520" s="750"/>
    </row>
    <row r="521" spans="1:74" ht="13.5" customHeight="1">
      <c r="A521" s="771"/>
      <c r="B521" s="15" t="s">
        <v>65</v>
      </c>
      <c r="C521" s="765" t="str">
        <f>VLOOKUP($C502,'2026年度(1年後期)'!$B$5:$N$207,COLUMN('2026年度(1年後期)'!$I$5)+1,0)&amp;""</f>
        <v>成人実･在宅実･101･102･103</v>
      </c>
      <c r="D521" s="764"/>
      <c r="E521" s="766" t="str">
        <f>VLOOKUP($C502,'2026年度(2年後期)'!$B$5:$N$207,COLUMN('2026年度(2年後期)'!$I$5)+1,0)&amp;""</f>
        <v>201</v>
      </c>
      <c r="F521" s="764"/>
      <c r="G521" s="766" t="str">
        <f>VLOOKUP($C502,'2026年度(3年後期)'!$B$5:$N$207,COLUMN('2026年度(3年後期)'!$I$5)+1,0)&amp;""</f>
        <v/>
      </c>
      <c r="H521" s="764"/>
      <c r="I521" s="766" t="str">
        <f>VLOOKUP($C502,'2026年度(4年後期)'!$B$5:$N$206,COLUMN('2026年度(4年後期)'!$I$5)+1,0)&amp;""</f>
        <v>301</v>
      </c>
      <c r="J521" s="764"/>
      <c r="K521" s="763" t="str">
        <f>VLOOKUP($C502,'2026年度(助産後期)'!$B$5:$N$207,COLUMN('2026年度(助産後期)'!$I$5)+1,0)&amp;""</f>
        <v/>
      </c>
      <c r="L521" s="763"/>
      <c r="M521" s="765" t="str">
        <f>VLOOKUP($C502,'2026年度(M1後期)'!$B$5:$N$207,COLUMN('2026年度(M1後期)'!$I$5)+1,0)&amp;""</f>
        <v/>
      </c>
      <c r="N521" s="764"/>
      <c r="O521" s="763" t="str">
        <f>VLOOKUP($C502,'2026年度(M2後期)'!$B$5:$N$207,COLUMN('2026年度(M2後期)'!$I$5)+1,0)&amp;""</f>
        <v/>
      </c>
      <c r="P521" s="764"/>
      <c r="Q521" s="763" t="str">
        <f>VLOOKUP($C502,'2026年度(D1後期)'!$B$5:$N$207,COLUMN('2026年度(D1後期)'!$I$5)+1,0)&amp;""</f>
        <v/>
      </c>
      <c r="R521" s="764"/>
      <c r="S521" s="763" t="str">
        <f>VLOOKUP($C502,'2026年度(D23後期)'!$B$5:$N$207,COLUMN('2026年度(D23後期)'!$I$5)+1,0)&amp;""</f>
        <v/>
      </c>
      <c r="T521" s="764"/>
      <c r="U521" s="21"/>
      <c r="Z521" s="771"/>
      <c r="AA521" s="750"/>
      <c r="AB521" s="750"/>
      <c r="AC521" s="750"/>
      <c r="AD521" s="750"/>
      <c r="AE521" s="750"/>
      <c r="AF521" s="750"/>
      <c r="AG521" s="750"/>
      <c r="AH521" s="750"/>
      <c r="AI521" s="750"/>
      <c r="AJ521" s="750"/>
      <c r="AK521" s="750"/>
      <c r="AL521" s="750"/>
      <c r="AM521" s="750"/>
      <c r="AN521" s="750"/>
      <c r="AO521" s="750"/>
      <c r="AP521" s="750"/>
      <c r="AQ521" s="750"/>
      <c r="AR521" s="750"/>
      <c r="AS521" s="750"/>
      <c r="AT521" s="750"/>
      <c r="AU521" s="750"/>
      <c r="AV521" s="750"/>
      <c r="AW521" s="750"/>
      <c r="AX521" s="750"/>
      <c r="AY521" s="750"/>
      <c r="AZ521" s="750"/>
      <c r="BA521" s="750"/>
      <c r="BB521" s="750"/>
      <c r="BC521" s="750"/>
      <c r="BD521" s="750"/>
      <c r="BE521" s="750"/>
      <c r="BF521" s="750"/>
      <c r="BG521" s="750"/>
      <c r="BH521" s="750"/>
      <c r="BI521" s="750"/>
      <c r="BJ521" s="750"/>
      <c r="BK521" s="750"/>
      <c r="BL521" s="750"/>
      <c r="BM521" s="750"/>
      <c r="BN521" s="750"/>
      <c r="BO521" s="750"/>
      <c r="BP521" s="750"/>
      <c r="BQ521" s="750"/>
      <c r="BR521" s="750"/>
      <c r="BS521" s="750"/>
      <c r="BT521" s="750"/>
      <c r="BU521" s="750"/>
      <c r="BV521" s="750"/>
    </row>
    <row r="522" spans="1:74" ht="13.5" customHeight="1">
      <c r="A522" s="772"/>
      <c r="B522" s="16" t="s">
        <v>68</v>
      </c>
      <c r="C522" s="762"/>
      <c r="D522" s="760"/>
      <c r="E522" s="759"/>
      <c r="F522" s="760"/>
      <c r="G522" s="759"/>
      <c r="H522" s="760"/>
      <c r="I522" s="759"/>
      <c r="J522" s="760"/>
      <c r="K522" s="761"/>
      <c r="L522" s="761"/>
      <c r="M522" s="762"/>
      <c r="N522" s="760"/>
      <c r="O522" s="761"/>
      <c r="P522" s="760"/>
      <c r="Q522" s="761"/>
      <c r="R522" s="760"/>
      <c r="S522" s="761"/>
      <c r="T522" s="760"/>
      <c r="U522" s="21"/>
      <c r="Z522" s="772"/>
      <c r="AA522" s="751"/>
      <c r="AB522" s="751"/>
      <c r="AC522" s="751"/>
      <c r="AD522" s="751"/>
      <c r="AE522" s="751"/>
      <c r="AF522" s="751"/>
      <c r="AG522" s="751"/>
      <c r="AH522" s="751"/>
      <c r="AI522" s="751"/>
      <c r="AJ522" s="751"/>
      <c r="AK522" s="751"/>
      <c r="AL522" s="751"/>
      <c r="AM522" s="751"/>
      <c r="AN522" s="751"/>
      <c r="AO522" s="751"/>
      <c r="AP522" s="751"/>
      <c r="AQ522" s="751"/>
      <c r="AR522" s="751"/>
      <c r="AS522" s="751"/>
      <c r="AT522" s="751"/>
      <c r="AU522" s="751"/>
      <c r="AV522" s="751"/>
      <c r="AW522" s="751"/>
      <c r="AX522" s="751"/>
      <c r="AY522" s="751"/>
      <c r="AZ522" s="751"/>
      <c r="BA522" s="751"/>
      <c r="BB522" s="751"/>
      <c r="BC522" s="751"/>
      <c r="BD522" s="751"/>
      <c r="BE522" s="751"/>
      <c r="BF522" s="751"/>
      <c r="BG522" s="751"/>
      <c r="BH522" s="751"/>
      <c r="BI522" s="751"/>
      <c r="BJ522" s="751"/>
      <c r="BK522" s="751"/>
      <c r="BL522" s="751"/>
      <c r="BM522" s="751"/>
      <c r="BN522" s="751"/>
      <c r="BO522" s="751"/>
      <c r="BP522" s="751"/>
      <c r="BQ522" s="751"/>
      <c r="BR522" s="751"/>
      <c r="BS522" s="751"/>
      <c r="BT522" s="751"/>
      <c r="BU522" s="751"/>
      <c r="BV522" s="751"/>
    </row>
    <row r="523" spans="1:74" ht="13.5" customHeight="1">
      <c r="A523" s="771" t="s">
        <v>112</v>
      </c>
      <c r="B523" s="15" t="s">
        <v>53</v>
      </c>
      <c r="C523" s="767" t="str">
        <f>VLOOKUP($C502,'2026年度(1年後期)'!$B$5:$N$207,COLUMN('2026年度(1年後期)'!$K$5),0)&amp;""</f>
        <v/>
      </c>
      <c r="D523" s="768"/>
      <c r="E523" s="773" t="str">
        <f>VLOOKUP($C502,'2026年度(2年後期)'!$B$5:$N$207,COLUMN('2026年度(2年後期)'!$K$5),0)&amp;""</f>
        <v/>
      </c>
      <c r="F523" s="768"/>
      <c r="G523" s="773" t="str">
        <f>VLOOKUP($C502,'2026年度(3年後期)'!$B$5:$N$207,COLUMN('2026年度(3年後期)'!$K$5),0)&amp;""</f>
        <v/>
      </c>
      <c r="H523" s="768"/>
      <c r="I523" s="773" t="str">
        <f>VLOOKUP($C502,'2026年度(4年後期)'!$B$5:$N$206,COLUMN('2026年度(4年後期)'!$K$5),0)&amp;""</f>
        <v/>
      </c>
      <c r="J523" s="768"/>
      <c r="K523" s="769" t="str">
        <f>VLOOKUP($C502,'2026年度(助産後期)'!$B$5:$N$207,COLUMN('2026年度(助産後期)'!$K$5),0)&amp;""</f>
        <v/>
      </c>
      <c r="L523" s="769"/>
      <c r="M523" s="767" t="str">
        <f>VLOOKUP($C502,'2026年度(M1後期)'!$B$5:$N$207,COLUMN('2026年度(M1後期)'!$K$5),0)&amp;""</f>
        <v/>
      </c>
      <c r="N523" s="768"/>
      <c r="O523" s="769" t="str">
        <f>VLOOKUP($C502,'2026年度(M2後期)'!$B$5:$N$207,COLUMN('2026年度(M2後期)'!$K$5),0)&amp;""</f>
        <v/>
      </c>
      <c r="P523" s="768"/>
      <c r="Q523" s="769" t="str">
        <f>VLOOKUP($C502,'2026年度(D1後期)'!$B$5:$N$207,COLUMN('2026年度(D1後期)'!$K$5),0)&amp;""</f>
        <v/>
      </c>
      <c r="R523" s="768"/>
      <c r="S523" s="769" t="str">
        <f>VLOOKUP($C502,'2026年度(D23後期)'!$B$5:$N$207,COLUMN('2026年度(D23後期)'!$K$5),0)&amp;""</f>
        <v/>
      </c>
      <c r="T523" s="768"/>
      <c r="U523" s="21"/>
      <c r="Z523" s="771" t="str">
        <f>A523</f>
        <v>５時限（16：50～18：20）</v>
      </c>
      <c r="AA523" s="749"/>
      <c r="AB523" s="749"/>
      <c r="AC523" s="749"/>
      <c r="AD523" s="749"/>
      <c r="AE523" s="749"/>
      <c r="AF523" s="749"/>
      <c r="AG523" s="749"/>
      <c r="AH523" s="749"/>
      <c r="AI523" s="749"/>
      <c r="AJ523" s="749"/>
      <c r="AK523" s="749"/>
      <c r="AL523" s="749"/>
      <c r="AM523" s="749"/>
      <c r="AN523" s="749"/>
      <c r="AO523" s="749"/>
      <c r="AP523" s="749"/>
      <c r="AQ523" s="749"/>
      <c r="AR523" s="749"/>
      <c r="AS523" s="749"/>
      <c r="AT523" s="749"/>
      <c r="AU523" s="749"/>
      <c r="AV523" s="749"/>
      <c r="AW523" s="749"/>
      <c r="AX523" s="749"/>
      <c r="AY523" s="749"/>
      <c r="AZ523" s="749"/>
      <c r="BA523" s="749"/>
      <c r="BB523" s="749"/>
      <c r="BC523" s="749"/>
      <c r="BD523" s="749"/>
      <c r="BE523" s="749"/>
      <c r="BF523" s="749"/>
      <c r="BG523" s="749"/>
      <c r="BH523" s="749"/>
      <c r="BI523" s="749"/>
      <c r="BJ523" s="749"/>
      <c r="BK523" s="749"/>
      <c r="BL523" s="749"/>
      <c r="BM523" s="749"/>
      <c r="BN523" s="749"/>
      <c r="BO523" s="749"/>
      <c r="BP523" s="749"/>
      <c r="BQ523" s="749"/>
      <c r="BR523" s="749"/>
      <c r="BS523" s="749"/>
      <c r="BT523" s="749"/>
      <c r="BU523" s="749"/>
      <c r="BV523" s="749"/>
    </row>
    <row r="524" spans="1:74" ht="13.5" customHeight="1">
      <c r="A524" s="771"/>
      <c r="B524" s="15" t="s">
        <v>61</v>
      </c>
      <c r="C524" s="765" t="str">
        <f>IFERROR(VLOOKUP(C523,科目・教員!$A$2:$B$342,2,0),"")</f>
        <v/>
      </c>
      <c r="D524" s="764"/>
      <c r="E524" s="766" t="str">
        <f>IFERROR(VLOOKUP(E523,科目・教員!$A$2:$B$342,2,0),"")</f>
        <v/>
      </c>
      <c r="F524" s="764"/>
      <c r="G524" s="766" t="str">
        <f>IFERROR(VLOOKUP(G523,科目・教員!$A$2:$B$342,2,0),"")</f>
        <v/>
      </c>
      <c r="H524" s="764"/>
      <c r="I524" s="766" t="str">
        <f>IFERROR(VLOOKUP(I523,科目・教員!$A$2:$B$342,2,0),"")</f>
        <v/>
      </c>
      <c r="J524" s="764"/>
      <c r="K524" s="763" t="str">
        <f>IFERROR(VLOOKUP(K523,科目・教員!$A$2:$B$342,2,0),"")</f>
        <v/>
      </c>
      <c r="L524" s="763"/>
      <c r="M524" s="765" t="str">
        <f>IFERROR(VLOOKUP(M523,科目・教員!$A$2:$B$342,2,0),"")</f>
        <v/>
      </c>
      <c r="N524" s="764"/>
      <c r="O524" s="763" t="str">
        <f>IFERROR(VLOOKUP(O523,科目・教員!$A$2:$B$342,2,0),"")</f>
        <v/>
      </c>
      <c r="P524" s="764"/>
      <c r="Q524" s="763" t="str">
        <f>IFERROR(VLOOKUP(Q523,科目・教員!$A$2:$B$342,2,0),"")</f>
        <v/>
      </c>
      <c r="R524" s="764"/>
      <c r="S524" s="763" t="str">
        <f>IFERROR(VLOOKUP(S523,科目・教員!$A$2:$B$342,2,0),"")</f>
        <v/>
      </c>
      <c r="T524" s="764"/>
      <c r="U524" s="21"/>
      <c r="Z524" s="771"/>
      <c r="AA524" s="750"/>
      <c r="AB524" s="750"/>
      <c r="AC524" s="750"/>
      <c r="AD524" s="750"/>
      <c r="AE524" s="750"/>
      <c r="AF524" s="750"/>
      <c r="AG524" s="750"/>
      <c r="AH524" s="750"/>
      <c r="AI524" s="750"/>
      <c r="AJ524" s="750"/>
      <c r="AK524" s="750"/>
      <c r="AL524" s="750"/>
      <c r="AM524" s="750"/>
      <c r="AN524" s="750"/>
      <c r="AO524" s="750"/>
      <c r="AP524" s="750"/>
      <c r="AQ524" s="750"/>
      <c r="AR524" s="750"/>
      <c r="AS524" s="750"/>
      <c r="AT524" s="750"/>
      <c r="AU524" s="750"/>
      <c r="AV524" s="750"/>
      <c r="AW524" s="750"/>
      <c r="AX524" s="750"/>
      <c r="AY524" s="750"/>
      <c r="AZ524" s="750"/>
      <c r="BA524" s="750"/>
      <c r="BB524" s="750"/>
      <c r="BC524" s="750"/>
      <c r="BD524" s="750"/>
      <c r="BE524" s="750"/>
      <c r="BF524" s="750"/>
      <c r="BG524" s="750"/>
      <c r="BH524" s="750"/>
      <c r="BI524" s="750"/>
      <c r="BJ524" s="750"/>
      <c r="BK524" s="750"/>
      <c r="BL524" s="750"/>
      <c r="BM524" s="750"/>
      <c r="BN524" s="750"/>
      <c r="BO524" s="750"/>
      <c r="BP524" s="750"/>
      <c r="BQ524" s="750"/>
      <c r="BR524" s="750"/>
      <c r="BS524" s="750"/>
      <c r="BT524" s="750"/>
      <c r="BU524" s="750"/>
      <c r="BV524" s="750"/>
    </row>
    <row r="525" spans="1:74" ht="13.5" customHeight="1">
      <c r="A525" s="771"/>
      <c r="B525" s="15" t="s">
        <v>65</v>
      </c>
      <c r="C525" s="765" t="str">
        <f>VLOOKUP($C502,'2026年度(1年後期)'!$B$5:$N$207,COLUMN('2026年度(1年後期)'!$K$5)+1,0)&amp;""</f>
        <v/>
      </c>
      <c r="D525" s="764"/>
      <c r="E525" s="766" t="str">
        <f>VLOOKUP($C502,'2026年度(2年後期)'!$B$5:$N$207,COLUMN('2026年度(2年後期)'!$K$5)+1,0)&amp;""</f>
        <v/>
      </c>
      <c r="F525" s="764"/>
      <c r="G525" s="766" t="str">
        <f>VLOOKUP($C502,'2026年度(3年後期)'!$B$5:$N$207,COLUMN('2026年度(3年後期)'!$K$5)+1,0)&amp;""</f>
        <v/>
      </c>
      <c r="H525" s="764"/>
      <c r="I525" s="766" t="str">
        <f>VLOOKUP($C502,'2026年度(4年後期)'!$B$5:$N$206,COLUMN('2026年度(4年後期)'!$K$5)+1,0)&amp;""</f>
        <v/>
      </c>
      <c r="J525" s="764"/>
      <c r="K525" s="763" t="str">
        <f>VLOOKUP($C502,'2026年度(助産後期)'!$B$5:$N$207,COLUMN('2026年度(助産後期)'!$K$5)+1,0)&amp;""</f>
        <v/>
      </c>
      <c r="L525" s="763"/>
      <c r="M525" s="765" t="str">
        <f>VLOOKUP($C502,'2026年度(M1後期)'!$B$5:$N$207,COLUMN('2026年度(M1後期)'!$K$5)+1,0)&amp;""</f>
        <v/>
      </c>
      <c r="N525" s="764"/>
      <c r="O525" s="763" t="str">
        <f>VLOOKUP($C502,'2026年度(M2後期)'!$B$5:$N$207,COLUMN('2026年度(M2後期)'!$K$5)+1,0)&amp;""</f>
        <v/>
      </c>
      <c r="P525" s="764"/>
      <c r="Q525" s="763" t="str">
        <f>VLOOKUP($C502,'2026年度(D1後期)'!$B$5:$N$207,COLUMN('2026年度(D1後期)'!$K$5)+1,0)&amp;""</f>
        <v/>
      </c>
      <c r="R525" s="764"/>
      <c r="S525" s="763" t="str">
        <f>VLOOKUP($C502,'2026年度(D23後期)'!$B$5:$N$207,COLUMN('2026年度(D23後期)'!$K$5)+1,0)&amp;""</f>
        <v/>
      </c>
      <c r="T525" s="764"/>
      <c r="U525" s="21"/>
      <c r="Z525" s="771"/>
      <c r="AA525" s="750"/>
      <c r="AB525" s="750"/>
      <c r="AC525" s="750"/>
      <c r="AD525" s="750"/>
      <c r="AE525" s="750"/>
      <c r="AF525" s="750"/>
      <c r="AG525" s="750"/>
      <c r="AH525" s="750"/>
      <c r="AI525" s="750"/>
      <c r="AJ525" s="750"/>
      <c r="AK525" s="750"/>
      <c r="AL525" s="750"/>
      <c r="AM525" s="750"/>
      <c r="AN525" s="750"/>
      <c r="AO525" s="750"/>
      <c r="AP525" s="750"/>
      <c r="AQ525" s="750"/>
      <c r="AR525" s="750"/>
      <c r="AS525" s="750"/>
      <c r="AT525" s="750"/>
      <c r="AU525" s="750"/>
      <c r="AV525" s="750"/>
      <c r="AW525" s="750"/>
      <c r="AX525" s="750"/>
      <c r="AY525" s="750"/>
      <c r="AZ525" s="750"/>
      <c r="BA525" s="750"/>
      <c r="BB525" s="750"/>
      <c r="BC525" s="750"/>
      <c r="BD525" s="750"/>
      <c r="BE525" s="750"/>
      <c r="BF525" s="750"/>
      <c r="BG525" s="750"/>
      <c r="BH525" s="750"/>
      <c r="BI525" s="750"/>
      <c r="BJ525" s="750"/>
      <c r="BK525" s="750"/>
      <c r="BL525" s="750"/>
      <c r="BM525" s="750"/>
      <c r="BN525" s="750"/>
      <c r="BO525" s="750"/>
      <c r="BP525" s="750"/>
      <c r="BQ525" s="750"/>
      <c r="BR525" s="750"/>
      <c r="BS525" s="750"/>
      <c r="BT525" s="750"/>
      <c r="BU525" s="750"/>
      <c r="BV525" s="750"/>
    </row>
    <row r="526" spans="1:74" ht="13.5" customHeight="1">
      <c r="A526" s="772"/>
      <c r="B526" s="16" t="s">
        <v>68</v>
      </c>
      <c r="C526" s="820"/>
      <c r="D526" s="819"/>
      <c r="E526" s="759"/>
      <c r="F526" s="760"/>
      <c r="G526" s="759"/>
      <c r="H526" s="760"/>
      <c r="I526" s="759"/>
      <c r="J526" s="760"/>
      <c r="K526" s="761"/>
      <c r="L526" s="761"/>
      <c r="M526" s="762"/>
      <c r="N526" s="760"/>
      <c r="O526" s="761"/>
      <c r="P526" s="760"/>
      <c r="Q526" s="761"/>
      <c r="R526" s="760"/>
      <c r="S526" s="761"/>
      <c r="T526" s="760"/>
      <c r="U526" s="22"/>
      <c r="V526" s="19"/>
      <c r="W526" s="19"/>
      <c r="X526" s="19"/>
      <c r="Y526" s="19"/>
      <c r="Z526" s="772"/>
      <c r="AA526" s="751"/>
      <c r="AB526" s="751"/>
      <c r="AC526" s="751"/>
      <c r="AD526" s="751"/>
      <c r="AE526" s="751"/>
      <c r="AF526" s="751"/>
      <c r="AG526" s="751"/>
      <c r="AH526" s="751"/>
      <c r="AI526" s="751"/>
      <c r="AJ526" s="751"/>
      <c r="AK526" s="751"/>
      <c r="AL526" s="751"/>
      <c r="AM526" s="751"/>
      <c r="AN526" s="751"/>
      <c r="AO526" s="751"/>
      <c r="AP526" s="751"/>
      <c r="AQ526" s="751"/>
      <c r="AR526" s="751"/>
      <c r="AS526" s="751"/>
      <c r="AT526" s="751"/>
      <c r="AU526" s="751"/>
      <c r="AV526" s="751"/>
      <c r="AW526" s="751"/>
      <c r="AX526" s="751"/>
      <c r="AY526" s="751"/>
      <c r="AZ526" s="751"/>
      <c r="BA526" s="751"/>
      <c r="BB526" s="751"/>
      <c r="BC526" s="751"/>
      <c r="BD526" s="751"/>
      <c r="BE526" s="751"/>
      <c r="BF526" s="751"/>
      <c r="BG526" s="751"/>
      <c r="BH526" s="751"/>
      <c r="BI526" s="751"/>
      <c r="BJ526" s="751"/>
      <c r="BK526" s="751"/>
      <c r="BL526" s="751"/>
      <c r="BM526" s="751"/>
      <c r="BN526" s="751"/>
      <c r="BO526" s="751"/>
      <c r="BP526" s="751"/>
      <c r="BQ526" s="751"/>
      <c r="BR526" s="751"/>
      <c r="BS526" s="751"/>
      <c r="BT526" s="751"/>
      <c r="BU526" s="751"/>
      <c r="BV526" s="751"/>
    </row>
    <row r="527" spans="1:74" ht="21">
      <c r="A527" s="5"/>
      <c r="B527" s="6"/>
      <c r="C527" s="807">
        <f>C502+1</f>
        <v>46378</v>
      </c>
      <c r="D527" s="807"/>
      <c r="E527" s="807"/>
      <c r="F527" s="807"/>
      <c r="G527" s="807"/>
      <c r="H527" s="807"/>
      <c r="I527" s="807"/>
      <c r="J527" s="807"/>
      <c r="K527" s="807"/>
      <c r="L527" s="807"/>
      <c r="M527" s="807"/>
      <c r="N527" s="807"/>
      <c r="O527" s="807"/>
      <c r="P527" s="807"/>
      <c r="Q527" s="807"/>
      <c r="R527" s="807"/>
      <c r="S527" s="807"/>
      <c r="T527" s="807"/>
      <c r="U527" s="858">
        <f>C527</f>
        <v>46378</v>
      </c>
      <c r="V527" s="859"/>
      <c r="W527" s="859"/>
      <c r="X527" s="859"/>
      <c r="Y527" s="859"/>
      <c r="Z527" s="860"/>
      <c r="AA527" s="7">
        <v>101</v>
      </c>
      <c r="AB527" s="7">
        <v>102</v>
      </c>
      <c r="AC527" s="7">
        <v>103</v>
      </c>
      <c r="AD527" s="7" t="s">
        <v>16</v>
      </c>
      <c r="AE527" s="7" t="s">
        <v>17</v>
      </c>
      <c r="AF527" s="7" t="s">
        <v>18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19</v>
      </c>
      <c r="AM527" s="7" t="s">
        <v>20</v>
      </c>
      <c r="AN527" s="7" t="s">
        <v>21</v>
      </c>
      <c r="AO527" s="7" t="s">
        <v>22</v>
      </c>
      <c r="AP527" s="7" t="s">
        <v>23</v>
      </c>
      <c r="AQ527" s="7" t="s">
        <v>24</v>
      </c>
      <c r="AR527" s="7" t="s">
        <v>25</v>
      </c>
      <c r="AS527" s="7" t="s">
        <v>26</v>
      </c>
      <c r="AT527" s="7" t="s">
        <v>27</v>
      </c>
      <c r="AU527" s="7" t="s">
        <v>28</v>
      </c>
      <c r="AV527" s="7" t="s">
        <v>29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30</v>
      </c>
      <c r="BB527" s="7" t="s">
        <v>31</v>
      </c>
      <c r="BC527" s="8" t="s">
        <v>32</v>
      </c>
      <c r="BD527" s="7" t="s">
        <v>33</v>
      </c>
      <c r="BE527" s="7" t="s">
        <v>34</v>
      </c>
      <c r="BF527" s="7" t="s">
        <v>35</v>
      </c>
      <c r="BG527" s="7" t="s">
        <v>36</v>
      </c>
      <c r="BH527" s="7" t="s">
        <v>37</v>
      </c>
      <c r="BI527" s="7" t="s">
        <v>38</v>
      </c>
      <c r="BJ527" s="7" t="s">
        <v>39</v>
      </c>
      <c r="BK527" s="7" t="s">
        <v>40</v>
      </c>
      <c r="BL527" s="7" t="s">
        <v>41</v>
      </c>
      <c r="BM527" s="7" t="s">
        <v>42</v>
      </c>
      <c r="BN527" s="10" t="s">
        <v>43</v>
      </c>
      <c r="BO527" s="10" t="s">
        <v>44</v>
      </c>
      <c r="BP527" s="11" t="s">
        <v>45</v>
      </c>
      <c r="BQ527" s="11" t="s">
        <v>46</v>
      </c>
      <c r="BR527" s="11" t="s">
        <v>47</v>
      </c>
      <c r="BS527" s="11" t="s">
        <v>48</v>
      </c>
      <c r="BT527" s="11" t="s">
        <v>49</v>
      </c>
      <c r="BU527" s="11" t="s">
        <v>50</v>
      </c>
      <c r="BV527" s="11" t="s">
        <v>51</v>
      </c>
    </row>
    <row r="528" spans="1:74" ht="13.5" customHeight="1">
      <c r="A528" s="771" t="s">
        <v>52</v>
      </c>
      <c r="B528" s="12" t="s">
        <v>53</v>
      </c>
      <c r="C528" s="783" t="str">
        <f>VLOOKUP($C527,'2026年度(1年後期)'!$B$5:$N$207,COLUMN('2026年度(1年後期)'!$C$5),0)&amp;""</f>
        <v/>
      </c>
      <c r="D528" s="784"/>
      <c r="E528" s="787" t="str">
        <f>VLOOKUP($C527,'2026年度(2年後期)'!$B$5:$N$207,COLUMN('2026年度(2年後期)'!$C$5),0)&amp;""</f>
        <v>生活援助論Ⅳ
(ABCD)</v>
      </c>
      <c r="F528" s="784"/>
      <c r="G528" s="787" t="str">
        <f>VLOOKUP($C527,'2026年度(3年後期)'!$B$5:$N$207,COLUMN('2026年度(3年後期)'!$C$5),0)&amp;""</f>
        <v/>
      </c>
      <c r="H528" s="784"/>
      <c r="I528" s="787" t="str">
        <f>VLOOKUP($C527,'2026年度(4年後期)'!$B$5:$N$206,COLUMN('2026年度(4年後期)'!$C$5),0)&amp;""</f>
        <v/>
      </c>
      <c r="J528" s="784"/>
      <c r="K528" s="800" t="str">
        <f>VLOOKUP($C527,'2026年度(助産後期)'!$B$5:$N$207,COLUMN('2026年度(助産後期)'!$C$5),0)&amp;""</f>
        <v>周産期ハイリスク論（外部講師)NCPR</v>
      </c>
      <c r="L528" s="891"/>
      <c r="M528" s="794" t="str">
        <f>VLOOKUP($C527,'2026年度(M1後期)'!$B$5:$N$207,COLUMN('2026年度(M1後期)'!$C$5),0)&amp;""</f>
        <v>国際看護学演習A-Ⅰ
精神看護学演習A-Ⅱ
成育看護学演習A-Ⅱ・Ⅳ（小児）</v>
      </c>
      <c r="N528" s="785"/>
      <c r="O528" s="787" t="str">
        <f>VLOOKUP($C527,'2026年度(M2後期)'!$B$5:$N$207,COLUMN('2026年度(M2後期)'!$C$5),0)&amp;""</f>
        <v>特別研究</v>
      </c>
      <c r="P528" s="784"/>
      <c r="Q528" s="787" t="str">
        <f>VLOOKUP($C527,'2026年度(D1後期)'!$B$5:$N$207,COLUMN('2026年度(D1後期)'!$C$5),0)&amp;""</f>
        <v>成育看護学演習Ｂ
国際看護学演習Ｂ</v>
      </c>
      <c r="R528" s="784"/>
      <c r="S528" s="768" t="str">
        <f>VLOOKUP($C527,'2026年度(D23後期)'!$B$5:$N$207,COLUMN('2026年度(D23後期)'!$C$5),0)&amp;""</f>
        <v>特別研究</v>
      </c>
      <c r="T528" s="784"/>
      <c r="U528" s="43"/>
      <c r="Z528" s="770" t="str">
        <f>A528</f>
        <v xml:space="preserve">１時限（09：20～10：50） </v>
      </c>
      <c r="AA528" s="749"/>
      <c r="AB528" s="749"/>
      <c r="AC528" s="749"/>
      <c r="AD528" s="749"/>
      <c r="AE528" s="749"/>
      <c r="AF528" s="749"/>
      <c r="AG528" s="749" t="s">
        <v>367</v>
      </c>
      <c r="AH528" s="749" t="s">
        <v>367</v>
      </c>
      <c r="AI528" s="749"/>
      <c r="AJ528" s="749"/>
      <c r="AK528" s="749"/>
      <c r="AL528" s="749" t="s">
        <v>367</v>
      </c>
      <c r="AM528" s="749" t="s">
        <v>475</v>
      </c>
      <c r="AN528" s="749"/>
      <c r="AO528" s="749"/>
      <c r="AP528" s="749"/>
      <c r="AQ528" s="749"/>
      <c r="AR528" s="749"/>
      <c r="AS528" s="749"/>
      <c r="AT528" s="749"/>
      <c r="AU528" s="749"/>
      <c r="AV528" s="749"/>
      <c r="AW528" s="749"/>
      <c r="AX528" s="749"/>
      <c r="AY528" s="749"/>
      <c r="AZ528" s="749" t="s">
        <v>475</v>
      </c>
      <c r="BA528" s="749" t="s">
        <v>156</v>
      </c>
      <c r="BB528" s="749"/>
      <c r="BC528" s="749"/>
      <c r="BD528" s="749"/>
      <c r="BE528" s="749"/>
      <c r="BF528" s="749"/>
      <c r="BG528" s="749"/>
      <c r="BH528" s="749"/>
      <c r="BI528" s="749"/>
      <c r="BJ528" s="749"/>
      <c r="BK528" s="749"/>
      <c r="BL528" s="749"/>
      <c r="BM528" s="749"/>
      <c r="BN528" s="749"/>
      <c r="BO528" s="749"/>
      <c r="BP528" s="749"/>
      <c r="BQ528" s="749"/>
      <c r="BR528" s="749"/>
      <c r="BS528" s="749"/>
      <c r="BT528" s="749"/>
      <c r="BU528" s="749"/>
      <c r="BV528" s="749"/>
    </row>
    <row r="529" spans="1:74" ht="13.5" customHeight="1">
      <c r="A529" s="771"/>
      <c r="B529" s="15" t="s">
        <v>61</v>
      </c>
      <c r="C529" s="779" t="str">
        <f>IFERROR(VLOOKUP(C528,科目・教員!$A$2:$B$342,2,0),"")</f>
        <v/>
      </c>
      <c r="D529" s="777"/>
      <c r="E529" s="778" t="str">
        <f>IFERROR(VLOOKUP(E528,科目・教員!$A$2:$B$342,2,0),"")</f>
        <v/>
      </c>
      <c r="F529" s="777"/>
      <c r="G529" s="778" t="str">
        <f>IFERROR(VLOOKUP(G528,科目・教員!$A$2:$B$342,2,0),"")</f>
        <v/>
      </c>
      <c r="H529" s="777"/>
      <c r="I529" s="778" t="str">
        <f>IFERROR(VLOOKUP(I528,科目・教員!$A$2:$B$342,2,0),"")</f>
        <v/>
      </c>
      <c r="J529" s="777"/>
      <c r="K529" s="798" t="str">
        <f>IFERROR(VLOOKUP(K528,科目・教員!$A$2:$B$342,2,0),"")</f>
        <v/>
      </c>
      <c r="L529" s="893"/>
      <c r="M529" s="776" t="str">
        <f>IFERROR(VLOOKUP(M528,科目・教員!$A$2:$B$342,2,0),"")</f>
        <v/>
      </c>
      <c r="N529" s="777"/>
      <c r="O529" s="778" t="str">
        <f>IFERROR(VLOOKUP(O528,科目・教員!$A$2:$B$342,2,0),"")</f>
        <v/>
      </c>
      <c r="P529" s="777"/>
      <c r="Q529" s="778" t="str">
        <f>IFERROR(VLOOKUP(Q528,科目・教員!$A$2:$B$342,2,0),"")</f>
        <v/>
      </c>
      <c r="R529" s="777"/>
      <c r="S529" s="764" t="str">
        <f>IFERROR(VLOOKUP(S528,科目・教員!$A$2:$B$342,2,0),"")</f>
        <v/>
      </c>
      <c r="T529" s="777"/>
      <c r="U529" s="25"/>
      <c r="Z529" s="771"/>
      <c r="AA529" s="750"/>
      <c r="AB529" s="750"/>
      <c r="AC529" s="750"/>
      <c r="AD529" s="750"/>
      <c r="AE529" s="750"/>
      <c r="AF529" s="750"/>
      <c r="AG529" s="750"/>
      <c r="AH529" s="750"/>
      <c r="AI529" s="750"/>
      <c r="AJ529" s="750"/>
      <c r="AK529" s="750"/>
      <c r="AL529" s="750"/>
      <c r="AM529" s="750"/>
      <c r="AN529" s="750"/>
      <c r="AO529" s="750"/>
      <c r="AP529" s="750"/>
      <c r="AQ529" s="750"/>
      <c r="AR529" s="750"/>
      <c r="AS529" s="750"/>
      <c r="AT529" s="750"/>
      <c r="AU529" s="750"/>
      <c r="AV529" s="750"/>
      <c r="AW529" s="750"/>
      <c r="AX529" s="750"/>
      <c r="AY529" s="750"/>
      <c r="AZ529" s="750"/>
      <c r="BA529" s="750"/>
      <c r="BB529" s="750"/>
      <c r="BC529" s="750"/>
      <c r="BD529" s="750"/>
      <c r="BE529" s="750"/>
      <c r="BF529" s="750"/>
      <c r="BG529" s="750"/>
      <c r="BH529" s="750"/>
      <c r="BI529" s="750"/>
      <c r="BJ529" s="750"/>
      <c r="BK529" s="750"/>
      <c r="BL529" s="750"/>
      <c r="BM529" s="750"/>
      <c r="BN529" s="750"/>
      <c r="BO529" s="750"/>
      <c r="BP529" s="750"/>
      <c r="BQ529" s="750"/>
      <c r="BR529" s="750"/>
      <c r="BS529" s="750"/>
      <c r="BT529" s="750"/>
      <c r="BU529" s="750"/>
      <c r="BV529" s="750"/>
    </row>
    <row r="530" spans="1:74" ht="13.5" customHeight="1">
      <c r="A530" s="771"/>
      <c r="B530" s="15" t="s">
        <v>65</v>
      </c>
      <c r="C530" s="779" t="str">
        <f>VLOOKUP($C527,'2026年度(1年後期)'!$B$5:$N$207,COLUMN('2026年度(1年後期)'!$C$5)+1,0)&amp;""</f>
        <v/>
      </c>
      <c r="D530" s="777"/>
      <c r="E530" s="778" t="str">
        <f>VLOOKUP($C527,'2026年度(2年後期)'!$B$5:$N$207,COLUMN('2026年度(2年後期)'!$C$5)+1,0)&amp;""</f>
        <v>201･202･基礎実</v>
      </c>
      <c r="F530" s="777"/>
      <c r="G530" s="778" t="str">
        <f>VLOOKUP($C527,'2026年度(3年後期)'!$B$5:$N$207,COLUMN('2026年度(3年後期)'!$C$5)+1,0)&amp;""</f>
        <v/>
      </c>
      <c r="H530" s="777"/>
      <c r="I530" s="778" t="str">
        <f>VLOOKUP($C527,'2026年度(4年後期)'!$B$5:$N$206,COLUMN('2026年度(4年後期)'!$C$5)+1,0)&amp;""</f>
        <v/>
      </c>
      <c r="J530" s="777"/>
      <c r="K530" s="798" t="str">
        <f>VLOOKUP($C527,'2026年度(助産後期)'!$B$5:$N$207,COLUMN('2026年度(助産後期)'!$C$5)+1,0)&amp;""</f>
        <v>304・母小実</v>
      </c>
      <c r="L530" s="893"/>
      <c r="M530" s="776" t="str">
        <f>VLOOKUP($C527,'2026年度(M1後期)'!$B$5:$N$207,COLUMN('2026年度(M1後期)'!$C$5)+1,0)&amp;""</f>
        <v>精神：臨床講義室1</v>
      </c>
      <c r="N530" s="777"/>
      <c r="O530" s="778" t="str">
        <f>VLOOKUP($C527,'2026年度(M2後期)'!$B$5:$N$207,COLUMN('2026年度(M2後期)'!$C$5)+1,0)&amp;""</f>
        <v/>
      </c>
      <c r="P530" s="777"/>
      <c r="Q530" s="778" t="str">
        <f>VLOOKUP($C527,'2026年度(D1後期)'!$B$5:$N$207,COLUMN('2026年度(D1後期)'!$C$5)+1,0)&amp;""</f>
        <v/>
      </c>
      <c r="R530" s="777"/>
      <c r="S530" s="764" t="str">
        <f>VLOOKUP($C527,'2026年度(D23後期)'!$B$5:$N$207,COLUMN('2026年度(D23後期)'!$C$5)+1,0)&amp;""</f>
        <v/>
      </c>
      <c r="T530" s="777"/>
      <c r="U530" s="25"/>
      <c r="Z530" s="771"/>
      <c r="AA530" s="750"/>
      <c r="AB530" s="750"/>
      <c r="AC530" s="750"/>
      <c r="AD530" s="750"/>
      <c r="AE530" s="750"/>
      <c r="AF530" s="750"/>
      <c r="AG530" s="750"/>
      <c r="AH530" s="750"/>
      <c r="AI530" s="750"/>
      <c r="AJ530" s="750"/>
      <c r="AK530" s="750"/>
      <c r="AL530" s="750"/>
      <c r="AM530" s="750"/>
      <c r="AN530" s="750"/>
      <c r="AO530" s="750"/>
      <c r="AP530" s="750"/>
      <c r="AQ530" s="750"/>
      <c r="AR530" s="750"/>
      <c r="AS530" s="750"/>
      <c r="AT530" s="750"/>
      <c r="AU530" s="750"/>
      <c r="AV530" s="750"/>
      <c r="AW530" s="750"/>
      <c r="AX530" s="750"/>
      <c r="AY530" s="750"/>
      <c r="AZ530" s="750"/>
      <c r="BA530" s="750"/>
      <c r="BB530" s="750"/>
      <c r="BC530" s="750"/>
      <c r="BD530" s="750"/>
      <c r="BE530" s="750"/>
      <c r="BF530" s="750"/>
      <c r="BG530" s="750"/>
      <c r="BH530" s="750"/>
      <c r="BI530" s="750"/>
      <c r="BJ530" s="750"/>
      <c r="BK530" s="750"/>
      <c r="BL530" s="750"/>
      <c r="BM530" s="750"/>
      <c r="BN530" s="750"/>
      <c r="BO530" s="750"/>
      <c r="BP530" s="750"/>
      <c r="BQ530" s="750"/>
      <c r="BR530" s="750"/>
      <c r="BS530" s="750"/>
      <c r="BT530" s="750"/>
      <c r="BU530" s="750"/>
      <c r="BV530" s="750"/>
    </row>
    <row r="531" spans="1:74" ht="13.5" customHeight="1">
      <c r="A531" s="772"/>
      <c r="B531" s="16" t="s">
        <v>68</v>
      </c>
      <c r="C531" s="774"/>
      <c r="D531" s="819"/>
      <c r="E531" s="759"/>
      <c r="F531" s="781"/>
      <c r="G531" s="759"/>
      <c r="H531" s="781"/>
      <c r="I531" s="759"/>
      <c r="J531" s="781"/>
      <c r="K531" s="875" t="s">
        <v>147</v>
      </c>
      <c r="L531" s="892"/>
      <c r="M531" s="792"/>
      <c r="N531" s="781"/>
      <c r="O531" s="759"/>
      <c r="P531" s="781"/>
      <c r="Q531" s="759"/>
      <c r="R531" s="781"/>
      <c r="S531" s="761"/>
      <c r="T531" s="781"/>
      <c r="U531" s="25"/>
      <c r="Z531" s="772"/>
      <c r="AA531" s="751"/>
      <c r="AB531" s="751"/>
      <c r="AC531" s="751"/>
      <c r="AD531" s="751"/>
      <c r="AE531" s="751"/>
      <c r="AF531" s="751"/>
      <c r="AG531" s="751"/>
      <c r="AH531" s="751"/>
      <c r="AI531" s="751"/>
      <c r="AJ531" s="751"/>
      <c r="AK531" s="751"/>
      <c r="AL531" s="751"/>
      <c r="AM531" s="751"/>
      <c r="AN531" s="751"/>
      <c r="AO531" s="751"/>
      <c r="AP531" s="751"/>
      <c r="AQ531" s="751"/>
      <c r="AR531" s="751"/>
      <c r="AS531" s="751"/>
      <c r="AT531" s="751"/>
      <c r="AU531" s="751"/>
      <c r="AV531" s="751"/>
      <c r="AW531" s="751"/>
      <c r="AX531" s="751"/>
      <c r="AY531" s="751"/>
      <c r="AZ531" s="751"/>
      <c r="BA531" s="751"/>
      <c r="BB531" s="751"/>
      <c r="BC531" s="751"/>
      <c r="BD531" s="751"/>
      <c r="BE531" s="751"/>
      <c r="BF531" s="751"/>
      <c r="BG531" s="751"/>
      <c r="BH531" s="751"/>
      <c r="BI531" s="751"/>
      <c r="BJ531" s="751"/>
      <c r="BK531" s="751"/>
      <c r="BL531" s="751"/>
      <c r="BM531" s="751"/>
      <c r="BN531" s="751"/>
      <c r="BO531" s="751"/>
      <c r="BP531" s="751"/>
      <c r="BQ531" s="751"/>
      <c r="BR531" s="751"/>
      <c r="BS531" s="751"/>
      <c r="BT531" s="751"/>
      <c r="BU531" s="751"/>
      <c r="BV531" s="751"/>
    </row>
    <row r="532" spans="1:74" ht="13.5" customHeight="1">
      <c r="A532" s="771" t="s">
        <v>73</v>
      </c>
      <c r="B532" s="15" t="s">
        <v>53</v>
      </c>
      <c r="C532" s="783" t="str">
        <f>VLOOKUP($C527,'2026年度(1年後期)'!$B$5:$N$207,COLUMN('2026年度(1年後期)'!$E$5),0)&amp;""</f>
        <v>人間関係論</v>
      </c>
      <c r="D532" s="784"/>
      <c r="E532" s="787" t="str">
        <f>VLOOKUP($C527,'2026年度(2年後期)'!$B$5:$N$207,COLUMN('2026年度(2年後期)'!$E$5),0)&amp;""</f>
        <v>生活援助論Ⅳ
(ABCD)</v>
      </c>
      <c r="F532" s="784"/>
      <c r="G532" s="787" t="str">
        <f>VLOOKUP($C527,'2026年度(3年後期)'!$B$5:$N$207,COLUMN('2026年度(3年後期)'!$E$5),0)&amp;""</f>
        <v/>
      </c>
      <c r="H532" s="784"/>
      <c r="I532" s="787" t="str">
        <f>VLOOKUP($C527,'2026年度(4年後期)'!$B$5:$N$206,COLUMN('2026年度(4年後期)'!$E$5),0)&amp;""</f>
        <v/>
      </c>
      <c r="J532" s="784"/>
      <c r="K532" s="800" t="str">
        <f>VLOOKUP($C527,'2026年度(助産後期)'!$B$5:$N$207,COLUMN('2026年度(助産後期)'!$E$5),0)&amp;""</f>
        <v>周産期ハイリスク論（外部講師)NCPR</v>
      </c>
      <c r="L532" s="891"/>
      <c r="M532" s="783" t="str">
        <f>VLOOKUP($C527,'2026年度(M1後期)'!$B$5:$N$207,COLUMN('2026年度(M1後期)'!$E$5),0)&amp;""</f>
        <v>国際看護学演習A-Ⅰ
精神看護学演習A-Ⅱ
成育看護学演習A-Ⅱ・Ⅳ（小児）</v>
      </c>
      <c r="N532" s="784"/>
      <c r="O532" s="768" t="str">
        <f>VLOOKUP($C527,'2026年度(M2後期)'!$B$5:$N$207,COLUMN('2026年度(M2後期)'!$E$5),0)&amp;""</f>
        <v>特別研究</v>
      </c>
      <c r="P532" s="784"/>
      <c r="Q532" s="768" t="str">
        <f>VLOOKUP($C527,'2026年度(D1後期)'!$B$5:$N$207,COLUMN('2026年度(D1後期)'!$E$5),0)&amp;""</f>
        <v>成育看護学演習Ｂ
国際看護学演習Ｂ</v>
      </c>
      <c r="R532" s="784"/>
      <c r="S532" s="768" t="str">
        <f>VLOOKUP($C527,'2026年度(D23後期)'!$B$5:$N$207,COLUMN('2026年度(D23後期)'!$E$5),0)&amp;""</f>
        <v>特別研究</v>
      </c>
      <c r="T532" s="784"/>
      <c r="U532" s="25"/>
      <c r="Z532" s="771" t="str">
        <f>A532</f>
        <v>２時限（11：00～12：30）</v>
      </c>
      <c r="AA532" s="749"/>
      <c r="AB532" s="749"/>
      <c r="AC532" s="749"/>
      <c r="AD532" s="749"/>
      <c r="AE532" s="749"/>
      <c r="AF532" s="749"/>
      <c r="AG532" s="749" t="s">
        <v>367</v>
      </c>
      <c r="AH532" s="749" t="s">
        <v>367</v>
      </c>
      <c r="AI532" s="749"/>
      <c r="AJ532" s="749"/>
      <c r="AK532" s="749"/>
      <c r="AL532" s="749" t="s">
        <v>367</v>
      </c>
      <c r="AM532" s="749" t="s">
        <v>475</v>
      </c>
      <c r="AN532" s="749"/>
      <c r="AO532" s="749"/>
      <c r="AP532" s="749"/>
      <c r="AQ532" s="749"/>
      <c r="AR532" s="749"/>
      <c r="AS532" s="749"/>
      <c r="AT532" s="749"/>
      <c r="AU532" s="749"/>
      <c r="AV532" s="749"/>
      <c r="AW532" s="749"/>
      <c r="AX532" s="749"/>
      <c r="AY532" s="749"/>
      <c r="AZ532" s="749" t="s">
        <v>475</v>
      </c>
      <c r="BA532" s="749" t="s">
        <v>156</v>
      </c>
      <c r="BB532" s="749"/>
      <c r="BC532" s="749"/>
      <c r="BD532" s="749"/>
      <c r="BE532" s="749"/>
      <c r="BF532" s="749"/>
      <c r="BG532" s="749"/>
      <c r="BH532" s="749"/>
      <c r="BI532" s="749"/>
      <c r="BJ532" s="749"/>
      <c r="BK532" s="749"/>
      <c r="BL532" s="749"/>
      <c r="BM532" s="749"/>
      <c r="BN532" s="749" t="s">
        <v>158</v>
      </c>
      <c r="BO532" s="749"/>
      <c r="BP532" s="749"/>
      <c r="BQ532" s="749"/>
      <c r="BR532" s="749"/>
      <c r="BS532" s="749"/>
      <c r="BT532" s="749"/>
      <c r="BU532" s="749"/>
      <c r="BV532" s="749"/>
    </row>
    <row r="533" spans="1:74" ht="13.5" customHeight="1">
      <c r="A533" s="771"/>
      <c r="B533" s="15" t="s">
        <v>61</v>
      </c>
      <c r="C533" s="779" t="str">
        <f>IFERROR(VLOOKUP(C532,科目・教員!$A$2:$B$342,2,0),"")</f>
        <v>小島　優子</v>
      </c>
      <c r="D533" s="777"/>
      <c r="E533" s="778" t="str">
        <f>IFERROR(VLOOKUP(E532,科目・教員!$A$2:$B$342,2,0),"")</f>
        <v/>
      </c>
      <c r="F533" s="777"/>
      <c r="G533" s="778" t="str">
        <f>IFERROR(VLOOKUP(G532,科目・教員!$A$2:$B$342,2,0),"")</f>
        <v/>
      </c>
      <c r="H533" s="777"/>
      <c r="I533" s="778" t="str">
        <f>IFERROR(VLOOKUP(I532,科目・教員!$A$2:$B$342,2,0),"")</f>
        <v/>
      </c>
      <c r="J533" s="777"/>
      <c r="K533" s="798" t="str">
        <f>IFERROR(VLOOKUP(K532,科目・教員!$A$2:$B$342,2,0),"")</f>
        <v/>
      </c>
      <c r="L533" s="893"/>
      <c r="M533" s="779" t="str">
        <f>IFERROR(VLOOKUP(M532,科目・教員!$A$2:$B$342,2,0),"")</f>
        <v/>
      </c>
      <c r="N533" s="777"/>
      <c r="O533" s="764" t="str">
        <f>IFERROR(VLOOKUP(O532,科目・教員!$A$2:$B$342,2,0),"")</f>
        <v/>
      </c>
      <c r="P533" s="777"/>
      <c r="Q533" s="764" t="str">
        <f>IFERROR(VLOOKUP(Q532,科目・教員!$A$2:$B$342,2,0),"")</f>
        <v/>
      </c>
      <c r="R533" s="777"/>
      <c r="S533" s="764" t="str">
        <f>IFERROR(VLOOKUP(S532,科目・教員!$A$2:$B$342,2,0),"")</f>
        <v/>
      </c>
      <c r="T533" s="777"/>
      <c r="U533" s="25"/>
      <c r="Z533" s="771"/>
      <c r="AA533" s="750"/>
      <c r="AB533" s="750"/>
      <c r="AC533" s="750"/>
      <c r="AD533" s="750"/>
      <c r="AE533" s="750"/>
      <c r="AF533" s="750"/>
      <c r="AG533" s="750"/>
      <c r="AH533" s="750"/>
      <c r="AI533" s="750"/>
      <c r="AJ533" s="750"/>
      <c r="AK533" s="750"/>
      <c r="AL533" s="750"/>
      <c r="AM533" s="750"/>
      <c r="AN533" s="750"/>
      <c r="AO533" s="750"/>
      <c r="AP533" s="750"/>
      <c r="AQ533" s="750"/>
      <c r="AR533" s="750"/>
      <c r="AS533" s="750"/>
      <c r="AT533" s="750"/>
      <c r="AU533" s="750"/>
      <c r="AV533" s="750"/>
      <c r="AW533" s="750"/>
      <c r="AX533" s="750"/>
      <c r="AY533" s="750"/>
      <c r="AZ533" s="750"/>
      <c r="BA533" s="750"/>
      <c r="BB533" s="750"/>
      <c r="BC533" s="750"/>
      <c r="BD533" s="750"/>
      <c r="BE533" s="750"/>
      <c r="BF533" s="750"/>
      <c r="BG533" s="750"/>
      <c r="BH533" s="750"/>
      <c r="BI533" s="750"/>
      <c r="BJ533" s="750"/>
      <c r="BK533" s="750"/>
      <c r="BL533" s="750"/>
      <c r="BM533" s="750"/>
      <c r="BN533" s="750"/>
      <c r="BO533" s="750"/>
      <c r="BP533" s="750"/>
      <c r="BQ533" s="750"/>
      <c r="BR533" s="750"/>
      <c r="BS533" s="750"/>
      <c r="BT533" s="750"/>
      <c r="BU533" s="750"/>
      <c r="BV533" s="750"/>
    </row>
    <row r="534" spans="1:74" ht="13.5" customHeight="1">
      <c r="A534" s="771"/>
      <c r="B534" s="15" t="s">
        <v>65</v>
      </c>
      <c r="C534" s="779" t="str">
        <f>VLOOKUP($C527,'2026年度(1年後期)'!$B$5:$N$207,COLUMN('2026年度(1年後期)'!$E$5)+1,0)&amp;""</f>
        <v>大講義室</v>
      </c>
      <c r="D534" s="777"/>
      <c r="E534" s="778" t="str">
        <f>VLOOKUP($C527,'2026年度(2年後期)'!$B$5:$N$207,COLUMN('2026年度(2年後期)'!$E$5)+1,0)&amp;""</f>
        <v>201･202･基礎実</v>
      </c>
      <c r="F534" s="777"/>
      <c r="G534" s="778" t="str">
        <f>VLOOKUP($C527,'2026年度(3年後期)'!$B$5:$N$207,COLUMN('2026年度(3年後期)'!$E$5)+1,0)&amp;""</f>
        <v/>
      </c>
      <c r="H534" s="777"/>
      <c r="I534" s="778" t="str">
        <f>VLOOKUP($C527,'2026年度(4年後期)'!$B$5:$N$206,COLUMN('2026年度(4年後期)'!$E$5)+1,0)&amp;""</f>
        <v/>
      </c>
      <c r="J534" s="777"/>
      <c r="K534" s="798" t="str">
        <f>VLOOKUP($C527,'2026年度(助産後期)'!$B$5:$N$207,COLUMN('2026年度(助産後期)'!$E$5)+1,0)&amp;""</f>
        <v>304・母小実</v>
      </c>
      <c r="L534" s="893"/>
      <c r="M534" s="779" t="str">
        <f>VLOOKUP($C527,'2026年度(M1後期)'!$B$5:$N$207,COLUMN('2026年度(M1後期)'!$E$5)+1,0)&amp;""</f>
        <v>精神：臨床講義室1</v>
      </c>
      <c r="N534" s="777"/>
      <c r="O534" s="764" t="str">
        <f>VLOOKUP($C527,'2026年度(M2後期)'!$B$5:$N$207,COLUMN('2026年度(M2後期)'!$E$5)+1,0)&amp;""</f>
        <v/>
      </c>
      <c r="P534" s="777"/>
      <c r="Q534" s="764" t="str">
        <f>VLOOKUP($C527,'2026年度(D1後期)'!$B$5:$N$207,COLUMN('2026年度(D1後期)'!$E$5)+1,0)&amp;""</f>
        <v/>
      </c>
      <c r="R534" s="777"/>
      <c r="S534" s="764" t="str">
        <f>VLOOKUP($C527,'2026年度(D23後期)'!$B$5:$N$207,COLUMN('2026年度(D23後期)'!$E$5)+1,0)&amp;""</f>
        <v/>
      </c>
      <c r="T534" s="777"/>
      <c r="U534" s="25"/>
      <c r="Z534" s="771"/>
      <c r="AA534" s="750"/>
      <c r="AB534" s="750"/>
      <c r="AC534" s="750"/>
      <c r="AD534" s="750"/>
      <c r="AE534" s="750"/>
      <c r="AF534" s="750"/>
      <c r="AG534" s="750"/>
      <c r="AH534" s="750"/>
      <c r="AI534" s="750"/>
      <c r="AJ534" s="750"/>
      <c r="AK534" s="750"/>
      <c r="AL534" s="750"/>
      <c r="AM534" s="750"/>
      <c r="AN534" s="750"/>
      <c r="AO534" s="750"/>
      <c r="AP534" s="750"/>
      <c r="AQ534" s="750"/>
      <c r="AR534" s="750"/>
      <c r="AS534" s="750"/>
      <c r="AT534" s="750"/>
      <c r="AU534" s="750"/>
      <c r="AV534" s="750"/>
      <c r="AW534" s="750"/>
      <c r="AX534" s="750"/>
      <c r="AY534" s="750"/>
      <c r="AZ534" s="750"/>
      <c r="BA534" s="750"/>
      <c r="BB534" s="750"/>
      <c r="BC534" s="750"/>
      <c r="BD534" s="750"/>
      <c r="BE534" s="750"/>
      <c r="BF534" s="750"/>
      <c r="BG534" s="750"/>
      <c r="BH534" s="750"/>
      <c r="BI534" s="750"/>
      <c r="BJ534" s="750"/>
      <c r="BK534" s="750"/>
      <c r="BL534" s="750"/>
      <c r="BM534" s="750"/>
      <c r="BN534" s="750"/>
      <c r="BO534" s="750"/>
      <c r="BP534" s="750"/>
      <c r="BQ534" s="750"/>
      <c r="BR534" s="750"/>
      <c r="BS534" s="750"/>
      <c r="BT534" s="750"/>
      <c r="BU534" s="750"/>
      <c r="BV534" s="750"/>
    </row>
    <row r="535" spans="1:74" ht="13.5" customHeight="1">
      <c r="A535" s="786"/>
      <c r="B535" s="16" t="s">
        <v>68</v>
      </c>
      <c r="C535" s="762"/>
      <c r="D535" s="760"/>
      <c r="E535" s="759"/>
      <c r="F535" s="760"/>
      <c r="G535" s="759"/>
      <c r="H535" s="760"/>
      <c r="I535" s="759"/>
      <c r="J535" s="760"/>
      <c r="K535" s="875" t="s">
        <v>147</v>
      </c>
      <c r="L535" s="892"/>
      <c r="M535" s="762"/>
      <c r="N535" s="760"/>
      <c r="O535" s="761"/>
      <c r="P535" s="760"/>
      <c r="Q535" s="761"/>
      <c r="R535" s="760"/>
      <c r="S535" s="761"/>
      <c r="T535" s="760"/>
      <c r="U535" s="25"/>
      <c r="Z535" s="772"/>
      <c r="AA535" s="751"/>
      <c r="AB535" s="751"/>
      <c r="AC535" s="751"/>
      <c r="AD535" s="751"/>
      <c r="AE535" s="751"/>
      <c r="AF535" s="751"/>
      <c r="AG535" s="751"/>
      <c r="AH535" s="751"/>
      <c r="AI535" s="751"/>
      <c r="AJ535" s="751"/>
      <c r="AK535" s="751"/>
      <c r="AL535" s="751"/>
      <c r="AM535" s="751"/>
      <c r="AN535" s="751"/>
      <c r="AO535" s="751"/>
      <c r="AP535" s="751"/>
      <c r="AQ535" s="751"/>
      <c r="AR535" s="751"/>
      <c r="AS535" s="751"/>
      <c r="AT535" s="751"/>
      <c r="AU535" s="751"/>
      <c r="AV535" s="751"/>
      <c r="AW535" s="751"/>
      <c r="AX535" s="751"/>
      <c r="AY535" s="751"/>
      <c r="AZ535" s="751"/>
      <c r="BA535" s="751"/>
      <c r="BB535" s="751"/>
      <c r="BC535" s="751"/>
      <c r="BD535" s="751"/>
      <c r="BE535" s="751"/>
      <c r="BF535" s="751"/>
      <c r="BG535" s="751"/>
      <c r="BH535" s="751"/>
      <c r="BI535" s="751"/>
      <c r="BJ535" s="751"/>
      <c r="BK535" s="751"/>
      <c r="BL535" s="751"/>
      <c r="BM535" s="751"/>
      <c r="BN535" s="751"/>
      <c r="BO535" s="751"/>
      <c r="BP535" s="751"/>
      <c r="BQ535" s="751"/>
      <c r="BR535" s="751"/>
      <c r="BS535" s="751"/>
      <c r="BT535" s="751"/>
      <c r="BU535" s="751"/>
      <c r="BV535" s="751"/>
    </row>
    <row r="536" spans="1:74" ht="13.5" customHeight="1">
      <c r="A536" s="770" t="s">
        <v>79</v>
      </c>
      <c r="B536" s="17" t="s">
        <v>80</v>
      </c>
      <c r="C536" s="783"/>
      <c r="D536" s="784"/>
      <c r="E536" s="787"/>
      <c r="F536" s="784"/>
      <c r="G536" s="787"/>
      <c r="H536" s="784"/>
      <c r="I536" s="787"/>
      <c r="J536" s="784"/>
      <c r="K536" s="768"/>
      <c r="L536" s="785"/>
      <c r="M536" s="783"/>
      <c r="N536" s="784"/>
      <c r="O536" s="768"/>
      <c r="P536" s="784"/>
      <c r="Q536" s="768"/>
      <c r="R536" s="784"/>
      <c r="S536" s="768"/>
      <c r="T536" s="784"/>
      <c r="U536" s="25"/>
      <c r="Z536" s="771" t="str">
        <f>A536</f>
        <v>昼休み（12：30～13：30）</v>
      </c>
      <c r="AA536" s="749"/>
      <c r="AB536" s="749"/>
      <c r="AC536" s="749"/>
      <c r="AD536" s="749"/>
      <c r="AE536" s="749"/>
      <c r="AF536" s="749"/>
      <c r="AG536" s="749"/>
      <c r="AH536" s="749"/>
      <c r="AI536" s="749"/>
      <c r="AJ536" s="749"/>
      <c r="AK536" s="749"/>
      <c r="AL536" s="749"/>
      <c r="AM536" s="749"/>
      <c r="AN536" s="749"/>
      <c r="AO536" s="749"/>
      <c r="AP536" s="749"/>
      <c r="AQ536" s="749"/>
      <c r="AR536" s="749"/>
      <c r="AS536" s="749"/>
      <c r="AT536" s="749"/>
      <c r="AU536" s="749"/>
      <c r="AV536" s="749"/>
      <c r="AW536" s="749"/>
      <c r="AX536" s="749"/>
      <c r="AY536" s="749"/>
      <c r="AZ536" s="749"/>
      <c r="BA536" s="749"/>
      <c r="BB536" s="749"/>
      <c r="BC536" s="749"/>
      <c r="BD536" s="749"/>
      <c r="BE536" s="749"/>
      <c r="BF536" s="749"/>
      <c r="BG536" s="749"/>
      <c r="BH536" s="749"/>
      <c r="BI536" s="749"/>
      <c r="BJ536" s="749"/>
      <c r="BK536" s="749"/>
      <c r="BL536" s="749"/>
      <c r="BM536" s="749"/>
      <c r="BN536" s="749"/>
      <c r="BO536" s="749"/>
      <c r="BP536" s="749"/>
      <c r="BQ536" s="749"/>
      <c r="BR536" s="749"/>
      <c r="BS536" s="749"/>
      <c r="BT536" s="749"/>
      <c r="BU536" s="749"/>
      <c r="BV536" s="749"/>
    </row>
    <row r="537" spans="1:74" ht="13.5" customHeight="1">
      <c r="A537" s="771"/>
      <c r="B537" s="17" t="s">
        <v>83</v>
      </c>
      <c r="C537" s="779"/>
      <c r="D537" s="777"/>
      <c r="E537" s="778"/>
      <c r="F537" s="777"/>
      <c r="G537" s="778"/>
      <c r="H537" s="777"/>
      <c r="I537" s="778"/>
      <c r="J537" s="777"/>
      <c r="K537" s="764"/>
      <c r="L537" s="780"/>
      <c r="M537" s="779"/>
      <c r="N537" s="777"/>
      <c r="O537" s="764"/>
      <c r="P537" s="777"/>
      <c r="Q537" s="764"/>
      <c r="R537" s="777"/>
      <c r="S537" s="764"/>
      <c r="T537" s="777"/>
      <c r="U537" s="25"/>
      <c r="Z537" s="771"/>
      <c r="AA537" s="750"/>
      <c r="AB537" s="750"/>
      <c r="AC537" s="750"/>
      <c r="AD537" s="750"/>
      <c r="AE537" s="750"/>
      <c r="AF537" s="750"/>
      <c r="AG537" s="750"/>
      <c r="AH537" s="750"/>
      <c r="AI537" s="750"/>
      <c r="AJ537" s="750"/>
      <c r="AK537" s="750"/>
      <c r="AL537" s="750"/>
      <c r="AM537" s="750"/>
      <c r="AN537" s="750"/>
      <c r="AO537" s="750"/>
      <c r="AP537" s="750"/>
      <c r="AQ537" s="750"/>
      <c r="AR537" s="750"/>
      <c r="AS537" s="750"/>
      <c r="AT537" s="750"/>
      <c r="AU537" s="750"/>
      <c r="AV537" s="750"/>
      <c r="AW537" s="750"/>
      <c r="AX537" s="750"/>
      <c r="AY537" s="750"/>
      <c r="AZ537" s="750"/>
      <c r="BA537" s="750"/>
      <c r="BB537" s="750"/>
      <c r="BC537" s="750"/>
      <c r="BD537" s="750"/>
      <c r="BE537" s="750"/>
      <c r="BF537" s="750"/>
      <c r="BG537" s="750"/>
      <c r="BH537" s="750"/>
      <c r="BI537" s="750"/>
      <c r="BJ537" s="750"/>
      <c r="BK537" s="750"/>
      <c r="BL537" s="750"/>
      <c r="BM537" s="750"/>
      <c r="BN537" s="750"/>
      <c r="BO537" s="750"/>
      <c r="BP537" s="750"/>
      <c r="BQ537" s="750"/>
      <c r="BR537" s="750"/>
      <c r="BS537" s="750"/>
      <c r="BT537" s="750"/>
      <c r="BU537" s="750"/>
      <c r="BV537" s="750"/>
    </row>
    <row r="538" spans="1:74" ht="13.5" customHeight="1">
      <c r="A538" s="771"/>
      <c r="B538" s="17" t="s">
        <v>65</v>
      </c>
      <c r="C538" s="779"/>
      <c r="D538" s="777"/>
      <c r="E538" s="778"/>
      <c r="F538" s="777"/>
      <c r="G538" s="778"/>
      <c r="H538" s="777"/>
      <c r="I538" s="778"/>
      <c r="J538" s="777"/>
      <c r="K538" s="764"/>
      <c r="L538" s="780"/>
      <c r="M538" s="779"/>
      <c r="N538" s="777"/>
      <c r="O538" s="764"/>
      <c r="P538" s="777"/>
      <c r="Q538" s="764"/>
      <c r="R538" s="777"/>
      <c r="S538" s="764"/>
      <c r="T538" s="777"/>
      <c r="U538" s="25"/>
      <c r="Z538" s="771"/>
      <c r="AA538" s="750"/>
      <c r="AB538" s="750"/>
      <c r="AC538" s="750"/>
      <c r="AD538" s="750"/>
      <c r="AE538" s="750"/>
      <c r="AF538" s="750"/>
      <c r="AG538" s="750"/>
      <c r="AH538" s="750"/>
      <c r="AI538" s="750"/>
      <c r="AJ538" s="750"/>
      <c r="AK538" s="750"/>
      <c r="AL538" s="750"/>
      <c r="AM538" s="750"/>
      <c r="AN538" s="750"/>
      <c r="AO538" s="750"/>
      <c r="AP538" s="750"/>
      <c r="AQ538" s="750"/>
      <c r="AR538" s="750"/>
      <c r="AS538" s="750"/>
      <c r="AT538" s="750"/>
      <c r="AU538" s="750"/>
      <c r="AV538" s="750"/>
      <c r="AW538" s="750"/>
      <c r="AX538" s="750"/>
      <c r="AY538" s="750"/>
      <c r="AZ538" s="750"/>
      <c r="BA538" s="750"/>
      <c r="BB538" s="750"/>
      <c r="BC538" s="750"/>
      <c r="BD538" s="750"/>
      <c r="BE538" s="750"/>
      <c r="BF538" s="750"/>
      <c r="BG538" s="750"/>
      <c r="BH538" s="750"/>
      <c r="BI538" s="750"/>
      <c r="BJ538" s="750"/>
      <c r="BK538" s="750"/>
      <c r="BL538" s="750"/>
      <c r="BM538" s="750"/>
      <c r="BN538" s="750"/>
      <c r="BO538" s="750"/>
      <c r="BP538" s="750"/>
      <c r="BQ538" s="750"/>
      <c r="BR538" s="750"/>
      <c r="BS538" s="750"/>
      <c r="BT538" s="750"/>
      <c r="BU538" s="750"/>
      <c r="BV538" s="750"/>
    </row>
    <row r="539" spans="1:74" ht="13.5" customHeight="1">
      <c r="A539" s="772"/>
      <c r="B539" s="18" t="s">
        <v>68</v>
      </c>
      <c r="C539" s="788"/>
      <c r="D539" s="789"/>
      <c r="E539" s="790"/>
      <c r="F539" s="789"/>
      <c r="G539" s="790"/>
      <c r="H539" s="789"/>
      <c r="I539" s="790"/>
      <c r="J539" s="789"/>
      <c r="K539" s="791"/>
      <c r="L539" s="791"/>
      <c r="M539" s="788"/>
      <c r="N539" s="789"/>
      <c r="O539" s="791"/>
      <c r="P539" s="789"/>
      <c r="Q539" s="791"/>
      <c r="R539" s="789"/>
      <c r="S539" s="791"/>
      <c r="T539" s="789"/>
      <c r="U539" s="25"/>
      <c r="Z539" s="772"/>
      <c r="AA539" s="751"/>
      <c r="AB539" s="751"/>
      <c r="AC539" s="751"/>
      <c r="AD539" s="751"/>
      <c r="AE539" s="751"/>
      <c r="AF539" s="751"/>
      <c r="AG539" s="751"/>
      <c r="AH539" s="751"/>
      <c r="AI539" s="751"/>
      <c r="AJ539" s="751"/>
      <c r="AK539" s="751"/>
      <c r="AL539" s="751"/>
      <c r="AM539" s="751"/>
      <c r="AN539" s="751"/>
      <c r="AO539" s="751"/>
      <c r="AP539" s="751"/>
      <c r="AQ539" s="751"/>
      <c r="AR539" s="751"/>
      <c r="AS539" s="751"/>
      <c r="AT539" s="751"/>
      <c r="AU539" s="751"/>
      <c r="AV539" s="751"/>
      <c r="AW539" s="751"/>
      <c r="AX539" s="751"/>
      <c r="AY539" s="751"/>
      <c r="AZ539" s="751"/>
      <c r="BA539" s="751"/>
      <c r="BB539" s="751"/>
      <c r="BC539" s="751"/>
      <c r="BD539" s="751"/>
      <c r="BE539" s="751"/>
      <c r="BF539" s="751"/>
      <c r="BG539" s="751"/>
      <c r="BH539" s="751"/>
      <c r="BI539" s="751"/>
      <c r="BJ539" s="751"/>
      <c r="BK539" s="751"/>
      <c r="BL539" s="751"/>
      <c r="BM539" s="751"/>
      <c r="BN539" s="751"/>
      <c r="BO539" s="751"/>
      <c r="BP539" s="751"/>
      <c r="BQ539" s="751"/>
      <c r="BR539" s="751"/>
      <c r="BS539" s="751"/>
      <c r="BT539" s="751"/>
      <c r="BU539" s="751"/>
      <c r="BV539" s="751"/>
    </row>
    <row r="540" spans="1:74" ht="13.5" customHeight="1">
      <c r="A540" s="771" t="s">
        <v>87</v>
      </c>
      <c r="B540" s="15" t="s">
        <v>53</v>
      </c>
      <c r="C540" s="767" t="str">
        <f>VLOOKUP($C527,'2026年度(1年後期)'!$B$5:$N$207,COLUMN('2026年度(1年後期)'!$G$5),0)&amp;""</f>
        <v>免疫と健康</v>
      </c>
      <c r="D540" s="768"/>
      <c r="E540" s="773" t="str">
        <f>VLOOKUP($C527,'2026年度(2年後期)'!$B$5:$N$207,COLUMN('2026年度(2年後期)'!$G$5),0)&amp;""</f>
        <v>地域･在宅看護学概論</v>
      </c>
      <c r="F540" s="768"/>
      <c r="G540" s="773" t="str">
        <f>VLOOKUP($C527,'2026年度(3年後期)'!$B$5:$N$207,COLUMN('2026年度(3年後期)'!$G$5),0)&amp;""</f>
        <v/>
      </c>
      <c r="H540" s="768"/>
      <c r="I540" s="773" t="str">
        <f>VLOOKUP($C527,'2026年度(4年後期)'!$B$5:$N$206,COLUMN('2026年度(4年後期)'!$G$5),0)&amp;""</f>
        <v/>
      </c>
      <c r="J540" s="768"/>
      <c r="K540" s="874" t="str">
        <f>VLOOKUP($C527,'2026年度(助産後期)'!$B$5:$N$207,COLUMN('2026年度(助産後期)'!$G$5),0)&amp;""</f>
        <v>助産学演習Ⅱ(外部講師） NCPR</v>
      </c>
      <c r="L540" s="874"/>
      <c r="M540" s="767" t="str">
        <f>VLOOKUP($C527,'2026年度(M1後期)'!$B$5:$N$207,COLUMN('2026年度(M1後期)'!$G$5),0)&amp;""</f>
        <v>精神看護学演習A-Ⅱ
成育看護学演習A-Ⅱ（小児）</v>
      </c>
      <c r="N540" s="768"/>
      <c r="O540" s="769" t="str">
        <f>VLOOKUP($C527,'2026年度(M2後期)'!$B$5:$N$207,COLUMN('2026年度(M2後期)'!$G$5),0)&amp;""</f>
        <v>特別研究</v>
      </c>
      <c r="P540" s="768"/>
      <c r="Q540" s="769" t="str">
        <f>VLOOKUP($C527,'2026年度(D1後期)'!$B$5:$N$207,COLUMN('2026年度(D1後期)'!$G$5),0)&amp;""</f>
        <v>感染管理看護学演習Ｂ
成人看護学演習Ｂ</v>
      </c>
      <c r="R540" s="768"/>
      <c r="S540" s="769" t="str">
        <f>VLOOKUP($C527,'2026年度(D23後期)'!$B$5:$N$207,COLUMN('2026年度(D23後期)'!$G$5),0)&amp;""</f>
        <v>特別研究</v>
      </c>
      <c r="T540" s="768"/>
      <c r="U540" s="25"/>
      <c r="V540" s="621" t="s">
        <v>88</v>
      </c>
      <c r="Z540" s="771" t="str">
        <f>A540</f>
        <v>３時限（13：30～15：00）</v>
      </c>
      <c r="AA540" s="749" t="s">
        <v>433</v>
      </c>
      <c r="AB540" s="749"/>
      <c r="AC540" s="749"/>
      <c r="AD540" s="749"/>
      <c r="AE540" s="749"/>
      <c r="AF540" s="749"/>
      <c r="AG540" s="749" t="s">
        <v>142</v>
      </c>
      <c r="AH540" s="749"/>
      <c r="AI540" s="749"/>
      <c r="AJ540" s="749"/>
      <c r="AK540" s="749"/>
      <c r="AL540" s="749"/>
      <c r="AM540" s="749" t="s">
        <v>475</v>
      </c>
      <c r="AN540" s="749"/>
      <c r="AO540" s="749"/>
      <c r="AP540" s="749"/>
      <c r="AQ540" s="749"/>
      <c r="AR540" s="749"/>
      <c r="AS540" s="749"/>
      <c r="AT540" s="749"/>
      <c r="AU540" s="749"/>
      <c r="AV540" s="749"/>
      <c r="AW540" s="749"/>
      <c r="AX540" s="749"/>
      <c r="AY540" s="749"/>
      <c r="AZ540" s="749" t="s">
        <v>475</v>
      </c>
      <c r="BA540" s="749"/>
      <c r="BB540" s="749"/>
      <c r="BC540" s="749"/>
      <c r="BD540" s="749"/>
      <c r="BE540" s="749"/>
      <c r="BF540" s="749"/>
      <c r="BG540" s="749"/>
      <c r="BH540" s="749"/>
      <c r="BI540" s="749"/>
      <c r="BJ540" s="749"/>
      <c r="BK540" s="749" t="s">
        <v>166</v>
      </c>
      <c r="BL540" s="749"/>
      <c r="BM540" s="749"/>
      <c r="BN540" s="749"/>
      <c r="BO540" s="749"/>
      <c r="BP540" s="749"/>
      <c r="BQ540" s="749"/>
      <c r="BR540" s="749"/>
      <c r="BS540" s="749"/>
      <c r="BT540" s="749"/>
      <c r="BU540" s="749"/>
      <c r="BV540" s="749"/>
    </row>
    <row r="541" spans="1:74" ht="13.5" customHeight="1">
      <c r="A541" s="771"/>
      <c r="B541" s="15" t="s">
        <v>61</v>
      </c>
      <c r="C541" s="765" t="str">
        <f>IFERROR(VLOOKUP(C540,科目・教員!$A$2:$B$342,2,0),"")</f>
        <v>森　那美子</v>
      </c>
      <c r="D541" s="764"/>
      <c r="E541" s="766" t="str">
        <f>IFERROR(VLOOKUP(E540,科目・教員!$A$2:$B$342,2,0),"")</f>
        <v>藤田　淳子</v>
      </c>
      <c r="F541" s="764"/>
      <c r="G541" s="766" t="str">
        <f>IFERROR(VLOOKUP(G540,科目・教員!$A$2:$B$342,2,0),"")</f>
        <v/>
      </c>
      <c r="H541" s="764"/>
      <c r="I541" s="766" t="str">
        <f>IFERROR(VLOOKUP(I540,科目・教員!$A$2:$B$342,2,0),"")</f>
        <v/>
      </c>
      <c r="J541" s="764"/>
      <c r="K541" s="876" t="str">
        <f>IFERROR(VLOOKUP(K540,科目・教員!$A$2:$B$342,2,0),"")</f>
        <v/>
      </c>
      <c r="L541" s="876"/>
      <c r="M541" s="765" t="str">
        <f>IFERROR(VLOOKUP(M540,科目・教員!$A$2:$B$342,2,0),"")</f>
        <v/>
      </c>
      <c r="N541" s="764"/>
      <c r="O541" s="763" t="str">
        <f>IFERROR(VLOOKUP(O540,科目・教員!$A$2:$B$342,2,0),"")</f>
        <v/>
      </c>
      <c r="P541" s="764"/>
      <c r="Q541" s="763" t="str">
        <f>IFERROR(VLOOKUP(Q540,科目・教員!$A$2:$B$342,2,0),"")</f>
        <v/>
      </c>
      <c r="R541" s="764"/>
      <c r="S541" s="763" t="str">
        <f>IFERROR(VLOOKUP(S540,科目・教員!$A$2:$B$342,2,0),"")</f>
        <v/>
      </c>
      <c r="T541" s="764"/>
      <c r="U541" s="25"/>
      <c r="V541" s="621" t="s">
        <v>261</v>
      </c>
      <c r="Z541" s="771"/>
      <c r="AA541" s="750"/>
      <c r="AB541" s="750"/>
      <c r="AC541" s="750"/>
      <c r="AD541" s="750"/>
      <c r="AE541" s="750"/>
      <c r="AF541" s="750"/>
      <c r="AG541" s="750"/>
      <c r="AH541" s="750"/>
      <c r="AI541" s="750"/>
      <c r="AJ541" s="750"/>
      <c r="AK541" s="750"/>
      <c r="AL541" s="750"/>
      <c r="AM541" s="750"/>
      <c r="AN541" s="750"/>
      <c r="AO541" s="750"/>
      <c r="AP541" s="750"/>
      <c r="AQ541" s="750"/>
      <c r="AR541" s="750"/>
      <c r="AS541" s="750"/>
      <c r="AT541" s="750"/>
      <c r="AU541" s="750"/>
      <c r="AV541" s="750"/>
      <c r="AW541" s="750"/>
      <c r="AX541" s="750"/>
      <c r="AY541" s="750"/>
      <c r="AZ541" s="750"/>
      <c r="BA541" s="750"/>
      <c r="BB541" s="750"/>
      <c r="BC541" s="750"/>
      <c r="BD541" s="750"/>
      <c r="BE541" s="750"/>
      <c r="BF541" s="750"/>
      <c r="BG541" s="750"/>
      <c r="BH541" s="750"/>
      <c r="BI541" s="750"/>
      <c r="BJ541" s="750"/>
      <c r="BK541" s="750"/>
      <c r="BL541" s="750"/>
      <c r="BM541" s="750"/>
      <c r="BN541" s="750"/>
      <c r="BO541" s="750"/>
      <c r="BP541" s="750"/>
      <c r="BQ541" s="750"/>
      <c r="BR541" s="750"/>
      <c r="BS541" s="750"/>
      <c r="BT541" s="750"/>
      <c r="BU541" s="750"/>
      <c r="BV541" s="750"/>
    </row>
    <row r="542" spans="1:74" ht="13.5" customHeight="1">
      <c r="A542" s="771"/>
      <c r="B542" s="15" t="s">
        <v>65</v>
      </c>
      <c r="C542" s="765" t="str">
        <f>VLOOKUP($C527,'2026年度(1年後期)'!$B$5:$N$207,COLUMN('2026年度(1年後期)'!$G$5)+1,0)&amp;""</f>
        <v>101</v>
      </c>
      <c r="D542" s="764"/>
      <c r="E542" s="766" t="str">
        <f>VLOOKUP($C527,'2026年度(2年後期)'!$B$5:$N$207,COLUMN('2026年度(2年後期)'!$G$5)+1,0)&amp;""</f>
        <v>201</v>
      </c>
      <c r="F542" s="764"/>
      <c r="G542" s="766" t="str">
        <f>VLOOKUP($C527,'2026年度(3年後期)'!$B$5:$N$207,COLUMN('2026年度(3年後期)'!$G$5)+1,0)&amp;""</f>
        <v/>
      </c>
      <c r="H542" s="764"/>
      <c r="I542" s="766" t="str">
        <f>VLOOKUP($C527,'2026年度(4年後期)'!$B$5:$N$206,COLUMN('2026年度(4年後期)'!$G$5)+1,0)&amp;""</f>
        <v/>
      </c>
      <c r="J542" s="764"/>
      <c r="K542" s="876" t="str">
        <f>VLOOKUP($C527,'2026年度(助産後期)'!$B$5:$N$207,COLUMN('2026年度(助産後期)'!$G$5)+1,0)&amp;""</f>
        <v>304・母小実</v>
      </c>
      <c r="L542" s="876"/>
      <c r="M542" s="765" t="str">
        <f>VLOOKUP($C527,'2026年度(M1後期)'!$B$5:$N$207,COLUMN('2026年度(M1後期)'!$G$5)+1,0)&amp;""</f>
        <v>精神：臨床講義室1</v>
      </c>
      <c r="N542" s="764"/>
      <c r="O542" s="763" t="str">
        <f>VLOOKUP($C527,'2026年度(M2後期)'!$B$5:$N$207,COLUMN('2026年度(M2後期)'!$G$5)+1,0)&amp;""</f>
        <v/>
      </c>
      <c r="P542" s="764"/>
      <c r="Q542" s="763" t="str">
        <f>VLOOKUP($C527,'2026年度(D1後期)'!$B$5:$N$207,COLUMN('2026年度(D1後期)'!$G$5)+1,0)&amp;""</f>
        <v/>
      </c>
      <c r="R542" s="764"/>
      <c r="S542" s="763" t="str">
        <f>VLOOKUP($C527,'2026年度(D23後期)'!$B$5:$N$207,COLUMN('2026年度(D23後期)'!$G$5)+1,0)&amp;""</f>
        <v/>
      </c>
      <c r="T542" s="764"/>
      <c r="U542" s="25"/>
      <c r="V542" s="621" t="s">
        <v>166</v>
      </c>
      <c r="Z542" s="771"/>
      <c r="AA542" s="750"/>
      <c r="AB542" s="750"/>
      <c r="AC542" s="750"/>
      <c r="AD542" s="750"/>
      <c r="AE542" s="750"/>
      <c r="AF542" s="750"/>
      <c r="AG542" s="750"/>
      <c r="AH542" s="750"/>
      <c r="AI542" s="750"/>
      <c r="AJ542" s="750"/>
      <c r="AK542" s="750"/>
      <c r="AL542" s="750"/>
      <c r="AM542" s="750"/>
      <c r="AN542" s="750"/>
      <c r="AO542" s="750"/>
      <c r="AP542" s="750"/>
      <c r="AQ542" s="750"/>
      <c r="AR542" s="750"/>
      <c r="AS542" s="750"/>
      <c r="AT542" s="750"/>
      <c r="AU542" s="750"/>
      <c r="AV542" s="750"/>
      <c r="AW542" s="750"/>
      <c r="AX542" s="750"/>
      <c r="AY542" s="750"/>
      <c r="AZ542" s="750"/>
      <c r="BA542" s="750"/>
      <c r="BB542" s="750"/>
      <c r="BC542" s="750"/>
      <c r="BD542" s="750"/>
      <c r="BE542" s="750"/>
      <c r="BF542" s="750"/>
      <c r="BG542" s="750"/>
      <c r="BH542" s="750"/>
      <c r="BI542" s="750"/>
      <c r="BJ542" s="750"/>
      <c r="BK542" s="750"/>
      <c r="BL542" s="750"/>
      <c r="BM542" s="750"/>
      <c r="BN542" s="750"/>
      <c r="BO542" s="750"/>
      <c r="BP542" s="750"/>
      <c r="BQ542" s="750"/>
      <c r="BR542" s="750"/>
      <c r="BS542" s="750"/>
      <c r="BT542" s="750"/>
      <c r="BU542" s="750"/>
      <c r="BV542" s="750"/>
    </row>
    <row r="543" spans="1:74" ht="13.5" customHeight="1">
      <c r="A543" s="786"/>
      <c r="B543" s="16" t="s">
        <v>68</v>
      </c>
      <c r="C543" s="762"/>
      <c r="D543" s="760"/>
      <c r="E543" s="759"/>
      <c r="F543" s="760"/>
      <c r="G543" s="759"/>
      <c r="H543" s="760"/>
      <c r="I543" s="759"/>
      <c r="J543" s="760"/>
      <c r="K543" s="875" t="s">
        <v>147</v>
      </c>
      <c r="L543" s="892"/>
      <c r="M543" s="762"/>
      <c r="N543" s="760"/>
      <c r="O543" s="761"/>
      <c r="P543" s="760"/>
      <c r="Q543" s="761"/>
      <c r="R543" s="760"/>
      <c r="S543" s="761"/>
      <c r="T543" s="760"/>
      <c r="U543" s="25"/>
      <c r="V543" s="621" t="s">
        <v>192</v>
      </c>
      <c r="Z543" s="772"/>
      <c r="AA543" s="751"/>
      <c r="AB543" s="751"/>
      <c r="AC543" s="751"/>
      <c r="AD543" s="751"/>
      <c r="AE543" s="751"/>
      <c r="AF543" s="751"/>
      <c r="AG543" s="751"/>
      <c r="AH543" s="751"/>
      <c r="AI543" s="751"/>
      <c r="AJ543" s="751"/>
      <c r="AK543" s="751"/>
      <c r="AL543" s="751"/>
      <c r="AM543" s="751"/>
      <c r="AN543" s="751"/>
      <c r="AO543" s="751"/>
      <c r="AP543" s="751"/>
      <c r="AQ543" s="751"/>
      <c r="AR543" s="751"/>
      <c r="AS543" s="751"/>
      <c r="AT543" s="751"/>
      <c r="AU543" s="751"/>
      <c r="AV543" s="751"/>
      <c r="AW543" s="751"/>
      <c r="AX543" s="751"/>
      <c r="AY543" s="751"/>
      <c r="AZ543" s="751"/>
      <c r="BA543" s="751"/>
      <c r="BB543" s="751"/>
      <c r="BC543" s="751"/>
      <c r="BD543" s="751"/>
      <c r="BE543" s="751"/>
      <c r="BF543" s="751"/>
      <c r="BG543" s="751"/>
      <c r="BH543" s="751"/>
      <c r="BI543" s="751"/>
      <c r="BJ543" s="751"/>
      <c r="BK543" s="751"/>
      <c r="BL543" s="751"/>
      <c r="BM543" s="751"/>
      <c r="BN543" s="751"/>
      <c r="BO543" s="751"/>
      <c r="BP543" s="751"/>
      <c r="BQ543" s="751"/>
      <c r="BR543" s="751"/>
      <c r="BS543" s="751"/>
      <c r="BT543" s="751"/>
      <c r="BU543" s="751"/>
      <c r="BV543" s="751"/>
    </row>
    <row r="544" spans="1:74" ht="13.5" customHeight="1">
      <c r="A544" s="771" t="s">
        <v>103</v>
      </c>
      <c r="B544" s="15" t="s">
        <v>53</v>
      </c>
      <c r="C544" s="767" t="str">
        <f>VLOOKUP($C527,'2026年度(1年後期)'!$B$5:$N$207,COLUMN('2026年度(1年後期)'!$I$5),0)&amp;""</f>
        <v>疾病・病態論Ⅰ</v>
      </c>
      <c r="D544" s="768"/>
      <c r="E544" s="773" t="str">
        <f>VLOOKUP($C527,'2026年度(2年後期)'!$B$5:$N$207,COLUMN('2026年度(2年後期)'!$I$5),0)&amp;""</f>
        <v>薬物療法と看護</v>
      </c>
      <c r="F544" s="768"/>
      <c r="G544" s="773" t="str">
        <f>VLOOKUP($C527,'2026年度(3年後期)'!$B$5:$N$207,COLUMN('2026年度(3年後期)'!$I$5),0)&amp;""</f>
        <v/>
      </c>
      <c r="H544" s="768"/>
      <c r="I544" s="773" t="str">
        <f>VLOOKUP($C527,'2026年度(4年後期)'!$B$5:$N$206,COLUMN('2026年度(4年後期)'!$I$5),0)&amp;""</f>
        <v/>
      </c>
      <c r="J544" s="768"/>
      <c r="K544" s="769" t="str">
        <f>VLOOKUP($C527,'2026年度(助産後期)'!$B$5:$N$207,COLUMN('2026年度(助産後期)'!$I$5),0)&amp;""</f>
        <v/>
      </c>
      <c r="L544" s="769"/>
      <c r="M544" s="767" t="str">
        <f>VLOOKUP($C527,'2026年度(M1後期)'!$B$5:$N$207,COLUMN('2026年度(M1後期)'!$I$5),0)&amp;""</f>
        <v>精神看護学演習A-Ⅱ
成育看護学演習A-Ⅱ（小児）</v>
      </c>
      <c r="N544" s="768"/>
      <c r="O544" s="769" t="str">
        <f>VLOOKUP($C527,'2026年度(M2後期)'!$B$5:$N$207,COLUMN('2026年度(M2後期)'!$I$5),0)&amp;""</f>
        <v>特別研究</v>
      </c>
      <c r="P544" s="768"/>
      <c r="Q544" s="769" t="str">
        <f>VLOOKUP($C527,'2026年度(D1後期)'!$B$5:$N$207,COLUMN('2026年度(D1後期)'!$I$5),0)&amp;""</f>
        <v>感染管理看護学演習Ｂ
成人看護学演習Ｂ</v>
      </c>
      <c r="R544" s="768"/>
      <c r="S544" s="769" t="str">
        <f>VLOOKUP($C527,'2026年度(D23後期)'!$B$5:$N$207,COLUMN('2026年度(D23後期)'!$I$5),0)&amp;""</f>
        <v>特別研究</v>
      </c>
      <c r="T544" s="768"/>
      <c r="U544" s="25"/>
      <c r="Z544" s="771" t="str">
        <f>A544</f>
        <v>４時限（15：10～16：40）</v>
      </c>
      <c r="AA544" s="749" t="s">
        <v>440</v>
      </c>
      <c r="AB544" s="749"/>
      <c r="AC544" s="749"/>
      <c r="AD544" s="749"/>
      <c r="AE544" s="749"/>
      <c r="AF544" s="749"/>
      <c r="AG544" s="749" t="s">
        <v>211</v>
      </c>
      <c r="AH544" s="749"/>
      <c r="AI544" s="749"/>
      <c r="AJ544" s="749"/>
      <c r="AK544" s="749"/>
      <c r="AL544" s="749"/>
      <c r="AM544" s="749"/>
      <c r="AN544" s="749"/>
      <c r="AO544" s="749"/>
      <c r="AP544" s="749"/>
      <c r="AQ544" s="749"/>
      <c r="AR544" s="749"/>
      <c r="AS544" s="749"/>
      <c r="AT544" s="749"/>
      <c r="AU544" s="749"/>
      <c r="AV544" s="749"/>
      <c r="AW544" s="749"/>
      <c r="AX544" s="749"/>
      <c r="AY544" s="749"/>
      <c r="AZ544" s="749"/>
      <c r="BA544" s="749"/>
      <c r="BB544" s="749"/>
      <c r="BC544" s="749"/>
      <c r="BD544" s="749"/>
      <c r="BE544" s="749"/>
      <c r="BF544" s="749"/>
      <c r="BG544" s="749"/>
      <c r="BH544" s="749"/>
      <c r="BI544" s="749"/>
      <c r="BJ544" s="749"/>
      <c r="BK544" s="749"/>
      <c r="BL544" s="749"/>
      <c r="BM544" s="749"/>
      <c r="BN544" s="749"/>
      <c r="BO544" s="749"/>
      <c r="BP544" s="749"/>
      <c r="BQ544" s="749"/>
      <c r="BR544" s="749"/>
      <c r="BS544" s="749"/>
      <c r="BT544" s="749"/>
      <c r="BU544" s="749"/>
      <c r="BV544" s="749"/>
    </row>
    <row r="545" spans="1:74" ht="13.5" customHeight="1">
      <c r="A545" s="771"/>
      <c r="B545" s="15" t="s">
        <v>61</v>
      </c>
      <c r="C545" s="765" t="str">
        <f>IFERROR(VLOOKUP(C544,科目・教員!$A$2:$B$342,2,0),"")</f>
        <v>水野　正之</v>
      </c>
      <c r="D545" s="764"/>
      <c r="E545" s="766" t="str">
        <f>IFERROR(VLOOKUP(E544,科目・教員!$A$2:$B$342,2,0),"")</f>
        <v>本間　典子</v>
      </c>
      <c r="F545" s="764"/>
      <c r="G545" s="766" t="str">
        <f>IFERROR(VLOOKUP(G544,科目・教員!$A$2:$B$342,2,0),"")</f>
        <v/>
      </c>
      <c r="H545" s="764"/>
      <c r="I545" s="766" t="str">
        <f>IFERROR(VLOOKUP(I544,科目・教員!$A$2:$B$342,2,0),"")</f>
        <v/>
      </c>
      <c r="J545" s="764"/>
      <c r="K545" s="763" t="str">
        <f>IFERROR(VLOOKUP(K544,科目・教員!$A$2:$B$342,2,0),"")</f>
        <v/>
      </c>
      <c r="L545" s="763"/>
      <c r="M545" s="765" t="str">
        <f>IFERROR(VLOOKUP(M544,科目・教員!$A$2:$B$342,2,0),"")</f>
        <v/>
      </c>
      <c r="N545" s="764"/>
      <c r="O545" s="763" t="str">
        <f>IFERROR(VLOOKUP(O544,科目・教員!$A$2:$B$342,2,0),"")</f>
        <v/>
      </c>
      <c r="P545" s="764"/>
      <c r="Q545" s="763" t="str">
        <f>IFERROR(VLOOKUP(Q544,科目・教員!$A$2:$B$342,2,0),"")</f>
        <v/>
      </c>
      <c r="R545" s="764"/>
      <c r="S545" s="763" t="str">
        <f>IFERROR(VLOOKUP(S544,科目・教員!$A$2:$B$342,2,0),"")</f>
        <v/>
      </c>
      <c r="T545" s="764"/>
      <c r="U545" s="25"/>
      <c r="Z545" s="771"/>
      <c r="AA545" s="750"/>
      <c r="AB545" s="750"/>
      <c r="AC545" s="750"/>
      <c r="AD545" s="750"/>
      <c r="AE545" s="750"/>
      <c r="AF545" s="750"/>
      <c r="AG545" s="750"/>
      <c r="AH545" s="750"/>
      <c r="AI545" s="750"/>
      <c r="AJ545" s="750"/>
      <c r="AK545" s="750"/>
      <c r="AL545" s="750"/>
      <c r="AM545" s="750"/>
      <c r="AN545" s="750"/>
      <c r="AO545" s="750"/>
      <c r="AP545" s="750"/>
      <c r="AQ545" s="750"/>
      <c r="AR545" s="750"/>
      <c r="AS545" s="750"/>
      <c r="AT545" s="750"/>
      <c r="AU545" s="750"/>
      <c r="AV545" s="750"/>
      <c r="AW545" s="750"/>
      <c r="AX545" s="750"/>
      <c r="AY545" s="750"/>
      <c r="AZ545" s="750"/>
      <c r="BA545" s="750"/>
      <c r="BB545" s="750"/>
      <c r="BC545" s="750"/>
      <c r="BD545" s="750"/>
      <c r="BE545" s="750"/>
      <c r="BF545" s="750"/>
      <c r="BG545" s="750"/>
      <c r="BH545" s="750"/>
      <c r="BI545" s="750"/>
      <c r="BJ545" s="750"/>
      <c r="BK545" s="750"/>
      <c r="BL545" s="750"/>
      <c r="BM545" s="750"/>
      <c r="BN545" s="750"/>
      <c r="BO545" s="750"/>
      <c r="BP545" s="750"/>
      <c r="BQ545" s="750"/>
      <c r="BR545" s="750"/>
      <c r="BS545" s="750"/>
      <c r="BT545" s="750"/>
      <c r="BU545" s="750"/>
      <c r="BV545" s="750"/>
    </row>
    <row r="546" spans="1:74" ht="13.5" customHeight="1">
      <c r="A546" s="771"/>
      <c r="B546" s="15" t="s">
        <v>65</v>
      </c>
      <c r="C546" s="765" t="str">
        <f>VLOOKUP($C527,'2026年度(1年後期)'!$B$5:$N$207,COLUMN('2026年度(1年後期)'!$I$5)+1,0)&amp;""</f>
        <v>101</v>
      </c>
      <c r="D546" s="764"/>
      <c r="E546" s="766" t="str">
        <f>VLOOKUP($C527,'2026年度(2年後期)'!$B$5:$N$207,COLUMN('2026年度(2年後期)'!$I$5)+1,0)&amp;""</f>
        <v>201</v>
      </c>
      <c r="F546" s="764"/>
      <c r="G546" s="766" t="str">
        <f>VLOOKUP($C527,'2026年度(3年後期)'!$B$5:$N$207,COLUMN('2026年度(3年後期)'!$I$5)+1,0)&amp;""</f>
        <v/>
      </c>
      <c r="H546" s="764"/>
      <c r="I546" s="766" t="str">
        <f>VLOOKUP($C527,'2026年度(4年後期)'!$B$5:$N$206,COLUMN('2026年度(4年後期)'!$I$5)+1,0)&amp;""</f>
        <v/>
      </c>
      <c r="J546" s="764"/>
      <c r="K546" s="763" t="str">
        <f>VLOOKUP($C527,'2026年度(助産後期)'!$B$5:$N$207,COLUMN('2026年度(助産後期)'!$I$5)+1,0)&amp;""</f>
        <v/>
      </c>
      <c r="L546" s="763"/>
      <c r="M546" s="765" t="str">
        <f>VLOOKUP($C527,'2026年度(M1後期)'!$B$5:$N$207,COLUMN('2026年度(M1後期)'!$I$5)+1,0)&amp;""</f>
        <v>精神：臨床講義室1</v>
      </c>
      <c r="N546" s="764"/>
      <c r="O546" s="763" t="str">
        <f>VLOOKUP($C527,'2026年度(M2後期)'!$B$5:$N$207,COLUMN('2026年度(M2後期)'!$I$5)+1,0)&amp;""</f>
        <v/>
      </c>
      <c r="P546" s="764"/>
      <c r="Q546" s="763" t="str">
        <f>VLOOKUP($C527,'2026年度(D1後期)'!$B$5:$N$207,COLUMN('2026年度(D1後期)'!$I$5)+1,0)&amp;""</f>
        <v/>
      </c>
      <c r="R546" s="764"/>
      <c r="S546" s="763" t="str">
        <f>VLOOKUP($C527,'2026年度(D23後期)'!$B$5:$N$207,COLUMN('2026年度(D23後期)'!$I$5)+1,0)&amp;""</f>
        <v/>
      </c>
      <c r="T546" s="764"/>
      <c r="U546" s="25"/>
      <c r="Z546" s="771"/>
      <c r="AA546" s="750"/>
      <c r="AB546" s="750"/>
      <c r="AC546" s="750"/>
      <c r="AD546" s="750"/>
      <c r="AE546" s="750"/>
      <c r="AF546" s="750"/>
      <c r="AG546" s="750"/>
      <c r="AH546" s="750"/>
      <c r="AI546" s="750"/>
      <c r="AJ546" s="750"/>
      <c r="AK546" s="750"/>
      <c r="AL546" s="750"/>
      <c r="AM546" s="750"/>
      <c r="AN546" s="750"/>
      <c r="AO546" s="750"/>
      <c r="AP546" s="750"/>
      <c r="AQ546" s="750"/>
      <c r="AR546" s="750"/>
      <c r="AS546" s="750"/>
      <c r="AT546" s="750"/>
      <c r="AU546" s="750"/>
      <c r="AV546" s="750"/>
      <c r="AW546" s="750"/>
      <c r="AX546" s="750"/>
      <c r="AY546" s="750"/>
      <c r="AZ546" s="750"/>
      <c r="BA546" s="750"/>
      <c r="BB546" s="750"/>
      <c r="BC546" s="750"/>
      <c r="BD546" s="750"/>
      <c r="BE546" s="750"/>
      <c r="BF546" s="750"/>
      <c r="BG546" s="750"/>
      <c r="BH546" s="750"/>
      <c r="BI546" s="750"/>
      <c r="BJ546" s="750"/>
      <c r="BK546" s="750"/>
      <c r="BL546" s="750"/>
      <c r="BM546" s="750"/>
      <c r="BN546" s="750"/>
      <c r="BO546" s="750"/>
      <c r="BP546" s="750"/>
      <c r="BQ546" s="750"/>
      <c r="BR546" s="750"/>
      <c r="BS546" s="750"/>
      <c r="BT546" s="750"/>
      <c r="BU546" s="750"/>
      <c r="BV546" s="750"/>
    </row>
    <row r="547" spans="1:74" ht="13.5" customHeight="1">
      <c r="A547" s="772"/>
      <c r="B547" s="16" t="s">
        <v>68</v>
      </c>
      <c r="C547" s="762"/>
      <c r="D547" s="760"/>
      <c r="E547" s="759"/>
      <c r="F547" s="760"/>
      <c r="G547" s="759"/>
      <c r="H547" s="760"/>
      <c r="I547" s="759"/>
      <c r="J547" s="760"/>
      <c r="K547" s="761"/>
      <c r="L547" s="761"/>
      <c r="M547" s="762"/>
      <c r="N547" s="760"/>
      <c r="O547" s="761"/>
      <c r="P547" s="760"/>
      <c r="Q547" s="761"/>
      <c r="R547" s="760"/>
      <c r="S547" s="761"/>
      <c r="T547" s="760"/>
      <c r="U547" s="25"/>
      <c r="Z547" s="772"/>
      <c r="AA547" s="751"/>
      <c r="AB547" s="751"/>
      <c r="AC547" s="751"/>
      <c r="AD547" s="751"/>
      <c r="AE547" s="751"/>
      <c r="AF547" s="751"/>
      <c r="AG547" s="751"/>
      <c r="AH547" s="751"/>
      <c r="AI547" s="751"/>
      <c r="AJ547" s="751"/>
      <c r="AK547" s="751"/>
      <c r="AL547" s="751"/>
      <c r="AM547" s="751"/>
      <c r="AN547" s="751"/>
      <c r="AO547" s="751"/>
      <c r="AP547" s="751"/>
      <c r="AQ547" s="751"/>
      <c r="AR547" s="751"/>
      <c r="AS547" s="751"/>
      <c r="AT547" s="751"/>
      <c r="AU547" s="751"/>
      <c r="AV547" s="751"/>
      <c r="AW547" s="751"/>
      <c r="AX547" s="751"/>
      <c r="AY547" s="751"/>
      <c r="AZ547" s="751"/>
      <c r="BA547" s="751"/>
      <c r="BB547" s="751"/>
      <c r="BC547" s="751"/>
      <c r="BD547" s="751"/>
      <c r="BE547" s="751"/>
      <c r="BF547" s="751"/>
      <c r="BG547" s="751"/>
      <c r="BH547" s="751"/>
      <c r="BI547" s="751"/>
      <c r="BJ547" s="751"/>
      <c r="BK547" s="751"/>
      <c r="BL547" s="751"/>
      <c r="BM547" s="751"/>
      <c r="BN547" s="751"/>
      <c r="BO547" s="751"/>
      <c r="BP547" s="751"/>
      <c r="BQ547" s="751"/>
      <c r="BR547" s="751"/>
      <c r="BS547" s="751"/>
      <c r="BT547" s="751"/>
      <c r="BU547" s="751"/>
      <c r="BV547" s="751"/>
    </row>
    <row r="548" spans="1:74" ht="13.5" customHeight="1">
      <c r="A548" s="771" t="s">
        <v>112</v>
      </c>
      <c r="B548" s="15" t="s">
        <v>53</v>
      </c>
      <c r="C548" s="828" t="str">
        <f>VLOOKUP($C527,'2026年度(1年後期)'!$B$5:$N$207,COLUMN('2026年度(1年後期)'!$K$5),0)&amp;""</f>
        <v>疾病・病態論Ⅰ　中間試験追試験</v>
      </c>
      <c r="D548" s="829"/>
      <c r="E548" s="773" t="str">
        <f>VLOOKUP($C527,'2026年度(2年後期)'!$B$5:$N$207,COLUMN('2026年度(2年後期)'!$K$5),0)&amp;""</f>
        <v/>
      </c>
      <c r="F548" s="768"/>
      <c r="G548" s="773" t="str">
        <f>VLOOKUP($C527,'2026年度(3年後期)'!$B$5:$N$207,COLUMN('2026年度(3年後期)'!$K$5),0)&amp;""</f>
        <v/>
      </c>
      <c r="H548" s="768"/>
      <c r="I548" s="773" t="str">
        <f>VLOOKUP($C527,'2026年度(4年後期)'!$B$5:$N$206,COLUMN('2026年度(4年後期)'!$K$5),0)&amp;""</f>
        <v/>
      </c>
      <c r="J548" s="768"/>
      <c r="K548" s="769" t="str">
        <f>VLOOKUP($C527,'2026年度(助産後期)'!$B$5:$N$207,COLUMN('2026年度(助産後期)'!$K$5),0)&amp;""</f>
        <v/>
      </c>
      <c r="L548" s="769"/>
      <c r="M548" s="767" t="str">
        <f>VLOOKUP($C527,'2026年度(M1後期)'!$B$5:$N$207,COLUMN('2026年度(M1後期)'!$K$5),0)&amp;""</f>
        <v/>
      </c>
      <c r="N548" s="768"/>
      <c r="O548" s="769" t="str">
        <f>VLOOKUP($C527,'2026年度(M2後期)'!$B$5:$N$207,COLUMN('2026年度(M2後期)'!$K$5),0)&amp;""</f>
        <v/>
      </c>
      <c r="P548" s="768"/>
      <c r="Q548" s="769" t="str">
        <f>VLOOKUP($C527,'2026年度(D1後期)'!$B$5:$N$207,COLUMN('2026年度(D1後期)'!$K$5),0)&amp;""</f>
        <v/>
      </c>
      <c r="R548" s="768"/>
      <c r="S548" s="769" t="str">
        <f>VLOOKUP($C527,'2026年度(D23後期)'!$B$5:$N$207,COLUMN('2026年度(D23後期)'!$K$5),0)&amp;""</f>
        <v/>
      </c>
      <c r="T548" s="768"/>
      <c r="U548" s="25"/>
      <c r="Z548" s="771" t="str">
        <f>A548</f>
        <v>５時限（16：50～18：20）</v>
      </c>
      <c r="AA548" s="749"/>
      <c r="AB548" s="749" t="s">
        <v>476</v>
      </c>
      <c r="AC548" s="749"/>
      <c r="AD548" s="749"/>
      <c r="AE548" s="749"/>
      <c r="AF548" s="749"/>
      <c r="AG548" s="749"/>
      <c r="AH548" s="749"/>
      <c r="AI548" s="749"/>
      <c r="AJ548" s="749"/>
      <c r="AK548" s="749"/>
      <c r="AL548" s="749"/>
      <c r="AM548" s="749"/>
      <c r="AN548" s="749"/>
      <c r="AO548" s="749"/>
      <c r="AP548" s="749"/>
      <c r="AQ548" s="749"/>
      <c r="AR548" s="749"/>
      <c r="AS548" s="749"/>
      <c r="AT548" s="749"/>
      <c r="AU548" s="749"/>
      <c r="AV548" s="749"/>
      <c r="AW548" s="749"/>
      <c r="AX548" s="749"/>
      <c r="AY548" s="749"/>
      <c r="AZ548" s="749"/>
      <c r="BA548" s="749"/>
      <c r="BB548" s="749"/>
      <c r="BC548" s="749"/>
      <c r="BD548" s="749"/>
      <c r="BE548" s="749"/>
      <c r="BF548" s="749"/>
      <c r="BG548" s="749"/>
      <c r="BH548" s="749"/>
      <c r="BI548" s="749"/>
      <c r="BJ548" s="749"/>
      <c r="BK548" s="749"/>
      <c r="BL548" s="749"/>
      <c r="BM548" s="749"/>
      <c r="BN548" s="749"/>
      <c r="BO548" s="749"/>
      <c r="BP548" s="749"/>
      <c r="BQ548" s="749"/>
      <c r="BR548" s="749"/>
      <c r="BS548" s="749"/>
      <c r="BT548" s="749"/>
      <c r="BU548" s="749"/>
      <c r="BV548" s="749"/>
    </row>
    <row r="549" spans="1:74" ht="13.5" customHeight="1">
      <c r="A549" s="771"/>
      <c r="B549" s="15" t="s">
        <v>61</v>
      </c>
      <c r="C549" s="826" t="str">
        <f>IFERROR(VLOOKUP(C548,科目・教員!$A$2:$B$342,2,0),"")</f>
        <v/>
      </c>
      <c r="D549" s="827"/>
      <c r="E549" s="766" t="str">
        <f>IFERROR(VLOOKUP(E548,科目・教員!$A$2:$B$342,2,0),"")</f>
        <v/>
      </c>
      <c r="F549" s="764"/>
      <c r="G549" s="766" t="str">
        <f>IFERROR(VLOOKUP(G548,科目・教員!$A$2:$B$342,2,0),"")</f>
        <v/>
      </c>
      <c r="H549" s="764"/>
      <c r="I549" s="766" t="str">
        <f>IFERROR(VLOOKUP(I548,科目・教員!$A$2:$B$342,2,0),"")</f>
        <v/>
      </c>
      <c r="J549" s="764"/>
      <c r="K549" s="763" t="str">
        <f>IFERROR(VLOOKUP(K548,科目・教員!$A$2:$B$342,2,0),"")</f>
        <v/>
      </c>
      <c r="L549" s="763"/>
      <c r="M549" s="765" t="str">
        <f>IFERROR(VLOOKUP(M548,科目・教員!$A$2:$B$342,2,0),"")</f>
        <v/>
      </c>
      <c r="N549" s="764"/>
      <c r="O549" s="763" t="str">
        <f>IFERROR(VLOOKUP(O548,科目・教員!$A$2:$B$342,2,0),"")</f>
        <v/>
      </c>
      <c r="P549" s="764"/>
      <c r="Q549" s="763" t="str">
        <f>IFERROR(VLOOKUP(Q548,科目・教員!$A$2:$B$342,2,0),"")</f>
        <v/>
      </c>
      <c r="R549" s="764"/>
      <c r="S549" s="763" t="str">
        <f>IFERROR(VLOOKUP(S548,科目・教員!$A$2:$B$342,2,0),"")</f>
        <v/>
      </c>
      <c r="T549" s="764"/>
      <c r="U549" s="25"/>
      <c r="Z549" s="771"/>
      <c r="AA549" s="750"/>
      <c r="AB549" s="750"/>
      <c r="AC549" s="750"/>
      <c r="AD549" s="750"/>
      <c r="AE549" s="750"/>
      <c r="AF549" s="750"/>
      <c r="AG549" s="750"/>
      <c r="AH549" s="750"/>
      <c r="AI549" s="750"/>
      <c r="AJ549" s="750"/>
      <c r="AK549" s="750"/>
      <c r="AL549" s="750"/>
      <c r="AM549" s="750"/>
      <c r="AN549" s="750"/>
      <c r="AO549" s="750"/>
      <c r="AP549" s="750"/>
      <c r="AQ549" s="750"/>
      <c r="AR549" s="750"/>
      <c r="AS549" s="750"/>
      <c r="AT549" s="750"/>
      <c r="AU549" s="750"/>
      <c r="AV549" s="750"/>
      <c r="AW549" s="750"/>
      <c r="AX549" s="750"/>
      <c r="AY549" s="750"/>
      <c r="AZ549" s="750"/>
      <c r="BA549" s="750"/>
      <c r="BB549" s="750"/>
      <c r="BC549" s="750"/>
      <c r="BD549" s="750"/>
      <c r="BE549" s="750"/>
      <c r="BF549" s="750"/>
      <c r="BG549" s="750"/>
      <c r="BH549" s="750"/>
      <c r="BI549" s="750"/>
      <c r="BJ549" s="750"/>
      <c r="BK549" s="750"/>
      <c r="BL549" s="750"/>
      <c r="BM549" s="750"/>
      <c r="BN549" s="750"/>
      <c r="BO549" s="750"/>
      <c r="BP549" s="750"/>
      <c r="BQ549" s="750"/>
      <c r="BR549" s="750"/>
      <c r="BS549" s="750"/>
      <c r="BT549" s="750"/>
      <c r="BU549" s="750"/>
      <c r="BV549" s="750"/>
    </row>
    <row r="550" spans="1:74" ht="13.5" customHeight="1">
      <c r="A550" s="771"/>
      <c r="B550" s="15" t="s">
        <v>65</v>
      </c>
      <c r="C550" s="826" t="str">
        <f>VLOOKUP($C527,'2026年度(1年後期)'!$B$5:$N$207,COLUMN('2026年度(1年後期)'!$K$5)+1,0)&amp;""</f>
        <v>102</v>
      </c>
      <c r="D550" s="827"/>
      <c r="E550" s="766" t="str">
        <f>VLOOKUP($C527,'2026年度(2年後期)'!$B$5:$N$207,COLUMN('2026年度(2年後期)'!$K$5)+1,0)&amp;""</f>
        <v/>
      </c>
      <c r="F550" s="764"/>
      <c r="G550" s="766" t="str">
        <f>VLOOKUP($C527,'2026年度(3年後期)'!$B$5:$N$207,COLUMN('2026年度(3年後期)'!$K$5)+1,0)&amp;""</f>
        <v/>
      </c>
      <c r="H550" s="764"/>
      <c r="I550" s="766" t="str">
        <f>VLOOKUP($C527,'2026年度(4年後期)'!$B$5:$N$206,COLUMN('2026年度(4年後期)'!$K$5)+1,0)&amp;""</f>
        <v/>
      </c>
      <c r="J550" s="764"/>
      <c r="K550" s="763" t="str">
        <f>VLOOKUP($C527,'2026年度(助産後期)'!$B$5:$N$207,COLUMN('2026年度(助産後期)'!$K$5)+1,0)&amp;""</f>
        <v/>
      </c>
      <c r="L550" s="763"/>
      <c r="M550" s="765" t="str">
        <f>VLOOKUP($C527,'2026年度(M1後期)'!$B$5:$N$207,COLUMN('2026年度(M1後期)'!$K$5)+1,0)&amp;""</f>
        <v/>
      </c>
      <c r="N550" s="764"/>
      <c r="O550" s="763" t="str">
        <f>VLOOKUP($C527,'2026年度(M2後期)'!$B$5:$N$207,COLUMN('2026年度(M2後期)'!$K$5)+1,0)&amp;""</f>
        <v/>
      </c>
      <c r="P550" s="764"/>
      <c r="Q550" s="763" t="str">
        <f>VLOOKUP($C527,'2026年度(D1後期)'!$B$5:$N$207,COLUMN('2026年度(D1後期)'!$K$5)+1,0)&amp;""</f>
        <v/>
      </c>
      <c r="R550" s="764"/>
      <c r="S550" s="763" t="str">
        <f>VLOOKUP($C527,'2026年度(D23後期)'!$B$5:$N$207,COLUMN('2026年度(D23後期)'!$K$5)+1,0)&amp;""</f>
        <v/>
      </c>
      <c r="T550" s="764"/>
      <c r="U550" s="25"/>
      <c r="Z550" s="771"/>
      <c r="AA550" s="750"/>
      <c r="AB550" s="750"/>
      <c r="AC550" s="750"/>
      <c r="AD550" s="750"/>
      <c r="AE550" s="750"/>
      <c r="AF550" s="750"/>
      <c r="AG550" s="750"/>
      <c r="AH550" s="750"/>
      <c r="AI550" s="750"/>
      <c r="AJ550" s="750"/>
      <c r="AK550" s="750"/>
      <c r="AL550" s="750"/>
      <c r="AM550" s="750"/>
      <c r="AN550" s="750"/>
      <c r="AO550" s="750"/>
      <c r="AP550" s="750"/>
      <c r="AQ550" s="750"/>
      <c r="AR550" s="750"/>
      <c r="AS550" s="750"/>
      <c r="AT550" s="750"/>
      <c r="AU550" s="750"/>
      <c r="AV550" s="750"/>
      <c r="AW550" s="750"/>
      <c r="AX550" s="750"/>
      <c r="AY550" s="750"/>
      <c r="AZ550" s="750"/>
      <c r="BA550" s="750"/>
      <c r="BB550" s="750"/>
      <c r="BC550" s="750"/>
      <c r="BD550" s="750"/>
      <c r="BE550" s="750"/>
      <c r="BF550" s="750"/>
      <c r="BG550" s="750"/>
      <c r="BH550" s="750"/>
      <c r="BI550" s="750"/>
      <c r="BJ550" s="750"/>
      <c r="BK550" s="750"/>
      <c r="BL550" s="750"/>
      <c r="BM550" s="750"/>
      <c r="BN550" s="750"/>
      <c r="BO550" s="750"/>
      <c r="BP550" s="750"/>
      <c r="BQ550" s="750"/>
      <c r="BR550" s="750"/>
      <c r="BS550" s="750"/>
      <c r="BT550" s="750"/>
      <c r="BU550" s="750"/>
      <c r="BV550" s="750"/>
    </row>
    <row r="551" spans="1:74" ht="13.5" customHeight="1">
      <c r="A551" s="772"/>
      <c r="B551" s="16" t="s">
        <v>68</v>
      </c>
      <c r="C551" s="878"/>
      <c r="D551" s="880"/>
      <c r="E551" s="759"/>
      <c r="F551" s="760"/>
      <c r="G551" s="759"/>
      <c r="H551" s="760"/>
      <c r="I551" s="759"/>
      <c r="J551" s="760"/>
      <c r="K551" s="761"/>
      <c r="L551" s="761"/>
      <c r="M551" s="762"/>
      <c r="N551" s="760"/>
      <c r="O551" s="761"/>
      <c r="P551" s="760"/>
      <c r="Q551" s="761"/>
      <c r="R551" s="760"/>
      <c r="S551" s="761"/>
      <c r="T551" s="760"/>
      <c r="U551" s="37"/>
      <c r="V551" s="19"/>
      <c r="W551" s="19"/>
      <c r="X551" s="19"/>
      <c r="Y551" s="19"/>
      <c r="Z551" s="772"/>
      <c r="AA551" s="751"/>
      <c r="AB551" s="751"/>
      <c r="AC551" s="751"/>
      <c r="AD551" s="751"/>
      <c r="AE551" s="751"/>
      <c r="AF551" s="751"/>
      <c r="AG551" s="751"/>
      <c r="AH551" s="751"/>
      <c r="AI551" s="751"/>
      <c r="AJ551" s="751"/>
      <c r="AK551" s="751"/>
      <c r="AL551" s="751"/>
      <c r="AM551" s="751"/>
      <c r="AN551" s="751"/>
      <c r="AO551" s="751"/>
      <c r="AP551" s="751"/>
      <c r="AQ551" s="751"/>
      <c r="AR551" s="751"/>
      <c r="AS551" s="751"/>
      <c r="AT551" s="751"/>
      <c r="AU551" s="751"/>
      <c r="AV551" s="751"/>
      <c r="AW551" s="751"/>
      <c r="AX551" s="751"/>
      <c r="AY551" s="751"/>
      <c r="AZ551" s="751"/>
      <c r="BA551" s="751"/>
      <c r="BB551" s="751"/>
      <c r="BC551" s="751"/>
      <c r="BD551" s="751"/>
      <c r="BE551" s="751"/>
      <c r="BF551" s="751"/>
      <c r="BG551" s="751"/>
      <c r="BH551" s="751"/>
      <c r="BI551" s="751"/>
      <c r="BJ551" s="751"/>
      <c r="BK551" s="751"/>
      <c r="BL551" s="751"/>
      <c r="BM551" s="751"/>
      <c r="BN551" s="751"/>
      <c r="BO551" s="751"/>
      <c r="BP551" s="751"/>
      <c r="BQ551" s="751"/>
      <c r="BR551" s="751"/>
      <c r="BS551" s="751"/>
      <c r="BT551" s="751"/>
      <c r="BU551" s="751"/>
      <c r="BV551" s="751"/>
    </row>
    <row r="552" spans="1:74" ht="21.75">
      <c r="A552" s="5"/>
      <c r="B552" s="6"/>
      <c r="C552" s="807">
        <f>C527+1</f>
        <v>46379</v>
      </c>
      <c r="D552" s="807"/>
      <c r="E552" s="807"/>
      <c r="F552" s="807"/>
      <c r="G552" s="807"/>
      <c r="H552" s="807"/>
      <c r="I552" s="807"/>
      <c r="J552" s="807"/>
      <c r="K552" s="807"/>
      <c r="L552" s="807"/>
      <c r="M552" s="807"/>
      <c r="N552" s="807"/>
      <c r="O552" s="807"/>
      <c r="P552" s="807"/>
      <c r="Q552" s="807"/>
      <c r="R552" s="807"/>
      <c r="S552" s="807"/>
      <c r="T552" s="807"/>
      <c r="U552" s="858">
        <f>C552</f>
        <v>46379</v>
      </c>
      <c r="V552" s="859"/>
      <c r="W552" s="859"/>
      <c r="X552" s="859"/>
      <c r="Y552" s="859"/>
      <c r="Z552" s="860"/>
      <c r="AA552" s="7">
        <v>101</v>
      </c>
      <c r="AB552" s="7">
        <v>102</v>
      </c>
      <c r="AC552" s="7">
        <v>103</v>
      </c>
      <c r="AD552" s="7" t="s">
        <v>16</v>
      </c>
      <c r="AE552" s="7" t="s">
        <v>17</v>
      </c>
      <c r="AF552" s="7" t="s">
        <v>18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19</v>
      </c>
      <c r="AM552" s="7" t="s">
        <v>20</v>
      </c>
      <c r="AN552" s="7" t="s">
        <v>21</v>
      </c>
      <c r="AO552" s="7" t="s">
        <v>22</v>
      </c>
      <c r="AP552" s="7" t="s">
        <v>23</v>
      </c>
      <c r="AQ552" s="7" t="s">
        <v>24</v>
      </c>
      <c r="AR552" s="7" t="s">
        <v>25</v>
      </c>
      <c r="AS552" s="7" t="s">
        <v>26</v>
      </c>
      <c r="AT552" s="7" t="s">
        <v>27</v>
      </c>
      <c r="AU552" s="7" t="s">
        <v>28</v>
      </c>
      <c r="AV552" s="7" t="s">
        <v>29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30</v>
      </c>
      <c r="BB552" s="7" t="s">
        <v>31</v>
      </c>
      <c r="BC552" s="8" t="s">
        <v>32</v>
      </c>
      <c r="BD552" s="7" t="s">
        <v>33</v>
      </c>
      <c r="BE552" s="7" t="s">
        <v>34</v>
      </c>
      <c r="BF552" s="7" t="s">
        <v>35</v>
      </c>
      <c r="BG552" s="7" t="s">
        <v>36</v>
      </c>
      <c r="BH552" s="7" t="s">
        <v>37</v>
      </c>
      <c r="BI552" s="7" t="s">
        <v>38</v>
      </c>
      <c r="BJ552" s="7" t="s">
        <v>39</v>
      </c>
      <c r="BK552" s="7" t="s">
        <v>40</v>
      </c>
      <c r="BL552" s="7" t="s">
        <v>41</v>
      </c>
      <c r="BM552" s="7" t="s">
        <v>42</v>
      </c>
      <c r="BN552" s="10" t="s">
        <v>43</v>
      </c>
      <c r="BO552" s="10" t="s">
        <v>44</v>
      </c>
      <c r="BP552" s="11" t="s">
        <v>45</v>
      </c>
      <c r="BQ552" s="11" t="s">
        <v>46</v>
      </c>
      <c r="BR552" s="11" t="s">
        <v>47</v>
      </c>
      <c r="BS552" s="11" t="s">
        <v>48</v>
      </c>
      <c r="BT552" s="11" t="s">
        <v>49</v>
      </c>
      <c r="BU552" s="11" t="s">
        <v>50</v>
      </c>
      <c r="BV552" s="11" t="s">
        <v>51</v>
      </c>
    </row>
    <row r="553" spans="1:74" ht="13.5" customHeight="1">
      <c r="A553" s="771" t="s">
        <v>52</v>
      </c>
      <c r="B553" s="12" t="s">
        <v>53</v>
      </c>
      <c r="C553" s="783" t="str">
        <f>VLOOKUP($C552,'2026年度(1年後期)'!$B$5:$N$207,COLUMN('2026年度(1年後期)'!$C$5),0)&amp;""</f>
        <v>知の探求</v>
      </c>
      <c r="D553" s="784"/>
      <c r="E553" s="787" t="str">
        <f>VLOOKUP($C552,'2026年度(2年後期)'!$B$5:$N$207,COLUMN('2026年度(2年後期)'!$C$5),0)&amp;""</f>
        <v>成人看護援助論Ⅱ</v>
      </c>
      <c r="F553" s="784"/>
      <c r="G553" s="787" t="str">
        <f>VLOOKUP($C552,'2026年度(3年後期)'!$B$5:$N$207,COLUMN('2026年度(3年後期)'!$C$5),0)&amp;""</f>
        <v/>
      </c>
      <c r="H553" s="784"/>
      <c r="I553" s="787" t="str">
        <f>VLOOKUP($C552,'2026年度(4年後期)'!$B$5:$N$206,COLUMN('2026年度(4年後期)'!$C$5),0)&amp;""</f>
        <v/>
      </c>
      <c r="J553" s="784"/>
      <c r="K553" s="768" t="str">
        <f>VLOOKUP($C552,'2026年度(助産後期)'!$B$5:$N$207,COLUMN('2026年度(助産後期)'!$C$5),0)&amp;""</f>
        <v/>
      </c>
      <c r="L553" s="785"/>
      <c r="M553" s="794" t="str">
        <f>VLOOKUP($C552,'2026年度(M1後期)'!$B$5:$N$207,COLUMN('2026年度(M1後期)'!$C$5),0)&amp;""</f>
        <v>長寿看護学演習A-Ⅰ
成育看護学演習A-Ⅳ（母性）</v>
      </c>
      <c r="N553" s="785"/>
      <c r="O553" s="787" t="str">
        <f>VLOOKUP($C552,'2026年度(M2後期)'!$B$5:$N$207,COLUMN('2026年度(M2後期)'!$C$5),0)&amp;""</f>
        <v>特別研究</v>
      </c>
      <c r="P553" s="784"/>
      <c r="Q553" s="787" t="str">
        <f>VLOOKUP($C552,'2026年度(D1後期)'!$B$5:$N$207,COLUMN('2026年度(D1後期)'!$C$5),0)&amp;""</f>
        <v/>
      </c>
      <c r="R553" s="784"/>
      <c r="S553" s="768" t="str">
        <f>VLOOKUP($C552,'2026年度(D23後期)'!$B$5:$N$207,COLUMN('2026年度(D23後期)'!$C$5),0)&amp;""</f>
        <v>特別研究</v>
      </c>
      <c r="T553" s="784"/>
      <c r="U553" s="43"/>
      <c r="Z553" s="770" t="str">
        <f>A553</f>
        <v xml:space="preserve">１時限（09：20～10：50） </v>
      </c>
      <c r="AA553" s="749" t="s">
        <v>144</v>
      </c>
      <c r="AB553" s="749" t="s">
        <v>144</v>
      </c>
      <c r="AC553" s="749" t="s">
        <v>144</v>
      </c>
      <c r="AD553" s="749"/>
      <c r="AE553" s="749"/>
      <c r="AF553" s="749"/>
      <c r="AG553" s="749" t="s">
        <v>249</v>
      </c>
      <c r="AH553" s="749"/>
      <c r="AI553" s="749"/>
      <c r="AJ553" s="749"/>
      <c r="AK553" s="749"/>
      <c r="AL553" s="749"/>
      <c r="AM553" s="749"/>
      <c r="AN553" s="749"/>
      <c r="AO553" s="749"/>
      <c r="AP553" s="749"/>
      <c r="AQ553" s="749"/>
      <c r="AR553" s="749"/>
      <c r="AS553" s="749"/>
      <c r="AT553" s="749"/>
      <c r="AU553" s="749"/>
      <c r="AV553" s="749"/>
      <c r="AW553" s="749"/>
      <c r="AX553" s="749"/>
      <c r="AY553" s="749"/>
      <c r="AZ553" s="749"/>
      <c r="BA553" s="749"/>
      <c r="BB553" s="749"/>
      <c r="BC553" s="749"/>
      <c r="BD553" s="749"/>
      <c r="BE553" s="749"/>
      <c r="BF553" s="749"/>
      <c r="BG553" s="749"/>
      <c r="BH553" s="749"/>
      <c r="BI553" s="749"/>
      <c r="BJ553" s="749"/>
      <c r="BK553" s="749"/>
      <c r="BL553" s="749"/>
      <c r="BM553" s="749"/>
      <c r="BN553" s="749"/>
      <c r="BO553" s="749"/>
      <c r="BP553" s="749"/>
      <c r="BQ553" s="749"/>
      <c r="BR553" s="749"/>
      <c r="BS553" s="749"/>
      <c r="BT553" s="749"/>
      <c r="BU553" s="749"/>
      <c r="BV553" s="749"/>
    </row>
    <row r="554" spans="1:74" ht="13.5" customHeight="1">
      <c r="A554" s="771"/>
      <c r="B554" s="15" t="s">
        <v>61</v>
      </c>
      <c r="C554" s="779" t="str">
        <f>IFERROR(VLOOKUP(C553,科目・教員!$A$2:$B$342,2,0),"")</f>
        <v>須藤　恭子</v>
      </c>
      <c r="D554" s="777"/>
      <c r="E554" s="778" t="str">
        <f>IFERROR(VLOOKUP(E553,科目・教員!$A$2:$B$342,2,0),"")</f>
        <v>藤澤　雄太</v>
      </c>
      <c r="F554" s="777"/>
      <c r="G554" s="778" t="str">
        <f>IFERROR(VLOOKUP(G553,科目・教員!$A$2:$B$342,2,0),"")</f>
        <v/>
      </c>
      <c r="H554" s="777"/>
      <c r="I554" s="778" t="str">
        <f>IFERROR(VLOOKUP(I553,科目・教員!$A$2:$B$342,2,0),"")</f>
        <v/>
      </c>
      <c r="J554" s="777"/>
      <c r="K554" s="764" t="str">
        <f>IFERROR(VLOOKUP(K553,科目・教員!$A$2:$B$342,2,0),"")</f>
        <v/>
      </c>
      <c r="L554" s="780"/>
      <c r="M554" s="776" t="str">
        <f>IFERROR(VLOOKUP(M553,科目・教員!$A$2:$B$342,2,0),"")</f>
        <v/>
      </c>
      <c r="N554" s="777"/>
      <c r="O554" s="778" t="str">
        <f>IFERROR(VLOOKUP(O553,科目・教員!$A$2:$B$342,2,0),"")</f>
        <v/>
      </c>
      <c r="P554" s="777"/>
      <c r="Q554" s="778" t="str">
        <f>IFERROR(VLOOKUP(Q553,科目・教員!$A$2:$B$342,2,0),"")</f>
        <v/>
      </c>
      <c r="R554" s="777"/>
      <c r="S554" s="764" t="str">
        <f>IFERROR(VLOOKUP(S553,科目・教員!$A$2:$B$342,2,0),"")</f>
        <v/>
      </c>
      <c r="T554" s="777"/>
      <c r="U554" s="25"/>
      <c r="Z554" s="771"/>
      <c r="AA554" s="750"/>
      <c r="AB554" s="750"/>
      <c r="AC554" s="750"/>
      <c r="AD554" s="750"/>
      <c r="AE554" s="750"/>
      <c r="AF554" s="750"/>
      <c r="AG554" s="750"/>
      <c r="AH554" s="750"/>
      <c r="AI554" s="750"/>
      <c r="AJ554" s="750"/>
      <c r="AK554" s="750"/>
      <c r="AL554" s="750"/>
      <c r="AM554" s="750"/>
      <c r="AN554" s="750"/>
      <c r="AO554" s="750"/>
      <c r="AP554" s="750"/>
      <c r="AQ554" s="750"/>
      <c r="AR554" s="750"/>
      <c r="AS554" s="750"/>
      <c r="AT554" s="750"/>
      <c r="AU554" s="750"/>
      <c r="AV554" s="750"/>
      <c r="AW554" s="750"/>
      <c r="AX554" s="750"/>
      <c r="AY554" s="750"/>
      <c r="AZ554" s="750"/>
      <c r="BA554" s="750"/>
      <c r="BB554" s="750"/>
      <c r="BC554" s="750"/>
      <c r="BD554" s="750"/>
      <c r="BE554" s="750"/>
      <c r="BF554" s="750"/>
      <c r="BG554" s="750"/>
      <c r="BH554" s="750"/>
      <c r="BI554" s="750"/>
      <c r="BJ554" s="750"/>
      <c r="BK554" s="750"/>
      <c r="BL554" s="750"/>
      <c r="BM554" s="750"/>
      <c r="BN554" s="750"/>
      <c r="BO554" s="750"/>
      <c r="BP554" s="750"/>
      <c r="BQ554" s="750"/>
      <c r="BR554" s="750"/>
      <c r="BS554" s="750"/>
      <c r="BT554" s="750"/>
      <c r="BU554" s="750"/>
      <c r="BV554" s="750"/>
    </row>
    <row r="555" spans="1:74" ht="13.5" customHeight="1">
      <c r="A555" s="771"/>
      <c r="B555" s="15" t="s">
        <v>65</v>
      </c>
      <c r="C555" s="779" t="str">
        <f>VLOOKUP($C552,'2026年度(1年後期)'!$B$5:$N$207,COLUMN('2026年度(1年後期)'!$C$5)+1,0)&amp;""</f>
        <v>101・１０２・１０３</v>
      </c>
      <c r="D555" s="777"/>
      <c r="E555" s="778" t="str">
        <f>VLOOKUP($C552,'2026年度(2年後期)'!$B$5:$N$207,COLUMN('2026年度(2年後期)'!$C$5)+1,0)&amp;""</f>
        <v>201</v>
      </c>
      <c r="F555" s="777"/>
      <c r="G555" s="778" t="str">
        <f>VLOOKUP($C552,'2026年度(3年後期)'!$B$5:$N$207,COLUMN('2026年度(3年後期)'!$C$5)+1,0)&amp;""</f>
        <v/>
      </c>
      <c r="H555" s="777"/>
      <c r="I555" s="778" t="str">
        <f>VLOOKUP($C552,'2026年度(4年後期)'!$B$5:$N$206,COLUMN('2026年度(4年後期)'!$C$5)+1,0)&amp;""</f>
        <v/>
      </c>
      <c r="J555" s="777"/>
      <c r="K555" s="764" t="str">
        <f>VLOOKUP($C552,'2026年度(助産後期)'!$B$5:$N$207,COLUMN('2026年度(助産後期)'!$C$5)+1,0)&amp;""</f>
        <v/>
      </c>
      <c r="L555" s="780"/>
      <c r="M555" s="776" t="str">
        <f>VLOOKUP($C552,'2026年度(M1後期)'!$B$5:$N$207,COLUMN('2026年度(M1後期)'!$C$5)+1,0)&amp;""</f>
        <v/>
      </c>
      <c r="N555" s="777"/>
      <c r="O555" s="778" t="str">
        <f>VLOOKUP($C552,'2026年度(M2後期)'!$B$5:$N$207,COLUMN('2026年度(M2後期)'!$C$5)+1,0)&amp;""</f>
        <v/>
      </c>
      <c r="P555" s="777"/>
      <c r="Q555" s="778" t="str">
        <f>VLOOKUP($C552,'2026年度(D1後期)'!$B$5:$N$207,COLUMN('2026年度(D1後期)'!$C$5)+1,0)&amp;""</f>
        <v/>
      </c>
      <c r="R555" s="777"/>
      <c r="S555" s="764" t="str">
        <f>VLOOKUP($C552,'2026年度(D23後期)'!$B$5:$N$207,COLUMN('2026年度(D23後期)'!$C$5)+1,0)&amp;""</f>
        <v/>
      </c>
      <c r="T555" s="777"/>
      <c r="U555" s="25"/>
      <c r="Z555" s="771"/>
      <c r="AA555" s="750"/>
      <c r="AB555" s="750"/>
      <c r="AC555" s="750"/>
      <c r="AD555" s="750"/>
      <c r="AE555" s="750"/>
      <c r="AF555" s="750"/>
      <c r="AG555" s="750"/>
      <c r="AH555" s="750"/>
      <c r="AI555" s="750"/>
      <c r="AJ555" s="750"/>
      <c r="AK555" s="750"/>
      <c r="AL555" s="750"/>
      <c r="AM555" s="750"/>
      <c r="AN555" s="750"/>
      <c r="AO555" s="750"/>
      <c r="AP555" s="750"/>
      <c r="AQ555" s="750"/>
      <c r="AR555" s="750"/>
      <c r="AS555" s="750"/>
      <c r="AT555" s="750"/>
      <c r="AU555" s="750"/>
      <c r="AV555" s="750"/>
      <c r="AW555" s="750"/>
      <c r="AX555" s="750"/>
      <c r="AY555" s="750"/>
      <c r="AZ555" s="750"/>
      <c r="BA555" s="750"/>
      <c r="BB555" s="750"/>
      <c r="BC555" s="750"/>
      <c r="BD555" s="750"/>
      <c r="BE555" s="750"/>
      <c r="BF555" s="750"/>
      <c r="BG555" s="750"/>
      <c r="BH555" s="750"/>
      <c r="BI555" s="750"/>
      <c r="BJ555" s="750"/>
      <c r="BK555" s="750"/>
      <c r="BL555" s="750"/>
      <c r="BM555" s="750"/>
      <c r="BN555" s="750"/>
      <c r="BO555" s="750"/>
      <c r="BP555" s="750"/>
      <c r="BQ555" s="750"/>
      <c r="BR555" s="750"/>
      <c r="BS555" s="750"/>
      <c r="BT555" s="750"/>
      <c r="BU555" s="750"/>
      <c r="BV555" s="750"/>
    </row>
    <row r="556" spans="1:74" ht="13.5" customHeight="1">
      <c r="A556" s="772"/>
      <c r="B556" s="16" t="s">
        <v>68</v>
      </c>
      <c r="C556" s="762"/>
      <c r="D556" s="781"/>
      <c r="E556" s="759"/>
      <c r="F556" s="781"/>
      <c r="G556" s="759"/>
      <c r="H556" s="781"/>
      <c r="I556" s="759"/>
      <c r="J556" s="781"/>
      <c r="K556" s="761"/>
      <c r="L556" s="782"/>
      <c r="M556" s="792"/>
      <c r="N556" s="781"/>
      <c r="O556" s="759"/>
      <c r="P556" s="781"/>
      <c r="Q556" s="759"/>
      <c r="R556" s="781"/>
      <c r="S556" s="761"/>
      <c r="T556" s="781"/>
      <c r="U556" s="25"/>
      <c r="Z556" s="772"/>
      <c r="AA556" s="751"/>
      <c r="AB556" s="751"/>
      <c r="AC556" s="751"/>
      <c r="AD556" s="751"/>
      <c r="AE556" s="751"/>
      <c r="AF556" s="751"/>
      <c r="AG556" s="751"/>
      <c r="AH556" s="751"/>
      <c r="AI556" s="751"/>
      <c r="AJ556" s="751"/>
      <c r="AK556" s="751"/>
      <c r="AL556" s="751"/>
      <c r="AM556" s="751"/>
      <c r="AN556" s="751"/>
      <c r="AO556" s="751"/>
      <c r="AP556" s="751"/>
      <c r="AQ556" s="751"/>
      <c r="AR556" s="751"/>
      <c r="AS556" s="751"/>
      <c r="AT556" s="751"/>
      <c r="AU556" s="751"/>
      <c r="AV556" s="751"/>
      <c r="AW556" s="751"/>
      <c r="AX556" s="751"/>
      <c r="AY556" s="751"/>
      <c r="AZ556" s="751"/>
      <c r="BA556" s="751"/>
      <c r="BB556" s="751"/>
      <c r="BC556" s="751"/>
      <c r="BD556" s="751"/>
      <c r="BE556" s="751"/>
      <c r="BF556" s="751"/>
      <c r="BG556" s="751"/>
      <c r="BH556" s="751"/>
      <c r="BI556" s="751"/>
      <c r="BJ556" s="751"/>
      <c r="BK556" s="751"/>
      <c r="BL556" s="751"/>
      <c r="BM556" s="751"/>
      <c r="BN556" s="751"/>
      <c r="BO556" s="751"/>
      <c r="BP556" s="751"/>
      <c r="BQ556" s="751"/>
      <c r="BR556" s="751"/>
      <c r="BS556" s="751"/>
      <c r="BT556" s="751"/>
      <c r="BU556" s="751"/>
      <c r="BV556" s="751"/>
    </row>
    <row r="557" spans="1:74" ht="13.5" customHeight="1">
      <c r="A557" s="771" t="s">
        <v>73</v>
      </c>
      <c r="B557" s="15" t="s">
        <v>53</v>
      </c>
      <c r="C557" s="783" t="str">
        <f>VLOOKUP($C552,'2026年度(1年後期)'!$B$5:$N$207,COLUMN('2026年度(1年後期)'!$E$5),0)&amp;""</f>
        <v>人体の構造と機能Ⅲ</v>
      </c>
      <c r="D557" s="784"/>
      <c r="E557" s="787" t="str">
        <f>VLOOKUP($C552,'2026年度(2年後期)'!$B$5:$N$207,COLUMN('2026年度(2年後期)'!$E$5),0)&amp;""</f>
        <v>母性看護援助論Ⅱ</v>
      </c>
      <c r="F557" s="784"/>
      <c r="G557" s="888" t="str">
        <f>VLOOKUP($C552,'2026年度(3年後期)'!$B$5:$N$207,COLUMN('2026年度(3年後期)'!$E$5),0)&amp;""</f>
        <v>GPS-Academic(AB)</v>
      </c>
      <c r="H557" s="836"/>
      <c r="I557" s="787" t="str">
        <f>VLOOKUP($C552,'2026年度(4年後期)'!$B$5:$N$206,COLUMN('2026年度(4年後期)'!$E$5),0)&amp;""</f>
        <v/>
      </c>
      <c r="J557" s="784"/>
      <c r="K557" s="768" t="str">
        <f>VLOOKUP($C552,'2026年度(助産後期)'!$B$5:$N$207,COLUMN('2026年度(助産後期)'!$E$5),0)&amp;""</f>
        <v/>
      </c>
      <c r="L557" s="785"/>
      <c r="M557" s="783" t="str">
        <f>VLOOKUP($C552,'2026年度(M1後期)'!$B$5:$N$207,COLUMN('2026年度(M1後期)'!$E$5),0)&amp;""</f>
        <v>長寿看護学演習A-Ⅰ
成育看護学演習A-Ⅳ（母性）</v>
      </c>
      <c r="N557" s="784"/>
      <c r="O557" s="768" t="str">
        <f>VLOOKUP($C552,'2026年度(M2後期)'!$B$5:$N$207,COLUMN('2026年度(M2後期)'!$E$5),0)&amp;""</f>
        <v>特別研究</v>
      </c>
      <c r="P557" s="784"/>
      <c r="Q557" s="768" t="str">
        <f>VLOOKUP($C552,'2026年度(D1後期)'!$B$5:$N$207,COLUMN('2026年度(D1後期)'!$E$5),0)&amp;""</f>
        <v/>
      </c>
      <c r="R557" s="784"/>
      <c r="S557" s="768" t="str">
        <f>VLOOKUP($C552,'2026年度(D23後期)'!$B$5:$N$207,COLUMN('2026年度(D23後期)'!$E$5),0)&amp;""</f>
        <v>特別研究</v>
      </c>
      <c r="T557" s="784"/>
      <c r="U557" s="25"/>
      <c r="Z557" s="771" t="str">
        <f>A557</f>
        <v>２時限（11：00～12：30）</v>
      </c>
      <c r="AA557" s="749" t="s">
        <v>91</v>
      </c>
      <c r="AB557" s="749"/>
      <c r="AC557" s="749"/>
      <c r="AD557" s="749"/>
      <c r="AE557" s="749"/>
      <c r="AF557" s="749"/>
      <c r="AG557" s="749" t="s">
        <v>457</v>
      </c>
      <c r="AH557" s="749"/>
      <c r="AI557" s="749"/>
      <c r="AJ557" s="749"/>
      <c r="AK557" s="749"/>
      <c r="AL557" s="749"/>
      <c r="AM557" s="749"/>
      <c r="AN557" s="749"/>
      <c r="AO557" s="749"/>
      <c r="AP557" s="749"/>
      <c r="AQ557" s="749"/>
      <c r="AR557" s="749"/>
      <c r="AS557" s="749"/>
      <c r="AT557" s="749"/>
      <c r="AU557" s="749"/>
      <c r="AV557" s="749"/>
      <c r="AW557" s="749" t="s">
        <v>477</v>
      </c>
      <c r="AX557" s="749"/>
      <c r="AY557" s="749"/>
      <c r="AZ557" s="749"/>
      <c r="BA557" s="749"/>
      <c r="BB557" s="749"/>
      <c r="BC557" s="749"/>
      <c r="BD557" s="749"/>
      <c r="BE557" s="749"/>
      <c r="BF557" s="749"/>
      <c r="BG557" s="749"/>
      <c r="BH557" s="749"/>
      <c r="BI557" s="749"/>
      <c r="BJ557" s="749"/>
      <c r="BK557" s="749"/>
      <c r="BL557" s="749"/>
      <c r="BM557" s="749"/>
      <c r="BN557" s="749"/>
      <c r="BO557" s="749"/>
      <c r="BP557" s="749"/>
      <c r="BQ557" s="749"/>
      <c r="BR557" s="749"/>
      <c r="BS557" s="749"/>
      <c r="BT557" s="749"/>
      <c r="BU557" s="749"/>
      <c r="BV557" s="749"/>
    </row>
    <row r="558" spans="1:74" ht="13.5" customHeight="1">
      <c r="A558" s="771"/>
      <c r="B558" s="15" t="s">
        <v>61</v>
      </c>
      <c r="C558" s="779" t="str">
        <f>IFERROR(VLOOKUP(C557,科目・教員!$A$2:$B$342,2,0),"")</f>
        <v>本間　典子</v>
      </c>
      <c r="D558" s="777"/>
      <c r="E558" s="778" t="str">
        <f>IFERROR(VLOOKUP(E557,科目・教員!$A$2:$B$342,2,0),"")</f>
        <v>池田　真弓</v>
      </c>
      <c r="F558" s="777"/>
      <c r="G558" s="884" t="str">
        <f>IFERROR(VLOOKUP(G557,科目・教員!$A$2:$B$342,2,0),"")</f>
        <v/>
      </c>
      <c r="H558" s="834"/>
      <c r="I558" s="778" t="str">
        <f>IFERROR(VLOOKUP(I557,科目・教員!$A$2:$B$342,2,0),"")</f>
        <v/>
      </c>
      <c r="J558" s="777"/>
      <c r="K558" s="764" t="str">
        <f>IFERROR(VLOOKUP(K557,科目・教員!$A$2:$B$342,2,0),"")</f>
        <v/>
      </c>
      <c r="L558" s="780"/>
      <c r="M558" s="779" t="str">
        <f>IFERROR(VLOOKUP(M557,科目・教員!$A$2:$B$342,2,0),"")</f>
        <v/>
      </c>
      <c r="N558" s="777"/>
      <c r="O558" s="764" t="str">
        <f>IFERROR(VLOOKUP(O557,科目・教員!$A$2:$B$342,2,0),"")</f>
        <v/>
      </c>
      <c r="P558" s="777"/>
      <c r="Q558" s="764" t="str">
        <f>IFERROR(VLOOKUP(Q557,科目・教員!$A$2:$B$342,2,0),"")</f>
        <v/>
      </c>
      <c r="R558" s="777"/>
      <c r="S558" s="764" t="str">
        <f>IFERROR(VLOOKUP(S557,科目・教員!$A$2:$B$342,2,0),"")</f>
        <v/>
      </c>
      <c r="T558" s="777"/>
      <c r="U558" s="25"/>
      <c r="Z558" s="771"/>
      <c r="AA558" s="750"/>
      <c r="AB558" s="750"/>
      <c r="AC558" s="750"/>
      <c r="AD558" s="750"/>
      <c r="AE558" s="750"/>
      <c r="AF558" s="750"/>
      <c r="AG558" s="750"/>
      <c r="AH558" s="750"/>
      <c r="AI558" s="750"/>
      <c r="AJ558" s="750"/>
      <c r="AK558" s="750"/>
      <c r="AL558" s="750"/>
      <c r="AM558" s="750"/>
      <c r="AN558" s="750"/>
      <c r="AO558" s="750"/>
      <c r="AP558" s="750"/>
      <c r="AQ558" s="750"/>
      <c r="AR558" s="750"/>
      <c r="AS558" s="750"/>
      <c r="AT558" s="750"/>
      <c r="AU558" s="750"/>
      <c r="AV558" s="750"/>
      <c r="AW558" s="750"/>
      <c r="AX558" s="750"/>
      <c r="AY558" s="750"/>
      <c r="AZ558" s="750"/>
      <c r="BA558" s="750"/>
      <c r="BB558" s="750"/>
      <c r="BC558" s="750"/>
      <c r="BD558" s="750"/>
      <c r="BE558" s="750"/>
      <c r="BF558" s="750"/>
      <c r="BG558" s="750"/>
      <c r="BH558" s="750"/>
      <c r="BI558" s="750"/>
      <c r="BJ558" s="750"/>
      <c r="BK558" s="750"/>
      <c r="BL558" s="750"/>
      <c r="BM558" s="750"/>
      <c r="BN558" s="750"/>
      <c r="BO558" s="750"/>
      <c r="BP558" s="750"/>
      <c r="BQ558" s="750"/>
      <c r="BR558" s="750"/>
      <c r="BS558" s="750"/>
      <c r="BT558" s="750"/>
      <c r="BU558" s="750"/>
      <c r="BV558" s="750"/>
    </row>
    <row r="559" spans="1:74" ht="13.5" customHeight="1">
      <c r="A559" s="771"/>
      <c r="B559" s="15" t="s">
        <v>65</v>
      </c>
      <c r="C559" s="779" t="str">
        <f>VLOOKUP($C552,'2026年度(1年後期)'!$B$5:$N$207,COLUMN('2026年度(1年後期)'!$E$5)+1,0)&amp;""</f>
        <v>101</v>
      </c>
      <c r="D559" s="777"/>
      <c r="E559" s="778" t="str">
        <f>VLOOKUP($C552,'2026年度(2年後期)'!$B$5:$N$207,COLUMN('2026年度(2年後期)'!$E$5)+1,0)&amp;""</f>
        <v>201</v>
      </c>
      <c r="F559" s="777"/>
      <c r="G559" s="884" t="str">
        <f>VLOOKUP($C552,'2026年度(3年後期)'!$B$5:$N$207,COLUMN('2026年度(3年後期)'!$E$5)+1,0)&amp;""</f>
        <v>301</v>
      </c>
      <c r="H559" s="834"/>
      <c r="I559" s="778" t="str">
        <f>VLOOKUP($C552,'2026年度(4年後期)'!$B$5:$N$206,COLUMN('2026年度(4年後期)'!$E$5)+1,0)&amp;""</f>
        <v/>
      </c>
      <c r="J559" s="777"/>
      <c r="K559" s="764" t="str">
        <f>VLOOKUP($C552,'2026年度(助産後期)'!$B$5:$N$207,COLUMN('2026年度(助産後期)'!$E$5)+1,0)&amp;""</f>
        <v/>
      </c>
      <c r="L559" s="780"/>
      <c r="M559" s="779" t="str">
        <f>VLOOKUP($C552,'2026年度(M1後期)'!$B$5:$N$207,COLUMN('2026年度(M1後期)'!$E$5)+1,0)&amp;""</f>
        <v/>
      </c>
      <c r="N559" s="777"/>
      <c r="O559" s="764" t="str">
        <f>VLOOKUP($C552,'2026年度(M2後期)'!$B$5:$N$207,COLUMN('2026年度(M2後期)'!$E$5)+1,0)&amp;""</f>
        <v/>
      </c>
      <c r="P559" s="777"/>
      <c r="Q559" s="764" t="str">
        <f>VLOOKUP($C552,'2026年度(D1後期)'!$B$5:$N$207,COLUMN('2026年度(D1後期)'!$E$5)+1,0)&amp;""</f>
        <v/>
      </c>
      <c r="R559" s="777"/>
      <c r="S559" s="764" t="str">
        <f>VLOOKUP($C552,'2026年度(D23後期)'!$B$5:$N$207,COLUMN('2026年度(D23後期)'!$E$5)+1,0)&amp;""</f>
        <v/>
      </c>
      <c r="T559" s="777"/>
      <c r="U559" s="25"/>
      <c r="Z559" s="771"/>
      <c r="AA559" s="750"/>
      <c r="AB559" s="750"/>
      <c r="AC559" s="750"/>
      <c r="AD559" s="750"/>
      <c r="AE559" s="750"/>
      <c r="AF559" s="750"/>
      <c r="AG559" s="750"/>
      <c r="AH559" s="750"/>
      <c r="AI559" s="750"/>
      <c r="AJ559" s="750"/>
      <c r="AK559" s="750"/>
      <c r="AL559" s="750"/>
      <c r="AM559" s="750"/>
      <c r="AN559" s="750"/>
      <c r="AO559" s="750"/>
      <c r="AP559" s="750"/>
      <c r="AQ559" s="750"/>
      <c r="AR559" s="750"/>
      <c r="AS559" s="750"/>
      <c r="AT559" s="750"/>
      <c r="AU559" s="750"/>
      <c r="AV559" s="750"/>
      <c r="AW559" s="750"/>
      <c r="AX559" s="750"/>
      <c r="AY559" s="750"/>
      <c r="AZ559" s="750"/>
      <c r="BA559" s="750"/>
      <c r="BB559" s="750"/>
      <c r="BC559" s="750"/>
      <c r="BD559" s="750"/>
      <c r="BE559" s="750"/>
      <c r="BF559" s="750"/>
      <c r="BG559" s="750"/>
      <c r="BH559" s="750"/>
      <c r="BI559" s="750"/>
      <c r="BJ559" s="750"/>
      <c r="BK559" s="750"/>
      <c r="BL559" s="750"/>
      <c r="BM559" s="750"/>
      <c r="BN559" s="750"/>
      <c r="BO559" s="750"/>
      <c r="BP559" s="750"/>
      <c r="BQ559" s="750"/>
      <c r="BR559" s="750"/>
      <c r="BS559" s="750"/>
      <c r="BT559" s="750"/>
      <c r="BU559" s="750"/>
      <c r="BV559" s="750"/>
    </row>
    <row r="560" spans="1:74" ht="13.5" customHeight="1">
      <c r="A560" s="786"/>
      <c r="B560" s="16" t="s">
        <v>68</v>
      </c>
      <c r="C560" s="762"/>
      <c r="D560" s="760"/>
      <c r="E560" s="759"/>
      <c r="F560" s="760"/>
      <c r="G560" s="887"/>
      <c r="H560" s="880"/>
      <c r="I560" s="759"/>
      <c r="J560" s="760"/>
      <c r="K560" s="761"/>
      <c r="L560" s="761"/>
      <c r="M560" s="762"/>
      <c r="N560" s="760"/>
      <c r="O560" s="761"/>
      <c r="P560" s="760"/>
      <c r="Q560" s="761"/>
      <c r="R560" s="760"/>
      <c r="S560" s="761"/>
      <c r="T560" s="760"/>
      <c r="U560" s="25"/>
      <c r="Z560" s="772"/>
      <c r="AA560" s="751"/>
      <c r="AB560" s="751"/>
      <c r="AC560" s="751"/>
      <c r="AD560" s="751"/>
      <c r="AE560" s="751"/>
      <c r="AF560" s="751"/>
      <c r="AG560" s="751"/>
      <c r="AH560" s="751"/>
      <c r="AI560" s="751"/>
      <c r="AJ560" s="751"/>
      <c r="AK560" s="751"/>
      <c r="AL560" s="751"/>
      <c r="AM560" s="751"/>
      <c r="AN560" s="751"/>
      <c r="AO560" s="751"/>
      <c r="AP560" s="751"/>
      <c r="AQ560" s="751"/>
      <c r="AR560" s="751"/>
      <c r="AS560" s="751"/>
      <c r="AT560" s="751"/>
      <c r="AU560" s="751"/>
      <c r="AV560" s="751"/>
      <c r="AW560" s="751"/>
      <c r="AX560" s="751"/>
      <c r="AY560" s="751"/>
      <c r="AZ560" s="751"/>
      <c r="BA560" s="751"/>
      <c r="BB560" s="751"/>
      <c r="BC560" s="751"/>
      <c r="BD560" s="751"/>
      <c r="BE560" s="751"/>
      <c r="BF560" s="751"/>
      <c r="BG560" s="751"/>
      <c r="BH560" s="751"/>
      <c r="BI560" s="751"/>
      <c r="BJ560" s="751"/>
      <c r="BK560" s="751"/>
      <c r="BL560" s="751"/>
      <c r="BM560" s="751"/>
      <c r="BN560" s="751"/>
      <c r="BO560" s="751"/>
      <c r="BP560" s="751"/>
      <c r="BQ560" s="751"/>
      <c r="BR560" s="751"/>
      <c r="BS560" s="751"/>
      <c r="BT560" s="751"/>
      <c r="BU560" s="751"/>
      <c r="BV560" s="751"/>
    </row>
    <row r="561" spans="1:74" ht="13.5" customHeight="1">
      <c r="A561" s="770" t="s">
        <v>79</v>
      </c>
      <c r="B561" s="17" t="s">
        <v>80</v>
      </c>
      <c r="C561" s="783"/>
      <c r="D561" s="784"/>
      <c r="E561" s="787"/>
      <c r="F561" s="784"/>
      <c r="G561" s="787"/>
      <c r="H561" s="784"/>
      <c r="I561" s="787"/>
      <c r="J561" s="784"/>
      <c r="K561" s="768"/>
      <c r="L561" s="785"/>
      <c r="M561" s="783"/>
      <c r="N561" s="784"/>
      <c r="O561" s="768"/>
      <c r="P561" s="784"/>
      <c r="Q561" s="768"/>
      <c r="R561" s="784"/>
      <c r="S561" s="768"/>
      <c r="T561" s="784"/>
      <c r="U561" s="25"/>
      <c r="Z561" s="771" t="str">
        <f>A561</f>
        <v>昼休み（12：30～13：30）</v>
      </c>
      <c r="AA561" s="749"/>
      <c r="AB561" s="749"/>
      <c r="AC561" s="749"/>
      <c r="AD561" s="749"/>
      <c r="AE561" s="749"/>
      <c r="AF561" s="749"/>
      <c r="AG561" s="749"/>
      <c r="AH561" s="749"/>
      <c r="AI561" s="749"/>
      <c r="AJ561" s="749"/>
      <c r="AK561" s="749"/>
      <c r="AL561" s="749"/>
      <c r="AM561" s="749"/>
      <c r="AN561" s="749"/>
      <c r="AO561" s="749"/>
      <c r="AP561" s="749"/>
      <c r="AQ561" s="749"/>
      <c r="AR561" s="749"/>
      <c r="AS561" s="749"/>
      <c r="AT561" s="749"/>
      <c r="AU561" s="749"/>
      <c r="AV561" s="749"/>
      <c r="AW561" s="749"/>
      <c r="AX561" s="749"/>
      <c r="AY561" s="749"/>
      <c r="AZ561" s="749"/>
      <c r="BA561" s="749"/>
      <c r="BB561" s="749"/>
      <c r="BC561" s="749"/>
      <c r="BD561" s="749"/>
      <c r="BE561" s="749"/>
      <c r="BF561" s="749"/>
      <c r="BG561" s="749"/>
      <c r="BH561" s="749"/>
      <c r="BI561" s="749"/>
      <c r="BJ561" s="749"/>
      <c r="BK561" s="749"/>
      <c r="BL561" s="749"/>
      <c r="BM561" s="749"/>
      <c r="BN561" s="749"/>
      <c r="BO561" s="749"/>
      <c r="BP561" s="749"/>
      <c r="BQ561" s="749"/>
      <c r="BR561" s="749"/>
      <c r="BS561" s="749"/>
      <c r="BT561" s="749"/>
      <c r="BU561" s="749"/>
      <c r="BV561" s="749"/>
    </row>
    <row r="562" spans="1:74" ht="13.5" customHeight="1">
      <c r="A562" s="771"/>
      <c r="B562" s="17" t="s">
        <v>83</v>
      </c>
      <c r="C562" s="779"/>
      <c r="D562" s="777"/>
      <c r="E562" s="778"/>
      <c r="F562" s="777"/>
      <c r="G562" s="778"/>
      <c r="H562" s="777"/>
      <c r="I562" s="778"/>
      <c r="J562" s="777"/>
      <c r="K562" s="764"/>
      <c r="L562" s="780"/>
      <c r="M562" s="779"/>
      <c r="N562" s="777"/>
      <c r="O562" s="764"/>
      <c r="P562" s="777"/>
      <c r="Q562" s="764"/>
      <c r="R562" s="777"/>
      <c r="S562" s="764"/>
      <c r="T562" s="777"/>
      <c r="U562" s="25"/>
      <c r="Z562" s="771"/>
      <c r="AA562" s="750"/>
      <c r="AB562" s="750"/>
      <c r="AC562" s="750"/>
      <c r="AD562" s="750"/>
      <c r="AE562" s="750"/>
      <c r="AF562" s="750"/>
      <c r="AG562" s="750"/>
      <c r="AH562" s="750"/>
      <c r="AI562" s="750"/>
      <c r="AJ562" s="750"/>
      <c r="AK562" s="750"/>
      <c r="AL562" s="750"/>
      <c r="AM562" s="750"/>
      <c r="AN562" s="750"/>
      <c r="AO562" s="750"/>
      <c r="AP562" s="750"/>
      <c r="AQ562" s="750"/>
      <c r="AR562" s="750"/>
      <c r="AS562" s="750"/>
      <c r="AT562" s="750"/>
      <c r="AU562" s="750"/>
      <c r="AV562" s="750"/>
      <c r="AW562" s="750"/>
      <c r="AX562" s="750"/>
      <c r="AY562" s="750"/>
      <c r="AZ562" s="750"/>
      <c r="BA562" s="750"/>
      <c r="BB562" s="750"/>
      <c r="BC562" s="750"/>
      <c r="BD562" s="750"/>
      <c r="BE562" s="750"/>
      <c r="BF562" s="750"/>
      <c r="BG562" s="750"/>
      <c r="BH562" s="750"/>
      <c r="BI562" s="750"/>
      <c r="BJ562" s="750"/>
      <c r="BK562" s="750"/>
      <c r="BL562" s="750"/>
      <c r="BM562" s="750"/>
      <c r="BN562" s="750"/>
      <c r="BO562" s="750"/>
      <c r="BP562" s="750"/>
      <c r="BQ562" s="750"/>
      <c r="BR562" s="750"/>
      <c r="BS562" s="750"/>
      <c r="BT562" s="750"/>
      <c r="BU562" s="750"/>
      <c r="BV562" s="750"/>
    </row>
    <row r="563" spans="1:74" ht="13.5" customHeight="1">
      <c r="A563" s="771"/>
      <c r="B563" s="17" t="s">
        <v>65</v>
      </c>
      <c r="C563" s="779"/>
      <c r="D563" s="777"/>
      <c r="E563" s="778"/>
      <c r="F563" s="777"/>
      <c r="G563" s="778"/>
      <c r="H563" s="777"/>
      <c r="I563" s="778"/>
      <c r="J563" s="777"/>
      <c r="K563" s="764"/>
      <c r="L563" s="780"/>
      <c r="M563" s="779"/>
      <c r="N563" s="777"/>
      <c r="O563" s="764"/>
      <c r="P563" s="777"/>
      <c r="Q563" s="764"/>
      <c r="R563" s="777"/>
      <c r="S563" s="764"/>
      <c r="T563" s="777"/>
      <c r="U563" s="25"/>
      <c r="Z563" s="771"/>
      <c r="AA563" s="750"/>
      <c r="AB563" s="750"/>
      <c r="AC563" s="750"/>
      <c r="AD563" s="750"/>
      <c r="AE563" s="750"/>
      <c r="AF563" s="750"/>
      <c r="AG563" s="750"/>
      <c r="AH563" s="750"/>
      <c r="AI563" s="750"/>
      <c r="AJ563" s="750"/>
      <c r="AK563" s="750"/>
      <c r="AL563" s="750"/>
      <c r="AM563" s="750"/>
      <c r="AN563" s="750"/>
      <c r="AO563" s="750"/>
      <c r="AP563" s="750"/>
      <c r="AQ563" s="750"/>
      <c r="AR563" s="750"/>
      <c r="AS563" s="750"/>
      <c r="AT563" s="750"/>
      <c r="AU563" s="750"/>
      <c r="AV563" s="750"/>
      <c r="AW563" s="750"/>
      <c r="AX563" s="750"/>
      <c r="AY563" s="750"/>
      <c r="AZ563" s="750"/>
      <c r="BA563" s="750"/>
      <c r="BB563" s="750"/>
      <c r="BC563" s="750"/>
      <c r="BD563" s="750"/>
      <c r="BE563" s="750"/>
      <c r="BF563" s="750"/>
      <c r="BG563" s="750"/>
      <c r="BH563" s="750"/>
      <c r="BI563" s="750"/>
      <c r="BJ563" s="750"/>
      <c r="BK563" s="750"/>
      <c r="BL563" s="750"/>
      <c r="BM563" s="750"/>
      <c r="BN563" s="750"/>
      <c r="BO563" s="750"/>
      <c r="BP563" s="750"/>
      <c r="BQ563" s="750"/>
      <c r="BR563" s="750"/>
      <c r="BS563" s="750"/>
      <c r="BT563" s="750"/>
      <c r="BU563" s="750"/>
      <c r="BV563" s="750"/>
    </row>
    <row r="564" spans="1:74" ht="13.5" customHeight="1">
      <c r="A564" s="772"/>
      <c r="B564" s="18" t="s">
        <v>68</v>
      </c>
      <c r="C564" s="788"/>
      <c r="D564" s="789"/>
      <c r="E564" s="790"/>
      <c r="F564" s="789"/>
      <c r="G564" s="790"/>
      <c r="H564" s="789"/>
      <c r="I564" s="790"/>
      <c r="J564" s="789"/>
      <c r="K564" s="791"/>
      <c r="L564" s="791"/>
      <c r="M564" s="788"/>
      <c r="N564" s="789"/>
      <c r="O564" s="791"/>
      <c r="P564" s="789"/>
      <c r="Q564" s="791"/>
      <c r="R564" s="789"/>
      <c r="S564" s="791"/>
      <c r="T564" s="789"/>
      <c r="U564" s="25"/>
      <c r="Z564" s="772"/>
      <c r="AA564" s="751"/>
      <c r="AB564" s="751"/>
      <c r="AC564" s="751"/>
      <c r="AD564" s="751"/>
      <c r="AE564" s="751"/>
      <c r="AF564" s="751"/>
      <c r="AG564" s="751"/>
      <c r="AH564" s="751"/>
      <c r="AI564" s="751"/>
      <c r="AJ564" s="751"/>
      <c r="AK564" s="751"/>
      <c r="AL564" s="751"/>
      <c r="AM564" s="751"/>
      <c r="AN564" s="751"/>
      <c r="AO564" s="751"/>
      <c r="AP564" s="751"/>
      <c r="AQ564" s="751"/>
      <c r="AR564" s="751"/>
      <c r="AS564" s="751"/>
      <c r="AT564" s="751"/>
      <c r="AU564" s="751"/>
      <c r="AV564" s="751"/>
      <c r="AW564" s="751"/>
      <c r="AX564" s="751"/>
      <c r="AY564" s="751"/>
      <c r="AZ564" s="751"/>
      <c r="BA564" s="751"/>
      <c r="BB564" s="751"/>
      <c r="BC564" s="751"/>
      <c r="BD564" s="751"/>
      <c r="BE564" s="751"/>
      <c r="BF564" s="751"/>
      <c r="BG564" s="751"/>
      <c r="BH564" s="751"/>
      <c r="BI564" s="751"/>
      <c r="BJ564" s="751"/>
      <c r="BK564" s="751"/>
      <c r="BL564" s="751"/>
      <c r="BM564" s="751"/>
      <c r="BN564" s="751"/>
      <c r="BO564" s="751"/>
      <c r="BP564" s="751"/>
      <c r="BQ564" s="751"/>
      <c r="BR564" s="751"/>
      <c r="BS564" s="751"/>
      <c r="BT564" s="751"/>
      <c r="BU564" s="751"/>
      <c r="BV564" s="751"/>
    </row>
    <row r="565" spans="1:74" ht="13.5" customHeight="1">
      <c r="A565" s="771" t="s">
        <v>87</v>
      </c>
      <c r="B565" s="15" t="s">
        <v>53</v>
      </c>
      <c r="C565" s="767" t="str">
        <f>VLOOKUP($C552,'2026年度(1年後期)'!$B$5:$N$207,COLUMN('2026年度(1年後期)'!$G$5),0)&amp;""</f>
        <v>疫学・保健統計学Ⅱ</v>
      </c>
      <c r="D565" s="768"/>
      <c r="E565" s="773" t="str">
        <f>VLOOKUP($C552,'2026年度(2年後期)'!$B$5:$N$207,COLUMN('2026年度(2年後期)'!$G$5),0)&amp;""</f>
        <v>小児看護援助論Ⅰ</v>
      </c>
      <c r="F565" s="768"/>
      <c r="G565" s="773" t="str">
        <f>VLOOKUP($C552,'2026年度(3年後期)'!$B$5:$N$207,COLUMN('2026年度(3年後期)'!$G$5),0)&amp;""</f>
        <v>キャリアガイダンス</v>
      </c>
      <c r="H565" s="768"/>
      <c r="I565" s="773" t="str">
        <f>VLOOKUP($C552,'2026年度(4年後期)'!$B$5:$N$206,COLUMN('2026年度(4年後期)'!$G$5),0)&amp;""</f>
        <v/>
      </c>
      <c r="J565" s="768"/>
      <c r="K565" s="769" t="str">
        <f>VLOOKUP($C552,'2026年度(助産後期)'!$B$5:$N$207,COLUMN('2026年度(助産後期)'!$G$5),0)&amp;""</f>
        <v/>
      </c>
      <c r="L565" s="769"/>
      <c r="M565" s="767" t="str">
        <f>VLOOKUP($C552,'2026年度(M1後期)'!$B$5:$N$207,COLUMN('2026年度(M1後期)'!$G$5),0)&amp;""</f>
        <v/>
      </c>
      <c r="N565" s="768"/>
      <c r="O565" s="769" t="str">
        <f>VLOOKUP($C552,'2026年度(M2後期)'!$B$5:$N$207,COLUMN('2026年度(M2後期)'!$G$5),0)&amp;""</f>
        <v>特別研究</v>
      </c>
      <c r="P565" s="768"/>
      <c r="Q565" s="769" t="str">
        <f>VLOOKUP($C552,'2026年度(D1後期)'!$B$5:$N$207,COLUMN('2026年度(D1後期)'!$G$5),0)&amp;""</f>
        <v/>
      </c>
      <c r="R565" s="768"/>
      <c r="S565" s="769" t="str">
        <f>VLOOKUP($C552,'2026年度(D23後期)'!$B$5:$N$207,COLUMN('2026年度(D23後期)'!$G$5),0)&amp;""</f>
        <v>特別研究</v>
      </c>
      <c r="T565" s="768"/>
      <c r="U565" s="663" t="s">
        <v>335</v>
      </c>
      <c r="Z565" s="771" t="str">
        <f>A565</f>
        <v>３時限（13：30～15：00）</v>
      </c>
      <c r="AA565" s="749" t="s">
        <v>398</v>
      </c>
      <c r="AB565" s="749"/>
      <c r="AC565" s="749"/>
      <c r="AD565" s="749"/>
      <c r="AE565" s="749"/>
      <c r="AF565" s="749"/>
      <c r="AG565" s="749" t="s">
        <v>401</v>
      </c>
      <c r="AH565" s="749"/>
      <c r="AI565" s="749"/>
      <c r="AJ565" s="749"/>
      <c r="AK565" s="749"/>
      <c r="AL565" s="749"/>
      <c r="AM565" s="749"/>
      <c r="AN565" s="749"/>
      <c r="AO565" s="749"/>
      <c r="AP565" s="749"/>
      <c r="AQ565" s="749"/>
      <c r="AR565" s="749"/>
      <c r="AS565" s="749"/>
      <c r="AT565" s="749"/>
      <c r="AU565" s="749"/>
      <c r="AV565" s="749"/>
      <c r="AW565" s="749" t="s">
        <v>478</v>
      </c>
      <c r="AX565" s="749"/>
      <c r="AY565" s="749"/>
      <c r="AZ565" s="749"/>
      <c r="BA565" s="749" t="s">
        <v>479</v>
      </c>
      <c r="BB565" s="749"/>
      <c r="BC565" s="749"/>
      <c r="BD565" s="749"/>
      <c r="BE565" s="749"/>
      <c r="BF565" s="749"/>
      <c r="BG565" s="749"/>
      <c r="BH565" s="749"/>
      <c r="BI565" s="749"/>
      <c r="BJ565" s="749"/>
      <c r="BK565" s="749"/>
      <c r="BL565" s="749"/>
      <c r="BM565" s="749"/>
      <c r="BN565" s="749"/>
      <c r="BO565" s="749"/>
      <c r="BP565" s="749"/>
      <c r="BQ565" s="749"/>
      <c r="BR565" s="749"/>
      <c r="BS565" s="749"/>
      <c r="BT565" s="749"/>
      <c r="BU565" s="749"/>
      <c r="BV565" s="749"/>
    </row>
    <row r="566" spans="1:74" ht="13.5" customHeight="1">
      <c r="A566" s="771"/>
      <c r="B566" s="15" t="s">
        <v>61</v>
      </c>
      <c r="C566" s="765" t="str">
        <f>IFERROR(VLOOKUP(C565,科目・教員!$A$2:$B$342,2,0),"")</f>
        <v>柏木　公一</v>
      </c>
      <c r="D566" s="764"/>
      <c r="E566" s="766" t="str">
        <f>IFERROR(VLOOKUP(E565,科目・教員!$A$2:$B$342,2,0),"")</f>
        <v>遠藤　数江</v>
      </c>
      <c r="F566" s="764"/>
      <c r="G566" s="766" t="str">
        <f>IFERROR(VLOOKUP(G565,科目・教員!$A$2:$B$342,2,0),"")</f>
        <v/>
      </c>
      <c r="H566" s="764"/>
      <c r="I566" s="766" t="str">
        <f>IFERROR(VLOOKUP(I565,科目・教員!$A$2:$B$342,2,0),"")</f>
        <v/>
      </c>
      <c r="J566" s="764"/>
      <c r="K566" s="763" t="str">
        <f>IFERROR(VLOOKUP(K565,科目・教員!$A$2:$B$342,2,0),"")</f>
        <v/>
      </c>
      <c r="L566" s="763"/>
      <c r="M566" s="765" t="str">
        <f>IFERROR(VLOOKUP(M565,科目・教員!$A$2:$B$342,2,0),"")</f>
        <v/>
      </c>
      <c r="N566" s="764"/>
      <c r="O566" s="763" t="str">
        <f>IFERROR(VLOOKUP(O565,科目・教員!$A$2:$B$342,2,0),"")</f>
        <v/>
      </c>
      <c r="P566" s="764"/>
      <c r="Q566" s="763" t="str">
        <f>IFERROR(VLOOKUP(Q565,科目・教員!$A$2:$B$342,2,0),"")</f>
        <v/>
      </c>
      <c r="R566" s="764"/>
      <c r="S566" s="763" t="str">
        <f>IFERROR(VLOOKUP(S565,科目・教員!$A$2:$B$342,2,0),"")</f>
        <v/>
      </c>
      <c r="T566" s="764"/>
      <c r="U566" s="689" t="s">
        <v>479</v>
      </c>
      <c r="Z566" s="771"/>
      <c r="AA566" s="750"/>
      <c r="AB566" s="750"/>
      <c r="AC566" s="750"/>
      <c r="AD566" s="750"/>
      <c r="AE566" s="750"/>
      <c r="AF566" s="750"/>
      <c r="AG566" s="750"/>
      <c r="AH566" s="750"/>
      <c r="AI566" s="750"/>
      <c r="AJ566" s="750"/>
      <c r="AK566" s="750"/>
      <c r="AL566" s="750"/>
      <c r="AM566" s="750"/>
      <c r="AN566" s="750"/>
      <c r="AO566" s="750"/>
      <c r="AP566" s="750"/>
      <c r="AQ566" s="750"/>
      <c r="AR566" s="750"/>
      <c r="AS566" s="750"/>
      <c r="AT566" s="750"/>
      <c r="AU566" s="750"/>
      <c r="AV566" s="750"/>
      <c r="AW566" s="750"/>
      <c r="AX566" s="750"/>
      <c r="AY566" s="750"/>
      <c r="AZ566" s="750"/>
      <c r="BA566" s="750"/>
      <c r="BB566" s="750"/>
      <c r="BC566" s="750"/>
      <c r="BD566" s="750"/>
      <c r="BE566" s="750"/>
      <c r="BF566" s="750"/>
      <c r="BG566" s="750"/>
      <c r="BH566" s="750"/>
      <c r="BI566" s="750"/>
      <c r="BJ566" s="750"/>
      <c r="BK566" s="750"/>
      <c r="BL566" s="750"/>
      <c r="BM566" s="750"/>
      <c r="BN566" s="750"/>
      <c r="BO566" s="750"/>
      <c r="BP566" s="750"/>
      <c r="BQ566" s="750"/>
      <c r="BR566" s="750"/>
      <c r="BS566" s="750"/>
      <c r="BT566" s="750"/>
      <c r="BU566" s="750"/>
      <c r="BV566" s="750"/>
    </row>
    <row r="567" spans="1:74" ht="13.5" customHeight="1">
      <c r="A567" s="771"/>
      <c r="B567" s="15" t="s">
        <v>65</v>
      </c>
      <c r="C567" s="765" t="str">
        <f>VLOOKUP($C552,'2026年度(1年後期)'!$B$5:$N$207,COLUMN('2026年度(1年後期)'!$G$5)+1,0)&amp;""</f>
        <v>101</v>
      </c>
      <c r="D567" s="764"/>
      <c r="E567" s="766" t="str">
        <f>VLOOKUP($C552,'2026年度(2年後期)'!$B$5:$N$207,COLUMN('2026年度(2年後期)'!$G$5)+1,0)&amp;""</f>
        <v>201</v>
      </c>
      <c r="F567" s="764"/>
      <c r="G567" s="766" t="str">
        <f>VLOOKUP($C552,'2026年度(3年後期)'!$B$5:$N$207,COLUMN('2026年度(3年後期)'!$G$5)+1,0)&amp;""</f>
        <v>301</v>
      </c>
      <c r="H567" s="764"/>
      <c r="I567" s="766" t="str">
        <f>VLOOKUP($C552,'2026年度(4年後期)'!$B$5:$N$206,COLUMN('2026年度(4年後期)'!$G$5)+1,0)&amp;""</f>
        <v/>
      </c>
      <c r="J567" s="764"/>
      <c r="K567" s="763" t="str">
        <f>VLOOKUP($C552,'2026年度(助産後期)'!$B$5:$N$207,COLUMN('2026年度(助産後期)'!$G$5)+1,0)&amp;""</f>
        <v/>
      </c>
      <c r="L567" s="763"/>
      <c r="M567" s="765" t="str">
        <f>VLOOKUP($C552,'2026年度(M1後期)'!$B$5:$N$207,COLUMN('2026年度(M1後期)'!$G$5)+1,0)&amp;""</f>
        <v/>
      </c>
      <c r="N567" s="764"/>
      <c r="O567" s="763" t="str">
        <f>VLOOKUP($C552,'2026年度(M2後期)'!$B$5:$N$207,COLUMN('2026年度(M2後期)'!$G$5)+1,0)&amp;""</f>
        <v/>
      </c>
      <c r="P567" s="764"/>
      <c r="Q567" s="763" t="str">
        <f>VLOOKUP($C552,'2026年度(D1後期)'!$B$5:$N$207,COLUMN('2026年度(D1後期)'!$G$5)+1,0)&amp;""</f>
        <v/>
      </c>
      <c r="R567" s="764"/>
      <c r="S567" s="763" t="str">
        <f>VLOOKUP($C552,'2026年度(D23後期)'!$B$5:$N$207,COLUMN('2026年度(D23後期)'!$G$5)+1,0)&amp;""</f>
        <v/>
      </c>
      <c r="T567" s="764"/>
      <c r="U567" s="663" t="s">
        <v>268</v>
      </c>
      <c r="Z567" s="771"/>
      <c r="AA567" s="750"/>
      <c r="AB567" s="750"/>
      <c r="AC567" s="750"/>
      <c r="AD567" s="750"/>
      <c r="AE567" s="750"/>
      <c r="AF567" s="750"/>
      <c r="AG567" s="750"/>
      <c r="AH567" s="750"/>
      <c r="AI567" s="750"/>
      <c r="AJ567" s="750"/>
      <c r="AK567" s="750"/>
      <c r="AL567" s="750"/>
      <c r="AM567" s="750"/>
      <c r="AN567" s="750"/>
      <c r="AO567" s="750"/>
      <c r="AP567" s="750"/>
      <c r="AQ567" s="750"/>
      <c r="AR567" s="750"/>
      <c r="AS567" s="750"/>
      <c r="AT567" s="750"/>
      <c r="AU567" s="750"/>
      <c r="AV567" s="750"/>
      <c r="AW567" s="750"/>
      <c r="AX567" s="750"/>
      <c r="AY567" s="750"/>
      <c r="AZ567" s="750"/>
      <c r="BA567" s="750"/>
      <c r="BB567" s="750"/>
      <c r="BC567" s="750"/>
      <c r="BD567" s="750"/>
      <c r="BE567" s="750"/>
      <c r="BF567" s="750"/>
      <c r="BG567" s="750"/>
      <c r="BH567" s="750"/>
      <c r="BI567" s="750"/>
      <c r="BJ567" s="750"/>
      <c r="BK567" s="750"/>
      <c r="BL567" s="750"/>
      <c r="BM567" s="750"/>
      <c r="BN567" s="750"/>
      <c r="BO567" s="750"/>
      <c r="BP567" s="750"/>
      <c r="BQ567" s="750"/>
      <c r="BR567" s="750"/>
      <c r="BS567" s="750"/>
      <c r="BT567" s="750"/>
      <c r="BU567" s="750"/>
      <c r="BV567" s="750"/>
    </row>
    <row r="568" spans="1:74" ht="13.5" customHeight="1">
      <c r="A568" s="786"/>
      <c r="B568" s="16" t="s">
        <v>68</v>
      </c>
      <c r="C568" s="762"/>
      <c r="D568" s="760"/>
      <c r="E568" s="759"/>
      <c r="F568" s="760"/>
      <c r="G568" s="759"/>
      <c r="H568" s="760"/>
      <c r="I568" s="759"/>
      <c r="J568" s="760"/>
      <c r="K568" s="761"/>
      <c r="L568" s="761"/>
      <c r="M568" s="762"/>
      <c r="N568" s="760"/>
      <c r="O568" s="761"/>
      <c r="P568" s="760"/>
      <c r="Q568" s="761"/>
      <c r="R568" s="760"/>
      <c r="S568" s="761"/>
      <c r="T568" s="760"/>
      <c r="U568" s="663" t="s">
        <v>339</v>
      </c>
      <c r="Z568" s="772"/>
      <c r="AA568" s="751"/>
      <c r="AB568" s="751"/>
      <c r="AC568" s="751"/>
      <c r="AD568" s="751"/>
      <c r="AE568" s="751"/>
      <c r="AF568" s="751"/>
      <c r="AG568" s="751"/>
      <c r="AH568" s="751"/>
      <c r="AI568" s="751"/>
      <c r="AJ568" s="751"/>
      <c r="AK568" s="751"/>
      <c r="AL568" s="751"/>
      <c r="AM568" s="751"/>
      <c r="AN568" s="751"/>
      <c r="AO568" s="751"/>
      <c r="AP568" s="751"/>
      <c r="AQ568" s="751"/>
      <c r="AR568" s="751"/>
      <c r="AS568" s="751"/>
      <c r="AT568" s="751"/>
      <c r="AU568" s="751"/>
      <c r="AV568" s="751"/>
      <c r="AW568" s="751"/>
      <c r="AX568" s="751"/>
      <c r="AY568" s="751"/>
      <c r="AZ568" s="751"/>
      <c r="BA568" s="751"/>
      <c r="BB568" s="751"/>
      <c r="BC568" s="751"/>
      <c r="BD568" s="751"/>
      <c r="BE568" s="751"/>
      <c r="BF568" s="751"/>
      <c r="BG568" s="751"/>
      <c r="BH568" s="751"/>
      <c r="BI568" s="751"/>
      <c r="BJ568" s="751"/>
      <c r="BK568" s="751"/>
      <c r="BL568" s="751"/>
      <c r="BM568" s="751"/>
      <c r="BN568" s="751"/>
      <c r="BO568" s="751"/>
      <c r="BP568" s="751"/>
      <c r="BQ568" s="751"/>
      <c r="BR568" s="751"/>
      <c r="BS568" s="751"/>
      <c r="BT568" s="751"/>
      <c r="BU568" s="751"/>
      <c r="BV568" s="751"/>
    </row>
    <row r="569" spans="1:74" ht="13.5" customHeight="1">
      <c r="A569" s="771" t="s">
        <v>103</v>
      </c>
      <c r="B569" s="15" t="s">
        <v>53</v>
      </c>
      <c r="C569" s="828" t="str">
        <f>VLOOKUP($C552,'2026年度(1年後期)'!$B$5:$N$207,COLUMN('2026年度(1年後期)'!$I$5),0)&amp;""</f>
        <v>食と健康　追試験（再試は再試期間）</v>
      </c>
      <c r="D569" s="829"/>
      <c r="E569" s="773" t="str">
        <f>VLOOKUP($C552,'2026年度(2年後期)'!$B$5:$N$207,COLUMN('2026年度(2年後期)'!$I$5),0)&amp;""</f>
        <v/>
      </c>
      <c r="F569" s="768"/>
      <c r="G569" s="889" t="str">
        <f>VLOOKUP($C552,'2026年度(3年後期)'!$B$5:$N$207,COLUMN('2026年度(3年後期)'!$I$5),0)&amp;""</f>
        <v>GPS-Academic(CD)</v>
      </c>
      <c r="H569" s="829"/>
      <c r="I569" s="773" t="str">
        <f>VLOOKUP($C552,'2026年度(4年後期)'!$B$5:$N$206,COLUMN('2026年度(4年後期)'!$I$5),0)&amp;""</f>
        <v/>
      </c>
      <c r="J569" s="768"/>
      <c r="K569" s="769" t="str">
        <f>VLOOKUP($C552,'2026年度(助産後期)'!$B$5:$N$207,COLUMN('2026年度(助産後期)'!$I$5),0)&amp;""</f>
        <v/>
      </c>
      <c r="L569" s="769"/>
      <c r="M569" s="767" t="str">
        <f>VLOOKUP($C552,'2026年度(M1後期)'!$B$5:$N$207,COLUMN('2026年度(M1後期)'!$I$5),0)&amp;""</f>
        <v/>
      </c>
      <c r="N569" s="768"/>
      <c r="O569" s="769" t="str">
        <f>VLOOKUP($C552,'2026年度(M2後期)'!$B$5:$N$207,COLUMN('2026年度(M2後期)'!$I$5),0)&amp;""</f>
        <v>特別研究</v>
      </c>
      <c r="P569" s="768"/>
      <c r="Q569" s="769" t="str">
        <f>VLOOKUP($C552,'2026年度(D1後期)'!$B$5:$N$207,COLUMN('2026年度(D1後期)'!$I$5),0)&amp;""</f>
        <v/>
      </c>
      <c r="R569" s="768"/>
      <c r="S569" s="769" t="str">
        <f>VLOOKUP($C552,'2026年度(D23後期)'!$B$5:$N$207,COLUMN('2026年度(D23後期)'!$I$5),0)&amp;""</f>
        <v>特別研究</v>
      </c>
      <c r="T569" s="768"/>
      <c r="U569" s="663"/>
      <c r="Z569" s="771" t="str">
        <f>A569</f>
        <v>４時限（15：10～16：40）</v>
      </c>
      <c r="AA569" s="749"/>
      <c r="AB569" s="749" t="s">
        <v>480</v>
      </c>
      <c r="AC569" s="749"/>
      <c r="AD569" s="749"/>
      <c r="AE569" s="749"/>
      <c r="AF569" s="749"/>
      <c r="AG569" s="749"/>
      <c r="AH569" s="749"/>
      <c r="AI569" s="749"/>
      <c r="AJ569" s="749"/>
      <c r="AK569" s="749"/>
      <c r="AL569" s="749"/>
      <c r="AM569" s="749"/>
      <c r="AN569" s="749"/>
      <c r="AO569" s="749"/>
      <c r="AP569" s="749"/>
      <c r="AQ569" s="749"/>
      <c r="AR569" s="749"/>
      <c r="AS569" s="749"/>
      <c r="AT569" s="749"/>
      <c r="AU569" s="749"/>
      <c r="AV569" s="749"/>
      <c r="AW569" s="749" t="s">
        <v>477</v>
      </c>
      <c r="AX569" s="749"/>
      <c r="AY569" s="749"/>
      <c r="AZ569" s="749"/>
      <c r="BA569" s="749" t="s">
        <v>479</v>
      </c>
      <c r="BB569" s="749"/>
      <c r="BC569" s="749"/>
      <c r="BD569" s="749"/>
      <c r="BE569" s="749"/>
      <c r="BF569" s="749"/>
      <c r="BG569" s="749"/>
      <c r="BH569" s="749"/>
      <c r="BI569" s="749"/>
      <c r="BJ569" s="749"/>
      <c r="BK569" s="749"/>
      <c r="BL569" s="749"/>
      <c r="BM569" s="749"/>
      <c r="BN569" s="749"/>
      <c r="BO569" s="749"/>
      <c r="BP569" s="749"/>
      <c r="BQ569" s="749"/>
      <c r="BR569" s="749"/>
      <c r="BS569" s="749"/>
      <c r="BT569" s="749"/>
      <c r="BU569" s="749"/>
      <c r="BV569" s="749"/>
    </row>
    <row r="570" spans="1:74" ht="13.5" customHeight="1">
      <c r="A570" s="771"/>
      <c r="B570" s="15" t="s">
        <v>61</v>
      </c>
      <c r="C570" s="826" t="str">
        <f>IFERROR(VLOOKUP(C569,科目・教員!$A$2:$B$342,2,0),"")</f>
        <v/>
      </c>
      <c r="D570" s="827"/>
      <c r="E570" s="766" t="str">
        <f>IFERROR(VLOOKUP(E569,科目・教員!$A$2:$B$342,2,0),"")</f>
        <v/>
      </c>
      <c r="F570" s="764"/>
      <c r="G570" s="890" t="str">
        <f>IFERROR(VLOOKUP(G569,科目・教員!$A$2:$B$342,2,0),"")</f>
        <v/>
      </c>
      <c r="H570" s="827"/>
      <c r="I570" s="766" t="str">
        <f>IFERROR(VLOOKUP(I569,科目・教員!$A$2:$B$342,2,0),"")</f>
        <v/>
      </c>
      <c r="J570" s="764"/>
      <c r="K570" s="763" t="str">
        <f>IFERROR(VLOOKUP(K569,科目・教員!$A$2:$B$342,2,0),"")</f>
        <v/>
      </c>
      <c r="L570" s="763"/>
      <c r="M570" s="765" t="str">
        <f>IFERROR(VLOOKUP(M569,科目・教員!$A$2:$B$342,2,0),"")</f>
        <v/>
      </c>
      <c r="N570" s="764"/>
      <c r="O570" s="763" t="str">
        <f>IFERROR(VLOOKUP(O569,科目・教員!$A$2:$B$342,2,0),"")</f>
        <v/>
      </c>
      <c r="P570" s="764"/>
      <c r="Q570" s="763" t="str">
        <f>IFERROR(VLOOKUP(Q569,科目・教員!$A$2:$B$342,2,0),"")</f>
        <v/>
      </c>
      <c r="R570" s="764"/>
      <c r="S570" s="763" t="str">
        <f>IFERROR(VLOOKUP(S569,科目・教員!$A$2:$B$342,2,0),"")</f>
        <v/>
      </c>
      <c r="T570" s="764"/>
      <c r="U570" s="663"/>
      <c r="Z570" s="771"/>
      <c r="AA570" s="750"/>
      <c r="AB570" s="750"/>
      <c r="AC570" s="750"/>
      <c r="AD570" s="750"/>
      <c r="AE570" s="750"/>
      <c r="AF570" s="750"/>
      <c r="AG570" s="750"/>
      <c r="AH570" s="750"/>
      <c r="AI570" s="750"/>
      <c r="AJ570" s="750"/>
      <c r="AK570" s="750"/>
      <c r="AL570" s="750"/>
      <c r="AM570" s="750"/>
      <c r="AN570" s="750"/>
      <c r="AO570" s="750"/>
      <c r="AP570" s="750"/>
      <c r="AQ570" s="750"/>
      <c r="AR570" s="750"/>
      <c r="AS570" s="750"/>
      <c r="AT570" s="750"/>
      <c r="AU570" s="750"/>
      <c r="AV570" s="750"/>
      <c r="AW570" s="750"/>
      <c r="AX570" s="750"/>
      <c r="AY570" s="750"/>
      <c r="AZ570" s="750"/>
      <c r="BA570" s="750"/>
      <c r="BB570" s="750"/>
      <c r="BC570" s="750"/>
      <c r="BD570" s="750"/>
      <c r="BE570" s="750"/>
      <c r="BF570" s="750"/>
      <c r="BG570" s="750"/>
      <c r="BH570" s="750"/>
      <c r="BI570" s="750"/>
      <c r="BJ570" s="750"/>
      <c r="BK570" s="750"/>
      <c r="BL570" s="750"/>
      <c r="BM570" s="750"/>
      <c r="BN570" s="750"/>
      <c r="BO570" s="750"/>
      <c r="BP570" s="750"/>
      <c r="BQ570" s="750"/>
      <c r="BR570" s="750"/>
      <c r="BS570" s="750"/>
      <c r="BT570" s="750"/>
      <c r="BU570" s="750"/>
      <c r="BV570" s="750"/>
    </row>
    <row r="571" spans="1:74" ht="13.5" customHeight="1">
      <c r="A571" s="771"/>
      <c r="B571" s="15" t="s">
        <v>65</v>
      </c>
      <c r="C571" s="826" t="str">
        <f>VLOOKUP($C552,'2026年度(1年後期)'!$B$5:$N$207,COLUMN('2026年度(1年後期)'!$I$5)+1,0)&amp;""</f>
        <v>102</v>
      </c>
      <c r="D571" s="827"/>
      <c r="E571" s="766" t="str">
        <f>VLOOKUP($C552,'2026年度(2年後期)'!$B$5:$N$207,COLUMN('2026年度(2年後期)'!$I$5)+1,0)&amp;""</f>
        <v/>
      </c>
      <c r="F571" s="764"/>
      <c r="G571" s="890" t="str">
        <f>VLOOKUP($C552,'2026年度(3年後期)'!$B$5:$N$207,COLUMN('2026年度(3年後期)'!$I$5)+1,0)&amp;""</f>
        <v>301</v>
      </c>
      <c r="H571" s="827"/>
      <c r="I571" s="766" t="str">
        <f>VLOOKUP($C552,'2026年度(4年後期)'!$B$5:$N$206,COLUMN('2026年度(4年後期)'!$I$5)+1,0)&amp;""</f>
        <v/>
      </c>
      <c r="J571" s="764"/>
      <c r="K571" s="763" t="str">
        <f>VLOOKUP($C552,'2026年度(助産後期)'!$B$5:$N$207,COLUMN('2026年度(助産後期)'!$I$5)+1,0)&amp;""</f>
        <v/>
      </c>
      <c r="L571" s="763"/>
      <c r="M571" s="765" t="str">
        <f>VLOOKUP($C552,'2026年度(M1後期)'!$B$5:$N$207,COLUMN('2026年度(M1後期)'!$I$5)+1,0)&amp;""</f>
        <v/>
      </c>
      <c r="N571" s="764"/>
      <c r="O571" s="763" t="str">
        <f>VLOOKUP($C552,'2026年度(M2後期)'!$B$5:$N$207,COLUMN('2026年度(M2後期)'!$I$5)+1,0)&amp;""</f>
        <v/>
      </c>
      <c r="P571" s="764"/>
      <c r="Q571" s="763" t="str">
        <f>VLOOKUP($C552,'2026年度(D1後期)'!$B$5:$N$207,COLUMN('2026年度(D1後期)'!$I$5)+1,0)&amp;""</f>
        <v/>
      </c>
      <c r="R571" s="764"/>
      <c r="S571" s="763" t="str">
        <f>VLOOKUP($C552,'2026年度(D23後期)'!$B$5:$N$207,COLUMN('2026年度(D23後期)'!$I$5)+1,0)&amp;""</f>
        <v/>
      </c>
      <c r="T571" s="764"/>
      <c r="U571" s="663"/>
      <c r="Z571" s="771"/>
      <c r="AA571" s="750"/>
      <c r="AB571" s="750"/>
      <c r="AC571" s="750"/>
      <c r="AD571" s="750"/>
      <c r="AE571" s="750"/>
      <c r="AF571" s="750"/>
      <c r="AG571" s="750"/>
      <c r="AH571" s="750"/>
      <c r="AI571" s="750"/>
      <c r="AJ571" s="750"/>
      <c r="AK571" s="750"/>
      <c r="AL571" s="750"/>
      <c r="AM571" s="750"/>
      <c r="AN571" s="750"/>
      <c r="AO571" s="750"/>
      <c r="AP571" s="750"/>
      <c r="AQ571" s="750"/>
      <c r="AR571" s="750"/>
      <c r="AS571" s="750"/>
      <c r="AT571" s="750"/>
      <c r="AU571" s="750"/>
      <c r="AV571" s="750"/>
      <c r="AW571" s="750"/>
      <c r="AX571" s="750"/>
      <c r="AY571" s="750"/>
      <c r="AZ571" s="750"/>
      <c r="BA571" s="750"/>
      <c r="BB571" s="750"/>
      <c r="BC571" s="750"/>
      <c r="BD571" s="750"/>
      <c r="BE571" s="750"/>
      <c r="BF571" s="750"/>
      <c r="BG571" s="750"/>
      <c r="BH571" s="750"/>
      <c r="BI571" s="750"/>
      <c r="BJ571" s="750"/>
      <c r="BK571" s="750"/>
      <c r="BL571" s="750"/>
      <c r="BM571" s="750"/>
      <c r="BN571" s="750"/>
      <c r="BO571" s="750"/>
      <c r="BP571" s="750"/>
      <c r="BQ571" s="750"/>
      <c r="BR571" s="750"/>
      <c r="BS571" s="750"/>
      <c r="BT571" s="750"/>
      <c r="BU571" s="750"/>
      <c r="BV571" s="750"/>
    </row>
    <row r="572" spans="1:74" ht="13.5" customHeight="1">
      <c r="A572" s="772"/>
      <c r="B572" s="16" t="s">
        <v>68</v>
      </c>
      <c r="C572" s="878"/>
      <c r="D572" s="880"/>
      <c r="E572" s="759"/>
      <c r="F572" s="760"/>
      <c r="G572" s="887"/>
      <c r="H572" s="880"/>
      <c r="I572" s="759"/>
      <c r="J572" s="760"/>
      <c r="K572" s="761"/>
      <c r="L572" s="761"/>
      <c r="M572" s="762"/>
      <c r="N572" s="760"/>
      <c r="O572" s="761"/>
      <c r="P572" s="760"/>
      <c r="Q572" s="761"/>
      <c r="R572" s="760"/>
      <c r="S572" s="761"/>
      <c r="T572" s="760"/>
      <c r="U572" s="663"/>
      <c r="Z572" s="772"/>
      <c r="AA572" s="751"/>
      <c r="AB572" s="751"/>
      <c r="AC572" s="751"/>
      <c r="AD572" s="751"/>
      <c r="AE572" s="751"/>
      <c r="AF572" s="751"/>
      <c r="AG572" s="751"/>
      <c r="AH572" s="751"/>
      <c r="AI572" s="751"/>
      <c r="AJ572" s="751"/>
      <c r="AK572" s="751"/>
      <c r="AL572" s="751"/>
      <c r="AM572" s="751"/>
      <c r="AN572" s="751"/>
      <c r="AO572" s="751"/>
      <c r="AP572" s="751"/>
      <c r="AQ572" s="751"/>
      <c r="AR572" s="751"/>
      <c r="AS572" s="751"/>
      <c r="AT572" s="751"/>
      <c r="AU572" s="751"/>
      <c r="AV572" s="751"/>
      <c r="AW572" s="751"/>
      <c r="AX572" s="751"/>
      <c r="AY572" s="751"/>
      <c r="AZ572" s="751"/>
      <c r="BA572" s="751"/>
      <c r="BB572" s="751"/>
      <c r="BC572" s="751"/>
      <c r="BD572" s="751"/>
      <c r="BE572" s="751"/>
      <c r="BF572" s="751"/>
      <c r="BG572" s="751"/>
      <c r="BH572" s="751"/>
      <c r="BI572" s="751"/>
      <c r="BJ572" s="751"/>
      <c r="BK572" s="751"/>
      <c r="BL572" s="751"/>
      <c r="BM572" s="751"/>
      <c r="BN572" s="751"/>
      <c r="BO572" s="751"/>
      <c r="BP572" s="751"/>
      <c r="BQ572" s="751"/>
      <c r="BR572" s="751"/>
      <c r="BS572" s="751"/>
      <c r="BT572" s="751"/>
      <c r="BU572" s="751"/>
      <c r="BV572" s="751"/>
    </row>
    <row r="573" spans="1:74" ht="13.5" customHeight="1">
      <c r="A573" s="771" t="s">
        <v>112</v>
      </c>
      <c r="B573" s="15" t="s">
        <v>53</v>
      </c>
      <c r="C573" s="767" t="str">
        <f>VLOOKUP($C552,'2026年度(1年後期)'!$B$5:$N$207,COLUMN('2026年度(1年後期)'!$K$5),0)&amp;""</f>
        <v/>
      </c>
      <c r="D573" s="768"/>
      <c r="E573" s="773" t="str">
        <f>VLOOKUP($C552,'2026年度(2年後期)'!$B$5:$N$207,COLUMN('2026年度(2年後期)'!$K$5),0)&amp;""</f>
        <v/>
      </c>
      <c r="F573" s="768"/>
      <c r="G573" s="773" t="str">
        <f>VLOOKUP($C552,'2026年度(3年後期)'!$B$5:$N$207,COLUMN('2026年度(3年後期)'!$K$5),0)&amp;""</f>
        <v>助産学生との集い</v>
      </c>
      <c r="H573" s="768"/>
      <c r="I573" s="773" t="str">
        <f>VLOOKUP($C552,'2026年度(4年後期)'!$B$5:$N$206,COLUMN('2026年度(4年後期)'!$K$5),0)&amp;""</f>
        <v/>
      </c>
      <c r="J573" s="768"/>
      <c r="K573" s="769" t="str">
        <f>VLOOKUP($C552,'2026年度(助産後期)'!$B$5:$N$207,COLUMN('2026年度(助産後期)'!$K$5),0)&amp;""</f>
        <v/>
      </c>
      <c r="L573" s="769"/>
      <c r="M573" s="767" t="str">
        <f>VLOOKUP($C552,'2026年度(M1後期)'!$B$5:$N$207,COLUMN('2026年度(M1後期)'!$K$5),0)&amp;""</f>
        <v/>
      </c>
      <c r="N573" s="768"/>
      <c r="O573" s="769" t="str">
        <f>VLOOKUP($C552,'2026年度(M2後期)'!$B$5:$N$207,COLUMN('2026年度(M2後期)'!$K$5),0)&amp;""</f>
        <v/>
      </c>
      <c r="P573" s="768"/>
      <c r="Q573" s="769" t="str">
        <f>VLOOKUP($C552,'2026年度(D1後期)'!$B$5:$N$207,COLUMN('2026年度(D1後期)'!$K$5),0)&amp;""</f>
        <v/>
      </c>
      <c r="R573" s="768"/>
      <c r="S573" s="769" t="str">
        <f>VLOOKUP($C552,'2026年度(D23後期)'!$B$5:$N$207,COLUMN('2026年度(D23後期)'!$K$5),0)&amp;""</f>
        <v/>
      </c>
      <c r="T573" s="768"/>
      <c r="U573" s="25"/>
      <c r="Z573" s="771" t="str">
        <f>A573</f>
        <v>５時限（16：50～18：20）</v>
      </c>
      <c r="AA573" s="749"/>
      <c r="AB573" s="749"/>
      <c r="AC573" s="749"/>
      <c r="AD573" s="749"/>
      <c r="AE573" s="749"/>
      <c r="AF573" s="749"/>
      <c r="AG573" s="749"/>
      <c r="AH573" s="749" t="s">
        <v>481</v>
      </c>
      <c r="AI573" s="749"/>
      <c r="AJ573" s="749"/>
      <c r="AK573" s="749"/>
      <c r="AL573" s="749"/>
      <c r="AM573" s="749"/>
      <c r="AN573" s="749"/>
      <c r="AO573" s="749"/>
      <c r="AP573" s="749"/>
      <c r="AQ573" s="749"/>
      <c r="AR573" s="749"/>
      <c r="AS573" s="749"/>
      <c r="AT573" s="749"/>
      <c r="AU573" s="749"/>
      <c r="AV573" s="749"/>
      <c r="AW573" s="749"/>
      <c r="AX573" s="749"/>
      <c r="AY573" s="749"/>
      <c r="AZ573" s="749"/>
      <c r="BA573" s="749"/>
      <c r="BB573" s="749"/>
      <c r="BC573" s="749"/>
      <c r="BD573" s="749"/>
      <c r="BE573" s="749"/>
      <c r="BF573" s="749"/>
      <c r="BG573" s="749"/>
      <c r="BH573" s="749"/>
      <c r="BI573" s="749"/>
      <c r="BJ573" s="749"/>
      <c r="BK573" s="749"/>
      <c r="BL573" s="749"/>
      <c r="BM573" s="749"/>
      <c r="BN573" s="749"/>
      <c r="BO573" s="749"/>
      <c r="BP573" s="749"/>
      <c r="BQ573" s="749"/>
      <c r="BR573" s="749"/>
      <c r="BS573" s="749"/>
      <c r="BT573" s="749"/>
      <c r="BU573" s="749"/>
      <c r="BV573" s="749"/>
    </row>
    <row r="574" spans="1:74" ht="13.5" customHeight="1">
      <c r="A574" s="771"/>
      <c r="B574" s="15" t="s">
        <v>61</v>
      </c>
      <c r="C574" s="765" t="str">
        <f>IFERROR(VLOOKUP(C573,科目・教員!$A$2:$B$342,2,0),"")</f>
        <v/>
      </c>
      <c r="D574" s="764"/>
      <c r="E574" s="766" t="str">
        <f>IFERROR(VLOOKUP(E573,科目・教員!$A$2:$B$342,2,0),"")</f>
        <v/>
      </c>
      <c r="F574" s="764"/>
      <c r="G574" s="766" t="str">
        <f>IFERROR(VLOOKUP(G573,科目・教員!$A$2:$B$342,2,0),"")</f>
        <v/>
      </c>
      <c r="H574" s="764"/>
      <c r="I574" s="766" t="str">
        <f>IFERROR(VLOOKUP(I573,科目・教員!$A$2:$B$342,2,0),"")</f>
        <v/>
      </c>
      <c r="J574" s="764"/>
      <c r="K574" s="763" t="str">
        <f>IFERROR(VLOOKUP(K573,科目・教員!$A$2:$B$342,2,0),"")</f>
        <v/>
      </c>
      <c r="L574" s="763"/>
      <c r="M574" s="765" t="str">
        <f>IFERROR(VLOOKUP(M573,科目・教員!$A$2:$B$342,2,0),"")</f>
        <v/>
      </c>
      <c r="N574" s="764"/>
      <c r="O574" s="763" t="str">
        <f>IFERROR(VLOOKUP(O573,科目・教員!$A$2:$B$342,2,0),"")</f>
        <v/>
      </c>
      <c r="P574" s="764"/>
      <c r="Q574" s="763" t="str">
        <f>IFERROR(VLOOKUP(Q573,科目・教員!$A$2:$B$342,2,0),"")</f>
        <v/>
      </c>
      <c r="R574" s="764"/>
      <c r="S574" s="763" t="str">
        <f>IFERROR(VLOOKUP(S573,科目・教員!$A$2:$B$342,2,0),"")</f>
        <v/>
      </c>
      <c r="T574" s="764"/>
      <c r="U574" s="25"/>
      <c r="Z574" s="771"/>
      <c r="AA574" s="750"/>
      <c r="AB574" s="750"/>
      <c r="AC574" s="750"/>
      <c r="AD574" s="750"/>
      <c r="AE574" s="750"/>
      <c r="AF574" s="750"/>
      <c r="AG574" s="750"/>
      <c r="AH574" s="750"/>
      <c r="AI574" s="750"/>
      <c r="AJ574" s="750"/>
      <c r="AK574" s="750"/>
      <c r="AL574" s="750"/>
      <c r="AM574" s="750"/>
      <c r="AN574" s="750"/>
      <c r="AO574" s="750"/>
      <c r="AP574" s="750"/>
      <c r="AQ574" s="750"/>
      <c r="AR574" s="750"/>
      <c r="AS574" s="750"/>
      <c r="AT574" s="750"/>
      <c r="AU574" s="750"/>
      <c r="AV574" s="750"/>
      <c r="AW574" s="750"/>
      <c r="AX574" s="750"/>
      <c r="AY574" s="750"/>
      <c r="AZ574" s="750"/>
      <c r="BA574" s="750"/>
      <c r="BB574" s="750"/>
      <c r="BC574" s="750"/>
      <c r="BD574" s="750"/>
      <c r="BE574" s="750"/>
      <c r="BF574" s="750"/>
      <c r="BG574" s="750"/>
      <c r="BH574" s="750"/>
      <c r="BI574" s="750"/>
      <c r="BJ574" s="750"/>
      <c r="BK574" s="750"/>
      <c r="BL574" s="750"/>
      <c r="BM574" s="750"/>
      <c r="BN574" s="750"/>
      <c r="BO574" s="750"/>
      <c r="BP574" s="750"/>
      <c r="BQ574" s="750"/>
      <c r="BR574" s="750"/>
      <c r="BS574" s="750"/>
      <c r="BT574" s="750"/>
      <c r="BU574" s="750"/>
      <c r="BV574" s="750"/>
    </row>
    <row r="575" spans="1:74" ht="13.5" customHeight="1">
      <c r="A575" s="771"/>
      <c r="B575" s="15" t="s">
        <v>65</v>
      </c>
      <c r="C575" s="765" t="str">
        <f>VLOOKUP($C552,'2026年度(1年後期)'!$B$5:$N$207,COLUMN('2026年度(1年後期)'!$K$5)+1,0)&amp;""</f>
        <v/>
      </c>
      <c r="D575" s="764"/>
      <c r="E575" s="766" t="str">
        <f>VLOOKUP($C552,'2026年度(2年後期)'!$B$5:$N$207,COLUMN('2026年度(2年後期)'!$K$5)+1,0)&amp;""</f>
        <v/>
      </c>
      <c r="F575" s="764"/>
      <c r="G575" s="766" t="str">
        <f>VLOOKUP($C552,'2026年度(3年後期)'!$B$5:$N$207,COLUMN('2026年度(3年後期)'!$K$5)+1,0)&amp;""</f>
        <v>202</v>
      </c>
      <c r="H575" s="764"/>
      <c r="I575" s="766" t="str">
        <f>VLOOKUP($C552,'2026年度(4年後期)'!$B$5:$N$206,COLUMN('2026年度(4年後期)'!$K$5)+1,0)&amp;""</f>
        <v/>
      </c>
      <c r="J575" s="764"/>
      <c r="K575" s="763" t="str">
        <f>VLOOKUP($C552,'2026年度(助産後期)'!$B$5:$N$207,COLUMN('2026年度(助産後期)'!$K$5)+1,0)&amp;""</f>
        <v/>
      </c>
      <c r="L575" s="763"/>
      <c r="M575" s="765" t="str">
        <f>VLOOKUP($C552,'2026年度(M1後期)'!$B$5:$N$207,COLUMN('2026年度(M1後期)'!$K$5)+1,0)&amp;""</f>
        <v/>
      </c>
      <c r="N575" s="764"/>
      <c r="O575" s="763" t="str">
        <f>VLOOKUP($C552,'2026年度(M2後期)'!$B$5:$N$207,COLUMN('2026年度(M2後期)'!$K$5)+1,0)&amp;""</f>
        <v/>
      </c>
      <c r="P575" s="764"/>
      <c r="Q575" s="763" t="str">
        <f>VLOOKUP($C552,'2026年度(D1後期)'!$B$5:$N$207,COLUMN('2026年度(D1後期)'!$K$5)+1,0)&amp;""</f>
        <v/>
      </c>
      <c r="R575" s="764"/>
      <c r="S575" s="763" t="str">
        <f>VLOOKUP($C552,'2026年度(D23後期)'!$B$5:$N$207,COLUMN('2026年度(D23後期)'!$K$5)+1,0)&amp;""</f>
        <v/>
      </c>
      <c r="T575" s="764"/>
      <c r="U575" s="25"/>
      <c r="Z575" s="771"/>
      <c r="AA575" s="750"/>
      <c r="AB575" s="750"/>
      <c r="AC575" s="750"/>
      <c r="AD575" s="750"/>
      <c r="AE575" s="750"/>
      <c r="AF575" s="750"/>
      <c r="AG575" s="750"/>
      <c r="AH575" s="750"/>
      <c r="AI575" s="750"/>
      <c r="AJ575" s="750"/>
      <c r="AK575" s="750"/>
      <c r="AL575" s="750"/>
      <c r="AM575" s="750"/>
      <c r="AN575" s="750"/>
      <c r="AO575" s="750"/>
      <c r="AP575" s="750"/>
      <c r="AQ575" s="750"/>
      <c r="AR575" s="750"/>
      <c r="AS575" s="750"/>
      <c r="AT575" s="750"/>
      <c r="AU575" s="750"/>
      <c r="AV575" s="750"/>
      <c r="AW575" s="750"/>
      <c r="AX575" s="750"/>
      <c r="AY575" s="750"/>
      <c r="AZ575" s="750"/>
      <c r="BA575" s="750"/>
      <c r="BB575" s="750"/>
      <c r="BC575" s="750"/>
      <c r="BD575" s="750"/>
      <c r="BE575" s="750"/>
      <c r="BF575" s="750"/>
      <c r="BG575" s="750"/>
      <c r="BH575" s="750"/>
      <c r="BI575" s="750"/>
      <c r="BJ575" s="750"/>
      <c r="BK575" s="750"/>
      <c r="BL575" s="750"/>
      <c r="BM575" s="750"/>
      <c r="BN575" s="750"/>
      <c r="BO575" s="750"/>
      <c r="BP575" s="750"/>
      <c r="BQ575" s="750"/>
      <c r="BR575" s="750"/>
      <c r="BS575" s="750"/>
      <c r="BT575" s="750"/>
      <c r="BU575" s="750"/>
      <c r="BV575" s="750"/>
    </row>
    <row r="576" spans="1:74" ht="13.5" customHeight="1">
      <c r="A576" s="772"/>
      <c r="B576" s="16" t="s">
        <v>68</v>
      </c>
      <c r="C576" s="774"/>
      <c r="D576" s="775"/>
      <c r="E576" s="759"/>
      <c r="F576" s="760"/>
      <c r="G576" s="759"/>
      <c r="H576" s="760"/>
      <c r="I576" s="759"/>
      <c r="J576" s="760"/>
      <c r="K576" s="761"/>
      <c r="L576" s="761"/>
      <c r="M576" s="762"/>
      <c r="N576" s="760"/>
      <c r="O576" s="761"/>
      <c r="P576" s="760"/>
      <c r="Q576" s="761"/>
      <c r="R576" s="760"/>
      <c r="S576" s="761"/>
      <c r="T576" s="760"/>
      <c r="U576" s="37"/>
      <c r="V576" s="19"/>
      <c r="W576" s="19"/>
      <c r="X576" s="19"/>
      <c r="Y576" s="19"/>
      <c r="Z576" s="772"/>
      <c r="AA576" s="751"/>
      <c r="AB576" s="751"/>
      <c r="AC576" s="751"/>
      <c r="AD576" s="751"/>
      <c r="AE576" s="751"/>
      <c r="AF576" s="751"/>
      <c r="AG576" s="751"/>
      <c r="AH576" s="751"/>
      <c r="AI576" s="751"/>
      <c r="AJ576" s="751"/>
      <c r="AK576" s="751"/>
      <c r="AL576" s="751"/>
      <c r="AM576" s="751"/>
      <c r="AN576" s="751"/>
      <c r="AO576" s="751"/>
      <c r="AP576" s="751"/>
      <c r="AQ576" s="751"/>
      <c r="AR576" s="751"/>
      <c r="AS576" s="751"/>
      <c r="AT576" s="751"/>
      <c r="AU576" s="751"/>
      <c r="AV576" s="751"/>
      <c r="AW576" s="751"/>
      <c r="AX576" s="751"/>
      <c r="AY576" s="751"/>
      <c r="AZ576" s="751"/>
      <c r="BA576" s="751"/>
      <c r="BB576" s="751"/>
      <c r="BC576" s="751"/>
      <c r="BD576" s="751"/>
      <c r="BE576" s="751"/>
      <c r="BF576" s="751"/>
      <c r="BG576" s="751"/>
      <c r="BH576" s="751"/>
      <c r="BI576" s="751"/>
      <c r="BJ576" s="751"/>
      <c r="BK576" s="751"/>
      <c r="BL576" s="751"/>
      <c r="BM576" s="751"/>
      <c r="BN576" s="751"/>
      <c r="BO576" s="751"/>
      <c r="BP576" s="751"/>
      <c r="BQ576" s="751"/>
      <c r="BR576" s="751"/>
      <c r="BS576" s="751"/>
      <c r="BT576" s="751"/>
      <c r="BU576" s="751"/>
      <c r="BV576" s="751"/>
    </row>
    <row r="577" spans="1:74" ht="21">
      <c r="A577" s="5"/>
      <c r="B577" s="6"/>
      <c r="C577" s="807">
        <f>C552+1</f>
        <v>46380</v>
      </c>
      <c r="D577" s="807"/>
      <c r="E577" s="807"/>
      <c r="F577" s="807"/>
      <c r="G577" s="807"/>
      <c r="H577" s="807"/>
      <c r="I577" s="807"/>
      <c r="J577" s="807"/>
      <c r="K577" s="807"/>
      <c r="L577" s="807"/>
      <c r="M577" s="807"/>
      <c r="N577" s="807"/>
      <c r="O577" s="807"/>
      <c r="P577" s="807"/>
      <c r="Q577" s="807"/>
      <c r="R577" s="807"/>
      <c r="S577" s="807"/>
      <c r="T577" s="807"/>
      <c r="U577" s="858">
        <f>C577</f>
        <v>46380</v>
      </c>
      <c r="V577" s="859"/>
      <c r="W577" s="859"/>
      <c r="X577" s="859"/>
      <c r="Y577" s="859"/>
      <c r="Z577" s="860"/>
      <c r="AA577" s="7">
        <v>101</v>
      </c>
      <c r="AB577" s="7">
        <v>102</v>
      </c>
      <c r="AC577" s="7">
        <v>103</v>
      </c>
      <c r="AD577" s="7" t="s">
        <v>16</v>
      </c>
      <c r="AE577" s="7" t="s">
        <v>17</v>
      </c>
      <c r="AF577" s="7" t="s">
        <v>18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19</v>
      </c>
      <c r="AM577" s="7" t="s">
        <v>20</v>
      </c>
      <c r="AN577" s="7" t="s">
        <v>21</v>
      </c>
      <c r="AO577" s="7" t="s">
        <v>22</v>
      </c>
      <c r="AP577" s="7" t="s">
        <v>23</v>
      </c>
      <c r="AQ577" s="7" t="s">
        <v>24</v>
      </c>
      <c r="AR577" s="7" t="s">
        <v>25</v>
      </c>
      <c r="AS577" s="7" t="s">
        <v>26</v>
      </c>
      <c r="AT577" s="7" t="s">
        <v>27</v>
      </c>
      <c r="AU577" s="7" t="s">
        <v>28</v>
      </c>
      <c r="AV577" s="7" t="s">
        <v>29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30</v>
      </c>
      <c r="BB577" s="7" t="s">
        <v>31</v>
      </c>
      <c r="BC577" s="8" t="s">
        <v>32</v>
      </c>
      <c r="BD577" s="7" t="s">
        <v>33</v>
      </c>
      <c r="BE577" s="7" t="s">
        <v>34</v>
      </c>
      <c r="BF577" s="7" t="s">
        <v>35</v>
      </c>
      <c r="BG577" s="7" t="s">
        <v>36</v>
      </c>
      <c r="BH577" s="7" t="s">
        <v>37</v>
      </c>
      <c r="BI577" s="7" t="s">
        <v>38</v>
      </c>
      <c r="BJ577" s="7" t="s">
        <v>39</v>
      </c>
      <c r="BK577" s="7" t="s">
        <v>40</v>
      </c>
      <c r="BL577" s="7" t="s">
        <v>41</v>
      </c>
      <c r="BM577" s="7" t="s">
        <v>42</v>
      </c>
      <c r="BN577" s="10" t="s">
        <v>43</v>
      </c>
      <c r="BO577" s="10" t="s">
        <v>44</v>
      </c>
      <c r="BP577" s="11" t="s">
        <v>45</v>
      </c>
      <c r="BQ577" s="11" t="s">
        <v>46</v>
      </c>
      <c r="BR577" s="11" t="s">
        <v>47</v>
      </c>
      <c r="BS577" s="11" t="s">
        <v>48</v>
      </c>
      <c r="BT577" s="11" t="s">
        <v>49</v>
      </c>
      <c r="BU577" s="11" t="s">
        <v>50</v>
      </c>
      <c r="BV577" s="11" t="s">
        <v>51</v>
      </c>
    </row>
    <row r="578" spans="1:74" ht="13.5" customHeight="1">
      <c r="A578" s="771" t="s">
        <v>52</v>
      </c>
      <c r="B578" s="12" t="s">
        <v>53</v>
      </c>
      <c r="C578" s="783" t="str">
        <f>VLOOKUP($C577,'2026年度(1年後期)'!$B$5:$N$207,COLUMN('2026年度(1年後期)'!$C$5),0)&amp;""</f>
        <v>生活援助論Ⅱ
(ABCD)</v>
      </c>
      <c r="D578" s="784"/>
      <c r="E578" s="787" t="str">
        <f>VLOOKUP($C577,'2026年度(2年後期)'!$B$5:$N$207,COLUMN('2026年度(2年後期)'!$C$5),0)&amp;""</f>
        <v>成人看護援助論Ⅱ</v>
      </c>
      <c r="F578" s="784"/>
      <c r="G578" s="787" t="str">
        <f>VLOOKUP($C577,'2026年度(3年後期)'!$B$5:$N$207,COLUMN('2026年度(3年後期)'!$C$5),0)&amp;""</f>
        <v/>
      </c>
      <c r="H578" s="784"/>
      <c r="I578" s="787" t="str">
        <f>VLOOKUP($C577,'2026年度(4年後期)'!$B$5:$N$206,COLUMN('2026年度(4年後期)'!$C$5),0)&amp;""</f>
        <v/>
      </c>
      <c r="J578" s="784"/>
      <c r="K578" s="768" t="str">
        <f>VLOOKUP($C577,'2026年度(助産後期)'!$B$5:$N$207,COLUMN('2026年度(助産後期)'!$C$5),0)&amp;""</f>
        <v/>
      </c>
      <c r="L578" s="785"/>
      <c r="M578" s="794" t="str">
        <f>VLOOKUP($C577,'2026年度(M1後期)'!$B$5:$N$207,COLUMN('2026年度(M1後期)'!$C$5),0)&amp;""</f>
        <v>がん看護学演習A-Ⅲ</v>
      </c>
      <c r="N578" s="785"/>
      <c r="O578" s="787" t="str">
        <f>VLOOKUP($C577,'2026年度(M2後期)'!$B$5:$N$207,COLUMN('2026年度(M2後期)'!$C$5),0)&amp;""</f>
        <v>特別研究</v>
      </c>
      <c r="P578" s="784"/>
      <c r="Q578" s="787" t="str">
        <f>VLOOKUP($C577,'2026年度(D1後期)'!$B$5:$N$207,COLUMN('2026年度(D1後期)'!$C$5),0)&amp;""</f>
        <v>看護情報・管理学演習Ｂ
長寿看護学演習Ｂ</v>
      </c>
      <c r="R578" s="784"/>
      <c r="S578" s="768" t="str">
        <f>VLOOKUP($C577,'2026年度(D23後期)'!$B$5:$N$207,COLUMN('2026年度(D23後期)'!$C$5),0)&amp;""</f>
        <v>特別研究</v>
      </c>
      <c r="T578" s="784"/>
      <c r="U578" s="894"/>
      <c r="Z578" s="770" t="str">
        <f>A578</f>
        <v xml:space="preserve">１時限（09：20～10：50） </v>
      </c>
      <c r="AA578" s="749" t="s">
        <v>249</v>
      </c>
      <c r="AB578" s="749"/>
      <c r="AC578" s="749"/>
      <c r="AD578" s="749" t="s">
        <v>309</v>
      </c>
      <c r="AE578" s="749" t="s">
        <v>309</v>
      </c>
      <c r="AF578" s="749"/>
      <c r="AG578" s="749" t="s">
        <v>309</v>
      </c>
      <c r="AH578" s="749" t="s">
        <v>309</v>
      </c>
      <c r="AI578" s="749"/>
      <c r="AJ578" s="749"/>
      <c r="AK578" s="749"/>
      <c r="AL578" s="749" t="s">
        <v>309</v>
      </c>
      <c r="AM578" s="749"/>
      <c r="AN578" s="749"/>
      <c r="AO578" s="749"/>
      <c r="AP578" s="749"/>
      <c r="AQ578" s="749"/>
      <c r="AR578" s="749"/>
      <c r="AS578" s="749"/>
      <c r="AT578" s="749"/>
      <c r="AU578" s="749"/>
      <c r="AV578" s="749"/>
      <c r="AW578" s="749"/>
      <c r="AX578" s="749"/>
      <c r="AY578" s="749"/>
      <c r="AZ578" s="749"/>
      <c r="BA578" s="749"/>
      <c r="BB578" s="749"/>
      <c r="BC578" s="749"/>
      <c r="BD578" s="749"/>
      <c r="BE578" s="749"/>
      <c r="BF578" s="749"/>
      <c r="BG578" s="749"/>
      <c r="BH578" s="749"/>
      <c r="BI578" s="749"/>
      <c r="BJ578" s="749"/>
      <c r="BK578" s="749"/>
      <c r="BL578" s="749"/>
      <c r="BM578" s="749"/>
      <c r="BN578" s="749"/>
      <c r="BO578" s="749"/>
      <c r="BP578" s="749"/>
      <c r="BQ578" s="749"/>
      <c r="BR578" s="749"/>
      <c r="BS578" s="749"/>
      <c r="BT578" s="749"/>
      <c r="BU578" s="749"/>
      <c r="BV578" s="749"/>
    </row>
    <row r="579" spans="1:74" ht="13.5" customHeight="1">
      <c r="A579" s="771"/>
      <c r="B579" s="15" t="s">
        <v>61</v>
      </c>
      <c r="C579" s="779" t="str">
        <f>IFERROR(VLOOKUP(C578,科目・教員!$A$2:$B$342,2,0),"")</f>
        <v/>
      </c>
      <c r="D579" s="777"/>
      <c r="E579" s="778" t="str">
        <f>IFERROR(VLOOKUP(E578,科目・教員!$A$2:$B$342,2,0),"")</f>
        <v>藤澤　雄太</v>
      </c>
      <c r="F579" s="777"/>
      <c r="G579" s="778" t="str">
        <f>IFERROR(VLOOKUP(G578,科目・教員!$A$2:$B$342,2,0),"")</f>
        <v/>
      </c>
      <c r="H579" s="777"/>
      <c r="I579" s="778" t="str">
        <f>IFERROR(VLOOKUP(I578,科目・教員!$A$2:$B$342,2,0),"")</f>
        <v/>
      </c>
      <c r="J579" s="777"/>
      <c r="K579" s="764" t="str">
        <f>IFERROR(VLOOKUP(K578,科目・教員!$A$2:$B$342,2,0),"")</f>
        <v/>
      </c>
      <c r="L579" s="780"/>
      <c r="M579" s="776" t="str">
        <f>IFERROR(VLOOKUP(M578,科目・教員!$A$2:$B$342,2,0),"")</f>
        <v/>
      </c>
      <c r="N579" s="777"/>
      <c r="O579" s="778" t="str">
        <f>IFERROR(VLOOKUP(O578,科目・教員!$A$2:$B$342,2,0),"")</f>
        <v/>
      </c>
      <c r="P579" s="777"/>
      <c r="Q579" s="778" t="str">
        <f>IFERROR(VLOOKUP(Q578,科目・教員!$A$2:$B$342,2,0),"")</f>
        <v/>
      </c>
      <c r="R579" s="777"/>
      <c r="S579" s="764" t="str">
        <f>IFERROR(VLOOKUP(S578,科目・教員!$A$2:$B$342,2,0),"")</f>
        <v/>
      </c>
      <c r="T579" s="777"/>
      <c r="U579" s="895"/>
      <c r="Z579" s="771"/>
      <c r="AA579" s="750"/>
      <c r="AB579" s="750"/>
      <c r="AC579" s="750"/>
      <c r="AD579" s="750"/>
      <c r="AE579" s="750"/>
      <c r="AF579" s="750"/>
      <c r="AG579" s="750"/>
      <c r="AH579" s="750"/>
      <c r="AI579" s="750"/>
      <c r="AJ579" s="750"/>
      <c r="AK579" s="750"/>
      <c r="AL579" s="750"/>
      <c r="AM579" s="750"/>
      <c r="AN579" s="750"/>
      <c r="AO579" s="750"/>
      <c r="AP579" s="750"/>
      <c r="AQ579" s="750"/>
      <c r="AR579" s="750"/>
      <c r="AS579" s="750"/>
      <c r="AT579" s="750"/>
      <c r="AU579" s="750"/>
      <c r="AV579" s="750"/>
      <c r="AW579" s="750"/>
      <c r="AX579" s="750"/>
      <c r="AY579" s="750"/>
      <c r="AZ579" s="750"/>
      <c r="BA579" s="750"/>
      <c r="BB579" s="750"/>
      <c r="BC579" s="750"/>
      <c r="BD579" s="750"/>
      <c r="BE579" s="750"/>
      <c r="BF579" s="750"/>
      <c r="BG579" s="750"/>
      <c r="BH579" s="750"/>
      <c r="BI579" s="750"/>
      <c r="BJ579" s="750"/>
      <c r="BK579" s="750"/>
      <c r="BL579" s="750"/>
      <c r="BM579" s="750"/>
      <c r="BN579" s="750"/>
      <c r="BO579" s="750"/>
      <c r="BP579" s="750"/>
      <c r="BQ579" s="750"/>
      <c r="BR579" s="750"/>
      <c r="BS579" s="750"/>
      <c r="BT579" s="750"/>
      <c r="BU579" s="750"/>
      <c r="BV579" s="750"/>
    </row>
    <row r="580" spans="1:74" ht="13.5" customHeight="1">
      <c r="A580" s="771"/>
      <c r="B580" s="15" t="s">
        <v>65</v>
      </c>
      <c r="C580" s="779" t="str">
        <f>VLOOKUP($C577,'2026年度(1年後期)'!$B$5:$N$207,COLUMN('2026年度(1年後期)'!$C$5)+1,0)&amp;""</f>
        <v>基礎実･成人実・在宅実･201･202</v>
      </c>
      <c r="D580" s="777"/>
      <c r="E580" s="778" t="str">
        <f>VLOOKUP($C577,'2026年度(2年後期)'!$B$5:$N$207,COLUMN('2026年度(2年後期)'!$C$5)+1,0)&amp;""</f>
        <v>101</v>
      </c>
      <c r="F580" s="777"/>
      <c r="G580" s="778" t="str">
        <f>VLOOKUP($C577,'2026年度(3年後期)'!$B$5:$N$207,COLUMN('2026年度(3年後期)'!$C$5)+1,0)&amp;""</f>
        <v/>
      </c>
      <c r="H580" s="777"/>
      <c r="I580" s="778" t="str">
        <f>VLOOKUP($C577,'2026年度(4年後期)'!$B$5:$N$206,COLUMN('2026年度(4年後期)'!$C$5)+1,0)&amp;""</f>
        <v/>
      </c>
      <c r="J580" s="777"/>
      <c r="K580" s="764" t="str">
        <f>VLOOKUP($C577,'2026年度(助産後期)'!$B$5:$N$207,COLUMN('2026年度(助産後期)'!$C$5)+1,0)&amp;""</f>
        <v/>
      </c>
      <c r="L580" s="780"/>
      <c r="M580" s="776" t="str">
        <f>VLOOKUP($C577,'2026年度(M1後期)'!$B$5:$N$207,COLUMN('2026年度(M1後期)'!$C$5)+1,0)&amp;""</f>
        <v/>
      </c>
      <c r="N580" s="777"/>
      <c r="O580" s="778" t="str">
        <f>VLOOKUP($C577,'2026年度(M2後期)'!$B$5:$N$207,COLUMN('2026年度(M2後期)'!$C$5)+1,0)&amp;""</f>
        <v/>
      </c>
      <c r="P580" s="777"/>
      <c r="Q580" s="778" t="str">
        <f>VLOOKUP($C577,'2026年度(D1後期)'!$B$5:$N$207,COLUMN('2026年度(D1後期)'!$C$5)+1,0)&amp;""</f>
        <v/>
      </c>
      <c r="R580" s="777"/>
      <c r="S580" s="764" t="str">
        <f>VLOOKUP($C577,'2026年度(D23後期)'!$B$5:$N$207,COLUMN('2026年度(D23後期)'!$C$5)+1,0)&amp;""</f>
        <v/>
      </c>
      <c r="T580" s="777"/>
      <c r="U580" s="895"/>
      <c r="Z580" s="771"/>
      <c r="AA580" s="750"/>
      <c r="AB580" s="750"/>
      <c r="AC580" s="750"/>
      <c r="AD580" s="750"/>
      <c r="AE580" s="750"/>
      <c r="AF580" s="750"/>
      <c r="AG580" s="750"/>
      <c r="AH580" s="750"/>
      <c r="AI580" s="750"/>
      <c r="AJ580" s="750"/>
      <c r="AK580" s="750"/>
      <c r="AL580" s="750"/>
      <c r="AM580" s="750"/>
      <c r="AN580" s="750"/>
      <c r="AO580" s="750"/>
      <c r="AP580" s="750"/>
      <c r="AQ580" s="750"/>
      <c r="AR580" s="750"/>
      <c r="AS580" s="750"/>
      <c r="AT580" s="750"/>
      <c r="AU580" s="750"/>
      <c r="AV580" s="750"/>
      <c r="AW580" s="750"/>
      <c r="AX580" s="750"/>
      <c r="AY580" s="750"/>
      <c r="AZ580" s="750"/>
      <c r="BA580" s="750"/>
      <c r="BB580" s="750"/>
      <c r="BC580" s="750"/>
      <c r="BD580" s="750"/>
      <c r="BE580" s="750"/>
      <c r="BF580" s="750"/>
      <c r="BG580" s="750"/>
      <c r="BH580" s="750"/>
      <c r="BI580" s="750"/>
      <c r="BJ580" s="750"/>
      <c r="BK580" s="750"/>
      <c r="BL580" s="750"/>
      <c r="BM580" s="750"/>
      <c r="BN580" s="750"/>
      <c r="BO580" s="750"/>
      <c r="BP580" s="750"/>
      <c r="BQ580" s="750"/>
      <c r="BR580" s="750"/>
      <c r="BS580" s="750"/>
      <c r="BT580" s="750"/>
      <c r="BU580" s="750"/>
      <c r="BV580" s="750"/>
    </row>
    <row r="581" spans="1:74" ht="13.5" customHeight="1">
      <c r="A581" s="772"/>
      <c r="B581" s="16" t="s">
        <v>68</v>
      </c>
      <c r="C581" s="762"/>
      <c r="D581" s="781"/>
      <c r="E581" s="759"/>
      <c r="F581" s="781"/>
      <c r="G581" s="759"/>
      <c r="H581" s="781"/>
      <c r="I581" s="810"/>
      <c r="J581" s="819"/>
      <c r="K581" s="761"/>
      <c r="L581" s="782"/>
      <c r="M581" s="792"/>
      <c r="N581" s="781"/>
      <c r="O581" s="759"/>
      <c r="P581" s="781"/>
      <c r="Q581" s="759"/>
      <c r="R581" s="781"/>
      <c r="S581" s="761"/>
      <c r="T581" s="781"/>
      <c r="U581" s="895"/>
      <c r="Z581" s="772"/>
      <c r="AA581" s="751"/>
      <c r="AB581" s="751"/>
      <c r="AC581" s="751"/>
      <c r="AD581" s="751"/>
      <c r="AE581" s="751"/>
      <c r="AF581" s="751"/>
      <c r="AG581" s="751"/>
      <c r="AH581" s="751"/>
      <c r="AI581" s="751"/>
      <c r="AJ581" s="751"/>
      <c r="AK581" s="751"/>
      <c r="AL581" s="751"/>
      <c r="AM581" s="751"/>
      <c r="AN581" s="751"/>
      <c r="AO581" s="751"/>
      <c r="AP581" s="751"/>
      <c r="AQ581" s="751"/>
      <c r="AR581" s="751"/>
      <c r="AS581" s="751"/>
      <c r="AT581" s="751"/>
      <c r="AU581" s="751"/>
      <c r="AV581" s="751"/>
      <c r="AW581" s="751"/>
      <c r="AX581" s="751"/>
      <c r="AY581" s="751"/>
      <c r="AZ581" s="751"/>
      <c r="BA581" s="751"/>
      <c r="BB581" s="751"/>
      <c r="BC581" s="751"/>
      <c r="BD581" s="751"/>
      <c r="BE581" s="751"/>
      <c r="BF581" s="751"/>
      <c r="BG581" s="751"/>
      <c r="BH581" s="751"/>
      <c r="BI581" s="751"/>
      <c r="BJ581" s="751"/>
      <c r="BK581" s="751"/>
      <c r="BL581" s="751"/>
      <c r="BM581" s="751"/>
      <c r="BN581" s="751"/>
      <c r="BO581" s="751"/>
      <c r="BP581" s="751"/>
      <c r="BQ581" s="751"/>
      <c r="BR581" s="751"/>
      <c r="BS581" s="751"/>
      <c r="BT581" s="751"/>
      <c r="BU581" s="751"/>
      <c r="BV581" s="751"/>
    </row>
    <row r="582" spans="1:74" ht="13.5" customHeight="1">
      <c r="A582" s="771" t="s">
        <v>73</v>
      </c>
      <c r="B582" s="15" t="s">
        <v>53</v>
      </c>
      <c r="C582" s="783" t="str">
        <f>VLOOKUP($C577,'2026年度(1年後期)'!$B$5:$N$207,COLUMN('2026年度(1年後期)'!$E$5),0)&amp;""</f>
        <v>生活援助論Ⅱ
(ABCD)</v>
      </c>
      <c r="D582" s="784"/>
      <c r="E582" s="787" t="str">
        <f>VLOOKUP($C577,'2026年度(2年後期)'!$B$5:$N$207,COLUMN('2026年度(2年後期)'!$E$5),0)&amp;""</f>
        <v>母性看護援助論Ⅱ</v>
      </c>
      <c r="F582" s="784"/>
      <c r="G582" s="787" t="str">
        <f>VLOOKUP($C577,'2026年度(3年後期)'!$B$5:$N$207,COLUMN('2026年度(3年後期)'!$E$5),0)&amp;""</f>
        <v/>
      </c>
      <c r="H582" s="784"/>
      <c r="I582" s="787" t="str">
        <f>VLOOKUP($C577,'2026年度(4年後期)'!$B$5:$N$206,COLUMN('2026年度(4年後期)'!$E$5),0)&amp;""</f>
        <v/>
      </c>
      <c r="J582" s="784"/>
      <c r="K582" s="768" t="str">
        <f>VLOOKUP($C577,'2026年度(助産後期)'!$B$5:$N$207,COLUMN('2026年度(助産後期)'!$E$5),0)&amp;""</f>
        <v/>
      </c>
      <c r="L582" s="785"/>
      <c r="M582" s="783" t="str">
        <f>VLOOKUP($C577,'2026年度(M1後期)'!$B$5:$N$207,COLUMN('2026年度(M1後期)'!$E$5),0)&amp;""</f>
        <v>がん看護学演習A-Ⅲ</v>
      </c>
      <c r="N582" s="784"/>
      <c r="O582" s="768" t="str">
        <f>VLOOKUP($C577,'2026年度(M2後期)'!$B$5:$N$207,COLUMN('2026年度(M2後期)'!$E$5),0)&amp;""</f>
        <v>特別研究</v>
      </c>
      <c r="P582" s="784"/>
      <c r="Q582" s="768" t="str">
        <f>VLOOKUP($C577,'2026年度(D1後期)'!$B$5:$N$207,COLUMN('2026年度(D1後期)'!$E$5),0)&amp;""</f>
        <v>看護情報・管理学演習Ｂ
長寿看護学演習Ｂ</v>
      </c>
      <c r="R582" s="784"/>
      <c r="S582" s="768" t="str">
        <f>VLOOKUP($C577,'2026年度(D23後期)'!$B$5:$N$207,COLUMN('2026年度(D23後期)'!$E$5),0)&amp;""</f>
        <v>特別研究</v>
      </c>
      <c r="T582" s="784"/>
      <c r="U582" s="895"/>
      <c r="Z582" s="771" t="str">
        <f>A582</f>
        <v>２時限（11：00～12：30）</v>
      </c>
      <c r="AA582" s="749" t="s">
        <v>457</v>
      </c>
      <c r="AB582" s="749"/>
      <c r="AC582" s="749"/>
      <c r="AD582" s="749" t="s">
        <v>309</v>
      </c>
      <c r="AE582" s="749" t="s">
        <v>309</v>
      </c>
      <c r="AF582" s="749"/>
      <c r="AG582" s="749" t="s">
        <v>309</v>
      </c>
      <c r="AH582" s="749" t="s">
        <v>309</v>
      </c>
      <c r="AI582" s="749"/>
      <c r="AJ582" s="749"/>
      <c r="AK582" s="749"/>
      <c r="AL582" s="749" t="s">
        <v>309</v>
      </c>
      <c r="AM582" s="749"/>
      <c r="AN582" s="749"/>
      <c r="AO582" s="749"/>
      <c r="AP582" s="749"/>
      <c r="AQ582" s="749"/>
      <c r="AR582" s="749"/>
      <c r="AS582" s="749"/>
      <c r="AT582" s="749"/>
      <c r="AU582" s="749"/>
      <c r="AV582" s="749"/>
      <c r="AW582" s="749"/>
      <c r="AX582" s="749"/>
      <c r="AY582" s="749"/>
      <c r="AZ582" s="749"/>
      <c r="BA582" s="749"/>
      <c r="BB582" s="749"/>
      <c r="BC582" s="749"/>
      <c r="BD582" s="749"/>
      <c r="BE582" s="749"/>
      <c r="BF582" s="749"/>
      <c r="BG582" s="749"/>
      <c r="BH582" s="749"/>
      <c r="BI582" s="749"/>
      <c r="BJ582" s="749"/>
      <c r="BK582" s="749"/>
      <c r="BL582" s="749"/>
      <c r="BM582" s="749"/>
      <c r="BN582" s="749"/>
      <c r="BO582" s="749"/>
      <c r="BP582" s="749"/>
      <c r="BQ582" s="749"/>
      <c r="BR582" s="749"/>
      <c r="BS582" s="749"/>
      <c r="BT582" s="749"/>
      <c r="BU582" s="749"/>
      <c r="BV582" s="749"/>
    </row>
    <row r="583" spans="1:74" ht="13.5" customHeight="1">
      <c r="A583" s="771"/>
      <c r="B583" s="15" t="s">
        <v>61</v>
      </c>
      <c r="C583" s="779" t="str">
        <f>IFERROR(VLOOKUP(C582,科目・教員!$A$2:$B$342,2,0),"")</f>
        <v/>
      </c>
      <c r="D583" s="777"/>
      <c r="E583" s="778" t="str">
        <f>IFERROR(VLOOKUP(E582,科目・教員!$A$2:$B$342,2,0),"")</f>
        <v>池田　真弓</v>
      </c>
      <c r="F583" s="777"/>
      <c r="G583" s="778" t="str">
        <f>IFERROR(VLOOKUP(G582,科目・教員!$A$2:$B$342,2,0),"")</f>
        <v/>
      </c>
      <c r="H583" s="777"/>
      <c r="I583" s="778" t="str">
        <f>IFERROR(VLOOKUP(I582,科目・教員!$A$2:$B$342,2,0),"")</f>
        <v/>
      </c>
      <c r="J583" s="777"/>
      <c r="K583" s="764" t="str">
        <f>IFERROR(VLOOKUP(K582,科目・教員!$A$2:$B$342,2,0),"")</f>
        <v/>
      </c>
      <c r="L583" s="780"/>
      <c r="M583" s="779" t="str">
        <f>IFERROR(VLOOKUP(M582,科目・教員!$A$2:$B$342,2,0),"")</f>
        <v/>
      </c>
      <c r="N583" s="777"/>
      <c r="O583" s="764" t="str">
        <f>IFERROR(VLOOKUP(O582,科目・教員!$A$2:$B$342,2,0),"")</f>
        <v/>
      </c>
      <c r="P583" s="777"/>
      <c r="Q583" s="764" t="str">
        <f>IFERROR(VLOOKUP(Q582,科目・教員!$A$2:$B$342,2,0),"")</f>
        <v/>
      </c>
      <c r="R583" s="777"/>
      <c r="S583" s="764" t="str">
        <f>IFERROR(VLOOKUP(S582,科目・教員!$A$2:$B$342,2,0),"")</f>
        <v/>
      </c>
      <c r="T583" s="777"/>
      <c r="U583" s="895"/>
      <c r="Z583" s="771"/>
      <c r="AA583" s="750"/>
      <c r="AB583" s="750"/>
      <c r="AC583" s="750"/>
      <c r="AD583" s="750"/>
      <c r="AE583" s="750"/>
      <c r="AF583" s="750"/>
      <c r="AG583" s="750"/>
      <c r="AH583" s="750"/>
      <c r="AI583" s="750"/>
      <c r="AJ583" s="750"/>
      <c r="AK583" s="750"/>
      <c r="AL583" s="750"/>
      <c r="AM583" s="750"/>
      <c r="AN583" s="750"/>
      <c r="AO583" s="750"/>
      <c r="AP583" s="750"/>
      <c r="AQ583" s="750"/>
      <c r="AR583" s="750"/>
      <c r="AS583" s="750"/>
      <c r="AT583" s="750"/>
      <c r="AU583" s="750"/>
      <c r="AV583" s="750"/>
      <c r="AW583" s="750"/>
      <c r="AX583" s="750"/>
      <c r="AY583" s="750"/>
      <c r="AZ583" s="750"/>
      <c r="BA583" s="750"/>
      <c r="BB583" s="750"/>
      <c r="BC583" s="750"/>
      <c r="BD583" s="750"/>
      <c r="BE583" s="750"/>
      <c r="BF583" s="750"/>
      <c r="BG583" s="750"/>
      <c r="BH583" s="750"/>
      <c r="BI583" s="750"/>
      <c r="BJ583" s="750"/>
      <c r="BK583" s="750"/>
      <c r="BL583" s="750"/>
      <c r="BM583" s="750"/>
      <c r="BN583" s="750"/>
      <c r="BO583" s="750"/>
      <c r="BP583" s="750"/>
      <c r="BQ583" s="750"/>
      <c r="BR583" s="750"/>
      <c r="BS583" s="750"/>
      <c r="BT583" s="750"/>
      <c r="BU583" s="750"/>
      <c r="BV583" s="750"/>
    </row>
    <row r="584" spans="1:74" ht="13.5" customHeight="1">
      <c r="A584" s="771"/>
      <c r="B584" s="15" t="s">
        <v>65</v>
      </c>
      <c r="C584" s="779" t="str">
        <f>VLOOKUP($C577,'2026年度(1年後期)'!$B$5:$N$207,COLUMN('2026年度(1年後期)'!$E$5)+1,0)&amp;""</f>
        <v>基礎実･成人実・在宅実･201･202</v>
      </c>
      <c r="D584" s="777"/>
      <c r="E584" s="778" t="str">
        <f>VLOOKUP($C577,'2026年度(2年後期)'!$B$5:$N$207,COLUMN('2026年度(2年後期)'!$E$5)+1,0)&amp;""</f>
        <v>101</v>
      </c>
      <c r="F584" s="777"/>
      <c r="G584" s="778" t="str">
        <f>VLOOKUP($C577,'2026年度(3年後期)'!$B$5:$N$207,COLUMN('2026年度(3年後期)'!$E$5)+1,0)&amp;""</f>
        <v/>
      </c>
      <c r="H584" s="777"/>
      <c r="I584" s="778" t="str">
        <f>VLOOKUP($C577,'2026年度(4年後期)'!$B$5:$N$206,COLUMN('2026年度(4年後期)'!$E$5)+1,0)&amp;""</f>
        <v/>
      </c>
      <c r="J584" s="777"/>
      <c r="K584" s="764" t="str">
        <f>VLOOKUP($C577,'2026年度(助産後期)'!$B$5:$N$207,COLUMN('2026年度(助産後期)'!$E$5)+1,0)&amp;""</f>
        <v/>
      </c>
      <c r="L584" s="780"/>
      <c r="M584" s="779" t="str">
        <f>VLOOKUP($C577,'2026年度(M1後期)'!$B$5:$N$207,COLUMN('2026年度(M1後期)'!$E$5)+1,0)&amp;""</f>
        <v/>
      </c>
      <c r="N584" s="777"/>
      <c r="O584" s="764" t="str">
        <f>VLOOKUP($C577,'2026年度(M2後期)'!$B$5:$N$207,COLUMN('2026年度(M2後期)'!$E$5)+1,0)&amp;""</f>
        <v/>
      </c>
      <c r="P584" s="777"/>
      <c r="Q584" s="764" t="str">
        <f>VLOOKUP($C577,'2026年度(D1後期)'!$B$5:$N$207,COLUMN('2026年度(D1後期)'!$E$5)+1,0)&amp;""</f>
        <v/>
      </c>
      <c r="R584" s="777"/>
      <c r="S584" s="764" t="str">
        <f>VLOOKUP($C577,'2026年度(D23後期)'!$B$5:$N$207,COLUMN('2026年度(D23後期)'!$E$5)+1,0)&amp;""</f>
        <v/>
      </c>
      <c r="T584" s="777"/>
      <c r="U584" s="895"/>
      <c r="Z584" s="771"/>
      <c r="AA584" s="750"/>
      <c r="AB584" s="750"/>
      <c r="AC584" s="750"/>
      <c r="AD584" s="750"/>
      <c r="AE584" s="750"/>
      <c r="AF584" s="750"/>
      <c r="AG584" s="750"/>
      <c r="AH584" s="750"/>
      <c r="AI584" s="750"/>
      <c r="AJ584" s="750"/>
      <c r="AK584" s="750"/>
      <c r="AL584" s="750"/>
      <c r="AM584" s="750"/>
      <c r="AN584" s="750"/>
      <c r="AO584" s="750"/>
      <c r="AP584" s="750"/>
      <c r="AQ584" s="750"/>
      <c r="AR584" s="750"/>
      <c r="AS584" s="750"/>
      <c r="AT584" s="750"/>
      <c r="AU584" s="750"/>
      <c r="AV584" s="750"/>
      <c r="AW584" s="750"/>
      <c r="AX584" s="750"/>
      <c r="AY584" s="750"/>
      <c r="AZ584" s="750"/>
      <c r="BA584" s="750"/>
      <c r="BB584" s="750"/>
      <c r="BC584" s="750"/>
      <c r="BD584" s="750"/>
      <c r="BE584" s="750"/>
      <c r="BF584" s="750"/>
      <c r="BG584" s="750"/>
      <c r="BH584" s="750"/>
      <c r="BI584" s="750"/>
      <c r="BJ584" s="750"/>
      <c r="BK584" s="750"/>
      <c r="BL584" s="750"/>
      <c r="BM584" s="750"/>
      <c r="BN584" s="750"/>
      <c r="BO584" s="750"/>
      <c r="BP584" s="750"/>
      <c r="BQ584" s="750"/>
      <c r="BR584" s="750"/>
      <c r="BS584" s="750"/>
      <c r="BT584" s="750"/>
      <c r="BU584" s="750"/>
      <c r="BV584" s="750"/>
    </row>
    <row r="585" spans="1:74" ht="13.5" customHeight="1">
      <c r="A585" s="786"/>
      <c r="B585" s="16" t="s">
        <v>68</v>
      </c>
      <c r="C585" s="762"/>
      <c r="D585" s="760"/>
      <c r="E585" s="759"/>
      <c r="F585" s="760"/>
      <c r="G585" s="759"/>
      <c r="H585" s="760"/>
      <c r="I585" s="759"/>
      <c r="J585" s="760"/>
      <c r="K585" s="761"/>
      <c r="L585" s="761"/>
      <c r="M585" s="762"/>
      <c r="N585" s="760"/>
      <c r="O585" s="761"/>
      <c r="P585" s="760"/>
      <c r="Q585" s="761"/>
      <c r="R585" s="760"/>
      <c r="S585" s="761"/>
      <c r="T585" s="760"/>
      <c r="U585" s="895"/>
      <c r="Z585" s="772"/>
      <c r="AA585" s="751"/>
      <c r="AB585" s="751"/>
      <c r="AC585" s="751"/>
      <c r="AD585" s="751"/>
      <c r="AE585" s="751"/>
      <c r="AF585" s="751"/>
      <c r="AG585" s="751"/>
      <c r="AH585" s="751"/>
      <c r="AI585" s="751"/>
      <c r="AJ585" s="751"/>
      <c r="AK585" s="751"/>
      <c r="AL585" s="751"/>
      <c r="AM585" s="751"/>
      <c r="AN585" s="751"/>
      <c r="AO585" s="751"/>
      <c r="AP585" s="751"/>
      <c r="AQ585" s="751"/>
      <c r="AR585" s="751"/>
      <c r="AS585" s="751"/>
      <c r="AT585" s="751"/>
      <c r="AU585" s="751"/>
      <c r="AV585" s="751"/>
      <c r="AW585" s="751"/>
      <c r="AX585" s="751"/>
      <c r="AY585" s="751"/>
      <c r="AZ585" s="751"/>
      <c r="BA585" s="751"/>
      <c r="BB585" s="751"/>
      <c r="BC585" s="751"/>
      <c r="BD585" s="751"/>
      <c r="BE585" s="751"/>
      <c r="BF585" s="751"/>
      <c r="BG585" s="751"/>
      <c r="BH585" s="751"/>
      <c r="BI585" s="751"/>
      <c r="BJ585" s="751"/>
      <c r="BK585" s="751"/>
      <c r="BL585" s="751"/>
      <c r="BM585" s="751"/>
      <c r="BN585" s="751"/>
      <c r="BO585" s="751"/>
      <c r="BP585" s="751"/>
      <c r="BQ585" s="751"/>
      <c r="BR585" s="751"/>
      <c r="BS585" s="751"/>
      <c r="BT585" s="751"/>
      <c r="BU585" s="751"/>
      <c r="BV585" s="751"/>
    </row>
    <row r="586" spans="1:74" ht="13.5" customHeight="1">
      <c r="A586" s="770" t="s">
        <v>79</v>
      </c>
      <c r="B586" s="17" t="s">
        <v>80</v>
      </c>
      <c r="C586" s="783"/>
      <c r="D586" s="784"/>
      <c r="E586" s="787"/>
      <c r="F586" s="784"/>
      <c r="G586" s="787"/>
      <c r="H586" s="784"/>
      <c r="I586" s="787"/>
      <c r="J586" s="784"/>
      <c r="K586" s="768"/>
      <c r="L586" s="785"/>
      <c r="M586" s="783"/>
      <c r="N586" s="784"/>
      <c r="O586" s="768"/>
      <c r="P586" s="784"/>
      <c r="Q586" s="768"/>
      <c r="R586" s="784"/>
      <c r="S586" s="768"/>
      <c r="T586" s="784"/>
      <c r="U586" s="895"/>
      <c r="Z586" s="771" t="str">
        <f>A586</f>
        <v>昼休み（12：30～13：30）</v>
      </c>
      <c r="AA586" s="749"/>
      <c r="AB586" s="749"/>
      <c r="AC586" s="749"/>
      <c r="AD586" s="749"/>
      <c r="AE586" s="749"/>
      <c r="AF586" s="749"/>
      <c r="AG586" s="749"/>
      <c r="AH586" s="749"/>
      <c r="AI586" s="749"/>
      <c r="AJ586" s="749"/>
      <c r="AK586" s="749"/>
      <c r="AL586" s="749"/>
      <c r="AM586" s="749"/>
      <c r="AN586" s="749"/>
      <c r="AO586" s="749"/>
      <c r="AP586" s="749"/>
      <c r="AQ586" s="749"/>
      <c r="AR586" s="749"/>
      <c r="AS586" s="749"/>
      <c r="AT586" s="749"/>
      <c r="AU586" s="749"/>
      <c r="AV586" s="749"/>
      <c r="AW586" s="749"/>
      <c r="AX586" s="749"/>
      <c r="AY586" s="749"/>
      <c r="AZ586" s="749"/>
      <c r="BA586" s="749"/>
      <c r="BB586" s="749"/>
      <c r="BC586" s="749"/>
      <c r="BD586" s="749"/>
      <c r="BE586" s="749"/>
      <c r="BF586" s="749"/>
      <c r="BG586" s="749"/>
      <c r="BH586" s="749"/>
      <c r="BI586" s="749"/>
      <c r="BJ586" s="749"/>
      <c r="BK586" s="749"/>
      <c r="BL586" s="749"/>
      <c r="BM586" s="749"/>
      <c r="BN586" s="749"/>
      <c r="BO586" s="749"/>
      <c r="BP586" s="749"/>
      <c r="BQ586" s="749"/>
      <c r="BR586" s="749"/>
      <c r="BS586" s="749"/>
      <c r="BT586" s="749"/>
      <c r="BU586" s="749"/>
      <c r="BV586" s="749"/>
    </row>
    <row r="587" spans="1:74" ht="13.5" customHeight="1">
      <c r="A587" s="771"/>
      <c r="B587" s="17" t="s">
        <v>83</v>
      </c>
      <c r="C587" s="779"/>
      <c r="D587" s="777"/>
      <c r="E587" s="778"/>
      <c r="F587" s="777"/>
      <c r="G587" s="778"/>
      <c r="H587" s="777"/>
      <c r="I587" s="778"/>
      <c r="J587" s="777"/>
      <c r="K587" s="764"/>
      <c r="L587" s="780"/>
      <c r="M587" s="779"/>
      <c r="N587" s="777"/>
      <c r="O587" s="764"/>
      <c r="P587" s="777"/>
      <c r="Q587" s="764"/>
      <c r="R587" s="777"/>
      <c r="S587" s="764"/>
      <c r="T587" s="777"/>
      <c r="U587" s="895"/>
      <c r="Z587" s="771"/>
      <c r="AA587" s="750"/>
      <c r="AB587" s="750"/>
      <c r="AC587" s="750"/>
      <c r="AD587" s="750"/>
      <c r="AE587" s="750"/>
      <c r="AF587" s="750"/>
      <c r="AG587" s="750"/>
      <c r="AH587" s="750"/>
      <c r="AI587" s="750"/>
      <c r="AJ587" s="750"/>
      <c r="AK587" s="750"/>
      <c r="AL587" s="750"/>
      <c r="AM587" s="750"/>
      <c r="AN587" s="750"/>
      <c r="AO587" s="750"/>
      <c r="AP587" s="750"/>
      <c r="AQ587" s="750"/>
      <c r="AR587" s="750"/>
      <c r="AS587" s="750"/>
      <c r="AT587" s="750"/>
      <c r="AU587" s="750"/>
      <c r="AV587" s="750"/>
      <c r="AW587" s="750"/>
      <c r="AX587" s="750"/>
      <c r="AY587" s="750"/>
      <c r="AZ587" s="750"/>
      <c r="BA587" s="750"/>
      <c r="BB587" s="750"/>
      <c r="BC587" s="750"/>
      <c r="BD587" s="750"/>
      <c r="BE587" s="750"/>
      <c r="BF587" s="750"/>
      <c r="BG587" s="750"/>
      <c r="BH587" s="750"/>
      <c r="BI587" s="750"/>
      <c r="BJ587" s="750"/>
      <c r="BK587" s="750"/>
      <c r="BL587" s="750"/>
      <c r="BM587" s="750"/>
      <c r="BN587" s="750"/>
      <c r="BO587" s="750"/>
      <c r="BP587" s="750"/>
      <c r="BQ587" s="750"/>
      <c r="BR587" s="750"/>
      <c r="BS587" s="750"/>
      <c r="BT587" s="750"/>
      <c r="BU587" s="750"/>
      <c r="BV587" s="750"/>
    </row>
    <row r="588" spans="1:74" ht="13.5" customHeight="1">
      <c r="A588" s="771"/>
      <c r="B588" s="17" t="s">
        <v>65</v>
      </c>
      <c r="C588" s="779"/>
      <c r="D588" s="777"/>
      <c r="E588" s="778"/>
      <c r="F588" s="777"/>
      <c r="G588" s="778"/>
      <c r="H588" s="777"/>
      <c r="I588" s="778"/>
      <c r="J588" s="777"/>
      <c r="K588" s="764"/>
      <c r="L588" s="780"/>
      <c r="M588" s="779"/>
      <c r="N588" s="777"/>
      <c r="O588" s="764"/>
      <c r="P588" s="777"/>
      <c r="Q588" s="764"/>
      <c r="R588" s="777"/>
      <c r="S588" s="764"/>
      <c r="T588" s="777"/>
      <c r="U588" s="895"/>
      <c r="Z588" s="771"/>
      <c r="AA588" s="750"/>
      <c r="AB588" s="750"/>
      <c r="AC588" s="750"/>
      <c r="AD588" s="750"/>
      <c r="AE588" s="750"/>
      <c r="AF588" s="750"/>
      <c r="AG588" s="750"/>
      <c r="AH588" s="750"/>
      <c r="AI588" s="750"/>
      <c r="AJ588" s="750"/>
      <c r="AK588" s="750"/>
      <c r="AL588" s="750"/>
      <c r="AM588" s="750"/>
      <c r="AN588" s="750"/>
      <c r="AO588" s="750"/>
      <c r="AP588" s="750"/>
      <c r="AQ588" s="750"/>
      <c r="AR588" s="750"/>
      <c r="AS588" s="750"/>
      <c r="AT588" s="750"/>
      <c r="AU588" s="750"/>
      <c r="AV588" s="750"/>
      <c r="AW588" s="750"/>
      <c r="AX588" s="750"/>
      <c r="AY588" s="750"/>
      <c r="AZ588" s="750"/>
      <c r="BA588" s="750"/>
      <c r="BB588" s="750"/>
      <c r="BC588" s="750"/>
      <c r="BD588" s="750"/>
      <c r="BE588" s="750"/>
      <c r="BF588" s="750"/>
      <c r="BG588" s="750"/>
      <c r="BH588" s="750"/>
      <c r="BI588" s="750"/>
      <c r="BJ588" s="750"/>
      <c r="BK588" s="750"/>
      <c r="BL588" s="750"/>
      <c r="BM588" s="750"/>
      <c r="BN588" s="750"/>
      <c r="BO588" s="750"/>
      <c r="BP588" s="750"/>
      <c r="BQ588" s="750"/>
      <c r="BR588" s="750"/>
      <c r="BS588" s="750"/>
      <c r="BT588" s="750"/>
      <c r="BU588" s="750"/>
      <c r="BV588" s="750"/>
    </row>
    <row r="589" spans="1:74" ht="13.5" customHeight="1">
      <c r="A589" s="772"/>
      <c r="B589" s="18" t="s">
        <v>68</v>
      </c>
      <c r="C589" s="788"/>
      <c r="D589" s="789"/>
      <c r="E589" s="790"/>
      <c r="F589" s="789"/>
      <c r="G589" s="790"/>
      <c r="H589" s="789"/>
      <c r="I589" s="790"/>
      <c r="J589" s="789"/>
      <c r="K589" s="791"/>
      <c r="L589" s="791"/>
      <c r="M589" s="788"/>
      <c r="N589" s="789"/>
      <c r="O589" s="791"/>
      <c r="P589" s="789"/>
      <c r="Q589" s="791"/>
      <c r="R589" s="789"/>
      <c r="S589" s="791"/>
      <c r="T589" s="789"/>
      <c r="U589" s="895"/>
      <c r="Z589" s="772"/>
      <c r="AA589" s="751"/>
      <c r="AB589" s="751"/>
      <c r="AC589" s="751"/>
      <c r="AD589" s="751"/>
      <c r="AE589" s="751"/>
      <c r="AF589" s="751"/>
      <c r="AG589" s="751"/>
      <c r="AH589" s="751"/>
      <c r="AI589" s="751"/>
      <c r="AJ589" s="751"/>
      <c r="AK589" s="751"/>
      <c r="AL589" s="751"/>
      <c r="AM589" s="751"/>
      <c r="AN589" s="751"/>
      <c r="AO589" s="751"/>
      <c r="AP589" s="751"/>
      <c r="AQ589" s="751"/>
      <c r="AR589" s="751"/>
      <c r="AS589" s="751"/>
      <c r="AT589" s="751"/>
      <c r="AU589" s="751"/>
      <c r="AV589" s="751"/>
      <c r="AW589" s="751"/>
      <c r="AX589" s="751"/>
      <c r="AY589" s="751"/>
      <c r="AZ589" s="751"/>
      <c r="BA589" s="751"/>
      <c r="BB589" s="751"/>
      <c r="BC589" s="751"/>
      <c r="BD589" s="751"/>
      <c r="BE589" s="751"/>
      <c r="BF589" s="751"/>
      <c r="BG589" s="751"/>
      <c r="BH589" s="751"/>
      <c r="BI589" s="751"/>
      <c r="BJ589" s="751"/>
      <c r="BK589" s="751"/>
      <c r="BL589" s="751"/>
      <c r="BM589" s="751"/>
      <c r="BN589" s="751"/>
      <c r="BO589" s="751"/>
      <c r="BP589" s="751"/>
      <c r="BQ589" s="751"/>
      <c r="BR589" s="751"/>
      <c r="BS589" s="751"/>
      <c r="BT589" s="751"/>
      <c r="BU589" s="751"/>
      <c r="BV589" s="751"/>
    </row>
    <row r="590" spans="1:74" ht="13.5" customHeight="1">
      <c r="A590" s="771" t="s">
        <v>87</v>
      </c>
      <c r="B590" s="15" t="s">
        <v>53</v>
      </c>
      <c r="C590" s="767" t="str">
        <f>VLOOKUP($C577,'2026年度(1年後期)'!$B$5:$N$207,COLUMN('2026年度(1年後期)'!$G$5),0)&amp;""</f>
        <v>ジェンダー論</v>
      </c>
      <c r="D590" s="768"/>
      <c r="E590" s="773" t="str">
        <f>VLOOKUP($C577,'2026年度(2年後期)'!$B$5:$N$207,COLUMN('2026年度(2年後期)'!$G$5),0)&amp;""</f>
        <v>地域生活とヘルスプロモーション</v>
      </c>
      <c r="F590" s="768"/>
      <c r="G590" s="773" t="str">
        <f>VLOOKUP($C577,'2026年度(3年後期)'!$B$5:$N$207,COLUMN('2026年度(3年後期)'!$G$5),0)&amp;""</f>
        <v/>
      </c>
      <c r="H590" s="768"/>
      <c r="I590" s="773" t="str">
        <f>VLOOKUP($C577,'2026年度(4年後期)'!$B$5:$N$206,COLUMN('2026年度(4年後期)'!$G$5),0)&amp;""</f>
        <v/>
      </c>
      <c r="J590" s="768"/>
      <c r="K590" s="769" t="str">
        <f>VLOOKUP($C577,'2026年度(助産後期)'!$B$5:$N$207,COLUMN('2026年度(助産後期)'!$G$5),0)&amp;""</f>
        <v/>
      </c>
      <c r="L590" s="769"/>
      <c r="M590" s="767" t="str">
        <f>VLOOKUP($C577,'2026年度(M1後期)'!$B$5:$N$207,COLUMN('2026年度(M1後期)'!$G$5),0)&amp;""</f>
        <v/>
      </c>
      <c r="N590" s="768"/>
      <c r="O590" s="769" t="str">
        <f>VLOOKUP($C577,'2026年度(M2後期)'!$B$5:$N$207,COLUMN('2026年度(M2後期)'!$G$5),0)&amp;""</f>
        <v>特別研究</v>
      </c>
      <c r="P590" s="768"/>
      <c r="Q590" s="769" t="str">
        <f>VLOOKUP($C577,'2026年度(D1後期)'!$B$5:$N$207,COLUMN('2026年度(D1後期)'!$G$5),0)&amp;""</f>
        <v/>
      </c>
      <c r="R590" s="768"/>
      <c r="S590" s="769" t="str">
        <f>VLOOKUP($C577,'2026年度(D23後期)'!$B$5:$N$207,COLUMN('2026年度(D23後期)'!$G$5),0)&amp;""</f>
        <v>特別研究</v>
      </c>
      <c r="T590" s="768"/>
      <c r="U590" s="895"/>
      <c r="Z590" s="771" t="str">
        <f>A590</f>
        <v>３時限（13：30～15：00）</v>
      </c>
      <c r="AA590" s="749" t="s">
        <v>226</v>
      </c>
      <c r="AB590" s="749"/>
      <c r="AC590" s="749"/>
      <c r="AD590" s="749"/>
      <c r="AE590" s="749"/>
      <c r="AF590" s="749"/>
      <c r="AG590" s="749" t="s">
        <v>318</v>
      </c>
      <c r="AH590" s="749"/>
      <c r="AI590" s="749"/>
      <c r="AJ590" s="749"/>
      <c r="AK590" s="749"/>
      <c r="AL590" s="749"/>
      <c r="AM590" s="749"/>
      <c r="AN590" s="749"/>
      <c r="AO590" s="749"/>
      <c r="AP590" s="749"/>
      <c r="AQ590" s="749"/>
      <c r="AR590" s="749"/>
      <c r="AS590" s="749"/>
      <c r="AT590" s="749"/>
      <c r="AU590" s="749"/>
      <c r="AV590" s="749"/>
      <c r="AW590" s="749"/>
      <c r="AX590" s="749"/>
      <c r="AY590" s="749"/>
      <c r="AZ590" s="749"/>
      <c r="BA590" s="749"/>
      <c r="BB590" s="749"/>
      <c r="BC590" s="749"/>
      <c r="BD590" s="749"/>
      <c r="BE590" s="749"/>
      <c r="BF590" s="749"/>
      <c r="BG590" s="749"/>
      <c r="BH590" s="749"/>
      <c r="BI590" s="749"/>
      <c r="BJ590" s="749"/>
      <c r="BK590" s="749"/>
      <c r="BL590" s="749"/>
      <c r="BM590" s="749"/>
      <c r="BN590" s="749"/>
      <c r="BO590" s="749"/>
      <c r="BP590" s="749"/>
      <c r="BQ590" s="749"/>
      <c r="BR590" s="749"/>
      <c r="BS590" s="749"/>
      <c r="BT590" s="749"/>
      <c r="BU590" s="749"/>
      <c r="BV590" s="749"/>
    </row>
    <row r="591" spans="1:74" ht="13.5" customHeight="1">
      <c r="A591" s="771"/>
      <c r="B591" s="15" t="s">
        <v>61</v>
      </c>
      <c r="C591" s="765" t="str">
        <f>IFERROR(VLOOKUP(C590,科目・教員!$A$2:$B$342,2,0),"")</f>
        <v>小島　優子</v>
      </c>
      <c r="D591" s="764"/>
      <c r="E591" s="766" t="str">
        <f>IFERROR(VLOOKUP(E590,科目・教員!$A$2:$B$342,2,0),"")</f>
        <v>藤田　淳子</v>
      </c>
      <c r="F591" s="764"/>
      <c r="G591" s="766" t="str">
        <f>IFERROR(VLOOKUP(G590,科目・教員!$A$2:$B$342,2,0),"")</f>
        <v/>
      </c>
      <c r="H591" s="764"/>
      <c r="I591" s="766" t="str">
        <f>IFERROR(VLOOKUP(I590,科目・教員!$A$2:$B$342,2,0),"")</f>
        <v/>
      </c>
      <c r="J591" s="764"/>
      <c r="K591" s="763" t="str">
        <f>IFERROR(VLOOKUP(K590,科目・教員!$A$2:$B$342,2,0),"")</f>
        <v/>
      </c>
      <c r="L591" s="763"/>
      <c r="M591" s="765" t="str">
        <f>IFERROR(VLOOKUP(M590,科目・教員!$A$2:$B$342,2,0),"")</f>
        <v/>
      </c>
      <c r="N591" s="764"/>
      <c r="O591" s="763" t="str">
        <f>IFERROR(VLOOKUP(O590,科目・教員!$A$2:$B$342,2,0),"")</f>
        <v/>
      </c>
      <c r="P591" s="764"/>
      <c r="Q591" s="763" t="str">
        <f>IFERROR(VLOOKUP(Q590,科目・教員!$A$2:$B$342,2,0),"")</f>
        <v/>
      </c>
      <c r="R591" s="764"/>
      <c r="S591" s="763" t="str">
        <f>IFERROR(VLOOKUP(S590,科目・教員!$A$2:$B$342,2,0),"")</f>
        <v/>
      </c>
      <c r="T591" s="764"/>
      <c r="U591" s="895"/>
      <c r="Z591" s="771"/>
      <c r="AA591" s="750"/>
      <c r="AB591" s="750"/>
      <c r="AC591" s="750"/>
      <c r="AD591" s="750"/>
      <c r="AE591" s="750"/>
      <c r="AF591" s="750"/>
      <c r="AG591" s="750"/>
      <c r="AH591" s="750"/>
      <c r="AI591" s="750"/>
      <c r="AJ591" s="750"/>
      <c r="AK591" s="750"/>
      <c r="AL591" s="750"/>
      <c r="AM591" s="750"/>
      <c r="AN591" s="750"/>
      <c r="AO591" s="750"/>
      <c r="AP591" s="750"/>
      <c r="AQ591" s="750"/>
      <c r="AR591" s="750"/>
      <c r="AS591" s="750"/>
      <c r="AT591" s="750"/>
      <c r="AU591" s="750"/>
      <c r="AV591" s="750"/>
      <c r="AW591" s="750"/>
      <c r="AX591" s="750"/>
      <c r="AY591" s="750"/>
      <c r="AZ591" s="750"/>
      <c r="BA591" s="750"/>
      <c r="BB591" s="750"/>
      <c r="BC591" s="750"/>
      <c r="BD591" s="750"/>
      <c r="BE591" s="750"/>
      <c r="BF591" s="750"/>
      <c r="BG591" s="750"/>
      <c r="BH591" s="750"/>
      <c r="BI591" s="750"/>
      <c r="BJ591" s="750"/>
      <c r="BK591" s="750"/>
      <c r="BL591" s="750"/>
      <c r="BM591" s="750"/>
      <c r="BN591" s="750"/>
      <c r="BO591" s="750"/>
      <c r="BP591" s="750"/>
      <c r="BQ591" s="750"/>
      <c r="BR591" s="750"/>
      <c r="BS591" s="750"/>
      <c r="BT591" s="750"/>
      <c r="BU591" s="750"/>
      <c r="BV591" s="750"/>
    </row>
    <row r="592" spans="1:74" ht="13.5" customHeight="1">
      <c r="A592" s="771"/>
      <c r="B592" s="15" t="s">
        <v>65</v>
      </c>
      <c r="C592" s="765" t="str">
        <f>VLOOKUP($C577,'2026年度(1年後期)'!$B$5:$N$207,COLUMN('2026年度(1年後期)'!$G$5)+1,0)&amp;""</f>
        <v>101</v>
      </c>
      <c r="D592" s="764"/>
      <c r="E592" s="766" t="str">
        <f>VLOOKUP($C577,'2026年度(2年後期)'!$B$5:$N$207,COLUMN('2026年度(2年後期)'!$G$5)+1,0)&amp;""</f>
        <v>201</v>
      </c>
      <c r="F592" s="764"/>
      <c r="G592" s="766" t="str">
        <f>VLOOKUP($C577,'2026年度(3年後期)'!$B$5:$N$207,COLUMN('2026年度(3年後期)'!$G$5)+1,0)&amp;""</f>
        <v/>
      </c>
      <c r="H592" s="764"/>
      <c r="I592" s="766" t="str">
        <f>VLOOKUP($C577,'2026年度(4年後期)'!$B$5:$N$206,COLUMN('2026年度(4年後期)'!$G$5)+1,0)&amp;""</f>
        <v/>
      </c>
      <c r="J592" s="764"/>
      <c r="K592" s="763" t="str">
        <f>VLOOKUP($C577,'2026年度(助産後期)'!$B$5:$N$207,COLUMN('2026年度(助産後期)'!$G$5)+1,0)&amp;""</f>
        <v/>
      </c>
      <c r="L592" s="763"/>
      <c r="M592" s="765" t="str">
        <f>VLOOKUP($C577,'2026年度(M1後期)'!$B$5:$N$207,COLUMN('2026年度(M1後期)'!$G$5)+1,0)&amp;""</f>
        <v/>
      </c>
      <c r="N592" s="764"/>
      <c r="O592" s="763" t="str">
        <f>VLOOKUP($C577,'2026年度(M2後期)'!$B$5:$N$207,COLUMN('2026年度(M2後期)'!$G$5)+1,0)&amp;""</f>
        <v/>
      </c>
      <c r="P592" s="764"/>
      <c r="Q592" s="763" t="str">
        <f>VLOOKUP($C577,'2026年度(D1後期)'!$B$5:$N$207,COLUMN('2026年度(D1後期)'!$G$5)+1,0)&amp;""</f>
        <v/>
      </c>
      <c r="R592" s="764"/>
      <c r="S592" s="763" t="str">
        <f>VLOOKUP($C577,'2026年度(D23後期)'!$B$5:$N$207,COLUMN('2026年度(D23後期)'!$G$5)+1,0)&amp;""</f>
        <v/>
      </c>
      <c r="T592" s="764"/>
      <c r="U592" s="895"/>
      <c r="Z592" s="771"/>
      <c r="AA592" s="750"/>
      <c r="AB592" s="750"/>
      <c r="AC592" s="750"/>
      <c r="AD592" s="750"/>
      <c r="AE592" s="750"/>
      <c r="AF592" s="750"/>
      <c r="AG592" s="750"/>
      <c r="AH592" s="750"/>
      <c r="AI592" s="750"/>
      <c r="AJ592" s="750"/>
      <c r="AK592" s="750"/>
      <c r="AL592" s="750"/>
      <c r="AM592" s="750"/>
      <c r="AN592" s="750"/>
      <c r="AO592" s="750"/>
      <c r="AP592" s="750"/>
      <c r="AQ592" s="750"/>
      <c r="AR592" s="750"/>
      <c r="AS592" s="750"/>
      <c r="AT592" s="750"/>
      <c r="AU592" s="750"/>
      <c r="AV592" s="750"/>
      <c r="AW592" s="750"/>
      <c r="AX592" s="750"/>
      <c r="AY592" s="750"/>
      <c r="AZ592" s="750"/>
      <c r="BA592" s="750"/>
      <c r="BB592" s="750"/>
      <c r="BC592" s="750"/>
      <c r="BD592" s="750"/>
      <c r="BE592" s="750"/>
      <c r="BF592" s="750"/>
      <c r="BG592" s="750"/>
      <c r="BH592" s="750"/>
      <c r="BI592" s="750"/>
      <c r="BJ592" s="750"/>
      <c r="BK592" s="750"/>
      <c r="BL592" s="750"/>
      <c r="BM592" s="750"/>
      <c r="BN592" s="750"/>
      <c r="BO592" s="750"/>
      <c r="BP592" s="750"/>
      <c r="BQ592" s="750"/>
      <c r="BR592" s="750"/>
      <c r="BS592" s="750"/>
      <c r="BT592" s="750"/>
      <c r="BU592" s="750"/>
      <c r="BV592" s="750"/>
    </row>
    <row r="593" spans="1:74" ht="13.5" customHeight="1">
      <c r="A593" s="786"/>
      <c r="B593" s="16" t="s">
        <v>68</v>
      </c>
      <c r="C593" s="762"/>
      <c r="D593" s="760"/>
      <c r="E593" s="759"/>
      <c r="F593" s="760"/>
      <c r="G593" s="759"/>
      <c r="H593" s="760"/>
      <c r="I593" s="759"/>
      <c r="J593" s="760"/>
      <c r="K593" s="761"/>
      <c r="L593" s="761"/>
      <c r="M593" s="762"/>
      <c r="N593" s="760"/>
      <c r="O593" s="761"/>
      <c r="P593" s="760"/>
      <c r="Q593" s="761"/>
      <c r="R593" s="760"/>
      <c r="S593" s="761"/>
      <c r="T593" s="760"/>
      <c r="U593" s="895"/>
      <c r="Z593" s="772"/>
      <c r="AA593" s="751"/>
      <c r="AB593" s="751"/>
      <c r="AC593" s="751"/>
      <c r="AD593" s="751"/>
      <c r="AE593" s="751"/>
      <c r="AF593" s="751"/>
      <c r="AG593" s="751"/>
      <c r="AH593" s="751"/>
      <c r="AI593" s="751"/>
      <c r="AJ593" s="751"/>
      <c r="AK593" s="751"/>
      <c r="AL593" s="751"/>
      <c r="AM593" s="751"/>
      <c r="AN593" s="751"/>
      <c r="AO593" s="751"/>
      <c r="AP593" s="751"/>
      <c r="AQ593" s="751"/>
      <c r="AR593" s="751"/>
      <c r="AS593" s="751"/>
      <c r="AT593" s="751"/>
      <c r="AU593" s="751"/>
      <c r="AV593" s="751"/>
      <c r="AW593" s="751"/>
      <c r="AX593" s="751"/>
      <c r="AY593" s="751"/>
      <c r="AZ593" s="751"/>
      <c r="BA593" s="751"/>
      <c r="BB593" s="751"/>
      <c r="BC593" s="751"/>
      <c r="BD593" s="751"/>
      <c r="BE593" s="751"/>
      <c r="BF593" s="751"/>
      <c r="BG593" s="751"/>
      <c r="BH593" s="751"/>
      <c r="BI593" s="751"/>
      <c r="BJ593" s="751"/>
      <c r="BK593" s="751"/>
      <c r="BL593" s="751"/>
      <c r="BM593" s="751"/>
      <c r="BN593" s="751"/>
      <c r="BO593" s="751"/>
      <c r="BP593" s="751"/>
      <c r="BQ593" s="751"/>
      <c r="BR593" s="751"/>
      <c r="BS593" s="751"/>
      <c r="BT593" s="751"/>
      <c r="BU593" s="751"/>
      <c r="BV593" s="751"/>
    </row>
    <row r="594" spans="1:74" ht="13.5" customHeight="1">
      <c r="A594" s="771" t="s">
        <v>103</v>
      </c>
      <c r="B594" s="15" t="s">
        <v>53</v>
      </c>
      <c r="C594" s="767" t="str">
        <f>VLOOKUP($C577,'2026年度(1年後期)'!$B$5:$N$207,COLUMN('2026年度(1年後期)'!$I$5),0)&amp;""</f>
        <v>免疫と健康</v>
      </c>
      <c r="D594" s="768"/>
      <c r="E594" s="773" t="str">
        <f>VLOOKUP($C577,'2026年度(2年後期)'!$B$5:$N$207,COLUMN('2026年度(2年後期)'!$I$5),0)&amp;""</f>
        <v>地域生活とヘルスプロモーション</v>
      </c>
      <c r="F594" s="768"/>
      <c r="G594" s="773" t="str">
        <f>VLOOKUP($C577,'2026年度(3年後期)'!$B$5:$N$207,COLUMN('2026年度(3年後期)'!$I$5),0)&amp;""</f>
        <v/>
      </c>
      <c r="H594" s="768"/>
      <c r="I594" s="773" t="str">
        <f>VLOOKUP($C577,'2026年度(4年後期)'!$B$5:$N$206,COLUMN('2026年度(4年後期)'!$I$5),0)&amp;""</f>
        <v/>
      </c>
      <c r="J594" s="768"/>
      <c r="K594" s="769" t="str">
        <f>VLOOKUP($C577,'2026年度(助産後期)'!$B$5:$N$207,COLUMN('2026年度(助産後期)'!$I$5),0)&amp;""</f>
        <v/>
      </c>
      <c r="L594" s="769"/>
      <c r="M594" s="767" t="str">
        <f>VLOOKUP($C577,'2026年度(M1後期)'!$B$5:$N$207,COLUMN('2026年度(M1後期)'!$I$5),0)&amp;""</f>
        <v/>
      </c>
      <c r="N594" s="768"/>
      <c r="O594" s="769" t="str">
        <f>VLOOKUP($C577,'2026年度(M2後期)'!$B$5:$N$207,COLUMN('2026年度(M2後期)'!$I$5),0)&amp;""</f>
        <v>特別研究</v>
      </c>
      <c r="P594" s="768"/>
      <c r="Q594" s="769" t="str">
        <f>VLOOKUP($C577,'2026年度(D1後期)'!$B$5:$N$207,COLUMN('2026年度(D1後期)'!$I$5),0)&amp;""</f>
        <v/>
      </c>
      <c r="R594" s="768"/>
      <c r="S594" s="769" t="str">
        <f>VLOOKUP($C577,'2026年度(D23後期)'!$B$5:$N$207,COLUMN('2026年度(D23後期)'!$I$5),0)&amp;""</f>
        <v>特別研究</v>
      </c>
      <c r="T594" s="768"/>
      <c r="U594" s="895"/>
      <c r="Z594" s="771" t="str">
        <f>A594</f>
        <v>４時限（15：10～16：40）</v>
      </c>
      <c r="AA594" s="749" t="s">
        <v>433</v>
      </c>
      <c r="AB594" s="749"/>
      <c r="AC594" s="749"/>
      <c r="AD594" s="749"/>
      <c r="AE594" s="749"/>
      <c r="AF594" s="749"/>
      <c r="AG594" s="749" t="s">
        <v>318</v>
      </c>
      <c r="AH594" s="749"/>
      <c r="AI594" s="749"/>
      <c r="AJ594" s="749"/>
      <c r="AK594" s="749"/>
      <c r="AL594" s="749"/>
      <c r="AM594" s="749"/>
      <c r="AN594" s="749"/>
      <c r="AO594" s="749"/>
      <c r="AP594" s="749"/>
      <c r="AQ594" s="749"/>
      <c r="AR594" s="749"/>
      <c r="AS594" s="749"/>
      <c r="AT594" s="749"/>
      <c r="AU594" s="749"/>
      <c r="AV594" s="749"/>
      <c r="AW594" s="749"/>
      <c r="AX594" s="749"/>
      <c r="AY594" s="749"/>
      <c r="AZ594" s="749"/>
      <c r="BA594" s="749"/>
      <c r="BB594" s="749"/>
      <c r="BC594" s="749"/>
      <c r="BD594" s="749"/>
      <c r="BE594" s="749"/>
      <c r="BF594" s="749"/>
      <c r="BG594" s="749"/>
      <c r="BH594" s="749"/>
      <c r="BI594" s="749"/>
      <c r="BJ594" s="749"/>
      <c r="BK594" s="749"/>
      <c r="BL594" s="749"/>
      <c r="BM594" s="749"/>
      <c r="BN594" s="749"/>
      <c r="BO594" s="749"/>
      <c r="BP594" s="749"/>
      <c r="BQ594" s="749"/>
      <c r="BR594" s="749"/>
      <c r="BS594" s="749"/>
      <c r="BT594" s="749"/>
      <c r="BU594" s="749"/>
      <c r="BV594" s="749"/>
    </row>
    <row r="595" spans="1:74" ht="13.5" customHeight="1">
      <c r="A595" s="771"/>
      <c r="B595" s="15" t="s">
        <v>61</v>
      </c>
      <c r="C595" s="765" t="str">
        <f>IFERROR(VLOOKUP(C594,科目・教員!$A$2:$B$342,2,0),"")</f>
        <v>森　那美子</v>
      </c>
      <c r="D595" s="764"/>
      <c r="E595" s="766" t="str">
        <f>IFERROR(VLOOKUP(E594,科目・教員!$A$2:$B$342,2,0),"")</f>
        <v>藤田　淳子</v>
      </c>
      <c r="F595" s="764"/>
      <c r="G595" s="766" t="str">
        <f>IFERROR(VLOOKUP(G594,科目・教員!$A$2:$B$342,2,0),"")</f>
        <v/>
      </c>
      <c r="H595" s="764"/>
      <c r="I595" s="766" t="str">
        <f>IFERROR(VLOOKUP(I594,科目・教員!$A$2:$B$342,2,0),"")</f>
        <v/>
      </c>
      <c r="J595" s="764"/>
      <c r="K595" s="763" t="str">
        <f>IFERROR(VLOOKUP(K594,科目・教員!$A$2:$B$342,2,0),"")</f>
        <v/>
      </c>
      <c r="L595" s="763"/>
      <c r="M595" s="765" t="str">
        <f>IFERROR(VLOOKUP(M594,科目・教員!$A$2:$B$342,2,0),"")</f>
        <v/>
      </c>
      <c r="N595" s="764"/>
      <c r="O595" s="763" t="str">
        <f>IFERROR(VLOOKUP(O594,科目・教員!$A$2:$B$342,2,0),"")</f>
        <v/>
      </c>
      <c r="P595" s="764"/>
      <c r="Q595" s="763" t="str">
        <f>IFERROR(VLOOKUP(Q594,科目・教員!$A$2:$B$342,2,0),"")</f>
        <v/>
      </c>
      <c r="R595" s="764"/>
      <c r="S595" s="763" t="str">
        <f>IFERROR(VLOOKUP(S594,科目・教員!$A$2:$B$342,2,0),"")</f>
        <v/>
      </c>
      <c r="T595" s="764"/>
      <c r="U595" s="895"/>
      <c r="Z595" s="771"/>
      <c r="AA595" s="750"/>
      <c r="AB595" s="750"/>
      <c r="AC595" s="750"/>
      <c r="AD595" s="750"/>
      <c r="AE595" s="750"/>
      <c r="AF595" s="750"/>
      <c r="AG595" s="750"/>
      <c r="AH595" s="750"/>
      <c r="AI595" s="750"/>
      <c r="AJ595" s="750"/>
      <c r="AK595" s="750"/>
      <c r="AL595" s="750"/>
      <c r="AM595" s="750"/>
      <c r="AN595" s="750"/>
      <c r="AO595" s="750"/>
      <c r="AP595" s="750"/>
      <c r="AQ595" s="750"/>
      <c r="AR595" s="750"/>
      <c r="AS595" s="750"/>
      <c r="AT595" s="750"/>
      <c r="AU595" s="750"/>
      <c r="AV595" s="750"/>
      <c r="AW595" s="750"/>
      <c r="AX595" s="750"/>
      <c r="AY595" s="750"/>
      <c r="AZ595" s="750"/>
      <c r="BA595" s="750"/>
      <c r="BB595" s="750"/>
      <c r="BC595" s="750"/>
      <c r="BD595" s="750"/>
      <c r="BE595" s="750"/>
      <c r="BF595" s="750"/>
      <c r="BG595" s="750"/>
      <c r="BH595" s="750"/>
      <c r="BI595" s="750"/>
      <c r="BJ595" s="750"/>
      <c r="BK595" s="750"/>
      <c r="BL595" s="750"/>
      <c r="BM595" s="750"/>
      <c r="BN595" s="750"/>
      <c r="BO595" s="750"/>
      <c r="BP595" s="750"/>
      <c r="BQ595" s="750"/>
      <c r="BR595" s="750"/>
      <c r="BS595" s="750"/>
      <c r="BT595" s="750"/>
      <c r="BU595" s="750"/>
      <c r="BV595" s="750"/>
    </row>
    <row r="596" spans="1:74" ht="13.5" customHeight="1">
      <c r="A596" s="771"/>
      <c r="B596" s="15" t="s">
        <v>65</v>
      </c>
      <c r="C596" s="765" t="str">
        <f>VLOOKUP($C577,'2026年度(1年後期)'!$B$5:$N$207,COLUMN('2026年度(1年後期)'!$I$5)+1,0)&amp;""</f>
        <v>101</v>
      </c>
      <c r="D596" s="764"/>
      <c r="E596" s="766" t="str">
        <f>VLOOKUP($C577,'2026年度(2年後期)'!$B$5:$N$207,COLUMN('2026年度(2年後期)'!$I$5)+1,0)&amp;""</f>
        <v>201</v>
      </c>
      <c r="F596" s="764"/>
      <c r="G596" s="766" t="str">
        <f>VLOOKUP($C577,'2026年度(3年後期)'!$B$5:$N$207,COLUMN('2026年度(3年後期)'!$I$5)+1,0)&amp;""</f>
        <v/>
      </c>
      <c r="H596" s="764"/>
      <c r="I596" s="766" t="str">
        <f>VLOOKUP($C577,'2026年度(4年後期)'!$B$5:$N$206,COLUMN('2026年度(4年後期)'!$I$5)+1,0)&amp;""</f>
        <v/>
      </c>
      <c r="J596" s="764"/>
      <c r="K596" s="763" t="str">
        <f>VLOOKUP($C577,'2026年度(助産後期)'!$B$5:$N$207,COLUMN('2026年度(助産後期)'!$I$5)+1,0)&amp;""</f>
        <v/>
      </c>
      <c r="L596" s="763"/>
      <c r="M596" s="765" t="str">
        <f>VLOOKUP($C577,'2026年度(M1後期)'!$B$5:$N$207,COLUMN('2026年度(M1後期)'!$I$5)+1,0)&amp;""</f>
        <v/>
      </c>
      <c r="N596" s="764"/>
      <c r="O596" s="763" t="str">
        <f>VLOOKUP($C577,'2026年度(M2後期)'!$B$5:$N$207,COLUMN('2026年度(M2後期)'!$I$5)+1,0)&amp;""</f>
        <v/>
      </c>
      <c r="P596" s="764"/>
      <c r="Q596" s="763" t="str">
        <f>VLOOKUP($C577,'2026年度(D1後期)'!$B$5:$N$207,COLUMN('2026年度(D1後期)'!$I$5)+1,0)&amp;""</f>
        <v/>
      </c>
      <c r="R596" s="764"/>
      <c r="S596" s="763" t="str">
        <f>VLOOKUP($C577,'2026年度(D23後期)'!$B$5:$N$207,COLUMN('2026年度(D23後期)'!$I$5)+1,0)&amp;""</f>
        <v/>
      </c>
      <c r="T596" s="764"/>
      <c r="U596" s="895"/>
      <c r="Z596" s="771"/>
      <c r="AA596" s="750"/>
      <c r="AB596" s="750"/>
      <c r="AC596" s="750"/>
      <c r="AD596" s="750"/>
      <c r="AE596" s="750"/>
      <c r="AF596" s="750"/>
      <c r="AG596" s="750"/>
      <c r="AH596" s="750"/>
      <c r="AI596" s="750"/>
      <c r="AJ596" s="750"/>
      <c r="AK596" s="750"/>
      <c r="AL596" s="750"/>
      <c r="AM596" s="750"/>
      <c r="AN596" s="750"/>
      <c r="AO596" s="750"/>
      <c r="AP596" s="750"/>
      <c r="AQ596" s="750"/>
      <c r="AR596" s="750"/>
      <c r="AS596" s="750"/>
      <c r="AT596" s="750"/>
      <c r="AU596" s="750"/>
      <c r="AV596" s="750"/>
      <c r="AW596" s="750"/>
      <c r="AX596" s="750"/>
      <c r="AY596" s="750"/>
      <c r="AZ596" s="750"/>
      <c r="BA596" s="750"/>
      <c r="BB596" s="750"/>
      <c r="BC596" s="750"/>
      <c r="BD596" s="750"/>
      <c r="BE596" s="750"/>
      <c r="BF596" s="750"/>
      <c r="BG596" s="750"/>
      <c r="BH596" s="750"/>
      <c r="BI596" s="750"/>
      <c r="BJ596" s="750"/>
      <c r="BK596" s="750"/>
      <c r="BL596" s="750"/>
      <c r="BM596" s="750"/>
      <c r="BN596" s="750"/>
      <c r="BO596" s="750"/>
      <c r="BP596" s="750"/>
      <c r="BQ596" s="750"/>
      <c r="BR596" s="750"/>
      <c r="BS596" s="750"/>
      <c r="BT596" s="750"/>
      <c r="BU596" s="750"/>
      <c r="BV596" s="750"/>
    </row>
    <row r="597" spans="1:74" ht="13.5" customHeight="1">
      <c r="A597" s="772"/>
      <c r="B597" s="16" t="s">
        <v>68</v>
      </c>
      <c r="C597" s="762"/>
      <c r="D597" s="760"/>
      <c r="E597" s="759"/>
      <c r="F597" s="760"/>
      <c r="G597" s="759"/>
      <c r="H597" s="760"/>
      <c r="I597" s="759"/>
      <c r="J597" s="760"/>
      <c r="K597" s="761"/>
      <c r="L597" s="761"/>
      <c r="M597" s="762"/>
      <c r="N597" s="760"/>
      <c r="O597" s="761"/>
      <c r="P597" s="760"/>
      <c r="Q597" s="761"/>
      <c r="R597" s="760"/>
      <c r="S597" s="761"/>
      <c r="T597" s="760"/>
      <c r="U597" s="895"/>
      <c r="Z597" s="772"/>
      <c r="AA597" s="751"/>
      <c r="AB597" s="751"/>
      <c r="AC597" s="751"/>
      <c r="AD597" s="751"/>
      <c r="AE597" s="751"/>
      <c r="AF597" s="751"/>
      <c r="AG597" s="751"/>
      <c r="AH597" s="751"/>
      <c r="AI597" s="751"/>
      <c r="AJ597" s="751"/>
      <c r="AK597" s="751"/>
      <c r="AL597" s="751"/>
      <c r="AM597" s="751"/>
      <c r="AN597" s="751"/>
      <c r="AO597" s="751"/>
      <c r="AP597" s="751"/>
      <c r="AQ597" s="751"/>
      <c r="AR597" s="751"/>
      <c r="AS597" s="751"/>
      <c r="AT597" s="751"/>
      <c r="AU597" s="751"/>
      <c r="AV597" s="751"/>
      <c r="AW597" s="751"/>
      <c r="AX597" s="751"/>
      <c r="AY597" s="751"/>
      <c r="AZ597" s="751"/>
      <c r="BA597" s="751"/>
      <c r="BB597" s="751"/>
      <c r="BC597" s="751"/>
      <c r="BD597" s="751"/>
      <c r="BE597" s="751"/>
      <c r="BF597" s="751"/>
      <c r="BG597" s="751"/>
      <c r="BH597" s="751"/>
      <c r="BI597" s="751"/>
      <c r="BJ597" s="751"/>
      <c r="BK597" s="751"/>
      <c r="BL597" s="751"/>
      <c r="BM597" s="751"/>
      <c r="BN597" s="751"/>
      <c r="BO597" s="751"/>
      <c r="BP597" s="751"/>
      <c r="BQ597" s="751"/>
      <c r="BR597" s="751"/>
      <c r="BS597" s="751"/>
      <c r="BT597" s="751"/>
      <c r="BU597" s="751"/>
      <c r="BV597" s="751"/>
    </row>
    <row r="598" spans="1:74" ht="13.5" customHeight="1">
      <c r="A598" s="771" t="s">
        <v>112</v>
      </c>
      <c r="B598" s="15" t="s">
        <v>53</v>
      </c>
      <c r="C598" s="828" t="str">
        <f>VLOOKUP($C577,'2026年度(1年後期)'!$B$5:$N$207,COLUMN('2026年度(1年後期)'!$K$5),0)&amp;""</f>
        <v>微生物と人間　追再試</v>
      </c>
      <c r="D598" s="829"/>
      <c r="E598" s="773" t="str">
        <f>VLOOKUP($C577,'2026年度(2年後期)'!$B$5:$N$207,COLUMN('2026年度(2年後期)'!$K$5),0)&amp;""</f>
        <v/>
      </c>
      <c r="F598" s="768"/>
      <c r="G598" s="773" t="str">
        <f>VLOOKUP($C577,'2026年度(3年後期)'!$B$5:$N$207,COLUMN('2026年度(3年後期)'!$K$5),0)&amp;""</f>
        <v/>
      </c>
      <c r="H598" s="768"/>
      <c r="I598" s="773" t="str">
        <f>VLOOKUP($C577,'2026年度(4年後期)'!$B$5:$N$206,COLUMN('2026年度(4年後期)'!$K$5),0)&amp;""</f>
        <v/>
      </c>
      <c r="J598" s="768"/>
      <c r="K598" s="769" t="str">
        <f>VLOOKUP($C577,'2026年度(助産後期)'!$B$5:$N$207,COLUMN('2026年度(助産後期)'!$K$5),0)&amp;""</f>
        <v/>
      </c>
      <c r="L598" s="769"/>
      <c r="M598" s="767" t="str">
        <f>VLOOKUP($C577,'2026年度(M1後期)'!$B$5:$N$207,COLUMN('2026年度(M1後期)'!$K$5),0)&amp;""</f>
        <v/>
      </c>
      <c r="N598" s="768"/>
      <c r="O598" s="769" t="str">
        <f>VLOOKUP($C577,'2026年度(M2後期)'!$B$5:$N$207,COLUMN('2026年度(M2後期)'!$K$5),0)&amp;""</f>
        <v/>
      </c>
      <c r="P598" s="768"/>
      <c r="Q598" s="769" t="str">
        <f>VLOOKUP($C577,'2026年度(D1後期)'!$B$5:$N$207,COLUMN('2026年度(D1後期)'!$K$5),0)&amp;""</f>
        <v/>
      </c>
      <c r="R598" s="768"/>
      <c r="S598" s="769" t="str">
        <f>VLOOKUP($C577,'2026年度(D23後期)'!$B$5:$N$207,COLUMN('2026年度(D23後期)'!$K$5),0)&amp;""</f>
        <v/>
      </c>
      <c r="T598" s="768"/>
      <c r="U598" s="895"/>
      <c r="Z598" s="771" t="str">
        <f>A598</f>
        <v>５時限（16：50～18：20）</v>
      </c>
      <c r="AA598" s="749"/>
      <c r="AB598" s="749" t="s">
        <v>482</v>
      </c>
      <c r="AC598" s="749"/>
      <c r="AD598" s="749"/>
      <c r="AE598" s="749"/>
      <c r="AF598" s="749"/>
      <c r="AG598" s="749"/>
      <c r="AH598" s="749"/>
      <c r="AI598" s="749"/>
      <c r="AJ598" s="749"/>
      <c r="AK598" s="749"/>
      <c r="AL598" s="749"/>
      <c r="AM598" s="749"/>
      <c r="AN598" s="749"/>
      <c r="AO598" s="749"/>
      <c r="AP598" s="749"/>
      <c r="AQ598" s="749"/>
      <c r="AR598" s="749"/>
      <c r="AS598" s="749"/>
      <c r="AT598" s="749"/>
      <c r="AU598" s="749"/>
      <c r="AV598" s="749"/>
      <c r="AW598" s="749"/>
      <c r="AX598" s="749"/>
      <c r="AY598" s="749"/>
      <c r="AZ598" s="749"/>
      <c r="BA598" s="749"/>
      <c r="BB598" s="749"/>
      <c r="BC598" s="749"/>
      <c r="BD598" s="749"/>
      <c r="BE598" s="749"/>
      <c r="BF598" s="749"/>
      <c r="BG598" s="749"/>
      <c r="BH598" s="749"/>
      <c r="BI598" s="749"/>
      <c r="BJ598" s="749"/>
      <c r="BK598" s="749"/>
      <c r="BL598" s="749"/>
      <c r="BM598" s="749"/>
      <c r="BN598" s="749"/>
      <c r="BO598" s="749"/>
      <c r="BP598" s="749"/>
      <c r="BQ598" s="749"/>
      <c r="BR598" s="749"/>
      <c r="BS598" s="749"/>
      <c r="BT598" s="749"/>
      <c r="BU598" s="749"/>
      <c r="BV598" s="749"/>
    </row>
    <row r="599" spans="1:74" ht="13.5" customHeight="1">
      <c r="A599" s="771"/>
      <c r="B599" s="15" t="s">
        <v>61</v>
      </c>
      <c r="C599" s="826" t="str">
        <f>IFERROR(VLOOKUP(C598,科目・教員!$A$2:$B$342,2,0),"")</f>
        <v/>
      </c>
      <c r="D599" s="827"/>
      <c r="E599" s="766" t="str">
        <f>IFERROR(VLOOKUP(E598,科目・教員!$A$2:$B$342,2,0),"")</f>
        <v/>
      </c>
      <c r="F599" s="764"/>
      <c r="G599" s="766" t="str">
        <f>IFERROR(VLOOKUP(G598,科目・教員!$A$2:$B$342,2,0),"")</f>
        <v/>
      </c>
      <c r="H599" s="764"/>
      <c r="I599" s="766" t="str">
        <f>IFERROR(VLOOKUP(I598,科目・教員!$A$2:$B$342,2,0),"")</f>
        <v/>
      </c>
      <c r="J599" s="764"/>
      <c r="K599" s="763" t="str">
        <f>IFERROR(VLOOKUP(K598,科目・教員!$A$2:$B$342,2,0),"")</f>
        <v/>
      </c>
      <c r="L599" s="763"/>
      <c r="M599" s="765" t="str">
        <f>IFERROR(VLOOKUP(M598,科目・教員!$A$2:$B$342,2,0),"")</f>
        <v/>
      </c>
      <c r="N599" s="764"/>
      <c r="O599" s="763" t="str">
        <f>IFERROR(VLOOKUP(O598,科目・教員!$A$2:$B$342,2,0),"")</f>
        <v/>
      </c>
      <c r="P599" s="764"/>
      <c r="Q599" s="763" t="str">
        <f>IFERROR(VLOOKUP(Q598,科目・教員!$A$2:$B$342,2,0),"")</f>
        <v/>
      </c>
      <c r="R599" s="764"/>
      <c r="S599" s="763" t="str">
        <f>IFERROR(VLOOKUP(S598,科目・教員!$A$2:$B$342,2,0),"")</f>
        <v/>
      </c>
      <c r="T599" s="764"/>
      <c r="U599" s="895"/>
      <c r="Z599" s="771"/>
      <c r="AA599" s="750"/>
      <c r="AB599" s="750"/>
      <c r="AC599" s="750"/>
      <c r="AD599" s="750"/>
      <c r="AE599" s="750"/>
      <c r="AF599" s="750"/>
      <c r="AG599" s="750"/>
      <c r="AH599" s="750"/>
      <c r="AI599" s="750"/>
      <c r="AJ599" s="750"/>
      <c r="AK599" s="750"/>
      <c r="AL599" s="750"/>
      <c r="AM599" s="750"/>
      <c r="AN599" s="750"/>
      <c r="AO599" s="750"/>
      <c r="AP599" s="750"/>
      <c r="AQ599" s="750"/>
      <c r="AR599" s="750"/>
      <c r="AS599" s="750"/>
      <c r="AT599" s="750"/>
      <c r="AU599" s="750"/>
      <c r="AV599" s="750"/>
      <c r="AW599" s="750"/>
      <c r="AX599" s="750"/>
      <c r="AY599" s="750"/>
      <c r="AZ599" s="750"/>
      <c r="BA599" s="750"/>
      <c r="BB599" s="750"/>
      <c r="BC599" s="750"/>
      <c r="BD599" s="750"/>
      <c r="BE599" s="750"/>
      <c r="BF599" s="750"/>
      <c r="BG599" s="750"/>
      <c r="BH599" s="750"/>
      <c r="BI599" s="750"/>
      <c r="BJ599" s="750"/>
      <c r="BK599" s="750"/>
      <c r="BL599" s="750"/>
      <c r="BM599" s="750"/>
      <c r="BN599" s="750"/>
      <c r="BO599" s="750"/>
      <c r="BP599" s="750"/>
      <c r="BQ599" s="750"/>
      <c r="BR599" s="750"/>
      <c r="BS599" s="750"/>
      <c r="BT599" s="750"/>
      <c r="BU599" s="750"/>
      <c r="BV599" s="750"/>
    </row>
    <row r="600" spans="1:74" ht="13.5" customHeight="1">
      <c r="A600" s="771"/>
      <c r="B600" s="15" t="s">
        <v>65</v>
      </c>
      <c r="C600" s="826" t="str">
        <f>VLOOKUP($C577,'2026年度(1年後期)'!$B$5:$N$207,COLUMN('2026年度(1年後期)'!$K$5)+1,0)&amp;""</f>
        <v>102</v>
      </c>
      <c r="D600" s="827"/>
      <c r="E600" s="766" t="str">
        <f>VLOOKUP($C577,'2026年度(2年後期)'!$B$5:$N$207,COLUMN('2026年度(2年後期)'!$K$5)+1,0)&amp;""</f>
        <v/>
      </c>
      <c r="F600" s="764"/>
      <c r="G600" s="766" t="str">
        <f>VLOOKUP($C577,'2026年度(3年後期)'!$B$5:$N$207,COLUMN('2026年度(3年後期)'!$K$5)+1,0)&amp;""</f>
        <v/>
      </c>
      <c r="H600" s="764"/>
      <c r="I600" s="766" t="str">
        <f>VLOOKUP($C577,'2026年度(4年後期)'!$B$5:$N$206,COLUMN('2026年度(4年後期)'!$K$5)+1,0)&amp;""</f>
        <v/>
      </c>
      <c r="J600" s="764"/>
      <c r="K600" s="763" t="str">
        <f>VLOOKUP($C577,'2026年度(助産後期)'!$B$5:$N$207,COLUMN('2026年度(助産後期)'!$K$5)+1,0)&amp;""</f>
        <v/>
      </c>
      <c r="L600" s="763"/>
      <c r="M600" s="765" t="str">
        <f>VLOOKUP($C577,'2026年度(M1後期)'!$B$5:$N$207,COLUMN('2026年度(M1後期)'!$K$5)+1,0)&amp;""</f>
        <v/>
      </c>
      <c r="N600" s="764"/>
      <c r="O600" s="763" t="str">
        <f>VLOOKUP($C577,'2026年度(M2後期)'!$B$5:$N$207,COLUMN('2026年度(M2後期)'!$K$5)+1,0)&amp;""</f>
        <v/>
      </c>
      <c r="P600" s="764"/>
      <c r="Q600" s="763" t="str">
        <f>VLOOKUP($C577,'2026年度(D1後期)'!$B$5:$N$207,COLUMN('2026年度(D1後期)'!$K$5)+1,0)&amp;""</f>
        <v/>
      </c>
      <c r="R600" s="764"/>
      <c r="S600" s="763" t="str">
        <f>VLOOKUP($C577,'2026年度(D23後期)'!$B$5:$N$207,COLUMN('2026年度(D23後期)'!$K$5)+1,0)&amp;""</f>
        <v/>
      </c>
      <c r="T600" s="764"/>
      <c r="U600" s="895"/>
      <c r="Z600" s="771"/>
      <c r="AA600" s="750"/>
      <c r="AB600" s="750"/>
      <c r="AC600" s="750"/>
      <c r="AD600" s="750"/>
      <c r="AE600" s="750"/>
      <c r="AF600" s="750"/>
      <c r="AG600" s="750"/>
      <c r="AH600" s="750"/>
      <c r="AI600" s="750"/>
      <c r="AJ600" s="750"/>
      <c r="AK600" s="750"/>
      <c r="AL600" s="750"/>
      <c r="AM600" s="750"/>
      <c r="AN600" s="750"/>
      <c r="AO600" s="750"/>
      <c r="AP600" s="750"/>
      <c r="AQ600" s="750"/>
      <c r="AR600" s="750"/>
      <c r="AS600" s="750"/>
      <c r="AT600" s="750"/>
      <c r="AU600" s="750"/>
      <c r="AV600" s="750"/>
      <c r="AW600" s="750"/>
      <c r="AX600" s="750"/>
      <c r="AY600" s="750"/>
      <c r="AZ600" s="750"/>
      <c r="BA600" s="750"/>
      <c r="BB600" s="750"/>
      <c r="BC600" s="750"/>
      <c r="BD600" s="750"/>
      <c r="BE600" s="750"/>
      <c r="BF600" s="750"/>
      <c r="BG600" s="750"/>
      <c r="BH600" s="750"/>
      <c r="BI600" s="750"/>
      <c r="BJ600" s="750"/>
      <c r="BK600" s="750"/>
      <c r="BL600" s="750"/>
      <c r="BM600" s="750"/>
      <c r="BN600" s="750"/>
      <c r="BO600" s="750"/>
      <c r="BP600" s="750"/>
      <c r="BQ600" s="750"/>
      <c r="BR600" s="750"/>
      <c r="BS600" s="750"/>
      <c r="BT600" s="750"/>
      <c r="BU600" s="750"/>
      <c r="BV600" s="750"/>
    </row>
    <row r="601" spans="1:74" ht="13.5" customHeight="1">
      <c r="A601" s="772"/>
      <c r="B601" s="16" t="s">
        <v>68</v>
      </c>
      <c r="C601" s="878"/>
      <c r="D601" s="880"/>
      <c r="E601" s="759"/>
      <c r="F601" s="760"/>
      <c r="G601" s="759"/>
      <c r="H601" s="760"/>
      <c r="I601" s="759"/>
      <c r="J601" s="760"/>
      <c r="K601" s="761"/>
      <c r="L601" s="761"/>
      <c r="M601" s="762"/>
      <c r="N601" s="760"/>
      <c r="O601" s="761"/>
      <c r="P601" s="760"/>
      <c r="Q601" s="761"/>
      <c r="R601" s="760"/>
      <c r="S601" s="761"/>
      <c r="T601" s="760"/>
      <c r="U601" s="896"/>
      <c r="V601" s="19"/>
      <c r="W601" s="19"/>
      <c r="X601" s="19"/>
      <c r="Y601" s="19"/>
      <c r="Z601" s="772"/>
      <c r="AA601" s="751"/>
      <c r="AB601" s="751"/>
      <c r="AC601" s="751"/>
      <c r="AD601" s="751"/>
      <c r="AE601" s="751"/>
      <c r="AF601" s="751"/>
      <c r="AG601" s="751"/>
      <c r="AH601" s="751"/>
      <c r="AI601" s="751"/>
      <c r="AJ601" s="751"/>
      <c r="AK601" s="751"/>
      <c r="AL601" s="751"/>
      <c r="AM601" s="751"/>
      <c r="AN601" s="751"/>
      <c r="AO601" s="751"/>
      <c r="AP601" s="751"/>
      <c r="AQ601" s="751"/>
      <c r="AR601" s="751"/>
      <c r="AS601" s="751"/>
      <c r="AT601" s="751"/>
      <c r="AU601" s="751"/>
      <c r="AV601" s="751"/>
      <c r="AW601" s="751"/>
      <c r="AX601" s="751"/>
      <c r="AY601" s="751"/>
      <c r="AZ601" s="751"/>
      <c r="BA601" s="751"/>
      <c r="BB601" s="751"/>
      <c r="BC601" s="751"/>
      <c r="BD601" s="751"/>
      <c r="BE601" s="751"/>
      <c r="BF601" s="751"/>
      <c r="BG601" s="751"/>
      <c r="BH601" s="751"/>
      <c r="BI601" s="751"/>
      <c r="BJ601" s="751"/>
      <c r="BK601" s="751"/>
      <c r="BL601" s="751"/>
      <c r="BM601" s="751"/>
      <c r="BN601" s="751"/>
      <c r="BO601" s="751"/>
      <c r="BP601" s="751"/>
      <c r="BQ601" s="751"/>
      <c r="BR601" s="751"/>
      <c r="BS601" s="751"/>
      <c r="BT601" s="751"/>
      <c r="BU601" s="751"/>
      <c r="BV601" s="751"/>
    </row>
    <row r="602" spans="1:74" ht="21">
      <c r="A602" s="5"/>
      <c r="B602" s="6"/>
      <c r="C602" s="807">
        <f>C577+1</f>
        <v>46381</v>
      </c>
      <c r="D602" s="807"/>
      <c r="E602" s="807"/>
      <c r="F602" s="807"/>
      <c r="G602" s="807"/>
      <c r="H602" s="807"/>
      <c r="I602" s="807"/>
      <c r="J602" s="807"/>
      <c r="K602" s="807"/>
      <c r="L602" s="807"/>
      <c r="M602" s="807"/>
      <c r="N602" s="807"/>
      <c r="O602" s="807"/>
      <c r="P602" s="807"/>
      <c r="Q602" s="807"/>
      <c r="R602" s="807"/>
      <c r="S602" s="807"/>
      <c r="T602" s="807"/>
      <c r="U602" s="858">
        <f>C602</f>
        <v>46381</v>
      </c>
      <c r="V602" s="859"/>
      <c r="W602" s="859"/>
      <c r="X602" s="859"/>
      <c r="Y602" s="859"/>
      <c r="Z602" s="860"/>
      <c r="AA602" s="7">
        <v>101</v>
      </c>
      <c r="AB602" s="7">
        <v>102</v>
      </c>
      <c r="AC602" s="7">
        <v>103</v>
      </c>
      <c r="AD602" s="7" t="s">
        <v>16</v>
      </c>
      <c r="AE602" s="7" t="s">
        <v>17</v>
      </c>
      <c r="AF602" s="7" t="s">
        <v>18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19</v>
      </c>
      <c r="AM602" s="7" t="s">
        <v>20</v>
      </c>
      <c r="AN602" s="7" t="s">
        <v>21</v>
      </c>
      <c r="AO602" s="7" t="s">
        <v>22</v>
      </c>
      <c r="AP602" s="7" t="s">
        <v>23</v>
      </c>
      <c r="AQ602" s="7" t="s">
        <v>24</v>
      </c>
      <c r="AR602" s="7" t="s">
        <v>25</v>
      </c>
      <c r="AS602" s="7" t="s">
        <v>26</v>
      </c>
      <c r="AT602" s="7" t="s">
        <v>27</v>
      </c>
      <c r="AU602" s="7" t="s">
        <v>28</v>
      </c>
      <c r="AV602" s="7" t="s">
        <v>29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30</v>
      </c>
      <c r="BB602" s="7" t="s">
        <v>31</v>
      </c>
      <c r="BC602" s="8" t="s">
        <v>32</v>
      </c>
      <c r="BD602" s="7" t="s">
        <v>33</v>
      </c>
      <c r="BE602" s="7" t="s">
        <v>34</v>
      </c>
      <c r="BF602" s="7" t="s">
        <v>35</v>
      </c>
      <c r="BG602" s="7" t="s">
        <v>36</v>
      </c>
      <c r="BH602" s="7" t="s">
        <v>37</v>
      </c>
      <c r="BI602" s="7" t="s">
        <v>38</v>
      </c>
      <c r="BJ602" s="7" t="s">
        <v>39</v>
      </c>
      <c r="BK602" s="7" t="s">
        <v>40</v>
      </c>
      <c r="BL602" s="7" t="s">
        <v>41</v>
      </c>
      <c r="BM602" s="7" t="s">
        <v>42</v>
      </c>
      <c r="BN602" s="10" t="s">
        <v>43</v>
      </c>
      <c r="BO602" s="10" t="s">
        <v>44</v>
      </c>
      <c r="BP602" s="11" t="s">
        <v>45</v>
      </c>
      <c r="BQ602" s="11" t="s">
        <v>46</v>
      </c>
      <c r="BR602" s="11" t="s">
        <v>47</v>
      </c>
      <c r="BS602" s="11" t="s">
        <v>48</v>
      </c>
      <c r="BT602" s="11" t="s">
        <v>49</v>
      </c>
      <c r="BU602" s="11" t="s">
        <v>50</v>
      </c>
      <c r="BV602" s="11" t="s">
        <v>51</v>
      </c>
    </row>
    <row r="603" spans="1:74" ht="13.5" customHeight="1">
      <c r="A603" s="771" t="s">
        <v>52</v>
      </c>
      <c r="B603" s="12" t="s">
        <v>53</v>
      </c>
      <c r="C603" s="783" t="str">
        <f>VLOOKUP($C602,'2026年度(1年後期)'!$B$5:$N$207,COLUMN('2026年度(1年後期)'!$C$5),0)&amp;""</f>
        <v>疾病・病態論Ⅰ</v>
      </c>
      <c r="D603" s="784"/>
      <c r="E603" s="888" t="str">
        <f>VLOOKUP($C602,'2026年度(2年後期)'!$B$5:$N$207,COLUMN('2026年度(2年後期)'!$C$5),0)&amp;""</f>
        <v>母性看護援助論Ⅰ
追再試</v>
      </c>
      <c r="F603" s="836"/>
      <c r="G603" s="787" t="str">
        <f>VLOOKUP($C602,'2026年度(3年後期)'!$B$5:$N$207,COLUMN('2026年度(3年後期)'!$C$5),0)&amp;""</f>
        <v/>
      </c>
      <c r="H603" s="784"/>
      <c r="I603" s="787" t="str">
        <f>VLOOKUP($C602,'2026年度(4年後期)'!$B$5:$N$206,COLUMN('2026年度(4年後期)'!$C$5),0)&amp;""</f>
        <v/>
      </c>
      <c r="J603" s="784"/>
      <c r="K603" s="768" t="str">
        <f>VLOOKUP($C602,'2026年度(助産後期)'!$B$5:$N$207,COLUMN('2026年度(助産後期)'!$C$5),0)&amp;""</f>
        <v/>
      </c>
      <c r="L603" s="785"/>
      <c r="M603" s="794" t="str">
        <f>VLOOKUP($C602,'2026年度(M1後期)'!$B$5:$N$207,COLUMN('2026年度(M1後期)'!$C$5),0)&amp;""</f>
        <v>がん看護学演習A-Ⅲ</v>
      </c>
      <c r="N603" s="785"/>
      <c r="O603" s="787" t="str">
        <f>VLOOKUP($C602,'2026年度(M2後期)'!$B$5:$N$207,COLUMN('2026年度(M2後期)'!$C$5),0)&amp;""</f>
        <v>特別研究</v>
      </c>
      <c r="P603" s="784"/>
      <c r="Q603" s="787" t="str">
        <f>VLOOKUP($C602,'2026年度(D1後期)'!$B$5:$N$207,COLUMN('2026年度(D1後期)'!$C$5),0)&amp;""</f>
        <v/>
      </c>
      <c r="R603" s="784"/>
      <c r="S603" s="768" t="str">
        <f>VLOOKUP($C602,'2026年度(D23後期)'!$B$5:$N$207,COLUMN('2026年度(D23後期)'!$C$5),0)&amp;""</f>
        <v>特別研究</v>
      </c>
      <c r="T603" s="784"/>
      <c r="U603" s="25"/>
      <c r="Z603" s="770" t="str">
        <f>A603</f>
        <v xml:space="preserve">１時限（09：20～10：50） </v>
      </c>
      <c r="AA603" s="749" t="s">
        <v>440</v>
      </c>
      <c r="AB603" s="749"/>
      <c r="AC603" s="749"/>
      <c r="AD603" s="749"/>
      <c r="AE603" s="749"/>
      <c r="AF603" s="749"/>
      <c r="AG603" s="749"/>
      <c r="AH603" s="749" t="s">
        <v>483</v>
      </c>
      <c r="AI603" s="749"/>
      <c r="AJ603" s="749"/>
      <c r="AK603" s="749"/>
      <c r="AL603" s="749"/>
      <c r="AM603" s="749"/>
      <c r="AN603" s="749"/>
      <c r="AO603" s="749"/>
      <c r="AP603" s="749"/>
      <c r="AQ603" s="749"/>
      <c r="AR603" s="749"/>
      <c r="AS603" s="749"/>
      <c r="AT603" s="749"/>
      <c r="AU603" s="749"/>
      <c r="AV603" s="749"/>
      <c r="AW603" s="749"/>
      <c r="AX603" s="749"/>
      <c r="AY603" s="749"/>
      <c r="AZ603" s="749"/>
      <c r="BA603" s="749"/>
      <c r="BB603" s="749"/>
      <c r="BC603" s="749"/>
      <c r="BD603" s="749"/>
      <c r="BE603" s="749"/>
      <c r="BF603" s="749"/>
      <c r="BG603" s="749"/>
      <c r="BH603" s="749"/>
      <c r="BI603" s="749"/>
      <c r="BJ603" s="749"/>
      <c r="BK603" s="749"/>
      <c r="BL603" s="749"/>
      <c r="BM603" s="749"/>
      <c r="BN603" s="749"/>
      <c r="BO603" s="749"/>
      <c r="BP603" s="749"/>
      <c r="BQ603" s="749"/>
      <c r="BR603" s="749"/>
      <c r="BS603" s="749"/>
      <c r="BT603" s="749"/>
      <c r="BU603" s="749"/>
      <c r="BV603" s="749"/>
    </row>
    <row r="604" spans="1:74" ht="13.5" customHeight="1">
      <c r="A604" s="771"/>
      <c r="B604" s="15" t="s">
        <v>61</v>
      </c>
      <c r="C604" s="779" t="str">
        <f>IFERROR(VLOOKUP(C603,科目・教員!$A$2:$B$342,2,0),"")</f>
        <v>水野　正之</v>
      </c>
      <c r="D604" s="777"/>
      <c r="E604" s="884" t="str">
        <f>IFERROR(VLOOKUP(E603,科目・教員!$A$2:$B$342,2,0),"")</f>
        <v/>
      </c>
      <c r="F604" s="834"/>
      <c r="G604" s="778" t="str">
        <f>IFERROR(VLOOKUP(G603,科目・教員!$A$2:$B$342,2,0),"")</f>
        <v/>
      </c>
      <c r="H604" s="777"/>
      <c r="I604" s="778" t="str">
        <f>IFERROR(VLOOKUP(I603,科目・教員!$A$2:$B$342,2,0),"")</f>
        <v/>
      </c>
      <c r="J604" s="777"/>
      <c r="K604" s="764" t="str">
        <f>IFERROR(VLOOKUP(K603,科目・教員!$A$2:$B$342,2,0),"")</f>
        <v/>
      </c>
      <c r="L604" s="780"/>
      <c r="M604" s="776" t="str">
        <f>IFERROR(VLOOKUP(M603,科目・教員!$A$2:$B$342,2,0),"")</f>
        <v/>
      </c>
      <c r="N604" s="777"/>
      <c r="O604" s="778" t="str">
        <f>IFERROR(VLOOKUP(O603,科目・教員!$A$2:$B$342,2,0),"")</f>
        <v/>
      </c>
      <c r="P604" s="777"/>
      <c r="Q604" s="778" t="str">
        <f>IFERROR(VLOOKUP(Q603,科目・教員!$A$2:$B$342,2,0),"")</f>
        <v/>
      </c>
      <c r="R604" s="777"/>
      <c r="S604" s="764" t="str">
        <f>IFERROR(VLOOKUP(S603,科目・教員!$A$2:$B$342,2,0),"")</f>
        <v/>
      </c>
      <c r="T604" s="777"/>
      <c r="U604" s="25"/>
      <c r="Z604" s="771"/>
      <c r="AA604" s="750"/>
      <c r="AB604" s="750"/>
      <c r="AC604" s="750"/>
      <c r="AD604" s="750"/>
      <c r="AE604" s="750"/>
      <c r="AF604" s="750"/>
      <c r="AG604" s="750"/>
      <c r="AH604" s="750"/>
      <c r="AI604" s="750"/>
      <c r="AJ604" s="750"/>
      <c r="AK604" s="750"/>
      <c r="AL604" s="750"/>
      <c r="AM604" s="750"/>
      <c r="AN604" s="750"/>
      <c r="AO604" s="750"/>
      <c r="AP604" s="750"/>
      <c r="AQ604" s="750"/>
      <c r="AR604" s="750"/>
      <c r="AS604" s="750"/>
      <c r="AT604" s="750"/>
      <c r="AU604" s="750"/>
      <c r="AV604" s="750"/>
      <c r="AW604" s="750"/>
      <c r="AX604" s="750"/>
      <c r="AY604" s="750"/>
      <c r="AZ604" s="750"/>
      <c r="BA604" s="750"/>
      <c r="BB604" s="750"/>
      <c r="BC604" s="750"/>
      <c r="BD604" s="750"/>
      <c r="BE604" s="750"/>
      <c r="BF604" s="750"/>
      <c r="BG604" s="750"/>
      <c r="BH604" s="750"/>
      <c r="BI604" s="750"/>
      <c r="BJ604" s="750"/>
      <c r="BK604" s="750"/>
      <c r="BL604" s="750"/>
      <c r="BM604" s="750"/>
      <c r="BN604" s="750"/>
      <c r="BO604" s="750"/>
      <c r="BP604" s="750"/>
      <c r="BQ604" s="750"/>
      <c r="BR604" s="750"/>
      <c r="BS604" s="750"/>
      <c r="BT604" s="750"/>
      <c r="BU604" s="750"/>
      <c r="BV604" s="750"/>
    </row>
    <row r="605" spans="1:74" ht="13.5" customHeight="1">
      <c r="A605" s="771"/>
      <c r="B605" s="15" t="s">
        <v>65</v>
      </c>
      <c r="C605" s="779" t="str">
        <f>VLOOKUP($C602,'2026年度(1年後期)'!$B$5:$N$207,COLUMN('2026年度(1年後期)'!$C$5)+1,0)&amp;""</f>
        <v>101</v>
      </c>
      <c r="D605" s="777"/>
      <c r="E605" s="884" t="str">
        <f>VLOOKUP($C602,'2026年度(2年後期)'!$B$5:$N$207,COLUMN('2026年度(2年後期)'!$C$5)+1,0)&amp;""</f>
        <v>202</v>
      </c>
      <c r="F605" s="834"/>
      <c r="G605" s="778" t="str">
        <f>VLOOKUP($C602,'2026年度(3年後期)'!$B$5:$N$207,COLUMN('2026年度(3年後期)'!$C$5)+1,0)&amp;""</f>
        <v/>
      </c>
      <c r="H605" s="777"/>
      <c r="I605" s="778" t="str">
        <f>VLOOKUP($C602,'2026年度(4年後期)'!$B$5:$N$206,COLUMN('2026年度(4年後期)'!$C$5)+1,0)&amp;""</f>
        <v/>
      </c>
      <c r="J605" s="777"/>
      <c r="K605" s="764" t="str">
        <f>VLOOKUP($C602,'2026年度(助産後期)'!$B$5:$N$207,COLUMN('2026年度(助産後期)'!$C$5)+1,0)&amp;""</f>
        <v/>
      </c>
      <c r="L605" s="780"/>
      <c r="M605" s="776" t="str">
        <f>VLOOKUP($C602,'2026年度(M1後期)'!$B$5:$N$207,COLUMN('2026年度(M1後期)'!$C$5)+1,0)&amp;""</f>
        <v/>
      </c>
      <c r="N605" s="777"/>
      <c r="O605" s="778" t="str">
        <f>VLOOKUP($C602,'2026年度(M2後期)'!$B$5:$N$207,COLUMN('2026年度(M2後期)'!$C$5)+1,0)&amp;""</f>
        <v/>
      </c>
      <c r="P605" s="777"/>
      <c r="Q605" s="778" t="str">
        <f>VLOOKUP($C602,'2026年度(D1後期)'!$B$5:$N$207,COLUMN('2026年度(D1後期)'!$C$5)+1,0)&amp;""</f>
        <v/>
      </c>
      <c r="R605" s="777"/>
      <c r="S605" s="764" t="str">
        <f>VLOOKUP($C602,'2026年度(D23後期)'!$B$5:$N$207,COLUMN('2026年度(D23後期)'!$C$5)+1,0)&amp;""</f>
        <v/>
      </c>
      <c r="T605" s="777"/>
      <c r="U605" s="25"/>
      <c r="Z605" s="771"/>
      <c r="AA605" s="750"/>
      <c r="AB605" s="750"/>
      <c r="AC605" s="750"/>
      <c r="AD605" s="750"/>
      <c r="AE605" s="750"/>
      <c r="AF605" s="750"/>
      <c r="AG605" s="750"/>
      <c r="AH605" s="750"/>
      <c r="AI605" s="750"/>
      <c r="AJ605" s="750"/>
      <c r="AK605" s="750"/>
      <c r="AL605" s="750"/>
      <c r="AM605" s="750"/>
      <c r="AN605" s="750"/>
      <c r="AO605" s="750"/>
      <c r="AP605" s="750"/>
      <c r="AQ605" s="750"/>
      <c r="AR605" s="750"/>
      <c r="AS605" s="750"/>
      <c r="AT605" s="750"/>
      <c r="AU605" s="750"/>
      <c r="AV605" s="750"/>
      <c r="AW605" s="750"/>
      <c r="AX605" s="750"/>
      <c r="AY605" s="750"/>
      <c r="AZ605" s="750"/>
      <c r="BA605" s="750"/>
      <c r="BB605" s="750"/>
      <c r="BC605" s="750"/>
      <c r="BD605" s="750"/>
      <c r="BE605" s="750"/>
      <c r="BF605" s="750"/>
      <c r="BG605" s="750"/>
      <c r="BH605" s="750"/>
      <c r="BI605" s="750"/>
      <c r="BJ605" s="750"/>
      <c r="BK605" s="750"/>
      <c r="BL605" s="750"/>
      <c r="BM605" s="750"/>
      <c r="BN605" s="750"/>
      <c r="BO605" s="750"/>
      <c r="BP605" s="750"/>
      <c r="BQ605" s="750"/>
      <c r="BR605" s="750"/>
      <c r="BS605" s="750"/>
      <c r="BT605" s="750"/>
      <c r="BU605" s="750"/>
      <c r="BV605" s="750"/>
    </row>
    <row r="606" spans="1:74" ht="13.5" customHeight="1">
      <c r="A606" s="772"/>
      <c r="B606" s="16" t="s">
        <v>68</v>
      </c>
      <c r="C606" s="774"/>
      <c r="D606" s="819"/>
      <c r="E606" s="887"/>
      <c r="F606" s="879"/>
      <c r="G606" s="759"/>
      <c r="H606" s="781"/>
      <c r="I606" s="759"/>
      <c r="J606" s="781"/>
      <c r="K606" s="761"/>
      <c r="L606" s="782"/>
      <c r="M606" s="792"/>
      <c r="N606" s="781"/>
      <c r="O606" s="759"/>
      <c r="P606" s="781"/>
      <c r="Q606" s="759"/>
      <c r="R606" s="781"/>
      <c r="S606" s="761"/>
      <c r="T606" s="781"/>
      <c r="U606" s="25"/>
      <c r="Z606" s="772"/>
      <c r="AA606" s="751"/>
      <c r="AB606" s="751"/>
      <c r="AC606" s="751"/>
      <c r="AD606" s="751"/>
      <c r="AE606" s="751"/>
      <c r="AF606" s="751"/>
      <c r="AG606" s="751"/>
      <c r="AH606" s="751"/>
      <c r="AI606" s="751"/>
      <c r="AJ606" s="751"/>
      <c r="AK606" s="751"/>
      <c r="AL606" s="751"/>
      <c r="AM606" s="751"/>
      <c r="AN606" s="751"/>
      <c r="AO606" s="751"/>
      <c r="AP606" s="751"/>
      <c r="AQ606" s="751"/>
      <c r="AR606" s="751"/>
      <c r="AS606" s="751"/>
      <c r="AT606" s="751"/>
      <c r="AU606" s="751"/>
      <c r="AV606" s="751"/>
      <c r="AW606" s="751"/>
      <c r="AX606" s="751"/>
      <c r="AY606" s="751"/>
      <c r="AZ606" s="751"/>
      <c r="BA606" s="751"/>
      <c r="BB606" s="751"/>
      <c r="BC606" s="751"/>
      <c r="BD606" s="751"/>
      <c r="BE606" s="751"/>
      <c r="BF606" s="751"/>
      <c r="BG606" s="751"/>
      <c r="BH606" s="751"/>
      <c r="BI606" s="751"/>
      <c r="BJ606" s="751"/>
      <c r="BK606" s="751"/>
      <c r="BL606" s="751"/>
      <c r="BM606" s="751"/>
      <c r="BN606" s="751"/>
      <c r="BO606" s="751"/>
      <c r="BP606" s="751"/>
      <c r="BQ606" s="751"/>
      <c r="BR606" s="751"/>
      <c r="BS606" s="751"/>
      <c r="BT606" s="751"/>
      <c r="BU606" s="751"/>
      <c r="BV606" s="751"/>
    </row>
    <row r="607" spans="1:74" ht="13.5" customHeight="1">
      <c r="A607" s="771" t="s">
        <v>73</v>
      </c>
      <c r="B607" s="15" t="s">
        <v>53</v>
      </c>
      <c r="C607" s="803" t="str">
        <f>VLOOKUP($C602,'2026年度(1年後期)'!$B$5:$N$207,COLUMN('2026年度(1年後期)'!$E$5),0)&amp;""</f>
        <v>脳と行動</v>
      </c>
      <c r="D607" s="804"/>
      <c r="E607" s="787" t="str">
        <f>VLOOKUP($C602,'2026年度(2年後期)'!$B$5:$N$207,COLUMN('2026年度(2年後期)'!$E$5),0)&amp;""</f>
        <v>小児看護学概論</v>
      </c>
      <c r="F607" s="784"/>
      <c r="G607" s="787" t="str">
        <f>VLOOKUP($C602,'2026年度(3年後期)'!$B$5:$N$207,COLUMN('2026年度(3年後期)'!$E$5),0)&amp;""</f>
        <v/>
      </c>
      <c r="H607" s="784"/>
      <c r="I607" s="787" t="str">
        <f>VLOOKUP($C602,'2026年度(4年後期)'!$B$5:$N$206,COLUMN('2026年度(4年後期)'!$E$5),0)&amp;""</f>
        <v/>
      </c>
      <c r="J607" s="784"/>
      <c r="K607" s="768" t="str">
        <f>VLOOKUP($C602,'2026年度(助産後期)'!$B$5:$N$207,COLUMN('2026年度(助産後期)'!$E$5),0)&amp;""</f>
        <v/>
      </c>
      <c r="L607" s="785"/>
      <c r="M607" s="783" t="str">
        <f>VLOOKUP($C602,'2026年度(M1後期)'!$B$5:$N$207,COLUMN('2026年度(M1後期)'!$E$5),0)&amp;""</f>
        <v>がん看護学演習A-Ⅲ</v>
      </c>
      <c r="N607" s="784"/>
      <c r="O607" s="768" t="str">
        <f>VLOOKUP($C602,'2026年度(M2後期)'!$B$5:$N$207,COLUMN('2026年度(M2後期)'!$E$5),0)&amp;""</f>
        <v>特別研究</v>
      </c>
      <c r="P607" s="784"/>
      <c r="Q607" s="768" t="str">
        <f>VLOOKUP($C602,'2026年度(D1後期)'!$B$5:$N$207,COLUMN('2026年度(D1後期)'!$E$5),0)&amp;""</f>
        <v/>
      </c>
      <c r="R607" s="784"/>
      <c r="S607" s="768" t="str">
        <f>VLOOKUP($C602,'2026年度(D23後期)'!$B$5:$N$207,COLUMN('2026年度(D23後期)'!$E$5),0)&amp;""</f>
        <v>特別研究</v>
      </c>
      <c r="T607" s="784"/>
      <c r="U607" s="21"/>
      <c r="Z607" s="771" t="str">
        <f>A607</f>
        <v>２時限（11：00～12：30）</v>
      </c>
      <c r="AA607" s="749" t="s">
        <v>370</v>
      </c>
      <c r="AB607" s="749"/>
      <c r="AC607" s="749"/>
      <c r="AD607" s="749"/>
      <c r="AE607" s="749"/>
      <c r="AF607" s="749"/>
      <c r="AG607" s="749" t="s">
        <v>128</v>
      </c>
      <c r="AH607" s="749"/>
      <c r="AI607" s="749"/>
      <c r="AJ607" s="749"/>
      <c r="AK607" s="749"/>
      <c r="AL607" s="749"/>
      <c r="AM607" s="749"/>
      <c r="AN607" s="749"/>
      <c r="AO607" s="749"/>
      <c r="AP607" s="749"/>
      <c r="AQ607" s="749"/>
      <c r="AR607" s="749"/>
      <c r="AS607" s="749"/>
      <c r="AT607" s="749"/>
      <c r="AU607" s="749"/>
      <c r="AV607" s="749"/>
      <c r="AW607" s="749"/>
      <c r="AX607" s="749"/>
      <c r="AY607" s="749"/>
      <c r="AZ607" s="749"/>
      <c r="BA607" s="749"/>
      <c r="BB607" s="749"/>
      <c r="BC607" s="749"/>
      <c r="BD607" s="749"/>
      <c r="BE607" s="749"/>
      <c r="BF607" s="749"/>
      <c r="BG607" s="749"/>
      <c r="BH607" s="749"/>
      <c r="BI607" s="749"/>
      <c r="BJ607" s="749"/>
      <c r="BK607" s="749"/>
      <c r="BL607" s="749"/>
      <c r="BM607" s="749"/>
      <c r="BN607" s="749"/>
      <c r="BO607" s="749"/>
      <c r="BP607" s="749"/>
      <c r="BQ607" s="749"/>
      <c r="BR607" s="749"/>
      <c r="BS607" s="749"/>
      <c r="BT607" s="749"/>
      <c r="BU607" s="749"/>
      <c r="BV607" s="749"/>
    </row>
    <row r="608" spans="1:74" ht="13.5" customHeight="1">
      <c r="A608" s="771"/>
      <c r="B608" s="15" t="s">
        <v>61</v>
      </c>
      <c r="C608" s="801" t="str">
        <f>IFERROR(VLOOKUP(C607,科目・教員!$A$2:$B$342,2,0),"")</f>
        <v>田中　健一</v>
      </c>
      <c r="D608" s="802"/>
      <c r="E608" s="778" t="str">
        <f>IFERROR(VLOOKUP(E607,科目・教員!$A$2:$B$342,2,0),"")</f>
        <v>来生　奈巳子</v>
      </c>
      <c r="F608" s="777"/>
      <c r="G608" s="778" t="str">
        <f>IFERROR(VLOOKUP(G607,科目・教員!$A$2:$B$342,2,0),"")</f>
        <v/>
      </c>
      <c r="H608" s="777"/>
      <c r="I608" s="778" t="str">
        <f>IFERROR(VLOOKUP(I607,科目・教員!$A$2:$B$342,2,0),"")</f>
        <v/>
      </c>
      <c r="J608" s="777"/>
      <c r="K608" s="764" t="str">
        <f>IFERROR(VLOOKUP(K607,科目・教員!$A$2:$B$342,2,0),"")</f>
        <v/>
      </c>
      <c r="L608" s="780"/>
      <c r="M608" s="779" t="str">
        <f>IFERROR(VLOOKUP(M607,科目・教員!$A$2:$B$342,2,0),"")</f>
        <v/>
      </c>
      <c r="N608" s="777"/>
      <c r="O608" s="764" t="str">
        <f>IFERROR(VLOOKUP(O607,科目・教員!$A$2:$B$342,2,0),"")</f>
        <v/>
      </c>
      <c r="P608" s="777"/>
      <c r="Q608" s="764" t="str">
        <f>IFERROR(VLOOKUP(Q607,科目・教員!$A$2:$B$342,2,0),"")</f>
        <v/>
      </c>
      <c r="R608" s="777"/>
      <c r="S608" s="764" t="str">
        <f>IFERROR(VLOOKUP(S607,科目・教員!$A$2:$B$342,2,0),"")</f>
        <v/>
      </c>
      <c r="T608" s="777"/>
      <c r="U608" s="21"/>
      <c r="Z608" s="771"/>
      <c r="AA608" s="750"/>
      <c r="AB608" s="750"/>
      <c r="AC608" s="750"/>
      <c r="AD608" s="750"/>
      <c r="AE608" s="750"/>
      <c r="AF608" s="750"/>
      <c r="AG608" s="750"/>
      <c r="AH608" s="750"/>
      <c r="AI608" s="750"/>
      <c r="AJ608" s="750"/>
      <c r="AK608" s="750"/>
      <c r="AL608" s="750"/>
      <c r="AM608" s="750"/>
      <c r="AN608" s="750"/>
      <c r="AO608" s="750"/>
      <c r="AP608" s="750"/>
      <c r="AQ608" s="750"/>
      <c r="AR608" s="750"/>
      <c r="AS608" s="750"/>
      <c r="AT608" s="750"/>
      <c r="AU608" s="750"/>
      <c r="AV608" s="750"/>
      <c r="AW608" s="750"/>
      <c r="AX608" s="750"/>
      <c r="AY608" s="750"/>
      <c r="AZ608" s="750"/>
      <c r="BA608" s="750"/>
      <c r="BB608" s="750"/>
      <c r="BC608" s="750"/>
      <c r="BD608" s="750"/>
      <c r="BE608" s="750"/>
      <c r="BF608" s="750"/>
      <c r="BG608" s="750"/>
      <c r="BH608" s="750"/>
      <c r="BI608" s="750"/>
      <c r="BJ608" s="750"/>
      <c r="BK608" s="750"/>
      <c r="BL608" s="750"/>
      <c r="BM608" s="750"/>
      <c r="BN608" s="750"/>
      <c r="BO608" s="750"/>
      <c r="BP608" s="750"/>
      <c r="BQ608" s="750"/>
      <c r="BR608" s="750"/>
      <c r="BS608" s="750"/>
      <c r="BT608" s="750"/>
      <c r="BU608" s="750"/>
      <c r="BV608" s="750"/>
    </row>
    <row r="609" spans="1:74" ht="13.5" customHeight="1">
      <c r="A609" s="771"/>
      <c r="B609" s="15" t="s">
        <v>65</v>
      </c>
      <c r="C609" s="801" t="str">
        <f>VLOOKUP($C602,'2026年度(1年後期)'!$B$5:$N$207,COLUMN('2026年度(1年後期)'!$E$5)+1,0)&amp;""</f>
        <v>101</v>
      </c>
      <c r="D609" s="802"/>
      <c r="E609" s="778" t="str">
        <f>VLOOKUP($C602,'2026年度(2年後期)'!$B$5:$N$207,COLUMN('2026年度(2年後期)'!$E$5)+1,0)&amp;""</f>
        <v>201</v>
      </c>
      <c r="F609" s="777"/>
      <c r="G609" s="778" t="str">
        <f>VLOOKUP($C602,'2026年度(3年後期)'!$B$5:$N$207,COLUMN('2026年度(3年後期)'!$E$5)+1,0)&amp;""</f>
        <v/>
      </c>
      <c r="H609" s="777"/>
      <c r="I609" s="778" t="str">
        <f>VLOOKUP($C602,'2026年度(4年後期)'!$B$5:$N$206,COLUMN('2026年度(4年後期)'!$E$5)+1,0)&amp;""</f>
        <v/>
      </c>
      <c r="J609" s="777"/>
      <c r="K609" s="764" t="str">
        <f>VLOOKUP($C602,'2026年度(助産後期)'!$B$5:$N$207,COLUMN('2026年度(助産後期)'!$E$5)+1,0)&amp;""</f>
        <v/>
      </c>
      <c r="L609" s="780"/>
      <c r="M609" s="779" t="str">
        <f>VLOOKUP($C602,'2026年度(M1後期)'!$B$5:$N$207,COLUMN('2026年度(M1後期)'!$E$5)+1,0)&amp;""</f>
        <v/>
      </c>
      <c r="N609" s="777"/>
      <c r="O609" s="764" t="str">
        <f>VLOOKUP($C602,'2026年度(M2後期)'!$B$5:$N$207,COLUMN('2026年度(M2後期)'!$E$5)+1,0)&amp;""</f>
        <v/>
      </c>
      <c r="P609" s="777"/>
      <c r="Q609" s="764" t="str">
        <f>VLOOKUP($C602,'2026年度(D1後期)'!$B$5:$N$207,COLUMN('2026年度(D1後期)'!$E$5)+1,0)&amp;""</f>
        <v/>
      </c>
      <c r="R609" s="777"/>
      <c r="S609" s="764" t="str">
        <f>VLOOKUP($C602,'2026年度(D23後期)'!$B$5:$N$207,COLUMN('2026年度(D23後期)'!$E$5)+1,0)&amp;""</f>
        <v/>
      </c>
      <c r="T609" s="777"/>
      <c r="U609" s="21"/>
      <c r="Z609" s="771"/>
      <c r="AA609" s="750"/>
      <c r="AB609" s="750"/>
      <c r="AC609" s="750"/>
      <c r="AD609" s="750"/>
      <c r="AE609" s="750"/>
      <c r="AF609" s="750"/>
      <c r="AG609" s="750"/>
      <c r="AH609" s="750"/>
      <c r="AI609" s="750"/>
      <c r="AJ609" s="750"/>
      <c r="AK609" s="750"/>
      <c r="AL609" s="750"/>
      <c r="AM609" s="750"/>
      <c r="AN609" s="750"/>
      <c r="AO609" s="750"/>
      <c r="AP609" s="750"/>
      <c r="AQ609" s="750"/>
      <c r="AR609" s="750"/>
      <c r="AS609" s="750"/>
      <c r="AT609" s="750"/>
      <c r="AU609" s="750"/>
      <c r="AV609" s="750"/>
      <c r="AW609" s="750"/>
      <c r="AX609" s="750"/>
      <c r="AY609" s="750"/>
      <c r="AZ609" s="750"/>
      <c r="BA609" s="750"/>
      <c r="BB609" s="750"/>
      <c r="BC609" s="750"/>
      <c r="BD609" s="750"/>
      <c r="BE609" s="750"/>
      <c r="BF609" s="750"/>
      <c r="BG609" s="750"/>
      <c r="BH609" s="750"/>
      <c r="BI609" s="750"/>
      <c r="BJ609" s="750"/>
      <c r="BK609" s="750"/>
      <c r="BL609" s="750"/>
      <c r="BM609" s="750"/>
      <c r="BN609" s="750"/>
      <c r="BO609" s="750"/>
      <c r="BP609" s="750"/>
      <c r="BQ609" s="750"/>
      <c r="BR609" s="750"/>
      <c r="BS609" s="750"/>
      <c r="BT609" s="750"/>
      <c r="BU609" s="750"/>
      <c r="BV609" s="750"/>
    </row>
    <row r="610" spans="1:74" ht="13.5" customHeight="1">
      <c r="A610" s="786"/>
      <c r="B610" s="16" t="s">
        <v>68</v>
      </c>
      <c r="C610" s="865" t="s">
        <v>147</v>
      </c>
      <c r="D610" s="892"/>
      <c r="E610" s="759"/>
      <c r="F610" s="760"/>
      <c r="G610" s="759"/>
      <c r="H610" s="760"/>
      <c r="I610" s="759"/>
      <c r="J610" s="760"/>
      <c r="K610" s="761"/>
      <c r="L610" s="761"/>
      <c r="M610" s="762"/>
      <c r="N610" s="760"/>
      <c r="O610" s="761"/>
      <c r="P610" s="760"/>
      <c r="Q610" s="761"/>
      <c r="R610" s="760"/>
      <c r="S610" s="761"/>
      <c r="T610" s="760"/>
      <c r="U610" s="21"/>
      <c r="Z610" s="772"/>
      <c r="AA610" s="751"/>
      <c r="AB610" s="751"/>
      <c r="AC610" s="751"/>
      <c r="AD610" s="751"/>
      <c r="AE610" s="751"/>
      <c r="AF610" s="751"/>
      <c r="AG610" s="751"/>
      <c r="AH610" s="751"/>
      <c r="AI610" s="751"/>
      <c r="AJ610" s="751"/>
      <c r="AK610" s="751"/>
      <c r="AL610" s="751"/>
      <c r="AM610" s="751"/>
      <c r="AN610" s="751"/>
      <c r="AO610" s="751"/>
      <c r="AP610" s="751"/>
      <c r="AQ610" s="751"/>
      <c r="AR610" s="751"/>
      <c r="AS610" s="751"/>
      <c r="AT610" s="751"/>
      <c r="AU610" s="751"/>
      <c r="AV610" s="751"/>
      <c r="AW610" s="751"/>
      <c r="AX610" s="751"/>
      <c r="AY610" s="751"/>
      <c r="AZ610" s="751"/>
      <c r="BA610" s="751"/>
      <c r="BB610" s="751"/>
      <c r="BC610" s="751"/>
      <c r="BD610" s="751"/>
      <c r="BE610" s="751"/>
      <c r="BF610" s="751"/>
      <c r="BG610" s="751"/>
      <c r="BH610" s="751"/>
      <c r="BI610" s="751"/>
      <c r="BJ610" s="751"/>
      <c r="BK610" s="751"/>
      <c r="BL610" s="751"/>
      <c r="BM610" s="751"/>
      <c r="BN610" s="751"/>
      <c r="BO610" s="751"/>
      <c r="BP610" s="751"/>
      <c r="BQ610" s="751"/>
      <c r="BR610" s="751"/>
      <c r="BS610" s="751"/>
      <c r="BT610" s="751"/>
      <c r="BU610" s="751"/>
      <c r="BV610" s="751"/>
    </row>
    <row r="611" spans="1:74" ht="13.5" customHeight="1">
      <c r="A611" s="770" t="s">
        <v>79</v>
      </c>
      <c r="B611" s="17" t="s">
        <v>80</v>
      </c>
      <c r="C611" s="783"/>
      <c r="D611" s="784"/>
      <c r="E611" s="787"/>
      <c r="F611" s="784"/>
      <c r="G611" s="787"/>
      <c r="H611" s="784"/>
      <c r="I611" s="787"/>
      <c r="J611" s="784"/>
      <c r="K611" s="768"/>
      <c r="L611" s="785"/>
      <c r="M611" s="783"/>
      <c r="N611" s="784"/>
      <c r="O611" s="768"/>
      <c r="P611" s="784"/>
      <c r="Q611" s="768"/>
      <c r="R611" s="784"/>
      <c r="S611" s="768"/>
      <c r="T611" s="784"/>
      <c r="U611" s="21"/>
      <c r="Z611" s="771" t="str">
        <f>A611</f>
        <v>昼休み（12：30～13：30）</v>
      </c>
      <c r="AA611" s="749"/>
      <c r="AB611" s="749"/>
      <c r="AC611" s="749"/>
      <c r="AD611" s="749"/>
      <c r="AE611" s="749"/>
      <c r="AF611" s="749"/>
      <c r="AG611" s="749"/>
      <c r="AH611" s="749"/>
      <c r="AI611" s="749"/>
      <c r="AJ611" s="749"/>
      <c r="AK611" s="749"/>
      <c r="AL611" s="749"/>
      <c r="AM611" s="749"/>
      <c r="AN611" s="749"/>
      <c r="AO611" s="749"/>
      <c r="AP611" s="749"/>
      <c r="AQ611" s="749"/>
      <c r="AR611" s="749"/>
      <c r="AS611" s="749"/>
      <c r="AT611" s="749"/>
      <c r="AU611" s="749"/>
      <c r="AV611" s="749"/>
      <c r="AW611" s="749"/>
      <c r="AX611" s="749"/>
      <c r="AY611" s="749"/>
      <c r="AZ611" s="749"/>
      <c r="BA611" s="749"/>
      <c r="BB611" s="749"/>
      <c r="BC611" s="749"/>
      <c r="BD611" s="749"/>
      <c r="BE611" s="749"/>
      <c r="BF611" s="749"/>
      <c r="BG611" s="749"/>
      <c r="BH611" s="749"/>
      <c r="BI611" s="749"/>
      <c r="BJ611" s="749"/>
      <c r="BK611" s="749"/>
      <c r="BL611" s="749"/>
      <c r="BM611" s="749"/>
      <c r="BN611" s="749"/>
      <c r="BO611" s="749"/>
      <c r="BP611" s="749"/>
      <c r="BQ611" s="749"/>
      <c r="BR611" s="749"/>
      <c r="BS611" s="749"/>
      <c r="BT611" s="749"/>
      <c r="BU611" s="749"/>
      <c r="BV611" s="749"/>
    </row>
    <row r="612" spans="1:74" ht="13.5" customHeight="1">
      <c r="A612" s="771"/>
      <c r="B612" s="17" t="s">
        <v>83</v>
      </c>
      <c r="C612" s="779"/>
      <c r="D612" s="777"/>
      <c r="E612" s="778"/>
      <c r="F612" s="777"/>
      <c r="G612" s="778"/>
      <c r="H612" s="777"/>
      <c r="I612" s="778"/>
      <c r="J612" s="777"/>
      <c r="K612" s="764"/>
      <c r="L612" s="780"/>
      <c r="M612" s="779"/>
      <c r="N612" s="777"/>
      <c r="O612" s="764"/>
      <c r="P612" s="777"/>
      <c r="Q612" s="764"/>
      <c r="R612" s="777"/>
      <c r="S612" s="764"/>
      <c r="T612" s="777"/>
      <c r="U612" s="21"/>
      <c r="Z612" s="771"/>
      <c r="AA612" s="750"/>
      <c r="AB612" s="750"/>
      <c r="AC612" s="750"/>
      <c r="AD612" s="750"/>
      <c r="AE612" s="750"/>
      <c r="AF612" s="750"/>
      <c r="AG612" s="750"/>
      <c r="AH612" s="750"/>
      <c r="AI612" s="750"/>
      <c r="AJ612" s="750"/>
      <c r="AK612" s="750"/>
      <c r="AL612" s="750"/>
      <c r="AM612" s="750"/>
      <c r="AN612" s="750"/>
      <c r="AO612" s="750"/>
      <c r="AP612" s="750"/>
      <c r="AQ612" s="750"/>
      <c r="AR612" s="750"/>
      <c r="AS612" s="750"/>
      <c r="AT612" s="750"/>
      <c r="AU612" s="750"/>
      <c r="AV612" s="750"/>
      <c r="AW612" s="750"/>
      <c r="AX612" s="750"/>
      <c r="AY612" s="750"/>
      <c r="AZ612" s="750"/>
      <c r="BA612" s="750"/>
      <c r="BB612" s="750"/>
      <c r="BC612" s="750"/>
      <c r="BD612" s="750"/>
      <c r="BE612" s="750"/>
      <c r="BF612" s="750"/>
      <c r="BG612" s="750"/>
      <c r="BH612" s="750"/>
      <c r="BI612" s="750"/>
      <c r="BJ612" s="750"/>
      <c r="BK612" s="750"/>
      <c r="BL612" s="750"/>
      <c r="BM612" s="750"/>
      <c r="BN612" s="750"/>
      <c r="BO612" s="750"/>
      <c r="BP612" s="750"/>
      <c r="BQ612" s="750"/>
      <c r="BR612" s="750"/>
      <c r="BS612" s="750"/>
      <c r="BT612" s="750"/>
      <c r="BU612" s="750"/>
      <c r="BV612" s="750"/>
    </row>
    <row r="613" spans="1:74" ht="13.5" customHeight="1">
      <c r="A613" s="771"/>
      <c r="B613" s="17" t="s">
        <v>65</v>
      </c>
      <c r="C613" s="779"/>
      <c r="D613" s="777"/>
      <c r="E613" s="778"/>
      <c r="F613" s="777"/>
      <c r="G613" s="778"/>
      <c r="H613" s="777"/>
      <c r="I613" s="778"/>
      <c r="J613" s="777"/>
      <c r="K613" s="764"/>
      <c r="L613" s="780"/>
      <c r="M613" s="779"/>
      <c r="N613" s="777"/>
      <c r="O613" s="764"/>
      <c r="P613" s="777"/>
      <c r="Q613" s="764"/>
      <c r="R613" s="777"/>
      <c r="S613" s="764"/>
      <c r="T613" s="777"/>
      <c r="U613" s="21"/>
      <c r="Z613" s="771"/>
      <c r="AA613" s="750"/>
      <c r="AB613" s="750"/>
      <c r="AC613" s="750"/>
      <c r="AD613" s="750"/>
      <c r="AE613" s="750"/>
      <c r="AF613" s="750"/>
      <c r="AG613" s="750"/>
      <c r="AH613" s="750"/>
      <c r="AI613" s="750"/>
      <c r="AJ613" s="750"/>
      <c r="AK613" s="750"/>
      <c r="AL613" s="750"/>
      <c r="AM613" s="750"/>
      <c r="AN613" s="750"/>
      <c r="AO613" s="750"/>
      <c r="AP613" s="750"/>
      <c r="AQ613" s="750"/>
      <c r="AR613" s="750"/>
      <c r="AS613" s="750"/>
      <c r="AT613" s="750"/>
      <c r="AU613" s="750"/>
      <c r="AV613" s="750"/>
      <c r="AW613" s="750"/>
      <c r="AX613" s="750"/>
      <c r="AY613" s="750"/>
      <c r="AZ613" s="750"/>
      <c r="BA613" s="750"/>
      <c r="BB613" s="750"/>
      <c r="BC613" s="750"/>
      <c r="BD613" s="750"/>
      <c r="BE613" s="750"/>
      <c r="BF613" s="750"/>
      <c r="BG613" s="750"/>
      <c r="BH613" s="750"/>
      <c r="BI613" s="750"/>
      <c r="BJ613" s="750"/>
      <c r="BK613" s="750"/>
      <c r="BL613" s="750"/>
      <c r="BM613" s="750"/>
      <c r="BN613" s="750"/>
      <c r="BO613" s="750"/>
      <c r="BP613" s="750"/>
      <c r="BQ613" s="750"/>
      <c r="BR613" s="750"/>
      <c r="BS613" s="750"/>
      <c r="BT613" s="750"/>
      <c r="BU613" s="750"/>
      <c r="BV613" s="750"/>
    </row>
    <row r="614" spans="1:74" ht="13.5" customHeight="1">
      <c r="A614" s="772"/>
      <c r="B614" s="18" t="s">
        <v>68</v>
      </c>
      <c r="C614" s="788"/>
      <c r="D614" s="789"/>
      <c r="E614" s="790"/>
      <c r="F614" s="789"/>
      <c r="G614" s="790"/>
      <c r="H614" s="789"/>
      <c r="I614" s="790"/>
      <c r="J614" s="789"/>
      <c r="K614" s="791"/>
      <c r="L614" s="791"/>
      <c r="M614" s="788"/>
      <c r="N614" s="789"/>
      <c r="O614" s="791"/>
      <c r="P614" s="789"/>
      <c r="Q614" s="791"/>
      <c r="R614" s="789"/>
      <c r="S614" s="791"/>
      <c r="T614" s="789"/>
      <c r="U614" s="21"/>
      <c r="Z614" s="772"/>
      <c r="AA614" s="751"/>
      <c r="AB614" s="751"/>
      <c r="AC614" s="751"/>
      <c r="AD614" s="751"/>
      <c r="AE614" s="751"/>
      <c r="AF614" s="751"/>
      <c r="AG614" s="751"/>
      <c r="AH614" s="751"/>
      <c r="AI614" s="751"/>
      <c r="AJ614" s="751"/>
      <c r="AK614" s="751"/>
      <c r="AL614" s="751"/>
      <c r="AM614" s="751"/>
      <c r="AN614" s="751"/>
      <c r="AO614" s="751"/>
      <c r="AP614" s="751"/>
      <c r="AQ614" s="751"/>
      <c r="AR614" s="751"/>
      <c r="AS614" s="751"/>
      <c r="AT614" s="751"/>
      <c r="AU614" s="751"/>
      <c r="AV614" s="751"/>
      <c r="AW614" s="751"/>
      <c r="AX614" s="751"/>
      <c r="AY614" s="751"/>
      <c r="AZ614" s="751"/>
      <c r="BA614" s="751"/>
      <c r="BB614" s="751"/>
      <c r="BC614" s="751"/>
      <c r="BD614" s="751"/>
      <c r="BE614" s="751"/>
      <c r="BF614" s="751"/>
      <c r="BG614" s="751"/>
      <c r="BH614" s="751"/>
      <c r="BI614" s="751"/>
      <c r="BJ614" s="751"/>
      <c r="BK614" s="751"/>
      <c r="BL614" s="751"/>
      <c r="BM614" s="751"/>
      <c r="BN614" s="751"/>
      <c r="BO614" s="751"/>
      <c r="BP614" s="751"/>
      <c r="BQ614" s="751"/>
      <c r="BR614" s="751"/>
      <c r="BS614" s="751"/>
      <c r="BT614" s="751"/>
      <c r="BU614" s="751"/>
      <c r="BV614" s="751"/>
    </row>
    <row r="615" spans="1:74" ht="13.5" customHeight="1">
      <c r="A615" s="771" t="s">
        <v>87</v>
      </c>
      <c r="B615" s="15" t="s">
        <v>53</v>
      </c>
      <c r="C615" s="767" t="str">
        <f>VLOOKUP($C602,'2026年度(1年後期)'!$B$5:$N$207,COLUMN('2026年度(1年後期)'!$G$5),0)&amp;""</f>
        <v>加齢と健康</v>
      </c>
      <c r="D615" s="768"/>
      <c r="E615" s="773" t="str">
        <f>VLOOKUP($C602,'2026年度(2年後期)'!$B$5:$N$207,COLUMN('2026年度(2年後期)'!$G$5),0)&amp;""</f>
        <v>小児看護援助論Ⅰ</v>
      </c>
      <c r="F615" s="768"/>
      <c r="G615" s="773" t="str">
        <f>VLOOKUP($C602,'2026年度(3年後期)'!$B$5:$N$207,COLUMN('2026年度(3年後期)'!$G$5),0)&amp;""</f>
        <v/>
      </c>
      <c r="H615" s="768"/>
      <c r="I615" s="773" t="str">
        <f>VLOOKUP($C602,'2026年度(4年後期)'!$B$5:$N$206,COLUMN('2026年度(4年後期)'!$G$5),0)&amp;""</f>
        <v/>
      </c>
      <c r="J615" s="768"/>
      <c r="K615" s="769" t="str">
        <f>VLOOKUP($C602,'2026年度(助産後期)'!$B$5:$N$207,COLUMN('2026年度(助産後期)'!$G$5),0)&amp;""</f>
        <v/>
      </c>
      <c r="L615" s="769"/>
      <c r="M615" s="767" t="str">
        <f>VLOOKUP($C602,'2026年度(M1後期)'!$B$5:$N$207,COLUMN('2026年度(M1後期)'!$G$5),0)&amp;""</f>
        <v>がん看護学演習A-Ⅳ</v>
      </c>
      <c r="N615" s="768"/>
      <c r="O615" s="769" t="str">
        <f>VLOOKUP($C602,'2026年度(M2後期)'!$B$5:$N$207,COLUMN('2026年度(M2後期)'!$G$5),0)&amp;""</f>
        <v>特別研究</v>
      </c>
      <c r="P615" s="768"/>
      <c r="Q615" s="769" t="str">
        <f>VLOOKUP($C602,'2026年度(D1後期)'!$B$5:$N$207,COLUMN('2026年度(D1後期)'!$G$5),0)&amp;""</f>
        <v/>
      </c>
      <c r="R615" s="768"/>
      <c r="S615" s="769" t="str">
        <f>VLOOKUP($C602,'2026年度(D23後期)'!$B$5:$N$207,COLUMN('2026年度(D23後期)'!$G$5),0)&amp;""</f>
        <v>特別研究</v>
      </c>
      <c r="T615" s="768"/>
      <c r="U615" s="21"/>
      <c r="Z615" s="771" t="str">
        <f>A615</f>
        <v>３時限（13：30～15：00）</v>
      </c>
      <c r="AA615" s="749" t="s">
        <v>385</v>
      </c>
      <c r="AB615" s="749"/>
      <c r="AC615" s="749"/>
      <c r="AD615" s="749"/>
      <c r="AE615" s="749"/>
      <c r="AF615" s="749"/>
      <c r="AG615" s="749" t="s">
        <v>382</v>
      </c>
      <c r="AH615" s="749"/>
      <c r="AI615" s="749"/>
      <c r="AJ615" s="749"/>
      <c r="AK615" s="749"/>
      <c r="AL615" s="749"/>
      <c r="AM615" s="749"/>
      <c r="AN615" s="749"/>
      <c r="AO615" s="749"/>
      <c r="AP615" s="749"/>
      <c r="AQ615" s="749"/>
      <c r="AR615" s="749"/>
      <c r="AS615" s="749"/>
      <c r="AT615" s="749"/>
      <c r="AU615" s="749"/>
      <c r="AV615" s="749"/>
      <c r="AW615" s="749"/>
      <c r="AX615" s="749"/>
      <c r="AY615" s="749"/>
      <c r="AZ615" s="749"/>
      <c r="BA615" s="749"/>
      <c r="BB615" s="749"/>
      <c r="BC615" s="749"/>
      <c r="BD615" s="749"/>
      <c r="BE615" s="749"/>
      <c r="BF615" s="749"/>
      <c r="BG615" s="749"/>
      <c r="BH615" s="749"/>
      <c r="BI615" s="749"/>
      <c r="BJ615" s="749"/>
      <c r="BK615" s="749"/>
      <c r="BL615" s="749"/>
      <c r="BM615" s="749"/>
      <c r="BN615" s="749"/>
      <c r="BO615" s="749"/>
      <c r="BP615" s="749"/>
      <c r="BQ615" s="749"/>
      <c r="BR615" s="749"/>
      <c r="BS615" s="749"/>
      <c r="BT615" s="749"/>
      <c r="BU615" s="749"/>
      <c r="BV615" s="749"/>
    </row>
    <row r="616" spans="1:74" ht="13.5" customHeight="1">
      <c r="A616" s="771"/>
      <c r="B616" s="15" t="s">
        <v>61</v>
      </c>
      <c r="C616" s="765" t="str">
        <f>IFERROR(VLOOKUP(C615,科目・教員!$A$2:$B$342,2,0),"")</f>
        <v>古川　彩子</v>
      </c>
      <c r="D616" s="764"/>
      <c r="E616" s="766" t="str">
        <f>IFERROR(VLOOKUP(E615,科目・教員!$A$2:$B$342,2,0),"")</f>
        <v>遠藤　数江</v>
      </c>
      <c r="F616" s="764"/>
      <c r="G616" s="766" t="str">
        <f>IFERROR(VLOOKUP(G615,科目・教員!$A$2:$B$342,2,0),"")</f>
        <v/>
      </c>
      <c r="H616" s="764"/>
      <c r="I616" s="766" t="str">
        <f>IFERROR(VLOOKUP(I615,科目・教員!$A$2:$B$342,2,0),"")</f>
        <v/>
      </c>
      <c r="J616" s="764"/>
      <c r="K616" s="763" t="str">
        <f>IFERROR(VLOOKUP(K615,科目・教員!$A$2:$B$342,2,0),"")</f>
        <v/>
      </c>
      <c r="L616" s="763"/>
      <c r="M616" s="765" t="str">
        <f>IFERROR(VLOOKUP(M615,科目・教員!$A$2:$B$342,2,0),"")</f>
        <v/>
      </c>
      <c r="N616" s="764"/>
      <c r="O616" s="763" t="str">
        <f>IFERROR(VLOOKUP(O615,科目・教員!$A$2:$B$342,2,0),"")</f>
        <v/>
      </c>
      <c r="P616" s="764"/>
      <c r="Q616" s="763" t="str">
        <f>IFERROR(VLOOKUP(Q615,科目・教員!$A$2:$B$342,2,0),"")</f>
        <v/>
      </c>
      <c r="R616" s="764"/>
      <c r="S616" s="763" t="str">
        <f>IFERROR(VLOOKUP(S615,科目・教員!$A$2:$B$342,2,0),"")</f>
        <v/>
      </c>
      <c r="T616" s="764"/>
      <c r="U616" s="21"/>
      <c r="Z616" s="771"/>
      <c r="AA616" s="750"/>
      <c r="AB616" s="750"/>
      <c r="AC616" s="750"/>
      <c r="AD616" s="750"/>
      <c r="AE616" s="750"/>
      <c r="AF616" s="750"/>
      <c r="AG616" s="750"/>
      <c r="AH616" s="750"/>
      <c r="AI616" s="750"/>
      <c r="AJ616" s="750"/>
      <c r="AK616" s="750"/>
      <c r="AL616" s="750"/>
      <c r="AM616" s="750"/>
      <c r="AN616" s="750"/>
      <c r="AO616" s="750"/>
      <c r="AP616" s="750"/>
      <c r="AQ616" s="750"/>
      <c r="AR616" s="750"/>
      <c r="AS616" s="750"/>
      <c r="AT616" s="750"/>
      <c r="AU616" s="750"/>
      <c r="AV616" s="750"/>
      <c r="AW616" s="750"/>
      <c r="AX616" s="750"/>
      <c r="AY616" s="750"/>
      <c r="AZ616" s="750"/>
      <c r="BA616" s="750"/>
      <c r="BB616" s="750"/>
      <c r="BC616" s="750"/>
      <c r="BD616" s="750"/>
      <c r="BE616" s="750"/>
      <c r="BF616" s="750"/>
      <c r="BG616" s="750"/>
      <c r="BH616" s="750"/>
      <c r="BI616" s="750"/>
      <c r="BJ616" s="750"/>
      <c r="BK616" s="750"/>
      <c r="BL616" s="750"/>
      <c r="BM616" s="750"/>
      <c r="BN616" s="750"/>
      <c r="BO616" s="750"/>
      <c r="BP616" s="750"/>
      <c r="BQ616" s="750"/>
      <c r="BR616" s="750"/>
      <c r="BS616" s="750"/>
      <c r="BT616" s="750"/>
      <c r="BU616" s="750"/>
      <c r="BV616" s="750"/>
    </row>
    <row r="617" spans="1:74" ht="13.5" customHeight="1">
      <c r="A617" s="771"/>
      <c r="B617" s="15" t="s">
        <v>65</v>
      </c>
      <c r="C617" s="765" t="str">
        <f>VLOOKUP($C602,'2026年度(1年後期)'!$B$5:$N$207,COLUMN('2026年度(1年後期)'!$G$5)+1,0)&amp;""</f>
        <v>101</v>
      </c>
      <c r="D617" s="764"/>
      <c r="E617" s="766" t="str">
        <f>VLOOKUP($C602,'2026年度(2年後期)'!$B$5:$N$207,COLUMN('2026年度(2年後期)'!$G$5)+1,0)&amp;""</f>
        <v>201</v>
      </c>
      <c r="F617" s="764"/>
      <c r="G617" s="766" t="str">
        <f>VLOOKUP($C602,'2026年度(3年後期)'!$B$5:$N$207,COLUMN('2026年度(3年後期)'!$G$5)+1,0)&amp;""</f>
        <v/>
      </c>
      <c r="H617" s="764"/>
      <c r="I617" s="766" t="str">
        <f>VLOOKUP($C602,'2026年度(4年後期)'!$B$5:$N$206,COLUMN('2026年度(4年後期)'!$G$5)+1,0)&amp;""</f>
        <v/>
      </c>
      <c r="J617" s="764"/>
      <c r="K617" s="763" t="str">
        <f>VLOOKUP($C602,'2026年度(助産後期)'!$B$5:$N$207,COLUMN('2026年度(助産後期)'!$G$5)+1,0)&amp;""</f>
        <v/>
      </c>
      <c r="L617" s="763"/>
      <c r="M617" s="765" t="str">
        <f>VLOOKUP($C602,'2026年度(M1後期)'!$B$5:$N$207,COLUMN('2026年度(M1後期)'!$G$5)+1,0)&amp;""</f>
        <v/>
      </c>
      <c r="N617" s="764"/>
      <c r="O617" s="763" t="str">
        <f>VLOOKUP($C602,'2026年度(M2後期)'!$B$5:$N$207,COLUMN('2026年度(M2後期)'!$G$5)+1,0)&amp;""</f>
        <v/>
      </c>
      <c r="P617" s="764"/>
      <c r="Q617" s="763" t="str">
        <f>VLOOKUP($C602,'2026年度(D1後期)'!$B$5:$N$207,COLUMN('2026年度(D1後期)'!$G$5)+1,0)&amp;""</f>
        <v/>
      </c>
      <c r="R617" s="764"/>
      <c r="S617" s="763" t="str">
        <f>VLOOKUP($C602,'2026年度(D23後期)'!$B$5:$N$207,COLUMN('2026年度(D23後期)'!$G$5)+1,0)&amp;""</f>
        <v/>
      </c>
      <c r="T617" s="764"/>
      <c r="U617" s="21"/>
      <c r="Z617" s="771"/>
      <c r="AA617" s="750"/>
      <c r="AB617" s="750"/>
      <c r="AC617" s="750"/>
      <c r="AD617" s="750"/>
      <c r="AE617" s="750"/>
      <c r="AF617" s="750"/>
      <c r="AG617" s="750"/>
      <c r="AH617" s="750"/>
      <c r="AI617" s="750"/>
      <c r="AJ617" s="750"/>
      <c r="AK617" s="750"/>
      <c r="AL617" s="750"/>
      <c r="AM617" s="750"/>
      <c r="AN617" s="750"/>
      <c r="AO617" s="750"/>
      <c r="AP617" s="750"/>
      <c r="AQ617" s="750"/>
      <c r="AR617" s="750"/>
      <c r="AS617" s="750"/>
      <c r="AT617" s="750"/>
      <c r="AU617" s="750"/>
      <c r="AV617" s="750"/>
      <c r="AW617" s="750"/>
      <c r="AX617" s="750"/>
      <c r="AY617" s="750"/>
      <c r="AZ617" s="750"/>
      <c r="BA617" s="750"/>
      <c r="BB617" s="750"/>
      <c r="BC617" s="750"/>
      <c r="BD617" s="750"/>
      <c r="BE617" s="750"/>
      <c r="BF617" s="750"/>
      <c r="BG617" s="750"/>
      <c r="BH617" s="750"/>
      <c r="BI617" s="750"/>
      <c r="BJ617" s="750"/>
      <c r="BK617" s="750"/>
      <c r="BL617" s="750"/>
      <c r="BM617" s="750"/>
      <c r="BN617" s="750"/>
      <c r="BO617" s="750"/>
      <c r="BP617" s="750"/>
      <c r="BQ617" s="750"/>
      <c r="BR617" s="750"/>
      <c r="BS617" s="750"/>
      <c r="BT617" s="750"/>
      <c r="BU617" s="750"/>
      <c r="BV617" s="750"/>
    </row>
    <row r="618" spans="1:74" ht="13.5" customHeight="1">
      <c r="A618" s="786"/>
      <c r="B618" s="16" t="s">
        <v>68</v>
      </c>
      <c r="C618" s="762"/>
      <c r="D618" s="760"/>
      <c r="E618" s="759"/>
      <c r="F618" s="760"/>
      <c r="G618" s="759"/>
      <c r="H618" s="760"/>
      <c r="I618" s="759"/>
      <c r="J618" s="760"/>
      <c r="K618" s="761"/>
      <c r="L618" s="761"/>
      <c r="M618" s="762"/>
      <c r="N618" s="760"/>
      <c r="O618" s="761"/>
      <c r="P618" s="760"/>
      <c r="Q618" s="761"/>
      <c r="R618" s="760"/>
      <c r="S618" s="761"/>
      <c r="T618" s="760"/>
      <c r="U618" s="21"/>
      <c r="Z618" s="772"/>
      <c r="AA618" s="751"/>
      <c r="AB618" s="751"/>
      <c r="AC618" s="751"/>
      <c r="AD618" s="751"/>
      <c r="AE618" s="751"/>
      <c r="AF618" s="751"/>
      <c r="AG618" s="751"/>
      <c r="AH618" s="751"/>
      <c r="AI618" s="751"/>
      <c r="AJ618" s="751"/>
      <c r="AK618" s="751"/>
      <c r="AL618" s="751"/>
      <c r="AM618" s="751"/>
      <c r="AN618" s="751"/>
      <c r="AO618" s="751"/>
      <c r="AP618" s="751"/>
      <c r="AQ618" s="751"/>
      <c r="AR618" s="751"/>
      <c r="AS618" s="751"/>
      <c r="AT618" s="751"/>
      <c r="AU618" s="751"/>
      <c r="AV618" s="751"/>
      <c r="AW618" s="751"/>
      <c r="AX618" s="751"/>
      <c r="AY618" s="751"/>
      <c r="AZ618" s="751"/>
      <c r="BA618" s="751"/>
      <c r="BB618" s="751"/>
      <c r="BC618" s="751"/>
      <c r="BD618" s="751"/>
      <c r="BE618" s="751"/>
      <c r="BF618" s="751"/>
      <c r="BG618" s="751"/>
      <c r="BH618" s="751"/>
      <c r="BI618" s="751"/>
      <c r="BJ618" s="751"/>
      <c r="BK618" s="751"/>
      <c r="BL618" s="751"/>
      <c r="BM618" s="751"/>
      <c r="BN618" s="751"/>
      <c r="BO618" s="751"/>
      <c r="BP618" s="751"/>
      <c r="BQ618" s="751"/>
      <c r="BR618" s="751"/>
      <c r="BS618" s="751"/>
      <c r="BT618" s="751"/>
      <c r="BU618" s="751"/>
      <c r="BV618" s="751"/>
    </row>
    <row r="619" spans="1:74" ht="13.5" customHeight="1">
      <c r="A619" s="771" t="s">
        <v>103</v>
      </c>
      <c r="B619" s="15" t="s">
        <v>53</v>
      </c>
      <c r="C619" s="767" t="str">
        <f>VLOOKUP($C602,'2026年度(1年後期)'!$B$5:$N$207,COLUMN('2026年度(1年後期)'!$I$5),0)&amp;""</f>
        <v/>
      </c>
      <c r="D619" s="768"/>
      <c r="E619" s="773" t="str">
        <f>VLOOKUP($C602,'2026年度(2年後期)'!$B$5:$N$207,COLUMN('2026年度(2年後期)'!$I$5),0)&amp;""</f>
        <v>薬物療法と看護</v>
      </c>
      <c r="F619" s="768"/>
      <c r="G619" s="773" t="str">
        <f>VLOOKUP($C602,'2026年度(3年後期)'!$B$5:$N$207,COLUMN('2026年度(3年後期)'!$I$5),0)&amp;""</f>
        <v/>
      </c>
      <c r="H619" s="768"/>
      <c r="I619" s="773" t="str">
        <f>VLOOKUP($C602,'2026年度(4年後期)'!$B$5:$N$206,COLUMN('2026年度(4年後期)'!$I$5),0)&amp;""</f>
        <v/>
      </c>
      <c r="J619" s="768"/>
      <c r="K619" s="769" t="str">
        <f>VLOOKUP($C602,'2026年度(助産後期)'!$B$5:$N$207,COLUMN('2026年度(助産後期)'!$I$5),0)&amp;""</f>
        <v/>
      </c>
      <c r="L619" s="769"/>
      <c r="M619" s="767" t="str">
        <f>VLOOKUP($C602,'2026年度(M1後期)'!$B$5:$N$207,COLUMN('2026年度(M1後期)'!$I$5),0)&amp;""</f>
        <v>がん看護学演習A-Ⅳ</v>
      </c>
      <c r="N619" s="768"/>
      <c r="O619" s="769" t="str">
        <f>VLOOKUP($C602,'2026年度(M2後期)'!$B$5:$N$207,COLUMN('2026年度(M2後期)'!$I$5),0)&amp;""</f>
        <v>特別研究</v>
      </c>
      <c r="P619" s="768"/>
      <c r="Q619" s="769" t="str">
        <f>VLOOKUP($C602,'2026年度(D1後期)'!$B$5:$N$207,COLUMN('2026年度(D1後期)'!$I$5),0)&amp;""</f>
        <v/>
      </c>
      <c r="R619" s="768"/>
      <c r="S619" s="769" t="str">
        <f>VLOOKUP($C602,'2026年度(D23後期)'!$B$5:$N$207,COLUMN('2026年度(D23後期)'!$I$5),0)&amp;""</f>
        <v>特別研究</v>
      </c>
      <c r="T619" s="768"/>
      <c r="U619" s="21"/>
      <c r="Z619" s="771" t="str">
        <f>A619</f>
        <v>４時限（15：10～16：40）</v>
      </c>
      <c r="AA619" s="749"/>
      <c r="AB619" s="749"/>
      <c r="AC619" s="749"/>
      <c r="AD619" s="749"/>
      <c r="AE619" s="749"/>
      <c r="AF619" s="749"/>
      <c r="AG619" s="749" t="s">
        <v>211</v>
      </c>
      <c r="AH619" s="749"/>
      <c r="AI619" s="749"/>
      <c r="AJ619" s="749"/>
      <c r="AK619" s="749"/>
      <c r="AL619" s="749"/>
      <c r="AM619" s="749"/>
      <c r="AN619" s="749"/>
      <c r="AO619" s="749"/>
      <c r="AP619" s="749"/>
      <c r="AQ619" s="749"/>
      <c r="AR619" s="749"/>
      <c r="AS619" s="749"/>
      <c r="AT619" s="749"/>
      <c r="AU619" s="749"/>
      <c r="AV619" s="749"/>
      <c r="AW619" s="749"/>
      <c r="AX619" s="749"/>
      <c r="AY619" s="749"/>
      <c r="AZ619" s="749"/>
      <c r="BA619" s="749"/>
      <c r="BB619" s="749"/>
      <c r="BC619" s="749"/>
      <c r="BD619" s="749"/>
      <c r="BE619" s="749"/>
      <c r="BF619" s="749"/>
      <c r="BG619" s="749"/>
      <c r="BH619" s="749"/>
      <c r="BI619" s="749"/>
      <c r="BJ619" s="749"/>
      <c r="BK619" s="749"/>
      <c r="BL619" s="749"/>
      <c r="BM619" s="749"/>
      <c r="BN619" s="749"/>
      <c r="BO619" s="749"/>
      <c r="BP619" s="749"/>
      <c r="BQ619" s="749"/>
      <c r="BR619" s="749"/>
      <c r="BS619" s="749"/>
      <c r="BT619" s="749"/>
      <c r="BU619" s="749"/>
      <c r="BV619" s="749"/>
    </row>
    <row r="620" spans="1:74" ht="13.5" customHeight="1">
      <c r="A620" s="771"/>
      <c r="B620" s="15" t="s">
        <v>61</v>
      </c>
      <c r="C620" s="765" t="str">
        <f>IFERROR(VLOOKUP(C619,科目・教員!$A$2:$B$342,2,0),"")</f>
        <v/>
      </c>
      <c r="D620" s="764"/>
      <c r="E620" s="766" t="str">
        <f>IFERROR(VLOOKUP(E619,科目・教員!$A$2:$B$342,2,0),"")</f>
        <v>本間　典子</v>
      </c>
      <c r="F620" s="764"/>
      <c r="G620" s="766" t="str">
        <f>IFERROR(VLOOKUP(G619,科目・教員!$A$2:$B$342,2,0),"")</f>
        <v/>
      </c>
      <c r="H620" s="764"/>
      <c r="I620" s="766" t="str">
        <f>IFERROR(VLOOKUP(I619,科目・教員!$A$2:$B$342,2,0),"")</f>
        <v/>
      </c>
      <c r="J620" s="764"/>
      <c r="K620" s="763" t="str">
        <f>IFERROR(VLOOKUP(K619,科目・教員!$A$2:$B$342,2,0),"")</f>
        <v/>
      </c>
      <c r="L620" s="763"/>
      <c r="M620" s="765" t="str">
        <f>IFERROR(VLOOKUP(M619,科目・教員!$A$2:$B$342,2,0),"")</f>
        <v/>
      </c>
      <c r="N620" s="764"/>
      <c r="O620" s="763" t="str">
        <f>IFERROR(VLOOKUP(O619,科目・教員!$A$2:$B$342,2,0),"")</f>
        <v/>
      </c>
      <c r="P620" s="764"/>
      <c r="Q620" s="763" t="str">
        <f>IFERROR(VLOOKUP(Q619,科目・教員!$A$2:$B$342,2,0),"")</f>
        <v/>
      </c>
      <c r="R620" s="764"/>
      <c r="S620" s="763" t="str">
        <f>IFERROR(VLOOKUP(S619,科目・教員!$A$2:$B$342,2,0),"")</f>
        <v/>
      </c>
      <c r="T620" s="764"/>
      <c r="U620" s="21"/>
      <c r="Z620" s="771"/>
      <c r="AA620" s="750"/>
      <c r="AB620" s="750"/>
      <c r="AC620" s="750"/>
      <c r="AD620" s="750"/>
      <c r="AE620" s="750"/>
      <c r="AF620" s="750"/>
      <c r="AG620" s="750"/>
      <c r="AH620" s="750"/>
      <c r="AI620" s="750"/>
      <c r="AJ620" s="750"/>
      <c r="AK620" s="750"/>
      <c r="AL620" s="750"/>
      <c r="AM620" s="750"/>
      <c r="AN620" s="750"/>
      <c r="AO620" s="750"/>
      <c r="AP620" s="750"/>
      <c r="AQ620" s="750"/>
      <c r="AR620" s="750"/>
      <c r="AS620" s="750"/>
      <c r="AT620" s="750"/>
      <c r="AU620" s="750"/>
      <c r="AV620" s="750"/>
      <c r="AW620" s="750"/>
      <c r="AX620" s="750"/>
      <c r="AY620" s="750"/>
      <c r="AZ620" s="750"/>
      <c r="BA620" s="750"/>
      <c r="BB620" s="750"/>
      <c r="BC620" s="750"/>
      <c r="BD620" s="750"/>
      <c r="BE620" s="750"/>
      <c r="BF620" s="750"/>
      <c r="BG620" s="750"/>
      <c r="BH620" s="750"/>
      <c r="BI620" s="750"/>
      <c r="BJ620" s="750"/>
      <c r="BK620" s="750"/>
      <c r="BL620" s="750"/>
      <c r="BM620" s="750"/>
      <c r="BN620" s="750"/>
      <c r="BO620" s="750"/>
      <c r="BP620" s="750"/>
      <c r="BQ620" s="750"/>
      <c r="BR620" s="750"/>
      <c r="BS620" s="750"/>
      <c r="BT620" s="750"/>
      <c r="BU620" s="750"/>
      <c r="BV620" s="750"/>
    </row>
    <row r="621" spans="1:74" ht="13.5" customHeight="1">
      <c r="A621" s="771"/>
      <c r="B621" s="15" t="s">
        <v>65</v>
      </c>
      <c r="C621" s="765" t="str">
        <f>VLOOKUP($C602,'2026年度(1年後期)'!$B$5:$N$207,COLUMN('2026年度(1年後期)'!$I$5)+1,0)&amp;""</f>
        <v/>
      </c>
      <c r="D621" s="764"/>
      <c r="E621" s="766" t="str">
        <f>VLOOKUP($C602,'2026年度(2年後期)'!$B$5:$N$207,COLUMN('2026年度(2年後期)'!$I$5)+1,0)&amp;""</f>
        <v>201</v>
      </c>
      <c r="F621" s="764"/>
      <c r="G621" s="766" t="str">
        <f>VLOOKUP($C602,'2026年度(3年後期)'!$B$5:$N$207,COLUMN('2026年度(3年後期)'!$I$5)+1,0)&amp;""</f>
        <v/>
      </c>
      <c r="H621" s="764"/>
      <c r="I621" s="766" t="str">
        <f>VLOOKUP($C602,'2026年度(4年後期)'!$B$5:$N$206,COLUMN('2026年度(4年後期)'!$I$5)+1,0)&amp;""</f>
        <v/>
      </c>
      <c r="J621" s="764"/>
      <c r="K621" s="763" t="str">
        <f>VLOOKUP($C602,'2026年度(助産後期)'!$B$5:$N$207,COLUMN('2026年度(助産後期)'!$I$5)+1,0)&amp;""</f>
        <v/>
      </c>
      <c r="L621" s="763"/>
      <c r="M621" s="765" t="str">
        <f>VLOOKUP($C602,'2026年度(M1後期)'!$B$5:$N$207,COLUMN('2026年度(M1後期)'!$I$5)+1,0)&amp;""</f>
        <v/>
      </c>
      <c r="N621" s="764"/>
      <c r="O621" s="763" t="str">
        <f>VLOOKUP($C602,'2026年度(M2後期)'!$B$5:$N$207,COLUMN('2026年度(M2後期)'!$I$5)+1,0)&amp;""</f>
        <v/>
      </c>
      <c r="P621" s="764"/>
      <c r="Q621" s="763" t="str">
        <f>VLOOKUP($C602,'2026年度(D1後期)'!$B$5:$N$207,COLUMN('2026年度(D1後期)'!$I$5)+1,0)&amp;""</f>
        <v/>
      </c>
      <c r="R621" s="764"/>
      <c r="S621" s="763" t="str">
        <f>VLOOKUP($C602,'2026年度(D23後期)'!$B$5:$N$207,COLUMN('2026年度(D23後期)'!$I$5)+1,0)&amp;""</f>
        <v/>
      </c>
      <c r="T621" s="764"/>
      <c r="U621" s="21"/>
      <c r="Z621" s="771"/>
      <c r="AA621" s="750"/>
      <c r="AB621" s="750"/>
      <c r="AC621" s="750"/>
      <c r="AD621" s="750"/>
      <c r="AE621" s="750"/>
      <c r="AF621" s="750"/>
      <c r="AG621" s="750"/>
      <c r="AH621" s="750"/>
      <c r="AI621" s="750"/>
      <c r="AJ621" s="750"/>
      <c r="AK621" s="750"/>
      <c r="AL621" s="750"/>
      <c r="AM621" s="750"/>
      <c r="AN621" s="750"/>
      <c r="AO621" s="750"/>
      <c r="AP621" s="750"/>
      <c r="AQ621" s="750"/>
      <c r="AR621" s="750"/>
      <c r="AS621" s="750"/>
      <c r="AT621" s="750"/>
      <c r="AU621" s="750"/>
      <c r="AV621" s="750"/>
      <c r="AW621" s="750"/>
      <c r="AX621" s="750"/>
      <c r="AY621" s="750"/>
      <c r="AZ621" s="750"/>
      <c r="BA621" s="750"/>
      <c r="BB621" s="750"/>
      <c r="BC621" s="750"/>
      <c r="BD621" s="750"/>
      <c r="BE621" s="750"/>
      <c r="BF621" s="750"/>
      <c r="BG621" s="750"/>
      <c r="BH621" s="750"/>
      <c r="BI621" s="750"/>
      <c r="BJ621" s="750"/>
      <c r="BK621" s="750"/>
      <c r="BL621" s="750"/>
      <c r="BM621" s="750"/>
      <c r="BN621" s="750"/>
      <c r="BO621" s="750"/>
      <c r="BP621" s="750"/>
      <c r="BQ621" s="750"/>
      <c r="BR621" s="750"/>
      <c r="BS621" s="750"/>
      <c r="BT621" s="750"/>
      <c r="BU621" s="750"/>
      <c r="BV621" s="750"/>
    </row>
    <row r="622" spans="1:74" ht="13.5" customHeight="1">
      <c r="A622" s="772"/>
      <c r="B622" s="16" t="s">
        <v>68</v>
      </c>
      <c r="C622" s="762"/>
      <c r="D622" s="760"/>
      <c r="E622" s="759"/>
      <c r="F622" s="760"/>
      <c r="G622" s="759"/>
      <c r="H622" s="760"/>
      <c r="I622" s="759"/>
      <c r="J622" s="760"/>
      <c r="K622" s="761"/>
      <c r="L622" s="761"/>
      <c r="M622" s="762"/>
      <c r="N622" s="760"/>
      <c r="O622" s="761"/>
      <c r="P622" s="760"/>
      <c r="Q622" s="761"/>
      <c r="R622" s="760"/>
      <c r="S622" s="761"/>
      <c r="T622" s="760"/>
      <c r="U622" s="21"/>
      <c r="Z622" s="772"/>
      <c r="AA622" s="751"/>
      <c r="AB622" s="751"/>
      <c r="AC622" s="751"/>
      <c r="AD622" s="751"/>
      <c r="AE622" s="751"/>
      <c r="AF622" s="751"/>
      <c r="AG622" s="751"/>
      <c r="AH622" s="751"/>
      <c r="AI622" s="751"/>
      <c r="AJ622" s="751"/>
      <c r="AK622" s="751"/>
      <c r="AL622" s="751"/>
      <c r="AM622" s="751"/>
      <c r="AN622" s="751"/>
      <c r="AO622" s="751"/>
      <c r="AP622" s="751"/>
      <c r="AQ622" s="751"/>
      <c r="AR622" s="751"/>
      <c r="AS622" s="751"/>
      <c r="AT622" s="751"/>
      <c r="AU622" s="751"/>
      <c r="AV622" s="751"/>
      <c r="AW622" s="751"/>
      <c r="AX622" s="751"/>
      <c r="AY622" s="751"/>
      <c r="AZ622" s="751"/>
      <c r="BA622" s="751"/>
      <c r="BB622" s="751"/>
      <c r="BC622" s="751"/>
      <c r="BD622" s="751"/>
      <c r="BE622" s="751"/>
      <c r="BF622" s="751"/>
      <c r="BG622" s="751"/>
      <c r="BH622" s="751"/>
      <c r="BI622" s="751"/>
      <c r="BJ622" s="751"/>
      <c r="BK622" s="751"/>
      <c r="BL622" s="751"/>
      <c r="BM622" s="751"/>
      <c r="BN622" s="751"/>
      <c r="BO622" s="751"/>
      <c r="BP622" s="751"/>
      <c r="BQ622" s="751"/>
      <c r="BR622" s="751"/>
      <c r="BS622" s="751"/>
      <c r="BT622" s="751"/>
      <c r="BU622" s="751"/>
      <c r="BV622" s="751"/>
    </row>
    <row r="623" spans="1:74" ht="13.5" customHeight="1">
      <c r="A623" s="771" t="s">
        <v>112</v>
      </c>
      <c r="B623" s="15" t="s">
        <v>53</v>
      </c>
      <c r="C623" s="767" t="str">
        <f>VLOOKUP($C602,'2026年度(1年後期)'!$B$5:$N$207,COLUMN('2026年度(1年後期)'!$K$5),0)&amp;""</f>
        <v/>
      </c>
      <c r="D623" s="768"/>
      <c r="E623" s="773" t="str">
        <f>VLOOKUP($C602,'2026年度(2年後期)'!$B$5:$N$207,COLUMN('2026年度(2年後期)'!$K$5),0)&amp;""</f>
        <v/>
      </c>
      <c r="F623" s="768"/>
      <c r="G623" s="773" t="str">
        <f>VLOOKUP($C602,'2026年度(3年後期)'!$B$5:$N$207,COLUMN('2026年度(3年後期)'!$K$5),0)&amp;""</f>
        <v/>
      </c>
      <c r="H623" s="768"/>
      <c r="I623" s="773" t="str">
        <f>VLOOKUP($C602,'2026年度(4年後期)'!$B$5:$N$206,COLUMN('2026年度(4年後期)'!$K$5),0)&amp;""</f>
        <v/>
      </c>
      <c r="J623" s="768"/>
      <c r="K623" s="769" t="str">
        <f>VLOOKUP($C602,'2026年度(助産後期)'!$B$5:$N$207,COLUMN('2026年度(助産後期)'!$K$5),0)&amp;""</f>
        <v/>
      </c>
      <c r="L623" s="769"/>
      <c r="M623" s="767" t="str">
        <f>VLOOKUP($C602,'2026年度(M1後期)'!$B$5:$N$207,COLUMN('2026年度(M1後期)'!$K$5),0)&amp;""</f>
        <v/>
      </c>
      <c r="N623" s="768"/>
      <c r="O623" s="769" t="str">
        <f>VLOOKUP($C602,'2026年度(M2後期)'!$B$5:$N$207,COLUMN('2026年度(M2後期)'!$K$5),0)&amp;""</f>
        <v/>
      </c>
      <c r="P623" s="768"/>
      <c r="Q623" s="769" t="str">
        <f>VLOOKUP($C602,'2026年度(D1後期)'!$B$5:$N$207,COLUMN('2026年度(D1後期)'!$K$5),0)&amp;""</f>
        <v/>
      </c>
      <c r="R623" s="768"/>
      <c r="S623" s="769" t="str">
        <f>VLOOKUP($C602,'2026年度(D23後期)'!$B$5:$N$207,COLUMN('2026年度(D23後期)'!$K$5),0)&amp;""</f>
        <v/>
      </c>
      <c r="T623" s="768"/>
      <c r="U623" s="612" t="s">
        <v>113</v>
      </c>
      <c r="Z623" s="771" t="str">
        <f>A623</f>
        <v>５時限（16：50～18：20）</v>
      </c>
      <c r="AA623" s="749"/>
      <c r="AB623" s="749"/>
      <c r="AC623" s="749"/>
      <c r="AD623" s="749"/>
      <c r="AE623" s="749"/>
      <c r="AF623" s="749"/>
      <c r="AG623" s="749"/>
      <c r="AH623" s="749"/>
      <c r="AI623" s="749"/>
      <c r="AJ623" s="749"/>
      <c r="AK623" s="749"/>
      <c r="AL623" s="749"/>
      <c r="AM623" s="749"/>
      <c r="AN623" s="749"/>
      <c r="AO623" s="749"/>
      <c r="AP623" s="749"/>
      <c r="AQ623" s="749"/>
      <c r="AR623" s="749"/>
      <c r="AS623" s="749"/>
      <c r="AT623" s="749"/>
      <c r="AU623" s="749"/>
      <c r="AV623" s="749"/>
      <c r="AW623" s="749"/>
      <c r="AX623" s="749"/>
      <c r="AY623" s="749"/>
      <c r="AZ623" s="749"/>
      <c r="BA623" s="749"/>
      <c r="BB623" s="749"/>
      <c r="BC623" s="749"/>
      <c r="BD623" s="749"/>
      <c r="BE623" s="749"/>
      <c r="BF623" s="749"/>
      <c r="BG623" s="749"/>
      <c r="BH623" s="749"/>
      <c r="BI623" s="749"/>
      <c r="BJ623" s="749" t="s">
        <v>230</v>
      </c>
      <c r="BK623" s="749"/>
      <c r="BL623" s="749"/>
      <c r="BM623" s="749"/>
      <c r="BN623" s="749"/>
      <c r="BO623" s="749"/>
      <c r="BP623" s="749"/>
      <c r="BQ623" s="749"/>
      <c r="BR623" s="749"/>
      <c r="BS623" s="749"/>
      <c r="BT623" s="749"/>
      <c r="BU623" s="749"/>
      <c r="BV623" s="749"/>
    </row>
    <row r="624" spans="1:74" ht="13.5" customHeight="1">
      <c r="A624" s="771"/>
      <c r="B624" s="15" t="s">
        <v>61</v>
      </c>
      <c r="C624" s="765" t="str">
        <f>IFERROR(VLOOKUP(C623,科目・教員!$A$2:$B$342,2,0),"")</f>
        <v/>
      </c>
      <c r="D624" s="764"/>
      <c r="E624" s="766" t="str">
        <f>IFERROR(VLOOKUP(E623,科目・教員!$A$2:$B$342,2,0),"")</f>
        <v/>
      </c>
      <c r="F624" s="764"/>
      <c r="G624" s="766" t="str">
        <f>IFERROR(VLOOKUP(G623,科目・教員!$A$2:$B$342,2,0),"")</f>
        <v/>
      </c>
      <c r="H624" s="764"/>
      <c r="I624" s="766" t="str">
        <f>IFERROR(VLOOKUP(I623,科目・教員!$A$2:$B$342,2,0),"")</f>
        <v/>
      </c>
      <c r="J624" s="764"/>
      <c r="K624" s="763" t="str">
        <f>IFERROR(VLOOKUP(K623,科目・教員!$A$2:$B$342,2,0),"")</f>
        <v/>
      </c>
      <c r="L624" s="763"/>
      <c r="M624" s="765" t="str">
        <f>IFERROR(VLOOKUP(M623,科目・教員!$A$2:$B$342,2,0),"")</f>
        <v/>
      </c>
      <c r="N624" s="764"/>
      <c r="O624" s="763" t="str">
        <f>IFERROR(VLOOKUP(O623,科目・教員!$A$2:$B$342,2,0),"")</f>
        <v/>
      </c>
      <c r="P624" s="764"/>
      <c r="Q624" s="763" t="str">
        <f>IFERROR(VLOOKUP(Q623,科目・教員!$A$2:$B$342,2,0),"")</f>
        <v/>
      </c>
      <c r="R624" s="764"/>
      <c r="S624" s="763" t="str">
        <f>IFERROR(VLOOKUP(S623,科目・教員!$A$2:$B$342,2,0),"")</f>
        <v/>
      </c>
      <c r="T624" s="764"/>
      <c r="U624" s="613" t="s">
        <v>232</v>
      </c>
      <c r="Z624" s="771"/>
      <c r="AA624" s="750"/>
      <c r="AB624" s="750"/>
      <c r="AC624" s="750"/>
      <c r="AD624" s="750"/>
      <c r="AE624" s="750"/>
      <c r="AF624" s="750"/>
      <c r="AG624" s="750"/>
      <c r="AH624" s="750"/>
      <c r="AI624" s="750"/>
      <c r="AJ624" s="750"/>
      <c r="AK624" s="750"/>
      <c r="AL624" s="750"/>
      <c r="AM624" s="750"/>
      <c r="AN624" s="750"/>
      <c r="AO624" s="750"/>
      <c r="AP624" s="750"/>
      <c r="AQ624" s="750"/>
      <c r="AR624" s="750"/>
      <c r="AS624" s="750"/>
      <c r="AT624" s="750"/>
      <c r="AU624" s="750"/>
      <c r="AV624" s="750"/>
      <c r="AW624" s="750"/>
      <c r="AX624" s="750"/>
      <c r="AY624" s="750"/>
      <c r="AZ624" s="750"/>
      <c r="BA624" s="750"/>
      <c r="BB624" s="750"/>
      <c r="BC624" s="750"/>
      <c r="BD624" s="750"/>
      <c r="BE624" s="750"/>
      <c r="BF624" s="750"/>
      <c r="BG624" s="750"/>
      <c r="BH624" s="750"/>
      <c r="BI624" s="750"/>
      <c r="BJ624" s="750"/>
      <c r="BK624" s="750"/>
      <c r="BL624" s="750"/>
      <c r="BM624" s="750"/>
      <c r="BN624" s="750"/>
      <c r="BO624" s="750"/>
      <c r="BP624" s="750"/>
      <c r="BQ624" s="750"/>
      <c r="BR624" s="750"/>
      <c r="BS624" s="750"/>
      <c r="BT624" s="750"/>
      <c r="BU624" s="750"/>
      <c r="BV624" s="750"/>
    </row>
    <row r="625" spans="1:74" ht="13.5" customHeight="1">
      <c r="A625" s="771"/>
      <c r="B625" s="15" t="s">
        <v>65</v>
      </c>
      <c r="C625" s="765" t="str">
        <f>VLOOKUP($C602,'2026年度(1年後期)'!$B$5:$N$207,COLUMN('2026年度(1年後期)'!$K$5)+1,0)&amp;""</f>
        <v/>
      </c>
      <c r="D625" s="764"/>
      <c r="E625" s="766" t="str">
        <f>VLOOKUP($C602,'2026年度(2年後期)'!$B$5:$N$207,COLUMN('2026年度(2年後期)'!$K$5)+1,0)&amp;""</f>
        <v/>
      </c>
      <c r="F625" s="764"/>
      <c r="G625" s="766" t="str">
        <f>VLOOKUP($C602,'2026年度(3年後期)'!$B$5:$N$207,COLUMN('2026年度(3年後期)'!$K$5)+1,0)&amp;""</f>
        <v/>
      </c>
      <c r="H625" s="764"/>
      <c r="I625" s="766" t="str">
        <f>VLOOKUP($C602,'2026年度(4年後期)'!$B$5:$N$206,COLUMN('2026年度(4年後期)'!$K$5)+1,0)&amp;""</f>
        <v/>
      </c>
      <c r="J625" s="764"/>
      <c r="K625" s="763" t="str">
        <f>VLOOKUP($C602,'2026年度(助産後期)'!$B$5:$N$207,COLUMN('2026年度(助産後期)'!$K$5)+1,0)&amp;""</f>
        <v/>
      </c>
      <c r="L625" s="763"/>
      <c r="M625" s="765" t="str">
        <f>VLOOKUP($C602,'2026年度(M1後期)'!$B$5:$N$207,COLUMN('2026年度(M1後期)'!$K$5)+1,0)&amp;""</f>
        <v/>
      </c>
      <c r="N625" s="764"/>
      <c r="O625" s="763" t="str">
        <f>VLOOKUP($C602,'2026年度(M2後期)'!$B$5:$N$207,COLUMN('2026年度(M2後期)'!$K$5)+1,0)&amp;""</f>
        <v/>
      </c>
      <c r="P625" s="764"/>
      <c r="Q625" s="763" t="str">
        <f>VLOOKUP($C602,'2026年度(D1後期)'!$B$5:$N$207,COLUMN('2026年度(D1後期)'!$K$5)+1,0)&amp;""</f>
        <v/>
      </c>
      <c r="R625" s="764"/>
      <c r="S625" s="763" t="str">
        <f>VLOOKUP($C602,'2026年度(D23後期)'!$B$5:$N$207,COLUMN('2026年度(D23後期)'!$K$5)+1,0)&amp;""</f>
        <v/>
      </c>
      <c r="T625" s="764"/>
      <c r="U625" s="612" t="s">
        <v>230</v>
      </c>
      <c r="Z625" s="771"/>
      <c r="AA625" s="750"/>
      <c r="AB625" s="750"/>
      <c r="AC625" s="750"/>
      <c r="AD625" s="750"/>
      <c r="AE625" s="750"/>
      <c r="AF625" s="750"/>
      <c r="AG625" s="750"/>
      <c r="AH625" s="750"/>
      <c r="AI625" s="750"/>
      <c r="AJ625" s="750"/>
      <c r="AK625" s="750"/>
      <c r="AL625" s="750"/>
      <c r="AM625" s="750"/>
      <c r="AN625" s="750"/>
      <c r="AO625" s="750"/>
      <c r="AP625" s="750"/>
      <c r="AQ625" s="750"/>
      <c r="AR625" s="750"/>
      <c r="AS625" s="750"/>
      <c r="AT625" s="750"/>
      <c r="AU625" s="750"/>
      <c r="AV625" s="750"/>
      <c r="AW625" s="750"/>
      <c r="AX625" s="750"/>
      <c r="AY625" s="750"/>
      <c r="AZ625" s="750"/>
      <c r="BA625" s="750"/>
      <c r="BB625" s="750"/>
      <c r="BC625" s="750"/>
      <c r="BD625" s="750"/>
      <c r="BE625" s="750"/>
      <c r="BF625" s="750"/>
      <c r="BG625" s="750"/>
      <c r="BH625" s="750"/>
      <c r="BI625" s="750"/>
      <c r="BJ625" s="750"/>
      <c r="BK625" s="750"/>
      <c r="BL625" s="750"/>
      <c r="BM625" s="750"/>
      <c r="BN625" s="750"/>
      <c r="BO625" s="750"/>
      <c r="BP625" s="750"/>
      <c r="BQ625" s="750"/>
      <c r="BR625" s="750"/>
      <c r="BS625" s="750"/>
      <c r="BT625" s="750"/>
      <c r="BU625" s="750"/>
      <c r="BV625" s="750"/>
    </row>
    <row r="626" spans="1:74" ht="13.5" customHeight="1">
      <c r="A626" s="772"/>
      <c r="B626" s="16" t="s">
        <v>68</v>
      </c>
      <c r="C626" s="762"/>
      <c r="D626" s="760"/>
      <c r="E626" s="759"/>
      <c r="F626" s="760"/>
      <c r="G626" s="759"/>
      <c r="H626" s="760"/>
      <c r="I626" s="759"/>
      <c r="J626" s="760"/>
      <c r="K626" s="761"/>
      <c r="L626" s="761"/>
      <c r="M626" s="762"/>
      <c r="N626" s="760"/>
      <c r="O626" s="761"/>
      <c r="P626" s="760"/>
      <c r="Q626" s="761"/>
      <c r="R626" s="760"/>
      <c r="S626" s="761"/>
      <c r="T626" s="760"/>
      <c r="U626" s="614" t="s">
        <v>123</v>
      </c>
      <c r="V626" s="19"/>
      <c r="W626" s="19"/>
      <c r="X626" s="19"/>
      <c r="Y626" s="19"/>
      <c r="Z626" s="772"/>
      <c r="AA626" s="751"/>
      <c r="AB626" s="751"/>
      <c r="AC626" s="751"/>
      <c r="AD626" s="751"/>
      <c r="AE626" s="751"/>
      <c r="AF626" s="751"/>
      <c r="AG626" s="751"/>
      <c r="AH626" s="751"/>
      <c r="AI626" s="751"/>
      <c r="AJ626" s="751"/>
      <c r="AK626" s="751"/>
      <c r="AL626" s="751"/>
      <c r="AM626" s="751"/>
      <c r="AN626" s="751"/>
      <c r="AO626" s="751"/>
      <c r="AP626" s="751"/>
      <c r="AQ626" s="751"/>
      <c r="AR626" s="751"/>
      <c r="AS626" s="751"/>
      <c r="AT626" s="751"/>
      <c r="AU626" s="751"/>
      <c r="AV626" s="751"/>
      <c r="AW626" s="751"/>
      <c r="AX626" s="751"/>
      <c r="AY626" s="751"/>
      <c r="AZ626" s="751"/>
      <c r="BA626" s="751"/>
      <c r="BB626" s="751"/>
      <c r="BC626" s="751"/>
      <c r="BD626" s="751"/>
      <c r="BE626" s="751"/>
      <c r="BF626" s="751"/>
      <c r="BG626" s="751"/>
      <c r="BH626" s="751"/>
      <c r="BI626" s="751"/>
      <c r="BJ626" s="751"/>
      <c r="BK626" s="751"/>
      <c r="BL626" s="751"/>
      <c r="BM626" s="751"/>
      <c r="BN626" s="751"/>
      <c r="BO626" s="751"/>
      <c r="BP626" s="751"/>
      <c r="BQ626" s="751"/>
      <c r="BR626" s="751"/>
      <c r="BS626" s="751"/>
      <c r="BT626" s="751"/>
      <c r="BU626" s="751"/>
      <c r="BV626" s="751"/>
    </row>
    <row r="627" spans="1:74" ht="21">
      <c r="A627" s="23"/>
      <c r="B627" s="24"/>
      <c r="C627" s="793">
        <f>C602+1</f>
        <v>46382</v>
      </c>
      <c r="D627" s="793"/>
      <c r="E627" s="793"/>
      <c r="F627" s="793"/>
      <c r="G627" s="793"/>
      <c r="H627" s="793"/>
      <c r="I627" s="793"/>
      <c r="J627" s="793"/>
      <c r="K627" s="793"/>
      <c r="L627" s="793"/>
      <c r="M627" s="793"/>
      <c r="N627" s="793"/>
      <c r="O627" s="793"/>
      <c r="P627" s="793"/>
      <c r="Q627" s="793"/>
      <c r="R627" s="793"/>
      <c r="S627" s="793"/>
      <c r="T627" s="793"/>
      <c r="U627" s="861">
        <f>C627</f>
        <v>46382</v>
      </c>
      <c r="V627" s="862"/>
      <c r="W627" s="862"/>
      <c r="X627" s="862"/>
      <c r="Y627" s="862"/>
      <c r="Z627" s="863"/>
      <c r="AA627" s="7">
        <v>101</v>
      </c>
      <c r="AB627" s="7">
        <v>102</v>
      </c>
      <c r="AC627" s="7">
        <v>103</v>
      </c>
      <c r="AD627" s="7" t="s">
        <v>16</v>
      </c>
      <c r="AE627" s="7" t="s">
        <v>17</v>
      </c>
      <c r="AF627" s="7" t="s">
        <v>18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19</v>
      </c>
      <c r="AM627" s="7" t="s">
        <v>20</v>
      </c>
      <c r="AN627" s="7" t="s">
        <v>21</v>
      </c>
      <c r="AO627" s="7" t="s">
        <v>22</v>
      </c>
      <c r="AP627" s="7" t="s">
        <v>23</v>
      </c>
      <c r="AQ627" s="7" t="s">
        <v>24</v>
      </c>
      <c r="AR627" s="7" t="s">
        <v>25</v>
      </c>
      <c r="AS627" s="7" t="s">
        <v>26</v>
      </c>
      <c r="AT627" s="7" t="s">
        <v>27</v>
      </c>
      <c r="AU627" s="7" t="s">
        <v>28</v>
      </c>
      <c r="AV627" s="7" t="s">
        <v>29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30</v>
      </c>
      <c r="BB627" s="7" t="s">
        <v>31</v>
      </c>
      <c r="BC627" s="8" t="s">
        <v>32</v>
      </c>
      <c r="BD627" s="7" t="s">
        <v>33</v>
      </c>
      <c r="BE627" s="7" t="s">
        <v>34</v>
      </c>
      <c r="BF627" s="7" t="s">
        <v>35</v>
      </c>
      <c r="BG627" s="7" t="s">
        <v>36</v>
      </c>
      <c r="BH627" s="7" t="s">
        <v>37</v>
      </c>
      <c r="BI627" s="7" t="s">
        <v>38</v>
      </c>
      <c r="BJ627" s="7" t="s">
        <v>39</v>
      </c>
      <c r="BK627" s="7" t="s">
        <v>40</v>
      </c>
      <c r="BL627" s="7" t="s">
        <v>41</v>
      </c>
      <c r="BM627" s="7" t="s">
        <v>42</v>
      </c>
      <c r="BN627" s="10" t="s">
        <v>43</v>
      </c>
      <c r="BO627" s="10" t="s">
        <v>44</v>
      </c>
      <c r="BP627" s="11" t="s">
        <v>45</v>
      </c>
      <c r="BQ627" s="11" t="s">
        <v>46</v>
      </c>
      <c r="BR627" s="11" t="s">
        <v>47</v>
      </c>
      <c r="BS627" s="11" t="s">
        <v>48</v>
      </c>
      <c r="BT627" s="11" t="s">
        <v>49</v>
      </c>
      <c r="BU627" s="11" t="s">
        <v>50</v>
      </c>
      <c r="BV627" s="11" t="s">
        <v>51</v>
      </c>
    </row>
    <row r="628" spans="1:74" ht="13.5" customHeight="1">
      <c r="A628" s="771" t="s">
        <v>52</v>
      </c>
      <c r="B628" s="12" t="s">
        <v>53</v>
      </c>
      <c r="C628" s="783" t="str">
        <f>VLOOKUP($C627,'2026年度(1年後期)'!$B$5:$N$207,COLUMN('2026年度(1年後期)'!$C$5),0)&amp;""</f>
        <v/>
      </c>
      <c r="D628" s="784"/>
      <c r="E628" s="787" t="str">
        <f>VLOOKUP($C627,'2026年度(2年後期)'!$B$5:$N$207,COLUMN('2026年度(2年後期)'!$C$5),0)&amp;""</f>
        <v/>
      </c>
      <c r="F628" s="784"/>
      <c r="G628" s="787" t="str">
        <f>VLOOKUP($C627,'2026年度(3年後期)'!$B$5:$N$207,COLUMN('2026年度(3年後期)'!$C$5),0)&amp;""</f>
        <v/>
      </c>
      <c r="H628" s="784"/>
      <c r="I628" s="787" t="str">
        <f>VLOOKUP($C627,'2026年度(4年後期)'!$B$5:$N$206,COLUMN('2026年度(4年後期)'!$C$5),0)&amp;""</f>
        <v/>
      </c>
      <c r="J628" s="784"/>
      <c r="K628" s="768" t="str">
        <f>VLOOKUP($C627,'2026年度(助産後期)'!$B$5:$N$207,COLUMN('2026年度(助産後期)'!$C$5),0)&amp;""</f>
        <v/>
      </c>
      <c r="L628" s="785"/>
      <c r="M628" s="794" t="str">
        <f>VLOOKUP($C627,'2026年度(M1後期)'!$B$5:$N$207,COLUMN('2026年度(M1後期)'!$C$5),0)&amp;""</f>
        <v/>
      </c>
      <c r="N628" s="785"/>
      <c r="O628" s="787" t="str">
        <f>VLOOKUP($C627,'2026年度(M2後期)'!$B$5:$N$207,COLUMN('2026年度(M2後期)'!$C$5),0)&amp;""</f>
        <v/>
      </c>
      <c r="P628" s="784"/>
      <c r="Q628" s="787" t="str">
        <f>VLOOKUP($C627,'2026年度(D1後期)'!$B$5:$N$207,COLUMN('2026年度(D1後期)'!$C$5),0)&amp;""</f>
        <v/>
      </c>
      <c r="R628" s="784"/>
      <c r="S628" s="768" t="str">
        <f>VLOOKUP($C627,'2026年度(D23後期)'!$B$5:$N$207,COLUMN('2026年度(D23後期)'!$C$5),0)&amp;""</f>
        <v/>
      </c>
      <c r="T628" s="784"/>
      <c r="U628" s="25"/>
      <c r="Z628" s="770" t="str">
        <f>A628</f>
        <v xml:space="preserve">１時限（09：20～10：50） </v>
      </c>
      <c r="AA628" s="749"/>
      <c r="AB628" s="749"/>
      <c r="AC628" s="749"/>
      <c r="AD628" s="749"/>
      <c r="AE628" s="749"/>
      <c r="AF628" s="749"/>
      <c r="AG628" s="749"/>
      <c r="AH628" s="749"/>
      <c r="AI628" s="749"/>
      <c r="AJ628" s="749"/>
      <c r="AK628" s="749"/>
      <c r="AL628" s="749"/>
      <c r="AM628" s="749"/>
      <c r="AN628" s="749"/>
      <c r="AO628" s="749"/>
      <c r="AP628" s="749"/>
      <c r="AQ628" s="749"/>
      <c r="AR628" s="749"/>
      <c r="AS628" s="749"/>
      <c r="AT628" s="749"/>
      <c r="AU628" s="749"/>
      <c r="AV628" s="749"/>
      <c r="AW628" s="749"/>
      <c r="AX628" s="749"/>
      <c r="AY628" s="749"/>
      <c r="AZ628" s="749"/>
      <c r="BA628" s="749"/>
      <c r="BB628" s="749"/>
      <c r="BC628" s="749"/>
      <c r="BD628" s="749"/>
      <c r="BE628" s="749"/>
      <c r="BF628" s="749"/>
      <c r="BG628" s="749"/>
      <c r="BH628" s="749"/>
      <c r="BI628" s="749"/>
      <c r="BJ628" s="749"/>
      <c r="BK628" s="749"/>
      <c r="BL628" s="749"/>
      <c r="BM628" s="749"/>
      <c r="BN628" s="749"/>
      <c r="BO628" s="749"/>
      <c r="BP628" s="749"/>
      <c r="BQ628" s="749"/>
      <c r="BR628" s="749"/>
      <c r="BS628" s="749"/>
      <c r="BT628" s="749"/>
      <c r="BU628" s="749"/>
      <c r="BV628" s="749"/>
    </row>
    <row r="629" spans="1:74" ht="13.5" customHeight="1">
      <c r="A629" s="771"/>
      <c r="B629" s="15" t="s">
        <v>61</v>
      </c>
      <c r="C629" s="779" t="str">
        <f>IFERROR(VLOOKUP(C628,科目・教員!$A$2:$B$342,2,0),"")</f>
        <v/>
      </c>
      <c r="D629" s="777"/>
      <c r="E629" s="778" t="str">
        <f>IFERROR(VLOOKUP(E628,科目・教員!$A$2:$B$342,2,0),"")</f>
        <v/>
      </c>
      <c r="F629" s="777"/>
      <c r="G629" s="778" t="str">
        <f>IFERROR(VLOOKUP(G628,科目・教員!$A$2:$B$342,2,0),"")</f>
        <v/>
      </c>
      <c r="H629" s="777"/>
      <c r="I629" s="778" t="str">
        <f>IFERROR(VLOOKUP(I628,科目・教員!$A$2:$B$342,2,0),"")</f>
        <v/>
      </c>
      <c r="J629" s="777"/>
      <c r="K629" s="764" t="str">
        <f>IFERROR(VLOOKUP(K628,科目・教員!$A$2:$B$342,2,0),"")</f>
        <v/>
      </c>
      <c r="L629" s="780"/>
      <c r="M629" s="776" t="str">
        <f>IFERROR(VLOOKUP(M628,科目・教員!$A$2:$B$342,2,0),"")</f>
        <v/>
      </c>
      <c r="N629" s="777"/>
      <c r="O629" s="778" t="str">
        <f>IFERROR(VLOOKUP(O628,科目・教員!$A$2:$B$342,2,0),"")</f>
        <v/>
      </c>
      <c r="P629" s="777"/>
      <c r="Q629" s="778" t="str">
        <f>IFERROR(VLOOKUP(Q628,科目・教員!$A$2:$B$342,2,0),"")</f>
        <v/>
      </c>
      <c r="R629" s="777"/>
      <c r="S629" s="764" t="str">
        <f>IFERROR(VLOOKUP(S628,科目・教員!$A$2:$B$342,2,0),"")</f>
        <v/>
      </c>
      <c r="T629" s="777"/>
      <c r="U629" s="25"/>
      <c r="Z629" s="771"/>
      <c r="AA629" s="750"/>
      <c r="AB629" s="750"/>
      <c r="AC629" s="750"/>
      <c r="AD629" s="750"/>
      <c r="AE629" s="750"/>
      <c r="AF629" s="750"/>
      <c r="AG629" s="750"/>
      <c r="AH629" s="750"/>
      <c r="AI629" s="750"/>
      <c r="AJ629" s="750"/>
      <c r="AK629" s="750"/>
      <c r="AL629" s="750"/>
      <c r="AM629" s="750"/>
      <c r="AN629" s="750"/>
      <c r="AO629" s="750"/>
      <c r="AP629" s="750"/>
      <c r="AQ629" s="750"/>
      <c r="AR629" s="750"/>
      <c r="AS629" s="750"/>
      <c r="AT629" s="750"/>
      <c r="AU629" s="750"/>
      <c r="AV629" s="750"/>
      <c r="AW629" s="750"/>
      <c r="AX629" s="750"/>
      <c r="AY629" s="750"/>
      <c r="AZ629" s="750"/>
      <c r="BA629" s="750"/>
      <c r="BB629" s="750"/>
      <c r="BC629" s="750"/>
      <c r="BD629" s="750"/>
      <c r="BE629" s="750"/>
      <c r="BF629" s="750"/>
      <c r="BG629" s="750"/>
      <c r="BH629" s="750"/>
      <c r="BI629" s="750"/>
      <c r="BJ629" s="750"/>
      <c r="BK629" s="750"/>
      <c r="BL629" s="750"/>
      <c r="BM629" s="750"/>
      <c r="BN629" s="750"/>
      <c r="BO629" s="750"/>
      <c r="BP629" s="750"/>
      <c r="BQ629" s="750"/>
      <c r="BR629" s="750"/>
      <c r="BS629" s="750"/>
      <c r="BT629" s="750"/>
      <c r="BU629" s="750"/>
      <c r="BV629" s="750"/>
    </row>
    <row r="630" spans="1:74" ht="13.5" customHeight="1">
      <c r="A630" s="771"/>
      <c r="B630" s="15" t="s">
        <v>65</v>
      </c>
      <c r="C630" s="779" t="str">
        <f>VLOOKUP($C627,'2026年度(1年後期)'!$B$5:$N$207,COLUMN('2026年度(1年後期)'!$C$5)+1,0)&amp;""</f>
        <v/>
      </c>
      <c r="D630" s="777"/>
      <c r="E630" s="778" t="str">
        <f>VLOOKUP($C627,'2026年度(2年後期)'!$B$5:$N$207,COLUMN('2026年度(2年後期)'!$C$5)+1,0)&amp;""</f>
        <v/>
      </c>
      <c r="F630" s="777"/>
      <c r="G630" s="778" t="str">
        <f>VLOOKUP($C627,'2026年度(3年後期)'!$B$5:$N$207,COLUMN('2026年度(3年後期)'!$C$5)+1,0)&amp;""</f>
        <v/>
      </c>
      <c r="H630" s="777"/>
      <c r="I630" s="778" t="str">
        <f>VLOOKUP($C627,'2026年度(4年後期)'!$B$5:$N$206,COLUMN('2026年度(4年後期)'!$C$5)+1,0)&amp;""</f>
        <v/>
      </c>
      <c r="J630" s="777"/>
      <c r="K630" s="764" t="str">
        <f>VLOOKUP($C627,'2026年度(助産後期)'!$B$5:$N$207,COLUMN('2026年度(助産後期)'!$C$5)+1,0)&amp;""</f>
        <v/>
      </c>
      <c r="L630" s="780"/>
      <c r="M630" s="776" t="str">
        <f>VLOOKUP($C627,'2026年度(M1後期)'!$B$5:$N$207,COLUMN('2026年度(M1後期)'!$C$5)+1,0)&amp;""</f>
        <v/>
      </c>
      <c r="N630" s="777"/>
      <c r="O630" s="778" t="str">
        <f>VLOOKUP($C627,'2026年度(M2後期)'!$B$5:$N$207,COLUMN('2026年度(M2後期)'!$C$5)+1,0)&amp;""</f>
        <v/>
      </c>
      <c r="P630" s="777"/>
      <c r="Q630" s="778" t="str">
        <f>VLOOKUP($C627,'2026年度(D1後期)'!$B$5:$N$207,COLUMN('2026年度(D1後期)'!$C$5)+1,0)&amp;""</f>
        <v/>
      </c>
      <c r="R630" s="777"/>
      <c r="S630" s="764" t="str">
        <f>VLOOKUP($C627,'2026年度(D23後期)'!$B$5:$N$207,COLUMN('2026年度(D23後期)'!$C$5)+1,0)&amp;""</f>
        <v/>
      </c>
      <c r="T630" s="777"/>
      <c r="U630" s="25"/>
      <c r="Z630" s="771"/>
      <c r="AA630" s="750"/>
      <c r="AB630" s="750"/>
      <c r="AC630" s="750"/>
      <c r="AD630" s="750"/>
      <c r="AE630" s="750"/>
      <c r="AF630" s="750"/>
      <c r="AG630" s="750"/>
      <c r="AH630" s="750"/>
      <c r="AI630" s="750"/>
      <c r="AJ630" s="750"/>
      <c r="AK630" s="750"/>
      <c r="AL630" s="750"/>
      <c r="AM630" s="750"/>
      <c r="AN630" s="750"/>
      <c r="AO630" s="750"/>
      <c r="AP630" s="750"/>
      <c r="AQ630" s="750"/>
      <c r="AR630" s="750"/>
      <c r="AS630" s="750"/>
      <c r="AT630" s="750"/>
      <c r="AU630" s="750"/>
      <c r="AV630" s="750"/>
      <c r="AW630" s="750"/>
      <c r="AX630" s="750"/>
      <c r="AY630" s="750"/>
      <c r="AZ630" s="750"/>
      <c r="BA630" s="750"/>
      <c r="BB630" s="750"/>
      <c r="BC630" s="750"/>
      <c r="BD630" s="750"/>
      <c r="BE630" s="750"/>
      <c r="BF630" s="750"/>
      <c r="BG630" s="750"/>
      <c r="BH630" s="750"/>
      <c r="BI630" s="750"/>
      <c r="BJ630" s="750"/>
      <c r="BK630" s="750"/>
      <c r="BL630" s="750"/>
      <c r="BM630" s="750"/>
      <c r="BN630" s="750"/>
      <c r="BO630" s="750"/>
      <c r="BP630" s="750"/>
      <c r="BQ630" s="750"/>
      <c r="BR630" s="750"/>
      <c r="BS630" s="750"/>
      <c r="BT630" s="750"/>
      <c r="BU630" s="750"/>
      <c r="BV630" s="750"/>
    </row>
    <row r="631" spans="1:74" ht="13.5" customHeight="1">
      <c r="A631" s="772"/>
      <c r="B631" s="16" t="s">
        <v>68</v>
      </c>
      <c r="C631" s="762"/>
      <c r="D631" s="781"/>
      <c r="E631" s="759"/>
      <c r="F631" s="781"/>
      <c r="G631" s="759"/>
      <c r="H631" s="781"/>
      <c r="I631" s="759"/>
      <c r="J631" s="781"/>
      <c r="K631" s="761"/>
      <c r="L631" s="782"/>
      <c r="M631" s="792"/>
      <c r="N631" s="781"/>
      <c r="O631" s="759"/>
      <c r="P631" s="781"/>
      <c r="Q631" s="759"/>
      <c r="R631" s="781"/>
      <c r="S631" s="761"/>
      <c r="T631" s="781"/>
      <c r="U631" s="25"/>
      <c r="Z631" s="772"/>
      <c r="AA631" s="751"/>
      <c r="AB631" s="751"/>
      <c r="AC631" s="751"/>
      <c r="AD631" s="751"/>
      <c r="AE631" s="751"/>
      <c r="AF631" s="751"/>
      <c r="AG631" s="751"/>
      <c r="AH631" s="751"/>
      <c r="AI631" s="751"/>
      <c r="AJ631" s="751"/>
      <c r="AK631" s="751"/>
      <c r="AL631" s="751"/>
      <c r="AM631" s="751"/>
      <c r="AN631" s="751"/>
      <c r="AO631" s="751"/>
      <c r="AP631" s="751"/>
      <c r="AQ631" s="751"/>
      <c r="AR631" s="751"/>
      <c r="AS631" s="751"/>
      <c r="AT631" s="751"/>
      <c r="AU631" s="751"/>
      <c r="AV631" s="751"/>
      <c r="AW631" s="751"/>
      <c r="AX631" s="751"/>
      <c r="AY631" s="751"/>
      <c r="AZ631" s="751"/>
      <c r="BA631" s="751"/>
      <c r="BB631" s="751"/>
      <c r="BC631" s="751"/>
      <c r="BD631" s="751"/>
      <c r="BE631" s="751"/>
      <c r="BF631" s="751"/>
      <c r="BG631" s="751"/>
      <c r="BH631" s="751"/>
      <c r="BI631" s="751"/>
      <c r="BJ631" s="751"/>
      <c r="BK631" s="751"/>
      <c r="BL631" s="751"/>
      <c r="BM631" s="751"/>
      <c r="BN631" s="751"/>
      <c r="BO631" s="751"/>
      <c r="BP631" s="751"/>
      <c r="BQ631" s="751"/>
      <c r="BR631" s="751"/>
      <c r="BS631" s="751"/>
      <c r="BT631" s="751"/>
      <c r="BU631" s="751"/>
      <c r="BV631" s="751"/>
    </row>
    <row r="632" spans="1:74" ht="13.5" customHeight="1">
      <c r="A632" s="771" t="s">
        <v>73</v>
      </c>
      <c r="B632" s="15" t="s">
        <v>53</v>
      </c>
      <c r="C632" s="783" t="str">
        <f>VLOOKUP($C627,'2026年度(1年後期)'!$B$5:$N$207,COLUMN('2026年度(1年後期)'!$E$5),0)&amp;""</f>
        <v/>
      </c>
      <c r="D632" s="784"/>
      <c r="E632" s="787" t="str">
        <f>VLOOKUP($C627,'2026年度(2年後期)'!$B$5:$N$207,COLUMN('2026年度(2年後期)'!$E$5),0)&amp;""</f>
        <v/>
      </c>
      <c r="F632" s="784"/>
      <c r="G632" s="787" t="str">
        <f>VLOOKUP($C627,'2026年度(3年後期)'!$B$5:$N$207,COLUMN('2026年度(3年後期)'!$E$5),0)&amp;""</f>
        <v/>
      </c>
      <c r="H632" s="784"/>
      <c r="I632" s="787" t="str">
        <f>VLOOKUP($C627,'2026年度(4年後期)'!$B$5:$N$206,COLUMN('2026年度(4年後期)'!$E$5),0)&amp;""</f>
        <v/>
      </c>
      <c r="J632" s="784"/>
      <c r="K632" s="768" t="str">
        <f>VLOOKUP($C627,'2026年度(助産後期)'!$B$5:$N$207,COLUMN('2026年度(助産後期)'!$E$5),0)&amp;""</f>
        <v/>
      </c>
      <c r="L632" s="785"/>
      <c r="M632" s="783" t="str">
        <f>VLOOKUP($C627,'2026年度(M1後期)'!$B$5:$N$207,COLUMN('2026年度(M1後期)'!$E$5),0)&amp;""</f>
        <v/>
      </c>
      <c r="N632" s="784"/>
      <c r="O632" s="768" t="str">
        <f>VLOOKUP($C627,'2026年度(M2後期)'!$B$5:$N$207,COLUMN('2026年度(M2後期)'!$E$5),0)&amp;""</f>
        <v/>
      </c>
      <c r="P632" s="784"/>
      <c r="Q632" s="768" t="str">
        <f>VLOOKUP($C627,'2026年度(D1後期)'!$B$5:$N$207,COLUMN('2026年度(D1後期)'!$E$5),0)&amp;""</f>
        <v/>
      </c>
      <c r="R632" s="784"/>
      <c r="S632" s="768" t="str">
        <f>VLOOKUP($C627,'2026年度(D23後期)'!$B$5:$N$207,COLUMN('2026年度(D23後期)'!$E$5),0)&amp;""</f>
        <v/>
      </c>
      <c r="T632" s="784"/>
      <c r="U632" s="21"/>
      <c r="Z632" s="771" t="str">
        <f>A632</f>
        <v>２時限（11：00～12：30）</v>
      </c>
      <c r="AA632" s="749"/>
      <c r="AB632" s="749"/>
      <c r="AC632" s="749"/>
      <c r="AD632" s="749"/>
      <c r="AE632" s="749"/>
      <c r="AF632" s="749"/>
      <c r="AG632" s="749"/>
      <c r="AH632" s="749"/>
      <c r="AI632" s="749"/>
      <c r="AJ632" s="749"/>
      <c r="AK632" s="749"/>
      <c r="AL632" s="749"/>
      <c r="AM632" s="749"/>
      <c r="AN632" s="749"/>
      <c r="AO632" s="749"/>
      <c r="AP632" s="749"/>
      <c r="AQ632" s="749"/>
      <c r="AR632" s="749"/>
      <c r="AS632" s="749"/>
      <c r="AT632" s="749"/>
      <c r="AU632" s="749"/>
      <c r="AV632" s="749"/>
      <c r="AW632" s="749"/>
      <c r="AX632" s="749"/>
      <c r="AY632" s="749"/>
      <c r="AZ632" s="749"/>
      <c r="BA632" s="749"/>
      <c r="BB632" s="749"/>
      <c r="BC632" s="749"/>
      <c r="BD632" s="749"/>
      <c r="BE632" s="749"/>
      <c r="BF632" s="749"/>
      <c r="BG632" s="749"/>
      <c r="BH632" s="749"/>
      <c r="BI632" s="749"/>
      <c r="BJ632" s="749"/>
      <c r="BK632" s="749"/>
      <c r="BL632" s="749"/>
      <c r="BM632" s="749"/>
      <c r="BN632" s="749"/>
      <c r="BO632" s="749"/>
      <c r="BP632" s="749"/>
      <c r="BQ632" s="749"/>
      <c r="BR632" s="749"/>
      <c r="BS632" s="749"/>
      <c r="BT632" s="749"/>
      <c r="BU632" s="749"/>
      <c r="BV632" s="749"/>
    </row>
    <row r="633" spans="1:74" ht="13.5" customHeight="1">
      <c r="A633" s="771"/>
      <c r="B633" s="15" t="s">
        <v>61</v>
      </c>
      <c r="C633" s="779" t="str">
        <f>IFERROR(VLOOKUP(C632,科目・教員!$A$2:$B$342,2,0),"")</f>
        <v/>
      </c>
      <c r="D633" s="777"/>
      <c r="E633" s="778" t="str">
        <f>IFERROR(VLOOKUP(E632,科目・教員!$A$2:$B$342,2,0),"")</f>
        <v/>
      </c>
      <c r="F633" s="777"/>
      <c r="G633" s="778" t="str">
        <f>IFERROR(VLOOKUP(G632,科目・教員!$A$2:$B$342,2,0),"")</f>
        <v/>
      </c>
      <c r="H633" s="777"/>
      <c r="I633" s="778" t="str">
        <f>IFERROR(VLOOKUP(I632,科目・教員!$A$2:$B$342,2,0),"")</f>
        <v/>
      </c>
      <c r="J633" s="777"/>
      <c r="K633" s="764" t="str">
        <f>IFERROR(VLOOKUP(K632,科目・教員!$A$2:$B$342,2,0),"")</f>
        <v/>
      </c>
      <c r="L633" s="780"/>
      <c r="M633" s="779" t="str">
        <f>IFERROR(VLOOKUP(M632,科目・教員!$A$2:$B$342,2,0),"")</f>
        <v/>
      </c>
      <c r="N633" s="777"/>
      <c r="O633" s="764" t="str">
        <f>IFERROR(VLOOKUP(O632,科目・教員!$A$2:$B$342,2,0),"")</f>
        <v/>
      </c>
      <c r="P633" s="777"/>
      <c r="Q633" s="764" t="str">
        <f>IFERROR(VLOOKUP(Q632,科目・教員!$A$2:$B$342,2,0),"")</f>
        <v/>
      </c>
      <c r="R633" s="777"/>
      <c r="S633" s="764" t="str">
        <f>IFERROR(VLOOKUP(S632,科目・教員!$A$2:$B$342,2,0),"")</f>
        <v/>
      </c>
      <c r="T633" s="777"/>
      <c r="U633" s="21"/>
      <c r="Z633" s="771"/>
      <c r="AA633" s="750"/>
      <c r="AB633" s="750"/>
      <c r="AC633" s="750"/>
      <c r="AD633" s="750"/>
      <c r="AE633" s="750"/>
      <c r="AF633" s="750"/>
      <c r="AG633" s="750"/>
      <c r="AH633" s="750"/>
      <c r="AI633" s="750"/>
      <c r="AJ633" s="750"/>
      <c r="AK633" s="750"/>
      <c r="AL633" s="750"/>
      <c r="AM633" s="750"/>
      <c r="AN633" s="750"/>
      <c r="AO633" s="750"/>
      <c r="AP633" s="750"/>
      <c r="AQ633" s="750"/>
      <c r="AR633" s="750"/>
      <c r="AS633" s="750"/>
      <c r="AT633" s="750"/>
      <c r="AU633" s="750"/>
      <c r="AV633" s="750"/>
      <c r="AW633" s="750"/>
      <c r="AX633" s="750"/>
      <c r="AY633" s="750"/>
      <c r="AZ633" s="750"/>
      <c r="BA633" s="750"/>
      <c r="BB633" s="750"/>
      <c r="BC633" s="750"/>
      <c r="BD633" s="750"/>
      <c r="BE633" s="750"/>
      <c r="BF633" s="750"/>
      <c r="BG633" s="750"/>
      <c r="BH633" s="750"/>
      <c r="BI633" s="750"/>
      <c r="BJ633" s="750"/>
      <c r="BK633" s="750"/>
      <c r="BL633" s="750"/>
      <c r="BM633" s="750"/>
      <c r="BN633" s="750"/>
      <c r="BO633" s="750"/>
      <c r="BP633" s="750"/>
      <c r="BQ633" s="750"/>
      <c r="BR633" s="750"/>
      <c r="BS633" s="750"/>
      <c r="BT633" s="750"/>
      <c r="BU633" s="750"/>
      <c r="BV633" s="750"/>
    </row>
    <row r="634" spans="1:74" ht="13.5" customHeight="1">
      <c r="A634" s="771"/>
      <c r="B634" s="15" t="s">
        <v>65</v>
      </c>
      <c r="C634" s="779" t="str">
        <f>VLOOKUP($C627,'2026年度(1年後期)'!$B$5:$N$207,COLUMN('2026年度(1年後期)'!$E$5)+1,0)&amp;""</f>
        <v/>
      </c>
      <c r="D634" s="777"/>
      <c r="E634" s="778" t="str">
        <f>VLOOKUP($C627,'2026年度(2年後期)'!$B$5:$N$207,COLUMN('2026年度(2年後期)'!$E$5)+1,0)&amp;""</f>
        <v/>
      </c>
      <c r="F634" s="777"/>
      <c r="G634" s="778" t="str">
        <f>VLOOKUP($C627,'2026年度(3年後期)'!$B$5:$N$207,COLUMN('2026年度(3年後期)'!$E$5)+1,0)&amp;""</f>
        <v/>
      </c>
      <c r="H634" s="777"/>
      <c r="I634" s="778" t="str">
        <f>VLOOKUP($C627,'2026年度(4年後期)'!$B$5:$N$206,COLUMN('2026年度(4年後期)'!$E$5)+1,0)&amp;""</f>
        <v/>
      </c>
      <c r="J634" s="777"/>
      <c r="K634" s="764" t="str">
        <f>VLOOKUP($C627,'2026年度(助産後期)'!$B$5:$N$207,COLUMN('2026年度(助産後期)'!$E$5)+1,0)&amp;""</f>
        <v/>
      </c>
      <c r="L634" s="780"/>
      <c r="M634" s="779" t="str">
        <f>VLOOKUP($C627,'2026年度(M1後期)'!$B$5:$N$207,COLUMN('2026年度(M1後期)'!$E$5)+1,0)&amp;""</f>
        <v/>
      </c>
      <c r="N634" s="777"/>
      <c r="O634" s="764" t="str">
        <f>VLOOKUP($C627,'2026年度(M2後期)'!$B$5:$N$207,COLUMN('2026年度(M2後期)'!$E$5)+1,0)&amp;""</f>
        <v/>
      </c>
      <c r="P634" s="777"/>
      <c r="Q634" s="764" t="str">
        <f>VLOOKUP($C627,'2026年度(D1後期)'!$B$5:$N$207,COLUMN('2026年度(D1後期)'!$E$5)+1,0)&amp;""</f>
        <v/>
      </c>
      <c r="R634" s="777"/>
      <c r="S634" s="764" t="str">
        <f>VLOOKUP($C627,'2026年度(D23後期)'!$B$5:$N$207,COLUMN('2026年度(D23後期)'!$E$5)+1,0)&amp;""</f>
        <v/>
      </c>
      <c r="T634" s="777"/>
      <c r="U634" s="21"/>
      <c r="Z634" s="771"/>
      <c r="AA634" s="750"/>
      <c r="AB634" s="750"/>
      <c r="AC634" s="750"/>
      <c r="AD634" s="750"/>
      <c r="AE634" s="750"/>
      <c r="AF634" s="750"/>
      <c r="AG634" s="750"/>
      <c r="AH634" s="750"/>
      <c r="AI634" s="750"/>
      <c r="AJ634" s="750"/>
      <c r="AK634" s="750"/>
      <c r="AL634" s="750"/>
      <c r="AM634" s="750"/>
      <c r="AN634" s="750"/>
      <c r="AO634" s="750"/>
      <c r="AP634" s="750"/>
      <c r="AQ634" s="750"/>
      <c r="AR634" s="750"/>
      <c r="AS634" s="750"/>
      <c r="AT634" s="750"/>
      <c r="AU634" s="750"/>
      <c r="AV634" s="750"/>
      <c r="AW634" s="750"/>
      <c r="AX634" s="750"/>
      <c r="AY634" s="750"/>
      <c r="AZ634" s="750"/>
      <c r="BA634" s="750"/>
      <c r="BB634" s="750"/>
      <c r="BC634" s="750"/>
      <c r="BD634" s="750"/>
      <c r="BE634" s="750"/>
      <c r="BF634" s="750"/>
      <c r="BG634" s="750"/>
      <c r="BH634" s="750"/>
      <c r="BI634" s="750"/>
      <c r="BJ634" s="750"/>
      <c r="BK634" s="750"/>
      <c r="BL634" s="750"/>
      <c r="BM634" s="750"/>
      <c r="BN634" s="750"/>
      <c r="BO634" s="750"/>
      <c r="BP634" s="750"/>
      <c r="BQ634" s="750"/>
      <c r="BR634" s="750"/>
      <c r="BS634" s="750"/>
      <c r="BT634" s="750"/>
      <c r="BU634" s="750"/>
      <c r="BV634" s="750"/>
    </row>
    <row r="635" spans="1:74" ht="13.5" customHeight="1">
      <c r="A635" s="786"/>
      <c r="B635" s="16" t="s">
        <v>68</v>
      </c>
      <c r="C635" s="774"/>
      <c r="D635" s="775"/>
      <c r="E635" s="759"/>
      <c r="F635" s="760"/>
      <c r="G635" s="759"/>
      <c r="H635" s="760"/>
      <c r="I635" s="759"/>
      <c r="J635" s="760"/>
      <c r="K635" s="761"/>
      <c r="L635" s="761"/>
      <c r="M635" s="762"/>
      <c r="N635" s="760"/>
      <c r="O635" s="761"/>
      <c r="P635" s="760"/>
      <c r="Q635" s="761"/>
      <c r="R635" s="760"/>
      <c r="S635" s="761"/>
      <c r="T635" s="760"/>
      <c r="U635" s="21"/>
      <c r="Z635" s="772"/>
      <c r="AA635" s="751"/>
      <c r="AB635" s="751"/>
      <c r="AC635" s="751"/>
      <c r="AD635" s="751"/>
      <c r="AE635" s="751"/>
      <c r="AF635" s="751"/>
      <c r="AG635" s="751"/>
      <c r="AH635" s="751"/>
      <c r="AI635" s="751"/>
      <c r="AJ635" s="751"/>
      <c r="AK635" s="751"/>
      <c r="AL635" s="751"/>
      <c r="AM635" s="751"/>
      <c r="AN635" s="751"/>
      <c r="AO635" s="751"/>
      <c r="AP635" s="751"/>
      <c r="AQ635" s="751"/>
      <c r="AR635" s="751"/>
      <c r="AS635" s="751"/>
      <c r="AT635" s="751"/>
      <c r="AU635" s="751"/>
      <c r="AV635" s="751"/>
      <c r="AW635" s="751"/>
      <c r="AX635" s="751"/>
      <c r="AY635" s="751"/>
      <c r="AZ635" s="751"/>
      <c r="BA635" s="751"/>
      <c r="BB635" s="751"/>
      <c r="BC635" s="751"/>
      <c r="BD635" s="751"/>
      <c r="BE635" s="751"/>
      <c r="BF635" s="751"/>
      <c r="BG635" s="751"/>
      <c r="BH635" s="751"/>
      <c r="BI635" s="751"/>
      <c r="BJ635" s="751"/>
      <c r="BK635" s="751"/>
      <c r="BL635" s="751"/>
      <c r="BM635" s="751"/>
      <c r="BN635" s="751"/>
      <c r="BO635" s="751"/>
      <c r="BP635" s="751"/>
      <c r="BQ635" s="751"/>
      <c r="BR635" s="751"/>
      <c r="BS635" s="751"/>
      <c r="BT635" s="751"/>
      <c r="BU635" s="751"/>
      <c r="BV635" s="751"/>
    </row>
    <row r="636" spans="1:74" ht="13.5" customHeight="1">
      <c r="A636" s="770" t="s">
        <v>79</v>
      </c>
      <c r="B636" s="17" t="s">
        <v>80</v>
      </c>
      <c r="C636" s="783"/>
      <c r="D636" s="784"/>
      <c r="E636" s="787"/>
      <c r="F636" s="784"/>
      <c r="G636" s="787"/>
      <c r="H636" s="784"/>
      <c r="I636" s="787"/>
      <c r="J636" s="784"/>
      <c r="K636" s="768"/>
      <c r="L636" s="785"/>
      <c r="M636" s="783"/>
      <c r="N636" s="784"/>
      <c r="O636" s="768"/>
      <c r="P636" s="784"/>
      <c r="Q636" s="768"/>
      <c r="R636" s="784"/>
      <c r="S636" s="768"/>
      <c r="T636" s="784"/>
      <c r="U636" s="21"/>
      <c r="Z636" s="771" t="str">
        <f>A636</f>
        <v>昼休み（12：30～13：30）</v>
      </c>
      <c r="AA636" s="749"/>
      <c r="AB636" s="749"/>
      <c r="AC636" s="749"/>
      <c r="AD636" s="749"/>
      <c r="AE636" s="749"/>
      <c r="AF636" s="749"/>
      <c r="AG636" s="749"/>
      <c r="AH636" s="749"/>
      <c r="AI636" s="749"/>
      <c r="AJ636" s="749"/>
      <c r="AK636" s="749"/>
      <c r="AL636" s="749"/>
      <c r="AM636" s="749"/>
      <c r="AN636" s="749"/>
      <c r="AO636" s="749"/>
      <c r="AP636" s="749"/>
      <c r="AQ636" s="749"/>
      <c r="AR636" s="749"/>
      <c r="AS636" s="749"/>
      <c r="AT636" s="749"/>
      <c r="AU636" s="749"/>
      <c r="AV636" s="749"/>
      <c r="AW636" s="749"/>
      <c r="AX636" s="749"/>
      <c r="AY636" s="749"/>
      <c r="AZ636" s="749"/>
      <c r="BA636" s="749"/>
      <c r="BB636" s="749"/>
      <c r="BC636" s="749"/>
      <c r="BD636" s="749"/>
      <c r="BE636" s="749"/>
      <c r="BF636" s="749"/>
      <c r="BG636" s="749"/>
      <c r="BH636" s="749"/>
      <c r="BI636" s="749"/>
      <c r="BJ636" s="749"/>
      <c r="BK636" s="749"/>
      <c r="BL636" s="749"/>
      <c r="BM636" s="749"/>
      <c r="BN636" s="749"/>
      <c r="BO636" s="749"/>
      <c r="BP636" s="749"/>
      <c r="BQ636" s="749"/>
      <c r="BR636" s="749"/>
      <c r="BS636" s="749"/>
      <c r="BT636" s="749"/>
      <c r="BU636" s="749"/>
      <c r="BV636" s="749"/>
    </row>
    <row r="637" spans="1:74" ht="13.5" customHeight="1">
      <c r="A637" s="771"/>
      <c r="B637" s="17" t="s">
        <v>83</v>
      </c>
      <c r="C637" s="779"/>
      <c r="D637" s="777"/>
      <c r="E637" s="778"/>
      <c r="F637" s="777"/>
      <c r="G637" s="778"/>
      <c r="H637" s="777"/>
      <c r="I637" s="778"/>
      <c r="J637" s="777"/>
      <c r="K637" s="764"/>
      <c r="L637" s="780"/>
      <c r="M637" s="779"/>
      <c r="N637" s="777"/>
      <c r="O637" s="764"/>
      <c r="P637" s="777"/>
      <c r="Q637" s="764"/>
      <c r="R637" s="777"/>
      <c r="S637" s="764"/>
      <c r="T637" s="777"/>
      <c r="U637" s="21"/>
      <c r="Z637" s="771"/>
      <c r="AA637" s="750"/>
      <c r="AB637" s="750"/>
      <c r="AC637" s="750"/>
      <c r="AD637" s="750"/>
      <c r="AE637" s="750"/>
      <c r="AF637" s="750"/>
      <c r="AG637" s="750"/>
      <c r="AH637" s="750"/>
      <c r="AI637" s="750"/>
      <c r="AJ637" s="750"/>
      <c r="AK637" s="750"/>
      <c r="AL637" s="750"/>
      <c r="AM637" s="750"/>
      <c r="AN637" s="750"/>
      <c r="AO637" s="750"/>
      <c r="AP637" s="750"/>
      <c r="AQ637" s="750"/>
      <c r="AR637" s="750"/>
      <c r="AS637" s="750"/>
      <c r="AT637" s="750"/>
      <c r="AU637" s="750"/>
      <c r="AV637" s="750"/>
      <c r="AW637" s="750"/>
      <c r="AX637" s="750"/>
      <c r="AY637" s="750"/>
      <c r="AZ637" s="750"/>
      <c r="BA637" s="750"/>
      <c r="BB637" s="750"/>
      <c r="BC637" s="750"/>
      <c r="BD637" s="750"/>
      <c r="BE637" s="750"/>
      <c r="BF637" s="750"/>
      <c r="BG637" s="750"/>
      <c r="BH637" s="750"/>
      <c r="BI637" s="750"/>
      <c r="BJ637" s="750"/>
      <c r="BK637" s="750"/>
      <c r="BL637" s="750"/>
      <c r="BM637" s="750"/>
      <c r="BN637" s="750"/>
      <c r="BO637" s="750"/>
      <c r="BP637" s="750"/>
      <c r="BQ637" s="750"/>
      <c r="BR637" s="750"/>
      <c r="BS637" s="750"/>
      <c r="BT637" s="750"/>
      <c r="BU637" s="750"/>
      <c r="BV637" s="750"/>
    </row>
    <row r="638" spans="1:74" ht="13.5" customHeight="1">
      <c r="A638" s="771"/>
      <c r="B638" s="17" t="s">
        <v>65</v>
      </c>
      <c r="C638" s="779"/>
      <c r="D638" s="777"/>
      <c r="E638" s="778"/>
      <c r="F638" s="777"/>
      <c r="G638" s="778"/>
      <c r="H638" s="777"/>
      <c r="I638" s="778"/>
      <c r="J638" s="777"/>
      <c r="K638" s="764"/>
      <c r="L638" s="780"/>
      <c r="M638" s="779"/>
      <c r="N638" s="777"/>
      <c r="O638" s="764"/>
      <c r="P638" s="777"/>
      <c r="Q638" s="764"/>
      <c r="R638" s="777"/>
      <c r="S638" s="764"/>
      <c r="T638" s="777"/>
      <c r="U638" s="21"/>
      <c r="Z638" s="771"/>
      <c r="AA638" s="750"/>
      <c r="AB638" s="750"/>
      <c r="AC638" s="750"/>
      <c r="AD638" s="750"/>
      <c r="AE638" s="750"/>
      <c r="AF638" s="750"/>
      <c r="AG638" s="750"/>
      <c r="AH638" s="750"/>
      <c r="AI638" s="750"/>
      <c r="AJ638" s="750"/>
      <c r="AK638" s="750"/>
      <c r="AL638" s="750"/>
      <c r="AM638" s="750"/>
      <c r="AN638" s="750"/>
      <c r="AO638" s="750"/>
      <c r="AP638" s="750"/>
      <c r="AQ638" s="750"/>
      <c r="AR638" s="750"/>
      <c r="AS638" s="750"/>
      <c r="AT638" s="750"/>
      <c r="AU638" s="750"/>
      <c r="AV638" s="750"/>
      <c r="AW638" s="750"/>
      <c r="AX638" s="750"/>
      <c r="AY638" s="750"/>
      <c r="AZ638" s="750"/>
      <c r="BA638" s="750"/>
      <c r="BB638" s="750"/>
      <c r="BC638" s="750"/>
      <c r="BD638" s="750"/>
      <c r="BE638" s="750"/>
      <c r="BF638" s="750"/>
      <c r="BG638" s="750"/>
      <c r="BH638" s="750"/>
      <c r="BI638" s="750"/>
      <c r="BJ638" s="750"/>
      <c r="BK638" s="750"/>
      <c r="BL638" s="750"/>
      <c r="BM638" s="750"/>
      <c r="BN638" s="750"/>
      <c r="BO638" s="750"/>
      <c r="BP638" s="750"/>
      <c r="BQ638" s="750"/>
      <c r="BR638" s="750"/>
      <c r="BS638" s="750"/>
      <c r="BT638" s="750"/>
      <c r="BU638" s="750"/>
      <c r="BV638" s="750"/>
    </row>
    <row r="639" spans="1:74" ht="13.5" customHeight="1">
      <c r="A639" s="772"/>
      <c r="B639" s="18" t="s">
        <v>68</v>
      </c>
      <c r="C639" s="788"/>
      <c r="D639" s="789"/>
      <c r="E639" s="790"/>
      <c r="F639" s="789"/>
      <c r="G639" s="790"/>
      <c r="H639" s="789"/>
      <c r="I639" s="790"/>
      <c r="J639" s="789"/>
      <c r="K639" s="791"/>
      <c r="L639" s="791"/>
      <c r="M639" s="788"/>
      <c r="N639" s="789"/>
      <c r="O639" s="791"/>
      <c r="P639" s="789"/>
      <c r="Q639" s="791"/>
      <c r="R639" s="789"/>
      <c r="S639" s="791"/>
      <c r="T639" s="789"/>
      <c r="U639" s="21"/>
      <c r="Z639" s="772"/>
      <c r="AA639" s="751"/>
      <c r="AB639" s="751"/>
      <c r="AC639" s="751"/>
      <c r="AD639" s="751"/>
      <c r="AE639" s="751"/>
      <c r="AF639" s="751"/>
      <c r="AG639" s="751"/>
      <c r="AH639" s="751"/>
      <c r="AI639" s="751"/>
      <c r="AJ639" s="751"/>
      <c r="AK639" s="751"/>
      <c r="AL639" s="751"/>
      <c r="AM639" s="751"/>
      <c r="AN639" s="751"/>
      <c r="AO639" s="751"/>
      <c r="AP639" s="751"/>
      <c r="AQ639" s="751"/>
      <c r="AR639" s="751"/>
      <c r="AS639" s="751"/>
      <c r="AT639" s="751"/>
      <c r="AU639" s="751"/>
      <c r="AV639" s="751"/>
      <c r="AW639" s="751"/>
      <c r="AX639" s="751"/>
      <c r="AY639" s="751"/>
      <c r="AZ639" s="751"/>
      <c r="BA639" s="751"/>
      <c r="BB639" s="751"/>
      <c r="BC639" s="751"/>
      <c r="BD639" s="751"/>
      <c r="BE639" s="751"/>
      <c r="BF639" s="751"/>
      <c r="BG639" s="751"/>
      <c r="BH639" s="751"/>
      <c r="BI639" s="751"/>
      <c r="BJ639" s="751"/>
      <c r="BK639" s="751"/>
      <c r="BL639" s="751"/>
      <c r="BM639" s="751"/>
      <c r="BN639" s="751"/>
      <c r="BO639" s="751"/>
      <c r="BP639" s="751"/>
      <c r="BQ639" s="751"/>
      <c r="BR639" s="751"/>
      <c r="BS639" s="751"/>
      <c r="BT639" s="751"/>
      <c r="BU639" s="751"/>
      <c r="BV639" s="751"/>
    </row>
    <row r="640" spans="1:74" ht="13.5" customHeight="1">
      <c r="A640" s="771" t="s">
        <v>87</v>
      </c>
      <c r="B640" s="15" t="s">
        <v>53</v>
      </c>
      <c r="C640" s="767" t="str">
        <f>VLOOKUP($C627,'2026年度(1年後期)'!$B$5:$N$207,COLUMN('2026年度(1年後期)'!$G$5),0)&amp;""</f>
        <v/>
      </c>
      <c r="D640" s="768"/>
      <c r="E640" s="773" t="str">
        <f>VLOOKUP($C627,'2026年度(2年後期)'!$B$5:$N$207,COLUMN('2026年度(2年後期)'!$G$5),0)&amp;""</f>
        <v/>
      </c>
      <c r="F640" s="768"/>
      <c r="G640" s="773" t="str">
        <f>VLOOKUP($C627,'2026年度(3年後期)'!$B$5:$N$207,COLUMN('2026年度(3年後期)'!$G$5),0)&amp;""</f>
        <v/>
      </c>
      <c r="H640" s="768"/>
      <c r="I640" s="773" t="str">
        <f>VLOOKUP($C627,'2026年度(4年後期)'!$B$5:$N$206,COLUMN('2026年度(4年後期)'!$G$5),0)&amp;""</f>
        <v/>
      </c>
      <c r="J640" s="768"/>
      <c r="K640" s="769" t="str">
        <f>VLOOKUP($C627,'2026年度(助産後期)'!$B$5:$N$207,COLUMN('2026年度(助産後期)'!$G$5),0)&amp;""</f>
        <v/>
      </c>
      <c r="L640" s="769"/>
      <c r="M640" s="767" t="str">
        <f>VLOOKUP($C627,'2026年度(M1後期)'!$B$5:$N$207,COLUMN('2026年度(M1後期)'!$G$5),0)&amp;""</f>
        <v/>
      </c>
      <c r="N640" s="768"/>
      <c r="O640" s="769" t="str">
        <f>VLOOKUP($C627,'2026年度(M2後期)'!$B$5:$N$207,COLUMN('2026年度(M2後期)'!$G$5),0)&amp;""</f>
        <v/>
      </c>
      <c r="P640" s="768"/>
      <c r="Q640" s="769" t="str">
        <f>VLOOKUP($C627,'2026年度(D1後期)'!$B$5:$N$207,COLUMN('2026年度(D1後期)'!$G$5),0)&amp;""</f>
        <v/>
      </c>
      <c r="R640" s="768"/>
      <c r="S640" s="769" t="str">
        <f>VLOOKUP($C627,'2026年度(D23後期)'!$B$5:$N$207,COLUMN('2026年度(D23後期)'!$G$5),0)&amp;""</f>
        <v/>
      </c>
      <c r="T640" s="768"/>
      <c r="U640" s="21"/>
      <c r="Z640" s="771" t="str">
        <f>A640</f>
        <v>３時限（13：30～15：00）</v>
      </c>
      <c r="AA640" s="749"/>
      <c r="AB640" s="749"/>
      <c r="AC640" s="749"/>
      <c r="AD640" s="749"/>
      <c r="AE640" s="749"/>
      <c r="AF640" s="749"/>
      <c r="AG640" s="749"/>
      <c r="AH640" s="749"/>
      <c r="AI640" s="749"/>
      <c r="AJ640" s="749"/>
      <c r="AK640" s="749"/>
      <c r="AL640" s="749"/>
      <c r="AM640" s="749"/>
      <c r="AN640" s="749"/>
      <c r="AO640" s="749"/>
      <c r="AP640" s="749"/>
      <c r="AQ640" s="749"/>
      <c r="AR640" s="749"/>
      <c r="AS640" s="749"/>
      <c r="AT640" s="749"/>
      <c r="AU640" s="749"/>
      <c r="AV640" s="749"/>
      <c r="AW640" s="749"/>
      <c r="AX640" s="749"/>
      <c r="AY640" s="749"/>
      <c r="AZ640" s="749"/>
      <c r="BA640" s="749"/>
      <c r="BB640" s="749"/>
      <c r="BC640" s="749"/>
      <c r="BD640" s="749"/>
      <c r="BE640" s="749"/>
      <c r="BF640" s="749"/>
      <c r="BG640" s="749"/>
      <c r="BH640" s="749"/>
      <c r="BI640" s="749"/>
      <c r="BJ640" s="749"/>
      <c r="BK640" s="749"/>
      <c r="BL640" s="749"/>
      <c r="BM640" s="749"/>
      <c r="BN640" s="749"/>
      <c r="BO640" s="749"/>
      <c r="BP640" s="749"/>
      <c r="BQ640" s="749"/>
      <c r="BR640" s="749"/>
      <c r="BS640" s="749"/>
      <c r="BT640" s="749"/>
      <c r="BU640" s="749"/>
      <c r="BV640" s="749"/>
    </row>
    <row r="641" spans="1:74" ht="13.5" customHeight="1">
      <c r="A641" s="771"/>
      <c r="B641" s="15" t="s">
        <v>61</v>
      </c>
      <c r="C641" s="765" t="str">
        <f>IFERROR(VLOOKUP(C640,科目・教員!$A$2:$B$342,2,0),"")</f>
        <v/>
      </c>
      <c r="D641" s="764"/>
      <c r="E641" s="766" t="str">
        <f>IFERROR(VLOOKUP(E640,科目・教員!$A$2:$B$342,2,0),"")</f>
        <v/>
      </c>
      <c r="F641" s="764"/>
      <c r="G641" s="766" t="str">
        <f>IFERROR(VLOOKUP(G640,科目・教員!$A$2:$B$342,2,0),"")</f>
        <v/>
      </c>
      <c r="H641" s="764"/>
      <c r="I641" s="766" t="str">
        <f>IFERROR(VLOOKUP(I640,科目・教員!$A$2:$B$342,2,0),"")</f>
        <v/>
      </c>
      <c r="J641" s="764"/>
      <c r="K641" s="763" t="str">
        <f>IFERROR(VLOOKUP(K640,科目・教員!$A$2:$B$342,2,0),"")</f>
        <v/>
      </c>
      <c r="L641" s="763"/>
      <c r="M641" s="765" t="str">
        <f>IFERROR(VLOOKUP(M640,科目・教員!$A$2:$B$342,2,0),"")</f>
        <v/>
      </c>
      <c r="N641" s="764"/>
      <c r="O641" s="763" t="str">
        <f>IFERROR(VLOOKUP(O640,科目・教員!$A$2:$B$342,2,0),"")</f>
        <v/>
      </c>
      <c r="P641" s="764"/>
      <c r="Q641" s="763" t="str">
        <f>IFERROR(VLOOKUP(Q640,科目・教員!$A$2:$B$342,2,0),"")</f>
        <v/>
      </c>
      <c r="R641" s="764"/>
      <c r="S641" s="763" t="str">
        <f>IFERROR(VLOOKUP(S640,科目・教員!$A$2:$B$342,2,0),"")</f>
        <v/>
      </c>
      <c r="T641" s="764"/>
      <c r="U641" s="21"/>
      <c r="Z641" s="771"/>
      <c r="AA641" s="750"/>
      <c r="AB641" s="750"/>
      <c r="AC641" s="750"/>
      <c r="AD641" s="750"/>
      <c r="AE641" s="750"/>
      <c r="AF641" s="750"/>
      <c r="AG641" s="750"/>
      <c r="AH641" s="750"/>
      <c r="AI641" s="750"/>
      <c r="AJ641" s="750"/>
      <c r="AK641" s="750"/>
      <c r="AL641" s="750"/>
      <c r="AM641" s="750"/>
      <c r="AN641" s="750"/>
      <c r="AO641" s="750"/>
      <c r="AP641" s="750"/>
      <c r="AQ641" s="750"/>
      <c r="AR641" s="750"/>
      <c r="AS641" s="750"/>
      <c r="AT641" s="750"/>
      <c r="AU641" s="750"/>
      <c r="AV641" s="750"/>
      <c r="AW641" s="750"/>
      <c r="AX641" s="750"/>
      <c r="AY641" s="750"/>
      <c r="AZ641" s="750"/>
      <c r="BA641" s="750"/>
      <c r="BB641" s="750"/>
      <c r="BC641" s="750"/>
      <c r="BD641" s="750"/>
      <c r="BE641" s="750"/>
      <c r="BF641" s="750"/>
      <c r="BG641" s="750"/>
      <c r="BH641" s="750"/>
      <c r="BI641" s="750"/>
      <c r="BJ641" s="750"/>
      <c r="BK641" s="750"/>
      <c r="BL641" s="750"/>
      <c r="BM641" s="750"/>
      <c r="BN641" s="750"/>
      <c r="BO641" s="750"/>
      <c r="BP641" s="750"/>
      <c r="BQ641" s="750"/>
      <c r="BR641" s="750"/>
      <c r="BS641" s="750"/>
      <c r="BT641" s="750"/>
      <c r="BU641" s="750"/>
      <c r="BV641" s="750"/>
    </row>
    <row r="642" spans="1:74" ht="13.5" customHeight="1">
      <c r="A642" s="771"/>
      <c r="B642" s="15" t="s">
        <v>65</v>
      </c>
      <c r="C642" s="765" t="str">
        <f>VLOOKUP($C627,'2026年度(1年後期)'!$B$5:$N$207,COLUMN('2026年度(1年後期)'!$G$5)+1,0)&amp;""</f>
        <v/>
      </c>
      <c r="D642" s="764"/>
      <c r="E642" s="766" t="str">
        <f>VLOOKUP($C627,'2026年度(2年後期)'!$B$5:$N$207,COLUMN('2026年度(2年後期)'!$G$5)+1,0)&amp;""</f>
        <v/>
      </c>
      <c r="F642" s="764"/>
      <c r="G642" s="766" t="str">
        <f>VLOOKUP($C627,'2026年度(3年後期)'!$B$5:$N$207,COLUMN('2026年度(3年後期)'!$G$5)+1,0)&amp;""</f>
        <v/>
      </c>
      <c r="H642" s="764"/>
      <c r="I642" s="766" t="str">
        <f>VLOOKUP($C627,'2026年度(4年後期)'!$B$5:$N$206,COLUMN('2026年度(4年後期)'!$G$5)+1,0)&amp;""</f>
        <v/>
      </c>
      <c r="J642" s="764"/>
      <c r="K642" s="763" t="str">
        <f>VLOOKUP($C627,'2026年度(助産後期)'!$B$5:$N$207,COLUMN('2026年度(助産後期)'!$G$5)+1,0)&amp;""</f>
        <v/>
      </c>
      <c r="L642" s="763"/>
      <c r="M642" s="765" t="str">
        <f>VLOOKUP($C627,'2026年度(M1後期)'!$B$5:$N$207,COLUMN('2026年度(M1後期)'!$G$5)+1,0)&amp;""</f>
        <v/>
      </c>
      <c r="N642" s="764"/>
      <c r="O642" s="763" t="str">
        <f>VLOOKUP($C627,'2026年度(M2後期)'!$B$5:$N$207,COLUMN('2026年度(M2後期)'!$G$5)+1,0)&amp;""</f>
        <v/>
      </c>
      <c r="P642" s="764"/>
      <c r="Q642" s="763" t="str">
        <f>VLOOKUP($C627,'2026年度(D1後期)'!$B$5:$N$207,COLUMN('2026年度(D1後期)'!$G$5)+1,0)&amp;""</f>
        <v/>
      </c>
      <c r="R642" s="764"/>
      <c r="S642" s="763" t="str">
        <f>VLOOKUP($C627,'2026年度(D23後期)'!$B$5:$N$207,COLUMN('2026年度(D23後期)'!$G$5)+1,0)&amp;""</f>
        <v/>
      </c>
      <c r="T642" s="764"/>
      <c r="U642" s="21"/>
      <c r="Z642" s="771"/>
      <c r="AA642" s="750"/>
      <c r="AB642" s="750"/>
      <c r="AC642" s="750"/>
      <c r="AD642" s="750"/>
      <c r="AE642" s="750"/>
      <c r="AF642" s="750"/>
      <c r="AG642" s="750"/>
      <c r="AH642" s="750"/>
      <c r="AI642" s="750"/>
      <c r="AJ642" s="750"/>
      <c r="AK642" s="750"/>
      <c r="AL642" s="750"/>
      <c r="AM642" s="750"/>
      <c r="AN642" s="750"/>
      <c r="AO642" s="750"/>
      <c r="AP642" s="750"/>
      <c r="AQ642" s="750"/>
      <c r="AR642" s="750"/>
      <c r="AS642" s="750"/>
      <c r="AT642" s="750"/>
      <c r="AU642" s="750"/>
      <c r="AV642" s="750"/>
      <c r="AW642" s="750"/>
      <c r="AX642" s="750"/>
      <c r="AY642" s="750"/>
      <c r="AZ642" s="750"/>
      <c r="BA642" s="750"/>
      <c r="BB642" s="750"/>
      <c r="BC642" s="750"/>
      <c r="BD642" s="750"/>
      <c r="BE642" s="750"/>
      <c r="BF642" s="750"/>
      <c r="BG642" s="750"/>
      <c r="BH642" s="750"/>
      <c r="BI642" s="750"/>
      <c r="BJ642" s="750"/>
      <c r="BK642" s="750"/>
      <c r="BL642" s="750"/>
      <c r="BM642" s="750"/>
      <c r="BN642" s="750"/>
      <c r="BO642" s="750"/>
      <c r="BP642" s="750"/>
      <c r="BQ642" s="750"/>
      <c r="BR642" s="750"/>
      <c r="BS642" s="750"/>
      <c r="BT642" s="750"/>
      <c r="BU642" s="750"/>
      <c r="BV642" s="750"/>
    </row>
    <row r="643" spans="1:74" ht="13.5" customHeight="1">
      <c r="A643" s="786"/>
      <c r="B643" s="16" t="s">
        <v>68</v>
      </c>
      <c r="C643" s="762"/>
      <c r="D643" s="760"/>
      <c r="E643" s="759"/>
      <c r="F643" s="760"/>
      <c r="G643" s="759"/>
      <c r="H643" s="760"/>
      <c r="I643" s="759"/>
      <c r="J643" s="760"/>
      <c r="K643" s="761"/>
      <c r="L643" s="761"/>
      <c r="M643" s="762"/>
      <c r="N643" s="760"/>
      <c r="O643" s="761"/>
      <c r="P643" s="760"/>
      <c r="Q643" s="761"/>
      <c r="R643" s="760"/>
      <c r="S643" s="761"/>
      <c r="T643" s="760"/>
      <c r="U643" s="21"/>
      <c r="Z643" s="772"/>
      <c r="AA643" s="751"/>
      <c r="AB643" s="751"/>
      <c r="AC643" s="751"/>
      <c r="AD643" s="751"/>
      <c r="AE643" s="751"/>
      <c r="AF643" s="751"/>
      <c r="AG643" s="751"/>
      <c r="AH643" s="751"/>
      <c r="AI643" s="751"/>
      <c r="AJ643" s="751"/>
      <c r="AK643" s="751"/>
      <c r="AL643" s="751"/>
      <c r="AM643" s="751"/>
      <c r="AN643" s="751"/>
      <c r="AO643" s="751"/>
      <c r="AP643" s="751"/>
      <c r="AQ643" s="751"/>
      <c r="AR643" s="751"/>
      <c r="AS643" s="751"/>
      <c r="AT643" s="751"/>
      <c r="AU643" s="751"/>
      <c r="AV643" s="751"/>
      <c r="AW643" s="751"/>
      <c r="AX643" s="751"/>
      <c r="AY643" s="751"/>
      <c r="AZ643" s="751"/>
      <c r="BA643" s="751"/>
      <c r="BB643" s="751"/>
      <c r="BC643" s="751"/>
      <c r="BD643" s="751"/>
      <c r="BE643" s="751"/>
      <c r="BF643" s="751"/>
      <c r="BG643" s="751"/>
      <c r="BH643" s="751"/>
      <c r="BI643" s="751"/>
      <c r="BJ643" s="751"/>
      <c r="BK643" s="751"/>
      <c r="BL643" s="751"/>
      <c r="BM643" s="751"/>
      <c r="BN643" s="751"/>
      <c r="BO643" s="751"/>
      <c r="BP643" s="751"/>
      <c r="BQ643" s="751"/>
      <c r="BR643" s="751"/>
      <c r="BS643" s="751"/>
      <c r="BT643" s="751"/>
      <c r="BU643" s="751"/>
      <c r="BV643" s="751"/>
    </row>
    <row r="644" spans="1:74" ht="13.5" customHeight="1">
      <c r="A644" s="771" t="s">
        <v>103</v>
      </c>
      <c r="B644" s="15" t="s">
        <v>53</v>
      </c>
      <c r="C644" s="767" t="str">
        <f>VLOOKUP($C627,'2026年度(1年後期)'!$B$5:$N$207,COLUMN('2026年度(1年後期)'!$I$5),0)&amp;""</f>
        <v/>
      </c>
      <c r="D644" s="768"/>
      <c r="E644" s="773" t="str">
        <f>VLOOKUP($C627,'2026年度(2年後期)'!$B$5:$N$207,COLUMN('2026年度(2年後期)'!$I$5),0)&amp;""</f>
        <v/>
      </c>
      <c r="F644" s="768"/>
      <c r="G644" s="773" t="str">
        <f>VLOOKUP($C627,'2026年度(3年後期)'!$B$5:$N$207,COLUMN('2026年度(3年後期)'!$I$5),0)&amp;""</f>
        <v/>
      </c>
      <c r="H644" s="768"/>
      <c r="I644" s="773" t="str">
        <f>VLOOKUP($C627,'2026年度(4年後期)'!$B$5:$N$206,COLUMN('2026年度(4年後期)'!$I$5),0)&amp;""</f>
        <v/>
      </c>
      <c r="J644" s="768"/>
      <c r="K644" s="769" t="str">
        <f>VLOOKUP($C627,'2026年度(助産後期)'!$B$5:$N$207,COLUMN('2026年度(助産後期)'!$I$5),0)&amp;""</f>
        <v/>
      </c>
      <c r="L644" s="769"/>
      <c r="M644" s="767" t="str">
        <f>VLOOKUP($C627,'2026年度(M1後期)'!$B$5:$N$207,COLUMN('2026年度(M1後期)'!$I$5),0)&amp;""</f>
        <v/>
      </c>
      <c r="N644" s="768"/>
      <c r="O644" s="769" t="str">
        <f>VLOOKUP($C627,'2026年度(M2後期)'!$B$5:$N$207,COLUMN('2026年度(M2後期)'!$I$5),0)&amp;""</f>
        <v/>
      </c>
      <c r="P644" s="768"/>
      <c r="Q644" s="769" t="str">
        <f>VLOOKUP($C627,'2026年度(D1後期)'!$B$5:$N$207,COLUMN('2026年度(D1後期)'!$I$5),0)&amp;""</f>
        <v/>
      </c>
      <c r="R644" s="768"/>
      <c r="S644" s="769" t="str">
        <f>VLOOKUP($C627,'2026年度(D23後期)'!$B$5:$N$207,COLUMN('2026年度(D23後期)'!$I$5),0)&amp;""</f>
        <v/>
      </c>
      <c r="T644" s="768"/>
      <c r="U644" s="21"/>
      <c r="Z644" s="771" t="str">
        <f>A644</f>
        <v>４時限（15：10～16：40）</v>
      </c>
      <c r="AA644" s="749"/>
      <c r="AB644" s="749"/>
      <c r="AC644" s="749"/>
      <c r="AD644" s="749"/>
      <c r="AE644" s="749"/>
      <c r="AF644" s="749"/>
      <c r="AG644" s="749"/>
      <c r="AH644" s="749"/>
      <c r="AI644" s="749"/>
      <c r="AJ644" s="749"/>
      <c r="AK644" s="749"/>
      <c r="AL644" s="749"/>
      <c r="AM644" s="749"/>
      <c r="AN644" s="749"/>
      <c r="AO644" s="749"/>
      <c r="AP644" s="749"/>
      <c r="AQ644" s="749"/>
      <c r="AR644" s="749"/>
      <c r="AS644" s="749"/>
      <c r="AT644" s="749"/>
      <c r="AU644" s="749"/>
      <c r="AV644" s="749"/>
      <c r="AW644" s="749"/>
      <c r="AX644" s="749"/>
      <c r="AY644" s="749"/>
      <c r="AZ644" s="749"/>
      <c r="BA644" s="749"/>
      <c r="BB644" s="749"/>
      <c r="BC644" s="749"/>
      <c r="BD644" s="749"/>
      <c r="BE644" s="749"/>
      <c r="BF644" s="749"/>
      <c r="BG644" s="749"/>
      <c r="BH644" s="749"/>
      <c r="BI644" s="749"/>
      <c r="BJ644" s="749"/>
      <c r="BK644" s="749"/>
      <c r="BL644" s="749"/>
      <c r="BM644" s="749"/>
      <c r="BN644" s="749"/>
      <c r="BO644" s="749"/>
      <c r="BP644" s="749"/>
      <c r="BQ644" s="749"/>
      <c r="BR644" s="749"/>
      <c r="BS644" s="749"/>
      <c r="BT644" s="749"/>
      <c r="BU644" s="749"/>
      <c r="BV644" s="749"/>
    </row>
    <row r="645" spans="1:74" ht="13.5" customHeight="1">
      <c r="A645" s="771"/>
      <c r="B645" s="15" t="s">
        <v>61</v>
      </c>
      <c r="C645" s="765" t="str">
        <f>IFERROR(VLOOKUP(C644,科目・教員!$A$2:$B$342,2,0),"")</f>
        <v/>
      </c>
      <c r="D645" s="764"/>
      <c r="E645" s="766" t="str">
        <f>IFERROR(VLOOKUP(E644,科目・教員!$A$2:$B$342,2,0),"")</f>
        <v/>
      </c>
      <c r="F645" s="764"/>
      <c r="G645" s="766" t="str">
        <f>IFERROR(VLOOKUP(G644,科目・教員!$A$2:$B$342,2,0),"")</f>
        <v/>
      </c>
      <c r="H645" s="764"/>
      <c r="I645" s="766" t="str">
        <f>IFERROR(VLOOKUP(I644,科目・教員!$A$2:$B$342,2,0),"")</f>
        <v/>
      </c>
      <c r="J645" s="764"/>
      <c r="K645" s="763" t="str">
        <f>IFERROR(VLOOKUP(K644,科目・教員!$A$2:$B$342,2,0),"")</f>
        <v/>
      </c>
      <c r="L645" s="763"/>
      <c r="M645" s="765" t="str">
        <f>IFERROR(VLOOKUP(M644,科目・教員!$A$2:$B$342,2,0),"")</f>
        <v/>
      </c>
      <c r="N645" s="764"/>
      <c r="O645" s="763" t="str">
        <f>IFERROR(VLOOKUP(O644,科目・教員!$A$2:$B$342,2,0),"")</f>
        <v/>
      </c>
      <c r="P645" s="764"/>
      <c r="Q645" s="763" t="str">
        <f>IFERROR(VLOOKUP(Q644,科目・教員!$A$2:$B$342,2,0),"")</f>
        <v/>
      </c>
      <c r="R645" s="764"/>
      <c r="S645" s="763" t="str">
        <f>IFERROR(VLOOKUP(S644,科目・教員!$A$2:$B$342,2,0),"")</f>
        <v/>
      </c>
      <c r="T645" s="764"/>
      <c r="U645" s="21"/>
      <c r="Z645" s="771"/>
      <c r="AA645" s="750"/>
      <c r="AB645" s="750"/>
      <c r="AC645" s="750"/>
      <c r="AD645" s="750"/>
      <c r="AE645" s="750"/>
      <c r="AF645" s="750"/>
      <c r="AG645" s="750"/>
      <c r="AH645" s="750"/>
      <c r="AI645" s="750"/>
      <c r="AJ645" s="750"/>
      <c r="AK645" s="750"/>
      <c r="AL645" s="750"/>
      <c r="AM645" s="750"/>
      <c r="AN645" s="750"/>
      <c r="AO645" s="750"/>
      <c r="AP645" s="750"/>
      <c r="AQ645" s="750"/>
      <c r="AR645" s="750"/>
      <c r="AS645" s="750"/>
      <c r="AT645" s="750"/>
      <c r="AU645" s="750"/>
      <c r="AV645" s="750"/>
      <c r="AW645" s="750"/>
      <c r="AX645" s="750"/>
      <c r="AY645" s="750"/>
      <c r="AZ645" s="750"/>
      <c r="BA645" s="750"/>
      <c r="BB645" s="750"/>
      <c r="BC645" s="750"/>
      <c r="BD645" s="750"/>
      <c r="BE645" s="750"/>
      <c r="BF645" s="750"/>
      <c r="BG645" s="750"/>
      <c r="BH645" s="750"/>
      <c r="BI645" s="750"/>
      <c r="BJ645" s="750"/>
      <c r="BK645" s="750"/>
      <c r="BL645" s="750"/>
      <c r="BM645" s="750"/>
      <c r="BN645" s="750"/>
      <c r="BO645" s="750"/>
      <c r="BP645" s="750"/>
      <c r="BQ645" s="750"/>
      <c r="BR645" s="750"/>
      <c r="BS645" s="750"/>
      <c r="BT645" s="750"/>
      <c r="BU645" s="750"/>
      <c r="BV645" s="750"/>
    </row>
    <row r="646" spans="1:74" ht="13.5" customHeight="1">
      <c r="A646" s="771"/>
      <c r="B646" s="15" t="s">
        <v>65</v>
      </c>
      <c r="C646" s="765" t="str">
        <f>VLOOKUP($C627,'2026年度(1年後期)'!$B$5:$N$207,COLUMN('2026年度(1年後期)'!$I$5)+1,0)&amp;""</f>
        <v/>
      </c>
      <c r="D646" s="764"/>
      <c r="E646" s="766" t="str">
        <f>VLOOKUP($C627,'2026年度(2年後期)'!$B$5:$N$207,COLUMN('2026年度(2年後期)'!$I$5)+1,0)&amp;""</f>
        <v/>
      </c>
      <c r="F646" s="764"/>
      <c r="G646" s="766" t="str">
        <f>VLOOKUP($C627,'2026年度(3年後期)'!$B$5:$N$207,COLUMN('2026年度(3年後期)'!$I$5)+1,0)&amp;""</f>
        <v/>
      </c>
      <c r="H646" s="764"/>
      <c r="I646" s="766" t="str">
        <f>VLOOKUP($C627,'2026年度(4年後期)'!$B$5:$N$206,COLUMN('2026年度(4年後期)'!$I$5)+1,0)&amp;""</f>
        <v/>
      </c>
      <c r="J646" s="764"/>
      <c r="K646" s="763" t="str">
        <f>VLOOKUP($C627,'2026年度(助産後期)'!$B$5:$N$207,COLUMN('2026年度(助産後期)'!$I$5)+1,0)&amp;""</f>
        <v/>
      </c>
      <c r="L646" s="763"/>
      <c r="M646" s="765" t="str">
        <f>VLOOKUP($C627,'2026年度(M1後期)'!$B$5:$N$207,COLUMN('2026年度(M1後期)'!$I$5)+1,0)&amp;""</f>
        <v/>
      </c>
      <c r="N646" s="764"/>
      <c r="O646" s="763" t="str">
        <f>VLOOKUP($C627,'2026年度(M2後期)'!$B$5:$N$207,COLUMN('2026年度(M2後期)'!$I$5)+1,0)&amp;""</f>
        <v/>
      </c>
      <c r="P646" s="764"/>
      <c r="Q646" s="763" t="str">
        <f>VLOOKUP($C627,'2026年度(D1後期)'!$B$5:$N$207,COLUMN('2026年度(D1後期)'!$I$5)+1,0)&amp;""</f>
        <v/>
      </c>
      <c r="R646" s="764"/>
      <c r="S646" s="763" t="str">
        <f>VLOOKUP($C627,'2026年度(D23後期)'!$B$5:$N$207,COLUMN('2026年度(D23後期)'!$I$5)+1,0)&amp;""</f>
        <v/>
      </c>
      <c r="T646" s="764"/>
      <c r="U646" s="21"/>
      <c r="Z646" s="771"/>
      <c r="AA646" s="750"/>
      <c r="AB646" s="750"/>
      <c r="AC646" s="750"/>
      <c r="AD646" s="750"/>
      <c r="AE646" s="750"/>
      <c r="AF646" s="750"/>
      <c r="AG646" s="750"/>
      <c r="AH646" s="750"/>
      <c r="AI646" s="750"/>
      <c r="AJ646" s="750"/>
      <c r="AK646" s="750"/>
      <c r="AL646" s="750"/>
      <c r="AM646" s="750"/>
      <c r="AN646" s="750"/>
      <c r="AO646" s="750"/>
      <c r="AP646" s="750"/>
      <c r="AQ646" s="750"/>
      <c r="AR646" s="750"/>
      <c r="AS646" s="750"/>
      <c r="AT646" s="750"/>
      <c r="AU646" s="750"/>
      <c r="AV646" s="750"/>
      <c r="AW646" s="750"/>
      <c r="AX646" s="750"/>
      <c r="AY646" s="750"/>
      <c r="AZ646" s="750"/>
      <c r="BA646" s="750"/>
      <c r="BB646" s="750"/>
      <c r="BC646" s="750"/>
      <c r="BD646" s="750"/>
      <c r="BE646" s="750"/>
      <c r="BF646" s="750"/>
      <c r="BG646" s="750"/>
      <c r="BH646" s="750"/>
      <c r="BI646" s="750"/>
      <c r="BJ646" s="750"/>
      <c r="BK646" s="750"/>
      <c r="BL646" s="750"/>
      <c r="BM646" s="750"/>
      <c r="BN646" s="750"/>
      <c r="BO646" s="750"/>
      <c r="BP646" s="750"/>
      <c r="BQ646" s="750"/>
      <c r="BR646" s="750"/>
      <c r="BS646" s="750"/>
      <c r="BT646" s="750"/>
      <c r="BU646" s="750"/>
      <c r="BV646" s="750"/>
    </row>
    <row r="647" spans="1:74" ht="13.5" customHeight="1">
      <c r="A647" s="772"/>
      <c r="B647" s="16" t="s">
        <v>68</v>
      </c>
      <c r="C647" s="762"/>
      <c r="D647" s="760"/>
      <c r="E647" s="759"/>
      <c r="F647" s="760"/>
      <c r="G647" s="759"/>
      <c r="H647" s="760"/>
      <c r="I647" s="759"/>
      <c r="J647" s="760"/>
      <c r="K647" s="761"/>
      <c r="L647" s="761"/>
      <c r="M647" s="762"/>
      <c r="N647" s="760"/>
      <c r="O647" s="761"/>
      <c r="P647" s="760"/>
      <c r="Q647" s="761"/>
      <c r="R647" s="760"/>
      <c r="S647" s="761"/>
      <c r="T647" s="760"/>
      <c r="U647" s="21"/>
      <c r="Z647" s="772"/>
      <c r="AA647" s="751"/>
      <c r="AB647" s="751"/>
      <c r="AC647" s="751"/>
      <c r="AD647" s="751"/>
      <c r="AE647" s="751"/>
      <c r="AF647" s="751"/>
      <c r="AG647" s="751"/>
      <c r="AH647" s="751"/>
      <c r="AI647" s="751"/>
      <c r="AJ647" s="751"/>
      <c r="AK647" s="751"/>
      <c r="AL647" s="751"/>
      <c r="AM647" s="751"/>
      <c r="AN647" s="751"/>
      <c r="AO647" s="751"/>
      <c r="AP647" s="751"/>
      <c r="AQ647" s="751"/>
      <c r="AR647" s="751"/>
      <c r="AS647" s="751"/>
      <c r="AT647" s="751"/>
      <c r="AU647" s="751"/>
      <c r="AV647" s="751"/>
      <c r="AW647" s="751"/>
      <c r="AX647" s="751"/>
      <c r="AY647" s="751"/>
      <c r="AZ647" s="751"/>
      <c r="BA647" s="751"/>
      <c r="BB647" s="751"/>
      <c r="BC647" s="751"/>
      <c r="BD647" s="751"/>
      <c r="BE647" s="751"/>
      <c r="BF647" s="751"/>
      <c r="BG647" s="751"/>
      <c r="BH647" s="751"/>
      <c r="BI647" s="751"/>
      <c r="BJ647" s="751"/>
      <c r="BK647" s="751"/>
      <c r="BL647" s="751"/>
      <c r="BM647" s="751"/>
      <c r="BN647" s="751"/>
      <c r="BO647" s="751"/>
      <c r="BP647" s="751"/>
      <c r="BQ647" s="751"/>
      <c r="BR647" s="751"/>
      <c r="BS647" s="751"/>
      <c r="BT647" s="751"/>
      <c r="BU647" s="751"/>
      <c r="BV647" s="751"/>
    </row>
    <row r="648" spans="1:74" ht="13.5" customHeight="1">
      <c r="A648" s="771" t="s">
        <v>112</v>
      </c>
      <c r="B648" s="15" t="s">
        <v>53</v>
      </c>
      <c r="C648" s="767" t="str">
        <f>VLOOKUP($C627,'2026年度(1年後期)'!$B$5:$N$207,COLUMN('2026年度(1年後期)'!$K$5),0)&amp;""</f>
        <v/>
      </c>
      <c r="D648" s="768"/>
      <c r="E648" s="773" t="str">
        <f>VLOOKUP($C627,'2026年度(2年後期)'!$B$5:$N$207,COLUMN('2026年度(2年後期)'!$K$5),0)&amp;""</f>
        <v/>
      </c>
      <c r="F648" s="768"/>
      <c r="G648" s="773" t="str">
        <f>VLOOKUP($C627,'2026年度(3年後期)'!$B$5:$N$207,COLUMN('2026年度(3年後期)'!$K$5),0)&amp;""</f>
        <v/>
      </c>
      <c r="H648" s="768"/>
      <c r="I648" s="773" t="str">
        <f>VLOOKUP($C627,'2026年度(4年後期)'!$B$5:$N$206,COLUMN('2026年度(4年後期)'!$K$5),0)&amp;""</f>
        <v/>
      </c>
      <c r="J648" s="768"/>
      <c r="K648" s="769" t="str">
        <f>VLOOKUP($C627,'2026年度(助産後期)'!$B$5:$N$207,COLUMN('2026年度(助産後期)'!$K$5),0)&amp;""</f>
        <v/>
      </c>
      <c r="L648" s="769"/>
      <c r="M648" s="767" t="str">
        <f>VLOOKUP($C627,'2026年度(M1後期)'!$B$5:$N$207,COLUMN('2026年度(M1後期)'!$K$5),0)&amp;""</f>
        <v/>
      </c>
      <c r="N648" s="768"/>
      <c r="O648" s="769" t="str">
        <f>VLOOKUP($C627,'2026年度(M2後期)'!$B$5:$N$207,COLUMN('2026年度(M2後期)'!$K$5),0)&amp;""</f>
        <v/>
      </c>
      <c r="P648" s="768"/>
      <c r="Q648" s="769" t="str">
        <f>VLOOKUP($C627,'2026年度(D1後期)'!$B$5:$N$207,COLUMN('2026年度(D1後期)'!$K$5),0)&amp;""</f>
        <v/>
      </c>
      <c r="R648" s="768"/>
      <c r="S648" s="769" t="str">
        <f>VLOOKUP($C627,'2026年度(D23後期)'!$B$5:$N$207,COLUMN('2026年度(D23後期)'!$K$5),0)&amp;""</f>
        <v/>
      </c>
      <c r="T648" s="768"/>
      <c r="U648" s="21"/>
      <c r="Z648" s="771" t="str">
        <f>A648</f>
        <v>５時限（16：50～18：20）</v>
      </c>
      <c r="AA648" s="749"/>
      <c r="AB648" s="749"/>
      <c r="AC648" s="749"/>
      <c r="AD648" s="749"/>
      <c r="AE648" s="749"/>
      <c r="AF648" s="749"/>
      <c r="AG648" s="749"/>
      <c r="AH648" s="749"/>
      <c r="AI648" s="749"/>
      <c r="AJ648" s="749"/>
      <c r="AK648" s="749"/>
      <c r="AL648" s="749"/>
      <c r="AM648" s="749"/>
      <c r="AN648" s="749"/>
      <c r="AO648" s="749"/>
      <c r="AP648" s="749"/>
      <c r="AQ648" s="749"/>
      <c r="AR648" s="749"/>
      <c r="AS648" s="749"/>
      <c r="AT648" s="749"/>
      <c r="AU648" s="749"/>
      <c r="AV648" s="749"/>
      <c r="AW648" s="749"/>
      <c r="AX648" s="749"/>
      <c r="AY648" s="749"/>
      <c r="AZ648" s="749"/>
      <c r="BA648" s="749"/>
      <c r="BB648" s="749"/>
      <c r="BC648" s="749"/>
      <c r="BD648" s="749"/>
      <c r="BE648" s="749"/>
      <c r="BF648" s="749"/>
      <c r="BG648" s="749"/>
      <c r="BH648" s="749"/>
      <c r="BI648" s="749"/>
      <c r="BJ648" s="749"/>
      <c r="BK648" s="749"/>
      <c r="BL648" s="749"/>
      <c r="BM648" s="749"/>
      <c r="BN648" s="749"/>
      <c r="BO648" s="749"/>
      <c r="BP648" s="749"/>
      <c r="BQ648" s="749"/>
      <c r="BR648" s="749"/>
      <c r="BS648" s="749"/>
      <c r="BT648" s="749"/>
      <c r="BU648" s="749"/>
      <c r="BV648" s="749"/>
    </row>
    <row r="649" spans="1:74" ht="13.5" customHeight="1">
      <c r="A649" s="771"/>
      <c r="B649" s="15" t="s">
        <v>61</v>
      </c>
      <c r="C649" s="765" t="str">
        <f>IFERROR(VLOOKUP(C648,科目・教員!$A$2:$B$342,2,0),"")</f>
        <v/>
      </c>
      <c r="D649" s="764"/>
      <c r="E649" s="766" t="str">
        <f>IFERROR(VLOOKUP(E648,科目・教員!$A$2:$B$342,2,0),"")</f>
        <v/>
      </c>
      <c r="F649" s="764"/>
      <c r="G649" s="766" t="str">
        <f>IFERROR(VLOOKUP(G648,科目・教員!$A$2:$B$342,2,0),"")</f>
        <v/>
      </c>
      <c r="H649" s="764"/>
      <c r="I649" s="766" t="str">
        <f>IFERROR(VLOOKUP(I648,科目・教員!$A$2:$B$342,2,0),"")</f>
        <v/>
      </c>
      <c r="J649" s="764"/>
      <c r="K649" s="763" t="str">
        <f>IFERROR(VLOOKUP(K648,科目・教員!$A$2:$B$342,2,0),"")</f>
        <v/>
      </c>
      <c r="L649" s="763"/>
      <c r="M649" s="765" t="str">
        <f>IFERROR(VLOOKUP(M648,科目・教員!$A$2:$B$342,2,0),"")</f>
        <v/>
      </c>
      <c r="N649" s="764"/>
      <c r="O649" s="763" t="str">
        <f>IFERROR(VLOOKUP(O648,科目・教員!$A$2:$B$342,2,0),"")</f>
        <v/>
      </c>
      <c r="P649" s="764"/>
      <c r="Q649" s="763" t="str">
        <f>IFERROR(VLOOKUP(Q648,科目・教員!$A$2:$B$342,2,0),"")</f>
        <v/>
      </c>
      <c r="R649" s="764"/>
      <c r="S649" s="763" t="str">
        <f>IFERROR(VLOOKUP(S648,科目・教員!$A$2:$B$342,2,0),"")</f>
        <v/>
      </c>
      <c r="T649" s="764"/>
      <c r="U649" s="21"/>
      <c r="Z649" s="771"/>
      <c r="AA649" s="750"/>
      <c r="AB649" s="750"/>
      <c r="AC649" s="750"/>
      <c r="AD649" s="750"/>
      <c r="AE649" s="750"/>
      <c r="AF649" s="750"/>
      <c r="AG649" s="750"/>
      <c r="AH649" s="750"/>
      <c r="AI649" s="750"/>
      <c r="AJ649" s="750"/>
      <c r="AK649" s="750"/>
      <c r="AL649" s="750"/>
      <c r="AM649" s="750"/>
      <c r="AN649" s="750"/>
      <c r="AO649" s="750"/>
      <c r="AP649" s="750"/>
      <c r="AQ649" s="750"/>
      <c r="AR649" s="750"/>
      <c r="AS649" s="750"/>
      <c r="AT649" s="750"/>
      <c r="AU649" s="750"/>
      <c r="AV649" s="750"/>
      <c r="AW649" s="750"/>
      <c r="AX649" s="750"/>
      <c r="AY649" s="750"/>
      <c r="AZ649" s="750"/>
      <c r="BA649" s="750"/>
      <c r="BB649" s="750"/>
      <c r="BC649" s="750"/>
      <c r="BD649" s="750"/>
      <c r="BE649" s="750"/>
      <c r="BF649" s="750"/>
      <c r="BG649" s="750"/>
      <c r="BH649" s="750"/>
      <c r="BI649" s="750"/>
      <c r="BJ649" s="750"/>
      <c r="BK649" s="750"/>
      <c r="BL649" s="750"/>
      <c r="BM649" s="750"/>
      <c r="BN649" s="750"/>
      <c r="BO649" s="750"/>
      <c r="BP649" s="750"/>
      <c r="BQ649" s="750"/>
      <c r="BR649" s="750"/>
      <c r="BS649" s="750"/>
      <c r="BT649" s="750"/>
      <c r="BU649" s="750"/>
      <c r="BV649" s="750"/>
    </row>
    <row r="650" spans="1:74" ht="13.5" customHeight="1">
      <c r="A650" s="771"/>
      <c r="B650" s="15" t="s">
        <v>65</v>
      </c>
      <c r="C650" s="765" t="str">
        <f>VLOOKUP($C627,'2026年度(1年後期)'!$B$5:$N$207,COLUMN('2026年度(1年後期)'!$K$5)+1,0)&amp;""</f>
        <v/>
      </c>
      <c r="D650" s="764"/>
      <c r="E650" s="766" t="str">
        <f>VLOOKUP($C627,'2026年度(2年後期)'!$B$5:$N$207,COLUMN('2026年度(2年後期)'!$K$5)+1,0)&amp;""</f>
        <v/>
      </c>
      <c r="F650" s="764"/>
      <c r="G650" s="766" t="str">
        <f>VLOOKUP($C627,'2026年度(3年後期)'!$B$5:$N$207,COLUMN('2026年度(3年後期)'!$K$5)+1,0)&amp;""</f>
        <v/>
      </c>
      <c r="H650" s="764"/>
      <c r="I650" s="766" t="str">
        <f>VLOOKUP($C627,'2026年度(4年後期)'!$B$5:$N$206,COLUMN('2026年度(4年後期)'!$K$5)+1,0)&amp;""</f>
        <v/>
      </c>
      <c r="J650" s="764"/>
      <c r="K650" s="763" t="str">
        <f>VLOOKUP($C627,'2026年度(助産後期)'!$B$5:$N$207,COLUMN('2026年度(助産後期)'!$K$5)+1,0)&amp;""</f>
        <v/>
      </c>
      <c r="L650" s="763"/>
      <c r="M650" s="765" t="str">
        <f>VLOOKUP($C627,'2026年度(M1後期)'!$B$5:$N$207,COLUMN('2026年度(M1後期)'!$K$5)+1,0)&amp;""</f>
        <v/>
      </c>
      <c r="N650" s="764"/>
      <c r="O650" s="763" t="str">
        <f>VLOOKUP($C627,'2026年度(M2後期)'!$B$5:$N$207,COLUMN('2026年度(M2後期)'!$K$5)+1,0)&amp;""</f>
        <v/>
      </c>
      <c r="P650" s="764"/>
      <c r="Q650" s="763" t="str">
        <f>VLOOKUP($C627,'2026年度(D1後期)'!$B$5:$N$207,COLUMN('2026年度(D1後期)'!$K$5)+1,0)&amp;""</f>
        <v/>
      </c>
      <c r="R650" s="764"/>
      <c r="S650" s="763" t="str">
        <f>VLOOKUP($C627,'2026年度(D23後期)'!$B$5:$N$207,COLUMN('2026年度(D23後期)'!$K$5)+1,0)&amp;""</f>
        <v/>
      </c>
      <c r="T650" s="764"/>
      <c r="U650" s="21"/>
      <c r="Z650" s="771"/>
      <c r="AA650" s="750"/>
      <c r="AB650" s="750"/>
      <c r="AC650" s="750"/>
      <c r="AD650" s="750"/>
      <c r="AE650" s="750"/>
      <c r="AF650" s="750"/>
      <c r="AG650" s="750"/>
      <c r="AH650" s="750"/>
      <c r="AI650" s="750"/>
      <c r="AJ650" s="750"/>
      <c r="AK650" s="750"/>
      <c r="AL650" s="750"/>
      <c r="AM650" s="750"/>
      <c r="AN650" s="750"/>
      <c r="AO650" s="750"/>
      <c r="AP650" s="750"/>
      <c r="AQ650" s="750"/>
      <c r="AR650" s="750"/>
      <c r="AS650" s="750"/>
      <c r="AT650" s="750"/>
      <c r="AU650" s="750"/>
      <c r="AV650" s="750"/>
      <c r="AW650" s="750"/>
      <c r="AX650" s="750"/>
      <c r="AY650" s="750"/>
      <c r="AZ650" s="750"/>
      <c r="BA650" s="750"/>
      <c r="BB650" s="750"/>
      <c r="BC650" s="750"/>
      <c r="BD650" s="750"/>
      <c r="BE650" s="750"/>
      <c r="BF650" s="750"/>
      <c r="BG650" s="750"/>
      <c r="BH650" s="750"/>
      <c r="BI650" s="750"/>
      <c r="BJ650" s="750"/>
      <c r="BK650" s="750"/>
      <c r="BL650" s="750"/>
      <c r="BM650" s="750"/>
      <c r="BN650" s="750"/>
      <c r="BO650" s="750"/>
      <c r="BP650" s="750"/>
      <c r="BQ650" s="750"/>
      <c r="BR650" s="750"/>
      <c r="BS650" s="750"/>
      <c r="BT650" s="750"/>
      <c r="BU650" s="750"/>
      <c r="BV650" s="750"/>
    </row>
    <row r="651" spans="1:74" ht="13.5" customHeight="1">
      <c r="A651" s="772"/>
      <c r="B651" s="16" t="s">
        <v>68</v>
      </c>
      <c r="C651" s="762"/>
      <c r="D651" s="760"/>
      <c r="E651" s="759"/>
      <c r="F651" s="760"/>
      <c r="G651" s="759"/>
      <c r="H651" s="760"/>
      <c r="I651" s="759"/>
      <c r="J651" s="760"/>
      <c r="K651" s="761"/>
      <c r="L651" s="761"/>
      <c r="M651" s="762"/>
      <c r="N651" s="760"/>
      <c r="O651" s="761"/>
      <c r="P651" s="760"/>
      <c r="Q651" s="761"/>
      <c r="R651" s="760"/>
      <c r="S651" s="761"/>
      <c r="T651" s="760"/>
      <c r="U651" s="22"/>
      <c r="V651" s="19"/>
      <c r="W651" s="19"/>
      <c r="X651" s="19"/>
      <c r="Y651" s="19"/>
      <c r="Z651" s="772"/>
      <c r="AA651" s="751"/>
      <c r="AB651" s="751"/>
      <c r="AC651" s="751"/>
      <c r="AD651" s="751"/>
      <c r="AE651" s="751"/>
      <c r="AF651" s="751"/>
      <c r="AG651" s="751"/>
      <c r="AH651" s="751"/>
      <c r="AI651" s="751"/>
      <c r="AJ651" s="751"/>
      <c r="AK651" s="751"/>
      <c r="AL651" s="751"/>
      <c r="AM651" s="751"/>
      <c r="AN651" s="751"/>
      <c r="AO651" s="751"/>
      <c r="AP651" s="751"/>
      <c r="AQ651" s="751"/>
      <c r="AR651" s="751"/>
      <c r="AS651" s="751"/>
      <c r="AT651" s="751"/>
      <c r="AU651" s="751"/>
      <c r="AV651" s="751"/>
      <c r="AW651" s="751"/>
      <c r="AX651" s="751"/>
      <c r="AY651" s="751"/>
      <c r="AZ651" s="751"/>
      <c r="BA651" s="751"/>
      <c r="BB651" s="751"/>
      <c r="BC651" s="751"/>
      <c r="BD651" s="751"/>
      <c r="BE651" s="751"/>
      <c r="BF651" s="751"/>
      <c r="BG651" s="751"/>
      <c r="BH651" s="751"/>
      <c r="BI651" s="751"/>
      <c r="BJ651" s="751"/>
      <c r="BK651" s="751"/>
      <c r="BL651" s="751"/>
      <c r="BM651" s="751"/>
      <c r="BN651" s="751"/>
      <c r="BO651" s="751"/>
      <c r="BP651" s="751"/>
      <c r="BQ651" s="751"/>
      <c r="BR651" s="751"/>
      <c r="BS651" s="751"/>
      <c r="BT651" s="751"/>
      <c r="BU651" s="751"/>
      <c r="BV651" s="751"/>
    </row>
    <row r="652" spans="1:74" ht="21">
      <c r="A652" s="23"/>
      <c r="B652" s="24"/>
      <c r="C652" s="793">
        <f>C627+1</f>
        <v>46383</v>
      </c>
      <c r="D652" s="793"/>
      <c r="E652" s="793"/>
      <c r="F652" s="793"/>
      <c r="G652" s="793"/>
      <c r="H652" s="793"/>
      <c r="I652" s="793"/>
      <c r="J652" s="793"/>
      <c r="K652" s="793"/>
      <c r="L652" s="793"/>
      <c r="M652" s="793"/>
      <c r="N652" s="793"/>
      <c r="O652" s="793"/>
      <c r="P652" s="793"/>
      <c r="Q652" s="793"/>
      <c r="R652" s="793"/>
      <c r="S652" s="793"/>
      <c r="T652" s="793"/>
      <c r="U652" s="861">
        <f>C652</f>
        <v>46383</v>
      </c>
      <c r="V652" s="862"/>
      <c r="W652" s="862"/>
      <c r="X652" s="862"/>
      <c r="Y652" s="862"/>
      <c r="Z652" s="863"/>
      <c r="AA652" s="7">
        <v>101</v>
      </c>
      <c r="AB652" s="7">
        <v>102</v>
      </c>
      <c r="AC652" s="7">
        <v>103</v>
      </c>
      <c r="AD652" s="7" t="s">
        <v>16</v>
      </c>
      <c r="AE652" s="7" t="s">
        <v>17</v>
      </c>
      <c r="AF652" s="7" t="s">
        <v>18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19</v>
      </c>
      <c r="AM652" s="7" t="s">
        <v>20</v>
      </c>
      <c r="AN652" s="7" t="s">
        <v>21</v>
      </c>
      <c r="AO652" s="7" t="s">
        <v>22</v>
      </c>
      <c r="AP652" s="7" t="s">
        <v>23</v>
      </c>
      <c r="AQ652" s="7" t="s">
        <v>24</v>
      </c>
      <c r="AR652" s="7" t="s">
        <v>25</v>
      </c>
      <c r="AS652" s="7" t="s">
        <v>26</v>
      </c>
      <c r="AT652" s="7" t="s">
        <v>27</v>
      </c>
      <c r="AU652" s="7" t="s">
        <v>28</v>
      </c>
      <c r="AV652" s="7" t="s">
        <v>29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30</v>
      </c>
      <c r="BB652" s="7" t="s">
        <v>31</v>
      </c>
      <c r="BC652" s="8" t="s">
        <v>32</v>
      </c>
      <c r="BD652" s="7" t="s">
        <v>33</v>
      </c>
      <c r="BE652" s="7" t="s">
        <v>34</v>
      </c>
      <c r="BF652" s="7" t="s">
        <v>35</v>
      </c>
      <c r="BG652" s="7" t="s">
        <v>36</v>
      </c>
      <c r="BH652" s="7" t="s">
        <v>37</v>
      </c>
      <c r="BI652" s="7" t="s">
        <v>38</v>
      </c>
      <c r="BJ652" s="7" t="s">
        <v>39</v>
      </c>
      <c r="BK652" s="7" t="s">
        <v>40</v>
      </c>
      <c r="BL652" s="7" t="s">
        <v>41</v>
      </c>
      <c r="BM652" s="7" t="s">
        <v>42</v>
      </c>
      <c r="BN652" s="10" t="s">
        <v>43</v>
      </c>
      <c r="BO652" s="10" t="s">
        <v>44</v>
      </c>
      <c r="BP652" s="11" t="s">
        <v>45</v>
      </c>
      <c r="BQ652" s="11" t="s">
        <v>46</v>
      </c>
      <c r="BR652" s="11" t="s">
        <v>47</v>
      </c>
      <c r="BS652" s="11" t="s">
        <v>48</v>
      </c>
      <c r="BT652" s="11" t="s">
        <v>49</v>
      </c>
      <c r="BU652" s="11" t="s">
        <v>50</v>
      </c>
      <c r="BV652" s="11" t="s">
        <v>51</v>
      </c>
    </row>
    <row r="653" spans="1:74" ht="13.5" customHeight="1">
      <c r="A653" s="771" t="s">
        <v>52</v>
      </c>
      <c r="B653" s="12" t="s">
        <v>53</v>
      </c>
      <c r="C653" s="783" t="str">
        <f>VLOOKUP($C652,'2026年度(1年後期)'!$B$5:$N$207,COLUMN('2026年度(1年後期)'!$C$5),0)&amp;""</f>
        <v/>
      </c>
      <c r="D653" s="784"/>
      <c r="E653" s="787" t="str">
        <f>VLOOKUP($C652,'2026年度(2年後期)'!$B$5:$N$207,COLUMN('2026年度(2年後期)'!$C$5),0)&amp;""</f>
        <v/>
      </c>
      <c r="F653" s="784"/>
      <c r="G653" s="787" t="str">
        <f>VLOOKUP($C652,'2026年度(3年後期)'!$B$5:$N$207,COLUMN('2026年度(3年後期)'!$C$5),0)&amp;""</f>
        <v/>
      </c>
      <c r="H653" s="784"/>
      <c r="I653" s="787" t="str">
        <f>VLOOKUP($C652,'2026年度(4年後期)'!$B$5:$N$206,COLUMN('2026年度(4年後期)'!$C$5),0)&amp;""</f>
        <v/>
      </c>
      <c r="J653" s="784"/>
      <c r="K653" s="768" t="str">
        <f>VLOOKUP($C652,'2026年度(助産後期)'!$B$5:$N$207,COLUMN('2026年度(助産後期)'!$C$5),0)&amp;""</f>
        <v/>
      </c>
      <c r="L653" s="785"/>
      <c r="M653" s="794" t="str">
        <f>VLOOKUP($C652,'2026年度(M1後期)'!$B$5:$N$207,COLUMN('2026年度(M1後期)'!$C$5),0)&amp;""</f>
        <v/>
      </c>
      <c r="N653" s="785"/>
      <c r="O653" s="787" t="str">
        <f>VLOOKUP($C652,'2026年度(M2後期)'!$B$5:$N$207,COLUMN('2026年度(M2後期)'!$C$5),0)&amp;""</f>
        <v/>
      </c>
      <c r="P653" s="784"/>
      <c r="Q653" s="787" t="str">
        <f>VLOOKUP($C652,'2026年度(D1後期)'!$B$5:$N$207,COLUMN('2026年度(D1後期)'!$C$5),0)&amp;""</f>
        <v/>
      </c>
      <c r="R653" s="784"/>
      <c r="S653" s="768" t="str">
        <f>VLOOKUP($C652,'2026年度(D23後期)'!$B$5:$N$207,COLUMN('2026年度(D23後期)'!$C$5),0)&amp;""</f>
        <v/>
      </c>
      <c r="T653" s="784"/>
      <c r="U653" s="25"/>
      <c r="Z653" s="770" t="str">
        <f>A653</f>
        <v xml:space="preserve">１時限（09：20～10：50） </v>
      </c>
      <c r="AA653" s="749"/>
      <c r="AB653" s="749"/>
      <c r="AC653" s="749"/>
      <c r="AD653" s="749"/>
      <c r="AE653" s="749"/>
      <c r="AF653" s="749"/>
      <c r="AG653" s="749"/>
      <c r="AH653" s="749"/>
      <c r="AI653" s="749"/>
      <c r="AJ653" s="749"/>
      <c r="AK653" s="749"/>
      <c r="AL653" s="749"/>
      <c r="AM653" s="749"/>
      <c r="AN653" s="749"/>
      <c r="AO653" s="749"/>
      <c r="AP653" s="749"/>
      <c r="AQ653" s="749"/>
      <c r="AR653" s="749"/>
      <c r="AS653" s="749"/>
      <c r="AT653" s="749"/>
      <c r="AU653" s="749"/>
      <c r="AV653" s="749"/>
      <c r="AW653" s="749"/>
      <c r="AX653" s="749"/>
      <c r="AY653" s="749"/>
      <c r="AZ653" s="749"/>
      <c r="BA653" s="749"/>
      <c r="BB653" s="749"/>
      <c r="BC653" s="749"/>
      <c r="BD653" s="749"/>
      <c r="BE653" s="749"/>
      <c r="BF653" s="749"/>
      <c r="BG653" s="749"/>
      <c r="BH653" s="749"/>
      <c r="BI653" s="749"/>
      <c r="BJ653" s="749"/>
      <c r="BK653" s="749"/>
      <c r="BL653" s="749"/>
      <c r="BM653" s="749"/>
      <c r="BN653" s="749"/>
      <c r="BO653" s="749"/>
      <c r="BP653" s="749"/>
      <c r="BQ653" s="749"/>
      <c r="BR653" s="749"/>
      <c r="BS653" s="749"/>
      <c r="BT653" s="749"/>
      <c r="BU653" s="749"/>
      <c r="BV653" s="749"/>
    </row>
    <row r="654" spans="1:74" ht="13.5" customHeight="1">
      <c r="A654" s="771"/>
      <c r="B654" s="15" t="s">
        <v>61</v>
      </c>
      <c r="C654" s="779" t="str">
        <f>IFERROR(VLOOKUP(C653,科目・教員!$A$2:$B$342,2,0),"")</f>
        <v/>
      </c>
      <c r="D654" s="777"/>
      <c r="E654" s="778" t="str">
        <f>IFERROR(VLOOKUP(E653,科目・教員!$A$2:$B$342,2,0),"")</f>
        <v/>
      </c>
      <c r="F654" s="777"/>
      <c r="G654" s="778" t="str">
        <f>IFERROR(VLOOKUP(G653,科目・教員!$A$2:$B$342,2,0),"")</f>
        <v/>
      </c>
      <c r="H654" s="777"/>
      <c r="I654" s="778" t="str">
        <f>IFERROR(VLOOKUP(I653,科目・教員!$A$2:$B$342,2,0),"")</f>
        <v/>
      </c>
      <c r="J654" s="777"/>
      <c r="K654" s="764" t="str">
        <f>IFERROR(VLOOKUP(K653,科目・教員!$A$2:$B$342,2,0),"")</f>
        <v/>
      </c>
      <c r="L654" s="780"/>
      <c r="M654" s="776" t="str">
        <f>IFERROR(VLOOKUP(M653,科目・教員!$A$2:$B$342,2,0),"")</f>
        <v/>
      </c>
      <c r="N654" s="777"/>
      <c r="O654" s="778" t="str">
        <f>IFERROR(VLOOKUP(O653,科目・教員!$A$2:$B$342,2,0),"")</f>
        <v/>
      </c>
      <c r="P654" s="777"/>
      <c r="Q654" s="778" t="str">
        <f>IFERROR(VLOOKUP(Q653,科目・教員!$A$2:$B$342,2,0),"")</f>
        <v/>
      </c>
      <c r="R654" s="777"/>
      <c r="S654" s="764" t="str">
        <f>IFERROR(VLOOKUP(S653,科目・教員!$A$2:$B$342,2,0),"")</f>
        <v/>
      </c>
      <c r="T654" s="777"/>
      <c r="U654" s="25"/>
      <c r="Z654" s="771"/>
      <c r="AA654" s="750"/>
      <c r="AB654" s="750"/>
      <c r="AC654" s="750"/>
      <c r="AD654" s="750"/>
      <c r="AE654" s="750"/>
      <c r="AF654" s="750"/>
      <c r="AG654" s="750"/>
      <c r="AH654" s="750"/>
      <c r="AI654" s="750"/>
      <c r="AJ654" s="750"/>
      <c r="AK654" s="750"/>
      <c r="AL654" s="750"/>
      <c r="AM654" s="750"/>
      <c r="AN654" s="750"/>
      <c r="AO654" s="750"/>
      <c r="AP654" s="750"/>
      <c r="AQ654" s="750"/>
      <c r="AR654" s="750"/>
      <c r="AS654" s="750"/>
      <c r="AT654" s="750"/>
      <c r="AU654" s="750"/>
      <c r="AV654" s="750"/>
      <c r="AW654" s="750"/>
      <c r="AX654" s="750"/>
      <c r="AY654" s="750"/>
      <c r="AZ654" s="750"/>
      <c r="BA654" s="750"/>
      <c r="BB654" s="750"/>
      <c r="BC654" s="750"/>
      <c r="BD654" s="750"/>
      <c r="BE654" s="750"/>
      <c r="BF654" s="750"/>
      <c r="BG654" s="750"/>
      <c r="BH654" s="750"/>
      <c r="BI654" s="750"/>
      <c r="BJ654" s="750"/>
      <c r="BK654" s="750"/>
      <c r="BL654" s="750"/>
      <c r="BM654" s="750"/>
      <c r="BN654" s="750"/>
      <c r="BO654" s="750"/>
      <c r="BP654" s="750"/>
      <c r="BQ654" s="750"/>
      <c r="BR654" s="750"/>
      <c r="BS654" s="750"/>
      <c r="BT654" s="750"/>
      <c r="BU654" s="750"/>
      <c r="BV654" s="750"/>
    </row>
    <row r="655" spans="1:74" ht="13.5" customHeight="1">
      <c r="A655" s="771"/>
      <c r="B655" s="15" t="s">
        <v>65</v>
      </c>
      <c r="C655" s="779" t="str">
        <f>VLOOKUP($C652,'2026年度(1年後期)'!$B$5:$N$207,COLUMN('2026年度(1年後期)'!$C$5)+1,0)&amp;""</f>
        <v/>
      </c>
      <c r="D655" s="777"/>
      <c r="E655" s="778" t="str">
        <f>VLOOKUP($C652,'2026年度(2年後期)'!$B$5:$N$207,COLUMN('2026年度(2年後期)'!$C$5)+1,0)&amp;""</f>
        <v/>
      </c>
      <c r="F655" s="777"/>
      <c r="G655" s="778" t="str">
        <f>VLOOKUP($C652,'2026年度(3年後期)'!$B$5:$N$207,COLUMN('2026年度(3年後期)'!$C$5)+1,0)&amp;""</f>
        <v/>
      </c>
      <c r="H655" s="777"/>
      <c r="I655" s="778" t="str">
        <f>VLOOKUP($C652,'2026年度(4年後期)'!$B$5:$N$206,COLUMN('2026年度(4年後期)'!$C$5)+1,0)&amp;""</f>
        <v/>
      </c>
      <c r="J655" s="777"/>
      <c r="K655" s="764" t="str">
        <f>VLOOKUP($C652,'2026年度(助産後期)'!$B$5:$N$207,COLUMN('2026年度(助産後期)'!$C$5)+1,0)&amp;""</f>
        <v/>
      </c>
      <c r="L655" s="780"/>
      <c r="M655" s="776" t="str">
        <f>VLOOKUP($C652,'2026年度(M1後期)'!$B$5:$N$207,COLUMN('2026年度(M1後期)'!$C$5)+1,0)&amp;""</f>
        <v/>
      </c>
      <c r="N655" s="777"/>
      <c r="O655" s="778" t="str">
        <f>VLOOKUP($C652,'2026年度(M2後期)'!$B$5:$N$207,COLUMN('2026年度(M2後期)'!$C$5)+1,0)&amp;""</f>
        <v/>
      </c>
      <c r="P655" s="777"/>
      <c r="Q655" s="778" t="str">
        <f>VLOOKUP($C652,'2026年度(D1後期)'!$B$5:$N$207,COLUMN('2026年度(D1後期)'!$C$5)+1,0)&amp;""</f>
        <v/>
      </c>
      <c r="R655" s="777"/>
      <c r="S655" s="764" t="str">
        <f>VLOOKUP($C652,'2026年度(D23後期)'!$B$5:$N$207,COLUMN('2026年度(D23後期)'!$C$5)+1,0)&amp;""</f>
        <v/>
      </c>
      <c r="T655" s="777"/>
      <c r="U655" s="25"/>
      <c r="Z655" s="771"/>
      <c r="AA655" s="750"/>
      <c r="AB655" s="750"/>
      <c r="AC655" s="750"/>
      <c r="AD655" s="750"/>
      <c r="AE655" s="750"/>
      <c r="AF655" s="750"/>
      <c r="AG655" s="750"/>
      <c r="AH655" s="750"/>
      <c r="AI655" s="750"/>
      <c r="AJ655" s="750"/>
      <c r="AK655" s="750"/>
      <c r="AL655" s="750"/>
      <c r="AM655" s="750"/>
      <c r="AN655" s="750"/>
      <c r="AO655" s="750"/>
      <c r="AP655" s="750"/>
      <c r="AQ655" s="750"/>
      <c r="AR655" s="750"/>
      <c r="AS655" s="750"/>
      <c r="AT655" s="750"/>
      <c r="AU655" s="750"/>
      <c r="AV655" s="750"/>
      <c r="AW655" s="750"/>
      <c r="AX655" s="750"/>
      <c r="AY655" s="750"/>
      <c r="AZ655" s="750"/>
      <c r="BA655" s="750"/>
      <c r="BB655" s="750"/>
      <c r="BC655" s="750"/>
      <c r="BD655" s="750"/>
      <c r="BE655" s="750"/>
      <c r="BF655" s="750"/>
      <c r="BG655" s="750"/>
      <c r="BH655" s="750"/>
      <c r="BI655" s="750"/>
      <c r="BJ655" s="750"/>
      <c r="BK655" s="750"/>
      <c r="BL655" s="750"/>
      <c r="BM655" s="750"/>
      <c r="BN655" s="750"/>
      <c r="BO655" s="750"/>
      <c r="BP655" s="750"/>
      <c r="BQ655" s="750"/>
      <c r="BR655" s="750"/>
      <c r="BS655" s="750"/>
      <c r="BT655" s="750"/>
      <c r="BU655" s="750"/>
      <c r="BV655" s="750"/>
    </row>
    <row r="656" spans="1:74" ht="13.5" customHeight="1">
      <c r="A656" s="772"/>
      <c r="B656" s="16" t="s">
        <v>68</v>
      </c>
      <c r="C656" s="762"/>
      <c r="D656" s="781"/>
      <c r="E656" s="759"/>
      <c r="F656" s="781"/>
      <c r="G656" s="759"/>
      <c r="H656" s="781"/>
      <c r="I656" s="759"/>
      <c r="J656" s="781"/>
      <c r="K656" s="761"/>
      <c r="L656" s="782"/>
      <c r="M656" s="792"/>
      <c r="N656" s="781"/>
      <c r="O656" s="759"/>
      <c r="P656" s="781"/>
      <c r="Q656" s="759"/>
      <c r="R656" s="781"/>
      <c r="S656" s="761"/>
      <c r="T656" s="781"/>
      <c r="U656" s="25"/>
      <c r="Z656" s="772"/>
      <c r="AA656" s="751"/>
      <c r="AB656" s="751"/>
      <c r="AC656" s="751"/>
      <c r="AD656" s="751"/>
      <c r="AE656" s="751"/>
      <c r="AF656" s="751"/>
      <c r="AG656" s="751"/>
      <c r="AH656" s="751"/>
      <c r="AI656" s="751"/>
      <c r="AJ656" s="751"/>
      <c r="AK656" s="751"/>
      <c r="AL656" s="751"/>
      <c r="AM656" s="751"/>
      <c r="AN656" s="751"/>
      <c r="AO656" s="751"/>
      <c r="AP656" s="751"/>
      <c r="AQ656" s="751"/>
      <c r="AR656" s="751"/>
      <c r="AS656" s="751"/>
      <c r="AT656" s="751"/>
      <c r="AU656" s="751"/>
      <c r="AV656" s="751"/>
      <c r="AW656" s="751"/>
      <c r="AX656" s="751"/>
      <c r="AY656" s="751"/>
      <c r="AZ656" s="751"/>
      <c r="BA656" s="751"/>
      <c r="BB656" s="751"/>
      <c r="BC656" s="751"/>
      <c r="BD656" s="751"/>
      <c r="BE656" s="751"/>
      <c r="BF656" s="751"/>
      <c r="BG656" s="751"/>
      <c r="BH656" s="751"/>
      <c r="BI656" s="751"/>
      <c r="BJ656" s="751"/>
      <c r="BK656" s="751"/>
      <c r="BL656" s="751"/>
      <c r="BM656" s="751"/>
      <c r="BN656" s="751"/>
      <c r="BO656" s="751"/>
      <c r="BP656" s="751"/>
      <c r="BQ656" s="751"/>
      <c r="BR656" s="751"/>
      <c r="BS656" s="751"/>
      <c r="BT656" s="751"/>
      <c r="BU656" s="751"/>
      <c r="BV656" s="751"/>
    </row>
    <row r="657" spans="1:74" ht="13.5" customHeight="1">
      <c r="A657" s="771" t="s">
        <v>73</v>
      </c>
      <c r="B657" s="15" t="s">
        <v>53</v>
      </c>
      <c r="C657" s="783" t="str">
        <f>VLOOKUP($C652,'2026年度(1年後期)'!$B$5:$N$207,COLUMN('2026年度(1年後期)'!$E$5),0)&amp;""</f>
        <v/>
      </c>
      <c r="D657" s="784"/>
      <c r="E657" s="787" t="str">
        <f>VLOOKUP($C652,'2026年度(2年後期)'!$B$5:$N$207,COLUMN('2026年度(2年後期)'!$E$5),0)&amp;""</f>
        <v/>
      </c>
      <c r="F657" s="784"/>
      <c r="G657" s="787" t="str">
        <f>VLOOKUP($C652,'2026年度(3年後期)'!$B$5:$N$207,COLUMN('2026年度(3年後期)'!$E$5),0)&amp;""</f>
        <v/>
      </c>
      <c r="H657" s="784"/>
      <c r="I657" s="787" t="str">
        <f>VLOOKUP($C652,'2026年度(4年後期)'!$B$5:$N$206,COLUMN('2026年度(4年後期)'!$E$5),0)&amp;""</f>
        <v/>
      </c>
      <c r="J657" s="784"/>
      <c r="K657" s="768" t="str">
        <f>VLOOKUP($C652,'2026年度(助産後期)'!$B$5:$N$207,COLUMN('2026年度(助産後期)'!$E$5),0)&amp;""</f>
        <v/>
      </c>
      <c r="L657" s="785"/>
      <c r="M657" s="783" t="str">
        <f>VLOOKUP($C652,'2026年度(M1後期)'!$B$5:$N$207,COLUMN('2026年度(M1後期)'!$E$5),0)&amp;""</f>
        <v/>
      </c>
      <c r="N657" s="784"/>
      <c r="O657" s="768" t="str">
        <f>VLOOKUP($C652,'2026年度(M2後期)'!$B$5:$N$207,COLUMN('2026年度(M2後期)'!$E$5),0)&amp;""</f>
        <v/>
      </c>
      <c r="P657" s="784"/>
      <c r="Q657" s="768" t="str">
        <f>VLOOKUP($C652,'2026年度(D1後期)'!$B$5:$N$207,COLUMN('2026年度(D1後期)'!$E$5),0)&amp;""</f>
        <v/>
      </c>
      <c r="R657" s="784"/>
      <c r="S657" s="768" t="str">
        <f>VLOOKUP($C652,'2026年度(D23後期)'!$B$5:$N$207,COLUMN('2026年度(D23後期)'!$E$5),0)&amp;""</f>
        <v/>
      </c>
      <c r="T657" s="784"/>
      <c r="U657" s="21"/>
      <c r="Z657" s="771" t="str">
        <f>A657</f>
        <v>２時限（11：00～12：30）</v>
      </c>
      <c r="AA657" s="749"/>
      <c r="AB657" s="749"/>
      <c r="AC657" s="749"/>
      <c r="AD657" s="749"/>
      <c r="AE657" s="749"/>
      <c r="AF657" s="749"/>
      <c r="AG657" s="749"/>
      <c r="AH657" s="749"/>
      <c r="AI657" s="749"/>
      <c r="AJ657" s="749"/>
      <c r="AK657" s="749"/>
      <c r="AL657" s="749"/>
      <c r="AM657" s="749"/>
      <c r="AN657" s="749"/>
      <c r="AO657" s="749"/>
      <c r="AP657" s="749"/>
      <c r="AQ657" s="749"/>
      <c r="AR657" s="749"/>
      <c r="AS657" s="749"/>
      <c r="AT657" s="749"/>
      <c r="AU657" s="749"/>
      <c r="AV657" s="749"/>
      <c r="AW657" s="749"/>
      <c r="AX657" s="749"/>
      <c r="AY657" s="749"/>
      <c r="AZ657" s="749"/>
      <c r="BA657" s="749"/>
      <c r="BB657" s="749"/>
      <c r="BC657" s="749"/>
      <c r="BD657" s="749"/>
      <c r="BE657" s="749"/>
      <c r="BF657" s="749"/>
      <c r="BG657" s="749"/>
      <c r="BH657" s="749"/>
      <c r="BI657" s="749"/>
      <c r="BJ657" s="749"/>
      <c r="BK657" s="749"/>
      <c r="BL657" s="749"/>
      <c r="BM657" s="749"/>
      <c r="BN657" s="749"/>
      <c r="BO657" s="749"/>
      <c r="BP657" s="749"/>
      <c r="BQ657" s="749"/>
      <c r="BR657" s="749"/>
      <c r="BS657" s="749"/>
      <c r="BT657" s="749"/>
      <c r="BU657" s="749"/>
      <c r="BV657" s="749"/>
    </row>
    <row r="658" spans="1:74" ht="13.5" customHeight="1">
      <c r="A658" s="771"/>
      <c r="B658" s="15" t="s">
        <v>61</v>
      </c>
      <c r="C658" s="779" t="str">
        <f>IFERROR(VLOOKUP(C657,科目・教員!$A$2:$B$342,2,0),"")</f>
        <v/>
      </c>
      <c r="D658" s="777"/>
      <c r="E658" s="778" t="str">
        <f>IFERROR(VLOOKUP(E657,科目・教員!$A$2:$B$342,2,0),"")</f>
        <v/>
      </c>
      <c r="F658" s="777"/>
      <c r="G658" s="778" t="str">
        <f>IFERROR(VLOOKUP(G657,科目・教員!$A$2:$B$342,2,0),"")</f>
        <v/>
      </c>
      <c r="H658" s="777"/>
      <c r="I658" s="778" t="str">
        <f>IFERROR(VLOOKUP(I657,科目・教員!$A$2:$B$342,2,0),"")</f>
        <v/>
      </c>
      <c r="J658" s="777"/>
      <c r="K658" s="764" t="str">
        <f>IFERROR(VLOOKUP(K657,科目・教員!$A$2:$B$342,2,0),"")</f>
        <v/>
      </c>
      <c r="L658" s="780"/>
      <c r="M658" s="779" t="str">
        <f>IFERROR(VLOOKUP(M657,科目・教員!$A$2:$B$342,2,0),"")</f>
        <v/>
      </c>
      <c r="N658" s="777"/>
      <c r="O658" s="764" t="str">
        <f>IFERROR(VLOOKUP(O657,科目・教員!$A$2:$B$342,2,0),"")</f>
        <v/>
      </c>
      <c r="P658" s="777"/>
      <c r="Q658" s="764" t="str">
        <f>IFERROR(VLOOKUP(Q657,科目・教員!$A$2:$B$342,2,0),"")</f>
        <v/>
      </c>
      <c r="R658" s="777"/>
      <c r="S658" s="764" t="str">
        <f>IFERROR(VLOOKUP(S657,科目・教員!$A$2:$B$342,2,0),"")</f>
        <v/>
      </c>
      <c r="T658" s="777"/>
      <c r="U658" s="21"/>
      <c r="Z658" s="771"/>
      <c r="AA658" s="750"/>
      <c r="AB658" s="750"/>
      <c r="AC658" s="750"/>
      <c r="AD658" s="750"/>
      <c r="AE658" s="750"/>
      <c r="AF658" s="750"/>
      <c r="AG658" s="750"/>
      <c r="AH658" s="750"/>
      <c r="AI658" s="750"/>
      <c r="AJ658" s="750"/>
      <c r="AK658" s="750"/>
      <c r="AL658" s="750"/>
      <c r="AM658" s="750"/>
      <c r="AN658" s="750"/>
      <c r="AO658" s="750"/>
      <c r="AP658" s="750"/>
      <c r="AQ658" s="750"/>
      <c r="AR658" s="750"/>
      <c r="AS658" s="750"/>
      <c r="AT658" s="750"/>
      <c r="AU658" s="750"/>
      <c r="AV658" s="750"/>
      <c r="AW658" s="750"/>
      <c r="AX658" s="750"/>
      <c r="AY658" s="750"/>
      <c r="AZ658" s="750"/>
      <c r="BA658" s="750"/>
      <c r="BB658" s="750"/>
      <c r="BC658" s="750"/>
      <c r="BD658" s="750"/>
      <c r="BE658" s="750"/>
      <c r="BF658" s="750"/>
      <c r="BG658" s="750"/>
      <c r="BH658" s="750"/>
      <c r="BI658" s="750"/>
      <c r="BJ658" s="750"/>
      <c r="BK658" s="750"/>
      <c r="BL658" s="750"/>
      <c r="BM658" s="750"/>
      <c r="BN658" s="750"/>
      <c r="BO658" s="750"/>
      <c r="BP658" s="750"/>
      <c r="BQ658" s="750"/>
      <c r="BR658" s="750"/>
      <c r="BS658" s="750"/>
      <c r="BT658" s="750"/>
      <c r="BU658" s="750"/>
      <c r="BV658" s="750"/>
    </row>
    <row r="659" spans="1:74" ht="13.5" customHeight="1">
      <c r="A659" s="771"/>
      <c r="B659" s="15" t="s">
        <v>65</v>
      </c>
      <c r="C659" s="779" t="str">
        <f>VLOOKUP($C652,'2026年度(1年後期)'!$B$5:$N$207,COLUMN('2026年度(1年後期)'!$E$5)+1,0)&amp;""</f>
        <v/>
      </c>
      <c r="D659" s="777"/>
      <c r="E659" s="778" t="str">
        <f>VLOOKUP($C652,'2026年度(2年後期)'!$B$5:$N$207,COLUMN('2026年度(2年後期)'!$E$5)+1,0)&amp;""</f>
        <v/>
      </c>
      <c r="F659" s="777"/>
      <c r="G659" s="778" t="str">
        <f>VLOOKUP($C652,'2026年度(3年後期)'!$B$5:$N$207,COLUMN('2026年度(3年後期)'!$E$5)+1,0)&amp;""</f>
        <v/>
      </c>
      <c r="H659" s="777"/>
      <c r="I659" s="778" t="str">
        <f>VLOOKUP($C652,'2026年度(4年後期)'!$B$5:$N$206,COLUMN('2026年度(4年後期)'!$E$5)+1,0)&amp;""</f>
        <v/>
      </c>
      <c r="J659" s="777"/>
      <c r="K659" s="764" t="str">
        <f>VLOOKUP($C652,'2026年度(助産後期)'!$B$5:$N$207,COLUMN('2026年度(助産後期)'!$E$5)+1,0)&amp;""</f>
        <v/>
      </c>
      <c r="L659" s="780"/>
      <c r="M659" s="779" t="str">
        <f>VLOOKUP($C652,'2026年度(M1後期)'!$B$5:$N$207,COLUMN('2026年度(M1後期)'!$E$5)+1,0)&amp;""</f>
        <v/>
      </c>
      <c r="N659" s="777"/>
      <c r="O659" s="764" t="str">
        <f>VLOOKUP($C652,'2026年度(M2後期)'!$B$5:$N$207,COLUMN('2026年度(M2後期)'!$E$5)+1,0)&amp;""</f>
        <v/>
      </c>
      <c r="P659" s="777"/>
      <c r="Q659" s="764" t="str">
        <f>VLOOKUP($C652,'2026年度(D1後期)'!$B$5:$N$207,COLUMN('2026年度(D1後期)'!$E$5)+1,0)&amp;""</f>
        <v/>
      </c>
      <c r="R659" s="777"/>
      <c r="S659" s="764" t="str">
        <f>VLOOKUP($C652,'2026年度(D23後期)'!$B$5:$N$207,COLUMN('2026年度(D23後期)'!$E$5)+1,0)&amp;""</f>
        <v/>
      </c>
      <c r="T659" s="777"/>
      <c r="U659" s="21"/>
      <c r="Z659" s="771"/>
      <c r="AA659" s="750"/>
      <c r="AB659" s="750"/>
      <c r="AC659" s="750"/>
      <c r="AD659" s="750"/>
      <c r="AE659" s="750"/>
      <c r="AF659" s="750"/>
      <c r="AG659" s="750"/>
      <c r="AH659" s="750"/>
      <c r="AI659" s="750"/>
      <c r="AJ659" s="750"/>
      <c r="AK659" s="750"/>
      <c r="AL659" s="750"/>
      <c r="AM659" s="750"/>
      <c r="AN659" s="750"/>
      <c r="AO659" s="750"/>
      <c r="AP659" s="750"/>
      <c r="AQ659" s="750"/>
      <c r="AR659" s="750"/>
      <c r="AS659" s="750"/>
      <c r="AT659" s="750"/>
      <c r="AU659" s="750"/>
      <c r="AV659" s="750"/>
      <c r="AW659" s="750"/>
      <c r="AX659" s="750"/>
      <c r="AY659" s="750"/>
      <c r="AZ659" s="750"/>
      <c r="BA659" s="750"/>
      <c r="BB659" s="750"/>
      <c r="BC659" s="750"/>
      <c r="BD659" s="750"/>
      <c r="BE659" s="750"/>
      <c r="BF659" s="750"/>
      <c r="BG659" s="750"/>
      <c r="BH659" s="750"/>
      <c r="BI659" s="750"/>
      <c r="BJ659" s="750"/>
      <c r="BK659" s="750"/>
      <c r="BL659" s="750"/>
      <c r="BM659" s="750"/>
      <c r="BN659" s="750"/>
      <c r="BO659" s="750"/>
      <c r="BP659" s="750"/>
      <c r="BQ659" s="750"/>
      <c r="BR659" s="750"/>
      <c r="BS659" s="750"/>
      <c r="BT659" s="750"/>
      <c r="BU659" s="750"/>
      <c r="BV659" s="750"/>
    </row>
    <row r="660" spans="1:74" ht="13.5" customHeight="1">
      <c r="A660" s="786"/>
      <c r="B660" s="16" t="s">
        <v>68</v>
      </c>
      <c r="C660" s="762"/>
      <c r="D660" s="760"/>
      <c r="E660" s="759"/>
      <c r="F660" s="760"/>
      <c r="G660" s="759"/>
      <c r="H660" s="760"/>
      <c r="I660" s="759"/>
      <c r="J660" s="760"/>
      <c r="K660" s="761"/>
      <c r="L660" s="761"/>
      <c r="M660" s="762"/>
      <c r="N660" s="760"/>
      <c r="O660" s="761"/>
      <c r="P660" s="760"/>
      <c r="Q660" s="761"/>
      <c r="R660" s="760"/>
      <c r="S660" s="761"/>
      <c r="T660" s="760"/>
      <c r="U660" s="21"/>
      <c r="Z660" s="772"/>
      <c r="AA660" s="751"/>
      <c r="AB660" s="751"/>
      <c r="AC660" s="751"/>
      <c r="AD660" s="751"/>
      <c r="AE660" s="751"/>
      <c r="AF660" s="751"/>
      <c r="AG660" s="751"/>
      <c r="AH660" s="751"/>
      <c r="AI660" s="751"/>
      <c r="AJ660" s="751"/>
      <c r="AK660" s="751"/>
      <c r="AL660" s="751"/>
      <c r="AM660" s="751"/>
      <c r="AN660" s="751"/>
      <c r="AO660" s="751"/>
      <c r="AP660" s="751"/>
      <c r="AQ660" s="751"/>
      <c r="AR660" s="751"/>
      <c r="AS660" s="751"/>
      <c r="AT660" s="751"/>
      <c r="AU660" s="751"/>
      <c r="AV660" s="751"/>
      <c r="AW660" s="751"/>
      <c r="AX660" s="751"/>
      <c r="AY660" s="751"/>
      <c r="AZ660" s="751"/>
      <c r="BA660" s="751"/>
      <c r="BB660" s="751"/>
      <c r="BC660" s="751"/>
      <c r="BD660" s="751"/>
      <c r="BE660" s="751"/>
      <c r="BF660" s="751"/>
      <c r="BG660" s="751"/>
      <c r="BH660" s="751"/>
      <c r="BI660" s="751"/>
      <c r="BJ660" s="751"/>
      <c r="BK660" s="751"/>
      <c r="BL660" s="751"/>
      <c r="BM660" s="751"/>
      <c r="BN660" s="751"/>
      <c r="BO660" s="751"/>
      <c r="BP660" s="751"/>
      <c r="BQ660" s="751"/>
      <c r="BR660" s="751"/>
      <c r="BS660" s="751"/>
      <c r="BT660" s="751"/>
      <c r="BU660" s="751"/>
      <c r="BV660" s="751"/>
    </row>
    <row r="661" spans="1:74" ht="13.5" customHeight="1">
      <c r="A661" s="770" t="s">
        <v>79</v>
      </c>
      <c r="B661" s="17" t="s">
        <v>80</v>
      </c>
      <c r="C661" s="783"/>
      <c r="D661" s="784"/>
      <c r="E661" s="787"/>
      <c r="F661" s="784"/>
      <c r="G661" s="787"/>
      <c r="H661" s="784"/>
      <c r="I661" s="787"/>
      <c r="J661" s="784"/>
      <c r="K661" s="768"/>
      <c r="L661" s="785"/>
      <c r="M661" s="783"/>
      <c r="N661" s="784"/>
      <c r="O661" s="768"/>
      <c r="P661" s="784"/>
      <c r="Q661" s="768"/>
      <c r="R661" s="784"/>
      <c r="S661" s="768"/>
      <c r="T661" s="784"/>
      <c r="U661" s="21"/>
      <c r="Z661" s="771" t="str">
        <f>A661</f>
        <v>昼休み（12：30～13：30）</v>
      </c>
      <c r="AA661" s="749"/>
      <c r="AB661" s="749"/>
      <c r="AC661" s="749"/>
      <c r="AD661" s="749"/>
      <c r="AE661" s="749"/>
      <c r="AF661" s="749"/>
      <c r="AG661" s="749"/>
      <c r="AH661" s="749"/>
      <c r="AI661" s="749"/>
      <c r="AJ661" s="749"/>
      <c r="AK661" s="749"/>
      <c r="AL661" s="749"/>
      <c r="AM661" s="749"/>
      <c r="AN661" s="749"/>
      <c r="AO661" s="749"/>
      <c r="AP661" s="749"/>
      <c r="AQ661" s="749"/>
      <c r="AR661" s="749"/>
      <c r="AS661" s="749"/>
      <c r="AT661" s="749"/>
      <c r="AU661" s="749"/>
      <c r="AV661" s="749"/>
      <c r="AW661" s="749"/>
      <c r="AX661" s="749"/>
      <c r="AY661" s="749"/>
      <c r="AZ661" s="749"/>
      <c r="BA661" s="749"/>
      <c r="BB661" s="749"/>
      <c r="BC661" s="749"/>
      <c r="BD661" s="749"/>
      <c r="BE661" s="749"/>
      <c r="BF661" s="749"/>
      <c r="BG661" s="749"/>
      <c r="BH661" s="749"/>
      <c r="BI661" s="749"/>
      <c r="BJ661" s="749"/>
      <c r="BK661" s="749"/>
      <c r="BL661" s="749"/>
      <c r="BM661" s="749"/>
      <c r="BN661" s="749"/>
      <c r="BO661" s="749"/>
      <c r="BP661" s="749"/>
      <c r="BQ661" s="749"/>
      <c r="BR661" s="749"/>
      <c r="BS661" s="749"/>
      <c r="BT661" s="749"/>
      <c r="BU661" s="749"/>
      <c r="BV661" s="749"/>
    </row>
    <row r="662" spans="1:74" ht="13.5" customHeight="1">
      <c r="A662" s="771"/>
      <c r="B662" s="17" t="s">
        <v>83</v>
      </c>
      <c r="C662" s="779"/>
      <c r="D662" s="777"/>
      <c r="E662" s="778"/>
      <c r="F662" s="777"/>
      <c r="G662" s="778"/>
      <c r="H662" s="777"/>
      <c r="I662" s="778"/>
      <c r="J662" s="777"/>
      <c r="K662" s="764"/>
      <c r="L662" s="780"/>
      <c r="M662" s="779"/>
      <c r="N662" s="777"/>
      <c r="O662" s="764"/>
      <c r="P662" s="777"/>
      <c r="Q662" s="764"/>
      <c r="R662" s="777"/>
      <c r="S662" s="764"/>
      <c r="T662" s="777"/>
      <c r="U662" s="21"/>
      <c r="Z662" s="771"/>
      <c r="AA662" s="750"/>
      <c r="AB662" s="750"/>
      <c r="AC662" s="750"/>
      <c r="AD662" s="750"/>
      <c r="AE662" s="750"/>
      <c r="AF662" s="750"/>
      <c r="AG662" s="750"/>
      <c r="AH662" s="750"/>
      <c r="AI662" s="750"/>
      <c r="AJ662" s="750"/>
      <c r="AK662" s="750"/>
      <c r="AL662" s="750"/>
      <c r="AM662" s="750"/>
      <c r="AN662" s="750"/>
      <c r="AO662" s="750"/>
      <c r="AP662" s="750"/>
      <c r="AQ662" s="750"/>
      <c r="AR662" s="750"/>
      <c r="AS662" s="750"/>
      <c r="AT662" s="750"/>
      <c r="AU662" s="750"/>
      <c r="AV662" s="750"/>
      <c r="AW662" s="750"/>
      <c r="AX662" s="750"/>
      <c r="AY662" s="750"/>
      <c r="AZ662" s="750"/>
      <c r="BA662" s="750"/>
      <c r="BB662" s="750"/>
      <c r="BC662" s="750"/>
      <c r="BD662" s="750"/>
      <c r="BE662" s="750"/>
      <c r="BF662" s="750"/>
      <c r="BG662" s="750"/>
      <c r="BH662" s="750"/>
      <c r="BI662" s="750"/>
      <c r="BJ662" s="750"/>
      <c r="BK662" s="750"/>
      <c r="BL662" s="750"/>
      <c r="BM662" s="750"/>
      <c r="BN662" s="750"/>
      <c r="BO662" s="750"/>
      <c r="BP662" s="750"/>
      <c r="BQ662" s="750"/>
      <c r="BR662" s="750"/>
      <c r="BS662" s="750"/>
      <c r="BT662" s="750"/>
      <c r="BU662" s="750"/>
      <c r="BV662" s="750"/>
    </row>
    <row r="663" spans="1:74" ht="13.5" customHeight="1">
      <c r="A663" s="771"/>
      <c r="B663" s="17" t="s">
        <v>65</v>
      </c>
      <c r="C663" s="779"/>
      <c r="D663" s="777"/>
      <c r="E663" s="778"/>
      <c r="F663" s="777"/>
      <c r="G663" s="778"/>
      <c r="H663" s="777"/>
      <c r="I663" s="778"/>
      <c r="J663" s="777"/>
      <c r="K663" s="764"/>
      <c r="L663" s="780"/>
      <c r="M663" s="779"/>
      <c r="N663" s="777"/>
      <c r="O663" s="764"/>
      <c r="P663" s="777"/>
      <c r="Q663" s="764"/>
      <c r="R663" s="777"/>
      <c r="S663" s="764"/>
      <c r="T663" s="777"/>
      <c r="U663" s="21"/>
      <c r="Z663" s="771"/>
      <c r="AA663" s="750"/>
      <c r="AB663" s="750"/>
      <c r="AC663" s="750"/>
      <c r="AD663" s="750"/>
      <c r="AE663" s="750"/>
      <c r="AF663" s="750"/>
      <c r="AG663" s="750"/>
      <c r="AH663" s="750"/>
      <c r="AI663" s="750"/>
      <c r="AJ663" s="750"/>
      <c r="AK663" s="750"/>
      <c r="AL663" s="750"/>
      <c r="AM663" s="750"/>
      <c r="AN663" s="750"/>
      <c r="AO663" s="750"/>
      <c r="AP663" s="750"/>
      <c r="AQ663" s="750"/>
      <c r="AR663" s="750"/>
      <c r="AS663" s="750"/>
      <c r="AT663" s="750"/>
      <c r="AU663" s="750"/>
      <c r="AV663" s="750"/>
      <c r="AW663" s="750"/>
      <c r="AX663" s="750"/>
      <c r="AY663" s="750"/>
      <c r="AZ663" s="750"/>
      <c r="BA663" s="750"/>
      <c r="BB663" s="750"/>
      <c r="BC663" s="750"/>
      <c r="BD663" s="750"/>
      <c r="BE663" s="750"/>
      <c r="BF663" s="750"/>
      <c r="BG663" s="750"/>
      <c r="BH663" s="750"/>
      <c r="BI663" s="750"/>
      <c r="BJ663" s="750"/>
      <c r="BK663" s="750"/>
      <c r="BL663" s="750"/>
      <c r="BM663" s="750"/>
      <c r="BN663" s="750"/>
      <c r="BO663" s="750"/>
      <c r="BP663" s="750"/>
      <c r="BQ663" s="750"/>
      <c r="BR663" s="750"/>
      <c r="BS663" s="750"/>
      <c r="BT663" s="750"/>
      <c r="BU663" s="750"/>
      <c r="BV663" s="750"/>
    </row>
    <row r="664" spans="1:74" ht="13.5" customHeight="1">
      <c r="A664" s="772"/>
      <c r="B664" s="18" t="s">
        <v>68</v>
      </c>
      <c r="C664" s="788"/>
      <c r="D664" s="789"/>
      <c r="E664" s="790"/>
      <c r="F664" s="789"/>
      <c r="G664" s="790"/>
      <c r="H664" s="789"/>
      <c r="I664" s="790"/>
      <c r="J664" s="789"/>
      <c r="K664" s="791"/>
      <c r="L664" s="791"/>
      <c r="M664" s="788"/>
      <c r="N664" s="789"/>
      <c r="O664" s="791"/>
      <c r="P664" s="789"/>
      <c r="Q664" s="791"/>
      <c r="R664" s="789"/>
      <c r="S664" s="791"/>
      <c r="T664" s="789"/>
      <c r="U664" s="21"/>
      <c r="Z664" s="772"/>
      <c r="AA664" s="751"/>
      <c r="AB664" s="751"/>
      <c r="AC664" s="751"/>
      <c r="AD664" s="751"/>
      <c r="AE664" s="751"/>
      <c r="AF664" s="751"/>
      <c r="AG664" s="751"/>
      <c r="AH664" s="751"/>
      <c r="AI664" s="751"/>
      <c r="AJ664" s="751"/>
      <c r="AK664" s="751"/>
      <c r="AL664" s="751"/>
      <c r="AM664" s="751"/>
      <c r="AN664" s="751"/>
      <c r="AO664" s="751"/>
      <c r="AP664" s="751"/>
      <c r="AQ664" s="751"/>
      <c r="AR664" s="751"/>
      <c r="AS664" s="751"/>
      <c r="AT664" s="751"/>
      <c r="AU664" s="751"/>
      <c r="AV664" s="751"/>
      <c r="AW664" s="751"/>
      <c r="AX664" s="751"/>
      <c r="AY664" s="751"/>
      <c r="AZ664" s="751"/>
      <c r="BA664" s="751"/>
      <c r="BB664" s="751"/>
      <c r="BC664" s="751"/>
      <c r="BD664" s="751"/>
      <c r="BE664" s="751"/>
      <c r="BF664" s="751"/>
      <c r="BG664" s="751"/>
      <c r="BH664" s="751"/>
      <c r="BI664" s="751"/>
      <c r="BJ664" s="751"/>
      <c r="BK664" s="751"/>
      <c r="BL664" s="751"/>
      <c r="BM664" s="751"/>
      <c r="BN664" s="751"/>
      <c r="BO664" s="751"/>
      <c r="BP664" s="751"/>
      <c r="BQ664" s="751"/>
      <c r="BR664" s="751"/>
      <c r="BS664" s="751"/>
      <c r="BT664" s="751"/>
      <c r="BU664" s="751"/>
      <c r="BV664" s="751"/>
    </row>
    <row r="665" spans="1:74" ht="13.5" customHeight="1">
      <c r="A665" s="771" t="s">
        <v>87</v>
      </c>
      <c r="B665" s="15" t="s">
        <v>53</v>
      </c>
      <c r="C665" s="767" t="str">
        <f>VLOOKUP($C652,'2026年度(1年後期)'!$B$5:$N$207,COLUMN('2026年度(1年後期)'!$G$5),0)&amp;""</f>
        <v/>
      </c>
      <c r="D665" s="768"/>
      <c r="E665" s="773" t="str">
        <f>VLOOKUP($C652,'2026年度(2年後期)'!$B$5:$N$207,COLUMN('2026年度(2年後期)'!$G$5),0)&amp;""</f>
        <v/>
      </c>
      <c r="F665" s="768"/>
      <c r="G665" s="773" t="str">
        <f>VLOOKUP($C652,'2026年度(3年後期)'!$B$5:$N$207,COLUMN('2026年度(3年後期)'!$G$5),0)&amp;""</f>
        <v/>
      </c>
      <c r="H665" s="768"/>
      <c r="I665" s="773" t="str">
        <f>VLOOKUP($C652,'2026年度(4年後期)'!$B$5:$N$206,COLUMN('2026年度(4年後期)'!$G$5),0)&amp;""</f>
        <v/>
      </c>
      <c r="J665" s="768"/>
      <c r="K665" s="769" t="str">
        <f>VLOOKUP($C652,'2026年度(助産後期)'!$B$5:$N$207,COLUMN('2026年度(助産後期)'!$G$5),0)&amp;""</f>
        <v/>
      </c>
      <c r="L665" s="769"/>
      <c r="M665" s="767" t="str">
        <f>VLOOKUP($C652,'2026年度(M1後期)'!$B$5:$N$207,COLUMN('2026年度(M1後期)'!$G$5),0)&amp;""</f>
        <v/>
      </c>
      <c r="N665" s="768"/>
      <c r="O665" s="769" t="str">
        <f>VLOOKUP($C652,'2026年度(M2後期)'!$B$5:$N$207,COLUMN('2026年度(M2後期)'!$G$5),0)&amp;""</f>
        <v/>
      </c>
      <c r="P665" s="768"/>
      <c r="Q665" s="769" t="str">
        <f>VLOOKUP($C652,'2026年度(D1後期)'!$B$5:$N$207,COLUMN('2026年度(D1後期)'!$G$5),0)&amp;""</f>
        <v/>
      </c>
      <c r="R665" s="768"/>
      <c r="S665" s="769" t="str">
        <f>VLOOKUP($C652,'2026年度(D23後期)'!$B$5:$N$207,COLUMN('2026年度(D23後期)'!$G$5),0)&amp;""</f>
        <v/>
      </c>
      <c r="T665" s="768"/>
      <c r="U665" s="21"/>
      <c r="Z665" s="771" t="str">
        <f>A665</f>
        <v>３時限（13：30～15：00）</v>
      </c>
      <c r="AA665" s="749"/>
      <c r="AB665" s="749"/>
      <c r="AC665" s="749"/>
      <c r="AD665" s="749"/>
      <c r="AE665" s="749"/>
      <c r="AF665" s="749"/>
      <c r="AG665" s="749"/>
      <c r="AH665" s="749"/>
      <c r="AI665" s="749"/>
      <c r="AJ665" s="749"/>
      <c r="AK665" s="749"/>
      <c r="AL665" s="749"/>
      <c r="AM665" s="749"/>
      <c r="AN665" s="749"/>
      <c r="AO665" s="749"/>
      <c r="AP665" s="749"/>
      <c r="AQ665" s="749"/>
      <c r="AR665" s="749"/>
      <c r="AS665" s="749"/>
      <c r="AT665" s="749"/>
      <c r="AU665" s="749"/>
      <c r="AV665" s="749"/>
      <c r="AW665" s="749"/>
      <c r="AX665" s="749"/>
      <c r="AY665" s="749"/>
      <c r="AZ665" s="749"/>
      <c r="BA665" s="749"/>
      <c r="BB665" s="749"/>
      <c r="BC665" s="749"/>
      <c r="BD665" s="749"/>
      <c r="BE665" s="749"/>
      <c r="BF665" s="749"/>
      <c r="BG665" s="749"/>
      <c r="BH665" s="749"/>
      <c r="BI665" s="749"/>
      <c r="BJ665" s="749"/>
      <c r="BK665" s="749"/>
      <c r="BL665" s="749"/>
      <c r="BM665" s="749"/>
      <c r="BN665" s="749"/>
      <c r="BO665" s="749"/>
      <c r="BP665" s="749"/>
      <c r="BQ665" s="749"/>
      <c r="BR665" s="749"/>
      <c r="BS665" s="749"/>
      <c r="BT665" s="749"/>
      <c r="BU665" s="749"/>
      <c r="BV665" s="749"/>
    </row>
    <row r="666" spans="1:74" ht="13.5" customHeight="1">
      <c r="A666" s="771"/>
      <c r="B666" s="15" t="s">
        <v>61</v>
      </c>
      <c r="C666" s="765" t="str">
        <f>IFERROR(VLOOKUP(C665,科目・教員!$A$2:$B$342,2,0),"")</f>
        <v/>
      </c>
      <c r="D666" s="764"/>
      <c r="E666" s="766" t="str">
        <f>IFERROR(VLOOKUP(E665,科目・教員!$A$2:$B$342,2,0),"")</f>
        <v/>
      </c>
      <c r="F666" s="764"/>
      <c r="G666" s="766" t="str">
        <f>IFERROR(VLOOKUP(G665,科目・教員!$A$2:$B$342,2,0),"")</f>
        <v/>
      </c>
      <c r="H666" s="764"/>
      <c r="I666" s="766" t="str">
        <f>IFERROR(VLOOKUP(I665,科目・教員!$A$2:$B$342,2,0),"")</f>
        <v/>
      </c>
      <c r="J666" s="764"/>
      <c r="K666" s="763" t="str">
        <f>IFERROR(VLOOKUP(K665,科目・教員!$A$2:$B$342,2,0),"")</f>
        <v/>
      </c>
      <c r="L666" s="763"/>
      <c r="M666" s="765" t="str">
        <f>IFERROR(VLOOKUP(M665,科目・教員!$A$2:$B$342,2,0),"")</f>
        <v/>
      </c>
      <c r="N666" s="764"/>
      <c r="O666" s="763" t="str">
        <f>IFERROR(VLOOKUP(O665,科目・教員!$A$2:$B$342,2,0),"")</f>
        <v/>
      </c>
      <c r="P666" s="764"/>
      <c r="Q666" s="763" t="str">
        <f>IFERROR(VLOOKUP(Q665,科目・教員!$A$2:$B$342,2,0),"")</f>
        <v/>
      </c>
      <c r="R666" s="764"/>
      <c r="S666" s="763" t="str">
        <f>IFERROR(VLOOKUP(S665,科目・教員!$A$2:$B$342,2,0),"")</f>
        <v/>
      </c>
      <c r="T666" s="764"/>
      <c r="U666" s="21"/>
      <c r="Z666" s="771"/>
      <c r="AA666" s="750"/>
      <c r="AB666" s="750"/>
      <c r="AC666" s="750"/>
      <c r="AD666" s="750"/>
      <c r="AE666" s="750"/>
      <c r="AF666" s="750"/>
      <c r="AG666" s="750"/>
      <c r="AH666" s="750"/>
      <c r="AI666" s="750"/>
      <c r="AJ666" s="750"/>
      <c r="AK666" s="750"/>
      <c r="AL666" s="750"/>
      <c r="AM666" s="750"/>
      <c r="AN666" s="750"/>
      <c r="AO666" s="750"/>
      <c r="AP666" s="750"/>
      <c r="AQ666" s="750"/>
      <c r="AR666" s="750"/>
      <c r="AS666" s="750"/>
      <c r="AT666" s="750"/>
      <c r="AU666" s="750"/>
      <c r="AV666" s="750"/>
      <c r="AW666" s="750"/>
      <c r="AX666" s="750"/>
      <c r="AY666" s="750"/>
      <c r="AZ666" s="750"/>
      <c r="BA666" s="750"/>
      <c r="BB666" s="750"/>
      <c r="BC666" s="750"/>
      <c r="BD666" s="750"/>
      <c r="BE666" s="750"/>
      <c r="BF666" s="750"/>
      <c r="BG666" s="750"/>
      <c r="BH666" s="750"/>
      <c r="BI666" s="750"/>
      <c r="BJ666" s="750"/>
      <c r="BK666" s="750"/>
      <c r="BL666" s="750"/>
      <c r="BM666" s="750"/>
      <c r="BN666" s="750"/>
      <c r="BO666" s="750"/>
      <c r="BP666" s="750"/>
      <c r="BQ666" s="750"/>
      <c r="BR666" s="750"/>
      <c r="BS666" s="750"/>
      <c r="BT666" s="750"/>
      <c r="BU666" s="750"/>
      <c r="BV666" s="750"/>
    </row>
    <row r="667" spans="1:74" ht="13.5" customHeight="1">
      <c r="A667" s="771"/>
      <c r="B667" s="15" t="s">
        <v>65</v>
      </c>
      <c r="C667" s="765" t="str">
        <f>VLOOKUP($C652,'2026年度(1年後期)'!$B$5:$N$207,COLUMN('2026年度(1年後期)'!$G$5)+1,0)&amp;""</f>
        <v/>
      </c>
      <c r="D667" s="764"/>
      <c r="E667" s="766" t="str">
        <f>VLOOKUP($C652,'2026年度(2年後期)'!$B$5:$N$207,COLUMN('2026年度(2年後期)'!$G$5)+1,0)&amp;""</f>
        <v/>
      </c>
      <c r="F667" s="764"/>
      <c r="G667" s="766" t="str">
        <f>VLOOKUP($C652,'2026年度(3年後期)'!$B$5:$N$207,COLUMN('2026年度(3年後期)'!$G$5)+1,0)&amp;""</f>
        <v/>
      </c>
      <c r="H667" s="764"/>
      <c r="I667" s="766" t="str">
        <f>VLOOKUP($C652,'2026年度(4年後期)'!$B$5:$N$206,COLUMN('2026年度(4年後期)'!$G$5)+1,0)&amp;""</f>
        <v/>
      </c>
      <c r="J667" s="764"/>
      <c r="K667" s="763" t="str">
        <f>VLOOKUP($C652,'2026年度(助産後期)'!$B$5:$N$207,COLUMN('2026年度(助産後期)'!$G$5)+1,0)&amp;""</f>
        <v/>
      </c>
      <c r="L667" s="763"/>
      <c r="M667" s="765" t="str">
        <f>VLOOKUP($C652,'2026年度(M1後期)'!$B$5:$N$207,COLUMN('2026年度(M1後期)'!$G$5)+1,0)&amp;""</f>
        <v/>
      </c>
      <c r="N667" s="764"/>
      <c r="O667" s="763" t="str">
        <f>VLOOKUP($C652,'2026年度(M2後期)'!$B$5:$N$207,COLUMN('2026年度(M2後期)'!$G$5)+1,0)&amp;""</f>
        <v/>
      </c>
      <c r="P667" s="764"/>
      <c r="Q667" s="763" t="str">
        <f>VLOOKUP($C652,'2026年度(D1後期)'!$B$5:$N$207,COLUMN('2026年度(D1後期)'!$G$5)+1,0)&amp;""</f>
        <v/>
      </c>
      <c r="R667" s="764"/>
      <c r="S667" s="763" t="str">
        <f>VLOOKUP($C652,'2026年度(D23後期)'!$B$5:$N$207,COLUMN('2026年度(D23後期)'!$G$5)+1,0)&amp;""</f>
        <v/>
      </c>
      <c r="T667" s="764"/>
      <c r="U667" s="21"/>
      <c r="Z667" s="771"/>
      <c r="AA667" s="750"/>
      <c r="AB667" s="750"/>
      <c r="AC667" s="750"/>
      <c r="AD667" s="750"/>
      <c r="AE667" s="750"/>
      <c r="AF667" s="750"/>
      <c r="AG667" s="750"/>
      <c r="AH667" s="750"/>
      <c r="AI667" s="750"/>
      <c r="AJ667" s="750"/>
      <c r="AK667" s="750"/>
      <c r="AL667" s="750"/>
      <c r="AM667" s="750"/>
      <c r="AN667" s="750"/>
      <c r="AO667" s="750"/>
      <c r="AP667" s="750"/>
      <c r="AQ667" s="750"/>
      <c r="AR667" s="750"/>
      <c r="AS667" s="750"/>
      <c r="AT667" s="750"/>
      <c r="AU667" s="750"/>
      <c r="AV667" s="750"/>
      <c r="AW667" s="750"/>
      <c r="AX667" s="750"/>
      <c r="AY667" s="750"/>
      <c r="AZ667" s="750"/>
      <c r="BA667" s="750"/>
      <c r="BB667" s="750"/>
      <c r="BC667" s="750"/>
      <c r="BD667" s="750"/>
      <c r="BE667" s="750"/>
      <c r="BF667" s="750"/>
      <c r="BG667" s="750"/>
      <c r="BH667" s="750"/>
      <c r="BI667" s="750"/>
      <c r="BJ667" s="750"/>
      <c r="BK667" s="750"/>
      <c r="BL667" s="750"/>
      <c r="BM667" s="750"/>
      <c r="BN667" s="750"/>
      <c r="BO667" s="750"/>
      <c r="BP667" s="750"/>
      <c r="BQ667" s="750"/>
      <c r="BR667" s="750"/>
      <c r="BS667" s="750"/>
      <c r="BT667" s="750"/>
      <c r="BU667" s="750"/>
      <c r="BV667" s="750"/>
    </row>
    <row r="668" spans="1:74" ht="13.5" customHeight="1">
      <c r="A668" s="786"/>
      <c r="B668" s="16" t="s">
        <v>68</v>
      </c>
      <c r="C668" s="762"/>
      <c r="D668" s="760"/>
      <c r="E668" s="759"/>
      <c r="F668" s="760"/>
      <c r="G668" s="759"/>
      <c r="H668" s="760"/>
      <c r="I668" s="759"/>
      <c r="J668" s="760"/>
      <c r="K668" s="761"/>
      <c r="L668" s="761"/>
      <c r="M668" s="762"/>
      <c r="N668" s="760"/>
      <c r="O668" s="761"/>
      <c r="P668" s="760"/>
      <c r="Q668" s="761"/>
      <c r="R668" s="760"/>
      <c r="S668" s="761"/>
      <c r="T668" s="760"/>
      <c r="U668" s="21"/>
      <c r="Z668" s="772"/>
      <c r="AA668" s="751"/>
      <c r="AB668" s="751"/>
      <c r="AC668" s="751"/>
      <c r="AD668" s="751"/>
      <c r="AE668" s="751"/>
      <c r="AF668" s="751"/>
      <c r="AG668" s="751"/>
      <c r="AH668" s="751"/>
      <c r="AI668" s="751"/>
      <c r="AJ668" s="751"/>
      <c r="AK668" s="751"/>
      <c r="AL668" s="751"/>
      <c r="AM668" s="751"/>
      <c r="AN668" s="751"/>
      <c r="AO668" s="751"/>
      <c r="AP668" s="751"/>
      <c r="AQ668" s="751"/>
      <c r="AR668" s="751"/>
      <c r="AS668" s="751"/>
      <c r="AT668" s="751"/>
      <c r="AU668" s="751"/>
      <c r="AV668" s="751"/>
      <c r="AW668" s="751"/>
      <c r="AX668" s="751"/>
      <c r="AY668" s="751"/>
      <c r="AZ668" s="751"/>
      <c r="BA668" s="751"/>
      <c r="BB668" s="751"/>
      <c r="BC668" s="751"/>
      <c r="BD668" s="751"/>
      <c r="BE668" s="751"/>
      <c r="BF668" s="751"/>
      <c r="BG668" s="751"/>
      <c r="BH668" s="751"/>
      <c r="BI668" s="751"/>
      <c r="BJ668" s="751"/>
      <c r="BK668" s="751"/>
      <c r="BL668" s="751"/>
      <c r="BM668" s="751"/>
      <c r="BN668" s="751"/>
      <c r="BO668" s="751"/>
      <c r="BP668" s="751"/>
      <c r="BQ668" s="751"/>
      <c r="BR668" s="751"/>
      <c r="BS668" s="751"/>
      <c r="BT668" s="751"/>
      <c r="BU668" s="751"/>
      <c r="BV668" s="751"/>
    </row>
    <row r="669" spans="1:74" ht="13.5" customHeight="1">
      <c r="A669" s="771" t="s">
        <v>103</v>
      </c>
      <c r="B669" s="15" t="s">
        <v>53</v>
      </c>
      <c r="C669" s="767" t="str">
        <f>VLOOKUP($C652,'2026年度(1年後期)'!$B$5:$N$207,COLUMN('2026年度(1年後期)'!$I$5),0)&amp;""</f>
        <v/>
      </c>
      <c r="D669" s="768"/>
      <c r="E669" s="773" t="str">
        <f>VLOOKUP($C652,'2026年度(2年後期)'!$B$5:$N$207,COLUMN('2026年度(2年後期)'!$I$5),0)&amp;""</f>
        <v/>
      </c>
      <c r="F669" s="768"/>
      <c r="G669" s="773" t="str">
        <f>VLOOKUP($C652,'2026年度(3年後期)'!$B$5:$N$207,COLUMN('2026年度(3年後期)'!$I$5),0)&amp;""</f>
        <v/>
      </c>
      <c r="H669" s="768"/>
      <c r="I669" s="773" t="str">
        <f>VLOOKUP($C652,'2026年度(4年後期)'!$B$5:$N$206,COLUMN('2026年度(4年後期)'!$I$5),0)&amp;""</f>
        <v/>
      </c>
      <c r="J669" s="768"/>
      <c r="K669" s="769" t="str">
        <f>VLOOKUP($C652,'2026年度(助産後期)'!$B$5:$N$207,COLUMN('2026年度(助産後期)'!$I$5),0)&amp;""</f>
        <v/>
      </c>
      <c r="L669" s="769"/>
      <c r="M669" s="767" t="str">
        <f>VLOOKUP($C652,'2026年度(M1後期)'!$B$5:$N$207,COLUMN('2026年度(M1後期)'!$I$5),0)&amp;""</f>
        <v/>
      </c>
      <c r="N669" s="768"/>
      <c r="O669" s="769" t="str">
        <f>VLOOKUP($C652,'2026年度(M2後期)'!$B$5:$N$207,COLUMN('2026年度(M2後期)'!$I$5),0)&amp;""</f>
        <v/>
      </c>
      <c r="P669" s="768"/>
      <c r="Q669" s="769" t="str">
        <f>VLOOKUP($C652,'2026年度(D1後期)'!$B$5:$N$207,COLUMN('2026年度(D1後期)'!$I$5),0)&amp;""</f>
        <v/>
      </c>
      <c r="R669" s="768"/>
      <c r="S669" s="769" t="str">
        <f>VLOOKUP($C652,'2026年度(D23後期)'!$B$5:$N$207,COLUMN('2026年度(D23後期)'!$I$5),0)&amp;""</f>
        <v/>
      </c>
      <c r="T669" s="768"/>
      <c r="U669" s="21"/>
      <c r="Z669" s="771" t="str">
        <f>A669</f>
        <v>４時限（15：10～16：40）</v>
      </c>
      <c r="AA669" s="749"/>
      <c r="AB669" s="749"/>
      <c r="AC669" s="749"/>
      <c r="AD669" s="749"/>
      <c r="AE669" s="749"/>
      <c r="AF669" s="749"/>
      <c r="AG669" s="749"/>
      <c r="AH669" s="749"/>
      <c r="AI669" s="749"/>
      <c r="AJ669" s="749"/>
      <c r="AK669" s="749"/>
      <c r="AL669" s="749"/>
      <c r="AM669" s="749"/>
      <c r="AN669" s="749"/>
      <c r="AO669" s="749"/>
      <c r="AP669" s="749"/>
      <c r="AQ669" s="749"/>
      <c r="AR669" s="749"/>
      <c r="AS669" s="749"/>
      <c r="AT669" s="749"/>
      <c r="AU669" s="749"/>
      <c r="AV669" s="749"/>
      <c r="AW669" s="749"/>
      <c r="AX669" s="749"/>
      <c r="AY669" s="749"/>
      <c r="AZ669" s="749"/>
      <c r="BA669" s="749"/>
      <c r="BB669" s="749"/>
      <c r="BC669" s="749"/>
      <c r="BD669" s="749"/>
      <c r="BE669" s="749"/>
      <c r="BF669" s="749"/>
      <c r="BG669" s="749"/>
      <c r="BH669" s="749"/>
      <c r="BI669" s="749"/>
      <c r="BJ669" s="749"/>
      <c r="BK669" s="749"/>
      <c r="BL669" s="749"/>
      <c r="BM669" s="749"/>
      <c r="BN669" s="749"/>
      <c r="BO669" s="749"/>
      <c r="BP669" s="749"/>
      <c r="BQ669" s="749"/>
      <c r="BR669" s="749"/>
      <c r="BS669" s="749"/>
      <c r="BT669" s="749"/>
      <c r="BU669" s="749"/>
      <c r="BV669" s="749"/>
    </row>
    <row r="670" spans="1:74" ht="13.5" customHeight="1">
      <c r="A670" s="771"/>
      <c r="B670" s="15" t="s">
        <v>61</v>
      </c>
      <c r="C670" s="765" t="str">
        <f>IFERROR(VLOOKUP(C669,科目・教員!$A$2:$B$342,2,0),"")</f>
        <v/>
      </c>
      <c r="D670" s="764"/>
      <c r="E670" s="766" t="str">
        <f>IFERROR(VLOOKUP(E669,科目・教員!$A$2:$B$342,2,0),"")</f>
        <v/>
      </c>
      <c r="F670" s="764"/>
      <c r="G670" s="766" t="str">
        <f>IFERROR(VLOOKUP(G669,科目・教員!$A$2:$B$342,2,0),"")</f>
        <v/>
      </c>
      <c r="H670" s="764"/>
      <c r="I670" s="766" t="str">
        <f>IFERROR(VLOOKUP(I669,科目・教員!$A$2:$B$342,2,0),"")</f>
        <v/>
      </c>
      <c r="J670" s="764"/>
      <c r="K670" s="763" t="str">
        <f>IFERROR(VLOOKUP(K669,科目・教員!$A$2:$B$342,2,0),"")</f>
        <v/>
      </c>
      <c r="L670" s="763"/>
      <c r="M670" s="765" t="str">
        <f>IFERROR(VLOOKUP(M669,科目・教員!$A$2:$B$342,2,0),"")</f>
        <v/>
      </c>
      <c r="N670" s="764"/>
      <c r="O670" s="763" t="str">
        <f>IFERROR(VLOOKUP(O669,科目・教員!$A$2:$B$342,2,0),"")</f>
        <v/>
      </c>
      <c r="P670" s="764"/>
      <c r="Q670" s="763" t="str">
        <f>IFERROR(VLOOKUP(Q669,科目・教員!$A$2:$B$342,2,0),"")</f>
        <v/>
      </c>
      <c r="R670" s="764"/>
      <c r="S670" s="763" t="str">
        <f>IFERROR(VLOOKUP(S669,科目・教員!$A$2:$B$342,2,0),"")</f>
        <v/>
      </c>
      <c r="T670" s="764"/>
      <c r="U670" s="21"/>
      <c r="Z670" s="771"/>
      <c r="AA670" s="750"/>
      <c r="AB670" s="750"/>
      <c r="AC670" s="750"/>
      <c r="AD670" s="750"/>
      <c r="AE670" s="750"/>
      <c r="AF670" s="750"/>
      <c r="AG670" s="750"/>
      <c r="AH670" s="750"/>
      <c r="AI670" s="750"/>
      <c r="AJ670" s="750"/>
      <c r="AK670" s="750"/>
      <c r="AL670" s="750"/>
      <c r="AM670" s="750"/>
      <c r="AN670" s="750"/>
      <c r="AO670" s="750"/>
      <c r="AP670" s="750"/>
      <c r="AQ670" s="750"/>
      <c r="AR670" s="750"/>
      <c r="AS670" s="750"/>
      <c r="AT670" s="750"/>
      <c r="AU670" s="750"/>
      <c r="AV670" s="750"/>
      <c r="AW670" s="750"/>
      <c r="AX670" s="750"/>
      <c r="AY670" s="750"/>
      <c r="AZ670" s="750"/>
      <c r="BA670" s="750"/>
      <c r="BB670" s="750"/>
      <c r="BC670" s="750"/>
      <c r="BD670" s="750"/>
      <c r="BE670" s="750"/>
      <c r="BF670" s="750"/>
      <c r="BG670" s="750"/>
      <c r="BH670" s="750"/>
      <c r="BI670" s="750"/>
      <c r="BJ670" s="750"/>
      <c r="BK670" s="750"/>
      <c r="BL670" s="750"/>
      <c r="BM670" s="750"/>
      <c r="BN670" s="750"/>
      <c r="BO670" s="750"/>
      <c r="BP670" s="750"/>
      <c r="BQ670" s="750"/>
      <c r="BR670" s="750"/>
      <c r="BS670" s="750"/>
      <c r="BT670" s="750"/>
      <c r="BU670" s="750"/>
      <c r="BV670" s="750"/>
    </row>
    <row r="671" spans="1:74" ht="13.5" customHeight="1">
      <c r="A671" s="771"/>
      <c r="B671" s="15" t="s">
        <v>65</v>
      </c>
      <c r="C671" s="765" t="str">
        <f>VLOOKUP($C652,'2026年度(1年後期)'!$B$5:$N$207,COLUMN('2026年度(1年後期)'!$I$5)+1,0)&amp;""</f>
        <v/>
      </c>
      <c r="D671" s="764"/>
      <c r="E671" s="766" t="str">
        <f>VLOOKUP($C652,'2026年度(2年後期)'!$B$5:$N$207,COLUMN('2026年度(2年後期)'!$I$5)+1,0)&amp;""</f>
        <v/>
      </c>
      <c r="F671" s="764"/>
      <c r="G671" s="766" t="str">
        <f>VLOOKUP($C652,'2026年度(3年後期)'!$B$5:$N$207,COLUMN('2026年度(3年後期)'!$I$5)+1,0)&amp;""</f>
        <v/>
      </c>
      <c r="H671" s="764"/>
      <c r="I671" s="766" t="str">
        <f>VLOOKUP($C652,'2026年度(4年後期)'!$B$5:$N$206,COLUMN('2026年度(4年後期)'!$I$5)+1,0)&amp;""</f>
        <v/>
      </c>
      <c r="J671" s="764"/>
      <c r="K671" s="763" t="str">
        <f>VLOOKUP($C652,'2026年度(助産後期)'!$B$5:$N$207,COLUMN('2026年度(助産後期)'!$I$5)+1,0)&amp;""</f>
        <v/>
      </c>
      <c r="L671" s="763"/>
      <c r="M671" s="765" t="str">
        <f>VLOOKUP($C652,'2026年度(M1後期)'!$B$5:$N$207,COLUMN('2026年度(M1後期)'!$I$5)+1,0)&amp;""</f>
        <v/>
      </c>
      <c r="N671" s="764"/>
      <c r="O671" s="763" t="str">
        <f>VLOOKUP($C652,'2026年度(M2後期)'!$B$5:$N$207,COLUMN('2026年度(M2後期)'!$I$5)+1,0)&amp;""</f>
        <v/>
      </c>
      <c r="P671" s="764"/>
      <c r="Q671" s="763" t="str">
        <f>VLOOKUP($C652,'2026年度(D1後期)'!$B$5:$N$207,COLUMN('2026年度(D1後期)'!$I$5)+1,0)&amp;""</f>
        <v/>
      </c>
      <c r="R671" s="764"/>
      <c r="S671" s="763" t="str">
        <f>VLOOKUP($C652,'2026年度(D23後期)'!$B$5:$N$207,COLUMN('2026年度(D23後期)'!$I$5)+1,0)&amp;""</f>
        <v/>
      </c>
      <c r="T671" s="764"/>
      <c r="U671" s="21"/>
      <c r="Z671" s="771"/>
      <c r="AA671" s="750"/>
      <c r="AB671" s="750"/>
      <c r="AC671" s="750"/>
      <c r="AD671" s="750"/>
      <c r="AE671" s="750"/>
      <c r="AF671" s="750"/>
      <c r="AG671" s="750"/>
      <c r="AH671" s="750"/>
      <c r="AI671" s="750"/>
      <c r="AJ671" s="750"/>
      <c r="AK671" s="750"/>
      <c r="AL671" s="750"/>
      <c r="AM671" s="750"/>
      <c r="AN671" s="750"/>
      <c r="AO671" s="750"/>
      <c r="AP671" s="750"/>
      <c r="AQ671" s="750"/>
      <c r="AR671" s="750"/>
      <c r="AS671" s="750"/>
      <c r="AT671" s="750"/>
      <c r="AU671" s="750"/>
      <c r="AV671" s="750"/>
      <c r="AW671" s="750"/>
      <c r="AX671" s="750"/>
      <c r="AY671" s="750"/>
      <c r="AZ671" s="750"/>
      <c r="BA671" s="750"/>
      <c r="BB671" s="750"/>
      <c r="BC671" s="750"/>
      <c r="BD671" s="750"/>
      <c r="BE671" s="750"/>
      <c r="BF671" s="750"/>
      <c r="BG671" s="750"/>
      <c r="BH671" s="750"/>
      <c r="BI671" s="750"/>
      <c r="BJ671" s="750"/>
      <c r="BK671" s="750"/>
      <c r="BL671" s="750"/>
      <c r="BM671" s="750"/>
      <c r="BN671" s="750"/>
      <c r="BO671" s="750"/>
      <c r="BP671" s="750"/>
      <c r="BQ671" s="750"/>
      <c r="BR671" s="750"/>
      <c r="BS671" s="750"/>
      <c r="BT671" s="750"/>
      <c r="BU671" s="750"/>
      <c r="BV671" s="750"/>
    </row>
    <row r="672" spans="1:74" ht="13.5" customHeight="1">
      <c r="A672" s="772"/>
      <c r="B672" s="16" t="s">
        <v>68</v>
      </c>
      <c r="C672" s="762"/>
      <c r="D672" s="760"/>
      <c r="E672" s="759"/>
      <c r="F672" s="760"/>
      <c r="G672" s="759"/>
      <c r="H672" s="760"/>
      <c r="I672" s="759"/>
      <c r="J672" s="760"/>
      <c r="K672" s="761"/>
      <c r="L672" s="761"/>
      <c r="M672" s="762"/>
      <c r="N672" s="760"/>
      <c r="O672" s="761"/>
      <c r="P672" s="760"/>
      <c r="Q672" s="761"/>
      <c r="R672" s="760"/>
      <c r="S672" s="761"/>
      <c r="T672" s="760"/>
      <c r="U672" s="21"/>
      <c r="Z672" s="772"/>
      <c r="AA672" s="751"/>
      <c r="AB672" s="751"/>
      <c r="AC672" s="751"/>
      <c r="AD672" s="751"/>
      <c r="AE672" s="751"/>
      <c r="AF672" s="751"/>
      <c r="AG672" s="751"/>
      <c r="AH672" s="751"/>
      <c r="AI672" s="751"/>
      <c r="AJ672" s="751"/>
      <c r="AK672" s="751"/>
      <c r="AL672" s="751"/>
      <c r="AM672" s="751"/>
      <c r="AN672" s="751"/>
      <c r="AO672" s="751"/>
      <c r="AP672" s="751"/>
      <c r="AQ672" s="751"/>
      <c r="AR672" s="751"/>
      <c r="AS672" s="751"/>
      <c r="AT672" s="751"/>
      <c r="AU672" s="751"/>
      <c r="AV672" s="751"/>
      <c r="AW672" s="751"/>
      <c r="AX672" s="751"/>
      <c r="AY672" s="751"/>
      <c r="AZ672" s="751"/>
      <c r="BA672" s="751"/>
      <c r="BB672" s="751"/>
      <c r="BC672" s="751"/>
      <c r="BD672" s="751"/>
      <c r="BE672" s="751"/>
      <c r="BF672" s="751"/>
      <c r="BG672" s="751"/>
      <c r="BH672" s="751"/>
      <c r="BI672" s="751"/>
      <c r="BJ672" s="751"/>
      <c r="BK672" s="751"/>
      <c r="BL672" s="751"/>
      <c r="BM672" s="751"/>
      <c r="BN672" s="751"/>
      <c r="BO672" s="751"/>
      <c r="BP672" s="751"/>
      <c r="BQ672" s="751"/>
      <c r="BR672" s="751"/>
      <c r="BS672" s="751"/>
      <c r="BT672" s="751"/>
      <c r="BU672" s="751"/>
      <c r="BV672" s="751"/>
    </row>
    <row r="673" spans="1:74" ht="13.5" customHeight="1">
      <c r="A673" s="771" t="s">
        <v>112</v>
      </c>
      <c r="B673" s="15" t="s">
        <v>53</v>
      </c>
      <c r="C673" s="767" t="str">
        <f>VLOOKUP($C652,'2026年度(1年後期)'!$B$5:$N$207,COLUMN('2026年度(1年後期)'!$K$5),0)&amp;""</f>
        <v/>
      </c>
      <c r="D673" s="768"/>
      <c r="E673" s="773" t="str">
        <f>VLOOKUP($C652,'2026年度(2年後期)'!$B$5:$N$207,COLUMN('2026年度(2年後期)'!$K$5),0)&amp;""</f>
        <v/>
      </c>
      <c r="F673" s="768"/>
      <c r="G673" s="773" t="str">
        <f>VLOOKUP($C652,'2026年度(3年後期)'!$B$5:$N$207,COLUMN('2026年度(3年後期)'!$K$5),0)&amp;""</f>
        <v/>
      </c>
      <c r="H673" s="768"/>
      <c r="I673" s="773" t="str">
        <f>VLOOKUP($C652,'2026年度(4年後期)'!$B$5:$N$206,COLUMN('2026年度(4年後期)'!$K$5),0)&amp;""</f>
        <v/>
      </c>
      <c r="J673" s="768"/>
      <c r="K673" s="769" t="str">
        <f>VLOOKUP($C652,'2026年度(助産後期)'!$B$5:$N$207,COLUMN('2026年度(助産後期)'!$K$5),0)&amp;""</f>
        <v/>
      </c>
      <c r="L673" s="769"/>
      <c r="M673" s="767" t="str">
        <f>VLOOKUP($C652,'2026年度(M1後期)'!$B$5:$N$207,COLUMN('2026年度(M1後期)'!$K$5),0)&amp;""</f>
        <v/>
      </c>
      <c r="N673" s="768"/>
      <c r="O673" s="769" t="str">
        <f>VLOOKUP($C652,'2026年度(M2後期)'!$B$5:$N$207,COLUMN('2026年度(M2後期)'!$K$5),0)&amp;""</f>
        <v/>
      </c>
      <c r="P673" s="768"/>
      <c r="Q673" s="769" t="str">
        <f>VLOOKUP($C652,'2026年度(D1後期)'!$B$5:$N$207,COLUMN('2026年度(D1後期)'!$K$5),0)&amp;""</f>
        <v/>
      </c>
      <c r="R673" s="768"/>
      <c r="S673" s="769" t="str">
        <f>VLOOKUP($C652,'2026年度(D23後期)'!$B$5:$N$207,COLUMN('2026年度(D23後期)'!$K$5),0)&amp;""</f>
        <v/>
      </c>
      <c r="T673" s="768"/>
      <c r="U673" s="21"/>
      <c r="Z673" s="771" t="str">
        <f>A673</f>
        <v>５時限（16：50～18：20）</v>
      </c>
      <c r="AA673" s="749"/>
      <c r="AB673" s="749"/>
      <c r="AC673" s="749"/>
      <c r="AD673" s="749"/>
      <c r="AE673" s="749"/>
      <c r="AF673" s="749"/>
      <c r="AG673" s="749"/>
      <c r="AH673" s="749"/>
      <c r="AI673" s="749"/>
      <c r="AJ673" s="749"/>
      <c r="AK673" s="749"/>
      <c r="AL673" s="749"/>
      <c r="AM673" s="749"/>
      <c r="AN673" s="749"/>
      <c r="AO673" s="749"/>
      <c r="AP673" s="749"/>
      <c r="AQ673" s="749"/>
      <c r="AR673" s="749"/>
      <c r="AS673" s="749"/>
      <c r="AT673" s="749"/>
      <c r="AU673" s="749"/>
      <c r="AV673" s="749"/>
      <c r="AW673" s="749"/>
      <c r="AX673" s="749"/>
      <c r="AY673" s="749"/>
      <c r="AZ673" s="749"/>
      <c r="BA673" s="749"/>
      <c r="BB673" s="749"/>
      <c r="BC673" s="749"/>
      <c r="BD673" s="749"/>
      <c r="BE673" s="749"/>
      <c r="BF673" s="749"/>
      <c r="BG673" s="749"/>
      <c r="BH673" s="749"/>
      <c r="BI673" s="749"/>
      <c r="BJ673" s="749"/>
      <c r="BK673" s="749"/>
      <c r="BL673" s="749"/>
      <c r="BM673" s="749"/>
      <c r="BN673" s="749"/>
      <c r="BO673" s="749"/>
      <c r="BP673" s="749"/>
      <c r="BQ673" s="749"/>
      <c r="BR673" s="749"/>
      <c r="BS673" s="749"/>
      <c r="BT673" s="749"/>
      <c r="BU673" s="749"/>
      <c r="BV673" s="749"/>
    </row>
    <row r="674" spans="1:74" ht="13.5" customHeight="1">
      <c r="A674" s="771"/>
      <c r="B674" s="15" t="s">
        <v>61</v>
      </c>
      <c r="C674" s="765" t="str">
        <f>IFERROR(VLOOKUP(C673,科目・教員!$A$2:$B$342,2,0),"")</f>
        <v/>
      </c>
      <c r="D674" s="764"/>
      <c r="E674" s="766" t="str">
        <f>IFERROR(VLOOKUP(E673,科目・教員!$A$2:$B$342,2,0),"")</f>
        <v/>
      </c>
      <c r="F674" s="764"/>
      <c r="G674" s="766" t="str">
        <f>IFERROR(VLOOKUP(G673,科目・教員!$A$2:$B$342,2,0),"")</f>
        <v/>
      </c>
      <c r="H674" s="764"/>
      <c r="I674" s="766" t="str">
        <f>IFERROR(VLOOKUP(I673,科目・教員!$A$2:$B$342,2,0),"")</f>
        <v/>
      </c>
      <c r="J674" s="764"/>
      <c r="K674" s="763" t="str">
        <f>IFERROR(VLOOKUP(K673,科目・教員!$A$2:$B$342,2,0),"")</f>
        <v/>
      </c>
      <c r="L674" s="763"/>
      <c r="M674" s="765" t="str">
        <f>IFERROR(VLOOKUP(M673,科目・教員!$A$2:$B$342,2,0),"")</f>
        <v/>
      </c>
      <c r="N674" s="764"/>
      <c r="O674" s="763" t="str">
        <f>IFERROR(VLOOKUP(O673,科目・教員!$A$2:$B$342,2,0),"")</f>
        <v/>
      </c>
      <c r="P674" s="764"/>
      <c r="Q674" s="763" t="str">
        <f>IFERROR(VLOOKUP(Q673,科目・教員!$A$2:$B$342,2,0),"")</f>
        <v/>
      </c>
      <c r="R674" s="764"/>
      <c r="S674" s="763" t="str">
        <f>IFERROR(VLOOKUP(S673,科目・教員!$A$2:$B$342,2,0),"")</f>
        <v/>
      </c>
      <c r="T674" s="764"/>
      <c r="U674" s="21"/>
      <c r="Z674" s="771"/>
      <c r="AA674" s="750"/>
      <c r="AB674" s="750"/>
      <c r="AC674" s="750"/>
      <c r="AD674" s="750"/>
      <c r="AE674" s="750"/>
      <c r="AF674" s="750"/>
      <c r="AG674" s="750"/>
      <c r="AH674" s="750"/>
      <c r="AI674" s="750"/>
      <c r="AJ674" s="750"/>
      <c r="AK674" s="750"/>
      <c r="AL674" s="750"/>
      <c r="AM674" s="750"/>
      <c r="AN674" s="750"/>
      <c r="AO674" s="750"/>
      <c r="AP674" s="750"/>
      <c r="AQ674" s="750"/>
      <c r="AR674" s="750"/>
      <c r="AS674" s="750"/>
      <c r="AT674" s="750"/>
      <c r="AU674" s="750"/>
      <c r="AV674" s="750"/>
      <c r="AW674" s="750"/>
      <c r="AX674" s="750"/>
      <c r="AY674" s="750"/>
      <c r="AZ674" s="750"/>
      <c r="BA674" s="750"/>
      <c r="BB674" s="750"/>
      <c r="BC674" s="750"/>
      <c r="BD674" s="750"/>
      <c r="BE674" s="750"/>
      <c r="BF674" s="750"/>
      <c r="BG674" s="750"/>
      <c r="BH674" s="750"/>
      <c r="BI674" s="750"/>
      <c r="BJ674" s="750"/>
      <c r="BK674" s="750"/>
      <c r="BL674" s="750"/>
      <c r="BM674" s="750"/>
      <c r="BN674" s="750"/>
      <c r="BO674" s="750"/>
      <c r="BP674" s="750"/>
      <c r="BQ674" s="750"/>
      <c r="BR674" s="750"/>
      <c r="BS674" s="750"/>
      <c r="BT674" s="750"/>
      <c r="BU674" s="750"/>
      <c r="BV674" s="750"/>
    </row>
    <row r="675" spans="1:74" ht="13.5" customHeight="1">
      <c r="A675" s="771"/>
      <c r="B675" s="15" t="s">
        <v>65</v>
      </c>
      <c r="C675" s="765" t="str">
        <f>VLOOKUP($C652,'2026年度(1年後期)'!$B$5:$N$207,COLUMN('2026年度(1年後期)'!$K$5)+1,0)&amp;""</f>
        <v/>
      </c>
      <c r="D675" s="764"/>
      <c r="E675" s="766" t="str">
        <f>VLOOKUP($C652,'2026年度(2年後期)'!$B$5:$N$207,COLUMN('2026年度(2年後期)'!$K$5)+1,0)&amp;""</f>
        <v/>
      </c>
      <c r="F675" s="764"/>
      <c r="G675" s="766" t="str">
        <f>VLOOKUP($C652,'2026年度(3年後期)'!$B$5:$N$207,COLUMN('2026年度(3年後期)'!$K$5)+1,0)&amp;""</f>
        <v/>
      </c>
      <c r="H675" s="764"/>
      <c r="I675" s="766" t="str">
        <f>VLOOKUP($C652,'2026年度(4年後期)'!$B$5:$N$206,COLUMN('2026年度(4年後期)'!$K$5)+1,0)&amp;""</f>
        <v/>
      </c>
      <c r="J675" s="764"/>
      <c r="K675" s="763" t="str">
        <f>VLOOKUP($C652,'2026年度(助産後期)'!$B$5:$N$207,COLUMN('2026年度(助産後期)'!$K$5)+1,0)&amp;""</f>
        <v/>
      </c>
      <c r="L675" s="763"/>
      <c r="M675" s="765" t="str">
        <f>VLOOKUP($C652,'2026年度(M1後期)'!$B$5:$N$207,COLUMN('2026年度(M1後期)'!$K$5)+1,0)&amp;""</f>
        <v/>
      </c>
      <c r="N675" s="764"/>
      <c r="O675" s="763" t="str">
        <f>VLOOKUP($C652,'2026年度(M2後期)'!$B$5:$N$207,COLUMN('2026年度(M2後期)'!$K$5)+1,0)&amp;""</f>
        <v/>
      </c>
      <c r="P675" s="764"/>
      <c r="Q675" s="763" t="str">
        <f>VLOOKUP($C652,'2026年度(D1後期)'!$B$5:$N$207,COLUMN('2026年度(D1後期)'!$K$5)+1,0)&amp;""</f>
        <v/>
      </c>
      <c r="R675" s="764"/>
      <c r="S675" s="763" t="str">
        <f>VLOOKUP($C652,'2026年度(D23後期)'!$B$5:$N$207,COLUMN('2026年度(D23後期)'!$K$5)+1,0)&amp;""</f>
        <v/>
      </c>
      <c r="T675" s="764"/>
      <c r="U675" s="21"/>
      <c r="Z675" s="771"/>
      <c r="AA675" s="750"/>
      <c r="AB675" s="750"/>
      <c r="AC675" s="750"/>
      <c r="AD675" s="750"/>
      <c r="AE675" s="750"/>
      <c r="AF675" s="750"/>
      <c r="AG675" s="750"/>
      <c r="AH675" s="750"/>
      <c r="AI675" s="750"/>
      <c r="AJ675" s="750"/>
      <c r="AK675" s="750"/>
      <c r="AL675" s="750"/>
      <c r="AM675" s="750"/>
      <c r="AN675" s="750"/>
      <c r="AO675" s="750"/>
      <c r="AP675" s="750"/>
      <c r="AQ675" s="750"/>
      <c r="AR675" s="750"/>
      <c r="AS675" s="750"/>
      <c r="AT675" s="750"/>
      <c r="AU675" s="750"/>
      <c r="AV675" s="750"/>
      <c r="AW675" s="750"/>
      <c r="AX675" s="750"/>
      <c r="AY675" s="750"/>
      <c r="AZ675" s="750"/>
      <c r="BA675" s="750"/>
      <c r="BB675" s="750"/>
      <c r="BC675" s="750"/>
      <c r="BD675" s="750"/>
      <c r="BE675" s="750"/>
      <c r="BF675" s="750"/>
      <c r="BG675" s="750"/>
      <c r="BH675" s="750"/>
      <c r="BI675" s="750"/>
      <c r="BJ675" s="750"/>
      <c r="BK675" s="750"/>
      <c r="BL675" s="750"/>
      <c r="BM675" s="750"/>
      <c r="BN675" s="750"/>
      <c r="BO675" s="750"/>
      <c r="BP675" s="750"/>
      <c r="BQ675" s="750"/>
      <c r="BR675" s="750"/>
      <c r="BS675" s="750"/>
      <c r="BT675" s="750"/>
      <c r="BU675" s="750"/>
      <c r="BV675" s="750"/>
    </row>
    <row r="676" spans="1:74" ht="13.5" customHeight="1">
      <c r="A676" s="772"/>
      <c r="B676" s="16" t="s">
        <v>68</v>
      </c>
      <c r="C676" s="762"/>
      <c r="D676" s="760"/>
      <c r="E676" s="759"/>
      <c r="F676" s="760"/>
      <c r="G676" s="759"/>
      <c r="H676" s="760"/>
      <c r="I676" s="759"/>
      <c r="J676" s="760"/>
      <c r="K676" s="761"/>
      <c r="L676" s="761"/>
      <c r="M676" s="762"/>
      <c r="N676" s="760"/>
      <c r="O676" s="761"/>
      <c r="P676" s="760"/>
      <c r="Q676" s="761"/>
      <c r="R676" s="760"/>
      <c r="S676" s="761"/>
      <c r="T676" s="760"/>
      <c r="U676" s="22"/>
      <c r="V676" s="19"/>
      <c r="W676" s="19"/>
      <c r="X676" s="19"/>
      <c r="Y676" s="19"/>
      <c r="Z676" s="772"/>
      <c r="AA676" s="751"/>
      <c r="AB676" s="751"/>
      <c r="AC676" s="751"/>
      <c r="AD676" s="751"/>
      <c r="AE676" s="751"/>
      <c r="AF676" s="751"/>
      <c r="AG676" s="751"/>
      <c r="AH676" s="751"/>
      <c r="AI676" s="751"/>
      <c r="AJ676" s="751"/>
      <c r="AK676" s="751"/>
      <c r="AL676" s="751"/>
      <c r="AM676" s="751"/>
      <c r="AN676" s="751"/>
      <c r="AO676" s="751"/>
      <c r="AP676" s="751"/>
      <c r="AQ676" s="751"/>
      <c r="AR676" s="751"/>
      <c r="AS676" s="751"/>
      <c r="AT676" s="751"/>
      <c r="AU676" s="751"/>
      <c r="AV676" s="751"/>
      <c r="AW676" s="751"/>
      <c r="AX676" s="751"/>
      <c r="AY676" s="751"/>
      <c r="AZ676" s="751"/>
      <c r="BA676" s="751"/>
      <c r="BB676" s="751"/>
      <c r="BC676" s="751"/>
      <c r="BD676" s="751"/>
      <c r="BE676" s="751"/>
      <c r="BF676" s="751"/>
      <c r="BG676" s="751"/>
      <c r="BH676" s="751"/>
      <c r="BI676" s="751"/>
      <c r="BJ676" s="751"/>
      <c r="BK676" s="751"/>
      <c r="BL676" s="751"/>
      <c r="BM676" s="751"/>
      <c r="BN676" s="751"/>
      <c r="BO676" s="751"/>
      <c r="BP676" s="751"/>
      <c r="BQ676" s="751"/>
      <c r="BR676" s="751"/>
      <c r="BS676" s="751"/>
      <c r="BT676" s="751"/>
      <c r="BU676" s="751"/>
      <c r="BV676" s="751"/>
    </row>
    <row r="677" spans="1:74" ht="21">
      <c r="A677" s="5"/>
      <c r="B677" s="6"/>
      <c r="C677" s="807">
        <f>C652+1</f>
        <v>46384</v>
      </c>
      <c r="D677" s="807"/>
      <c r="E677" s="807"/>
      <c r="F677" s="807"/>
      <c r="G677" s="807"/>
      <c r="H677" s="807"/>
      <c r="I677" s="807"/>
      <c r="J677" s="807"/>
      <c r="K677" s="807"/>
      <c r="L677" s="807"/>
      <c r="M677" s="807"/>
      <c r="N677" s="807"/>
      <c r="O677" s="807"/>
      <c r="P677" s="807"/>
      <c r="Q677" s="807"/>
      <c r="R677" s="807"/>
      <c r="S677" s="807"/>
      <c r="T677" s="807"/>
      <c r="U677" s="858">
        <f>C677</f>
        <v>46384</v>
      </c>
      <c r="V677" s="859"/>
      <c r="W677" s="859"/>
      <c r="X677" s="859"/>
      <c r="Y677" s="859"/>
      <c r="Z677" s="860"/>
      <c r="AA677" s="7">
        <v>101</v>
      </c>
      <c r="AB677" s="7">
        <v>102</v>
      </c>
      <c r="AC677" s="7">
        <v>103</v>
      </c>
      <c r="AD677" s="7" t="s">
        <v>16</v>
      </c>
      <c r="AE677" s="7" t="s">
        <v>17</v>
      </c>
      <c r="AF677" s="7" t="s">
        <v>18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19</v>
      </c>
      <c r="AM677" s="7" t="s">
        <v>20</v>
      </c>
      <c r="AN677" s="7" t="s">
        <v>21</v>
      </c>
      <c r="AO677" s="7" t="s">
        <v>22</v>
      </c>
      <c r="AP677" s="7" t="s">
        <v>23</v>
      </c>
      <c r="AQ677" s="7" t="s">
        <v>24</v>
      </c>
      <c r="AR677" s="7" t="s">
        <v>25</v>
      </c>
      <c r="AS677" s="7" t="s">
        <v>26</v>
      </c>
      <c r="AT677" s="7" t="s">
        <v>27</v>
      </c>
      <c r="AU677" s="7" t="s">
        <v>28</v>
      </c>
      <c r="AV677" s="7" t="s">
        <v>29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30</v>
      </c>
      <c r="BB677" s="7" t="s">
        <v>31</v>
      </c>
      <c r="BC677" s="8" t="s">
        <v>32</v>
      </c>
      <c r="BD677" s="7" t="s">
        <v>33</v>
      </c>
      <c r="BE677" s="7" t="s">
        <v>34</v>
      </c>
      <c r="BF677" s="7" t="s">
        <v>35</v>
      </c>
      <c r="BG677" s="7" t="s">
        <v>36</v>
      </c>
      <c r="BH677" s="7" t="s">
        <v>37</v>
      </c>
      <c r="BI677" s="7" t="s">
        <v>38</v>
      </c>
      <c r="BJ677" s="7" t="s">
        <v>39</v>
      </c>
      <c r="BK677" s="7" t="s">
        <v>40</v>
      </c>
      <c r="BL677" s="7" t="s">
        <v>41</v>
      </c>
      <c r="BM677" s="7" t="s">
        <v>42</v>
      </c>
      <c r="BN677" s="10" t="s">
        <v>43</v>
      </c>
      <c r="BO677" s="10" t="s">
        <v>44</v>
      </c>
      <c r="BP677" s="11" t="s">
        <v>45</v>
      </c>
      <c r="BQ677" s="11" t="s">
        <v>46</v>
      </c>
      <c r="BR677" s="11" t="s">
        <v>47</v>
      </c>
      <c r="BS677" s="11" t="s">
        <v>48</v>
      </c>
      <c r="BT677" s="11" t="s">
        <v>49</v>
      </c>
      <c r="BU677" s="11" t="s">
        <v>50</v>
      </c>
      <c r="BV677" s="11" t="s">
        <v>51</v>
      </c>
    </row>
    <row r="678" spans="1:74" ht="13.5" customHeight="1">
      <c r="A678" s="771" t="s">
        <v>52</v>
      </c>
      <c r="B678" s="12" t="s">
        <v>53</v>
      </c>
      <c r="C678" s="783" t="str">
        <f>VLOOKUP($C677,'2026年度(1年後期)'!$B$5:$N$207,COLUMN('2026年度(1年後期)'!$C$5),0)&amp;""</f>
        <v/>
      </c>
      <c r="D678" s="784"/>
      <c r="E678" s="787" t="str">
        <f>VLOOKUP($C677,'2026年度(2年後期)'!$B$5:$N$207,COLUMN('2026年度(2年後期)'!$C$5),0)&amp;""</f>
        <v/>
      </c>
      <c r="F678" s="784"/>
      <c r="G678" s="787" t="str">
        <f>VLOOKUP($C677,'2026年度(3年後期)'!$B$5:$N$207,COLUMN('2026年度(3年後期)'!$C$5),0)&amp;""</f>
        <v/>
      </c>
      <c r="H678" s="784"/>
      <c r="I678" s="787" t="str">
        <f>VLOOKUP($C677,'2026年度(4年後期)'!$B$5:$N$206,COLUMN('2026年度(4年後期)'!$C$5),0)&amp;""</f>
        <v/>
      </c>
      <c r="J678" s="784"/>
      <c r="K678" s="768" t="str">
        <f>VLOOKUP($C677,'2026年度(助産後期)'!$B$5:$N$207,COLUMN('2026年度(助産後期)'!$C$5),0)&amp;""</f>
        <v/>
      </c>
      <c r="L678" s="785"/>
      <c r="M678" s="794" t="str">
        <f>VLOOKUP($C677,'2026年度(M1後期)'!$B$5:$N$207,COLUMN('2026年度(M1後期)'!$C$5),0)&amp;""</f>
        <v/>
      </c>
      <c r="N678" s="785"/>
      <c r="O678" s="787" t="str">
        <f>VLOOKUP($C677,'2026年度(M2後期)'!$B$5:$N$207,COLUMN('2026年度(M2後期)'!$C$5),0)&amp;""</f>
        <v/>
      </c>
      <c r="P678" s="784"/>
      <c r="Q678" s="787" t="str">
        <f>VLOOKUP($C677,'2026年度(D1後期)'!$B$5:$N$207,COLUMN('2026年度(D1後期)'!$C$5),0)&amp;""</f>
        <v/>
      </c>
      <c r="R678" s="784"/>
      <c r="S678" s="768" t="str">
        <f>VLOOKUP($C677,'2026年度(D23後期)'!$B$5:$N$207,COLUMN('2026年度(D23後期)'!$C$5),0)&amp;""</f>
        <v/>
      </c>
      <c r="T678" s="784"/>
      <c r="U678" s="25"/>
      <c r="Z678" s="770" t="str">
        <f>A678</f>
        <v xml:space="preserve">１時限（09：20～10：50） </v>
      </c>
      <c r="AA678" s="749"/>
      <c r="AB678" s="749"/>
      <c r="AC678" s="749"/>
      <c r="AD678" s="749"/>
      <c r="AE678" s="749"/>
      <c r="AF678" s="749"/>
      <c r="AG678" s="749"/>
      <c r="AH678" s="749"/>
      <c r="AI678" s="749"/>
      <c r="AJ678" s="749"/>
      <c r="AK678" s="749"/>
      <c r="AL678" s="749"/>
      <c r="AM678" s="749"/>
      <c r="AN678" s="749"/>
      <c r="AO678" s="749"/>
      <c r="AP678" s="749"/>
      <c r="AQ678" s="749"/>
      <c r="AR678" s="749"/>
      <c r="AS678" s="749"/>
      <c r="AT678" s="749"/>
      <c r="AU678" s="749"/>
      <c r="AV678" s="749"/>
      <c r="AW678" s="749"/>
      <c r="AX678" s="749"/>
      <c r="AY678" s="749"/>
      <c r="AZ678" s="749"/>
      <c r="BA678" s="749"/>
      <c r="BB678" s="749"/>
      <c r="BC678" s="749"/>
      <c r="BD678" s="749"/>
      <c r="BE678" s="749"/>
      <c r="BF678" s="749"/>
      <c r="BG678" s="749"/>
      <c r="BH678" s="749"/>
      <c r="BI678" s="749"/>
      <c r="BJ678" s="749"/>
      <c r="BK678" s="749"/>
      <c r="BL678" s="749"/>
      <c r="BM678" s="749"/>
      <c r="BN678" s="749"/>
      <c r="BO678" s="749"/>
      <c r="BP678" s="749"/>
      <c r="BQ678" s="749"/>
      <c r="BR678" s="749"/>
      <c r="BS678" s="749"/>
      <c r="BT678" s="749"/>
      <c r="BU678" s="749"/>
      <c r="BV678" s="749"/>
    </row>
    <row r="679" spans="1:74" ht="13.5" customHeight="1">
      <c r="A679" s="771"/>
      <c r="B679" s="15" t="s">
        <v>61</v>
      </c>
      <c r="C679" s="779" t="str">
        <f>IFERROR(VLOOKUP(C678,科目・教員!$A$2:$B$342,2,0),"")</f>
        <v/>
      </c>
      <c r="D679" s="777"/>
      <c r="E679" s="778" t="str">
        <f>IFERROR(VLOOKUP(E678,科目・教員!$A$2:$B$342,2,0),"")</f>
        <v/>
      </c>
      <c r="F679" s="777"/>
      <c r="G679" s="778" t="str">
        <f>IFERROR(VLOOKUP(G678,科目・教員!$A$2:$B$342,2,0),"")</f>
        <v/>
      </c>
      <c r="H679" s="777"/>
      <c r="I679" s="778" t="str">
        <f>IFERROR(VLOOKUP(I678,科目・教員!$A$2:$B$342,2,0),"")</f>
        <v/>
      </c>
      <c r="J679" s="777"/>
      <c r="K679" s="764" t="str">
        <f>IFERROR(VLOOKUP(K678,科目・教員!$A$2:$B$342,2,0),"")</f>
        <v/>
      </c>
      <c r="L679" s="780"/>
      <c r="M679" s="776" t="str">
        <f>IFERROR(VLOOKUP(M678,科目・教員!$A$2:$B$342,2,0),"")</f>
        <v/>
      </c>
      <c r="N679" s="777"/>
      <c r="O679" s="778" t="str">
        <f>IFERROR(VLOOKUP(O678,科目・教員!$A$2:$B$342,2,0),"")</f>
        <v/>
      </c>
      <c r="P679" s="777"/>
      <c r="Q679" s="778" t="str">
        <f>IFERROR(VLOOKUP(Q678,科目・教員!$A$2:$B$342,2,0),"")</f>
        <v/>
      </c>
      <c r="R679" s="777"/>
      <c r="S679" s="764" t="str">
        <f>IFERROR(VLOOKUP(S678,科目・教員!$A$2:$B$342,2,0),"")</f>
        <v/>
      </c>
      <c r="T679" s="777"/>
      <c r="U679" s="25"/>
      <c r="Z679" s="771"/>
      <c r="AA679" s="750"/>
      <c r="AB679" s="750"/>
      <c r="AC679" s="750"/>
      <c r="AD679" s="750"/>
      <c r="AE679" s="750"/>
      <c r="AF679" s="750"/>
      <c r="AG679" s="750"/>
      <c r="AH679" s="750"/>
      <c r="AI679" s="750"/>
      <c r="AJ679" s="750"/>
      <c r="AK679" s="750"/>
      <c r="AL679" s="750"/>
      <c r="AM679" s="750"/>
      <c r="AN679" s="750"/>
      <c r="AO679" s="750"/>
      <c r="AP679" s="750"/>
      <c r="AQ679" s="750"/>
      <c r="AR679" s="750"/>
      <c r="AS679" s="750"/>
      <c r="AT679" s="750"/>
      <c r="AU679" s="750"/>
      <c r="AV679" s="750"/>
      <c r="AW679" s="750"/>
      <c r="AX679" s="750"/>
      <c r="AY679" s="750"/>
      <c r="AZ679" s="750"/>
      <c r="BA679" s="750"/>
      <c r="BB679" s="750"/>
      <c r="BC679" s="750"/>
      <c r="BD679" s="750"/>
      <c r="BE679" s="750"/>
      <c r="BF679" s="750"/>
      <c r="BG679" s="750"/>
      <c r="BH679" s="750"/>
      <c r="BI679" s="750"/>
      <c r="BJ679" s="750"/>
      <c r="BK679" s="750"/>
      <c r="BL679" s="750"/>
      <c r="BM679" s="750"/>
      <c r="BN679" s="750"/>
      <c r="BO679" s="750"/>
      <c r="BP679" s="750"/>
      <c r="BQ679" s="750"/>
      <c r="BR679" s="750"/>
      <c r="BS679" s="750"/>
      <c r="BT679" s="750"/>
      <c r="BU679" s="750"/>
      <c r="BV679" s="750"/>
    </row>
    <row r="680" spans="1:74" ht="13.5" customHeight="1">
      <c r="A680" s="771"/>
      <c r="B680" s="15" t="s">
        <v>65</v>
      </c>
      <c r="C680" s="779" t="str">
        <f>VLOOKUP($C677,'2026年度(1年後期)'!$B$5:$N$207,COLUMN('2026年度(1年後期)'!$C$5)+1,0)&amp;""</f>
        <v/>
      </c>
      <c r="D680" s="777"/>
      <c r="E680" s="778" t="str">
        <f>VLOOKUP($C677,'2026年度(2年後期)'!$B$5:$N$207,COLUMN('2026年度(2年後期)'!$C$5)+1,0)&amp;""</f>
        <v/>
      </c>
      <c r="F680" s="777"/>
      <c r="G680" s="778" t="str">
        <f>VLOOKUP($C677,'2026年度(3年後期)'!$B$5:$N$207,COLUMN('2026年度(3年後期)'!$C$5)+1,0)&amp;""</f>
        <v/>
      </c>
      <c r="H680" s="777"/>
      <c r="I680" s="778" t="str">
        <f>VLOOKUP($C677,'2026年度(4年後期)'!$B$5:$N$206,COLUMN('2026年度(4年後期)'!$C$5)+1,0)&amp;""</f>
        <v/>
      </c>
      <c r="J680" s="777"/>
      <c r="K680" s="764" t="str">
        <f>VLOOKUP($C677,'2026年度(助産後期)'!$B$5:$N$207,COLUMN('2026年度(助産後期)'!$C$5)+1,0)&amp;""</f>
        <v/>
      </c>
      <c r="L680" s="780"/>
      <c r="M680" s="776" t="str">
        <f>VLOOKUP($C677,'2026年度(M1後期)'!$B$5:$N$207,COLUMN('2026年度(M1後期)'!$C$5)+1,0)&amp;""</f>
        <v/>
      </c>
      <c r="N680" s="777"/>
      <c r="O680" s="778" t="str">
        <f>VLOOKUP($C677,'2026年度(M2後期)'!$B$5:$N$207,COLUMN('2026年度(M2後期)'!$C$5)+1,0)&amp;""</f>
        <v/>
      </c>
      <c r="P680" s="777"/>
      <c r="Q680" s="778" t="str">
        <f>VLOOKUP($C677,'2026年度(D1後期)'!$B$5:$N$207,COLUMN('2026年度(D1後期)'!$C$5)+1,0)&amp;""</f>
        <v/>
      </c>
      <c r="R680" s="777"/>
      <c r="S680" s="764" t="str">
        <f>VLOOKUP($C677,'2026年度(D23後期)'!$B$5:$N$207,COLUMN('2026年度(D23後期)'!$C$5)+1,0)&amp;""</f>
        <v/>
      </c>
      <c r="T680" s="777"/>
      <c r="U680" s="25"/>
      <c r="Z680" s="771"/>
      <c r="AA680" s="750"/>
      <c r="AB680" s="750"/>
      <c r="AC680" s="750"/>
      <c r="AD680" s="750"/>
      <c r="AE680" s="750"/>
      <c r="AF680" s="750"/>
      <c r="AG680" s="750"/>
      <c r="AH680" s="750"/>
      <c r="AI680" s="750"/>
      <c r="AJ680" s="750"/>
      <c r="AK680" s="750"/>
      <c r="AL680" s="750"/>
      <c r="AM680" s="750"/>
      <c r="AN680" s="750"/>
      <c r="AO680" s="750"/>
      <c r="AP680" s="750"/>
      <c r="AQ680" s="750"/>
      <c r="AR680" s="750"/>
      <c r="AS680" s="750"/>
      <c r="AT680" s="750"/>
      <c r="AU680" s="750"/>
      <c r="AV680" s="750"/>
      <c r="AW680" s="750"/>
      <c r="AX680" s="750"/>
      <c r="AY680" s="750"/>
      <c r="AZ680" s="750"/>
      <c r="BA680" s="750"/>
      <c r="BB680" s="750"/>
      <c r="BC680" s="750"/>
      <c r="BD680" s="750"/>
      <c r="BE680" s="750"/>
      <c r="BF680" s="750"/>
      <c r="BG680" s="750"/>
      <c r="BH680" s="750"/>
      <c r="BI680" s="750"/>
      <c r="BJ680" s="750"/>
      <c r="BK680" s="750"/>
      <c r="BL680" s="750"/>
      <c r="BM680" s="750"/>
      <c r="BN680" s="750"/>
      <c r="BO680" s="750"/>
      <c r="BP680" s="750"/>
      <c r="BQ680" s="750"/>
      <c r="BR680" s="750"/>
      <c r="BS680" s="750"/>
      <c r="BT680" s="750"/>
      <c r="BU680" s="750"/>
      <c r="BV680" s="750"/>
    </row>
    <row r="681" spans="1:74" ht="13.5" customHeight="1">
      <c r="A681" s="772"/>
      <c r="B681" s="16" t="s">
        <v>68</v>
      </c>
      <c r="C681" s="762"/>
      <c r="D681" s="781"/>
      <c r="E681" s="759"/>
      <c r="F681" s="781"/>
      <c r="G681" s="759"/>
      <c r="H681" s="781"/>
      <c r="I681" s="759"/>
      <c r="J681" s="781"/>
      <c r="K681" s="761"/>
      <c r="L681" s="782"/>
      <c r="M681" s="792"/>
      <c r="N681" s="781"/>
      <c r="O681" s="759"/>
      <c r="P681" s="781"/>
      <c r="Q681" s="759"/>
      <c r="R681" s="781"/>
      <c r="S681" s="761"/>
      <c r="T681" s="781"/>
      <c r="U681" s="25"/>
      <c r="Z681" s="772"/>
      <c r="AA681" s="751"/>
      <c r="AB681" s="751"/>
      <c r="AC681" s="751"/>
      <c r="AD681" s="751"/>
      <c r="AE681" s="751"/>
      <c r="AF681" s="751"/>
      <c r="AG681" s="751"/>
      <c r="AH681" s="751"/>
      <c r="AI681" s="751"/>
      <c r="AJ681" s="751"/>
      <c r="AK681" s="751"/>
      <c r="AL681" s="751"/>
      <c r="AM681" s="751"/>
      <c r="AN681" s="751"/>
      <c r="AO681" s="751"/>
      <c r="AP681" s="751"/>
      <c r="AQ681" s="751"/>
      <c r="AR681" s="751"/>
      <c r="AS681" s="751"/>
      <c r="AT681" s="751"/>
      <c r="AU681" s="751"/>
      <c r="AV681" s="751"/>
      <c r="AW681" s="751"/>
      <c r="AX681" s="751"/>
      <c r="AY681" s="751"/>
      <c r="AZ681" s="751"/>
      <c r="BA681" s="751"/>
      <c r="BB681" s="751"/>
      <c r="BC681" s="751"/>
      <c r="BD681" s="751"/>
      <c r="BE681" s="751"/>
      <c r="BF681" s="751"/>
      <c r="BG681" s="751"/>
      <c r="BH681" s="751"/>
      <c r="BI681" s="751"/>
      <c r="BJ681" s="751"/>
      <c r="BK681" s="751"/>
      <c r="BL681" s="751"/>
      <c r="BM681" s="751"/>
      <c r="BN681" s="751"/>
      <c r="BO681" s="751"/>
      <c r="BP681" s="751"/>
      <c r="BQ681" s="751"/>
      <c r="BR681" s="751"/>
      <c r="BS681" s="751"/>
      <c r="BT681" s="751"/>
      <c r="BU681" s="751"/>
      <c r="BV681" s="751"/>
    </row>
    <row r="682" spans="1:74" ht="13.5" customHeight="1">
      <c r="A682" s="771" t="s">
        <v>73</v>
      </c>
      <c r="B682" s="15" t="s">
        <v>53</v>
      </c>
      <c r="C682" s="783" t="str">
        <f>VLOOKUP($C677,'2026年度(1年後期)'!$B$5:$N$207,COLUMN('2026年度(1年後期)'!$E$5),0)&amp;""</f>
        <v/>
      </c>
      <c r="D682" s="784"/>
      <c r="E682" s="787" t="str">
        <f>VLOOKUP($C677,'2026年度(2年後期)'!$B$5:$N$207,COLUMN('2026年度(2年後期)'!$E$5),0)&amp;""</f>
        <v/>
      </c>
      <c r="F682" s="784"/>
      <c r="G682" s="787" t="str">
        <f>VLOOKUP($C677,'2026年度(3年後期)'!$B$5:$N$207,COLUMN('2026年度(3年後期)'!$E$5),0)&amp;""</f>
        <v/>
      </c>
      <c r="H682" s="784"/>
      <c r="I682" s="787" t="str">
        <f>VLOOKUP($C677,'2026年度(4年後期)'!$B$5:$N$206,COLUMN('2026年度(4年後期)'!$E$5),0)&amp;""</f>
        <v/>
      </c>
      <c r="J682" s="784"/>
      <c r="K682" s="768" t="str">
        <f>VLOOKUP($C677,'2026年度(助産後期)'!$B$5:$N$207,COLUMN('2026年度(助産後期)'!$E$5),0)&amp;""</f>
        <v/>
      </c>
      <c r="L682" s="785"/>
      <c r="M682" s="783" t="str">
        <f>VLOOKUP($C677,'2026年度(M1後期)'!$B$5:$N$207,COLUMN('2026年度(M1後期)'!$E$5),0)&amp;""</f>
        <v/>
      </c>
      <c r="N682" s="784"/>
      <c r="O682" s="768" t="str">
        <f>VLOOKUP($C677,'2026年度(M2後期)'!$B$5:$N$207,COLUMN('2026年度(M2後期)'!$E$5),0)&amp;""</f>
        <v/>
      </c>
      <c r="P682" s="784"/>
      <c r="Q682" s="768" t="str">
        <f>VLOOKUP($C677,'2026年度(D1後期)'!$B$5:$N$207,COLUMN('2026年度(D1後期)'!$E$5),0)&amp;""</f>
        <v/>
      </c>
      <c r="R682" s="784"/>
      <c r="S682" s="768" t="str">
        <f>VLOOKUP($C677,'2026年度(D23後期)'!$B$5:$N$207,COLUMN('2026年度(D23後期)'!$E$5),0)&amp;""</f>
        <v/>
      </c>
      <c r="T682" s="784"/>
      <c r="U682" s="21"/>
      <c r="Z682" s="771" t="str">
        <f>A682</f>
        <v>２時限（11：00～12：30）</v>
      </c>
      <c r="AA682" s="749"/>
      <c r="AB682" s="749"/>
      <c r="AC682" s="749"/>
      <c r="AD682" s="749"/>
      <c r="AE682" s="749"/>
      <c r="AF682" s="749"/>
      <c r="AG682" s="749"/>
      <c r="AH682" s="749"/>
      <c r="AI682" s="749"/>
      <c r="AJ682" s="749"/>
      <c r="AK682" s="749"/>
      <c r="AL682" s="749"/>
      <c r="AM682" s="749"/>
      <c r="AN682" s="749"/>
      <c r="AO682" s="749"/>
      <c r="AP682" s="749"/>
      <c r="AQ682" s="749"/>
      <c r="AR682" s="749"/>
      <c r="AS682" s="749"/>
      <c r="AT682" s="749"/>
      <c r="AU682" s="749"/>
      <c r="AV682" s="749"/>
      <c r="AW682" s="749"/>
      <c r="AX682" s="749"/>
      <c r="AY682" s="749"/>
      <c r="AZ682" s="749"/>
      <c r="BA682" s="749"/>
      <c r="BB682" s="749"/>
      <c r="BC682" s="749"/>
      <c r="BD682" s="749"/>
      <c r="BE682" s="749"/>
      <c r="BF682" s="749"/>
      <c r="BG682" s="749"/>
      <c r="BH682" s="749"/>
      <c r="BI682" s="749"/>
      <c r="BJ682" s="749"/>
      <c r="BK682" s="749"/>
      <c r="BL682" s="749"/>
      <c r="BM682" s="749"/>
      <c r="BN682" s="749"/>
      <c r="BO682" s="749"/>
      <c r="BP682" s="749"/>
      <c r="BQ682" s="749"/>
      <c r="BR682" s="749"/>
      <c r="BS682" s="749"/>
      <c r="BT682" s="749"/>
      <c r="BU682" s="749"/>
      <c r="BV682" s="749"/>
    </row>
    <row r="683" spans="1:74" ht="13.5" customHeight="1">
      <c r="A683" s="771"/>
      <c r="B683" s="15" t="s">
        <v>61</v>
      </c>
      <c r="C683" s="779" t="str">
        <f>IFERROR(VLOOKUP(C682,科目・教員!$A$2:$B$342,2,0),"")</f>
        <v/>
      </c>
      <c r="D683" s="777"/>
      <c r="E683" s="778" t="str">
        <f>IFERROR(VLOOKUP(E682,科目・教員!$A$2:$B$342,2,0),"")</f>
        <v/>
      </c>
      <c r="F683" s="777"/>
      <c r="G683" s="778" t="str">
        <f>IFERROR(VLOOKUP(G682,科目・教員!$A$2:$B$342,2,0),"")</f>
        <v/>
      </c>
      <c r="H683" s="777"/>
      <c r="I683" s="778" t="str">
        <f>IFERROR(VLOOKUP(I682,科目・教員!$A$2:$B$342,2,0),"")</f>
        <v/>
      </c>
      <c r="J683" s="777"/>
      <c r="K683" s="764" t="str">
        <f>IFERROR(VLOOKUP(K682,科目・教員!$A$2:$B$342,2,0),"")</f>
        <v/>
      </c>
      <c r="L683" s="780"/>
      <c r="M683" s="779" t="str">
        <f>IFERROR(VLOOKUP(M682,科目・教員!$A$2:$B$342,2,0),"")</f>
        <v/>
      </c>
      <c r="N683" s="777"/>
      <c r="O683" s="764" t="str">
        <f>IFERROR(VLOOKUP(O682,科目・教員!$A$2:$B$342,2,0),"")</f>
        <v/>
      </c>
      <c r="P683" s="777"/>
      <c r="Q683" s="764" t="str">
        <f>IFERROR(VLOOKUP(Q682,科目・教員!$A$2:$B$342,2,0),"")</f>
        <v/>
      </c>
      <c r="R683" s="777"/>
      <c r="S683" s="764" t="str">
        <f>IFERROR(VLOOKUP(S682,科目・教員!$A$2:$B$342,2,0),"")</f>
        <v/>
      </c>
      <c r="T683" s="777"/>
      <c r="U683" s="21"/>
      <c r="Z683" s="771"/>
      <c r="AA683" s="750"/>
      <c r="AB683" s="750"/>
      <c r="AC683" s="750"/>
      <c r="AD683" s="750"/>
      <c r="AE683" s="750"/>
      <c r="AF683" s="750"/>
      <c r="AG683" s="750"/>
      <c r="AH683" s="750"/>
      <c r="AI683" s="750"/>
      <c r="AJ683" s="750"/>
      <c r="AK683" s="750"/>
      <c r="AL683" s="750"/>
      <c r="AM683" s="750"/>
      <c r="AN683" s="750"/>
      <c r="AO683" s="750"/>
      <c r="AP683" s="750"/>
      <c r="AQ683" s="750"/>
      <c r="AR683" s="750"/>
      <c r="AS683" s="750"/>
      <c r="AT683" s="750"/>
      <c r="AU683" s="750"/>
      <c r="AV683" s="750"/>
      <c r="AW683" s="750"/>
      <c r="AX683" s="750"/>
      <c r="AY683" s="750"/>
      <c r="AZ683" s="750"/>
      <c r="BA683" s="750"/>
      <c r="BB683" s="750"/>
      <c r="BC683" s="750"/>
      <c r="BD683" s="750"/>
      <c r="BE683" s="750"/>
      <c r="BF683" s="750"/>
      <c r="BG683" s="750"/>
      <c r="BH683" s="750"/>
      <c r="BI683" s="750"/>
      <c r="BJ683" s="750"/>
      <c r="BK683" s="750"/>
      <c r="BL683" s="750"/>
      <c r="BM683" s="750"/>
      <c r="BN683" s="750"/>
      <c r="BO683" s="750"/>
      <c r="BP683" s="750"/>
      <c r="BQ683" s="750"/>
      <c r="BR683" s="750"/>
      <c r="BS683" s="750"/>
      <c r="BT683" s="750"/>
      <c r="BU683" s="750"/>
      <c r="BV683" s="750"/>
    </row>
    <row r="684" spans="1:74" ht="13.5" customHeight="1">
      <c r="A684" s="771"/>
      <c r="B684" s="15" t="s">
        <v>65</v>
      </c>
      <c r="C684" s="779" t="str">
        <f>VLOOKUP($C677,'2026年度(1年後期)'!$B$5:$N$207,COLUMN('2026年度(1年後期)'!$E$5)+1,0)&amp;""</f>
        <v/>
      </c>
      <c r="D684" s="777"/>
      <c r="E684" s="778" t="str">
        <f>VLOOKUP($C677,'2026年度(2年後期)'!$B$5:$N$207,COLUMN('2026年度(2年後期)'!$E$5)+1,0)&amp;""</f>
        <v/>
      </c>
      <c r="F684" s="777"/>
      <c r="G684" s="778" t="str">
        <f>VLOOKUP($C677,'2026年度(3年後期)'!$B$5:$N$207,COLUMN('2026年度(3年後期)'!$E$5)+1,0)&amp;""</f>
        <v/>
      </c>
      <c r="H684" s="777"/>
      <c r="I684" s="778" t="str">
        <f>VLOOKUP($C677,'2026年度(4年後期)'!$B$5:$N$206,COLUMN('2026年度(4年後期)'!$E$5)+1,0)&amp;""</f>
        <v/>
      </c>
      <c r="J684" s="777"/>
      <c r="K684" s="764" t="str">
        <f>VLOOKUP($C677,'2026年度(助産後期)'!$B$5:$N$207,COLUMN('2026年度(助産後期)'!$E$5)+1,0)&amp;""</f>
        <v/>
      </c>
      <c r="L684" s="780"/>
      <c r="M684" s="779" t="str">
        <f>VLOOKUP($C677,'2026年度(M1後期)'!$B$5:$N$207,COLUMN('2026年度(M1後期)'!$E$5)+1,0)&amp;""</f>
        <v/>
      </c>
      <c r="N684" s="777"/>
      <c r="O684" s="764" t="str">
        <f>VLOOKUP($C677,'2026年度(M2後期)'!$B$5:$N$207,COLUMN('2026年度(M2後期)'!$E$5)+1,0)&amp;""</f>
        <v/>
      </c>
      <c r="P684" s="777"/>
      <c r="Q684" s="764" t="str">
        <f>VLOOKUP($C677,'2026年度(D1後期)'!$B$5:$N$207,COLUMN('2026年度(D1後期)'!$E$5)+1,0)&amp;""</f>
        <v/>
      </c>
      <c r="R684" s="777"/>
      <c r="S684" s="764" t="str">
        <f>VLOOKUP($C677,'2026年度(D23後期)'!$B$5:$N$207,COLUMN('2026年度(D23後期)'!$E$5)+1,0)&amp;""</f>
        <v/>
      </c>
      <c r="T684" s="777"/>
      <c r="U684" s="21"/>
      <c r="Z684" s="771"/>
      <c r="AA684" s="750"/>
      <c r="AB684" s="750"/>
      <c r="AC684" s="750"/>
      <c r="AD684" s="750"/>
      <c r="AE684" s="750"/>
      <c r="AF684" s="750"/>
      <c r="AG684" s="750"/>
      <c r="AH684" s="750"/>
      <c r="AI684" s="750"/>
      <c r="AJ684" s="750"/>
      <c r="AK684" s="750"/>
      <c r="AL684" s="750"/>
      <c r="AM684" s="750"/>
      <c r="AN684" s="750"/>
      <c r="AO684" s="750"/>
      <c r="AP684" s="750"/>
      <c r="AQ684" s="750"/>
      <c r="AR684" s="750"/>
      <c r="AS684" s="750"/>
      <c r="AT684" s="750"/>
      <c r="AU684" s="750"/>
      <c r="AV684" s="750"/>
      <c r="AW684" s="750"/>
      <c r="AX684" s="750"/>
      <c r="AY684" s="750"/>
      <c r="AZ684" s="750"/>
      <c r="BA684" s="750"/>
      <c r="BB684" s="750"/>
      <c r="BC684" s="750"/>
      <c r="BD684" s="750"/>
      <c r="BE684" s="750"/>
      <c r="BF684" s="750"/>
      <c r="BG684" s="750"/>
      <c r="BH684" s="750"/>
      <c r="BI684" s="750"/>
      <c r="BJ684" s="750"/>
      <c r="BK684" s="750"/>
      <c r="BL684" s="750"/>
      <c r="BM684" s="750"/>
      <c r="BN684" s="750"/>
      <c r="BO684" s="750"/>
      <c r="BP684" s="750"/>
      <c r="BQ684" s="750"/>
      <c r="BR684" s="750"/>
      <c r="BS684" s="750"/>
      <c r="BT684" s="750"/>
      <c r="BU684" s="750"/>
      <c r="BV684" s="750"/>
    </row>
    <row r="685" spans="1:74" ht="13.5" customHeight="1">
      <c r="A685" s="786"/>
      <c r="B685" s="16" t="s">
        <v>68</v>
      </c>
      <c r="C685" s="762"/>
      <c r="D685" s="760"/>
      <c r="E685" s="759"/>
      <c r="F685" s="760"/>
      <c r="G685" s="759"/>
      <c r="H685" s="760"/>
      <c r="I685" s="759"/>
      <c r="J685" s="760"/>
      <c r="K685" s="761"/>
      <c r="L685" s="761"/>
      <c r="M685" s="762"/>
      <c r="N685" s="760"/>
      <c r="O685" s="761"/>
      <c r="P685" s="760"/>
      <c r="Q685" s="761"/>
      <c r="R685" s="760"/>
      <c r="S685" s="761"/>
      <c r="T685" s="760"/>
      <c r="U685" s="21"/>
      <c r="Z685" s="772"/>
      <c r="AA685" s="751"/>
      <c r="AB685" s="751"/>
      <c r="AC685" s="751"/>
      <c r="AD685" s="751"/>
      <c r="AE685" s="751"/>
      <c r="AF685" s="751"/>
      <c r="AG685" s="751"/>
      <c r="AH685" s="751"/>
      <c r="AI685" s="751"/>
      <c r="AJ685" s="751"/>
      <c r="AK685" s="751"/>
      <c r="AL685" s="751"/>
      <c r="AM685" s="751"/>
      <c r="AN685" s="751"/>
      <c r="AO685" s="751"/>
      <c r="AP685" s="751"/>
      <c r="AQ685" s="751"/>
      <c r="AR685" s="751"/>
      <c r="AS685" s="751"/>
      <c r="AT685" s="751"/>
      <c r="AU685" s="751"/>
      <c r="AV685" s="751"/>
      <c r="AW685" s="751"/>
      <c r="AX685" s="751"/>
      <c r="AY685" s="751"/>
      <c r="AZ685" s="751"/>
      <c r="BA685" s="751"/>
      <c r="BB685" s="751"/>
      <c r="BC685" s="751"/>
      <c r="BD685" s="751"/>
      <c r="BE685" s="751"/>
      <c r="BF685" s="751"/>
      <c r="BG685" s="751"/>
      <c r="BH685" s="751"/>
      <c r="BI685" s="751"/>
      <c r="BJ685" s="751"/>
      <c r="BK685" s="751"/>
      <c r="BL685" s="751"/>
      <c r="BM685" s="751"/>
      <c r="BN685" s="751"/>
      <c r="BO685" s="751"/>
      <c r="BP685" s="751"/>
      <c r="BQ685" s="751"/>
      <c r="BR685" s="751"/>
      <c r="BS685" s="751"/>
      <c r="BT685" s="751"/>
      <c r="BU685" s="751"/>
      <c r="BV685" s="751"/>
    </row>
    <row r="686" spans="1:74" ht="13.5" customHeight="1">
      <c r="A686" s="770" t="s">
        <v>79</v>
      </c>
      <c r="B686" s="17" t="s">
        <v>80</v>
      </c>
      <c r="C686" s="783"/>
      <c r="D686" s="784"/>
      <c r="E686" s="787"/>
      <c r="F686" s="784"/>
      <c r="G686" s="787"/>
      <c r="H686" s="784"/>
      <c r="I686" s="787"/>
      <c r="J686" s="784"/>
      <c r="K686" s="768"/>
      <c r="L686" s="785"/>
      <c r="M686" s="783"/>
      <c r="N686" s="784"/>
      <c r="O686" s="768"/>
      <c r="P686" s="784"/>
      <c r="Q686" s="768"/>
      <c r="R686" s="784"/>
      <c r="S686" s="768"/>
      <c r="T686" s="784"/>
      <c r="U686" s="21"/>
      <c r="Z686" s="771" t="str">
        <f>A686</f>
        <v>昼休み（12：30～13：30）</v>
      </c>
      <c r="AA686" s="749"/>
      <c r="AB686" s="749"/>
      <c r="AC686" s="749"/>
      <c r="AD686" s="749"/>
      <c r="AE686" s="749"/>
      <c r="AF686" s="749"/>
      <c r="AG686" s="749"/>
      <c r="AH686" s="749"/>
      <c r="AI686" s="749"/>
      <c r="AJ686" s="749"/>
      <c r="AK686" s="749"/>
      <c r="AL686" s="749"/>
      <c r="AM686" s="749"/>
      <c r="AN686" s="749"/>
      <c r="AO686" s="749"/>
      <c r="AP686" s="749"/>
      <c r="AQ686" s="749"/>
      <c r="AR686" s="749"/>
      <c r="AS686" s="749"/>
      <c r="AT686" s="749"/>
      <c r="AU686" s="749"/>
      <c r="AV686" s="749"/>
      <c r="AW686" s="749"/>
      <c r="AX686" s="749"/>
      <c r="AY686" s="749"/>
      <c r="AZ686" s="749"/>
      <c r="BA686" s="749"/>
      <c r="BB686" s="749"/>
      <c r="BC686" s="749"/>
      <c r="BD686" s="749"/>
      <c r="BE686" s="749"/>
      <c r="BF686" s="749"/>
      <c r="BG686" s="749"/>
      <c r="BH686" s="749"/>
      <c r="BI686" s="749"/>
      <c r="BJ686" s="749"/>
      <c r="BK686" s="749"/>
      <c r="BL686" s="749"/>
      <c r="BM686" s="749"/>
      <c r="BN686" s="749"/>
      <c r="BO686" s="749"/>
      <c r="BP686" s="749"/>
      <c r="BQ686" s="749"/>
      <c r="BR686" s="749"/>
      <c r="BS686" s="749"/>
      <c r="BT686" s="749"/>
      <c r="BU686" s="749"/>
      <c r="BV686" s="749"/>
    </row>
    <row r="687" spans="1:74" ht="13.5" customHeight="1">
      <c r="A687" s="771"/>
      <c r="B687" s="17" t="s">
        <v>83</v>
      </c>
      <c r="C687" s="779"/>
      <c r="D687" s="777"/>
      <c r="E687" s="778"/>
      <c r="F687" s="777"/>
      <c r="G687" s="778"/>
      <c r="H687" s="777"/>
      <c r="I687" s="778"/>
      <c r="J687" s="777"/>
      <c r="K687" s="764"/>
      <c r="L687" s="780"/>
      <c r="M687" s="779"/>
      <c r="N687" s="777"/>
      <c r="O687" s="764"/>
      <c r="P687" s="777"/>
      <c r="Q687" s="764"/>
      <c r="R687" s="777"/>
      <c r="S687" s="764"/>
      <c r="T687" s="777"/>
      <c r="U687" s="21"/>
      <c r="Z687" s="771"/>
      <c r="AA687" s="750"/>
      <c r="AB687" s="750"/>
      <c r="AC687" s="750"/>
      <c r="AD687" s="750"/>
      <c r="AE687" s="750"/>
      <c r="AF687" s="750"/>
      <c r="AG687" s="750"/>
      <c r="AH687" s="750"/>
      <c r="AI687" s="750"/>
      <c r="AJ687" s="750"/>
      <c r="AK687" s="750"/>
      <c r="AL687" s="750"/>
      <c r="AM687" s="750"/>
      <c r="AN687" s="750"/>
      <c r="AO687" s="750"/>
      <c r="AP687" s="750"/>
      <c r="AQ687" s="750"/>
      <c r="AR687" s="750"/>
      <c r="AS687" s="750"/>
      <c r="AT687" s="750"/>
      <c r="AU687" s="750"/>
      <c r="AV687" s="750"/>
      <c r="AW687" s="750"/>
      <c r="AX687" s="750"/>
      <c r="AY687" s="750"/>
      <c r="AZ687" s="750"/>
      <c r="BA687" s="750"/>
      <c r="BB687" s="750"/>
      <c r="BC687" s="750"/>
      <c r="BD687" s="750"/>
      <c r="BE687" s="750"/>
      <c r="BF687" s="750"/>
      <c r="BG687" s="750"/>
      <c r="BH687" s="750"/>
      <c r="BI687" s="750"/>
      <c r="BJ687" s="750"/>
      <c r="BK687" s="750"/>
      <c r="BL687" s="750"/>
      <c r="BM687" s="750"/>
      <c r="BN687" s="750"/>
      <c r="BO687" s="750"/>
      <c r="BP687" s="750"/>
      <c r="BQ687" s="750"/>
      <c r="BR687" s="750"/>
      <c r="BS687" s="750"/>
      <c r="BT687" s="750"/>
      <c r="BU687" s="750"/>
      <c r="BV687" s="750"/>
    </row>
    <row r="688" spans="1:74" ht="13.5" customHeight="1">
      <c r="A688" s="771"/>
      <c r="B688" s="17" t="s">
        <v>65</v>
      </c>
      <c r="C688" s="779"/>
      <c r="D688" s="777"/>
      <c r="E688" s="778"/>
      <c r="F688" s="777"/>
      <c r="G688" s="778"/>
      <c r="H688" s="777"/>
      <c r="I688" s="778"/>
      <c r="J688" s="777"/>
      <c r="K688" s="764"/>
      <c r="L688" s="780"/>
      <c r="M688" s="779"/>
      <c r="N688" s="777"/>
      <c r="O688" s="764"/>
      <c r="P688" s="777"/>
      <c r="Q688" s="764"/>
      <c r="R688" s="777"/>
      <c r="S688" s="764"/>
      <c r="T688" s="777"/>
      <c r="U688" s="21"/>
      <c r="Z688" s="771"/>
      <c r="AA688" s="750"/>
      <c r="AB688" s="750"/>
      <c r="AC688" s="750"/>
      <c r="AD688" s="750"/>
      <c r="AE688" s="750"/>
      <c r="AF688" s="750"/>
      <c r="AG688" s="750"/>
      <c r="AH688" s="750"/>
      <c r="AI688" s="750"/>
      <c r="AJ688" s="750"/>
      <c r="AK688" s="750"/>
      <c r="AL688" s="750"/>
      <c r="AM688" s="750"/>
      <c r="AN688" s="750"/>
      <c r="AO688" s="750"/>
      <c r="AP688" s="750"/>
      <c r="AQ688" s="750"/>
      <c r="AR688" s="750"/>
      <c r="AS688" s="750"/>
      <c r="AT688" s="750"/>
      <c r="AU688" s="750"/>
      <c r="AV688" s="750"/>
      <c r="AW688" s="750"/>
      <c r="AX688" s="750"/>
      <c r="AY688" s="750"/>
      <c r="AZ688" s="750"/>
      <c r="BA688" s="750"/>
      <c r="BB688" s="750"/>
      <c r="BC688" s="750"/>
      <c r="BD688" s="750"/>
      <c r="BE688" s="750"/>
      <c r="BF688" s="750"/>
      <c r="BG688" s="750"/>
      <c r="BH688" s="750"/>
      <c r="BI688" s="750"/>
      <c r="BJ688" s="750"/>
      <c r="BK688" s="750"/>
      <c r="BL688" s="750"/>
      <c r="BM688" s="750"/>
      <c r="BN688" s="750"/>
      <c r="BO688" s="750"/>
      <c r="BP688" s="750"/>
      <c r="BQ688" s="750"/>
      <c r="BR688" s="750"/>
      <c r="BS688" s="750"/>
      <c r="BT688" s="750"/>
      <c r="BU688" s="750"/>
      <c r="BV688" s="750"/>
    </row>
    <row r="689" spans="1:74" ht="13.5" customHeight="1">
      <c r="A689" s="772"/>
      <c r="B689" s="18" t="s">
        <v>68</v>
      </c>
      <c r="C689" s="788"/>
      <c r="D689" s="789"/>
      <c r="E689" s="790"/>
      <c r="F689" s="789"/>
      <c r="G689" s="790"/>
      <c r="H689" s="789"/>
      <c r="I689" s="790"/>
      <c r="J689" s="789"/>
      <c r="K689" s="791"/>
      <c r="L689" s="791"/>
      <c r="M689" s="788"/>
      <c r="N689" s="789"/>
      <c r="O689" s="791"/>
      <c r="P689" s="789"/>
      <c r="Q689" s="791"/>
      <c r="R689" s="789"/>
      <c r="S689" s="791"/>
      <c r="T689" s="789"/>
      <c r="U689" s="21"/>
      <c r="Z689" s="772"/>
      <c r="AA689" s="751"/>
      <c r="AB689" s="751"/>
      <c r="AC689" s="751"/>
      <c r="AD689" s="751"/>
      <c r="AE689" s="751"/>
      <c r="AF689" s="751"/>
      <c r="AG689" s="751"/>
      <c r="AH689" s="751"/>
      <c r="AI689" s="751"/>
      <c r="AJ689" s="751"/>
      <c r="AK689" s="751"/>
      <c r="AL689" s="751"/>
      <c r="AM689" s="751"/>
      <c r="AN689" s="751"/>
      <c r="AO689" s="751"/>
      <c r="AP689" s="751"/>
      <c r="AQ689" s="751"/>
      <c r="AR689" s="751"/>
      <c r="AS689" s="751"/>
      <c r="AT689" s="751"/>
      <c r="AU689" s="751"/>
      <c r="AV689" s="751"/>
      <c r="AW689" s="751"/>
      <c r="AX689" s="751"/>
      <c r="AY689" s="751"/>
      <c r="AZ689" s="751"/>
      <c r="BA689" s="751"/>
      <c r="BB689" s="751"/>
      <c r="BC689" s="751"/>
      <c r="BD689" s="751"/>
      <c r="BE689" s="751"/>
      <c r="BF689" s="751"/>
      <c r="BG689" s="751"/>
      <c r="BH689" s="751"/>
      <c r="BI689" s="751"/>
      <c r="BJ689" s="751"/>
      <c r="BK689" s="751"/>
      <c r="BL689" s="751"/>
      <c r="BM689" s="751"/>
      <c r="BN689" s="751"/>
      <c r="BO689" s="751"/>
      <c r="BP689" s="751"/>
      <c r="BQ689" s="751"/>
      <c r="BR689" s="751"/>
      <c r="BS689" s="751"/>
      <c r="BT689" s="751"/>
      <c r="BU689" s="751"/>
      <c r="BV689" s="751"/>
    </row>
    <row r="690" spans="1:74" ht="13.5" customHeight="1">
      <c r="A690" s="771" t="s">
        <v>87</v>
      </c>
      <c r="B690" s="15" t="s">
        <v>53</v>
      </c>
      <c r="C690" s="767" t="str">
        <f>VLOOKUP($C677,'2026年度(1年後期)'!$B$5:$N$207,COLUMN('2026年度(1年後期)'!$G$5),0)&amp;""</f>
        <v/>
      </c>
      <c r="D690" s="768"/>
      <c r="E690" s="773" t="str">
        <f>VLOOKUP($C677,'2026年度(2年後期)'!$B$5:$N$207,COLUMN('2026年度(2年後期)'!$G$5),0)&amp;""</f>
        <v/>
      </c>
      <c r="F690" s="768"/>
      <c r="G690" s="773" t="str">
        <f>VLOOKUP($C677,'2026年度(3年後期)'!$B$5:$N$207,COLUMN('2026年度(3年後期)'!$G$5),0)&amp;""</f>
        <v/>
      </c>
      <c r="H690" s="768"/>
      <c r="I690" s="773" t="str">
        <f>VLOOKUP($C677,'2026年度(4年後期)'!$B$5:$N$206,COLUMN('2026年度(4年後期)'!$G$5),0)&amp;""</f>
        <v/>
      </c>
      <c r="J690" s="768"/>
      <c r="K690" s="769" t="str">
        <f>VLOOKUP($C677,'2026年度(助産後期)'!$B$5:$N$207,COLUMN('2026年度(助産後期)'!$G$5),0)&amp;""</f>
        <v/>
      </c>
      <c r="L690" s="769"/>
      <c r="M690" s="767" t="str">
        <f>VLOOKUP($C677,'2026年度(M1後期)'!$B$5:$N$207,COLUMN('2026年度(M1後期)'!$G$5),0)&amp;""</f>
        <v/>
      </c>
      <c r="N690" s="768"/>
      <c r="O690" s="769" t="str">
        <f>VLOOKUP($C677,'2026年度(M2後期)'!$B$5:$N$207,COLUMN('2026年度(M2後期)'!$G$5),0)&amp;""</f>
        <v/>
      </c>
      <c r="P690" s="768"/>
      <c r="Q690" s="769" t="str">
        <f>VLOOKUP($C677,'2026年度(D1後期)'!$B$5:$N$207,COLUMN('2026年度(D1後期)'!$G$5),0)&amp;""</f>
        <v/>
      </c>
      <c r="R690" s="768"/>
      <c r="S690" s="769" t="str">
        <f>VLOOKUP($C677,'2026年度(D23後期)'!$B$5:$N$207,COLUMN('2026年度(D23後期)'!$G$5),0)&amp;""</f>
        <v/>
      </c>
      <c r="T690" s="768"/>
      <c r="U690" s="21"/>
      <c r="Z690" s="771" t="str">
        <f>A690</f>
        <v>３時限（13：30～15：00）</v>
      </c>
      <c r="AA690" s="749"/>
      <c r="AB690" s="749"/>
      <c r="AC690" s="749"/>
      <c r="AD690" s="749"/>
      <c r="AE690" s="749"/>
      <c r="AF690" s="749"/>
      <c r="AG690" s="749"/>
      <c r="AH690" s="749"/>
      <c r="AI690" s="749"/>
      <c r="AJ690" s="749"/>
      <c r="AK690" s="749"/>
      <c r="AL690" s="749"/>
      <c r="AM690" s="749"/>
      <c r="AN690" s="749"/>
      <c r="AO690" s="749"/>
      <c r="AP690" s="749"/>
      <c r="AQ690" s="749"/>
      <c r="AR690" s="749"/>
      <c r="AS690" s="749"/>
      <c r="AT690" s="749"/>
      <c r="AU690" s="749"/>
      <c r="AV690" s="749"/>
      <c r="AW690" s="749"/>
      <c r="AX690" s="749"/>
      <c r="AY690" s="749"/>
      <c r="AZ690" s="749"/>
      <c r="BA690" s="749"/>
      <c r="BB690" s="749"/>
      <c r="BC690" s="749"/>
      <c r="BD690" s="749"/>
      <c r="BE690" s="749"/>
      <c r="BF690" s="749"/>
      <c r="BG690" s="749"/>
      <c r="BH690" s="749"/>
      <c r="BI690" s="749"/>
      <c r="BJ690" s="749"/>
      <c r="BK690" s="749"/>
      <c r="BL690" s="749"/>
      <c r="BM690" s="749"/>
      <c r="BN690" s="749"/>
      <c r="BO690" s="749"/>
      <c r="BP690" s="749"/>
      <c r="BQ690" s="749"/>
      <c r="BR690" s="749"/>
      <c r="BS690" s="749"/>
      <c r="BT690" s="749"/>
      <c r="BU690" s="749"/>
      <c r="BV690" s="749"/>
    </row>
    <row r="691" spans="1:74" ht="13.5" customHeight="1">
      <c r="A691" s="771"/>
      <c r="B691" s="15" t="s">
        <v>61</v>
      </c>
      <c r="C691" s="765" t="str">
        <f>IFERROR(VLOOKUP(C690,科目・教員!$A$2:$B$342,2,0),"")</f>
        <v/>
      </c>
      <c r="D691" s="764"/>
      <c r="E691" s="766" t="str">
        <f>IFERROR(VLOOKUP(E690,科目・教員!$A$2:$B$342,2,0),"")</f>
        <v/>
      </c>
      <c r="F691" s="764"/>
      <c r="G691" s="766" t="str">
        <f>IFERROR(VLOOKUP(G690,科目・教員!$A$2:$B$342,2,0),"")</f>
        <v/>
      </c>
      <c r="H691" s="764"/>
      <c r="I691" s="766" t="str">
        <f>IFERROR(VLOOKUP(I690,科目・教員!$A$2:$B$342,2,0),"")</f>
        <v/>
      </c>
      <c r="J691" s="764"/>
      <c r="K691" s="763" t="str">
        <f>IFERROR(VLOOKUP(K690,科目・教員!$A$2:$B$342,2,0),"")</f>
        <v/>
      </c>
      <c r="L691" s="763"/>
      <c r="M691" s="765" t="str">
        <f>IFERROR(VLOOKUP(M690,科目・教員!$A$2:$B$342,2,0),"")</f>
        <v/>
      </c>
      <c r="N691" s="764"/>
      <c r="O691" s="763" t="str">
        <f>IFERROR(VLOOKUP(O690,科目・教員!$A$2:$B$342,2,0),"")</f>
        <v/>
      </c>
      <c r="P691" s="764"/>
      <c r="Q691" s="763" t="str">
        <f>IFERROR(VLOOKUP(Q690,科目・教員!$A$2:$B$342,2,0),"")</f>
        <v/>
      </c>
      <c r="R691" s="764"/>
      <c r="S691" s="763" t="str">
        <f>IFERROR(VLOOKUP(S690,科目・教員!$A$2:$B$342,2,0),"")</f>
        <v/>
      </c>
      <c r="T691" s="764"/>
      <c r="U691" s="21"/>
      <c r="Z691" s="771"/>
      <c r="AA691" s="750"/>
      <c r="AB691" s="750"/>
      <c r="AC691" s="750"/>
      <c r="AD691" s="750"/>
      <c r="AE691" s="750"/>
      <c r="AF691" s="750"/>
      <c r="AG691" s="750"/>
      <c r="AH691" s="750"/>
      <c r="AI691" s="750"/>
      <c r="AJ691" s="750"/>
      <c r="AK691" s="750"/>
      <c r="AL691" s="750"/>
      <c r="AM691" s="750"/>
      <c r="AN691" s="750"/>
      <c r="AO691" s="750"/>
      <c r="AP691" s="750"/>
      <c r="AQ691" s="750"/>
      <c r="AR691" s="750"/>
      <c r="AS691" s="750"/>
      <c r="AT691" s="750"/>
      <c r="AU691" s="750"/>
      <c r="AV691" s="750"/>
      <c r="AW691" s="750"/>
      <c r="AX691" s="750"/>
      <c r="AY691" s="750"/>
      <c r="AZ691" s="750"/>
      <c r="BA691" s="750"/>
      <c r="BB691" s="750"/>
      <c r="BC691" s="750"/>
      <c r="BD691" s="750"/>
      <c r="BE691" s="750"/>
      <c r="BF691" s="750"/>
      <c r="BG691" s="750"/>
      <c r="BH691" s="750"/>
      <c r="BI691" s="750"/>
      <c r="BJ691" s="750"/>
      <c r="BK691" s="750"/>
      <c r="BL691" s="750"/>
      <c r="BM691" s="750"/>
      <c r="BN691" s="750"/>
      <c r="BO691" s="750"/>
      <c r="BP691" s="750"/>
      <c r="BQ691" s="750"/>
      <c r="BR691" s="750"/>
      <c r="BS691" s="750"/>
      <c r="BT691" s="750"/>
      <c r="BU691" s="750"/>
      <c r="BV691" s="750"/>
    </row>
    <row r="692" spans="1:74" ht="13.5" customHeight="1">
      <c r="A692" s="771"/>
      <c r="B692" s="15" t="s">
        <v>65</v>
      </c>
      <c r="C692" s="765" t="str">
        <f>VLOOKUP($C677,'2026年度(1年後期)'!$B$5:$N$207,COLUMN('2026年度(1年後期)'!$G$5)+1,0)&amp;""</f>
        <v/>
      </c>
      <c r="D692" s="764"/>
      <c r="E692" s="766" t="str">
        <f>VLOOKUP($C677,'2026年度(2年後期)'!$B$5:$N$207,COLUMN('2026年度(2年後期)'!$G$5)+1,0)&amp;""</f>
        <v/>
      </c>
      <c r="F692" s="764"/>
      <c r="G692" s="766" t="str">
        <f>VLOOKUP($C677,'2026年度(3年後期)'!$B$5:$N$207,COLUMN('2026年度(3年後期)'!$G$5)+1,0)&amp;""</f>
        <v/>
      </c>
      <c r="H692" s="764"/>
      <c r="I692" s="766" t="str">
        <f>VLOOKUP($C677,'2026年度(4年後期)'!$B$5:$N$206,COLUMN('2026年度(4年後期)'!$G$5)+1,0)&amp;""</f>
        <v/>
      </c>
      <c r="J692" s="764"/>
      <c r="K692" s="763" t="str">
        <f>VLOOKUP($C677,'2026年度(助産後期)'!$B$5:$N$207,COLUMN('2026年度(助産後期)'!$G$5)+1,0)&amp;""</f>
        <v/>
      </c>
      <c r="L692" s="763"/>
      <c r="M692" s="765" t="str">
        <f>VLOOKUP($C677,'2026年度(M1後期)'!$B$5:$N$207,COLUMN('2026年度(M1後期)'!$G$5)+1,0)&amp;""</f>
        <v/>
      </c>
      <c r="N692" s="764"/>
      <c r="O692" s="763" t="str">
        <f>VLOOKUP($C677,'2026年度(M2後期)'!$B$5:$N$207,COLUMN('2026年度(M2後期)'!$G$5)+1,0)&amp;""</f>
        <v/>
      </c>
      <c r="P692" s="764"/>
      <c r="Q692" s="763" t="str">
        <f>VLOOKUP($C677,'2026年度(D1後期)'!$B$5:$N$207,COLUMN('2026年度(D1後期)'!$G$5)+1,0)&amp;""</f>
        <v/>
      </c>
      <c r="R692" s="764"/>
      <c r="S692" s="763" t="str">
        <f>VLOOKUP($C677,'2026年度(D23後期)'!$B$5:$N$207,COLUMN('2026年度(D23後期)'!$G$5)+1,0)&amp;""</f>
        <v/>
      </c>
      <c r="T692" s="764"/>
      <c r="U692" s="21"/>
      <c r="Z692" s="771"/>
      <c r="AA692" s="750"/>
      <c r="AB692" s="750"/>
      <c r="AC692" s="750"/>
      <c r="AD692" s="750"/>
      <c r="AE692" s="750"/>
      <c r="AF692" s="750"/>
      <c r="AG692" s="750"/>
      <c r="AH692" s="750"/>
      <c r="AI692" s="750"/>
      <c r="AJ692" s="750"/>
      <c r="AK692" s="750"/>
      <c r="AL692" s="750"/>
      <c r="AM692" s="750"/>
      <c r="AN692" s="750"/>
      <c r="AO692" s="750"/>
      <c r="AP692" s="750"/>
      <c r="AQ692" s="750"/>
      <c r="AR692" s="750"/>
      <c r="AS692" s="750"/>
      <c r="AT692" s="750"/>
      <c r="AU692" s="750"/>
      <c r="AV692" s="750"/>
      <c r="AW692" s="750"/>
      <c r="AX692" s="750"/>
      <c r="AY692" s="750"/>
      <c r="AZ692" s="750"/>
      <c r="BA692" s="750"/>
      <c r="BB692" s="750"/>
      <c r="BC692" s="750"/>
      <c r="BD692" s="750"/>
      <c r="BE692" s="750"/>
      <c r="BF692" s="750"/>
      <c r="BG692" s="750"/>
      <c r="BH692" s="750"/>
      <c r="BI692" s="750"/>
      <c r="BJ692" s="750"/>
      <c r="BK692" s="750"/>
      <c r="BL692" s="750"/>
      <c r="BM692" s="750"/>
      <c r="BN692" s="750"/>
      <c r="BO692" s="750"/>
      <c r="BP692" s="750"/>
      <c r="BQ692" s="750"/>
      <c r="BR692" s="750"/>
      <c r="BS692" s="750"/>
      <c r="BT692" s="750"/>
      <c r="BU692" s="750"/>
      <c r="BV692" s="750"/>
    </row>
    <row r="693" spans="1:74" ht="13.5" customHeight="1">
      <c r="A693" s="786"/>
      <c r="B693" s="16" t="s">
        <v>68</v>
      </c>
      <c r="C693" s="762"/>
      <c r="D693" s="760"/>
      <c r="E693" s="759"/>
      <c r="F693" s="760"/>
      <c r="G693" s="759"/>
      <c r="H693" s="760"/>
      <c r="I693" s="759"/>
      <c r="J693" s="760"/>
      <c r="K693" s="761"/>
      <c r="L693" s="761"/>
      <c r="M693" s="762"/>
      <c r="N693" s="760"/>
      <c r="O693" s="761"/>
      <c r="P693" s="760"/>
      <c r="Q693" s="761"/>
      <c r="R693" s="760"/>
      <c r="S693" s="761"/>
      <c r="T693" s="760"/>
      <c r="U693" s="21"/>
      <c r="Z693" s="772"/>
      <c r="AA693" s="751"/>
      <c r="AB693" s="751"/>
      <c r="AC693" s="751"/>
      <c r="AD693" s="751"/>
      <c r="AE693" s="751"/>
      <c r="AF693" s="751"/>
      <c r="AG693" s="751"/>
      <c r="AH693" s="751"/>
      <c r="AI693" s="751"/>
      <c r="AJ693" s="751"/>
      <c r="AK693" s="751"/>
      <c r="AL693" s="751"/>
      <c r="AM693" s="751"/>
      <c r="AN693" s="751"/>
      <c r="AO693" s="751"/>
      <c r="AP693" s="751"/>
      <c r="AQ693" s="751"/>
      <c r="AR693" s="751"/>
      <c r="AS693" s="751"/>
      <c r="AT693" s="751"/>
      <c r="AU693" s="751"/>
      <c r="AV693" s="751"/>
      <c r="AW693" s="751"/>
      <c r="AX693" s="751"/>
      <c r="AY693" s="751"/>
      <c r="AZ693" s="751"/>
      <c r="BA693" s="751"/>
      <c r="BB693" s="751"/>
      <c r="BC693" s="751"/>
      <c r="BD693" s="751"/>
      <c r="BE693" s="751"/>
      <c r="BF693" s="751"/>
      <c r="BG693" s="751"/>
      <c r="BH693" s="751"/>
      <c r="BI693" s="751"/>
      <c r="BJ693" s="751"/>
      <c r="BK693" s="751"/>
      <c r="BL693" s="751"/>
      <c r="BM693" s="751"/>
      <c r="BN693" s="751"/>
      <c r="BO693" s="751"/>
      <c r="BP693" s="751"/>
      <c r="BQ693" s="751"/>
      <c r="BR693" s="751"/>
      <c r="BS693" s="751"/>
      <c r="BT693" s="751"/>
      <c r="BU693" s="751"/>
      <c r="BV693" s="751"/>
    </row>
    <row r="694" spans="1:74" ht="13.5" customHeight="1">
      <c r="A694" s="771" t="s">
        <v>103</v>
      </c>
      <c r="B694" s="15" t="s">
        <v>53</v>
      </c>
      <c r="C694" s="767" t="str">
        <f>VLOOKUP($C677,'2026年度(1年後期)'!$B$5:$N$207,COLUMN('2026年度(1年後期)'!$I$5),0)&amp;""</f>
        <v/>
      </c>
      <c r="D694" s="768"/>
      <c r="E694" s="773" t="str">
        <f>VLOOKUP($C677,'2026年度(2年後期)'!$B$5:$N$207,COLUMN('2026年度(2年後期)'!$I$5),0)&amp;""</f>
        <v/>
      </c>
      <c r="F694" s="768"/>
      <c r="G694" s="773" t="str">
        <f>VLOOKUP($C677,'2026年度(3年後期)'!$B$5:$N$207,COLUMN('2026年度(3年後期)'!$I$5),0)&amp;""</f>
        <v/>
      </c>
      <c r="H694" s="768"/>
      <c r="I694" s="773" t="str">
        <f>VLOOKUP($C677,'2026年度(4年後期)'!$B$5:$N$206,COLUMN('2026年度(4年後期)'!$I$5),0)&amp;""</f>
        <v/>
      </c>
      <c r="J694" s="768"/>
      <c r="K694" s="769" t="str">
        <f>VLOOKUP($C677,'2026年度(助産後期)'!$B$5:$N$207,COLUMN('2026年度(助産後期)'!$I$5),0)&amp;""</f>
        <v/>
      </c>
      <c r="L694" s="769"/>
      <c r="M694" s="767" t="str">
        <f>VLOOKUP($C677,'2026年度(M1後期)'!$B$5:$N$207,COLUMN('2026年度(M1後期)'!$I$5),0)&amp;""</f>
        <v/>
      </c>
      <c r="N694" s="768"/>
      <c r="O694" s="769" t="str">
        <f>VLOOKUP($C677,'2026年度(M2後期)'!$B$5:$N$207,COLUMN('2026年度(M2後期)'!$I$5),0)&amp;""</f>
        <v/>
      </c>
      <c r="P694" s="768"/>
      <c r="Q694" s="769" t="str">
        <f>VLOOKUP($C677,'2026年度(D1後期)'!$B$5:$N$207,COLUMN('2026年度(D1後期)'!$I$5),0)&amp;""</f>
        <v/>
      </c>
      <c r="R694" s="768"/>
      <c r="S694" s="769" t="str">
        <f>VLOOKUP($C677,'2026年度(D23後期)'!$B$5:$N$207,COLUMN('2026年度(D23後期)'!$I$5),0)&amp;""</f>
        <v/>
      </c>
      <c r="T694" s="768"/>
      <c r="U694" s="21"/>
      <c r="Z694" s="771" t="str">
        <f>A694</f>
        <v>４時限（15：10～16：40）</v>
      </c>
      <c r="AA694" s="749"/>
      <c r="AB694" s="749"/>
      <c r="AC694" s="749"/>
      <c r="AD694" s="749"/>
      <c r="AE694" s="749"/>
      <c r="AF694" s="749"/>
      <c r="AG694" s="749"/>
      <c r="AH694" s="749"/>
      <c r="AI694" s="749"/>
      <c r="AJ694" s="749"/>
      <c r="AK694" s="749"/>
      <c r="AL694" s="749"/>
      <c r="AM694" s="749"/>
      <c r="AN694" s="749"/>
      <c r="AO694" s="749"/>
      <c r="AP694" s="749"/>
      <c r="AQ694" s="749"/>
      <c r="AR694" s="749"/>
      <c r="AS694" s="749"/>
      <c r="AT694" s="749"/>
      <c r="AU694" s="749"/>
      <c r="AV694" s="749"/>
      <c r="AW694" s="749"/>
      <c r="AX694" s="749"/>
      <c r="AY694" s="749"/>
      <c r="AZ694" s="749"/>
      <c r="BA694" s="749"/>
      <c r="BB694" s="749"/>
      <c r="BC694" s="749"/>
      <c r="BD694" s="749"/>
      <c r="BE694" s="749"/>
      <c r="BF694" s="749"/>
      <c r="BG694" s="749"/>
      <c r="BH694" s="749"/>
      <c r="BI694" s="749"/>
      <c r="BJ694" s="749"/>
      <c r="BK694" s="749"/>
      <c r="BL694" s="749"/>
      <c r="BM694" s="749"/>
      <c r="BN694" s="749"/>
      <c r="BO694" s="749"/>
      <c r="BP694" s="749"/>
      <c r="BQ694" s="749"/>
      <c r="BR694" s="749"/>
      <c r="BS694" s="749"/>
      <c r="BT694" s="749"/>
      <c r="BU694" s="749"/>
      <c r="BV694" s="749"/>
    </row>
    <row r="695" spans="1:74" ht="13.5" customHeight="1">
      <c r="A695" s="771"/>
      <c r="B695" s="15" t="s">
        <v>61</v>
      </c>
      <c r="C695" s="765" t="str">
        <f>IFERROR(VLOOKUP(C694,科目・教員!$A$2:$B$342,2,0),"")</f>
        <v/>
      </c>
      <c r="D695" s="764"/>
      <c r="E695" s="766" t="str">
        <f>IFERROR(VLOOKUP(E694,科目・教員!$A$2:$B$342,2,0),"")</f>
        <v/>
      </c>
      <c r="F695" s="764"/>
      <c r="G695" s="766" t="str">
        <f>IFERROR(VLOOKUP(G694,科目・教員!$A$2:$B$342,2,0),"")</f>
        <v/>
      </c>
      <c r="H695" s="764"/>
      <c r="I695" s="766" t="str">
        <f>IFERROR(VLOOKUP(I694,科目・教員!$A$2:$B$342,2,0),"")</f>
        <v/>
      </c>
      <c r="J695" s="764"/>
      <c r="K695" s="763" t="str">
        <f>IFERROR(VLOOKUP(K694,科目・教員!$A$2:$B$342,2,0),"")</f>
        <v/>
      </c>
      <c r="L695" s="763"/>
      <c r="M695" s="765" t="str">
        <f>IFERROR(VLOOKUP(M694,科目・教員!$A$2:$B$342,2,0),"")</f>
        <v/>
      </c>
      <c r="N695" s="764"/>
      <c r="O695" s="763" t="str">
        <f>IFERROR(VLOOKUP(O694,科目・教員!$A$2:$B$342,2,0),"")</f>
        <v/>
      </c>
      <c r="P695" s="764"/>
      <c r="Q695" s="763" t="str">
        <f>IFERROR(VLOOKUP(Q694,科目・教員!$A$2:$B$342,2,0),"")</f>
        <v/>
      </c>
      <c r="R695" s="764"/>
      <c r="S695" s="763" t="str">
        <f>IFERROR(VLOOKUP(S694,科目・教員!$A$2:$B$342,2,0),"")</f>
        <v/>
      </c>
      <c r="T695" s="764"/>
      <c r="U695" s="21"/>
      <c r="Z695" s="771"/>
      <c r="AA695" s="750"/>
      <c r="AB695" s="750"/>
      <c r="AC695" s="750"/>
      <c r="AD695" s="750"/>
      <c r="AE695" s="750"/>
      <c r="AF695" s="750"/>
      <c r="AG695" s="750"/>
      <c r="AH695" s="750"/>
      <c r="AI695" s="750"/>
      <c r="AJ695" s="750"/>
      <c r="AK695" s="750"/>
      <c r="AL695" s="750"/>
      <c r="AM695" s="750"/>
      <c r="AN695" s="750"/>
      <c r="AO695" s="750"/>
      <c r="AP695" s="750"/>
      <c r="AQ695" s="750"/>
      <c r="AR695" s="750"/>
      <c r="AS695" s="750"/>
      <c r="AT695" s="750"/>
      <c r="AU695" s="750"/>
      <c r="AV695" s="750"/>
      <c r="AW695" s="750"/>
      <c r="AX695" s="750"/>
      <c r="AY695" s="750"/>
      <c r="AZ695" s="750"/>
      <c r="BA695" s="750"/>
      <c r="BB695" s="750"/>
      <c r="BC695" s="750"/>
      <c r="BD695" s="750"/>
      <c r="BE695" s="750"/>
      <c r="BF695" s="750"/>
      <c r="BG695" s="750"/>
      <c r="BH695" s="750"/>
      <c r="BI695" s="750"/>
      <c r="BJ695" s="750"/>
      <c r="BK695" s="750"/>
      <c r="BL695" s="750"/>
      <c r="BM695" s="750"/>
      <c r="BN695" s="750"/>
      <c r="BO695" s="750"/>
      <c r="BP695" s="750"/>
      <c r="BQ695" s="750"/>
      <c r="BR695" s="750"/>
      <c r="BS695" s="750"/>
      <c r="BT695" s="750"/>
      <c r="BU695" s="750"/>
      <c r="BV695" s="750"/>
    </row>
    <row r="696" spans="1:74" ht="13.5" customHeight="1">
      <c r="A696" s="771"/>
      <c r="B696" s="15" t="s">
        <v>65</v>
      </c>
      <c r="C696" s="765" t="str">
        <f>VLOOKUP($C677,'2026年度(1年後期)'!$B$5:$N$207,COLUMN('2026年度(1年後期)'!$I$5)+1,0)&amp;""</f>
        <v/>
      </c>
      <c r="D696" s="764"/>
      <c r="E696" s="766" t="str">
        <f>VLOOKUP($C677,'2026年度(2年後期)'!$B$5:$N$207,COLUMN('2026年度(2年後期)'!$I$5)+1,0)&amp;""</f>
        <v/>
      </c>
      <c r="F696" s="764"/>
      <c r="G696" s="766" t="str">
        <f>VLOOKUP($C677,'2026年度(3年後期)'!$B$5:$N$207,COLUMN('2026年度(3年後期)'!$I$5)+1,0)&amp;""</f>
        <v/>
      </c>
      <c r="H696" s="764"/>
      <c r="I696" s="766" t="str">
        <f>VLOOKUP($C677,'2026年度(4年後期)'!$B$5:$N$206,COLUMN('2026年度(4年後期)'!$I$5)+1,0)&amp;""</f>
        <v/>
      </c>
      <c r="J696" s="764"/>
      <c r="K696" s="763" t="str">
        <f>VLOOKUP($C677,'2026年度(助産後期)'!$B$5:$N$207,COLUMN('2026年度(助産後期)'!$I$5)+1,0)&amp;""</f>
        <v/>
      </c>
      <c r="L696" s="763"/>
      <c r="M696" s="765" t="str">
        <f>VLOOKUP($C677,'2026年度(M1後期)'!$B$5:$N$207,COLUMN('2026年度(M1後期)'!$I$5)+1,0)&amp;""</f>
        <v/>
      </c>
      <c r="N696" s="764"/>
      <c r="O696" s="763" t="str">
        <f>VLOOKUP($C677,'2026年度(M2後期)'!$B$5:$N$207,COLUMN('2026年度(M2後期)'!$I$5)+1,0)&amp;""</f>
        <v/>
      </c>
      <c r="P696" s="764"/>
      <c r="Q696" s="763" t="str">
        <f>VLOOKUP($C677,'2026年度(D1後期)'!$B$5:$N$207,COLUMN('2026年度(D1後期)'!$I$5)+1,0)&amp;""</f>
        <v/>
      </c>
      <c r="R696" s="764"/>
      <c r="S696" s="763" t="str">
        <f>VLOOKUP($C677,'2026年度(D23後期)'!$B$5:$N$207,COLUMN('2026年度(D23後期)'!$I$5)+1,0)&amp;""</f>
        <v/>
      </c>
      <c r="T696" s="764"/>
      <c r="U696" s="21"/>
      <c r="Z696" s="771"/>
      <c r="AA696" s="750"/>
      <c r="AB696" s="750"/>
      <c r="AC696" s="750"/>
      <c r="AD696" s="750"/>
      <c r="AE696" s="750"/>
      <c r="AF696" s="750"/>
      <c r="AG696" s="750"/>
      <c r="AH696" s="750"/>
      <c r="AI696" s="750"/>
      <c r="AJ696" s="750"/>
      <c r="AK696" s="750"/>
      <c r="AL696" s="750"/>
      <c r="AM696" s="750"/>
      <c r="AN696" s="750"/>
      <c r="AO696" s="750"/>
      <c r="AP696" s="750"/>
      <c r="AQ696" s="750"/>
      <c r="AR696" s="750"/>
      <c r="AS696" s="750"/>
      <c r="AT696" s="750"/>
      <c r="AU696" s="750"/>
      <c r="AV696" s="750"/>
      <c r="AW696" s="750"/>
      <c r="AX696" s="750"/>
      <c r="AY696" s="750"/>
      <c r="AZ696" s="750"/>
      <c r="BA696" s="750"/>
      <c r="BB696" s="750"/>
      <c r="BC696" s="750"/>
      <c r="BD696" s="750"/>
      <c r="BE696" s="750"/>
      <c r="BF696" s="750"/>
      <c r="BG696" s="750"/>
      <c r="BH696" s="750"/>
      <c r="BI696" s="750"/>
      <c r="BJ696" s="750"/>
      <c r="BK696" s="750"/>
      <c r="BL696" s="750"/>
      <c r="BM696" s="750"/>
      <c r="BN696" s="750"/>
      <c r="BO696" s="750"/>
      <c r="BP696" s="750"/>
      <c r="BQ696" s="750"/>
      <c r="BR696" s="750"/>
      <c r="BS696" s="750"/>
      <c r="BT696" s="750"/>
      <c r="BU696" s="750"/>
      <c r="BV696" s="750"/>
    </row>
    <row r="697" spans="1:74" ht="13.5" customHeight="1">
      <c r="A697" s="772"/>
      <c r="B697" s="16" t="s">
        <v>68</v>
      </c>
      <c r="C697" s="762"/>
      <c r="D697" s="760"/>
      <c r="E697" s="759"/>
      <c r="F697" s="760"/>
      <c r="G697" s="759"/>
      <c r="H697" s="760"/>
      <c r="I697" s="759"/>
      <c r="J697" s="760"/>
      <c r="K697" s="761"/>
      <c r="L697" s="761"/>
      <c r="M697" s="762"/>
      <c r="N697" s="760"/>
      <c r="O697" s="761"/>
      <c r="P697" s="760"/>
      <c r="Q697" s="761"/>
      <c r="R697" s="760"/>
      <c r="S697" s="761"/>
      <c r="T697" s="760"/>
      <c r="U697" s="21"/>
      <c r="Z697" s="772"/>
      <c r="AA697" s="751"/>
      <c r="AB697" s="751"/>
      <c r="AC697" s="751"/>
      <c r="AD697" s="751"/>
      <c r="AE697" s="751"/>
      <c r="AF697" s="751"/>
      <c r="AG697" s="751"/>
      <c r="AH697" s="751"/>
      <c r="AI697" s="751"/>
      <c r="AJ697" s="751"/>
      <c r="AK697" s="751"/>
      <c r="AL697" s="751"/>
      <c r="AM697" s="751"/>
      <c r="AN697" s="751"/>
      <c r="AO697" s="751"/>
      <c r="AP697" s="751"/>
      <c r="AQ697" s="751"/>
      <c r="AR697" s="751"/>
      <c r="AS697" s="751"/>
      <c r="AT697" s="751"/>
      <c r="AU697" s="751"/>
      <c r="AV697" s="751"/>
      <c r="AW697" s="751"/>
      <c r="AX697" s="751"/>
      <c r="AY697" s="751"/>
      <c r="AZ697" s="751"/>
      <c r="BA697" s="751"/>
      <c r="BB697" s="751"/>
      <c r="BC697" s="751"/>
      <c r="BD697" s="751"/>
      <c r="BE697" s="751"/>
      <c r="BF697" s="751"/>
      <c r="BG697" s="751"/>
      <c r="BH697" s="751"/>
      <c r="BI697" s="751"/>
      <c r="BJ697" s="751"/>
      <c r="BK697" s="751"/>
      <c r="BL697" s="751"/>
      <c r="BM697" s="751"/>
      <c r="BN697" s="751"/>
      <c r="BO697" s="751"/>
      <c r="BP697" s="751"/>
      <c r="BQ697" s="751"/>
      <c r="BR697" s="751"/>
      <c r="BS697" s="751"/>
      <c r="BT697" s="751"/>
      <c r="BU697" s="751"/>
      <c r="BV697" s="751"/>
    </row>
    <row r="698" spans="1:74" ht="13.5" customHeight="1">
      <c r="A698" s="771" t="s">
        <v>112</v>
      </c>
      <c r="B698" s="15" t="s">
        <v>53</v>
      </c>
      <c r="C698" s="767" t="str">
        <f>VLOOKUP($C677,'2026年度(1年後期)'!$B$5:$N$207,COLUMN('2026年度(1年後期)'!$K$5),0)&amp;""</f>
        <v/>
      </c>
      <c r="D698" s="768"/>
      <c r="E698" s="773" t="str">
        <f>VLOOKUP($C677,'2026年度(2年後期)'!$B$5:$N$207,COLUMN('2026年度(2年後期)'!$K$5),0)&amp;""</f>
        <v/>
      </c>
      <c r="F698" s="768"/>
      <c r="G698" s="773" t="str">
        <f>VLOOKUP($C677,'2026年度(3年後期)'!$B$5:$N$207,COLUMN('2026年度(3年後期)'!$K$5),0)&amp;""</f>
        <v/>
      </c>
      <c r="H698" s="768"/>
      <c r="I698" s="773" t="str">
        <f>VLOOKUP($C677,'2026年度(4年後期)'!$B$5:$N$206,COLUMN('2026年度(4年後期)'!$K$5),0)&amp;""</f>
        <v/>
      </c>
      <c r="J698" s="768"/>
      <c r="K698" s="769" t="str">
        <f>VLOOKUP($C677,'2026年度(助産後期)'!$B$5:$N$207,COLUMN('2026年度(助産後期)'!$K$5),0)&amp;""</f>
        <v/>
      </c>
      <c r="L698" s="769"/>
      <c r="M698" s="767" t="str">
        <f>VLOOKUP($C677,'2026年度(M1後期)'!$B$5:$N$207,COLUMN('2026年度(M1後期)'!$K$5),0)&amp;""</f>
        <v/>
      </c>
      <c r="N698" s="768"/>
      <c r="O698" s="769" t="str">
        <f>VLOOKUP($C677,'2026年度(M2後期)'!$B$5:$N$207,COLUMN('2026年度(M2後期)'!$K$5),0)&amp;""</f>
        <v/>
      </c>
      <c r="P698" s="768"/>
      <c r="Q698" s="769" t="str">
        <f>VLOOKUP($C677,'2026年度(D1後期)'!$B$5:$N$207,COLUMN('2026年度(D1後期)'!$K$5),0)&amp;""</f>
        <v/>
      </c>
      <c r="R698" s="768"/>
      <c r="S698" s="769" t="str">
        <f>VLOOKUP($C677,'2026年度(D23後期)'!$B$5:$N$207,COLUMN('2026年度(D23後期)'!$K$5),0)&amp;""</f>
        <v/>
      </c>
      <c r="T698" s="768"/>
      <c r="U698" s="21"/>
      <c r="Z698" s="771" t="str">
        <f>A698</f>
        <v>５時限（16：50～18：20）</v>
      </c>
      <c r="AA698" s="749"/>
      <c r="AB698" s="749"/>
      <c r="AC698" s="749"/>
      <c r="AD698" s="749"/>
      <c r="AE698" s="749"/>
      <c r="AF698" s="749"/>
      <c r="AG698" s="749"/>
      <c r="AH698" s="749"/>
      <c r="AI698" s="749"/>
      <c r="AJ698" s="749"/>
      <c r="AK698" s="749"/>
      <c r="AL698" s="749"/>
      <c r="AM698" s="749"/>
      <c r="AN698" s="749"/>
      <c r="AO698" s="749"/>
      <c r="AP698" s="749"/>
      <c r="AQ698" s="749"/>
      <c r="AR698" s="749"/>
      <c r="AS698" s="749"/>
      <c r="AT698" s="749"/>
      <c r="AU698" s="749"/>
      <c r="AV698" s="749"/>
      <c r="AW698" s="749"/>
      <c r="AX698" s="749"/>
      <c r="AY698" s="749"/>
      <c r="AZ698" s="749"/>
      <c r="BA698" s="749"/>
      <c r="BB698" s="749"/>
      <c r="BC698" s="749"/>
      <c r="BD698" s="749"/>
      <c r="BE698" s="749"/>
      <c r="BF698" s="749"/>
      <c r="BG698" s="749"/>
      <c r="BH698" s="749"/>
      <c r="BI698" s="749"/>
      <c r="BJ698" s="749"/>
      <c r="BK698" s="749"/>
      <c r="BL698" s="749"/>
      <c r="BM698" s="749"/>
      <c r="BN698" s="749"/>
      <c r="BO698" s="749"/>
      <c r="BP698" s="749"/>
      <c r="BQ698" s="749"/>
      <c r="BR698" s="749"/>
      <c r="BS698" s="749"/>
      <c r="BT698" s="749"/>
      <c r="BU698" s="749"/>
      <c r="BV698" s="749"/>
    </row>
    <row r="699" spans="1:74" ht="13.5" customHeight="1">
      <c r="A699" s="771"/>
      <c r="B699" s="15" t="s">
        <v>61</v>
      </c>
      <c r="C699" s="765" t="str">
        <f>IFERROR(VLOOKUP(C698,科目・教員!$A$2:$B$342,2,0),"")</f>
        <v/>
      </c>
      <c r="D699" s="764"/>
      <c r="E699" s="766" t="str">
        <f>IFERROR(VLOOKUP(E698,科目・教員!$A$2:$B$342,2,0),"")</f>
        <v/>
      </c>
      <c r="F699" s="764"/>
      <c r="G699" s="766" t="str">
        <f>IFERROR(VLOOKUP(G698,科目・教員!$A$2:$B$342,2,0),"")</f>
        <v/>
      </c>
      <c r="H699" s="764"/>
      <c r="I699" s="766" t="str">
        <f>IFERROR(VLOOKUP(I698,科目・教員!$A$2:$B$342,2,0),"")</f>
        <v/>
      </c>
      <c r="J699" s="764"/>
      <c r="K699" s="763" t="str">
        <f>IFERROR(VLOOKUP(K698,科目・教員!$A$2:$B$342,2,0),"")</f>
        <v/>
      </c>
      <c r="L699" s="763"/>
      <c r="M699" s="765" t="str">
        <f>IFERROR(VLOOKUP(M698,科目・教員!$A$2:$B$342,2,0),"")</f>
        <v/>
      </c>
      <c r="N699" s="764"/>
      <c r="O699" s="763" t="str">
        <f>IFERROR(VLOOKUP(O698,科目・教員!$A$2:$B$342,2,0),"")</f>
        <v/>
      </c>
      <c r="P699" s="764"/>
      <c r="Q699" s="763" t="str">
        <f>IFERROR(VLOOKUP(Q698,科目・教員!$A$2:$B$342,2,0),"")</f>
        <v/>
      </c>
      <c r="R699" s="764"/>
      <c r="S699" s="763" t="str">
        <f>IFERROR(VLOOKUP(S698,科目・教員!$A$2:$B$342,2,0),"")</f>
        <v/>
      </c>
      <c r="T699" s="764"/>
      <c r="U699" s="21"/>
      <c r="Z699" s="771"/>
      <c r="AA699" s="750"/>
      <c r="AB699" s="750"/>
      <c r="AC699" s="750"/>
      <c r="AD699" s="750"/>
      <c r="AE699" s="750"/>
      <c r="AF699" s="750"/>
      <c r="AG699" s="750"/>
      <c r="AH699" s="750"/>
      <c r="AI699" s="750"/>
      <c r="AJ699" s="750"/>
      <c r="AK699" s="750"/>
      <c r="AL699" s="750"/>
      <c r="AM699" s="750"/>
      <c r="AN699" s="750"/>
      <c r="AO699" s="750"/>
      <c r="AP699" s="750"/>
      <c r="AQ699" s="750"/>
      <c r="AR699" s="750"/>
      <c r="AS699" s="750"/>
      <c r="AT699" s="750"/>
      <c r="AU699" s="750"/>
      <c r="AV699" s="750"/>
      <c r="AW699" s="750"/>
      <c r="AX699" s="750"/>
      <c r="AY699" s="750"/>
      <c r="AZ699" s="750"/>
      <c r="BA699" s="750"/>
      <c r="BB699" s="750"/>
      <c r="BC699" s="750"/>
      <c r="BD699" s="750"/>
      <c r="BE699" s="750"/>
      <c r="BF699" s="750"/>
      <c r="BG699" s="750"/>
      <c r="BH699" s="750"/>
      <c r="BI699" s="750"/>
      <c r="BJ699" s="750"/>
      <c r="BK699" s="750"/>
      <c r="BL699" s="750"/>
      <c r="BM699" s="750"/>
      <c r="BN699" s="750"/>
      <c r="BO699" s="750"/>
      <c r="BP699" s="750"/>
      <c r="BQ699" s="750"/>
      <c r="BR699" s="750"/>
      <c r="BS699" s="750"/>
      <c r="BT699" s="750"/>
      <c r="BU699" s="750"/>
      <c r="BV699" s="750"/>
    </row>
    <row r="700" spans="1:74" ht="13.5" customHeight="1">
      <c r="A700" s="771"/>
      <c r="B700" s="15" t="s">
        <v>65</v>
      </c>
      <c r="C700" s="765" t="str">
        <f>VLOOKUP($C677,'2026年度(1年後期)'!$B$5:$N$207,COLUMN('2026年度(1年後期)'!$K$5)+1,0)&amp;""</f>
        <v/>
      </c>
      <c r="D700" s="764"/>
      <c r="E700" s="766" t="str">
        <f>VLOOKUP($C677,'2026年度(2年後期)'!$B$5:$N$207,COLUMN('2026年度(2年後期)'!$K$5)+1,0)&amp;""</f>
        <v/>
      </c>
      <c r="F700" s="764"/>
      <c r="G700" s="766" t="str">
        <f>VLOOKUP($C677,'2026年度(3年後期)'!$B$5:$N$207,COLUMN('2026年度(3年後期)'!$K$5)+1,0)&amp;""</f>
        <v/>
      </c>
      <c r="H700" s="764"/>
      <c r="I700" s="766" t="str">
        <f>VLOOKUP($C677,'2026年度(4年後期)'!$B$5:$N$206,COLUMN('2026年度(4年後期)'!$K$5)+1,0)&amp;""</f>
        <v/>
      </c>
      <c r="J700" s="764"/>
      <c r="K700" s="763" t="str">
        <f>VLOOKUP($C677,'2026年度(助産後期)'!$B$5:$N$207,COLUMN('2026年度(助産後期)'!$K$5)+1,0)&amp;""</f>
        <v/>
      </c>
      <c r="L700" s="763"/>
      <c r="M700" s="765" t="str">
        <f>VLOOKUP($C677,'2026年度(M1後期)'!$B$5:$N$207,COLUMN('2026年度(M1後期)'!$K$5)+1,0)&amp;""</f>
        <v/>
      </c>
      <c r="N700" s="764"/>
      <c r="O700" s="763" t="str">
        <f>VLOOKUP($C677,'2026年度(M2後期)'!$B$5:$N$207,COLUMN('2026年度(M2後期)'!$K$5)+1,0)&amp;""</f>
        <v/>
      </c>
      <c r="P700" s="764"/>
      <c r="Q700" s="763" t="str">
        <f>VLOOKUP($C677,'2026年度(D1後期)'!$B$5:$N$207,COLUMN('2026年度(D1後期)'!$K$5)+1,0)&amp;""</f>
        <v/>
      </c>
      <c r="R700" s="764"/>
      <c r="S700" s="763" t="str">
        <f>VLOOKUP($C677,'2026年度(D23後期)'!$B$5:$N$207,COLUMN('2026年度(D23後期)'!$K$5)+1,0)&amp;""</f>
        <v/>
      </c>
      <c r="T700" s="764"/>
      <c r="U700" s="21"/>
      <c r="Z700" s="771"/>
      <c r="AA700" s="750"/>
      <c r="AB700" s="750"/>
      <c r="AC700" s="750"/>
      <c r="AD700" s="750"/>
      <c r="AE700" s="750"/>
      <c r="AF700" s="750"/>
      <c r="AG700" s="750"/>
      <c r="AH700" s="750"/>
      <c r="AI700" s="750"/>
      <c r="AJ700" s="750"/>
      <c r="AK700" s="750"/>
      <c r="AL700" s="750"/>
      <c r="AM700" s="750"/>
      <c r="AN700" s="750"/>
      <c r="AO700" s="750"/>
      <c r="AP700" s="750"/>
      <c r="AQ700" s="750"/>
      <c r="AR700" s="750"/>
      <c r="AS700" s="750"/>
      <c r="AT700" s="750"/>
      <c r="AU700" s="750"/>
      <c r="AV700" s="750"/>
      <c r="AW700" s="750"/>
      <c r="AX700" s="750"/>
      <c r="AY700" s="750"/>
      <c r="AZ700" s="750"/>
      <c r="BA700" s="750"/>
      <c r="BB700" s="750"/>
      <c r="BC700" s="750"/>
      <c r="BD700" s="750"/>
      <c r="BE700" s="750"/>
      <c r="BF700" s="750"/>
      <c r="BG700" s="750"/>
      <c r="BH700" s="750"/>
      <c r="BI700" s="750"/>
      <c r="BJ700" s="750"/>
      <c r="BK700" s="750"/>
      <c r="BL700" s="750"/>
      <c r="BM700" s="750"/>
      <c r="BN700" s="750"/>
      <c r="BO700" s="750"/>
      <c r="BP700" s="750"/>
      <c r="BQ700" s="750"/>
      <c r="BR700" s="750"/>
      <c r="BS700" s="750"/>
      <c r="BT700" s="750"/>
      <c r="BU700" s="750"/>
      <c r="BV700" s="750"/>
    </row>
    <row r="701" spans="1:74" ht="13.5" customHeight="1">
      <c r="A701" s="772"/>
      <c r="B701" s="16" t="s">
        <v>68</v>
      </c>
      <c r="C701" s="762"/>
      <c r="D701" s="760"/>
      <c r="E701" s="759"/>
      <c r="F701" s="760"/>
      <c r="G701" s="759"/>
      <c r="H701" s="760"/>
      <c r="I701" s="759"/>
      <c r="J701" s="760"/>
      <c r="K701" s="761"/>
      <c r="L701" s="761"/>
      <c r="M701" s="762"/>
      <c r="N701" s="760"/>
      <c r="O701" s="761"/>
      <c r="P701" s="760"/>
      <c r="Q701" s="761"/>
      <c r="R701" s="760"/>
      <c r="S701" s="761"/>
      <c r="T701" s="760"/>
      <c r="U701" s="22"/>
      <c r="V701" s="19"/>
      <c r="W701" s="19"/>
      <c r="X701" s="19"/>
      <c r="Y701" s="19"/>
      <c r="Z701" s="772"/>
      <c r="AA701" s="751"/>
      <c r="AB701" s="751"/>
      <c r="AC701" s="751"/>
      <c r="AD701" s="751"/>
      <c r="AE701" s="751"/>
      <c r="AF701" s="751"/>
      <c r="AG701" s="751"/>
      <c r="AH701" s="751"/>
      <c r="AI701" s="751"/>
      <c r="AJ701" s="751"/>
      <c r="AK701" s="751"/>
      <c r="AL701" s="751"/>
      <c r="AM701" s="751"/>
      <c r="AN701" s="751"/>
      <c r="AO701" s="751"/>
      <c r="AP701" s="751"/>
      <c r="AQ701" s="751"/>
      <c r="AR701" s="751"/>
      <c r="AS701" s="751"/>
      <c r="AT701" s="751"/>
      <c r="AU701" s="751"/>
      <c r="AV701" s="751"/>
      <c r="AW701" s="751"/>
      <c r="AX701" s="751"/>
      <c r="AY701" s="751"/>
      <c r="AZ701" s="751"/>
      <c r="BA701" s="751"/>
      <c r="BB701" s="751"/>
      <c r="BC701" s="751"/>
      <c r="BD701" s="751"/>
      <c r="BE701" s="751"/>
      <c r="BF701" s="751"/>
      <c r="BG701" s="751"/>
      <c r="BH701" s="751"/>
      <c r="BI701" s="751"/>
      <c r="BJ701" s="751"/>
      <c r="BK701" s="751"/>
      <c r="BL701" s="751"/>
      <c r="BM701" s="751"/>
      <c r="BN701" s="751"/>
      <c r="BO701" s="751"/>
      <c r="BP701" s="751"/>
      <c r="BQ701" s="751"/>
      <c r="BR701" s="751"/>
      <c r="BS701" s="751"/>
      <c r="BT701" s="751"/>
      <c r="BU701" s="751"/>
      <c r="BV701" s="751"/>
    </row>
    <row r="702" spans="1:74" ht="21">
      <c r="A702" s="23"/>
      <c r="B702" s="24"/>
      <c r="C702" s="793">
        <f>C677+1</f>
        <v>46385</v>
      </c>
      <c r="D702" s="793"/>
      <c r="E702" s="793"/>
      <c r="F702" s="793"/>
      <c r="G702" s="793"/>
      <c r="H702" s="793"/>
      <c r="I702" s="793"/>
      <c r="J702" s="793"/>
      <c r="K702" s="793"/>
      <c r="L702" s="793"/>
      <c r="M702" s="793"/>
      <c r="N702" s="793"/>
      <c r="O702" s="793"/>
      <c r="P702" s="793"/>
      <c r="Q702" s="793"/>
      <c r="R702" s="793"/>
      <c r="S702" s="793"/>
      <c r="T702" s="793"/>
      <c r="U702" s="861">
        <f>C702</f>
        <v>46385</v>
      </c>
      <c r="V702" s="862"/>
      <c r="W702" s="862"/>
      <c r="X702" s="862"/>
      <c r="Y702" s="862"/>
      <c r="Z702" s="863"/>
      <c r="AA702" s="7">
        <v>101</v>
      </c>
      <c r="AB702" s="7">
        <v>102</v>
      </c>
      <c r="AC702" s="7">
        <v>103</v>
      </c>
      <c r="AD702" s="7" t="s">
        <v>16</v>
      </c>
      <c r="AE702" s="7" t="s">
        <v>17</v>
      </c>
      <c r="AF702" s="7" t="s">
        <v>18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19</v>
      </c>
      <c r="AM702" s="7" t="s">
        <v>20</v>
      </c>
      <c r="AN702" s="7" t="s">
        <v>21</v>
      </c>
      <c r="AO702" s="7" t="s">
        <v>22</v>
      </c>
      <c r="AP702" s="7" t="s">
        <v>23</v>
      </c>
      <c r="AQ702" s="7" t="s">
        <v>24</v>
      </c>
      <c r="AR702" s="7" t="s">
        <v>25</v>
      </c>
      <c r="AS702" s="7" t="s">
        <v>26</v>
      </c>
      <c r="AT702" s="7" t="s">
        <v>27</v>
      </c>
      <c r="AU702" s="7" t="s">
        <v>28</v>
      </c>
      <c r="AV702" s="7" t="s">
        <v>29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30</v>
      </c>
      <c r="BB702" s="7" t="s">
        <v>31</v>
      </c>
      <c r="BC702" s="8" t="s">
        <v>32</v>
      </c>
      <c r="BD702" s="7" t="s">
        <v>33</v>
      </c>
      <c r="BE702" s="7" t="s">
        <v>34</v>
      </c>
      <c r="BF702" s="7" t="s">
        <v>35</v>
      </c>
      <c r="BG702" s="7" t="s">
        <v>36</v>
      </c>
      <c r="BH702" s="7" t="s">
        <v>37</v>
      </c>
      <c r="BI702" s="7" t="s">
        <v>38</v>
      </c>
      <c r="BJ702" s="7" t="s">
        <v>39</v>
      </c>
      <c r="BK702" s="7" t="s">
        <v>40</v>
      </c>
      <c r="BL702" s="7" t="s">
        <v>41</v>
      </c>
      <c r="BM702" s="7" t="s">
        <v>42</v>
      </c>
      <c r="BN702" s="10" t="s">
        <v>43</v>
      </c>
      <c r="BO702" s="10" t="s">
        <v>44</v>
      </c>
      <c r="BP702" s="11" t="s">
        <v>45</v>
      </c>
      <c r="BQ702" s="11" t="s">
        <v>46</v>
      </c>
      <c r="BR702" s="11" t="s">
        <v>47</v>
      </c>
      <c r="BS702" s="11" t="s">
        <v>48</v>
      </c>
      <c r="BT702" s="11" t="s">
        <v>49</v>
      </c>
      <c r="BU702" s="11" t="s">
        <v>50</v>
      </c>
      <c r="BV702" s="11" t="s">
        <v>51</v>
      </c>
    </row>
    <row r="703" spans="1:74" ht="13.5" customHeight="1">
      <c r="A703" s="771" t="s">
        <v>52</v>
      </c>
      <c r="B703" s="12" t="s">
        <v>53</v>
      </c>
      <c r="C703" s="783" t="str">
        <f>VLOOKUP($C702,'2026年度(1年後期)'!$B$5:$N$207,COLUMN('2026年度(1年後期)'!$C$5),0)&amp;""</f>
        <v/>
      </c>
      <c r="D703" s="784"/>
      <c r="E703" s="787" t="str">
        <f>VLOOKUP($C702,'2026年度(2年後期)'!$B$5:$N$207,COLUMN('2026年度(2年後期)'!$C$5),0)&amp;""</f>
        <v/>
      </c>
      <c r="F703" s="784"/>
      <c r="G703" s="787" t="str">
        <f>VLOOKUP($C702,'2026年度(3年後期)'!$B$5:$N$207,COLUMN('2026年度(3年後期)'!$C$5),0)&amp;""</f>
        <v/>
      </c>
      <c r="H703" s="784"/>
      <c r="I703" s="787" t="str">
        <f>VLOOKUP($C702,'2026年度(4年後期)'!$B$5:$N$206,COLUMN('2026年度(4年後期)'!$C$5),0)&amp;""</f>
        <v/>
      </c>
      <c r="J703" s="784"/>
      <c r="K703" s="768" t="str">
        <f>VLOOKUP($C702,'2026年度(助産後期)'!$B$5:$N$207,COLUMN('2026年度(助産後期)'!$C$5),0)&amp;""</f>
        <v/>
      </c>
      <c r="L703" s="785"/>
      <c r="M703" s="794" t="str">
        <f>VLOOKUP($C702,'2026年度(M1後期)'!$B$5:$N$207,COLUMN('2026年度(M1後期)'!$C$5),0)&amp;""</f>
        <v/>
      </c>
      <c r="N703" s="785"/>
      <c r="O703" s="787" t="str">
        <f>VLOOKUP($C702,'2026年度(M2後期)'!$B$5:$N$207,COLUMN('2026年度(M2後期)'!$C$5),0)&amp;""</f>
        <v/>
      </c>
      <c r="P703" s="784"/>
      <c r="Q703" s="787" t="str">
        <f>VLOOKUP($C702,'2026年度(D1後期)'!$B$5:$N$207,COLUMN('2026年度(D1後期)'!$C$5),0)&amp;""</f>
        <v/>
      </c>
      <c r="R703" s="784"/>
      <c r="S703" s="768" t="str">
        <f>VLOOKUP($C702,'2026年度(D23後期)'!$B$5:$N$207,COLUMN('2026年度(D23後期)'!$C$5),0)&amp;""</f>
        <v/>
      </c>
      <c r="T703" s="784"/>
      <c r="U703" s="25"/>
      <c r="Z703" s="770" t="str">
        <f>A703</f>
        <v xml:space="preserve">１時限（09：20～10：50） </v>
      </c>
      <c r="AA703" s="749"/>
      <c r="AB703" s="749"/>
      <c r="AC703" s="749"/>
      <c r="AD703" s="749"/>
      <c r="AE703" s="749"/>
      <c r="AF703" s="749"/>
      <c r="AG703" s="749"/>
      <c r="AH703" s="749"/>
      <c r="AI703" s="749"/>
      <c r="AJ703" s="749"/>
      <c r="AK703" s="749"/>
      <c r="AL703" s="749"/>
      <c r="AM703" s="749"/>
      <c r="AN703" s="749"/>
      <c r="AO703" s="749"/>
      <c r="AP703" s="749"/>
      <c r="AQ703" s="749"/>
      <c r="AR703" s="749"/>
      <c r="AS703" s="749"/>
      <c r="AT703" s="749"/>
      <c r="AU703" s="749"/>
      <c r="AV703" s="749"/>
      <c r="AW703" s="749"/>
      <c r="AX703" s="749"/>
      <c r="AY703" s="749"/>
      <c r="AZ703" s="749"/>
      <c r="BA703" s="749"/>
      <c r="BB703" s="749"/>
      <c r="BC703" s="749"/>
      <c r="BD703" s="749"/>
      <c r="BE703" s="749"/>
      <c r="BF703" s="749"/>
      <c r="BG703" s="749"/>
      <c r="BH703" s="749"/>
      <c r="BI703" s="749"/>
      <c r="BJ703" s="749"/>
      <c r="BK703" s="749"/>
      <c r="BL703" s="749"/>
      <c r="BM703" s="749"/>
      <c r="BN703" s="749"/>
      <c r="BO703" s="749"/>
      <c r="BP703" s="749"/>
      <c r="BQ703" s="749"/>
      <c r="BR703" s="749"/>
      <c r="BS703" s="749"/>
      <c r="BT703" s="749"/>
      <c r="BU703" s="749"/>
      <c r="BV703" s="749"/>
    </row>
    <row r="704" spans="1:74" ht="13.5" customHeight="1">
      <c r="A704" s="771"/>
      <c r="B704" s="15" t="s">
        <v>61</v>
      </c>
      <c r="C704" s="779" t="str">
        <f>IFERROR(VLOOKUP(C703,科目・教員!$A$2:$B$342,2,0),"")</f>
        <v/>
      </c>
      <c r="D704" s="777"/>
      <c r="E704" s="778" t="str">
        <f>IFERROR(VLOOKUP(E703,科目・教員!$A$2:$B$342,2,0),"")</f>
        <v/>
      </c>
      <c r="F704" s="777"/>
      <c r="G704" s="778" t="str">
        <f>IFERROR(VLOOKUP(G703,科目・教員!$A$2:$B$342,2,0),"")</f>
        <v/>
      </c>
      <c r="H704" s="777"/>
      <c r="I704" s="778" t="str">
        <f>IFERROR(VLOOKUP(I703,科目・教員!$A$2:$B$342,2,0),"")</f>
        <v/>
      </c>
      <c r="J704" s="777"/>
      <c r="K704" s="764" t="str">
        <f>IFERROR(VLOOKUP(K703,科目・教員!$A$2:$B$342,2,0),"")</f>
        <v/>
      </c>
      <c r="L704" s="780"/>
      <c r="M704" s="776" t="str">
        <f>IFERROR(VLOOKUP(M703,科目・教員!$A$2:$B$342,2,0),"")</f>
        <v/>
      </c>
      <c r="N704" s="777"/>
      <c r="O704" s="778" t="str">
        <f>IFERROR(VLOOKUP(O703,科目・教員!$A$2:$B$342,2,0),"")</f>
        <v/>
      </c>
      <c r="P704" s="777"/>
      <c r="Q704" s="778" t="str">
        <f>IFERROR(VLOOKUP(Q703,科目・教員!$A$2:$B$342,2,0),"")</f>
        <v/>
      </c>
      <c r="R704" s="777"/>
      <c r="S704" s="764" t="str">
        <f>IFERROR(VLOOKUP(S703,科目・教員!$A$2:$B$342,2,0),"")</f>
        <v/>
      </c>
      <c r="T704" s="777"/>
      <c r="U704" s="25"/>
      <c r="Z704" s="771"/>
      <c r="AA704" s="750"/>
      <c r="AB704" s="750"/>
      <c r="AC704" s="750"/>
      <c r="AD704" s="750"/>
      <c r="AE704" s="750"/>
      <c r="AF704" s="750"/>
      <c r="AG704" s="750"/>
      <c r="AH704" s="750"/>
      <c r="AI704" s="750"/>
      <c r="AJ704" s="750"/>
      <c r="AK704" s="750"/>
      <c r="AL704" s="750"/>
      <c r="AM704" s="750"/>
      <c r="AN704" s="750"/>
      <c r="AO704" s="750"/>
      <c r="AP704" s="750"/>
      <c r="AQ704" s="750"/>
      <c r="AR704" s="750"/>
      <c r="AS704" s="750"/>
      <c r="AT704" s="750"/>
      <c r="AU704" s="750"/>
      <c r="AV704" s="750"/>
      <c r="AW704" s="750"/>
      <c r="AX704" s="750"/>
      <c r="AY704" s="750"/>
      <c r="AZ704" s="750"/>
      <c r="BA704" s="750"/>
      <c r="BB704" s="750"/>
      <c r="BC704" s="750"/>
      <c r="BD704" s="750"/>
      <c r="BE704" s="750"/>
      <c r="BF704" s="750"/>
      <c r="BG704" s="750"/>
      <c r="BH704" s="750"/>
      <c r="BI704" s="750"/>
      <c r="BJ704" s="750"/>
      <c r="BK704" s="750"/>
      <c r="BL704" s="750"/>
      <c r="BM704" s="750"/>
      <c r="BN704" s="750"/>
      <c r="BO704" s="750"/>
      <c r="BP704" s="750"/>
      <c r="BQ704" s="750"/>
      <c r="BR704" s="750"/>
      <c r="BS704" s="750"/>
      <c r="BT704" s="750"/>
      <c r="BU704" s="750"/>
      <c r="BV704" s="750"/>
    </row>
    <row r="705" spans="1:74" ht="13.5" customHeight="1">
      <c r="A705" s="771"/>
      <c r="B705" s="15" t="s">
        <v>65</v>
      </c>
      <c r="C705" s="779" t="str">
        <f>VLOOKUP($C702,'2026年度(1年後期)'!$B$5:$N$207,COLUMN('2026年度(1年後期)'!$C$5)+1,0)&amp;""</f>
        <v/>
      </c>
      <c r="D705" s="777"/>
      <c r="E705" s="778" t="str">
        <f>VLOOKUP($C702,'2026年度(2年後期)'!$B$5:$N$207,COLUMN('2026年度(2年後期)'!$C$5)+1,0)&amp;""</f>
        <v/>
      </c>
      <c r="F705" s="777"/>
      <c r="G705" s="778" t="str">
        <f>VLOOKUP($C702,'2026年度(3年後期)'!$B$5:$N$207,COLUMN('2026年度(3年後期)'!$C$5)+1,0)&amp;""</f>
        <v/>
      </c>
      <c r="H705" s="777"/>
      <c r="I705" s="778" t="str">
        <f>VLOOKUP($C702,'2026年度(4年後期)'!$B$5:$N$206,COLUMN('2026年度(4年後期)'!$C$5)+1,0)&amp;""</f>
        <v/>
      </c>
      <c r="J705" s="777"/>
      <c r="K705" s="764" t="str">
        <f>VLOOKUP($C702,'2026年度(助産後期)'!$B$5:$N$207,COLUMN('2026年度(助産後期)'!$C$5)+1,0)&amp;""</f>
        <v/>
      </c>
      <c r="L705" s="780"/>
      <c r="M705" s="776" t="str">
        <f>VLOOKUP($C702,'2026年度(M1後期)'!$B$5:$N$207,COLUMN('2026年度(M1後期)'!$C$5)+1,0)&amp;""</f>
        <v/>
      </c>
      <c r="N705" s="777"/>
      <c r="O705" s="778" t="str">
        <f>VLOOKUP($C702,'2026年度(M2後期)'!$B$5:$N$207,COLUMN('2026年度(M2後期)'!$C$5)+1,0)&amp;""</f>
        <v/>
      </c>
      <c r="P705" s="777"/>
      <c r="Q705" s="778" t="str">
        <f>VLOOKUP($C702,'2026年度(D1後期)'!$B$5:$N$207,COLUMN('2026年度(D1後期)'!$C$5)+1,0)&amp;""</f>
        <v/>
      </c>
      <c r="R705" s="777"/>
      <c r="S705" s="764" t="str">
        <f>VLOOKUP($C702,'2026年度(D23後期)'!$B$5:$N$207,COLUMN('2026年度(D23後期)'!$C$5)+1,0)&amp;""</f>
        <v/>
      </c>
      <c r="T705" s="777"/>
      <c r="U705" s="25"/>
      <c r="Z705" s="771"/>
      <c r="AA705" s="750"/>
      <c r="AB705" s="750"/>
      <c r="AC705" s="750"/>
      <c r="AD705" s="750"/>
      <c r="AE705" s="750"/>
      <c r="AF705" s="750"/>
      <c r="AG705" s="750"/>
      <c r="AH705" s="750"/>
      <c r="AI705" s="750"/>
      <c r="AJ705" s="750"/>
      <c r="AK705" s="750"/>
      <c r="AL705" s="750"/>
      <c r="AM705" s="750"/>
      <c r="AN705" s="750"/>
      <c r="AO705" s="750"/>
      <c r="AP705" s="750"/>
      <c r="AQ705" s="750"/>
      <c r="AR705" s="750"/>
      <c r="AS705" s="750"/>
      <c r="AT705" s="750"/>
      <c r="AU705" s="750"/>
      <c r="AV705" s="750"/>
      <c r="AW705" s="750"/>
      <c r="AX705" s="750"/>
      <c r="AY705" s="750"/>
      <c r="AZ705" s="750"/>
      <c r="BA705" s="750"/>
      <c r="BB705" s="750"/>
      <c r="BC705" s="750"/>
      <c r="BD705" s="750"/>
      <c r="BE705" s="750"/>
      <c r="BF705" s="750"/>
      <c r="BG705" s="750"/>
      <c r="BH705" s="750"/>
      <c r="BI705" s="750"/>
      <c r="BJ705" s="750"/>
      <c r="BK705" s="750"/>
      <c r="BL705" s="750"/>
      <c r="BM705" s="750"/>
      <c r="BN705" s="750"/>
      <c r="BO705" s="750"/>
      <c r="BP705" s="750"/>
      <c r="BQ705" s="750"/>
      <c r="BR705" s="750"/>
      <c r="BS705" s="750"/>
      <c r="BT705" s="750"/>
      <c r="BU705" s="750"/>
      <c r="BV705" s="750"/>
    </row>
    <row r="706" spans="1:74" ht="13.5" customHeight="1">
      <c r="A706" s="772"/>
      <c r="B706" s="16" t="s">
        <v>68</v>
      </c>
      <c r="C706" s="762"/>
      <c r="D706" s="781"/>
      <c r="E706" s="759"/>
      <c r="F706" s="781"/>
      <c r="G706" s="759"/>
      <c r="H706" s="781"/>
      <c r="I706" s="759"/>
      <c r="J706" s="781"/>
      <c r="K706" s="761"/>
      <c r="L706" s="782"/>
      <c r="M706" s="792"/>
      <c r="N706" s="781"/>
      <c r="O706" s="759"/>
      <c r="P706" s="781"/>
      <c r="Q706" s="759"/>
      <c r="R706" s="781"/>
      <c r="S706" s="761"/>
      <c r="T706" s="781"/>
      <c r="U706" s="25"/>
      <c r="Z706" s="772"/>
      <c r="AA706" s="751"/>
      <c r="AB706" s="751"/>
      <c r="AC706" s="751"/>
      <c r="AD706" s="751"/>
      <c r="AE706" s="751"/>
      <c r="AF706" s="751"/>
      <c r="AG706" s="751"/>
      <c r="AH706" s="751"/>
      <c r="AI706" s="751"/>
      <c r="AJ706" s="751"/>
      <c r="AK706" s="751"/>
      <c r="AL706" s="751"/>
      <c r="AM706" s="751"/>
      <c r="AN706" s="751"/>
      <c r="AO706" s="751"/>
      <c r="AP706" s="751"/>
      <c r="AQ706" s="751"/>
      <c r="AR706" s="751"/>
      <c r="AS706" s="751"/>
      <c r="AT706" s="751"/>
      <c r="AU706" s="751"/>
      <c r="AV706" s="751"/>
      <c r="AW706" s="751"/>
      <c r="AX706" s="751"/>
      <c r="AY706" s="751"/>
      <c r="AZ706" s="751"/>
      <c r="BA706" s="751"/>
      <c r="BB706" s="751"/>
      <c r="BC706" s="751"/>
      <c r="BD706" s="751"/>
      <c r="BE706" s="751"/>
      <c r="BF706" s="751"/>
      <c r="BG706" s="751"/>
      <c r="BH706" s="751"/>
      <c r="BI706" s="751"/>
      <c r="BJ706" s="751"/>
      <c r="BK706" s="751"/>
      <c r="BL706" s="751"/>
      <c r="BM706" s="751"/>
      <c r="BN706" s="751"/>
      <c r="BO706" s="751"/>
      <c r="BP706" s="751"/>
      <c r="BQ706" s="751"/>
      <c r="BR706" s="751"/>
      <c r="BS706" s="751"/>
      <c r="BT706" s="751"/>
      <c r="BU706" s="751"/>
      <c r="BV706" s="751"/>
    </row>
    <row r="707" spans="1:74" ht="13.5" customHeight="1">
      <c r="A707" s="771" t="s">
        <v>73</v>
      </c>
      <c r="B707" s="15" t="s">
        <v>53</v>
      </c>
      <c r="C707" s="783" t="str">
        <f>VLOOKUP($C702,'2026年度(1年後期)'!$B$5:$N$207,COLUMN('2026年度(1年後期)'!$E$5),0)&amp;""</f>
        <v/>
      </c>
      <c r="D707" s="784"/>
      <c r="E707" s="787" t="str">
        <f>VLOOKUP($C702,'2026年度(2年後期)'!$B$5:$N$207,COLUMN('2026年度(2年後期)'!$E$5),0)&amp;""</f>
        <v/>
      </c>
      <c r="F707" s="784"/>
      <c r="G707" s="787" t="str">
        <f>VLOOKUP($C702,'2026年度(3年後期)'!$B$5:$N$207,COLUMN('2026年度(3年後期)'!$E$5),0)&amp;""</f>
        <v/>
      </c>
      <c r="H707" s="784"/>
      <c r="I707" s="787" t="str">
        <f>VLOOKUP($C702,'2026年度(4年後期)'!$B$5:$N$206,COLUMN('2026年度(4年後期)'!$E$5),0)&amp;""</f>
        <v/>
      </c>
      <c r="J707" s="784"/>
      <c r="K707" s="768" t="str">
        <f>VLOOKUP($C702,'2026年度(助産後期)'!$B$5:$N$207,COLUMN('2026年度(助産後期)'!$E$5),0)&amp;""</f>
        <v/>
      </c>
      <c r="L707" s="785"/>
      <c r="M707" s="783" t="str">
        <f>VLOOKUP($C702,'2026年度(M1後期)'!$B$5:$N$207,COLUMN('2026年度(M1後期)'!$E$5),0)&amp;""</f>
        <v/>
      </c>
      <c r="N707" s="784"/>
      <c r="O707" s="768" t="str">
        <f>VLOOKUP($C702,'2026年度(M2後期)'!$B$5:$N$207,COLUMN('2026年度(M2後期)'!$E$5),0)&amp;""</f>
        <v/>
      </c>
      <c r="P707" s="784"/>
      <c r="Q707" s="768" t="str">
        <f>VLOOKUP($C702,'2026年度(D1後期)'!$B$5:$N$207,COLUMN('2026年度(D1後期)'!$E$5),0)&amp;""</f>
        <v/>
      </c>
      <c r="R707" s="784"/>
      <c r="S707" s="768" t="str">
        <f>VLOOKUP($C702,'2026年度(D23後期)'!$B$5:$N$207,COLUMN('2026年度(D23後期)'!$E$5),0)&amp;""</f>
        <v/>
      </c>
      <c r="T707" s="784"/>
      <c r="U707" s="21"/>
      <c r="Z707" s="771" t="str">
        <f>A707</f>
        <v>２時限（11：00～12：30）</v>
      </c>
      <c r="AA707" s="749"/>
      <c r="AB707" s="749"/>
      <c r="AC707" s="749"/>
      <c r="AD707" s="749"/>
      <c r="AE707" s="749"/>
      <c r="AF707" s="749"/>
      <c r="AG707" s="749"/>
      <c r="AH707" s="749"/>
      <c r="AI707" s="749"/>
      <c r="AJ707" s="749"/>
      <c r="AK707" s="749"/>
      <c r="AL707" s="749"/>
      <c r="AM707" s="749"/>
      <c r="AN707" s="749"/>
      <c r="AO707" s="749"/>
      <c r="AP707" s="749"/>
      <c r="AQ707" s="749"/>
      <c r="AR707" s="749"/>
      <c r="AS707" s="749"/>
      <c r="AT707" s="749"/>
      <c r="AU707" s="749"/>
      <c r="AV707" s="749"/>
      <c r="AW707" s="749"/>
      <c r="AX707" s="749"/>
      <c r="AY707" s="749"/>
      <c r="AZ707" s="749"/>
      <c r="BA707" s="749"/>
      <c r="BB707" s="749"/>
      <c r="BC707" s="749"/>
      <c r="BD707" s="749"/>
      <c r="BE707" s="749"/>
      <c r="BF707" s="749"/>
      <c r="BG707" s="749"/>
      <c r="BH707" s="749"/>
      <c r="BI707" s="749"/>
      <c r="BJ707" s="749"/>
      <c r="BK707" s="749"/>
      <c r="BL707" s="749"/>
      <c r="BM707" s="749"/>
      <c r="BN707" s="749"/>
      <c r="BO707" s="749"/>
      <c r="BP707" s="749"/>
      <c r="BQ707" s="749"/>
      <c r="BR707" s="749"/>
      <c r="BS707" s="749"/>
      <c r="BT707" s="749"/>
      <c r="BU707" s="749"/>
      <c r="BV707" s="749"/>
    </row>
    <row r="708" spans="1:74" ht="13.5" customHeight="1">
      <c r="A708" s="771"/>
      <c r="B708" s="15" t="s">
        <v>61</v>
      </c>
      <c r="C708" s="779" t="str">
        <f>IFERROR(VLOOKUP(C707,科目・教員!$A$2:$B$342,2,0),"")</f>
        <v/>
      </c>
      <c r="D708" s="777"/>
      <c r="E708" s="778" t="str">
        <f>IFERROR(VLOOKUP(E707,科目・教員!$A$2:$B$342,2,0),"")</f>
        <v/>
      </c>
      <c r="F708" s="777"/>
      <c r="G708" s="778" t="str">
        <f>IFERROR(VLOOKUP(G707,科目・教員!$A$2:$B$342,2,0),"")</f>
        <v/>
      </c>
      <c r="H708" s="777"/>
      <c r="I708" s="778" t="str">
        <f>IFERROR(VLOOKUP(I707,科目・教員!$A$2:$B$342,2,0),"")</f>
        <v/>
      </c>
      <c r="J708" s="777"/>
      <c r="K708" s="764" t="str">
        <f>IFERROR(VLOOKUP(K707,科目・教員!$A$2:$B$342,2,0),"")</f>
        <v/>
      </c>
      <c r="L708" s="780"/>
      <c r="M708" s="779" t="str">
        <f>IFERROR(VLOOKUP(M707,科目・教員!$A$2:$B$342,2,0),"")</f>
        <v/>
      </c>
      <c r="N708" s="777"/>
      <c r="O708" s="764" t="str">
        <f>IFERROR(VLOOKUP(O707,科目・教員!$A$2:$B$342,2,0),"")</f>
        <v/>
      </c>
      <c r="P708" s="777"/>
      <c r="Q708" s="764" t="str">
        <f>IFERROR(VLOOKUP(Q707,科目・教員!$A$2:$B$342,2,0),"")</f>
        <v/>
      </c>
      <c r="R708" s="777"/>
      <c r="S708" s="764" t="str">
        <f>IFERROR(VLOOKUP(S707,科目・教員!$A$2:$B$342,2,0),"")</f>
        <v/>
      </c>
      <c r="T708" s="777"/>
      <c r="U708" s="21"/>
      <c r="Z708" s="771"/>
      <c r="AA708" s="750"/>
      <c r="AB708" s="750"/>
      <c r="AC708" s="750"/>
      <c r="AD708" s="750"/>
      <c r="AE708" s="750"/>
      <c r="AF708" s="750"/>
      <c r="AG708" s="750"/>
      <c r="AH708" s="750"/>
      <c r="AI708" s="750"/>
      <c r="AJ708" s="750"/>
      <c r="AK708" s="750"/>
      <c r="AL708" s="750"/>
      <c r="AM708" s="750"/>
      <c r="AN708" s="750"/>
      <c r="AO708" s="750"/>
      <c r="AP708" s="750"/>
      <c r="AQ708" s="750"/>
      <c r="AR708" s="750"/>
      <c r="AS708" s="750"/>
      <c r="AT708" s="750"/>
      <c r="AU708" s="750"/>
      <c r="AV708" s="750"/>
      <c r="AW708" s="750"/>
      <c r="AX708" s="750"/>
      <c r="AY708" s="750"/>
      <c r="AZ708" s="750"/>
      <c r="BA708" s="750"/>
      <c r="BB708" s="750"/>
      <c r="BC708" s="750"/>
      <c r="BD708" s="750"/>
      <c r="BE708" s="750"/>
      <c r="BF708" s="750"/>
      <c r="BG708" s="750"/>
      <c r="BH708" s="750"/>
      <c r="BI708" s="750"/>
      <c r="BJ708" s="750"/>
      <c r="BK708" s="750"/>
      <c r="BL708" s="750"/>
      <c r="BM708" s="750"/>
      <c r="BN708" s="750"/>
      <c r="BO708" s="750"/>
      <c r="BP708" s="750"/>
      <c r="BQ708" s="750"/>
      <c r="BR708" s="750"/>
      <c r="BS708" s="750"/>
      <c r="BT708" s="750"/>
      <c r="BU708" s="750"/>
      <c r="BV708" s="750"/>
    </row>
    <row r="709" spans="1:74" ht="13.5" customHeight="1">
      <c r="A709" s="771"/>
      <c r="B709" s="15" t="s">
        <v>65</v>
      </c>
      <c r="C709" s="779" t="str">
        <f>VLOOKUP($C702,'2026年度(1年後期)'!$B$5:$N$207,COLUMN('2026年度(1年後期)'!$E$5)+1,0)&amp;""</f>
        <v/>
      </c>
      <c r="D709" s="777"/>
      <c r="E709" s="778" t="str">
        <f>VLOOKUP($C702,'2026年度(2年後期)'!$B$5:$N$207,COLUMN('2026年度(2年後期)'!$E$5)+1,0)&amp;""</f>
        <v/>
      </c>
      <c r="F709" s="777"/>
      <c r="G709" s="778" t="str">
        <f>VLOOKUP($C702,'2026年度(3年後期)'!$B$5:$N$207,COLUMN('2026年度(3年後期)'!$E$5)+1,0)&amp;""</f>
        <v/>
      </c>
      <c r="H709" s="777"/>
      <c r="I709" s="778" t="str">
        <f>VLOOKUP($C702,'2026年度(4年後期)'!$B$5:$N$206,COLUMN('2026年度(4年後期)'!$E$5)+1,0)&amp;""</f>
        <v/>
      </c>
      <c r="J709" s="777"/>
      <c r="K709" s="764" t="str">
        <f>VLOOKUP($C702,'2026年度(助産後期)'!$B$5:$N$207,COLUMN('2026年度(助産後期)'!$E$5)+1,0)&amp;""</f>
        <v/>
      </c>
      <c r="L709" s="780"/>
      <c r="M709" s="779" t="str">
        <f>VLOOKUP($C702,'2026年度(M1後期)'!$B$5:$N$207,COLUMN('2026年度(M1後期)'!$E$5)+1,0)&amp;""</f>
        <v/>
      </c>
      <c r="N709" s="777"/>
      <c r="O709" s="764" t="str">
        <f>VLOOKUP($C702,'2026年度(M2後期)'!$B$5:$N$207,COLUMN('2026年度(M2後期)'!$E$5)+1,0)&amp;""</f>
        <v/>
      </c>
      <c r="P709" s="777"/>
      <c r="Q709" s="764" t="str">
        <f>VLOOKUP($C702,'2026年度(D1後期)'!$B$5:$N$207,COLUMN('2026年度(D1後期)'!$E$5)+1,0)&amp;""</f>
        <v/>
      </c>
      <c r="R709" s="777"/>
      <c r="S709" s="764" t="str">
        <f>VLOOKUP($C702,'2026年度(D23後期)'!$B$5:$N$207,COLUMN('2026年度(D23後期)'!$E$5)+1,0)&amp;""</f>
        <v/>
      </c>
      <c r="T709" s="777"/>
      <c r="U709" s="21"/>
      <c r="Z709" s="771"/>
      <c r="AA709" s="750"/>
      <c r="AB709" s="750"/>
      <c r="AC709" s="750"/>
      <c r="AD709" s="750"/>
      <c r="AE709" s="750"/>
      <c r="AF709" s="750"/>
      <c r="AG709" s="750"/>
      <c r="AH709" s="750"/>
      <c r="AI709" s="750"/>
      <c r="AJ709" s="750"/>
      <c r="AK709" s="750"/>
      <c r="AL709" s="750"/>
      <c r="AM709" s="750"/>
      <c r="AN709" s="750"/>
      <c r="AO709" s="750"/>
      <c r="AP709" s="750"/>
      <c r="AQ709" s="750"/>
      <c r="AR709" s="750"/>
      <c r="AS709" s="750"/>
      <c r="AT709" s="750"/>
      <c r="AU709" s="750"/>
      <c r="AV709" s="750"/>
      <c r="AW709" s="750"/>
      <c r="AX709" s="750"/>
      <c r="AY709" s="750"/>
      <c r="AZ709" s="750"/>
      <c r="BA709" s="750"/>
      <c r="BB709" s="750"/>
      <c r="BC709" s="750"/>
      <c r="BD709" s="750"/>
      <c r="BE709" s="750"/>
      <c r="BF709" s="750"/>
      <c r="BG709" s="750"/>
      <c r="BH709" s="750"/>
      <c r="BI709" s="750"/>
      <c r="BJ709" s="750"/>
      <c r="BK709" s="750"/>
      <c r="BL709" s="750"/>
      <c r="BM709" s="750"/>
      <c r="BN709" s="750"/>
      <c r="BO709" s="750"/>
      <c r="BP709" s="750"/>
      <c r="BQ709" s="750"/>
      <c r="BR709" s="750"/>
      <c r="BS709" s="750"/>
      <c r="BT709" s="750"/>
      <c r="BU709" s="750"/>
      <c r="BV709" s="750"/>
    </row>
    <row r="710" spans="1:74" ht="13.5" customHeight="1">
      <c r="A710" s="786"/>
      <c r="B710" s="16" t="s">
        <v>68</v>
      </c>
      <c r="C710" s="762"/>
      <c r="D710" s="760"/>
      <c r="E710" s="759"/>
      <c r="F710" s="760"/>
      <c r="G710" s="759"/>
      <c r="H710" s="760"/>
      <c r="I710" s="759"/>
      <c r="J710" s="760"/>
      <c r="K710" s="761"/>
      <c r="L710" s="761"/>
      <c r="M710" s="762"/>
      <c r="N710" s="760"/>
      <c r="O710" s="761"/>
      <c r="P710" s="760"/>
      <c r="Q710" s="761"/>
      <c r="R710" s="760"/>
      <c r="S710" s="761"/>
      <c r="T710" s="760"/>
      <c r="U710" s="21"/>
      <c r="Z710" s="772"/>
      <c r="AA710" s="751"/>
      <c r="AB710" s="751"/>
      <c r="AC710" s="751"/>
      <c r="AD710" s="751"/>
      <c r="AE710" s="751"/>
      <c r="AF710" s="751"/>
      <c r="AG710" s="751"/>
      <c r="AH710" s="751"/>
      <c r="AI710" s="751"/>
      <c r="AJ710" s="751"/>
      <c r="AK710" s="751"/>
      <c r="AL710" s="751"/>
      <c r="AM710" s="751"/>
      <c r="AN710" s="751"/>
      <c r="AO710" s="751"/>
      <c r="AP710" s="751"/>
      <c r="AQ710" s="751"/>
      <c r="AR710" s="751"/>
      <c r="AS710" s="751"/>
      <c r="AT710" s="751"/>
      <c r="AU710" s="751"/>
      <c r="AV710" s="751"/>
      <c r="AW710" s="751"/>
      <c r="AX710" s="751"/>
      <c r="AY710" s="751"/>
      <c r="AZ710" s="751"/>
      <c r="BA710" s="751"/>
      <c r="BB710" s="751"/>
      <c r="BC710" s="751"/>
      <c r="BD710" s="751"/>
      <c r="BE710" s="751"/>
      <c r="BF710" s="751"/>
      <c r="BG710" s="751"/>
      <c r="BH710" s="751"/>
      <c r="BI710" s="751"/>
      <c r="BJ710" s="751"/>
      <c r="BK710" s="751"/>
      <c r="BL710" s="751"/>
      <c r="BM710" s="751"/>
      <c r="BN710" s="751"/>
      <c r="BO710" s="751"/>
      <c r="BP710" s="751"/>
      <c r="BQ710" s="751"/>
      <c r="BR710" s="751"/>
      <c r="BS710" s="751"/>
      <c r="BT710" s="751"/>
      <c r="BU710" s="751"/>
      <c r="BV710" s="751"/>
    </row>
    <row r="711" spans="1:74" ht="13.5" customHeight="1">
      <c r="A711" s="770" t="s">
        <v>79</v>
      </c>
      <c r="B711" s="17" t="s">
        <v>80</v>
      </c>
      <c r="C711" s="783"/>
      <c r="D711" s="784"/>
      <c r="E711" s="787"/>
      <c r="F711" s="784"/>
      <c r="G711" s="787"/>
      <c r="H711" s="784"/>
      <c r="I711" s="787"/>
      <c r="J711" s="784"/>
      <c r="K711" s="768"/>
      <c r="L711" s="785"/>
      <c r="M711" s="783"/>
      <c r="N711" s="784"/>
      <c r="O711" s="768"/>
      <c r="P711" s="784"/>
      <c r="Q711" s="768"/>
      <c r="R711" s="784"/>
      <c r="S711" s="768"/>
      <c r="T711" s="784"/>
      <c r="U711" s="21"/>
      <c r="Z711" s="771" t="str">
        <f>A711</f>
        <v>昼休み（12：30～13：30）</v>
      </c>
      <c r="AA711" s="749"/>
      <c r="AB711" s="749"/>
      <c r="AC711" s="749"/>
      <c r="AD711" s="749"/>
      <c r="AE711" s="749"/>
      <c r="AF711" s="749"/>
      <c r="AG711" s="749"/>
      <c r="AH711" s="749"/>
      <c r="AI711" s="749"/>
      <c r="AJ711" s="749"/>
      <c r="AK711" s="749"/>
      <c r="AL711" s="749"/>
      <c r="AM711" s="749"/>
      <c r="AN711" s="749"/>
      <c r="AO711" s="749"/>
      <c r="AP711" s="749"/>
      <c r="AQ711" s="749"/>
      <c r="AR711" s="749"/>
      <c r="AS711" s="749"/>
      <c r="AT711" s="749"/>
      <c r="AU711" s="749"/>
      <c r="AV711" s="749"/>
      <c r="AW711" s="749"/>
      <c r="AX711" s="749"/>
      <c r="AY711" s="749"/>
      <c r="AZ711" s="749"/>
      <c r="BA711" s="749"/>
      <c r="BB711" s="749"/>
      <c r="BC711" s="749"/>
      <c r="BD711" s="749"/>
      <c r="BE711" s="749"/>
      <c r="BF711" s="749"/>
      <c r="BG711" s="749"/>
      <c r="BH711" s="749"/>
      <c r="BI711" s="749"/>
      <c r="BJ711" s="749"/>
      <c r="BK711" s="749"/>
      <c r="BL711" s="749"/>
      <c r="BM711" s="749"/>
      <c r="BN711" s="749"/>
      <c r="BO711" s="749"/>
      <c r="BP711" s="749"/>
      <c r="BQ711" s="749"/>
      <c r="BR711" s="749"/>
      <c r="BS711" s="749"/>
      <c r="BT711" s="749"/>
      <c r="BU711" s="749"/>
      <c r="BV711" s="749"/>
    </row>
    <row r="712" spans="1:74" ht="13.5" customHeight="1">
      <c r="A712" s="771"/>
      <c r="B712" s="17" t="s">
        <v>83</v>
      </c>
      <c r="C712" s="779"/>
      <c r="D712" s="777"/>
      <c r="E712" s="778"/>
      <c r="F712" s="777"/>
      <c r="G712" s="778"/>
      <c r="H712" s="777"/>
      <c r="I712" s="778"/>
      <c r="J712" s="777"/>
      <c r="K712" s="764"/>
      <c r="L712" s="780"/>
      <c r="M712" s="779"/>
      <c r="N712" s="777"/>
      <c r="O712" s="764"/>
      <c r="P712" s="777"/>
      <c r="Q712" s="764"/>
      <c r="R712" s="777"/>
      <c r="S712" s="764"/>
      <c r="T712" s="777"/>
      <c r="U712" s="21"/>
      <c r="Z712" s="771"/>
      <c r="AA712" s="750"/>
      <c r="AB712" s="750"/>
      <c r="AC712" s="750"/>
      <c r="AD712" s="750"/>
      <c r="AE712" s="750"/>
      <c r="AF712" s="750"/>
      <c r="AG712" s="750"/>
      <c r="AH712" s="750"/>
      <c r="AI712" s="750"/>
      <c r="AJ712" s="750"/>
      <c r="AK712" s="750"/>
      <c r="AL712" s="750"/>
      <c r="AM712" s="750"/>
      <c r="AN712" s="750"/>
      <c r="AO712" s="750"/>
      <c r="AP712" s="750"/>
      <c r="AQ712" s="750"/>
      <c r="AR712" s="750"/>
      <c r="AS712" s="750"/>
      <c r="AT712" s="750"/>
      <c r="AU712" s="750"/>
      <c r="AV712" s="750"/>
      <c r="AW712" s="750"/>
      <c r="AX712" s="750"/>
      <c r="AY712" s="750"/>
      <c r="AZ712" s="750"/>
      <c r="BA712" s="750"/>
      <c r="BB712" s="750"/>
      <c r="BC712" s="750"/>
      <c r="BD712" s="750"/>
      <c r="BE712" s="750"/>
      <c r="BF712" s="750"/>
      <c r="BG712" s="750"/>
      <c r="BH712" s="750"/>
      <c r="BI712" s="750"/>
      <c r="BJ712" s="750"/>
      <c r="BK712" s="750"/>
      <c r="BL712" s="750"/>
      <c r="BM712" s="750"/>
      <c r="BN712" s="750"/>
      <c r="BO712" s="750"/>
      <c r="BP712" s="750"/>
      <c r="BQ712" s="750"/>
      <c r="BR712" s="750"/>
      <c r="BS712" s="750"/>
      <c r="BT712" s="750"/>
      <c r="BU712" s="750"/>
      <c r="BV712" s="750"/>
    </row>
    <row r="713" spans="1:74" ht="13.5" customHeight="1">
      <c r="A713" s="771"/>
      <c r="B713" s="17" t="s">
        <v>65</v>
      </c>
      <c r="C713" s="779"/>
      <c r="D713" s="777"/>
      <c r="E713" s="778"/>
      <c r="F713" s="777"/>
      <c r="G713" s="778"/>
      <c r="H713" s="777"/>
      <c r="I713" s="778"/>
      <c r="J713" s="777"/>
      <c r="K713" s="764"/>
      <c r="L713" s="780"/>
      <c r="M713" s="779"/>
      <c r="N713" s="777"/>
      <c r="O713" s="764"/>
      <c r="P713" s="777"/>
      <c r="Q713" s="764"/>
      <c r="R713" s="777"/>
      <c r="S713" s="764"/>
      <c r="T713" s="777"/>
      <c r="U713" s="21"/>
      <c r="Z713" s="771"/>
      <c r="AA713" s="750"/>
      <c r="AB713" s="750"/>
      <c r="AC713" s="750"/>
      <c r="AD713" s="750"/>
      <c r="AE713" s="750"/>
      <c r="AF713" s="750"/>
      <c r="AG713" s="750"/>
      <c r="AH713" s="750"/>
      <c r="AI713" s="750"/>
      <c r="AJ713" s="750"/>
      <c r="AK713" s="750"/>
      <c r="AL713" s="750"/>
      <c r="AM713" s="750"/>
      <c r="AN713" s="750"/>
      <c r="AO713" s="750"/>
      <c r="AP713" s="750"/>
      <c r="AQ713" s="750"/>
      <c r="AR713" s="750"/>
      <c r="AS713" s="750"/>
      <c r="AT713" s="750"/>
      <c r="AU713" s="750"/>
      <c r="AV713" s="750"/>
      <c r="AW713" s="750"/>
      <c r="AX713" s="750"/>
      <c r="AY713" s="750"/>
      <c r="AZ713" s="750"/>
      <c r="BA713" s="750"/>
      <c r="BB713" s="750"/>
      <c r="BC713" s="750"/>
      <c r="BD713" s="750"/>
      <c r="BE713" s="750"/>
      <c r="BF713" s="750"/>
      <c r="BG713" s="750"/>
      <c r="BH713" s="750"/>
      <c r="BI713" s="750"/>
      <c r="BJ713" s="750"/>
      <c r="BK713" s="750"/>
      <c r="BL713" s="750"/>
      <c r="BM713" s="750"/>
      <c r="BN713" s="750"/>
      <c r="BO713" s="750"/>
      <c r="BP713" s="750"/>
      <c r="BQ713" s="750"/>
      <c r="BR713" s="750"/>
      <c r="BS713" s="750"/>
      <c r="BT713" s="750"/>
      <c r="BU713" s="750"/>
      <c r="BV713" s="750"/>
    </row>
    <row r="714" spans="1:74" ht="13.5" customHeight="1">
      <c r="A714" s="772"/>
      <c r="B714" s="18" t="s">
        <v>68</v>
      </c>
      <c r="C714" s="788"/>
      <c r="D714" s="789"/>
      <c r="E714" s="790"/>
      <c r="F714" s="789"/>
      <c r="G714" s="790"/>
      <c r="H714" s="789"/>
      <c r="I714" s="790"/>
      <c r="J714" s="789"/>
      <c r="K714" s="791"/>
      <c r="L714" s="791"/>
      <c r="M714" s="788"/>
      <c r="N714" s="789"/>
      <c r="O714" s="791"/>
      <c r="P714" s="789"/>
      <c r="Q714" s="791"/>
      <c r="R714" s="789"/>
      <c r="S714" s="791"/>
      <c r="T714" s="789"/>
      <c r="U714" s="21"/>
      <c r="Z714" s="772"/>
      <c r="AA714" s="751"/>
      <c r="AB714" s="751"/>
      <c r="AC714" s="751"/>
      <c r="AD714" s="751"/>
      <c r="AE714" s="751"/>
      <c r="AF714" s="751"/>
      <c r="AG714" s="751"/>
      <c r="AH714" s="751"/>
      <c r="AI714" s="751"/>
      <c r="AJ714" s="751"/>
      <c r="AK714" s="751"/>
      <c r="AL714" s="751"/>
      <c r="AM714" s="751"/>
      <c r="AN714" s="751"/>
      <c r="AO714" s="751"/>
      <c r="AP714" s="751"/>
      <c r="AQ714" s="751"/>
      <c r="AR714" s="751"/>
      <c r="AS714" s="751"/>
      <c r="AT714" s="751"/>
      <c r="AU714" s="751"/>
      <c r="AV714" s="751"/>
      <c r="AW714" s="751"/>
      <c r="AX714" s="751"/>
      <c r="AY714" s="751"/>
      <c r="AZ714" s="751"/>
      <c r="BA714" s="751"/>
      <c r="BB714" s="751"/>
      <c r="BC714" s="751"/>
      <c r="BD714" s="751"/>
      <c r="BE714" s="751"/>
      <c r="BF714" s="751"/>
      <c r="BG714" s="751"/>
      <c r="BH714" s="751"/>
      <c r="BI714" s="751"/>
      <c r="BJ714" s="751"/>
      <c r="BK714" s="751"/>
      <c r="BL714" s="751"/>
      <c r="BM714" s="751"/>
      <c r="BN714" s="751"/>
      <c r="BO714" s="751"/>
      <c r="BP714" s="751"/>
      <c r="BQ714" s="751"/>
      <c r="BR714" s="751"/>
      <c r="BS714" s="751"/>
      <c r="BT714" s="751"/>
      <c r="BU714" s="751"/>
      <c r="BV714" s="751"/>
    </row>
    <row r="715" spans="1:74" ht="13.5" customHeight="1">
      <c r="A715" s="771" t="s">
        <v>87</v>
      </c>
      <c r="B715" s="15" t="s">
        <v>53</v>
      </c>
      <c r="C715" s="767" t="str">
        <f>VLOOKUP($C702,'2026年度(1年後期)'!$B$5:$N$207,COLUMN('2026年度(1年後期)'!$G$5),0)&amp;""</f>
        <v/>
      </c>
      <c r="D715" s="768"/>
      <c r="E715" s="773" t="str">
        <f>VLOOKUP($C702,'2026年度(2年後期)'!$B$5:$N$207,COLUMN('2026年度(2年後期)'!$G$5),0)&amp;""</f>
        <v/>
      </c>
      <c r="F715" s="768"/>
      <c r="G715" s="773" t="str">
        <f>VLOOKUP($C702,'2026年度(3年後期)'!$B$5:$N$207,COLUMN('2026年度(3年後期)'!$G$5),0)&amp;""</f>
        <v/>
      </c>
      <c r="H715" s="768"/>
      <c r="I715" s="773" t="str">
        <f>VLOOKUP($C702,'2026年度(4年後期)'!$B$5:$N$206,COLUMN('2026年度(4年後期)'!$G$5),0)&amp;""</f>
        <v/>
      </c>
      <c r="J715" s="768"/>
      <c r="K715" s="769" t="str">
        <f>VLOOKUP($C702,'2026年度(助産後期)'!$B$5:$N$207,COLUMN('2026年度(助産後期)'!$G$5),0)&amp;""</f>
        <v/>
      </c>
      <c r="L715" s="769"/>
      <c r="M715" s="767" t="str">
        <f>VLOOKUP($C702,'2026年度(M1後期)'!$B$5:$N$207,COLUMN('2026年度(M1後期)'!$G$5),0)&amp;""</f>
        <v/>
      </c>
      <c r="N715" s="768"/>
      <c r="O715" s="769" t="str">
        <f>VLOOKUP($C702,'2026年度(M2後期)'!$B$5:$N$207,COLUMN('2026年度(M2後期)'!$G$5),0)&amp;""</f>
        <v/>
      </c>
      <c r="P715" s="768"/>
      <c r="Q715" s="769" t="str">
        <f>VLOOKUP($C702,'2026年度(D1後期)'!$B$5:$N$207,COLUMN('2026年度(D1後期)'!$G$5),0)&amp;""</f>
        <v/>
      </c>
      <c r="R715" s="768"/>
      <c r="S715" s="769" t="str">
        <f>VLOOKUP($C702,'2026年度(D23後期)'!$B$5:$N$207,COLUMN('2026年度(D23後期)'!$G$5),0)&amp;""</f>
        <v/>
      </c>
      <c r="T715" s="768"/>
      <c r="U715" s="21"/>
      <c r="Z715" s="771" t="str">
        <f>A715</f>
        <v>３時限（13：30～15：00）</v>
      </c>
      <c r="AA715" s="749"/>
      <c r="AB715" s="749"/>
      <c r="AC715" s="749"/>
      <c r="AD715" s="749"/>
      <c r="AE715" s="749"/>
      <c r="AF715" s="749"/>
      <c r="AG715" s="749"/>
      <c r="AH715" s="749"/>
      <c r="AI715" s="749"/>
      <c r="AJ715" s="749"/>
      <c r="AK715" s="749"/>
      <c r="AL715" s="749"/>
      <c r="AM715" s="749"/>
      <c r="AN715" s="749"/>
      <c r="AO715" s="749"/>
      <c r="AP715" s="749"/>
      <c r="AQ715" s="749"/>
      <c r="AR715" s="749"/>
      <c r="AS715" s="749"/>
      <c r="AT715" s="749"/>
      <c r="AU715" s="749"/>
      <c r="AV715" s="749"/>
      <c r="AW715" s="749"/>
      <c r="AX715" s="749"/>
      <c r="AY715" s="749"/>
      <c r="AZ715" s="749"/>
      <c r="BA715" s="749"/>
      <c r="BB715" s="749"/>
      <c r="BC715" s="749"/>
      <c r="BD715" s="749"/>
      <c r="BE715" s="749"/>
      <c r="BF715" s="749"/>
      <c r="BG715" s="749"/>
      <c r="BH715" s="749"/>
      <c r="BI715" s="749"/>
      <c r="BJ715" s="749"/>
      <c r="BK715" s="749"/>
      <c r="BL715" s="749"/>
      <c r="BM715" s="749"/>
      <c r="BN715" s="749"/>
      <c r="BO715" s="749"/>
      <c r="BP715" s="749"/>
      <c r="BQ715" s="749"/>
      <c r="BR715" s="749"/>
      <c r="BS715" s="749"/>
      <c r="BT715" s="749"/>
      <c r="BU715" s="749"/>
      <c r="BV715" s="749"/>
    </row>
    <row r="716" spans="1:74" ht="13.5" customHeight="1">
      <c r="A716" s="771"/>
      <c r="B716" s="15" t="s">
        <v>61</v>
      </c>
      <c r="C716" s="765" t="str">
        <f>IFERROR(VLOOKUP(C715,科目・教員!$A$2:$B$342,2,0),"")</f>
        <v/>
      </c>
      <c r="D716" s="764"/>
      <c r="E716" s="766" t="str">
        <f>IFERROR(VLOOKUP(E715,科目・教員!$A$2:$B$342,2,0),"")</f>
        <v/>
      </c>
      <c r="F716" s="764"/>
      <c r="G716" s="766" t="str">
        <f>IFERROR(VLOOKUP(G715,科目・教員!$A$2:$B$342,2,0),"")</f>
        <v/>
      </c>
      <c r="H716" s="764"/>
      <c r="I716" s="766" t="str">
        <f>IFERROR(VLOOKUP(I715,科目・教員!$A$2:$B$342,2,0),"")</f>
        <v/>
      </c>
      <c r="J716" s="764"/>
      <c r="K716" s="763" t="str">
        <f>IFERROR(VLOOKUP(K715,科目・教員!$A$2:$B$342,2,0),"")</f>
        <v/>
      </c>
      <c r="L716" s="763"/>
      <c r="M716" s="765" t="str">
        <f>IFERROR(VLOOKUP(M715,科目・教員!$A$2:$B$342,2,0),"")</f>
        <v/>
      </c>
      <c r="N716" s="764"/>
      <c r="O716" s="763" t="str">
        <f>IFERROR(VLOOKUP(O715,科目・教員!$A$2:$B$342,2,0),"")</f>
        <v/>
      </c>
      <c r="P716" s="764"/>
      <c r="Q716" s="763" t="str">
        <f>IFERROR(VLOOKUP(Q715,科目・教員!$A$2:$B$342,2,0),"")</f>
        <v/>
      </c>
      <c r="R716" s="764"/>
      <c r="S716" s="763" t="str">
        <f>IFERROR(VLOOKUP(S715,科目・教員!$A$2:$B$342,2,0),"")</f>
        <v/>
      </c>
      <c r="T716" s="764"/>
      <c r="U716" s="21"/>
      <c r="Z716" s="771"/>
      <c r="AA716" s="750"/>
      <c r="AB716" s="750"/>
      <c r="AC716" s="750"/>
      <c r="AD716" s="750"/>
      <c r="AE716" s="750"/>
      <c r="AF716" s="750"/>
      <c r="AG716" s="750"/>
      <c r="AH716" s="750"/>
      <c r="AI716" s="750"/>
      <c r="AJ716" s="750"/>
      <c r="AK716" s="750"/>
      <c r="AL716" s="750"/>
      <c r="AM716" s="750"/>
      <c r="AN716" s="750"/>
      <c r="AO716" s="750"/>
      <c r="AP716" s="750"/>
      <c r="AQ716" s="750"/>
      <c r="AR716" s="750"/>
      <c r="AS716" s="750"/>
      <c r="AT716" s="750"/>
      <c r="AU716" s="750"/>
      <c r="AV716" s="750"/>
      <c r="AW716" s="750"/>
      <c r="AX716" s="750"/>
      <c r="AY716" s="750"/>
      <c r="AZ716" s="750"/>
      <c r="BA716" s="750"/>
      <c r="BB716" s="750"/>
      <c r="BC716" s="750"/>
      <c r="BD716" s="750"/>
      <c r="BE716" s="750"/>
      <c r="BF716" s="750"/>
      <c r="BG716" s="750"/>
      <c r="BH716" s="750"/>
      <c r="BI716" s="750"/>
      <c r="BJ716" s="750"/>
      <c r="BK716" s="750"/>
      <c r="BL716" s="750"/>
      <c r="BM716" s="750"/>
      <c r="BN716" s="750"/>
      <c r="BO716" s="750"/>
      <c r="BP716" s="750"/>
      <c r="BQ716" s="750"/>
      <c r="BR716" s="750"/>
      <c r="BS716" s="750"/>
      <c r="BT716" s="750"/>
      <c r="BU716" s="750"/>
      <c r="BV716" s="750"/>
    </row>
    <row r="717" spans="1:74" ht="13.5" customHeight="1">
      <c r="A717" s="771"/>
      <c r="B717" s="15" t="s">
        <v>65</v>
      </c>
      <c r="C717" s="765" t="str">
        <f>VLOOKUP($C702,'2026年度(1年後期)'!$B$5:$N$207,COLUMN('2026年度(1年後期)'!$G$5)+1,0)&amp;""</f>
        <v/>
      </c>
      <c r="D717" s="764"/>
      <c r="E717" s="766" t="str">
        <f>VLOOKUP($C702,'2026年度(2年後期)'!$B$5:$N$207,COLUMN('2026年度(2年後期)'!$G$5)+1,0)&amp;""</f>
        <v/>
      </c>
      <c r="F717" s="764"/>
      <c r="G717" s="766" t="str">
        <f>VLOOKUP($C702,'2026年度(3年後期)'!$B$5:$N$207,COLUMN('2026年度(3年後期)'!$G$5)+1,0)&amp;""</f>
        <v/>
      </c>
      <c r="H717" s="764"/>
      <c r="I717" s="766" t="str">
        <f>VLOOKUP($C702,'2026年度(4年後期)'!$B$5:$N$206,COLUMN('2026年度(4年後期)'!$G$5)+1,0)&amp;""</f>
        <v/>
      </c>
      <c r="J717" s="764"/>
      <c r="K717" s="763" t="str">
        <f>VLOOKUP($C702,'2026年度(助産後期)'!$B$5:$N$207,COLUMN('2026年度(助産後期)'!$G$5)+1,0)&amp;""</f>
        <v/>
      </c>
      <c r="L717" s="763"/>
      <c r="M717" s="765" t="str">
        <f>VLOOKUP($C702,'2026年度(M1後期)'!$B$5:$N$207,COLUMN('2026年度(M1後期)'!$G$5)+1,0)&amp;""</f>
        <v/>
      </c>
      <c r="N717" s="764"/>
      <c r="O717" s="763" t="str">
        <f>VLOOKUP($C702,'2026年度(M2後期)'!$B$5:$N$207,COLUMN('2026年度(M2後期)'!$G$5)+1,0)&amp;""</f>
        <v/>
      </c>
      <c r="P717" s="764"/>
      <c r="Q717" s="763" t="str">
        <f>VLOOKUP($C702,'2026年度(D1後期)'!$B$5:$N$207,COLUMN('2026年度(D1後期)'!$G$5)+1,0)&amp;""</f>
        <v/>
      </c>
      <c r="R717" s="764"/>
      <c r="S717" s="763" t="str">
        <f>VLOOKUP($C702,'2026年度(D23後期)'!$B$5:$N$207,COLUMN('2026年度(D23後期)'!$G$5)+1,0)&amp;""</f>
        <v/>
      </c>
      <c r="T717" s="764"/>
      <c r="U717" s="21"/>
      <c r="Z717" s="771"/>
      <c r="AA717" s="750"/>
      <c r="AB717" s="750"/>
      <c r="AC717" s="750"/>
      <c r="AD717" s="750"/>
      <c r="AE717" s="750"/>
      <c r="AF717" s="750"/>
      <c r="AG717" s="750"/>
      <c r="AH717" s="750"/>
      <c r="AI717" s="750"/>
      <c r="AJ717" s="750"/>
      <c r="AK717" s="750"/>
      <c r="AL717" s="750"/>
      <c r="AM717" s="750"/>
      <c r="AN717" s="750"/>
      <c r="AO717" s="750"/>
      <c r="AP717" s="750"/>
      <c r="AQ717" s="750"/>
      <c r="AR717" s="750"/>
      <c r="AS717" s="750"/>
      <c r="AT717" s="750"/>
      <c r="AU717" s="750"/>
      <c r="AV717" s="750"/>
      <c r="AW717" s="750"/>
      <c r="AX717" s="750"/>
      <c r="AY717" s="750"/>
      <c r="AZ717" s="750"/>
      <c r="BA717" s="750"/>
      <c r="BB717" s="750"/>
      <c r="BC717" s="750"/>
      <c r="BD717" s="750"/>
      <c r="BE717" s="750"/>
      <c r="BF717" s="750"/>
      <c r="BG717" s="750"/>
      <c r="BH717" s="750"/>
      <c r="BI717" s="750"/>
      <c r="BJ717" s="750"/>
      <c r="BK717" s="750"/>
      <c r="BL717" s="750"/>
      <c r="BM717" s="750"/>
      <c r="BN717" s="750"/>
      <c r="BO717" s="750"/>
      <c r="BP717" s="750"/>
      <c r="BQ717" s="750"/>
      <c r="BR717" s="750"/>
      <c r="BS717" s="750"/>
      <c r="BT717" s="750"/>
      <c r="BU717" s="750"/>
      <c r="BV717" s="750"/>
    </row>
    <row r="718" spans="1:74" ht="13.5" customHeight="1">
      <c r="A718" s="786"/>
      <c r="B718" s="16" t="s">
        <v>68</v>
      </c>
      <c r="C718" s="762"/>
      <c r="D718" s="760"/>
      <c r="E718" s="759"/>
      <c r="F718" s="760"/>
      <c r="G718" s="759"/>
      <c r="H718" s="760"/>
      <c r="I718" s="759"/>
      <c r="J718" s="760"/>
      <c r="K718" s="761"/>
      <c r="L718" s="761"/>
      <c r="M718" s="762"/>
      <c r="N718" s="760"/>
      <c r="O718" s="761"/>
      <c r="P718" s="760"/>
      <c r="Q718" s="761"/>
      <c r="R718" s="760"/>
      <c r="S718" s="761"/>
      <c r="T718" s="760"/>
      <c r="U718" s="21"/>
      <c r="Z718" s="772"/>
      <c r="AA718" s="751"/>
      <c r="AB718" s="751"/>
      <c r="AC718" s="751"/>
      <c r="AD718" s="751"/>
      <c r="AE718" s="751"/>
      <c r="AF718" s="751"/>
      <c r="AG718" s="751"/>
      <c r="AH718" s="751"/>
      <c r="AI718" s="751"/>
      <c r="AJ718" s="751"/>
      <c r="AK718" s="751"/>
      <c r="AL718" s="751"/>
      <c r="AM718" s="751"/>
      <c r="AN718" s="751"/>
      <c r="AO718" s="751"/>
      <c r="AP718" s="751"/>
      <c r="AQ718" s="751"/>
      <c r="AR718" s="751"/>
      <c r="AS718" s="751"/>
      <c r="AT718" s="751"/>
      <c r="AU718" s="751"/>
      <c r="AV718" s="751"/>
      <c r="AW718" s="751"/>
      <c r="AX718" s="751"/>
      <c r="AY718" s="751"/>
      <c r="AZ718" s="751"/>
      <c r="BA718" s="751"/>
      <c r="BB718" s="751"/>
      <c r="BC718" s="751"/>
      <c r="BD718" s="751"/>
      <c r="BE718" s="751"/>
      <c r="BF718" s="751"/>
      <c r="BG718" s="751"/>
      <c r="BH718" s="751"/>
      <c r="BI718" s="751"/>
      <c r="BJ718" s="751"/>
      <c r="BK718" s="751"/>
      <c r="BL718" s="751"/>
      <c r="BM718" s="751"/>
      <c r="BN718" s="751"/>
      <c r="BO718" s="751"/>
      <c r="BP718" s="751"/>
      <c r="BQ718" s="751"/>
      <c r="BR718" s="751"/>
      <c r="BS718" s="751"/>
      <c r="BT718" s="751"/>
      <c r="BU718" s="751"/>
      <c r="BV718" s="751"/>
    </row>
    <row r="719" spans="1:74" ht="13.5" customHeight="1">
      <c r="A719" s="771" t="s">
        <v>103</v>
      </c>
      <c r="B719" s="15" t="s">
        <v>53</v>
      </c>
      <c r="C719" s="767" t="str">
        <f>VLOOKUP($C702,'2026年度(1年後期)'!$B$5:$N$207,COLUMN('2026年度(1年後期)'!$I$5),0)&amp;""</f>
        <v/>
      </c>
      <c r="D719" s="768"/>
      <c r="E719" s="773" t="str">
        <f>VLOOKUP($C702,'2026年度(2年後期)'!$B$5:$N$207,COLUMN('2026年度(2年後期)'!$I$5),0)&amp;""</f>
        <v/>
      </c>
      <c r="F719" s="768"/>
      <c r="G719" s="773" t="str">
        <f>VLOOKUP($C702,'2026年度(3年後期)'!$B$5:$N$207,COLUMN('2026年度(3年後期)'!$I$5),0)&amp;""</f>
        <v/>
      </c>
      <c r="H719" s="768"/>
      <c r="I719" s="773" t="str">
        <f>VLOOKUP($C702,'2026年度(4年後期)'!$B$5:$N$206,COLUMN('2026年度(4年後期)'!$I$5),0)&amp;""</f>
        <v/>
      </c>
      <c r="J719" s="768"/>
      <c r="K719" s="769" t="str">
        <f>VLOOKUP($C702,'2026年度(助産後期)'!$B$5:$N$207,COLUMN('2026年度(助産後期)'!$I$5),0)&amp;""</f>
        <v/>
      </c>
      <c r="L719" s="769"/>
      <c r="M719" s="767" t="str">
        <f>VLOOKUP($C702,'2026年度(M1後期)'!$B$5:$N$207,COLUMN('2026年度(M1後期)'!$I$5),0)&amp;""</f>
        <v/>
      </c>
      <c r="N719" s="768"/>
      <c r="O719" s="769" t="str">
        <f>VLOOKUP($C702,'2026年度(M2後期)'!$B$5:$N$207,COLUMN('2026年度(M2後期)'!$I$5),0)&amp;""</f>
        <v/>
      </c>
      <c r="P719" s="768"/>
      <c r="Q719" s="769" t="str">
        <f>VLOOKUP($C702,'2026年度(D1後期)'!$B$5:$N$207,COLUMN('2026年度(D1後期)'!$I$5),0)&amp;""</f>
        <v/>
      </c>
      <c r="R719" s="768"/>
      <c r="S719" s="769" t="str">
        <f>VLOOKUP($C702,'2026年度(D23後期)'!$B$5:$N$207,COLUMN('2026年度(D23後期)'!$I$5),0)&amp;""</f>
        <v/>
      </c>
      <c r="T719" s="768"/>
      <c r="U719" s="21"/>
      <c r="Z719" s="771" t="str">
        <f>A719</f>
        <v>４時限（15：10～16：40）</v>
      </c>
      <c r="AA719" s="749"/>
      <c r="AB719" s="749"/>
      <c r="AC719" s="749"/>
      <c r="AD719" s="749"/>
      <c r="AE719" s="749"/>
      <c r="AF719" s="749"/>
      <c r="AG719" s="749"/>
      <c r="AH719" s="749"/>
      <c r="AI719" s="749"/>
      <c r="AJ719" s="749"/>
      <c r="AK719" s="749"/>
      <c r="AL719" s="749"/>
      <c r="AM719" s="749"/>
      <c r="AN719" s="749"/>
      <c r="AO719" s="749"/>
      <c r="AP719" s="749"/>
      <c r="AQ719" s="749"/>
      <c r="AR719" s="749"/>
      <c r="AS719" s="749"/>
      <c r="AT719" s="749"/>
      <c r="AU719" s="749"/>
      <c r="AV719" s="749"/>
      <c r="AW719" s="749"/>
      <c r="AX719" s="749"/>
      <c r="AY719" s="749"/>
      <c r="AZ719" s="749"/>
      <c r="BA719" s="749"/>
      <c r="BB719" s="749"/>
      <c r="BC719" s="749"/>
      <c r="BD719" s="749"/>
      <c r="BE719" s="749"/>
      <c r="BF719" s="749"/>
      <c r="BG719" s="749"/>
      <c r="BH719" s="749"/>
      <c r="BI719" s="749"/>
      <c r="BJ719" s="749"/>
      <c r="BK719" s="749"/>
      <c r="BL719" s="749"/>
      <c r="BM719" s="749"/>
      <c r="BN719" s="749"/>
      <c r="BO719" s="749"/>
      <c r="BP719" s="749"/>
      <c r="BQ719" s="749"/>
      <c r="BR719" s="749"/>
      <c r="BS719" s="749"/>
      <c r="BT719" s="749"/>
      <c r="BU719" s="749"/>
      <c r="BV719" s="749"/>
    </row>
    <row r="720" spans="1:74" ht="13.5" customHeight="1">
      <c r="A720" s="771"/>
      <c r="B720" s="15" t="s">
        <v>61</v>
      </c>
      <c r="C720" s="765" t="str">
        <f>IFERROR(VLOOKUP(C719,科目・教員!$A$2:$B$342,2,0),"")</f>
        <v/>
      </c>
      <c r="D720" s="764"/>
      <c r="E720" s="766" t="str">
        <f>IFERROR(VLOOKUP(E719,科目・教員!$A$2:$B$342,2,0),"")</f>
        <v/>
      </c>
      <c r="F720" s="764"/>
      <c r="G720" s="766" t="str">
        <f>IFERROR(VLOOKUP(G719,科目・教員!$A$2:$B$342,2,0),"")</f>
        <v/>
      </c>
      <c r="H720" s="764"/>
      <c r="I720" s="766" t="str">
        <f>IFERROR(VLOOKUP(I719,科目・教員!$A$2:$B$342,2,0),"")</f>
        <v/>
      </c>
      <c r="J720" s="764"/>
      <c r="K720" s="763" t="str">
        <f>IFERROR(VLOOKUP(K719,科目・教員!$A$2:$B$342,2,0),"")</f>
        <v/>
      </c>
      <c r="L720" s="763"/>
      <c r="M720" s="765" t="str">
        <f>IFERROR(VLOOKUP(M719,科目・教員!$A$2:$B$342,2,0),"")</f>
        <v/>
      </c>
      <c r="N720" s="764"/>
      <c r="O720" s="763" t="str">
        <f>IFERROR(VLOOKUP(O719,科目・教員!$A$2:$B$342,2,0),"")</f>
        <v/>
      </c>
      <c r="P720" s="764"/>
      <c r="Q720" s="763" t="str">
        <f>IFERROR(VLOOKUP(Q719,科目・教員!$A$2:$B$342,2,0),"")</f>
        <v/>
      </c>
      <c r="R720" s="764"/>
      <c r="S720" s="763" t="str">
        <f>IFERROR(VLOOKUP(S719,科目・教員!$A$2:$B$342,2,0),"")</f>
        <v/>
      </c>
      <c r="T720" s="764"/>
      <c r="U720" s="21"/>
      <c r="Z720" s="771"/>
      <c r="AA720" s="750"/>
      <c r="AB720" s="750"/>
      <c r="AC720" s="750"/>
      <c r="AD720" s="750"/>
      <c r="AE720" s="750"/>
      <c r="AF720" s="750"/>
      <c r="AG720" s="750"/>
      <c r="AH720" s="750"/>
      <c r="AI720" s="750"/>
      <c r="AJ720" s="750"/>
      <c r="AK720" s="750"/>
      <c r="AL720" s="750"/>
      <c r="AM720" s="750"/>
      <c r="AN720" s="750"/>
      <c r="AO720" s="750"/>
      <c r="AP720" s="750"/>
      <c r="AQ720" s="750"/>
      <c r="AR720" s="750"/>
      <c r="AS720" s="750"/>
      <c r="AT720" s="750"/>
      <c r="AU720" s="750"/>
      <c r="AV720" s="750"/>
      <c r="AW720" s="750"/>
      <c r="AX720" s="750"/>
      <c r="AY720" s="750"/>
      <c r="AZ720" s="750"/>
      <c r="BA720" s="750"/>
      <c r="BB720" s="750"/>
      <c r="BC720" s="750"/>
      <c r="BD720" s="750"/>
      <c r="BE720" s="750"/>
      <c r="BF720" s="750"/>
      <c r="BG720" s="750"/>
      <c r="BH720" s="750"/>
      <c r="BI720" s="750"/>
      <c r="BJ720" s="750"/>
      <c r="BK720" s="750"/>
      <c r="BL720" s="750"/>
      <c r="BM720" s="750"/>
      <c r="BN720" s="750"/>
      <c r="BO720" s="750"/>
      <c r="BP720" s="750"/>
      <c r="BQ720" s="750"/>
      <c r="BR720" s="750"/>
      <c r="BS720" s="750"/>
      <c r="BT720" s="750"/>
      <c r="BU720" s="750"/>
      <c r="BV720" s="750"/>
    </row>
    <row r="721" spans="1:74" ht="13.5" customHeight="1">
      <c r="A721" s="771"/>
      <c r="B721" s="15" t="s">
        <v>65</v>
      </c>
      <c r="C721" s="765" t="str">
        <f>VLOOKUP($C702,'2026年度(1年後期)'!$B$5:$N$207,COLUMN('2026年度(1年後期)'!$I$5)+1,0)&amp;""</f>
        <v/>
      </c>
      <c r="D721" s="764"/>
      <c r="E721" s="766" t="str">
        <f>VLOOKUP($C702,'2026年度(2年後期)'!$B$5:$N$207,COLUMN('2026年度(2年後期)'!$I$5)+1,0)&amp;""</f>
        <v/>
      </c>
      <c r="F721" s="764"/>
      <c r="G721" s="766" t="str">
        <f>VLOOKUP($C702,'2026年度(3年後期)'!$B$5:$N$207,COLUMN('2026年度(3年後期)'!$I$5)+1,0)&amp;""</f>
        <v/>
      </c>
      <c r="H721" s="764"/>
      <c r="I721" s="766" t="str">
        <f>VLOOKUP($C702,'2026年度(4年後期)'!$B$5:$N$206,COLUMN('2026年度(4年後期)'!$I$5)+1,0)&amp;""</f>
        <v/>
      </c>
      <c r="J721" s="764"/>
      <c r="K721" s="763" t="str">
        <f>VLOOKUP($C702,'2026年度(助産後期)'!$B$5:$N$207,COLUMN('2026年度(助産後期)'!$I$5)+1,0)&amp;""</f>
        <v/>
      </c>
      <c r="L721" s="763"/>
      <c r="M721" s="765" t="str">
        <f>VLOOKUP($C702,'2026年度(M1後期)'!$B$5:$N$207,COLUMN('2026年度(M1後期)'!$I$5)+1,0)&amp;""</f>
        <v/>
      </c>
      <c r="N721" s="764"/>
      <c r="O721" s="763" t="str">
        <f>VLOOKUP($C702,'2026年度(M2後期)'!$B$5:$N$207,COLUMN('2026年度(M2後期)'!$I$5)+1,0)&amp;""</f>
        <v/>
      </c>
      <c r="P721" s="764"/>
      <c r="Q721" s="763" t="str">
        <f>VLOOKUP($C702,'2026年度(D1後期)'!$B$5:$N$207,COLUMN('2026年度(D1後期)'!$I$5)+1,0)&amp;""</f>
        <v/>
      </c>
      <c r="R721" s="764"/>
      <c r="S721" s="763" t="str">
        <f>VLOOKUP($C702,'2026年度(D23後期)'!$B$5:$N$207,COLUMN('2026年度(D23後期)'!$I$5)+1,0)&amp;""</f>
        <v/>
      </c>
      <c r="T721" s="764"/>
      <c r="U721" s="21"/>
      <c r="Z721" s="771"/>
      <c r="AA721" s="750"/>
      <c r="AB721" s="750"/>
      <c r="AC721" s="750"/>
      <c r="AD721" s="750"/>
      <c r="AE721" s="750"/>
      <c r="AF721" s="750"/>
      <c r="AG721" s="750"/>
      <c r="AH721" s="750"/>
      <c r="AI721" s="750"/>
      <c r="AJ721" s="750"/>
      <c r="AK721" s="750"/>
      <c r="AL721" s="750"/>
      <c r="AM721" s="750"/>
      <c r="AN721" s="750"/>
      <c r="AO721" s="750"/>
      <c r="AP721" s="750"/>
      <c r="AQ721" s="750"/>
      <c r="AR721" s="750"/>
      <c r="AS721" s="750"/>
      <c r="AT721" s="750"/>
      <c r="AU721" s="750"/>
      <c r="AV721" s="750"/>
      <c r="AW721" s="750"/>
      <c r="AX721" s="750"/>
      <c r="AY721" s="750"/>
      <c r="AZ721" s="750"/>
      <c r="BA721" s="750"/>
      <c r="BB721" s="750"/>
      <c r="BC721" s="750"/>
      <c r="BD721" s="750"/>
      <c r="BE721" s="750"/>
      <c r="BF721" s="750"/>
      <c r="BG721" s="750"/>
      <c r="BH721" s="750"/>
      <c r="BI721" s="750"/>
      <c r="BJ721" s="750"/>
      <c r="BK721" s="750"/>
      <c r="BL721" s="750"/>
      <c r="BM721" s="750"/>
      <c r="BN721" s="750"/>
      <c r="BO721" s="750"/>
      <c r="BP721" s="750"/>
      <c r="BQ721" s="750"/>
      <c r="BR721" s="750"/>
      <c r="BS721" s="750"/>
      <c r="BT721" s="750"/>
      <c r="BU721" s="750"/>
      <c r="BV721" s="750"/>
    </row>
    <row r="722" spans="1:74" ht="13.5" customHeight="1">
      <c r="A722" s="772"/>
      <c r="B722" s="16" t="s">
        <v>68</v>
      </c>
      <c r="C722" s="762"/>
      <c r="D722" s="760"/>
      <c r="E722" s="759"/>
      <c r="F722" s="760"/>
      <c r="G722" s="759"/>
      <c r="H722" s="760"/>
      <c r="I722" s="759"/>
      <c r="J722" s="760"/>
      <c r="K722" s="761"/>
      <c r="L722" s="761"/>
      <c r="M722" s="762"/>
      <c r="N722" s="760"/>
      <c r="O722" s="761"/>
      <c r="P722" s="760"/>
      <c r="Q722" s="761"/>
      <c r="R722" s="760"/>
      <c r="S722" s="761"/>
      <c r="T722" s="760"/>
      <c r="U722" s="21"/>
      <c r="Z722" s="772"/>
      <c r="AA722" s="751"/>
      <c r="AB722" s="751"/>
      <c r="AC722" s="751"/>
      <c r="AD722" s="751"/>
      <c r="AE722" s="751"/>
      <c r="AF722" s="751"/>
      <c r="AG722" s="751"/>
      <c r="AH722" s="751"/>
      <c r="AI722" s="751"/>
      <c r="AJ722" s="751"/>
      <c r="AK722" s="751"/>
      <c r="AL722" s="751"/>
      <c r="AM722" s="751"/>
      <c r="AN722" s="751"/>
      <c r="AO722" s="751"/>
      <c r="AP722" s="751"/>
      <c r="AQ722" s="751"/>
      <c r="AR722" s="751"/>
      <c r="AS722" s="751"/>
      <c r="AT722" s="751"/>
      <c r="AU722" s="751"/>
      <c r="AV722" s="751"/>
      <c r="AW722" s="751"/>
      <c r="AX722" s="751"/>
      <c r="AY722" s="751"/>
      <c r="AZ722" s="751"/>
      <c r="BA722" s="751"/>
      <c r="BB722" s="751"/>
      <c r="BC722" s="751"/>
      <c r="BD722" s="751"/>
      <c r="BE722" s="751"/>
      <c r="BF722" s="751"/>
      <c r="BG722" s="751"/>
      <c r="BH722" s="751"/>
      <c r="BI722" s="751"/>
      <c r="BJ722" s="751"/>
      <c r="BK722" s="751"/>
      <c r="BL722" s="751"/>
      <c r="BM722" s="751"/>
      <c r="BN722" s="751"/>
      <c r="BO722" s="751"/>
      <c r="BP722" s="751"/>
      <c r="BQ722" s="751"/>
      <c r="BR722" s="751"/>
      <c r="BS722" s="751"/>
      <c r="BT722" s="751"/>
      <c r="BU722" s="751"/>
      <c r="BV722" s="751"/>
    </row>
    <row r="723" spans="1:74" ht="13.5" customHeight="1">
      <c r="A723" s="771" t="s">
        <v>112</v>
      </c>
      <c r="B723" s="15" t="s">
        <v>53</v>
      </c>
      <c r="C723" s="767" t="str">
        <f>VLOOKUP($C702,'2026年度(1年後期)'!$B$5:$N$207,COLUMN('2026年度(1年後期)'!$K$5),0)&amp;""</f>
        <v/>
      </c>
      <c r="D723" s="768"/>
      <c r="E723" s="773" t="str">
        <f>VLOOKUP($C702,'2026年度(2年後期)'!$B$5:$N$207,COLUMN('2026年度(2年後期)'!$K$5),0)&amp;""</f>
        <v/>
      </c>
      <c r="F723" s="768"/>
      <c r="G723" s="773" t="str">
        <f>VLOOKUP($C702,'2026年度(3年後期)'!$B$5:$N$207,COLUMN('2026年度(3年後期)'!$K$5),0)&amp;""</f>
        <v/>
      </c>
      <c r="H723" s="768"/>
      <c r="I723" s="773" t="str">
        <f>VLOOKUP($C702,'2026年度(4年後期)'!$B$5:$N$206,COLUMN('2026年度(4年後期)'!$K$5),0)&amp;""</f>
        <v/>
      </c>
      <c r="J723" s="768"/>
      <c r="K723" s="769" t="str">
        <f>VLOOKUP($C702,'2026年度(助産後期)'!$B$5:$N$207,COLUMN('2026年度(助産後期)'!$K$5),0)&amp;""</f>
        <v/>
      </c>
      <c r="L723" s="769"/>
      <c r="M723" s="767" t="str">
        <f>VLOOKUP($C702,'2026年度(M1後期)'!$B$5:$N$207,COLUMN('2026年度(M1後期)'!$K$5),0)&amp;""</f>
        <v/>
      </c>
      <c r="N723" s="768"/>
      <c r="O723" s="769" t="str">
        <f>VLOOKUP($C702,'2026年度(M2後期)'!$B$5:$N$207,COLUMN('2026年度(M2後期)'!$K$5),0)&amp;""</f>
        <v/>
      </c>
      <c r="P723" s="768"/>
      <c r="Q723" s="769" t="str">
        <f>VLOOKUP($C702,'2026年度(D1後期)'!$B$5:$N$207,COLUMN('2026年度(D1後期)'!$K$5),0)&amp;""</f>
        <v/>
      </c>
      <c r="R723" s="768"/>
      <c r="S723" s="769" t="str">
        <f>VLOOKUP($C702,'2026年度(D23後期)'!$B$5:$N$207,COLUMN('2026年度(D23後期)'!$K$5),0)&amp;""</f>
        <v/>
      </c>
      <c r="T723" s="768"/>
      <c r="U723" s="21"/>
      <c r="Z723" s="771" t="str">
        <f>A723</f>
        <v>５時限（16：50～18：20）</v>
      </c>
      <c r="AA723" s="749"/>
      <c r="AB723" s="749"/>
      <c r="AC723" s="749"/>
      <c r="AD723" s="749"/>
      <c r="AE723" s="749"/>
      <c r="AF723" s="749"/>
      <c r="AG723" s="749"/>
      <c r="AH723" s="749"/>
      <c r="AI723" s="749"/>
      <c r="AJ723" s="749"/>
      <c r="AK723" s="749"/>
      <c r="AL723" s="749"/>
      <c r="AM723" s="749"/>
      <c r="AN723" s="749"/>
      <c r="AO723" s="749"/>
      <c r="AP723" s="749"/>
      <c r="AQ723" s="749"/>
      <c r="AR723" s="749"/>
      <c r="AS723" s="749"/>
      <c r="AT723" s="749"/>
      <c r="AU723" s="749"/>
      <c r="AV723" s="749"/>
      <c r="AW723" s="749"/>
      <c r="AX723" s="749"/>
      <c r="AY723" s="749"/>
      <c r="AZ723" s="749"/>
      <c r="BA723" s="749"/>
      <c r="BB723" s="749"/>
      <c r="BC723" s="749"/>
      <c r="BD723" s="749"/>
      <c r="BE723" s="749"/>
      <c r="BF723" s="749"/>
      <c r="BG723" s="749"/>
      <c r="BH723" s="749"/>
      <c r="BI723" s="749"/>
      <c r="BJ723" s="749"/>
      <c r="BK723" s="749"/>
      <c r="BL723" s="749"/>
      <c r="BM723" s="749"/>
      <c r="BN723" s="749"/>
      <c r="BO723" s="749"/>
      <c r="BP723" s="749"/>
      <c r="BQ723" s="749"/>
      <c r="BR723" s="749"/>
      <c r="BS723" s="749"/>
      <c r="BT723" s="749"/>
      <c r="BU723" s="749"/>
      <c r="BV723" s="749"/>
    </row>
    <row r="724" spans="1:74" ht="13.5" customHeight="1">
      <c r="A724" s="771"/>
      <c r="B724" s="15" t="s">
        <v>61</v>
      </c>
      <c r="C724" s="765" t="str">
        <f>IFERROR(VLOOKUP(C723,科目・教員!$A$2:$B$342,2,0),"")</f>
        <v/>
      </c>
      <c r="D724" s="764"/>
      <c r="E724" s="766" t="str">
        <f>IFERROR(VLOOKUP(E723,科目・教員!$A$2:$B$342,2,0),"")</f>
        <v/>
      </c>
      <c r="F724" s="764"/>
      <c r="G724" s="766" t="str">
        <f>IFERROR(VLOOKUP(G723,科目・教員!$A$2:$B$342,2,0),"")</f>
        <v/>
      </c>
      <c r="H724" s="764"/>
      <c r="I724" s="766" t="str">
        <f>IFERROR(VLOOKUP(I723,科目・教員!$A$2:$B$342,2,0),"")</f>
        <v/>
      </c>
      <c r="J724" s="764"/>
      <c r="K724" s="763" t="str">
        <f>IFERROR(VLOOKUP(K723,科目・教員!$A$2:$B$342,2,0),"")</f>
        <v/>
      </c>
      <c r="L724" s="763"/>
      <c r="M724" s="765" t="str">
        <f>IFERROR(VLOOKUP(M723,科目・教員!$A$2:$B$342,2,0),"")</f>
        <v/>
      </c>
      <c r="N724" s="764"/>
      <c r="O724" s="763" t="str">
        <f>IFERROR(VLOOKUP(O723,科目・教員!$A$2:$B$342,2,0),"")</f>
        <v/>
      </c>
      <c r="P724" s="764"/>
      <c r="Q724" s="763" t="str">
        <f>IFERROR(VLOOKUP(Q723,科目・教員!$A$2:$B$342,2,0),"")</f>
        <v/>
      </c>
      <c r="R724" s="764"/>
      <c r="S724" s="763" t="str">
        <f>IFERROR(VLOOKUP(S723,科目・教員!$A$2:$B$342,2,0),"")</f>
        <v/>
      </c>
      <c r="T724" s="764"/>
      <c r="U724" s="21"/>
      <c r="Z724" s="771"/>
      <c r="AA724" s="750"/>
      <c r="AB724" s="750"/>
      <c r="AC724" s="750"/>
      <c r="AD724" s="750"/>
      <c r="AE724" s="750"/>
      <c r="AF724" s="750"/>
      <c r="AG724" s="750"/>
      <c r="AH724" s="750"/>
      <c r="AI724" s="750"/>
      <c r="AJ724" s="750"/>
      <c r="AK724" s="750"/>
      <c r="AL724" s="750"/>
      <c r="AM724" s="750"/>
      <c r="AN724" s="750"/>
      <c r="AO724" s="750"/>
      <c r="AP724" s="750"/>
      <c r="AQ724" s="750"/>
      <c r="AR724" s="750"/>
      <c r="AS724" s="750"/>
      <c r="AT724" s="750"/>
      <c r="AU724" s="750"/>
      <c r="AV724" s="750"/>
      <c r="AW724" s="750"/>
      <c r="AX724" s="750"/>
      <c r="AY724" s="750"/>
      <c r="AZ724" s="750"/>
      <c r="BA724" s="750"/>
      <c r="BB724" s="750"/>
      <c r="BC724" s="750"/>
      <c r="BD724" s="750"/>
      <c r="BE724" s="750"/>
      <c r="BF724" s="750"/>
      <c r="BG724" s="750"/>
      <c r="BH724" s="750"/>
      <c r="BI724" s="750"/>
      <c r="BJ724" s="750"/>
      <c r="BK724" s="750"/>
      <c r="BL724" s="750"/>
      <c r="BM724" s="750"/>
      <c r="BN724" s="750"/>
      <c r="BO724" s="750"/>
      <c r="BP724" s="750"/>
      <c r="BQ724" s="750"/>
      <c r="BR724" s="750"/>
      <c r="BS724" s="750"/>
      <c r="BT724" s="750"/>
      <c r="BU724" s="750"/>
      <c r="BV724" s="750"/>
    </row>
    <row r="725" spans="1:74" ht="13.5" customHeight="1">
      <c r="A725" s="771"/>
      <c r="B725" s="15" t="s">
        <v>65</v>
      </c>
      <c r="C725" s="765" t="str">
        <f>VLOOKUP($C702,'2026年度(1年後期)'!$B$5:$N$207,COLUMN('2026年度(1年後期)'!$K$5)+1,0)&amp;""</f>
        <v/>
      </c>
      <c r="D725" s="764"/>
      <c r="E725" s="766" t="str">
        <f>VLOOKUP($C702,'2026年度(2年後期)'!$B$5:$N$207,COLUMN('2026年度(2年後期)'!$K$5)+1,0)&amp;""</f>
        <v/>
      </c>
      <c r="F725" s="764"/>
      <c r="G725" s="766" t="str">
        <f>VLOOKUP($C702,'2026年度(3年後期)'!$B$5:$N$207,COLUMN('2026年度(3年後期)'!$K$5)+1,0)&amp;""</f>
        <v/>
      </c>
      <c r="H725" s="764"/>
      <c r="I725" s="766" t="str">
        <f>VLOOKUP($C702,'2026年度(4年後期)'!$B$5:$N$206,COLUMN('2026年度(4年後期)'!$K$5)+1,0)&amp;""</f>
        <v/>
      </c>
      <c r="J725" s="764"/>
      <c r="K725" s="763" t="str">
        <f>VLOOKUP($C702,'2026年度(助産後期)'!$B$5:$N$207,COLUMN('2026年度(助産後期)'!$K$5)+1,0)&amp;""</f>
        <v/>
      </c>
      <c r="L725" s="763"/>
      <c r="M725" s="765" t="str">
        <f>VLOOKUP($C702,'2026年度(M1後期)'!$B$5:$N$207,COLUMN('2026年度(M1後期)'!$K$5)+1,0)&amp;""</f>
        <v/>
      </c>
      <c r="N725" s="764"/>
      <c r="O725" s="763" t="str">
        <f>VLOOKUP($C702,'2026年度(M2後期)'!$B$5:$N$207,COLUMN('2026年度(M2後期)'!$K$5)+1,0)&amp;""</f>
        <v/>
      </c>
      <c r="P725" s="764"/>
      <c r="Q725" s="763" t="str">
        <f>VLOOKUP($C702,'2026年度(D1後期)'!$B$5:$N$207,COLUMN('2026年度(D1後期)'!$K$5)+1,0)&amp;""</f>
        <v/>
      </c>
      <c r="R725" s="764"/>
      <c r="S725" s="763" t="str">
        <f>VLOOKUP($C702,'2026年度(D23後期)'!$B$5:$N$207,COLUMN('2026年度(D23後期)'!$K$5)+1,0)&amp;""</f>
        <v/>
      </c>
      <c r="T725" s="764"/>
      <c r="U725" s="21"/>
      <c r="Z725" s="771"/>
      <c r="AA725" s="750"/>
      <c r="AB725" s="750"/>
      <c r="AC725" s="750"/>
      <c r="AD725" s="750"/>
      <c r="AE725" s="750"/>
      <c r="AF725" s="750"/>
      <c r="AG725" s="750"/>
      <c r="AH725" s="750"/>
      <c r="AI725" s="750"/>
      <c r="AJ725" s="750"/>
      <c r="AK725" s="750"/>
      <c r="AL725" s="750"/>
      <c r="AM725" s="750"/>
      <c r="AN725" s="750"/>
      <c r="AO725" s="750"/>
      <c r="AP725" s="750"/>
      <c r="AQ725" s="750"/>
      <c r="AR725" s="750"/>
      <c r="AS725" s="750"/>
      <c r="AT725" s="750"/>
      <c r="AU725" s="750"/>
      <c r="AV725" s="750"/>
      <c r="AW725" s="750"/>
      <c r="AX725" s="750"/>
      <c r="AY725" s="750"/>
      <c r="AZ725" s="750"/>
      <c r="BA725" s="750"/>
      <c r="BB725" s="750"/>
      <c r="BC725" s="750"/>
      <c r="BD725" s="750"/>
      <c r="BE725" s="750"/>
      <c r="BF725" s="750"/>
      <c r="BG725" s="750"/>
      <c r="BH725" s="750"/>
      <c r="BI725" s="750"/>
      <c r="BJ725" s="750"/>
      <c r="BK725" s="750"/>
      <c r="BL725" s="750"/>
      <c r="BM725" s="750"/>
      <c r="BN725" s="750"/>
      <c r="BO725" s="750"/>
      <c r="BP725" s="750"/>
      <c r="BQ725" s="750"/>
      <c r="BR725" s="750"/>
      <c r="BS725" s="750"/>
      <c r="BT725" s="750"/>
      <c r="BU725" s="750"/>
      <c r="BV725" s="750"/>
    </row>
    <row r="726" spans="1:74" ht="13.5" customHeight="1">
      <c r="A726" s="772"/>
      <c r="B726" s="16" t="s">
        <v>68</v>
      </c>
      <c r="C726" s="762"/>
      <c r="D726" s="760"/>
      <c r="E726" s="759"/>
      <c r="F726" s="760"/>
      <c r="G726" s="759"/>
      <c r="H726" s="760"/>
      <c r="I726" s="759"/>
      <c r="J726" s="760"/>
      <c r="K726" s="761"/>
      <c r="L726" s="761"/>
      <c r="M726" s="762"/>
      <c r="N726" s="760"/>
      <c r="O726" s="761"/>
      <c r="P726" s="760"/>
      <c r="Q726" s="761"/>
      <c r="R726" s="760"/>
      <c r="S726" s="761"/>
      <c r="T726" s="760"/>
      <c r="U726" s="22"/>
      <c r="V726" s="19"/>
      <c r="W726" s="19"/>
      <c r="X726" s="19"/>
      <c r="Y726" s="19"/>
      <c r="Z726" s="772"/>
      <c r="AA726" s="751"/>
      <c r="AB726" s="751"/>
      <c r="AC726" s="751"/>
      <c r="AD726" s="751"/>
      <c r="AE726" s="751"/>
      <c r="AF726" s="751"/>
      <c r="AG726" s="751"/>
      <c r="AH726" s="751"/>
      <c r="AI726" s="751"/>
      <c r="AJ726" s="751"/>
      <c r="AK726" s="751"/>
      <c r="AL726" s="751"/>
      <c r="AM726" s="751"/>
      <c r="AN726" s="751"/>
      <c r="AO726" s="751"/>
      <c r="AP726" s="751"/>
      <c r="AQ726" s="751"/>
      <c r="AR726" s="751"/>
      <c r="AS726" s="751"/>
      <c r="AT726" s="751"/>
      <c r="AU726" s="751"/>
      <c r="AV726" s="751"/>
      <c r="AW726" s="751"/>
      <c r="AX726" s="751"/>
      <c r="AY726" s="751"/>
      <c r="AZ726" s="751"/>
      <c r="BA726" s="751"/>
      <c r="BB726" s="751"/>
      <c r="BC726" s="751"/>
      <c r="BD726" s="751"/>
      <c r="BE726" s="751"/>
      <c r="BF726" s="751"/>
      <c r="BG726" s="751"/>
      <c r="BH726" s="751"/>
      <c r="BI726" s="751"/>
      <c r="BJ726" s="751"/>
      <c r="BK726" s="751"/>
      <c r="BL726" s="751"/>
      <c r="BM726" s="751"/>
      <c r="BN726" s="751"/>
      <c r="BO726" s="751"/>
      <c r="BP726" s="751"/>
      <c r="BQ726" s="751"/>
      <c r="BR726" s="751"/>
      <c r="BS726" s="751"/>
      <c r="BT726" s="751"/>
      <c r="BU726" s="751"/>
      <c r="BV726" s="751"/>
    </row>
    <row r="727" spans="1:74" ht="21">
      <c r="A727" s="23"/>
      <c r="B727" s="24"/>
      <c r="C727" s="793">
        <f>C702+1</f>
        <v>46386</v>
      </c>
      <c r="D727" s="793"/>
      <c r="E727" s="793"/>
      <c r="F727" s="793"/>
      <c r="G727" s="793"/>
      <c r="H727" s="793"/>
      <c r="I727" s="793"/>
      <c r="J727" s="793"/>
      <c r="K727" s="793"/>
      <c r="L727" s="793"/>
      <c r="M727" s="793"/>
      <c r="N727" s="793"/>
      <c r="O727" s="793"/>
      <c r="P727" s="793"/>
      <c r="Q727" s="793"/>
      <c r="R727" s="793"/>
      <c r="S727" s="793"/>
      <c r="T727" s="793"/>
      <c r="U727" s="861">
        <f>C727</f>
        <v>46386</v>
      </c>
      <c r="V727" s="862"/>
      <c r="W727" s="862"/>
      <c r="X727" s="862"/>
      <c r="Y727" s="862"/>
      <c r="Z727" s="863"/>
      <c r="AA727" s="7">
        <v>101</v>
      </c>
      <c r="AB727" s="7">
        <v>102</v>
      </c>
      <c r="AC727" s="7">
        <v>103</v>
      </c>
      <c r="AD727" s="7" t="s">
        <v>16</v>
      </c>
      <c r="AE727" s="7" t="s">
        <v>17</v>
      </c>
      <c r="AF727" s="7" t="s">
        <v>18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19</v>
      </c>
      <c r="AM727" s="7" t="s">
        <v>20</v>
      </c>
      <c r="AN727" s="7" t="s">
        <v>21</v>
      </c>
      <c r="AO727" s="7" t="s">
        <v>22</v>
      </c>
      <c r="AP727" s="7" t="s">
        <v>23</v>
      </c>
      <c r="AQ727" s="7" t="s">
        <v>24</v>
      </c>
      <c r="AR727" s="7" t="s">
        <v>25</v>
      </c>
      <c r="AS727" s="7" t="s">
        <v>26</v>
      </c>
      <c r="AT727" s="7" t="s">
        <v>27</v>
      </c>
      <c r="AU727" s="7" t="s">
        <v>28</v>
      </c>
      <c r="AV727" s="7" t="s">
        <v>29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30</v>
      </c>
      <c r="BB727" s="7" t="s">
        <v>31</v>
      </c>
      <c r="BC727" s="8" t="s">
        <v>32</v>
      </c>
      <c r="BD727" s="7" t="s">
        <v>33</v>
      </c>
      <c r="BE727" s="7" t="s">
        <v>34</v>
      </c>
      <c r="BF727" s="7" t="s">
        <v>35</v>
      </c>
      <c r="BG727" s="7" t="s">
        <v>36</v>
      </c>
      <c r="BH727" s="7" t="s">
        <v>37</v>
      </c>
      <c r="BI727" s="7" t="s">
        <v>38</v>
      </c>
      <c r="BJ727" s="7" t="s">
        <v>39</v>
      </c>
      <c r="BK727" s="7" t="s">
        <v>40</v>
      </c>
      <c r="BL727" s="7" t="s">
        <v>41</v>
      </c>
      <c r="BM727" s="7" t="s">
        <v>42</v>
      </c>
      <c r="BN727" s="10" t="s">
        <v>43</v>
      </c>
      <c r="BO727" s="10" t="s">
        <v>44</v>
      </c>
      <c r="BP727" s="11" t="s">
        <v>45</v>
      </c>
      <c r="BQ727" s="11" t="s">
        <v>46</v>
      </c>
      <c r="BR727" s="11" t="s">
        <v>47</v>
      </c>
      <c r="BS727" s="11" t="s">
        <v>48</v>
      </c>
      <c r="BT727" s="11" t="s">
        <v>49</v>
      </c>
      <c r="BU727" s="11" t="s">
        <v>50</v>
      </c>
      <c r="BV727" s="11" t="s">
        <v>51</v>
      </c>
    </row>
    <row r="728" spans="1:74" ht="13.5" customHeight="1">
      <c r="A728" s="771" t="s">
        <v>52</v>
      </c>
      <c r="B728" s="12" t="s">
        <v>53</v>
      </c>
      <c r="C728" s="783" t="str">
        <f>VLOOKUP($C727,'2026年度(1年後期)'!$B$5:$N$207,COLUMN('2026年度(1年後期)'!$C$5),0)&amp;""</f>
        <v/>
      </c>
      <c r="D728" s="784"/>
      <c r="E728" s="787" t="str">
        <f>VLOOKUP($C727,'2026年度(2年後期)'!$B$5:$N$207,COLUMN('2026年度(2年後期)'!$C$5),0)&amp;""</f>
        <v/>
      </c>
      <c r="F728" s="784"/>
      <c r="G728" s="787" t="str">
        <f>VLOOKUP($C727,'2026年度(3年後期)'!$B$5:$N$207,COLUMN('2026年度(3年後期)'!$C$5),0)&amp;""</f>
        <v/>
      </c>
      <c r="H728" s="784"/>
      <c r="I728" s="787" t="str">
        <f>VLOOKUP($C727,'2026年度(4年後期)'!$B$5:$N$206,COLUMN('2026年度(4年後期)'!$C$5),0)&amp;""</f>
        <v/>
      </c>
      <c r="J728" s="784"/>
      <c r="K728" s="768" t="str">
        <f>VLOOKUP($C727,'2026年度(助産後期)'!$B$5:$N$207,COLUMN('2026年度(助産後期)'!$C$5),0)&amp;""</f>
        <v/>
      </c>
      <c r="L728" s="785"/>
      <c r="M728" s="794" t="str">
        <f>VLOOKUP($C727,'2026年度(M1後期)'!$B$5:$N$207,COLUMN('2026年度(M1後期)'!$C$5),0)&amp;""</f>
        <v/>
      </c>
      <c r="N728" s="785"/>
      <c r="O728" s="787" t="str">
        <f>VLOOKUP($C727,'2026年度(M2後期)'!$B$5:$N$207,COLUMN('2026年度(M2後期)'!$C$5),0)&amp;""</f>
        <v/>
      </c>
      <c r="P728" s="784"/>
      <c r="Q728" s="787" t="str">
        <f>VLOOKUP($C727,'2026年度(D1後期)'!$B$5:$N$207,COLUMN('2026年度(D1後期)'!$C$5),0)&amp;""</f>
        <v/>
      </c>
      <c r="R728" s="784"/>
      <c r="S728" s="768" t="str">
        <f>VLOOKUP($C727,'2026年度(D23後期)'!$B$5:$N$207,COLUMN('2026年度(D23後期)'!$C$5),0)&amp;""</f>
        <v/>
      </c>
      <c r="T728" s="784"/>
      <c r="U728" s="25"/>
      <c r="Z728" s="770" t="str">
        <f>A728</f>
        <v xml:space="preserve">１時限（09：20～10：50） </v>
      </c>
      <c r="AA728" s="749"/>
      <c r="AB728" s="749"/>
      <c r="AC728" s="749"/>
      <c r="AD728" s="749"/>
      <c r="AE728" s="749"/>
      <c r="AF728" s="749"/>
      <c r="AG728" s="749"/>
      <c r="AH728" s="749"/>
      <c r="AI728" s="749"/>
      <c r="AJ728" s="749"/>
      <c r="AK728" s="749"/>
      <c r="AL728" s="749"/>
      <c r="AM728" s="749"/>
      <c r="AN728" s="749"/>
      <c r="AO728" s="749"/>
      <c r="AP728" s="749"/>
      <c r="AQ728" s="749"/>
      <c r="AR728" s="749"/>
      <c r="AS728" s="749"/>
      <c r="AT728" s="749"/>
      <c r="AU728" s="749"/>
      <c r="AV728" s="749"/>
      <c r="AW728" s="749"/>
      <c r="AX728" s="749"/>
      <c r="AY728" s="749"/>
      <c r="AZ728" s="749"/>
      <c r="BA728" s="749"/>
      <c r="BB728" s="749"/>
      <c r="BC728" s="749"/>
      <c r="BD728" s="749"/>
      <c r="BE728" s="749"/>
      <c r="BF728" s="749"/>
      <c r="BG728" s="749"/>
      <c r="BH728" s="749"/>
      <c r="BI728" s="749"/>
      <c r="BJ728" s="749"/>
      <c r="BK728" s="749"/>
      <c r="BL728" s="749"/>
      <c r="BM728" s="749"/>
      <c r="BN728" s="749"/>
      <c r="BO728" s="749"/>
      <c r="BP728" s="749"/>
      <c r="BQ728" s="749"/>
      <c r="BR728" s="749"/>
      <c r="BS728" s="749"/>
      <c r="BT728" s="749"/>
      <c r="BU728" s="749"/>
      <c r="BV728" s="749"/>
    </row>
    <row r="729" spans="1:74" ht="13.5" customHeight="1">
      <c r="A729" s="771"/>
      <c r="B729" s="15" t="s">
        <v>61</v>
      </c>
      <c r="C729" s="779" t="str">
        <f>IFERROR(VLOOKUP(C728,科目・教員!$A$2:$B$342,2,0),"")</f>
        <v/>
      </c>
      <c r="D729" s="777"/>
      <c r="E729" s="778" t="str">
        <f>IFERROR(VLOOKUP(E728,科目・教員!$A$2:$B$342,2,0),"")</f>
        <v/>
      </c>
      <c r="F729" s="777"/>
      <c r="G729" s="778" t="str">
        <f>IFERROR(VLOOKUP(G728,科目・教員!$A$2:$B$342,2,0),"")</f>
        <v/>
      </c>
      <c r="H729" s="777"/>
      <c r="I729" s="778" t="str">
        <f>IFERROR(VLOOKUP(I728,科目・教員!$A$2:$B$342,2,0),"")</f>
        <v/>
      </c>
      <c r="J729" s="777"/>
      <c r="K729" s="764" t="str">
        <f>IFERROR(VLOOKUP(K728,科目・教員!$A$2:$B$342,2,0),"")</f>
        <v/>
      </c>
      <c r="L729" s="780"/>
      <c r="M729" s="776" t="str">
        <f>IFERROR(VLOOKUP(M728,科目・教員!$A$2:$B$342,2,0),"")</f>
        <v/>
      </c>
      <c r="N729" s="777"/>
      <c r="O729" s="778" t="str">
        <f>IFERROR(VLOOKUP(O728,科目・教員!$A$2:$B$342,2,0),"")</f>
        <v/>
      </c>
      <c r="P729" s="777"/>
      <c r="Q729" s="778" t="str">
        <f>IFERROR(VLOOKUP(Q728,科目・教員!$A$2:$B$342,2,0),"")</f>
        <v/>
      </c>
      <c r="R729" s="777"/>
      <c r="S729" s="764" t="str">
        <f>IFERROR(VLOOKUP(S728,科目・教員!$A$2:$B$342,2,0),"")</f>
        <v/>
      </c>
      <c r="T729" s="777"/>
      <c r="U729" s="25"/>
      <c r="Z729" s="771"/>
      <c r="AA729" s="750"/>
      <c r="AB729" s="750"/>
      <c r="AC729" s="750"/>
      <c r="AD729" s="750"/>
      <c r="AE729" s="750"/>
      <c r="AF729" s="750"/>
      <c r="AG729" s="750"/>
      <c r="AH729" s="750"/>
      <c r="AI729" s="750"/>
      <c r="AJ729" s="750"/>
      <c r="AK729" s="750"/>
      <c r="AL729" s="750"/>
      <c r="AM729" s="750"/>
      <c r="AN729" s="750"/>
      <c r="AO729" s="750"/>
      <c r="AP729" s="750"/>
      <c r="AQ729" s="750"/>
      <c r="AR729" s="750"/>
      <c r="AS729" s="750"/>
      <c r="AT729" s="750"/>
      <c r="AU729" s="750"/>
      <c r="AV729" s="750"/>
      <c r="AW729" s="750"/>
      <c r="AX729" s="750"/>
      <c r="AY729" s="750"/>
      <c r="AZ729" s="750"/>
      <c r="BA729" s="750"/>
      <c r="BB729" s="750"/>
      <c r="BC729" s="750"/>
      <c r="BD729" s="750"/>
      <c r="BE729" s="750"/>
      <c r="BF729" s="750"/>
      <c r="BG729" s="750"/>
      <c r="BH729" s="750"/>
      <c r="BI729" s="750"/>
      <c r="BJ729" s="750"/>
      <c r="BK729" s="750"/>
      <c r="BL729" s="750"/>
      <c r="BM729" s="750"/>
      <c r="BN729" s="750"/>
      <c r="BO729" s="750"/>
      <c r="BP729" s="750"/>
      <c r="BQ729" s="750"/>
      <c r="BR729" s="750"/>
      <c r="BS729" s="750"/>
      <c r="BT729" s="750"/>
      <c r="BU729" s="750"/>
      <c r="BV729" s="750"/>
    </row>
    <row r="730" spans="1:74" ht="13.5" customHeight="1">
      <c r="A730" s="771"/>
      <c r="B730" s="15" t="s">
        <v>65</v>
      </c>
      <c r="C730" s="779" t="str">
        <f>VLOOKUP($C727,'2026年度(1年後期)'!$B$5:$N$207,COLUMN('2026年度(1年後期)'!$C$5)+1,0)&amp;""</f>
        <v/>
      </c>
      <c r="D730" s="777"/>
      <c r="E730" s="778" t="str">
        <f>VLOOKUP($C727,'2026年度(2年後期)'!$B$5:$N$207,COLUMN('2026年度(2年後期)'!$C$5)+1,0)&amp;""</f>
        <v/>
      </c>
      <c r="F730" s="777"/>
      <c r="G730" s="778" t="str">
        <f>VLOOKUP($C727,'2026年度(3年後期)'!$B$5:$N$207,COLUMN('2026年度(3年後期)'!$C$5)+1,0)&amp;""</f>
        <v/>
      </c>
      <c r="H730" s="777"/>
      <c r="I730" s="778" t="str">
        <f>VLOOKUP($C727,'2026年度(4年後期)'!$B$5:$N$206,COLUMN('2026年度(4年後期)'!$C$5)+1,0)&amp;""</f>
        <v/>
      </c>
      <c r="J730" s="777"/>
      <c r="K730" s="764" t="str">
        <f>VLOOKUP($C727,'2026年度(助産後期)'!$B$5:$N$207,COLUMN('2026年度(助産後期)'!$C$5)+1,0)&amp;""</f>
        <v/>
      </c>
      <c r="L730" s="780"/>
      <c r="M730" s="776" t="str">
        <f>VLOOKUP($C727,'2026年度(M1後期)'!$B$5:$N$207,COLUMN('2026年度(M1後期)'!$C$5)+1,0)&amp;""</f>
        <v/>
      </c>
      <c r="N730" s="777"/>
      <c r="O730" s="778" t="str">
        <f>VLOOKUP($C727,'2026年度(M2後期)'!$B$5:$N$207,COLUMN('2026年度(M2後期)'!$C$5)+1,0)&amp;""</f>
        <v/>
      </c>
      <c r="P730" s="777"/>
      <c r="Q730" s="778" t="str">
        <f>VLOOKUP($C727,'2026年度(D1後期)'!$B$5:$N$207,COLUMN('2026年度(D1後期)'!$C$5)+1,0)&amp;""</f>
        <v/>
      </c>
      <c r="R730" s="777"/>
      <c r="S730" s="764" t="str">
        <f>VLOOKUP($C727,'2026年度(D23後期)'!$B$5:$N$207,COLUMN('2026年度(D23後期)'!$C$5)+1,0)&amp;""</f>
        <v/>
      </c>
      <c r="T730" s="777"/>
      <c r="U730" s="25"/>
      <c r="Z730" s="771"/>
      <c r="AA730" s="750"/>
      <c r="AB730" s="750"/>
      <c r="AC730" s="750"/>
      <c r="AD730" s="750"/>
      <c r="AE730" s="750"/>
      <c r="AF730" s="750"/>
      <c r="AG730" s="750"/>
      <c r="AH730" s="750"/>
      <c r="AI730" s="750"/>
      <c r="AJ730" s="750"/>
      <c r="AK730" s="750"/>
      <c r="AL730" s="750"/>
      <c r="AM730" s="750"/>
      <c r="AN730" s="750"/>
      <c r="AO730" s="750"/>
      <c r="AP730" s="750"/>
      <c r="AQ730" s="750"/>
      <c r="AR730" s="750"/>
      <c r="AS730" s="750"/>
      <c r="AT730" s="750"/>
      <c r="AU730" s="750"/>
      <c r="AV730" s="750"/>
      <c r="AW730" s="750"/>
      <c r="AX730" s="750"/>
      <c r="AY730" s="750"/>
      <c r="AZ730" s="750"/>
      <c r="BA730" s="750"/>
      <c r="BB730" s="750"/>
      <c r="BC730" s="750"/>
      <c r="BD730" s="750"/>
      <c r="BE730" s="750"/>
      <c r="BF730" s="750"/>
      <c r="BG730" s="750"/>
      <c r="BH730" s="750"/>
      <c r="BI730" s="750"/>
      <c r="BJ730" s="750"/>
      <c r="BK730" s="750"/>
      <c r="BL730" s="750"/>
      <c r="BM730" s="750"/>
      <c r="BN730" s="750"/>
      <c r="BO730" s="750"/>
      <c r="BP730" s="750"/>
      <c r="BQ730" s="750"/>
      <c r="BR730" s="750"/>
      <c r="BS730" s="750"/>
      <c r="BT730" s="750"/>
      <c r="BU730" s="750"/>
      <c r="BV730" s="750"/>
    </row>
    <row r="731" spans="1:74" ht="13.5" customHeight="1">
      <c r="A731" s="772"/>
      <c r="B731" s="16" t="s">
        <v>68</v>
      </c>
      <c r="C731" s="762"/>
      <c r="D731" s="781"/>
      <c r="E731" s="759"/>
      <c r="F731" s="781"/>
      <c r="G731" s="759"/>
      <c r="H731" s="781"/>
      <c r="I731" s="759"/>
      <c r="J731" s="781"/>
      <c r="K731" s="761"/>
      <c r="L731" s="782"/>
      <c r="M731" s="792"/>
      <c r="N731" s="781"/>
      <c r="O731" s="759"/>
      <c r="P731" s="781"/>
      <c r="Q731" s="759"/>
      <c r="R731" s="781"/>
      <c r="S731" s="761"/>
      <c r="T731" s="781"/>
      <c r="U731" s="25"/>
      <c r="Z731" s="772"/>
      <c r="AA731" s="751"/>
      <c r="AB731" s="751"/>
      <c r="AC731" s="751"/>
      <c r="AD731" s="751"/>
      <c r="AE731" s="751"/>
      <c r="AF731" s="751"/>
      <c r="AG731" s="751"/>
      <c r="AH731" s="751"/>
      <c r="AI731" s="751"/>
      <c r="AJ731" s="751"/>
      <c r="AK731" s="751"/>
      <c r="AL731" s="751"/>
      <c r="AM731" s="751"/>
      <c r="AN731" s="751"/>
      <c r="AO731" s="751"/>
      <c r="AP731" s="751"/>
      <c r="AQ731" s="751"/>
      <c r="AR731" s="751"/>
      <c r="AS731" s="751"/>
      <c r="AT731" s="751"/>
      <c r="AU731" s="751"/>
      <c r="AV731" s="751"/>
      <c r="AW731" s="751"/>
      <c r="AX731" s="751"/>
      <c r="AY731" s="751"/>
      <c r="AZ731" s="751"/>
      <c r="BA731" s="751"/>
      <c r="BB731" s="751"/>
      <c r="BC731" s="751"/>
      <c r="BD731" s="751"/>
      <c r="BE731" s="751"/>
      <c r="BF731" s="751"/>
      <c r="BG731" s="751"/>
      <c r="BH731" s="751"/>
      <c r="BI731" s="751"/>
      <c r="BJ731" s="751"/>
      <c r="BK731" s="751"/>
      <c r="BL731" s="751"/>
      <c r="BM731" s="751"/>
      <c r="BN731" s="751"/>
      <c r="BO731" s="751"/>
      <c r="BP731" s="751"/>
      <c r="BQ731" s="751"/>
      <c r="BR731" s="751"/>
      <c r="BS731" s="751"/>
      <c r="BT731" s="751"/>
      <c r="BU731" s="751"/>
      <c r="BV731" s="751"/>
    </row>
    <row r="732" spans="1:74" ht="13.5" customHeight="1">
      <c r="A732" s="771" t="s">
        <v>73</v>
      </c>
      <c r="B732" s="15" t="s">
        <v>53</v>
      </c>
      <c r="C732" s="783" t="str">
        <f>VLOOKUP($C727,'2026年度(1年後期)'!$B$5:$N$207,COLUMN('2026年度(1年後期)'!$E$5),0)&amp;""</f>
        <v/>
      </c>
      <c r="D732" s="784"/>
      <c r="E732" s="787" t="str">
        <f>VLOOKUP($C727,'2026年度(2年後期)'!$B$5:$N$207,COLUMN('2026年度(2年後期)'!$E$5),0)&amp;""</f>
        <v/>
      </c>
      <c r="F732" s="784"/>
      <c r="G732" s="787" t="str">
        <f>VLOOKUP($C727,'2026年度(3年後期)'!$B$5:$N$207,COLUMN('2026年度(3年後期)'!$E$5),0)&amp;""</f>
        <v/>
      </c>
      <c r="H732" s="784"/>
      <c r="I732" s="787" t="str">
        <f>VLOOKUP($C727,'2026年度(4年後期)'!$B$5:$N$206,COLUMN('2026年度(4年後期)'!$E$5),0)&amp;""</f>
        <v/>
      </c>
      <c r="J732" s="784"/>
      <c r="K732" s="768" t="str">
        <f>VLOOKUP($C727,'2026年度(助産後期)'!$B$5:$N$207,COLUMN('2026年度(助産後期)'!$E$5),0)&amp;""</f>
        <v/>
      </c>
      <c r="L732" s="785"/>
      <c r="M732" s="783" t="str">
        <f>VLOOKUP($C727,'2026年度(M1後期)'!$B$5:$N$207,COLUMN('2026年度(M1後期)'!$E$5),0)&amp;""</f>
        <v/>
      </c>
      <c r="N732" s="784"/>
      <c r="O732" s="768" t="str">
        <f>VLOOKUP($C727,'2026年度(M2後期)'!$B$5:$N$207,COLUMN('2026年度(M2後期)'!$E$5),0)&amp;""</f>
        <v/>
      </c>
      <c r="P732" s="784"/>
      <c r="Q732" s="768" t="str">
        <f>VLOOKUP($C727,'2026年度(D1後期)'!$B$5:$N$207,COLUMN('2026年度(D1後期)'!$E$5),0)&amp;""</f>
        <v/>
      </c>
      <c r="R732" s="784"/>
      <c r="S732" s="768" t="str">
        <f>VLOOKUP($C727,'2026年度(D23後期)'!$B$5:$N$207,COLUMN('2026年度(D23後期)'!$E$5),0)&amp;""</f>
        <v/>
      </c>
      <c r="T732" s="784"/>
      <c r="U732" s="21"/>
      <c r="Z732" s="771" t="str">
        <f>A732</f>
        <v>２時限（11：00～12：30）</v>
      </c>
      <c r="AA732" s="749"/>
      <c r="AB732" s="749"/>
      <c r="AC732" s="749"/>
      <c r="AD732" s="749"/>
      <c r="AE732" s="749"/>
      <c r="AF732" s="749"/>
      <c r="AG732" s="749"/>
      <c r="AH732" s="749"/>
      <c r="AI732" s="749"/>
      <c r="AJ732" s="749"/>
      <c r="AK732" s="749"/>
      <c r="AL732" s="749"/>
      <c r="AM732" s="749"/>
      <c r="AN732" s="749"/>
      <c r="AO732" s="749"/>
      <c r="AP732" s="749"/>
      <c r="AQ732" s="749"/>
      <c r="AR732" s="749"/>
      <c r="AS732" s="749"/>
      <c r="AT732" s="749"/>
      <c r="AU732" s="749"/>
      <c r="AV732" s="749"/>
      <c r="AW732" s="749"/>
      <c r="AX732" s="749"/>
      <c r="AY732" s="749"/>
      <c r="AZ732" s="749"/>
      <c r="BA732" s="749"/>
      <c r="BB732" s="749"/>
      <c r="BC732" s="749"/>
      <c r="BD732" s="749"/>
      <c r="BE732" s="749"/>
      <c r="BF732" s="749"/>
      <c r="BG732" s="749"/>
      <c r="BH732" s="749"/>
      <c r="BI732" s="749"/>
      <c r="BJ732" s="749"/>
      <c r="BK732" s="749"/>
      <c r="BL732" s="749"/>
      <c r="BM732" s="749"/>
      <c r="BN732" s="749"/>
      <c r="BO732" s="749"/>
      <c r="BP732" s="749"/>
      <c r="BQ732" s="749"/>
      <c r="BR732" s="749"/>
      <c r="BS732" s="749"/>
      <c r="BT732" s="749"/>
      <c r="BU732" s="749"/>
      <c r="BV732" s="749"/>
    </row>
    <row r="733" spans="1:74" ht="13.5" customHeight="1">
      <c r="A733" s="771"/>
      <c r="B733" s="15" t="s">
        <v>61</v>
      </c>
      <c r="C733" s="779" t="str">
        <f>IFERROR(VLOOKUP(C732,科目・教員!$A$2:$B$342,2,0),"")</f>
        <v/>
      </c>
      <c r="D733" s="777"/>
      <c r="E733" s="778" t="str">
        <f>IFERROR(VLOOKUP(E732,科目・教員!$A$2:$B$342,2,0),"")</f>
        <v/>
      </c>
      <c r="F733" s="777"/>
      <c r="G733" s="778" t="str">
        <f>IFERROR(VLOOKUP(G732,科目・教員!$A$2:$B$342,2,0),"")</f>
        <v/>
      </c>
      <c r="H733" s="777"/>
      <c r="I733" s="778" t="str">
        <f>IFERROR(VLOOKUP(I732,科目・教員!$A$2:$B$342,2,0),"")</f>
        <v/>
      </c>
      <c r="J733" s="777"/>
      <c r="K733" s="764" t="str">
        <f>IFERROR(VLOOKUP(K732,科目・教員!$A$2:$B$342,2,0),"")</f>
        <v/>
      </c>
      <c r="L733" s="780"/>
      <c r="M733" s="779" t="str">
        <f>IFERROR(VLOOKUP(M732,科目・教員!$A$2:$B$342,2,0),"")</f>
        <v/>
      </c>
      <c r="N733" s="777"/>
      <c r="O733" s="764" t="str">
        <f>IFERROR(VLOOKUP(O732,科目・教員!$A$2:$B$342,2,0),"")</f>
        <v/>
      </c>
      <c r="P733" s="777"/>
      <c r="Q733" s="764" t="str">
        <f>IFERROR(VLOOKUP(Q732,科目・教員!$A$2:$B$342,2,0),"")</f>
        <v/>
      </c>
      <c r="R733" s="777"/>
      <c r="S733" s="764" t="str">
        <f>IFERROR(VLOOKUP(S732,科目・教員!$A$2:$B$342,2,0),"")</f>
        <v/>
      </c>
      <c r="T733" s="777"/>
      <c r="U733" s="21"/>
      <c r="Z733" s="771"/>
      <c r="AA733" s="750"/>
      <c r="AB733" s="750"/>
      <c r="AC733" s="750"/>
      <c r="AD733" s="750"/>
      <c r="AE733" s="750"/>
      <c r="AF733" s="750"/>
      <c r="AG733" s="750"/>
      <c r="AH733" s="750"/>
      <c r="AI733" s="750"/>
      <c r="AJ733" s="750"/>
      <c r="AK733" s="750"/>
      <c r="AL733" s="750"/>
      <c r="AM733" s="750"/>
      <c r="AN733" s="750"/>
      <c r="AO733" s="750"/>
      <c r="AP733" s="750"/>
      <c r="AQ733" s="750"/>
      <c r="AR733" s="750"/>
      <c r="AS733" s="750"/>
      <c r="AT733" s="750"/>
      <c r="AU733" s="750"/>
      <c r="AV733" s="750"/>
      <c r="AW733" s="750"/>
      <c r="AX733" s="750"/>
      <c r="AY733" s="750"/>
      <c r="AZ733" s="750"/>
      <c r="BA733" s="750"/>
      <c r="BB733" s="750"/>
      <c r="BC733" s="750"/>
      <c r="BD733" s="750"/>
      <c r="BE733" s="750"/>
      <c r="BF733" s="750"/>
      <c r="BG733" s="750"/>
      <c r="BH733" s="750"/>
      <c r="BI733" s="750"/>
      <c r="BJ733" s="750"/>
      <c r="BK733" s="750"/>
      <c r="BL733" s="750"/>
      <c r="BM733" s="750"/>
      <c r="BN733" s="750"/>
      <c r="BO733" s="750"/>
      <c r="BP733" s="750"/>
      <c r="BQ733" s="750"/>
      <c r="BR733" s="750"/>
      <c r="BS733" s="750"/>
      <c r="BT733" s="750"/>
      <c r="BU733" s="750"/>
      <c r="BV733" s="750"/>
    </row>
    <row r="734" spans="1:74" ht="13.5" customHeight="1">
      <c r="A734" s="771"/>
      <c r="B734" s="15" t="s">
        <v>65</v>
      </c>
      <c r="C734" s="779" t="str">
        <f>VLOOKUP($C727,'2026年度(1年後期)'!$B$5:$N$207,COLUMN('2026年度(1年後期)'!$E$5)+1,0)&amp;""</f>
        <v/>
      </c>
      <c r="D734" s="777"/>
      <c r="E734" s="778" t="str">
        <f>VLOOKUP($C727,'2026年度(2年後期)'!$B$5:$N$207,COLUMN('2026年度(2年後期)'!$E$5)+1,0)&amp;""</f>
        <v/>
      </c>
      <c r="F734" s="777"/>
      <c r="G734" s="778" t="str">
        <f>VLOOKUP($C727,'2026年度(3年後期)'!$B$5:$N$207,COLUMN('2026年度(3年後期)'!$E$5)+1,0)&amp;""</f>
        <v/>
      </c>
      <c r="H734" s="777"/>
      <c r="I734" s="778" t="str">
        <f>VLOOKUP($C727,'2026年度(4年後期)'!$B$5:$N$206,COLUMN('2026年度(4年後期)'!$E$5)+1,0)&amp;""</f>
        <v/>
      </c>
      <c r="J734" s="777"/>
      <c r="K734" s="764" t="str">
        <f>VLOOKUP($C727,'2026年度(助産後期)'!$B$5:$N$207,COLUMN('2026年度(助産後期)'!$E$5)+1,0)&amp;""</f>
        <v/>
      </c>
      <c r="L734" s="780"/>
      <c r="M734" s="779" t="str">
        <f>VLOOKUP($C727,'2026年度(M1後期)'!$B$5:$N$207,COLUMN('2026年度(M1後期)'!$E$5)+1,0)&amp;""</f>
        <v/>
      </c>
      <c r="N734" s="777"/>
      <c r="O734" s="764" t="str">
        <f>VLOOKUP($C727,'2026年度(M2後期)'!$B$5:$N$207,COLUMN('2026年度(M2後期)'!$E$5)+1,0)&amp;""</f>
        <v/>
      </c>
      <c r="P734" s="777"/>
      <c r="Q734" s="764" t="str">
        <f>VLOOKUP($C727,'2026年度(D1後期)'!$B$5:$N$207,COLUMN('2026年度(D1後期)'!$E$5)+1,0)&amp;""</f>
        <v/>
      </c>
      <c r="R734" s="777"/>
      <c r="S734" s="764" t="str">
        <f>VLOOKUP($C727,'2026年度(D23後期)'!$B$5:$N$207,COLUMN('2026年度(D23後期)'!$E$5)+1,0)&amp;""</f>
        <v/>
      </c>
      <c r="T734" s="777"/>
      <c r="U734" s="21"/>
      <c r="Z734" s="771"/>
      <c r="AA734" s="750"/>
      <c r="AB734" s="750"/>
      <c r="AC734" s="750"/>
      <c r="AD734" s="750"/>
      <c r="AE734" s="750"/>
      <c r="AF734" s="750"/>
      <c r="AG734" s="750"/>
      <c r="AH734" s="750"/>
      <c r="AI734" s="750"/>
      <c r="AJ734" s="750"/>
      <c r="AK734" s="750"/>
      <c r="AL734" s="750"/>
      <c r="AM734" s="750"/>
      <c r="AN734" s="750"/>
      <c r="AO734" s="750"/>
      <c r="AP734" s="750"/>
      <c r="AQ734" s="750"/>
      <c r="AR734" s="750"/>
      <c r="AS734" s="750"/>
      <c r="AT734" s="750"/>
      <c r="AU734" s="750"/>
      <c r="AV734" s="750"/>
      <c r="AW734" s="750"/>
      <c r="AX734" s="750"/>
      <c r="AY734" s="750"/>
      <c r="AZ734" s="750"/>
      <c r="BA734" s="750"/>
      <c r="BB734" s="750"/>
      <c r="BC734" s="750"/>
      <c r="BD734" s="750"/>
      <c r="BE734" s="750"/>
      <c r="BF734" s="750"/>
      <c r="BG734" s="750"/>
      <c r="BH734" s="750"/>
      <c r="BI734" s="750"/>
      <c r="BJ734" s="750"/>
      <c r="BK734" s="750"/>
      <c r="BL734" s="750"/>
      <c r="BM734" s="750"/>
      <c r="BN734" s="750"/>
      <c r="BO734" s="750"/>
      <c r="BP734" s="750"/>
      <c r="BQ734" s="750"/>
      <c r="BR734" s="750"/>
      <c r="BS734" s="750"/>
      <c r="BT734" s="750"/>
      <c r="BU734" s="750"/>
      <c r="BV734" s="750"/>
    </row>
    <row r="735" spans="1:74" ht="13.5" customHeight="1">
      <c r="A735" s="786"/>
      <c r="B735" s="16" t="s">
        <v>68</v>
      </c>
      <c r="C735" s="762"/>
      <c r="D735" s="760"/>
      <c r="E735" s="759"/>
      <c r="F735" s="760"/>
      <c r="G735" s="759"/>
      <c r="H735" s="760"/>
      <c r="I735" s="759"/>
      <c r="J735" s="760"/>
      <c r="K735" s="761"/>
      <c r="L735" s="761"/>
      <c r="M735" s="762"/>
      <c r="N735" s="760"/>
      <c r="O735" s="761"/>
      <c r="P735" s="760"/>
      <c r="Q735" s="761"/>
      <c r="R735" s="760"/>
      <c r="S735" s="761"/>
      <c r="T735" s="760"/>
      <c r="U735" s="21"/>
      <c r="Z735" s="772"/>
      <c r="AA735" s="751"/>
      <c r="AB735" s="751"/>
      <c r="AC735" s="751"/>
      <c r="AD735" s="751"/>
      <c r="AE735" s="751"/>
      <c r="AF735" s="751"/>
      <c r="AG735" s="751"/>
      <c r="AH735" s="751"/>
      <c r="AI735" s="751"/>
      <c r="AJ735" s="751"/>
      <c r="AK735" s="751"/>
      <c r="AL735" s="751"/>
      <c r="AM735" s="751"/>
      <c r="AN735" s="751"/>
      <c r="AO735" s="751"/>
      <c r="AP735" s="751"/>
      <c r="AQ735" s="751"/>
      <c r="AR735" s="751"/>
      <c r="AS735" s="751"/>
      <c r="AT735" s="751"/>
      <c r="AU735" s="751"/>
      <c r="AV735" s="751"/>
      <c r="AW735" s="751"/>
      <c r="AX735" s="751"/>
      <c r="AY735" s="751"/>
      <c r="AZ735" s="751"/>
      <c r="BA735" s="751"/>
      <c r="BB735" s="751"/>
      <c r="BC735" s="751"/>
      <c r="BD735" s="751"/>
      <c r="BE735" s="751"/>
      <c r="BF735" s="751"/>
      <c r="BG735" s="751"/>
      <c r="BH735" s="751"/>
      <c r="BI735" s="751"/>
      <c r="BJ735" s="751"/>
      <c r="BK735" s="751"/>
      <c r="BL735" s="751"/>
      <c r="BM735" s="751"/>
      <c r="BN735" s="751"/>
      <c r="BO735" s="751"/>
      <c r="BP735" s="751"/>
      <c r="BQ735" s="751"/>
      <c r="BR735" s="751"/>
      <c r="BS735" s="751"/>
      <c r="BT735" s="751"/>
      <c r="BU735" s="751"/>
      <c r="BV735" s="751"/>
    </row>
    <row r="736" spans="1:74" ht="13.5" customHeight="1">
      <c r="A736" s="770" t="s">
        <v>79</v>
      </c>
      <c r="B736" s="17" t="s">
        <v>80</v>
      </c>
      <c r="C736" s="783"/>
      <c r="D736" s="784"/>
      <c r="E736" s="787"/>
      <c r="F736" s="784"/>
      <c r="G736" s="787"/>
      <c r="H736" s="784"/>
      <c r="I736" s="787"/>
      <c r="J736" s="784"/>
      <c r="K736" s="768"/>
      <c r="L736" s="785"/>
      <c r="M736" s="783"/>
      <c r="N736" s="784"/>
      <c r="O736" s="768"/>
      <c r="P736" s="784"/>
      <c r="Q736" s="768"/>
      <c r="R736" s="784"/>
      <c r="S736" s="768"/>
      <c r="T736" s="784"/>
      <c r="U736" s="21"/>
      <c r="Z736" s="771" t="str">
        <f>A736</f>
        <v>昼休み（12：30～13：30）</v>
      </c>
      <c r="AA736" s="749"/>
      <c r="AB736" s="749"/>
      <c r="AC736" s="749"/>
      <c r="AD736" s="749"/>
      <c r="AE736" s="749"/>
      <c r="AF736" s="749"/>
      <c r="AG736" s="749"/>
      <c r="AH736" s="749"/>
      <c r="AI736" s="749"/>
      <c r="AJ736" s="749"/>
      <c r="AK736" s="749"/>
      <c r="AL736" s="749"/>
      <c r="AM736" s="749"/>
      <c r="AN736" s="749"/>
      <c r="AO736" s="749"/>
      <c r="AP736" s="749"/>
      <c r="AQ736" s="749"/>
      <c r="AR736" s="749"/>
      <c r="AS736" s="749"/>
      <c r="AT736" s="749"/>
      <c r="AU736" s="749"/>
      <c r="AV736" s="749"/>
      <c r="AW736" s="749"/>
      <c r="AX736" s="749"/>
      <c r="AY736" s="749"/>
      <c r="AZ736" s="749"/>
      <c r="BA736" s="749"/>
      <c r="BB736" s="749"/>
      <c r="BC736" s="749"/>
      <c r="BD736" s="749"/>
      <c r="BE736" s="749"/>
      <c r="BF736" s="749"/>
      <c r="BG736" s="749"/>
      <c r="BH736" s="749"/>
      <c r="BI736" s="749"/>
      <c r="BJ736" s="749"/>
      <c r="BK736" s="749"/>
      <c r="BL736" s="749"/>
      <c r="BM736" s="749"/>
      <c r="BN736" s="749"/>
      <c r="BO736" s="749"/>
      <c r="BP736" s="749"/>
      <c r="BQ736" s="749"/>
      <c r="BR736" s="749"/>
      <c r="BS736" s="749"/>
      <c r="BT736" s="749"/>
      <c r="BU736" s="749"/>
      <c r="BV736" s="749"/>
    </row>
    <row r="737" spans="1:74" ht="13.5" customHeight="1">
      <c r="A737" s="771"/>
      <c r="B737" s="17" t="s">
        <v>83</v>
      </c>
      <c r="C737" s="779"/>
      <c r="D737" s="777"/>
      <c r="E737" s="778"/>
      <c r="F737" s="777"/>
      <c r="G737" s="778"/>
      <c r="H737" s="777"/>
      <c r="I737" s="778"/>
      <c r="J737" s="777"/>
      <c r="K737" s="764"/>
      <c r="L737" s="780"/>
      <c r="M737" s="779"/>
      <c r="N737" s="777"/>
      <c r="O737" s="764"/>
      <c r="P737" s="777"/>
      <c r="Q737" s="764"/>
      <c r="R737" s="777"/>
      <c r="S737" s="764"/>
      <c r="T737" s="777"/>
      <c r="U737" s="21"/>
      <c r="Z737" s="771"/>
      <c r="AA737" s="750"/>
      <c r="AB737" s="750"/>
      <c r="AC737" s="750"/>
      <c r="AD737" s="750"/>
      <c r="AE737" s="750"/>
      <c r="AF737" s="750"/>
      <c r="AG737" s="750"/>
      <c r="AH737" s="750"/>
      <c r="AI737" s="750"/>
      <c r="AJ737" s="750"/>
      <c r="AK737" s="750"/>
      <c r="AL737" s="750"/>
      <c r="AM737" s="750"/>
      <c r="AN737" s="750"/>
      <c r="AO737" s="750"/>
      <c r="AP737" s="750"/>
      <c r="AQ737" s="750"/>
      <c r="AR737" s="750"/>
      <c r="AS737" s="750"/>
      <c r="AT737" s="750"/>
      <c r="AU737" s="750"/>
      <c r="AV737" s="750"/>
      <c r="AW737" s="750"/>
      <c r="AX737" s="750"/>
      <c r="AY737" s="750"/>
      <c r="AZ737" s="750"/>
      <c r="BA737" s="750"/>
      <c r="BB737" s="750"/>
      <c r="BC737" s="750"/>
      <c r="BD737" s="750"/>
      <c r="BE737" s="750"/>
      <c r="BF737" s="750"/>
      <c r="BG737" s="750"/>
      <c r="BH737" s="750"/>
      <c r="BI737" s="750"/>
      <c r="BJ737" s="750"/>
      <c r="BK737" s="750"/>
      <c r="BL737" s="750"/>
      <c r="BM737" s="750"/>
      <c r="BN737" s="750"/>
      <c r="BO737" s="750"/>
      <c r="BP737" s="750"/>
      <c r="BQ737" s="750"/>
      <c r="BR737" s="750"/>
      <c r="BS737" s="750"/>
      <c r="BT737" s="750"/>
      <c r="BU737" s="750"/>
      <c r="BV737" s="750"/>
    </row>
    <row r="738" spans="1:74" ht="13.5" customHeight="1">
      <c r="A738" s="771"/>
      <c r="B738" s="17" t="s">
        <v>65</v>
      </c>
      <c r="C738" s="779"/>
      <c r="D738" s="777"/>
      <c r="E738" s="778"/>
      <c r="F738" s="777"/>
      <c r="G738" s="778"/>
      <c r="H738" s="777"/>
      <c r="I738" s="778"/>
      <c r="J738" s="777"/>
      <c r="K738" s="764"/>
      <c r="L738" s="780"/>
      <c r="M738" s="779"/>
      <c r="N738" s="777"/>
      <c r="O738" s="764"/>
      <c r="P738" s="777"/>
      <c r="Q738" s="764"/>
      <c r="R738" s="777"/>
      <c r="S738" s="764"/>
      <c r="T738" s="777"/>
      <c r="U738" s="21"/>
      <c r="Z738" s="771"/>
      <c r="AA738" s="750"/>
      <c r="AB738" s="750"/>
      <c r="AC738" s="750"/>
      <c r="AD738" s="750"/>
      <c r="AE738" s="750"/>
      <c r="AF738" s="750"/>
      <c r="AG738" s="750"/>
      <c r="AH738" s="750"/>
      <c r="AI738" s="750"/>
      <c r="AJ738" s="750"/>
      <c r="AK738" s="750"/>
      <c r="AL738" s="750"/>
      <c r="AM738" s="750"/>
      <c r="AN738" s="750"/>
      <c r="AO738" s="750"/>
      <c r="AP738" s="750"/>
      <c r="AQ738" s="750"/>
      <c r="AR738" s="750"/>
      <c r="AS738" s="750"/>
      <c r="AT738" s="750"/>
      <c r="AU738" s="750"/>
      <c r="AV738" s="750"/>
      <c r="AW738" s="750"/>
      <c r="AX738" s="750"/>
      <c r="AY738" s="750"/>
      <c r="AZ738" s="750"/>
      <c r="BA738" s="750"/>
      <c r="BB738" s="750"/>
      <c r="BC738" s="750"/>
      <c r="BD738" s="750"/>
      <c r="BE738" s="750"/>
      <c r="BF738" s="750"/>
      <c r="BG738" s="750"/>
      <c r="BH738" s="750"/>
      <c r="BI738" s="750"/>
      <c r="BJ738" s="750"/>
      <c r="BK738" s="750"/>
      <c r="BL738" s="750"/>
      <c r="BM738" s="750"/>
      <c r="BN738" s="750"/>
      <c r="BO738" s="750"/>
      <c r="BP738" s="750"/>
      <c r="BQ738" s="750"/>
      <c r="BR738" s="750"/>
      <c r="BS738" s="750"/>
      <c r="BT738" s="750"/>
      <c r="BU738" s="750"/>
      <c r="BV738" s="750"/>
    </row>
    <row r="739" spans="1:74" ht="13.5" customHeight="1">
      <c r="A739" s="772"/>
      <c r="B739" s="18" t="s">
        <v>68</v>
      </c>
      <c r="C739" s="788"/>
      <c r="D739" s="789"/>
      <c r="E739" s="790"/>
      <c r="F739" s="789"/>
      <c r="G739" s="790"/>
      <c r="H739" s="789"/>
      <c r="I739" s="790"/>
      <c r="J739" s="789"/>
      <c r="K739" s="791"/>
      <c r="L739" s="791"/>
      <c r="M739" s="788"/>
      <c r="N739" s="789"/>
      <c r="O739" s="791"/>
      <c r="P739" s="789"/>
      <c r="Q739" s="791"/>
      <c r="R739" s="789"/>
      <c r="S739" s="791"/>
      <c r="T739" s="789"/>
      <c r="U739" s="21"/>
      <c r="Z739" s="772"/>
      <c r="AA739" s="751"/>
      <c r="AB739" s="751"/>
      <c r="AC739" s="751"/>
      <c r="AD739" s="751"/>
      <c r="AE739" s="751"/>
      <c r="AF739" s="751"/>
      <c r="AG739" s="751"/>
      <c r="AH739" s="751"/>
      <c r="AI739" s="751"/>
      <c r="AJ739" s="751"/>
      <c r="AK739" s="751"/>
      <c r="AL739" s="751"/>
      <c r="AM739" s="751"/>
      <c r="AN739" s="751"/>
      <c r="AO739" s="751"/>
      <c r="AP739" s="751"/>
      <c r="AQ739" s="751"/>
      <c r="AR739" s="751"/>
      <c r="AS739" s="751"/>
      <c r="AT739" s="751"/>
      <c r="AU739" s="751"/>
      <c r="AV739" s="751"/>
      <c r="AW739" s="751"/>
      <c r="AX739" s="751"/>
      <c r="AY739" s="751"/>
      <c r="AZ739" s="751"/>
      <c r="BA739" s="751"/>
      <c r="BB739" s="751"/>
      <c r="BC739" s="751"/>
      <c r="BD739" s="751"/>
      <c r="BE739" s="751"/>
      <c r="BF739" s="751"/>
      <c r="BG739" s="751"/>
      <c r="BH739" s="751"/>
      <c r="BI739" s="751"/>
      <c r="BJ739" s="751"/>
      <c r="BK739" s="751"/>
      <c r="BL739" s="751"/>
      <c r="BM739" s="751"/>
      <c r="BN739" s="751"/>
      <c r="BO739" s="751"/>
      <c r="BP739" s="751"/>
      <c r="BQ739" s="751"/>
      <c r="BR739" s="751"/>
      <c r="BS739" s="751"/>
      <c r="BT739" s="751"/>
      <c r="BU739" s="751"/>
      <c r="BV739" s="751"/>
    </row>
    <row r="740" spans="1:74" ht="13.5" customHeight="1">
      <c r="A740" s="771" t="s">
        <v>87</v>
      </c>
      <c r="B740" s="15" t="s">
        <v>53</v>
      </c>
      <c r="C740" s="767" t="str">
        <f>VLOOKUP($C727,'2026年度(1年後期)'!$B$5:$N$207,COLUMN('2026年度(1年後期)'!$G$5),0)&amp;""</f>
        <v/>
      </c>
      <c r="D740" s="768"/>
      <c r="E740" s="773" t="str">
        <f>VLOOKUP($C727,'2026年度(2年後期)'!$B$5:$N$207,COLUMN('2026年度(2年後期)'!$G$5),0)&amp;""</f>
        <v/>
      </c>
      <c r="F740" s="768"/>
      <c r="G740" s="773" t="str">
        <f>VLOOKUP($C727,'2026年度(3年後期)'!$B$5:$N$207,COLUMN('2026年度(3年後期)'!$G$5),0)&amp;""</f>
        <v/>
      </c>
      <c r="H740" s="768"/>
      <c r="I740" s="773" t="str">
        <f>VLOOKUP($C727,'2026年度(4年後期)'!$B$5:$N$206,COLUMN('2026年度(4年後期)'!$G$5),0)&amp;""</f>
        <v/>
      </c>
      <c r="J740" s="768"/>
      <c r="K740" s="769" t="str">
        <f>VLOOKUP($C727,'2026年度(助産後期)'!$B$5:$N$207,COLUMN('2026年度(助産後期)'!$G$5),0)&amp;""</f>
        <v/>
      </c>
      <c r="L740" s="769"/>
      <c r="M740" s="767" t="str">
        <f>VLOOKUP($C727,'2026年度(M1後期)'!$B$5:$N$207,COLUMN('2026年度(M1後期)'!$G$5),0)&amp;""</f>
        <v/>
      </c>
      <c r="N740" s="768"/>
      <c r="O740" s="769" t="str">
        <f>VLOOKUP($C727,'2026年度(M2後期)'!$B$5:$N$207,COLUMN('2026年度(M2後期)'!$G$5),0)&amp;""</f>
        <v/>
      </c>
      <c r="P740" s="768"/>
      <c r="Q740" s="769" t="str">
        <f>VLOOKUP($C727,'2026年度(D1後期)'!$B$5:$N$207,COLUMN('2026年度(D1後期)'!$G$5),0)&amp;""</f>
        <v/>
      </c>
      <c r="R740" s="768"/>
      <c r="S740" s="769" t="str">
        <f>VLOOKUP($C727,'2026年度(D23後期)'!$B$5:$N$207,COLUMN('2026年度(D23後期)'!$G$5),0)&amp;""</f>
        <v/>
      </c>
      <c r="T740" s="768"/>
      <c r="U740" s="21"/>
      <c r="Z740" s="771" t="str">
        <f>A740</f>
        <v>３時限（13：30～15：00）</v>
      </c>
      <c r="AA740" s="749"/>
      <c r="AB740" s="749"/>
      <c r="AC740" s="749"/>
      <c r="AD740" s="749"/>
      <c r="AE740" s="749"/>
      <c r="AF740" s="749"/>
      <c r="AG740" s="749"/>
      <c r="AH740" s="749"/>
      <c r="AI740" s="749"/>
      <c r="AJ740" s="749"/>
      <c r="AK740" s="749"/>
      <c r="AL740" s="749"/>
      <c r="AM740" s="749"/>
      <c r="AN740" s="749"/>
      <c r="AO740" s="749"/>
      <c r="AP740" s="749"/>
      <c r="AQ740" s="749"/>
      <c r="AR740" s="749"/>
      <c r="AS740" s="749"/>
      <c r="AT740" s="749"/>
      <c r="AU740" s="749"/>
      <c r="AV740" s="749"/>
      <c r="AW740" s="749"/>
      <c r="AX740" s="749"/>
      <c r="AY740" s="749"/>
      <c r="AZ740" s="749"/>
      <c r="BA740" s="749"/>
      <c r="BB740" s="749"/>
      <c r="BC740" s="749"/>
      <c r="BD740" s="749"/>
      <c r="BE740" s="749"/>
      <c r="BF740" s="749"/>
      <c r="BG740" s="749"/>
      <c r="BH740" s="749"/>
      <c r="BI740" s="749"/>
      <c r="BJ740" s="749"/>
      <c r="BK740" s="749"/>
      <c r="BL740" s="749"/>
      <c r="BM740" s="749"/>
      <c r="BN740" s="749"/>
      <c r="BO740" s="749"/>
      <c r="BP740" s="749"/>
      <c r="BQ740" s="749"/>
      <c r="BR740" s="749"/>
      <c r="BS740" s="749"/>
      <c r="BT740" s="749"/>
      <c r="BU740" s="749"/>
      <c r="BV740" s="749"/>
    </row>
    <row r="741" spans="1:74" ht="13.5" customHeight="1">
      <c r="A741" s="771"/>
      <c r="B741" s="15" t="s">
        <v>61</v>
      </c>
      <c r="C741" s="765" t="str">
        <f>IFERROR(VLOOKUP(C740,科目・教員!$A$2:$B$342,2,0),"")</f>
        <v/>
      </c>
      <c r="D741" s="764"/>
      <c r="E741" s="766" t="str">
        <f>IFERROR(VLOOKUP(E740,科目・教員!$A$2:$B$342,2,0),"")</f>
        <v/>
      </c>
      <c r="F741" s="764"/>
      <c r="G741" s="766" t="str">
        <f>IFERROR(VLOOKUP(G740,科目・教員!$A$2:$B$342,2,0),"")</f>
        <v/>
      </c>
      <c r="H741" s="764"/>
      <c r="I741" s="766" t="str">
        <f>IFERROR(VLOOKUP(I740,科目・教員!$A$2:$B$342,2,0),"")</f>
        <v/>
      </c>
      <c r="J741" s="764"/>
      <c r="K741" s="763" t="str">
        <f>IFERROR(VLOOKUP(K740,科目・教員!$A$2:$B$342,2,0),"")</f>
        <v/>
      </c>
      <c r="L741" s="763"/>
      <c r="M741" s="765" t="str">
        <f>IFERROR(VLOOKUP(M740,科目・教員!$A$2:$B$342,2,0),"")</f>
        <v/>
      </c>
      <c r="N741" s="764"/>
      <c r="O741" s="763" t="str">
        <f>IFERROR(VLOOKUP(O740,科目・教員!$A$2:$B$342,2,0),"")</f>
        <v/>
      </c>
      <c r="P741" s="764"/>
      <c r="Q741" s="763" t="str">
        <f>IFERROR(VLOOKUP(Q740,科目・教員!$A$2:$B$342,2,0),"")</f>
        <v/>
      </c>
      <c r="R741" s="764"/>
      <c r="S741" s="763" t="str">
        <f>IFERROR(VLOOKUP(S740,科目・教員!$A$2:$B$342,2,0),"")</f>
        <v/>
      </c>
      <c r="T741" s="764"/>
      <c r="U741" s="21"/>
      <c r="Z741" s="771"/>
      <c r="AA741" s="750"/>
      <c r="AB741" s="750"/>
      <c r="AC741" s="750"/>
      <c r="AD741" s="750"/>
      <c r="AE741" s="750"/>
      <c r="AF741" s="750"/>
      <c r="AG741" s="750"/>
      <c r="AH741" s="750"/>
      <c r="AI741" s="750"/>
      <c r="AJ741" s="750"/>
      <c r="AK741" s="750"/>
      <c r="AL741" s="750"/>
      <c r="AM741" s="750"/>
      <c r="AN741" s="750"/>
      <c r="AO741" s="750"/>
      <c r="AP741" s="750"/>
      <c r="AQ741" s="750"/>
      <c r="AR741" s="750"/>
      <c r="AS741" s="750"/>
      <c r="AT741" s="750"/>
      <c r="AU741" s="750"/>
      <c r="AV741" s="750"/>
      <c r="AW741" s="750"/>
      <c r="AX741" s="750"/>
      <c r="AY741" s="750"/>
      <c r="AZ741" s="750"/>
      <c r="BA741" s="750"/>
      <c r="BB741" s="750"/>
      <c r="BC741" s="750"/>
      <c r="BD741" s="750"/>
      <c r="BE741" s="750"/>
      <c r="BF741" s="750"/>
      <c r="BG741" s="750"/>
      <c r="BH741" s="750"/>
      <c r="BI741" s="750"/>
      <c r="BJ741" s="750"/>
      <c r="BK741" s="750"/>
      <c r="BL741" s="750"/>
      <c r="BM741" s="750"/>
      <c r="BN741" s="750"/>
      <c r="BO741" s="750"/>
      <c r="BP741" s="750"/>
      <c r="BQ741" s="750"/>
      <c r="BR741" s="750"/>
      <c r="BS741" s="750"/>
      <c r="BT741" s="750"/>
      <c r="BU741" s="750"/>
      <c r="BV741" s="750"/>
    </row>
    <row r="742" spans="1:74" ht="13.5" customHeight="1">
      <c r="A742" s="771"/>
      <c r="B742" s="15" t="s">
        <v>65</v>
      </c>
      <c r="C742" s="765" t="str">
        <f>VLOOKUP($C727,'2026年度(1年後期)'!$B$5:$N$207,COLUMN('2026年度(1年後期)'!$G$5)+1,0)&amp;""</f>
        <v/>
      </c>
      <c r="D742" s="764"/>
      <c r="E742" s="766" t="str">
        <f>VLOOKUP($C727,'2026年度(2年後期)'!$B$5:$N$207,COLUMN('2026年度(2年後期)'!$G$5)+1,0)&amp;""</f>
        <v/>
      </c>
      <c r="F742" s="764"/>
      <c r="G742" s="766" t="str">
        <f>VLOOKUP($C727,'2026年度(3年後期)'!$B$5:$N$207,COLUMN('2026年度(3年後期)'!$G$5)+1,0)&amp;""</f>
        <v/>
      </c>
      <c r="H742" s="764"/>
      <c r="I742" s="766" t="str">
        <f>VLOOKUP($C727,'2026年度(4年後期)'!$B$5:$N$206,COLUMN('2026年度(4年後期)'!$G$5)+1,0)&amp;""</f>
        <v/>
      </c>
      <c r="J742" s="764"/>
      <c r="K742" s="763" t="str">
        <f>VLOOKUP($C727,'2026年度(助産後期)'!$B$5:$N$207,COLUMN('2026年度(助産後期)'!$G$5)+1,0)&amp;""</f>
        <v/>
      </c>
      <c r="L742" s="763"/>
      <c r="M742" s="765" t="str">
        <f>VLOOKUP($C727,'2026年度(M1後期)'!$B$5:$N$207,COLUMN('2026年度(M1後期)'!$G$5)+1,0)&amp;""</f>
        <v/>
      </c>
      <c r="N742" s="764"/>
      <c r="O742" s="763" t="str">
        <f>VLOOKUP($C727,'2026年度(M2後期)'!$B$5:$N$207,COLUMN('2026年度(M2後期)'!$G$5)+1,0)&amp;""</f>
        <v/>
      </c>
      <c r="P742" s="764"/>
      <c r="Q742" s="763" t="str">
        <f>VLOOKUP($C727,'2026年度(D1後期)'!$B$5:$N$207,COLUMN('2026年度(D1後期)'!$G$5)+1,0)&amp;""</f>
        <v/>
      </c>
      <c r="R742" s="764"/>
      <c r="S742" s="763" t="str">
        <f>VLOOKUP($C727,'2026年度(D23後期)'!$B$5:$N$207,COLUMN('2026年度(D23後期)'!$G$5)+1,0)&amp;""</f>
        <v/>
      </c>
      <c r="T742" s="764"/>
      <c r="U742" s="21"/>
      <c r="Z742" s="771"/>
      <c r="AA742" s="750"/>
      <c r="AB742" s="750"/>
      <c r="AC742" s="750"/>
      <c r="AD742" s="750"/>
      <c r="AE742" s="750"/>
      <c r="AF742" s="750"/>
      <c r="AG742" s="750"/>
      <c r="AH742" s="750"/>
      <c r="AI742" s="750"/>
      <c r="AJ742" s="750"/>
      <c r="AK742" s="750"/>
      <c r="AL742" s="750"/>
      <c r="AM742" s="750"/>
      <c r="AN742" s="750"/>
      <c r="AO742" s="750"/>
      <c r="AP742" s="750"/>
      <c r="AQ742" s="750"/>
      <c r="AR742" s="750"/>
      <c r="AS742" s="750"/>
      <c r="AT742" s="750"/>
      <c r="AU742" s="750"/>
      <c r="AV742" s="750"/>
      <c r="AW742" s="750"/>
      <c r="AX742" s="750"/>
      <c r="AY742" s="750"/>
      <c r="AZ742" s="750"/>
      <c r="BA742" s="750"/>
      <c r="BB742" s="750"/>
      <c r="BC742" s="750"/>
      <c r="BD742" s="750"/>
      <c r="BE742" s="750"/>
      <c r="BF742" s="750"/>
      <c r="BG742" s="750"/>
      <c r="BH742" s="750"/>
      <c r="BI742" s="750"/>
      <c r="BJ742" s="750"/>
      <c r="BK742" s="750"/>
      <c r="BL742" s="750"/>
      <c r="BM742" s="750"/>
      <c r="BN742" s="750"/>
      <c r="BO742" s="750"/>
      <c r="BP742" s="750"/>
      <c r="BQ742" s="750"/>
      <c r="BR742" s="750"/>
      <c r="BS742" s="750"/>
      <c r="BT742" s="750"/>
      <c r="BU742" s="750"/>
      <c r="BV742" s="750"/>
    </row>
    <row r="743" spans="1:74" ht="13.5" customHeight="1">
      <c r="A743" s="786"/>
      <c r="B743" s="16" t="s">
        <v>68</v>
      </c>
      <c r="C743" s="762"/>
      <c r="D743" s="760"/>
      <c r="E743" s="759"/>
      <c r="F743" s="760"/>
      <c r="G743" s="759"/>
      <c r="H743" s="760"/>
      <c r="I743" s="759"/>
      <c r="J743" s="760"/>
      <c r="K743" s="761"/>
      <c r="L743" s="761"/>
      <c r="M743" s="762"/>
      <c r="N743" s="760"/>
      <c r="O743" s="761"/>
      <c r="P743" s="760"/>
      <c r="Q743" s="761"/>
      <c r="R743" s="760"/>
      <c r="S743" s="761"/>
      <c r="T743" s="760"/>
      <c r="U743" s="21"/>
      <c r="Z743" s="772"/>
      <c r="AA743" s="751"/>
      <c r="AB743" s="751"/>
      <c r="AC743" s="751"/>
      <c r="AD743" s="751"/>
      <c r="AE743" s="751"/>
      <c r="AF743" s="751"/>
      <c r="AG743" s="751"/>
      <c r="AH743" s="751"/>
      <c r="AI743" s="751"/>
      <c r="AJ743" s="751"/>
      <c r="AK743" s="751"/>
      <c r="AL743" s="751"/>
      <c r="AM743" s="751"/>
      <c r="AN743" s="751"/>
      <c r="AO743" s="751"/>
      <c r="AP743" s="751"/>
      <c r="AQ743" s="751"/>
      <c r="AR743" s="751"/>
      <c r="AS743" s="751"/>
      <c r="AT743" s="751"/>
      <c r="AU743" s="751"/>
      <c r="AV743" s="751"/>
      <c r="AW743" s="751"/>
      <c r="AX743" s="751"/>
      <c r="AY743" s="751"/>
      <c r="AZ743" s="751"/>
      <c r="BA743" s="751"/>
      <c r="BB743" s="751"/>
      <c r="BC743" s="751"/>
      <c r="BD743" s="751"/>
      <c r="BE743" s="751"/>
      <c r="BF743" s="751"/>
      <c r="BG743" s="751"/>
      <c r="BH743" s="751"/>
      <c r="BI743" s="751"/>
      <c r="BJ743" s="751"/>
      <c r="BK743" s="751"/>
      <c r="BL743" s="751"/>
      <c r="BM743" s="751"/>
      <c r="BN743" s="751"/>
      <c r="BO743" s="751"/>
      <c r="BP743" s="751"/>
      <c r="BQ743" s="751"/>
      <c r="BR743" s="751"/>
      <c r="BS743" s="751"/>
      <c r="BT743" s="751"/>
      <c r="BU743" s="751"/>
      <c r="BV743" s="751"/>
    </row>
    <row r="744" spans="1:74" ht="13.5" customHeight="1">
      <c r="A744" s="771" t="s">
        <v>103</v>
      </c>
      <c r="B744" s="15" t="s">
        <v>53</v>
      </c>
      <c r="C744" s="767" t="str">
        <f>VLOOKUP($C727,'2026年度(1年後期)'!$B$5:$N$207,COLUMN('2026年度(1年後期)'!$I$5),0)&amp;""</f>
        <v/>
      </c>
      <c r="D744" s="768"/>
      <c r="E744" s="773" t="str">
        <f>VLOOKUP($C727,'2026年度(2年後期)'!$B$5:$N$207,COLUMN('2026年度(2年後期)'!$I$5),0)&amp;""</f>
        <v/>
      </c>
      <c r="F744" s="768"/>
      <c r="G744" s="773" t="str">
        <f>VLOOKUP($C727,'2026年度(3年後期)'!$B$5:$N$207,COLUMN('2026年度(3年後期)'!$I$5),0)&amp;""</f>
        <v/>
      </c>
      <c r="H744" s="768"/>
      <c r="I744" s="773" t="str">
        <f>VLOOKUP($C727,'2026年度(4年後期)'!$B$5:$N$206,COLUMN('2026年度(4年後期)'!$I$5),0)&amp;""</f>
        <v/>
      </c>
      <c r="J744" s="768"/>
      <c r="K744" s="769" t="str">
        <f>VLOOKUP($C727,'2026年度(助産後期)'!$B$5:$N$207,COLUMN('2026年度(助産後期)'!$I$5),0)&amp;""</f>
        <v/>
      </c>
      <c r="L744" s="769"/>
      <c r="M744" s="767" t="str">
        <f>VLOOKUP($C727,'2026年度(M1後期)'!$B$5:$N$207,COLUMN('2026年度(M1後期)'!$I$5),0)&amp;""</f>
        <v/>
      </c>
      <c r="N744" s="768"/>
      <c r="O744" s="769" t="str">
        <f>VLOOKUP($C727,'2026年度(M2後期)'!$B$5:$N$207,COLUMN('2026年度(M2後期)'!$I$5),0)&amp;""</f>
        <v/>
      </c>
      <c r="P744" s="768"/>
      <c r="Q744" s="769" t="str">
        <f>VLOOKUP($C727,'2026年度(D1後期)'!$B$5:$N$207,COLUMN('2026年度(D1後期)'!$I$5),0)&amp;""</f>
        <v/>
      </c>
      <c r="R744" s="768"/>
      <c r="S744" s="769" t="str">
        <f>VLOOKUP($C727,'2026年度(D23後期)'!$B$5:$N$207,COLUMN('2026年度(D23後期)'!$I$5),0)&amp;""</f>
        <v/>
      </c>
      <c r="T744" s="768"/>
      <c r="U744" s="21"/>
      <c r="Z744" s="771" t="str">
        <f>A744</f>
        <v>４時限（15：10～16：40）</v>
      </c>
      <c r="AA744" s="749"/>
      <c r="AB744" s="749"/>
      <c r="AC744" s="749"/>
      <c r="AD744" s="749"/>
      <c r="AE744" s="749"/>
      <c r="AF744" s="749"/>
      <c r="AG744" s="749"/>
      <c r="AH744" s="749"/>
      <c r="AI744" s="749"/>
      <c r="AJ744" s="749"/>
      <c r="AK744" s="749"/>
      <c r="AL744" s="749"/>
      <c r="AM744" s="749"/>
      <c r="AN744" s="749"/>
      <c r="AO744" s="749"/>
      <c r="AP744" s="749"/>
      <c r="AQ744" s="749"/>
      <c r="AR744" s="749"/>
      <c r="AS744" s="749"/>
      <c r="AT744" s="749"/>
      <c r="AU744" s="749"/>
      <c r="AV744" s="749"/>
      <c r="AW744" s="749"/>
      <c r="AX744" s="749"/>
      <c r="AY744" s="749"/>
      <c r="AZ744" s="749"/>
      <c r="BA744" s="749"/>
      <c r="BB744" s="749"/>
      <c r="BC744" s="749"/>
      <c r="BD744" s="749"/>
      <c r="BE744" s="749"/>
      <c r="BF744" s="749"/>
      <c r="BG744" s="749"/>
      <c r="BH744" s="749"/>
      <c r="BI744" s="749"/>
      <c r="BJ744" s="749"/>
      <c r="BK744" s="749"/>
      <c r="BL744" s="749"/>
      <c r="BM744" s="749"/>
      <c r="BN744" s="749"/>
      <c r="BO744" s="749"/>
      <c r="BP744" s="749"/>
      <c r="BQ744" s="749"/>
      <c r="BR744" s="749"/>
      <c r="BS744" s="749"/>
      <c r="BT744" s="749"/>
      <c r="BU744" s="749"/>
      <c r="BV744" s="749"/>
    </row>
    <row r="745" spans="1:74" ht="13.5" customHeight="1">
      <c r="A745" s="771"/>
      <c r="B745" s="15" t="s">
        <v>61</v>
      </c>
      <c r="C745" s="765" t="str">
        <f>IFERROR(VLOOKUP(C744,科目・教員!$A$2:$B$342,2,0),"")</f>
        <v/>
      </c>
      <c r="D745" s="764"/>
      <c r="E745" s="766" t="str">
        <f>IFERROR(VLOOKUP(E744,科目・教員!$A$2:$B$342,2,0),"")</f>
        <v/>
      </c>
      <c r="F745" s="764"/>
      <c r="G745" s="766" t="str">
        <f>IFERROR(VLOOKUP(G744,科目・教員!$A$2:$B$342,2,0),"")</f>
        <v/>
      </c>
      <c r="H745" s="764"/>
      <c r="I745" s="766" t="str">
        <f>IFERROR(VLOOKUP(I744,科目・教員!$A$2:$B$342,2,0),"")</f>
        <v/>
      </c>
      <c r="J745" s="764"/>
      <c r="K745" s="763" t="str">
        <f>IFERROR(VLOOKUP(K744,科目・教員!$A$2:$B$342,2,0),"")</f>
        <v/>
      </c>
      <c r="L745" s="763"/>
      <c r="M745" s="765" t="str">
        <f>IFERROR(VLOOKUP(M744,科目・教員!$A$2:$B$342,2,0),"")</f>
        <v/>
      </c>
      <c r="N745" s="764"/>
      <c r="O745" s="763" t="str">
        <f>IFERROR(VLOOKUP(O744,科目・教員!$A$2:$B$342,2,0),"")</f>
        <v/>
      </c>
      <c r="P745" s="764"/>
      <c r="Q745" s="763" t="str">
        <f>IFERROR(VLOOKUP(Q744,科目・教員!$A$2:$B$342,2,0),"")</f>
        <v/>
      </c>
      <c r="R745" s="764"/>
      <c r="S745" s="763" t="str">
        <f>IFERROR(VLOOKUP(S744,科目・教員!$A$2:$B$342,2,0),"")</f>
        <v/>
      </c>
      <c r="T745" s="764"/>
      <c r="U745" s="21"/>
      <c r="Z745" s="771"/>
      <c r="AA745" s="750"/>
      <c r="AB745" s="750"/>
      <c r="AC745" s="750"/>
      <c r="AD745" s="750"/>
      <c r="AE745" s="750"/>
      <c r="AF745" s="750"/>
      <c r="AG745" s="750"/>
      <c r="AH745" s="750"/>
      <c r="AI745" s="750"/>
      <c r="AJ745" s="750"/>
      <c r="AK745" s="750"/>
      <c r="AL745" s="750"/>
      <c r="AM745" s="750"/>
      <c r="AN745" s="750"/>
      <c r="AO745" s="750"/>
      <c r="AP745" s="750"/>
      <c r="AQ745" s="750"/>
      <c r="AR745" s="750"/>
      <c r="AS745" s="750"/>
      <c r="AT745" s="750"/>
      <c r="AU745" s="750"/>
      <c r="AV745" s="750"/>
      <c r="AW745" s="750"/>
      <c r="AX745" s="750"/>
      <c r="AY745" s="750"/>
      <c r="AZ745" s="750"/>
      <c r="BA745" s="750"/>
      <c r="BB745" s="750"/>
      <c r="BC745" s="750"/>
      <c r="BD745" s="750"/>
      <c r="BE745" s="750"/>
      <c r="BF745" s="750"/>
      <c r="BG745" s="750"/>
      <c r="BH745" s="750"/>
      <c r="BI745" s="750"/>
      <c r="BJ745" s="750"/>
      <c r="BK745" s="750"/>
      <c r="BL745" s="750"/>
      <c r="BM745" s="750"/>
      <c r="BN745" s="750"/>
      <c r="BO745" s="750"/>
      <c r="BP745" s="750"/>
      <c r="BQ745" s="750"/>
      <c r="BR745" s="750"/>
      <c r="BS745" s="750"/>
      <c r="BT745" s="750"/>
      <c r="BU745" s="750"/>
      <c r="BV745" s="750"/>
    </row>
    <row r="746" spans="1:74" ht="13.5" customHeight="1">
      <c r="A746" s="771"/>
      <c r="B746" s="15" t="s">
        <v>65</v>
      </c>
      <c r="C746" s="765" t="str">
        <f>VLOOKUP($C727,'2026年度(1年後期)'!$B$5:$N$207,COLUMN('2026年度(1年後期)'!$I$5)+1,0)&amp;""</f>
        <v/>
      </c>
      <c r="D746" s="764"/>
      <c r="E746" s="766" t="str">
        <f>VLOOKUP($C727,'2026年度(2年後期)'!$B$5:$N$207,COLUMN('2026年度(2年後期)'!$I$5)+1,0)&amp;""</f>
        <v/>
      </c>
      <c r="F746" s="764"/>
      <c r="G746" s="766" t="str">
        <f>VLOOKUP($C727,'2026年度(3年後期)'!$B$5:$N$207,COLUMN('2026年度(3年後期)'!$I$5)+1,0)&amp;""</f>
        <v/>
      </c>
      <c r="H746" s="764"/>
      <c r="I746" s="766" t="str">
        <f>VLOOKUP($C727,'2026年度(4年後期)'!$B$5:$N$206,COLUMN('2026年度(4年後期)'!$I$5)+1,0)&amp;""</f>
        <v/>
      </c>
      <c r="J746" s="764"/>
      <c r="K746" s="763" t="str">
        <f>VLOOKUP($C727,'2026年度(助産後期)'!$B$5:$N$207,COLUMN('2026年度(助産後期)'!$I$5)+1,0)&amp;""</f>
        <v/>
      </c>
      <c r="L746" s="763"/>
      <c r="M746" s="765" t="str">
        <f>VLOOKUP($C727,'2026年度(M1後期)'!$B$5:$N$207,COLUMN('2026年度(M1後期)'!$I$5)+1,0)&amp;""</f>
        <v/>
      </c>
      <c r="N746" s="764"/>
      <c r="O746" s="763" t="str">
        <f>VLOOKUP($C727,'2026年度(M2後期)'!$B$5:$N$207,COLUMN('2026年度(M2後期)'!$I$5)+1,0)&amp;""</f>
        <v/>
      </c>
      <c r="P746" s="764"/>
      <c r="Q746" s="763" t="str">
        <f>VLOOKUP($C727,'2026年度(D1後期)'!$B$5:$N$207,COLUMN('2026年度(D1後期)'!$I$5)+1,0)&amp;""</f>
        <v/>
      </c>
      <c r="R746" s="764"/>
      <c r="S746" s="763" t="str">
        <f>VLOOKUP($C727,'2026年度(D23後期)'!$B$5:$N$207,COLUMN('2026年度(D23後期)'!$I$5)+1,0)&amp;""</f>
        <v/>
      </c>
      <c r="T746" s="764"/>
      <c r="U746" s="21"/>
      <c r="Z746" s="771"/>
      <c r="AA746" s="750"/>
      <c r="AB746" s="750"/>
      <c r="AC746" s="750"/>
      <c r="AD746" s="750"/>
      <c r="AE746" s="750"/>
      <c r="AF746" s="750"/>
      <c r="AG746" s="750"/>
      <c r="AH746" s="750"/>
      <c r="AI746" s="750"/>
      <c r="AJ746" s="750"/>
      <c r="AK746" s="750"/>
      <c r="AL746" s="750"/>
      <c r="AM746" s="750"/>
      <c r="AN746" s="750"/>
      <c r="AO746" s="750"/>
      <c r="AP746" s="750"/>
      <c r="AQ746" s="750"/>
      <c r="AR746" s="750"/>
      <c r="AS746" s="750"/>
      <c r="AT746" s="750"/>
      <c r="AU746" s="750"/>
      <c r="AV746" s="750"/>
      <c r="AW746" s="750"/>
      <c r="AX746" s="750"/>
      <c r="AY746" s="750"/>
      <c r="AZ746" s="750"/>
      <c r="BA746" s="750"/>
      <c r="BB746" s="750"/>
      <c r="BC746" s="750"/>
      <c r="BD746" s="750"/>
      <c r="BE746" s="750"/>
      <c r="BF746" s="750"/>
      <c r="BG746" s="750"/>
      <c r="BH746" s="750"/>
      <c r="BI746" s="750"/>
      <c r="BJ746" s="750"/>
      <c r="BK746" s="750"/>
      <c r="BL746" s="750"/>
      <c r="BM746" s="750"/>
      <c r="BN746" s="750"/>
      <c r="BO746" s="750"/>
      <c r="BP746" s="750"/>
      <c r="BQ746" s="750"/>
      <c r="BR746" s="750"/>
      <c r="BS746" s="750"/>
      <c r="BT746" s="750"/>
      <c r="BU746" s="750"/>
      <c r="BV746" s="750"/>
    </row>
    <row r="747" spans="1:74" ht="13.5" customHeight="1">
      <c r="A747" s="772"/>
      <c r="B747" s="16" t="s">
        <v>68</v>
      </c>
      <c r="C747" s="762"/>
      <c r="D747" s="760"/>
      <c r="E747" s="759"/>
      <c r="F747" s="760"/>
      <c r="G747" s="759"/>
      <c r="H747" s="760"/>
      <c r="I747" s="759"/>
      <c r="J747" s="760"/>
      <c r="K747" s="761"/>
      <c r="L747" s="761"/>
      <c r="M747" s="762"/>
      <c r="N747" s="760"/>
      <c r="O747" s="761"/>
      <c r="P747" s="760"/>
      <c r="Q747" s="761"/>
      <c r="R747" s="760"/>
      <c r="S747" s="761"/>
      <c r="T747" s="760"/>
      <c r="U747" s="21"/>
      <c r="Z747" s="772"/>
      <c r="AA747" s="751"/>
      <c r="AB747" s="751"/>
      <c r="AC747" s="751"/>
      <c r="AD747" s="751"/>
      <c r="AE747" s="751"/>
      <c r="AF747" s="751"/>
      <c r="AG747" s="751"/>
      <c r="AH747" s="751"/>
      <c r="AI747" s="751"/>
      <c r="AJ747" s="751"/>
      <c r="AK747" s="751"/>
      <c r="AL747" s="751"/>
      <c r="AM747" s="751"/>
      <c r="AN747" s="751"/>
      <c r="AO747" s="751"/>
      <c r="AP747" s="751"/>
      <c r="AQ747" s="751"/>
      <c r="AR747" s="751"/>
      <c r="AS747" s="751"/>
      <c r="AT747" s="751"/>
      <c r="AU747" s="751"/>
      <c r="AV747" s="751"/>
      <c r="AW747" s="751"/>
      <c r="AX747" s="751"/>
      <c r="AY747" s="751"/>
      <c r="AZ747" s="751"/>
      <c r="BA747" s="751"/>
      <c r="BB747" s="751"/>
      <c r="BC747" s="751"/>
      <c r="BD747" s="751"/>
      <c r="BE747" s="751"/>
      <c r="BF747" s="751"/>
      <c r="BG747" s="751"/>
      <c r="BH747" s="751"/>
      <c r="BI747" s="751"/>
      <c r="BJ747" s="751"/>
      <c r="BK747" s="751"/>
      <c r="BL747" s="751"/>
      <c r="BM747" s="751"/>
      <c r="BN747" s="751"/>
      <c r="BO747" s="751"/>
      <c r="BP747" s="751"/>
      <c r="BQ747" s="751"/>
      <c r="BR747" s="751"/>
      <c r="BS747" s="751"/>
      <c r="BT747" s="751"/>
      <c r="BU747" s="751"/>
      <c r="BV747" s="751"/>
    </row>
    <row r="748" spans="1:74" ht="13.5" customHeight="1">
      <c r="A748" s="771" t="s">
        <v>112</v>
      </c>
      <c r="B748" s="15" t="s">
        <v>53</v>
      </c>
      <c r="C748" s="767" t="str">
        <f>VLOOKUP($C727,'2026年度(1年後期)'!$B$5:$N$207,COLUMN('2026年度(1年後期)'!$K$5),0)&amp;""</f>
        <v/>
      </c>
      <c r="D748" s="768"/>
      <c r="E748" s="773" t="str">
        <f>VLOOKUP($C727,'2026年度(2年後期)'!$B$5:$N$207,COLUMN('2026年度(2年後期)'!$K$5),0)&amp;""</f>
        <v/>
      </c>
      <c r="F748" s="768"/>
      <c r="G748" s="773" t="str">
        <f>VLOOKUP($C727,'2026年度(3年後期)'!$B$5:$N$207,COLUMN('2026年度(3年後期)'!$K$5),0)&amp;""</f>
        <v/>
      </c>
      <c r="H748" s="768"/>
      <c r="I748" s="773" t="str">
        <f>VLOOKUP($C727,'2026年度(4年後期)'!$B$5:$N$206,COLUMN('2026年度(4年後期)'!$K$5),0)&amp;""</f>
        <v/>
      </c>
      <c r="J748" s="768"/>
      <c r="K748" s="769" t="str">
        <f>VLOOKUP($C727,'2026年度(助産後期)'!$B$5:$N$207,COLUMN('2026年度(助産後期)'!$K$5),0)&amp;""</f>
        <v/>
      </c>
      <c r="L748" s="769"/>
      <c r="M748" s="767" t="str">
        <f>VLOOKUP($C727,'2026年度(M1後期)'!$B$5:$N$207,COLUMN('2026年度(M1後期)'!$K$5),0)&amp;""</f>
        <v/>
      </c>
      <c r="N748" s="768"/>
      <c r="O748" s="769" t="str">
        <f>VLOOKUP($C727,'2026年度(M2後期)'!$B$5:$N$207,COLUMN('2026年度(M2後期)'!$K$5),0)&amp;""</f>
        <v/>
      </c>
      <c r="P748" s="768"/>
      <c r="Q748" s="769" t="str">
        <f>VLOOKUP($C727,'2026年度(D1後期)'!$B$5:$N$207,COLUMN('2026年度(D1後期)'!$K$5),0)&amp;""</f>
        <v/>
      </c>
      <c r="R748" s="768"/>
      <c r="S748" s="769" t="str">
        <f>VLOOKUP($C727,'2026年度(D23後期)'!$B$5:$N$207,COLUMN('2026年度(D23後期)'!$K$5),0)&amp;""</f>
        <v/>
      </c>
      <c r="T748" s="768"/>
      <c r="U748" s="21"/>
      <c r="Z748" s="771" t="str">
        <f>A748</f>
        <v>５時限（16：50～18：20）</v>
      </c>
      <c r="AA748" s="749"/>
      <c r="AB748" s="749"/>
      <c r="AC748" s="749"/>
      <c r="AD748" s="749"/>
      <c r="AE748" s="749"/>
      <c r="AF748" s="749"/>
      <c r="AG748" s="749"/>
      <c r="AH748" s="749"/>
      <c r="AI748" s="749"/>
      <c r="AJ748" s="749"/>
      <c r="AK748" s="749"/>
      <c r="AL748" s="749"/>
      <c r="AM748" s="749"/>
      <c r="AN748" s="749"/>
      <c r="AO748" s="749"/>
      <c r="AP748" s="749"/>
      <c r="AQ748" s="749"/>
      <c r="AR748" s="749"/>
      <c r="AS748" s="749"/>
      <c r="AT748" s="749"/>
      <c r="AU748" s="749"/>
      <c r="AV748" s="749"/>
      <c r="AW748" s="749"/>
      <c r="AX748" s="749"/>
      <c r="AY748" s="749"/>
      <c r="AZ748" s="749"/>
      <c r="BA748" s="749"/>
      <c r="BB748" s="749"/>
      <c r="BC748" s="749"/>
      <c r="BD748" s="749"/>
      <c r="BE748" s="749"/>
      <c r="BF748" s="749"/>
      <c r="BG748" s="749"/>
      <c r="BH748" s="749"/>
      <c r="BI748" s="749"/>
      <c r="BJ748" s="749"/>
      <c r="BK748" s="749"/>
      <c r="BL748" s="749"/>
      <c r="BM748" s="749"/>
      <c r="BN748" s="749"/>
      <c r="BO748" s="749"/>
      <c r="BP748" s="749"/>
      <c r="BQ748" s="749"/>
      <c r="BR748" s="749"/>
      <c r="BS748" s="749"/>
      <c r="BT748" s="749"/>
      <c r="BU748" s="749"/>
      <c r="BV748" s="749"/>
    </row>
    <row r="749" spans="1:74" ht="13.5" customHeight="1">
      <c r="A749" s="771"/>
      <c r="B749" s="15" t="s">
        <v>61</v>
      </c>
      <c r="C749" s="765" t="str">
        <f>IFERROR(VLOOKUP(C748,科目・教員!$A$2:$B$342,2,0),"")</f>
        <v/>
      </c>
      <c r="D749" s="764"/>
      <c r="E749" s="766" t="str">
        <f>IFERROR(VLOOKUP(E748,科目・教員!$A$2:$B$342,2,0),"")</f>
        <v/>
      </c>
      <c r="F749" s="764"/>
      <c r="G749" s="766" t="str">
        <f>IFERROR(VLOOKUP(G748,科目・教員!$A$2:$B$342,2,0),"")</f>
        <v/>
      </c>
      <c r="H749" s="764"/>
      <c r="I749" s="766" t="str">
        <f>IFERROR(VLOOKUP(I748,科目・教員!$A$2:$B$342,2,0),"")</f>
        <v/>
      </c>
      <c r="J749" s="764"/>
      <c r="K749" s="763" t="str">
        <f>IFERROR(VLOOKUP(K748,科目・教員!$A$2:$B$342,2,0),"")</f>
        <v/>
      </c>
      <c r="L749" s="763"/>
      <c r="M749" s="765" t="str">
        <f>IFERROR(VLOOKUP(M748,科目・教員!$A$2:$B$342,2,0),"")</f>
        <v/>
      </c>
      <c r="N749" s="764"/>
      <c r="O749" s="763" t="str">
        <f>IFERROR(VLOOKUP(O748,科目・教員!$A$2:$B$342,2,0),"")</f>
        <v/>
      </c>
      <c r="P749" s="764"/>
      <c r="Q749" s="763" t="str">
        <f>IFERROR(VLOOKUP(Q748,科目・教員!$A$2:$B$342,2,0),"")</f>
        <v/>
      </c>
      <c r="R749" s="764"/>
      <c r="S749" s="763" t="str">
        <f>IFERROR(VLOOKUP(S748,科目・教員!$A$2:$B$342,2,0),"")</f>
        <v/>
      </c>
      <c r="T749" s="764"/>
      <c r="U749" s="21"/>
      <c r="Z749" s="771"/>
      <c r="AA749" s="750"/>
      <c r="AB749" s="750"/>
      <c r="AC749" s="750"/>
      <c r="AD749" s="750"/>
      <c r="AE749" s="750"/>
      <c r="AF749" s="750"/>
      <c r="AG749" s="750"/>
      <c r="AH749" s="750"/>
      <c r="AI749" s="750"/>
      <c r="AJ749" s="750"/>
      <c r="AK749" s="750"/>
      <c r="AL749" s="750"/>
      <c r="AM749" s="750"/>
      <c r="AN749" s="750"/>
      <c r="AO749" s="750"/>
      <c r="AP749" s="750"/>
      <c r="AQ749" s="750"/>
      <c r="AR749" s="750"/>
      <c r="AS749" s="750"/>
      <c r="AT749" s="750"/>
      <c r="AU749" s="750"/>
      <c r="AV749" s="750"/>
      <c r="AW749" s="750"/>
      <c r="AX749" s="750"/>
      <c r="AY749" s="750"/>
      <c r="AZ749" s="750"/>
      <c r="BA749" s="750"/>
      <c r="BB749" s="750"/>
      <c r="BC749" s="750"/>
      <c r="BD749" s="750"/>
      <c r="BE749" s="750"/>
      <c r="BF749" s="750"/>
      <c r="BG749" s="750"/>
      <c r="BH749" s="750"/>
      <c r="BI749" s="750"/>
      <c r="BJ749" s="750"/>
      <c r="BK749" s="750"/>
      <c r="BL749" s="750"/>
      <c r="BM749" s="750"/>
      <c r="BN749" s="750"/>
      <c r="BO749" s="750"/>
      <c r="BP749" s="750"/>
      <c r="BQ749" s="750"/>
      <c r="BR749" s="750"/>
      <c r="BS749" s="750"/>
      <c r="BT749" s="750"/>
      <c r="BU749" s="750"/>
      <c r="BV749" s="750"/>
    </row>
    <row r="750" spans="1:74" ht="13.5" customHeight="1">
      <c r="A750" s="771"/>
      <c r="B750" s="15" t="s">
        <v>65</v>
      </c>
      <c r="C750" s="765" t="str">
        <f>VLOOKUP($C727,'2026年度(1年後期)'!$B$5:$N$207,COLUMN('2026年度(1年後期)'!$K$5)+1,0)&amp;""</f>
        <v/>
      </c>
      <c r="D750" s="764"/>
      <c r="E750" s="766" t="str">
        <f>VLOOKUP($C727,'2026年度(2年後期)'!$B$5:$N$207,COLUMN('2026年度(2年後期)'!$K$5)+1,0)&amp;""</f>
        <v/>
      </c>
      <c r="F750" s="764"/>
      <c r="G750" s="766" t="str">
        <f>VLOOKUP($C727,'2026年度(3年後期)'!$B$5:$N$207,COLUMN('2026年度(3年後期)'!$K$5)+1,0)&amp;""</f>
        <v/>
      </c>
      <c r="H750" s="764"/>
      <c r="I750" s="766" t="str">
        <f>VLOOKUP($C727,'2026年度(4年後期)'!$B$5:$N$206,COLUMN('2026年度(4年後期)'!$K$5)+1,0)&amp;""</f>
        <v/>
      </c>
      <c r="J750" s="764"/>
      <c r="K750" s="763" t="str">
        <f>VLOOKUP($C727,'2026年度(助産後期)'!$B$5:$N$207,COLUMN('2026年度(助産後期)'!$K$5)+1,0)&amp;""</f>
        <v/>
      </c>
      <c r="L750" s="763"/>
      <c r="M750" s="765" t="str">
        <f>VLOOKUP($C727,'2026年度(M1後期)'!$B$5:$N$207,COLUMN('2026年度(M1後期)'!$K$5)+1,0)&amp;""</f>
        <v/>
      </c>
      <c r="N750" s="764"/>
      <c r="O750" s="763" t="str">
        <f>VLOOKUP($C727,'2026年度(M2後期)'!$B$5:$N$207,COLUMN('2026年度(M2後期)'!$K$5)+1,0)&amp;""</f>
        <v/>
      </c>
      <c r="P750" s="764"/>
      <c r="Q750" s="763" t="str">
        <f>VLOOKUP($C727,'2026年度(D1後期)'!$B$5:$N$207,COLUMN('2026年度(D1後期)'!$K$5)+1,0)&amp;""</f>
        <v/>
      </c>
      <c r="R750" s="764"/>
      <c r="S750" s="763" t="str">
        <f>VLOOKUP($C727,'2026年度(D23後期)'!$B$5:$N$207,COLUMN('2026年度(D23後期)'!$K$5)+1,0)&amp;""</f>
        <v/>
      </c>
      <c r="T750" s="764"/>
      <c r="U750" s="21"/>
      <c r="Z750" s="771"/>
      <c r="AA750" s="750"/>
      <c r="AB750" s="750"/>
      <c r="AC750" s="750"/>
      <c r="AD750" s="750"/>
      <c r="AE750" s="750"/>
      <c r="AF750" s="750"/>
      <c r="AG750" s="750"/>
      <c r="AH750" s="750"/>
      <c r="AI750" s="750"/>
      <c r="AJ750" s="750"/>
      <c r="AK750" s="750"/>
      <c r="AL750" s="750"/>
      <c r="AM750" s="750"/>
      <c r="AN750" s="750"/>
      <c r="AO750" s="750"/>
      <c r="AP750" s="750"/>
      <c r="AQ750" s="750"/>
      <c r="AR750" s="750"/>
      <c r="AS750" s="750"/>
      <c r="AT750" s="750"/>
      <c r="AU750" s="750"/>
      <c r="AV750" s="750"/>
      <c r="AW750" s="750"/>
      <c r="AX750" s="750"/>
      <c r="AY750" s="750"/>
      <c r="AZ750" s="750"/>
      <c r="BA750" s="750"/>
      <c r="BB750" s="750"/>
      <c r="BC750" s="750"/>
      <c r="BD750" s="750"/>
      <c r="BE750" s="750"/>
      <c r="BF750" s="750"/>
      <c r="BG750" s="750"/>
      <c r="BH750" s="750"/>
      <c r="BI750" s="750"/>
      <c r="BJ750" s="750"/>
      <c r="BK750" s="750"/>
      <c r="BL750" s="750"/>
      <c r="BM750" s="750"/>
      <c r="BN750" s="750"/>
      <c r="BO750" s="750"/>
      <c r="BP750" s="750"/>
      <c r="BQ750" s="750"/>
      <c r="BR750" s="750"/>
      <c r="BS750" s="750"/>
      <c r="BT750" s="750"/>
      <c r="BU750" s="750"/>
      <c r="BV750" s="750"/>
    </row>
    <row r="751" spans="1:74" ht="13.5" customHeight="1">
      <c r="A751" s="772"/>
      <c r="B751" s="16" t="s">
        <v>68</v>
      </c>
      <c r="C751" s="762"/>
      <c r="D751" s="760"/>
      <c r="E751" s="759"/>
      <c r="F751" s="760"/>
      <c r="G751" s="759"/>
      <c r="H751" s="760"/>
      <c r="I751" s="759"/>
      <c r="J751" s="760"/>
      <c r="K751" s="761"/>
      <c r="L751" s="761"/>
      <c r="M751" s="762"/>
      <c r="N751" s="760"/>
      <c r="O751" s="761"/>
      <c r="P751" s="760"/>
      <c r="Q751" s="761"/>
      <c r="R751" s="760"/>
      <c r="S751" s="761"/>
      <c r="T751" s="760"/>
      <c r="U751" s="22"/>
      <c r="V751" s="19"/>
      <c r="W751" s="19"/>
      <c r="X751" s="19"/>
      <c r="Y751" s="19"/>
      <c r="Z751" s="772"/>
      <c r="AA751" s="751"/>
      <c r="AB751" s="751"/>
      <c r="AC751" s="751"/>
      <c r="AD751" s="751"/>
      <c r="AE751" s="751"/>
      <c r="AF751" s="751"/>
      <c r="AG751" s="751"/>
      <c r="AH751" s="751"/>
      <c r="AI751" s="751"/>
      <c r="AJ751" s="751"/>
      <c r="AK751" s="751"/>
      <c r="AL751" s="751"/>
      <c r="AM751" s="751"/>
      <c r="AN751" s="751"/>
      <c r="AO751" s="751"/>
      <c r="AP751" s="751"/>
      <c r="AQ751" s="751"/>
      <c r="AR751" s="751"/>
      <c r="AS751" s="751"/>
      <c r="AT751" s="751"/>
      <c r="AU751" s="751"/>
      <c r="AV751" s="751"/>
      <c r="AW751" s="751"/>
      <c r="AX751" s="751"/>
      <c r="AY751" s="751"/>
      <c r="AZ751" s="751"/>
      <c r="BA751" s="751"/>
      <c r="BB751" s="751"/>
      <c r="BC751" s="751"/>
      <c r="BD751" s="751"/>
      <c r="BE751" s="751"/>
      <c r="BF751" s="751"/>
      <c r="BG751" s="751"/>
      <c r="BH751" s="751"/>
      <c r="BI751" s="751"/>
      <c r="BJ751" s="751"/>
      <c r="BK751" s="751"/>
      <c r="BL751" s="751"/>
      <c r="BM751" s="751"/>
      <c r="BN751" s="751"/>
      <c r="BO751" s="751"/>
      <c r="BP751" s="751"/>
      <c r="BQ751" s="751"/>
      <c r="BR751" s="751"/>
      <c r="BS751" s="751"/>
      <c r="BT751" s="751"/>
      <c r="BU751" s="751"/>
      <c r="BV751" s="751"/>
    </row>
    <row r="752" spans="1:74" s="44" customFormat="1" ht="21">
      <c r="A752" s="23"/>
      <c r="B752" s="24"/>
      <c r="C752" s="793">
        <f>C727+1</f>
        <v>46387</v>
      </c>
      <c r="D752" s="793"/>
      <c r="E752" s="793"/>
      <c r="F752" s="793"/>
      <c r="G752" s="793"/>
      <c r="H752" s="793"/>
      <c r="I752" s="793"/>
      <c r="J752" s="793"/>
      <c r="K752" s="793"/>
      <c r="L752" s="793"/>
      <c r="M752" s="793"/>
      <c r="N752" s="793"/>
      <c r="O752" s="793"/>
      <c r="P752" s="793"/>
      <c r="Q752" s="793"/>
      <c r="R752" s="793"/>
      <c r="S752" s="793"/>
      <c r="T752" s="793"/>
      <c r="U752" s="861">
        <f>C752</f>
        <v>46387</v>
      </c>
      <c r="V752" s="862"/>
      <c r="W752" s="862"/>
      <c r="X752" s="862"/>
      <c r="Y752" s="862"/>
      <c r="Z752" s="863"/>
      <c r="AA752" s="7">
        <v>101</v>
      </c>
      <c r="AB752" s="7">
        <v>102</v>
      </c>
      <c r="AC752" s="7">
        <v>103</v>
      </c>
      <c r="AD752" s="7" t="s">
        <v>16</v>
      </c>
      <c r="AE752" s="7" t="s">
        <v>17</v>
      </c>
      <c r="AF752" s="7" t="s">
        <v>18</v>
      </c>
      <c r="AG752" s="7">
        <v>201</v>
      </c>
      <c r="AH752" s="8">
        <v>202</v>
      </c>
      <c r="AI752" s="7">
        <v>203</v>
      </c>
      <c r="AJ752" s="7">
        <v>204</v>
      </c>
      <c r="AK752" s="7">
        <v>205</v>
      </c>
      <c r="AL752" s="7" t="s">
        <v>19</v>
      </c>
      <c r="AM752" s="7" t="s">
        <v>20</v>
      </c>
      <c r="AN752" s="7" t="s">
        <v>21</v>
      </c>
      <c r="AO752" s="7" t="s">
        <v>22</v>
      </c>
      <c r="AP752" s="7" t="s">
        <v>23</v>
      </c>
      <c r="AQ752" s="7" t="s">
        <v>24</v>
      </c>
      <c r="AR752" s="7" t="s">
        <v>25</v>
      </c>
      <c r="AS752" s="7" t="s">
        <v>26</v>
      </c>
      <c r="AT752" s="7" t="s">
        <v>27</v>
      </c>
      <c r="AU752" s="7" t="s">
        <v>28</v>
      </c>
      <c r="AV752" s="7" t="s">
        <v>29</v>
      </c>
      <c r="AW752" s="7">
        <v>301</v>
      </c>
      <c r="AX752" s="8">
        <v>302</v>
      </c>
      <c r="AY752" s="9">
        <v>303</v>
      </c>
      <c r="AZ752" s="9">
        <v>304</v>
      </c>
      <c r="BA752" s="7" t="s">
        <v>30</v>
      </c>
      <c r="BB752" s="7" t="s">
        <v>31</v>
      </c>
      <c r="BC752" s="8" t="s">
        <v>32</v>
      </c>
      <c r="BD752" s="7" t="s">
        <v>33</v>
      </c>
      <c r="BE752" s="7" t="s">
        <v>34</v>
      </c>
      <c r="BF752" s="7" t="s">
        <v>35</v>
      </c>
      <c r="BG752" s="7" t="s">
        <v>36</v>
      </c>
      <c r="BH752" s="7" t="s">
        <v>37</v>
      </c>
      <c r="BI752" s="7" t="s">
        <v>38</v>
      </c>
      <c r="BJ752" s="7" t="s">
        <v>39</v>
      </c>
      <c r="BK752" s="7" t="s">
        <v>40</v>
      </c>
      <c r="BL752" s="7" t="s">
        <v>41</v>
      </c>
      <c r="BM752" s="7" t="s">
        <v>42</v>
      </c>
      <c r="BN752" s="10" t="s">
        <v>43</v>
      </c>
      <c r="BO752" s="10" t="s">
        <v>44</v>
      </c>
      <c r="BP752" s="11" t="s">
        <v>45</v>
      </c>
      <c r="BQ752" s="11" t="s">
        <v>46</v>
      </c>
      <c r="BR752" s="11" t="s">
        <v>47</v>
      </c>
      <c r="BS752" s="11" t="s">
        <v>48</v>
      </c>
      <c r="BT752" s="11" t="s">
        <v>49</v>
      </c>
      <c r="BU752" s="11" t="s">
        <v>50</v>
      </c>
      <c r="BV752" s="11" t="s">
        <v>51</v>
      </c>
    </row>
    <row r="753" spans="1:74" ht="13.5" customHeight="1">
      <c r="A753" s="771" t="s">
        <v>52</v>
      </c>
      <c r="B753" s="12" t="s">
        <v>53</v>
      </c>
      <c r="C753" s="783" t="str">
        <f>VLOOKUP($C752,'2026年度(1年後期)'!$B$5:$N$207,COLUMN('2026年度(1年後期)'!$C$5),0)&amp;""</f>
        <v/>
      </c>
      <c r="D753" s="784"/>
      <c r="E753" s="787" t="str">
        <f>VLOOKUP($C752,'2026年度(2年後期)'!$B$5:$N$207,COLUMN('2026年度(2年後期)'!$C$5),0)&amp;""</f>
        <v/>
      </c>
      <c r="F753" s="784"/>
      <c r="G753" s="787" t="str">
        <f>VLOOKUP($C752,'2026年度(3年後期)'!$B$5:$N$207,COLUMN('2026年度(3年後期)'!$C$5),0)&amp;""</f>
        <v/>
      </c>
      <c r="H753" s="784"/>
      <c r="I753" s="787" t="str">
        <f>VLOOKUP($C752,'2026年度(4年後期)'!$B$5:$N$206,COLUMN('2026年度(4年後期)'!$C$5),0)&amp;""</f>
        <v/>
      </c>
      <c r="J753" s="784"/>
      <c r="K753" s="768" t="str">
        <f>VLOOKUP($C752,'2026年度(助産後期)'!$B$5:$N$207,COLUMN('2026年度(助産後期)'!$C$5),0)&amp;""</f>
        <v/>
      </c>
      <c r="L753" s="785"/>
      <c r="M753" s="794" t="str">
        <f>VLOOKUP($C752,'2026年度(M1後期)'!$B$5:$N$207,COLUMN('2026年度(M1後期)'!$C$5),0)&amp;""</f>
        <v/>
      </c>
      <c r="N753" s="785"/>
      <c r="O753" s="787" t="str">
        <f>VLOOKUP($C752,'2026年度(M2後期)'!$B$5:$N$207,COLUMN('2026年度(M2後期)'!$C$5),0)&amp;""</f>
        <v/>
      </c>
      <c r="P753" s="784"/>
      <c r="Q753" s="787" t="str">
        <f>VLOOKUP($C752,'2026年度(D1後期)'!$B$5:$N$207,COLUMN('2026年度(D1後期)'!$C$5),0)&amp;""</f>
        <v/>
      </c>
      <c r="R753" s="784"/>
      <c r="S753" s="768" t="str">
        <f>VLOOKUP($C752,'2026年度(D23後期)'!$B$5:$N$207,COLUMN('2026年度(D23後期)'!$C$5),0)&amp;""</f>
        <v/>
      </c>
      <c r="T753" s="784"/>
      <c r="U753" s="25"/>
      <c r="Z753" s="770" t="str">
        <f>A753</f>
        <v xml:space="preserve">１時限（09：20～10：50） </v>
      </c>
      <c r="AA753" s="749"/>
      <c r="AB753" s="749"/>
      <c r="AC753" s="749"/>
      <c r="AD753" s="749"/>
      <c r="AE753" s="749"/>
      <c r="AF753" s="749"/>
      <c r="AG753" s="749"/>
      <c r="AH753" s="749"/>
      <c r="AI753" s="749"/>
      <c r="AJ753" s="749"/>
      <c r="AK753" s="749"/>
      <c r="AL753" s="749"/>
      <c r="AM753" s="749"/>
      <c r="AN753" s="749"/>
      <c r="AO753" s="749"/>
      <c r="AP753" s="749"/>
      <c r="AQ753" s="749"/>
      <c r="AR753" s="749"/>
      <c r="AS753" s="749"/>
      <c r="AT753" s="749"/>
      <c r="AU753" s="749"/>
      <c r="AV753" s="749"/>
      <c r="AW753" s="749"/>
      <c r="AX753" s="749"/>
      <c r="AY753" s="749"/>
      <c r="AZ753" s="749"/>
      <c r="BA753" s="749"/>
      <c r="BB753" s="749"/>
      <c r="BC753" s="749"/>
      <c r="BD753" s="749"/>
      <c r="BE753" s="749"/>
      <c r="BF753" s="749"/>
      <c r="BG753" s="749"/>
      <c r="BH753" s="749"/>
      <c r="BI753" s="749"/>
      <c r="BJ753" s="749"/>
      <c r="BK753" s="749"/>
      <c r="BL753" s="749"/>
      <c r="BM753" s="749"/>
      <c r="BN753" s="749"/>
      <c r="BO753" s="749"/>
      <c r="BP753" s="749"/>
      <c r="BQ753" s="749"/>
      <c r="BR753" s="749"/>
      <c r="BS753" s="749"/>
      <c r="BT753" s="749"/>
      <c r="BU753" s="749"/>
      <c r="BV753" s="749"/>
    </row>
    <row r="754" spans="1:74" ht="13.5" customHeight="1">
      <c r="A754" s="771"/>
      <c r="B754" s="15" t="s">
        <v>61</v>
      </c>
      <c r="C754" s="779" t="str">
        <f>IFERROR(VLOOKUP(C753,科目・教員!$A$2:$B$342,2,0),"")</f>
        <v/>
      </c>
      <c r="D754" s="777"/>
      <c r="E754" s="778" t="str">
        <f>IFERROR(VLOOKUP(E753,科目・教員!$A$2:$B$342,2,0),"")</f>
        <v/>
      </c>
      <c r="F754" s="777"/>
      <c r="G754" s="778" t="str">
        <f>IFERROR(VLOOKUP(G753,科目・教員!$A$2:$B$342,2,0),"")</f>
        <v/>
      </c>
      <c r="H754" s="777"/>
      <c r="I754" s="778" t="str">
        <f>IFERROR(VLOOKUP(I753,科目・教員!$A$2:$B$342,2,0),"")</f>
        <v/>
      </c>
      <c r="J754" s="777"/>
      <c r="K754" s="764" t="str">
        <f>IFERROR(VLOOKUP(K753,科目・教員!$A$2:$B$342,2,0),"")</f>
        <v/>
      </c>
      <c r="L754" s="780"/>
      <c r="M754" s="776" t="str">
        <f>IFERROR(VLOOKUP(M753,科目・教員!$A$2:$B$342,2,0),"")</f>
        <v/>
      </c>
      <c r="N754" s="777"/>
      <c r="O754" s="778" t="str">
        <f>IFERROR(VLOOKUP(O753,科目・教員!$A$2:$B$342,2,0),"")</f>
        <v/>
      </c>
      <c r="P754" s="777"/>
      <c r="Q754" s="778" t="str">
        <f>IFERROR(VLOOKUP(Q753,科目・教員!$A$2:$B$342,2,0),"")</f>
        <v/>
      </c>
      <c r="R754" s="777"/>
      <c r="S754" s="764" t="str">
        <f>IFERROR(VLOOKUP(S753,科目・教員!$A$2:$B$342,2,0),"")</f>
        <v/>
      </c>
      <c r="T754" s="777"/>
      <c r="U754" s="25"/>
      <c r="Z754" s="771"/>
      <c r="AA754" s="750"/>
      <c r="AB754" s="750"/>
      <c r="AC754" s="750"/>
      <c r="AD754" s="750"/>
      <c r="AE754" s="750"/>
      <c r="AF754" s="750"/>
      <c r="AG754" s="750"/>
      <c r="AH754" s="750"/>
      <c r="AI754" s="750"/>
      <c r="AJ754" s="750"/>
      <c r="AK754" s="750"/>
      <c r="AL754" s="750"/>
      <c r="AM754" s="750"/>
      <c r="AN754" s="750"/>
      <c r="AO754" s="750"/>
      <c r="AP754" s="750"/>
      <c r="AQ754" s="750"/>
      <c r="AR754" s="750"/>
      <c r="AS754" s="750"/>
      <c r="AT754" s="750"/>
      <c r="AU754" s="750"/>
      <c r="AV754" s="750"/>
      <c r="AW754" s="750"/>
      <c r="AX754" s="750"/>
      <c r="AY754" s="750"/>
      <c r="AZ754" s="750"/>
      <c r="BA754" s="750"/>
      <c r="BB754" s="750"/>
      <c r="BC754" s="750"/>
      <c r="BD754" s="750"/>
      <c r="BE754" s="750"/>
      <c r="BF754" s="750"/>
      <c r="BG754" s="750"/>
      <c r="BH754" s="750"/>
      <c r="BI754" s="750"/>
      <c r="BJ754" s="750"/>
      <c r="BK754" s="750"/>
      <c r="BL754" s="750"/>
      <c r="BM754" s="750"/>
      <c r="BN754" s="750"/>
      <c r="BO754" s="750"/>
      <c r="BP754" s="750"/>
      <c r="BQ754" s="750"/>
      <c r="BR754" s="750"/>
      <c r="BS754" s="750"/>
      <c r="BT754" s="750"/>
      <c r="BU754" s="750"/>
      <c r="BV754" s="750"/>
    </row>
    <row r="755" spans="1:74" ht="13.5" customHeight="1">
      <c r="A755" s="771"/>
      <c r="B755" s="15" t="s">
        <v>65</v>
      </c>
      <c r="C755" s="779" t="str">
        <f>VLOOKUP($C752,'2026年度(1年後期)'!$B$5:$N$207,COLUMN('2026年度(1年後期)'!$C$5)+1,0)&amp;""</f>
        <v/>
      </c>
      <c r="D755" s="777"/>
      <c r="E755" s="778" t="str">
        <f>VLOOKUP($C752,'2026年度(2年後期)'!$B$5:$N$207,COLUMN('2026年度(2年後期)'!$C$5)+1,0)&amp;""</f>
        <v/>
      </c>
      <c r="F755" s="777"/>
      <c r="G755" s="778" t="str">
        <f>VLOOKUP($C752,'2026年度(3年後期)'!$B$5:$N$207,COLUMN('2026年度(3年後期)'!$C$5)+1,0)&amp;""</f>
        <v/>
      </c>
      <c r="H755" s="777"/>
      <c r="I755" s="778" t="str">
        <f>VLOOKUP($C752,'2026年度(4年後期)'!$B$5:$N$206,COLUMN('2026年度(4年後期)'!$C$5)+1,0)&amp;""</f>
        <v/>
      </c>
      <c r="J755" s="777"/>
      <c r="K755" s="764" t="str">
        <f>VLOOKUP($C752,'2026年度(助産後期)'!$B$5:$N$207,COLUMN('2026年度(助産後期)'!$C$5)+1,0)&amp;""</f>
        <v/>
      </c>
      <c r="L755" s="780"/>
      <c r="M755" s="776" t="str">
        <f>VLOOKUP($C752,'2026年度(M1後期)'!$B$5:$N$207,COLUMN('2026年度(M1後期)'!$C$5)+1,0)&amp;""</f>
        <v/>
      </c>
      <c r="N755" s="777"/>
      <c r="O755" s="778" t="str">
        <f>VLOOKUP($C752,'2026年度(M2後期)'!$B$5:$N$207,COLUMN('2026年度(M2後期)'!$C$5)+1,0)&amp;""</f>
        <v/>
      </c>
      <c r="P755" s="777"/>
      <c r="Q755" s="778" t="str">
        <f>VLOOKUP($C752,'2026年度(D1後期)'!$B$5:$N$207,COLUMN('2026年度(D1後期)'!$C$5)+1,0)&amp;""</f>
        <v/>
      </c>
      <c r="R755" s="777"/>
      <c r="S755" s="764" t="str">
        <f>VLOOKUP($C752,'2026年度(D23後期)'!$B$5:$N$207,COLUMN('2026年度(D23後期)'!$C$5)+1,0)&amp;""</f>
        <v/>
      </c>
      <c r="T755" s="777"/>
      <c r="U755" s="25"/>
      <c r="Z755" s="771"/>
      <c r="AA755" s="750"/>
      <c r="AB755" s="750"/>
      <c r="AC755" s="750"/>
      <c r="AD755" s="750"/>
      <c r="AE755" s="750"/>
      <c r="AF755" s="750"/>
      <c r="AG755" s="750"/>
      <c r="AH755" s="750"/>
      <c r="AI755" s="750"/>
      <c r="AJ755" s="750"/>
      <c r="AK755" s="750"/>
      <c r="AL755" s="750"/>
      <c r="AM755" s="750"/>
      <c r="AN755" s="750"/>
      <c r="AO755" s="750"/>
      <c r="AP755" s="750"/>
      <c r="AQ755" s="750"/>
      <c r="AR755" s="750"/>
      <c r="AS755" s="750"/>
      <c r="AT755" s="750"/>
      <c r="AU755" s="750"/>
      <c r="AV755" s="750"/>
      <c r="AW755" s="750"/>
      <c r="AX755" s="750"/>
      <c r="AY755" s="750"/>
      <c r="AZ755" s="750"/>
      <c r="BA755" s="750"/>
      <c r="BB755" s="750"/>
      <c r="BC755" s="750"/>
      <c r="BD755" s="750"/>
      <c r="BE755" s="750"/>
      <c r="BF755" s="750"/>
      <c r="BG755" s="750"/>
      <c r="BH755" s="750"/>
      <c r="BI755" s="750"/>
      <c r="BJ755" s="750"/>
      <c r="BK755" s="750"/>
      <c r="BL755" s="750"/>
      <c r="BM755" s="750"/>
      <c r="BN755" s="750"/>
      <c r="BO755" s="750"/>
      <c r="BP755" s="750"/>
      <c r="BQ755" s="750"/>
      <c r="BR755" s="750"/>
      <c r="BS755" s="750"/>
      <c r="BT755" s="750"/>
      <c r="BU755" s="750"/>
      <c r="BV755" s="750"/>
    </row>
    <row r="756" spans="1:74" ht="13.5" customHeight="1">
      <c r="A756" s="772"/>
      <c r="B756" s="16" t="s">
        <v>68</v>
      </c>
      <c r="C756" s="762"/>
      <c r="D756" s="781"/>
      <c r="E756" s="759"/>
      <c r="F756" s="781"/>
      <c r="G756" s="759"/>
      <c r="H756" s="781"/>
      <c r="I756" s="759"/>
      <c r="J756" s="781"/>
      <c r="K756" s="761"/>
      <c r="L756" s="782"/>
      <c r="M756" s="792"/>
      <c r="N756" s="781"/>
      <c r="O756" s="759"/>
      <c r="P756" s="781"/>
      <c r="Q756" s="759"/>
      <c r="R756" s="781"/>
      <c r="S756" s="761"/>
      <c r="T756" s="781"/>
      <c r="U756" s="25"/>
      <c r="Z756" s="772"/>
      <c r="AA756" s="751"/>
      <c r="AB756" s="751"/>
      <c r="AC756" s="751"/>
      <c r="AD756" s="751"/>
      <c r="AE756" s="751"/>
      <c r="AF756" s="751"/>
      <c r="AG756" s="751"/>
      <c r="AH756" s="751"/>
      <c r="AI756" s="751"/>
      <c r="AJ756" s="751"/>
      <c r="AK756" s="751"/>
      <c r="AL756" s="751"/>
      <c r="AM756" s="751"/>
      <c r="AN756" s="751"/>
      <c r="AO756" s="751"/>
      <c r="AP756" s="751"/>
      <c r="AQ756" s="751"/>
      <c r="AR756" s="751"/>
      <c r="AS756" s="751"/>
      <c r="AT756" s="751"/>
      <c r="AU756" s="751"/>
      <c r="AV756" s="751"/>
      <c r="AW756" s="751"/>
      <c r="AX756" s="751"/>
      <c r="AY756" s="751"/>
      <c r="AZ756" s="751"/>
      <c r="BA756" s="751"/>
      <c r="BB756" s="751"/>
      <c r="BC756" s="751"/>
      <c r="BD756" s="751"/>
      <c r="BE756" s="751"/>
      <c r="BF756" s="751"/>
      <c r="BG756" s="751"/>
      <c r="BH756" s="751"/>
      <c r="BI756" s="751"/>
      <c r="BJ756" s="751"/>
      <c r="BK756" s="751"/>
      <c r="BL756" s="751"/>
      <c r="BM756" s="751"/>
      <c r="BN756" s="751"/>
      <c r="BO756" s="751"/>
      <c r="BP756" s="751"/>
      <c r="BQ756" s="751"/>
      <c r="BR756" s="751"/>
      <c r="BS756" s="751"/>
      <c r="BT756" s="751"/>
      <c r="BU756" s="751"/>
      <c r="BV756" s="751"/>
    </row>
    <row r="757" spans="1:74" ht="13.5" customHeight="1">
      <c r="A757" s="771" t="s">
        <v>73</v>
      </c>
      <c r="B757" s="15" t="s">
        <v>53</v>
      </c>
      <c r="C757" s="783" t="str">
        <f>VLOOKUP($C752,'2026年度(1年後期)'!$B$5:$N$207,COLUMN('2026年度(1年後期)'!$E$5),0)&amp;""</f>
        <v/>
      </c>
      <c r="D757" s="784"/>
      <c r="E757" s="787" t="str">
        <f>VLOOKUP($C752,'2026年度(2年後期)'!$B$5:$N$207,COLUMN('2026年度(2年後期)'!$E$5),0)&amp;""</f>
        <v/>
      </c>
      <c r="F757" s="784"/>
      <c r="G757" s="787" t="str">
        <f>VLOOKUP($C752,'2026年度(3年後期)'!$B$5:$N$207,COLUMN('2026年度(3年後期)'!$E$5),0)&amp;""</f>
        <v/>
      </c>
      <c r="H757" s="784"/>
      <c r="I757" s="787" t="str">
        <f>VLOOKUP($C752,'2026年度(4年後期)'!$B$5:$N$206,COLUMN('2026年度(4年後期)'!$E$5),0)&amp;""</f>
        <v/>
      </c>
      <c r="J757" s="784"/>
      <c r="K757" s="768" t="str">
        <f>VLOOKUP($C752,'2026年度(助産後期)'!$B$5:$N$207,COLUMN('2026年度(助産後期)'!$E$5),0)&amp;""</f>
        <v/>
      </c>
      <c r="L757" s="785"/>
      <c r="M757" s="783" t="str">
        <f>VLOOKUP($C752,'2026年度(M1後期)'!$B$5:$N$207,COLUMN('2026年度(M1後期)'!$E$5),0)&amp;""</f>
        <v/>
      </c>
      <c r="N757" s="784"/>
      <c r="O757" s="768" t="str">
        <f>VLOOKUP($C752,'2026年度(M2後期)'!$B$5:$N$207,COLUMN('2026年度(M2後期)'!$E$5),0)&amp;""</f>
        <v/>
      </c>
      <c r="P757" s="784"/>
      <c r="Q757" s="768" t="str">
        <f>VLOOKUP($C752,'2026年度(D1後期)'!$B$5:$N$207,COLUMN('2026年度(D1後期)'!$E$5),0)&amp;""</f>
        <v/>
      </c>
      <c r="R757" s="784"/>
      <c r="S757" s="768" t="str">
        <f>VLOOKUP($C752,'2026年度(D23後期)'!$B$5:$N$207,COLUMN('2026年度(D23後期)'!$E$5),0)&amp;""</f>
        <v/>
      </c>
      <c r="T757" s="784"/>
      <c r="U757" s="21"/>
      <c r="Z757" s="770" t="str">
        <f>A757</f>
        <v>２時限（11：00～12：30）</v>
      </c>
      <c r="AA757" s="749"/>
      <c r="AB757" s="749"/>
      <c r="AC757" s="749"/>
      <c r="AD757" s="749"/>
      <c r="AE757" s="749"/>
      <c r="AF757" s="749"/>
      <c r="AG757" s="749"/>
      <c r="AH757" s="749"/>
      <c r="AI757" s="749"/>
      <c r="AJ757" s="749"/>
      <c r="AK757" s="749"/>
      <c r="AL757" s="749"/>
      <c r="AM757" s="749"/>
      <c r="AN757" s="749"/>
      <c r="AO757" s="749"/>
      <c r="AP757" s="749"/>
      <c r="AQ757" s="749"/>
      <c r="AR757" s="749"/>
      <c r="AS757" s="749"/>
      <c r="AT757" s="749"/>
      <c r="AU757" s="749"/>
      <c r="AV757" s="749"/>
      <c r="AW757" s="749"/>
      <c r="AX757" s="749"/>
      <c r="AY757" s="749"/>
      <c r="AZ757" s="749"/>
      <c r="BA757" s="749"/>
      <c r="BB757" s="749"/>
      <c r="BC757" s="749"/>
      <c r="BD757" s="749"/>
      <c r="BE757" s="749"/>
      <c r="BF757" s="749"/>
      <c r="BG757" s="749"/>
      <c r="BH757" s="749"/>
      <c r="BI757" s="749"/>
      <c r="BJ757" s="749"/>
      <c r="BK757" s="749"/>
      <c r="BL757" s="749"/>
      <c r="BM757" s="749"/>
      <c r="BN757" s="749"/>
      <c r="BO757" s="749"/>
      <c r="BP757" s="749"/>
      <c r="BQ757" s="749"/>
      <c r="BR757" s="749"/>
      <c r="BS757" s="749"/>
      <c r="BT757" s="749"/>
      <c r="BU757" s="749"/>
      <c r="BV757" s="749"/>
    </row>
    <row r="758" spans="1:74" ht="13.5" customHeight="1">
      <c r="A758" s="771"/>
      <c r="B758" s="15" t="s">
        <v>61</v>
      </c>
      <c r="C758" s="779" t="str">
        <f>IFERROR(VLOOKUP(C757,科目・教員!$A$2:$B$342,2,0),"")</f>
        <v/>
      </c>
      <c r="D758" s="777"/>
      <c r="E758" s="778" t="str">
        <f>IFERROR(VLOOKUP(E757,科目・教員!$A$2:$B$342,2,0),"")</f>
        <v/>
      </c>
      <c r="F758" s="777"/>
      <c r="G758" s="778" t="str">
        <f>IFERROR(VLOOKUP(G757,科目・教員!$A$2:$B$342,2,0),"")</f>
        <v/>
      </c>
      <c r="H758" s="777"/>
      <c r="I758" s="778" t="str">
        <f>IFERROR(VLOOKUP(I757,科目・教員!$A$2:$B$342,2,0),"")</f>
        <v/>
      </c>
      <c r="J758" s="777"/>
      <c r="K758" s="764" t="str">
        <f>IFERROR(VLOOKUP(K757,科目・教員!$A$2:$B$342,2,0),"")</f>
        <v/>
      </c>
      <c r="L758" s="780"/>
      <c r="M758" s="779" t="str">
        <f>IFERROR(VLOOKUP(M757,科目・教員!$A$2:$B$342,2,0),"")</f>
        <v/>
      </c>
      <c r="N758" s="777"/>
      <c r="O758" s="764" t="str">
        <f>IFERROR(VLOOKUP(O757,科目・教員!$A$2:$B$342,2,0),"")</f>
        <v/>
      </c>
      <c r="P758" s="777"/>
      <c r="Q758" s="764" t="str">
        <f>IFERROR(VLOOKUP(Q757,科目・教員!$A$2:$B$342,2,0),"")</f>
        <v/>
      </c>
      <c r="R758" s="777"/>
      <c r="S758" s="764" t="str">
        <f>IFERROR(VLOOKUP(S757,科目・教員!$A$2:$B$342,2,0),"")</f>
        <v/>
      </c>
      <c r="T758" s="777"/>
      <c r="U758" s="21"/>
      <c r="Z758" s="771"/>
      <c r="AA758" s="750"/>
      <c r="AB758" s="750"/>
      <c r="AC758" s="750"/>
      <c r="AD758" s="750"/>
      <c r="AE758" s="750"/>
      <c r="AF758" s="750"/>
      <c r="AG758" s="750"/>
      <c r="AH758" s="750"/>
      <c r="AI758" s="750"/>
      <c r="AJ758" s="750"/>
      <c r="AK758" s="750"/>
      <c r="AL758" s="750"/>
      <c r="AM758" s="750"/>
      <c r="AN758" s="750"/>
      <c r="AO758" s="750"/>
      <c r="AP758" s="750"/>
      <c r="AQ758" s="750"/>
      <c r="AR758" s="750"/>
      <c r="AS758" s="750"/>
      <c r="AT758" s="750"/>
      <c r="AU758" s="750"/>
      <c r="AV758" s="750"/>
      <c r="AW758" s="750"/>
      <c r="AX758" s="750"/>
      <c r="AY758" s="750"/>
      <c r="AZ758" s="750"/>
      <c r="BA758" s="750"/>
      <c r="BB758" s="750"/>
      <c r="BC758" s="750"/>
      <c r="BD758" s="750"/>
      <c r="BE758" s="750"/>
      <c r="BF758" s="750"/>
      <c r="BG758" s="750"/>
      <c r="BH758" s="750"/>
      <c r="BI758" s="750"/>
      <c r="BJ758" s="750"/>
      <c r="BK758" s="750"/>
      <c r="BL758" s="750"/>
      <c r="BM758" s="750"/>
      <c r="BN758" s="750"/>
      <c r="BO758" s="750"/>
      <c r="BP758" s="750"/>
      <c r="BQ758" s="750"/>
      <c r="BR758" s="750"/>
      <c r="BS758" s="750"/>
      <c r="BT758" s="750"/>
      <c r="BU758" s="750"/>
      <c r="BV758" s="750"/>
    </row>
    <row r="759" spans="1:74" ht="13.5" customHeight="1">
      <c r="A759" s="771"/>
      <c r="B759" s="15" t="s">
        <v>65</v>
      </c>
      <c r="C759" s="779" t="str">
        <f>VLOOKUP($C752,'2026年度(1年後期)'!$B$5:$N$207,COLUMN('2026年度(1年後期)'!$E$5)+1,0)&amp;""</f>
        <v/>
      </c>
      <c r="D759" s="777"/>
      <c r="E759" s="778" t="str">
        <f>VLOOKUP($C752,'2026年度(2年後期)'!$B$5:$N$207,COLUMN('2026年度(2年後期)'!$E$5)+1,0)&amp;""</f>
        <v/>
      </c>
      <c r="F759" s="777"/>
      <c r="G759" s="778" t="str">
        <f>VLOOKUP($C752,'2026年度(3年後期)'!$B$5:$N$207,COLUMN('2026年度(3年後期)'!$E$5)+1,0)&amp;""</f>
        <v/>
      </c>
      <c r="H759" s="777"/>
      <c r="I759" s="778" t="str">
        <f>VLOOKUP($C752,'2026年度(4年後期)'!$B$5:$N$206,COLUMN('2026年度(4年後期)'!$E$5)+1,0)&amp;""</f>
        <v/>
      </c>
      <c r="J759" s="777"/>
      <c r="K759" s="764" t="str">
        <f>VLOOKUP($C752,'2026年度(助産後期)'!$B$5:$N$207,COLUMN('2026年度(助産後期)'!$E$5)+1,0)&amp;""</f>
        <v/>
      </c>
      <c r="L759" s="780"/>
      <c r="M759" s="779" t="str">
        <f>VLOOKUP($C752,'2026年度(M1後期)'!$B$5:$N$207,COLUMN('2026年度(M1後期)'!$E$5)+1,0)&amp;""</f>
        <v/>
      </c>
      <c r="N759" s="777"/>
      <c r="O759" s="764" t="str">
        <f>VLOOKUP($C752,'2026年度(M2後期)'!$B$5:$N$207,COLUMN('2026年度(M2後期)'!$E$5)+1,0)&amp;""</f>
        <v/>
      </c>
      <c r="P759" s="777"/>
      <c r="Q759" s="764" t="str">
        <f>VLOOKUP($C752,'2026年度(D1後期)'!$B$5:$N$207,COLUMN('2026年度(D1後期)'!$E$5)+1,0)&amp;""</f>
        <v/>
      </c>
      <c r="R759" s="777"/>
      <c r="S759" s="764" t="str">
        <f>VLOOKUP($C752,'2026年度(D23後期)'!$B$5:$N$207,COLUMN('2026年度(D23後期)'!$E$5)+1,0)&amp;""</f>
        <v/>
      </c>
      <c r="T759" s="777"/>
      <c r="U759" s="21"/>
      <c r="Z759" s="771"/>
      <c r="AA759" s="750"/>
      <c r="AB759" s="750"/>
      <c r="AC759" s="750"/>
      <c r="AD759" s="750"/>
      <c r="AE759" s="750"/>
      <c r="AF759" s="750"/>
      <c r="AG759" s="750"/>
      <c r="AH759" s="750"/>
      <c r="AI759" s="750"/>
      <c r="AJ759" s="750"/>
      <c r="AK759" s="750"/>
      <c r="AL759" s="750"/>
      <c r="AM759" s="750"/>
      <c r="AN759" s="750"/>
      <c r="AO759" s="750"/>
      <c r="AP759" s="750"/>
      <c r="AQ759" s="750"/>
      <c r="AR759" s="750"/>
      <c r="AS759" s="750"/>
      <c r="AT759" s="750"/>
      <c r="AU759" s="750"/>
      <c r="AV759" s="750"/>
      <c r="AW759" s="750"/>
      <c r="AX759" s="750"/>
      <c r="AY759" s="750"/>
      <c r="AZ759" s="750"/>
      <c r="BA759" s="750"/>
      <c r="BB759" s="750"/>
      <c r="BC759" s="750"/>
      <c r="BD759" s="750"/>
      <c r="BE759" s="750"/>
      <c r="BF759" s="750"/>
      <c r="BG759" s="750"/>
      <c r="BH759" s="750"/>
      <c r="BI759" s="750"/>
      <c r="BJ759" s="750"/>
      <c r="BK759" s="750"/>
      <c r="BL759" s="750"/>
      <c r="BM759" s="750"/>
      <c r="BN759" s="750"/>
      <c r="BO759" s="750"/>
      <c r="BP759" s="750"/>
      <c r="BQ759" s="750"/>
      <c r="BR759" s="750"/>
      <c r="BS759" s="750"/>
      <c r="BT759" s="750"/>
      <c r="BU759" s="750"/>
      <c r="BV759" s="750"/>
    </row>
    <row r="760" spans="1:74" ht="13.5" customHeight="1">
      <c r="A760" s="786"/>
      <c r="B760" s="16" t="s">
        <v>68</v>
      </c>
      <c r="C760" s="762"/>
      <c r="D760" s="760"/>
      <c r="E760" s="759"/>
      <c r="F760" s="760"/>
      <c r="G760" s="759"/>
      <c r="H760" s="760"/>
      <c r="I760" s="759"/>
      <c r="J760" s="760"/>
      <c r="K760" s="761"/>
      <c r="L760" s="761"/>
      <c r="M760" s="762"/>
      <c r="N760" s="760"/>
      <c r="O760" s="761"/>
      <c r="P760" s="760"/>
      <c r="Q760" s="761"/>
      <c r="R760" s="760"/>
      <c r="S760" s="761"/>
      <c r="T760" s="760"/>
      <c r="U760" s="21"/>
      <c r="Z760" s="772"/>
      <c r="AA760" s="751"/>
      <c r="AB760" s="751"/>
      <c r="AC760" s="751"/>
      <c r="AD760" s="751"/>
      <c r="AE760" s="751"/>
      <c r="AF760" s="751"/>
      <c r="AG760" s="751"/>
      <c r="AH760" s="751"/>
      <c r="AI760" s="751"/>
      <c r="AJ760" s="751"/>
      <c r="AK760" s="751"/>
      <c r="AL760" s="751"/>
      <c r="AM760" s="751"/>
      <c r="AN760" s="751"/>
      <c r="AO760" s="751"/>
      <c r="AP760" s="751"/>
      <c r="AQ760" s="751"/>
      <c r="AR760" s="751"/>
      <c r="AS760" s="751"/>
      <c r="AT760" s="751"/>
      <c r="AU760" s="751"/>
      <c r="AV760" s="751"/>
      <c r="AW760" s="751"/>
      <c r="AX760" s="751"/>
      <c r="AY760" s="751"/>
      <c r="AZ760" s="751"/>
      <c r="BA760" s="751"/>
      <c r="BB760" s="751"/>
      <c r="BC760" s="751"/>
      <c r="BD760" s="751"/>
      <c r="BE760" s="751"/>
      <c r="BF760" s="751"/>
      <c r="BG760" s="751"/>
      <c r="BH760" s="751"/>
      <c r="BI760" s="751"/>
      <c r="BJ760" s="751"/>
      <c r="BK760" s="751"/>
      <c r="BL760" s="751"/>
      <c r="BM760" s="751"/>
      <c r="BN760" s="751"/>
      <c r="BO760" s="751"/>
      <c r="BP760" s="751"/>
      <c r="BQ760" s="751"/>
      <c r="BR760" s="751"/>
      <c r="BS760" s="751"/>
      <c r="BT760" s="751"/>
      <c r="BU760" s="751"/>
      <c r="BV760" s="751"/>
    </row>
    <row r="761" spans="1:74" ht="13.5" customHeight="1">
      <c r="A761" s="770" t="s">
        <v>79</v>
      </c>
      <c r="B761" s="17" t="s">
        <v>80</v>
      </c>
      <c r="C761" s="783"/>
      <c r="D761" s="784"/>
      <c r="E761" s="787"/>
      <c r="F761" s="784"/>
      <c r="G761" s="787"/>
      <c r="H761" s="784"/>
      <c r="I761" s="787"/>
      <c r="J761" s="784"/>
      <c r="K761" s="768"/>
      <c r="L761" s="785"/>
      <c r="M761" s="783"/>
      <c r="N761" s="784"/>
      <c r="O761" s="768"/>
      <c r="P761" s="784"/>
      <c r="Q761" s="768"/>
      <c r="R761" s="784"/>
      <c r="S761" s="768"/>
      <c r="T761" s="784"/>
      <c r="U761" s="21"/>
      <c r="Z761" s="770" t="str">
        <f>A761</f>
        <v>昼休み（12：30～13：30）</v>
      </c>
      <c r="AA761" s="749"/>
      <c r="AB761" s="749"/>
      <c r="AC761" s="749"/>
      <c r="AD761" s="749"/>
      <c r="AE761" s="749"/>
      <c r="AF761" s="749"/>
      <c r="AG761" s="749"/>
      <c r="AH761" s="749"/>
      <c r="AI761" s="749"/>
      <c r="AJ761" s="749"/>
      <c r="AK761" s="749"/>
      <c r="AL761" s="749"/>
      <c r="AM761" s="749"/>
      <c r="AN761" s="749"/>
      <c r="AO761" s="749"/>
      <c r="AP761" s="749"/>
      <c r="AQ761" s="749"/>
      <c r="AR761" s="749"/>
      <c r="AS761" s="749"/>
      <c r="AT761" s="749"/>
      <c r="AU761" s="749"/>
      <c r="AV761" s="749"/>
      <c r="AW761" s="749"/>
      <c r="AX761" s="749"/>
      <c r="AY761" s="749"/>
      <c r="AZ761" s="749"/>
      <c r="BA761" s="749"/>
      <c r="BB761" s="749"/>
      <c r="BC761" s="749"/>
      <c r="BD761" s="749"/>
      <c r="BE761" s="749"/>
      <c r="BF761" s="749"/>
      <c r="BG761" s="749"/>
      <c r="BH761" s="749"/>
      <c r="BI761" s="749"/>
      <c r="BJ761" s="749"/>
      <c r="BK761" s="749"/>
      <c r="BL761" s="749"/>
      <c r="BM761" s="749"/>
      <c r="BN761" s="749"/>
      <c r="BO761" s="749"/>
      <c r="BP761" s="749"/>
      <c r="BQ761" s="749"/>
      <c r="BR761" s="749"/>
      <c r="BS761" s="749"/>
      <c r="BT761" s="749"/>
      <c r="BU761" s="749"/>
      <c r="BV761" s="749"/>
    </row>
    <row r="762" spans="1:74" ht="13.5" customHeight="1">
      <c r="A762" s="771"/>
      <c r="B762" s="17" t="s">
        <v>83</v>
      </c>
      <c r="C762" s="779"/>
      <c r="D762" s="777"/>
      <c r="E762" s="778"/>
      <c r="F762" s="777"/>
      <c r="G762" s="778"/>
      <c r="H762" s="777"/>
      <c r="I762" s="778"/>
      <c r="J762" s="777"/>
      <c r="K762" s="764"/>
      <c r="L762" s="780"/>
      <c r="M762" s="779"/>
      <c r="N762" s="777"/>
      <c r="O762" s="764"/>
      <c r="P762" s="777"/>
      <c r="Q762" s="764"/>
      <c r="R762" s="777"/>
      <c r="S762" s="764"/>
      <c r="T762" s="777"/>
      <c r="U762" s="21"/>
      <c r="Z762" s="771"/>
      <c r="AA762" s="750"/>
      <c r="AB762" s="750"/>
      <c r="AC762" s="750"/>
      <c r="AD762" s="750"/>
      <c r="AE762" s="750"/>
      <c r="AF762" s="750"/>
      <c r="AG762" s="750"/>
      <c r="AH762" s="750"/>
      <c r="AI762" s="750"/>
      <c r="AJ762" s="750"/>
      <c r="AK762" s="750"/>
      <c r="AL762" s="750"/>
      <c r="AM762" s="750"/>
      <c r="AN762" s="750"/>
      <c r="AO762" s="750"/>
      <c r="AP762" s="750"/>
      <c r="AQ762" s="750"/>
      <c r="AR762" s="750"/>
      <c r="AS762" s="750"/>
      <c r="AT762" s="750"/>
      <c r="AU762" s="750"/>
      <c r="AV762" s="750"/>
      <c r="AW762" s="750"/>
      <c r="AX762" s="750"/>
      <c r="AY762" s="750"/>
      <c r="AZ762" s="750"/>
      <c r="BA762" s="750"/>
      <c r="BB762" s="750"/>
      <c r="BC762" s="750"/>
      <c r="BD762" s="750"/>
      <c r="BE762" s="750"/>
      <c r="BF762" s="750"/>
      <c r="BG762" s="750"/>
      <c r="BH762" s="750"/>
      <c r="BI762" s="750"/>
      <c r="BJ762" s="750"/>
      <c r="BK762" s="750"/>
      <c r="BL762" s="750"/>
      <c r="BM762" s="750"/>
      <c r="BN762" s="750"/>
      <c r="BO762" s="750"/>
      <c r="BP762" s="750"/>
      <c r="BQ762" s="750"/>
      <c r="BR762" s="750"/>
      <c r="BS762" s="750"/>
      <c r="BT762" s="750"/>
      <c r="BU762" s="750"/>
      <c r="BV762" s="750"/>
    </row>
    <row r="763" spans="1:74" ht="13.5" customHeight="1">
      <c r="A763" s="771"/>
      <c r="B763" s="17" t="s">
        <v>65</v>
      </c>
      <c r="C763" s="779"/>
      <c r="D763" s="777"/>
      <c r="E763" s="778"/>
      <c r="F763" s="777"/>
      <c r="G763" s="778"/>
      <c r="H763" s="777"/>
      <c r="I763" s="778"/>
      <c r="J763" s="777"/>
      <c r="K763" s="764"/>
      <c r="L763" s="780"/>
      <c r="M763" s="779"/>
      <c r="N763" s="777"/>
      <c r="O763" s="764"/>
      <c r="P763" s="777"/>
      <c r="Q763" s="764"/>
      <c r="R763" s="777"/>
      <c r="S763" s="764"/>
      <c r="T763" s="777"/>
      <c r="U763" s="21"/>
      <c r="Z763" s="771"/>
      <c r="AA763" s="750"/>
      <c r="AB763" s="750"/>
      <c r="AC763" s="750"/>
      <c r="AD763" s="750"/>
      <c r="AE763" s="750"/>
      <c r="AF763" s="750"/>
      <c r="AG763" s="750"/>
      <c r="AH763" s="750"/>
      <c r="AI763" s="750"/>
      <c r="AJ763" s="750"/>
      <c r="AK763" s="750"/>
      <c r="AL763" s="750"/>
      <c r="AM763" s="750"/>
      <c r="AN763" s="750"/>
      <c r="AO763" s="750"/>
      <c r="AP763" s="750"/>
      <c r="AQ763" s="750"/>
      <c r="AR763" s="750"/>
      <c r="AS763" s="750"/>
      <c r="AT763" s="750"/>
      <c r="AU763" s="750"/>
      <c r="AV763" s="750"/>
      <c r="AW763" s="750"/>
      <c r="AX763" s="750"/>
      <c r="AY763" s="750"/>
      <c r="AZ763" s="750"/>
      <c r="BA763" s="750"/>
      <c r="BB763" s="750"/>
      <c r="BC763" s="750"/>
      <c r="BD763" s="750"/>
      <c r="BE763" s="750"/>
      <c r="BF763" s="750"/>
      <c r="BG763" s="750"/>
      <c r="BH763" s="750"/>
      <c r="BI763" s="750"/>
      <c r="BJ763" s="750"/>
      <c r="BK763" s="750"/>
      <c r="BL763" s="750"/>
      <c r="BM763" s="750"/>
      <c r="BN763" s="750"/>
      <c r="BO763" s="750"/>
      <c r="BP763" s="750"/>
      <c r="BQ763" s="750"/>
      <c r="BR763" s="750"/>
      <c r="BS763" s="750"/>
      <c r="BT763" s="750"/>
      <c r="BU763" s="750"/>
      <c r="BV763" s="750"/>
    </row>
    <row r="764" spans="1:74" ht="13.5" customHeight="1">
      <c r="A764" s="772"/>
      <c r="B764" s="18" t="s">
        <v>68</v>
      </c>
      <c r="C764" s="788"/>
      <c r="D764" s="789"/>
      <c r="E764" s="790"/>
      <c r="F764" s="789"/>
      <c r="G764" s="790"/>
      <c r="H764" s="789"/>
      <c r="I764" s="790"/>
      <c r="J764" s="789"/>
      <c r="K764" s="791"/>
      <c r="L764" s="791"/>
      <c r="M764" s="788"/>
      <c r="N764" s="789"/>
      <c r="O764" s="791"/>
      <c r="P764" s="789"/>
      <c r="Q764" s="791"/>
      <c r="R764" s="789"/>
      <c r="S764" s="791"/>
      <c r="T764" s="789"/>
      <c r="U764" s="21"/>
      <c r="Z764" s="772"/>
      <c r="AA764" s="751"/>
      <c r="AB764" s="751"/>
      <c r="AC764" s="751"/>
      <c r="AD764" s="751"/>
      <c r="AE764" s="751"/>
      <c r="AF764" s="751"/>
      <c r="AG764" s="751"/>
      <c r="AH764" s="751"/>
      <c r="AI764" s="751"/>
      <c r="AJ764" s="751"/>
      <c r="AK764" s="751"/>
      <c r="AL764" s="751"/>
      <c r="AM764" s="751"/>
      <c r="AN764" s="751"/>
      <c r="AO764" s="751"/>
      <c r="AP764" s="751"/>
      <c r="AQ764" s="751"/>
      <c r="AR764" s="751"/>
      <c r="AS764" s="751"/>
      <c r="AT764" s="751"/>
      <c r="AU764" s="751"/>
      <c r="AV764" s="751"/>
      <c r="AW764" s="751"/>
      <c r="AX764" s="751"/>
      <c r="AY764" s="751"/>
      <c r="AZ764" s="751"/>
      <c r="BA764" s="751"/>
      <c r="BB764" s="751"/>
      <c r="BC764" s="751"/>
      <c r="BD764" s="751"/>
      <c r="BE764" s="751"/>
      <c r="BF764" s="751"/>
      <c r="BG764" s="751"/>
      <c r="BH764" s="751"/>
      <c r="BI764" s="751"/>
      <c r="BJ764" s="751"/>
      <c r="BK764" s="751"/>
      <c r="BL764" s="751"/>
      <c r="BM764" s="751"/>
      <c r="BN764" s="751"/>
      <c r="BO764" s="751"/>
      <c r="BP764" s="751"/>
      <c r="BQ764" s="751"/>
      <c r="BR764" s="751"/>
      <c r="BS764" s="751"/>
      <c r="BT764" s="751"/>
      <c r="BU764" s="751"/>
      <c r="BV764" s="751"/>
    </row>
    <row r="765" spans="1:74" ht="13.5" customHeight="1">
      <c r="A765" s="770" t="s">
        <v>87</v>
      </c>
      <c r="B765" s="15" t="s">
        <v>53</v>
      </c>
      <c r="C765" s="767" t="str">
        <f>VLOOKUP($C752,'2026年度(1年後期)'!$B$5:$N$207,COLUMN('2026年度(1年後期)'!$G$5),0)&amp;""</f>
        <v/>
      </c>
      <c r="D765" s="768"/>
      <c r="E765" s="773" t="str">
        <f>VLOOKUP($C752,'2026年度(2年後期)'!$B$5:$N$207,COLUMN('2026年度(2年後期)'!$G$5),0)&amp;""</f>
        <v/>
      </c>
      <c r="F765" s="768"/>
      <c r="G765" s="773" t="str">
        <f>VLOOKUP($C752,'2026年度(3年後期)'!$B$5:$N$207,COLUMN('2026年度(3年後期)'!$G$5),0)&amp;""</f>
        <v/>
      </c>
      <c r="H765" s="768"/>
      <c r="I765" s="773" t="str">
        <f>VLOOKUP($C752,'2026年度(4年後期)'!$B$5:$N$206,COLUMN('2026年度(4年後期)'!$G$5),0)&amp;""</f>
        <v/>
      </c>
      <c r="J765" s="768"/>
      <c r="K765" s="769" t="str">
        <f>VLOOKUP($C752,'2026年度(助産後期)'!$B$5:$N$207,COLUMN('2026年度(助産後期)'!$G$5),0)&amp;""</f>
        <v/>
      </c>
      <c r="L765" s="769"/>
      <c r="M765" s="767" t="str">
        <f>VLOOKUP($C752,'2026年度(M1後期)'!$B$5:$N$207,COLUMN('2026年度(M1後期)'!$G$5),0)&amp;""</f>
        <v/>
      </c>
      <c r="N765" s="768"/>
      <c r="O765" s="769" t="str">
        <f>VLOOKUP($C752,'2026年度(M2後期)'!$B$5:$N$207,COLUMN('2026年度(M2後期)'!$G$5),0)&amp;""</f>
        <v/>
      </c>
      <c r="P765" s="768"/>
      <c r="Q765" s="769" t="str">
        <f>VLOOKUP($C752,'2026年度(D1後期)'!$B$5:$N$207,COLUMN('2026年度(D1後期)'!$G$5),0)&amp;""</f>
        <v/>
      </c>
      <c r="R765" s="768"/>
      <c r="S765" s="769" t="str">
        <f>VLOOKUP($C752,'2026年度(D23後期)'!$B$5:$N$207,COLUMN('2026年度(D23後期)'!$G$5),0)&amp;""</f>
        <v/>
      </c>
      <c r="T765" s="768"/>
      <c r="U765" s="21"/>
      <c r="Z765" s="770" t="str">
        <f>A765</f>
        <v>３時限（13：30～15：00）</v>
      </c>
      <c r="AA765" s="749"/>
      <c r="AB765" s="749"/>
      <c r="AC765" s="749"/>
      <c r="AD765" s="749"/>
      <c r="AE765" s="749"/>
      <c r="AF765" s="749"/>
      <c r="AG765" s="749"/>
      <c r="AH765" s="749"/>
      <c r="AI765" s="749"/>
      <c r="AJ765" s="749"/>
      <c r="AK765" s="749"/>
      <c r="AL765" s="749"/>
      <c r="AM765" s="749"/>
      <c r="AN765" s="749"/>
      <c r="AO765" s="749"/>
      <c r="AP765" s="749"/>
      <c r="AQ765" s="749"/>
      <c r="AR765" s="749"/>
      <c r="AS765" s="749"/>
      <c r="AT765" s="749"/>
      <c r="AU765" s="749"/>
      <c r="AV765" s="749"/>
      <c r="AW765" s="749"/>
      <c r="AX765" s="749"/>
      <c r="AY765" s="749"/>
      <c r="AZ765" s="749"/>
      <c r="BA765" s="749"/>
      <c r="BB765" s="749"/>
      <c r="BC765" s="749"/>
      <c r="BD765" s="749"/>
      <c r="BE765" s="749"/>
      <c r="BF765" s="749"/>
      <c r="BG765" s="749"/>
      <c r="BH765" s="749"/>
      <c r="BI765" s="749"/>
      <c r="BJ765" s="749"/>
      <c r="BK765" s="749"/>
      <c r="BL765" s="749"/>
      <c r="BM765" s="749"/>
      <c r="BN765" s="749"/>
      <c r="BO765" s="749"/>
      <c r="BP765" s="749"/>
      <c r="BQ765" s="749"/>
      <c r="BR765" s="749"/>
      <c r="BS765" s="749"/>
      <c r="BT765" s="749"/>
      <c r="BU765" s="749"/>
      <c r="BV765" s="749"/>
    </row>
    <row r="766" spans="1:74" ht="13.5" customHeight="1">
      <c r="A766" s="771"/>
      <c r="B766" s="15" t="s">
        <v>61</v>
      </c>
      <c r="C766" s="765" t="str">
        <f>IFERROR(VLOOKUP(C765,科目・教員!$A$2:$B$342,2,0),"")</f>
        <v/>
      </c>
      <c r="D766" s="764"/>
      <c r="E766" s="766" t="str">
        <f>IFERROR(VLOOKUP(E765,科目・教員!$A$2:$B$342,2,0),"")</f>
        <v/>
      </c>
      <c r="F766" s="764"/>
      <c r="G766" s="766" t="str">
        <f>IFERROR(VLOOKUP(G765,科目・教員!$A$2:$B$342,2,0),"")</f>
        <v/>
      </c>
      <c r="H766" s="764"/>
      <c r="I766" s="766" t="str">
        <f>IFERROR(VLOOKUP(I765,科目・教員!$A$2:$B$342,2,0),"")</f>
        <v/>
      </c>
      <c r="J766" s="764"/>
      <c r="K766" s="763" t="str">
        <f>IFERROR(VLOOKUP(K765,科目・教員!$A$2:$B$342,2,0),"")</f>
        <v/>
      </c>
      <c r="L766" s="763"/>
      <c r="M766" s="765" t="str">
        <f>IFERROR(VLOOKUP(M765,科目・教員!$A$2:$B$342,2,0),"")</f>
        <v/>
      </c>
      <c r="N766" s="764"/>
      <c r="O766" s="763" t="str">
        <f>IFERROR(VLOOKUP(O765,科目・教員!$A$2:$B$342,2,0),"")</f>
        <v/>
      </c>
      <c r="P766" s="764"/>
      <c r="Q766" s="763" t="str">
        <f>IFERROR(VLOOKUP(Q765,科目・教員!$A$2:$B$342,2,0),"")</f>
        <v/>
      </c>
      <c r="R766" s="764"/>
      <c r="S766" s="763" t="str">
        <f>IFERROR(VLOOKUP(S765,科目・教員!$A$2:$B$342,2,0),"")</f>
        <v/>
      </c>
      <c r="T766" s="764"/>
      <c r="U766" s="21"/>
      <c r="Z766" s="771"/>
      <c r="AA766" s="750"/>
      <c r="AB766" s="750"/>
      <c r="AC766" s="750"/>
      <c r="AD766" s="750"/>
      <c r="AE766" s="750"/>
      <c r="AF766" s="750"/>
      <c r="AG766" s="750"/>
      <c r="AH766" s="750"/>
      <c r="AI766" s="750"/>
      <c r="AJ766" s="750"/>
      <c r="AK766" s="750"/>
      <c r="AL766" s="750"/>
      <c r="AM766" s="750"/>
      <c r="AN766" s="750"/>
      <c r="AO766" s="750"/>
      <c r="AP766" s="750"/>
      <c r="AQ766" s="750"/>
      <c r="AR766" s="750"/>
      <c r="AS766" s="750"/>
      <c r="AT766" s="750"/>
      <c r="AU766" s="750"/>
      <c r="AV766" s="750"/>
      <c r="AW766" s="750"/>
      <c r="AX766" s="750"/>
      <c r="AY766" s="750"/>
      <c r="AZ766" s="750"/>
      <c r="BA766" s="750"/>
      <c r="BB766" s="750"/>
      <c r="BC766" s="750"/>
      <c r="BD766" s="750"/>
      <c r="BE766" s="750"/>
      <c r="BF766" s="750"/>
      <c r="BG766" s="750"/>
      <c r="BH766" s="750"/>
      <c r="BI766" s="750"/>
      <c r="BJ766" s="750"/>
      <c r="BK766" s="750"/>
      <c r="BL766" s="750"/>
      <c r="BM766" s="750"/>
      <c r="BN766" s="750"/>
      <c r="BO766" s="750"/>
      <c r="BP766" s="750"/>
      <c r="BQ766" s="750"/>
      <c r="BR766" s="750"/>
      <c r="BS766" s="750"/>
      <c r="BT766" s="750"/>
      <c r="BU766" s="750"/>
      <c r="BV766" s="750"/>
    </row>
    <row r="767" spans="1:74" ht="13.5" customHeight="1">
      <c r="A767" s="771"/>
      <c r="B767" s="15" t="s">
        <v>65</v>
      </c>
      <c r="C767" s="765" t="str">
        <f>VLOOKUP($C752,'2026年度(1年後期)'!$B$5:$N$207,COLUMN('2026年度(1年後期)'!$G$5)+1,0)&amp;""</f>
        <v/>
      </c>
      <c r="D767" s="764"/>
      <c r="E767" s="766" t="str">
        <f>VLOOKUP($C752,'2026年度(2年後期)'!$B$5:$N$207,COLUMN('2026年度(2年後期)'!$G$5)+1,0)&amp;""</f>
        <v/>
      </c>
      <c r="F767" s="764"/>
      <c r="G767" s="766" t="str">
        <f>VLOOKUP($C752,'2026年度(3年後期)'!$B$5:$N$207,COLUMN('2026年度(3年後期)'!$G$5)+1,0)&amp;""</f>
        <v/>
      </c>
      <c r="H767" s="764"/>
      <c r="I767" s="766" t="str">
        <f>VLOOKUP($C752,'2026年度(4年後期)'!$B$5:$N$206,COLUMN('2026年度(4年後期)'!$G$5)+1,0)&amp;""</f>
        <v/>
      </c>
      <c r="J767" s="764"/>
      <c r="K767" s="763" t="str">
        <f>VLOOKUP($C752,'2026年度(助産後期)'!$B$5:$N$207,COLUMN('2026年度(助産後期)'!$G$5)+1,0)&amp;""</f>
        <v/>
      </c>
      <c r="L767" s="763"/>
      <c r="M767" s="765" t="str">
        <f>VLOOKUP($C752,'2026年度(M1後期)'!$B$5:$N$207,COLUMN('2026年度(M1後期)'!$G$5)+1,0)&amp;""</f>
        <v/>
      </c>
      <c r="N767" s="764"/>
      <c r="O767" s="763" t="str">
        <f>VLOOKUP($C752,'2026年度(M2後期)'!$B$5:$N$207,COLUMN('2026年度(M2後期)'!$G$5)+1,0)&amp;""</f>
        <v/>
      </c>
      <c r="P767" s="764"/>
      <c r="Q767" s="763" t="str">
        <f>VLOOKUP($C752,'2026年度(D1後期)'!$B$5:$N$207,COLUMN('2026年度(D1後期)'!$G$5)+1,0)&amp;""</f>
        <v/>
      </c>
      <c r="R767" s="764"/>
      <c r="S767" s="763" t="str">
        <f>VLOOKUP($C752,'2026年度(D23後期)'!$B$5:$N$207,COLUMN('2026年度(D23後期)'!$G$5)+1,0)&amp;""</f>
        <v/>
      </c>
      <c r="T767" s="764"/>
      <c r="U767" s="21"/>
      <c r="Z767" s="771"/>
      <c r="AA767" s="750"/>
      <c r="AB767" s="750"/>
      <c r="AC767" s="750"/>
      <c r="AD767" s="750"/>
      <c r="AE767" s="750"/>
      <c r="AF767" s="750"/>
      <c r="AG767" s="750"/>
      <c r="AH767" s="750"/>
      <c r="AI767" s="750"/>
      <c r="AJ767" s="750"/>
      <c r="AK767" s="750"/>
      <c r="AL767" s="750"/>
      <c r="AM767" s="750"/>
      <c r="AN767" s="750"/>
      <c r="AO767" s="750"/>
      <c r="AP767" s="750"/>
      <c r="AQ767" s="750"/>
      <c r="AR767" s="750"/>
      <c r="AS767" s="750"/>
      <c r="AT767" s="750"/>
      <c r="AU767" s="750"/>
      <c r="AV767" s="750"/>
      <c r="AW767" s="750"/>
      <c r="AX767" s="750"/>
      <c r="AY767" s="750"/>
      <c r="AZ767" s="750"/>
      <c r="BA767" s="750"/>
      <c r="BB767" s="750"/>
      <c r="BC767" s="750"/>
      <c r="BD767" s="750"/>
      <c r="BE767" s="750"/>
      <c r="BF767" s="750"/>
      <c r="BG767" s="750"/>
      <c r="BH767" s="750"/>
      <c r="BI767" s="750"/>
      <c r="BJ767" s="750"/>
      <c r="BK767" s="750"/>
      <c r="BL767" s="750"/>
      <c r="BM767" s="750"/>
      <c r="BN767" s="750"/>
      <c r="BO767" s="750"/>
      <c r="BP767" s="750"/>
      <c r="BQ767" s="750"/>
      <c r="BR767" s="750"/>
      <c r="BS767" s="750"/>
      <c r="BT767" s="750"/>
      <c r="BU767" s="750"/>
      <c r="BV767" s="750"/>
    </row>
    <row r="768" spans="1:74" ht="13.5" customHeight="1">
      <c r="A768" s="772"/>
      <c r="B768" s="16" t="s">
        <v>68</v>
      </c>
      <c r="C768" s="762"/>
      <c r="D768" s="760"/>
      <c r="E768" s="759"/>
      <c r="F768" s="760"/>
      <c r="G768" s="759"/>
      <c r="H768" s="760"/>
      <c r="I768" s="759"/>
      <c r="J768" s="760"/>
      <c r="K768" s="761"/>
      <c r="L768" s="761"/>
      <c r="M768" s="762"/>
      <c r="N768" s="760"/>
      <c r="O768" s="761"/>
      <c r="P768" s="760"/>
      <c r="Q768" s="761"/>
      <c r="R768" s="760"/>
      <c r="S768" s="761"/>
      <c r="T768" s="760"/>
      <c r="U768" s="21"/>
      <c r="Z768" s="772"/>
      <c r="AA768" s="751"/>
      <c r="AB768" s="751"/>
      <c r="AC768" s="751"/>
      <c r="AD768" s="751"/>
      <c r="AE768" s="751"/>
      <c r="AF768" s="751"/>
      <c r="AG768" s="751"/>
      <c r="AH768" s="751"/>
      <c r="AI768" s="751"/>
      <c r="AJ768" s="751"/>
      <c r="AK768" s="751"/>
      <c r="AL768" s="751"/>
      <c r="AM768" s="751"/>
      <c r="AN768" s="751"/>
      <c r="AO768" s="751"/>
      <c r="AP768" s="751"/>
      <c r="AQ768" s="751"/>
      <c r="AR768" s="751"/>
      <c r="AS768" s="751"/>
      <c r="AT768" s="751"/>
      <c r="AU768" s="751"/>
      <c r="AV768" s="751"/>
      <c r="AW768" s="751"/>
      <c r="AX768" s="751"/>
      <c r="AY768" s="751"/>
      <c r="AZ768" s="751"/>
      <c r="BA768" s="751"/>
      <c r="BB768" s="751"/>
      <c r="BC768" s="751"/>
      <c r="BD768" s="751"/>
      <c r="BE768" s="751"/>
      <c r="BF768" s="751"/>
      <c r="BG768" s="751"/>
      <c r="BH768" s="751"/>
      <c r="BI768" s="751"/>
      <c r="BJ768" s="751"/>
      <c r="BK768" s="751"/>
      <c r="BL768" s="751"/>
      <c r="BM768" s="751"/>
      <c r="BN768" s="751"/>
      <c r="BO768" s="751"/>
      <c r="BP768" s="751"/>
      <c r="BQ768" s="751"/>
      <c r="BR768" s="751"/>
      <c r="BS768" s="751"/>
      <c r="BT768" s="751"/>
      <c r="BU768" s="751"/>
      <c r="BV768" s="751"/>
    </row>
    <row r="769" spans="1:74" ht="13.5" customHeight="1">
      <c r="A769" s="770" t="s">
        <v>103</v>
      </c>
      <c r="B769" s="15" t="s">
        <v>53</v>
      </c>
      <c r="C769" s="767" t="str">
        <f>VLOOKUP($C752,'2026年度(1年後期)'!$B$5:$N$207,COLUMN('2026年度(1年後期)'!$I$5),0)&amp;""</f>
        <v/>
      </c>
      <c r="D769" s="768"/>
      <c r="E769" s="773" t="str">
        <f>VLOOKUP($C752,'2026年度(2年後期)'!$B$5:$N$207,COLUMN('2026年度(2年後期)'!$I$5),0)&amp;""</f>
        <v/>
      </c>
      <c r="F769" s="768"/>
      <c r="G769" s="773" t="str">
        <f>VLOOKUP($C752,'2026年度(3年後期)'!$B$5:$N$207,COLUMN('2026年度(3年後期)'!$I$5),0)&amp;""</f>
        <v/>
      </c>
      <c r="H769" s="768"/>
      <c r="I769" s="773" t="str">
        <f>VLOOKUP($C752,'2026年度(4年後期)'!$B$5:$N$206,COLUMN('2026年度(4年後期)'!$I$5),0)&amp;""</f>
        <v/>
      </c>
      <c r="J769" s="768"/>
      <c r="K769" s="769" t="str">
        <f>VLOOKUP($C752,'2026年度(助産後期)'!$B$5:$N$207,COLUMN('2026年度(助産後期)'!$I$5),0)&amp;""</f>
        <v/>
      </c>
      <c r="L769" s="769"/>
      <c r="M769" s="767" t="str">
        <f>VLOOKUP($C752,'2026年度(M1後期)'!$B$5:$N$207,COLUMN('2026年度(M1後期)'!$I$5),0)&amp;""</f>
        <v/>
      </c>
      <c r="N769" s="768"/>
      <c r="O769" s="769" t="str">
        <f>VLOOKUP($C752,'2026年度(M2後期)'!$B$5:$N$207,COLUMN('2026年度(M2後期)'!$I$5),0)&amp;""</f>
        <v/>
      </c>
      <c r="P769" s="768"/>
      <c r="Q769" s="769" t="str">
        <f>VLOOKUP($C752,'2026年度(D1後期)'!$B$5:$N$207,COLUMN('2026年度(D1後期)'!$I$5),0)&amp;""</f>
        <v/>
      </c>
      <c r="R769" s="768"/>
      <c r="S769" s="769" t="str">
        <f>VLOOKUP($C752,'2026年度(D23後期)'!$B$5:$N$207,COLUMN('2026年度(D23後期)'!$I$5),0)&amp;""</f>
        <v/>
      </c>
      <c r="T769" s="768"/>
      <c r="U769" s="21"/>
      <c r="Z769" s="770" t="str">
        <f>A769</f>
        <v>４時限（15：10～16：40）</v>
      </c>
      <c r="AA769" s="749"/>
      <c r="AB769" s="749"/>
      <c r="AC769" s="749"/>
      <c r="AD769" s="749"/>
      <c r="AE769" s="749"/>
      <c r="AF769" s="749"/>
      <c r="AG769" s="749"/>
      <c r="AH769" s="749"/>
      <c r="AI769" s="749"/>
      <c r="AJ769" s="749"/>
      <c r="AK769" s="749"/>
      <c r="AL769" s="749"/>
      <c r="AM769" s="749"/>
      <c r="AN769" s="749"/>
      <c r="AO769" s="749"/>
      <c r="AP769" s="749"/>
      <c r="AQ769" s="749"/>
      <c r="AR769" s="749"/>
      <c r="AS769" s="749"/>
      <c r="AT769" s="749"/>
      <c r="AU769" s="749"/>
      <c r="AV769" s="749"/>
      <c r="AW769" s="749"/>
      <c r="AX769" s="749"/>
      <c r="AY769" s="749"/>
      <c r="AZ769" s="749"/>
      <c r="BA769" s="749"/>
      <c r="BB769" s="749"/>
      <c r="BC769" s="749"/>
      <c r="BD769" s="749"/>
      <c r="BE769" s="749"/>
      <c r="BF769" s="749"/>
      <c r="BG769" s="749"/>
      <c r="BH769" s="749"/>
      <c r="BI769" s="749"/>
      <c r="BJ769" s="749"/>
      <c r="BK769" s="749"/>
      <c r="BL769" s="749"/>
      <c r="BM769" s="749"/>
      <c r="BN769" s="749"/>
      <c r="BO769" s="749"/>
      <c r="BP769" s="749"/>
      <c r="BQ769" s="749"/>
      <c r="BR769" s="749"/>
      <c r="BS769" s="749"/>
      <c r="BT769" s="749"/>
      <c r="BU769" s="749"/>
      <c r="BV769" s="749"/>
    </row>
    <row r="770" spans="1:74" ht="13.5" customHeight="1">
      <c r="A770" s="771"/>
      <c r="B770" s="15" t="s">
        <v>61</v>
      </c>
      <c r="C770" s="765" t="str">
        <f>IFERROR(VLOOKUP(C769,科目・教員!$A$2:$B$342,2,0),"")</f>
        <v/>
      </c>
      <c r="D770" s="764"/>
      <c r="E770" s="766" t="str">
        <f>IFERROR(VLOOKUP(E769,科目・教員!$A$2:$B$342,2,0),"")</f>
        <v/>
      </c>
      <c r="F770" s="764"/>
      <c r="G770" s="766" t="str">
        <f>IFERROR(VLOOKUP(G769,科目・教員!$A$2:$B$342,2,0),"")</f>
        <v/>
      </c>
      <c r="H770" s="764"/>
      <c r="I770" s="766" t="str">
        <f>IFERROR(VLOOKUP(I769,科目・教員!$A$2:$B$342,2,0),"")</f>
        <v/>
      </c>
      <c r="J770" s="764"/>
      <c r="K770" s="763" t="str">
        <f>IFERROR(VLOOKUP(K769,科目・教員!$A$2:$B$342,2,0),"")</f>
        <v/>
      </c>
      <c r="L770" s="763"/>
      <c r="M770" s="765" t="str">
        <f>IFERROR(VLOOKUP(M769,科目・教員!$A$2:$B$342,2,0),"")</f>
        <v/>
      </c>
      <c r="N770" s="764"/>
      <c r="O770" s="763" t="str">
        <f>IFERROR(VLOOKUP(O769,科目・教員!$A$2:$B$342,2,0),"")</f>
        <v/>
      </c>
      <c r="P770" s="764"/>
      <c r="Q770" s="763" t="str">
        <f>IFERROR(VLOOKUP(Q769,科目・教員!$A$2:$B$342,2,0),"")</f>
        <v/>
      </c>
      <c r="R770" s="764"/>
      <c r="S770" s="763" t="str">
        <f>IFERROR(VLOOKUP(S769,科目・教員!$A$2:$B$342,2,0),"")</f>
        <v/>
      </c>
      <c r="T770" s="764"/>
      <c r="U770" s="21"/>
      <c r="Z770" s="771"/>
      <c r="AA770" s="750"/>
      <c r="AB770" s="750"/>
      <c r="AC770" s="750"/>
      <c r="AD770" s="750"/>
      <c r="AE770" s="750"/>
      <c r="AF770" s="750"/>
      <c r="AG770" s="750"/>
      <c r="AH770" s="750"/>
      <c r="AI770" s="750"/>
      <c r="AJ770" s="750"/>
      <c r="AK770" s="750"/>
      <c r="AL770" s="750"/>
      <c r="AM770" s="750"/>
      <c r="AN770" s="750"/>
      <c r="AO770" s="750"/>
      <c r="AP770" s="750"/>
      <c r="AQ770" s="750"/>
      <c r="AR770" s="750"/>
      <c r="AS770" s="750"/>
      <c r="AT770" s="750"/>
      <c r="AU770" s="750"/>
      <c r="AV770" s="750"/>
      <c r="AW770" s="750"/>
      <c r="AX770" s="750"/>
      <c r="AY770" s="750"/>
      <c r="AZ770" s="750"/>
      <c r="BA770" s="750"/>
      <c r="BB770" s="750"/>
      <c r="BC770" s="750"/>
      <c r="BD770" s="750"/>
      <c r="BE770" s="750"/>
      <c r="BF770" s="750"/>
      <c r="BG770" s="750"/>
      <c r="BH770" s="750"/>
      <c r="BI770" s="750"/>
      <c r="BJ770" s="750"/>
      <c r="BK770" s="750"/>
      <c r="BL770" s="750"/>
      <c r="BM770" s="750"/>
      <c r="BN770" s="750"/>
      <c r="BO770" s="750"/>
      <c r="BP770" s="750"/>
      <c r="BQ770" s="750"/>
      <c r="BR770" s="750"/>
      <c r="BS770" s="750"/>
      <c r="BT770" s="750"/>
      <c r="BU770" s="750"/>
      <c r="BV770" s="750"/>
    </row>
    <row r="771" spans="1:74" ht="13.5" customHeight="1">
      <c r="A771" s="771"/>
      <c r="B771" s="15" t="s">
        <v>65</v>
      </c>
      <c r="C771" s="765" t="str">
        <f>VLOOKUP($C752,'2026年度(1年後期)'!$B$5:$N$207,COLUMN('2026年度(1年後期)'!$I$5)+1,0)&amp;""</f>
        <v/>
      </c>
      <c r="D771" s="764"/>
      <c r="E771" s="766" t="str">
        <f>VLOOKUP($C752,'2026年度(2年後期)'!$B$5:$N$207,COLUMN('2026年度(2年後期)'!$I$5)+1,0)&amp;""</f>
        <v/>
      </c>
      <c r="F771" s="764"/>
      <c r="G771" s="766" t="str">
        <f>VLOOKUP($C752,'2026年度(3年後期)'!$B$5:$N$207,COLUMN('2026年度(3年後期)'!$I$5)+1,0)&amp;""</f>
        <v/>
      </c>
      <c r="H771" s="764"/>
      <c r="I771" s="766" t="str">
        <f>VLOOKUP($C752,'2026年度(4年後期)'!$B$5:$N$206,COLUMN('2026年度(4年後期)'!$I$5)+1,0)&amp;""</f>
        <v/>
      </c>
      <c r="J771" s="764"/>
      <c r="K771" s="763" t="str">
        <f>VLOOKUP($C752,'2026年度(助産後期)'!$B$5:$N$207,COLUMN('2026年度(助産後期)'!$I$5)+1,0)&amp;""</f>
        <v/>
      </c>
      <c r="L771" s="763"/>
      <c r="M771" s="765" t="str">
        <f>VLOOKUP($C752,'2026年度(M1後期)'!$B$5:$N$207,COLUMN('2026年度(M1後期)'!$I$5)+1,0)&amp;""</f>
        <v/>
      </c>
      <c r="N771" s="764"/>
      <c r="O771" s="763" t="str">
        <f>VLOOKUP($C752,'2026年度(M2後期)'!$B$5:$N$207,COLUMN('2026年度(M2後期)'!$I$5)+1,0)&amp;""</f>
        <v/>
      </c>
      <c r="P771" s="764"/>
      <c r="Q771" s="763" t="str">
        <f>VLOOKUP($C752,'2026年度(D1後期)'!$B$5:$N$207,COLUMN('2026年度(D1後期)'!$I$5)+1,0)&amp;""</f>
        <v/>
      </c>
      <c r="R771" s="764"/>
      <c r="S771" s="763" t="str">
        <f>VLOOKUP($C752,'2026年度(D23後期)'!$B$5:$N$207,COLUMN('2026年度(D23後期)'!$I$5)+1,0)&amp;""</f>
        <v/>
      </c>
      <c r="T771" s="764"/>
      <c r="U771" s="21"/>
      <c r="Z771" s="771"/>
      <c r="AA771" s="750"/>
      <c r="AB771" s="750"/>
      <c r="AC771" s="750"/>
      <c r="AD771" s="750"/>
      <c r="AE771" s="750"/>
      <c r="AF771" s="750"/>
      <c r="AG771" s="750"/>
      <c r="AH771" s="750"/>
      <c r="AI771" s="750"/>
      <c r="AJ771" s="750"/>
      <c r="AK771" s="750"/>
      <c r="AL771" s="750"/>
      <c r="AM771" s="750"/>
      <c r="AN771" s="750"/>
      <c r="AO771" s="750"/>
      <c r="AP771" s="750"/>
      <c r="AQ771" s="750"/>
      <c r="AR771" s="750"/>
      <c r="AS771" s="750"/>
      <c r="AT771" s="750"/>
      <c r="AU771" s="750"/>
      <c r="AV771" s="750"/>
      <c r="AW771" s="750"/>
      <c r="AX771" s="750"/>
      <c r="AY771" s="750"/>
      <c r="AZ771" s="750"/>
      <c r="BA771" s="750"/>
      <c r="BB771" s="750"/>
      <c r="BC771" s="750"/>
      <c r="BD771" s="750"/>
      <c r="BE771" s="750"/>
      <c r="BF771" s="750"/>
      <c r="BG771" s="750"/>
      <c r="BH771" s="750"/>
      <c r="BI771" s="750"/>
      <c r="BJ771" s="750"/>
      <c r="BK771" s="750"/>
      <c r="BL771" s="750"/>
      <c r="BM771" s="750"/>
      <c r="BN771" s="750"/>
      <c r="BO771" s="750"/>
      <c r="BP771" s="750"/>
      <c r="BQ771" s="750"/>
      <c r="BR771" s="750"/>
      <c r="BS771" s="750"/>
      <c r="BT771" s="750"/>
      <c r="BU771" s="750"/>
      <c r="BV771" s="750"/>
    </row>
    <row r="772" spans="1:74" ht="13.5" customHeight="1">
      <c r="A772" s="772"/>
      <c r="B772" s="16" t="s">
        <v>68</v>
      </c>
      <c r="C772" s="762"/>
      <c r="D772" s="760"/>
      <c r="E772" s="759"/>
      <c r="F772" s="760"/>
      <c r="G772" s="759"/>
      <c r="H772" s="760"/>
      <c r="I772" s="759"/>
      <c r="J772" s="760"/>
      <c r="K772" s="761"/>
      <c r="L772" s="761"/>
      <c r="M772" s="762"/>
      <c r="N772" s="760"/>
      <c r="O772" s="761"/>
      <c r="P772" s="760"/>
      <c r="Q772" s="761"/>
      <c r="R772" s="760"/>
      <c r="S772" s="761"/>
      <c r="T772" s="760"/>
      <c r="U772" s="21"/>
      <c r="Z772" s="772"/>
      <c r="AA772" s="751"/>
      <c r="AB772" s="751"/>
      <c r="AC772" s="751"/>
      <c r="AD772" s="751"/>
      <c r="AE772" s="751"/>
      <c r="AF772" s="751"/>
      <c r="AG772" s="751"/>
      <c r="AH772" s="751"/>
      <c r="AI772" s="751"/>
      <c r="AJ772" s="751"/>
      <c r="AK772" s="751"/>
      <c r="AL772" s="751"/>
      <c r="AM772" s="751"/>
      <c r="AN772" s="751"/>
      <c r="AO772" s="751"/>
      <c r="AP772" s="751"/>
      <c r="AQ772" s="751"/>
      <c r="AR772" s="751"/>
      <c r="AS772" s="751"/>
      <c r="AT772" s="751"/>
      <c r="AU772" s="751"/>
      <c r="AV772" s="751"/>
      <c r="AW772" s="751"/>
      <c r="AX772" s="751"/>
      <c r="AY772" s="751"/>
      <c r="AZ772" s="751"/>
      <c r="BA772" s="751"/>
      <c r="BB772" s="751"/>
      <c r="BC772" s="751"/>
      <c r="BD772" s="751"/>
      <c r="BE772" s="751"/>
      <c r="BF772" s="751"/>
      <c r="BG772" s="751"/>
      <c r="BH772" s="751"/>
      <c r="BI772" s="751"/>
      <c r="BJ772" s="751"/>
      <c r="BK772" s="751"/>
      <c r="BL772" s="751"/>
      <c r="BM772" s="751"/>
      <c r="BN772" s="751"/>
      <c r="BO772" s="751"/>
      <c r="BP772" s="751"/>
      <c r="BQ772" s="751"/>
      <c r="BR772" s="751"/>
      <c r="BS772" s="751"/>
      <c r="BT772" s="751"/>
      <c r="BU772" s="751"/>
      <c r="BV772" s="751"/>
    </row>
    <row r="773" spans="1:74" ht="13.5" customHeight="1">
      <c r="A773" s="770" t="s">
        <v>112</v>
      </c>
      <c r="B773" s="15" t="s">
        <v>53</v>
      </c>
      <c r="C773" s="767" t="str">
        <f>VLOOKUP($C752,'2026年度(1年後期)'!$B$5:$N$207,COLUMN('2026年度(1年後期)'!$K$5),0)&amp;""</f>
        <v/>
      </c>
      <c r="D773" s="768"/>
      <c r="E773" s="773" t="str">
        <f>VLOOKUP($C752,'2026年度(2年後期)'!$B$5:$N$207,COLUMN('2026年度(2年後期)'!$K$5),0)&amp;""</f>
        <v/>
      </c>
      <c r="F773" s="768"/>
      <c r="G773" s="773" t="str">
        <f>VLOOKUP($C752,'2026年度(3年後期)'!$B$5:$N$207,COLUMN('2026年度(3年後期)'!$K$5),0)&amp;""</f>
        <v/>
      </c>
      <c r="H773" s="768"/>
      <c r="I773" s="773" t="str">
        <f>VLOOKUP($C752,'2026年度(4年後期)'!$B$5:$N$206,COLUMN('2026年度(4年後期)'!$K$5),0)&amp;""</f>
        <v/>
      </c>
      <c r="J773" s="768"/>
      <c r="K773" s="769" t="str">
        <f>VLOOKUP($C752,'2026年度(助産後期)'!$B$5:$N$207,COLUMN('2026年度(助産後期)'!$K$5),0)&amp;""</f>
        <v/>
      </c>
      <c r="L773" s="769"/>
      <c r="M773" s="767" t="str">
        <f>VLOOKUP($C752,'2026年度(M1後期)'!$B$5:$N$207,COLUMN('2026年度(M1後期)'!$K$5),0)&amp;""</f>
        <v/>
      </c>
      <c r="N773" s="768"/>
      <c r="O773" s="769" t="str">
        <f>VLOOKUP($C752,'2026年度(M2後期)'!$B$5:$N$207,COLUMN('2026年度(M2後期)'!$K$5),0)&amp;""</f>
        <v/>
      </c>
      <c r="P773" s="768"/>
      <c r="Q773" s="769" t="str">
        <f>VLOOKUP($C752,'2026年度(D1後期)'!$B$5:$N$207,COLUMN('2026年度(D1後期)'!$K$5),0)&amp;""</f>
        <v/>
      </c>
      <c r="R773" s="768"/>
      <c r="S773" s="769" t="str">
        <f>VLOOKUP($C752,'2026年度(D23後期)'!$B$5:$N$207,COLUMN('2026年度(D23後期)'!$K$5),0)&amp;""</f>
        <v/>
      </c>
      <c r="T773" s="768"/>
      <c r="U773" s="21"/>
      <c r="Z773" s="770" t="str">
        <f>A773</f>
        <v>５時限（16：50～18：20）</v>
      </c>
      <c r="AA773" s="749"/>
      <c r="AB773" s="749"/>
      <c r="AC773" s="749"/>
      <c r="AD773" s="749"/>
      <c r="AE773" s="749"/>
      <c r="AF773" s="749"/>
      <c r="AG773" s="749"/>
      <c r="AH773" s="749"/>
      <c r="AI773" s="749"/>
      <c r="AJ773" s="749"/>
      <c r="AK773" s="749"/>
      <c r="AL773" s="749"/>
      <c r="AM773" s="749"/>
      <c r="AN773" s="749"/>
      <c r="AO773" s="749"/>
      <c r="AP773" s="749"/>
      <c r="AQ773" s="749"/>
      <c r="AR773" s="749"/>
      <c r="AS773" s="749"/>
      <c r="AT773" s="749"/>
      <c r="AU773" s="749"/>
      <c r="AV773" s="749"/>
      <c r="AW773" s="749"/>
      <c r="AX773" s="749"/>
      <c r="AY773" s="749"/>
      <c r="AZ773" s="749"/>
      <c r="BA773" s="749"/>
      <c r="BB773" s="749"/>
      <c r="BC773" s="749"/>
      <c r="BD773" s="749"/>
      <c r="BE773" s="749"/>
      <c r="BF773" s="749"/>
      <c r="BG773" s="749"/>
      <c r="BH773" s="749"/>
      <c r="BI773" s="749"/>
      <c r="BJ773" s="749"/>
      <c r="BK773" s="749"/>
      <c r="BL773" s="749"/>
      <c r="BM773" s="749"/>
      <c r="BN773" s="749"/>
      <c r="BO773" s="749"/>
      <c r="BP773" s="749"/>
      <c r="BQ773" s="749"/>
      <c r="BR773" s="749"/>
      <c r="BS773" s="749"/>
      <c r="BT773" s="749"/>
      <c r="BU773" s="749"/>
      <c r="BV773" s="749"/>
    </row>
    <row r="774" spans="1:74" ht="13.5" customHeight="1">
      <c r="A774" s="771"/>
      <c r="B774" s="15" t="s">
        <v>61</v>
      </c>
      <c r="C774" s="765" t="str">
        <f>IFERROR(VLOOKUP(C773,科目・教員!$A$2:$B$342,2,0),"")</f>
        <v/>
      </c>
      <c r="D774" s="764"/>
      <c r="E774" s="766" t="str">
        <f>IFERROR(VLOOKUP(E773,科目・教員!$A$2:$B$342,2,0),"")</f>
        <v/>
      </c>
      <c r="F774" s="764"/>
      <c r="G774" s="766" t="str">
        <f>IFERROR(VLOOKUP(G773,科目・教員!$A$2:$B$342,2,0),"")</f>
        <v/>
      </c>
      <c r="H774" s="764"/>
      <c r="I774" s="766" t="str">
        <f>IFERROR(VLOOKUP(I773,科目・教員!$A$2:$B$342,2,0),"")</f>
        <v/>
      </c>
      <c r="J774" s="764"/>
      <c r="K774" s="763" t="str">
        <f>IFERROR(VLOOKUP(K773,科目・教員!$A$2:$B$342,2,0),"")</f>
        <v/>
      </c>
      <c r="L774" s="763"/>
      <c r="M774" s="765" t="str">
        <f>IFERROR(VLOOKUP(M773,科目・教員!$A$2:$B$342,2,0),"")</f>
        <v/>
      </c>
      <c r="N774" s="764"/>
      <c r="O774" s="763" t="str">
        <f>IFERROR(VLOOKUP(O773,科目・教員!$A$2:$B$342,2,0),"")</f>
        <v/>
      </c>
      <c r="P774" s="764"/>
      <c r="Q774" s="763" t="str">
        <f>IFERROR(VLOOKUP(Q773,科目・教員!$A$2:$B$342,2,0),"")</f>
        <v/>
      </c>
      <c r="R774" s="764"/>
      <c r="S774" s="763" t="str">
        <f>IFERROR(VLOOKUP(S773,科目・教員!$A$2:$B$342,2,0),"")</f>
        <v/>
      </c>
      <c r="T774" s="764"/>
      <c r="U774" s="21"/>
      <c r="Z774" s="771"/>
      <c r="AA774" s="750"/>
      <c r="AB774" s="750"/>
      <c r="AC774" s="750"/>
      <c r="AD774" s="750"/>
      <c r="AE774" s="750"/>
      <c r="AF774" s="750"/>
      <c r="AG774" s="750"/>
      <c r="AH774" s="750"/>
      <c r="AI774" s="750"/>
      <c r="AJ774" s="750"/>
      <c r="AK774" s="750"/>
      <c r="AL774" s="750"/>
      <c r="AM774" s="750"/>
      <c r="AN774" s="750"/>
      <c r="AO774" s="750"/>
      <c r="AP774" s="750"/>
      <c r="AQ774" s="750"/>
      <c r="AR774" s="750"/>
      <c r="AS774" s="750"/>
      <c r="AT774" s="750"/>
      <c r="AU774" s="750"/>
      <c r="AV774" s="750"/>
      <c r="AW774" s="750"/>
      <c r="AX774" s="750"/>
      <c r="AY774" s="750"/>
      <c r="AZ774" s="750"/>
      <c r="BA774" s="750"/>
      <c r="BB774" s="750"/>
      <c r="BC774" s="750"/>
      <c r="BD774" s="750"/>
      <c r="BE774" s="750"/>
      <c r="BF774" s="750"/>
      <c r="BG774" s="750"/>
      <c r="BH774" s="750"/>
      <c r="BI774" s="750"/>
      <c r="BJ774" s="750"/>
      <c r="BK774" s="750"/>
      <c r="BL774" s="750"/>
      <c r="BM774" s="750"/>
      <c r="BN774" s="750"/>
      <c r="BO774" s="750"/>
      <c r="BP774" s="750"/>
      <c r="BQ774" s="750"/>
      <c r="BR774" s="750"/>
      <c r="BS774" s="750"/>
      <c r="BT774" s="750"/>
      <c r="BU774" s="750"/>
      <c r="BV774" s="750"/>
    </row>
    <row r="775" spans="1:74" ht="13.5" customHeight="1">
      <c r="A775" s="771"/>
      <c r="B775" s="15" t="s">
        <v>65</v>
      </c>
      <c r="C775" s="765" t="str">
        <f>VLOOKUP($C752,'2026年度(1年後期)'!$B$5:$N$207,COLUMN('2026年度(1年後期)'!$K$5)+1,0)&amp;""</f>
        <v/>
      </c>
      <c r="D775" s="764"/>
      <c r="E775" s="766" t="str">
        <f>VLOOKUP($C752,'2026年度(2年後期)'!$B$5:$N$207,COLUMN('2026年度(2年後期)'!$K$5)+1,0)&amp;""</f>
        <v/>
      </c>
      <c r="F775" s="764"/>
      <c r="G775" s="766" t="str">
        <f>VLOOKUP($C752,'2026年度(3年後期)'!$B$5:$N$207,COLUMN('2026年度(3年後期)'!$K$5)+1,0)&amp;""</f>
        <v/>
      </c>
      <c r="H775" s="764"/>
      <c r="I775" s="766" t="str">
        <f>VLOOKUP($C752,'2026年度(4年後期)'!$B$5:$N$206,COLUMN('2026年度(4年後期)'!$K$5)+1,0)&amp;""</f>
        <v/>
      </c>
      <c r="J775" s="764"/>
      <c r="K775" s="763" t="str">
        <f>VLOOKUP($C752,'2026年度(助産後期)'!$B$5:$N$207,COLUMN('2026年度(助産後期)'!$K$5)+1,0)&amp;""</f>
        <v/>
      </c>
      <c r="L775" s="763"/>
      <c r="M775" s="765" t="str">
        <f>VLOOKUP($C752,'2026年度(M1後期)'!$B$5:$N$207,COLUMN('2026年度(M1後期)'!$K$5)+1,0)&amp;""</f>
        <v/>
      </c>
      <c r="N775" s="764"/>
      <c r="O775" s="763" t="str">
        <f>VLOOKUP($C752,'2026年度(M2後期)'!$B$5:$N$207,COLUMN('2026年度(M2後期)'!$K$5)+1,0)&amp;""</f>
        <v/>
      </c>
      <c r="P775" s="764"/>
      <c r="Q775" s="763" t="str">
        <f>VLOOKUP($C752,'2026年度(D1後期)'!$B$5:$N$207,COLUMN('2026年度(D1後期)'!$K$5)+1,0)&amp;""</f>
        <v/>
      </c>
      <c r="R775" s="764"/>
      <c r="S775" s="763" t="str">
        <f>VLOOKUP($C752,'2026年度(D23後期)'!$B$5:$N$207,COLUMN('2026年度(D23後期)'!$K$5)+1,0)&amp;""</f>
        <v/>
      </c>
      <c r="T775" s="764"/>
      <c r="U775" s="21"/>
      <c r="Z775" s="771"/>
      <c r="AA775" s="750"/>
      <c r="AB775" s="750"/>
      <c r="AC775" s="750"/>
      <c r="AD775" s="750"/>
      <c r="AE775" s="750"/>
      <c r="AF775" s="750"/>
      <c r="AG775" s="750"/>
      <c r="AH775" s="750"/>
      <c r="AI775" s="750"/>
      <c r="AJ775" s="750"/>
      <c r="AK775" s="750"/>
      <c r="AL775" s="750"/>
      <c r="AM775" s="750"/>
      <c r="AN775" s="750"/>
      <c r="AO775" s="750"/>
      <c r="AP775" s="750"/>
      <c r="AQ775" s="750"/>
      <c r="AR775" s="750"/>
      <c r="AS775" s="750"/>
      <c r="AT775" s="750"/>
      <c r="AU775" s="750"/>
      <c r="AV775" s="750"/>
      <c r="AW775" s="750"/>
      <c r="AX775" s="750"/>
      <c r="AY775" s="750"/>
      <c r="AZ775" s="750"/>
      <c r="BA775" s="750"/>
      <c r="BB775" s="750"/>
      <c r="BC775" s="750"/>
      <c r="BD775" s="750"/>
      <c r="BE775" s="750"/>
      <c r="BF775" s="750"/>
      <c r="BG775" s="750"/>
      <c r="BH775" s="750"/>
      <c r="BI775" s="750"/>
      <c r="BJ775" s="750"/>
      <c r="BK775" s="750"/>
      <c r="BL775" s="750"/>
      <c r="BM775" s="750"/>
      <c r="BN775" s="750"/>
      <c r="BO775" s="750"/>
      <c r="BP775" s="750"/>
      <c r="BQ775" s="750"/>
      <c r="BR775" s="750"/>
      <c r="BS775" s="750"/>
      <c r="BT775" s="750"/>
      <c r="BU775" s="750"/>
      <c r="BV775" s="750"/>
    </row>
    <row r="776" spans="1:74" ht="13.5" customHeight="1">
      <c r="A776" s="772"/>
      <c r="B776" s="16" t="s">
        <v>68</v>
      </c>
      <c r="C776" s="762"/>
      <c r="D776" s="760"/>
      <c r="E776" s="759"/>
      <c r="F776" s="760"/>
      <c r="G776" s="759"/>
      <c r="H776" s="760"/>
      <c r="I776" s="759"/>
      <c r="J776" s="760"/>
      <c r="K776" s="761"/>
      <c r="L776" s="761"/>
      <c r="M776" s="762"/>
      <c r="N776" s="760"/>
      <c r="O776" s="761"/>
      <c r="P776" s="760"/>
      <c r="Q776" s="761"/>
      <c r="R776" s="760"/>
      <c r="S776" s="761"/>
      <c r="T776" s="760"/>
      <c r="U776" s="22"/>
      <c r="V776" s="19"/>
      <c r="W776" s="19"/>
      <c r="X776" s="19"/>
      <c r="Y776" s="19"/>
      <c r="Z776" s="772"/>
      <c r="AA776" s="751"/>
      <c r="AB776" s="751"/>
      <c r="AC776" s="751"/>
      <c r="AD776" s="751"/>
      <c r="AE776" s="751"/>
      <c r="AF776" s="751"/>
      <c r="AG776" s="751"/>
      <c r="AH776" s="751"/>
      <c r="AI776" s="751"/>
      <c r="AJ776" s="751"/>
      <c r="AK776" s="751"/>
      <c r="AL776" s="751"/>
      <c r="AM776" s="751"/>
      <c r="AN776" s="751"/>
      <c r="AO776" s="751"/>
      <c r="AP776" s="751"/>
      <c r="AQ776" s="751"/>
      <c r="AR776" s="751"/>
      <c r="AS776" s="751"/>
      <c r="AT776" s="751"/>
      <c r="AU776" s="751"/>
      <c r="AV776" s="751"/>
      <c r="AW776" s="751"/>
      <c r="AX776" s="751"/>
      <c r="AY776" s="751"/>
      <c r="AZ776" s="751"/>
      <c r="BA776" s="751"/>
      <c r="BB776" s="751"/>
      <c r="BC776" s="751"/>
      <c r="BD776" s="751"/>
      <c r="BE776" s="751"/>
      <c r="BF776" s="751"/>
      <c r="BG776" s="751"/>
      <c r="BH776" s="751"/>
      <c r="BI776" s="751"/>
      <c r="BJ776" s="751"/>
      <c r="BK776" s="751"/>
      <c r="BL776" s="751"/>
      <c r="BM776" s="751"/>
      <c r="BN776" s="751"/>
      <c r="BO776" s="751"/>
      <c r="BP776" s="751"/>
      <c r="BQ776" s="751"/>
      <c r="BR776" s="751"/>
      <c r="BS776" s="751"/>
      <c r="BT776" s="751"/>
      <c r="BU776" s="751"/>
      <c r="BV776" s="751"/>
    </row>
  </sheetData>
  <autoFilter ref="A1:Z751" xr:uid="{00000000-0009-0000-0000-000002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076"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28:BN31"/>
    <mergeCell ref="BN128:BN131"/>
    <mergeCell ref="BN115:BN118"/>
    <mergeCell ref="BN103:BN106"/>
    <mergeCell ref="BN90:BN93"/>
    <mergeCell ref="BN40:BN43"/>
    <mergeCell ref="BN15:BN18"/>
    <mergeCell ref="BN119:BN122"/>
    <mergeCell ref="BN94:BN97"/>
    <mergeCell ref="BN44:BN47"/>
    <mergeCell ref="BN19:BN22"/>
    <mergeCell ref="BN32:BN35"/>
    <mergeCell ref="BN23:BN26"/>
    <mergeCell ref="BN11:BN14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I765:J765"/>
    <mergeCell ref="K765:L765"/>
    <mergeCell ref="A757:A760"/>
    <mergeCell ref="C757:D757"/>
    <mergeCell ref="E757:F757"/>
    <mergeCell ref="G757:H757"/>
    <mergeCell ref="I757:J757"/>
    <mergeCell ref="K758:L75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C761:D761"/>
    <mergeCell ref="E761:F761"/>
    <mergeCell ref="G761:H761"/>
    <mergeCell ref="I761:J761"/>
    <mergeCell ref="K761:L761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65:A768"/>
    <mergeCell ref="C765:D765"/>
    <mergeCell ref="E765:F765"/>
    <mergeCell ref="G765:H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S757:T757"/>
    <mergeCell ref="M760:N760"/>
    <mergeCell ref="BN757:BN760"/>
    <mergeCell ref="C758:D758"/>
    <mergeCell ref="E758:F758"/>
    <mergeCell ref="G758:H758"/>
    <mergeCell ref="I758:J758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F757:BF760"/>
    <mergeCell ref="BI757:BI760"/>
    <mergeCell ref="AO757:AO760"/>
    <mergeCell ref="AP757:AP760"/>
    <mergeCell ref="AQ757:AQ760"/>
    <mergeCell ref="AR757:AR760"/>
    <mergeCell ref="AS757:AS760"/>
    <mergeCell ref="AT757:AT760"/>
    <mergeCell ref="AU757:AU760"/>
    <mergeCell ref="AV757:AV760"/>
    <mergeCell ref="O760:P760"/>
    <mergeCell ref="Q760:R760"/>
    <mergeCell ref="S760:T760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BI753:BI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AP753:AP756"/>
    <mergeCell ref="AQ753:AQ756"/>
    <mergeCell ref="AR753:AR756"/>
    <mergeCell ref="AS753:AS756"/>
    <mergeCell ref="AT753:AT756"/>
    <mergeCell ref="AU753:AU756"/>
    <mergeCell ref="AV753:AV756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BJ753:BJ756"/>
    <mergeCell ref="BN753:BN756"/>
    <mergeCell ref="C754:D754"/>
    <mergeCell ref="E754:F754"/>
    <mergeCell ref="G754:H754"/>
    <mergeCell ref="I754:J754"/>
    <mergeCell ref="K754:L754"/>
    <mergeCell ref="AY753:AY756"/>
    <mergeCell ref="AZ753:AZ756"/>
    <mergeCell ref="Z748:Z751"/>
    <mergeCell ref="O749:P749"/>
    <mergeCell ref="Q749:R749"/>
    <mergeCell ref="S749:T749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O751:P751"/>
    <mergeCell ref="Q751:R751"/>
    <mergeCell ref="S751:T751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BG740:BG743"/>
    <mergeCell ref="BH740:BH743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S728:T728"/>
    <mergeCell ref="Z728:Z731"/>
    <mergeCell ref="AA728:AA731"/>
    <mergeCell ref="AB728:AB731"/>
    <mergeCell ref="AC728:AC731"/>
    <mergeCell ref="AD728:AD731"/>
    <mergeCell ref="Z723:Z726"/>
    <mergeCell ref="O724:P724"/>
    <mergeCell ref="Q724:R724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O726:P726"/>
    <mergeCell ref="Q726:R726"/>
    <mergeCell ref="S726:T726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K711:BK714"/>
    <mergeCell ref="BL711:BL714"/>
    <mergeCell ref="BM711:BM714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S703:T703"/>
    <mergeCell ref="Z703:Z706"/>
    <mergeCell ref="AA703:AA706"/>
    <mergeCell ref="AB703:AB706"/>
    <mergeCell ref="AC703:AC706"/>
    <mergeCell ref="AD703:AD706"/>
    <mergeCell ref="Z698:Z701"/>
    <mergeCell ref="O699:P699"/>
    <mergeCell ref="Q699:R699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O701:P701"/>
    <mergeCell ref="Q701:R701"/>
    <mergeCell ref="S701:T701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G690:BG693"/>
    <mergeCell ref="BH690:BH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S678:T678"/>
    <mergeCell ref="Z678:Z681"/>
    <mergeCell ref="AA678:AA681"/>
    <mergeCell ref="AB678:AB681"/>
    <mergeCell ref="AC678:AC681"/>
    <mergeCell ref="AD678:AD681"/>
    <mergeCell ref="Z673:Z676"/>
    <mergeCell ref="O674:P674"/>
    <mergeCell ref="Q674:R674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O676:P676"/>
    <mergeCell ref="Q676:R676"/>
    <mergeCell ref="S676:T676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K661:BK664"/>
    <mergeCell ref="BL661:BL664"/>
    <mergeCell ref="BM661:BM664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S653:T653"/>
    <mergeCell ref="Z653:Z656"/>
    <mergeCell ref="AA653:AA656"/>
    <mergeCell ref="AB653:AB656"/>
    <mergeCell ref="AC653:AC656"/>
    <mergeCell ref="AD653:AD656"/>
    <mergeCell ref="Z648:Z651"/>
    <mergeCell ref="O649:P649"/>
    <mergeCell ref="Q649:R649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O651:P651"/>
    <mergeCell ref="Q651:R651"/>
    <mergeCell ref="S651:T651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S628:T628"/>
    <mergeCell ref="Z628:Z631"/>
    <mergeCell ref="AA628:AA631"/>
    <mergeCell ref="AB628:AB631"/>
    <mergeCell ref="AC628:AC631"/>
    <mergeCell ref="AD628:AD631"/>
    <mergeCell ref="Z623:Z626"/>
    <mergeCell ref="O624:P624"/>
    <mergeCell ref="Q624:R624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O626:P626"/>
    <mergeCell ref="Q626:R626"/>
    <mergeCell ref="S626:T626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BG615:BG618"/>
    <mergeCell ref="BH615:BH618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G611:BG614"/>
    <mergeCell ref="BH611:BH614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K611:BK614"/>
    <mergeCell ref="BL611:BL614"/>
    <mergeCell ref="BM611:BM614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BK607:BK610"/>
    <mergeCell ref="BL607:BL610"/>
    <mergeCell ref="BM607:BM610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BG603:BG606"/>
    <mergeCell ref="BH603:BH606"/>
    <mergeCell ref="BG607:BG610"/>
    <mergeCell ref="BH607:BH610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S603:T603"/>
    <mergeCell ref="Z603:Z606"/>
    <mergeCell ref="AA603:AA606"/>
    <mergeCell ref="AB603:AB606"/>
    <mergeCell ref="AC603:AC606"/>
    <mergeCell ref="AD603:AD606"/>
    <mergeCell ref="Z598:Z601"/>
    <mergeCell ref="O599:P599"/>
    <mergeCell ref="Q599:R599"/>
    <mergeCell ref="S599:T599"/>
    <mergeCell ref="M600:N600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O601:P601"/>
    <mergeCell ref="Q601:R601"/>
    <mergeCell ref="S601:T601"/>
    <mergeCell ref="BG598:BG601"/>
    <mergeCell ref="BH598:BH601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BF590:BF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M586:N586"/>
    <mergeCell ref="O586:P586"/>
    <mergeCell ref="Q586:R586"/>
    <mergeCell ref="G580:H580"/>
    <mergeCell ref="I580:J580"/>
    <mergeCell ref="K580:L580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U578:U60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M580:N580"/>
    <mergeCell ref="BE578:BE581"/>
    <mergeCell ref="BF578:BF581"/>
    <mergeCell ref="BI578:BI581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M570:N570"/>
    <mergeCell ref="BA569:BA572"/>
    <mergeCell ref="BB569:BB572"/>
    <mergeCell ref="BC569:BC572"/>
    <mergeCell ref="BD569:BD572"/>
    <mergeCell ref="S579:T579"/>
    <mergeCell ref="C580:D580"/>
    <mergeCell ref="E580:F580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A569:A572"/>
    <mergeCell ref="C569:D569"/>
    <mergeCell ref="E569:F569"/>
    <mergeCell ref="G569:H569"/>
    <mergeCell ref="I569:J569"/>
    <mergeCell ref="K569:L569"/>
    <mergeCell ref="O572:P572"/>
    <mergeCell ref="Q572:R572"/>
    <mergeCell ref="S572:T572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BJ569:BJ572"/>
    <mergeCell ref="BN569:BN572"/>
    <mergeCell ref="C570:D570"/>
    <mergeCell ref="E570:F570"/>
    <mergeCell ref="G570:H570"/>
    <mergeCell ref="I570:J570"/>
    <mergeCell ref="K570:L570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M568:N568"/>
    <mergeCell ref="O568:P568"/>
    <mergeCell ref="Q568:R568"/>
    <mergeCell ref="S568:T568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M557:N557"/>
    <mergeCell ref="O557:P557"/>
    <mergeCell ref="Q557:R557"/>
    <mergeCell ref="S557:T557"/>
    <mergeCell ref="Z557:Z560"/>
    <mergeCell ref="O558:P558"/>
    <mergeCell ref="Q558:R558"/>
    <mergeCell ref="S558:T558"/>
    <mergeCell ref="M559:N559"/>
    <mergeCell ref="BN553:BN556"/>
    <mergeCell ref="C554:D554"/>
    <mergeCell ref="Z548:Z551"/>
    <mergeCell ref="BA553:BA556"/>
    <mergeCell ref="BB553:BB556"/>
    <mergeCell ref="BC553:BC556"/>
    <mergeCell ref="BD553:BD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AA548:AA551"/>
    <mergeCell ref="Q549:R549"/>
    <mergeCell ref="S549:T549"/>
    <mergeCell ref="M550:N550"/>
    <mergeCell ref="O550:P550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E554:F554"/>
    <mergeCell ref="G554:H554"/>
    <mergeCell ref="I554:J554"/>
    <mergeCell ref="K554:L554"/>
    <mergeCell ref="AZ553:AZ556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O547:P547"/>
    <mergeCell ref="Q547:R547"/>
    <mergeCell ref="S547:T547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K540:BK543"/>
    <mergeCell ref="BL540:BL543"/>
    <mergeCell ref="BM540:BM543"/>
    <mergeCell ref="BJ544:BJ547"/>
    <mergeCell ref="BN544:BN547"/>
    <mergeCell ref="C545:D545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BB528:BB531"/>
    <mergeCell ref="BC528:BC531"/>
    <mergeCell ref="BD528:BD531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G523:BG526"/>
    <mergeCell ref="BH523:BH526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J519:BJ522"/>
    <mergeCell ref="BN519:BN522"/>
    <mergeCell ref="C520:D520"/>
    <mergeCell ref="E520:F520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BN503:BN506"/>
    <mergeCell ref="C504:D504"/>
    <mergeCell ref="Z498:Z501"/>
    <mergeCell ref="BA503:BA506"/>
    <mergeCell ref="BB503:BB506"/>
    <mergeCell ref="BC503:BC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AA498:AA501"/>
    <mergeCell ref="Q499:R499"/>
    <mergeCell ref="S499:T499"/>
    <mergeCell ref="M500:N500"/>
    <mergeCell ref="O500:P500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E504:F504"/>
    <mergeCell ref="G504:H504"/>
    <mergeCell ref="I504:J504"/>
    <mergeCell ref="K504:L504"/>
    <mergeCell ref="AZ503:AZ506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O497:P497"/>
    <mergeCell ref="Q497:R497"/>
    <mergeCell ref="S497:T497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BK490:BK493"/>
    <mergeCell ref="BL490:BL493"/>
    <mergeCell ref="BM490:BM493"/>
    <mergeCell ref="BJ494:BJ497"/>
    <mergeCell ref="BN494:BN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BN478:BN481"/>
    <mergeCell ref="C479:D479"/>
    <mergeCell ref="Z473:Z476"/>
    <mergeCell ref="BA478:BA481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AA473:AA476"/>
    <mergeCell ref="Q474:R474"/>
    <mergeCell ref="S474:T474"/>
    <mergeCell ref="M475:N475"/>
    <mergeCell ref="O475:P475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E479:F479"/>
    <mergeCell ref="G479:H479"/>
    <mergeCell ref="I479:J479"/>
    <mergeCell ref="K479:L479"/>
    <mergeCell ref="AZ478:AZ481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O472:P472"/>
    <mergeCell ref="Q472:R472"/>
    <mergeCell ref="S472:T472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K465:BK468"/>
    <mergeCell ref="BL465:BL468"/>
    <mergeCell ref="BM465:BM468"/>
    <mergeCell ref="BJ469:BJ472"/>
    <mergeCell ref="BN469:BN472"/>
    <mergeCell ref="C470:D470"/>
    <mergeCell ref="E470:F470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M468:N468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BB453:BB456"/>
    <mergeCell ref="BC453:BC456"/>
    <mergeCell ref="BD453:BD456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G448:BG451"/>
    <mergeCell ref="BH448:BH451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BJ444:BJ447"/>
    <mergeCell ref="BN444:BN447"/>
    <mergeCell ref="C445:D445"/>
    <mergeCell ref="E445:F445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M443:N443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BN428:BN431"/>
    <mergeCell ref="C429:D429"/>
    <mergeCell ref="Z423:Z426"/>
    <mergeCell ref="BA428:BA431"/>
    <mergeCell ref="BB428:BB431"/>
    <mergeCell ref="BC428:BC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AA423:AA426"/>
    <mergeCell ref="Q424:R424"/>
    <mergeCell ref="S424:T424"/>
    <mergeCell ref="M425:N425"/>
    <mergeCell ref="O425:P425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E429:F429"/>
    <mergeCell ref="G429:H429"/>
    <mergeCell ref="I429:J429"/>
    <mergeCell ref="K429:L429"/>
    <mergeCell ref="AZ428:AZ431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O422:P422"/>
    <mergeCell ref="Q422:R422"/>
    <mergeCell ref="S422:T422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BJ419:BJ422"/>
    <mergeCell ref="BN419:BN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BN403:BN406"/>
    <mergeCell ref="C404:D404"/>
    <mergeCell ref="Z398:Z401"/>
    <mergeCell ref="BA403:BA406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AA398:AA401"/>
    <mergeCell ref="Q399:R399"/>
    <mergeCell ref="S399:T399"/>
    <mergeCell ref="M400:N400"/>
    <mergeCell ref="O400:P400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E404:F404"/>
    <mergeCell ref="G404:H404"/>
    <mergeCell ref="I404:J404"/>
    <mergeCell ref="K404:L404"/>
    <mergeCell ref="AZ403:AZ406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O397:P397"/>
    <mergeCell ref="Q397:R397"/>
    <mergeCell ref="S397:T397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K390:BK393"/>
    <mergeCell ref="BL390:BL393"/>
    <mergeCell ref="BM390:BM393"/>
    <mergeCell ref="BJ394:BJ397"/>
    <mergeCell ref="BN394:BN397"/>
    <mergeCell ref="C395:D395"/>
    <mergeCell ref="E395:F395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BB378:BB381"/>
    <mergeCell ref="BC378:BC381"/>
    <mergeCell ref="BD378:BD381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G373:BG376"/>
    <mergeCell ref="BH373:BH376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BJ369:BJ372"/>
    <mergeCell ref="BN369:BN372"/>
    <mergeCell ref="C370:D370"/>
    <mergeCell ref="E370:F370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M368:N368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BN353:BN356"/>
    <mergeCell ref="C354:D354"/>
    <mergeCell ref="Z348:Z351"/>
    <mergeCell ref="BA353:BA356"/>
    <mergeCell ref="BB353:BB356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AA348:AA351"/>
    <mergeCell ref="Q349:R349"/>
    <mergeCell ref="S349:T349"/>
    <mergeCell ref="M350:N350"/>
    <mergeCell ref="O350:P350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E354:F354"/>
    <mergeCell ref="G354:H354"/>
    <mergeCell ref="I354:J354"/>
    <mergeCell ref="K354:L354"/>
    <mergeCell ref="AZ353:AZ356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O347:P347"/>
    <mergeCell ref="Q347:R347"/>
    <mergeCell ref="S347:T347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BK340:BK343"/>
    <mergeCell ref="BL340:BL343"/>
    <mergeCell ref="BM340:BM343"/>
    <mergeCell ref="BJ344:BJ347"/>
    <mergeCell ref="BN344:BN347"/>
    <mergeCell ref="C345:D345"/>
    <mergeCell ref="E345:F345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BN328:BN331"/>
    <mergeCell ref="C329:D329"/>
    <mergeCell ref="Z323:Z326"/>
    <mergeCell ref="BA328:BA331"/>
    <mergeCell ref="BB328:BB331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AA323:AA326"/>
    <mergeCell ref="Q324:R324"/>
    <mergeCell ref="S324:T324"/>
    <mergeCell ref="M325:N325"/>
    <mergeCell ref="O325:P325"/>
    <mergeCell ref="BK323:BK326"/>
    <mergeCell ref="BL323:BL326"/>
    <mergeCell ref="BM323:BM326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E329:F329"/>
    <mergeCell ref="G329:H329"/>
    <mergeCell ref="I329:J329"/>
    <mergeCell ref="K329:L329"/>
    <mergeCell ref="AZ328:AZ331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O322:P322"/>
    <mergeCell ref="Q322:R322"/>
    <mergeCell ref="S322:T322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BJ319:BJ322"/>
    <mergeCell ref="BN319:BN322"/>
    <mergeCell ref="C320:D320"/>
    <mergeCell ref="E320:F320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M318:N318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BB303:BB306"/>
    <mergeCell ref="BC303:BC306"/>
    <mergeCell ref="BD303:BD306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G298:BG301"/>
    <mergeCell ref="BH298:BH301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BJ294:BJ297"/>
    <mergeCell ref="BN294:BN297"/>
    <mergeCell ref="C295:D295"/>
    <mergeCell ref="E295:F295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BN278:BN281"/>
    <mergeCell ref="C279:D279"/>
    <mergeCell ref="Z273:Z276"/>
    <mergeCell ref="BA278:BA281"/>
    <mergeCell ref="BB278:BB281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AA273:AA276"/>
    <mergeCell ref="Q274:R274"/>
    <mergeCell ref="S274:T274"/>
    <mergeCell ref="M275:N275"/>
    <mergeCell ref="O275:P275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E279:F279"/>
    <mergeCell ref="G279:H279"/>
    <mergeCell ref="I279:J279"/>
    <mergeCell ref="K279:L279"/>
    <mergeCell ref="AZ278:AZ281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O272:P272"/>
    <mergeCell ref="Q272:R272"/>
    <mergeCell ref="S272:T272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BJ269:BJ272"/>
    <mergeCell ref="BN269:BN272"/>
    <mergeCell ref="C270:D270"/>
    <mergeCell ref="E270:F270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M268:N268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BN253:BN256"/>
    <mergeCell ref="C254:D254"/>
    <mergeCell ref="Z248:Z251"/>
    <mergeCell ref="BA253:BA256"/>
    <mergeCell ref="BB253:BB256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AA248:AA251"/>
    <mergeCell ref="Q249:R249"/>
    <mergeCell ref="S249:T249"/>
    <mergeCell ref="M250:N250"/>
    <mergeCell ref="O250:P250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E254:F254"/>
    <mergeCell ref="G254:H254"/>
    <mergeCell ref="I254:J254"/>
    <mergeCell ref="K254:L254"/>
    <mergeCell ref="AZ253:AZ256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O247:P247"/>
    <mergeCell ref="Q247:R247"/>
    <mergeCell ref="S247:T247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BK240:BK243"/>
    <mergeCell ref="BL240:BL243"/>
    <mergeCell ref="BM240:BM243"/>
    <mergeCell ref="BJ244:BJ247"/>
    <mergeCell ref="BN244:BN247"/>
    <mergeCell ref="C245:D245"/>
    <mergeCell ref="E245:F245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M243:N243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BB228:BB231"/>
    <mergeCell ref="BC228:BC231"/>
    <mergeCell ref="BD228:BD231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G223:BG226"/>
    <mergeCell ref="BH223:BH226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BJ219:BJ222"/>
    <mergeCell ref="BN219:BN222"/>
    <mergeCell ref="C220:D220"/>
    <mergeCell ref="E220:F220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BN203:BN206"/>
    <mergeCell ref="C204:D204"/>
    <mergeCell ref="Z198:Z201"/>
    <mergeCell ref="BA203:BA206"/>
    <mergeCell ref="BB203:BB206"/>
    <mergeCell ref="BC203:BC206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AA198:AA201"/>
    <mergeCell ref="Q199:R199"/>
    <mergeCell ref="S199:T199"/>
    <mergeCell ref="M200:N200"/>
    <mergeCell ref="O200:P200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E204:F204"/>
    <mergeCell ref="G204:H204"/>
    <mergeCell ref="I204:J204"/>
    <mergeCell ref="K204:L204"/>
    <mergeCell ref="AZ203:AZ206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O197:P197"/>
    <mergeCell ref="Q197:R197"/>
    <mergeCell ref="S197:T197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BK190:BK193"/>
    <mergeCell ref="BL190:BL193"/>
    <mergeCell ref="BM190:BM193"/>
    <mergeCell ref="BJ194:BJ197"/>
    <mergeCell ref="BN194:BN197"/>
    <mergeCell ref="C195:D195"/>
    <mergeCell ref="E195:F195"/>
    <mergeCell ref="G195:H195"/>
    <mergeCell ref="I195:J195"/>
    <mergeCell ref="K195:L195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M193:N193"/>
    <mergeCell ref="O193:P193"/>
    <mergeCell ref="Q193:R193"/>
    <mergeCell ref="S193:T193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BN178:BN181"/>
    <mergeCell ref="C179:D179"/>
    <mergeCell ref="Z173:Z176"/>
    <mergeCell ref="BA178:BA181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AA173:AA176"/>
    <mergeCell ref="Q174:R174"/>
    <mergeCell ref="S174:T174"/>
    <mergeCell ref="M175:N175"/>
    <mergeCell ref="O175:P175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E179:F179"/>
    <mergeCell ref="G179:H179"/>
    <mergeCell ref="I179:J179"/>
    <mergeCell ref="K179:L179"/>
    <mergeCell ref="AZ178:AZ181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O172:P172"/>
    <mergeCell ref="Q172:R172"/>
    <mergeCell ref="S172:T172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BJ169:BJ172"/>
    <mergeCell ref="BN169:BN172"/>
    <mergeCell ref="C170:D170"/>
    <mergeCell ref="E170:F170"/>
    <mergeCell ref="G170:H170"/>
    <mergeCell ref="I170:J170"/>
    <mergeCell ref="K170:L170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M168:N168"/>
    <mergeCell ref="O168:P168"/>
    <mergeCell ref="Q168:R168"/>
    <mergeCell ref="S168:T168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BA153:BA156"/>
    <mergeCell ref="BB153:BB156"/>
    <mergeCell ref="BC153:BC156"/>
    <mergeCell ref="BD153:BD156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G148:BG151"/>
    <mergeCell ref="BH148:BH151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J144:BJ147"/>
    <mergeCell ref="BN144:BN147"/>
    <mergeCell ref="C145:D145"/>
    <mergeCell ref="E145:F145"/>
    <mergeCell ref="AT140:AT143"/>
    <mergeCell ref="AU140:AU143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G145:H145"/>
    <mergeCell ref="I145:J145"/>
    <mergeCell ref="K145:L145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M143:N143"/>
    <mergeCell ref="Q145:R145"/>
    <mergeCell ref="S145:T145"/>
    <mergeCell ref="BA128:BA131"/>
    <mergeCell ref="BB128:BB131"/>
    <mergeCell ref="BC128:BC131"/>
    <mergeCell ref="BD128:BD131"/>
    <mergeCell ref="BE128:BE131"/>
    <mergeCell ref="O143:P143"/>
    <mergeCell ref="Q143:R143"/>
    <mergeCell ref="S143:T143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A128:A131"/>
    <mergeCell ref="C128:D128"/>
    <mergeCell ref="E128:F128"/>
    <mergeCell ref="G128:H128"/>
    <mergeCell ref="I128:J128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E129:F129"/>
    <mergeCell ref="G129:H129"/>
    <mergeCell ref="I129:J129"/>
    <mergeCell ref="K129:L129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AA123:AA126"/>
    <mergeCell ref="Q124:R124"/>
    <mergeCell ref="S124:T124"/>
    <mergeCell ref="M125:N125"/>
    <mergeCell ref="AZ128:AZ131"/>
    <mergeCell ref="Z123:Z126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I128:BI131"/>
    <mergeCell ref="BJ128:BJ131"/>
    <mergeCell ref="C129:D129"/>
    <mergeCell ref="BF128:BF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C127:T127"/>
    <mergeCell ref="O125:P125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Q126:R126"/>
    <mergeCell ref="S126:T126"/>
    <mergeCell ref="C120:D120"/>
    <mergeCell ref="E120:F120"/>
    <mergeCell ref="G120:H120"/>
    <mergeCell ref="I120:J120"/>
    <mergeCell ref="K120:L120"/>
    <mergeCell ref="A115:A118"/>
    <mergeCell ref="C115:D115"/>
    <mergeCell ref="E115:F115"/>
    <mergeCell ref="G115:H115"/>
    <mergeCell ref="I115:J115"/>
    <mergeCell ref="K115:L115"/>
    <mergeCell ref="M115:N115"/>
    <mergeCell ref="M118:N118"/>
    <mergeCell ref="M120:N120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BI119:BI122"/>
    <mergeCell ref="BJ119:BJ122"/>
    <mergeCell ref="AA115:AA118"/>
    <mergeCell ref="AB115:AB118"/>
    <mergeCell ref="S116:T116"/>
    <mergeCell ref="O118:P118"/>
    <mergeCell ref="Q118:R118"/>
    <mergeCell ref="S118:T118"/>
    <mergeCell ref="BC115:BC118"/>
    <mergeCell ref="BD115:BD118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A103:A106"/>
    <mergeCell ref="C103:D103"/>
    <mergeCell ref="E103:F103"/>
    <mergeCell ref="G103:H103"/>
    <mergeCell ref="I103:J10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AO111:AO114"/>
    <mergeCell ref="AP111:AP114"/>
    <mergeCell ref="AQ111:AQ114"/>
    <mergeCell ref="AR111:AR114"/>
    <mergeCell ref="AS111:AS114"/>
    <mergeCell ref="AT111:AT114"/>
    <mergeCell ref="AU111:AU114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4:R114"/>
    <mergeCell ref="S114:T114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BI103:BI106"/>
    <mergeCell ref="BJ103:BJ106"/>
    <mergeCell ref="C104:D104"/>
    <mergeCell ref="BA103:BA106"/>
    <mergeCell ref="BB103:BB106"/>
    <mergeCell ref="BC103:BC106"/>
    <mergeCell ref="BD103:BD106"/>
    <mergeCell ref="BE103:BE106"/>
    <mergeCell ref="O110:P110"/>
    <mergeCell ref="Q110:R110"/>
    <mergeCell ref="S110:T110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E104:F104"/>
    <mergeCell ref="G104:H104"/>
    <mergeCell ref="I104:J104"/>
    <mergeCell ref="K104:L104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AA98:AA101"/>
    <mergeCell ref="Q99:R99"/>
    <mergeCell ref="S99:T99"/>
    <mergeCell ref="M100:N100"/>
    <mergeCell ref="AZ103:AZ106"/>
    <mergeCell ref="Z98:Z101"/>
    <mergeCell ref="C106:D106"/>
    <mergeCell ref="E106:F106"/>
    <mergeCell ref="G106:H106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BF103:BF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C102:T102"/>
    <mergeCell ref="O100:P100"/>
    <mergeCell ref="AU94:AU97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Q101:R101"/>
    <mergeCell ref="S101:T101"/>
    <mergeCell ref="C95:D95"/>
    <mergeCell ref="E95:F95"/>
    <mergeCell ref="G95:H95"/>
    <mergeCell ref="I95:J95"/>
    <mergeCell ref="K95:L95"/>
    <mergeCell ref="A90:A93"/>
    <mergeCell ref="C90:D90"/>
    <mergeCell ref="E90:F90"/>
    <mergeCell ref="G90:H90"/>
    <mergeCell ref="I90:J90"/>
    <mergeCell ref="K90:L90"/>
    <mergeCell ref="M90:N90"/>
    <mergeCell ref="M93:N93"/>
    <mergeCell ref="C91:D91"/>
    <mergeCell ref="E91:F91"/>
    <mergeCell ref="G91:H91"/>
    <mergeCell ref="I91:J91"/>
    <mergeCell ref="K91:L91"/>
    <mergeCell ref="M91:N91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BI94:BI97"/>
    <mergeCell ref="BJ94:BJ97"/>
    <mergeCell ref="AA90:AA93"/>
    <mergeCell ref="AB90:AB93"/>
    <mergeCell ref="S91:T91"/>
    <mergeCell ref="O93:P93"/>
    <mergeCell ref="Q93:R93"/>
    <mergeCell ref="S93:T93"/>
    <mergeCell ref="BC90:BC93"/>
    <mergeCell ref="BD90:BD93"/>
    <mergeCell ref="O91:P91"/>
    <mergeCell ref="Q91:R91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O82:P82"/>
    <mergeCell ref="Q82:R82"/>
    <mergeCell ref="S82:T82"/>
    <mergeCell ref="Z82:Z85"/>
    <mergeCell ref="O83:P83"/>
    <mergeCell ref="Q83:R83"/>
    <mergeCell ref="S83:T83"/>
    <mergeCell ref="M84:N84"/>
    <mergeCell ref="Q89:R89"/>
    <mergeCell ref="S89:T89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O85:P85"/>
    <mergeCell ref="Q85:R85"/>
    <mergeCell ref="S85:T85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BA78:BA81"/>
    <mergeCell ref="BB78:BB81"/>
    <mergeCell ref="BC78:BC81"/>
    <mergeCell ref="BD78:BD81"/>
    <mergeCell ref="BG78:BG81"/>
    <mergeCell ref="BG69:BG72"/>
    <mergeCell ref="BH69:BH72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G73:BG76"/>
    <mergeCell ref="BH73:BH76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BJ69:BJ72"/>
    <mergeCell ref="BN69:BN72"/>
    <mergeCell ref="C70:D70"/>
    <mergeCell ref="E70:F70"/>
    <mergeCell ref="G70:H70"/>
    <mergeCell ref="I70:J70"/>
    <mergeCell ref="K70:L70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M68:N68"/>
    <mergeCell ref="O68:P68"/>
    <mergeCell ref="Q68:R68"/>
    <mergeCell ref="S68:T68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Z57:Z60"/>
    <mergeCell ref="O58:P58"/>
    <mergeCell ref="Q58:R58"/>
    <mergeCell ref="S58:T58"/>
    <mergeCell ref="M59:N59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BA53:BA56"/>
    <mergeCell ref="AL53:AL56"/>
    <mergeCell ref="AM53:AM56"/>
    <mergeCell ref="AN53:AN56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AA48:AA51"/>
    <mergeCell ref="Q49:R49"/>
    <mergeCell ref="S49:T49"/>
    <mergeCell ref="M50:N50"/>
    <mergeCell ref="O50:P50"/>
    <mergeCell ref="O47:P47"/>
    <mergeCell ref="Q47:R47"/>
    <mergeCell ref="S47:T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Q51:R51"/>
    <mergeCell ref="S51:T51"/>
    <mergeCell ref="C45:D45"/>
    <mergeCell ref="E45:F45"/>
    <mergeCell ref="G45:H45"/>
    <mergeCell ref="I45:J45"/>
    <mergeCell ref="K45:L45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M45:N45"/>
    <mergeCell ref="AA40:AA43"/>
    <mergeCell ref="AB40:AB43"/>
    <mergeCell ref="S41:T41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M43:N43"/>
    <mergeCell ref="O43:P43"/>
    <mergeCell ref="Q43:R43"/>
    <mergeCell ref="S43:T43"/>
    <mergeCell ref="O40:P40"/>
    <mergeCell ref="Q40:R40"/>
    <mergeCell ref="S40:T40"/>
    <mergeCell ref="C33:D33"/>
    <mergeCell ref="E33:F33"/>
    <mergeCell ref="G33:H33"/>
    <mergeCell ref="I33:J33"/>
    <mergeCell ref="K33:L33"/>
    <mergeCell ref="M33:N33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O35:P35"/>
    <mergeCell ref="Q35:R35"/>
    <mergeCell ref="S35:T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E29:F29"/>
    <mergeCell ref="G29:H29"/>
    <mergeCell ref="I29:J29"/>
    <mergeCell ref="K29:L29"/>
    <mergeCell ref="AZ28:AZ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I25:J25"/>
    <mergeCell ref="K25:L25"/>
    <mergeCell ref="C41:D41"/>
    <mergeCell ref="E41:F41"/>
    <mergeCell ref="G41:H41"/>
    <mergeCell ref="I41:J41"/>
    <mergeCell ref="K41:L41"/>
    <mergeCell ref="M41:N41"/>
    <mergeCell ref="O41:P41"/>
    <mergeCell ref="Q41:R41"/>
    <mergeCell ref="BI32:BI35"/>
    <mergeCell ref="BJ32:BJ35"/>
    <mergeCell ref="Z36:Z39"/>
    <mergeCell ref="AA36:AA39"/>
    <mergeCell ref="Q37:R37"/>
    <mergeCell ref="S37:T37"/>
    <mergeCell ref="M38:N38"/>
    <mergeCell ref="O38:P38"/>
    <mergeCell ref="BJ36:BJ39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Z40:Z43"/>
    <mergeCell ref="BJ23:BJ26"/>
    <mergeCell ref="C24:D24"/>
    <mergeCell ref="BA32:BA35"/>
    <mergeCell ref="BB32:BB35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Z23:Z26"/>
    <mergeCell ref="AA23:AA26"/>
    <mergeCell ref="BI28:BI31"/>
    <mergeCell ref="Q26:R26"/>
    <mergeCell ref="S26:T26"/>
    <mergeCell ref="Q25:R25"/>
    <mergeCell ref="S25:T25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27:T27"/>
    <mergeCell ref="C20:D20"/>
    <mergeCell ref="E20:F20"/>
    <mergeCell ref="G20:H20"/>
    <mergeCell ref="I20:J20"/>
    <mergeCell ref="K20:L20"/>
    <mergeCell ref="A28:A31"/>
    <mergeCell ref="C28:D28"/>
    <mergeCell ref="E28:F28"/>
    <mergeCell ref="G28:H28"/>
    <mergeCell ref="I28:J28"/>
    <mergeCell ref="C29:D29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M23:N23"/>
    <mergeCell ref="O23:P23"/>
    <mergeCell ref="Q23:R23"/>
    <mergeCell ref="S23:T23"/>
    <mergeCell ref="Q24:R24"/>
    <mergeCell ref="S24:T24"/>
    <mergeCell ref="M25:N25"/>
    <mergeCell ref="O25:P25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C16:D16"/>
    <mergeCell ref="E16:F16"/>
    <mergeCell ref="G16:H16"/>
    <mergeCell ref="I16:J16"/>
    <mergeCell ref="K16:L16"/>
    <mergeCell ref="E24:F24"/>
    <mergeCell ref="G24:H24"/>
    <mergeCell ref="I24:J24"/>
    <mergeCell ref="K24:L24"/>
    <mergeCell ref="M24:N24"/>
    <mergeCell ref="O24:P24"/>
    <mergeCell ref="AA19:AA22"/>
    <mergeCell ref="AB19:AB22"/>
    <mergeCell ref="AC19:AC22"/>
    <mergeCell ref="AD19:AD22"/>
    <mergeCell ref="AE19:AE22"/>
    <mergeCell ref="AF19:AF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O22:P22"/>
    <mergeCell ref="Q22:R22"/>
    <mergeCell ref="S22:T22"/>
    <mergeCell ref="M20:N20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B11:BB14"/>
    <mergeCell ref="BC11:BC14"/>
    <mergeCell ref="BD11:BD14"/>
    <mergeCell ref="BE11:BE14"/>
    <mergeCell ref="BF11:BF14"/>
    <mergeCell ref="AN11:AN14"/>
    <mergeCell ref="AW11:AW14"/>
    <mergeCell ref="AX11:AX14"/>
    <mergeCell ref="AY11:AY14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AZ11:AZ14"/>
    <mergeCell ref="BA11:BA14"/>
    <mergeCell ref="AH11:AH14"/>
    <mergeCell ref="AI11:AI14"/>
    <mergeCell ref="AJ11:AJ14"/>
    <mergeCell ref="AB11:AB14"/>
    <mergeCell ref="AC11:AC14"/>
    <mergeCell ref="AD11:AD14"/>
    <mergeCell ref="AE11:AE14"/>
    <mergeCell ref="AF11:AF14"/>
    <mergeCell ref="AG11:AG14"/>
    <mergeCell ref="M11:N11"/>
    <mergeCell ref="M18:N18"/>
    <mergeCell ref="O18:P18"/>
    <mergeCell ref="Q18:R18"/>
    <mergeCell ref="S18:T18"/>
    <mergeCell ref="O11:P11"/>
    <mergeCell ref="Q11:R11"/>
    <mergeCell ref="S11:T11"/>
    <mergeCell ref="A11:A14"/>
    <mergeCell ref="C11:D11"/>
    <mergeCell ref="E11:F11"/>
    <mergeCell ref="G11:H11"/>
    <mergeCell ref="I11:J11"/>
    <mergeCell ref="Q14:R14"/>
    <mergeCell ref="S14:T14"/>
    <mergeCell ref="E6:F6"/>
    <mergeCell ref="G6:H6"/>
    <mergeCell ref="I6:J6"/>
    <mergeCell ref="K6:L6"/>
    <mergeCell ref="C12:D12"/>
    <mergeCell ref="E12:F12"/>
    <mergeCell ref="G12:H12"/>
    <mergeCell ref="I12:J12"/>
    <mergeCell ref="K12:L12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A15:AA18"/>
    <mergeCell ref="AB15:AB18"/>
    <mergeCell ref="S16:T16"/>
    <mergeCell ref="BJ11:BJ14"/>
    <mergeCell ref="M12:N12"/>
    <mergeCell ref="O12:P12"/>
    <mergeCell ref="BI11:BI14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M16:N16"/>
    <mergeCell ref="O16:P16"/>
    <mergeCell ref="Q16:R16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K11:L11"/>
    <mergeCell ref="O9:P9"/>
    <mergeCell ref="Q9:R9"/>
    <mergeCell ref="S9:T9"/>
    <mergeCell ref="A7:A10"/>
    <mergeCell ref="C7:D7"/>
    <mergeCell ref="E7:F7"/>
    <mergeCell ref="G7:H7"/>
    <mergeCell ref="I7:J7"/>
    <mergeCell ref="K7:L7"/>
    <mergeCell ref="M9:N9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BN1:BO1"/>
    <mergeCell ref="BO3:BO6"/>
    <mergeCell ref="BO7:BO10"/>
    <mergeCell ref="O6:P6"/>
    <mergeCell ref="Q6:R6"/>
    <mergeCell ref="S6:T6"/>
    <mergeCell ref="M5:N5"/>
    <mergeCell ref="O5:P5"/>
    <mergeCell ref="Q5:R5"/>
    <mergeCell ref="S5:T5"/>
    <mergeCell ref="C6:D6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BA3:BA6"/>
    <mergeCell ref="BA7:BA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W1:BH1"/>
    <mergeCell ref="BG3:BG6"/>
    <mergeCell ref="BG7:BG10"/>
    <mergeCell ref="BG11:BG14"/>
    <mergeCell ref="BG15:BG18"/>
    <mergeCell ref="AG1:AV1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C5:D5"/>
    <mergeCell ref="BP19:BP22"/>
    <mergeCell ref="BQ19:BQ22"/>
    <mergeCell ref="BR19:BR22"/>
    <mergeCell ref="BS19:BS22"/>
    <mergeCell ref="BT19:BT22"/>
    <mergeCell ref="BU19:BU22"/>
    <mergeCell ref="BV19:BV22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232:BP235"/>
    <mergeCell ref="BQ232:BQ235"/>
    <mergeCell ref="BR232:BR235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290:BT293"/>
    <mergeCell ref="BU290:BU293"/>
    <mergeCell ref="BV290:BV293"/>
    <mergeCell ref="BP294:BP297"/>
    <mergeCell ref="BQ294:BQ297"/>
    <mergeCell ref="BR294:BR297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353:BU356"/>
    <mergeCell ref="BV353:BV356"/>
    <mergeCell ref="BP357:BP360"/>
    <mergeCell ref="BQ357:BQ360"/>
    <mergeCell ref="BR357:BR360"/>
    <mergeCell ref="BS357:BS360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15:BU418"/>
    <mergeCell ref="BV415:BV418"/>
    <mergeCell ref="BP419:BP422"/>
    <mergeCell ref="BQ419:BQ422"/>
    <mergeCell ref="BR419:BR422"/>
    <mergeCell ref="BS419:BS422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P440:BP443"/>
    <mergeCell ref="BQ440:BQ443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P461:BP464"/>
    <mergeCell ref="BQ461:BQ464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478:BU481"/>
    <mergeCell ref="BV478:BV481"/>
    <mergeCell ref="BP482:BP485"/>
    <mergeCell ref="BQ482:BQ485"/>
    <mergeCell ref="BR482:BR485"/>
    <mergeCell ref="BS482:BS485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P503:BP506"/>
    <mergeCell ref="BQ503:BQ506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P523:BP526"/>
    <mergeCell ref="BQ523:BQ526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540:BU543"/>
    <mergeCell ref="BV540:BV543"/>
    <mergeCell ref="BP544:BP547"/>
    <mergeCell ref="BQ544:BQ547"/>
    <mergeCell ref="BR544:BR547"/>
    <mergeCell ref="BS544:BS547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P565:BP568"/>
    <mergeCell ref="BQ565:BQ568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P586:BP589"/>
    <mergeCell ref="BQ586:BQ589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03:BU606"/>
    <mergeCell ref="BV603:BV606"/>
    <mergeCell ref="BP607:BP610"/>
    <mergeCell ref="BQ607:BQ610"/>
    <mergeCell ref="BR607:BR610"/>
    <mergeCell ref="BS607:BS610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P628:BP631"/>
    <mergeCell ref="BQ628:BQ631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P648:BP651"/>
    <mergeCell ref="BQ648:BQ651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665:BU668"/>
    <mergeCell ref="BV665:BV668"/>
    <mergeCell ref="BP669:BP672"/>
    <mergeCell ref="BQ669:BQ672"/>
    <mergeCell ref="BR669:BR672"/>
    <mergeCell ref="BS669:BS672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P690:BP693"/>
    <mergeCell ref="BQ690:BQ693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P711:BP714"/>
    <mergeCell ref="BQ711:BQ714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P728:BP731"/>
    <mergeCell ref="BQ728:BQ731"/>
    <mergeCell ref="BR728:BR731"/>
    <mergeCell ref="BS728:BS731"/>
    <mergeCell ref="BT728:BT731"/>
    <mergeCell ref="BU728:BU731"/>
    <mergeCell ref="BV728:BV731"/>
    <mergeCell ref="BP732:BP735"/>
    <mergeCell ref="BQ732:BQ735"/>
    <mergeCell ref="BR732:BR735"/>
    <mergeCell ref="BS732:BS735"/>
    <mergeCell ref="BT732:BT735"/>
    <mergeCell ref="BU732:BU735"/>
    <mergeCell ref="BV732:BV735"/>
    <mergeCell ref="BP736:BP739"/>
    <mergeCell ref="BQ736:BQ739"/>
    <mergeCell ref="BR736:BR739"/>
    <mergeCell ref="BS736:BS739"/>
    <mergeCell ref="BT736:BT739"/>
    <mergeCell ref="BU736:BU739"/>
    <mergeCell ref="BV736:BV739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P769:BP772"/>
    <mergeCell ref="BQ769:BQ772"/>
    <mergeCell ref="BR769:BR772"/>
    <mergeCell ref="BS769:BS772"/>
    <mergeCell ref="BT769:BT772"/>
    <mergeCell ref="BU769:BU772"/>
    <mergeCell ref="BV769:BV772"/>
    <mergeCell ref="BP773:BP776"/>
    <mergeCell ref="BQ773:BQ776"/>
    <mergeCell ref="BR773:BR776"/>
    <mergeCell ref="BS773:BS776"/>
    <mergeCell ref="BT773:BT776"/>
    <mergeCell ref="BU773:BU776"/>
    <mergeCell ref="BV773:BV776"/>
    <mergeCell ref="BP748:BP751"/>
    <mergeCell ref="BQ748:BQ751"/>
    <mergeCell ref="BR748:BR751"/>
    <mergeCell ref="BS748:BS751"/>
    <mergeCell ref="BT748:BT751"/>
    <mergeCell ref="BU748:BU751"/>
    <mergeCell ref="BV748:BV751"/>
    <mergeCell ref="BP753:BP756"/>
    <mergeCell ref="BQ753:BQ756"/>
    <mergeCell ref="BR753:BR756"/>
    <mergeCell ref="BS753:BS756"/>
    <mergeCell ref="BT753:BT756"/>
    <mergeCell ref="BU753:BU756"/>
    <mergeCell ref="BV753:BV756"/>
    <mergeCell ref="BP757:BP760"/>
    <mergeCell ref="BQ757:BQ760"/>
    <mergeCell ref="BR757:BR760"/>
    <mergeCell ref="BS757:BS760"/>
    <mergeCell ref="BT757:BT760"/>
    <mergeCell ref="BU757:BU760"/>
    <mergeCell ref="BV757:BV760"/>
    <mergeCell ref="BP761:BP764"/>
    <mergeCell ref="BQ761:BQ764"/>
    <mergeCell ref="BR761:BR764"/>
    <mergeCell ref="BS761:BS764"/>
    <mergeCell ref="BT761:BT764"/>
    <mergeCell ref="BU761:BU764"/>
    <mergeCell ref="BV761:BV764"/>
    <mergeCell ref="BP765:BP768"/>
    <mergeCell ref="BQ765:BQ768"/>
    <mergeCell ref="BR765:BR768"/>
    <mergeCell ref="BS765:BS768"/>
    <mergeCell ref="BT765:BT768"/>
    <mergeCell ref="BU765:BU768"/>
    <mergeCell ref="BV765:BV768"/>
    <mergeCell ref="BG19:BG22"/>
    <mergeCell ref="BG23:BG26"/>
    <mergeCell ref="BH3:BH6"/>
    <mergeCell ref="BH7:BH10"/>
    <mergeCell ref="BH11:BH14"/>
    <mergeCell ref="BH15:BH18"/>
    <mergeCell ref="BH19:BH22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B28:BB31"/>
    <mergeCell ref="BC28:BC31"/>
    <mergeCell ref="BD28:BD31"/>
    <mergeCell ref="BE28:BE31"/>
    <mergeCell ref="AW28:AW31"/>
    <mergeCell ref="AX28:AX31"/>
    <mergeCell ref="AY28:AY31"/>
    <mergeCell ref="BF28:BF31"/>
    <mergeCell ref="BB53:BB56"/>
    <mergeCell ref="BC53:BC56"/>
    <mergeCell ref="BD53:BD56"/>
    <mergeCell ref="BE53:BE56"/>
    <mergeCell ref="BA28:BA31"/>
    <mergeCell ref="AW53:AW56"/>
    <mergeCell ref="AX53:AX56"/>
    <mergeCell ref="AY53:AY56"/>
    <mergeCell ref="BC15:BC18"/>
    <mergeCell ref="BD15:BD18"/>
    <mergeCell ref="BE15:BE18"/>
    <mergeCell ref="BF15:BF18"/>
    <mergeCell ref="BC40:BC43"/>
    <mergeCell ref="BD40:BD43"/>
    <mergeCell ref="BE40:BE43"/>
    <mergeCell ref="BF40:BF43"/>
    <mergeCell ref="AW15:AW18"/>
    <mergeCell ref="AX15:AX18"/>
    <mergeCell ref="AY15:AY18"/>
    <mergeCell ref="AZ15:AZ18"/>
    <mergeCell ref="BA15:BA18"/>
    <mergeCell ref="BB15:BB18"/>
    <mergeCell ref="BB23:BB26"/>
    <mergeCell ref="BC23:BC26"/>
    <mergeCell ref="BD23:BD26"/>
    <mergeCell ref="BE23:BE26"/>
    <mergeCell ref="BF23:BF26"/>
    <mergeCell ref="AW23:AW26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H98:BH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3:BG176"/>
    <mergeCell ref="BH173:BH176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48:BG251"/>
    <mergeCell ref="BH248:BH251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3:BG326"/>
    <mergeCell ref="BH323:BH326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398:BG401"/>
    <mergeCell ref="BH398:BH401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3:BG476"/>
    <mergeCell ref="BH473:BH476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48:BG551"/>
    <mergeCell ref="BH548:BH551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619:BG622"/>
    <mergeCell ref="BH619:BH622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4:BG747"/>
    <mergeCell ref="BH744:BH747"/>
    <mergeCell ref="BG748:BG751"/>
    <mergeCell ref="BH748:BH751"/>
    <mergeCell ref="BG753:BG756"/>
    <mergeCell ref="BH753:BH756"/>
    <mergeCell ref="BG757:BG760"/>
    <mergeCell ref="BH757:BH760"/>
    <mergeCell ref="BG761:BG764"/>
    <mergeCell ref="BH761:BH764"/>
    <mergeCell ref="BG765:BG768"/>
    <mergeCell ref="BH765:BH768"/>
    <mergeCell ref="BG769:BG772"/>
    <mergeCell ref="BH769:BH772"/>
    <mergeCell ref="BG773:BG776"/>
    <mergeCell ref="BH773:BH776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L28:AL31"/>
    <mergeCell ref="AM28:AM31"/>
    <mergeCell ref="AN28:AN31"/>
    <mergeCell ref="AI15:AI18"/>
    <mergeCell ref="AJ15:AJ18"/>
    <mergeCell ref="AK15:AK18"/>
    <mergeCell ref="AL15:AL18"/>
    <mergeCell ref="AM15:AM18"/>
    <mergeCell ref="AN15:AN18"/>
    <mergeCell ref="AK19:AK22"/>
    <mergeCell ref="AL19:AL22"/>
    <mergeCell ref="AK11:AK14"/>
    <mergeCell ref="AL11:AL14"/>
    <mergeCell ref="AM11:AM14"/>
    <mergeCell ref="AK7:AK10"/>
    <mergeCell ref="AL7:AL10"/>
    <mergeCell ref="AS61:AS64"/>
    <mergeCell ref="AT61:AT64"/>
    <mergeCell ref="AU61:AU64"/>
    <mergeCell ref="AV61:AV64"/>
    <mergeCell ref="AN23:AN26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V103:AV106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V128:AV131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V140:AV143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U752:Z752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53:AO756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I19:BI22"/>
    <mergeCell ref="BJ19:BJ22"/>
    <mergeCell ref="BJ28:BJ31"/>
    <mergeCell ref="BI44:BI47"/>
    <mergeCell ref="BJ44:BJ47"/>
    <mergeCell ref="BI15:BI18"/>
    <mergeCell ref="BJ15:BJ18"/>
    <mergeCell ref="BK48:BK51"/>
    <mergeCell ref="BL48:BL51"/>
    <mergeCell ref="BM48:BM51"/>
    <mergeCell ref="BI23:BI26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61:BK764"/>
    <mergeCell ref="BL761:BL764"/>
    <mergeCell ref="BM761:BM764"/>
    <mergeCell ref="BK765:BK768"/>
    <mergeCell ref="BL765:BL768"/>
    <mergeCell ref="BM765:BM768"/>
    <mergeCell ref="BK769:BK772"/>
    <mergeCell ref="BL769:BL772"/>
    <mergeCell ref="BM769:BM772"/>
    <mergeCell ref="BK773:BK776"/>
    <mergeCell ref="BL773:BL776"/>
    <mergeCell ref="BM773:BM776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5" man="1"/>
    <brk id="51" max="65" man="1"/>
    <brk id="76" max="65" man="1"/>
    <brk id="101" max="65" man="1"/>
    <brk id="126" max="65" man="1"/>
    <brk id="151" max="65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BV776"/>
  <sheetViews>
    <sheetView view="pageBreakPreview" topLeftCell="A141" zoomScaleNormal="90" zoomScaleSheetLayoutView="100" workbookViewId="0">
      <selection activeCell="I532" sqref="I532:J535"/>
    </sheetView>
  </sheetViews>
  <sheetFormatPr defaultColWidth="9" defaultRowHeight="13.5" customHeight="1"/>
  <cols>
    <col min="1" max="1" width="20.5703125" style="4" customWidth="1"/>
    <col min="2" max="2" width="7.42578125" style="4" bestFit="1" customWidth="1"/>
    <col min="3" max="8" width="9.140625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4" ht="30" customHeight="1">
      <c r="A1" s="846">
        <v>46388</v>
      </c>
      <c r="B1" s="847"/>
      <c r="C1" s="757" t="s">
        <v>0</v>
      </c>
      <c r="D1" s="848"/>
      <c r="E1" s="848" t="s">
        <v>1</v>
      </c>
      <c r="F1" s="848"/>
      <c r="G1" s="848" t="s">
        <v>2</v>
      </c>
      <c r="H1" s="848"/>
      <c r="I1" s="848" t="s">
        <v>3</v>
      </c>
      <c r="J1" s="848"/>
      <c r="K1" s="848" t="s">
        <v>4</v>
      </c>
      <c r="L1" s="849"/>
      <c r="M1" s="851" t="s">
        <v>5</v>
      </c>
      <c r="N1" s="755"/>
      <c r="O1" s="852" t="s">
        <v>6</v>
      </c>
      <c r="P1" s="756"/>
      <c r="Q1" s="853" t="s">
        <v>7</v>
      </c>
      <c r="R1" s="854"/>
      <c r="S1" s="855" t="s">
        <v>8</v>
      </c>
      <c r="T1" s="848"/>
      <c r="U1" s="1">
        <f>A1</f>
        <v>46388</v>
      </c>
      <c r="V1" s="856" t="s">
        <v>9</v>
      </c>
      <c r="W1" s="856"/>
      <c r="X1" s="856"/>
      <c r="Y1" s="857"/>
      <c r="Z1" s="2"/>
      <c r="AA1" s="757" t="s">
        <v>10</v>
      </c>
      <c r="AB1" s="757"/>
      <c r="AC1" s="757"/>
      <c r="AD1" s="757"/>
      <c r="AE1" s="757"/>
      <c r="AF1" s="757"/>
      <c r="AG1" s="755" t="s">
        <v>11</v>
      </c>
      <c r="AH1" s="756"/>
      <c r="AI1" s="756"/>
      <c r="AJ1" s="756"/>
      <c r="AK1" s="756"/>
      <c r="AL1" s="756"/>
      <c r="AM1" s="756"/>
      <c r="AN1" s="756"/>
      <c r="AO1" s="756"/>
      <c r="AP1" s="756"/>
      <c r="AQ1" s="756"/>
      <c r="AR1" s="756"/>
      <c r="AS1" s="756"/>
      <c r="AT1" s="756"/>
      <c r="AU1" s="756"/>
      <c r="AV1" s="757"/>
      <c r="AW1" s="755" t="s">
        <v>12</v>
      </c>
      <c r="AX1" s="756"/>
      <c r="AY1" s="756"/>
      <c r="AZ1" s="756"/>
      <c r="BA1" s="756"/>
      <c r="BB1" s="756"/>
      <c r="BC1" s="756"/>
      <c r="BD1" s="756"/>
      <c r="BE1" s="756"/>
      <c r="BF1" s="756"/>
      <c r="BG1" s="756"/>
      <c r="BH1" s="757"/>
      <c r="BI1" s="755" t="s">
        <v>13</v>
      </c>
      <c r="BJ1" s="756"/>
      <c r="BK1" s="756"/>
      <c r="BL1" s="756"/>
      <c r="BM1" s="757"/>
      <c r="BN1" s="755" t="s">
        <v>14</v>
      </c>
      <c r="BO1" s="757"/>
      <c r="BP1" s="758" t="s">
        <v>15</v>
      </c>
      <c r="BQ1" s="758"/>
      <c r="BR1" s="758"/>
      <c r="BS1" s="758"/>
      <c r="BT1" s="758"/>
      <c r="BU1" s="758"/>
      <c r="BV1" s="758"/>
    </row>
    <row r="2" spans="1:74" ht="18.95" customHeight="1">
      <c r="A2" s="23"/>
      <c r="B2" s="24"/>
      <c r="C2" s="793">
        <f>A1</f>
        <v>46388</v>
      </c>
      <c r="D2" s="793"/>
      <c r="E2" s="793"/>
      <c r="F2" s="793"/>
      <c r="G2" s="793"/>
      <c r="H2" s="793"/>
      <c r="I2" s="793"/>
      <c r="J2" s="793"/>
      <c r="K2" s="793"/>
      <c r="L2" s="793"/>
      <c r="M2" s="793"/>
      <c r="N2" s="793"/>
      <c r="O2" s="793"/>
      <c r="P2" s="793"/>
      <c r="Q2" s="793"/>
      <c r="R2" s="793"/>
      <c r="S2" s="793"/>
      <c r="T2" s="793"/>
      <c r="U2" s="861">
        <f>C2</f>
        <v>46388</v>
      </c>
      <c r="V2" s="862"/>
      <c r="W2" s="862"/>
      <c r="X2" s="862"/>
      <c r="Y2" s="862"/>
      <c r="Z2" s="863"/>
      <c r="AA2" s="7">
        <v>101</v>
      </c>
      <c r="AB2" s="7">
        <v>102</v>
      </c>
      <c r="AC2" s="7">
        <v>103</v>
      </c>
      <c r="AD2" s="7" t="s">
        <v>16</v>
      </c>
      <c r="AE2" s="7" t="s">
        <v>17</v>
      </c>
      <c r="AF2" s="7" t="s">
        <v>18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19</v>
      </c>
      <c r="AM2" s="7" t="s">
        <v>20</v>
      </c>
      <c r="AN2" s="7" t="s">
        <v>21</v>
      </c>
      <c r="AO2" s="7" t="s">
        <v>22</v>
      </c>
      <c r="AP2" s="7" t="s">
        <v>23</v>
      </c>
      <c r="AQ2" s="7" t="s">
        <v>24</v>
      </c>
      <c r="AR2" s="7" t="s">
        <v>25</v>
      </c>
      <c r="AS2" s="7" t="s">
        <v>26</v>
      </c>
      <c r="AT2" s="7" t="s">
        <v>27</v>
      </c>
      <c r="AU2" s="7" t="s">
        <v>28</v>
      </c>
      <c r="AV2" s="7" t="s">
        <v>29</v>
      </c>
      <c r="AW2" s="7">
        <v>301</v>
      </c>
      <c r="AX2" s="8">
        <v>302</v>
      </c>
      <c r="AY2" s="9">
        <v>303</v>
      </c>
      <c r="AZ2" s="9">
        <v>304</v>
      </c>
      <c r="BA2" s="7" t="s">
        <v>30</v>
      </c>
      <c r="BB2" s="7" t="s">
        <v>31</v>
      </c>
      <c r="BC2" s="8" t="s">
        <v>32</v>
      </c>
      <c r="BD2" s="7" t="s">
        <v>33</v>
      </c>
      <c r="BE2" s="7" t="s">
        <v>34</v>
      </c>
      <c r="BF2" s="7" t="s">
        <v>35</v>
      </c>
      <c r="BG2" s="7" t="s">
        <v>36</v>
      </c>
      <c r="BH2" s="7" t="s">
        <v>37</v>
      </c>
      <c r="BI2" s="7" t="s">
        <v>38</v>
      </c>
      <c r="BJ2" s="7" t="s">
        <v>39</v>
      </c>
      <c r="BK2" s="7" t="s">
        <v>40</v>
      </c>
      <c r="BL2" s="7" t="s">
        <v>41</v>
      </c>
      <c r="BM2" s="7" t="s">
        <v>42</v>
      </c>
      <c r="BN2" s="10" t="s">
        <v>43</v>
      </c>
      <c r="BO2" s="10" t="s">
        <v>44</v>
      </c>
      <c r="BP2" s="11" t="s">
        <v>45</v>
      </c>
      <c r="BQ2" s="11" t="s">
        <v>46</v>
      </c>
      <c r="BR2" s="11" t="s">
        <v>47</v>
      </c>
      <c r="BS2" s="11" t="s">
        <v>48</v>
      </c>
      <c r="BT2" s="11" t="s">
        <v>49</v>
      </c>
      <c r="BU2" s="11" t="s">
        <v>50</v>
      </c>
      <c r="BV2" s="11" t="s">
        <v>51</v>
      </c>
    </row>
    <row r="3" spans="1:74" ht="13.5" customHeight="1">
      <c r="A3" s="771" t="s">
        <v>52</v>
      </c>
      <c r="B3" s="12" t="s">
        <v>53</v>
      </c>
      <c r="C3" s="783" t="str">
        <f>VLOOKUP($C2,'2026年度(1年後期)'!$B$5:$N$207,COLUMN('2026年度(1年後期)'!$C$5),0)&amp;""</f>
        <v/>
      </c>
      <c r="D3" s="784"/>
      <c r="E3" s="787" t="str">
        <f>VLOOKUP($C2,'2026年度(2年後期)'!$B$5:$N$207,COLUMN('2026年度(2年後期)'!$C$5),0)&amp;""</f>
        <v/>
      </c>
      <c r="F3" s="784"/>
      <c r="G3" s="787" t="str">
        <f>VLOOKUP($C2,'2026年度(3年後期)'!$B$5:$N$207,COLUMN('2026年度(3年後期)'!$C$5),0)&amp;""</f>
        <v/>
      </c>
      <c r="H3" s="784"/>
      <c r="I3" s="787" t="str">
        <f>VLOOKUP($C2,'2026年度(4年後期)'!$B$5:$N$206,COLUMN('2026年度(4年後期)'!$C$5),0)&amp;""</f>
        <v/>
      </c>
      <c r="J3" s="784"/>
      <c r="K3" s="768" t="str">
        <f>VLOOKUP($C2,'2026年度(助産後期)'!$B$5:$N$207,COLUMN('2026年度(助産後期)'!$C$5),0)&amp;""</f>
        <v/>
      </c>
      <c r="L3" s="785"/>
      <c r="M3" s="794" t="str">
        <f>VLOOKUP($C2,'2026年度(M1後期)'!$B$5:$N$207,COLUMN('2026年度(M1後期)'!$C$5),0)&amp;""</f>
        <v/>
      </c>
      <c r="N3" s="785"/>
      <c r="O3" s="787" t="str">
        <f>VLOOKUP($C2,'2026年度(M2後期)'!$B$5:$N$207,COLUMN('2026年度(M2後期)'!$C$5),0)&amp;""</f>
        <v/>
      </c>
      <c r="P3" s="784"/>
      <c r="Q3" s="787" t="str">
        <f>VLOOKUP($C2,'2026年度(D1後期)'!$B$5:$N$207,COLUMN('2026年度(D1後期)'!$C$5),0)&amp;""</f>
        <v/>
      </c>
      <c r="R3" s="784"/>
      <c r="S3" s="768" t="str">
        <f>VLOOKUP($C2,'2026年度(D23後期)'!$B$5:$N$207,COLUMN('2026年度(D23後期)'!$C$5),0)&amp;""</f>
        <v/>
      </c>
      <c r="T3" s="784"/>
      <c r="U3" s="13"/>
      <c r="Z3" s="770" t="str">
        <f>A3</f>
        <v xml:space="preserve">１時限（09：20～10：50） </v>
      </c>
      <c r="AA3" s="749"/>
      <c r="AB3" s="749"/>
      <c r="AC3" s="749"/>
      <c r="AD3" s="749"/>
      <c r="AE3" s="749"/>
      <c r="AF3" s="749"/>
      <c r="AG3" s="749"/>
      <c r="AH3" s="749"/>
      <c r="AI3" s="749"/>
      <c r="AJ3" s="749"/>
      <c r="AK3" s="749"/>
      <c r="AL3" s="749"/>
      <c r="AM3" s="749"/>
      <c r="AN3" s="749"/>
      <c r="AO3" s="749"/>
      <c r="AP3" s="749"/>
      <c r="AQ3" s="749"/>
      <c r="AR3" s="749"/>
      <c r="AS3" s="749"/>
      <c r="AT3" s="749"/>
      <c r="AU3" s="749"/>
      <c r="AV3" s="749"/>
      <c r="AW3" s="749"/>
      <c r="AX3" s="749"/>
      <c r="AY3" s="749"/>
      <c r="AZ3" s="749"/>
      <c r="BA3" s="749"/>
      <c r="BB3" s="749"/>
      <c r="BC3" s="749"/>
      <c r="BD3" s="749"/>
      <c r="BE3" s="749"/>
      <c r="BF3" s="749"/>
      <c r="BG3" s="749"/>
      <c r="BH3" s="749"/>
      <c r="BI3" s="749"/>
      <c r="BJ3" s="749"/>
      <c r="BK3" s="749"/>
      <c r="BL3" s="749"/>
      <c r="BM3" s="749"/>
      <c r="BN3" s="749"/>
      <c r="BO3" s="749"/>
      <c r="BP3" s="749"/>
      <c r="BQ3" s="749"/>
      <c r="BR3" s="749"/>
      <c r="BS3" s="749"/>
      <c r="BT3" s="749"/>
      <c r="BU3" s="749"/>
      <c r="BV3" s="749"/>
    </row>
    <row r="4" spans="1:74" ht="13.5" customHeight="1">
      <c r="A4" s="771"/>
      <c r="B4" s="15" t="s">
        <v>61</v>
      </c>
      <c r="C4" s="779" t="str">
        <f>IFERROR(VLOOKUP(C3,科目・教員!$A$2:$B$342,2,0),"")</f>
        <v/>
      </c>
      <c r="D4" s="777"/>
      <c r="E4" s="778" t="str">
        <f>IFERROR(VLOOKUP(E3,科目・教員!$A$2:$B$342,2,0),"")</f>
        <v/>
      </c>
      <c r="F4" s="777"/>
      <c r="G4" s="778" t="str">
        <f>IFERROR(VLOOKUP(G3,科目・教員!$A$2:$B$342,2,0),"")</f>
        <v/>
      </c>
      <c r="H4" s="777"/>
      <c r="I4" s="778" t="str">
        <f>IFERROR(VLOOKUP(I3,科目・教員!$A$2:$B$342,2,0),"")</f>
        <v/>
      </c>
      <c r="J4" s="777"/>
      <c r="K4" s="764" t="str">
        <f>IFERROR(VLOOKUP(K3,科目・教員!$A$2:$B$342,2,0),"")</f>
        <v/>
      </c>
      <c r="L4" s="780"/>
      <c r="M4" s="776" t="str">
        <f>IFERROR(VLOOKUP(M3,科目・教員!$A$2:$B$342,2,0),"")</f>
        <v/>
      </c>
      <c r="N4" s="777"/>
      <c r="O4" s="778" t="str">
        <f>IFERROR(VLOOKUP(O3,科目・教員!$A$2:$B$342,2,0),"")</f>
        <v/>
      </c>
      <c r="P4" s="777"/>
      <c r="Q4" s="778" t="str">
        <f>IFERROR(VLOOKUP(Q3,科目・教員!$A$2:$B$342,2,0),"")</f>
        <v/>
      </c>
      <c r="R4" s="777"/>
      <c r="S4" s="764" t="str">
        <f>IFERROR(VLOOKUP(S3,科目・教員!$A$2:$B$342,2,0),"")</f>
        <v/>
      </c>
      <c r="T4" s="777"/>
      <c r="U4" s="13"/>
      <c r="Z4" s="771"/>
      <c r="AA4" s="750"/>
      <c r="AB4" s="750"/>
      <c r="AC4" s="750"/>
      <c r="AD4" s="750"/>
      <c r="AE4" s="750"/>
      <c r="AF4" s="750"/>
      <c r="AG4" s="750"/>
      <c r="AH4" s="750"/>
      <c r="AI4" s="750"/>
      <c r="AJ4" s="750"/>
      <c r="AK4" s="750"/>
      <c r="AL4" s="750"/>
      <c r="AM4" s="750"/>
      <c r="AN4" s="750"/>
      <c r="AO4" s="750"/>
      <c r="AP4" s="750"/>
      <c r="AQ4" s="750"/>
      <c r="AR4" s="750"/>
      <c r="AS4" s="750"/>
      <c r="AT4" s="750"/>
      <c r="AU4" s="750"/>
      <c r="AV4" s="750"/>
      <c r="AW4" s="750"/>
      <c r="AX4" s="750"/>
      <c r="AY4" s="750"/>
      <c r="AZ4" s="750"/>
      <c r="BA4" s="750"/>
      <c r="BB4" s="750"/>
      <c r="BC4" s="750"/>
      <c r="BD4" s="750"/>
      <c r="BE4" s="750"/>
      <c r="BF4" s="750"/>
      <c r="BG4" s="750"/>
      <c r="BH4" s="750"/>
      <c r="BI4" s="750"/>
      <c r="BJ4" s="750"/>
      <c r="BK4" s="750"/>
      <c r="BL4" s="750"/>
      <c r="BM4" s="750"/>
      <c r="BN4" s="750"/>
      <c r="BO4" s="750"/>
      <c r="BP4" s="750"/>
      <c r="BQ4" s="750"/>
      <c r="BR4" s="750"/>
      <c r="BS4" s="750"/>
      <c r="BT4" s="750"/>
      <c r="BU4" s="750"/>
      <c r="BV4" s="750"/>
    </row>
    <row r="5" spans="1:74" ht="13.5" customHeight="1">
      <c r="A5" s="771"/>
      <c r="B5" s="15" t="s">
        <v>65</v>
      </c>
      <c r="C5" s="779" t="str">
        <f>VLOOKUP($C2,'2026年度(1年後期)'!$B$5:$N$207,COLUMN('2026年度(1年後期)'!$C$5)+1,0)&amp;""</f>
        <v/>
      </c>
      <c r="D5" s="777"/>
      <c r="E5" s="778" t="str">
        <f>VLOOKUP($C2,'2026年度(2年後期)'!$B$5:$N$207,COLUMN('2026年度(2年後期)'!$C$5)+1,0)&amp;""</f>
        <v/>
      </c>
      <c r="F5" s="777"/>
      <c r="G5" s="778" t="str">
        <f>VLOOKUP($C2,'2026年度(3年後期)'!$B$5:$N$207,COLUMN('2026年度(3年後期)'!$C$5)+1,0)&amp;""</f>
        <v/>
      </c>
      <c r="H5" s="777"/>
      <c r="I5" s="778" t="str">
        <f>VLOOKUP($C2,'2026年度(4年後期)'!$B$5:$N$206,COLUMN('2026年度(4年後期)'!$C$5)+1,0)&amp;""</f>
        <v/>
      </c>
      <c r="J5" s="777"/>
      <c r="K5" s="764" t="str">
        <f>VLOOKUP($C2,'2026年度(助産後期)'!$B$5:$N$207,COLUMN('2026年度(助産後期)'!$C$5)+1,0)&amp;""</f>
        <v/>
      </c>
      <c r="L5" s="780"/>
      <c r="M5" s="776" t="str">
        <f>VLOOKUP($C2,'2026年度(M1後期)'!$B$5:$N$207,COLUMN('2026年度(M1後期)'!$C$5)+1,0)&amp;""</f>
        <v/>
      </c>
      <c r="N5" s="777"/>
      <c r="O5" s="778" t="str">
        <f>VLOOKUP($C2,'2026年度(M2後期)'!$B$5:$N$207,COLUMN('2026年度(M2後期)'!$C$5)+1,0)&amp;""</f>
        <v/>
      </c>
      <c r="P5" s="777"/>
      <c r="Q5" s="778" t="str">
        <f>VLOOKUP($C2,'2026年度(D1後期)'!$B$5:$N$207,COLUMN('2026年度(D1後期)'!$C$5)+1,0)&amp;""</f>
        <v/>
      </c>
      <c r="R5" s="777"/>
      <c r="S5" s="764" t="str">
        <f>VLOOKUP($C2,'2026年度(D23後期)'!$B$5:$N$207,COLUMN('2026年度(D23後期)'!$C$5)+1,0)&amp;""</f>
        <v/>
      </c>
      <c r="T5" s="777"/>
      <c r="U5" s="13"/>
      <c r="Z5" s="771"/>
      <c r="AA5" s="750"/>
      <c r="AB5" s="750"/>
      <c r="AC5" s="750"/>
      <c r="AD5" s="750"/>
      <c r="AE5" s="750"/>
      <c r="AF5" s="750"/>
      <c r="AG5" s="750"/>
      <c r="AH5" s="750"/>
      <c r="AI5" s="750"/>
      <c r="AJ5" s="750"/>
      <c r="AK5" s="750"/>
      <c r="AL5" s="750"/>
      <c r="AM5" s="750"/>
      <c r="AN5" s="750"/>
      <c r="AO5" s="750"/>
      <c r="AP5" s="750"/>
      <c r="AQ5" s="750"/>
      <c r="AR5" s="750"/>
      <c r="AS5" s="750"/>
      <c r="AT5" s="750"/>
      <c r="AU5" s="750"/>
      <c r="AV5" s="750"/>
      <c r="AW5" s="750"/>
      <c r="AX5" s="750"/>
      <c r="AY5" s="750"/>
      <c r="AZ5" s="750"/>
      <c r="BA5" s="750"/>
      <c r="BB5" s="750"/>
      <c r="BC5" s="750"/>
      <c r="BD5" s="750"/>
      <c r="BE5" s="750"/>
      <c r="BF5" s="750"/>
      <c r="BG5" s="750"/>
      <c r="BH5" s="750"/>
      <c r="BI5" s="750"/>
      <c r="BJ5" s="750"/>
      <c r="BK5" s="750"/>
      <c r="BL5" s="750"/>
      <c r="BM5" s="750"/>
      <c r="BN5" s="750"/>
      <c r="BO5" s="750"/>
      <c r="BP5" s="750"/>
      <c r="BQ5" s="750"/>
      <c r="BR5" s="750"/>
      <c r="BS5" s="750"/>
      <c r="BT5" s="750"/>
      <c r="BU5" s="750"/>
      <c r="BV5" s="750"/>
    </row>
    <row r="6" spans="1:74" ht="13.5" customHeight="1">
      <c r="A6" s="772"/>
      <c r="B6" s="16" t="s">
        <v>68</v>
      </c>
      <c r="C6" s="762"/>
      <c r="D6" s="781"/>
      <c r="E6" s="759"/>
      <c r="F6" s="781"/>
      <c r="G6" s="759"/>
      <c r="H6" s="781"/>
      <c r="I6" s="759"/>
      <c r="J6" s="781"/>
      <c r="K6" s="761"/>
      <c r="L6" s="782"/>
      <c r="M6" s="792"/>
      <c r="N6" s="781"/>
      <c r="O6" s="759"/>
      <c r="P6" s="781"/>
      <c r="Q6" s="759"/>
      <c r="R6" s="781"/>
      <c r="S6" s="761"/>
      <c r="T6" s="781"/>
      <c r="U6" s="13"/>
      <c r="Z6" s="772"/>
      <c r="AA6" s="751"/>
      <c r="AB6" s="751"/>
      <c r="AC6" s="751"/>
      <c r="AD6" s="751"/>
      <c r="AE6" s="751"/>
      <c r="AF6" s="751"/>
      <c r="AG6" s="751"/>
      <c r="AH6" s="751"/>
      <c r="AI6" s="751"/>
      <c r="AJ6" s="751"/>
      <c r="AK6" s="751"/>
      <c r="AL6" s="751"/>
      <c r="AM6" s="751"/>
      <c r="AN6" s="751"/>
      <c r="AO6" s="751"/>
      <c r="AP6" s="751"/>
      <c r="AQ6" s="751"/>
      <c r="AR6" s="751"/>
      <c r="AS6" s="751"/>
      <c r="AT6" s="751"/>
      <c r="AU6" s="751"/>
      <c r="AV6" s="751"/>
      <c r="AW6" s="751"/>
      <c r="AX6" s="751"/>
      <c r="AY6" s="751"/>
      <c r="AZ6" s="751"/>
      <c r="BA6" s="751"/>
      <c r="BB6" s="751"/>
      <c r="BC6" s="751"/>
      <c r="BD6" s="751"/>
      <c r="BE6" s="751"/>
      <c r="BF6" s="751"/>
      <c r="BG6" s="751"/>
      <c r="BH6" s="751"/>
      <c r="BI6" s="751"/>
      <c r="BJ6" s="751"/>
      <c r="BK6" s="751"/>
      <c r="BL6" s="751"/>
      <c r="BM6" s="751"/>
      <c r="BN6" s="751"/>
      <c r="BO6" s="751"/>
      <c r="BP6" s="751"/>
      <c r="BQ6" s="751"/>
      <c r="BR6" s="751"/>
      <c r="BS6" s="751"/>
      <c r="BT6" s="751"/>
      <c r="BU6" s="751"/>
      <c r="BV6" s="751"/>
    </row>
    <row r="7" spans="1:74" ht="13.5" customHeight="1">
      <c r="A7" s="771" t="s">
        <v>73</v>
      </c>
      <c r="B7" s="15" t="s">
        <v>53</v>
      </c>
      <c r="C7" s="783" t="str">
        <f>VLOOKUP($C2,'2026年度(1年後期)'!$B$5:$N$207,COLUMN('2026年度(1年後期)'!$E$5),0)&amp;""</f>
        <v/>
      </c>
      <c r="D7" s="784"/>
      <c r="E7" s="787" t="str">
        <f>VLOOKUP($C2,'2026年度(2年後期)'!$B$5:$N$207,COLUMN('2026年度(2年後期)'!$E$5),0)&amp;""</f>
        <v/>
      </c>
      <c r="F7" s="784"/>
      <c r="G7" s="787" t="str">
        <f>VLOOKUP($C2,'2026年度(3年後期)'!$B$5:$N$207,COLUMN('2026年度(3年後期)'!$E$5),0)&amp;""</f>
        <v/>
      </c>
      <c r="H7" s="784"/>
      <c r="I7" s="787" t="str">
        <f>VLOOKUP($C2,'2026年度(4年後期)'!$B$5:$N$206,COLUMN('2026年度(4年後期)'!$E$5),0)&amp;""</f>
        <v/>
      </c>
      <c r="J7" s="784"/>
      <c r="K7" s="768" t="str">
        <f>VLOOKUP($C2,'2026年度(助産後期)'!$B$5:$N$207,COLUMN('2026年度(助産後期)'!$E$5),0)&amp;""</f>
        <v/>
      </c>
      <c r="L7" s="785"/>
      <c r="M7" s="783" t="str">
        <f>VLOOKUP($C2,'2026年度(M1後期)'!$B$5:$N$207,COLUMN('2026年度(M1後期)'!$E$5),0)&amp;""</f>
        <v/>
      </c>
      <c r="N7" s="784"/>
      <c r="O7" s="768" t="str">
        <f>VLOOKUP($C2,'2026年度(M2後期)'!$B$5:$N$207,COLUMN('2026年度(M2後期)'!$E$5),0)&amp;""</f>
        <v/>
      </c>
      <c r="P7" s="784"/>
      <c r="Q7" s="768" t="str">
        <f>VLOOKUP($C2,'2026年度(D1後期)'!$B$5:$N$207,COLUMN('2026年度(D1後期)'!$E$5),0)&amp;""</f>
        <v/>
      </c>
      <c r="R7" s="784"/>
      <c r="S7" s="768" t="str">
        <f>VLOOKUP($C2,'2026年度(D23後期)'!$B$5:$N$207,COLUMN('2026年度(D23後期)'!$E$5),0)&amp;""</f>
        <v/>
      </c>
      <c r="T7" s="784"/>
      <c r="Z7" s="771" t="str">
        <f>A7</f>
        <v>２時限（11：00～12：30）</v>
      </c>
      <c r="AA7" s="749"/>
      <c r="AB7" s="749"/>
      <c r="AC7" s="749"/>
      <c r="AD7" s="749"/>
      <c r="AE7" s="749"/>
      <c r="AF7" s="749"/>
      <c r="AG7" s="749"/>
      <c r="AH7" s="749"/>
      <c r="AI7" s="749"/>
      <c r="AJ7" s="749"/>
      <c r="AK7" s="749"/>
      <c r="AL7" s="749"/>
      <c r="AM7" s="749"/>
      <c r="AN7" s="749"/>
      <c r="AO7" s="749"/>
      <c r="AP7" s="749"/>
      <c r="AQ7" s="749"/>
      <c r="AR7" s="749"/>
      <c r="AS7" s="749"/>
      <c r="AT7" s="749"/>
      <c r="AU7" s="749"/>
      <c r="AV7" s="749"/>
      <c r="AW7" s="749"/>
      <c r="AX7" s="749"/>
      <c r="AY7" s="749"/>
      <c r="AZ7" s="749"/>
      <c r="BA7" s="749"/>
      <c r="BB7" s="749"/>
      <c r="BC7" s="749"/>
      <c r="BD7" s="749"/>
      <c r="BE7" s="749"/>
      <c r="BF7" s="749"/>
      <c r="BG7" s="749"/>
      <c r="BH7" s="749"/>
      <c r="BI7" s="749"/>
      <c r="BJ7" s="749"/>
      <c r="BK7" s="749"/>
      <c r="BL7" s="749"/>
      <c r="BM7" s="749"/>
      <c r="BN7" s="749"/>
      <c r="BO7" s="749"/>
      <c r="BP7" s="749"/>
      <c r="BQ7" s="749"/>
      <c r="BR7" s="749"/>
      <c r="BS7" s="749"/>
      <c r="BT7" s="749"/>
      <c r="BU7" s="749"/>
      <c r="BV7" s="749"/>
    </row>
    <row r="8" spans="1:74" ht="13.5" customHeight="1">
      <c r="A8" s="771"/>
      <c r="B8" s="15" t="s">
        <v>61</v>
      </c>
      <c r="C8" s="779" t="str">
        <f>IFERROR(VLOOKUP(C7,科目・教員!$A$2:$B$342,2,0),"")</f>
        <v/>
      </c>
      <c r="D8" s="777"/>
      <c r="E8" s="778" t="str">
        <f>IFERROR(VLOOKUP(E7,科目・教員!$A$2:$B$342,2,0),"")</f>
        <v/>
      </c>
      <c r="F8" s="777"/>
      <c r="G8" s="778" t="str">
        <f>IFERROR(VLOOKUP(G7,科目・教員!$A$2:$B$342,2,0),"")</f>
        <v/>
      </c>
      <c r="H8" s="777"/>
      <c r="I8" s="778" t="str">
        <f>IFERROR(VLOOKUP(I7,科目・教員!$A$2:$B$342,2,0),"")</f>
        <v/>
      </c>
      <c r="J8" s="777"/>
      <c r="K8" s="764" t="str">
        <f>IFERROR(VLOOKUP(K7,科目・教員!$A$2:$B$342,2,0),"")</f>
        <v/>
      </c>
      <c r="L8" s="780"/>
      <c r="M8" s="779" t="str">
        <f>IFERROR(VLOOKUP(M7,科目・教員!$A$2:$B$342,2,0),"")</f>
        <v/>
      </c>
      <c r="N8" s="777"/>
      <c r="O8" s="764" t="str">
        <f>IFERROR(VLOOKUP(O7,科目・教員!$A$2:$B$342,2,0),"")</f>
        <v/>
      </c>
      <c r="P8" s="777"/>
      <c r="Q8" s="764" t="str">
        <f>IFERROR(VLOOKUP(Q7,科目・教員!$A$2:$B$342,2,0),"")</f>
        <v/>
      </c>
      <c r="R8" s="777"/>
      <c r="S8" s="764" t="str">
        <f>IFERROR(VLOOKUP(S7,科目・教員!$A$2:$B$342,2,0),"")</f>
        <v/>
      </c>
      <c r="T8" s="777"/>
      <c r="Z8" s="771"/>
      <c r="AA8" s="750"/>
      <c r="AB8" s="750"/>
      <c r="AC8" s="750"/>
      <c r="AD8" s="750"/>
      <c r="AE8" s="750"/>
      <c r="AF8" s="750"/>
      <c r="AG8" s="750"/>
      <c r="AH8" s="750"/>
      <c r="AI8" s="750"/>
      <c r="AJ8" s="750"/>
      <c r="AK8" s="750"/>
      <c r="AL8" s="750"/>
      <c r="AM8" s="750"/>
      <c r="AN8" s="750"/>
      <c r="AO8" s="750"/>
      <c r="AP8" s="750"/>
      <c r="AQ8" s="750"/>
      <c r="AR8" s="750"/>
      <c r="AS8" s="750"/>
      <c r="AT8" s="750"/>
      <c r="AU8" s="750"/>
      <c r="AV8" s="750"/>
      <c r="AW8" s="750"/>
      <c r="AX8" s="750"/>
      <c r="AY8" s="750"/>
      <c r="AZ8" s="750"/>
      <c r="BA8" s="750"/>
      <c r="BB8" s="750"/>
      <c r="BC8" s="750"/>
      <c r="BD8" s="750"/>
      <c r="BE8" s="750"/>
      <c r="BF8" s="750"/>
      <c r="BG8" s="750"/>
      <c r="BH8" s="750"/>
      <c r="BI8" s="750"/>
      <c r="BJ8" s="750"/>
      <c r="BK8" s="750"/>
      <c r="BL8" s="750"/>
      <c r="BM8" s="750"/>
      <c r="BN8" s="750"/>
      <c r="BO8" s="750"/>
      <c r="BP8" s="750"/>
      <c r="BQ8" s="750"/>
      <c r="BR8" s="750"/>
      <c r="BS8" s="750"/>
      <c r="BT8" s="750"/>
      <c r="BU8" s="750"/>
      <c r="BV8" s="750"/>
    </row>
    <row r="9" spans="1:74" ht="13.5" customHeight="1">
      <c r="A9" s="771"/>
      <c r="B9" s="15" t="s">
        <v>65</v>
      </c>
      <c r="C9" s="779" t="str">
        <f>VLOOKUP($C2,'2026年度(1年後期)'!$B$5:$N$207,COLUMN('2026年度(1年後期)'!$E$5)+1,0)&amp;""</f>
        <v/>
      </c>
      <c r="D9" s="777"/>
      <c r="E9" s="778" t="str">
        <f>VLOOKUP($C2,'2026年度(2年後期)'!$B$5:$N$207,COLUMN('2026年度(2年後期)'!$E$5)+1,0)&amp;""</f>
        <v/>
      </c>
      <c r="F9" s="777"/>
      <c r="G9" s="778" t="str">
        <f>VLOOKUP($C2,'2026年度(3年後期)'!$B$5:$N$207,COLUMN('2026年度(3年後期)'!$E$5)+1,0)&amp;""</f>
        <v/>
      </c>
      <c r="H9" s="777"/>
      <c r="I9" s="778" t="str">
        <f>VLOOKUP($C2,'2026年度(4年後期)'!$B$5:$N$206,COLUMN('2026年度(4年後期)'!$E$5)+1,0)&amp;""</f>
        <v/>
      </c>
      <c r="J9" s="777"/>
      <c r="K9" s="764" t="str">
        <f>VLOOKUP($C2,'2026年度(助産後期)'!$B$5:$N$207,COLUMN('2026年度(助産後期)'!$E$5)+1,0)&amp;""</f>
        <v/>
      </c>
      <c r="L9" s="780"/>
      <c r="M9" s="779" t="str">
        <f>VLOOKUP($C2,'2026年度(M1後期)'!$B$5:$N$207,COLUMN('2026年度(M1後期)'!$E$5)+1,0)&amp;""</f>
        <v/>
      </c>
      <c r="N9" s="777"/>
      <c r="O9" s="764" t="str">
        <f>VLOOKUP($C2,'2026年度(M2後期)'!$B$5:$N$207,COLUMN('2026年度(M2後期)'!$E$5)+1,0)&amp;""</f>
        <v/>
      </c>
      <c r="P9" s="777"/>
      <c r="Q9" s="764" t="str">
        <f>VLOOKUP($C2,'2026年度(D1後期)'!$B$5:$N$207,COLUMN('2026年度(D1後期)'!$E$5)+1,0)&amp;""</f>
        <v/>
      </c>
      <c r="R9" s="777"/>
      <c r="S9" s="764" t="str">
        <f>VLOOKUP($C2,'2026年度(D23後期)'!$B$5:$N$207,COLUMN('2026年度(D23後期)'!$E$5)+1,0)&amp;""</f>
        <v/>
      </c>
      <c r="T9" s="777"/>
      <c r="Z9" s="771"/>
      <c r="AA9" s="750"/>
      <c r="AB9" s="750"/>
      <c r="AC9" s="750"/>
      <c r="AD9" s="750"/>
      <c r="AE9" s="750"/>
      <c r="AF9" s="750"/>
      <c r="AG9" s="750"/>
      <c r="AH9" s="750"/>
      <c r="AI9" s="750"/>
      <c r="AJ9" s="750"/>
      <c r="AK9" s="750"/>
      <c r="AL9" s="750"/>
      <c r="AM9" s="750"/>
      <c r="AN9" s="750"/>
      <c r="AO9" s="750"/>
      <c r="AP9" s="750"/>
      <c r="AQ9" s="750"/>
      <c r="AR9" s="750"/>
      <c r="AS9" s="750"/>
      <c r="AT9" s="750"/>
      <c r="AU9" s="750"/>
      <c r="AV9" s="750"/>
      <c r="AW9" s="750"/>
      <c r="AX9" s="750"/>
      <c r="AY9" s="750"/>
      <c r="AZ9" s="750"/>
      <c r="BA9" s="750"/>
      <c r="BB9" s="750"/>
      <c r="BC9" s="750"/>
      <c r="BD9" s="750"/>
      <c r="BE9" s="750"/>
      <c r="BF9" s="750"/>
      <c r="BG9" s="750"/>
      <c r="BH9" s="750"/>
      <c r="BI9" s="750"/>
      <c r="BJ9" s="750"/>
      <c r="BK9" s="750"/>
      <c r="BL9" s="750"/>
      <c r="BM9" s="750"/>
      <c r="BN9" s="750"/>
      <c r="BO9" s="750"/>
      <c r="BP9" s="750"/>
      <c r="BQ9" s="750"/>
      <c r="BR9" s="750"/>
      <c r="BS9" s="750"/>
      <c r="BT9" s="750"/>
      <c r="BU9" s="750"/>
      <c r="BV9" s="750"/>
    </row>
    <row r="10" spans="1:74" ht="13.5" customHeight="1">
      <c r="A10" s="786"/>
      <c r="B10" s="16" t="s">
        <v>68</v>
      </c>
      <c r="C10" s="762"/>
      <c r="D10" s="760"/>
      <c r="E10" s="759"/>
      <c r="F10" s="760"/>
      <c r="G10" s="759"/>
      <c r="H10" s="760"/>
      <c r="I10" s="759"/>
      <c r="J10" s="760"/>
      <c r="K10" s="761"/>
      <c r="L10" s="761"/>
      <c r="M10" s="762"/>
      <c r="N10" s="760"/>
      <c r="O10" s="761"/>
      <c r="P10" s="760"/>
      <c r="Q10" s="761"/>
      <c r="R10" s="760"/>
      <c r="S10" s="761"/>
      <c r="T10" s="760"/>
      <c r="Z10" s="772"/>
      <c r="AA10" s="751"/>
      <c r="AB10" s="751"/>
      <c r="AC10" s="751"/>
      <c r="AD10" s="751"/>
      <c r="AE10" s="751"/>
      <c r="AF10" s="751"/>
      <c r="AG10" s="751"/>
      <c r="AH10" s="751"/>
      <c r="AI10" s="751"/>
      <c r="AJ10" s="751"/>
      <c r="AK10" s="751"/>
      <c r="AL10" s="751"/>
      <c r="AM10" s="751"/>
      <c r="AN10" s="751"/>
      <c r="AO10" s="751"/>
      <c r="AP10" s="751"/>
      <c r="AQ10" s="751"/>
      <c r="AR10" s="751"/>
      <c r="AS10" s="751"/>
      <c r="AT10" s="751"/>
      <c r="AU10" s="751"/>
      <c r="AV10" s="751"/>
      <c r="AW10" s="751"/>
      <c r="AX10" s="751"/>
      <c r="AY10" s="751"/>
      <c r="AZ10" s="751"/>
      <c r="BA10" s="751"/>
      <c r="BB10" s="751"/>
      <c r="BC10" s="751"/>
      <c r="BD10" s="751"/>
      <c r="BE10" s="751"/>
      <c r="BF10" s="751"/>
      <c r="BG10" s="751"/>
      <c r="BH10" s="751"/>
      <c r="BI10" s="751"/>
      <c r="BJ10" s="751"/>
      <c r="BK10" s="751"/>
      <c r="BL10" s="751"/>
      <c r="BM10" s="751"/>
      <c r="BN10" s="751"/>
      <c r="BO10" s="751"/>
      <c r="BP10" s="751"/>
      <c r="BQ10" s="751"/>
      <c r="BR10" s="751"/>
      <c r="BS10" s="751"/>
      <c r="BT10" s="751"/>
      <c r="BU10" s="751"/>
      <c r="BV10" s="751"/>
    </row>
    <row r="11" spans="1:74" ht="13.5" customHeight="1">
      <c r="A11" s="770" t="s">
        <v>79</v>
      </c>
      <c r="B11" s="17" t="s">
        <v>80</v>
      </c>
      <c r="C11" s="783"/>
      <c r="D11" s="784"/>
      <c r="E11" s="787"/>
      <c r="F11" s="784"/>
      <c r="G11" s="787"/>
      <c r="H11" s="784"/>
      <c r="I11" s="787"/>
      <c r="J11" s="784"/>
      <c r="K11" s="768"/>
      <c r="L11" s="785"/>
      <c r="M11" s="783"/>
      <c r="N11" s="784"/>
      <c r="O11" s="768"/>
      <c r="P11" s="784"/>
      <c r="Q11" s="768"/>
      <c r="R11" s="784"/>
      <c r="S11" s="768"/>
      <c r="T11" s="784"/>
      <c r="Z11" s="771" t="str">
        <f>A11</f>
        <v>昼休み（12：30～13：30）</v>
      </c>
      <c r="AA11" s="749"/>
      <c r="AB11" s="749"/>
      <c r="AC11" s="749"/>
      <c r="AD11" s="749"/>
      <c r="AE11" s="749"/>
      <c r="AF11" s="749"/>
      <c r="AG11" s="749"/>
      <c r="AH11" s="749"/>
      <c r="AI11" s="749"/>
      <c r="AJ11" s="749"/>
      <c r="AK11" s="749"/>
      <c r="AL11" s="749"/>
      <c r="AM11" s="749"/>
      <c r="AN11" s="749"/>
      <c r="AO11" s="749"/>
      <c r="AP11" s="749"/>
      <c r="AQ11" s="749"/>
      <c r="AR11" s="749"/>
      <c r="AS11" s="749"/>
      <c r="AT11" s="749"/>
      <c r="AU11" s="749"/>
      <c r="AV11" s="749"/>
      <c r="AW11" s="749"/>
      <c r="AX11" s="749"/>
      <c r="AY11" s="749"/>
      <c r="AZ11" s="749"/>
      <c r="BA11" s="749"/>
      <c r="BB11" s="749"/>
      <c r="BC11" s="749"/>
      <c r="BD11" s="749"/>
      <c r="BE11" s="749"/>
      <c r="BF11" s="749"/>
      <c r="BG11" s="749"/>
      <c r="BH11" s="749"/>
      <c r="BI11" s="749"/>
      <c r="BJ11" s="749"/>
      <c r="BK11" s="749"/>
      <c r="BL11" s="749"/>
      <c r="BM11" s="749"/>
      <c r="BN11" s="749"/>
      <c r="BO11" s="749"/>
      <c r="BP11" s="749"/>
      <c r="BQ11" s="749"/>
      <c r="BR11" s="749"/>
      <c r="BS11" s="749"/>
      <c r="BT11" s="749"/>
      <c r="BU11" s="749"/>
      <c r="BV11" s="749"/>
    </row>
    <row r="12" spans="1:74" ht="13.5" customHeight="1">
      <c r="A12" s="771"/>
      <c r="B12" s="17" t="s">
        <v>83</v>
      </c>
      <c r="C12" s="779"/>
      <c r="D12" s="777"/>
      <c r="E12" s="778"/>
      <c r="F12" s="777"/>
      <c r="G12" s="778"/>
      <c r="H12" s="777"/>
      <c r="I12" s="778"/>
      <c r="J12" s="777"/>
      <c r="K12" s="764"/>
      <c r="L12" s="780"/>
      <c r="M12" s="779"/>
      <c r="N12" s="777"/>
      <c r="O12" s="764"/>
      <c r="P12" s="777"/>
      <c r="Q12" s="764"/>
      <c r="R12" s="777"/>
      <c r="S12" s="764"/>
      <c r="T12" s="777"/>
      <c r="Z12" s="771"/>
      <c r="AA12" s="750"/>
      <c r="AB12" s="750"/>
      <c r="AC12" s="750"/>
      <c r="AD12" s="750"/>
      <c r="AE12" s="750"/>
      <c r="AF12" s="750"/>
      <c r="AG12" s="750"/>
      <c r="AH12" s="750"/>
      <c r="AI12" s="750"/>
      <c r="AJ12" s="750"/>
      <c r="AK12" s="750"/>
      <c r="AL12" s="750"/>
      <c r="AM12" s="750"/>
      <c r="AN12" s="750"/>
      <c r="AO12" s="750"/>
      <c r="AP12" s="750"/>
      <c r="AQ12" s="750"/>
      <c r="AR12" s="750"/>
      <c r="AS12" s="750"/>
      <c r="AT12" s="750"/>
      <c r="AU12" s="750"/>
      <c r="AV12" s="750"/>
      <c r="AW12" s="750"/>
      <c r="AX12" s="750"/>
      <c r="AY12" s="750"/>
      <c r="AZ12" s="750"/>
      <c r="BA12" s="750"/>
      <c r="BB12" s="750"/>
      <c r="BC12" s="750"/>
      <c r="BD12" s="750"/>
      <c r="BE12" s="750"/>
      <c r="BF12" s="750"/>
      <c r="BG12" s="750"/>
      <c r="BH12" s="750"/>
      <c r="BI12" s="750"/>
      <c r="BJ12" s="750"/>
      <c r="BK12" s="750"/>
      <c r="BL12" s="750"/>
      <c r="BM12" s="750"/>
      <c r="BN12" s="750"/>
      <c r="BO12" s="750"/>
      <c r="BP12" s="750"/>
      <c r="BQ12" s="750"/>
      <c r="BR12" s="750"/>
      <c r="BS12" s="750"/>
      <c r="BT12" s="750"/>
      <c r="BU12" s="750"/>
      <c r="BV12" s="750"/>
    </row>
    <row r="13" spans="1:74" ht="13.5" customHeight="1">
      <c r="A13" s="771"/>
      <c r="B13" s="17" t="s">
        <v>65</v>
      </c>
      <c r="C13" s="779"/>
      <c r="D13" s="777"/>
      <c r="E13" s="778"/>
      <c r="F13" s="777"/>
      <c r="G13" s="778"/>
      <c r="H13" s="777"/>
      <c r="I13" s="778"/>
      <c r="J13" s="777"/>
      <c r="K13" s="764"/>
      <c r="L13" s="780"/>
      <c r="M13" s="779"/>
      <c r="N13" s="777"/>
      <c r="O13" s="764"/>
      <c r="P13" s="777"/>
      <c r="Q13" s="764"/>
      <c r="R13" s="777"/>
      <c r="S13" s="764"/>
      <c r="T13" s="777"/>
      <c r="Z13" s="771"/>
      <c r="AA13" s="750"/>
      <c r="AB13" s="750"/>
      <c r="AC13" s="750"/>
      <c r="AD13" s="750"/>
      <c r="AE13" s="750"/>
      <c r="AF13" s="750"/>
      <c r="AG13" s="750"/>
      <c r="AH13" s="750"/>
      <c r="AI13" s="750"/>
      <c r="AJ13" s="750"/>
      <c r="AK13" s="750"/>
      <c r="AL13" s="750"/>
      <c r="AM13" s="750"/>
      <c r="AN13" s="750"/>
      <c r="AO13" s="750"/>
      <c r="AP13" s="750"/>
      <c r="AQ13" s="750"/>
      <c r="AR13" s="750"/>
      <c r="AS13" s="750"/>
      <c r="AT13" s="750"/>
      <c r="AU13" s="750"/>
      <c r="AV13" s="750"/>
      <c r="AW13" s="750"/>
      <c r="AX13" s="750"/>
      <c r="AY13" s="750"/>
      <c r="AZ13" s="750"/>
      <c r="BA13" s="750"/>
      <c r="BB13" s="750"/>
      <c r="BC13" s="750"/>
      <c r="BD13" s="750"/>
      <c r="BE13" s="750"/>
      <c r="BF13" s="750"/>
      <c r="BG13" s="750"/>
      <c r="BH13" s="750"/>
      <c r="BI13" s="750"/>
      <c r="BJ13" s="750"/>
      <c r="BK13" s="750"/>
      <c r="BL13" s="750"/>
      <c r="BM13" s="750"/>
      <c r="BN13" s="750"/>
      <c r="BO13" s="750"/>
      <c r="BP13" s="750"/>
      <c r="BQ13" s="750"/>
      <c r="BR13" s="750"/>
      <c r="BS13" s="750"/>
      <c r="BT13" s="750"/>
      <c r="BU13" s="750"/>
      <c r="BV13" s="750"/>
    </row>
    <row r="14" spans="1:74" ht="13.5" customHeight="1">
      <c r="A14" s="772"/>
      <c r="B14" s="18" t="s">
        <v>68</v>
      </c>
      <c r="C14" s="788"/>
      <c r="D14" s="789"/>
      <c r="E14" s="790"/>
      <c r="F14" s="789"/>
      <c r="G14" s="790"/>
      <c r="H14" s="789"/>
      <c r="I14" s="790"/>
      <c r="J14" s="789"/>
      <c r="K14" s="791"/>
      <c r="L14" s="791"/>
      <c r="M14" s="788"/>
      <c r="N14" s="789"/>
      <c r="O14" s="791"/>
      <c r="P14" s="789"/>
      <c r="Q14" s="791"/>
      <c r="R14" s="789"/>
      <c r="S14" s="791"/>
      <c r="T14" s="789"/>
      <c r="Z14" s="772"/>
      <c r="AA14" s="751"/>
      <c r="AB14" s="751"/>
      <c r="AC14" s="751"/>
      <c r="AD14" s="751"/>
      <c r="AE14" s="751"/>
      <c r="AF14" s="751"/>
      <c r="AG14" s="751"/>
      <c r="AH14" s="751"/>
      <c r="AI14" s="751"/>
      <c r="AJ14" s="751"/>
      <c r="AK14" s="751"/>
      <c r="AL14" s="751"/>
      <c r="AM14" s="751"/>
      <c r="AN14" s="751"/>
      <c r="AO14" s="751"/>
      <c r="AP14" s="751"/>
      <c r="AQ14" s="751"/>
      <c r="AR14" s="751"/>
      <c r="AS14" s="751"/>
      <c r="AT14" s="751"/>
      <c r="AU14" s="751"/>
      <c r="AV14" s="751"/>
      <c r="AW14" s="751"/>
      <c r="AX14" s="751"/>
      <c r="AY14" s="751"/>
      <c r="AZ14" s="751"/>
      <c r="BA14" s="751"/>
      <c r="BB14" s="751"/>
      <c r="BC14" s="751"/>
      <c r="BD14" s="751"/>
      <c r="BE14" s="751"/>
      <c r="BF14" s="751"/>
      <c r="BG14" s="751"/>
      <c r="BH14" s="751"/>
      <c r="BI14" s="751"/>
      <c r="BJ14" s="751"/>
      <c r="BK14" s="751"/>
      <c r="BL14" s="751"/>
      <c r="BM14" s="751"/>
      <c r="BN14" s="751"/>
      <c r="BO14" s="751"/>
      <c r="BP14" s="751"/>
      <c r="BQ14" s="751"/>
      <c r="BR14" s="751"/>
      <c r="BS14" s="751"/>
      <c r="BT14" s="751"/>
      <c r="BU14" s="751"/>
      <c r="BV14" s="751"/>
    </row>
    <row r="15" spans="1:74" ht="13.5" customHeight="1">
      <c r="A15" s="771" t="s">
        <v>87</v>
      </c>
      <c r="B15" s="15" t="s">
        <v>53</v>
      </c>
      <c r="C15" s="767" t="str">
        <f>VLOOKUP($C2,'2026年度(1年後期)'!$B$5:$N$207,COLUMN('2026年度(1年後期)'!$G$5),0)&amp;""</f>
        <v/>
      </c>
      <c r="D15" s="768"/>
      <c r="E15" s="773" t="str">
        <f>VLOOKUP($C2,'2026年度(2年後期)'!$B$5:$N$207,COLUMN('2026年度(2年後期)'!$G$5),0)&amp;""</f>
        <v/>
      </c>
      <c r="F15" s="768"/>
      <c r="G15" s="773" t="str">
        <f>VLOOKUP($C2,'2026年度(3年後期)'!$B$5:$N$207,COLUMN('2026年度(3年後期)'!$G$5),0)&amp;""</f>
        <v/>
      </c>
      <c r="H15" s="768"/>
      <c r="I15" s="773" t="str">
        <f>VLOOKUP($C2,'2026年度(4年後期)'!$B$5:$N$206,COLUMN('2026年度(4年後期)'!$G$5),0)&amp;""</f>
        <v/>
      </c>
      <c r="J15" s="768"/>
      <c r="K15" s="769" t="str">
        <f>VLOOKUP($C2,'2026年度(助産後期)'!$B$5:$N$207,COLUMN('2026年度(助産後期)'!$G$5),0)&amp;""</f>
        <v/>
      </c>
      <c r="L15" s="769"/>
      <c r="M15" s="767" t="str">
        <f>VLOOKUP($C2,'2026年度(M1後期)'!$B$5:$N$207,COLUMN('2026年度(M1後期)'!$G$5),0)&amp;""</f>
        <v/>
      </c>
      <c r="N15" s="768"/>
      <c r="O15" s="769" t="str">
        <f>VLOOKUP($C2,'2026年度(M2後期)'!$B$5:$N$207,COLUMN('2026年度(M2後期)'!$G$5),0)&amp;""</f>
        <v/>
      </c>
      <c r="P15" s="768"/>
      <c r="Q15" s="769" t="str">
        <f>VLOOKUP($C2,'2026年度(D1後期)'!$B$5:$N$207,COLUMN('2026年度(D1後期)'!$G$5),0)&amp;""</f>
        <v/>
      </c>
      <c r="R15" s="768"/>
      <c r="S15" s="769" t="str">
        <f>VLOOKUP($C2,'2026年度(D23後期)'!$B$5:$N$207,COLUMN('2026年度(D23後期)'!$G$5),0)&amp;""</f>
        <v/>
      </c>
      <c r="T15" s="768"/>
      <c r="Z15" s="771" t="str">
        <f>A15</f>
        <v>３時限（13：30～15：00）</v>
      </c>
      <c r="AA15" s="749"/>
      <c r="AB15" s="749"/>
      <c r="AC15" s="749"/>
      <c r="AD15" s="749"/>
      <c r="AE15" s="749"/>
      <c r="AF15" s="749"/>
      <c r="AG15" s="749"/>
      <c r="AH15" s="749"/>
      <c r="AI15" s="749"/>
      <c r="AJ15" s="749"/>
      <c r="AK15" s="749"/>
      <c r="AL15" s="749"/>
      <c r="AM15" s="749"/>
      <c r="AN15" s="749"/>
      <c r="AO15" s="749"/>
      <c r="AP15" s="749"/>
      <c r="AQ15" s="749"/>
      <c r="AR15" s="749"/>
      <c r="AS15" s="749"/>
      <c r="AT15" s="749"/>
      <c r="AU15" s="749"/>
      <c r="AV15" s="749"/>
      <c r="AW15" s="749"/>
      <c r="AX15" s="749"/>
      <c r="AY15" s="749"/>
      <c r="AZ15" s="749"/>
      <c r="BA15" s="749"/>
      <c r="BB15" s="749"/>
      <c r="BC15" s="749"/>
      <c r="BD15" s="749"/>
      <c r="BE15" s="749"/>
      <c r="BF15" s="749"/>
      <c r="BG15" s="749"/>
      <c r="BH15" s="749"/>
      <c r="BI15" s="749"/>
      <c r="BJ15" s="749"/>
      <c r="BK15" s="749"/>
      <c r="BL15" s="749"/>
      <c r="BM15" s="749"/>
      <c r="BN15" s="749"/>
      <c r="BO15" s="749"/>
      <c r="BP15" s="749"/>
      <c r="BQ15" s="749"/>
      <c r="BR15" s="749"/>
      <c r="BS15" s="749"/>
      <c r="BT15" s="749"/>
      <c r="BU15" s="749"/>
      <c r="BV15" s="749"/>
    </row>
    <row r="16" spans="1:74" ht="13.5" customHeight="1">
      <c r="A16" s="771"/>
      <c r="B16" s="15" t="s">
        <v>61</v>
      </c>
      <c r="C16" s="765" t="str">
        <f>IFERROR(VLOOKUP(C15,科目・教員!$A$2:$B$342,2,0),"")</f>
        <v/>
      </c>
      <c r="D16" s="764"/>
      <c r="E16" s="766" t="str">
        <f>IFERROR(VLOOKUP(E15,科目・教員!$A$2:$B$342,2,0),"")</f>
        <v/>
      </c>
      <c r="F16" s="764"/>
      <c r="G16" s="766" t="str">
        <f>IFERROR(VLOOKUP(G15,科目・教員!$A$2:$B$342,2,0),"")</f>
        <v/>
      </c>
      <c r="H16" s="764"/>
      <c r="I16" s="766" t="str">
        <f>IFERROR(VLOOKUP(I15,科目・教員!$A$2:$B$342,2,0),"")</f>
        <v/>
      </c>
      <c r="J16" s="764"/>
      <c r="K16" s="763" t="str">
        <f>IFERROR(VLOOKUP(K15,科目・教員!$A$2:$B$342,2,0),"")</f>
        <v/>
      </c>
      <c r="L16" s="763"/>
      <c r="M16" s="765" t="str">
        <f>IFERROR(VLOOKUP(M15,科目・教員!$A$2:$B$342,2,0),"")</f>
        <v/>
      </c>
      <c r="N16" s="764"/>
      <c r="O16" s="763" t="str">
        <f>IFERROR(VLOOKUP(O15,科目・教員!$A$2:$B$342,2,0),"")</f>
        <v/>
      </c>
      <c r="P16" s="764"/>
      <c r="Q16" s="763" t="str">
        <f>IFERROR(VLOOKUP(Q15,科目・教員!$A$2:$B$342,2,0),"")</f>
        <v/>
      </c>
      <c r="R16" s="764"/>
      <c r="S16" s="763" t="str">
        <f>IFERROR(VLOOKUP(S15,科目・教員!$A$2:$B$342,2,0),"")</f>
        <v/>
      </c>
      <c r="T16" s="764"/>
      <c r="Z16" s="771"/>
      <c r="AA16" s="750"/>
      <c r="AB16" s="750"/>
      <c r="AC16" s="750"/>
      <c r="AD16" s="750"/>
      <c r="AE16" s="750"/>
      <c r="AF16" s="750"/>
      <c r="AG16" s="750"/>
      <c r="AH16" s="750"/>
      <c r="AI16" s="750"/>
      <c r="AJ16" s="750"/>
      <c r="AK16" s="750"/>
      <c r="AL16" s="750"/>
      <c r="AM16" s="750"/>
      <c r="AN16" s="750"/>
      <c r="AO16" s="750"/>
      <c r="AP16" s="750"/>
      <c r="AQ16" s="750"/>
      <c r="AR16" s="750"/>
      <c r="AS16" s="750"/>
      <c r="AT16" s="750"/>
      <c r="AU16" s="750"/>
      <c r="AV16" s="750"/>
      <c r="AW16" s="750"/>
      <c r="AX16" s="750"/>
      <c r="AY16" s="750"/>
      <c r="AZ16" s="750"/>
      <c r="BA16" s="750"/>
      <c r="BB16" s="750"/>
      <c r="BC16" s="750"/>
      <c r="BD16" s="750"/>
      <c r="BE16" s="750"/>
      <c r="BF16" s="750"/>
      <c r="BG16" s="750"/>
      <c r="BH16" s="750"/>
      <c r="BI16" s="750"/>
      <c r="BJ16" s="750"/>
      <c r="BK16" s="750"/>
      <c r="BL16" s="750"/>
      <c r="BM16" s="750"/>
      <c r="BN16" s="750"/>
      <c r="BO16" s="750"/>
      <c r="BP16" s="750"/>
      <c r="BQ16" s="750"/>
      <c r="BR16" s="750"/>
      <c r="BS16" s="750"/>
      <c r="BT16" s="750"/>
      <c r="BU16" s="750"/>
      <c r="BV16" s="750"/>
    </row>
    <row r="17" spans="1:74" ht="13.5" customHeight="1">
      <c r="A17" s="771"/>
      <c r="B17" s="15" t="s">
        <v>65</v>
      </c>
      <c r="C17" s="765" t="str">
        <f>VLOOKUP($C2,'2026年度(1年後期)'!$B$5:$N$207,COLUMN('2026年度(1年後期)'!$G$5)+1,0)&amp;""</f>
        <v/>
      </c>
      <c r="D17" s="764"/>
      <c r="E17" s="766" t="str">
        <f>VLOOKUP($C2,'2026年度(2年後期)'!$B$5:$N$207,COLUMN('2026年度(2年後期)'!$G$5)+1,0)&amp;""</f>
        <v/>
      </c>
      <c r="F17" s="764"/>
      <c r="G17" s="766" t="str">
        <f>VLOOKUP($C2,'2026年度(3年後期)'!$B$5:$N$207,COLUMN('2026年度(3年後期)'!$G$5)+1,0)&amp;""</f>
        <v/>
      </c>
      <c r="H17" s="764"/>
      <c r="I17" s="766" t="str">
        <f>VLOOKUP($C2,'2026年度(4年後期)'!$B$5:$N$206,COLUMN('2026年度(4年後期)'!$G$5)+1,0)&amp;""</f>
        <v/>
      </c>
      <c r="J17" s="764"/>
      <c r="K17" s="763" t="str">
        <f>VLOOKUP($C2,'2026年度(助産後期)'!$B$5:$N$207,COLUMN('2026年度(助産後期)'!$G$5)+1,0)&amp;""</f>
        <v/>
      </c>
      <c r="L17" s="763"/>
      <c r="M17" s="765" t="str">
        <f>VLOOKUP($C2,'2026年度(M1後期)'!$B$5:$N$207,COLUMN('2026年度(M1後期)'!$G$5)+1,0)&amp;""</f>
        <v/>
      </c>
      <c r="N17" s="764"/>
      <c r="O17" s="763" t="str">
        <f>VLOOKUP($C2,'2026年度(M2後期)'!$B$5:$N$207,COLUMN('2026年度(M2後期)'!$G$5)+1,0)&amp;""</f>
        <v/>
      </c>
      <c r="P17" s="764"/>
      <c r="Q17" s="763" t="str">
        <f>VLOOKUP($C2,'2026年度(D1後期)'!$B$5:$N$207,COLUMN('2026年度(D1後期)'!$G$5)+1,0)&amp;""</f>
        <v/>
      </c>
      <c r="R17" s="764"/>
      <c r="S17" s="763" t="str">
        <f>VLOOKUP($C2,'2026年度(D23後期)'!$B$5:$N$207,COLUMN('2026年度(D23後期)'!$G$5)+1,0)&amp;""</f>
        <v/>
      </c>
      <c r="T17" s="764"/>
      <c r="Z17" s="771"/>
      <c r="AA17" s="750"/>
      <c r="AB17" s="750"/>
      <c r="AC17" s="750"/>
      <c r="AD17" s="750"/>
      <c r="AE17" s="750"/>
      <c r="AF17" s="750"/>
      <c r="AG17" s="750"/>
      <c r="AH17" s="750"/>
      <c r="AI17" s="750"/>
      <c r="AJ17" s="750"/>
      <c r="AK17" s="750"/>
      <c r="AL17" s="750"/>
      <c r="AM17" s="750"/>
      <c r="AN17" s="750"/>
      <c r="AO17" s="750"/>
      <c r="AP17" s="750"/>
      <c r="AQ17" s="750"/>
      <c r="AR17" s="750"/>
      <c r="AS17" s="750"/>
      <c r="AT17" s="750"/>
      <c r="AU17" s="750"/>
      <c r="AV17" s="750"/>
      <c r="AW17" s="750"/>
      <c r="AX17" s="750"/>
      <c r="AY17" s="750"/>
      <c r="AZ17" s="750"/>
      <c r="BA17" s="750"/>
      <c r="BB17" s="750"/>
      <c r="BC17" s="750"/>
      <c r="BD17" s="750"/>
      <c r="BE17" s="750"/>
      <c r="BF17" s="750"/>
      <c r="BG17" s="750"/>
      <c r="BH17" s="750"/>
      <c r="BI17" s="750"/>
      <c r="BJ17" s="750"/>
      <c r="BK17" s="750"/>
      <c r="BL17" s="750"/>
      <c r="BM17" s="750"/>
      <c r="BN17" s="750"/>
      <c r="BO17" s="750"/>
      <c r="BP17" s="750"/>
      <c r="BQ17" s="750"/>
      <c r="BR17" s="750"/>
      <c r="BS17" s="750"/>
      <c r="BT17" s="750"/>
      <c r="BU17" s="750"/>
      <c r="BV17" s="750"/>
    </row>
    <row r="18" spans="1:74" ht="13.5" customHeight="1">
      <c r="A18" s="786"/>
      <c r="B18" s="16" t="s">
        <v>68</v>
      </c>
      <c r="C18" s="762"/>
      <c r="D18" s="760"/>
      <c r="E18" s="759"/>
      <c r="F18" s="760"/>
      <c r="G18" s="759"/>
      <c r="H18" s="760"/>
      <c r="I18" s="759"/>
      <c r="J18" s="760"/>
      <c r="K18" s="761"/>
      <c r="L18" s="761"/>
      <c r="M18" s="762"/>
      <c r="N18" s="760"/>
      <c r="O18" s="761"/>
      <c r="P18" s="760"/>
      <c r="Q18" s="761"/>
      <c r="R18" s="760"/>
      <c r="S18" s="761"/>
      <c r="T18" s="760"/>
      <c r="Z18" s="772"/>
      <c r="AA18" s="751"/>
      <c r="AB18" s="751"/>
      <c r="AC18" s="751"/>
      <c r="AD18" s="751"/>
      <c r="AE18" s="751"/>
      <c r="AF18" s="751"/>
      <c r="AG18" s="751"/>
      <c r="AH18" s="751"/>
      <c r="AI18" s="751"/>
      <c r="AJ18" s="751"/>
      <c r="AK18" s="751"/>
      <c r="AL18" s="751"/>
      <c r="AM18" s="751"/>
      <c r="AN18" s="751"/>
      <c r="AO18" s="751"/>
      <c r="AP18" s="751"/>
      <c r="AQ18" s="751"/>
      <c r="AR18" s="751"/>
      <c r="AS18" s="751"/>
      <c r="AT18" s="751"/>
      <c r="AU18" s="751"/>
      <c r="AV18" s="751"/>
      <c r="AW18" s="751"/>
      <c r="AX18" s="751"/>
      <c r="AY18" s="751"/>
      <c r="AZ18" s="751"/>
      <c r="BA18" s="751"/>
      <c r="BB18" s="751"/>
      <c r="BC18" s="751"/>
      <c r="BD18" s="751"/>
      <c r="BE18" s="751"/>
      <c r="BF18" s="751"/>
      <c r="BG18" s="751"/>
      <c r="BH18" s="751"/>
      <c r="BI18" s="751"/>
      <c r="BJ18" s="751"/>
      <c r="BK18" s="751"/>
      <c r="BL18" s="751"/>
      <c r="BM18" s="751"/>
      <c r="BN18" s="751"/>
      <c r="BO18" s="751"/>
      <c r="BP18" s="751"/>
      <c r="BQ18" s="751"/>
      <c r="BR18" s="751"/>
      <c r="BS18" s="751"/>
      <c r="BT18" s="751"/>
      <c r="BU18" s="751"/>
      <c r="BV18" s="751"/>
    </row>
    <row r="19" spans="1:74" ht="13.5" customHeight="1">
      <c r="A19" s="771" t="s">
        <v>103</v>
      </c>
      <c r="B19" s="15" t="s">
        <v>53</v>
      </c>
      <c r="C19" s="767" t="str">
        <f>VLOOKUP($C2,'2026年度(1年後期)'!$B$5:$N$207,COLUMN('2026年度(1年後期)'!$I$5),0)&amp;""</f>
        <v/>
      </c>
      <c r="D19" s="768"/>
      <c r="E19" s="773" t="str">
        <f>VLOOKUP($C2,'2026年度(2年後期)'!$B$5:$N$207,COLUMN('2026年度(2年後期)'!$I$5),0)&amp;""</f>
        <v/>
      </c>
      <c r="F19" s="768"/>
      <c r="G19" s="773" t="str">
        <f>VLOOKUP($C2,'2026年度(3年後期)'!$B$5:$N$207,COLUMN('2026年度(3年後期)'!$I$5),0)&amp;""</f>
        <v/>
      </c>
      <c r="H19" s="768"/>
      <c r="I19" s="773" t="str">
        <f>VLOOKUP($C2,'2026年度(4年後期)'!$B$5:$N$206,COLUMN('2026年度(4年後期)'!$I$5),0)&amp;""</f>
        <v/>
      </c>
      <c r="J19" s="768"/>
      <c r="K19" s="769" t="str">
        <f>VLOOKUP($C2,'2026年度(助産後期)'!$B$5:$N$207,COLUMN('2026年度(助産後期)'!$I$5),0)&amp;""</f>
        <v/>
      </c>
      <c r="L19" s="769"/>
      <c r="M19" s="767" t="str">
        <f>VLOOKUP($C2,'2026年度(M1後期)'!$B$5:$N$207,COLUMN('2026年度(M1後期)'!$I$5),0)&amp;""</f>
        <v/>
      </c>
      <c r="N19" s="768"/>
      <c r="O19" s="769" t="str">
        <f>VLOOKUP($C2,'2026年度(M2後期)'!$B$5:$N$207,COLUMN('2026年度(M2後期)'!$I$5),0)&amp;""</f>
        <v/>
      </c>
      <c r="P19" s="768"/>
      <c r="Q19" s="769" t="str">
        <f>VLOOKUP($C2,'2026年度(D1後期)'!$B$5:$N$207,COLUMN('2026年度(D1後期)'!$I$5),0)&amp;""</f>
        <v/>
      </c>
      <c r="R19" s="768"/>
      <c r="S19" s="769" t="str">
        <f>VLOOKUP($C2,'2026年度(D23後期)'!$B$5:$N$207,COLUMN('2026年度(D23後期)'!$I$5),0)&amp;""</f>
        <v/>
      </c>
      <c r="T19" s="768"/>
      <c r="Z19" s="771" t="str">
        <f>A19</f>
        <v>４時限（15：10～16：40）</v>
      </c>
      <c r="AA19" s="749"/>
      <c r="AB19" s="749"/>
      <c r="AC19" s="749"/>
      <c r="AD19" s="749"/>
      <c r="AE19" s="749"/>
      <c r="AF19" s="749"/>
      <c r="AG19" s="749"/>
      <c r="AH19" s="749"/>
      <c r="AI19" s="749"/>
      <c r="AJ19" s="749"/>
      <c r="AK19" s="749"/>
      <c r="AL19" s="749"/>
      <c r="AM19" s="749"/>
      <c r="AN19" s="749"/>
      <c r="AO19" s="749"/>
      <c r="AP19" s="749"/>
      <c r="AQ19" s="749"/>
      <c r="AR19" s="749"/>
      <c r="AS19" s="749"/>
      <c r="AT19" s="749"/>
      <c r="AU19" s="749"/>
      <c r="AV19" s="749"/>
      <c r="AW19" s="749"/>
      <c r="AX19" s="749"/>
      <c r="AY19" s="749"/>
      <c r="AZ19" s="749"/>
      <c r="BA19" s="749"/>
      <c r="BB19" s="749"/>
      <c r="BC19" s="749"/>
      <c r="BD19" s="749"/>
      <c r="BE19" s="749"/>
      <c r="BF19" s="749"/>
      <c r="BG19" s="749"/>
      <c r="BH19" s="749"/>
      <c r="BI19" s="749"/>
      <c r="BJ19" s="749"/>
      <c r="BK19" s="749"/>
      <c r="BL19" s="749"/>
      <c r="BM19" s="749"/>
      <c r="BN19" s="749"/>
      <c r="BO19" s="749"/>
      <c r="BP19" s="749"/>
      <c r="BQ19" s="749"/>
      <c r="BR19" s="749"/>
      <c r="BS19" s="749"/>
      <c r="BT19" s="749"/>
      <c r="BU19" s="749"/>
      <c r="BV19" s="749"/>
    </row>
    <row r="20" spans="1:74" ht="13.5" customHeight="1">
      <c r="A20" s="771"/>
      <c r="B20" s="15" t="s">
        <v>61</v>
      </c>
      <c r="C20" s="765" t="str">
        <f>IFERROR(VLOOKUP(C19,科目・教員!$A$2:$B$342,2,0),"")</f>
        <v/>
      </c>
      <c r="D20" s="764"/>
      <c r="E20" s="766" t="str">
        <f>IFERROR(VLOOKUP(E19,科目・教員!$A$2:$B$342,2,0),"")</f>
        <v/>
      </c>
      <c r="F20" s="764"/>
      <c r="G20" s="766" t="str">
        <f>IFERROR(VLOOKUP(G19,科目・教員!$A$2:$B$342,2,0),"")</f>
        <v/>
      </c>
      <c r="H20" s="764"/>
      <c r="I20" s="766" t="str">
        <f>IFERROR(VLOOKUP(I19,科目・教員!$A$2:$B$342,2,0),"")</f>
        <v/>
      </c>
      <c r="J20" s="764"/>
      <c r="K20" s="763" t="str">
        <f>IFERROR(VLOOKUP(K19,科目・教員!$A$2:$B$342,2,0),"")</f>
        <v/>
      </c>
      <c r="L20" s="763"/>
      <c r="M20" s="765" t="str">
        <f>IFERROR(VLOOKUP(M19,科目・教員!$A$2:$B$342,2,0),"")</f>
        <v/>
      </c>
      <c r="N20" s="764"/>
      <c r="O20" s="763" t="str">
        <f>IFERROR(VLOOKUP(O19,科目・教員!$A$2:$B$342,2,0),"")</f>
        <v/>
      </c>
      <c r="P20" s="764"/>
      <c r="Q20" s="763" t="str">
        <f>IFERROR(VLOOKUP(Q19,科目・教員!$A$2:$B$342,2,0),"")</f>
        <v/>
      </c>
      <c r="R20" s="764"/>
      <c r="S20" s="763" t="str">
        <f>IFERROR(VLOOKUP(S19,科目・教員!$A$2:$B$342,2,0),"")</f>
        <v/>
      </c>
      <c r="T20" s="764"/>
      <c r="Z20" s="771"/>
      <c r="AA20" s="750"/>
      <c r="AB20" s="750"/>
      <c r="AC20" s="750"/>
      <c r="AD20" s="750"/>
      <c r="AE20" s="750"/>
      <c r="AF20" s="750"/>
      <c r="AG20" s="750"/>
      <c r="AH20" s="750"/>
      <c r="AI20" s="750"/>
      <c r="AJ20" s="750"/>
      <c r="AK20" s="750"/>
      <c r="AL20" s="750"/>
      <c r="AM20" s="750"/>
      <c r="AN20" s="750"/>
      <c r="AO20" s="750"/>
      <c r="AP20" s="750"/>
      <c r="AQ20" s="750"/>
      <c r="AR20" s="750"/>
      <c r="AS20" s="750"/>
      <c r="AT20" s="750"/>
      <c r="AU20" s="750"/>
      <c r="AV20" s="750"/>
      <c r="AW20" s="750"/>
      <c r="AX20" s="750"/>
      <c r="AY20" s="750"/>
      <c r="AZ20" s="750"/>
      <c r="BA20" s="750"/>
      <c r="BB20" s="750"/>
      <c r="BC20" s="750"/>
      <c r="BD20" s="750"/>
      <c r="BE20" s="750"/>
      <c r="BF20" s="750"/>
      <c r="BG20" s="750"/>
      <c r="BH20" s="750"/>
      <c r="BI20" s="750"/>
      <c r="BJ20" s="750"/>
      <c r="BK20" s="750"/>
      <c r="BL20" s="750"/>
      <c r="BM20" s="750"/>
      <c r="BN20" s="750"/>
      <c r="BO20" s="750"/>
      <c r="BP20" s="750"/>
      <c r="BQ20" s="750"/>
      <c r="BR20" s="750"/>
      <c r="BS20" s="750"/>
      <c r="BT20" s="750"/>
      <c r="BU20" s="750"/>
      <c r="BV20" s="750"/>
    </row>
    <row r="21" spans="1:74" ht="13.5" customHeight="1">
      <c r="A21" s="771"/>
      <c r="B21" s="15" t="s">
        <v>65</v>
      </c>
      <c r="C21" s="765" t="str">
        <f>VLOOKUP($C2,'2026年度(1年後期)'!$B$5:$N$207,COLUMN('2026年度(1年後期)'!$I$5)+1,0)&amp;""</f>
        <v/>
      </c>
      <c r="D21" s="764"/>
      <c r="E21" s="766" t="str">
        <f>VLOOKUP($C2,'2026年度(2年後期)'!$B$5:$N$207,COLUMN('2026年度(2年後期)'!$I$5)+1,0)&amp;""</f>
        <v/>
      </c>
      <c r="F21" s="764"/>
      <c r="G21" s="766" t="str">
        <f>VLOOKUP($C2,'2026年度(3年後期)'!$B$5:$N$207,COLUMN('2026年度(3年後期)'!$I$5)+1,0)&amp;""</f>
        <v/>
      </c>
      <c r="H21" s="764"/>
      <c r="I21" s="766" t="str">
        <f>VLOOKUP($C2,'2026年度(4年後期)'!$B$5:$N$206,COLUMN('2026年度(4年後期)'!$I$5)+1,0)&amp;""</f>
        <v/>
      </c>
      <c r="J21" s="764"/>
      <c r="K21" s="763" t="str">
        <f>VLOOKUP($C2,'2026年度(助産後期)'!$B$5:$N$207,COLUMN('2026年度(助産後期)'!$I$5)+1,0)&amp;""</f>
        <v/>
      </c>
      <c r="L21" s="763"/>
      <c r="M21" s="765" t="str">
        <f>VLOOKUP($C2,'2026年度(M1後期)'!$B$5:$N$207,COLUMN('2026年度(M1後期)'!$I$5)+1,0)&amp;""</f>
        <v/>
      </c>
      <c r="N21" s="764"/>
      <c r="O21" s="763" t="str">
        <f>VLOOKUP($C2,'2026年度(M2後期)'!$B$5:$N$207,COLUMN('2026年度(M2後期)'!$I$5)+1,0)&amp;""</f>
        <v/>
      </c>
      <c r="P21" s="764"/>
      <c r="Q21" s="763" t="str">
        <f>VLOOKUP($C2,'2026年度(D1後期)'!$B$5:$N$207,COLUMN('2026年度(D1後期)'!$I$5)+1,0)&amp;""</f>
        <v/>
      </c>
      <c r="R21" s="764"/>
      <c r="S21" s="763" t="str">
        <f>VLOOKUP($C2,'2026年度(D23後期)'!$B$5:$N$207,COLUMN('2026年度(D23後期)'!$I$5)+1,0)&amp;""</f>
        <v/>
      </c>
      <c r="T21" s="764"/>
      <c r="Z21" s="771"/>
      <c r="AA21" s="750"/>
      <c r="AB21" s="750"/>
      <c r="AC21" s="750"/>
      <c r="AD21" s="750"/>
      <c r="AE21" s="750"/>
      <c r="AF21" s="750"/>
      <c r="AG21" s="750"/>
      <c r="AH21" s="750"/>
      <c r="AI21" s="750"/>
      <c r="AJ21" s="750"/>
      <c r="AK21" s="750"/>
      <c r="AL21" s="750"/>
      <c r="AM21" s="750"/>
      <c r="AN21" s="750"/>
      <c r="AO21" s="750"/>
      <c r="AP21" s="750"/>
      <c r="AQ21" s="750"/>
      <c r="AR21" s="750"/>
      <c r="AS21" s="750"/>
      <c r="AT21" s="750"/>
      <c r="AU21" s="750"/>
      <c r="AV21" s="750"/>
      <c r="AW21" s="750"/>
      <c r="AX21" s="750"/>
      <c r="AY21" s="750"/>
      <c r="AZ21" s="750"/>
      <c r="BA21" s="750"/>
      <c r="BB21" s="750"/>
      <c r="BC21" s="750"/>
      <c r="BD21" s="750"/>
      <c r="BE21" s="750"/>
      <c r="BF21" s="750"/>
      <c r="BG21" s="750"/>
      <c r="BH21" s="750"/>
      <c r="BI21" s="750"/>
      <c r="BJ21" s="750"/>
      <c r="BK21" s="750"/>
      <c r="BL21" s="750"/>
      <c r="BM21" s="750"/>
      <c r="BN21" s="750"/>
      <c r="BO21" s="750"/>
      <c r="BP21" s="750"/>
      <c r="BQ21" s="750"/>
      <c r="BR21" s="750"/>
      <c r="BS21" s="750"/>
      <c r="BT21" s="750"/>
      <c r="BU21" s="750"/>
      <c r="BV21" s="750"/>
    </row>
    <row r="22" spans="1:74" ht="13.5" customHeight="1">
      <c r="A22" s="772"/>
      <c r="B22" s="16" t="s">
        <v>68</v>
      </c>
      <c r="C22" s="762"/>
      <c r="D22" s="760"/>
      <c r="E22" s="759"/>
      <c r="F22" s="760"/>
      <c r="G22" s="759"/>
      <c r="H22" s="760"/>
      <c r="I22" s="759"/>
      <c r="J22" s="760"/>
      <c r="K22" s="761"/>
      <c r="L22" s="761"/>
      <c r="M22" s="762"/>
      <c r="N22" s="760"/>
      <c r="O22" s="761"/>
      <c r="P22" s="760"/>
      <c r="Q22" s="761"/>
      <c r="R22" s="760"/>
      <c r="S22" s="761"/>
      <c r="T22" s="760"/>
      <c r="Z22" s="772"/>
      <c r="AA22" s="751"/>
      <c r="AB22" s="751"/>
      <c r="AC22" s="751"/>
      <c r="AD22" s="751"/>
      <c r="AE22" s="751"/>
      <c r="AF22" s="751"/>
      <c r="AG22" s="751"/>
      <c r="AH22" s="751"/>
      <c r="AI22" s="751"/>
      <c r="AJ22" s="751"/>
      <c r="AK22" s="751"/>
      <c r="AL22" s="751"/>
      <c r="AM22" s="751"/>
      <c r="AN22" s="751"/>
      <c r="AO22" s="751"/>
      <c r="AP22" s="751"/>
      <c r="AQ22" s="751"/>
      <c r="AR22" s="751"/>
      <c r="AS22" s="751"/>
      <c r="AT22" s="751"/>
      <c r="AU22" s="751"/>
      <c r="AV22" s="751"/>
      <c r="AW22" s="751"/>
      <c r="AX22" s="751"/>
      <c r="AY22" s="751"/>
      <c r="AZ22" s="751"/>
      <c r="BA22" s="751"/>
      <c r="BB22" s="751"/>
      <c r="BC22" s="751"/>
      <c r="BD22" s="751"/>
      <c r="BE22" s="751"/>
      <c r="BF22" s="751"/>
      <c r="BG22" s="751"/>
      <c r="BH22" s="751"/>
      <c r="BI22" s="751"/>
      <c r="BJ22" s="751"/>
      <c r="BK22" s="751"/>
      <c r="BL22" s="751"/>
      <c r="BM22" s="751"/>
      <c r="BN22" s="751"/>
      <c r="BO22" s="751"/>
      <c r="BP22" s="751"/>
      <c r="BQ22" s="751"/>
      <c r="BR22" s="751"/>
      <c r="BS22" s="751"/>
      <c r="BT22" s="751"/>
      <c r="BU22" s="751"/>
      <c r="BV22" s="751"/>
    </row>
    <row r="23" spans="1:74" ht="13.5" customHeight="1">
      <c r="A23" s="771" t="s">
        <v>112</v>
      </c>
      <c r="B23" s="15" t="s">
        <v>53</v>
      </c>
      <c r="C23" s="767" t="str">
        <f>VLOOKUP($C2,'2026年度(1年後期)'!$B$5:$N$207,COLUMN('2026年度(1年後期)'!$K$5),0)&amp;""</f>
        <v/>
      </c>
      <c r="D23" s="768"/>
      <c r="E23" s="773" t="str">
        <f>VLOOKUP($C2,'2026年度(2年後期)'!$B$5:$N$207,COLUMN('2026年度(2年後期)'!$K$5),0)&amp;""</f>
        <v/>
      </c>
      <c r="F23" s="768"/>
      <c r="G23" s="773" t="str">
        <f>VLOOKUP($C2,'2026年度(3年後期)'!$B$5:$N$207,COLUMN('2026年度(3年後期)'!$K$5),0)&amp;""</f>
        <v/>
      </c>
      <c r="H23" s="768"/>
      <c r="I23" s="773" t="str">
        <f>VLOOKUP($C2,'2026年度(4年後期)'!$B$5:$N$206,COLUMN('2026年度(4年後期)'!$K$5),0)&amp;""</f>
        <v/>
      </c>
      <c r="J23" s="768"/>
      <c r="K23" s="769" t="str">
        <f>VLOOKUP($C2,'2026年度(助産後期)'!$B$5:$N$207,COLUMN('2026年度(助産後期)'!$K$5),0)&amp;""</f>
        <v/>
      </c>
      <c r="L23" s="769"/>
      <c r="M23" s="767" t="str">
        <f>VLOOKUP($C2,'2026年度(M1後期)'!$B$5:$N$207,COLUMN('2026年度(M1後期)'!$K$5),0)&amp;""</f>
        <v/>
      </c>
      <c r="N23" s="768"/>
      <c r="O23" s="769" t="str">
        <f>VLOOKUP($C2,'2026年度(M2後期)'!$B$5:$N$207,COLUMN('2026年度(M2後期)'!$K$5),0)&amp;""</f>
        <v/>
      </c>
      <c r="P23" s="768"/>
      <c r="Q23" s="769" t="str">
        <f>VLOOKUP($C2,'2026年度(D1後期)'!$B$5:$N$207,COLUMN('2026年度(D1後期)'!$K$5),0)&amp;""</f>
        <v/>
      </c>
      <c r="R23" s="768"/>
      <c r="S23" s="769" t="str">
        <f>VLOOKUP($C2,'2026年度(D23後期)'!$B$5:$N$207,COLUMN('2026年度(D23後期)'!$K$5),0)&amp;""</f>
        <v/>
      </c>
      <c r="T23" s="768"/>
      <c r="Z23" s="771" t="str">
        <f>A23</f>
        <v>５時限（16：50～18：20）</v>
      </c>
      <c r="AA23" s="749"/>
      <c r="AB23" s="749"/>
      <c r="AC23" s="749"/>
      <c r="AD23" s="749"/>
      <c r="AE23" s="749"/>
      <c r="AF23" s="749"/>
      <c r="AG23" s="749"/>
      <c r="AH23" s="749"/>
      <c r="AI23" s="749"/>
      <c r="AJ23" s="749"/>
      <c r="AK23" s="749"/>
      <c r="AL23" s="749"/>
      <c r="AM23" s="749"/>
      <c r="AN23" s="749"/>
      <c r="AO23" s="749"/>
      <c r="AP23" s="749"/>
      <c r="AQ23" s="749"/>
      <c r="AR23" s="749"/>
      <c r="AS23" s="749"/>
      <c r="AT23" s="749"/>
      <c r="AU23" s="749"/>
      <c r="AV23" s="749"/>
      <c r="AW23" s="749"/>
      <c r="AX23" s="749"/>
      <c r="AY23" s="749"/>
      <c r="AZ23" s="749"/>
      <c r="BA23" s="749"/>
      <c r="BB23" s="749"/>
      <c r="BC23" s="749"/>
      <c r="BD23" s="749"/>
      <c r="BE23" s="749"/>
      <c r="BF23" s="749"/>
      <c r="BG23" s="749"/>
      <c r="BH23" s="749"/>
      <c r="BI23" s="749"/>
      <c r="BJ23" s="749"/>
      <c r="BK23" s="749"/>
      <c r="BL23" s="749"/>
      <c r="BM23" s="749"/>
      <c r="BN23" s="749"/>
      <c r="BO23" s="749"/>
      <c r="BP23" s="749"/>
      <c r="BQ23" s="749"/>
      <c r="BR23" s="749"/>
      <c r="BS23" s="749"/>
      <c r="BT23" s="749"/>
      <c r="BU23" s="749"/>
      <c r="BV23" s="749"/>
    </row>
    <row r="24" spans="1:74" ht="13.5" customHeight="1">
      <c r="A24" s="771"/>
      <c r="B24" s="15" t="s">
        <v>61</v>
      </c>
      <c r="C24" s="765" t="str">
        <f>IFERROR(VLOOKUP(C23,科目・教員!$A$2:$B$342,2,0),"")</f>
        <v/>
      </c>
      <c r="D24" s="764"/>
      <c r="E24" s="766" t="str">
        <f>IFERROR(VLOOKUP(E23,科目・教員!$A$2:$B$342,2,0),"")</f>
        <v/>
      </c>
      <c r="F24" s="764"/>
      <c r="G24" s="766" t="str">
        <f>IFERROR(VLOOKUP(G23,科目・教員!$A$2:$B$342,2,0),"")</f>
        <v/>
      </c>
      <c r="H24" s="764"/>
      <c r="I24" s="766" t="str">
        <f>IFERROR(VLOOKUP(I23,科目・教員!$A$2:$B$342,2,0),"")</f>
        <v/>
      </c>
      <c r="J24" s="764"/>
      <c r="K24" s="763" t="str">
        <f>IFERROR(VLOOKUP(K23,科目・教員!$A$2:$B$342,2,0),"")</f>
        <v/>
      </c>
      <c r="L24" s="763"/>
      <c r="M24" s="765" t="str">
        <f>IFERROR(VLOOKUP(M23,科目・教員!$A$2:$B$342,2,0),"")</f>
        <v/>
      </c>
      <c r="N24" s="764"/>
      <c r="O24" s="763" t="str">
        <f>IFERROR(VLOOKUP(O23,科目・教員!$A$2:$B$342,2,0),"")</f>
        <v/>
      </c>
      <c r="P24" s="764"/>
      <c r="Q24" s="763" t="str">
        <f>IFERROR(VLOOKUP(Q23,科目・教員!$A$2:$B$342,2,0),"")</f>
        <v/>
      </c>
      <c r="R24" s="764"/>
      <c r="S24" s="763" t="str">
        <f>IFERROR(VLOOKUP(S23,科目・教員!$A$2:$B$342,2,0),"")</f>
        <v/>
      </c>
      <c r="T24" s="764"/>
      <c r="Z24" s="771"/>
      <c r="AA24" s="750"/>
      <c r="AB24" s="750"/>
      <c r="AC24" s="750"/>
      <c r="AD24" s="750"/>
      <c r="AE24" s="750"/>
      <c r="AF24" s="750"/>
      <c r="AG24" s="750"/>
      <c r="AH24" s="750"/>
      <c r="AI24" s="750"/>
      <c r="AJ24" s="750"/>
      <c r="AK24" s="750"/>
      <c r="AL24" s="750"/>
      <c r="AM24" s="750"/>
      <c r="AN24" s="750"/>
      <c r="AO24" s="750"/>
      <c r="AP24" s="750"/>
      <c r="AQ24" s="750"/>
      <c r="AR24" s="750"/>
      <c r="AS24" s="750"/>
      <c r="AT24" s="750"/>
      <c r="AU24" s="750"/>
      <c r="AV24" s="750"/>
      <c r="AW24" s="750"/>
      <c r="AX24" s="750"/>
      <c r="AY24" s="750"/>
      <c r="AZ24" s="750"/>
      <c r="BA24" s="750"/>
      <c r="BB24" s="750"/>
      <c r="BC24" s="750"/>
      <c r="BD24" s="750"/>
      <c r="BE24" s="750"/>
      <c r="BF24" s="750"/>
      <c r="BG24" s="750"/>
      <c r="BH24" s="750"/>
      <c r="BI24" s="750"/>
      <c r="BJ24" s="750"/>
      <c r="BK24" s="750"/>
      <c r="BL24" s="750"/>
      <c r="BM24" s="750"/>
      <c r="BN24" s="750"/>
      <c r="BO24" s="750"/>
      <c r="BP24" s="750"/>
      <c r="BQ24" s="750"/>
      <c r="BR24" s="750"/>
      <c r="BS24" s="750"/>
      <c r="BT24" s="750"/>
      <c r="BU24" s="750"/>
      <c r="BV24" s="750"/>
    </row>
    <row r="25" spans="1:74" ht="13.5" customHeight="1">
      <c r="A25" s="771"/>
      <c r="B25" s="15" t="s">
        <v>65</v>
      </c>
      <c r="C25" s="765" t="str">
        <f>VLOOKUP($C2,'2026年度(1年後期)'!$B$5:$N$207,COLUMN('2026年度(1年後期)'!$K$5)+1,0)&amp;""</f>
        <v/>
      </c>
      <c r="D25" s="764"/>
      <c r="E25" s="766" t="str">
        <f>VLOOKUP($C2,'2026年度(2年後期)'!$B$5:$N$207,COLUMN('2026年度(2年後期)'!$K$5)+1,0)&amp;""</f>
        <v/>
      </c>
      <c r="F25" s="764"/>
      <c r="G25" s="766" t="str">
        <f>VLOOKUP($C2,'2026年度(3年後期)'!$B$5:$N$207,COLUMN('2026年度(3年後期)'!$K$5)+1,0)&amp;""</f>
        <v/>
      </c>
      <c r="H25" s="764"/>
      <c r="I25" s="766" t="str">
        <f>VLOOKUP($C2,'2026年度(4年後期)'!$B$5:$N$206,COLUMN('2026年度(4年後期)'!$K$5)+1,0)&amp;""</f>
        <v/>
      </c>
      <c r="J25" s="764"/>
      <c r="K25" s="763" t="str">
        <f>VLOOKUP($C2,'2026年度(助産後期)'!$B$5:$N$207,COLUMN('2026年度(助産後期)'!$K$5)+1,0)&amp;""</f>
        <v/>
      </c>
      <c r="L25" s="763"/>
      <c r="M25" s="765" t="str">
        <f>VLOOKUP($C2,'2026年度(M1後期)'!$B$5:$N$207,COLUMN('2026年度(M1後期)'!$K$5)+1,0)&amp;""</f>
        <v/>
      </c>
      <c r="N25" s="764"/>
      <c r="O25" s="763" t="str">
        <f>VLOOKUP($C2,'2026年度(M2後期)'!$B$5:$N$207,COLUMN('2026年度(M2後期)'!$K$5)+1,0)&amp;""</f>
        <v/>
      </c>
      <c r="P25" s="764"/>
      <c r="Q25" s="763" t="str">
        <f>VLOOKUP($C2,'2026年度(D1後期)'!$B$5:$N$207,COLUMN('2026年度(D1後期)'!$K$5)+1,0)&amp;""</f>
        <v/>
      </c>
      <c r="R25" s="764"/>
      <c r="S25" s="763" t="str">
        <f>VLOOKUP($C2,'2026年度(D23後期)'!$B$5:$N$207,COLUMN('2026年度(D23後期)'!$K$5)+1,0)&amp;""</f>
        <v/>
      </c>
      <c r="T25" s="764"/>
      <c r="Z25" s="771"/>
      <c r="AA25" s="750"/>
      <c r="AB25" s="750"/>
      <c r="AC25" s="750"/>
      <c r="AD25" s="750"/>
      <c r="AE25" s="750"/>
      <c r="AF25" s="750"/>
      <c r="AG25" s="750"/>
      <c r="AH25" s="750"/>
      <c r="AI25" s="750"/>
      <c r="AJ25" s="750"/>
      <c r="AK25" s="750"/>
      <c r="AL25" s="750"/>
      <c r="AM25" s="750"/>
      <c r="AN25" s="750"/>
      <c r="AO25" s="750"/>
      <c r="AP25" s="750"/>
      <c r="AQ25" s="750"/>
      <c r="AR25" s="750"/>
      <c r="AS25" s="750"/>
      <c r="AT25" s="750"/>
      <c r="AU25" s="750"/>
      <c r="AV25" s="750"/>
      <c r="AW25" s="750"/>
      <c r="AX25" s="750"/>
      <c r="AY25" s="750"/>
      <c r="AZ25" s="750"/>
      <c r="BA25" s="750"/>
      <c r="BB25" s="750"/>
      <c r="BC25" s="750"/>
      <c r="BD25" s="750"/>
      <c r="BE25" s="750"/>
      <c r="BF25" s="750"/>
      <c r="BG25" s="750"/>
      <c r="BH25" s="750"/>
      <c r="BI25" s="750"/>
      <c r="BJ25" s="750"/>
      <c r="BK25" s="750"/>
      <c r="BL25" s="750"/>
      <c r="BM25" s="750"/>
      <c r="BN25" s="750"/>
      <c r="BO25" s="750"/>
      <c r="BP25" s="750"/>
      <c r="BQ25" s="750"/>
      <c r="BR25" s="750"/>
      <c r="BS25" s="750"/>
      <c r="BT25" s="750"/>
      <c r="BU25" s="750"/>
      <c r="BV25" s="750"/>
    </row>
    <row r="26" spans="1:74" ht="13.5" customHeight="1">
      <c r="A26" s="772"/>
      <c r="B26" s="16" t="s">
        <v>68</v>
      </c>
      <c r="C26" s="762"/>
      <c r="D26" s="760"/>
      <c r="E26" s="759"/>
      <c r="F26" s="760"/>
      <c r="G26" s="759"/>
      <c r="H26" s="760"/>
      <c r="I26" s="759"/>
      <c r="J26" s="760"/>
      <c r="K26" s="761"/>
      <c r="L26" s="761"/>
      <c r="M26" s="762"/>
      <c r="N26" s="760"/>
      <c r="O26" s="761"/>
      <c r="P26" s="760"/>
      <c r="Q26" s="761"/>
      <c r="R26" s="760"/>
      <c r="S26" s="761"/>
      <c r="T26" s="760"/>
      <c r="U26" s="19"/>
      <c r="V26" s="19"/>
      <c r="W26" s="19"/>
      <c r="X26" s="19"/>
      <c r="Y26" s="19"/>
      <c r="Z26" s="772"/>
      <c r="AA26" s="751"/>
      <c r="AB26" s="751"/>
      <c r="AC26" s="751"/>
      <c r="AD26" s="751"/>
      <c r="AE26" s="751"/>
      <c r="AF26" s="751"/>
      <c r="AG26" s="751"/>
      <c r="AH26" s="751"/>
      <c r="AI26" s="751"/>
      <c r="AJ26" s="751"/>
      <c r="AK26" s="751"/>
      <c r="AL26" s="751"/>
      <c r="AM26" s="751"/>
      <c r="AN26" s="751"/>
      <c r="AO26" s="751"/>
      <c r="AP26" s="751"/>
      <c r="AQ26" s="751"/>
      <c r="AR26" s="751"/>
      <c r="AS26" s="751"/>
      <c r="AT26" s="751"/>
      <c r="AU26" s="751"/>
      <c r="AV26" s="751"/>
      <c r="AW26" s="751"/>
      <c r="AX26" s="751"/>
      <c r="AY26" s="751"/>
      <c r="AZ26" s="751"/>
      <c r="BA26" s="751"/>
      <c r="BB26" s="751"/>
      <c r="BC26" s="751"/>
      <c r="BD26" s="751"/>
      <c r="BE26" s="751"/>
      <c r="BF26" s="751"/>
      <c r="BG26" s="751"/>
      <c r="BH26" s="751"/>
      <c r="BI26" s="751"/>
      <c r="BJ26" s="751"/>
      <c r="BK26" s="751"/>
      <c r="BL26" s="751"/>
      <c r="BM26" s="751"/>
      <c r="BN26" s="751"/>
      <c r="BO26" s="751"/>
      <c r="BP26" s="751"/>
      <c r="BQ26" s="751"/>
      <c r="BR26" s="751"/>
      <c r="BS26" s="751"/>
      <c r="BT26" s="751"/>
      <c r="BU26" s="751"/>
      <c r="BV26" s="751"/>
    </row>
    <row r="27" spans="1:74" ht="21">
      <c r="A27" s="23"/>
      <c r="B27" s="24"/>
      <c r="C27" s="793">
        <f>C2+1</f>
        <v>46389</v>
      </c>
      <c r="D27" s="793"/>
      <c r="E27" s="793"/>
      <c r="F27" s="793"/>
      <c r="G27" s="793"/>
      <c r="H27" s="793"/>
      <c r="I27" s="793"/>
      <c r="J27" s="793"/>
      <c r="K27" s="793"/>
      <c r="L27" s="793"/>
      <c r="M27" s="793"/>
      <c r="N27" s="793"/>
      <c r="O27" s="793"/>
      <c r="P27" s="793"/>
      <c r="Q27" s="793"/>
      <c r="R27" s="793"/>
      <c r="S27" s="793"/>
      <c r="T27" s="793"/>
      <c r="U27" s="861">
        <f>C27</f>
        <v>46389</v>
      </c>
      <c r="V27" s="862"/>
      <c r="W27" s="862"/>
      <c r="X27" s="862"/>
      <c r="Y27" s="862"/>
      <c r="Z27" s="863"/>
      <c r="AA27" s="7">
        <v>101</v>
      </c>
      <c r="AB27" s="7">
        <v>102</v>
      </c>
      <c r="AC27" s="7">
        <v>103</v>
      </c>
      <c r="AD27" s="7" t="s">
        <v>16</v>
      </c>
      <c r="AE27" s="7" t="s">
        <v>17</v>
      </c>
      <c r="AF27" s="7" t="s">
        <v>18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19</v>
      </c>
      <c r="AM27" s="7" t="s">
        <v>20</v>
      </c>
      <c r="AN27" s="7" t="s">
        <v>21</v>
      </c>
      <c r="AO27" s="7" t="s">
        <v>22</v>
      </c>
      <c r="AP27" s="7" t="s">
        <v>23</v>
      </c>
      <c r="AQ27" s="7" t="s">
        <v>24</v>
      </c>
      <c r="AR27" s="7" t="s">
        <v>25</v>
      </c>
      <c r="AS27" s="7" t="s">
        <v>26</v>
      </c>
      <c r="AT27" s="7" t="s">
        <v>27</v>
      </c>
      <c r="AU27" s="7" t="s">
        <v>28</v>
      </c>
      <c r="AV27" s="7" t="s">
        <v>29</v>
      </c>
      <c r="AW27" s="7">
        <v>301</v>
      </c>
      <c r="AX27" s="8">
        <v>302</v>
      </c>
      <c r="AY27" s="9">
        <v>303</v>
      </c>
      <c r="AZ27" s="9">
        <v>304</v>
      </c>
      <c r="BA27" s="7" t="s">
        <v>30</v>
      </c>
      <c r="BB27" s="7" t="s">
        <v>31</v>
      </c>
      <c r="BC27" s="8" t="s">
        <v>32</v>
      </c>
      <c r="BD27" s="7" t="s">
        <v>33</v>
      </c>
      <c r="BE27" s="7" t="s">
        <v>34</v>
      </c>
      <c r="BF27" s="7" t="s">
        <v>35</v>
      </c>
      <c r="BG27" s="7" t="s">
        <v>36</v>
      </c>
      <c r="BH27" s="7" t="s">
        <v>37</v>
      </c>
      <c r="BI27" s="7" t="s">
        <v>38</v>
      </c>
      <c r="BJ27" s="7" t="s">
        <v>39</v>
      </c>
      <c r="BK27" s="7" t="s">
        <v>40</v>
      </c>
      <c r="BL27" s="7" t="s">
        <v>41</v>
      </c>
      <c r="BM27" s="7" t="s">
        <v>42</v>
      </c>
      <c r="BN27" s="10" t="s">
        <v>43</v>
      </c>
      <c r="BO27" s="10" t="s">
        <v>44</v>
      </c>
      <c r="BP27" s="11" t="s">
        <v>45</v>
      </c>
      <c r="BQ27" s="11" t="s">
        <v>46</v>
      </c>
      <c r="BR27" s="11" t="s">
        <v>47</v>
      </c>
      <c r="BS27" s="11" t="s">
        <v>48</v>
      </c>
      <c r="BT27" s="11" t="s">
        <v>49</v>
      </c>
      <c r="BU27" s="11" t="s">
        <v>50</v>
      </c>
      <c r="BV27" s="11" t="s">
        <v>51</v>
      </c>
    </row>
    <row r="28" spans="1:74" ht="13.5" customHeight="1">
      <c r="A28" s="771" t="s">
        <v>52</v>
      </c>
      <c r="B28" s="12" t="s">
        <v>53</v>
      </c>
      <c r="C28" s="783" t="str">
        <f>VLOOKUP($C27,'2026年度(1年後期)'!$B$5:$N$207,COLUMN('2026年度(1年後期)'!$C$5),0)&amp;""</f>
        <v/>
      </c>
      <c r="D28" s="784"/>
      <c r="E28" s="787" t="str">
        <f>VLOOKUP($C27,'2026年度(2年後期)'!$B$5:$N$207,COLUMN('2026年度(2年後期)'!$C$5),0)&amp;""</f>
        <v/>
      </c>
      <c r="F28" s="784"/>
      <c r="G28" s="787" t="str">
        <f>VLOOKUP($C27,'2026年度(3年後期)'!$B$5:$N$207,COLUMN('2026年度(3年後期)'!$C$5),0)&amp;""</f>
        <v/>
      </c>
      <c r="H28" s="784"/>
      <c r="I28" s="787" t="str">
        <f>VLOOKUP($C27,'2026年度(4年後期)'!$B$5:$N$206,COLUMN('2026年度(4年後期)'!$C$5),0)&amp;""</f>
        <v/>
      </c>
      <c r="J28" s="784"/>
      <c r="K28" s="768" t="str">
        <f>VLOOKUP($C27,'2026年度(助産後期)'!$B$5:$N$207,COLUMN('2026年度(助産後期)'!$C$5),0)&amp;""</f>
        <v/>
      </c>
      <c r="L28" s="785"/>
      <c r="M28" s="794" t="str">
        <f>VLOOKUP($C27,'2026年度(M1後期)'!$B$5:$N$207,COLUMN('2026年度(M1後期)'!$C$5),0)&amp;""</f>
        <v/>
      </c>
      <c r="N28" s="785"/>
      <c r="O28" s="787" t="str">
        <f>VLOOKUP($C27,'2026年度(M2後期)'!$B$5:$N$207,COLUMN('2026年度(M2後期)'!$C$5),0)&amp;""</f>
        <v/>
      </c>
      <c r="P28" s="784"/>
      <c r="Q28" s="787" t="str">
        <f>VLOOKUP($C27,'2026年度(D1後期)'!$B$5:$N$207,COLUMN('2026年度(D1後期)'!$C$5),0)&amp;""</f>
        <v/>
      </c>
      <c r="R28" s="784"/>
      <c r="S28" s="768" t="str">
        <f>VLOOKUP($C27,'2026年度(D23後期)'!$B$5:$N$207,COLUMN('2026年度(D23後期)'!$C$5),0)&amp;""</f>
        <v/>
      </c>
      <c r="T28" s="784"/>
      <c r="U28" s="13"/>
      <c r="Z28" s="770" t="str">
        <f>A28</f>
        <v xml:space="preserve">１時限（09：20～10：50） </v>
      </c>
      <c r="AA28" s="749"/>
      <c r="AB28" s="749"/>
      <c r="AC28" s="749"/>
      <c r="AD28" s="749"/>
      <c r="AE28" s="749"/>
      <c r="AF28" s="749"/>
      <c r="AG28" s="749"/>
      <c r="AH28" s="749"/>
      <c r="AI28" s="749"/>
      <c r="AJ28" s="749"/>
      <c r="AK28" s="749"/>
      <c r="AL28" s="749"/>
      <c r="AM28" s="749"/>
      <c r="AN28" s="749"/>
      <c r="AO28" s="749"/>
      <c r="AP28" s="749"/>
      <c r="AQ28" s="749"/>
      <c r="AR28" s="749"/>
      <c r="AS28" s="749"/>
      <c r="AT28" s="749"/>
      <c r="AU28" s="749"/>
      <c r="AV28" s="749"/>
      <c r="AW28" s="749"/>
      <c r="AX28" s="749"/>
      <c r="AY28" s="749"/>
      <c r="AZ28" s="749"/>
      <c r="BA28" s="749"/>
      <c r="BB28" s="749"/>
      <c r="BC28" s="749"/>
      <c r="BD28" s="749"/>
      <c r="BE28" s="749"/>
      <c r="BF28" s="749"/>
      <c r="BG28" s="749"/>
      <c r="BH28" s="749"/>
      <c r="BI28" s="749"/>
      <c r="BJ28" s="749"/>
      <c r="BK28" s="749"/>
      <c r="BL28" s="749"/>
      <c r="BM28" s="749"/>
      <c r="BN28" s="749"/>
      <c r="BO28" s="749"/>
      <c r="BP28" s="749"/>
      <c r="BQ28" s="749"/>
      <c r="BR28" s="749"/>
      <c r="BS28" s="749"/>
      <c r="BT28" s="749"/>
      <c r="BU28" s="749"/>
      <c r="BV28" s="749"/>
    </row>
    <row r="29" spans="1:74" ht="13.5" customHeight="1">
      <c r="A29" s="771"/>
      <c r="B29" s="15" t="s">
        <v>61</v>
      </c>
      <c r="C29" s="779" t="str">
        <f>IFERROR(VLOOKUP(C28,科目・教員!$A$2:$B$342,2,0),"")</f>
        <v/>
      </c>
      <c r="D29" s="777"/>
      <c r="E29" s="778" t="str">
        <f>IFERROR(VLOOKUP(E28,科目・教員!$A$2:$B$342,2,0),"")</f>
        <v/>
      </c>
      <c r="F29" s="777"/>
      <c r="G29" s="778" t="str">
        <f>IFERROR(VLOOKUP(G28,科目・教員!$A$2:$B$342,2,0),"")</f>
        <v/>
      </c>
      <c r="H29" s="777"/>
      <c r="I29" s="778" t="str">
        <f>IFERROR(VLOOKUP(I28,科目・教員!$A$2:$B$342,2,0),"")</f>
        <v/>
      </c>
      <c r="J29" s="777"/>
      <c r="K29" s="764" t="str">
        <f>IFERROR(VLOOKUP(K28,科目・教員!$A$2:$B$342,2,0),"")</f>
        <v/>
      </c>
      <c r="L29" s="780"/>
      <c r="M29" s="776" t="str">
        <f>IFERROR(VLOOKUP(M28,科目・教員!$A$2:$B$342,2,0),"")</f>
        <v/>
      </c>
      <c r="N29" s="777"/>
      <c r="O29" s="778" t="str">
        <f>IFERROR(VLOOKUP(O28,科目・教員!$A$2:$B$342,2,0),"")</f>
        <v/>
      </c>
      <c r="P29" s="777"/>
      <c r="Q29" s="778" t="str">
        <f>IFERROR(VLOOKUP(Q28,科目・教員!$A$2:$B$342,2,0),"")</f>
        <v/>
      </c>
      <c r="R29" s="777"/>
      <c r="S29" s="764" t="str">
        <f>IFERROR(VLOOKUP(S28,科目・教員!$A$2:$B$342,2,0),"")</f>
        <v/>
      </c>
      <c r="T29" s="777"/>
      <c r="U29" s="13"/>
      <c r="Z29" s="771"/>
      <c r="AA29" s="750"/>
      <c r="AB29" s="750"/>
      <c r="AC29" s="750"/>
      <c r="AD29" s="750"/>
      <c r="AE29" s="750"/>
      <c r="AF29" s="750"/>
      <c r="AG29" s="750"/>
      <c r="AH29" s="750"/>
      <c r="AI29" s="750"/>
      <c r="AJ29" s="750"/>
      <c r="AK29" s="750"/>
      <c r="AL29" s="750"/>
      <c r="AM29" s="750"/>
      <c r="AN29" s="750"/>
      <c r="AO29" s="750"/>
      <c r="AP29" s="750"/>
      <c r="AQ29" s="750"/>
      <c r="AR29" s="750"/>
      <c r="AS29" s="750"/>
      <c r="AT29" s="750"/>
      <c r="AU29" s="750"/>
      <c r="AV29" s="750"/>
      <c r="AW29" s="750"/>
      <c r="AX29" s="750"/>
      <c r="AY29" s="750"/>
      <c r="AZ29" s="750"/>
      <c r="BA29" s="750"/>
      <c r="BB29" s="750"/>
      <c r="BC29" s="750"/>
      <c r="BD29" s="750"/>
      <c r="BE29" s="750"/>
      <c r="BF29" s="750"/>
      <c r="BG29" s="750"/>
      <c r="BH29" s="750"/>
      <c r="BI29" s="750"/>
      <c r="BJ29" s="750"/>
      <c r="BK29" s="750"/>
      <c r="BL29" s="750"/>
      <c r="BM29" s="750"/>
      <c r="BN29" s="750"/>
      <c r="BO29" s="750"/>
      <c r="BP29" s="750"/>
      <c r="BQ29" s="750"/>
      <c r="BR29" s="750"/>
      <c r="BS29" s="750"/>
      <c r="BT29" s="750"/>
      <c r="BU29" s="750"/>
      <c r="BV29" s="750"/>
    </row>
    <row r="30" spans="1:74" ht="13.5" customHeight="1">
      <c r="A30" s="771"/>
      <c r="B30" s="15" t="s">
        <v>65</v>
      </c>
      <c r="C30" s="779" t="str">
        <f>VLOOKUP($C27,'2026年度(1年後期)'!$B$5:$N$207,COLUMN('2026年度(1年後期)'!$C$5)+1,0)&amp;""</f>
        <v/>
      </c>
      <c r="D30" s="777"/>
      <c r="E30" s="778" t="str">
        <f>VLOOKUP($C27,'2026年度(2年後期)'!$B$5:$N$207,COLUMN('2026年度(2年後期)'!$C$5)+1,0)&amp;""</f>
        <v/>
      </c>
      <c r="F30" s="777"/>
      <c r="G30" s="778" t="str">
        <f>VLOOKUP($C27,'2026年度(3年後期)'!$B$5:$N$207,COLUMN('2026年度(3年後期)'!$C$5)+1,0)&amp;""</f>
        <v/>
      </c>
      <c r="H30" s="777"/>
      <c r="I30" s="778" t="str">
        <f>VLOOKUP($C27,'2026年度(4年後期)'!$B$5:$N$206,COLUMN('2026年度(4年後期)'!$C$5)+1,0)&amp;""</f>
        <v/>
      </c>
      <c r="J30" s="777"/>
      <c r="K30" s="764" t="str">
        <f>VLOOKUP($C27,'2026年度(助産後期)'!$B$5:$N$207,COLUMN('2026年度(助産後期)'!$C$5)+1,0)&amp;""</f>
        <v/>
      </c>
      <c r="L30" s="780"/>
      <c r="M30" s="776" t="str">
        <f>VLOOKUP($C27,'2026年度(M1後期)'!$B$5:$N$207,COLUMN('2026年度(M1後期)'!$C$5)+1,0)&amp;""</f>
        <v/>
      </c>
      <c r="N30" s="777"/>
      <c r="O30" s="778" t="str">
        <f>VLOOKUP($C27,'2026年度(M2後期)'!$B$5:$N$207,COLUMN('2026年度(M2後期)'!$C$5)+1,0)&amp;""</f>
        <v/>
      </c>
      <c r="P30" s="777"/>
      <c r="Q30" s="778" t="str">
        <f>VLOOKUP($C27,'2026年度(D1後期)'!$B$5:$N$207,COLUMN('2026年度(D1後期)'!$C$5)+1,0)&amp;""</f>
        <v/>
      </c>
      <c r="R30" s="777"/>
      <c r="S30" s="764" t="str">
        <f>VLOOKUP($C27,'2026年度(D23後期)'!$B$5:$N$207,COLUMN('2026年度(D23後期)'!$C$5)+1,0)&amp;""</f>
        <v/>
      </c>
      <c r="T30" s="777"/>
      <c r="U30" s="13"/>
      <c r="Z30" s="771"/>
      <c r="AA30" s="750"/>
      <c r="AB30" s="750"/>
      <c r="AC30" s="750"/>
      <c r="AD30" s="750"/>
      <c r="AE30" s="750"/>
      <c r="AF30" s="750"/>
      <c r="AG30" s="750"/>
      <c r="AH30" s="750"/>
      <c r="AI30" s="750"/>
      <c r="AJ30" s="750"/>
      <c r="AK30" s="750"/>
      <c r="AL30" s="750"/>
      <c r="AM30" s="750"/>
      <c r="AN30" s="750"/>
      <c r="AO30" s="750"/>
      <c r="AP30" s="750"/>
      <c r="AQ30" s="750"/>
      <c r="AR30" s="750"/>
      <c r="AS30" s="750"/>
      <c r="AT30" s="750"/>
      <c r="AU30" s="750"/>
      <c r="AV30" s="750"/>
      <c r="AW30" s="750"/>
      <c r="AX30" s="750"/>
      <c r="AY30" s="750"/>
      <c r="AZ30" s="750"/>
      <c r="BA30" s="750"/>
      <c r="BB30" s="750"/>
      <c r="BC30" s="750"/>
      <c r="BD30" s="750"/>
      <c r="BE30" s="750"/>
      <c r="BF30" s="750"/>
      <c r="BG30" s="750"/>
      <c r="BH30" s="750"/>
      <c r="BI30" s="750"/>
      <c r="BJ30" s="750"/>
      <c r="BK30" s="750"/>
      <c r="BL30" s="750"/>
      <c r="BM30" s="750"/>
      <c r="BN30" s="750"/>
      <c r="BO30" s="750"/>
      <c r="BP30" s="750"/>
      <c r="BQ30" s="750"/>
      <c r="BR30" s="750"/>
      <c r="BS30" s="750"/>
      <c r="BT30" s="750"/>
      <c r="BU30" s="750"/>
      <c r="BV30" s="750"/>
    </row>
    <row r="31" spans="1:74" ht="13.5" customHeight="1">
      <c r="A31" s="772"/>
      <c r="B31" s="16" t="s">
        <v>68</v>
      </c>
      <c r="C31" s="762"/>
      <c r="D31" s="781"/>
      <c r="E31" s="759"/>
      <c r="F31" s="781"/>
      <c r="G31" s="759"/>
      <c r="H31" s="781"/>
      <c r="I31" s="759"/>
      <c r="J31" s="781"/>
      <c r="K31" s="761"/>
      <c r="L31" s="782"/>
      <c r="M31" s="792"/>
      <c r="N31" s="781"/>
      <c r="O31" s="759"/>
      <c r="P31" s="781"/>
      <c r="Q31" s="759"/>
      <c r="R31" s="781"/>
      <c r="S31" s="761"/>
      <c r="T31" s="781"/>
      <c r="U31" s="13"/>
      <c r="Z31" s="772"/>
      <c r="AA31" s="751"/>
      <c r="AB31" s="751"/>
      <c r="AC31" s="751"/>
      <c r="AD31" s="751"/>
      <c r="AE31" s="751"/>
      <c r="AF31" s="751"/>
      <c r="AG31" s="751"/>
      <c r="AH31" s="751"/>
      <c r="AI31" s="751"/>
      <c r="AJ31" s="751"/>
      <c r="AK31" s="751"/>
      <c r="AL31" s="751"/>
      <c r="AM31" s="751"/>
      <c r="AN31" s="751"/>
      <c r="AO31" s="751"/>
      <c r="AP31" s="751"/>
      <c r="AQ31" s="751"/>
      <c r="AR31" s="751"/>
      <c r="AS31" s="751"/>
      <c r="AT31" s="751"/>
      <c r="AU31" s="751"/>
      <c r="AV31" s="751"/>
      <c r="AW31" s="751"/>
      <c r="AX31" s="751"/>
      <c r="AY31" s="751"/>
      <c r="AZ31" s="751"/>
      <c r="BA31" s="751"/>
      <c r="BB31" s="751"/>
      <c r="BC31" s="751"/>
      <c r="BD31" s="751"/>
      <c r="BE31" s="751"/>
      <c r="BF31" s="751"/>
      <c r="BG31" s="751"/>
      <c r="BH31" s="751"/>
      <c r="BI31" s="751"/>
      <c r="BJ31" s="751"/>
      <c r="BK31" s="751"/>
      <c r="BL31" s="751"/>
      <c r="BM31" s="751"/>
      <c r="BN31" s="751"/>
      <c r="BO31" s="751"/>
      <c r="BP31" s="751"/>
      <c r="BQ31" s="751"/>
      <c r="BR31" s="751"/>
      <c r="BS31" s="751"/>
      <c r="BT31" s="751"/>
      <c r="BU31" s="751"/>
      <c r="BV31" s="751"/>
    </row>
    <row r="32" spans="1:74" ht="13.5" customHeight="1">
      <c r="A32" s="771" t="s">
        <v>73</v>
      </c>
      <c r="B32" s="15" t="s">
        <v>53</v>
      </c>
      <c r="C32" s="783" t="str">
        <f>VLOOKUP($C27,'2026年度(1年後期)'!$B$5:$N$207,COLUMN('2026年度(1年後期)'!$E$5),0)&amp;""</f>
        <v/>
      </c>
      <c r="D32" s="784"/>
      <c r="E32" s="787" t="str">
        <f>VLOOKUP($C27,'2026年度(2年後期)'!$B$5:$N$207,COLUMN('2026年度(2年後期)'!$E$5),0)&amp;""</f>
        <v/>
      </c>
      <c r="F32" s="784"/>
      <c r="G32" s="787" t="str">
        <f>VLOOKUP($C27,'2026年度(3年後期)'!$B$5:$N$207,COLUMN('2026年度(3年後期)'!$E$5),0)&amp;""</f>
        <v/>
      </c>
      <c r="H32" s="784"/>
      <c r="I32" s="787" t="str">
        <f>VLOOKUP($C27,'2026年度(4年後期)'!$B$5:$N$206,COLUMN('2026年度(4年後期)'!$E$5),0)&amp;""</f>
        <v/>
      </c>
      <c r="J32" s="784"/>
      <c r="K32" s="768" t="str">
        <f>VLOOKUP($C27,'2026年度(助産後期)'!$B$5:$N$207,COLUMN('2026年度(助産後期)'!$E$5),0)&amp;""</f>
        <v/>
      </c>
      <c r="L32" s="785"/>
      <c r="M32" s="783" t="str">
        <f>VLOOKUP($C27,'2026年度(M1後期)'!$B$5:$N$207,COLUMN('2026年度(M1後期)'!$E$5),0)&amp;""</f>
        <v/>
      </c>
      <c r="N32" s="784"/>
      <c r="O32" s="768" t="str">
        <f>VLOOKUP($C27,'2026年度(M2後期)'!$B$5:$N$207,COLUMN('2026年度(M2後期)'!$E$5),0)&amp;""</f>
        <v/>
      </c>
      <c r="P32" s="784"/>
      <c r="Q32" s="768" t="str">
        <f>VLOOKUP($C27,'2026年度(D1後期)'!$B$5:$N$207,COLUMN('2026年度(D1後期)'!$E$5),0)&amp;""</f>
        <v/>
      </c>
      <c r="R32" s="784"/>
      <c r="S32" s="768" t="str">
        <f>VLOOKUP($C27,'2026年度(D23後期)'!$B$5:$N$207,COLUMN('2026年度(D23後期)'!$E$5),0)&amp;""</f>
        <v/>
      </c>
      <c r="T32" s="784"/>
      <c r="Z32" s="771" t="str">
        <f>A32</f>
        <v>２時限（11：00～12：30）</v>
      </c>
      <c r="AA32" s="749"/>
      <c r="AB32" s="749"/>
      <c r="AC32" s="749"/>
      <c r="AD32" s="749"/>
      <c r="AE32" s="749"/>
      <c r="AF32" s="749"/>
      <c r="AG32" s="749"/>
      <c r="AH32" s="749"/>
      <c r="AI32" s="749"/>
      <c r="AJ32" s="749"/>
      <c r="AK32" s="749"/>
      <c r="AL32" s="749"/>
      <c r="AM32" s="749"/>
      <c r="AN32" s="749"/>
      <c r="AO32" s="749"/>
      <c r="AP32" s="749"/>
      <c r="AQ32" s="749"/>
      <c r="AR32" s="749"/>
      <c r="AS32" s="749"/>
      <c r="AT32" s="749"/>
      <c r="AU32" s="749"/>
      <c r="AV32" s="749"/>
      <c r="AW32" s="749"/>
      <c r="AX32" s="749"/>
      <c r="AY32" s="749"/>
      <c r="AZ32" s="749"/>
      <c r="BA32" s="749"/>
      <c r="BB32" s="749"/>
      <c r="BC32" s="749"/>
      <c r="BD32" s="749"/>
      <c r="BE32" s="749"/>
      <c r="BF32" s="749"/>
      <c r="BG32" s="749"/>
      <c r="BH32" s="749"/>
      <c r="BI32" s="749"/>
      <c r="BJ32" s="749"/>
      <c r="BK32" s="749"/>
      <c r="BL32" s="749"/>
      <c r="BM32" s="749"/>
      <c r="BN32" s="749"/>
      <c r="BO32" s="749"/>
      <c r="BP32" s="749"/>
      <c r="BQ32" s="749"/>
      <c r="BR32" s="749"/>
      <c r="BS32" s="749"/>
      <c r="BT32" s="749"/>
      <c r="BU32" s="749"/>
      <c r="BV32" s="749"/>
    </row>
    <row r="33" spans="1:74" ht="13.5" customHeight="1">
      <c r="A33" s="771"/>
      <c r="B33" s="15" t="s">
        <v>61</v>
      </c>
      <c r="C33" s="779" t="str">
        <f>IFERROR(VLOOKUP(C32,科目・教員!$A$2:$B$342,2,0),"")</f>
        <v/>
      </c>
      <c r="D33" s="777"/>
      <c r="E33" s="778" t="str">
        <f>IFERROR(VLOOKUP(E32,科目・教員!$A$2:$B$342,2,0),"")</f>
        <v/>
      </c>
      <c r="F33" s="777"/>
      <c r="G33" s="778" t="str">
        <f>IFERROR(VLOOKUP(G32,科目・教員!$A$2:$B$342,2,0),"")</f>
        <v/>
      </c>
      <c r="H33" s="777"/>
      <c r="I33" s="778" t="str">
        <f>IFERROR(VLOOKUP(I32,科目・教員!$A$2:$B$342,2,0),"")</f>
        <v/>
      </c>
      <c r="J33" s="777"/>
      <c r="K33" s="764" t="str">
        <f>IFERROR(VLOOKUP(K32,科目・教員!$A$2:$B$342,2,0),"")</f>
        <v/>
      </c>
      <c r="L33" s="780"/>
      <c r="M33" s="779" t="str">
        <f>IFERROR(VLOOKUP(M32,科目・教員!$A$2:$B$342,2,0),"")</f>
        <v/>
      </c>
      <c r="N33" s="777"/>
      <c r="O33" s="764" t="str">
        <f>IFERROR(VLOOKUP(O32,科目・教員!$A$2:$B$342,2,0),"")</f>
        <v/>
      </c>
      <c r="P33" s="777"/>
      <c r="Q33" s="764" t="str">
        <f>IFERROR(VLOOKUP(Q32,科目・教員!$A$2:$B$342,2,0),"")</f>
        <v/>
      </c>
      <c r="R33" s="777"/>
      <c r="S33" s="764" t="str">
        <f>IFERROR(VLOOKUP(S32,科目・教員!$A$2:$B$342,2,0),"")</f>
        <v/>
      </c>
      <c r="T33" s="777"/>
      <c r="Z33" s="771"/>
      <c r="AA33" s="750"/>
      <c r="AB33" s="750"/>
      <c r="AC33" s="750"/>
      <c r="AD33" s="750"/>
      <c r="AE33" s="750"/>
      <c r="AF33" s="750"/>
      <c r="AG33" s="750"/>
      <c r="AH33" s="750"/>
      <c r="AI33" s="750"/>
      <c r="AJ33" s="750"/>
      <c r="AK33" s="750"/>
      <c r="AL33" s="750"/>
      <c r="AM33" s="750"/>
      <c r="AN33" s="750"/>
      <c r="AO33" s="750"/>
      <c r="AP33" s="750"/>
      <c r="AQ33" s="750"/>
      <c r="AR33" s="750"/>
      <c r="AS33" s="750"/>
      <c r="AT33" s="750"/>
      <c r="AU33" s="750"/>
      <c r="AV33" s="750"/>
      <c r="AW33" s="750"/>
      <c r="AX33" s="750"/>
      <c r="AY33" s="750"/>
      <c r="AZ33" s="750"/>
      <c r="BA33" s="750"/>
      <c r="BB33" s="750"/>
      <c r="BC33" s="750"/>
      <c r="BD33" s="750"/>
      <c r="BE33" s="750"/>
      <c r="BF33" s="750"/>
      <c r="BG33" s="750"/>
      <c r="BH33" s="750"/>
      <c r="BI33" s="750"/>
      <c r="BJ33" s="750"/>
      <c r="BK33" s="750"/>
      <c r="BL33" s="750"/>
      <c r="BM33" s="750"/>
      <c r="BN33" s="750"/>
      <c r="BO33" s="750"/>
      <c r="BP33" s="750"/>
      <c r="BQ33" s="750"/>
      <c r="BR33" s="750"/>
      <c r="BS33" s="750"/>
      <c r="BT33" s="750"/>
      <c r="BU33" s="750"/>
      <c r="BV33" s="750"/>
    </row>
    <row r="34" spans="1:74" ht="13.5" customHeight="1">
      <c r="A34" s="771"/>
      <c r="B34" s="15" t="s">
        <v>65</v>
      </c>
      <c r="C34" s="779" t="str">
        <f>VLOOKUP($C27,'2026年度(1年後期)'!$B$5:$N$207,COLUMN('2026年度(1年後期)'!$E$5)+1,0)&amp;""</f>
        <v/>
      </c>
      <c r="D34" s="777"/>
      <c r="E34" s="778" t="str">
        <f>VLOOKUP($C27,'2026年度(2年後期)'!$B$5:$N$207,COLUMN('2026年度(2年後期)'!$E$5)+1,0)&amp;""</f>
        <v/>
      </c>
      <c r="F34" s="777"/>
      <c r="G34" s="778" t="str">
        <f>VLOOKUP($C27,'2026年度(3年後期)'!$B$5:$N$207,COLUMN('2026年度(3年後期)'!$E$5)+1,0)&amp;""</f>
        <v/>
      </c>
      <c r="H34" s="777"/>
      <c r="I34" s="778" t="str">
        <f>VLOOKUP($C27,'2026年度(4年後期)'!$B$5:$N$206,COLUMN('2026年度(4年後期)'!$E$5)+1,0)&amp;""</f>
        <v/>
      </c>
      <c r="J34" s="777"/>
      <c r="K34" s="764" t="str">
        <f>VLOOKUP($C27,'2026年度(助産後期)'!$B$5:$N$207,COLUMN('2026年度(助産後期)'!$E$5)+1,0)&amp;""</f>
        <v/>
      </c>
      <c r="L34" s="780"/>
      <c r="M34" s="779" t="str">
        <f>VLOOKUP($C27,'2026年度(M1後期)'!$B$5:$N$207,COLUMN('2026年度(M1後期)'!$E$5)+1,0)&amp;""</f>
        <v/>
      </c>
      <c r="N34" s="777"/>
      <c r="O34" s="764" t="str">
        <f>VLOOKUP($C27,'2026年度(M2後期)'!$B$5:$N$207,COLUMN('2026年度(M2後期)'!$E$5)+1,0)&amp;""</f>
        <v/>
      </c>
      <c r="P34" s="777"/>
      <c r="Q34" s="764" t="str">
        <f>VLOOKUP($C27,'2026年度(D1後期)'!$B$5:$N$207,COLUMN('2026年度(D1後期)'!$E$5)+1,0)&amp;""</f>
        <v/>
      </c>
      <c r="R34" s="777"/>
      <c r="S34" s="764" t="str">
        <f>VLOOKUP($C27,'2026年度(D23後期)'!$B$5:$N$207,COLUMN('2026年度(D23後期)'!$E$5)+1,0)&amp;""</f>
        <v/>
      </c>
      <c r="T34" s="777"/>
      <c r="Z34" s="771"/>
      <c r="AA34" s="750"/>
      <c r="AB34" s="750"/>
      <c r="AC34" s="750"/>
      <c r="AD34" s="750"/>
      <c r="AE34" s="750"/>
      <c r="AF34" s="750"/>
      <c r="AG34" s="750"/>
      <c r="AH34" s="750"/>
      <c r="AI34" s="750"/>
      <c r="AJ34" s="750"/>
      <c r="AK34" s="750"/>
      <c r="AL34" s="750"/>
      <c r="AM34" s="750"/>
      <c r="AN34" s="750"/>
      <c r="AO34" s="750"/>
      <c r="AP34" s="750"/>
      <c r="AQ34" s="750"/>
      <c r="AR34" s="750"/>
      <c r="AS34" s="750"/>
      <c r="AT34" s="750"/>
      <c r="AU34" s="750"/>
      <c r="AV34" s="750"/>
      <c r="AW34" s="750"/>
      <c r="AX34" s="750"/>
      <c r="AY34" s="750"/>
      <c r="AZ34" s="750"/>
      <c r="BA34" s="750"/>
      <c r="BB34" s="750"/>
      <c r="BC34" s="750"/>
      <c r="BD34" s="750"/>
      <c r="BE34" s="750"/>
      <c r="BF34" s="750"/>
      <c r="BG34" s="750"/>
      <c r="BH34" s="750"/>
      <c r="BI34" s="750"/>
      <c r="BJ34" s="750"/>
      <c r="BK34" s="750"/>
      <c r="BL34" s="750"/>
      <c r="BM34" s="750"/>
      <c r="BN34" s="750"/>
      <c r="BO34" s="750"/>
      <c r="BP34" s="750"/>
      <c r="BQ34" s="750"/>
      <c r="BR34" s="750"/>
      <c r="BS34" s="750"/>
      <c r="BT34" s="750"/>
      <c r="BU34" s="750"/>
      <c r="BV34" s="750"/>
    </row>
    <row r="35" spans="1:74" ht="13.5" customHeight="1">
      <c r="A35" s="786"/>
      <c r="B35" s="16" t="s">
        <v>68</v>
      </c>
      <c r="C35" s="762"/>
      <c r="D35" s="760"/>
      <c r="E35" s="759"/>
      <c r="F35" s="760"/>
      <c r="G35" s="759"/>
      <c r="H35" s="760"/>
      <c r="I35" s="759"/>
      <c r="J35" s="760"/>
      <c r="K35" s="761"/>
      <c r="L35" s="761"/>
      <c r="M35" s="762"/>
      <c r="N35" s="760"/>
      <c r="O35" s="761"/>
      <c r="P35" s="760"/>
      <c r="Q35" s="761"/>
      <c r="R35" s="760"/>
      <c r="S35" s="761"/>
      <c r="T35" s="760"/>
      <c r="Z35" s="772"/>
      <c r="AA35" s="751"/>
      <c r="AB35" s="751"/>
      <c r="AC35" s="751"/>
      <c r="AD35" s="751"/>
      <c r="AE35" s="751"/>
      <c r="AF35" s="751"/>
      <c r="AG35" s="751"/>
      <c r="AH35" s="751"/>
      <c r="AI35" s="751"/>
      <c r="AJ35" s="751"/>
      <c r="AK35" s="751"/>
      <c r="AL35" s="751"/>
      <c r="AM35" s="751"/>
      <c r="AN35" s="751"/>
      <c r="AO35" s="751"/>
      <c r="AP35" s="751"/>
      <c r="AQ35" s="751"/>
      <c r="AR35" s="751"/>
      <c r="AS35" s="751"/>
      <c r="AT35" s="751"/>
      <c r="AU35" s="751"/>
      <c r="AV35" s="751"/>
      <c r="AW35" s="751"/>
      <c r="AX35" s="751"/>
      <c r="AY35" s="751"/>
      <c r="AZ35" s="751"/>
      <c r="BA35" s="751"/>
      <c r="BB35" s="751"/>
      <c r="BC35" s="751"/>
      <c r="BD35" s="751"/>
      <c r="BE35" s="751"/>
      <c r="BF35" s="751"/>
      <c r="BG35" s="751"/>
      <c r="BH35" s="751"/>
      <c r="BI35" s="751"/>
      <c r="BJ35" s="751"/>
      <c r="BK35" s="751"/>
      <c r="BL35" s="751"/>
      <c r="BM35" s="751"/>
      <c r="BN35" s="751"/>
      <c r="BO35" s="751"/>
      <c r="BP35" s="751"/>
      <c r="BQ35" s="751"/>
      <c r="BR35" s="751"/>
      <c r="BS35" s="751"/>
      <c r="BT35" s="751"/>
      <c r="BU35" s="751"/>
      <c r="BV35" s="751"/>
    </row>
    <row r="36" spans="1:74" ht="13.5" customHeight="1">
      <c r="A36" s="770" t="s">
        <v>79</v>
      </c>
      <c r="B36" s="17" t="s">
        <v>80</v>
      </c>
      <c r="C36" s="783"/>
      <c r="D36" s="784"/>
      <c r="E36" s="787"/>
      <c r="F36" s="784"/>
      <c r="G36" s="787"/>
      <c r="H36" s="784"/>
      <c r="I36" s="787"/>
      <c r="J36" s="784"/>
      <c r="K36" s="768"/>
      <c r="L36" s="785"/>
      <c r="M36" s="783"/>
      <c r="N36" s="784"/>
      <c r="O36" s="768"/>
      <c r="P36" s="784"/>
      <c r="Q36" s="768"/>
      <c r="R36" s="784"/>
      <c r="S36" s="768"/>
      <c r="T36" s="784"/>
      <c r="Z36" s="771" t="str">
        <f>A36</f>
        <v>昼休み（12：30～13：30）</v>
      </c>
      <c r="AA36" s="749"/>
      <c r="AB36" s="749"/>
      <c r="AC36" s="749"/>
      <c r="AD36" s="749"/>
      <c r="AE36" s="749"/>
      <c r="AF36" s="749"/>
      <c r="AG36" s="749"/>
      <c r="AH36" s="749"/>
      <c r="AI36" s="749"/>
      <c r="AJ36" s="749"/>
      <c r="AK36" s="749"/>
      <c r="AL36" s="749"/>
      <c r="AM36" s="749"/>
      <c r="AN36" s="749"/>
      <c r="AO36" s="749"/>
      <c r="AP36" s="749"/>
      <c r="AQ36" s="749"/>
      <c r="AR36" s="749"/>
      <c r="AS36" s="749"/>
      <c r="AT36" s="749"/>
      <c r="AU36" s="749"/>
      <c r="AV36" s="749"/>
      <c r="AW36" s="749"/>
      <c r="AX36" s="749"/>
      <c r="AY36" s="749"/>
      <c r="AZ36" s="749"/>
      <c r="BA36" s="749"/>
      <c r="BB36" s="749"/>
      <c r="BC36" s="749"/>
      <c r="BD36" s="749"/>
      <c r="BE36" s="749"/>
      <c r="BF36" s="749"/>
      <c r="BG36" s="749"/>
      <c r="BH36" s="749"/>
      <c r="BI36" s="749"/>
      <c r="BJ36" s="749"/>
      <c r="BK36" s="749"/>
      <c r="BL36" s="749"/>
      <c r="BM36" s="749"/>
      <c r="BN36" s="749"/>
      <c r="BO36" s="749"/>
      <c r="BP36" s="749"/>
      <c r="BQ36" s="749"/>
      <c r="BR36" s="749"/>
      <c r="BS36" s="749"/>
      <c r="BT36" s="749"/>
      <c r="BU36" s="749"/>
      <c r="BV36" s="749"/>
    </row>
    <row r="37" spans="1:74" ht="13.5" customHeight="1">
      <c r="A37" s="771"/>
      <c r="B37" s="17" t="s">
        <v>83</v>
      </c>
      <c r="C37" s="779"/>
      <c r="D37" s="777"/>
      <c r="E37" s="778"/>
      <c r="F37" s="777"/>
      <c r="G37" s="778"/>
      <c r="H37" s="777"/>
      <c r="I37" s="778"/>
      <c r="J37" s="777"/>
      <c r="K37" s="764"/>
      <c r="L37" s="780"/>
      <c r="M37" s="779"/>
      <c r="N37" s="777"/>
      <c r="O37" s="764"/>
      <c r="P37" s="777"/>
      <c r="Q37" s="764"/>
      <c r="R37" s="777"/>
      <c r="S37" s="764"/>
      <c r="T37" s="777"/>
      <c r="Z37" s="771"/>
      <c r="AA37" s="750"/>
      <c r="AB37" s="750"/>
      <c r="AC37" s="750"/>
      <c r="AD37" s="750"/>
      <c r="AE37" s="750"/>
      <c r="AF37" s="750"/>
      <c r="AG37" s="750"/>
      <c r="AH37" s="750"/>
      <c r="AI37" s="750"/>
      <c r="AJ37" s="750"/>
      <c r="AK37" s="750"/>
      <c r="AL37" s="750"/>
      <c r="AM37" s="750"/>
      <c r="AN37" s="750"/>
      <c r="AO37" s="750"/>
      <c r="AP37" s="750"/>
      <c r="AQ37" s="750"/>
      <c r="AR37" s="750"/>
      <c r="AS37" s="750"/>
      <c r="AT37" s="750"/>
      <c r="AU37" s="750"/>
      <c r="AV37" s="750"/>
      <c r="AW37" s="750"/>
      <c r="AX37" s="750"/>
      <c r="AY37" s="750"/>
      <c r="AZ37" s="750"/>
      <c r="BA37" s="750"/>
      <c r="BB37" s="750"/>
      <c r="BC37" s="750"/>
      <c r="BD37" s="750"/>
      <c r="BE37" s="750"/>
      <c r="BF37" s="750"/>
      <c r="BG37" s="750"/>
      <c r="BH37" s="750"/>
      <c r="BI37" s="750"/>
      <c r="BJ37" s="750"/>
      <c r="BK37" s="750"/>
      <c r="BL37" s="750"/>
      <c r="BM37" s="750"/>
      <c r="BN37" s="750"/>
      <c r="BO37" s="750"/>
      <c r="BP37" s="750"/>
      <c r="BQ37" s="750"/>
      <c r="BR37" s="750"/>
      <c r="BS37" s="750"/>
      <c r="BT37" s="750"/>
      <c r="BU37" s="750"/>
      <c r="BV37" s="750"/>
    </row>
    <row r="38" spans="1:74" ht="13.5" customHeight="1">
      <c r="A38" s="771"/>
      <c r="B38" s="17" t="s">
        <v>65</v>
      </c>
      <c r="C38" s="779"/>
      <c r="D38" s="777"/>
      <c r="E38" s="778"/>
      <c r="F38" s="777"/>
      <c r="G38" s="778"/>
      <c r="H38" s="777"/>
      <c r="I38" s="778"/>
      <c r="J38" s="777"/>
      <c r="K38" s="764"/>
      <c r="L38" s="780"/>
      <c r="M38" s="779"/>
      <c r="N38" s="777"/>
      <c r="O38" s="764"/>
      <c r="P38" s="777"/>
      <c r="Q38" s="764"/>
      <c r="R38" s="777"/>
      <c r="S38" s="764"/>
      <c r="T38" s="777"/>
      <c r="Z38" s="771"/>
      <c r="AA38" s="750"/>
      <c r="AB38" s="750"/>
      <c r="AC38" s="750"/>
      <c r="AD38" s="750"/>
      <c r="AE38" s="750"/>
      <c r="AF38" s="750"/>
      <c r="AG38" s="750"/>
      <c r="AH38" s="750"/>
      <c r="AI38" s="750"/>
      <c r="AJ38" s="750"/>
      <c r="AK38" s="750"/>
      <c r="AL38" s="750"/>
      <c r="AM38" s="750"/>
      <c r="AN38" s="750"/>
      <c r="AO38" s="750"/>
      <c r="AP38" s="750"/>
      <c r="AQ38" s="750"/>
      <c r="AR38" s="750"/>
      <c r="AS38" s="750"/>
      <c r="AT38" s="750"/>
      <c r="AU38" s="750"/>
      <c r="AV38" s="750"/>
      <c r="AW38" s="750"/>
      <c r="AX38" s="750"/>
      <c r="AY38" s="750"/>
      <c r="AZ38" s="750"/>
      <c r="BA38" s="750"/>
      <c r="BB38" s="750"/>
      <c r="BC38" s="750"/>
      <c r="BD38" s="750"/>
      <c r="BE38" s="750"/>
      <c r="BF38" s="750"/>
      <c r="BG38" s="750"/>
      <c r="BH38" s="750"/>
      <c r="BI38" s="750"/>
      <c r="BJ38" s="750"/>
      <c r="BK38" s="750"/>
      <c r="BL38" s="750"/>
      <c r="BM38" s="750"/>
      <c r="BN38" s="750"/>
      <c r="BO38" s="750"/>
      <c r="BP38" s="750"/>
      <c r="BQ38" s="750"/>
      <c r="BR38" s="750"/>
      <c r="BS38" s="750"/>
      <c r="BT38" s="750"/>
      <c r="BU38" s="750"/>
      <c r="BV38" s="750"/>
    </row>
    <row r="39" spans="1:74" ht="13.5" customHeight="1">
      <c r="A39" s="772"/>
      <c r="B39" s="18" t="s">
        <v>68</v>
      </c>
      <c r="C39" s="788"/>
      <c r="D39" s="789"/>
      <c r="E39" s="790"/>
      <c r="F39" s="789"/>
      <c r="G39" s="790"/>
      <c r="H39" s="789"/>
      <c r="I39" s="790"/>
      <c r="J39" s="789"/>
      <c r="K39" s="791"/>
      <c r="L39" s="791"/>
      <c r="M39" s="788"/>
      <c r="N39" s="789"/>
      <c r="O39" s="791"/>
      <c r="P39" s="789"/>
      <c r="Q39" s="791"/>
      <c r="R39" s="789"/>
      <c r="S39" s="791"/>
      <c r="T39" s="789"/>
      <c r="Z39" s="772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51"/>
      <c r="AX39" s="751"/>
      <c r="AY39" s="751"/>
      <c r="AZ39" s="751"/>
      <c r="BA39" s="751"/>
      <c r="BB39" s="751"/>
      <c r="BC39" s="751"/>
      <c r="BD39" s="751"/>
      <c r="BE39" s="751"/>
      <c r="BF39" s="751"/>
      <c r="BG39" s="751"/>
      <c r="BH39" s="751"/>
      <c r="BI39" s="751"/>
      <c r="BJ39" s="751"/>
      <c r="BK39" s="751"/>
      <c r="BL39" s="751"/>
      <c r="BM39" s="751"/>
      <c r="BN39" s="751"/>
      <c r="BO39" s="751"/>
      <c r="BP39" s="751"/>
      <c r="BQ39" s="751"/>
      <c r="BR39" s="751"/>
      <c r="BS39" s="751"/>
      <c r="BT39" s="751"/>
      <c r="BU39" s="751"/>
      <c r="BV39" s="751"/>
    </row>
    <row r="40" spans="1:74" ht="13.5" customHeight="1">
      <c r="A40" s="771" t="s">
        <v>87</v>
      </c>
      <c r="B40" s="15" t="s">
        <v>53</v>
      </c>
      <c r="C40" s="767" t="str">
        <f>VLOOKUP($C27,'2026年度(1年後期)'!$B$5:$N$207,COLUMN('2026年度(1年後期)'!$G$5),0)&amp;""</f>
        <v/>
      </c>
      <c r="D40" s="768"/>
      <c r="E40" s="773" t="str">
        <f>VLOOKUP($C27,'2026年度(2年後期)'!$B$5:$N$207,COLUMN('2026年度(2年後期)'!$G$5),0)&amp;""</f>
        <v/>
      </c>
      <c r="F40" s="768"/>
      <c r="G40" s="773" t="str">
        <f>VLOOKUP($C27,'2026年度(3年後期)'!$B$5:$N$207,COLUMN('2026年度(3年後期)'!$G$5),0)&amp;""</f>
        <v/>
      </c>
      <c r="H40" s="768"/>
      <c r="I40" s="773" t="str">
        <f>VLOOKUP($C27,'2026年度(4年後期)'!$B$5:$N$206,COLUMN('2026年度(4年後期)'!$G$5),0)&amp;""</f>
        <v/>
      </c>
      <c r="J40" s="768"/>
      <c r="K40" s="769" t="str">
        <f>VLOOKUP($C27,'2026年度(助産後期)'!$B$5:$N$207,COLUMN('2026年度(助産後期)'!$G$5),0)&amp;""</f>
        <v/>
      </c>
      <c r="L40" s="769"/>
      <c r="M40" s="767" t="str">
        <f>VLOOKUP($C27,'2026年度(M1後期)'!$B$5:$N$207,COLUMN('2026年度(M1後期)'!$G$5),0)&amp;""</f>
        <v/>
      </c>
      <c r="N40" s="768"/>
      <c r="O40" s="769" t="str">
        <f>VLOOKUP($C27,'2026年度(M2後期)'!$B$5:$N$207,COLUMN('2026年度(M2後期)'!$G$5),0)&amp;""</f>
        <v/>
      </c>
      <c r="P40" s="768"/>
      <c r="Q40" s="769" t="str">
        <f>VLOOKUP($C27,'2026年度(D1後期)'!$B$5:$N$207,COLUMN('2026年度(D1後期)'!$G$5),0)&amp;""</f>
        <v/>
      </c>
      <c r="R40" s="768"/>
      <c r="S40" s="769" t="str">
        <f>VLOOKUP($C27,'2026年度(D23後期)'!$B$5:$N$207,COLUMN('2026年度(D23後期)'!$G$5),0)&amp;""</f>
        <v/>
      </c>
      <c r="T40" s="768"/>
      <c r="Z40" s="771" t="str">
        <f>A40</f>
        <v>３時限（13：30～15：00）</v>
      </c>
      <c r="AA40" s="749"/>
      <c r="AB40" s="749"/>
      <c r="AC40" s="749"/>
      <c r="AD40" s="749"/>
      <c r="AE40" s="749"/>
      <c r="AF40" s="749"/>
      <c r="AG40" s="749"/>
      <c r="AH40" s="749"/>
      <c r="AI40" s="749"/>
      <c r="AJ40" s="749"/>
      <c r="AK40" s="749"/>
      <c r="AL40" s="749"/>
      <c r="AM40" s="749"/>
      <c r="AN40" s="749"/>
      <c r="AO40" s="749"/>
      <c r="AP40" s="749"/>
      <c r="AQ40" s="749"/>
      <c r="AR40" s="749"/>
      <c r="AS40" s="749"/>
      <c r="AT40" s="749"/>
      <c r="AU40" s="749"/>
      <c r="AV40" s="749"/>
      <c r="AW40" s="749"/>
      <c r="AX40" s="749"/>
      <c r="AY40" s="749"/>
      <c r="AZ40" s="749"/>
      <c r="BA40" s="749"/>
      <c r="BB40" s="749"/>
      <c r="BC40" s="749"/>
      <c r="BD40" s="749"/>
      <c r="BE40" s="749"/>
      <c r="BF40" s="749"/>
      <c r="BG40" s="749"/>
      <c r="BH40" s="749"/>
      <c r="BI40" s="749"/>
      <c r="BJ40" s="749"/>
      <c r="BK40" s="749"/>
      <c r="BL40" s="749"/>
      <c r="BM40" s="749"/>
      <c r="BN40" s="749"/>
      <c r="BO40" s="749"/>
      <c r="BP40" s="749"/>
      <c r="BQ40" s="749"/>
      <c r="BR40" s="749"/>
      <c r="BS40" s="749"/>
      <c r="BT40" s="749"/>
      <c r="BU40" s="749"/>
      <c r="BV40" s="749"/>
    </row>
    <row r="41" spans="1:74" ht="13.5" customHeight="1">
      <c r="A41" s="771"/>
      <c r="B41" s="15" t="s">
        <v>61</v>
      </c>
      <c r="C41" s="765" t="str">
        <f>IFERROR(VLOOKUP(C40,科目・教員!$A$2:$B$342,2,0),"")</f>
        <v/>
      </c>
      <c r="D41" s="764"/>
      <c r="E41" s="766" t="str">
        <f>IFERROR(VLOOKUP(E40,科目・教員!$A$2:$B$342,2,0),"")</f>
        <v/>
      </c>
      <c r="F41" s="764"/>
      <c r="G41" s="766" t="str">
        <f>IFERROR(VLOOKUP(G40,科目・教員!$A$2:$B$342,2,0),"")</f>
        <v/>
      </c>
      <c r="H41" s="764"/>
      <c r="I41" s="766" t="str">
        <f>IFERROR(VLOOKUP(I40,科目・教員!$A$2:$B$342,2,0),"")</f>
        <v/>
      </c>
      <c r="J41" s="764"/>
      <c r="K41" s="763" t="str">
        <f>IFERROR(VLOOKUP(K40,科目・教員!$A$2:$B$342,2,0),"")</f>
        <v/>
      </c>
      <c r="L41" s="763"/>
      <c r="M41" s="765" t="str">
        <f>IFERROR(VLOOKUP(M40,科目・教員!$A$2:$B$342,2,0),"")</f>
        <v/>
      </c>
      <c r="N41" s="764"/>
      <c r="O41" s="763" t="str">
        <f>IFERROR(VLOOKUP(O40,科目・教員!$A$2:$B$342,2,0),"")</f>
        <v/>
      </c>
      <c r="P41" s="764"/>
      <c r="Q41" s="763" t="str">
        <f>IFERROR(VLOOKUP(Q40,科目・教員!$A$2:$B$342,2,0),"")</f>
        <v/>
      </c>
      <c r="R41" s="764"/>
      <c r="S41" s="763" t="str">
        <f>IFERROR(VLOOKUP(S40,科目・教員!$A$2:$B$342,2,0),"")</f>
        <v/>
      </c>
      <c r="T41" s="764"/>
      <c r="Z41" s="771"/>
      <c r="AA41" s="750"/>
      <c r="AB41" s="750"/>
      <c r="AC41" s="750"/>
      <c r="AD41" s="750"/>
      <c r="AE41" s="750"/>
      <c r="AF41" s="750"/>
      <c r="AG41" s="750"/>
      <c r="AH41" s="750"/>
      <c r="AI41" s="750"/>
      <c r="AJ41" s="750"/>
      <c r="AK41" s="750"/>
      <c r="AL41" s="750"/>
      <c r="AM41" s="750"/>
      <c r="AN41" s="750"/>
      <c r="AO41" s="750"/>
      <c r="AP41" s="750"/>
      <c r="AQ41" s="750"/>
      <c r="AR41" s="750"/>
      <c r="AS41" s="750"/>
      <c r="AT41" s="750"/>
      <c r="AU41" s="750"/>
      <c r="AV41" s="750"/>
      <c r="AW41" s="750"/>
      <c r="AX41" s="750"/>
      <c r="AY41" s="750"/>
      <c r="AZ41" s="750"/>
      <c r="BA41" s="750"/>
      <c r="BB41" s="750"/>
      <c r="BC41" s="750"/>
      <c r="BD41" s="750"/>
      <c r="BE41" s="750"/>
      <c r="BF41" s="750"/>
      <c r="BG41" s="750"/>
      <c r="BH41" s="750"/>
      <c r="BI41" s="750"/>
      <c r="BJ41" s="750"/>
      <c r="BK41" s="750"/>
      <c r="BL41" s="750"/>
      <c r="BM41" s="750"/>
      <c r="BN41" s="750"/>
      <c r="BO41" s="750"/>
      <c r="BP41" s="750"/>
      <c r="BQ41" s="750"/>
      <c r="BR41" s="750"/>
      <c r="BS41" s="750"/>
      <c r="BT41" s="750"/>
      <c r="BU41" s="750"/>
      <c r="BV41" s="750"/>
    </row>
    <row r="42" spans="1:74" ht="13.5" customHeight="1">
      <c r="A42" s="771"/>
      <c r="B42" s="15" t="s">
        <v>65</v>
      </c>
      <c r="C42" s="765" t="str">
        <f>VLOOKUP($C27,'2026年度(1年後期)'!$B$5:$N$207,COLUMN('2026年度(1年後期)'!$G$5)+1,0)&amp;""</f>
        <v/>
      </c>
      <c r="D42" s="764"/>
      <c r="E42" s="766" t="str">
        <f>VLOOKUP($C27,'2026年度(2年後期)'!$B$5:$N$207,COLUMN('2026年度(2年後期)'!$G$5)+1,0)&amp;""</f>
        <v/>
      </c>
      <c r="F42" s="764"/>
      <c r="G42" s="766" t="str">
        <f>VLOOKUP($C27,'2026年度(3年後期)'!$B$5:$N$207,COLUMN('2026年度(3年後期)'!$G$5)+1,0)&amp;""</f>
        <v/>
      </c>
      <c r="H42" s="764"/>
      <c r="I42" s="766" t="str">
        <f>VLOOKUP($C27,'2026年度(4年後期)'!$B$5:$N$206,COLUMN('2026年度(4年後期)'!$G$5)+1,0)&amp;""</f>
        <v/>
      </c>
      <c r="J42" s="764"/>
      <c r="K42" s="763" t="str">
        <f>VLOOKUP($C27,'2026年度(助産後期)'!$B$5:$N$207,COLUMN('2026年度(助産後期)'!$G$5)+1,0)&amp;""</f>
        <v/>
      </c>
      <c r="L42" s="763"/>
      <c r="M42" s="765" t="str">
        <f>VLOOKUP($C27,'2026年度(M1後期)'!$B$5:$N$207,COLUMN('2026年度(M1後期)'!$G$5)+1,0)&amp;""</f>
        <v/>
      </c>
      <c r="N42" s="764"/>
      <c r="O42" s="763" t="str">
        <f>VLOOKUP($C27,'2026年度(M2後期)'!$B$5:$N$207,COLUMN('2026年度(M2後期)'!$G$5)+1,0)&amp;""</f>
        <v/>
      </c>
      <c r="P42" s="764"/>
      <c r="Q42" s="763" t="str">
        <f>VLOOKUP($C27,'2026年度(D1後期)'!$B$5:$N$207,COLUMN('2026年度(D1後期)'!$G$5)+1,0)&amp;""</f>
        <v/>
      </c>
      <c r="R42" s="764"/>
      <c r="S42" s="763" t="str">
        <f>VLOOKUP($C27,'2026年度(D23後期)'!$B$5:$N$207,COLUMN('2026年度(D23後期)'!$G$5)+1,0)&amp;""</f>
        <v/>
      </c>
      <c r="T42" s="764"/>
      <c r="Z42" s="771"/>
      <c r="AA42" s="750"/>
      <c r="AB42" s="750"/>
      <c r="AC42" s="750"/>
      <c r="AD42" s="750"/>
      <c r="AE42" s="750"/>
      <c r="AF42" s="750"/>
      <c r="AG42" s="750"/>
      <c r="AH42" s="750"/>
      <c r="AI42" s="750"/>
      <c r="AJ42" s="750"/>
      <c r="AK42" s="750"/>
      <c r="AL42" s="750"/>
      <c r="AM42" s="750"/>
      <c r="AN42" s="750"/>
      <c r="AO42" s="750"/>
      <c r="AP42" s="750"/>
      <c r="AQ42" s="750"/>
      <c r="AR42" s="750"/>
      <c r="AS42" s="750"/>
      <c r="AT42" s="750"/>
      <c r="AU42" s="750"/>
      <c r="AV42" s="750"/>
      <c r="AW42" s="750"/>
      <c r="AX42" s="750"/>
      <c r="AY42" s="750"/>
      <c r="AZ42" s="750"/>
      <c r="BA42" s="750"/>
      <c r="BB42" s="750"/>
      <c r="BC42" s="750"/>
      <c r="BD42" s="750"/>
      <c r="BE42" s="750"/>
      <c r="BF42" s="750"/>
      <c r="BG42" s="750"/>
      <c r="BH42" s="750"/>
      <c r="BI42" s="750"/>
      <c r="BJ42" s="750"/>
      <c r="BK42" s="750"/>
      <c r="BL42" s="750"/>
      <c r="BM42" s="750"/>
      <c r="BN42" s="750"/>
      <c r="BO42" s="750"/>
      <c r="BP42" s="750"/>
      <c r="BQ42" s="750"/>
      <c r="BR42" s="750"/>
      <c r="BS42" s="750"/>
      <c r="BT42" s="750"/>
      <c r="BU42" s="750"/>
      <c r="BV42" s="750"/>
    </row>
    <row r="43" spans="1:74" ht="13.5" customHeight="1">
      <c r="A43" s="786"/>
      <c r="B43" s="16" t="s">
        <v>68</v>
      </c>
      <c r="C43" s="762"/>
      <c r="D43" s="760"/>
      <c r="E43" s="759"/>
      <c r="F43" s="760"/>
      <c r="G43" s="759"/>
      <c r="H43" s="760"/>
      <c r="I43" s="759"/>
      <c r="J43" s="760"/>
      <c r="K43" s="761"/>
      <c r="L43" s="761"/>
      <c r="M43" s="762"/>
      <c r="N43" s="760"/>
      <c r="O43" s="761"/>
      <c r="P43" s="760"/>
      <c r="Q43" s="761"/>
      <c r="R43" s="760"/>
      <c r="S43" s="761"/>
      <c r="T43" s="760"/>
      <c r="Z43" s="772"/>
      <c r="AA43" s="751"/>
      <c r="AB43" s="751"/>
      <c r="AC43" s="751"/>
      <c r="AD43" s="751"/>
      <c r="AE43" s="751"/>
      <c r="AF43" s="751"/>
      <c r="AG43" s="751"/>
      <c r="AH43" s="751"/>
      <c r="AI43" s="751"/>
      <c r="AJ43" s="751"/>
      <c r="AK43" s="751"/>
      <c r="AL43" s="751"/>
      <c r="AM43" s="751"/>
      <c r="AN43" s="751"/>
      <c r="AO43" s="751"/>
      <c r="AP43" s="751"/>
      <c r="AQ43" s="751"/>
      <c r="AR43" s="751"/>
      <c r="AS43" s="751"/>
      <c r="AT43" s="751"/>
      <c r="AU43" s="751"/>
      <c r="AV43" s="751"/>
      <c r="AW43" s="751"/>
      <c r="AX43" s="751"/>
      <c r="AY43" s="751"/>
      <c r="AZ43" s="751"/>
      <c r="BA43" s="751"/>
      <c r="BB43" s="751"/>
      <c r="BC43" s="751"/>
      <c r="BD43" s="751"/>
      <c r="BE43" s="751"/>
      <c r="BF43" s="751"/>
      <c r="BG43" s="751"/>
      <c r="BH43" s="751"/>
      <c r="BI43" s="751"/>
      <c r="BJ43" s="751"/>
      <c r="BK43" s="751"/>
      <c r="BL43" s="751"/>
      <c r="BM43" s="751"/>
      <c r="BN43" s="751"/>
      <c r="BO43" s="751"/>
      <c r="BP43" s="751"/>
      <c r="BQ43" s="751"/>
      <c r="BR43" s="751"/>
      <c r="BS43" s="751"/>
      <c r="BT43" s="751"/>
      <c r="BU43" s="751"/>
      <c r="BV43" s="751"/>
    </row>
    <row r="44" spans="1:74" ht="13.5" customHeight="1">
      <c r="A44" s="771" t="s">
        <v>103</v>
      </c>
      <c r="B44" s="15" t="s">
        <v>53</v>
      </c>
      <c r="C44" s="767" t="str">
        <f>VLOOKUP($C27,'2026年度(1年後期)'!$B$5:$N$207,COLUMN('2026年度(1年後期)'!$I$5),0)&amp;""</f>
        <v/>
      </c>
      <c r="D44" s="768"/>
      <c r="E44" s="773" t="str">
        <f>VLOOKUP($C27,'2026年度(2年後期)'!$B$5:$N$207,COLUMN('2026年度(2年後期)'!$I$5),0)&amp;""</f>
        <v/>
      </c>
      <c r="F44" s="768"/>
      <c r="G44" s="773" t="str">
        <f>VLOOKUP($C27,'2026年度(3年後期)'!$B$5:$N$207,COLUMN('2026年度(3年後期)'!$I$5),0)&amp;""</f>
        <v/>
      </c>
      <c r="H44" s="768"/>
      <c r="I44" s="773" t="str">
        <f>VLOOKUP($C27,'2026年度(4年後期)'!$B$5:$N$206,COLUMN('2026年度(4年後期)'!$I$5),0)&amp;""</f>
        <v/>
      </c>
      <c r="J44" s="768"/>
      <c r="K44" s="769" t="str">
        <f>VLOOKUP($C27,'2026年度(助産後期)'!$B$5:$N$207,COLUMN('2026年度(助産後期)'!$I$5),0)&amp;""</f>
        <v/>
      </c>
      <c r="L44" s="769"/>
      <c r="M44" s="767" t="str">
        <f>VLOOKUP($C27,'2026年度(M1後期)'!$B$5:$N$207,COLUMN('2026年度(M1後期)'!$I$5),0)&amp;""</f>
        <v/>
      </c>
      <c r="N44" s="768"/>
      <c r="O44" s="769" t="str">
        <f>VLOOKUP($C27,'2026年度(M2後期)'!$B$5:$N$207,COLUMN('2026年度(M2後期)'!$I$5),0)&amp;""</f>
        <v/>
      </c>
      <c r="P44" s="768"/>
      <c r="Q44" s="769" t="str">
        <f>VLOOKUP($C27,'2026年度(D1後期)'!$B$5:$N$207,COLUMN('2026年度(D1後期)'!$I$5),0)&amp;""</f>
        <v/>
      </c>
      <c r="R44" s="768"/>
      <c r="S44" s="769" t="str">
        <f>VLOOKUP($C27,'2026年度(D23後期)'!$B$5:$N$207,COLUMN('2026年度(D23後期)'!$I$5),0)&amp;""</f>
        <v/>
      </c>
      <c r="T44" s="768"/>
      <c r="Z44" s="771" t="str">
        <f>A44</f>
        <v>４時限（15：10～16：40）</v>
      </c>
      <c r="AA44" s="749"/>
      <c r="AB44" s="749"/>
      <c r="AC44" s="749"/>
      <c r="AD44" s="749"/>
      <c r="AE44" s="749"/>
      <c r="AF44" s="749"/>
      <c r="AG44" s="749"/>
      <c r="AH44" s="749"/>
      <c r="AI44" s="749"/>
      <c r="AJ44" s="749"/>
      <c r="AK44" s="749"/>
      <c r="AL44" s="749"/>
      <c r="AM44" s="749"/>
      <c r="AN44" s="749"/>
      <c r="AO44" s="749"/>
      <c r="AP44" s="749"/>
      <c r="AQ44" s="749"/>
      <c r="AR44" s="749"/>
      <c r="AS44" s="749"/>
      <c r="AT44" s="749"/>
      <c r="AU44" s="749"/>
      <c r="AV44" s="749"/>
      <c r="AW44" s="749"/>
      <c r="AX44" s="749"/>
      <c r="AY44" s="749"/>
      <c r="AZ44" s="749"/>
      <c r="BA44" s="749"/>
      <c r="BB44" s="749"/>
      <c r="BC44" s="749"/>
      <c r="BD44" s="749"/>
      <c r="BE44" s="749"/>
      <c r="BF44" s="749"/>
      <c r="BG44" s="749"/>
      <c r="BH44" s="749"/>
      <c r="BI44" s="749"/>
      <c r="BJ44" s="749"/>
      <c r="BK44" s="749"/>
      <c r="BL44" s="749"/>
      <c r="BM44" s="749"/>
      <c r="BN44" s="749"/>
      <c r="BO44" s="749"/>
      <c r="BP44" s="749"/>
      <c r="BQ44" s="749"/>
      <c r="BR44" s="749"/>
      <c r="BS44" s="749"/>
      <c r="BT44" s="749"/>
      <c r="BU44" s="749"/>
      <c r="BV44" s="749"/>
    </row>
    <row r="45" spans="1:74" ht="13.5" customHeight="1">
      <c r="A45" s="771"/>
      <c r="B45" s="15" t="s">
        <v>61</v>
      </c>
      <c r="C45" s="765" t="str">
        <f>IFERROR(VLOOKUP(C44,科目・教員!$A$2:$B$342,2,0),"")</f>
        <v/>
      </c>
      <c r="D45" s="764"/>
      <c r="E45" s="766" t="str">
        <f>IFERROR(VLOOKUP(E44,科目・教員!$A$2:$B$342,2,0),"")</f>
        <v/>
      </c>
      <c r="F45" s="764"/>
      <c r="G45" s="766" t="str">
        <f>IFERROR(VLOOKUP(G44,科目・教員!$A$2:$B$342,2,0),"")</f>
        <v/>
      </c>
      <c r="H45" s="764"/>
      <c r="I45" s="766" t="str">
        <f>IFERROR(VLOOKUP(I44,科目・教員!$A$2:$B$342,2,0),"")</f>
        <v/>
      </c>
      <c r="J45" s="764"/>
      <c r="K45" s="763" t="str">
        <f>IFERROR(VLOOKUP(K44,科目・教員!$A$2:$B$342,2,0),"")</f>
        <v/>
      </c>
      <c r="L45" s="763"/>
      <c r="M45" s="765" t="str">
        <f>IFERROR(VLOOKUP(M44,科目・教員!$A$2:$B$342,2,0),"")</f>
        <v/>
      </c>
      <c r="N45" s="764"/>
      <c r="O45" s="763" t="str">
        <f>IFERROR(VLOOKUP(O44,科目・教員!$A$2:$B$342,2,0),"")</f>
        <v/>
      </c>
      <c r="P45" s="764"/>
      <c r="Q45" s="763" t="str">
        <f>IFERROR(VLOOKUP(Q44,科目・教員!$A$2:$B$342,2,0),"")</f>
        <v/>
      </c>
      <c r="R45" s="764"/>
      <c r="S45" s="763" t="str">
        <f>IFERROR(VLOOKUP(S44,科目・教員!$A$2:$B$342,2,0),"")</f>
        <v/>
      </c>
      <c r="T45" s="764"/>
      <c r="Z45" s="771"/>
      <c r="AA45" s="750"/>
      <c r="AB45" s="750"/>
      <c r="AC45" s="750"/>
      <c r="AD45" s="750"/>
      <c r="AE45" s="750"/>
      <c r="AF45" s="750"/>
      <c r="AG45" s="750"/>
      <c r="AH45" s="750"/>
      <c r="AI45" s="750"/>
      <c r="AJ45" s="750"/>
      <c r="AK45" s="750"/>
      <c r="AL45" s="750"/>
      <c r="AM45" s="750"/>
      <c r="AN45" s="750"/>
      <c r="AO45" s="750"/>
      <c r="AP45" s="750"/>
      <c r="AQ45" s="750"/>
      <c r="AR45" s="750"/>
      <c r="AS45" s="750"/>
      <c r="AT45" s="750"/>
      <c r="AU45" s="750"/>
      <c r="AV45" s="750"/>
      <c r="AW45" s="750"/>
      <c r="AX45" s="750"/>
      <c r="AY45" s="750"/>
      <c r="AZ45" s="750"/>
      <c r="BA45" s="750"/>
      <c r="BB45" s="750"/>
      <c r="BC45" s="750"/>
      <c r="BD45" s="750"/>
      <c r="BE45" s="750"/>
      <c r="BF45" s="750"/>
      <c r="BG45" s="750"/>
      <c r="BH45" s="750"/>
      <c r="BI45" s="750"/>
      <c r="BJ45" s="750"/>
      <c r="BK45" s="750"/>
      <c r="BL45" s="750"/>
      <c r="BM45" s="750"/>
      <c r="BN45" s="750"/>
      <c r="BO45" s="750"/>
      <c r="BP45" s="750"/>
      <c r="BQ45" s="750"/>
      <c r="BR45" s="750"/>
      <c r="BS45" s="750"/>
      <c r="BT45" s="750"/>
      <c r="BU45" s="750"/>
      <c r="BV45" s="750"/>
    </row>
    <row r="46" spans="1:74" ht="13.5" customHeight="1">
      <c r="A46" s="771"/>
      <c r="B46" s="15" t="s">
        <v>65</v>
      </c>
      <c r="C46" s="765" t="str">
        <f>VLOOKUP($C27,'2026年度(1年後期)'!$B$5:$N$207,COLUMN('2026年度(1年後期)'!$I$5)+1,0)&amp;""</f>
        <v/>
      </c>
      <c r="D46" s="764"/>
      <c r="E46" s="766" t="str">
        <f>VLOOKUP($C27,'2026年度(2年後期)'!$B$5:$N$207,COLUMN('2026年度(2年後期)'!$I$5)+1,0)&amp;""</f>
        <v/>
      </c>
      <c r="F46" s="764"/>
      <c r="G46" s="766" t="str">
        <f>VLOOKUP($C27,'2026年度(3年後期)'!$B$5:$N$207,COLUMN('2026年度(3年後期)'!$I$5)+1,0)&amp;""</f>
        <v/>
      </c>
      <c r="H46" s="764"/>
      <c r="I46" s="766" t="str">
        <f>VLOOKUP($C27,'2026年度(4年後期)'!$B$5:$N$206,COLUMN('2026年度(4年後期)'!$I$5)+1,0)&amp;""</f>
        <v/>
      </c>
      <c r="J46" s="764"/>
      <c r="K46" s="763" t="str">
        <f>VLOOKUP($C27,'2026年度(助産後期)'!$B$5:$N$207,COLUMN('2026年度(助産後期)'!$I$5)+1,0)&amp;""</f>
        <v/>
      </c>
      <c r="L46" s="763"/>
      <c r="M46" s="765" t="str">
        <f>VLOOKUP($C27,'2026年度(M1後期)'!$B$5:$N$207,COLUMN('2026年度(M1後期)'!$I$5)+1,0)&amp;""</f>
        <v/>
      </c>
      <c r="N46" s="764"/>
      <c r="O46" s="763" t="str">
        <f>VLOOKUP($C27,'2026年度(M2後期)'!$B$5:$N$207,COLUMN('2026年度(M2後期)'!$I$5)+1,0)&amp;""</f>
        <v/>
      </c>
      <c r="P46" s="764"/>
      <c r="Q46" s="763" t="str">
        <f>VLOOKUP($C27,'2026年度(D1後期)'!$B$5:$N$207,COLUMN('2026年度(D1後期)'!$I$5)+1,0)&amp;""</f>
        <v/>
      </c>
      <c r="R46" s="764"/>
      <c r="S46" s="763" t="str">
        <f>VLOOKUP($C27,'2026年度(D23後期)'!$B$5:$N$207,COLUMN('2026年度(D23後期)'!$I$5)+1,0)&amp;""</f>
        <v/>
      </c>
      <c r="T46" s="764"/>
      <c r="Z46" s="771"/>
      <c r="AA46" s="750"/>
      <c r="AB46" s="750"/>
      <c r="AC46" s="750"/>
      <c r="AD46" s="750"/>
      <c r="AE46" s="750"/>
      <c r="AF46" s="750"/>
      <c r="AG46" s="750"/>
      <c r="AH46" s="750"/>
      <c r="AI46" s="750"/>
      <c r="AJ46" s="750"/>
      <c r="AK46" s="750"/>
      <c r="AL46" s="750"/>
      <c r="AM46" s="750"/>
      <c r="AN46" s="750"/>
      <c r="AO46" s="750"/>
      <c r="AP46" s="750"/>
      <c r="AQ46" s="750"/>
      <c r="AR46" s="750"/>
      <c r="AS46" s="750"/>
      <c r="AT46" s="750"/>
      <c r="AU46" s="750"/>
      <c r="AV46" s="750"/>
      <c r="AW46" s="750"/>
      <c r="AX46" s="750"/>
      <c r="AY46" s="750"/>
      <c r="AZ46" s="750"/>
      <c r="BA46" s="750"/>
      <c r="BB46" s="750"/>
      <c r="BC46" s="750"/>
      <c r="BD46" s="750"/>
      <c r="BE46" s="750"/>
      <c r="BF46" s="750"/>
      <c r="BG46" s="750"/>
      <c r="BH46" s="750"/>
      <c r="BI46" s="750"/>
      <c r="BJ46" s="750"/>
      <c r="BK46" s="750"/>
      <c r="BL46" s="750"/>
      <c r="BM46" s="750"/>
      <c r="BN46" s="750"/>
      <c r="BO46" s="750"/>
      <c r="BP46" s="750"/>
      <c r="BQ46" s="750"/>
      <c r="BR46" s="750"/>
      <c r="BS46" s="750"/>
      <c r="BT46" s="750"/>
      <c r="BU46" s="750"/>
      <c r="BV46" s="750"/>
    </row>
    <row r="47" spans="1:74" ht="13.5" customHeight="1">
      <c r="A47" s="772"/>
      <c r="B47" s="16" t="s">
        <v>68</v>
      </c>
      <c r="C47" s="762"/>
      <c r="D47" s="760"/>
      <c r="E47" s="759"/>
      <c r="F47" s="760"/>
      <c r="G47" s="759"/>
      <c r="H47" s="760"/>
      <c r="I47" s="759"/>
      <c r="J47" s="760"/>
      <c r="K47" s="761"/>
      <c r="L47" s="761"/>
      <c r="M47" s="762"/>
      <c r="N47" s="760"/>
      <c r="O47" s="761"/>
      <c r="P47" s="760"/>
      <c r="Q47" s="761"/>
      <c r="R47" s="760"/>
      <c r="S47" s="761"/>
      <c r="T47" s="760"/>
      <c r="Z47" s="772"/>
      <c r="AA47" s="751"/>
      <c r="AB47" s="751"/>
      <c r="AC47" s="751"/>
      <c r="AD47" s="751"/>
      <c r="AE47" s="751"/>
      <c r="AF47" s="751"/>
      <c r="AG47" s="751"/>
      <c r="AH47" s="751"/>
      <c r="AI47" s="751"/>
      <c r="AJ47" s="751"/>
      <c r="AK47" s="751"/>
      <c r="AL47" s="751"/>
      <c r="AM47" s="751"/>
      <c r="AN47" s="751"/>
      <c r="AO47" s="751"/>
      <c r="AP47" s="751"/>
      <c r="AQ47" s="751"/>
      <c r="AR47" s="751"/>
      <c r="AS47" s="751"/>
      <c r="AT47" s="751"/>
      <c r="AU47" s="751"/>
      <c r="AV47" s="751"/>
      <c r="AW47" s="751"/>
      <c r="AX47" s="751"/>
      <c r="AY47" s="751"/>
      <c r="AZ47" s="751"/>
      <c r="BA47" s="751"/>
      <c r="BB47" s="751"/>
      <c r="BC47" s="751"/>
      <c r="BD47" s="751"/>
      <c r="BE47" s="751"/>
      <c r="BF47" s="751"/>
      <c r="BG47" s="751"/>
      <c r="BH47" s="751"/>
      <c r="BI47" s="751"/>
      <c r="BJ47" s="751"/>
      <c r="BK47" s="751"/>
      <c r="BL47" s="751"/>
      <c r="BM47" s="751"/>
      <c r="BN47" s="751"/>
      <c r="BO47" s="751"/>
      <c r="BP47" s="751"/>
      <c r="BQ47" s="751"/>
      <c r="BR47" s="751"/>
      <c r="BS47" s="751"/>
      <c r="BT47" s="751"/>
      <c r="BU47" s="751"/>
      <c r="BV47" s="751"/>
    </row>
    <row r="48" spans="1:74" ht="13.5" customHeight="1">
      <c r="A48" s="771" t="s">
        <v>112</v>
      </c>
      <c r="B48" s="15" t="s">
        <v>53</v>
      </c>
      <c r="C48" s="767" t="str">
        <f>VLOOKUP($C27,'2026年度(1年後期)'!$B$5:$N$207,COLUMN('2026年度(1年後期)'!$K$5),0)&amp;""</f>
        <v/>
      </c>
      <c r="D48" s="768"/>
      <c r="E48" s="773" t="str">
        <f>VLOOKUP($C27,'2026年度(2年後期)'!$B$5:$N$207,COLUMN('2026年度(2年後期)'!$K$5),0)&amp;""</f>
        <v/>
      </c>
      <c r="F48" s="768"/>
      <c r="G48" s="773" t="str">
        <f>VLOOKUP($C27,'2026年度(3年後期)'!$B$5:$N$207,COLUMN('2026年度(3年後期)'!$K$5),0)&amp;""</f>
        <v/>
      </c>
      <c r="H48" s="768"/>
      <c r="I48" s="773" t="str">
        <f>VLOOKUP($C27,'2026年度(4年後期)'!$B$5:$N$206,COLUMN('2026年度(4年後期)'!$K$5),0)&amp;""</f>
        <v/>
      </c>
      <c r="J48" s="768"/>
      <c r="K48" s="769" t="str">
        <f>VLOOKUP($C27,'2026年度(助産後期)'!$B$5:$N$207,COLUMN('2026年度(助産後期)'!$K$5),0)&amp;""</f>
        <v/>
      </c>
      <c r="L48" s="769"/>
      <c r="M48" s="767" t="str">
        <f>VLOOKUP($C27,'2026年度(M1後期)'!$B$5:$N$207,COLUMN('2026年度(M1後期)'!$K$5),0)&amp;""</f>
        <v/>
      </c>
      <c r="N48" s="768"/>
      <c r="O48" s="769" t="str">
        <f>VLOOKUP($C27,'2026年度(M2後期)'!$B$5:$N$207,COLUMN('2026年度(M2後期)'!$K$5),0)&amp;""</f>
        <v/>
      </c>
      <c r="P48" s="768"/>
      <c r="Q48" s="769" t="str">
        <f>VLOOKUP($C27,'2026年度(D1後期)'!$B$5:$N$207,COLUMN('2026年度(D1後期)'!$K$5),0)&amp;""</f>
        <v/>
      </c>
      <c r="R48" s="768"/>
      <c r="S48" s="769" t="str">
        <f>VLOOKUP($C27,'2026年度(D23後期)'!$B$5:$N$207,COLUMN('2026年度(D23後期)'!$K$5),0)&amp;""</f>
        <v/>
      </c>
      <c r="T48" s="768"/>
      <c r="Z48" s="770" t="str">
        <f>A48</f>
        <v>５時限（16：50～18：20）</v>
      </c>
      <c r="AA48" s="749"/>
      <c r="AB48" s="749"/>
      <c r="AC48" s="749"/>
      <c r="AD48" s="749"/>
      <c r="AE48" s="749"/>
      <c r="AF48" s="749"/>
      <c r="AG48" s="749"/>
      <c r="AH48" s="749"/>
      <c r="AI48" s="749"/>
      <c r="AJ48" s="749"/>
      <c r="AK48" s="749"/>
      <c r="AL48" s="749"/>
      <c r="AM48" s="749"/>
      <c r="AN48" s="749"/>
      <c r="AO48" s="749"/>
      <c r="AP48" s="749"/>
      <c r="AQ48" s="749"/>
      <c r="AR48" s="749"/>
      <c r="AS48" s="749"/>
      <c r="AT48" s="749"/>
      <c r="AU48" s="749"/>
      <c r="AV48" s="749"/>
      <c r="AW48" s="749"/>
      <c r="AX48" s="749"/>
      <c r="AY48" s="749"/>
      <c r="AZ48" s="749"/>
      <c r="BA48" s="749"/>
      <c r="BB48" s="749"/>
      <c r="BC48" s="749"/>
      <c r="BD48" s="749"/>
      <c r="BE48" s="749"/>
      <c r="BF48" s="749"/>
      <c r="BG48" s="749"/>
      <c r="BH48" s="749"/>
      <c r="BI48" s="749"/>
      <c r="BJ48" s="749"/>
      <c r="BK48" s="749"/>
      <c r="BL48" s="749"/>
      <c r="BM48" s="749"/>
      <c r="BN48" s="749"/>
      <c r="BO48" s="749"/>
      <c r="BP48" s="749"/>
      <c r="BQ48" s="749"/>
      <c r="BR48" s="749"/>
      <c r="BS48" s="749"/>
      <c r="BT48" s="749"/>
      <c r="BU48" s="749"/>
      <c r="BV48" s="749"/>
    </row>
    <row r="49" spans="1:74" ht="13.5" customHeight="1">
      <c r="A49" s="771"/>
      <c r="B49" s="15" t="s">
        <v>61</v>
      </c>
      <c r="C49" s="765" t="str">
        <f>IFERROR(VLOOKUP(C48,科目・教員!$A$2:$B$342,2,0),"")</f>
        <v/>
      </c>
      <c r="D49" s="764"/>
      <c r="E49" s="766" t="str">
        <f>IFERROR(VLOOKUP(E48,科目・教員!$A$2:$B$342,2,0),"")</f>
        <v/>
      </c>
      <c r="F49" s="764"/>
      <c r="G49" s="766" t="str">
        <f>IFERROR(VLOOKUP(G48,科目・教員!$A$2:$B$342,2,0),"")</f>
        <v/>
      </c>
      <c r="H49" s="764"/>
      <c r="I49" s="766" t="str">
        <f>IFERROR(VLOOKUP(I48,科目・教員!$A$2:$B$342,2,0),"")</f>
        <v/>
      </c>
      <c r="J49" s="764"/>
      <c r="K49" s="763" t="str">
        <f>IFERROR(VLOOKUP(K48,科目・教員!$A$2:$B$342,2,0),"")</f>
        <v/>
      </c>
      <c r="L49" s="763"/>
      <c r="M49" s="765" t="str">
        <f>IFERROR(VLOOKUP(M48,科目・教員!$A$2:$B$342,2,0),"")</f>
        <v/>
      </c>
      <c r="N49" s="764"/>
      <c r="O49" s="763" t="str">
        <f>IFERROR(VLOOKUP(O48,科目・教員!$A$2:$B$342,2,0),"")</f>
        <v/>
      </c>
      <c r="P49" s="764"/>
      <c r="Q49" s="763" t="str">
        <f>IFERROR(VLOOKUP(Q48,科目・教員!$A$2:$B$342,2,0),"")</f>
        <v/>
      </c>
      <c r="R49" s="764"/>
      <c r="S49" s="763" t="str">
        <f>IFERROR(VLOOKUP(S48,科目・教員!$A$2:$B$342,2,0),"")</f>
        <v/>
      </c>
      <c r="T49" s="764"/>
      <c r="Z49" s="771"/>
      <c r="AA49" s="750"/>
      <c r="AB49" s="750"/>
      <c r="AC49" s="750"/>
      <c r="AD49" s="750"/>
      <c r="AE49" s="750"/>
      <c r="AF49" s="750"/>
      <c r="AG49" s="750"/>
      <c r="AH49" s="750"/>
      <c r="AI49" s="750"/>
      <c r="AJ49" s="750"/>
      <c r="AK49" s="750"/>
      <c r="AL49" s="750"/>
      <c r="AM49" s="750"/>
      <c r="AN49" s="750"/>
      <c r="AO49" s="750"/>
      <c r="AP49" s="750"/>
      <c r="AQ49" s="750"/>
      <c r="AR49" s="750"/>
      <c r="AS49" s="750"/>
      <c r="AT49" s="750"/>
      <c r="AU49" s="750"/>
      <c r="AV49" s="750"/>
      <c r="AW49" s="750"/>
      <c r="AX49" s="750"/>
      <c r="AY49" s="750"/>
      <c r="AZ49" s="750"/>
      <c r="BA49" s="750"/>
      <c r="BB49" s="750"/>
      <c r="BC49" s="750"/>
      <c r="BD49" s="750"/>
      <c r="BE49" s="750"/>
      <c r="BF49" s="750"/>
      <c r="BG49" s="750"/>
      <c r="BH49" s="750"/>
      <c r="BI49" s="750"/>
      <c r="BJ49" s="750"/>
      <c r="BK49" s="750"/>
      <c r="BL49" s="750"/>
      <c r="BM49" s="750"/>
      <c r="BN49" s="750"/>
      <c r="BO49" s="750"/>
      <c r="BP49" s="750"/>
      <c r="BQ49" s="750"/>
      <c r="BR49" s="750"/>
      <c r="BS49" s="750"/>
      <c r="BT49" s="750"/>
      <c r="BU49" s="750"/>
      <c r="BV49" s="750"/>
    </row>
    <row r="50" spans="1:74" ht="13.5" customHeight="1">
      <c r="A50" s="771"/>
      <c r="B50" s="15" t="s">
        <v>65</v>
      </c>
      <c r="C50" s="765" t="str">
        <f>VLOOKUP($C27,'2026年度(1年後期)'!$B$5:$N$207,COLUMN('2026年度(1年後期)'!$K$5)+1,0)&amp;""</f>
        <v/>
      </c>
      <c r="D50" s="764"/>
      <c r="E50" s="766" t="str">
        <f>VLOOKUP($C27,'2026年度(2年後期)'!$B$5:$N$207,COLUMN('2026年度(2年後期)'!$K$5)+1,0)&amp;""</f>
        <v/>
      </c>
      <c r="F50" s="764"/>
      <c r="G50" s="766" t="str">
        <f>VLOOKUP($C27,'2026年度(3年後期)'!$B$5:$N$207,COLUMN('2026年度(3年後期)'!$K$5)+1,0)&amp;""</f>
        <v/>
      </c>
      <c r="H50" s="764"/>
      <c r="I50" s="766" t="str">
        <f>VLOOKUP($C27,'2026年度(4年後期)'!$B$5:$N$206,COLUMN('2026年度(4年後期)'!$K$5)+1,0)&amp;""</f>
        <v/>
      </c>
      <c r="J50" s="764"/>
      <c r="K50" s="763" t="str">
        <f>VLOOKUP($C27,'2026年度(助産後期)'!$B$5:$N$207,COLUMN('2026年度(助産後期)'!$K$5)+1,0)&amp;""</f>
        <v/>
      </c>
      <c r="L50" s="763"/>
      <c r="M50" s="765" t="str">
        <f>VLOOKUP($C27,'2026年度(M1後期)'!$B$5:$N$207,COLUMN('2026年度(M1後期)'!$K$5)+1,0)&amp;""</f>
        <v/>
      </c>
      <c r="N50" s="764"/>
      <c r="O50" s="763" t="str">
        <f>VLOOKUP($C27,'2026年度(M2後期)'!$B$5:$N$207,COLUMN('2026年度(M2後期)'!$K$5)+1,0)&amp;""</f>
        <v/>
      </c>
      <c r="P50" s="764"/>
      <c r="Q50" s="763" t="str">
        <f>VLOOKUP($C27,'2026年度(D1後期)'!$B$5:$N$207,COLUMN('2026年度(D1後期)'!$K$5)+1,0)&amp;""</f>
        <v/>
      </c>
      <c r="R50" s="764"/>
      <c r="S50" s="763" t="str">
        <f>VLOOKUP($C27,'2026年度(D23後期)'!$B$5:$N$207,COLUMN('2026年度(D23後期)'!$K$5)+1,0)&amp;""</f>
        <v/>
      </c>
      <c r="T50" s="764"/>
      <c r="Z50" s="771"/>
      <c r="AA50" s="750"/>
      <c r="AB50" s="750"/>
      <c r="AC50" s="750"/>
      <c r="AD50" s="750"/>
      <c r="AE50" s="750"/>
      <c r="AF50" s="750"/>
      <c r="AG50" s="750"/>
      <c r="AH50" s="750"/>
      <c r="AI50" s="750"/>
      <c r="AJ50" s="750"/>
      <c r="AK50" s="750"/>
      <c r="AL50" s="750"/>
      <c r="AM50" s="750"/>
      <c r="AN50" s="750"/>
      <c r="AO50" s="750"/>
      <c r="AP50" s="750"/>
      <c r="AQ50" s="750"/>
      <c r="AR50" s="750"/>
      <c r="AS50" s="750"/>
      <c r="AT50" s="750"/>
      <c r="AU50" s="750"/>
      <c r="AV50" s="750"/>
      <c r="AW50" s="750"/>
      <c r="AX50" s="750"/>
      <c r="AY50" s="750"/>
      <c r="AZ50" s="750"/>
      <c r="BA50" s="750"/>
      <c r="BB50" s="750"/>
      <c r="BC50" s="750"/>
      <c r="BD50" s="750"/>
      <c r="BE50" s="750"/>
      <c r="BF50" s="750"/>
      <c r="BG50" s="750"/>
      <c r="BH50" s="750"/>
      <c r="BI50" s="750"/>
      <c r="BJ50" s="750"/>
      <c r="BK50" s="750"/>
      <c r="BL50" s="750"/>
      <c r="BM50" s="750"/>
      <c r="BN50" s="750"/>
      <c r="BO50" s="750"/>
      <c r="BP50" s="750"/>
      <c r="BQ50" s="750"/>
      <c r="BR50" s="750"/>
      <c r="BS50" s="750"/>
      <c r="BT50" s="750"/>
      <c r="BU50" s="750"/>
      <c r="BV50" s="750"/>
    </row>
    <row r="51" spans="1:74" ht="13.5" customHeight="1">
      <c r="A51" s="772"/>
      <c r="B51" s="16" t="s">
        <v>68</v>
      </c>
      <c r="C51" s="762"/>
      <c r="D51" s="760"/>
      <c r="E51" s="759"/>
      <c r="F51" s="760"/>
      <c r="G51" s="759"/>
      <c r="H51" s="760"/>
      <c r="I51" s="759"/>
      <c r="J51" s="760"/>
      <c r="K51" s="761"/>
      <c r="L51" s="761"/>
      <c r="M51" s="762"/>
      <c r="N51" s="760"/>
      <c r="O51" s="761"/>
      <c r="P51" s="760"/>
      <c r="Q51" s="761"/>
      <c r="R51" s="760"/>
      <c r="S51" s="761"/>
      <c r="T51" s="760"/>
      <c r="U51" s="19"/>
      <c r="V51" s="19"/>
      <c r="W51" s="19"/>
      <c r="X51" s="19"/>
      <c r="Y51" s="19"/>
      <c r="Z51" s="772"/>
      <c r="AA51" s="751"/>
      <c r="AB51" s="751"/>
      <c r="AC51" s="751"/>
      <c r="AD51" s="751"/>
      <c r="AE51" s="751"/>
      <c r="AF51" s="751"/>
      <c r="AG51" s="751"/>
      <c r="AH51" s="751"/>
      <c r="AI51" s="751"/>
      <c r="AJ51" s="751"/>
      <c r="AK51" s="751"/>
      <c r="AL51" s="751"/>
      <c r="AM51" s="751"/>
      <c r="AN51" s="751"/>
      <c r="AO51" s="751"/>
      <c r="AP51" s="751"/>
      <c r="AQ51" s="751"/>
      <c r="AR51" s="751"/>
      <c r="AS51" s="751"/>
      <c r="AT51" s="751"/>
      <c r="AU51" s="751"/>
      <c r="AV51" s="751"/>
      <c r="AW51" s="751"/>
      <c r="AX51" s="751"/>
      <c r="AY51" s="751"/>
      <c r="AZ51" s="751"/>
      <c r="BA51" s="751"/>
      <c r="BB51" s="751"/>
      <c r="BC51" s="751"/>
      <c r="BD51" s="751"/>
      <c r="BE51" s="751"/>
      <c r="BF51" s="751"/>
      <c r="BG51" s="751"/>
      <c r="BH51" s="751"/>
      <c r="BI51" s="751"/>
      <c r="BJ51" s="751"/>
      <c r="BK51" s="751"/>
      <c r="BL51" s="751"/>
      <c r="BM51" s="751"/>
      <c r="BN51" s="751"/>
      <c r="BO51" s="751"/>
      <c r="BP51" s="751"/>
      <c r="BQ51" s="751"/>
      <c r="BR51" s="751"/>
      <c r="BS51" s="751"/>
      <c r="BT51" s="751"/>
      <c r="BU51" s="751"/>
      <c r="BV51" s="751"/>
    </row>
    <row r="52" spans="1:74" ht="21">
      <c r="A52" s="23"/>
      <c r="B52" s="24"/>
      <c r="C52" s="793">
        <f>C27+1</f>
        <v>46390</v>
      </c>
      <c r="D52" s="793"/>
      <c r="E52" s="793"/>
      <c r="F52" s="793"/>
      <c r="G52" s="793"/>
      <c r="H52" s="793"/>
      <c r="I52" s="793"/>
      <c r="J52" s="793"/>
      <c r="K52" s="793"/>
      <c r="L52" s="793"/>
      <c r="M52" s="793"/>
      <c r="N52" s="793"/>
      <c r="O52" s="793"/>
      <c r="P52" s="793"/>
      <c r="Q52" s="793"/>
      <c r="R52" s="793"/>
      <c r="S52" s="793"/>
      <c r="T52" s="793"/>
      <c r="U52" s="861">
        <f>C52</f>
        <v>46390</v>
      </c>
      <c r="V52" s="862"/>
      <c r="W52" s="862"/>
      <c r="X52" s="862"/>
      <c r="Y52" s="862"/>
      <c r="Z52" s="863"/>
      <c r="AA52" s="7">
        <v>101</v>
      </c>
      <c r="AB52" s="7">
        <v>102</v>
      </c>
      <c r="AC52" s="7">
        <v>103</v>
      </c>
      <c r="AD52" s="7" t="s">
        <v>16</v>
      </c>
      <c r="AE52" s="7" t="s">
        <v>17</v>
      </c>
      <c r="AF52" s="7" t="s">
        <v>18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19</v>
      </c>
      <c r="AM52" s="7" t="s">
        <v>20</v>
      </c>
      <c r="AN52" s="7" t="s">
        <v>21</v>
      </c>
      <c r="AO52" s="7" t="s">
        <v>22</v>
      </c>
      <c r="AP52" s="7" t="s">
        <v>23</v>
      </c>
      <c r="AQ52" s="7" t="s">
        <v>24</v>
      </c>
      <c r="AR52" s="7" t="s">
        <v>25</v>
      </c>
      <c r="AS52" s="7" t="s">
        <v>26</v>
      </c>
      <c r="AT52" s="7" t="s">
        <v>27</v>
      </c>
      <c r="AU52" s="7" t="s">
        <v>28</v>
      </c>
      <c r="AV52" s="7" t="s">
        <v>29</v>
      </c>
      <c r="AW52" s="7">
        <v>301</v>
      </c>
      <c r="AX52" s="8">
        <v>302</v>
      </c>
      <c r="AY52" s="9">
        <v>303</v>
      </c>
      <c r="AZ52" s="9">
        <v>304</v>
      </c>
      <c r="BA52" s="7" t="s">
        <v>30</v>
      </c>
      <c r="BB52" s="7" t="s">
        <v>31</v>
      </c>
      <c r="BC52" s="8" t="s">
        <v>32</v>
      </c>
      <c r="BD52" s="7" t="s">
        <v>33</v>
      </c>
      <c r="BE52" s="7" t="s">
        <v>34</v>
      </c>
      <c r="BF52" s="7" t="s">
        <v>35</v>
      </c>
      <c r="BG52" s="7" t="s">
        <v>36</v>
      </c>
      <c r="BH52" s="7" t="s">
        <v>37</v>
      </c>
      <c r="BI52" s="7" t="s">
        <v>38</v>
      </c>
      <c r="BJ52" s="7" t="s">
        <v>39</v>
      </c>
      <c r="BK52" s="7" t="s">
        <v>40</v>
      </c>
      <c r="BL52" s="7" t="s">
        <v>41</v>
      </c>
      <c r="BM52" s="7" t="s">
        <v>42</v>
      </c>
      <c r="BN52" s="10" t="s">
        <v>43</v>
      </c>
      <c r="BO52" s="10" t="s">
        <v>44</v>
      </c>
      <c r="BP52" s="11" t="s">
        <v>45</v>
      </c>
      <c r="BQ52" s="11" t="s">
        <v>46</v>
      </c>
      <c r="BR52" s="11" t="s">
        <v>47</v>
      </c>
      <c r="BS52" s="11" t="s">
        <v>48</v>
      </c>
      <c r="BT52" s="11" t="s">
        <v>49</v>
      </c>
      <c r="BU52" s="11" t="s">
        <v>50</v>
      </c>
      <c r="BV52" s="11" t="s">
        <v>51</v>
      </c>
    </row>
    <row r="53" spans="1:74" ht="13.5" customHeight="1">
      <c r="A53" s="771" t="s">
        <v>52</v>
      </c>
      <c r="B53" s="12" t="s">
        <v>53</v>
      </c>
      <c r="C53" s="783" t="str">
        <f>VLOOKUP($C52,'2026年度(1年後期)'!$B$5:$N$207,COLUMN('2026年度(1年後期)'!$C$5),0)&amp;""</f>
        <v/>
      </c>
      <c r="D53" s="784"/>
      <c r="E53" s="787" t="str">
        <f>VLOOKUP($C52,'2026年度(2年後期)'!$B$5:$N$207,COLUMN('2026年度(2年後期)'!$C$5),0)&amp;""</f>
        <v/>
      </c>
      <c r="F53" s="784"/>
      <c r="G53" s="787" t="str">
        <f>VLOOKUP($C52,'2026年度(3年後期)'!$B$5:$N$207,COLUMN('2026年度(3年後期)'!$C$5),0)&amp;""</f>
        <v/>
      </c>
      <c r="H53" s="784"/>
      <c r="I53" s="787" t="str">
        <f>VLOOKUP($C52,'2026年度(4年後期)'!$B$5:$N$206,COLUMN('2026年度(4年後期)'!$C$5),0)&amp;""</f>
        <v/>
      </c>
      <c r="J53" s="784"/>
      <c r="K53" s="768" t="str">
        <f>VLOOKUP($C52,'2026年度(助産後期)'!$B$5:$N$207,COLUMN('2026年度(助産後期)'!$C$5),0)&amp;""</f>
        <v/>
      </c>
      <c r="L53" s="785"/>
      <c r="M53" s="794" t="str">
        <f>VLOOKUP($C52,'2026年度(M1後期)'!$B$5:$N$207,COLUMN('2026年度(M1後期)'!$C$5),0)&amp;""</f>
        <v/>
      </c>
      <c r="N53" s="785"/>
      <c r="O53" s="787" t="str">
        <f>VLOOKUP($C52,'2026年度(M2後期)'!$B$5:$N$207,COLUMN('2026年度(M2後期)'!$C$5),0)&amp;""</f>
        <v/>
      </c>
      <c r="P53" s="784"/>
      <c r="Q53" s="787" t="str">
        <f>VLOOKUP($C52,'2026年度(D1後期)'!$B$5:$N$207,COLUMN('2026年度(D1後期)'!$C$5),0)&amp;""</f>
        <v/>
      </c>
      <c r="R53" s="784"/>
      <c r="S53" s="768" t="str">
        <f>VLOOKUP($C52,'2026年度(D23後期)'!$B$5:$N$207,COLUMN('2026年度(D23後期)'!$C$5),0)&amp;""</f>
        <v/>
      </c>
      <c r="T53" s="784"/>
      <c r="U53" s="25"/>
      <c r="Z53" s="770" t="str">
        <f>A53</f>
        <v xml:space="preserve">１時限（09：20～10：50） </v>
      </c>
      <c r="AA53" s="749"/>
      <c r="AB53" s="749"/>
      <c r="AC53" s="749"/>
      <c r="AD53" s="749"/>
      <c r="AE53" s="749"/>
      <c r="AF53" s="749"/>
      <c r="AG53" s="749"/>
      <c r="AH53" s="749"/>
      <c r="AI53" s="749"/>
      <c r="AJ53" s="749"/>
      <c r="AK53" s="749"/>
      <c r="AL53" s="749"/>
      <c r="AM53" s="749"/>
      <c r="AN53" s="749"/>
      <c r="AO53" s="749"/>
      <c r="AP53" s="749"/>
      <c r="AQ53" s="749"/>
      <c r="AR53" s="749"/>
      <c r="AS53" s="749"/>
      <c r="AT53" s="749"/>
      <c r="AU53" s="749"/>
      <c r="AV53" s="749"/>
      <c r="AW53" s="749"/>
      <c r="AX53" s="749"/>
      <c r="AY53" s="749"/>
      <c r="AZ53" s="749"/>
      <c r="BA53" s="749"/>
      <c r="BB53" s="749"/>
      <c r="BC53" s="749"/>
      <c r="BD53" s="749"/>
      <c r="BE53" s="749"/>
      <c r="BF53" s="749"/>
      <c r="BG53" s="749"/>
      <c r="BH53" s="749"/>
      <c r="BI53" s="749"/>
      <c r="BJ53" s="749"/>
      <c r="BK53" s="749"/>
      <c r="BL53" s="749"/>
      <c r="BM53" s="749"/>
      <c r="BN53" s="749"/>
      <c r="BO53" s="749"/>
      <c r="BP53" s="749"/>
      <c r="BQ53" s="749"/>
      <c r="BR53" s="749"/>
      <c r="BS53" s="749"/>
      <c r="BT53" s="749"/>
      <c r="BU53" s="749"/>
      <c r="BV53" s="749"/>
    </row>
    <row r="54" spans="1:74" ht="13.5" customHeight="1">
      <c r="A54" s="771"/>
      <c r="B54" s="15" t="s">
        <v>61</v>
      </c>
      <c r="C54" s="779" t="str">
        <f>IFERROR(VLOOKUP(C53,科目・教員!$A$2:$B$342,2,0),"")</f>
        <v/>
      </c>
      <c r="D54" s="777"/>
      <c r="E54" s="778" t="str">
        <f>IFERROR(VLOOKUP(E53,科目・教員!$A$2:$B$342,2,0),"")</f>
        <v/>
      </c>
      <c r="F54" s="777"/>
      <c r="G54" s="778" t="str">
        <f>IFERROR(VLOOKUP(G53,科目・教員!$A$2:$B$342,2,0),"")</f>
        <v/>
      </c>
      <c r="H54" s="777"/>
      <c r="I54" s="778" t="str">
        <f>IFERROR(VLOOKUP(I53,科目・教員!$A$2:$B$342,2,0),"")</f>
        <v/>
      </c>
      <c r="J54" s="777"/>
      <c r="K54" s="764" t="str">
        <f>IFERROR(VLOOKUP(K53,科目・教員!$A$2:$B$342,2,0),"")</f>
        <v/>
      </c>
      <c r="L54" s="780"/>
      <c r="M54" s="776" t="str">
        <f>IFERROR(VLOOKUP(M53,科目・教員!$A$2:$B$342,2,0),"")</f>
        <v/>
      </c>
      <c r="N54" s="777"/>
      <c r="O54" s="778" t="str">
        <f>IFERROR(VLOOKUP(O53,科目・教員!$A$2:$B$342,2,0),"")</f>
        <v/>
      </c>
      <c r="P54" s="777"/>
      <c r="Q54" s="778" t="str">
        <f>IFERROR(VLOOKUP(Q53,科目・教員!$A$2:$B$342,2,0),"")</f>
        <v/>
      </c>
      <c r="R54" s="777"/>
      <c r="S54" s="764" t="str">
        <f>IFERROR(VLOOKUP(S53,科目・教員!$A$2:$B$342,2,0),"")</f>
        <v/>
      </c>
      <c r="T54" s="777"/>
      <c r="U54" s="25"/>
      <c r="Z54" s="771"/>
      <c r="AA54" s="750"/>
      <c r="AB54" s="750"/>
      <c r="AC54" s="750"/>
      <c r="AD54" s="750"/>
      <c r="AE54" s="750"/>
      <c r="AF54" s="750"/>
      <c r="AG54" s="750"/>
      <c r="AH54" s="750"/>
      <c r="AI54" s="750"/>
      <c r="AJ54" s="750"/>
      <c r="AK54" s="750"/>
      <c r="AL54" s="750"/>
      <c r="AM54" s="750"/>
      <c r="AN54" s="750"/>
      <c r="AO54" s="750"/>
      <c r="AP54" s="750"/>
      <c r="AQ54" s="750"/>
      <c r="AR54" s="750"/>
      <c r="AS54" s="750"/>
      <c r="AT54" s="750"/>
      <c r="AU54" s="750"/>
      <c r="AV54" s="750"/>
      <c r="AW54" s="750"/>
      <c r="AX54" s="750"/>
      <c r="AY54" s="750"/>
      <c r="AZ54" s="750"/>
      <c r="BA54" s="750"/>
      <c r="BB54" s="750"/>
      <c r="BC54" s="750"/>
      <c r="BD54" s="750"/>
      <c r="BE54" s="750"/>
      <c r="BF54" s="750"/>
      <c r="BG54" s="750"/>
      <c r="BH54" s="750"/>
      <c r="BI54" s="750"/>
      <c r="BJ54" s="750"/>
      <c r="BK54" s="750"/>
      <c r="BL54" s="750"/>
      <c r="BM54" s="750"/>
      <c r="BN54" s="750"/>
      <c r="BO54" s="750"/>
      <c r="BP54" s="750"/>
      <c r="BQ54" s="750"/>
      <c r="BR54" s="750"/>
      <c r="BS54" s="750"/>
      <c r="BT54" s="750"/>
      <c r="BU54" s="750"/>
      <c r="BV54" s="750"/>
    </row>
    <row r="55" spans="1:74" ht="13.5" customHeight="1">
      <c r="A55" s="771"/>
      <c r="B55" s="15" t="s">
        <v>65</v>
      </c>
      <c r="C55" s="779" t="str">
        <f>VLOOKUP($C52,'2026年度(1年後期)'!$B$5:$N$207,COLUMN('2026年度(1年後期)'!$C$5)+1,0)&amp;""</f>
        <v/>
      </c>
      <c r="D55" s="777"/>
      <c r="E55" s="778" t="str">
        <f>VLOOKUP($C52,'2026年度(2年後期)'!$B$5:$N$207,COLUMN('2026年度(2年後期)'!$C$5)+1,0)&amp;""</f>
        <v/>
      </c>
      <c r="F55" s="777"/>
      <c r="G55" s="778" t="str">
        <f>VLOOKUP($C52,'2026年度(3年後期)'!$B$5:$N$207,COLUMN('2026年度(3年後期)'!$C$5)+1,0)&amp;""</f>
        <v/>
      </c>
      <c r="H55" s="777"/>
      <c r="I55" s="778" t="str">
        <f>VLOOKUP($C52,'2026年度(4年後期)'!$B$5:$N$206,COLUMN('2026年度(4年後期)'!$C$5)+1,0)&amp;""</f>
        <v/>
      </c>
      <c r="J55" s="777"/>
      <c r="K55" s="764" t="str">
        <f>VLOOKUP($C52,'2026年度(助産後期)'!$B$5:$N$207,COLUMN('2026年度(助産後期)'!$C$5)+1,0)&amp;""</f>
        <v/>
      </c>
      <c r="L55" s="780"/>
      <c r="M55" s="776" t="str">
        <f>VLOOKUP($C52,'2026年度(M1後期)'!$B$5:$N$207,COLUMN('2026年度(M1後期)'!$C$5)+1,0)&amp;""</f>
        <v/>
      </c>
      <c r="N55" s="777"/>
      <c r="O55" s="778" t="str">
        <f>VLOOKUP($C52,'2026年度(M2後期)'!$B$5:$N$207,COLUMN('2026年度(M2後期)'!$C$5)+1,0)&amp;""</f>
        <v/>
      </c>
      <c r="P55" s="777"/>
      <c r="Q55" s="778" t="str">
        <f>VLOOKUP($C52,'2026年度(D1後期)'!$B$5:$N$207,COLUMN('2026年度(D1後期)'!$C$5)+1,0)&amp;""</f>
        <v/>
      </c>
      <c r="R55" s="777"/>
      <c r="S55" s="764" t="str">
        <f>VLOOKUP($C52,'2026年度(D23後期)'!$B$5:$N$207,COLUMN('2026年度(D23後期)'!$C$5)+1,0)&amp;""</f>
        <v/>
      </c>
      <c r="T55" s="777"/>
      <c r="U55" s="25"/>
      <c r="Z55" s="771"/>
      <c r="AA55" s="750"/>
      <c r="AB55" s="750"/>
      <c r="AC55" s="750"/>
      <c r="AD55" s="750"/>
      <c r="AE55" s="750"/>
      <c r="AF55" s="750"/>
      <c r="AG55" s="750"/>
      <c r="AH55" s="750"/>
      <c r="AI55" s="750"/>
      <c r="AJ55" s="750"/>
      <c r="AK55" s="750"/>
      <c r="AL55" s="750"/>
      <c r="AM55" s="750"/>
      <c r="AN55" s="750"/>
      <c r="AO55" s="750"/>
      <c r="AP55" s="750"/>
      <c r="AQ55" s="750"/>
      <c r="AR55" s="750"/>
      <c r="AS55" s="750"/>
      <c r="AT55" s="750"/>
      <c r="AU55" s="750"/>
      <c r="AV55" s="750"/>
      <c r="AW55" s="750"/>
      <c r="AX55" s="750"/>
      <c r="AY55" s="750"/>
      <c r="AZ55" s="750"/>
      <c r="BA55" s="750"/>
      <c r="BB55" s="750"/>
      <c r="BC55" s="750"/>
      <c r="BD55" s="750"/>
      <c r="BE55" s="750"/>
      <c r="BF55" s="750"/>
      <c r="BG55" s="750"/>
      <c r="BH55" s="750"/>
      <c r="BI55" s="750"/>
      <c r="BJ55" s="750"/>
      <c r="BK55" s="750"/>
      <c r="BL55" s="750"/>
      <c r="BM55" s="750"/>
      <c r="BN55" s="750"/>
      <c r="BO55" s="750"/>
      <c r="BP55" s="750"/>
      <c r="BQ55" s="750"/>
      <c r="BR55" s="750"/>
      <c r="BS55" s="750"/>
      <c r="BT55" s="750"/>
      <c r="BU55" s="750"/>
      <c r="BV55" s="750"/>
    </row>
    <row r="56" spans="1:74" ht="13.5" customHeight="1">
      <c r="A56" s="772"/>
      <c r="B56" s="16" t="s">
        <v>68</v>
      </c>
      <c r="C56" s="762"/>
      <c r="D56" s="781"/>
      <c r="E56" s="759"/>
      <c r="F56" s="781"/>
      <c r="G56" s="759"/>
      <c r="H56" s="781"/>
      <c r="I56" s="759"/>
      <c r="J56" s="781"/>
      <c r="K56" s="761"/>
      <c r="L56" s="782"/>
      <c r="M56" s="792"/>
      <c r="N56" s="781"/>
      <c r="O56" s="759"/>
      <c r="P56" s="781"/>
      <c r="Q56" s="759"/>
      <c r="R56" s="781"/>
      <c r="S56" s="761"/>
      <c r="T56" s="781"/>
      <c r="U56" s="25"/>
      <c r="Z56" s="772"/>
      <c r="AA56" s="751"/>
      <c r="AB56" s="751"/>
      <c r="AC56" s="751"/>
      <c r="AD56" s="751"/>
      <c r="AE56" s="751"/>
      <c r="AF56" s="751"/>
      <c r="AG56" s="751"/>
      <c r="AH56" s="751"/>
      <c r="AI56" s="751"/>
      <c r="AJ56" s="751"/>
      <c r="AK56" s="751"/>
      <c r="AL56" s="751"/>
      <c r="AM56" s="751"/>
      <c r="AN56" s="751"/>
      <c r="AO56" s="751"/>
      <c r="AP56" s="751"/>
      <c r="AQ56" s="751"/>
      <c r="AR56" s="751"/>
      <c r="AS56" s="751"/>
      <c r="AT56" s="751"/>
      <c r="AU56" s="751"/>
      <c r="AV56" s="751"/>
      <c r="AW56" s="751"/>
      <c r="AX56" s="751"/>
      <c r="AY56" s="751"/>
      <c r="AZ56" s="751"/>
      <c r="BA56" s="751"/>
      <c r="BB56" s="751"/>
      <c r="BC56" s="751"/>
      <c r="BD56" s="751"/>
      <c r="BE56" s="751"/>
      <c r="BF56" s="751"/>
      <c r="BG56" s="751"/>
      <c r="BH56" s="751"/>
      <c r="BI56" s="751"/>
      <c r="BJ56" s="751"/>
      <c r="BK56" s="751"/>
      <c r="BL56" s="751"/>
      <c r="BM56" s="751"/>
      <c r="BN56" s="751"/>
      <c r="BO56" s="751"/>
      <c r="BP56" s="751"/>
      <c r="BQ56" s="751"/>
      <c r="BR56" s="751"/>
      <c r="BS56" s="751"/>
      <c r="BT56" s="751"/>
      <c r="BU56" s="751"/>
      <c r="BV56" s="751"/>
    </row>
    <row r="57" spans="1:74" ht="13.5" customHeight="1">
      <c r="A57" s="771" t="s">
        <v>73</v>
      </c>
      <c r="B57" s="15" t="s">
        <v>53</v>
      </c>
      <c r="C57" s="783" t="str">
        <f>VLOOKUP($C52,'2026年度(1年後期)'!$B$5:$N$207,COLUMN('2026年度(1年後期)'!$E$5),0)&amp;""</f>
        <v/>
      </c>
      <c r="D57" s="784"/>
      <c r="E57" s="787" t="str">
        <f>VLOOKUP($C52,'2026年度(2年後期)'!$B$5:$N$207,COLUMN('2026年度(2年後期)'!$E$5),0)&amp;""</f>
        <v/>
      </c>
      <c r="F57" s="784"/>
      <c r="G57" s="787" t="str">
        <f>VLOOKUP($C52,'2026年度(3年後期)'!$B$5:$N$207,COLUMN('2026年度(3年後期)'!$E$5),0)&amp;""</f>
        <v/>
      </c>
      <c r="H57" s="784"/>
      <c r="I57" s="787" t="str">
        <f>VLOOKUP($C52,'2026年度(4年後期)'!$B$5:$N$206,COLUMN('2026年度(4年後期)'!$E$5),0)&amp;""</f>
        <v/>
      </c>
      <c r="J57" s="784"/>
      <c r="K57" s="768" t="str">
        <f>VLOOKUP($C52,'2026年度(助産後期)'!$B$5:$N$207,COLUMN('2026年度(助産後期)'!$E$5),0)&amp;""</f>
        <v/>
      </c>
      <c r="L57" s="785"/>
      <c r="M57" s="783" t="str">
        <f>VLOOKUP($C52,'2026年度(M1後期)'!$B$5:$N$207,COLUMN('2026年度(M1後期)'!$E$5),0)&amp;""</f>
        <v/>
      </c>
      <c r="N57" s="784"/>
      <c r="O57" s="768" t="str">
        <f>VLOOKUP($C52,'2026年度(M2後期)'!$B$5:$N$207,COLUMN('2026年度(M2後期)'!$E$5),0)&amp;""</f>
        <v/>
      </c>
      <c r="P57" s="784"/>
      <c r="Q57" s="768" t="str">
        <f>VLOOKUP($C52,'2026年度(D1後期)'!$B$5:$N$207,COLUMN('2026年度(D1後期)'!$E$5),0)&amp;""</f>
        <v/>
      </c>
      <c r="R57" s="784"/>
      <c r="S57" s="768" t="str">
        <f>VLOOKUP($C52,'2026年度(D23後期)'!$B$5:$N$207,COLUMN('2026年度(D23後期)'!$E$5),0)&amp;""</f>
        <v/>
      </c>
      <c r="T57" s="784"/>
      <c r="U57" s="21"/>
      <c r="Z57" s="771" t="str">
        <f>A57</f>
        <v>２時限（11：00～12：30）</v>
      </c>
      <c r="AA57" s="749"/>
      <c r="AB57" s="749"/>
      <c r="AC57" s="749"/>
      <c r="AD57" s="749"/>
      <c r="AE57" s="749"/>
      <c r="AF57" s="749"/>
      <c r="AG57" s="749"/>
      <c r="AH57" s="749"/>
      <c r="AI57" s="749"/>
      <c r="AJ57" s="749"/>
      <c r="AK57" s="749"/>
      <c r="AL57" s="749"/>
      <c r="AM57" s="749"/>
      <c r="AN57" s="749"/>
      <c r="AO57" s="749"/>
      <c r="AP57" s="749"/>
      <c r="AQ57" s="749"/>
      <c r="AR57" s="749"/>
      <c r="AS57" s="749"/>
      <c r="AT57" s="749"/>
      <c r="AU57" s="749"/>
      <c r="AV57" s="749"/>
      <c r="AW57" s="749"/>
      <c r="AX57" s="749"/>
      <c r="AY57" s="749"/>
      <c r="AZ57" s="749"/>
      <c r="BA57" s="749"/>
      <c r="BB57" s="749"/>
      <c r="BC57" s="749"/>
      <c r="BD57" s="749"/>
      <c r="BE57" s="749"/>
      <c r="BF57" s="749"/>
      <c r="BG57" s="749"/>
      <c r="BH57" s="749"/>
      <c r="BI57" s="749"/>
      <c r="BJ57" s="749"/>
      <c r="BK57" s="749"/>
      <c r="BL57" s="749"/>
      <c r="BM57" s="749"/>
      <c r="BN57" s="749"/>
      <c r="BO57" s="749"/>
      <c r="BP57" s="749"/>
      <c r="BQ57" s="749"/>
      <c r="BR57" s="749"/>
      <c r="BS57" s="749"/>
      <c r="BT57" s="749"/>
      <c r="BU57" s="749"/>
      <c r="BV57" s="749"/>
    </row>
    <row r="58" spans="1:74" ht="13.5" customHeight="1">
      <c r="A58" s="771"/>
      <c r="B58" s="15" t="s">
        <v>61</v>
      </c>
      <c r="C58" s="779" t="str">
        <f>IFERROR(VLOOKUP(C57,科目・教員!$A$2:$B$342,2,0),"")</f>
        <v/>
      </c>
      <c r="D58" s="777"/>
      <c r="E58" s="778" t="str">
        <f>IFERROR(VLOOKUP(E57,科目・教員!$A$2:$B$342,2,0),"")</f>
        <v/>
      </c>
      <c r="F58" s="777"/>
      <c r="G58" s="778" t="str">
        <f>IFERROR(VLOOKUP(G57,科目・教員!$A$2:$B$342,2,0),"")</f>
        <v/>
      </c>
      <c r="H58" s="777"/>
      <c r="I58" s="778" t="str">
        <f>IFERROR(VLOOKUP(I57,科目・教員!$A$2:$B$342,2,0),"")</f>
        <v/>
      </c>
      <c r="J58" s="777"/>
      <c r="K58" s="764" t="str">
        <f>IFERROR(VLOOKUP(K57,科目・教員!$A$2:$B$342,2,0),"")</f>
        <v/>
      </c>
      <c r="L58" s="780"/>
      <c r="M58" s="779" t="str">
        <f>IFERROR(VLOOKUP(M57,科目・教員!$A$2:$B$342,2,0),"")</f>
        <v/>
      </c>
      <c r="N58" s="777"/>
      <c r="O58" s="764" t="str">
        <f>IFERROR(VLOOKUP(O57,科目・教員!$A$2:$B$342,2,0),"")</f>
        <v/>
      </c>
      <c r="P58" s="777"/>
      <c r="Q58" s="764" t="str">
        <f>IFERROR(VLOOKUP(Q57,科目・教員!$A$2:$B$342,2,0),"")</f>
        <v/>
      </c>
      <c r="R58" s="777"/>
      <c r="S58" s="764" t="str">
        <f>IFERROR(VLOOKUP(S57,科目・教員!$A$2:$B$342,2,0),"")</f>
        <v/>
      </c>
      <c r="T58" s="777"/>
      <c r="U58" s="21"/>
      <c r="Z58" s="771"/>
      <c r="AA58" s="750"/>
      <c r="AB58" s="750"/>
      <c r="AC58" s="750"/>
      <c r="AD58" s="750"/>
      <c r="AE58" s="750"/>
      <c r="AF58" s="750"/>
      <c r="AG58" s="750"/>
      <c r="AH58" s="750"/>
      <c r="AI58" s="750"/>
      <c r="AJ58" s="750"/>
      <c r="AK58" s="750"/>
      <c r="AL58" s="750"/>
      <c r="AM58" s="750"/>
      <c r="AN58" s="750"/>
      <c r="AO58" s="750"/>
      <c r="AP58" s="750"/>
      <c r="AQ58" s="750"/>
      <c r="AR58" s="750"/>
      <c r="AS58" s="750"/>
      <c r="AT58" s="750"/>
      <c r="AU58" s="750"/>
      <c r="AV58" s="750"/>
      <c r="AW58" s="750"/>
      <c r="AX58" s="750"/>
      <c r="AY58" s="750"/>
      <c r="AZ58" s="750"/>
      <c r="BA58" s="750"/>
      <c r="BB58" s="750"/>
      <c r="BC58" s="750"/>
      <c r="BD58" s="750"/>
      <c r="BE58" s="750"/>
      <c r="BF58" s="750"/>
      <c r="BG58" s="750"/>
      <c r="BH58" s="750"/>
      <c r="BI58" s="750"/>
      <c r="BJ58" s="750"/>
      <c r="BK58" s="750"/>
      <c r="BL58" s="750"/>
      <c r="BM58" s="750"/>
      <c r="BN58" s="750"/>
      <c r="BO58" s="750"/>
      <c r="BP58" s="750"/>
      <c r="BQ58" s="750"/>
      <c r="BR58" s="750"/>
      <c r="BS58" s="750"/>
      <c r="BT58" s="750"/>
      <c r="BU58" s="750"/>
      <c r="BV58" s="750"/>
    </row>
    <row r="59" spans="1:74" ht="13.5" customHeight="1">
      <c r="A59" s="771"/>
      <c r="B59" s="15" t="s">
        <v>65</v>
      </c>
      <c r="C59" s="779" t="str">
        <f>VLOOKUP($C52,'2026年度(1年後期)'!$B$5:$N$207,COLUMN('2026年度(1年後期)'!$E$5)+1,0)&amp;""</f>
        <v/>
      </c>
      <c r="D59" s="777"/>
      <c r="E59" s="778" t="str">
        <f>VLOOKUP($C52,'2026年度(2年後期)'!$B$5:$N$207,COLUMN('2026年度(2年後期)'!$E$5)+1,0)&amp;""</f>
        <v/>
      </c>
      <c r="F59" s="777"/>
      <c r="G59" s="778" t="str">
        <f>VLOOKUP($C52,'2026年度(3年後期)'!$B$5:$N$207,COLUMN('2026年度(3年後期)'!$E$5)+1,0)&amp;""</f>
        <v/>
      </c>
      <c r="H59" s="777"/>
      <c r="I59" s="778" t="str">
        <f>VLOOKUP($C52,'2026年度(4年後期)'!$B$5:$N$206,COLUMN('2026年度(4年後期)'!$E$5)+1,0)&amp;""</f>
        <v/>
      </c>
      <c r="J59" s="777"/>
      <c r="K59" s="764" t="str">
        <f>VLOOKUP($C52,'2026年度(助産後期)'!$B$5:$N$207,COLUMN('2026年度(助産後期)'!$E$5)+1,0)&amp;""</f>
        <v/>
      </c>
      <c r="L59" s="780"/>
      <c r="M59" s="779" t="str">
        <f>VLOOKUP($C52,'2026年度(M1後期)'!$B$5:$N$207,COLUMN('2026年度(M1後期)'!$E$5)+1,0)&amp;""</f>
        <v/>
      </c>
      <c r="N59" s="777"/>
      <c r="O59" s="764" t="str">
        <f>VLOOKUP($C52,'2026年度(M2後期)'!$B$5:$N$207,COLUMN('2026年度(M2後期)'!$E$5)+1,0)&amp;""</f>
        <v/>
      </c>
      <c r="P59" s="777"/>
      <c r="Q59" s="764" t="str">
        <f>VLOOKUP($C52,'2026年度(D1後期)'!$B$5:$N$207,COLUMN('2026年度(D1後期)'!$E$5)+1,0)&amp;""</f>
        <v/>
      </c>
      <c r="R59" s="777"/>
      <c r="S59" s="764" t="str">
        <f>VLOOKUP($C52,'2026年度(D23後期)'!$B$5:$N$207,COLUMN('2026年度(D23後期)'!$E$5)+1,0)&amp;""</f>
        <v/>
      </c>
      <c r="T59" s="777"/>
      <c r="U59" s="21"/>
      <c r="Z59" s="771"/>
      <c r="AA59" s="750"/>
      <c r="AB59" s="750"/>
      <c r="AC59" s="750"/>
      <c r="AD59" s="750"/>
      <c r="AE59" s="750"/>
      <c r="AF59" s="750"/>
      <c r="AG59" s="750"/>
      <c r="AH59" s="750"/>
      <c r="AI59" s="750"/>
      <c r="AJ59" s="750"/>
      <c r="AK59" s="750"/>
      <c r="AL59" s="750"/>
      <c r="AM59" s="750"/>
      <c r="AN59" s="750"/>
      <c r="AO59" s="750"/>
      <c r="AP59" s="750"/>
      <c r="AQ59" s="750"/>
      <c r="AR59" s="750"/>
      <c r="AS59" s="750"/>
      <c r="AT59" s="750"/>
      <c r="AU59" s="750"/>
      <c r="AV59" s="750"/>
      <c r="AW59" s="750"/>
      <c r="AX59" s="750"/>
      <c r="AY59" s="750"/>
      <c r="AZ59" s="750"/>
      <c r="BA59" s="750"/>
      <c r="BB59" s="750"/>
      <c r="BC59" s="750"/>
      <c r="BD59" s="750"/>
      <c r="BE59" s="750"/>
      <c r="BF59" s="750"/>
      <c r="BG59" s="750"/>
      <c r="BH59" s="750"/>
      <c r="BI59" s="750"/>
      <c r="BJ59" s="750"/>
      <c r="BK59" s="750"/>
      <c r="BL59" s="750"/>
      <c r="BM59" s="750"/>
      <c r="BN59" s="750"/>
      <c r="BO59" s="750"/>
      <c r="BP59" s="750"/>
      <c r="BQ59" s="750"/>
      <c r="BR59" s="750"/>
      <c r="BS59" s="750"/>
      <c r="BT59" s="750"/>
      <c r="BU59" s="750"/>
      <c r="BV59" s="750"/>
    </row>
    <row r="60" spans="1:74" ht="13.5" customHeight="1">
      <c r="A60" s="786"/>
      <c r="B60" s="16" t="s">
        <v>68</v>
      </c>
      <c r="C60" s="762"/>
      <c r="D60" s="760"/>
      <c r="E60" s="759"/>
      <c r="F60" s="760"/>
      <c r="G60" s="759"/>
      <c r="H60" s="760"/>
      <c r="I60" s="759"/>
      <c r="J60" s="760"/>
      <c r="K60" s="761"/>
      <c r="L60" s="761"/>
      <c r="M60" s="762"/>
      <c r="N60" s="760"/>
      <c r="O60" s="761"/>
      <c r="P60" s="760"/>
      <c r="Q60" s="761"/>
      <c r="R60" s="760"/>
      <c r="S60" s="761"/>
      <c r="T60" s="760"/>
      <c r="U60" s="21"/>
      <c r="Z60" s="772"/>
      <c r="AA60" s="751"/>
      <c r="AB60" s="751"/>
      <c r="AC60" s="751"/>
      <c r="AD60" s="751"/>
      <c r="AE60" s="751"/>
      <c r="AF60" s="751"/>
      <c r="AG60" s="751"/>
      <c r="AH60" s="751"/>
      <c r="AI60" s="751"/>
      <c r="AJ60" s="751"/>
      <c r="AK60" s="751"/>
      <c r="AL60" s="751"/>
      <c r="AM60" s="751"/>
      <c r="AN60" s="751"/>
      <c r="AO60" s="751"/>
      <c r="AP60" s="751"/>
      <c r="AQ60" s="751"/>
      <c r="AR60" s="751"/>
      <c r="AS60" s="751"/>
      <c r="AT60" s="751"/>
      <c r="AU60" s="751"/>
      <c r="AV60" s="751"/>
      <c r="AW60" s="751"/>
      <c r="AX60" s="751"/>
      <c r="AY60" s="751"/>
      <c r="AZ60" s="751"/>
      <c r="BA60" s="751"/>
      <c r="BB60" s="751"/>
      <c r="BC60" s="751"/>
      <c r="BD60" s="751"/>
      <c r="BE60" s="751"/>
      <c r="BF60" s="751"/>
      <c r="BG60" s="751"/>
      <c r="BH60" s="751"/>
      <c r="BI60" s="751"/>
      <c r="BJ60" s="751"/>
      <c r="BK60" s="751"/>
      <c r="BL60" s="751"/>
      <c r="BM60" s="751"/>
      <c r="BN60" s="751"/>
      <c r="BO60" s="751"/>
      <c r="BP60" s="751"/>
      <c r="BQ60" s="751"/>
      <c r="BR60" s="751"/>
      <c r="BS60" s="751"/>
      <c r="BT60" s="751"/>
      <c r="BU60" s="751"/>
      <c r="BV60" s="751"/>
    </row>
    <row r="61" spans="1:74" ht="13.5" customHeight="1">
      <c r="A61" s="770" t="s">
        <v>79</v>
      </c>
      <c r="B61" s="17" t="s">
        <v>80</v>
      </c>
      <c r="C61" s="783"/>
      <c r="D61" s="784"/>
      <c r="E61" s="787"/>
      <c r="F61" s="784"/>
      <c r="G61" s="787"/>
      <c r="H61" s="784"/>
      <c r="I61" s="787"/>
      <c r="J61" s="784"/>
      <c r="K61" s="768"/>
      <c r="L61" s="785"/>
      <c r="M61" s="783"/>
      <c r="N61" s="784"/>
      <c r="O61" s="768"/>
      <c r="P61" s="784"/>
      <c r="Q61" s="768"/>
      <c r="R61" s="784"/>
      <c r="S61" s="768"/>
      <c r="T61" s="784"/>
      <c r="U61" s="21"/>
      <c r="Z61" s="771" t="str">
        <f>A61</f>
        <v>昼休み（12：30～13：30）</v>
      </c>
      <c r="AA61" s="749"/>
      <c r="AB61" s="749"/>
      <c r="AC61" s="749"/>
      <c r="AD61" s="749"/>
      <c r="AE61" s="749"/>
      <c r="AF61" s="749"/>
      <c r="AG61" s="749"/>
      <c r="AH61" s="749"/>
      <c r="AI61" s="749"/>
      <c r="AJ61" s="749"/>
      <c r="AK61" s="749"/>
      <c r="AL61" s="749"/>
      <c r="AM61" s="749"/>
      <c r="AN61" s="749"/>
      <c r="AO61" s="749"/>
      <c r="AP61" s="749"/>
      <c r="AQ61" s="749"/>
      <c r="AR61" s="749"/>
      <c r="AS61" s="749"/>
      <c r="AT61" s="749"/>
      <c r="AU61" s="749"/>
      <c r="AV61" s="749"/>
      <c r="AW61" s="749"/>
      <c r="AX61" s="749"/>
      <c r="AY61" s="749"/>
      <c r="AZ61" s="749"/>
      <c r="BA61" s="749"/>
      <c r="BB61" s="749"/>
      <c r="BC61" s="749"/>
      <c r="BD61" s="749"/>
      <c r="BE61" s="749"/>
      <c r="BF61" s="749"/>
      <c r="BG61" s="749"/>
      <c r="BH61" s="749"/>
      <c r="BI61" s="749"/>
      <c r="BJ61" s="749"/>
      <c r="BK61" s="749"/>
      <c r="BL61" s="749"/>
      <c r="BM61" s="749"/>
      <c r="BN61" s="749"/>
      <c r="BO61" s="749"/>
      <c r="BP61" s="749"/>
      <c r="BQ61" s="749"/>
      <c r="BR61" s="749"/>
      <c r="BS61" s="749"/>
      <c r="BT61" s="749"/>
      <c r="BU61" s="749"/>
      <c r="BV61" s="749"/>
    </row>
    <row r="62" spans="1:74" ht="13.5" customHeight="1">
      <c r="A62" s="771"/>
      <c r="B62" s="17" t="s">
        <v>83</v>
      </c>
      <c r="C62" s="779"/>
      <c r="D62" s="777"/>
      <c r="E62" s="778"/>
      <c r="F62" s="777"/>
      <c r="G62" s="778"/>
      <c r="H62" s="777"/>
      <c r="I62" s="778"/>
      <c r="J62" s="777"/>
      <c r="K62" s="764"/>
      <c r="L62" s="780"/>
      <c r="M62" s="779"/>
      <c r="N62" s="777"/>
      <c r="O62" s="764"/>
      <c r="P62" s="777"/>
      <c r="Q62" s="764"/>
      <c r="R62" s="777"/>
      <c r="S62" s="764"/>
      <c r="T62" s="777"/>
      <c r="U62" s="21"/>
      <c r="Z62" s="771"/>
      <c r="AA62" s="750"/>
      <c r="AB62" s="750"/>
      <c r="AC62" s="750"/>
      <c r="AD62" s="750"/>
      <c r="AE62" s="750"/>
      <c r="AF62" s="750"/>
      <c r="AG62" s="750"/>
      <c r="AH62" s="750"/>
      <c r="AI62" s="750"/>
      <c r="AJ62" s="750"/>
      <c r="AK62" s="750"/>
      <c r="AL62" s="750"/>
      <c r="AM62" s="750"/>
      <c r="AN62" s="750"/>
      <c r="AO62" s="750"/>
      <c r="AP62" s="750"/>
      <c r="AQ62" s="750"/>
      <c r="AR62" s="750"/>
      <c r="AS62" s="750"/>
      <c r="AT62" s="750"/>
      <c r="AU62" s="750"/>
      <c r="AV62" s="750"/>
      <c r="AW62" s="750"/>
      <c r="AX62" s="750"/>
      <c r="AY62" s="750"/>
      <c r="AZ62" s="750"/>
      <c r="BA62" s="750"/>
      <c r="BB62" s="750"/>
      <c r="BC62" s="750"/>
      <c r="BD62" s="750"/>
      <c r="BE62" s="750"/>
      <c r="BF62" s="750"/>
      <c r="BG62" s="750"/>
      <c r="BH62" s="750"/>
      <c r="BI62" s="750"/>
      <c r="BJ62" s="750"/>
      <c r="BK62" s="750"/>
      <c r="BL62" s="750"/>
      <c r="BM62" s="750"/>
      <c r="BN62" s="750"/>
      <c r="BO62" s="750"/>
      <c r="BP62" s="750"/>
      <c r="BQ62" s="750"/>
      <c r="BR62" s="750"/>
      <c r="BS62" s="750"/>
      <c r="BT62" s="750"/>
      <c r="BU62" s="750"/>
      <c r="BV62" s="750"/>
    </row>
    <row r="63" spans="1:74" ht="13.5" customHeight="1">
      <c r="A63" s="771"/>
      <c r="B63" s="17" t="s">
        <v>65</v>
      </c>
      <c r="C63" s="779"/>
      <c r="D63" s="777"/>
      <c r="E63" s="778"/>
      <c r="F63" s="777"/>
      <c r="G63" s="778"/>
      <c r="H63" s="777"/>
      <c r="I63" s="778"/>
      <c r="J63" s="777"/>
      <c r="K63" s="764"/>
      <c r="L63" s="780"/>
      <c r="M63" s="779"/>
      <c r="N63" s="777"/>
      <c r="O63" s="764"/>
      <c r="P63" s="777"/>
      <c r="Q63" s="764"/>
      <c r="R63" s="777"/>
      <c r="S63" s="764"/>
      <c r="T63" s="777"/>
      <c r="U63" s="21"/>
      <c r="Z63" s="771"/>
      <c r="AA63" s="750"/>
      <c r="AB63" s="750"/>
      <c r="AC63" s="750"/>
      <c r="AD63" s="750"/>
      <c r="AE63" s="750"/>
      <c r="AF63" s="750"/>
      <c r="AG63" s="750"/>
      <c r="AH63" s="750"/>
      <c r="AI63" s="750"/>
      <c r="AJ63" s="750"/>
      <c r="AK63" s="750"/>
      <c r="AL63" s="750"/>
      <c r="AM63" s="750"/>
      <c r="AN63" s="750"/>
      <c r="AO63" s="750"/>
      <c r="AP63" s="750"/>
      <c r="AQ63" s="750"/>
      <c r="AR63" s="750"/>
      <c r="AS63" s="750"/>
      <c r="AT63" s="750"/>
      <c r="AU63" s="750"/>
      <c r="AV63" s="750"/>
      <c r="AW63" s="750"/>
      <c r="AX63" s="750"/>
      <c r="AY63" s="750"/>
      <c r="AZ63" s="750"/>
      <c r="BA63" s="750"/>
      <c r="BB63" s="750"/>
      <c r="BC63" s="750"/>
      <c r="BD63" s="750"/>
      <c r="BE63" s="750"/>
      <c r="BF63" s="750"/>
      <c r="BG63" s="750"/>
      <c r="BH63" s="750"/>
      <c r="BI63" s="750"/>
      <c r="BJ63" s="750"/>
      <c r="BK63" s="750"/>
      <c r="BL63" s="750"/>
      <c r="BM63" s="750"/>
      <c r="BN63" s="750"/>
      <c r="BO63" s="750"/>
      <c r="BP63" s="750"/>
      <c r="BQ63" s="750"/>
      <c r="BR63" s="750"/>
      <c r="BS63" s="750"/>
      <c r="BT63" s="750"/>
      <c r="BU63" s="750"/>
      <c r="BV63" s="750"/>
    </row>
    <row r="64" spans="1:74" ht="13.5" customHeight="1">
      <c r="A64" s="772"/>
      <c r="B64" s="18" t="s">
        <v>68</v>
      </c>
      <c r="C64" s="788"/>
      <c r="D64" s="789"/>
      <c r="E64" s="790"/>
      <c r="F64" s="789"/>
      <c r="G64" s="790"/>
      <c r="H64" s="789"/>
      <c r="I64" s="790"/>
      <c r="J64" s="789"/>
      <c r="K64" s="791"/>
      <c r="L64" s="791"/>
      <c r="M64" s="788"/>
      <c r="N64" s="789"/>
      <c r="O64" s="791"/>
      <c r="P64" s="789"/>
      <c r="Q64" s="791"/>
      <c r="R64" s="789"/>
      <c r="S64" s="791"/>
      <c r="T64" s="789"/>
      <c r="U64" s="21"/>
      <c r="Z64" s="772"/>
      <c r="AA64" s="751"/>
      <c r="AB64" s="751"/>
      <c r="AC64" s="751"/>
      <c r="AD64" s="751"/>
      <c r="AE64" s="751"/>
      <c r="AF64" s="751"/>
      <c r="AG64" s="751"/>
      <c r="AH64" s="751"/>
      <c r="AI64" s="751"/>
      <c r="AJ64" s="751"/>
      <c r="AK64" s="751"/>
      <c r="AL64" s="751"/>
      <c r="AM64" s="751"/>
      <c r="AN64" s="751"/>
      <c r="AO64" s="751"/>
      <c r="AP64" s="751"/>
      <c r="AQ64" s="751"/>
      <c r="AR64" s="751"/>
      <c r="AS64" s="751"/>
      <c r="AT64" s="751"/>
      <c r="AU64" s="751"/>
      <c r="AV64" s="751"/>
      <c r="AW64" s="751"/>
      <c r="AX64" s="751"/>
      <c r="AY64" s="751"/>
      <c r="AZ64" s="751"/>
      <c r="BA64" s="751"/>
      <c r="BB64" s="751"/>
      <c r="BC64" s="751"/>
      <c r="BD64" s="751"/>
      <c r="BE64" s="751"/>
      <c r="BF64" s="751"/>
      <c r="BG64" s="751"/>
      <c r="BH64" s="751"/>
      <c r="BI64" s="751"/>
      <c r="BJ64" s="751"/>
      <c r="BK64" s="751"/>
      <c r="BL64" s="751"/>
      <c r="BM64" s="751"/>
      <c r="BN64" s="751"/>
      <c r="BO64" s="751"/>
      <c r="BP64" s="751"/>
      <c r="BQ64" s="751"/>
      <c r="BR64" s="751"/>
      <c r="BS64" s="751"/>
      <c r="BT64" s="751"/>
      <c r="BU64" s="751"/>
      <c r="BV64" s="751"/>
    </row>
    <row r="65" spans="1:74" ht="13.5" customHeight="1">
      <c r="A65" s="771" t="s">
        <v>87</v>
      </c>
      <c r="B65" s="15" t="s">
        <v>53</v>
      </c>
      <c r="C65" s="767" t="str">
        <f>VLOOKUP($C52,'2026年度(1年後期)'!$B$5:$N$207,COLUMN('2026年度(1年後期)'!$G$5),0)&amp;""</f>
        <v/>
      </c>
      <c r="D65" s="768"/>
      <c r="E65" s="773" t="str">
        <f>VLOOKUP($C52,'2026年度(2年後期)'!$B$5:$N$207,COLUMN('2026年度(2年後期)'!$G$5),0)&amp;""</f>
        <v/>
      </c>
      <c r="F65" s="768"/>
      <c r="G65" s="773" t="str">
        <f>VLOOKUP($C52,'2026年度(3年後期)'!$B$5:$N$207,COLUMN('2026年度(3年後期)'!$G$5),0)&amp;""</f>
        <v/>
      </c>
      <c r="H65" s="768"/>
      <c r="I65" s="773" t="str">
        <f>VLOOKUP($C52,'2026年度(4年後期)'!$B$5:$N$206,COLUMN('2026年度(4年後期)'!$G$5),0)&amp;""</f>
        <v/>
      </c>
      <c r="J65" s="768"/>
      <c r="K65" s="769" t="str">
        <f>VLOOKUP($C52,'2026年度(助産後期)'!$B$5:$N$207,COLUMN('2026年度(助産後期)'!$G$5),0)&amp;""</f>
        <v/>
      </c>
      <c r="L65" s="769"/>
      <c r="M65" s="767" t="str">
        <f>VLOOKUP($C52,'2026年度(M1後期)'!$B$5:$N$207,COLUMN('2026年度(M1後期)'!$G$5),0)&amp;""</f>
        <v/>
      </c>
      <c r="N65" s="768"/>
      <c r="O65" s="769" t="str">
        <f>VLOOKUP($C52,'2026年度(M2後期)'!$B$5:$N$207,COLUMN('2026年度(M2後期)'!$G$5),0)&amp;""</f>
        <v/>
      </c>
      <c r="P65" s="768"/>
      <c r="Q65" s="769" t="str">
        <f>VLOOKUP($C52,'2026年度(D1後期)'!$B$5:$N$207,COLUMN('2026年度(D1後期)'!$G$5),0)&amp;""</f>
        <v/>
      </c>
      <c r="R65" s="768"/>
      <c r="S65" s="769" t="str">
        <f>VLOOKUP($C52,'2026年度(D23後期)'!$B$5:$N$207,COLUMN('2026年度(D23後期)'!$G$5),0)&amp;""</f>
        <v/>
      </c>
      <c r="T65" s="768"/>
      <c r="U65" s="21"/>
      <c r="Z65" s="771" t="str">
        <f>A65</f>
        <v>３時限（13：30～15：00）</v>
      </c>
      <c r="AA65" s="749"/>
      <c r="AB65" s="749"/>
      <c r="AC65" s="749"/>
      <c r="AD65" s="749"/>
      <c r="AE65" s="749"/>
      <c r="AF65" s="749"/>
      <c r="AG65" s="749"/>
      <c r="AH65" s="749"/>
      <c r="AI65" s="749"/>
      <c r="AJ65" s="749"/>
      <c r="AK65" s="749"/>
      <c r="AL65" s="749"/>
      <c r="AM65" s="749"/>
      <c r="AN65" s="749"/>
      <c r="AO65" s="749"/>
      <c r="AP65" s="749"/>
      <c r="AQ65" s="749"/>
      <c r="AR65" s="749"/>
      <c r="AS65" s="749"/>
      <c r="AT65" s="749"/>
      <c r="AU65" s="749"/>
      <c r="AV65" s="749"/>
      <c r="AW65" s="749"/>
      <c r="AX65" s="749"/>
      <c r="AY65" s="749"/>
      <c r="AZ65" s="749"/>
      <c r="BA65" s="749"/>
      <c r="BB65" s="749"/>
      <c r="BC65" s="749"/>
      <c r="BD65" s="749"/>
      <c r="BE65" s="749"/>
      <c r="BF65" s="749"/>
      <c r="BG65" s="749"/>
      <c r="BH65" s="749"/>
      <c r="BI65" s="749"/>
      <c r="BJ65" s="749"/>
      <c r="BK65" s="749"/>
      <c r="BL65" s="749"/>
      <c r="BM65" s="749"/>
      <c r="BN65" s="749"/>
      <c r="BO65" s="749"/>
      <c r="BP65" s="749"/>
      <c r="BQ65" s="749"/>
      <c r="BR65" s="749"/>
      <c r="BS65" s="749"/>
      <c r="BT65" s="749"/>
      <c r="BU65" s="749"/>
      <c r="BV65" s="749"/>
    </row>
    <row r="66" spans="1:74" ht="13.5" customHeight="1">
      <c r="A66" s="771"/>
      <c r="B66" s="15" t="s">
        <v>61</v>
      </c>
      <c r="C66" s="765" t="str">
        <f>IFERROR(VLOOKUP(C65,科目・教員!$A$2:$B$342,2,0),"")</f>
        <v/>
      </c>
      <c r="D66" s="764"/>
      <c r="E66" s="766" t="str">
        <f>IFERROR(VLOOKUP(E65,科目・教員!$A$2:$B$342,2,0),"")</f>
        <v/>
      </c>
      <c r="F66" s="764"/>
      <c r="G66" s="766" t="str">
        <f>IFERROR(VLOOKUP(G65,科目・教員!$A$2:$B$342,2,0),"")</f>
        <v/>
      </c>
      <c r="H66" s="764"/>
      <c r="I66" s="766" t="str">
        <f>IFERROR(VLOOKUP(I65,科目・教員!$A$2:$B$342,2,0),"")</f>
        <v/>
      </c>
      <c r="J66" s="764"/>
      <c r="K66" s="763" t="str">
        <f>IFERROR(VLOOKUP(K65,科目・教員!$A$2:$B$342,2,0),"")</f>
        <v/>
      </c>
      <c r="L66" s="763"/>
      <c r="M66" s="765" t="str">
        <f>IFERROR(VLOOKUP(M65,科目・教員!$A$2:$B$342,2,0),"")</f>
        <v/>
      </c>
      <c r="N66" s="764"/>
      <c r="O66" s="763" t="str">
        <f>IFERROR(VLOOKUP(O65,科目・教員!$A$2:$B$342,2,0),"")</f>
        <v/>
      </c>
      <c r="P66" s="764"/>
      <c r="Q66" s="763" t="str">
        <f>IFERROR(VLOOKUP(Q65,科目・教員!$A$2:$B$342,2,0),"")</f>
        <v/>
      </c>
      <c r="R66" s="764"/>
      <c r="S66" s="763" t="str">
        <f>IFERROR(VLOOKUP(S65,科目・教員!$A$2:$B$342,2,0),"")</f>
        <v/>
      </c>
      <c r="T66" s="764"/>
      <c r="U66" s="21"/>
      <c r="Z66" s="771"/>
      <c r="AA66" s="750"/>
      <c r="AB66" s="750"/>
      <c r="AC66" s="750"/>
      <c r="AD66" s="750"/>
      <c r="AE66" s="750"/>
      <c r="AF66" s="750"/>
      <c r="AG66" s="750"/>
      <c r="AH66" s="750"/>
      <c r="AI66" s="750"/>
      <c r="AJ66" s="750"/>
      <c r="AK66" s="750"/>
      <c r="AL66" s="750"/>
      <c r="AM66" s="750"/>
      <c r="AN66" s="750"/>
      <c r="AO66" s="750"/>
      <c r="AP66" s="750"/>
      <c r="AQ66" s="750"/>
      <c r="AR66" s="750"/>
      <c r="AS66" s="750"/>
      <c r="AT66" s="750"/>
      <c r="AU66" s="750"/>
      <c r="AV66" s="750"/>
      <c r="AW66" s="750"/>
      <c r="AX66" s="750"/>
      <c r="AY66" s="750"/>
      <c r="AZ66" s="750"/>
      <c r="BA66" s="750"/>
      <c r="BB66" s="750"/>
      <c r="BC66" s="750"/>
      <c r="BD66" s="750"/>
      <c r="BE66" s="750"/>
      <c r="BF66" s="750"/>
      <c r="BG66" s="750"/>
      <c r="BH66" s="750"/>
      <c r="BI66" s="750"/>
      <c r="BJ66" s="750"/>
      <c r="BK66" s="750"/>
      <c r="BL66" s="750"/>
      <c r="BM66" s="750"/>
      <c r="BN66" s="750"/>
      <c r="BO66" s="750"/>
      <c r="BP66" s="750"/>
      <c r="BQ66" s="750"/>
      <c r="BR66" s="750"/>
      <c r="BS66" s="750"/>
      <c r="BT66" s="750"/>
      <c r="BU66" s="750"/>
      <c r="BV66" s="750"/>
    </row>
    <row r="67" spans="1:74" ht="13.5" customHeight="1">
      <c r="A67" s="771"/>
      <c r="B67" s="15" t="s">
        <v>65</v>
      </c>
      <c r="C67" s="765" t="str">
        <f>VLOOKUP($C52,'2026年度(1年後期)'!$B$5:$N$207,COLUMN('2026年度(1年後期)'!$G$5)+1,0)&amp;""</f>
        <v/>
      </c>
      <c r="D67" s="764"/>
      <c r="E67" s="766" t="str">
        <f>VLOOKUP($C52,'2026年度(2年後期)'!$B$5:$N$207,COLUMN('2026年度(2年後期)'!$G$5)+1,0)&amp;""</f>
        <v/>
      </c>
      <c r="F67" s="764"/>
      <c r="G67" s="766" t="str">
        <f>VLOOKUP($C52,'2026年度(3年後期)'!$B$5:$N$207,COLUMN('2026年度(3年後期)'!$G$5)+1,0)&amp;""</f>
        <v/>
      </c>
      <c r="H67" s="764"/>
      <c r="I67" s="766" t="str">
        <f>VLOOKUP($C52,'2026年度(4年後期)'!$B$5:$N$206,COLUMN('2026年度(4年後期)'!$G$5)+1,0)&amp;""</f>
        <v/>
      </c>
      <c r="J67" s="764"/>
      <c r="K67" s="763" t="str">
        <f>VLOOKUP($C52,'2026年度(助産後期)'!$B$5:$N$207,COLUMN('2026年度(助産後期)'!$G$5)+1,0)&amp;""</f>
        <v/>
      </c>
      <c r="L67" s="763"/>
      <c r="M67" s="765" t="str">
        <f>VLOOKUP($C52,'2026年度(M1後期)'!$B$5:$N$207,COLUMN('2026年度(M1後期)'!$G$5)+1,0)&amp;""</f>
        <v/>
      </c>
      <c r="N67" s="764"/>
      <c r="O67" s="763" t="str">
        <f>VLOOKUP($C52,'2026年度(M2後期)'!$B$5:$N$207,COLUMN('2026年度(M2後期)'!$G$5)+1,0)&amp;""</f>
        <v/>
      </c>
      <c r="P67" s="764"/>
      <c r="Q67" s="763" t="str">
        <f>VLOOKUP($C52,'2026年度(D1後期)'!$B$5:$N$207,COLUMN('2026年度(D1後期)'!$G$5)+1,0)&amp;""</f>
        <v/>
      </c>
      <c r="R67" s="764"/>
      <c r="S67" s="763" t="str">
        <f>VLOOKUP($C52,'2026年度(D23後期)'!$B$5:$N$207,COLUMN('2026年度(D23後期)'!$G$5)+1,0)&amp;""</f>
        <v/>
      </c>
      <c r="T67" s="764"/>
      <c r="U67" s="21"/>
      <c r="Z67" s="771"/>
      <c r="AA67" s="750"/>
      <c r="AB67" s="750"/>
      <c r="AC67" s="750"/>
      <c r="AD67" s="750"/>
      <c r="AE67" s="750"/>
      <c r="AF67" s="750"/>
      <c r="AG67" s="750"/>
      <c r="AH67" s="750"/>
      <c r="AI67" s="750"/>
      <c r="AJ67" s="750"/>
      <c r="AK67" s="750"/>
      <c r="AL67" s="750"/>
      <c r="AM67" s="750"/>
      <c r="AN67" s="750"/>
      <c r="AO67" s="750"/>
      <c r="AP67" s="750"/>
      <c r="AQ67" s="750"/>
      <c r="AR67" s="750"/>
      <c r="AS67" s="750"/>
      <c r="AT67" s="750"/>
      <c r="AU67" s="750"/>
      <c r="AV67" s="750"/>
      <c r="AW67" s="750"/>
      <c r="AX67" s="750"/>
      <c r="AY67" s="750"/>
      <c r="AZ67" s="750"/>
      <c r="BA67" s="750"/>
      <c r="BB67" s="750"/>
      <c r="BC67" s="750"/>
      <c r="BD67" s="750"/>
      <c r="BE67" s="750"/>
      <c r="BF67" s="750"/>
      <c r="BG67" s="750"/>
      <c r="BH67" s="750"/>
      <c r="BI67" s="750"/>
      <c r="BJ67" s="750"/>
      <c r="BK67" s="750"/>
      <c r="BL67" s="750"/>
      <c r="BM67" s="750"/>
      <c r="BN67" s="750"/>
      <c r="BO67" s="750"/>
      <c r="BP67" s="750"/>
      <c r="BQ67" s="750"/>
      <c r="BR67" s="750"/>
      <c r="BS67" s="750"/>
      <c r="BT67" s="750"/>
      <c r="BU67" s="750"/>
      <c r="BV67" s="750"/>
    </row>
    <row r="68" spans="1:74" ht="13.5" customHeight="1">
      <c r="A68" s="786"/>
      <c r="B68" s="16" t="s">
        <v>68</v>
      </c>
      <c r="C68" s="762"/>
      <c r="D68" s="760"/>
      <c r="E68" s="759"/>
      <c r="F68" s="760"/>
      <c r="G68" s="759"/>
      <c r="H68" s="760"/>
      <c r="I68" s="759"/>
      <c r="J68" s="760"/>
      <c r="K68" s="761"/>
      <c r="L68" s="761"/>
      <c r="M68" s="762"/>
      <c r="N68" s="760"/>
      <c r="O68" s="761"/>
      <c r="P68" s="760"/>
      <c r="Q68" s="761"/>
      <c r="R68" s="760"/>
      <c r="S68" s="761"/>
      <c r="T68" s="760"/>
      <c r="U68" s="21"/>
      <c r="Z68" s="772"/>
      <c r="AA68" s="751"/>
      <c r="AB68" s="751"/>
      <c r="AC68" s="751"/>
      <c r="AD68" s="751"/>
      <c r="AE68" s="751"/>
      <c r="AF68" s="751"/>
      <c r="AG68" s="751"/>
      <c r="AH68" s="751"/>
      <c r="AI68" s="751"/>
      <c r="AJ68" s="751"/>
      <c r="AK68" s="751"/>
      <c r="AL68" s="751"/>
      <c r="AM68" s="751"/>
      <c r="AN68" s="751"/>
      <c r="AO68" s="751"/>
      <c r="AP68" s="751"/>
      <c r="AQ68" s="751"/>
      <c r="AR68" s="751"/>
      <c r="AS68" s="751"/>
      <c r="AT68" s="751"/>
      <c r="AU68" s="751"/>
      <c r="AV68" s="751"/>
      <c r="AW68" s="751"/>
      <c r="AX68" s="751"/>
      <c r="AY68" s="751"/>
      <c r="AZ68" s="751"/>
      <c r="BA68" s="751"/>
      <c r="BB68" s="751"/>
      <c r="BC68" s="751"/>
      <c r="BD68" s="751"/>
      <c r="BE68" s="751"/>
      <c r="BF68" s="751"/>
      <c r="BG68" s="751"/>
      <c r="BH68" s="751"/>
      <c r="BI68" s="751"/>
      <c r="BJ68" s="751"/>
      <c r="BK68" s="751"/>
      <c r="BL68" s="751"/>
      <c r="BM68" s="751"/>
      <c r="BN68" s="751"/>
      <c r="BO68" s="751"/>
      <c r="BP68" s="751"/>
      <c r="BQ68" s="751"/>
      <c r="BR68" s="751"/>
      <c r="BS68" s="751"/>
      <c r="BT68" s="751"/>
      <c r="BU68" s="751"/>
      <c r="BV68" s="751"/>
    </row>
    <row r="69" spans="1:74" ht="13.5" customHeight="1">
      <c r="A69" s="771" t="s">
        <v>103</v>
      </c>
      <c r="B69" s="15" t="s">
        <v>53</v>
      </c>
      <c r="C69" s="767" t="str">
        <f>VLOOKUP($C52,'2026年度(1年後期)'!$B$5:$N$207,COLUMN('2026年度(1年後期)'!$I$5),0)&amp;""</f>
        <v/>
      </c>
      <c r="D69" s="768"/>
      <c r="E69" s="773" t="str">
        <f>VLOOKUP($C52,'2026年度(2年後期)'!$B$5:$N$207,COLUMN('2026年度(2年後期)'!$I$5),0)&amp;""</f>
        <v/>
      </c>
      <c r="F69" s="768"/>
      <c r="G69" s="773" t="str">
        <f>VLOOKUP($C52,'2026年度(3年後期)'!$B$5:$N$207,COLUMN('2026年度(3年後期)'!$I$5),0)&amp;""</f>
        <v/>
      </c>
      <c r="H69" s="768"/>
      <c r="I69" s="773" t="str">
        <f>VLOOKUP($C52,'2026年度(4年後期)'!$B$5:$N$206,COLUMN('2026年度(4年後期)'!$I$5),0)&amp;""</f>
        <v/>
      </c>
      <c r="J69" s="768"/>
      <c r="K69" s="769" t="str">
        <f>VLOOKUP($C52,'2026年度(助産後期)'!$B$5:$N$207,COLUMN('2026年度(助産後期)'!$I$5),0)&amp;""</f>
        <v/>
      </c>
      <c r="L69" s="769"/>
      <c r="M69" s="767" t="str">
        <f>VLOOKUP($C52,'2026年度(M1後期)'!$B$5:$N$207,COLUMN('2026年度(M1後期)'!$I$5),0)&amp;""</f>
        <v/>
      </c>
      <c r="N69" s="768"/>
      <c r="O69" s="769" t="str">
        <f>VLOOKUP($C52,'2026年度(M2後期)'!$B$5:$N$207,COLUMN('2026年度(M2後期)'!$I$5),0)&amp;""</f>
        <v/>
      </c>
      <c r="P69" s="768"/>
      <c r="Q69" s="769" t="str">
        <f>VLOOKUP($C52,'2026年度(D1後期)'!$B$5:$N$207,COLUMN('2026年度(D1後期)'!$I$5),0)&amp;""</f>
        <v/>
      </c>
      <c r="R69" s="768"/>
      <c r="S69" s="769" t="str">
        <f>VLOOKUP($C52,'2026年度(D23後期)'!$B$5:$N$207,COLUMN('2026年度(D23後期)'!$I$5),0)&amp;""</f>
        <v/>
      </c>
      <c r="T69" s="768"/>
      <c r="U69" s="21"/>
      <c r="Z69" s="771" t="str">
        <f>A69</f>
        <v>４時限（15：10～16：40）</v>
      </c>
      <c r="AA69" s="749"/>
      <c r="AB69" s="749"/>
      <c r="AC69" s="749"/>
      <c r="AD69" s="749"/>
      <c r="AE69" s="749"/>
      <c r="AF69" s="749"/>
      <c r="AG69" s="749"/>
      <c r="AH69" s="749"/>
      <c r="AI69" s="749"/>
      <c r="AJ69" s="749"/>
      <c r="AK69" s="749"/>
      <c r="AL69" s="749"/>
      <c r="AM69" s="749"/>
      <c r="AN69" s="749"/>
      <c r="AO69" s="749"/>
      <c r="AP69" s="749"/>
      <c r="AQ69" s="749"/>
      <c r="AR69" s="749"/>
      <c r="AS69" s="749"/>
      <c r="AT69" s="749"/>
      <c r="AU69" s="749"/>
      <c r="AV69" s="749"/>
      <c r="AW69" s="749"/>
      <c r="AX69" s="749"/>
      <c r="AY69" s="749"/>
      <c r="AZ69" s="749"/>
      <c r="BA69" s="749"/>
      <c r="BB69" s="749"/>
      <c r="BC69" s="749"/>
      <c r="BD69" s="749"/>
      <c r="BE69" s="749"/>
      <c r="BF69" s="749"/>
      <c r="BG69" s="749"/>
      <c r="BH69" s="749"/>
      <c r="BI69" s="749"/>
      <c r="BJ69" s="749"/>
      <c r="BK69" s="749"/>
      <c r="BL69" s="749"/>
      <c r="BM69" s="749"/>
      <c r="BN69" s="749"/>
      <c r="BO69" s="749"/>
      <c r="BP69" s="749"/>
      <c r="BQ69" s="749"/>
      <c r="BR69" s="749"/>
      <c r="BS69" s="749"/>
      <c r="BT69" s="749"/>
      <c r="BU69" s="749"/>
      <c r="BV69" s="749"/>
    </row>
    <row r="70" spans="1:74" ht="13.5" customHeight="1">
      <c r="A70" s="771"/>
      <c r="B70" s="15" t="s">
        <v>61</v>
      </c>
      <c r="C70" s="765" t="str">
        <f>IFERROR(VLOOKUP(C69,科目・教員!$A$2:$B$342,2,0),"")</f>
        <v/>
      </c>
      <c r="D70" s="764"/>
      <c r="E70" s="766" t="str">
        <f>IFERROR(VLOOKUP(E69,科目・教員!$A$2:$B$342,2,0),"")</f>
        <v/>
      </c>
      <c r="F70" s="764"/>
      <c r="G70" s="766" t="str">
        <f>IFERROR(VLOOKUP(G69,科目・教員!$A$2:$B$342,2,0),"")</f>
        <v/>
      </c>
      <c r="H70" s="764"/>
      <c r="I70" s="766" t="str">
        <f>IFERROR(VLOOKUP(I69,科目・教員!$A$2:$B$342,2,0),"")</f>
        <v/>
      </c>
      <c r="J70" s="764"/>
      <c r="K70" s="763" t="str">
        <f>IFERROR(VLOOKUP(K69,科目・教員!$A$2:$B$342,2,0),"")</f>
        <v/>
      </c>
      <c r="L70" s="763"/>
      <c r="M70" s="765" t="str">
        <f>IFERROR(VLOOKUP(M69,科目・教員!$A$2:$B$342,2,0),"")</f>
        <v/>
      </c>
      <c r="N70" s="764"/>
      <c r="O70" s="763" t="str">
        <f>IFERROR(VLOOKUP(O69,科目・教員!$A$2:$B$342,2,0),"")</f>
        <v/>
      </c>
      <c r="P70" s="764"/>
      <c r="Q70" s="763" t="str">
        <f>IFERROR(VLOOKUP(Q69,科目・教員!$A$2:$B$342,2,0),"")</f>
        <v/>
      </c>
      <c r="R70" s="764"/>
      <c r="S70" s="763" t="str">
        <f>IFERROR(VLOOKUP(S69,科目・教員!$A$2:$B$342,2,0),"")</f>
        <v/>
      </c>
      <c r="T70" s="764"/>
      <c r="U70" s="21"/>
      <c r="Z70" s="771"/>
      <c r="AA70" s="750"/>
      <c r="AB70" s="750"/>
      <c r="AC70" s="750"/>
      <c r="AD70" s="750"/>
      <c r="AE70" s="750"/>
      <c r="AF70" s="750"/>
      <c r="AG70" s="750"/>
      <c r="AH70" s="750"/>
      <c r="AI70" s="750"/>
      <c r="AJ70" s="750"/>
      <c r="AK70" s="750"/>
      <c r="AL70" s="750"/>
      <c r="AM70" s="750"/>
      <c r="AN70" s="750"/>
      <c r="AO70" s="750"/>
      <c r="AP70" s="750"/>
      <c r="AQ70" s="750"/>
      <c r="AR70" s="750"/>
      <c r="AS70" s="750"/>
      <c r="AT70" s="750"/>
      <c r="AU70" s="750"/>
      <c r="AV70" s="750"/>
      <c r="AW70" s="750"/>
      <c r="AX70" s="750"/>
      <c r="AY70" s="750"/>
      <c r="AZ70" s="750"/>
      <c r="BA70" s="750"/>
      <c r="BB70" s="750"/>
      <c r="BC70" s="750"/>
      <c r="BD70" s="750"/>
      <c r="BE70" s="750"/>
      <c r="BF70" s="750"/>
      <c r="BG70" s="750"/>
      <c r="BH70" s="750"/>
      <c r="BI70" s="750"/>
      <c r="BJ70" s="750"/>
      <c r="BK70" s="750"/>
      <c r="BL70" s="750"/>
      <c r="BM70" s="750"/>
      <c r="BN70" s="750"/>
      <c r="BO70" s="750"/>
      <c r="BP70" s="750"/>
      <c r="BQ70" s="750"/>
      <c r="BR70" s="750"/>
      <c r="BS70" s="750"/>
      <c r="BT70" s="750"/>
      <c r="BU70" s="750"/>
      <c r="BV70" s="750"/>
    </row>
    <row r="71" spans="1:74" ht="13.5" customHeight="1">
      <c r="A71" s="771"/>
      <c r="B71" s="15" t="s">
        <v>65</v>
      </c>
      <c r="C71" s="765" t="str">
        <f>VLOOKUP($C52,'2026年度(1年後期)'!$B$5:$N$207,COLUMN('2026年度(1年後期)'!$I$5)+1,0)&amp;""</f>
        <v/>
      </c>
      <c r="D71" s="764"/>
      <c r="E71" s="766" t="str">
        <f>VLOOKUP($C52,'2026年度(2年後期)'!$B$5:$N$207,COLUMN('2026年度(2年後期)'!$I$5)+1,0)&amp;""</f>
        <v/>
      </c>
      <c r="F71" s="764"/>
      <c r="G71" s="766" t="str">
        <f>VLOOKUP($C52,'2026年度(3年後期)'!$B$5:$N$207,COLUMN('2026年度(3年後期)'!$I$5)+1,0)&amp;""</f>
        <v/>
      </c>
      <c r="H71" s="764"/>
      <c r="I71" s="766" t="str">
        <f>VLOOKUP($C52,'2026年度(4年後期)'!$B$5:$N$206,COLUMN('2026年度(4年後期)'!$I$5)+1,0)&amp;""</f>
        <v/>
      </c>
      <c r="J71" s="764"/>
      <c r="K71" s="763" t="str">
        <f>VLOOKUP($C52,'2026年度(助産後期)'!$B$5:$N$207,COLUMN('2026年度(助産後期)'!$I$5)+1,0)&amp;""</f>
        <v/>
      </c>
      <c r="L71" s="763"/>
      <c r="M71" s="765" t="str">
        <f>VLOOKUP($C52,'2026年度(M1後期)'!$B$5:$N$207,COLUMN('2026年度(M1後期)'!$I$5)+1,0)&amp;""</f>
        <v/>
      </c>
      <c r="N71" s="764"/>
      <c r="O71" s="763" t="str">
        <f>VLOOKUP($C52,'2026年度(M2後期)'!$B$5:$N$207,COLUMN('2026年度(M2後期)'!$I$5)+1,0)&amp;""</f>
        <v/>
      </c>
      <c r="P71" s="764"/>
      <c r="Q71" s="763" t="str">
        <f>VLOOKUP($C52,'2026年度(D1後期)'!$B$5:$N$207,COLUMN('2026年度(D1後期)'!$I$5)+1,0)&amp;""</f>
        <v/>
      </c>
      <c r="R71" s="764"/>
      <c r="S71" s="763" t="str">
        <f>VLOOKUP($C52,'2026年度(D23後期)'!$B$5:$N$207,COLUMN('2026年度(D23後期)'!$I$5)+1,0)&amp;""</f>
        <v/>
      </c>
      <c r="T71" s="764"/>
      <c r="U71" s="21"/>
      <c r="Z71" s="771"/>
      <c r="AA71" s="750"/>
      <c r="AB71" s="750"/>
      <c r="AC71" s="750"/>
      <c r="AD71" s="750"/>
      <c r="AE71" s="750"/>
      <c r="AF71" s="750"/>
      <c r="AG71" s="750"/>
      <c r="AH71" s="750"/>
      <c r="AI71" s="750"/>
      <c r="AJ71" s="750"/>
      <c r="AK71" s="750"/>
      <c r="AL71" s="750"/>
      <c r="AM71" s="750"/>
      <c r="AN71" s="750"/>
      <c r="AO71" s="750"/>
      <c r="AP71" s="750"/>
      <c r="AQ71" s="750"/>
      <c r="AR71" s="750"/>
      <c r="AS71" s="750"/>
      <c r="AT71" s="750"/>
      <c r="AU71" s="750"/>
      <c r="AV71" s="750"/>
      <c r="AW71" s="750"/>
      <c r="AX71" s="750"/>
      <c r="AY71" s="750"/>
      <c r="AZ71" s="750"/>
      <c r="BA71" s="750"/>
      <c r="BB71" s="750"/>
      <c r="BC71" s="750"/>
      <c r="BD71" s="750"/>
      <c r="BE71" s="750"/>
      <c r="BF71" s="750"/>
      <c r="BG71" s="750"/>
      <c r="BH71" s="750"/>
      <c r="BI71" s="750"/>
      <c r="BJ71" s="750"/>
      <c r="BK71" s="750"/>
      <c r="BL71" s="750"/>
      <c r="BM71" s="750"/>
      <c r="BN71" s="750"/>
      <c r="BO71" s="750"/>
      <c r="BP71" s="750"/>
      <c r="BQ71" s="750"/>
      <c r="BR71" s="750"/>
      <c r="BS71" s="750"/>
      <c r="BT71" s="750"/>
      <c r="BU71" s="750"/>
      <c r="BV71" s="750"/>
    </row>
    <row r="72" spans="1:74" ht="13.5" customHeight="1">
      <c r="A72" s="772"/>
      <c r="B72" s="16" t="s">
        <v>68</v>
      </c>
      <c r="C72" s="762"/>
      <c r="D72" s="760"/>
      <c r="E72" s="759"/>
      <c r="F72" s="760"/>
      <c r="G72" s="759"/>
      <c r="H72" s="760"/>
      <c r="I72" s="759"/>
      <c r="J72" s="760"/>
      <c r="K72" s="761"/>
      <c r="L72" s="761"/>
      <c r="M72" s="762"/>
      <c r="N72" s="760"/>
      <c r="O72" s="761"/>
      <c r="P72" s="760"/>
      <c r="Q72" s="761"/>
      <c r="R72" s="760"/>
      <c r="S72" s="761"/>
      <c r="T72" s="760"/>
      <c r="U72" s="21"/>
      <c r="Z72" s="772"/>
      <c r="AA72" s="751"/>
      <c r="AB72" s="751"/>
      <c r="AC72" s="751"/>
      <c r="AD72" s="751"/>
      <c r="AE72" s="751"/>
      <c r="AF72" s="751"/>
      <c r="AG72" s="751"/>
      <c r="AH72" s="751"/>
      <c r="AI72" s="751"/>
      <c r="AJ72" s="751"/>
      <c r="AK72" s="751"/>
      <c r="AL72" s="751"/>
      <c r="AM72" s="751"/>
      <c r="AN72" s="751"/>
      <c r="AO72" s="751"/>
      <c r="AP72" s="751"/>
      <c r="AQ72" s="751"/>
      <c r="AR72" s="751"/>
      <c r="AS72" s="751"/>
      <c r="AT72" s="751"/>
      <c r="AU72" s="751"/>
      <c r="AV72" s="751"/>
      <c r="AW72" s="751"/>
      <c r="AX72" s="751"/>
      <c r="AY72" s="751"/>
      <c r="AZ72" s="751"/>
      <c r="BA72" s="751"/>
      <c r="BB72" s="751"/>
      <c r="BC72" s="751"/>
      <c r="BD72" s="751"/>
      <c r="BE72" s="751"/>
      <c r="BF72" s="751"/>
      <c r="BG72" s="751"/>
      <c r="BH72" s="751"/>
      <c r="BI72" s="751"/>
      <c r="BJ72" s="751"/>
      <c r="BK72" s="751"/>
      <c r="BL72" s="751"/>
      <c r="BM72" s="751"/>
      <c r="BN72" s="751"/>
      <c r="BO72" s="751"/>
      <c r="BP72" s="751"/>
      <c r="BQ72" s="751"/>
      <c r="BR72" s="751"/>
      <c r="BS72" s="751"/>
      <c r="BT72" s="751"/>
      <c r="BU72" s="751"/>
      <c r="BV72" s="751"/>
    </row>
    <row r="73" spans="1:74" ht="13.5" customHeight="1">
      <c r="A73" s="771" t="s">
        <v>112</v>
      </c>
      <c r="B73" s="15" t="s">
        <v>53</v>
      </c>
      <c r="C73" s="767" t="str">
        <f>VLOOKUP($C52,'2026年度(1年後期)'!$B$5:$N$207,COLUMN('2026年度(1年後期)'!$K$5),0)&amp;""</f>
        <v/>
      </c>
      <c r="D73" s="768"/>
      <c r="E73" s="773" t="str">
        <f>VLOOKUP($C52,'2026年度(2年後期)'!$B$5:$N$207,COLUMN('2026年度(2年後期)'!$K$5),0)&amp;""</f>
        <v/>
      </c>
      <c r="F73" s="768"/>
      <c r="G73" s="773" t="str">
        <f>VLOOKUP($C52,'2026年度(3年後期)'!$B$5:$N$207,COLUMN('2026年度(3年後期)'!$K$5),0)&amp;""</f>
        <v/>
      </c>
      <c r="H73" s="768"/>
      <c r="I73" s="773" t="str">
        <f>VLOOKUP($C52,'2026年度(4年後期)'!$B$5:$N$206,COLUMN('2026年度(4年後期)'!$K$5),0)&amp;""</f>
        <v/>
      </c>
      <c r="J73" s="768"/>
      <c r="K73" s="769" t="str">
        <f>VLOOKUP($C52,'2026年度(助産後期)'!$B$5:$N$207,COLUMN('2026年度(助産後期)'!$K$5),0)&amp;""</f>
        <v/>
      </c>
      <c r="L73" s="769"/>
      <c r="M73" s="767" t="str">
        <f>VLOOKUP($C52,'2026年度(M1後期)'!$B$5:$N$207,COLUMN('2026年度(M1後期)'!$K$5),0)&amp;""</f>
        <v/>
      </c>
      <c r="N73" s="768"/>
      <c r="O73" s="769" t="str">
        <f>VLOOKUP($C52,'2026年度(M2後期)'!$B$5:$N$207,COLUMN('2026年度(M2後期)'!$K$5),0)&amp;""</f>
        <v/>
      </c>
      <c r="P73" s="768"/>
      <c r="Q73" s="769" t="str">
        <f>VLOOKUP($C52,'2026年度(D1後期)'!$B$5:$N$207,COLUMN('2026年度(D1後期)'!$K$5),0)&amp;""</f>
        <v/>
      </c>
      <c r="R73" s="768"/>
      <c r="S73" s="769" t="str">
        <f>VLOOKUP($C52,'2026年度(D23後期)'!$B$5:$N$207,COLUMN('2026年度(D23後期)'!$K$5),0)&amp;""</f>
        <v/>
      </c>
      <c r="T73" s="768"/>
      <c r="U73" s="21"/>
      <c r="Z73" s="770" t="str">
        <f>A73</f>
        <v>５時限（16：50～18：20）</v>
      </c>
      <c r="AA73" s="749"/>
      <c r="AB73" s="749"/>
      <c r="AC73" s="749"/>
      <c r="AD73" s="749"/>
      <c r="AE73" s="749"/>
      <c r="AF73" s="749"/>
      <c r="AG73" s="749"/>
      <c r="AH73" s="749"/>
      <c r="AI73" s="749"/>
      <c r="AJ73" s="749"/>
      <c r="AK73" s="749"/>
      <c r="AL73" s="749"/>
      <c r="AM73" s="749"/>
      <c r="AN73" s="749"/>
      <c r="AO73" s="749"/>
      <c r="AP73" s="749"/>
      <c r="AQ73" s="749"/>
      <c r="AR73" s="749"/>
      <c r="AS73" s="749"/>
      <c r="AT73" s="749"/>
      <c r="AU73" s="749"/>
      <c r="AV73" s="749"/>
      <c r="AW73" s="749"/>
      <c r="AX73" s="749"/>
      <c r="AY73" s="749"/>
      <c r="AZ73" s="749"/>
      <c r="BA73" s="749"/>
      <c r="BB73" s="749"/>
      <c r="BC73" s="749"/>
      <c r="BD73" s="749"/>
      <c r="BE73" s="749"/>
      <c r="BF73" s="749"/>
      <c r="BG73" s="749"/>
      <c r="BH73" s="749"/>
      <c r="BI73" s="749"/>
      <c r="BJ73" s="749"/>
      <c r="BK73" s="749"/>
      <c r="BL73" s="749"/>
      <c r="BM73" s="749"/>
      <c r="BN73" s="749"/>
      <c r="BO73" s="749"/>
      <c r="BP73" s="749"/>
      <c r="BQ73" s="749"/>
      <c r="BR73" s="749"/>
      <c r="BS73" s="749"/>
      <c r="BT73" s="749"/>
      <c r="BU73" s="749"/>
      <c r="BV73" s="749"/>
    </row>
    <row r="74" spans="1:74" ht="13.5" customHeight="1">
      <c r="A74" s="771"/>
      <c r="B74" s="15" t="s">
        <v>61</v>
      </c>
      <c r="C74" s="765" t="str">
        <f>IFERROR(VLOOKUP(C73,科目・教員!$A$2:$B$342,2,0),"")</f>
        <v/>
      </c>
      <c r="D74" s="764"/>
      <c r="E74" s="766" t="str">
        <f>IFERROR(VLOOKUP(E73,科目・教員!$A$2:$B$342,2,0),"")</f>
        <v/>
      </c>
      <c r="F74" s="764"/>
      <c r="G74" s="766" t="str">
        <f>IFERROR(VLOOKUP(G73,科目・教員!$A$2:$B$342,2,0),"")</f>
        <v/>
      </c>
      <c r="H74" s="764"/>
      <c r="I74" s="766" t="str">
        <f>IFERROR(VLOOKUP(I73,科目・教員!$A$2:$B$342,2,0),"")</f>
        <v/>
      </c>
      <c r="J74" s="764"/>
      <c r="K74" s="763" t="str">
        <f>IFERROR(VLOOKUP(K73,科目・教員!$A$2:$B$342,2,0),"")</f>
        <v/>
      </c>
      <c r="L74" s="763"/>
      <c r="M74" s="765" t="str">
        <f>IFERROR(VLOOKUP(M73,科目・教員!$A$2:$B$342,2,0),"")</f>
        <v/>
      </c>
      <c r="N74" s="764"/>
      <c r="O74" s="763" t="str">
        <f>IFERROR(VLOOKUP(O73,科目・教員!$A$2:$B$342,2,0),"")</f>
        <v/>
      </c>
      <c r="P74" s="764"/>
      <c r="Q74" s="763" t="str">
        <f>IFERROR(VLOOKUP(Q73,科目・教員!$A$2:$B$342,2,0),"")</f>
        <v/>
      </c>
      <c r="R74" s="764"/>
      <c r="S74" s="763" t="str">
        <f>IFERROR(VLOOKUP(S73,科目・教員!$A$2:$B$342,2,0),"")</f>
        <v/>
      </c>
      <c r="T74" s="764"/>
      <c r="U74" s="21"/>
      <c r="Z74" s="771"/>
      <c r="AA74" s="750"/>
      <c r="AB74" s="750"/>
      <c r="AC74" s="750"/>
      <c r="AD74" s="750"/>
      <c r="AE74" s="750"/>
      <c r="AF74" s="750"/>
      <c r="AG74" s="750"/>
      <c r="AH74" s="750"/>
      <c r="AI74" s="750"/>
      <c r="AJ74" s="750"/>
      <c r="AK74" s="750"/>
      <c r="AL74" s="750"/>
      <c r="AM74" s="750"/>
      <c r="AN74" s="750"/>
      <c r="AO74" s="750"/>
      <c r="AP74" s="750"/>
      <c r="AQ74" s="750"/>
      <c r="AR74" s="750"/>
      <c r="AS74" s="750"/>
      <c r="AT74" s="750"/>
      <c r="AU74" s="750"/>
      <c r="AV74" s="750"/>
      <c r="AW74" s="750"/>
      <c r="AX74" s="750"/>
      <c r="AY74" s="750"/>
      <c r="AZ74" s="750"/>
      <c r="BA74" s="750"/>
      <c r="BB74" s="750"/>
      <c r="BC74" s="750"/>
      <c r="BD74" s="750"/>
      <c r="BE74" s="750"/>
      <c r="BF74" s="750"/>
      <c r="BG74" s="750"/>
      <c r="BH74" s="750"/>
      <c r="BI74" s="750"/>
      <c r="BJ74" s="750"/>
      <c r="BK74" s="750"/>
      <c r="BL74" s="750"/>
      <c r="BM74" s="750"/>
      <c r="BN74" s="750"/>
      <c r="BO74" s="750"/>
      <c r="BP74" s="750"/>
      <c r="BQ74" s="750"/>
      <c r="BR74" s="750"/>
      <c r="BS74" s="750"/>
      <c r="BT74" s="750"/>
      <c r="BU74" s="750"/>
      <c r="BV74" s="750"/>
    </row>
    <row r="75" spans="1:74" ht="13.5" customHeight="1">
      <c r="A75" s="771"/>
      <c r="B75" s="15" t="s">
        <v>65</v>
      </c>
      <c r="C75" s="765" t="str">
        <f>VLOOKUP($C52,'2026年度(1年後期)'!$B$5:$N$207,COLUMN('2026年度(1年後期)'!$K$5)+1,0)&amp;""</f>
        <v/>
      </c>
      <c r="D75" s="764"/>
      <c r="E75" s="766" t="str">
        <f>VLOOKUP($C52,'2026年度(2年後期)'!$B$5:$N$207,COLUMN('2026年度(2年後期)'!$K$5)+1,0)&amp;""</f>
        <v/>
      </c>
      <c r="F75" s="764"/>
      <c r="G75" s="766" t="str">
        <f>VLOOKUP($C52,'2026年度(3年後期)'!$B$5:$N$207,COLUMN('2026年度(3年後期)'!$K$5)+1,0)&amp;""</f>
        <v/>
      </c>
      <c r="H75" s="764"/>
      <c r="I75" s="766" t="str">
        <f>VLOOKUP($C52,'2026年度(4年後期)'!$B$5:$N$206,COLUMN('2026年度(4年後期)'!$K$5)+1,0)&amp;""</f>
        <v/>
      </c>
      <c r="J75" s="764"/>
      <c r="K75" s="763" t="str">
        <f>VLOOKUP($C52,'2026年度(助産後期)'!$B$5:$N$207,COLUMN('2026年度(助産後期)'!$K$5)+1,0)&amp;""</f>
        <v/>
      </c>
      <c r="L75" s="763"/>
      <c r="M75" s="765" t="str">
        <f>VLOOKUP($C52,'2026年度(M1後期)'!$B$5:$N$207,COLUMN('2026年度(M1後期)'!$K$5)+1,0)&amp;""</f>
        <v/>
      </c>
      <c r="N75" s="764"/>
      <c r="O75" s="763" t="str">
        <f>VLOOKUP($C52,'2026年度(M2後期)'!$B$5:$N$207,COLUMN('2026年度(M2後期)'!$K$5)+1,0)&amp;""</f>
        <v/>
      </c>
      <c r="P75" s="764"/>
      <c r="Q75" s="763" t="str">
        <f>VLOOKUP($C52,'2026年度(D1後期)'!$B$5:$N$207,COLUMN('2026年度(D1後期)'!$K$5)+1,0)&amp;""</f>
        <v/>
      </c>
      <c r="R75" s="764"/>
      <c r="S75" s="763" t="str">
        <f>VLOOKUP($C52,'2026年度(D23後期)'!$B$5:$N$207,COLUMN('2026年度(D23後期)'!$K$5)+1,0)&amp;""</f>
        <v/>
      </c>
      <c r="T75" s="764"/>
      <c r="U75" s="21"/>
      <c r="Z75" s="771"/>
      <c r="AA75" s="750"/>
      <c r="AB75" s="750"/>
      <c r="AC75" s="750"/>
      <c r="AD75" s="750"/>
      <c r="AE75" s="750"/>
      <c r="AF75" s="750"/>
      <c r="AG75" s="750"/>
      <c r="AH75" s="750"/>
      <c r="AI75" s="750"/>
      <c r="AJ75" s="750"/>
      <c r="AK75" s="750"/>
      <c r="AL75" s="750"/>
      <c r="AM75" s="750"/>
      <c r="AN75" s="750"/>
      <c r="AO75" s="750"/>
      <c r="AP75" s="750"/>
      <c r="AQ75" s="750"/>
      <c r="AR75" s="750"/>
      <c r="AS75" s="750"/>
      <c r="AT75" s="750"/>
      <c r="AU75" s="750"/>
      <c r="AV75" s="750"/>
      <c r="AW75" s="750"/>
      <c r="AX75" s="750"/>
      <c r="AY75" s="750"/>
      <c r="AZ75" s="750"/>
      <c r="BA75" s="750"/>
      <c r="BB75" s="750"/>
      <c r="BC75" s="750"/>
      <c r="BD75" s="750"/>
      <c r="BE75" s="750"/>
      <c r="BF75" s="750"/>
      <c r="BG75" s="750"/>
      <c r="BH75" s="750"/>
      <c r="BI75" s="750"/>
      <c r="BJ75" s="750"/>
      <c r="BK75" s="750"/>
      <c r="BL75" s="750"/>
      <c r="BM75" s="750"/>
      <c r="BN75" s="750"/>
      <c r="BO75" s="750"/>
      <c r="BP75" s="750"/>
      <c r="BQ75" s="750"/>
      <c r="BR75" s="750"/>
      <c r="BS75" s="750"/>
      <c r="BT75" s="750"/>
      <c r="BU75" s="750"/>
      <c r="BV75" s="750"/>
    </row>
    <row r="76" spans="1:74" ht="13.5" customHeight="1">
      <c r="A76" s="772"/>
      <c r="B76" s="16" t="s">
        <v>68</v>
      </c>
      <c r="C76" s="762"/>
      <c r="D76" s="760"/>
      <c r="E76" s="759"/>
      <c r="F76" s="760"/>
      <c r="G76" s="759"/>
      <c r="H76" s="760"/>
      <c r="I76" s="759"/>
      <c r="J76" s="760"/>
      <c r="K76" s="761"/>
      <c r="L76" s="761"/>
      <c r="M76" s="762"/>
      <c r="N76" s="760"/>
      <c r="O76" s="761"/>
      <c r="P76" s="760"/>
      <c r="Q76" s="761"/>
      <c r="R76" s="760"/>
      <c r="S76" s="761"/>
      <c r="T76" s="760"/>
      <c r="U76" s="22"/>
      <c r="V76" s="19"/>
      <c r="W76" s="19"/>
      <c r="X76" s="19"/>
      <c r="Y76" s="19"/>
      <c r="Z76" s="772"/>
      <c r="AA76" s="751"/>
      <c r="AB76" s="751"/>
      <c r="AC76" s="751"/>
      <c r="AD76" s="751"/>
      <c r="AE76" s="751"/>
      <c r="AF76" s="751"/>
      <c r="AG76" s="751"/>
      <c r="AH76" s="751"/>
      <c r="AI76" s="751"/>
      <c r="AJ76" s="751"/>
      <c r="AK76" s="751"/>
      <c r="AL76" s="751"/>
      <c r="AM76" s="751"/>
      <c r="AN76" s="751"/>
      <c r="AO76" s="751"/>
      <c r="AP76" s="751"/>
      <c r="AQ76" s="751"/>
      <c r="AR76" s="751"/>
      <c r="AS76" s="751"/>
      <c r="AT76" s="751"/>
      <c r="AU76" s="751"/>
      <c r="AV76" s="751"/>
      <c r="AW76" s="751"/>
      <c r="AX76" s="751"/>
      <c r="AY76" s="751"/>
      <c r="AZ76" s="751"/>
      <c r="BA76" s="751"/>
      <c r="BB76" s="751"/>
      <c r="BC76" s="751"/>
      <c r="BD76" s="751"/>
      <c r="BE76" s="751"/>
      <c r="BF76" s="751"/>
      <c r="BG76" s="751"/>
      <c r="BH76" s="751"/>
      <c r="BI76" s="751"/>
      <c r="BJ76" s="751"/>
      <c r="BK76" s="751"/>
      <c r="BL76" s="751"/>
      <c r="BM76" s="751"/>
      <c r="BN76" s="751"/>
      <c r="BO76" s="751"/>
      <c r="BP76" s="751"/>
      <c r="BQ76" s="751"/>
      <c r="BR76" s="751"/>
      <c r="BS76" s="751"/>
      <c r="BT76" s="751"/>
      <c r="BU76" s="751"/>
      <c r="BV76" s="751"/>
    </row>
    <row r="77" spans="1:74" ht="21">
      <c r="A77" s="5"/>
      <c r="B77" s="6"/>
      <c r="C77" s="807">
        <f>C52+1</f>
        <v>46391</v>
      </c>
      <c r="D77" s="807"/>
      <c r="E77" s="807"/>
      <c r="F77" s="807"/>
      <c r="G77" s="807"/>
      <c r="H77" s="807"/>
      <c r="I77" s="807"/>
      <c r="J77" s="807"/>
      <c r="K77" s="807"/>
      <c r="L77" s="807"/>
      <c r="M77" s="807"/>
      <c r="N77" s="807"/>
      <c r="O77" s="807"/>
      <c r="P77" s="807"/>
      <c r="Q77" s="807"/>
      <c r="R77" s="807"/>
      <c r="S77" s="807"/>
      <c r="T77" s="807"/>
      <c r="U77" s="858">
        <f>C77</f>
        <v>46391</v>
      </c>
      <c r="V77" s="859"/>
      <c r="W77" s="859"/>
      <c r="X77" s="859"/>
      <c r="Y77" s="859"/>
      <c r="Z77" s="860"/>
      <c r="AA77" s="7">
        <v>101</v>
      </c>
      <c r="AB77" s="7">
        <v>102</v>
      </c>
      <c r="AC77" s="7">
        <v>103</v>
      </c>
      <c r="AD77" s="7" t="s">
        <v>16</v>
      </c>
      <c r="AE77" s="7" t="s">
        <v>17</v>
      </c>
      <c r="AF77" s="7" t="s">
        <v>18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19</v>
      </c>
      <c r="AM77" s="7" t="s">
        <v>20</v>
      </c>
      <c r="AN77" s="7" t="s">
        <v>21</v>
      </c>
      <c r="AO77" s="7" t="s">
        <v>22</v>
      </c>
      <c r="AP77" s="7" t="s">
        <v>23</v>
      </c>
      <c r="AQ77" s="7" t="s">
        <v>24</v>
      </c>
      <c r="AR77" s="7" t="s">
        <v>25</v>
      </c>
      <c r="AS77" s="7" t="s">
        <v>26</v>
      </c>
      <c r="AT77" s="7" t="s">
        <v>27</v>
      </c>
      <c r="AU77" s="7" t="s">
        <v>28</v>
      </c>
      <c r="AV77" s="7" t="s">
        <v>29</v>
      </c>
      <c r="AW77" s="7">
        <v>301</v>
      </c>
      <c r="AX77" s="8">
        <v>302</v>
      </c>
      <c r="AY77" s="9">
        <v>303</v>
      </c>
      <c r="AZ77" s="9">
        <v>304</v>
      </c>
      <c r="BA77" s="7" t="s">
        <v>30</v>
      </c>
      <c r="BB77" s="7" t="s">
        <v>31</v>
      </c>
      <c r="BC77" s="8" t="s">
        <v>32</v>
      </c>
      <c r="BD77" s="7" t="s">
        <v>33</v>
      </c>
      <c r="BE77" s="7" t="s">
        <v>34</v>
      </c>
      <c r="BF77" s="7" t="s">
        <v>35</v>
      </c>
      <c r="BG77" s="7" t="s">
        <v>36</v>
      </c>
      <c r="BH77" s="7" t="s">
        <v>37</v>
      </c>
      <c r="BI77" s="7" t="s">
        <v>38</v>
      </c>
      <c r="BJ77" s="7" t="s">
        <v>39</v>
      </c>
      <c r="BK77" s="7" t="s">
        <v>40</v>
      </c>
      <c r="BL77" s="7" t="s">
        <v>41</v>
      </c>
      <c r="BM77" s="7" t="s">
        <v>42</v>
      </c>
      <c r="BN77" s="10" t="s">
        <v>43</v>
      </c>
      <c r="BO77" s="10" t="s">
        <v>44</v>
      </c>
      <c r="BP77" s="11" t="s">
        <v>45</v>
      </c>
      <c r="BQ77" s="11" t="s">
        <v>46</v>
      </c>
      <c r="BR77" s="11" t="s">
        <v>47</v>
      </c>
      <c r="BS77" s="11" t="s">
        <v>48</v>
      </c>
      <c r="BT77" s="11" t="s">
        <v>49</v>
      </c>
      <c r="BU77" s="11" t="s">
        <v>50</v>
      </c>
      <c r="BV77" s="11" t="s">
        <v>51</v>
      </c>
    </row>
    <row r="78" spans="1:74" ht="13.5" customHeight="1">
      <c r="A78" s="771" t="s">
        <v>52</v>
      </c>
      <c r="B78" s="12" t="s">
        <v>53</v>
      </c>
      <c r="C78" s="783" t="str">
        <f>VLOOKUP($C77,'2026年度(1年後期)'!$B$5:$N$207,COLUMN('2026年度(1年後期)'!$C$5),0)&amp;""</f>
        <v/>
      </c>
      <c r="D78" s="784"/>
      <c r="E78" s="787" t="str">
        <f>VLOOKUP($C77,'2026年度(2年後期)'!$B$5:$N$207,COLUMN('2026年度(2年後期)'!$C$5),0)&amp;""</f>
        <v/>
      </c>
      <c r="F78" s="784"/>
      <c r="G78" s="787" t="str">
        <f>VLOOKUP($C77,'2026年度(3年後期)'!$B$5:$N$207,COLUMN('2026年度(3年後期)'!$C$5),0)&amp;""</f>
        <v/>
      </c>
      <c r="H78" s="784"/>
      <c r="I78" s="787" t="str">
        <f>VLOOKUP($C77,'2026年度(4年後期)'!$B$5:$N$206,COLUMN('2026年度(4年後期)'!$C$5),0)&amp;""</f>
        <v/>
      </c>
      <c r="J78" s="784"/>
      <c r="K78" s="768" t="str">
        <f>VLOOKUP($C77,'2026年度(助産後期)'!$B$5:$N$207,COLUMN('2026年度(助産後期)'!$C$5),0)&amp;""</f>
        <v/>
      </c>
      <c r="L78" s="785"/>
      <c r="M78" s="794" t="str">
        <f>VLOOKUP($C77,'2026年度(M1後期)'!$B$5:$N$207,COLUMN('2026年度(M1後期)'!$C$5),0)&amp;""</f>
        <v>看護情報・管理学演習A-Ⅰ
感染管理看護学演習A-Ⅰ</v>
      </c>
      <c r="N78" s="785"/>
      <c r="O78" s="787" t="str">
        <f>VLOOKUP($C77,'2026年度(M2後期)'!$B$5:$N$207,COLUMN('2026年度(M2後期)'!$C$5),0)&amp;""</f>
        <v>特別研究</v>
      </c>
      <c r="P78" s="784"/>
      <c r="Q78" s="787" t="str">
        <f>VLOOKUP($C77,'2026年度(D1後期)'!$B$5:$N$207,COLUMN('2026年度(D1後期)'!$C$5),0)&amp;""</f>
        <v/>
      </c>
      <c r="R78" s="784"/>
      <c r="S78" s="768" t="str">
        <f>VLOOKUP($C77,'2026年度(D23後期)'!$B$5:$N$207,COLUMN('2026年度(D23後期)'!$C$5),0)&amp;""</f>
        <v>特別研究</v>
      </c>
      <c r="T78" s="784"/>
      <c r="U78" s="25"/>
      <c r="V78" s="650" t="s">
        <v>322</v>
      </c>
      <c r="Z78" s="770" t="str">
        <f>A78</f>
        <v xml:space="preserve">１時限（09：20～10：50） </v>
      </c>
      <c r="AA78" s="749"/>
      <c r="AB78" s="749"/>
      <c r="AC78" s="749"/>
      <c r="AD78" s="749"/>
      <c r="AE78" s="749"/>
      <c r="AF78" s="749"/>
      <c r="AG78" s="749"/>
      <c r="AH78" s="749"/>
      <c r="AI78" s="749"/>
      <c r="AJ78" s="749"/>
      <c r="AK78" s="749"/>
      <c r="AL78" s="749"/>
      <c r="AM78" s="749" t="s">
        <v>323</v>
      </c>
      <c r="AN78" s="749"/>
      <c r="AO78" s="749"/>
      <c r="AP78" s="749"/>
      <c r="AQ78" s="749"/>
      <c r="AR78" s="749"/>
      <c r="AS78" s="749"/>
      <c r="AT78" s="749"/>
      <c r="AU78" s="749"/>
      <c r="AV78" s="749"/>
      <c r="AW78" s="749"/>
      <c r="AX78" s="749"/>
      <c r="AY78" s="749"/>
      <c r="AZ78" s="749"/>
      <c r="BA78" s="749"/>
      <c r="BB78" s="749"/>
      <c r="BC78" s="749"/>
      <c r="BD78" s="749"/>
      <c r="BE78" s="749"/>
      <c r="BF78" s="749"/>
      <c r="BG78" s="749"/>
      <c r="BH78" s="749"/>
      <c r="BI78" s="749"/>
      <c r="BJ78" s="749"/>
      <c r="BK78" s="749"/>
      <c r="BL78" s="749"/>
      <c r="BM78" s="749"/>
      <c r="BN78" s="749"/>
      <c r="BO78" s="749"/>
      <c r="BP78" s="749"/>
      <c r="BQ78" s="749"/>
      <c r="BR78" s="749"/>
      <c r="BS78" s="749"/>
      <c r="BT78" s="749"/>
      <c r="BU78" s="749"/>
      <c r="BV78" s="749"/>
    </row>
    <row r="79" spans="1:74" ht="13.5" customHeight="1">
      <c r="A79" s="771"/>
      <c r="B79" s="15" t="s">
        <v>61</v>
      </c>
      <c r="C79" s="779" t="str">
        <f>IFERROR(VLOOKUP(C78,科目・教員!$A$2:$B$342,2,0),"")</f>
        <v/>
      </c>
      <c r="D79" s="777"/>
      <c r="E79" s="778" t="str">
        <f>IFERROR(VLOOKUP(E78,科目・教員!$A$2:$B$342,2,0),"")</f>
        <v/>
      </c>
      <c r="F79" s="777"/>
      <c r="G79" s="778" t="str">
        <f>IFERROR(VLOOKUP(G78,科目・教員!$A$2:$B$342,2,0),"")</f>
        <v/>
      </c>
      <c r="H79" s="777"/>
      <c r="I79" s="778" t="str">
        <f>IFERROR(VLOOKUP(I78,科目・教員!$A$2:$B$342,2,0),"")</f>
        <v/>
      </c>
      <c r="J79" s="777"/>
      <c r="K79" s="764" t="str">
        <f>IFERROR(VLOOKUP(K78,科目・教員!$A$2:$B$342,2,0),"")</f>
        <v/>
      </c>
      <c r="L79" s="780"/>
      <c r="M79" s="776" t="str">
        <f>IFERROR(VLOOKUP(M78,科目・教員!$A$2:$B$342,2,0),"")</f>
        <v/>
      </c>
      <c r="N79" s="777"/>
      <c r="O79" s="778" t="str">
        <f>IFERROR(VLOOKUP(O78,科目・教員!$A$2:$B$342,2,0),"")</f>
        <v/>
      </c>
      <c r="P79" s="777"/>
      <c r="Q79" s="778" t="str">
        <f>IFERROR(VLOOKUP(Q78,科目・教員!$A$2:$B$342,2,0),"")</f>
        <v/>
      </c>
      <c r="R79" s="777"/>
      <c r="S79" s="764" t="str">
        <f>IFERROR(VLOOKUP(S78,科目・教員!$A$2:$B$342,2,0),"")</f>
        <v/>
      </c>
      <c r="T79" s="777"/>
      <c r="U79" s="25"/>
      <c r="V79" s="650" t="s">
        <v>323</v>
      </c>
      <c r="Z79" s="771"/>
      <c r="AA79" s="750"/>
      <c r="AB79" s="750"/>
      <c r="AC79" s="750"/>
      <c r="AD79" s="750"/>
      <c r="AE79" s="750"/>
      <c r="AF79" s="750"/>
      <c r="AG79" s="750"/>
      <c r="AH79" s="750"/>
      <c r="AI79" s="750"/>
      <c r="AJ79" s="750"/>
      <c r="AK79" s="750"/>
      <c r="AL79" s="750"/>
      <c r="AM79" s="750"/>
      <c r="AN79" s="750"/>
      <c r="AO79" s="750"/>
      <c r="AP79" s="750"/>
      <c r="AQ79" s="750"/>
      <c r="AR79" s="750"/>
      <c r="AS79" s="750"/>
      <c r="AT79" s="750"/>
      <c r="AU79" s="750"/>
      <c r="AV79" s="750"/>
      <c r="AW79" s="750"/>
      <c r="AX79" s="750"/>
      <c r="AY79" s="750"/>
      <c r="AZ79" s="750"/>
      <c r="BA79" s="750"/>
      <c r="BB79" s="750"/>
      <c r="BC79" s="750"/>
      <c r="BD79" s="750"/>
      <c r="BE79" s="750"/>
      <c r="BF79" s="750"/>
      <c r="BG79" s="750"/>
      <c r="BH79" s="750"/>
      <c r="BI79" s="750"/>
      <c r="BJ79" s="750"/>
      <c r="BK79" s="750"/>
      <c r="BL79" s="750"/>
      <c r="BM79" s="750"/>
      <c r="BN79" s="750"/>
      <c r="BO79" s="750"/>
      <c r="BP79" s="750"/>
      <c r="BQ79" s="750"/>
      <c r="BR79" s="750"/>
      <c r="BS79" s="750"/>
      <c r="BT79" s="750"/>
      <c r="BU79" s="750"/>
      <c r="BV79" s="750"/>
    </row>
    <row r="80" spans="1:74" ht="13.5" customHeight="1">
      <c r="A80" s="771"/>
      <c r="B80" s="15" t="s">
        <v>65</v>
      </c>
      <c r="C80" s="779" t="str">
        <f>VLOOKUP($C77,'2026年度(1年後期)'!$B$5:$N$207,COLUMN('2026年度(1年後期)'!$C$5)+1,0)&amp;""</f>
        <v/>
      </c>
      <c r="D80" s="777"/>
      <c r="E80" s="778" t="str">
        <f>VLOOKUP($C77,'2026年度(2年後期)'!$B$5:$N$207,COLUMN('2026年度(2年後期)'!$C$5)+1,0)&amp;""</f>
        <v/>
      </c>
      <c r="F80" s="777"/>
      <c r="G80" s="778" t="str">
        <f>VLOOKUP($C77,'2026年度(3年後期)'!$B$5:$N$207,COLUMN('2026年度(3年後期)'!$C$5)+1,0)&amp;""</f>
        <v/>
      </c>
      <c r="H80" s="777"/>
      <c r="I80" s="778" t="str">
        <f>VLOOKUP($C77,'2026年度(4年後期)'!$B$5:$N$206,COLUMN('2026年度(4年後期)'!$C$5)+1,0)&amp;""</f>
        <v/>
      </c>
      <c r="J80" s="777"/>
      <c r="K80" s="764" t="str">
        <f>VLOOKUP($C77,'2026年度(助産後期)'!$B$5:$N$207,COLUMN('2026年度(助産後期)'!$C$5)+1,0)&amp;""</f>
        <v/>
      </c>
      <c r="L80" s="780"/>
      <c r="M80" s="776" t="str">
        <f>VLOOKUP($C77,'2026年度(M1後期)'!$B$5:$N$207,COLUMN('2026年度(M1後期)'!$C$5)+1,0)&amp;""</f>
        <v/>
      </c>
      <c r="N80" s="777"/>
      <c r="O80" s="778" t="str">
        <f>VLOOKUP($C77,'2026年度(M2後期)'!$B$5:$N$207,COLUMN('2026年度(M2後期)'!$C$5)+1,0)&amp;""</f>
        <v/>
      </c>
      <c r="P80" s="777"/>
      <c r="Q80" s="778" t="str">
        <f>VLOOKUP($C77,'2026年度(D1後期)'!$B$5:$N$207,COLUMN('2026年度(D1後期)'!$C$5)+1,0)&amp;""</f>
        <v/>
      </c>
      <c r="R80" s="777"/>
      <c r="S80" s="764" t="str">
        <f>VLOOKUP($C77,'2026年度(D23後期)'!$B$5:$N$207,COLUMN('2026年度(D23後期)'!$C$5)+1,0)&amp;""</f>
        <v/>
      </c>
      <c r="T80" s="777"/>
      <c r="U80" s="25"/>
      <c r="V80" s="650" t="s">
        <v>327</v>
      </c>
      <c r="Z80" s="771"/>
      <c r="AA80" s="750"/>
      <c r="AB80" s="750"/>
      <c r="AC80" s="750"/>
      <c r="AD80" s="750"/>
      <c r="AE80" s="750"/>
      <c r="AF80" s="750"/>
      <c r="AG80" s="750"/>
      <c r="AH80" s="750"/>
      <c r="AI80" s="750"/>
      <c r="AJ80" s="750"/>
      <c r="AK80" s="750"/>
      <c r="AL80" s="750"/>
      <c r="AM80" s="750"/>
      <c r="AN80" s="750"/>
      <c r="AO80" s="750"/>
      <c r="AP80" s="750"/>
      <c r="AQ80" s="750"/>
      <c r="AR80" s="750"/>
      <c r="AS80" s="750"/>
      <c r="AT80" s="750"/>
      <c r="AU80" s="750"/>
      <c r="AV80" s="750"/>
      <c r="AW80" s="750"/>
      <c r="AX80" s="750"/>
      <c r="AY80" s="750"/>
      <c r="AZ80" s="750"/>
      <c r="BA80" s="750"/>
      <c r="BB80" s="750"/>
      <c r="BC80" s="750"/>
      <c r="BD80" s="750"/>
      <c r="BE80" s="750"/>
      <c r="BF80" s="750"/>
      <c r="BG80" s="750"/>
      <c r="BH80" s="750"/>
      <c r="BI80" s="750"/>
      <c r="BJ80" s="750"/>
      <c r="BK80" s="750"/>
      <c r="BL80" s="750"/>
      <c r="BM80" s="750"/>
      <c r="BN80" s="750"/>
      <c r="BO80" s="750"/>
      <c r="BP80" s="750"/>
      <c r="BQ80" s="750"/>
      <c r="BR80" s="750"/>
      <c r="BS80" s="750"/>
      <c r="BT80" s="750"/>
      <c r="BU80" s="750"/>
      <c r="BV80" s="750"/>
    </row>
    <row r="81" spans="1:74" ht="13.5" customHeight="1">
      <c r="A81" s="772"/>
      <c r="B81" s="16" t="s">
        <v>68</v>
      </c>
      <c r="C81" s="762"/>
      <c r="D81" s="781"/>
      <c r="E81" s="759"/>
      <c r="F81" s="781"/>
      <c r="G81" s="759"/>
      <c r="H81" s="781"/>
      <c r="I81" s="759"/>
      <c r="J81" s="781"/>
      <c r="K81" s="761"/>
      <c r="L81" s="782"/>
      <c r="M81" s="792"/>
      <c r="N81" s="781"/>
      <c r="O81" s="759"/>
      <c r="P81" s="781"/>
      <c r="Q81" s="759"/>
      <c r="R81" s="781"/>
      <c r="S81" s="761"/>
      <c r="T81" s="781"/>
      <c r="U81" s="25"/>
      <c r="V81" s="650" t="s">
        <v>329</v>
      </c>
      <c r="Z81" s="772"/>
      <c r="AA81" s="751"/>
      <c r="AB81" s="751"/>
      <c r="AC81" s="751"/>
      <c r="AD81" s="751"/>
      <c r="AE81" s="751"/>
      <c r="AF81" s="751"/>
      <c r="AG81" s="751"/>
      <c r="AH81" s="751"/>
      <c r="AI81" s="751"/>
      <c r="AJ81" s="751"/>
      <c r="AK81" s="751"/>
      <c r="AL81" s="751"/>
      <c r="AM81" s="751"/>
      <c r="AN81" s="751"/>
      <c r="AO81" s="751"/>
      <c r="AP81" s="751"/>
      <c r="AQ81" s="751"/>
      <c r="AR81" s="751"/>
      <c r="AS81" s="751"/>
      <c r="AT81" s="751"/>
      <c r="AU81" s="751"/>
      <c r="AV81" s="751"/>
      <c r="AW81" s="751"/>
      <c r="AX81" s="751"/>
      <c r="AY81" s="751"/>
      <c r="AZ81" s="751"/>
      <c r="BA81" s="751"/>
      <c r="BB81" s="751"/>
      <c r="BC81" s="751"/>
      <c r="BD81" s="751"/>
      <c r="BE81" s="751"/>
      <c r="BF81" s="751"/>
      <c r="BG81" s="751"/>
      <c r="BH81" s="751"/>
      <c r="BI81" s="751"/>
      <c r="BJ81" s="751"/>
      <c r="BK81" s="751"/>
      <c r="BL81" s="751"/>
      <c r="BM81" s="751"/>
      <c r="BN81" s="751"/>
      <c r="BO81" s="751"/>
      <c r="BP81" s="751"/>
      <c r="BQ81" s="751"/>
      <c r="BR81" s="751"/>
      <c r="BS81" s="751"/>
      <c r="BT81" s="751"/>
      <c r="BU81" s="751"/>
      <c r="BV81" s="751"/>
    </row>
    <row r="82" spans="1:74" ht="13.5" customHeight="1">
      <c r="A82" s="771" t="s">
        <v>73</v>
      </c>
      <c r="B82" s="15" t="s">
        <v>53</v>
      </c>
      <c r="C82" s="783" t="str">
        <f>VLOOKUP($C77,'2026年度(1年後期)'!$B$5:$N$207,COLUMN('2026年度(1年後期)'!$E$5),0)&amp;""</f>
        <v/>
      </c>
      <c r="D82" s="784"/>
      <c r="E82" s="787" t="str">
        <f>VLOOKUP($C77,'2026年度(2年後期)'!$B$5:$N$207,COLUMN('2026年度(2年後期)'!$E$5),0)&amp;""</f>
        <v/>
      </c>
      <c r="F82" s="784"/>
      <c r="G82" s="787" t="str">
        <f>VLOOKUP($C77,'2026年度(3年後期)'!$B$5:$N$207,COLUMN('2026年度(3年後期)'!$E$5),0)&amp;""</f>
        <v/>
      </c>
      <c r="H82" s="784"/>
      <c r="I82" s="787" t="str">
        <f>VLOOKUP($C77,'2026年度(4年後期)'!$B$5:$N$206,COLUMN('2026年度(4年後期)'!$E$5),0)&amp;""</f>
        <v/>
      </c>
      <c r="J82" s="784"/>
      <c r="K82" s="768" t="str">
        <f>VLOOKUP($C77,'2026年度(助産後期)'!$B$5:$N$207,COLUMN('2026年度(助産後期)'!$E$5),0)&amp;""</f>
        <v/>
      </c>
      <c r="L82" s="785"/>
      <c r="M82" s="783" t="str">
        <f>VLOOKUP($C77,'2026年度(M1後期)'!$B$5:$N$207,COLUMN('2026年度(M1後期)'!$E$5),0)&amp;""</f>
        <v>看護情報・管理学演習A-Ⅰ
感染管理看護学演習A-Ⅰ</v>
      </c>
      <c r="N82" s="784"/>
      <c r="O82" s="768" t="str">
        <f>VLOOKUP($C77,'2026年度(M2後期)'!$B$5:$N$207,COLUMN('2026年度(M2後期)'!$E$5),0)&amp;""</f>
        <v>特別研究</v>
      </c>
      <c r="P82" s="784"/>
      <c r="Q82" s="768" t="str">
        <f>VLOOKUP($C77,'2026年度(D1後期)'!$B$5:$N$207,COLUMN('2026年度(D1後期)'!$E$5),0)&amp;""</f>
        <v/>
      </c>
      <c r="R82" s="784"/>
      <c r="S82" s="768" t="str">
        <f>VLOOKUP($C77,'2026年度(D23後期)'!$B$5:$N$207,COLUMN('2026年度(D23後期)'!$E$5),0)&amp;""</f>
        <v>特別研究</v>
      </c>
      <c r="T82" s="784"/>
      <c r="U82" s="21"/>
      <c r="Z82" s="771" t="str">
        <f>A82</f>
        <v>２時限（11：00～12：30）</v>
      </c>
      <c r="AA82" s="749"/>
      <c r="AB82" s="749"/>
      <c r="AC82" s="749"/>
      <c r="AD82" s="749"/>
      <c r="AE82" s="749"/>
      <c r="AF82" s="749"/>
      <c r="AG82" s="749"/>
      <c r="AH82" s="749"/>
      <c r="AI82" s="749"/>
      <c r="AJ82" s="749"/>
      <c r="AK82" s="749"/>
      <c r="AL82" s="749"/>
      <c r="AM82" s="749" t="s">
        <v>323</v>
      </c>
      <c r="AN82" s="749"/>
      <c r="AO82" s="749"/>
      <c r="AP82" s="749"/>
      <c r="AQ82" s="749"/>
      <c r="AR82" s="749"/>
      <c r="AS82" s="749"/>
      <c r="AT82" s="749"/>
      <c r="AU82" s="749"/>
      <c r="AV82" s="749"/>
      <c r="AW82" s="749"/>
      <c r="AX82" s="749"/>
      <c r="AY82" s="749"/>
      <c r="AZ82" s="749"/>
      <c r="BA82" s="749"/>
      <c r="BB82" s="749"/>
      <c r="BC82" s="749"/>
      <c r="BD82" s="749"/>
      <c r="BE82" s="749"/>
      <c r="BF82" s="749"/>
      <c r="BG82" s="749"/>
      <c r="BH82" s="749"/>
      <c r="BI82" s="749"/>
      <c r="BJ82" s="749"/>
      <c r="BK82" s="749"/>
      <c r="BL82" s="749"/>
      <c r="BM82" s="749"/>
      <c r="BN82" s="749"/>
      <c r="BO82" s="749"/>
      <c r="BP82" s="749"/>
      <c r="BQ82" s="749"/>
      <c r="BR82" s="749"/>
      <c r="BS82" s="749"/>
      <c r="BT82" s="749"/>
      <c r="BU82" s="749"/>
      <c r="BV82" s="749"/>
    </row>
    <row r="83" spans="1:74" ht="13.5" customHeight="1">
      <c r="A83" s="771"/>
      <c r="B83" s="15" t="s">
        <v>61</v>
      </c>
      <c r="C83" s="779" t="str">
        <f>IFERROR(VLOOKUP(C82,科目・教員!$A$2:$B$342,2,0),"")</f>
        <v/>
      </c>
      <c r="D83" s="777"/>
      <c r="E83" s="778" t="str">
        <f>IFERROR(VLOOKUP(E82,科目・教員!$A$2:$B$342,2,0),"")</f>
        <v/>
      </c>
      <c r="F83" s="777"/>
      <c r="G83" s="778" t="str">
        <f>IFERROR(VLOOKUP(G82,科目・教員!$A$2:$B$342,2,0),"")</f>
        <v/>
      </c>
      <c r="H83" s="777"/>
      <c r="I83" s="778" t="str">
        <f>IFERROR(VLOOKUP(I82,科目・教員!$A$2:$B$342,2,0),"")</f>
        <v/>
      </c>
      <c r="J83" s="777"/>
      <c r="K83" s="764" t="str">
        <f>IFERROR(VLOOKUP(K82,科目・教員!$A$2:$B$342,2,0),"")</f>
        <v/>
      </c>
      <c r="L83" s="780"/>
      <c r="M83" s="779" t="str">
        <f>IFERROR(VLOOKUP(M82,科目・教員!$A$2:$B$342,2,0),"")</f>
        <v/>
      </c>
      <c r="N83" s="777"/>
      <c r="O83" s="764" t="str">
        <f>IFERROR(VLOOKUP(O82,科目・教員!$A$2:$B$342,2,0),"")</f>
        <v/>
      </c>
      <c r="P83" s="777"/>
      <c r="Q83" s="764" t="str">
        <f>IFERROR(VLOOKUP(Q82,科目・教員!$A$2:$B$342,2,0),"")</f>
        <v/>
      </c>
      <c r="R83" s="777"/>
      <c r="S83" s="764" t="str">
        <f>IFERROR(VLOOKUP(S82,科目・教員!$A$2:$B$342,2,0),"")</f>
        <v/>
      </c>
      <c r="T83" s="777"/>
      <c r="U83" s="21"/>
      <c r="Z83" s="771"/>
      <c r="AA83" s="750"/>
      <c r="AB83" s="750"/>
      <c r="AC83" s="750"/>
      <c r="AD83" s="750"/>
      <c r="AE83" s="750"/>
      <c r="AF83" s="750"/>
      <c r="AG83" s="750"/>
      <c r="AH83" s="750"/>
      <c r="AI83" s="750"/>
      <c r="AJ83" s="750"/>
      <c r="AK83" s="750"/>
      <c r="AL83" s="750"/>
      <c r="AM83" s="750"/>
      <c r="AN83" s="750"/>
      <c r="AO83" s="750"/>
      <c r="AP83" s="750"/>
      <c r="AQ83" s="750"/>
      <c r="AR83" s="750"/>
      <c r="AS83" s="750"/>
      <c r="AT83" s="750"/>
      <c r="AU83" s="750"/>
      <c r="AV83" s="750"/>
      <c r="AW83" s="750"/>
      <c r="AX83" s="750"/>
      <c r="AY83" s="750"/>
      <c r="AZ83" s="750"/>
      <c r="BA83" s="750"/>
      <c r="BB83" s="750"/>
      <c r="BC83" s="750"/>
      <c r="BD83" s="750"/>
      <c r="BE83" s="750"/>
      <c r="BF83" s="750"/>
      <c r="BG83" s="750"/>
      <c r="BH83" s="750"/>
      <c r="BI83" s="750"/>
      <c r="BJ83" s="750"/>
      <c r="BK83" s="750"/>
      <c r="BL83" s="750"/>
      <c r="BM83" s="750"/>
      <c r="BN83" s="750"/>
      <c r="BO83" s="750"/>
      <c r="BP83" s="750"/>
      <c r="BQ83" s="750"/>
      <c r="BR83" s="750"/>
      <c r="BS83" s="750"/>
      <c r="BT83" s="750"/>
      <c r="BU83" s="750"/>
      <c r="BV83" s="750"/>
    </row>
    <row r="84" spans="1:74" ht="13.5" customHeight="1">
      <c r="A84" s="771"/>
      <c r="B84" s="15" t="s">
        <v>65</v>
      </c>
      <c r="C84" s="779" t="str">
        <f>VLOOKUP($C77,'2026年度(1年後期)'!$B$5:$N$207,COLUMN('2026年度(1年後期)'!$E$5)+1,0)&amp;""</f>
        <v/>
      </c>
      <c r="D84" s="777"/>
      <c r="E84" s="778" t="str">
        <f>VLOOKUP($C77,'2026年度(2年後期)'!$B$5:$N$207,COLUMN('2026年度(2年後期)'!$E$5)+1,0)&amp;""</f>
        <v/>
      </c>
      <c r="F84" s="777"/>
      <c r="G84" s="778" t="str">
        <f>VLOOKUP($C77,'2026年度(3年後期)'!$B$5:$N$207,COLUMN('2026年度(3年後期)'!$E$5)+1,0)&amp;""</f>
        <v/>
      </c>
      <c r="H84" s="777"/>
      <c r="I84" s="778" t="str">
        <f>VLOOKUP($C77,'2026年度(4年後期)'!$B$5:$N$206,COLUMN('2026年度(4年後期)'!$E$5)+1,0)&amp;""</f>
        <v/>
      </c>
      <c r="J84" s="777"/>
      <c r="K84" s="764" t="str">
        <f>VLOOKUP($C77,'2026年度(助産後期)'!$B$5:$N$207,COLUMN('2026年度(助産後期)'!$E$5)+1,0)&amp;""</f>
        <v/>
      </c>
      <c r="L84" s="780"/>
      <c r="M84" s="779" t="str">
        <f>VLOOKUP($C77,'2026年度(M1後期)'!$B$5:$N$207,COLUMN('2026年度(M1後期)'!$E$5)+1,0)&amp;""</f>
        <v/>
      </c>
      <c r="N84" s="777"/>
      <c r="O84" s="764" t="str">
        <f>VLOOKUP($C77,'2026年度(M2後期)'!$B$5:$N$207,COLUMN('2026年度(M2後期)'!$E$5)+1,0)&amp;""</f>
        <v/>
      </c>
      <c r="P84" s="777"/>
      <c r="Q84" s="764" t="str">
        <f>VLOOKUP($C77,'2026年度(D1後期)'!$B$5:$N$207,COLUMN('2026年度(D1後期)'!$E$5)+1,0)&amp;""</f>
        <v/>
      </c>
      <c r="R84" s="777"/>
      <c r="S84" s="764" t="str">
        <f>VLOOKUP($C77,'2026年度(D23後期)'!$B$5:$N$207,COLUMN('2026年度(D23後期)'!$E$5)+1,0)&amp;""</f>
        <v/>
      </c>
      <c r="T84" s="777"/>
      <c r="U84" s="21"/>
      <c r="Z84" s="771"/>
      <c r="AA84" s="750"/>
      <c r="AB84" s="750"/>
      <c r="AC84" s="750"/>
      <c r="AD84" s="750"/>
      <c r="AE84" s="750"/>
      <c r="AF84" s="750"/>
      <c r="AG84" s="750"/>
      <c r="AH84" s="750"/>
      <c r="AI84" s="750"/>
      <c r="AJ84" s="750"/>
      <c r="AK84" s="750"/>
      <c r="AL84" s="750"/>
      <c r="AM84" s="750"/>
      <c r="AN84" s="750"/>
      <c r="AO84" s="750"/>
      <c r="AP84" s="750"/>
      <c r="AQ84" s="750"/>
      <c r="AR84" s="750"/>
      <c r="AS84" s="750"/>
      <c r="AT84" s="750"/>
      <c r="AU84" s="750"/>
      <c r="AV84" s="750"/>
      <c r="AW84" s="750"/>
      <c r="AX84" s="750"/>
      <c r="AY84" s="750"/>
      <c r="AZ84" s="750"/>
      <c r="BA84" s="750"/>
      <c r="BB84" s="750"/>
      <c r="BC84" s="750"/>
      <c r="BD84" s="750"/>
      <c r="BE84" s="750"/>
      <c r="BF84" s="750"/>
      <c r="BG84" s="750"/>
      <c r="BH84" s="750"/>
      <c r="BI84" s="750"/>
      <c r="BJ84" s="750"/>
      <c r="BK84" s="750"/>
      <c r="BL84" s="750"/>
      <c r="BM84" s="750"/>
      <c r="BN84" s="750"/>
      <c r="BO84" s="750"/>
      <c r="BP84" s="750"/>
      <c r="BQ84" s="750"/>
      <c r="BR84" s="750"/>
      <c r="BS84" s="750"/>
      <c r="BT84" s="750"/>
      <c r="BU84" s="750"/>
      <c r="BV84" s="750"/>
    </row>
    <row r="85" spans="1:74" ht="13.5" customHeight="1">
      <c r="A85" s="786"/>
      <c r="B85" s="16" t="s">
        <v>68</v>
      </c>
      <c r="C85" s="762"/>
      <c r="D85" s="760"/>
      <c r="E85" s="759"/>
      <c r="F85" s="760"/>
      <c r="G85" s="759"/>
      <c r="H85" s="760"/>
      <c r="I85" s="759"/>
      <c r="J85" s="760"/>
      <c r="K85" s="761"/>
      <c r="L85" s="761"/>
      <c r="M85" s="762"/>
      <c r="N85" s="760"/>
      <c r="O85" s="761"/>
      <c r="P85" s="760"/>
      <c r="Q85" s="761"/>
      <c r="R85" s="760"/>
      <c r="S85" s="761"/>
      <c r="T85" s="760"/>
      <c r="U85" s="21"/>
      <c r="Z85" s="772"/>
      <c r="AA85" s="751"/>
      <c r="AB85" s="751"/>
      <c r="AC85" s="751"/>
      <c r="AD85" s="751"/>
      <c r="AE85" s="751"/>
      <c r="AF85" s="751"/>
      <c r="AG85" s="751"/>
      <c r="AH85" s="751"/>
      <c r="AI85" s="751"/>
      <c r="AJ85" s="751"/>
      <c r="AK85" s="751"/>
      <c r="AL85" s="751"/>
      <c r="AM85" s="751"/>
      <c r="AN85" s="751"/>
      <c r="AO85" s="751"/>
      <c r="AP85" s="751"/>
      <c r="AQ85" s="751"/>
      <c r="AR85" s="751"/>
      <c r="AS85" s="751"/>
      <c r="AT85" s="751"/>
      <c r="AU85" s="751"/>
      <c r="AV85" s="751"/>
      <c r="AW85" s="751"/>
      <c r="AX85" s="751"/>
      <c r="AY85" s="751"/>
      <c r="AZ85" s="751"/>
      <c r="BA85" s="751"/>
      <c r="BB85" s="751"/>
      <c r="BC85" s="751"/>
      <c r="BD85" s="751"/>
      <c r="BE85" s="751"/>
      <c r="BF85" s="751"/>
      <c r="BG85" s="751"/>
      <c r="BH85" s="751"/>
      <c r="BI85" s="751"/>
      <c r="BJ85" s="751"/>
      <c r="BK85" s="751"/>
      <c r="BL85" s="751"/>
      <c r="BM85" s="751"/>
      <c r="BN85" s="751"/>
      <c r="BO85" s="751"/>
      <c r="BP85" s="751"/>
      <c r="BQ85" s="751"/>
      <c r="BR85" s="751"/>
      <c r="BS85" s="751"/>
      <c r="BT85" s="751"/>
      <c r="BU85" s="751"/>
      <c r="BV85" s="751"/>
    </row>
    <row r="86" spans="1:74" ht="13.5" customHeight="1">
      <c r="A86" s="770" t="s">
        <v>79</v>
      </c>
      <c r="B86" s="17" t="s">
        <v>80</v>
      </c>
      <c r="C86" s="783"/>
      <c r="D86" s="784"/>
      <c r="E86" s="787"/>
      <c r="F86" s="784"/>
      <c r="G86" s="787"/>
      <c r="H86" s="784"/>
      <c r="I86" s="787"/>
      <c r="J86" s="784"/>
      <c r="K86" s="768"/>
      <c r="L86" s="785"/>
      <c r="M86" s="783"/>
      <c r="N86" s="784"/>
      <c r="O86" s="768"/>
      <c r="P86" s="784"/>
      <c r="Q86" s="768"/>
      <c r="R86" s="784"/>
      <c r="S86" s="768"/>
      <c r="T86" s="784"/>
      <c r="U86" s="21"/>
      <c r="Z86" s="771" t="str">
        <f>A86</f>
        <v>昼休み（12：30～13：30）</v>
      </c>
      <c r="AA86" s="749"/>
      <c r="AB86" s="749"/>
      <c r="AC86" s="749"/>
      <c r="AD86" s="749"/>
      <c r="AE86" s="749"/>
      <c r="AF86" s="749"/>
      <c r="AG86" s="749"/>
      <c r="AH86" s="749"/>
      <c r="AI86" s="749"/>
      <c r="AJ86" s="749"/>
      <c r="AK86" s="749"/>
      <c r="AL86" s="749"/>
      <c r="AM86" s="749" t="s">
        <v>323</v>
      </c>
      <c r="AN86" s="749"/>
      <c r="AO86" s="749"/>
      <c r="AP86" s="749"/>
      <c r="AQ86" s="749"/>
      <c r="AR86" s="749"/>
      <c r="AS86" s="749"/>
      <c r="AT86" s="749"/>
      <c r="AU86" s="749"/>
      <c r="AV86" s="749"/>
      <c r="AW86" s="749"/>
      <c r="AX86" s="749"/>
      <c r="AY86" s="749"/>
      <c r="AZ86" s="749"/>
      <c r="BA86" s="749"/>
      <c r="BB86" s="749"/>
      <c r="BC86" s="749"/>
      <c r="BD86" s="749"/>
      <c r="BE86" s="749"/>
      <c r="BF86" s="749"/>
      <c r="BG86" s="749"/>
      <c r="BH86" s="749"/>
      <c r="BI86" s="749"/>
      <c r="BJ86" s="749"/>
      <c r="BK86" s="749"/>
      <c r="BL86" s="749"/>
      <c r="BM86" s="749"/>
      <c r="BN86" s="749"/>
      <c r="BO86" s="749"/>
      <c r="BP86" s="749"/>
      <c r="BQ86" s="749"/>
      <c r="BR86" s="749"/>
      <c r="BS86" s="749"/>
      <c r="BT86" s="749"/>
      <c r="BU86" s="749"/>
      <c r="BV86" s="749"/>
    </row>
    <row r="87" spans="1:74" ht="13.5" customHeight="1">
      <c r="A87" s="771"/>
      <c r="B87" s="17" t="s">
        <v>83</v>
      </c>
      <c r="C87" s="779"/>
      <c r="D87" s="777"/>
      <c r="E87" s="778"/>
      <c r="F87" s="777"/>
      <c r="G87" s="778"/>
      <c r="H87" s="777"/>
      <c r="I87" s="778"/>
      <c r="J87" s="777"/>
      <c r="K87" s="764"/>
      <c r="L87" s="780"/>
      <c r="M87" s="779"/>
      <c r="N87" s="777"/>
      <c r="O87" s="764"/>
      <c r="P87" s="777"/>
      <c r="Q87" s="764"/>
      <c r="R87" s="777"/>
      <c r="S87" s="764"/>
      <c r="T87" s="777"/>
      <c r="U87" s="21"/>
      <c r="Z87" s="771"/>
      <c r="AA87" s="750"/>
      <c r="AB87" s="750"/>
      <c r="AC87" s="750"/>
      <c r="AD87" s="750"/>
      <c r="AE87" s="750"/>
      <c r="AF87" s="750"/>
      <c r="AG87" s="750"/>
      <c r="AH87" s="750"/>
      <c r="AI87" s="750"/>
      <c r="AJ87" s="750"/>
      <c r="AK87" s="750"/>
      <c r="AL87" s="750"/>
      <c r="AM87" s="750"/>
      <c r="AN87" s="750"/>
      <c r="AO87" s="750"/>
      <c r="AP87" s="750"/>
      <c r="AQ87" s="750"/>
      <c r="AR87" s="750"/>
      <c r="AS87" s="750"/>
      <c r="AT87" s="750"/>
      <c r="AU87" s="750"/>
      <c r="AV87" s="750"/>
      <c r="AW87" s="750"/>
      <c r="AX87" s="750"/>
      <c r="AY87" s="750"/>
      <c r="AZ87" s="750"/>
      <c r="BA87" s="750"/>
      <c r="BB87" s="750"/>
      <c r="BC87" s="750"/>
      <c r="BD87" s="750"/>
      <c r="BE87" s="750"/>
      <c r="BF87" s="750"/>
      <c r="BG87" s="750"/>
      <c r="BH87" s="750"/>
      <c r="BI87" s="750"/>
      <c r="BJ87" s="750"/>
      <c r="BK87" s="750"/>
      <c r="BL87" s="750"/>
      <c r="BM87" s="750"/>
      <c r="BN87" s="750"/>
      <c r="BO87" s="750"/>
      <c r="BP87" s="750"/>
      <c r="BQ87" s="750"/>
      <c r="BR87" s="750"/>
      <c r="BS87" s="750"/>
      <c r="BT87" s="750"/>
      <c r="BU87" s="750"/>
      <c r="BV87" s="750"/>
    </row>
    <row r="88" spans="1:74" ht="13.5" customHeight="1">
      <c r="A88" s="771"/>
      <c r="B88" s="17" t="s">
        <v>65</v>
      </c>
      <c r="C88" s="779"/>
      <c r="D88" s="777"/>
      <c r="E88" s="778"/>
      <c r="F88" s="777"/>
      <c r="G88" s="778"/>
      <c r="H88" s="777"/>
      <c r="I88" s="778"/>
      <c r="J88" s="777"/>
      <c r="K88" s="764"/>
      <c r="L88" s="780"/>
      <c r="M88" s="779"/>
      <c r="N88" s="777"/>
      <c r="O88" s="764"/>
      <c r="P88" s="777"/>
      <c r="Q88" s="764"/>
      <c r="R88" s="777"/>
      <c r="S88" s="764"/>
      <c r="T88" s="777"/>
      <c r="U88" s="21"/>
      <c r="Z88" s="771"/>
      <c r="AA88" s="750"/>
      <c r="AB88" s="750"/>
      <c r="AC88" s="750"/>
      <c r="AD88" s="750"/>
      <c r="AE88" s="750"/>
      <c r="AF88" s="750"/>
      <c r="AG88" s="750"/>
      <c r="AH88" s="750"/>
      <c r="AI88" s="750"/>
      <c r="AJ88" s="750"/>
      <c r="AK88" s="750"/>
      <c r="AL88" s="750"/>
      <c r="AM88" s="750"/>
      <c r="AN88" s="750"/>
      <c r="AO88" s="750"/>
      <c r="AP88" s="750"/>
      <c r="AQ88" s="750"/>
      <c r="AR88" s="750"/>
      <c r="AS88" s="750"/>
      <c r="AT88" s="750"/>
      <c r="AU88" s="750"/>
      <c r="AV88" s="750"/>
      <c r="AW88" s="750"/>
      <c r="AX88" s="750"/>
      <c r="AY88" s="750"/>
      <c r="AZ88" s="750"/>
      <c r="BA88" s="750"/>
      <c r="BB88" s="750"/>
      <c r="BC88" s="750"/>
      <c r="BD88" s="750"/>
      <c r="BE88" s="750"/>
      <c r="BF88" s="750"/>
      <c r="BG88" s="750"/>
      <c r="BH88" s="750"/>
      <c r="BI88" s="750"/>
      <c r="BJ88" s="750"/>
      <c r="BK88" s="750"/>
      <c r="BL88" s="750"/>
      <c r="BM88" s="750"/>
      <c r="BN88" s="750"/>
      <c r="BO88" s="750"/>
      <c r="BP88" s="750"/>
      <c r="BQ88" s="750"/>
      <c r="BR88" s="750"/>
      <c r="BS88" s="750"/>
      <c r="BT88" s="750"/>
      <c r="BU88" s="750"/>
      <c r="BV88" s="750"/>
    </row>
    <row r="89" spans="1:74" ht="13.5" customHeight="1">
      <c r="A89" s="772"/>
      <c r="B89" s="18" t="s">
        <v>68</v>
      </c>
      <c r="C89" s="788"/>
      <c r="D89" s="789"/>
      <c r="E89" s="790"/>
      <c r="F89" s="789"/>
      <c r="G89" s="790"/>
      <c r="H89" s="789"/>
      <c r="I89" s="790"/>
      <c r="J89" s="789"/>
      <c r="K89" s="791"/>
      <c r="L89" s="791"/>
      <c r="M89" s="788"/>
      <c r="N89" s="789"/>
      <c r="O89" s="791"/>
      <c r="P89" s="789"/>
      <c r="Q89" s="791"/>
      <c r="R89" s="789"/>
      <c r="S89" s="791"/>
      <c r="T89" s="789"/>
      <c r="U89" s="21"/>
      <c r="Z89" s="772"/>
      <c r="AA89" s="751"/>
      <c r="AB89" s="751"/>
      <c r="AC89" s="751"/>
      <c r="AD89" s="751"/>
      <c r="AE89" s="751"/>
      <c r="AF89" s="751"/>
      <c r="AG89" s="751"/>
      <c r="AH89" s="751"/>
      <c r="AI89" s="751"/>
      <c r="AJ89" s="751"/>
      <c r="AK89" s="751"/>
      <c r="AL89" s="751"/>
      <c r="AM89" s="751"/>
      <c r="AN89" s="751"/>
      <c r="AO89" s="751"/>
      <c r="AP89" s="751"/>
      <c r="AQ89" s="751"/>
      <c r="AR89" s="751"/>
      <c r="AS89" s="751"/>
      <c r="AT89" s="751"/>
      <c r="AU89" s="751"/>
      <c r="AV89" s="751"/>
      <c r="AW89" s="751"/>
      <c r="AX89" s="751"/>
      <c r="AY89" s="751"/>
      <c r="AZ89" s="751"/>
      <c r="BA89" s="751"/>
      <c r="BB89" s="751"/>
      <c r="BC89" s="751"/>
      <c r="BD89" s="751"/>
      <c r="BE89" s="751"/>
      <c r="BF89" s="751"/>
      <c r="BG89" s="751"/>
      <c r="BH89" s="751"/>
      <c r="BI89" s="751"/>
      <c r="BJ89" s="751"/>
      <c r="BK89" s="751"/>
      <c r="BL89" s="751"/>
      <c r="BM89" s="751"/>
      <c r="BN89" s="751"/>
      <c r="BO89" s="751"/>
      <c r="BP89" s="751"/>
      <c r="BQ89" s="751"/>
      <c r="BR89" s="751"/>
      <c r="BS89" s="751"/>
      <c r="BT89" s="751"/>
      <c r="BU89" s="751"/>
      <c r="BV89" s="751"/>
    </row>
    <row r="90" spans="1:74" ht="13.5" customHeight="1">
      <c r="A90" s="771" t="s">
        <v>87</v>
      </c>
      <c r="B90" s="15" t="s">
        <v>53</v>
      </c>
      <c r="C90" s="767" t="str">
        <f>VLOOKUP($C77,'2026年度(1年後期)'!$B$5:$N$207,COLUMN('2026年度(1年後期)'!$G$5),0)&amp;""</f>
        <v/>
      </c>
      <c r="D90" s="768"/>
      <c r="E90" s="773" t="str">
        <f>VLOOKUP($C77,'2026年度(2年後期)'!$B$5:$N$207,COLUMN('2026年度(2年後期)'!$G$5),0)&amp;""</f>
        <v/>
      </c>
      <c r="F90" s="768"/>
      <c r="G90" s="773" t="str">
        <f>VLOOKUP($C77,'2026年度(3年後期)'!$B$5:$N$207,COLUMN('2026年度(3年後期)'!$G$5),0)&amp;""</f>
        <v/>
      </c>
      <c r="H90" s="768"/>
      <c r="I90" s="773" t="str">
        <f>VLOOKUP($C77,'2026年度(4年後期)'!$B$5:$N$206,COLUMN('2026年度(4年後期)'!$G$5),0)&amp;""</f>
        <v/>
      </c>
      <c r="J90" s="768"/>
      <c r="K90" s="769" t="str">
        <f>VLOOKUP($C77,'2026年度(助産後期)'!$B$5:$N$207,COLUMN('2026年度(助産後期)'!$G$5),0)&amp;""</f>
        <v/>
      </c>
      <c r="L90" s="769"/>
      <c r="M90" s="767" t="str">
        <f>VLOOKUP($C77,'2026年度(M1後期)'!$B$5:$N$207,COLUMN('2026年度(M1後期)'!$G$5),0)&amp;""</f>
        <v>成人看護学演習A-Ⅰ</v>
      </c>
      <c r="N90" s="768"/>
      <c r="O90" s="769" t="str">
        <f>VLOOKUP($C77,'2026年度(M2後期)'!$B$5:$N$207,COLUMN('2026年度(M2後期)'!$G$5),0)&amp;""</f>
        <v>特別研究</v>
      </c>
      <c r="P90" s="768"/>
      <c r="Q90" s="769" t="str">
        <f>VLOOKUP($C77,'2026年度(D1後期)'!$B$5:$N$207,COLUMN('2026年度(D1後期)'!$G$5),0)&amp;""</f>
        <v/>
      </c>
      <c r="R90" s="768"/>
      <c r="S90" s="769" t="str">
        <f>VLOOKUP($C77,'2026年度(D23後期)'!$B$5:$N$207,COLUMN('2026年度(D23後期)'!$G$5),0)&amp;""</f>
        <v>特別研究</v>
      </c>
      <c r="T90" s="768"/>
      <c r="U90" s="21"/>
      <c r="Z90" s="771" t="str">
        <f>A90</f>
        <v>３時限（13：30～15：00）</v>
      </c>
      <c r="AA90" s="749"/>
      <c r="AB90" s="749"/>
      <c r="AC90" s="749"/>
      <c r="AD90" s="749"/>
      <c r="AE90" s="749"/>
      <c r="AF90" s="749"/>
      <c r="AG90" s="749"/>
      <c r="AH90" s="749"/>
      <c r="AI90" s="749"/>
      <c r="AJ90" s="749"/>
      <c r="AK90" s="749"/>
      <c r="AL90" s="749"/>
      <c r="AM90" s="749" t="s">
        <v>323</v>
      </c>
      <c r="AN90" s="749"/>
      <c r="AO90" s="749"/>
      <c r="AP90" s="749"/>
      <c r="AQ90" s="749"/>
      <c r="AR90" s="749"/>
      <c r="AS90" s="749"/>
      <c r="AT90" s="749"/>
      <c r="AU90" s="749"/>
      <c r="AV90" s="749"/>
      <c r="AW90" s="749"/>
      <c r="AX90" s="749"/>
      <c r="AY90" s="749"/>
      <c r="AZ90" s="749"/>
      <c r="BA90" s="749"/>
      <c r="BB90" s="749"/>
      <c r="BC90" s="749"/>
      <c r="BD90" s="749"/>
      <c r="BE90" s="749"/>
      <c r="BF90" s="749"/>
      <c r="BG90" s="749"/>
      <c r="BH90" s="749"/>
      <c r="BI90" s="749"/>
      <c r="BJ90" s="749"/>
      <c r="BK90" s="749"/>
      <c r="BL90" s="749"/>
      <c r="BM90" s="749"/>
      <c r="BN90" s="749"/>
      <c r="BO90" s="749"/>
      <c r="BP90" s="749"/>
      <c r="BQ90" s="749"/>
      <c r="BR90" s="749"/>
      <c r="BS90" s="749"/>
      <c r="BT90" s="749"/>
      <c r="BU90" s="749"/>
      <c r="BV90" s="749"/>
    </row>
    <row r="91" spans="1:74" ht="13.5" customHeight="1">
      <c r="A91" s="771"/>
      <c r="B91" s="26" t="s">
        <v>61</v>
      </c>
      <c r="C91" s="765" t="str">
        <f>IFERROR(VLOOKUP(C90,科目・教員!$A$2:$B$342,2,0),"")</f>
        <v/>
      </c>
      <c r="D91" s="764"/>
      <c r="E91" s="766" t="str">
        <f>IFERROR(VLOOKUP(E90,科目・教員!$A$2:$B$342,2,0),"")</f>
        <v/>
      </c>
      <c r="F91" s="764"/>
      <c r="G91" s="766" t="str">
        <f>IFERROR(VLOOKUP(G90,科目・教員!$A$2:$B$342,2,0),"")</f>
        <v/>
      </c>
      <c r="H91" s="764"/>
      <c r="I91" s="766" t="str">
        <f>IFERROR(VLOOKUP(I90,科目・教員!$A$2:$B$342,2,0),"")</f>
        <v/>
      </c>
      <c r="J91" s="764"/>
      <c r="K91" s="763" t="str">
        <f>IFERROR(VLOOKUP(K90,科目・教員!$A$2:$B$342,2,0),"")</f>
        <v/>
      </c>
      <c r="L91" s="763"/>
      <c r="M91" s="765" t="str">
        <f>IFERROR(VLOOKUP(M90,科目・教員!$A$2:$B$342,2,0),"")</f>
        <v/>
      </c>
      <c r="N91" s="764"/>
      <c r="O91" s="763" t="str">
        <f>IFERROR(VLOOKUP(O90,科目・教員!$A$2:$B$342,2,0),"")</f>
        <v/>
      </c>
      <c r="P91" s="764"/>
      <c r="Q91" s="763" t="str">
        <f>IFERROR(VLOOKUP(Q90,科目・教員!$A$2:$B$342,2,0),"")</f>
        <v/>
      </c>
      <c r="R91" s="764"/>
      <c r="S91" s="763" t="str">
        <f>IFERROR(VLOOKUP(S90,科目・教員!$A$2:$B$342,2,0),"")</f>
        <v/>
      </c>
      <c r="T91" s="764"/>
      <c r="U91" s="21"/>
      <c r="Z91" s="771"/>
      <c r="AA91" s="750"/>
      <c r="AB91" s="750"/>
      <c r="AC91" s="750"/>
      <c r="AD91" s="750"/>
      <c r="AE91" s="750"/>
      <c r="AF91" s="750"/>
      <c r="AG91" s="750"/>
      <c r="AH91" s="750"/>
      <c r="AI91" s="750"/>
      <c r="AJ91" s="750"/>
      <c r="AK91" s="750"/>
      <c r="AL91" s="750"/>
      <c r="AM91" s="750"/>
      <c r="AN91" s="750"/>
      <c r="AO91" s="750"/>
      <c r="AP91" s="750"/>
      <c r="AQ91" s="750"/>
      <c r="AR91" s="750"/>
      <c r="AS91" s="750"/>
      <c r="AT91" s="750"/>
      <c r="AU91" s="750"/>
      <c r="AV91" s="750"/>
      <c r="AW91" s="750"/>
      <c r="AX91" s="750"/>
      <c r="AY91" s="750"/>
      <c r="AZ91" s="750"/>
      <c r="BA91" s="750"/>
      <c r="BB91" s="750"/>
      <c r="BC91" s="750"/>
      <c r="BD91" s="750"/>
      <c r="BE91" s="750"/>
      <c r="BF91" s="750"/>
      <c r="BG91" s="750"/>
      <c r="BH91" s="750"/>
      <c r="BI91" s="750"/>
      <c r="BJ91" s="750"/>
      <c r="BK91" s="750"/>
      <c r="BL91" s="750"/>
      <c r="BM91" s="750"/>
      <c r="BN91" s="750"/>
      <c r="BO91" s="750"/>
      <c r="BP91" s="750"/>
      <c r="BQ91" s="750"/>
      <c r="BR91" s="750"/>
      <c r="BS91" s="750"/>
      <c r="BT91" s="750"/>
      <c r="BU91" s="750"/>
      <c r="BV91" s="750"/>
    </row>
    <row r="92" spans="1:74" ht="13.5" customHeight="1">
      <c r="A92" s="771"/>
      <c r="B92" s="26" t="s">
        <v>65</v>
      </c>
      <c r="C92" s="765" t="str">
        <f>VLOOKUP($C77,'2026年度(1年後期)'!$B$5:$N$207,COLUMN('2026年度(1年後期)'!$G$5)+1,0)&amp;""</f>
        <v/>
      </c>
      <c r="D92" s="764"/>
      <c r="E92" s="766" t="str">
        <f>VLOOKUP($C77,'2026年度(2年後期)'!$B$5:$N$207,COLUMN('2026年度(2年後期)'!$G$5)+1,0)&amp;""</f>
        <v/>
      </c>
      <c r="F92" s="764"/>
      <c r="G92" s="766" t="str">
        <f>VLOOKUP($C77,'2026年度(3年後期)'!$B$5:$N$207,COLUMN('2026年度(3年後期)'!$G$5)+1,0)&amp;""</f>
        <v/>
      </c>
      <c r="H92" s="764"/>
      <c r="I92" s="766" t="str">
        <f>VLOOKUP($C77,'2026年度(4年後期)'!$B$5:$N$206,COLUMN('2026年度(4年後期)'!$G$5)+1,0)&amp;""</f>
        <v/>
      </c>
      <c r="J92" s="764"/>
      <c r="K92" s="763" t="str">
        <f>VLOOKUP($C77,'2026年度(助産後期)'!$B$5:$N$207,COLUMN('2026年度(助産後期)'!$G$5)+1,0)&amp;""</f>
        <v/>
      </c>
      <c r="L92" s="763"/>
      <c r="M92" s="765" t="str">
        <f>VLOOKUP($C77,'2026年度(M1後期)'!$B$5:$N$207,COLUMN('2026年度(M1後期)'!$G$5)+1,0)&amp;""</f>
        <v/>
      </c>
      <c r="N92" s="764"/>
      <c r="O92" s="763" t="str">
        <f>VLOOKUP($C77,'2026年度(M2後期)'!$B$5:$N$207,COLUMN('2026年度(M2後期)'!$G$5)+1,0)&amp;""</f>
        <v/>
      </c>
      <c r="P92" s="764"/>
      <c r="Q92" s="763" t="str">
        <f>VLOOKUP($C77,'2026年度(D1後期)'!$B$5:$N$207,COLUMN('2026年度(D1後期)'!$G$5)+1,0)&amp;""</f>
        <v/>
      </c>
      <c r="R92" s="764"/>
      <c r="S92" s="763" t="str">
        <f>VLOOKUP($C77,'2026年度(D23後期)'!$B$5:$N$207,COLUMN('2026年度(D23後期)'!$G$5)+1,0)&amp;""</f>
        <v/>
      </c>
      <c r="T92" s="764"/>
      <c r="U92" s="21"/>
      <c r="Z92" s="771"/>
      <c r="AA92" s="750"/>
      <c r="AB92" s="750"/>
      <c r="AC92" s="750"/>
      <c r="AD92" s="750"/>
      <c r="AE92" s="750"/>
      <c r="AF92" s="750"/>
      <c r="AG92" s="750"/>
      <c r="AH92" s="750"/>
      <c r="AI92" s="750"/>
      <c r="AJ92" s="750"/>
      <c r="AK92" s="750"/>
      <c r="AL92" s="750"/>
      <c r="AM92" s="750"/>
      <c r="AN92" s="750"/>
      <c r="AO92" s="750"/>
      <c r="AP92" s="750"/>
      <c r="AQ92" s="750"/>
      <c r="AR92" s="750"/>
      <c r="AS92" s="750"/>
      <c r="AT92" s="750"/>
      <c r="AU92" s="750"/>
      <c r="AV92" s="750"/>
      <c r="AW92" s="750"/>
      <c r="AX92" s="750"/>
      <c r="AY92" s="750"/>
      <c r="AZ92" s="750"/>
      <c r="BA92" s="750"/>
      <c r="BB92" s="750"/>
      <c r="BC92" s="750"/>
      <c r="BD92" s="750"/>
      <c r="BE92" s="750"/>
      <c r="BF92" s="750"/>
      <c r="BG92" s="750"/>
      <c r="BH92" s="750"/>
      <c r="BI92" s="750"/>
      <c r="BJ92" s="750"/>
      <c r="BK92" s="750"/>
      <c r="BL92" s="750"/>
      <c r="BM92" s="750"/>
      <c r="BN92" s="750"/>
      <c r="BO92" s="750"/>
      <c r="BP92" s="750"/>
      <c r="BQ92" s="750"/>
      <c r="BR92" s="750"/>
      <c r="BS92" s="750"/>
      <c r="BT92" s="750"/>
      <c r="BU92" s="750"/>
      <c r="BV92" s="750"/>
    </row>
    <row r="93" spans="1:74" ht="13.5" customHeight="1">
      <c r="A93" s="786"/>
      <c r="B93" s="16" t="s">
        <v>68</v>
      </c>
      <c r="C93" s="762"/>
      <c r="D93" s="760"/>
      <c r="E93" s="759"/>
      <c r="F93" s="760"/>
      <c r="G93" s="759"/>
      <c r="H93" s="760"/>
      <c r="I93" s="759"/>
      <c r="J93" s="760"/>
      <c r="K93" s="761"/>
      <c r="L93" s="761"/>
      <c r="M93" s="762"/>
      <c r="N93" s="760"/>
      <c r="O93" s="761"/>
      <c r="P93" s="760"/>
      <c r="Q93" s="761"/>
      <c r="R93" s="760"/>
      <c r="S93" s="761"/>
      <c r="T93" s="760"/>
      <c r="U93" s="21"/>
      <c r="Z93" s="772"/>
      <c r="AA93" s="751"/>
      <c r="AB93" s="751"/>
      <c r="AC93" s="751"/>
      <c r="AD93" s="751"/>
      <c r="AE93" s="751"/>
      <c r="AF93" s="751"/>
      <c r="AG93" s="751"/>
      <c r="AH93" s="751"/>
      <c r="AI93" s="751"/>
      <c r="AJ93" s="751"/>
      <c r="AK93" s="751"/>
      <c r="AL93" s="751"/>
      <c r="AM93" s="751"/>
      <c r="AN93" s="751"/>
      <c r="AO93" s="751"/>
      <c r="AP93" s="751"/>
      <c r="AQ93" s="751"/>
      <c r="AR93" s="751"/>
      <c r="AS93" s="751"/>
      <c r="AT93" s="751"/>
      <c r="AU93" s="751"/>
      <c r="AV93" s="751"/>
      <c r="AW93" s="751"/>
      <c r="AX93" s="751"/>
      <c r="AY93" s="751"/>
      <c r="AZ93" s="751"/>
      <c r="BA93" s="751"/>
      <c r="BB93" s="751"/>
      <c r="BC93" s="751"/>
      <c r="BD93" s="751"/>
      <c r="BE93" s="751"/>
      <c r="BF93" s="751"/>
      <c r="BG93" s="751"/>
      <c r="BH93" s="751"/>
      <c r="BI93" s="751"/>
      <c r="BJ93" s="751"/>
      <c r="BK93" s="751"/>
      <c r="BL93" s="751"/>
      <c r="BM93" s="751"/>
      <c r="BN93" s="751"/>
      <c r="BO93" s="751"/>
      <c r="BP93" s="751"/>
      <c r="BQ93" s="751"/>
      <c r="BR93" s="751"/>
      <c r="BS93" s="751"/>
      <c r="BT93" s="751"/>
      <c r="BU93" s="751"/>
      <c r="BV93" s="751"/>
    </row>
    <row r="94" spans="1:74" ht="13.5" customHeight="1">
      <c r="A94" s="771" t="s">
        <v>103</v>
      </c>
      <c r="B94" s="27" t="s">
        <v>53</v>
      </c>
      <c r="C94" s="767" t="str">
        <f>VLOOKUP($C77,'2026年度(1年後期)'!$B$5:$N$207,COLUMN('2026年度(1年後期)'!$I$5),0)&amp;""</f>
        <v/>
      </c>
      <c r="D94" s="768"/>
      <c r="E94" s="773" t="str">
        <f>VLOOKUP($C77,'2026年度(2年後期)'!$B$5:$N$207,COLUMN('2026年度(2年後期)'!$I$5),0)&amp;""</f>
        <v/>
      </c>
      <c r="F94" s="768"/>
      <c r="G94" s="773" t="str">
        <f>VLOOKUP($C77,'2026年度(3年後期)'!$B$5:$N$207,COLUMN('2026年度(3年後期)'!$I$5),0)&amp;""</f>
        <v/>
      </c>
      <c r="H94" s="768"/>
      <c r="I94" s="773" t="str">
        <f>VLOOKUP($C77,'2026年度(4年後期)'!$B$5:$N$206,COLUMN('2026年度(4年後期)'!$I$5),0)&amp;""</f>
        <v/>
      </c>
      <c r="J94" s="768"/>
      <c r="K94" s="769" t="str">
        <f>VLOOKUP($C77,'2026年度(助産後期)'!$B$5:$N$207,COLUMN('2026年度(助産後期)'!$I$5),0)&amp;""</f>
        <v/>
      </c>
      <c r="L94" s="769"/>
      <c r="M94" s="767" t="str">
        <f>VLOOKUP($C77,'2026年度(M1後期)'!$B$5:$N$207,COLUMN('2026年度(M1後期)'!$I$5),0)&amp;""</f>
        <v>成人看護学演習A-Ⅰ</v>
      </c>
      <c r="N94" s="768"/>
      <c r="O94" s="769" t="str">
        <f>VLOOKUP($C77,'2026年度(M2後期)'!$B$5:$N$207,COLUMN('2026年度(M2後期)'!$I$5),0)&amp;""</f>
        <v>特別研究</v>
      </c>
      <c r="P94" s="768"/>
      <c r="Q94" s="769" t="str">
        <f>VLOOKUP($C77,'2026年度(D1後期)'!$B$5:$N$207,COLUMN('2026年度(D1後期)'!$I$5),0)&amp;""</f>
        <v/>
      </c>
      <c r="R94" s="768"/>
      <c r="S94" s="769" t="str">
        <f>VLOOKUP($C77,'2026年度(D23後期)'!$B$5:$N$207,COLUMN('2026年度(D23後期)'!$I$5),0)&amp;""</f>
        <v>特別研究</v>
      </c>
      <c r="T94" s="768"/>
      <c r="U94" s="21"/>
      <c r="Z94" s="771" t="str">
        <f>A94</f>
        <v>４時限（15：10～16：40）</v>
      </c>
      <c r="AA94" s="749"/>
      <c r="AB94" s="749"/>
      <c r="AC94" s="749"/>
      <c r="AD94" s="749"/>
      <c r="AE94" s="749"/>
      <c r="AF94" s="749"/>
      <c r="AG94" s="749"/>
      <c r="AH94" s="749"/>
      <c r="AI94" s="749"/>
      <c r="AJ94" s="749"/>
      <c r="AK94" s="749"/>
      <c r="AL94" s="749"/>
      <c r="AM94" s="749" t="s">
        <v>323</v>
      </c>
      <c r="AN94" s="749"/>
      <c r="AO94" s="749"/>
      <c r="AP94" s="749"/>
      <c r="AQ94" s="749"/>
      <c r="AR94" s="749"/>
      <c r="AS94" s="749"/>
      <c r="AT94" s="749"/>
      <c r="AU94" s="749"/>
      <c r="AV94" s="749"/>
      <c r="AW94" s="749"/>
      <c r="AX94" s="749"/>
      <c r="AY94" s="749"/>
      <c r="AZ94" s="749"/>
      <c r="BA94" s="749"/>
      <c r="BB94" s="749"/>
      <c r="BC94" s="749"/>
      <c r="BD94" s="749"/>
      <c r="BE94" s="749"/>
      <c r="BF94" s="749"/>
      <c r="BG94" s="749"/>
      <c r="BH94" s="749"/>
      <c r="BI94" s="749"/>
      <c r="BJ94" s="749"/>
      <c r="BK94" s="749"/>
      <c r="BL94" s="749"/>
      <c r="BM94" s="749"/>
      <c r="BN94" s="749"/>
      <c r="BO94" s="749"/>
      <c r="BP94" s="749"/>
      <c r="BQ94" s="749"/>
      <c r="BR94" s="749"/>
      <c r="BS94" s="749"/>
      <c r="BT94" s="749"/>
      <c r="BU94" s="749"/>
      <c r="BV94" s="749"/>
    </row>
    <row r="95" spans="1:74" ht="13.5" customHeight="1">
      <c r="A95" s="771"/>
      <c r="B95" s="26" t="s">
        <v>61</v>
      </c>
      <c r="C95" s="765" t="str">
        <f>IFERROR(VLOOKUP(C94,科目・教員!$A$2:$B$342,2,0),"")</f>
        <v/>
      </c>
      <c r="D95" s="764"/>
      <c r="E95" s="766" t="str">
        <f>IFERROR(VLOOKUP(E94,科目・教員!$A$2:$B$342,2,0),"")</f>
        <v/>
      </c>
      <c r="F95" s="764"/>
      <c r="G95" s="766" t="str">
        <f>IFERROR(VLOOKUP(G94,科目・教員!$A$2:$B$342,2,0),"")</f>
        <v/>
      </c>
      <c r="H95" s="764"/>
      <c r="I95" s="766" t="str">
        <f>IFERROR(VLOOKUP(I94,科目・教員!$A$2:$B$342,2,0),"")</f>
        <v/>
      </c>
      <c r="J95" s="764"/>
      <c r="K95" s="763" t="str">
        <f>IFERROR(VLOOKUP(K94,科目・教員!$A$2:$B$342,2,0),"")</f>
        <v/>
      </c>
      <c r="L95" s="763"/>
      <c r="M95" s="765" t="str">
        <f>IFERROR(VLOOKUP(M94,科目・教員!$A$2:$B$342,2,0),"")</f>
        <v/>
      </c>
      <c r="N95" s="764"/>
      <c r="O95" s="763" t="str">
        <f>IFERROR(VLOOKUP(O94,科目・教員!$A$2:$B$342,2,0),"")</f>
        <v/>
      </c>
      <c r="P95" s="764"/>
      <c r="Q95" s="763" t="str">
        <f>IFERROR(VLOOKUP(Q94,科目・教員!$A$2:$B$342,2,0),"")</f>
        <v/>
      </c>
      <c r="R95" s="764"/>
      <c r="S95" s="763" t="str">
        <f>IFERROR(VLOOKUP(S94,科目・教員!$A$2:$B$342,2,0),"")</f>
        <v/>
      </c>
      <c r="T95" s="764"/>
      <c r="U95" s="21"/>
      <c r="Z95" s="771"/>
      <c r="AA95" s="750"/>
      <c r="AB95" s="750"/>
      <c r="AC95" s="750"/>
      <c r="AD95" s="750"/>
      <c r="AE95" s="750"/>
      <c r="AF95" s="750"/>
      <c r="AG95" s="750"/>
      <c r="AH95" s="750"/>
      <c r="AI95" s="750"/>
      <c r="AJ95" s="750"/>
      <c r="AK95" s="750"/>
      <c r="AL95" s="750"/>
      <c r="AM95" s="750"/>
      <c r="AN95" s="750"/>
      <c r="AO95" s="750"/>
      <c r="AP95" s="750"/>
      <c r="AQ95" s="750"/>
      <c r="AR95" s="750"/>
      <c r="AS95" s="750"/>
      <c r="AT95" s="750"/>
      <c r="AU95" s="750"/>
      <c r="AV95" s="750"/>
      <c r="AW95" s="750"/>
      <c r="AX95" s="750"/>
      <c r="AY95" s="750"/>
      <c r="AZ95" s="750"/>
      <c r="BA95" s="750"/>
      <c r="BB95" s="750"/>
      <c r="BC95" s="750"/>
      <c r="BD95" s="750"/>
      <c r="BE95" s="750"/>
      <c r="BF95" s="750"/>
      <c r="BG95" s="750"/>
      <c r="BH95" s="750"/>
      <c r="BI95" s="750"/>
      <c r="BJ95" s="750"/>
      <c r="BK95" s="750"/>
      <c r="BL95" s="750"/>
      <c r="BM95" s="750"/>
      <c r="BN95" s="750"/>
      <c r="BO95" s="750"/>
      <c r="BP95" s="750"/>
      <c r="BQ95" s="750"/>
      <c r="BR95" s="750"/>
      <c r="BS95" s="750"/>
      <c r="BT95" s="750"/>
      <c r="BU95" s="750"/>
      <c r="BV95" s="750"/>
    </row>
    <row r="96" spans="1:74" ht="13.5" customHeight="1">
      <c r="A96" s="771"/>
      <c r="B96" s="26" t="s">
        <v>65</v>
      </c>
      <c r="C96" s="765" t="str">
        <f>VLOOKUP($C77,'2026年度(1年後期)'!$B$5:$N$207,COLUMN('2026年度(1年後期)'!$I$5)+1,0)&amp;""</f>
        <v/>
      </c>
      <c r="D96" s="764"/>
      <c r="E96" s="766" t="str">
        <f>VLOOKUP($C77,'2026年度(2年後期)'!$B$5:$N$207,COLUMN('2026年度(2年後期)'!$I$5)+1,0)&amp;""</f>
        <v/>
      </c>
      <c r="F96" s="764"/>
      <c r="G96" s="766" t="str">
        <f>VLOOKUP($C77,'2026年度(3年後期)'!$B$5:$N$207,COLUMN('2026年度(3年後期)'!$I$5)+1,0)&amp;""</f>
        <v/>
      </c>
      <c r="H96" s="764"/>
      <c r="I96" s="766" t="str">
        <f>VLOOKUP($C77,'2026年度(4年後期)'!$B$5:$N$206,COLUMN('2026年度(4年後期)'!$I$5)+1,0)&amp;""</f>
        <v/>
      </c>
      <c r="J96" s="764"/>
      <c r="K96" s="763" t="str">
        <f>VLOOKUP($C77,'2026年度(助産後期)'!$B$5:$N$207,COLUMN('2026年度(助産後期)'!$I$5)+1,0)&amp;""</f>
        <v/>
      </c>
      <c r="L96" s="763"/>
      <c r="M96" s="765" t="str">
        <f>VLOOKUP($C77,'2026年度(M1後期)'!$B$5:$N$207,COLUMN('2026年度(M1後期)'!$I$5)+1,0)&amp;""</f>
        <v/>
      </c>
      <c r="N96" s="764"/>
      <c r="O96" s="763" t="str">
        <f>VLOOKUP($C77,'2026年度(M2後期)'!$B$5:$N$207,COLUMN('2026年度(M2後期)'!$I$5)+1,0)&amp;""</f>
        <v/>
      </c>
      <c r="P96" s="764"/>
      <c r="Q96" s="763" t="str">
        <f>VLOOKUP($C77,'2026年度(D1後期)'!$B$5:$N$207,COLUMN('2026年度(D1後期)'!$I$5)+1,0)&amp;""</f>
        <v/>
      </c>
      <c r="R96" s="764"/>
      <c r="S96" s="763" t="str">
        <f>VLOOKUP($C77,'2026年度(D23後期)'!$B$5:$N$207,COLUMN('2026年度(D23後期)'!$I$5)+1,0)&amp;""</f>
        <v/>
      </c>
      <c r="T96" s="764"/>
      <c r="U96" s="21"/>
      <c r="Z96" s="771"/>
      <c r="AA96" s="750"/>
      <c r="AB96" s="750"/>
      <c r="AC96" s="750"/>
      <c r="AD96" s="750"/>
      <c r="AE96" s="750"/>
      <c r="AF96" s="750"/>
      <c r="AG96" s="750"/>
      <c r="AH96" s="750"/>
      <c r="AI96" s="750"/>
      <c r="AJ96" s="750"/>
      <c r="AK96" s="750"/>
      <c r="AL96" s="750"/>
      <c r="AM96" s="750"/>
      <c r="AN96" s="750"/>
      <c r="AO96" s="750"/>
      <c r="AP96" s="750"/>
      <c r="AQ96" s="750"/>
      <c r="AR96" s="750"/>
      <c r="AS96" s="750"/>
      <c r="AT96" s="750"/>
      <c r="AU96" s="750"/>
      <c r="AV96" s="750"/>
      <c r="AW96" s="750"/>
      <c r="AX96" s="750"/>
      <c r="AY96" s="750"/>
      <c r="AZ96" s="750"/>
      <c r="BA96" s="750"/>
      <c r="BB96" s="750"/>
      <c r="BC96" s="750"/>
      <c r="BD96" s="750"/>
      <c r="BE96" s="750"/>
      <c r="BF96" s="750"/>
      <c r="BG96" s="750"/>
      <c r="BH96" s="750"/>
      <c r="BI96" s="750"/>
      <c r="BJ96" s="750"/>
      <c r="BK96" s="750"/>
      <c r="BL96" s="750"/>
      <c r="BM96" s="750"/>
      <c r="BN96" s="750"/>
      <c r="BO96" s="750"/>
      <c r="BP96" s="750"/>
      <c r="BQ96" s="750"/>
      <c r="BR96" s="750"/>
      <c r="BS96" s="750"/>
      <c r="BT96" s="750"/>
      <c r="BU96" s="750"/>
      <c r="BV96" s="750"/>
    </row>
    <row r="97" spans="1:74" ht="13.5" customHeight="1">
      <c r="A97" s="772"/>
      <c r="B97" s="28" t="s">
        <v>68</v>
      </c>
      <c r="C97" s="762"/>
      <c r="D97" s="760"/>
      <c r="E97" s="759"/>
      <c r="F97" s="760"/>
      <c r="G97" s="759"/>
      <c r="H97" s="760"/>
      <c r="I97" s="759"/>
      <c r="J97" s="760"/>
      <c r="K97" s="761"/>
      <c r="L97" s="761"/>
      <c r="M97" s="762"/>
      <c r="N97" s="760"/>
      <c r="O97" s="761"/>
      <c r="P97" s="760"/>
      <c r="Q97" s="761"/>
      <c r="R97" s="760"/>
      <c r="S97" s="761"/>
      <c r="T97" s="760"/>
      <c r="U97" s="21"/>
      <c r="Z97" s="772"/>
      <c r="AA97" s="751"/>
      <c r="AB97" s="751"/>
      <c r="AC97" s="751"/>
      <c r="AD97" s="751"/>
      <c r="AE97" s="751"/>
      <c r="AF97" s="751"/>
      <c r="AG97" s="751"/>
      <c r="AH97" s="751"/>
      <c r="AI97" s="751"/>
      <c r="AJ97" s="751"/>
      <c r="AK97" s="751"/>
      <c r="AL97" s="751"/>
      <c r="AM97" s="751"/>
      <c r="AN97" s="751"/>
      <c r="AO97" s="751"/>
      <c r="AP97" s="751"/>
      <c r="AQ97" s="751"/>
      <c r="AR97" s="751"/>
      <c r="AS97" s="751"/>
      <c r="AT97" s="751"/>
      <c r="AU97" s="751"/>
      <c r="AV97" s="751"/>
      <c r="AW97" s="751"/>
      <c r="AX97" s="751"/>
      <c r="AY97" s="751"/>
      <c r="AZ97" s="751"/>
      <c r="BA97" s="751"/>
      <c r="BB97" s="751"/>
      <c r="BC97" s="751"/>
      <c r="BD97" s="751"/>
      <c r="BE97" s="751"/>
      <c r="BF97" s="751"/>
      <c r="BG97" s="751"/>
      <c r="BH97" s="751"/>
      <c r="BI97" s="751"/>
      <c r="BJ97" s="751"/>
      <c r="BK97" s="751"/>
      <c r="BL97" s="751"/>
      <c r="BM97" s="751"/>
      <c r="BN97" s="751"/>
      <c r="BO97" s="751"/>
      <c r="BP97" s="751"/>
      <c r="BQ97" s="751"/>
      <c r="BR97" s="751"/>
      <c r="BS97" s="751"/>
      <c r="BT97" s="751"/>
      <c r="BU97" s="751"/>
      <c r="BV97" s="751"/>
    </row>
    <row r="98" spans="1:74" ht="13.5" customHeight="1">
      <c r="A98" s="771" t="s">
        <v>112</v>
      </c>
      <c r="B98" s="15" t="s">
        <v>53</v>
      </c>
      <c r="C98" s="767" t="str">
        <f>VLOOKUP($C77,'2026年度(1年後期)'!$B$5:$N$207,COLUMN('2026年度(1年後期)'!$K$5),0)&amp;""</f>
        <v/>
      </c>
      <c r="D98" s="768"/>
      <c r="E98" s="773" t="str">
        <f>VLOOKUP($C77,'2026年度(2年後期)'!$B$5:$N$207,COLUMN('2026年度(2年後期)'!$K$5),0)&amp;""</f>
        <v/>
      </c>
      <c r="F98" s="768"/>
      <c r="G98" s="773" t="str">
        <f>VLOOKUP($C77,'2026年度(3年後期)'!$B$5:$N$207,COLUMN('2026年度(3年後期)'!$K$5),0)&amp;""</f>
        <v/>
      </c>
      <c r="H98" s="768"/>
      <c r="I98" s="773" t="str">
        <f>VLOOKUP($C77,'2026年度(4年後期)'!$B$5:$N$206,COLUMN('2026年度(4年後期)'!$K$5),0)&amp;""</f>
        <v/>
      </c>
      <c r="J98" s="768"/>
      <c r="K98" s="769" t="str">
        <f>VLOOKUP($C77,'2026年度(助産後期)'!$B$5:$N$207,COLUMN('2026年度(助産後期)'!$K$5),0)&amp;""</f>
        <v/>
      </c>
      <c r="L98" s="769"/>
      <c r="M98" s="767" t="str">
        <f>VLOOKUP($C77,'2026年度(M1後期)'!$B$5:$N$207,COLUMN('2026年度(M1後期)'!$K$5),0)&amp;""</f>
        <v/>
      </c>
      <c r="N98" s="768"/>
      <c r="O98" s="769" t="str">
        <f>VLOOKUP($C77,'2026年度(M2後期)'!$B$5:$N$207,COLUMN('2026年度(M2後期)'!$K$5),0)&amp;""</f>
        <v/>
      </c>
      <c r="P98" s="768"/>
      <c r="Q98" s="769" t="str">
        <f>VLOOKUP($C77,'2026年度(D1後期)'!$B$5:$N$207,COLUMN('2026年度(D1後期)'!$K$5),0)&amp;""</f>
        <v/>
      </c>
      <c r="R98" s="768"/>
      <c r="S98" s="769" t="str">
        <f>VLOOKUP($C77,'2026年度(D23後期)'!$B$5:$N$207,COLUMN('2026年度(D23後期)'!$K$5),0)&amp;""</f>
        <v/>
      </c>
      <c r="T98" s="768"/>
      <c r="U98" s="21"/>
      <c r="Z98" s="770" t="str">
        <f>A98</f>
        <v>５時限（16：50～18：20）</v>
      </c>
      <c r="AA98" s="749"/>
      <c r="AB98" s="749"/>
      <c r="AC98" s="749"/>
      <c r="AD98" s="749"/>
      <c r="AE98" s="749"/>
      <c r="AF98" s="749"/>
      <c r="AG98" s="749"/>
      <c r="AH98" s="749"/>
      <c r="AI98" s="749"/>
      <c r="AJ98" s="749"/>
      <c r="AK98" s="749"/>
      <c r="AL98" s="749"/>
      <c r="AM98" s="749" t="s">
        <v>323</v>
      </c>
      <c r="AN98" s="749"/>
      <c r="AO98" s="749"/>
      <c r="AP98" s="749"/>
      <c r="AQ98" s="749"/>
      <c r="AR98" s="749"/>
      <c r="AS98" s="749"/>
      <c r="AT98" s="749"/>
      <c r="AU98" s="749"/>
      <c r="AV98" s="749"/>
      <c r="AW98" s="749"/>
      <c r="AX98" s="749"/>
      <c r="AY98" s="749"/>
      <c r="AZ98" s="749"/>
      <c r="BA98" s="749"/>
      <c r="BB98" s="749"/>
      <c r="BC98" s="749"/>
      <c r="BD98" s="749"/>
      <c r="BE98" s="749"/>
      <c r="BF98" s="749"/>
      <c r="BG98" s="749"/>
      <c r="BH98" s="749"/>
      <c r="BI98" s="749"/>
      <c r="BJ98" s="749"/>
      <c r="BK98" s="749"/>
      <c r="BL98" s="749"/>
      <c r="BM98" s="749"/>
      <c r="BN98" s="749"/>
      <c r="BO98" s="749"/>
      <c r="BP98" s="749"/>
      <c r="BQ98" s="749"/>
      <c r="BR98" s="749"/>
      <c r="BS98" s="749"/>
      <c r="BT98" s="749"/>
      <c r="BU98" s="749"/>
      <c r="BV98" s="749"/>
    </row>
    <row r="99" spans="1:74" ht="13.5" customHeight="1">
      <c r="A99" s="771"/>
      <c r="B99" s="15" t="s">
        <v>61</v>
      </c>
      <c r="C99" s="765" t="str">
        <f>IFERROR(VLOOKUP(C98,科目・教員!$A$2:$B$342,2,0),"")</f>
        <v/>
      </c>
      <c r="D99" s="764"/>
      <c r="E99" s="766" t="str">
        <f>IFERROR(VLOOKUP(E98,科目・教員!$A$2:$B$342,2,0),"")</f>
        <v/>
      </c>
      <c r="F99" s="764"/>
      <c r="G99" s="766" t="str">
        <f>IFERROR(VLOOKUP(G98,科目・教員!$A$2:$B$342,2,0),"")</f>
        <v/>
      </c>
      <c r="H99" s="764"/>
      <c r="I99" s="766" t="str">
        <f>IFERROR(VLOOKUP(I98,科目・教員!$A$2:$B$342,2,0),"")</f>
        <v/>
      </c>
      <c r="J99" s="764"/>
      <c r="K99" s="763" t="str">
        <f>IFERROR(VLOOKUP(K98,科目・教員!$A$2:$B$342,2,0),"")</f>
        <v/>
      </c>
      <c r="L99" s="763"/>
      <c r="M99" s="765" t="str">
        <f>IFERROR(VLOOKUP(M98,科目・教員!$A$2:$B$342,2,0),"")</f>
        <v/>
      </c>
      <c r="N99" s="764"/>
      <c r="O99" s="763" t="str">
        <f>IFERROR(VLOOKUP(O98,科目・教員!$A$2:$B$342,2,0),"")</f>
        <v/>
      </c>
      <c r="P99" s="764"/>
      <c r="Q99" s="763" t="str">
        <f>IFERROR(VLOOKUP(Q98,科目・教員!$A$2:$B$342,2,0),"")</f>
        <v/>
      </c>
      <c r="R99" s="764"/>
      <c r="S99" s="763" t="str">
        <f>IFERROR(VLOOKUP(S98,科目・教員!$A$2:$B$342,2,0),"")</f>
        <v/>
      </c>
      <c r="T99" s="764"/>
      <c r="U99" s="21"/>
      <c r="Z99" s="771"/>
      <c r="AA99" s="750"/>
      <c r="AB99" s="750"/>
      <c r="AC99" s="750"/>
      <c r="AD99" s="750"/>
      <c r="AE99" s="750"/>
      <c r="AF99" s="750"/>
      <c r="AG99" s="750"/>
      <c r="AH99" s="750"/>
      <c r="AI99" s="750"/>
      <c r="AJ99" s="750"/>
      <c r="AK99" s="750"/>
      <c r="AL99" s="750"/>
      <c r="AM99" s="750"/>
      <c r="AN99" s="750"/>
      <c r="AO99" s="750"/>
      <c r="AP99" s="750"/>
      <c r="AQ99" s="750"/>
      <c r="AR99" s="750"/>
      <c r="AS99" s="750"/>
      <c r="AT99" s="750"/>
      <c r="AU99" s="750"/>
      <c r="AV99" s="750"/>
      <c r="AW99" s="750"/>
      <c r="AX99" s="750"/>
      <c r="AY99" s="750"/>
      <c r="AZ99" s="750"/>
      <c r="BA99" s="750"/>
      <c r="BB99" s="750"/>
      <c r="BC99" s="750"/>
      <c r="BD99" s="750"/>
      <c r="BE99" s="750"/>
      <c r="BF99" s="750"/>
      <c r="BG99" s="750"/>
      <c r="BH99" s="750"/>
      <c r="BI99" s="750"/>
      <c r="BJ99" s="750"/>
      <c r="BK99" s="750"/>
      <c r="BL99" s="750"/>
      <c r="BM99" s="750"/>
      <c r="BN99" s="750"/>
      <c r="BO99" s="750"/>
      <c r="BP99" s="750"/>
      <c r="BQ99" s="750"/>
      <c r="BR99" s="750"/>
      <c r="BS99" s="750"/>
      <c r="BT99" s="750"/>
      <c r="BU99" s="750"/>
      <c r="BV99" s="750"/>
    </row>
    <row r="100" spans="1:74" ht="13.5" customHeight="1">
      <c r="A100" s="771"/>
      <c r="B100" s="15" t="s">
        <v>65</v>
      </c>
      <c r="C100" s="765" t="str">
        <f>VLOOKUP($C77,'2026年度(1年後期)'!$B$5:$N$207,COLUMN('2026年度(1年後期)'!$K$5)+1,0)&amp;""</f>
        <v/>
      </c>
      <c r="D100" s="764"/>
      <c r="E100" s="766" t="str">
        <f>VLOOKUP($C77,'2026年度(2年後期)'!$B$5:$N$207,COLUMN('2026年度(2年後期)'!$K$5)+1,0)&amp;""</f>
        <v/>
      </c>
      <c r="F100" s="764"/>
      <c r="G100" s="766" t="str">
        <f>VLOOKUP($C77,'2026年度(3年後期)'!$B$5:$N$207,COLUMN('2026年度(3年後期)'!$K$5)+1,0)&amp;""</f>
        <v/>
      </c>
      <c r="H100" s="764"/>
      <c r="I100" s="766" t="str">
        <f>VLOOKUP($C77,'2026年度(4年後期)'!$B$5:$N$206,COLUMN('2026年度(4年後期)'!$K$5)+1,0)&amp;""</f>
        <v/>
      </c>
      <c r="J100" s="764"/>
      <c r="K100" s="763" t="str">
        <f>VLOOKUP($C77,'2026年度(助産後期)'!$B$5:$N$207,COLUMN('2026年度(助産後期)'!$K$5)+1,0)&amp;""</f>
        <v/>
      </c>
      <c r="L100" s="763"/>
      <c r="M100" s="765" t="str">
        <f>VLOOKUP($C77,'2026年度(M1後期)'!$B$5:$N$207,COLUMN('2026年度(M1後期)'!$K$5)+1,0)&amp;""</f>
        <v/>
      </c>
      <c r="N100" s="764"/>
      <c r="O100" s="763" t="str">
        <f>VLOOKUP($C77,'2026年度(M2後期)'!$B$5:$N$207,COLUMN('2026年度(M2後期)'!$K$5)+1,0)&amp;""</f>
        <v/>
      </c>
      <c r="P100" s="764"/>
      <c r="Q100" s="763" t="str">
        <f>VLOOKUP($C77,'2026年度(D1後期)'!$B$5:$N$207,COLUMN('2026年度(D1後期)'!$K$5)+1,0)&amp;""</f>
        <v/>
      </c>
      <c r="R100" s="764"/>
      <c r="S100" s="763" t="str">
        <f>VLOOKUP($C77,'2026年度(D23後期)'!$B$5:$N$207,COLUMN('2026年度(D23後期)'!$K$5)+1,0)&amp;""</f>
        <v/>
      </c>
      <c r="T100" s="764"/>
      <c r="U100" s="21"/>
      <c r="Z100" s="771"/>
      <c r="AA100" s="750"/>
      <c r="AB100" s="750"/>
      <c r="AC100" s="750"/>
      <c r="AD100" s="750"/>
      <c r="AE100" s="750"/>
      <c r="AF100" s="750"/>
      <c r="AG100" s="750"/>
      <c r="AH100" s="750"/>
      <c r="AI100" s="750"/>
      <c r="AJ100" s="750"/>
      <c r="AK100" s="750"/>
      <c r="AL100" s="750"/>
      <c r="AM100" s="750"/>
      <c r="AN100" s="750"/>
      <c r="AO100" s="750"/>
      <c r="AP100" s="750"/>
      <c r="AQ100" s="750"/>
      <c r="AR100" s="750"/>
      <c r="AS100" s="750"/>
      <c r="AT100" s="750"/>
      <c r="AU100" s="750"/>
      <c r="AV100" s="750"/>
      <c r="AW100" s="750"/>
      <c r="AX100" s="750"/>
      <c r="AY100" s="750"/>
      <c r="AZ100" s="750"/>
      <c r="BA100" s="750"/>
      <c r="BB100" s="750"/>
      <c r="BC100" s="750"/>
      <c r="BD100" s="750"/>
      <c r="BE100" s="750"/>
      <c r="BF100" s="750"/>
      <c r="BG100" s="750"/>
      <c r="BH100" s="750"/>
      <c r="BI100" s="750"/>
      <c r="BJ100" s="750"/>
      <c r="BK100" s="750"/>
      <c r="BL100" s="750"/>
      <c r="BM100" s="750"/>
      <c r="BN100" s="750"/>
      <c r="BO100" s="750"/>
      <c r="BP100" s="750"/>
      <c r="BQ100" s="750"/>
      <c r="BR100" s="750"/>
      <c r="BS100" s="750"/>
      <c r="BT100" s="750"/>
      <c r="BU100" s="750"/>
      <c r="BV100" s="750"/>
    </row>
    <row r="101" spans="1:74" ht="13.5" customHeight="1">
      <c r="A101" s="772"/>
      <c r="B101" s="16" t="s">
        <v>68</v>
      </c>
      <c r="C101" s="762"/>
      <c r="D101" s="760"/>
      <c r="E101" s="759"/>
      <c r="F101" s="760"/>
      <c r="G101" s="759"/>
      <c r="H101" s="760"/>
      <c r="I101" s="759"/>
      <c r="J101" s="760"/>
      <c r="K101" s="761"/>
      <c r="L101" s="761"/>
      <c r="M101" s="762"/>
      <c r="N101" s="760"/>
      <c r="O101" s="761"/>
      <c r="P101" s="760"/>
      <c r="Q101" s="761"/>
      <c r="R101" s="760"/>
      <c r="S101" s="761"/>
      <c r="T101" s="760"/>
      <c r="U101" s="22"/>
      <c r="V101" s="19"/>
      <c r="W101" s="19"/>
      <c r="X101" s="19"/>
      <c r="Y101" s="19"/>
      <c r="Z101" s="772"/>
      <c r="AA101" s="751"/>
      <c r="AB101" s="751"/>
      <c r="AC101" s="751"/>
      <c r="AD101" s="751"/>
      <c r="AE101" s="751"/>
      <c r="AF101" s="751"/>
      <c r="AG101" s="751"/>
      <c r="AH101" s="751"/>
      <c r="AI101" s="751"/>
      <c r="AJ101" s="751"/>
      <c r="AK101" s="751"/>
      <c r="AL101" s="751"/>
      <c r="AM101" s="751"/>
      <c r="AN101" s="751"/>
      <c r="AO101" s="751"/>
      <c r="AP101" s="751"/>
      <c r="AQ101" s="751"/>
      <c r="AR101" s="751"/>
      <c r="AS101" s="751"/>
      <c r="AT101" s="751"/>
      <c r="AU101" s="751"/>
      <c r="AV101" s="751"/>
      <c r="AW101" s="751"/>
      <c r="AX101" s="751"/>
      <c r="AY101" s="751"/>
      <c r="AZ101" s="751"/>
      <c r="BA101" s="751"/>
      <c r="BB101" s="751"/>
      <c r="BC101" s="751"/>
      <c r="BD101" s="751"/>
      <c r="BE101" s="751"/>
      <c r="BF101" s="751"/>
      <c r="BG101" s="751"/>
      <c r="BH101" s="751"/>
      <c r="BI101" s="751"/>
      <c r="BJ101" s="751"/>
      <c r="BK101" s="751"/>
      <c r="BL101" s="751"/>
      <c r="BM101" s="751"/>
      <c r="BN101" s="751"/>
      <c r="BO101" s="751"/>
      <c r="BP101" s="751"/>
      <c r="BQ101" s="751"/>
      <c r="BR101" s="751"/>
      <c r="BS101" s="751"/>
      <c r="BT101" s="751"/>
      <c r="BU101" s="751"/>
      <c r="BV101" s="751"/>
    </row>
    <row r="102" spans="1:74" ht="21">
      <c r="A102" s="5"/>
      <c r="B102" s="6"/>
      <c r="C102" s="807">
        <f>C77+1</f>
        <v>46392</v>
      </c>
      <c r="D102" s="807"/>
      <c r="E102" s="807"/>
      <c r="F102" s="807"/>
      <c r="G102" s="807"/>
      <c r="H102" s="807"/>
      <c r="I102" s="807"/>
      <c r="J102" s="807"/>
      <c r="K102" s="807"/>
      <c r="L102" s="807"/>
      <c r="M102" s="807"/>
      <c r="N102" s="807"/>
      <c r="O102" s="807"/>
      <c r="P102" s="807"/>
      <c r="Q102" s="807"/>
      <c r="R102" s="807"/>
      <c r="S102" s="807"/>
      <c r="T102" s="807"/>
      <c r="U102" s="858">
        <f>C102</f>
        <v>46392</v>
      </c>
      <c r="V102" s="859"/>
      <c r="W102" s="859"/>
      <c r="X102" s="859"/>
      <c r="Y102" s="859"/>
      <c r="Z102" s="860"/>
      <c r="AA102" s="7">
        <v>101</v>
      </c>
      <c r="AB102" s="7">
        <v>102</v>
      </c>
      <c r="AC102" s="7">
        <v>103</v>
      </c>
      <c r="AD102" s="7" t="s">
        <v>16</v>
      </c>
      <c r="AE102" s="7" t="s">
        <v>17</v>
      </c>
      <c r="AF102" s="7" t="s">
        <v>18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19</v>
      </c>
      <c r="AM102" s="7" t="s">
        <v>20</v>
      </c>
      <c r="AN102" s="7" t="s">
        <v>21</v>
      </c>
      <c r="AO102" s="7" t="s">
        <v>22</v>
      </c>
      <c r="AP102" s="7" t="s">
        <v>23</v>
      </c>
      <c r="AQ102" s="7" t="s">
        <v>24</v>
      </c>
      <c r="AR102" s="7" t="s">
        <v>25</v>
      </c>
      <c r="AS102" s="7" t="s">
        <v>26</v>
      </c>
      <c r="AT102" s="7" t="s">
        <v>27</v>
      </c>
      <c r="AU102" s="7" t="s">
        <v>28</v>
      </c>
      <c r="AV102" s="7" t="s">
        <v>29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30</v>
      </c>
      <c r="BB102" s="7" t="s">
        <v>31</v>
      </c>
      <c r="BC102" s="8" t="s">
        <v>32</v>
      </c>
      <c r="BD102" s="7" t="s">
        <v>33</v>
      </c>
      <c r="BE102" s="7" t="s">
        <v>34</v>
      </c>
      <c r="BF102" s="7" t="s">
        <v>35</v>
      </c>
      <c r="BG102" s="7" t="s">
        <v>36</v>
      </c>
      <c r="BH102" s="7" t="s">
        <v>37</v>
      </c>
      <c r="BI102" s="7" t="s">
        <v>38</v>
      </c>
      <c r="BJ102" s="7" t="s">
        <v>39</v>
      </c>
      <c r="BK102" s="7" t="s">
        <v>40</v>
      </c>
      <c r="BL102" s="7" t="s">
        <v>41</v>
      </c>
      <c r="BM102" s="7" t="s">
        <v>42</v>
      </c>
      <c r="BN102" s="10" t="s">
        <v>43</v>
      </c>
      <c r="BO102" s="10" t="s">
        <v>44</v>
      </c>
      <c r="BP102" s="11" t="s">
        <v>45</v>
      </c>
      <c r="BQ102" s="11" t="s">
        <v>46</v>
      </c>
      <c r="BR102" s="11" t="s">
        <v>47</v>
      </c>
      <c r="BS102" s="11" t="s">
        <v>48</v>
      </c>
      <c r="BT102" s="11" t="s">
        <v>49</v>
      </c>
      <c r="BU102" s="11" t="s">
        <v>50</v>
      </c>
      <c r="BV102" s="11" t="s">
        <v>51</v>
      </c>
    </row>
    <row r="103" spans="1:74" ht="13.5" customHeight="1">
      <c r="A103" s="771" t="s">
        <v>52</v>
      </c>
      <c r="B103" s="12" t="s">
        <v>53</v>
      </c>
      <c r="C103" s="783" t="str">
        <f>VLOOKUP($C102,'2026年度(1年後期)'!$B$5:$N$207,COLUMN('2026年度(1年後期)'!$C$5),0)&amp;""</f>
        <v/>
      </c>
      <c r="D103" s="784"/>
      <c r="E103" s="787" t="str">
        <f>VLOOKUP($C102,'2026年度(2年後期)'!$B$5:$N$207,COLUMN('2026年度(2年後期)'!$C$5),0)&amp;""</f>
        <v/>
      </c>
      <c r="F103" s="784"/>
      <c r="G103" s="787" t="str">
        <f>VLOOKUP($C102,'2026年度(3年後期)'!$B$5:$N$207,COLUMN('2026年度(3年後期)'!$C$5),0)&amp;""</f>
        <v/>
      </c>
      <c r="H103" s="784"/>
      <c r="I103" s="787" t="str">
        <f>VLOOKUP($C102,'2026年度(4年後期)'!$B$5:$N$206,COLUMN('2026年度(4年後期)'!$C$5),0)&amp;""</f>
        <v/>
      </c>
      <c r="J103" s="784"/>
      <c r="K103" s="768" t="str">
        <f>VLOOKUP($C102,'2026年度(助産後期)'!$B$5:$N$207,COLUMN('2026年度(助産後期)'!$C$5),0)&amp;""</f>
        <v/>
      </c>
      <c r="L103" s="785"/>
      <c r="M103" s="794" t="str">
        <f>VLOOKUP($C102,'2026年度(M1後期)'!$B$5:$N$207,COLUMN('2026年度(M1後期)'!$C$5),0)&amp;""</f>
        <v>国際看護学演習A-Ⅰ
精神看護学演習A-Ⅱ
成育看護学演習A-Ⅱ・Ⅳ（小児）</v>
      </c>
      <c r="N103" s="785"/>
      <c r="O103" s="787" t="str">
        <f>VLOOKUP($C102,'2026年度(M2後期)'!$B$5:$N$207,COLUMN('2026年度(M2後期)'!$C$5),0)&amp;""</f>
        <v>特別研究</v>
      </c>
      <c r="P103" s="784"/>
      <c r="Q103" s="787" t="str">
        <f>VLOOKUP($C102,'2026年度(D1後期)'!$B$5:$N$207,COLUMN('2026年度(D1後期)'!$C$5),0)&amp;""</f>
        <v>成育看護学演習Ｂ
国際看護学演習Ｂ</v>
      </c>
      <c r="R103" s="784"/>
      <c r="S103" s="768" t="str">
        <f>VLOOKUP($C102,'2026年度(D23後期)'!$B$5:$N$207,COLUMN('2026年度(D23後期)'!$C$5),0)&amp;""</f>
        <v>特別研究</v>
      </c>
      <c r="T103" s="784"/>
      <c r="U103" s="25"/>
      <c r="V103" s="650" t="s">
        <v>322</v>
      </c>
      <c r="Z103" s="770" t="str">
        <f>A103</f>
        <v xml:space="preserve">１時限（09：20～10：50） </v>
      </c>
      <c r="AA103" s="749"/>
      <c r="AB103" s="749"/>
      <c r="AC103" s="749"/>
      <c r="AD103" s="749"/>
      <c r="AE103" s="749"/>
      <c r="AF103" s="749"/>
      <c r="AG103" s="749"/>
      <c r="AH103" s="749"/>
      <c r="AI103" s="749"/>
      <c r="AJ103" s="749"/>
      <c r="AK103" s="749"/>
      <c r="AL103" s="749"/>
      <c r="AM103" s="749" t="s">
        <v>323</v>
      </c>
      <c r="AN103" s="749"/>
      <c r="AO103" s="749"/>
      <c r="AP103" s="749"/>
      <c r="AQ103" s="749"/>
      <c r="AR103" s="749"/>
      <c r="AS103" s="749"/>
      <c r="AT103" s="749"/>
      <c r="AU103" s="749"/>
      <c r="AV103" s="749"/>
      <c r="AW103" s="749"/>
      <c r="AX103" s="749"/>
      <c r="AY103" s="749"/>
      <c r="AZ103" s="749"/>
      <c r="BA103" s="749"/>
      <c r="BB103" s="749"/>
      <c r="BC103" s="749"/>
      <c r="BD103" s="749"/>
      <c r="BE103" s="749"/>
      <c r="BF103" s="749"/>
      <c r="BG103" s="749"/>
      <c r="BH103" s="749"/>
      <c r="BI103" s="749"/>
      <c r="BJ103" s="749"/>
      <c r="BK103" s="749"/>
      <c r="BL103" s="749"/>
      <c r="BM103" s="749"/>
      <c r="BN103" s="749"/>
      <c r="BO103" s="749"/>
      <c r="BP103" s="749"/>
      <c r="BQ103" s="749"/>
      <c r="BR103" s="749"/>
      <c r="BS103" s="749"/>
      <c r="BT103" s="749"/>
      <c r="BU103" s="749"/>
      <c r="BV103" s="749"/>
    </row>
    <row r="104" spans="1:74" ht="13.5" customHeight="1">
      <c r="A104" s="771"/>
      <c r="B104" s="15" t="s">
        <v>61</v>
      </c>
      <c r="C104" s="779" t="str">
        <f>IFERROR(VLOOKUP(C103,科目・教員!$A$2:$B$342,2,0),"")</f>
        <v/>
      </c>
      <c r="D104" s="777"/>
      <c r="E104" s="778" t="str">
        <f>IFERROR(VLOOKUP(E103,科目・教員!$A$2:$B$342,2,0),"")</f>
        <v/>
      </c>
      <c r="F104" s="777"/>
      <c r="G104" s="778" t="str">
        <f>IFERROR(VLOOKUP(G103,科目・教員!$A$2:$B$342,2,0),"")</f>
        <v/>
      </c>
      <c r="H104" s="777"/>
      <c r="I104" s="778" t="str">
        <f>IFERROR(VLOOKUP(I103,科目・教員!$A$2:$B$342,2,0),"")</f>
        <v/>
      </c>
      <c r="J104" s="777"/>
      <c r="K104" s="764" t="str">
        <f>IFERROR(VLOOKUP(K103,科目・教員!$A$2:$B$342,2,0),"")</f>
        <v/>
      </c>
      <c r="L104" s="780"/>
      <c r="M104" s="776" t="str">
        <f>IFERROR(VLOOKUP(M103,科目・教員!$A$2:$B$342,2,0),"")</f>
        <v/>
      </c>
      <c r="N104" s="777"/>
      <c r="O104" s="778" t="str">
        <f>IFERROR(VLOOKUP(O103,科目・教員!$A$2:$B$342,2,0),"")</f>
        <v/>
      </c>
      <c r="P104" s="777"/>
      <c r="Q104" s="778" t="str">
        <f>IFERROR(VLOOKUP(Q103,科目・教員!$A$2:$B$342,2,0),"")</f>
        <v/>
      </c>
      <c r="R104" s="777"/>
      <c r="S104" s="764" t="str">
        <f>IFERROR(VLOOKUP(S103,科目・教員!$A$2:$B$342,2,0),"")</f>
        <v/>
      </c>
      <c r="T104" s="777"/>
      <c r="U104" s="25"/>
      <c r="V104" s="650" t="s">
        <v>323</v>
      </c>
      <c r="Z104" s="771"/>
      <c r="AA104" s="750"/>
      <c r="AB104" s="750"/>
      <c r="AC104" s="750"/>
      <c r="AD104" s="750"/>
      <c r="AE104" s="750"/>
      <c r="AF104" s="750"/>
      <c r="AG104" s="750"/>
      <c r="AH104" s="750"/>
      <c r="AI104" s="750"/>
      <c r="AJ104" s="750"/>
      <c r="AK104" s="750"/>
      <c r="AL104" s="750"/>
      <c r="AM104" s="750"/>
      <c r="AN104" s="750"/>
      <c r="AO104" s="750"/>
      <c r="AP104" s="750"/>
      <c r="AQ104" s="750"/>
      <c r="AR104" s="750"/>
      <c r="AS104" s="750"/>
      <c r="AT104" s="750"/>
      <c r="AU104" s="750"/>
      <c r="AV104" s="750"/>
      <c r="AW104" s="750"/>
      <c r="AX104" s="750"/>
      <c r="AY104" s="750"/>
      <c r="AZ104" s="750"/>
      <c r="BA104" s="750"/>
      <c r="BB104" s="750"/>
      <c r="BC104" s="750"/>
      <c r="BD104" s="750"/>
      <c r="BE104" s="750"/>
      <c r="BF104" s="750"/>
      <c r="BG104" s="750"/>
      <c r="BH104" s="750"/>
      <c r="BI104" s="750"/>
      <c r="BJ104" s="750"/>
      <c r="BK104" s="750"/>
      <c r="BL104" s="750"/>
      <c r="BM104" s="750"/>
      <c r="BN104" s="750"/>
      <c r="BO104" s="750"/>
      <c r="BP104" s="750"/>
      <c r="BQ104" s="750"/>
      <c r="BR104" s="750"/>
      <c r="BS104" s="750"/>
      <c r="BT104" s="750"/>
      <c r="BU104" s="750"/>
      <c r="BV104" s="750"/>
    </row>
    <row r="105" spans="1:74" ht="13.5" customHeight="1">
      <c r="A105" s="771"/>
      <c r="B105" s="15" t="s">
        <v>65</v>
      </c>
      <c r="C105" s="779" t="str">
        <f>VLOOKUP($C102,'2026年度(1年後期)'!$B$5:$N$207,COLUMN('2026年度(1年後期)'!$C$5)+1,0)&amp;""</f>
        <v/>
      </c>
      <c r="D105" s="777"/>
      <c r="E105" s="778" t="str">
        <f>VLOOKUP($C102,'2026年度(2年後期)'!$B$5:$N$207,COLUMN('2026年度(2年後期)'!$C$5)+1,0)&amp;""</f>
        <v/>
      </c>
      <c r="F105" s="777"/>
      <c r="G105" s="778" t="str">
        <f>VLOOKUP($C102,'2026年度(3年後期)'!$B$5:$N$207,COLUMN('2026年度(3年後期)'!$C$5)+1,0)&amp;""</f>
        <v/>
      </c>
      <c r="H105" s="777"/>
      <c r="I105" s="778" t="str">
        <f>VLOOKUP($C102,'2026年度(4年後期)'!$B$5:$N$206,COLUMN('2026年度(4年後期)'!$C$5)+1,0)&amp;""</f>
        <v/>
      </c>
      <c r="J105" s="777"/>
      <c r="K105" s="764" t="str">
        <f>VLOOKUP($C102,'2026年度(助産後期)'!$B$5:$N$207,COLUMN('2026年度(助産後期)'!$C$5)+1,0)&amp;""</f>
        <v/>
      </c>
      <c r="L105" s="780"/>
      <c r="M105" s="776" t="str">
        <f>VLOOKUP($C102,'2026年度(M1後期)'!$B$5:$N$207,COLUMN('2026年度(M1後期)'!$C$5)+1,0)&amp;""</f>
        <v/>
      </c>
      <c r="N105" s="777"/>
      <c r="O105" s="778" t="str">
        <f>VLOOKUP($C102,'2026年度(M2後期)'!$B$5:$N$207,COLUMN('2026年度(M2後期)'!$C$5)+1,0)&amp;""</f>
        <v/>
      </c>
      <c r="P105" s="777"/>
      <c r="Q105" s="778" t="str">
        <f>VLOOKUP($C102,'2026年度(D1後期)'!$B$5:$N$207,COLUMN('2026年度(D1後期)'!$C$5)+1,0)&amp;""</f>
        <v/>
      </c>
      <c r="R105" s="777"/>
      <c r="S105" s="764" t="str">
        <f>VLOOKUP($C102,'2026年度(D23後期)'!$B$5:$N$207,COLUMN('2026年度(D23後期)'!$C$5)+1,0)&amp;""</f>
        <v/>
      </c>
      <c r="T105" s="777"/>
      <c r="U105" s="25"/>
      <c r="V105" s="650" t="s">
        <v>327</v>
      </c>
      <c r="Z105" s="771"/>
      <c r="AA105" s="750"/>
      <c r="AB105" s="750"/>
      <c r="AC105" s="750"/>
      <c r="AD105" s="750"/>
      <c r="AE105" s="750"/>
      <c r="AF105" s="750"/>
      <c r="AG105" s="750"/>
      <c r="AH105" s="750"/>
      <c r="AI105" s="750"/>
      <c r="AJ105" s="750"/>
      <c r="AK105" s="750"/>
      <c r="AL105" s="750"/>
      <c r="AM105" s="750"/>
      <c r="AN105" s="750"/>
      <c r="AO105" s="750"/>
      <c r="AP105" s="750"/>
      <c r="AQ105" s="750"/>
      <c r="AR105" s="750"/>
      <c r="AS105" s="750"/>
      <c r="AT105" s="750"/>
      <c r="AU105" s="750"/>
      <c r="AV105" s="750"/>
      <c r="AW105" s="750"/>
      <c r="AX105" s="750"/>
      <c r="AY105" s="750"/>
      <c r="AZ105" s="750"/>
      <c r="BA105" s="750"/>
      <c r="BB105" s="750"/>
      <c r="BC105" s="750"/>
      <c r="BD105" s="750"/>
      <c r="BE105" s="750"/>
      <c r="BF105" s="750"/>
      <c r="BG105" s="750"/>
      <c r="BH105" s="750"/>
      <c r="BI105" s="750"/>
      <c r="BJ105" s="750"/>
      <c r="BK105" s="750"/>
      <c r="BL105" s="750"/>
      <c r="BM105" s="750"/>
      <c r="BN105" s="750"/>
      <c r="BO105" s="750"/>
      <c r="BP105" s="750"/>
      <c r="BQ105" s="750"/>
      <c r="BR105" s="750"/>
      <c r="BS105" s="750"/>
      <c r="BT105" s="750"/>
      <c r="BU105" s="750"/>
      <c r="BV105" s="750"/>
    </row>
    <row r="106" spans="1:74" ht="13.5" customHeight="1">
      <c r="A106" s="772"/>
      <c r="B106" s="16" t="s">
        <v>68</v>
      </c>
      <c r="C106" s="762"/>
      <c r="D106" s="781"/>
      <c r="E106" s="759"/>
      <c r="F106" s="781"/>
      <c r="G106" s="759"/>
      <c r="H106" s="781"/>
      <c r="I106" s="759"/>
      <c r="J106" s="781"/>
      <c r="K106" s="761"/>
      <c r="L106" s="782"/>
      <c r="M106" s="792"/>
      <c r="N106" s="781"/>
      <c r="O106" s="759"/>
      <c r="P106" s="781"/>
      <c r="Q106" s="759"/>
      <c r="R106" s="781"/>
      <c r="S106" s="761"/>
      <c r="T106" s="781"/>
      <c r="U106" s="25"/>
      <c r="V106" s="650" t="s">
        <v>329</v>
      </c>
      <c r="Z106" s="772"/>
      <c r="AA106" s="751"/>
      <c r="AB106" s="751"/>
      <c r="AC106" s="751"/>
      <c r="AD106" s="751"/>
      <c r="AE106" s="751"/>
      <c r="AF106" s="751"/>
      <c r="AG106" s="751"/>
      <c r="AH106" s="751"/>
      <c r="AI106" s="751"/>
      <c r="AJ106" s="751"/>
      <c r="AK106" s="751"/>
      <c r="AL106" s="751"/>
      <c r="AM106" s="751"/>
      <c r="AN106" s="751"/>
      <c r="AO106" s="751"/>
      <c r="AP106" s="751"/>
      <c r="AQ106" s="751"/>
      <c r="AR106" s="751"/>
      <c r="AS106" s="751"/>
      <c r="AT106" s="751"/>
      <c r="AU106" s="751"/>
      <c r="AV106" s="751"/>
      <c r="AW106" s="751"/>
      <c r="AX106" s="751"/>
      <c r="AY106" s="751"/>
      <c r="AZ106" s="751"/>
      <c r="BA106" s="751"/>
      <c r="BB106" s="751"/>
      <c r="BC106" s="751"/>
      <c r="BD106" s="751"/>
      <c r="BE106" s="751"/>
      <c r="BF106" s="751"/>
      <c r="BG106" s="751"/>
      <c r="BH106" s="751"/>
      <c r="BI106" s="751"/>
      <c r="BJ106" s="751"/>
      <c r="BK106" s="751"/>
      <c r="BL106" s="751"/>
      <c r="BM106" s="751"/>
      <c r="BN106" s="751"/>
      <c r="BO106" s="751"/>
      <c r="BP106" s="751"/>
      <c r="BQ106" s="751"/>
      <c r="BR106" s="751"/>
      <c r="BS106" s="751"/>
      <c r="BT106" s="751"/>
      <c r="BU106" s="751"/>
      <c r="BV106" s="751"/>
    </row>
    <row r="107" spans="1:74" ht="13.5" customHeight="1">
      <c r="A107" s="771" t="s">
        <v>73</v>
      </c>
      <c r="B107" s="27" t="s">
        <v>53</v>
      </c>
      <c r="C107" s="783" t="str">
        <f>VLOOKUP($C102,'2026年度(1年後期)'!$B$5:$N$207,COLUMN('2026年度(1年後期)'!$E$5),0)&amp;""</f>
        <v/>
      </c>
      <c r="D107" s="784"/>
      <c r="E107" s="787" t="str">
        <f>VLOOKUP($C102,'2026年度(2年後期)'!$B$5:$N$207,COLUMN('2026年度(2年後期)'!$E$5),0)&amp;""</f>
        <v/>
      </c>
      <c r="F107" s="784"/>
      <c r="G107" s="787" t="str">
        <f>VLOOKUP($C102,'2026年度(3年後期)'!$B$5:$N$207,COLUMN('2026年度(3年後期)'!$E$5),0)&amp;""</f>
        <v/>
      </c>
      <c r="H107" s="784"/>
      <c r="I107" s="787" t="str">
        <f>VLOOKUP($C102,'2026年度(4年後期)'!$B$5:$N$206,COLUMN('2026年度(4年後期)'!$E$5),0)&amp;""</f>
        <v/>
      </c>
      <c r="J107" s="784"/>
      <c r="K107" s="768" t="str">
        <f>VLOOKUP($C102,'2026年度(助産後期)'!$B$5:$N$207,COLUMN('2026年度(助産後期)'!$E$5),0)&amp;""</f>
        <v/>
      </c>
      <c r="L107" s="785"/>
      <c r="M107" s="783" t="str">
        <f>VLOOKUP($C102,'2026年度(M1後期)'!$B$5:$N$207,COLUMN('2026年度(M1後期)'!$E$5),0)&amp;""</f>
        <v>国際看護学演習A-Ⅰ
精神看護学演習A-Ⅱ
成育看護学演習A-Ⅱ・Ⅳ（小児）</v>
      </c>
      <c r="N107" s="784"/>
      <c r="O107" s="768" t="str">
        <f>VLOOKUP($C102,'2026年度(M2後期)'!$B$5:$N$207,COLUMN('2026年度(M2後期)'!$E$5),0)&amp;""</f>
        <v>特別研究</v>
      </c>
      <c r="P107" s="784"/>
      <c r="Q107" s="768" t="str">
        <f>VLOOKUP($C102,'2026年度(D1後期)'!$B$5:$N$207,COLUMN('2026年度(D1後期)'!$E$5),0)&amp;""</f>
        <v>成育看護学演習Ｂ
国際看護学演習Ｂ</v>
      </c>
      <c r="R107" s="784"/>
      <c r="S107" s="768" t="str">
        <f>VLOOKUP($C102,'2026年度(D23後期)'!$B$5:$N$207,COLUMN('2026年度(D23後期)'!$E$5),0)&amp;""</f>
        <v>特別研究</v>
      </c>
      <c r="T107" s="784"/>
      <c r="U107" s="21"/>
      <c r="Z107" s="771" t="str">
        <f>A107</f>
        <v>２時限（11：00～12：30）</v>
      </c>
      <c r="AA107" s="749"/>
      <c r="AB107" s="749"/>
      <c r="AC107" s="749"/>
      <c r="AD107" s="749"/>
      <c r="AE107" s="749"/>
      <c r="AF107" s="749"/>
      <c r="AG107" s="749"/>
      <c r="AH107" s="749"/>
      <c r="AI107" s="749"/>
      <c r="AJ107" s="749"/>
      <c r="AK107" s="749"/>
      <c r="AL107" s="749"/>
      <c r="AM107" s="749" t="s">
        <v>323</v>
      </c>
      <c r="AN107" s="749"/>
      <c r="AO107" s="749"/>
      <c r="AP107" s="749"/>
      <c r="AQ107" s="749"/>
      <c r="AR107" s="749"/>
      <c r="AS107" s="749"/>
      <c r="AT107" s="749"/>
      <c r="AU107" s="749"/>
      <c r="AV107" s="749"/>
      <c r="AW107" s="749"/>
      <c r="AX107" s="749"/>
      <c r="AY107" s="749"/>
      <c r="AZ107" s="749"/>
      <c r="BA107" s="749"/>
      <c r="BB107" s="749"/>
      <c r="BC107" s="749"/>
      <c r="BD107" s="749"/>
      <c r="BE107" s="749"/>
      <c r="BF107" s="749"/>
      <c r="BG107" s="749"/>
      <c r="BH107" s="749"/>
      <c r="BI107" s="749"/>
      <c r="BJ107" s="749"/>
      <c r="BK107" s="749"/>
      <c r="BL107" s="749"/>
      <c r="BM107" s="749"/>
      <c r="BN107" s="749"/>
      <c r="BO107" s="749"/>
      <c r="BP107" s="749"/>
      <c r="BQ107" s="749"/>
      <c r="BR107" s="749"/>
      <c r="BS107" s="749"/>
      <c r="BT107" s="749"/>
      <c r="BU107" s="749"/>
      <c r="BV107" s="749"/>
    </row>
    <row r="108" spans="1:74" ht="13.5" customHeight="1">
      <c r="A108" s="771"/>
      <c r="B108" s="26" t="s">
        <v>61</v>
      </c>
      <c r="C108" s="779" t="str">
        <f>IFERROR(VLOOKUP(C107,科目・教員!$A$2:$B$342,2,0),"")</f>
        <v/>
      </c>
      <c r="D108" s="777"/>
      <c r="E108" s="778" t="str">
        <f>IFERROR(VLOOKUP(E107,科目・教員!$A$2:$B$342,2,0),"")</f>
        <v/>
      </c>
      <c r="F108" s="777"/>
      <c r="G108" s="778" t="str">
        <f>IFERROR(VLOOKUP(G107,科目・教員!$A$2:$B$342,2,0),"")</f>
        <v/>
      </c>
      <c r="H108" s="777"/>
      <c r="I108" s="778" t="str">
        <f>IFERROR(VLOOKUP(I107,科目・教員!$A$2:$B$342,2,0),"")</f>
        <v/>
      </c>
      <c r="J108" s="777"/>
      <c r="K108" s="764" t="str">
        <f>IFERROR(VLOOKUP(K107,科目・教員!$A$2:$B$342,2,0),"")</f>
        <v/>
      </c>
      <c r="L108" s="780"/>
      <c r="M108" s="779" t="str">
        <f>IFERROR(VLOOKUP(M107,科目・教員!$A$2:$B$342,2,0),"")</f>
        <v/>
      </c>
      <c r="N108" s="777"/>
      <c r="O108" s="764" t="str">
        <f>IFERROR(VLOOKUP(O107,科目・教員!$A$2:$B$342,2,0),"")</f>
        <v/>
      </c>
      <c r="P108" s="777"/>
      <c r="Q108" s="764" t="str">
        <f>IFERROR(VLOOKUP(Q107,科目・教員!$A$2:$B$342,2,0),"")</f>
        <v/>
      </c>
      <c r="R108" s="777"/>
      <c r="S108" s="764" t="str">
        <f>IFERROR(VLOOKUP(S107,科目・教員!$A$2:$B$342,2,0),"")</f>
        <v/>
      </c>
      <c r="T108" s="777"/>
      <c r="U108" s="21"/>
      <c r="Z108" s="771"/>
      <c r="AA108" s="750"/>
      <c r="AB108" s="750"/>
      <c r="AC108" s="750"/>
      <c r="AD108" s="750"/>
      <c r="AE108" s="750"/>
      <c r="AF108" s="750"/>
      <c r="AG108" s="750"/>
      <c r="AH108" s="750"/>
      <c r="AI108" s="750"/>
      <c r="AJ108" s="750"/>
      <c r="AK108" s="750"/>
      <c r="AL108" s="750"/>
      <c r="AM108" s="750"/>
      <c r="AN108" s="750"/>
      <c r="AO108" s="750"/>
      <c r="AP108" s="750"/>
      <c r="AQ108" s="750"/>
      <c r="AR108" s="750"/>
      <c r="AS108" s="750"/>
      <c r="AT108" s="750"/>
      <c r="AU108" s="750"/>
      <c r="AV108" s="750"/>
      <c r="AW108" s="750"/>
      <c r="AX108" s="750"/>
      <c r="AY108" s="750"/>
      <c r="AZ108" s="750"/>
      <c r="BA108" s="750"/>
      <c r="BB108" s="750"/>
      <c r="BC108" s="750"/>
      <c r="BD108" s="750"/>
      <c r="BE108" s="750"/>
      <c r="BF108" s="750"/>
      <c r="BG108" s="750"/>
      <c r="BH108" s="750"/>
      <c r="BI108" s="750"/>
      <c r="BJ108" s="750"/>
      <c r="BK108" s="750"/>
      <c r="BL108" s="750"/>
      <c r="BM108" s="750"/>
      <c r="BN108" s="750"/>
      <c r="BO108" s="750"/>
      <c r="BP108" s="750"/>
      <c r="BQ108" s="750"/>
      <c r="BR108" s="750"/>
      <c r="BS108" s="750"/>
      <c r="BT108" s="750"/>
      <c r="BU108" s="750"/>
      <c r="BV108" s="750"/>
    </row>
    <row r="109" spans="1:74" ht="13.5" customHeight="1">
      <c r="A109" s="771"/>
      <c r="B109" s="26" t="s">
        <v>65</v>
      </c>
      <c r="C109" s="779" t="str">
        <f>VLOOKUP($C102,'2026年度(1年後期)'!$B$5:$N$207,COLUMN('2026年度(1年後期)'!$E$5)+1,0)&amp;""</f>
        <v/>
      </c>
      <c r="D109" s="777"/>
      <c r="E109" s="778" t="str">
        <f>VLOOKUP($C102,'2026年度(2年後期)'!$B$5:$N$207,COLUMN('2026年度(2年後期)'!$E$5)+1,0)&amp;""</f>
        <v/>
      </c>
      <c r="F109" s="777"/>
      <c r="G109" s="778" t="str">
        <f>VLOOKUP($C102,'2026年度(3年後期)'!$B$5:$N$207,COLUMN('2026年度(3年後期)'!$E$5)+1,0)&amp;""</f>
        <v/>
      </c>
      <c r="H109" s="777"/>
      <c r="I109" s="778" t="str">
        <f>VLOOKUP($C102,'2026年度(4年後期)'!$B$5:$N$206,COLUMN('2026年度(4年後期)'!$E$5)+1,0)&amp;""</f>
        <v/>
      </c>
      <c r="J109" s="777"/>
      <c r="K109" s="764" t="str">
        <f>VLOOKUP($C102,'2026年度(助産後期)'!$B$5:$N$207,COLUMN('2026年度(助産後期)'!$E$5)+1,0)&amp;""</f>
        <v/>
      </c>
      <c r="L109" s="780"/>
      <c r="M109" s="779" t="str">
        <f>VLOOKUP($C102,'2026年度(M1後期)'!$B$5:$N$207,COLUMN('2026年度(M1後期)'!$E$5)+1,0)&amp;""</f>
        <v/>
      </c>
      <c r="N109" s="777"/>
      <c r="O109" s="764" t="str">
        <f>VLOOKUP($C102,'2026年度(M2後期)'!$B$5:$N$207,COLUMN('2026年度(M2後期)'!$E$5)+1,0)&amp;""</f>
        <v/>
      </c>
      <c r="P109" s="777"/>
      <c r="Q109" s="764" t="str">
        <f>VLOOKUP($C102,'2026年度(D1後期)'!$B$5:$N$207,COLUMN('2026年度(D1後期)'!$E$5)+1,0)&amp;""</f>
        <v/>
      </c>
      <c r="R109" s="777"/>
      <c r="S109" s="764" t="str">
        <f>VLOOKUP($C102,'2026年度(D23後期)'!$B$5:$N$207,COLUMN('2026年度(D23後期)'!$E$5)+1,0)&amp;""</f>
        <v/>
      </c>
      <c r="T109" s="777"/>
      <c r="U109" s="21"/>
      <c r="Z109" s="771"/>
      <c r="AA109" s="750"/>
      <c r="AB109" s="750"/>
      <c r="AC109" s="750"/>
      <c r="AD109" s="750"/>
      <c r="AE109" s="750"/>
      <c r="AF109" s="750"/>
      <c r="AG109" s="750"/>
      <c r="AH109" s="750"/>
      <c r="AI109" s="750"/>
      <c r="AJ109" s="750"/>
      <c r="AK109" s="750"/>
      <c r="AL109" s="750"/>
      <c r="AM109" s="750"/>
      <c r="AN109" s="750"/>
      <c r="AO109" s="750"/>
      <c r="AP109" s="750"/>
      <c r="AQ109" s="750"/>
      <c r="AR109" s="750"/>
      <c r="AS109" s="750"/>
      <c r="AT109" s="750"/>
      <c r="AU109" s="750"/>
      <c r="AV109" s="750"/>
      <c r="AW109" s="750"/>
      <c r="AX109" s="750"/>
      <c r="AY109" s="750"/>
      <c r="AZ109" s="750"/>
      <c r="BA109" s="750"/>
      <c r="BB109" s="750"/>
      <c r="BC109" s="750"/>
      <c r="BD109" s="750"/>
      <c r="BE109" s="750"/>
      <c r="BF109" s="750"/>
      <c r="BG109" s="750"/>
      <c r="BH109" s="750"/>
      <c r="BI109" s="750"/>
      <c r="BJ109" s="750"/>
      <c r="BK109" s="750"/>
      <c r="BL109" s="750"/>
      <c r="BM109" s="750"/>
      <c r="BN109" s="750"/>
      <c r="BO109" s="750"/>
      <c r="BP109" s="750"/>
      <c r="BQ109" s="750"/>
      <c r="BR109" s="750"/>
      <c r="BS109" s="750"/>
      <c r="BT109" s="750"/>
      <c r="BU109" s="750"/>
      <c r="BV109" s="750"/>
    </row>
    <row r="110" spans="1:74" ht="13.5" customHeight="1">
      <c r="A110" s="786"/>
      <c r="B110" s="28" t="s">
        <v>68</v>
      </c>
      <c r="C110" s="762"/>
      <c r="D110" s="760"/>
      <c r="E110" s="759"/>
      <c r="F110" s="760"/>
      <c r="G110" s="759"/>
      <c r="H110" s="760"/>
      <c r="I110" s="759"/>
      <c r="J110" s="760"/>
      <c r="K110" s="761"/>
      <c r="L110" s="761"/>
      <c r="M110" s="762"/>
      <c r="N110" s="760"/>
      <c r="O110" s="761"/>
      <c r="P110" s="760"/>
      <c r="Q110" s="761"/>
      <c r="R110" s="760"/>
      <c r="S110" s="761"/>
      <c r="T110" s="760"/>
      <c r="U110" s="21"/>
      <c r="Z110" s="772"/>
      <c r="AA110" s="751"/>
      <c r="AB110" s="751"/>
      <c r="AC110" s="751"/>
      <c r="AD110" s="751"/>
      <c r="AE110" s="751"/>
      <c r="AF110" s="751"/>
      <c r="AG110" s="751"/>
      <c r="AH110" s="751"/>
      <c r="AI110" s="751"/>
      <c r="AJ110" s="751"/>
      <c r="AK110" s="751"/>
      <c r="AL110" s="751"/>
      <c r="AM110" s="751"/>
      <c r="AN110" s="751"/>
      <c r="AO110" s="751"/>
      <c r="AP110" s="751"/>
      <c r="AQ110" s="751"/>
      <c r="AR110" s="751"/>
      <c r="AS110" s="751"/>
      <c r="AT110" s="751"/>
      <c r="AU110" s="751"/>
      <c r="AV110" s="751"/>
      <c r="AW110" s="751"/>
      <c r="AX110" s="751"/>
      <c r="AY110" s="751"/>
      <c r="AZ110" s="751"/>
      <c r="BA110" s="751"/>
      <c r="BB110" s="751"/>
      <c r="BC110" s="751"/>
      <c r="BD110" s="751"/>
      <c r="BE110" s="751"/>
      <c r="BF110" s="751"/>
      <c r="BG110" s="751"/>
      <c r="BH110" s="751"/>
      <c r="BI110" s="751"/>
      <c r="BJ110" s="751"/>
      <c r="BK110" s="751"/>
      <c r="BL110" s="751"/>
      <c r="BM110" s="751"/>
      <c r="BN110" s="751"/>
      <c r="BO110" s="751"/>
      <c r="BP110" s="751"/>
      <c r="BQ110" s="751"/>
      <c r="BR110" s="751"/>
      <c r="BS110" s="751"/>
      <c r="BT110" s="751"/>
      <c r="BU110" s="751"/>
      <c r="BV110" s="751"/>
    </row>
    <row r="111" spans="1:74" ht="13.5" customHeight="1">
      <c r="A111" s="770" t="s">
        <v>79</v>
      </c>
      <c r="B111" s="17" t="s">
        <v>80</v>
      </c>
      <c r="C111" s="783"/>
      <c r="D111" s="784"/>
      <c r="E111" s="787"/>
      <c r="F111" s="784"/>
      <c r="G111" s="787"/>
      <c r="H111" s="784"/>
      <c r="I111" s="787"/>
      <c r="J111" s="784"/>
      <c r="K111" s="768"/>
      <c r="L111" s="785"/>
      <c r="M111" s="783"/>
      <c r="N111" s="784"/>
      <c r="O111" s="768"/>
      <c r="P111" s="784"/>
      <c r="Q111" s="768"/>
      <c r="R111" s="784"/>
      <c r="S111" s="768"/>
      <c r="T111" s="784"/>
      <c r="U111" s="21"/>
      <c r="Z111" s="771" t="str">
        <f>A111</f>
        <v>昼休み（12：30～13：30）</v>
      </c>
      <c r="AA111" s="749"/>
      <c r="AB111" s="749"/>
      <c r="AC111" s="749"/>
      <c r="AD111" s="749"/>
      <c r="AE111" s="749"/>
      <c r="AF111" s="749"/>
      <c r="AG111" s="749"/>
      <c r="AH111" s="749"/>
      <c r="AI111" s="749"/>
      <c r="AJ111" s="749"/>
      <c r="AK111" s="749"/>
      <c r="AL111" s="749"/>
      <c r="AM111" s="749" t="s">
        <v>323</v>
      </c>
      <c r="AN111" s="749"/>
      <c r="AO111" s="749"/>
      <c r="AP111" s="749"/>
      <c r="AQ111" s="749"/>
      <c r="AR111" s="749"/>
      <c r="AS111" s="749"/>
      <c r="AT111" s="749"/>
      <c r="AU111" s="749"/>
      <c r="AV111" s="749"/>
      <c r="AW111" s="749"/>
      <c r="AX111" s="749"/>
      <c r="AY111" s="749"/>
      <c r="AZ111" s="749"/>
      <c r="BA111" s="749"/>
      <c r="BB111" s="749"/>
      <c r="BC111" s="749"/>
      <c r="BD111" s="749"/>
      <c r="BE111" s="749"/>
      <c r="BF111" s="749"/>
      <c r="BG111" s="749"/>
      <c r="BH111" s="749"/>
      <c r="BI111" s="749"/>
      <c r="BJ111" s="749"/>
      <c r="BK111" s="749"/>
      <c r="BL111" s="749"/>
      <c r="BM111" s="749"/>
      <c r="BN111" s="749"/>
      <c r="BO111" s="749"/>
      <c r="BP111" s="749"/>
      <c r="BQ111" s="749"/>
      <c r="BR111" s="749"/>
      <c r="BS111" s="749"/>
      <c r="BT111" s="749"/>
      <c r="BU111" s="749"/>
      <c r="BV111" s="749"/>
    </row>
    <row r="112" spans="1:74" ht="13.5" customHeight="1">
      <c r="A112" s="771"/>
      <c r="B112" s="17" t="s">
        <v>83</v>
      </c>
      <c r="C112" s="779"/>
      <c r="D112" s="777"/>
      <c r="E112" s="778"/>
      <c r="F112" s="777"/>
      <c r="G112" s="778"/>
      <c r="H112" s="777"/>
      <c r="I112" s="778"/>
      <c r="J112" s="777"/>
      <c r="K112" s="764"/>
      <c r="L112" s="780"/>
      <c r="M112" s="779"/>
      <c r="N112" s="777"/>
      <c r="O112" s="764"/>
      <c r="P112" s="777"/>
      <c r="Q112" s="764"/>
      <c r="R112" s="777"/>
      <c r="S112" s="764"/>
      <c r="T112" s="777"/>
      <c r="U112" s="21"/>
      <c r="Z112" s="771"/>
      <c r="AA112" s="750"/>
      <c r="AB112" s="750"/>
      <c r="AC112" s="750"/>
      <c r="AD112" s="750"/>
      <c r="AE112" s="750"/>
      <c r="AF112" s="750"/>
      <c r="AG112" s="750"/>
      <c r="AH112" s="750"/>
      <c r="AI112" s="750"/>
      <c r="AJ112" s="750"/>
      <c r="AK112" s="750"/>
      <c r="AL112" s="750"/>
      <c r="AM112" s="750"/>
      <c r="AN112" s="750"/>
      <c r="AO112" s="750"/>
      <c r="AP112" s="750"/>
      <c r="AQ112" s="750"/>
      <c r="AR112" s="750"/>
      <c r="AS112" s="750"/>
      <c r="AT112" s="750"/>
      <c r="AU112" s="750"/>
      <c r="AV112" s="750"/>
      <c r="AW112" s="750"/>
      <c r="AX112" s="750"/>
      <c r="AY112" s="750"/>
      <c r="AZ112" s="750"/>
      <c r="BA112" s="750"/>
      <c r="BB112" s="750"/>
      <c r="BC112" s="750"/>
      <c r="BD112" s="750"/>
      <c r="BE112" s="750"/>
      <c r="BF112" s="750"/>
      <c r="BG112" s="750"/>
      <c r="BH112" s="750"/>
      <c r="BI112" s="750"/>
      <c r="BJ112" s="750"/>
      <c r="BK112" s="750"/>
      <c r="BL112" s="750"/>
      <c r="BM112" s="750"/>
      <c r="BN112" s="750"/>
      <c r="BO112" s="750"/>
      <c r="BP112" s="750"/>
      <c r="BQ112" s="750"/>
      <c r="BR112" s="750"/>
      <c r="BS112" s="750"/>
      <c r="BT112" s="750"/>
      <c r="BU112" s="750"/>
      <c r="BV112" s="750"/>
    </row>
    <row r="113" spans="1:74" ht="13.5" customHeight="1">
      <c r="A113" s="771"/>
      <c r="B113" s="17" t="s">
        <v>65</v>
      </c>
      <c r="C113" s="779"/>
      <c r="D113" s="777"/>
      <c r="E113" s="778"/>
      <c r="F113" s="777"/>
      <c r="G113" s="778"/>
      <c r="H113" s="777"/>
      <c r="I113" s="778"/>
      <c r="J113" s="777"/>
      <c r="K113" s="764"/>
      <c r="L113" s="780"/>
      <c r="M113" s="779"/>
      <c r="N113" s="777"/>
      <c r="O113" s="764"/>
      <c r="P113" s="777"/>
      <c r="Q113" s="764"/>
      <c r="R113" s="777"/>
      <c r="S113" s="764"/>
      <c r="T113" s="777"/>
      <c r="U113" s="21"/>
      <c r="Z113" s="771"/>
      <c r="AA113" s="750"/>
      <c r="AB113" s="750"/>
      <c r="AC113" s="750"/>
      <c r="AD113" s="750"/>
      <c r="AE113" s="750"/>
      <c r="AF113" s="750"/>
      <c r="AG113" s="750"/>
      <c r="AH113" s="750"/>
      <c r="AI113" s="750"/>
      <c r="AJ113" s="750"/>
      <c r="AK113" s="750"/>
      <c r="AL113" s="750"/>
      <c r="AM113" s="750"/>
      <c r="AN113" s="750"/>
      <c r="AO113" s="750"/>
      <c r="AP113" s="750"/>
      <c r="AQ113" s="750"/>
      <c r="AR113" s="750"/>
      <c r="AS113" s="750"/>
      <c r="AT113" s="750"/>
      <c r="AU113" s="750"/>
      <c r="AV113" s="750"/>
      <c r="AW113" s="750"/>
      <c r="AX113" s="750"/>
      <c r="AY113" s="750"/>
      <c r="AZ113" s="750"/>
      <c r="BA113" s="750"/>
      <c r="BB113" s="750"/>
      <c r="BC113" s="750"/>
      <c r="BD113" s="750"/>
      <c r="BE113" s="750"/>
      <c r="BF113" s="750"/>
      <c r="BG113" s="750"/>
      <c r="BH113" s="750"/>
      <c r="BI113" s="750"/>
      <c r="BJ113" s="750"/>
      <c r="BK113" s="750"/>
      <c r="BL113" s="750"/>
      <c r="BM113" s="750"/>
      <c r="BN113" s="750"/>
      <c r="BO113" s="750"/>
      <c r="BP113" s="750"/>
      <c r="BQ113" s="750"/>
      <c r="BR113" s="750"/>
      <c r="BS113" s="750"/>
      <c r="BT113" s="750"/>
      <c r="BU113" s="750"/>
      <c r="BV113" s="750"/>
    </row>
    <row r="114" spans="1:74" ht="13.5" customHeight="1">
      <c r="A114" s="772"/>
      <c r="B114" s="18" t="s">
        <v>68</v>
      </c>
      <c r="C114" s="788"/>
      <c r="D114" s="789"/>
      <c r="E114" s="790"/>
      <c r="F114" s="789"/>
      <c r="G114" s="790"/>
      <c r="H114" s="789"/>
      <c r="I114" s="790"/>
      <c r="J114" s="789"/>
      <c r="K114" s="791"/>
      <c r="L114" s="791"/>
      <c r="M114" s="788"/>
      <c r="N114" s="789"/>
      <c r="O114" s="791"/>
      <c r="P114" s="789"/>
      <c r="Q114" s="791"/>
      <c r="R114" s="789"/>
      <c r="S114" s="791"/>
      <c r="T114" s="789"/>
      <c r="U114" s="21"/>
      <c r="Z114" s="772"/>
      <c r="AA114" s="751"/>
      <c r="AB114" s="751"/>
      <c r="AC114" s="751"/>
      <c r="AD114" s="751"/>
      <c r="AE114" s="751"/>
      <c r="AF114" s="751"/>
      <c r="AG114" s="751"/>
      <c r="AH114" s="751"/>
      <c r="AI114" s="751"/>
      <c r="AJ114" s="751"/>
      <c r="AK114" s="751"/>
      <c r="AL114" s="751"/>
      <c r="AM114" s="751"/>
      <c r="AN114" s="751"/>
      <c r="AO114" s="751"/>
      <c r="AP114" s="751"/>
      <c r="AQ114" s="751"/>
      <c r="AR114" s="751"/>
      <c r="AS114" s="751"/>
      <c r="AT114" s="751"/>
      <c r="AU114" s="751"/>
      <c r="AV114" s="751"/>
      <c r="AW114" s="751"/>
      <c r="AX114" s="751"/>
      <c r="AY114" s="751"/>
      <c r="AZ114" s="751"/>
      <c r="BA114" s="751"/>
      <c r="BB114" s="751"/>
      <c r="BC114" s="751"/>
      <c r="BD114" s="751"/>
      <c r="BE114" s="751"/>
      <c r="BF114" s="751"/>
      <c r="BG114" s="751"/>
      <c r="BH114" s="751"/>
      <c r="BI114" s="751"/>
      <c r="BJ114" s="751"/>
      <c r="BK114" s="751"/>
      <c r="BL114" s="751"/>
      <c r="BM114" s="751"/>
      <c r="BN114" s="751"/>
      <c r="BO114" s="751"/>
      <c r="BP114" s="751"/>
      <c r="BQ114" s="751"/>
      <c r="BR114" s="751"/>
      <c r="BS114" s="751"/>
      <c r="BT114" s="751"/>
      <c r="BU114" s="751"/>
      <c r="BV114" s="751"/>
    </row>
    <row r="115" spans="1:74" ht="13.5" customHeight="1">
      <c r="A115" s="771" t="s">
        <v>87</v>
      </c>
      <c r="B115" s="15" t="s">
        <v>53</v>
      </c>
      <c r="C115" s="767" t="str">
        <f>VLOOKUP($C102,'2026年度(1年後期)'!$B$5:$N$207,COLUMN('2026年度(1年後期)'!$G$5),0)&amp;""</f>
        <v/>
      </c>
      <c r="D115" s="768"/>
      <c r="E115" s="773" t="str">
        <f>VLOOKUP($C102,'2026年度(2年後期)'!$B$5:$N$207,COLUMN('2026年度(2年後期)'!$G$5),0)&amp;""</f>
        <v/>
      </c>
      <c r="F115" s="768"/>
      <c r="G115" s="773" t="str">
        <f>VLOOKUP($C102,'2026年度(3年後期)'!$B$5:$N$207,COLUMN('2026年度(3年後期)'!$G$5),0)&amp;""</f>
        <v/>
      </c>
      <c r="H115" s="768"/>
      <c r="I115" s="773" t="str">
        <f>VLOOKUP($C102,'2026年度(4年後期)'!$B$5:$N$206,COLUMN('2026年度(4年後期)'!$G$5),0)&amp;""</f>
        <v/>
      </c>
      <c r="J115" s="768"/>
      <c r="K115" s="769" t="str">
        <f>VLOOKUP($C102,'2026年度(助産後期)'!$B$5:$N$207,COLUMN('2026年度(助産後期)'!$G$5),0)&amp;""</f>
        <v/>
      </c>
      <c r="L115" s="769"/>
      <c r="M115" s="767" t="str">
        <f>VLOOKUP($C102,'2026年度(M1後期)'!$B$5:$N$207,COLUMN('2026年度(M1後期)'!$G$5),0)&amp;""</f>
        <v>成育看護学演習A-Ⅱ（小児）</v>
      </c>
      <c r="N115" s="768"/>
      <c r="O115" s="769" t="str">
        <f>VLOOKUP($C102,'2026年度(M2後期)'!$B$5:$N$207,COLUMN('2026年度(M2後期)'!$G$5),0)&amp;""</f>
        <v>特別研究</v>
      </c>
      <c r="P115" s="768"/>
      <c r="Q115" s="769" t="str">
        <f>VLOOKUP($C102,'2026年度(D1後期)'!$B$5:$N$207,COLUMN('2026年度(D1後期)'!$G$5),0)&amp;""</f>
        <v>感染管理看護学演習Ｂ
成人看護学演習Ｂ</v>
      </c>
      <c r="R115" s="768"/>
      <c r="S115" s="769" t="str">
        <f>VLOOKUP($C102,'2026年度(D23後期)'!$B$5:$N$207,COLUMN('2026年度(D23後期)'!$G$5),0)&amp;""</f>
        <v>特別研究</v>
      </c>
      <c r="T115" s="768"/>
      <c r="U115" s="21"/>
      <c r="Z115" s="771" t="str">
        <f>A115</f>
        <v>３時限（13：30～15：00）</v>
      </c>
      <c r="AA115" s="749"/>
      <c r="AB115" s="749"/>
      <c r="AC115" s="749"/>
      <c r="AD115" s="749"/>
      <c r="AE115" s="749"/>
      <c r="AF115" s="749"/>
      <c r="AG115" s="749"/>
      <c r="AH115" s="749"/>
      <c r="AI115" s="749"/>
      <c r="AJ115" s="749"/>
      <c r="AK115" s="749"/>
      <c r="AL115" s="749"/>
      <c r="AM115" s="749" t="s">
        <v>323</v>
      </c>
      <c r="AN115" s="749"/>
      <c r="AO115" s="749"/>
      <c r="AP115" s="749"/>
      <c r="AQ115" s="749"/>
      <c r="AR115" s="749"/>
      <c r="AS115" s="749"/>
      <c r="AT115" s="749"/>
      <c r="AU115" s="749"/>
      <c r="AV115" s="749"/>
      <c r="AW115" s="749"/>
      <c r="AX115" s="749"/>
      <c r="AY115" s="749"/>
      <c r="AZ115" s="749"/>
      <c r="BA115" s="749"/>
      <c r="BB115" s="749"/>
      <c r="BC115" s="749"/>
      <c r="BD115" s="749"/>
      <c r="BE115" s="749"/>
      <c r="BF115" s="749"/>
      <c r="BG115" s="749"/>
      <c r="BH115" s="749"/>
      <c r="BI115" s="749"/>
      <c r="BJ115" s="749"/>
      <c r="BK115" s="749"/>
      <c r="BL115" s="749"/>
      <c r="BM115" s="749"/>
      <c r="BN115" s="749"/>
      <c r="BO115" s="749"/>
      <c r="BP115" s="749"/>
      <c r="BQ115" s="749"/>
      <c r="BR115" s="749"/>
      <c r="BS115" s="749"/>
      <c r="BT115" s="749"/>
      <c r="BU115" s="749"/>
      <c r="BV115" s="749"/>
    </row>
    <row r="116" spans="1:74" ht="13.5" customHeight="1">
      <c r="A116" s="771"/>
      <c r="B116" s="15" t="s">
        <v>61</v>
      </c>
      <c r="C116" s="765" t="str">
        <f>IFERROR(VLOOKUP(C115,科目・教員!$A$2:$B$342,2,0),"")</f>
        <v/>
      </c>
      <c r="D116" s="764"/>
      <c r="E116" s="766" t="str">
        <f>IFERROR(VLOOKUP(E115,科目・教員!$A$2:$B$342,2,0),"")</f>
        <v/>
      </c>
      <c r="F116" s="764"/>
      <c r="G116" s="766" t="str">
        <f>IFERROR(VLOOKUP(G115,科目・教員!$A$2:$B$342,2,0),"")</f>
        <v/>
      </c>
      <c r="H116" s="764"/>
      <c r="I116" s="766" t="str">
        <f>IFERROR(VLOOKUP(I115,科目・教員!$A$2:$B$342,2,0),"")</f>
        <v/>
      </c>
      <c r="J116" s="764"/>
      <c r="K116" s="763" t="str">
        <f>IFERROR(VLOOKUP(K115,科目・教員!$A$2:$B$342,2,0),"")</f>
        <v/>
      </c>
      <c r="L116" s="763"/>
      <c r="M116" s="765" t="str">
        <f>IFERROR(VLOOKUP(M115,科目・教員!$A$2:$B$342,2,0),"")</f>
        <v/>
      </c>
      <c r="N116" s="764"/>
      <c r="O116" s="763" t="str">
        <f>IFERROR(VLOOKUP(O115,科目・教員!$A$2:$B$342,2,0),"")</f>
        <v/>
      </c>
      <c r="P116" s="764"/>
      <c r="Q116" s="763" t="str">
        <f>IFERROR(VLOOKUP(Q115,科目・教員!$A$2:$B$342,2,0),"")</f>
        <v/>
      </c>
      <c r="R116" s="764"/>
      <c r="S116" s="763" t="str">
        <f>IFERROR(VLOOKUP(S115,科目・教員!$A$2:$B$342,2,0),"")</f>
        <v/>
      </c>
      <c r="T116" s="764"/>
      <c r="U116" s="21"/>
      <c r="Z116" s="771"/>
      <c r="AA116" s="750"/>
      <c r="AB116" s="750"/>
      <c r="AC116" s="750"/>
      <c r="AD116" s="750"/>
      <c r="AE116" s="750"/>
      <c r="AF116" s="750"/>
      <c r="AG116" s="750"/>
      <c r="AH116" s="750"/>
      <c r="AI116" s="750"/>
      <c r="AJ116" s="750"/>
      <c r="AK116" s="750"/>
      <c r="AL116" s="750"/>
      <c r="AM116" s="750"/>
      <c r="AN116" s="750"/>
      <c r="AO116" s="750"/>
      <c r="AP116" s="750"/>
      <c r="AQ116" s="750"/>
      <c r="AR116" s="750"/>
      <c r="AS116" s="750"/>
      <c r="AT116" s="750"/>
      <c r="AU116" s="750"/>
      <c r="AV116" s="750"/>
      <c r="AW116" s="750"/>
      <c r="AX116" s="750"/>
      <c r="AY116" s="750"/>
      <c r="AZ116" s="750"/>
      <c r="BA116" s="750"/>
      <c r="BB116" s="750"/>
      <c r="BC116" s="750"/>
      <c r="BD116" s="750"/>
      <c r="BE116" s="750"/>
      <c r="BF116" s="750"/>
      <c r="BG116" s="750"/>
      <c r="BH116" s="750"/>
      <c r="BI116" s="750"/>
      <c r="BJ116" s="750"/>
      <c r="BK116" s="750"/>
      <c r="BL116" s="750"/>
      <c r="BM116" s="750"/>
      <c r="BN116" s="750"/>
      <c r="BO116" s="750"/>
      <c r="BP116" s="750"/>
      <c r="BQ116" s="750"/>
      <c r="BR116" s="750"/>
      <c r="BS116" s="750"/>
      <c r="BT116" s="750"/>
      <c r="BU116" s="750"/>
      <c r="BV116" s="750"/>
    </row>
    <row r="117" spans="1:74" ht="13.5" customHeight="1">
      <c r="A117" s="771"/>
      <c r="B117" s="15" t="s">
        <v>65</v>
      </c>
      <c r="C117" s="765" t="str">
        <f>VLOOKUP($C102,'2026年度(1年後期)'!$B$5:$N$207,COLUMN('2026年度(1年後期)'!$G$5)+1,0)&amp;""</f>
        <v/>
      </c>
      <c r="D117" s="764"/>
      <c r="E117" s="766" t="str">
        <f>VLOOKUP($C102,'2026年度(2年後期)'!$B$5:$N$207,COLUMN('2026年度(2年後期)'!$G$5)+1,0)&amp;""</f>
        <v/>
      </c>
      <c r="F117" s="764"/>
      <c r="G117" s="766" t="str">
        <f>VLOOKUP($C102,'2026年度(3年後期)'!$B$5:$N$207,COLUMN('2026年度(3年後期)'!$G$5)+1,0)&amp;""</f>
        <v/>
      </c>
      <c r="H117" s="764"/>
      <c r="I117" s="766" t="str">
        <f>VLOOKUP($C102,'2026年度(4年後期)'!$B$5:$N$206,COLUMN('2026年度(4年後期)'!$G$5)+1,0)&amp;""</f>
        <v/>
      </c>
      <c r="J117" s="764"/>
      <c r="K117" s="763" t="str">
        <f>VLOOKUP($C102,'2026年度(助産後期)'!$B$5:$N$207,COLUMN('2026年度(助産後期)'!$G$5)+1,0)&amp;""</f>
        <v/>
      </c>
      <c r="L117" s="763"/>
      <c r="M117" s="765" t="str">
        <f>VLOOKUP($C102,'2026年度(M1後期)'!$B$5:$N$207,COLUMN('2026年度(M1後期)'!$G$5)+1,0)&amp;""</f>
        <v/>
      </c>
      <c r="N117" s="764"/>
      <c r="O117" s="763" t="str">
        <f>VLOOKUP($C102,'2026年度(M2後期)'!$B$5:$N$207,COLUMN('2026年度(M2後期)'!$G$5)+1,0)&amp;""</f>
        <v/>
      </c>
      <c r="P117" s="764"/>
      <c r="Q117" s="763" t="str">
        <f>VLOOKUP($C102,'2026年度(D1後期)'!$B$5:$N$207,COLUMN('2026年度(D1後期)'!$G$5)+1,0)&amp;""</f>
        <v/>
      </c>
      <c r="R117" s="764"/>
      <c r="S117" s="763" t="str">
        <f>VLOOKUP($C102,'2026年度(D23後期)'!$B$5:$N$207,COLUMN('2026年度(D23後期)'!$G$5)+1,0)&amp;""</f>
        <v/>
      </c>
      <c r="T117" s="764"/>
      <c r="U117" s="21"/>
      <c r="Z117" s="771"/>
      <c r="AA117" s="750"/>
      <c r="AB117" s="750"/>
      <c r="AC117" s="750"/>
      <c r="AD117" s="750"/>
      <c r="AE117" s="750"/>
      <c r="AF117" s="750"/>
      <c r="AG117" s="750"/>
      <c r="AH117" s="750"/>
      <c r="AI117" s="750"/>
      <c r="AJ117" s="750"/>
      <c r="AK117" s="750"/>
      <c r="AL117" s="750"/>
      <c r="AM117" s="750"/>
      <c r="AN117" s="750"/>
      <c r="AO117" s="750"/>
      <c r="AP117" s="750"/>
      <c r="AQ117" s="750"/>
      <c r="AR117" s="750"/>
      <c r="AS117" s="750"/>
      <c r="AT117" s="750"/>
      <c r="AU117" s="750"/>
      <c r="AV117" s="750"/>
      <c r="AW117" s="750"/>
      <c r="AX117" s="750"/>
      <c r="AY117" s="750"/>
      <c r="AZ117" s="750"/>
      <c r="BA117" s="750"/>
      <c r="BB117" s="750"/>
      <c r="BC117" s="750"/>
      <c r="BD117" s="750"/>
      <c r="BE117" s="750"/>
      <c r="BF117" s="750"/>
      <c r="BG117" s="750"/>
      <c r="BH117" s="750"/>
      <c r="BI117" s="750"/>
      <c r="BJ117" s="750"/>
      <c r="BK117" s="750"/>
      <c r="BL117" s="750"/>
      <c r="BM117" s="750"/>
      <c r="BN117" s="750"/>
      <c r="BO117" s="750"/>
      <c r="BP117" s="750"/>
      <c r="BQ117" s="750"/>
      <c r="BR117" s="750"/>
      <c r="BS117" s="750"/>
      <c r="BT117" s="750"/>
      <c r="BU117" s="750"/>
      <c r="BV117" s="750"/>
    </row>
    <row r="118" spans="1:74" ht="13.5" customHeight="1">
      <c r="A118" s="786"/>
      <c r="B118" s="16" t="s">
        <v>68</v>
      </c>
      <c r="C118" s="762"/>
      <c r="D118" s="760"/>
      <c r="E118" s="759"/>
      <c r="F118" s="760"/>
      <c r="G118" s="759"/>
      <c r="H118" s="760"/>
      <c r="I118" s="759"/>
      <c r="J118" s="760"/>
      <c r="K118" s="761"/>
      <c r="L118" s="761"/>
      <c r="M118" s="762"/>
      <c r="N118" s="760"/>
      <c r="O118" s="761"/>
      <c r="P118" s="760"/>
      <c r="Q118" s="761"/>
      <c r="R118" s="760"/>
      <c r="S118" s="761"/>
      <c r="T118" s="760"/>
      <c r="U118" s="21"/>
      <c r="Z118" s="772"/>
      <c r="AA118" s="751"/>
      <c r="AB118" s="751"/>
      <c r="AC118" s="751"/>
      <c r="AD118" s="751"/>
      <c r="AE118" s="751"/>
      <c r="AF118" s="751"/>
      <c r="AG118" s="751"/>
      <c r="AH118" s="751"/>
      <c r="AI118" s="751"/>
      <c r="AJ118" s="751"/>
      <c r="AK118" s="751"/>
      <c r="AL118" s="751"/>
      <c r="AM118" s="751"/>
      <c r="AN118" s="751"/>
      <c r="AO118" s="751"/>
      <c r="AP118" s="751"/>
      <c r="AQ118" s="751"/>
      <c r="AR118" s="751"/>
      <c r="AS118" s="751"/>
      <c r="AT118" s="751"/>
      <c r="AU118" s="751"/>
      <c r="AV118" s="751"/>
      <c r="AW118" s="751"/>
      <c r="AX118" s="751"/>
      <c r="AY118" s="751"/>
      <c r="AZ118" s="751"/>
      <c r="BA118" s="751"/>
      <c r="BB118" s="751"/>
      <c r="BC118" s="751"/>
      <c r="BD118" s="751"/>
      <c r="BE118" s="751"/>
      <c r="BF118" s="751"/>
      <c r="BG118" s="751"/>
      <c r="BH118" s="751"/>
      <c r="BI118" s="751"/>
      <c r="BJ118" s="751"/>
      <c r="BK118" s="751"/>
      <c r="BL118" s="751"/>
      <c r="BM118" s="751"/>
      <c r="BN118" s="751"/>
      <c r="BO118" s="751"/>
      <c r="BP118" s="751"/>
      <c r="BQ118" s="751"/>
      <c r="BR118" s="751"/>
      <c r="BS118" s="751"/>
      <c r="BT118" s="751"/>
      <c r="BU118" s="751"/>
      <c r="BV118" s="751"/>
    </row>
    <row r="119" spans="1:74" ht="13.5" customHeight="1">
      <c r="A119" s="771" t="s">
        <v>103</v>
      </c>
      <c r="B119" s="15" t="s">
        <v>53</v>
      </c>
      <c r="C119" s="767" t="str">
        <f>VLOOKUP($C102,'2026年度(1年後期)'!$B$5:$N$207,COLUMN('2026年度(1年後期)'!$I$5),0)&amp;""</f>
        <v/>
      </c>
      <c r="D119" s="768"/>
      <c r="E119" s="773" t="str">
        <f>VLOOKUP($C102,'2026年度(2年後期)'!$B$5:$N$207,COLUMN('2026年度(2年後期)'!$I$5),0)&amp;""</f>
        <v/>
      </c>
      <c r="F119" s="768"/>
      <c r="G119" s="773" t="str">
        <f>VLOOKUP($C102,'2026年度(3年後期)'!$B$5:$N$207,COLUMN('2026年度(3年後期)'!$I$5),0)&amp;""</f>
        <v/>
      </c>
      <c r="H119" s="768"/>
      <c r="I119" s="773" t="str">
        <f>VLOOKUP($C102,'2026年度(4年後期)'!$B$5:$N$206,COLUMN('2026年度(4年後期)'!$I$5),0)&amp;""</f>
        <v/>
      </c>
      <c r="J119" s="768"/>
      <c r="K119" s="769" t="str">
        <f>VLOOKUP($C102,'2026年度(助産後期)'!$B$5:$N$207,COLUMN('2026年度(助産後期)'!$I$5),0)&amp;""</f>
        <v/>
      </c>
      <c r="L119" s="769"/>
      <c r="M119" s="767" t="str">
        <f>VLOOKUP($C102,'2026年度(M1後期)'!$B$5:$N$207,COLUMN('2026年度(M1後期)'!$I$5),0)&amp;""</f>
        <v>成育看護学演習A-Ⅱ（小児）</v>
      </c>
      <c r="N119" s="768"/>
      <c r="O119" s="769" t="str">
        <f>VLOOKUP($C102,'2026年度(M2後期)'!$B$5:$N$207,COLUMN('2026年度(M2後期)'!$I$5),0)&amp;""</f>
        <v>特別研究</v>
      </c>
      <c r="P119" s="768"/>
      <c r="Q119" s="769" t="str">
        <f>VLOOKUP($C102,'2026年度(D1後期)'!$B$5:$N$207,COLUMN('2026年度(D1後期)'!$I$5),0)&amp;""</f>
        <v>感染管理看護学演習Ｂ
成人看護学演習Ｂ</v>
      </c>
      <c r="R119" s="768"/>
      <c r="S119" s="769" t="str">
        <f>VLOOKUP($C102,'2026年度(D23後期)'!$B$5:$N$207,COLUMN('2026年度(D23後期)'!$I$5),0)&amp;""</f>
        <v>特別研究</v>
      </c>
      <c r="T119" s="768"/>
      <c r="U119" s="21"/>
      <c r="Z119" s="771" t="str">
        <f>A119</f>
        <v>４時限（15：10～16：40）</v>
      </c>
      <c r="AA119" s="749"/>
      <c r="AB119" s="749"/>
      <c r="AC119" s="749"/>
      <c r="AD119" s="749"/>
      <c r="AE119" s="749"/>
      <c r="AF119" s="749"/>
      <c r="AG119" s="749"/>
      <c r="AH119" s="749"/>
      <c r="AI119" s="749"/>
      <c r="AJ119" s="749"/>
      <c r="AK119" s="749"/>
      <c r="AL119" s="749"/>
      <c r="AM119" s="749" t="s">
        <v>323</v>
      </c>
      <c r="AN119" s="749"/>
      <c r="AO119" s="749"/>
      <c r="AP119" s="749"/>
      <c r="AQ119" s="749"/>
      <c r="AR119" s="749"/>
      <c r="AS119" s="749"/>
      <c r="AT119" s="749"/>
      <c r="AU119" s="749"/>
      <c r="AV119" s="749"/>
      <c r="AW119" s="749"/>
      <c r="AX119" s="749"/>
      <c r="AY119" s="749"/>
      <c r="AZ119" s="749"/>
      <c r="BA119" s="749"/>
      <c r="BB119" s="749"/>
      <c r="BC119" s="749"/>
      <c r="BD119" s="749"/>
      <c r="BE119" s="749"/>
      <c r="BF119" s="749"/>
      <c r="BG119" s="749"/>
      <c r="BH119" s="749"/>
      <c r="BI119" s="749"/>
      <c r="BJ119" s="749"/>
      <c r="BK119" s="749"/>
      <c r="BL119" s="749"/>
      <c r="BM119" s="749"/>
      <c r="BN119" s="749"/>
      <c r="BO119" s="749"/>
      <c r="BP119" s="749"/>
      <c r="BQ119" s="749"/>
      <c r="BR119" s="749"/>
      <c r="BS119" s="749"/>
      <c r="BT119" s="749"/>
      <c r="BU119" s="749"/>
      <c r="BV119" s="749"/>
    </row>
    <row r="120" spans="1:74" ht="13.5" customHeight="1">
      <c r="A120" s="771"/>
      <c r="B120" s="15" t="s">
        <v>61</v>
      </c>
      <c r="C120" s="765" t="str">
        <f>IFERROR(VLOOKUP(C119,科目・教員!$A$2:$B$342,2,0),"")</f>
        <v/>
      </c>
      <c r="D120" s="764"/>
      <c r="E120" s="766" t="str">
        <f>IFERROR(VLOOKUP(E119,科目・教員!$A$2:$B$342,2,0),"")</f>
        <v/>
      </c>
      <c r="F120" s="764"/>
      <c r="G120" s="766" t="str">
        <f>IFERROR(VLOOKUP(G119,科目・教員!$A$2:$B$342,2,0),"")</f>
        <v/>
      </c>
      <c r="H120" s="764"/>
      <c r="I120" s="766" t="str">
        <f>IFERROR(VLOOKUP(I119,科目・教員!$A$2:$B$342,2,0),"")</f>
        <v/>
      </c>
      <c r="J120" s="764"/>
      <c r="K120" s="763" t="str">
        <f>IFERROR(VLOOKUP(K119,科目・教員!$A$2:$B$342,2,0),"")</f>
        <v/>
      </c>
      <c r="L120" s="763"/>
      <c r="M120" s="765" t="str">
        <f>IFERROR(VLOOKUP(M119,科目・教員!$A$2:$B$342,2,0),"")</f>
        <v/>
      </c>
      <c r="N120" s="764"/>
      <c r="O120" s="763" t="str">
        <f>IFERROR(VLOOKUP(O119,科目・教員!$A$2:$B$342,2,0),"")</f>
        <v/>
      </c>
      <c r="P120" s="764"/>
      <c r="Q120" s="763" t="str">
        <f>IFERROR(VLOOKUP(Q119,科目・教員!$A$2:$B$342,2,0),"")</f>
        <v/>
      </c>
      <c r="R120" s="764"/>
      <c r="S120" s="763" t="str">
        <f>IFERROR(VLOOKUP(S119,科目・教員!$A$2:$B$342,2,0),"")</f>
        <v/>
      </c>
      <c r="T120" s="764"/>
      <c r="U120" s="21"/>
      <c r="Z120" s="771"/>
      <c r="AA120" s="750"/>
      <c r="AB120" s="750"/>
      <c r="AC120" s="750"/>
      <c r="AD120" s="750"/>
      <c r="AE120" s="750"/>
      <c r="AF120" s="750"/>
      <c r="AG120" s="750"/>
      <c r="AH120" s="750"/>
      <c r="AI120" s="750"/>
      <c r="AJ120" s="750"/>
      <c r="AK120" s="750"/>
      <c r="AL120" s="750"/>
      <c r="AM120" s="750"/>
      <c r="AN120" s="750"/>
      <c r="AO120" s="750"/>
      <c r="AP120" s="750"/>
      <c r="AQ120" s="750"/>
      <c r="AR120" s="750"/>
      <c r="AS120" s="750"/>
      <c r="AT120" s="750"/>
      <c r="AU120" s="750"/>
      <c r="AV120" s="750"/>
      <c r="AW120" s="750"/>
      <c r="AX120" s="750"/>
      <c r="AY120" s="750"/>
      <c r="AZ120" s="750"/>
      <c r="BA120" s="750"/>
      <c r="BB120" s="750"/>
      <c r="BC120" s="750"/>
      <c r="BD120" s="750"/>
      <c r="BE120" s="750"/>
      <c r="BF120" s="750"/>
      <c r="BG120" s="750"/>
      <c r="BH120" s="750"/>
      <c r="BI120" s="750"/>
      <c r="BJ120" s="750"/>
      <c r="BK120" s="750"/>
      <c r="BL120" s="750"/>
      <c r="BM120" s="750"/>
      <c r="BN120" s="750"/>
      <c r="BO120" s="750"/>
      <c r="BP120" s="750"/>
      <c r="BQ120" s="750"/>
      <c r="BR120" s="750"/>
      <c r="BS120" s="750"/>
      <c r="BT120" s="750"/>
      <c r="BU120" s="750"/>
      <c r="BV120" s="750"/>
    </row>
    <row r="121" spans="1:74" ht="13.5" customHeight="1">
      <c r="A121" s="771"/>
      <c r="B121" s="15" t="s">
        <v>65</v>
      </c>
      <c r="C121" s="765" t="str">
        <f>VLOOKUP($C102,'2026年度(1年後期)'!$B$5:$N$207,COLUMN('2026年度(1年後期)'!$I$5)+1,0)&amp;""</f>
        <v/>
      </c>
      <c r="D121" s="764"/>
      <c r="E121" s="766" t="str">
        <f>VLOOKUP($C102,'2026年度(2年後期)'!$B$5:$N$207,COLUMN('2026年度(2年後期)'!$I$5)+1,0)&amp;""</f>
        <v/>
      </c>
      <c r="F121" s="764"/>
      <c r="G121" s="766" t="str">
        <f>VLOOKUP($C102,'2026年度(3年後期)'!$B$5:$N$207,COLUMN('2026年度(3年後期)'!$I$5)+1,0)&amp;""</f>
        <v/>
      </c>
      <c r="H121" s="764"/>
      <c r="I121" s="766" t="str">
        <f>VLOOKUP($C102,'2026年度(4年後期)'!$B$5:$N$206,COLUMN('2026年度(4年後期)'!$I$5)+1,0)&amp;""</f>
        <v/>
      </c>
      <c r="J121" s="764"/>
      <c r="K121" s="763" t="str">
        <f>VLOOKUP($C102,'2026年度(助産後期)'!$B$5:$N$207,COLUMN('2026年度(助産後期)'!$I$5)+1,0)&amp;""</f>
        <v/>
      </c>
      <c r="L121" s="763"/>
      <c r="M121" s="765" t="str">
        <f>VLOOKUP($C102,'2026年度(M1後期)'!$B$5:$N$207,COLUMN('2026年度(M1後期)'!$I$5)+1,0)&amp;""</f>
        <v/>
      </c>
      <c r="N121" s="764"/>
      <c r="O121" s="763" t="str">
        <f>VLOOKUP($C102,'2026年度(M2後期)'!$B$5:$N$207,COLUMN('2026年度(M2後期)'!$I$5)+1,0)&amp;""</f>
        <v/>
      </c>
      <c r="P121" s="764"/>
      <c r="Q121" s="763" t="str">
        <f>VLOOKUP($C102,'2026年度(D1後期)'!$B$5:$N$207,COLUMN('2026年度(D1後期)'!$I$5)+1,0)&amp;""</f>
        <v/>
      </c>
      <c r="R121" s="764"/>
      <c r="S121" s="763" t="str">
        <f>VLOOKUP($C102,'2026年度(D23後期)'!$B$5:$N$207,COLUMN('2026年度(D23後期)'!$I$5)+1,0)&amp;""</f>
        <v/>
      </c>
      <c r="T121" s="764"/>
      <c r="U121" s="21"/>
      <c r="Z121" s="771"/>
      <c r="AA121" s="750"/>
      <c r="AB121" s="750"/>
      <c r="AC121" s="750"/>
      <c r="AD121" s="750"/>
      <c r="AE121" s="750"/>
      <c r="AF121" s="750"/>
      <c r="AG121" s="750"/>
      <c r="AH121" s="750"/>
      <c r="AI121" s="750"/>
      <c r="AJ121" s="750"/>
      <c r="AK121" s="750"/>
      <c r="AL121" s="750"/>
      <c r="AM121" s="750"/>
      <c r="AN121" s="750"/>
      <c r="AO121" s="750"/>
      <c r="AP121" s="750"/>
      <c r="AQ121" s="750"/>
      <c r="AR121" s="750"/>
      <c r="AS121" s="750"/>
      <c r="AT121" s="750"/>
      <c r="AU121" s="750"/>
      <c r="AV121" s="750"/>
      <c r="AW121" s="750"/>
      <c r="AX121" s="750"/>
      <c r="AY121" s="750"/>
      <c r="AZ121" s="750"/>
      <c r="BA121" s="750"/>
      <c r="BB121" s="750"/>
      <c r="BC121" s="750"/>
      <c r="BD121" s="750"/>
      <c r="BE121" s="750"/>
      <c r="BF121" s="750"/>
      <c r="BG121" s="750"/>
      <c r="BH121" s="750"/>
      <c r="BI121" s="750"/>
      <c r="BJ121" s="750"/>
      <c r="BK121" s="750"/>
      <c r="BL121" s="750"/>
      <c r="BM121" s="750"/>
      <c r="BN121" s="750"/>
      <c r="BO121" s="750"/>
      <c r="BP121" s="750"/>
      <c r="BQ121" s="750"/>
      <c r="BR121" s="750"/>
      <c r="BS121" s="750"/>
      <c r="BT121" s="750"/>
      <c r="BU121" s="750"/>
      <c r="BV121" s="750"/>
    </row>
    <row r="122" spans="1:74" ht="13.5" customHeight="1">
      <c r="A122" s="772"/>
      <c r="B122" s="16" t="s">
        <v>68</v>
      </c>
      <c r="C122" s="762"/>
      <c r="D122" s="760"/>
      <c r="E122" s="759"/>
      <c r="F122" s="760"/>
      <c r="G122" s="759"/>
      <c r="H122" s="760"/>
      <c r="I122" s="759"/>
      <c r="J122" s="760"/>
      <c r="K122" s="761"/>
      <c r="L122" s="761"/>
      <c r="M122" s="762"/>
      <c r="N122" s="760"/>
      <c r="O122" s="761"/>
      <c r="P122" s="760"/>
      <c r="Q122" s="761"/>
      <c r="R122" s="760"/>
      <c r="S122" s="761"/>
      <c r="T122" s="760"/>
      <c r="U122" s="21"/>
      <c r="Z122" s="772"/>
      <c r="AA122" s="751"/>
      <c r="AB122" s="751"/>
      <c r="AC122" s="751"/>
      <c r="AD122" s="751"/>
      <c r="AE122" s="751"/>
      <c r="AF122" s="751"/>
      <c r="AG122" s="751"/>
      <c r="AH122" s="751"/>
      <c r="AI122" s="751"/>
      <c r="AJ122" s="751"/>
      <c r="AK122" s="751"/>
      <c r="AL122" s="751"/>
      <c r="AM122" s="751"/>
      <c r="AN122" s="751"/>
      <c r="AO122" s="751"/>
      <c r="AP122" s="751"/>
      <c r="AQ122" s="751"/>
      <c r="AR122" s="751"/>
      <c r="AS122" s="751"/>
      <c r="AT122" s="751"/>
      <c r="AU122" s="751"/>
      <c r="AV122" s="751"/>
      <c r="AW122" s="751"/>
      <c r="AX122" s="751"/>
      <c r="AY122" s="751"/>
      <c r="AZ122" s="751"/>
      <c r="BA122" s="751"/>
      <c r="BB122" s="751"/>
      <c r="BC122" s="751"/>
      <c r="BD122" s="751"/>
      <c r="BE122" s="751"/>
      <c r="BF122" s="751"/>
      <c r="BG122" s="751"/>
      <c r="BH122" s="751"/>
      <c r="BI122" s="751"/>
      <c r="BJ122" s="751"/>
      <c r="BK122" s="751"/>
      <c r="BL122" s="751"/>
      <c r="BM122" s="751"/>
      <c r="BN122" s="751"/>
      <c r="BO122" s="751"/>
      <c r="BP122" s="751"/>
      <c r="BQ122" s="751"/>
      <c r="BR122" s="751"/>
      <c r="BS122" s="751"/>
      <c r="BT122" s="751"/>
      <c r="BU122" s="751"/>
      <c r="BV122" s="751"/>
    </row>
    <row r="123" spans="1:74" ht="13.5" customHeight="1">
      <c r="A123" s="771" t="s">
        <v>112</v>
      </c>
      <c r="B123" s="15" t="s">
        <v>53</v>
      </c>
      <c r="C123" s="767" t="str">
        <f>VLOOKUP($C102,'2026年度(1年後期)'!$B$5:$N$207,COLUMN('2026年度(1年後期)'!$K$5),0)&amp;""</f>
        <v/>
      </c>
      <c r="D123" s="768"/>
      <c r="E123" s="773" t="str">
        <f>VLOOKUP($C102,'2026年度(2年後期)'!$B$5:$N$207,COLUMN('2026年度(2年後期)'!$K$5),0)&amp;""</f>
        <v/>
      </c>
      <c r="F123" s="768"/>
      <c r="G123" s="773" t="str">
        <f>VLOOKUP($C102,'2026年度(3年後期)'!$B$5:$N$207,COLUMN('2026年度(3年後期)'!$K$5),0)&amp;""</f>
        <v/>
      </c>
      <c r="H123" s="768"/>
      <c r="I123" s="773" t="str">
        <f>VLOOKUP($C102,'2026年度(4年後期)'!$B$5:$N$206,COLUMN('2026年度(4年後期)'!$K$5),0)&amp;""</f>
        <v/>
      </c>
      <c r="J123" s="768"/>
      <c r="K123" s="769" t="str">
        <f>VLOOKUP($C102,'2026年度(助産後期)'!$B$5:$N$207,COLUMN('2026年度(助産後期)'!$K$5),0)&amp;""</f>
        <v/>
      </c>
      <c r="L123" s="769"/>
      <c r="M123" s="767" t="str">
        <f>VLOOKUP($C102,'2026年度(M1後期)'!$B$5:$N$207,COLUMN('2026年度(M1後期)'!$K$5),0)&amp;""</f>
        <v/>
      </c>
      <c r="N123" s="768"/>
      <c r="O123" s="769" t="str">
        <f>VLOOKUP($C102,'2026年度(M2後期)'!$B$5:$N$207,COLUMN('2026年度(M2後期)'!$K$5),0)&amp;""</f>
        <v/>
      </c>
      <c r="P123" s="768"/>
      <c r="Q123" s="769" t="str">
        <f>VLOOKUP($C102,'2026年度(D1後期)'!$B$5:$N$207,COLUMN('2026年度(D1後期)'!$K$5),0)&amp;""</f>
        <v/>
      </c>
      <c r="R123" s="768"/>
      <c r="S123" s="769" t="str">
        <f>VLOOKUP($C102,'2026年度(D23後期)'!$B$5:$N$207,COLUMN('2026年度(D23後期)'!$K$5),0)&amp;""</f>
        <v/>
      </c>
      <c r="T123" s="768"/>
      <c r="U123" s="21"/>
      <c r="Z123" s="771" t="str">
        <f>A123</f>
        <v>５時限（16：50～18：20）</v>
      </c>
      <c r="AA123" s="749"/>
      <c r="AB123" s="749"/>
      <c r="AC123" s="749"/>
      <c r="AD123" s="749"/>
      <c r="AE123" s="749"/>
      <c r="AF123" s="749"/>
      <c r="AG123" s="749"/>
      <c r="AH123" s="749"/>
      <c r="AI123" s="749"/>
      <c r="AJ123" s="749"/>
      <c r="AK123" s="749"/>
      <c r="AL123" s="749"/>
      <c r="AM123" s="749" t="s">
        <v>323</v>
      </c>
      <c r="AN123" s="749"/>
      <c r="AO123" s="749"/>
      <c r="AP123" s="749"/>
      <c r="AQ123" s="749"/>
      <c r="AR123" s="749"/>
      <c r="AS123" s="749"/>
      <c r="AT123" s="749"/>
      <c r="AU123" s="749"/>
      <c r="AV123" s="749"/>
      <c r="AW123" s="749"/>
      <c r="AX123" s="749"/>
      <c r="AY123" s="749"/>
      <c r="AZ123" s="749"/>
      <c r="BA123" s="749"/>
      <c r="BB123" s="749"/>
      <c r="BC123" s="749"/>
      <c r="BD123" s="749"/>
      <c r="BE123" s="749"/>
      <c r="BF123" s="749"/>
      <c r="BG123" s="749"/>
      <c r="BH123" s="749"/>
      <c r="BI123" s="749"/>
      <c r="BJ123" s="749"/>
      <c r="BK123" s="749"/>
      <c r="BL123" s="749"/>
      <c r="BM123" s="749"/>
      <c r="BN123" s="749"/>
      <c r="BO123" s="749"/>
      <c r="BP123" s="749"/>
      <c r="BQ123" s="749"/>
      <c r="BR123" s="749"/>
      <c r="BS123" s="749"/>
      <c r="BT123" s="749"/>
      <c r="BU123" s="749"/>
      <c r="BV123" s="749"/>
    </row>
    <row r="124" spans="1:74" ht="13.5" customHeight="1">
      <c r="A124" s="771"/>
      <c r="B124" s="15" t="s">
        <v>61</v>
      </c>
      <c r="C124" s="765" t="str">
        <f>IFERROR(VLOOKUP(C123,科目・教員!$A$2:$B$342,2,0),"")</f>
        <v/>
      </c>
      <c r="D124" s="764"/>
      <c r="E124" s="766" t="str">
        <f>IFERROR(VLOOKUP(E123,科目・教員!$A$2:$B$342,2,0),"")</f>
        <v/>
      </c>
      <c r="F124" s="764"/>
      <c r="G124" s="766" t="str">
        <f>IFERROR(VLOOKUP(G123,科目・教員!$A$2:$B$342,2,0),"")</f>
        <v/>
      </c>
      <c r="H124" s="764"/>
      <c r="I124" s="766" t="str">
        <f>IFERROR(VLOOKUP(I123,科目・教員!$A$2:$B$342,2,0),"")</f>
        <v/>
      </c>
      <c r="J124" s="764"/>
      <c r="K124" s="763" t="str">
        <f>IFERROR(VLOOKUP(K123,科目・教員!$A$2:$B$342,2,0),"")</f>
        <v/>
      </c>
      <c r="L124" s="763"/>
      <c r="M124" s="765" t="str">
        <f>IFERROR(VLOOKUP(M123,科目・教員!$A$2:$B$342,2,0),"")</f>
        <v/>
      </c>
      <c r="N124" s="764"/>
      <c r="O124" s="763" t="str">
        <f>IFERROR(VLOOKUP(O123,科目・教員!$A$2:$B$342,2,0),"")</f>
        <v/>
      </c>
      <c r="P124" s="764"/>
      <c r="Q124" s="763" t="str">
        <f>IFERROR(VLOOKUP(Q123,科目・教員!$A$2:$B$342,2,0),"")</f>
        <v/>
      </c>
      <c r="R124" s="764"/>
      <c r="S124" s="763" t="str">
        <f>IFERROR(VLOOKUP(S123,科目・教員!$A$2:$B$342,2,0),"")</f>
        <v/>
      </c>
      <c r="T124" s="764"/>
      <c r="U124" s="21"/>
      <c r="Z124" s="771"/>
      <c r="AA124" s="750"/>
      <c r="AB124" s="750"/>
      <c r="AC124" s="750"/>
      <c r="AD124" s="750"/>
      <c r="AE124" s="750"/>
      <c r="AF124" s="750"/>
      <c r="AG124" s="750"/>
      <c r="AH124" s="750"/>
      <c r="AI124" s="750"/>
      <c r="AJ124" s="750"/>
      <c r="AK124" s="750"/>
      <c r="AL124" s="750"/>
      <c r="AM124" s="750"/>
      <c r="AN124" s="750"/>
      <c r="AO124" s="750"/>
      <c r="AP124" s="750"/>
      <c r="AQ124" s="750"/>
      <c r="AR124" s="750"/>
      <c r="AS124" s="750"/>
      <c r="AT124" s="750"/>
      <c r="AU124" s="750"/>
      <c r="AV124" s="750"/>
      <c r="AW124" s="750"/>
      <c r="AX124" s="750"/>
      <c r="AY124" s="750"/>
      <c r="AZ124" s="750"/>
      <c r="BA124" s="750"/>
      <c r="BB124" s="750"/>
      <c r="BC124" s="750"/>
      <c r="BD124" s="750"/>
      <c r="BE124" s="750"/>
      <c r="BF124" s="750"/>
      <c r="BG124" s="750"/>
      <c r="BH124" s="750"/>
      <c r="BI124" s="750"/>
      <c r="BJ124" s="750"/>
      <c r="BK124" s="750"/>
      <c r="BL124" s="750"/>
      <c r="BM124" s="750"/>
      <c r="BN124" s="750"/>
      <c r="BO124" s="750"/>
      <c r="BP124" s="750"/>
      <c r="BQ124" s="750"/>
      <c r="BR124" s="750"/>
      <c r="BS124" s="750"/>
      <c r="BT124" s="750"/>
      <c r="BU124" s="750"/>
      <c r="BV124" s="750"/>
    </row>
    <row r="125" spans="1:74" ht="13.5" customHeight="1">
      <c r="A125" s="771"/>
      <c r="B125" s="15" t="s">
        <v>65</v>
      </c>
      <c r="C125" s="765" t="str">
        <f>VLOOKUP($C102,'2026年度(1年後期)'!$B$5:$N$207,COLUMN('2026年度(1年後期)'!$K$5)+1,0)&amp;""</f>
        <v/>
      </c>
      <c r="D125" s="764"/>
      <c r="E125" s="766" t="str">
        <f>VLOOKUP($C102,'2026年度(2年後期)'!$B$5:$N$207,COLUMN('2026年度(2年後期)'!$K$5)+1,0)&amp;""</f>
        <v/>
      </c>
      <c r="F125" s="764"/>
      <c r="G125" s="766" t="str">
        <f>VLOOKUP($C102,'2026年度(3年後期)'!$B$5:$N$207,COLUMN('2026年度(3年後期)'!$K$5)+1,0)&amp;""</f>
        <v/>
      </c>
      <c r="H125" s="764"/>
      <c r="I125" s="766" t="str">
        <f>VLOOKUP($C102,'2026年度(4年後期)'!$B$5:$N$206,COLUMN('2026年度(4年後期)'!$K$5)+1,0)&amp;""</f>
        <v/>
      </c>
      <c r="J125" s="764"/>
      <c r="K125" s="763" t="str">
        <f>VLOOKUP($C102,'2026年度(助産後期)'!$B$5:$N$207,COLUMN('2026年度(助産後期)'!$K$5)+1,0)&amp;""</f>
        <v/>
      </c>
      <c r="L125" s="763"/>
      <c r="M125" s="765" t="str">
        <f>VLOOKUP($C102,'2026年度(M1後期)'!$B$5:$N$207,COLUMN('2026年度(M1後期)'!$K$5)+1,0)&amp;""</f>
        <v/>
      </c>
      <c r="N125" s="764"/>
      <c r="O125" s="763" t="str">
        <f>VLOOKUP($C102,'2026年度(M2後期)'!$B$5:$N$207,COLUMN('2026年度(M2後期)'!$K$5)+1,0)&amp;""</f>
        <v/>
      </c>
      <c r="P125" s="764"/>
      <c r="Q125" s="763" t="str">
        <f>VLOOKUP($C102,'2026年度(D1後期)'!$B$5:$N$207,COLUMN('2026年度(D1後期)'!$K$5)+1,0)&amp;""</f>
        <v/>
      </c>
      <c r="R125" s="764"/>
      <c r="S125" s="763" t="str">
        <f>VLOOKUP($C102,'2026年度(D23後期)'!$B$5:$N$207,COLUMN('2026年度(D23後期)'!$K$5)+1,0)&amp;""</f>
        <v/>
      </c>
      <c r="T125" s="764"/>
      <c r="U125" s="21"/>
      <c r="Z125" s="771"/>
      <c r="AA125" s="750"/>
      <c r="AB125" s="750"/>
      <c r="AC125" s="750"/>
      <c r="AD125" s="750"/>
      <c r="AE125" s="750"/>
      <c r="AF125" s="750"/>
      <c r="AG125" s="750"/>
      <c r="AH125" s="750"/>
      <c r="AI125" s="750"/>
      <c r="AJ125" s="750"/>
      <c r="AK125" s="750"/>
      <c r="AL125" s="750"/>
      <c r="AM125" s="750"/>
      <c r="AN125" s="750"/>
      <c r="AO125" s="750"/>
      <c r="AP125" s="750"/>
      <c r="AQ125" s="750"/>
      <c r="AR125" s="750"/>
      <c r="AS125" s="750"/>
      <c r="AT125" s="750"/>
      <c r="AU125" s="750"/>
      <c r="AV125" s="750"/>
      <c r="AW125" s="750"/>
      <c r="AX125" s="750"/>
      <c r="AY125" s="750"/>
      <c r="AZ125" s="750"/>
      <c r="BA125" s="750"/>
      <c r="BB125" s="750"/>
      <c r="BC125" s="750"/>
      <c r="BD125" s="750"/>
      <c r="BE125" s="750"/>
      <c r="BF125" s="750"/>
      <c r="BG125" s="750"/>
      <c r="BH125" s="750"/>
      <c r="BI125" s="750"/>
      <c r="BJ125" s="750"/>
      <c r="BK125" s="750"/>
      <c r="BL125" s="750"/>
      <c r="BM125" s="750"/>
      <c r="BN125" s="750"/>
      <c r="BO125" s="750"/>
      <c r="BP125" s="750"/>
      <c r="BQ125" s="750"/>
      <c r="BR125" s="750"/>
      <c r="BS125" s="750"/>
      <c r="BT125" s="750"/>
      <c r="BU125" s="750"/>
      <c r="BV125" s="750"/>
    </row>
    <row r="126" spans="1:74" ht="13.5" customHeight="1">
      <c r="A126" s="772"/>
      <c r="B126" s="16" t="s">
        <v>68</v>
      </c>
      <c r="C126" s="762"/>
      <c r="D126" s="760"/>
      <c r="E126" s="759"/>
      <c r="F126" s="760"/>
      <c r="G126" s="759"/>
      <c r="H126" s="760"/>
      <c r="I126" s="759"/>
      <c r="J126" s="760"/>
      <c r="K126" s="761"/>
      <c r="L126" s="761"/>
      <c r="M126" s="762"/>
      <c r="N126" s="760"/>
      <c r="O126" s="761"/>
      <c r="P126" s="760"/>
      <c r="Q126" s="761"/>
      <c r="R126" s="760"/>
      <c r="S126" s="761"/>
      <c r="T126" s="760"/>
      <c r="U126" s="22"/>
      <c r="V126" s="19"/>
      <c r="W126" s="19"/>
      <c r="X126" s="19"/>
      <c r="Y126" s="19"/>
      <c r="Z126" s="772"/>
      <c r="AA126" s="751"/>
      <c r="AB126" s="751"/>
      <c r="AC126" s="751"/>
      <c r="AD126" s="751"/>
      <c r="AE126" s="751"/>
      <c r="AF126" s="751"/>
      <c r="AG126" s="751"/>
      <c r="AH126" s="751"/>
      <c r="AI126" s="751"/>
      <c r="AJ126" s="751"/>
      <c r="AK126" s="751"/>
      <c r="AL126" s="751"/>
      <c r="AM126" s="751"/>
      <c r="AN126" s="751"/>
      <c r="AO126" s="751"/>
      <c r="AP126" s="751"/>
      <c r="AQ126" s="751"/>
      <c r="AR126" s="751"/>
      <c r="AS126" s="751"/>
      <c r="AT126" s="751"/>
      <c r="AU126" s="751"/>
      <c r="AV126" s="751"/>
      <c r="AW126" s="751"/>
      <c r="AX126" s="751"/>
      <c r="AY126" s="751"/>
      <c r="AZ126" s="751"/>
      <c r="BA126" s="751"/>
      <c r="BB126" s="751"/>
      <c r="BC126" s="751"/>
      <c r="BD126" s="751"/>
      <c r="BE126" s="751"/>
      <c r="BF126" s="751"/>
      <c r="BG126" s="751"/>
      <c r="BH126" s="751"/>
      <c r="BI126" s="751"/>
      <c r="BJ126" s="751"/>
      <c r="BK126" s="751"/>
      <c r="BL126" s="751"/>
      <c r="BM126" s="751"/>
      <c r="BN126" s="751"/>
      <c r="BO126" s="751"/>
      <c r="BP126" s="751"/>
      <c r="BQ126" s="751"/>
      <c r="BR126" s="751"/>
      <c r="BS126" s="751"/>
      <c r="BT126" s="751"/>
      <c r="BU126" s="751"/>
      <c r="BV126" s="751"/>
    </row>
    <row r="127" spans="1:74" ht="21">
      <c r="A127" s="5"/>
      <c r="B127" s="6"/>
      <c r="C127" s="807">
        <f>C102+1</f>
        <v>46393</v>
      </c>
      <c r="D127" s="807"/>
      <c r="E127" s="807"/>
      <c r="F127" s="807"/>
      <c r="G127" s="807"/>
      <c r="H127" s="807"/>
      <c r="I127" s="807"/>
      <c r="J127" s="807"/>
      <c r="K127" s="807"/>
      <c r="L127" s="807"/>
      <c r="M127" s="807"/>
      <c r="N127" s="807"/>
      <c r="O127" s="807"/>
      <c r="P127" s="807"/>
      <c r="Q127" s="807"/>
      <c r="R127" s="807"/>
      <c r="S127" s="807"/>
      <c r="T127" s="807"/>
      <c r="U127" s="858">
        <f>C127</f>
        <v>46393</v>
      </c>
      <c r="V127" s="859"/>
      <c r="W127" s="859"/>
      <c r="X127" s="859"/>
      <c r="Y127" s="859"/>
      <c r="Z127" s="860"/>
      <c r="AA127" s="7">
        <v>101</v>
      </c>
      <c r="AB127" s="7">
        <v>102</v>
      </c>
      <c r="AC127" s="7">
        <v>103</v>
      </c>
      <c r="AD127" s="7" t="s">
        <v>16</v>
      </c>
      <c r="AE127" s="7" t="s">
        <v>17</v>
      </c>
      <c r="AF127" s="7" t="s">
        <v>18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19</v>
      </c>
      <c r="AM127" s="7" t="s">
        <v>20</v>
      </c>
      <c r="AN127" s="7" t="s">
        <v>21</v>
      </c>
      <c r="AO127" s="7" t="s">
        <v>22</v>
      </c>
      <c r="AP127" s="7" t="s">
        <v>23</v>
      </c>
      <c r="AQ127" s="7" t="s">
        <v>24</v>
      </c>
      <c r="AR127" s="7" t="s">
        <v>25</v>
      </c>
      <c r="AS127" s="7" t="s">
        <v>26</v>
      </c>
      <c r="AT127" s="7" t="s">
        <v>27</v>
      </c>
      <c r="AU127" s="7" t="s">
        <v>28</v>
      </c>
      <c r="AV127" s="7" t="s">
        <v>29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30</v>
      </c>
      <c r="BB127" s="7" t="s">
        <v>31</v>
      </c>
      <c r="BC127" s="8" t="s">
        <v>32</v>
      </c>
      <c r="BD127" s="7" t="s">
        <v>33</v>
      </c>
      <c r="BE127" s="7" t="s">
        <v>34</v>
      </c>
      <c r="BF127" s="7" t="s">
        <v>35</v>
      </c>
      <c r="BG127" s="7" t="s">
        <v>36</v>
      </c>
      <c r="BH127" s="7" t="s">
        <v>37</v>
      </c>
      <c r="BI127" s="7" t="s">
        <v>38</v>
      </c>
      <c r="BJ127" s="7" t="s">
        <v>39</v>
      </c>
      <c r="BK127" s="7" t="s">
        <v>40</v>
      </c>
      <c r="BL127" s="7" t="s">
        <v>41</v>
      </c>
      <c r="BM127" s="7" t="s">
        <v>42</v>
      </c>
      <c r="BN127" s="10" t="s">
        <v>43</v>
      </c>
      <c r="BO127" s="10" t="s">
        <v>44</v>
      </c>
      <c r="BP127" s="11" t="s">
        <v>45</v>
      </c>
      <c r="BQ127" s="11" t="s">
        <v>46</v>
      </c>
      <c r="BR127" s="11" t="s">
        <v>47</v>
      </c>
      <c r="BS127" s="11" t="s">
        <v>48</v>
      </c>
      <c r="BT127" s="11" t="s">
        <v>49</v>
      </c>
      <c r="BU127" s="11" t="s">
        <v>50</v>
      </c>
      <c r="BV127" s="11" t="s">
        <v>51</v>
      </c>
    </row>
    <row r="128" spans="1:74" ht="13.5" customHeight="1">
      <c r="A128" s="771" t="s">
        <v>52</v>
      </c>
      <c r="B128" s="12" t="s">
        <v>53</v>
      </c>
      <c r="C128" s="783" t="str">
        <f>VLOOKUP($C127,'2026年度(1年後期)'!$B$5:$N$207,COLUMN('2026年度(1年後期)'!$C$5),0)&amp;""</f>
        <v/>
      </c>
      <c r="D128" s="784"/>
      <c r="E128" s="787" t="str">
        <f>VLOOKUP($C127,'2026年度(2年後期)'!$B$5:$N$207,COLUMN('2026年度(2年後期)'!$C$5),0)&amp;""</f>
        <v/>
      </c>
      <c r="F128" s="784"/>
      <c r="G128" s="787" t="str">
        <f>VLOOKUP($C127,'2026年度(3年後期)'!$B$5:$N$207,COLUMN('2026年度(3年後期)'!$C$5),0)&amp;""</f>
        <v/>
      </c>
      <c r="H128" s="784"/>
      <c r="I128" s="787" t="str">
        <f>VLOOKUP($C127,'2026年度(4年後期)'!$B$5:$N$206,COLUMN('2026年度(4年後期)'!$C$5),0)&amp;""</f>
        <v>国試 全国模試</v>
      </c>
      <c r="J128" s="784"/>
      <c r="K128" s="768" t="str">
        <f>VLOOKUP($C127,'2026年度(助産後期)'!$B$5:$N$207,COLUMN('2026年度(助産後期)'!$C$5),0)&amp;""</f>
        <v/>
      </c>
      <c r="L128" s="785"/>
      <c r="M128" s="794" t="str">
        <f>VLOOKUP($C127,'2026年度(M1後期)'!$B$5:$N$207,COLUMN('2026年度(M1後期)'!$C$5),0)&amp;""</f>
        <v>長寿看護学演習A-Ⅰ
成育看護学演習A-Ⅳ（母性）</v>
      </c>
      <c r="N128" s="785"/>
      <c r="O128" s="787" t="str">
        <f>VLOOKUP($C127,'2026年度(M2後期)'!$B$5:$N$207,COLUMN('2026年度(M2後期)'!$C$5),0)&amp;""</f>
        <v>特別研究</v>
      </c>
      <c r="P128" s="784"/>
      <c r="Q128" s="787" t="str">
        <f>VLOOKUP($C127,'2026年度(D1後期)'!$B$5:$N$207,COLUMN('2026年度(D1後期)'!$C$5),0)&amp;""</f>
        <v/>
      </c>
      <c r="R128" s="784"/>
      <c r="S128" s="768" t="str">
        <f>VLOOKUP($C127,'2026年度(D23後期)'!$B$5:$N$207,COLUMN('2026年度(D23後期)'!$C$5),0)&amp;""</f>
        <v>特別研究</v>
      </c>
      <c r="T128" s="784"/>
      <c r="U128" s="25"/>
      <c r="V128" s="650" t="s">
        <v>322</v>
      </c>
      <c r="Z128" s="770" t="str">
        <f>A128</f>
        <v xml:space="preserve">１時限（09：20～10：50） </v>
      </c>
      <c r="AA128" s="749"/>
      <c r="AB128" s="749"/>
      <c r="AC128" s="749"/>
      <c r="AD128" s="749"/>
      <c r="AE128" s="749"/>
      <c r="AF128" s="749"/>
      <c r="AG128" s="749"/>
      <c r="AH128" s="749"/>
      <c r="AI128" s="749"/>
      <c r="AJ128" s="749"/>
      <c r="AK128" s="749"/>
      <c r="AL128" s="749"/>
      <c r="AM128" s="749" t="s">
        <v>323</v>
      </c>
      <c r="AN128" s="749"/>
      <c r="AO128" s="749"/>
      <c r="AP128" s="749"/>
      <c r="AQ128" s="749"/>
      <c r="AR128" s="749"/>
      <c r="AS128" s="749"/>
      <c r="AT128" s="749"/>
      <c r="AU128" s="749"/>
      <c r="AV128" s="749"/>
      <c r="AW128" s="749"/>
      <c r="AX128" s="749"/>
      <c r="AY128" s="749"/>
      <c r="AZ128" s="749"/>
      <c r="BA128" s="749"/>
      <c r="BB128" s="749"/>
      <c r="BC128" s="749"/>
      <c r="BD128" s="749"/>
      <c r="BE128" s="749"/>
      <c r="BF128" s="749"/>
      <c r="BG128" s="749"/>
      <c r="BH128" s="749"/>
      <c r="BI128" s="749"/>
      <c r="BJ128" s="749"/>
      <c r="BK128" s="749"/>
      <c r="BL128" s="749"/>
      <c r="BM128" s="749"/>
      <c r="BN128" s="749" t="s">
        <v>484</v>
      </c>
      <c r="BO128" s="749"/>
      <c r="BP128" s="749"/>
      <c r="BQ128" s="749"/>
      <c r="BR128" s="749"/>
      <c r="BS128" s="749"/>
      <c r="BT128" s="749"/>
      <c r="BU128" s="749"/>
      <c r="BV128" s="749"/>
    </row>
    <row r="129" spans="1:74" ht="13.5" customHeight="1">
      <c r="A129" s="771"/>
      <c r="B129" s="15" t="s">
        <v>61</v>
      </c>
      <c r="C129" s="779" t="str">
        <f>IFERROR(VLOOKUP(C128,科目・教員!$A$2:$B$342,2,0),"")</f>
        <v/>
      </c>
      <c r="D129" s="777"/>
      <c r="E129" s="778" t="str">
        <f>IFERROR(VLOOKUP(E128,科目・教員!$A$2:$B$342,2,0),"")</f>
        <v/>
      </c>
      <c r="F129" s="777"/>
      <c r="G129" s="778" t="str">
        <f>IFERROR(VLOOKUP(G128,科目・教員!$A$2:$B$342,2,0),"")</f>
        <v/>
      </c>
      <c r="H129" s="777"/>
      <c r="I129" s="778" t="str">
        <f>IFERROR(VLOOKUP(I128,科目・教員!$A$2:$B$342,2,0),"")</f>
        <v/>
      </c>
      <c r="J129" s="777"/>
      <c r="K129" s="764" t="str">
        <f>IFERROR(VLOOKUP(K128,科目・教員!$A$2:$B$342,2,0),"")</f>
        <v/>
      </c>
      <c r="L129" s="780"/>
      <c r="M129" s="776" t="str">
        <f>IFERROR(VLOOKUP(M128,科目・教員!$A$2:$B$342,2,0),"")</f>
        <v/>
      </c>
      <c r="N129" s="777"/>
      <c r="O129" s="778" t="str">
        <f>IFERROR(VLOOKUP(O128,科目・教員!$A$2:$B$342,2,0),"")</f>
        <v/>
      </c>
      <c r="P129" s="777"/>
      <c r="Q129" s="778" t="str">
        <f>IFERROR(VLOOKUP(Q128,科目・教員!$A$2:$B$342,2,0),"")</f>
        <v/>
      </c>
      <c r="R129" s="777"/>
      <c r="S129" s="764" t="str">
        <f>IFERROR(VLOOKUP(S128,科目・教員!$A$2:$B$342,2,0),"")</f>
        <v/>
      </c>
      <c r="T129" s="777"/>
      <c r="U129" s="25"/>
      <c r="V129" s="650" t="s">
        <v>323</v>
      </c>
      <c r="Z129" s="771"/>
      <c r="AA129" s="750"/>
      <c r="AB129" s="750"/>
      <c r="AC129" s="750"/>
      <c r="AD129" s="750"/>
      <c r="AE129" s="750"/>
      <c r="AF129" s="750"/>
      <c r="AG129" s="750"/>
      <c r="AH129" s="750"/>
      <c r="AI129" s="750"/>
      <c r="AJ129" s="750"/>
      <c r="AK129" s="750"/>
      <c r="AL129" s="750"/>
      <c r="AM129" s="750"/>
      <c r="AN129" s="750"/>
      <c r="AO129" s="750"/>
      <c r="AP129" s="750"/>
      <c r="AQ129" s="750"/>
      <c r="AR129" s="750"/>
      <c r="AS129" s="750"/>
      <c r="AT129" s="750"/>
      <c r="AU129" s="750"/>
      <c r="AV129" s="750"/>
      <c r="AW129" s="750"/>
      <c r="AX129" s="750"/>
      <c r="AY129" s="750"/>
      <c r="AZ129" s="750"/>
      <c r="BA129" s="750"/>
      <c r="BB129" s="750"/>
      <c r="BC129" s="750"/>
      <c r="BD129" s="750"/>
      <c r="BE129" s="750"/>
      <c r="BF129" s="750"/>
      <c r="BG129" s="750"/>
      <c r="BH129" s="750"/>
      <c r="BI129" s="750"/>
      <c r="BJ129" s="750"/>
      <c r="BK129" s="750"/>
      <c r="BL129" s="750"/>
      <c r="BM129" s="750"/>
      <c r="BN129" s="750"/>
      <c r="BO129" s="750"/>
      <c r="BP129" s="750"/>
      <c r="BQ129" s="750"/>
      <c r="BR129" s="750"/>
      <c r="BS129" s="750"/>
      <c r="BT129" s="750"/>
      <c r="BU129" s="750"/>
      <c r="BV129" s="750"/>
    </row>
    <row r="130" spans="1:74" ht="13.5" customHeight="1">
      <c r="A130" s="771"/>
      <c r="B130" s="15" t="s">
        <v>65</v>
      </c>
      <c r="C130" s="779" t="str">
        <f>VLOOKUP($C127,'2026年度(1年後期)'!$B$5:$N$207,COLUMN('2026年度(1年後期)'!$C$5)+1,0)&amp;""</f>
        <v/>
      </c>
      <c r="D130" s="777"/>
      <c r="E130" s="778" t="str">
        <f>VLOOKUP($C127,'2026年度(2年後期)'!$B$5:$N$207,COLUMN('2026年度(2年後期)'!$C$5)+1,0)&amp;""</f>
        <v/>
      </c>
      <c r="F130" s="777"/>
      <c r="G130" s="778" t="str">
        <f>VLOOKUP($C127,'2026年度(3年後期)'!$B$5:$N$207,COLUMN('2026年度(3年後期)'!$C$5)+1,0)&amp;""</f>
        <v/>
      </c>
      <c r="H130" s="777"/>
      <c r="I130" s="778" t="str">
        <f>VLOOKUP($C127,'2026年度(4年後期)'!$B$5:$N$206,COLUMN('2026年度(4年後期)'!$C$5)+1,0)&amp;""</f>
        <v>大講義室</v>
      </c>
      <c r="J130" s="777"/>
      <c r="K130" s="764" t="str">
        <f>VLOOKUP($C127,'2026年度(助産後期)'!$B$5:$N$207,COLUMN('2026年度(助産後期)'!$C$5)+1,0)&amp;""</f>
        <v/>
      </c>
      <c r="L130" s="780"/>
      <c r="M130" s="776" t="str">
        <f>VLOOKUP($C127,'2026年度(M1後期)'!$B$5:$N$207,COLUMN('2026年度(M1後期)'!$C$5)+1,0)&amp;""</f>
        <v/>
      </c>
      <c r="N130" s="777"/>
      <c r="O130" s="778" t="str">
        <f>VLOOKUP($C127,'2026年度(M2後期)'!$B$5:$N$207,COLUMN('2026年度(M2後期)'!$C$5)+1,0)&amp;""</f>
        <v/>
      </c>
      <c r="P130" s="777"/>
      <c r="Q130" s="778" t="str">
        <f>VLOOKUP($C127,'2026年度(D1後期)'!$B$5:$N$207,COLUMN('2026年度(D1後期)'!$C$5)+1,0)&amp;""</f>
        <v/>
      </c>
      <c r="R130" s="777"/>
      <c r="S130" s="764" t="str">
        <f>VLOOKUP($C127,'2026年度(D23後期)'!$B$5:$N$207,COLUMN('2026年度(D23後期)'!$C$5)+1,0)&amp;""</f>
        <v/>
      </c>
      <c r="T130" s="777"/>
      <c r="U130" s="25"/>
      <c r="V130" s="650" t="s">
        <v>327</v>
      </c>
      <c r="Z130" s="771"/>
      <c r="AA130" s="750"/>
      <c r="AB130" s="750"/>
      <c r="AC130" s="750"/>
      <c r="AD130" s="750"/>
      <c r="AE130" s="750"/>
      <c r="AF130" s="750"/>
      <c r="AG130" s="750"/>
      <c r="AH130" s="750"/>
      <c r="AI130" s="750"/>
      <c r="AJ130" s="750"/>
      <c r="AK130" s="750"/>
      <c r="AL130" s="750"/>
      <c r="AM130" s="750"/>
      <c r="AN130" s="750"/>
      <c r="AO130" s="750"/>
      <c r="AP130" s="750"/>
      <c r="AQ130" s="750"/>
      <c r="AR130" s="750"/>
      <c r="AS130" s="750"/>
      <c r="AT130" s="750"/>
      <c r="AU130" s="750"/>
      <c r="AV130" s="750"/>
      <c r="AW130" s="750"/>
      <c r="AX130" s="750"/>
      <c r="AY130" s="750"/>
      <c r="AZ130" s="750"/>
      <c r="BA130" s="750"/>
      <c r="BB130" s="750"/>
      <c r="BC130" s="750"/>
      <c r="BD130" s="750"/>
      <c r="BE130" s="750"/>
      <c r="BF130" s="750"/>
      <c r="BG130" s="750"/>
      <c r="BH130" s="750"/>
      <c r="BI130" s="750"/>
      <c r="BJ130" s="750"/>
      <c r="BK130" s="750"/>
      <c r="BL130" s="750"/>
      <c r="BM130" s="750"/>
      <c r="BN130" s="750"/>
      <c r="BO130" s="750"/>
      <c r="BP130" s="750"/>
      <c r="BQ130" s="750"/>
      <c r="BR130" s="750"/>
      <c r="BS130" s="750"/>
      <c r="BT130" s="750"/>
      <c r="BU130" s="750"/>
      <c r="BV130" s="750"/>
    </row>
    <row r="131" spans="1:74" ht="13.5" customHeight="1">
      <c r="A131" s="772"/>
      <c r="B131" s="16" t="s">
        <v>68</v>
      </c>
      <c r="C131" s="805"/>
      <c r="D131" s="806"/>
      <c r="E131" s="759"/>
      <c r="F131" s="781"/>
      <c r="G131" s="759"/>
      <c r="H131" s="781"/>
      <c r="I131" s="759"/>
      <c r="J131" s="781"/>
      <c r="K131" s="761"/>
      <c r="L131" s="782"/>
      <c r="M131" s="792"/>
      <c r="N131" s="781"/>
      <c r="O131" s="759"/>
      <c r="P131" s="781"/>
      <c r="Q131" s="759"/>
      <c r="R131" s="781"/>
      <c r="S131" s="761"/>
      <c r="T131" s="781"/>
      <c r="U131" s="25"/>
      <c r="V131" s="650" t="s">
        <v>329</v>
      </c>
      <c r="Z131" s="772"/>
      <c r="AA131" s="751"/>
      <c r="AB131" s="751"/>
      <c r="AC131" s="751"/>
      <c r="AD131" s="751"/>
      <c r="AE131" s="751"/>
      <c r="AF131" s="751"/>
      <c r="AG131" s="751"/>
      <c r="AH131" s="751"/>
      <c r="AI131" s="751"/>
      <c r="AJ131" s="751"/>
      <c r="AK131" s="751"/>
      <c r="AL131" s="751"/>
      <c r="AM131" s="751"/>
      <c r="AN131" s="751"/>
      <c r="AO131" s="751"/>
      <c r="AP131" s="751"/>
      <c r="AQ131" s="751"/>
      <c r="AR131" s="751"/>
      <c r="AS131" s="751"/>
      <c r="AT131" s="751"/>
      <c r="AU131" s="751"/>
      <c r="AV131" s="751"/>
      <c r="AW131" s="751"/>
      <c r="AX131" s="751"/>
      <c r="AY131" s="751"/>
      <c r="AZ131" s="751"/>
      <c r="BA131" s="751"/>
      <c r="BB131" s="751"/>
      <c r="BC131" s="751"/>
      <c r="BD131" s="751"/>
      <c r="BE131" s="751"/>
      <c r="BF131" s="751"/>
      <c r="BG131" s="751"/>
      <c r="BH131" s="751"/>
      <c r="BI131" s="751"/>
      <c r="BJ131" s="751"/>
      <c r="BK131" s="751"/>
      <c r="BL131" s="751"/>
      <c r="BM131" s="751"/>
      <c r="BN131" s="751"/>
      <c r="BO131" s="751"/>
      <c r="BP131" s="751"/>
      <c r="BQ131" s="751"/>
      <c r="BR131" s="751"/>
      <c r="BS131" s="751"/>
      <c r="BT131" s="751"/>
      <c r="BU131" s="751"/>
      <c r="BV131" s="751"/>
    </row>
    <row r="132" spans="1:74" ht="13.5" customHeight="1">
      <c r="A132" s="771" t="s">
        <v>73</v>
      </c>
      <c r="B132" s="15" t="s">
        <v>53</v>
      </c>
      <c r="C132" s="783" t="str">
        <f>VLOOKUP($C127,'2026年度(1年後期)'!$B$5:$N$207,COLUMN('2026年度(1年後期)'!$E$5),0)&amp;""</f>
        <v/>
      </c>
      <c r="D132" s="784"/>
      <c r="E132" s="787" t="str">
        <f>VLOOKUP($C127,'2026年度(2年後期)'!$B$5:$N$207,COLUMN('2026年度(2年後期)'!$E$5),0)&amp;""</f>
        <v/>
      </c>
      <c r="F132" s="784"/>
      <c r="G132" s="787" t="str">
        <f>VLOOKUP($C127,'2026年度(3年後期)'!$B$5:$N$207,COLUMN('2026年度(3年後期)'!$E$5),0)&amp;""</f>
        <v/>
      </c>
      <c r="H132" s="784"/>
      <c r="I132" s="787" t="str">
        <f>VLOOKUP($C127,'2026年度(4年後期)'!$B$5:$N$206,COLUMN('2026年度(4年後期)'!$E$5),0)&amp;""</f>
        <v>国試 全国模試</v>
      </c>
      <c r="J132" s="784"/>
      <c r="K132" s="768" t="str">
        <f>VLOOKUP($C127,'2026年度(助産後期)'!$B$5:$N$207,COLUMN('2026年度(助産後期)'!$E$5),0)&amp;""</f>
        <v/>
      </c>
      <c r="L132" s="785"/>
      <c r="M132" s="783" t="str">
        <f>VLOOKUP($C127,'2026年度(M1後期)'!$B$5:$N$207,COLUMN('2026年度(M1後期)'!$E$5),0)&amp;""</f>
        <v>長寿看護学演習A-Ⅰ
成育看護学演習A-Ⅳ（母性）</v>
      </c>
      <c r="N132" s="784"/>
      <c r="O132" s="768" t="str">
        <f>VLOOKUP($C127,'2026年度(M2後期)'!$B$5:$N$207,COLUMN('2026年度(M2後期)'!$E$5),0)&amp;""</f>
        <v>特別研究</v>
      </c>
      <c r="P132" s="784"/>
      <c r="Q132" s="768" t="str">
        <f>VLOOKUP($C127,'2026年度(D1後期)'!$B$5:$N$207,COLUMN('2026年度(D1後期)'!$E$5),0)&amp;""</f>
        <v/>
      </c>
      <c r="R132" s="784"/>
      <c r="S132" s="768" t="str">
        <f>VLOOKUP($C127,'2026年度(D23後期)'!$B$5:$N$207,COLUMN('2026年度(D23後期)'!$E$5),0)&amp;""</f>
        <v>特別研究</v>
      </c>
      <c r="T132" s="784"/>
      <c r="U132" s="21"/>
      <c r="Z132" s="771" t="str">
        <f>A132</f>
        <v>２時限（11：00～12：30）</v>
      </c>
      <c r="AA132" s="749"/>
      <c r="AB132" s="749"/>
      <c r="AC132" s="749"/>
      <c r="AD132" s="749"/>
      <c r="AE132" s="749"/>
      <c r="AF132" s="749"/>
      <c r="AG132" s="749"/>
      <c r="AH132" s="749"/>
      <c r="AI132" s="749"/>
      <c r="AJ132" s="749"/>
      <c r="AK132" s="749"/>
      <c r="AL132" s="749"/>
      <c r="AM132" s="749" t="s">
        <v>323</v>
      </c>
      <c r="AN132" s="749"/>
      <c r="AO132" s="749"/>
      <c r="AP132" s="749"/>
      <c r="AQ132" s="749"/>
      <c r="AR132" s="749"/>
      <c r="AS132" s="749"/>
      <c r="AT132" s="749"/>
      <c r="AU132" s="749"/>
      <c r="AV132" s="749"/>
      <c r="AW132" s="749"/>
      <c r="AX132" s="749"/>
      <c r="AY132" s="749"/>
      <c r="AZ132" s="749"/>
      <c r="BA132" s="749"/>
      <c r="BB132" s="749"/>
      <c r="BC132" s="749"/>
      <c r="BD132" s="749"/>
      <c r="BE132" s="749"/>
      <c r="BF132" s="749"/>
      <c r="BG132" s="749"/>
      <c r="BH132" s="749"/>
      <c r="BI132" s="749"/>
      <c r="BJ132" s="749"/>
      <c r="BK132" s="749"/>
      <c r="BL132" s="749"/>
      <c r="BM132" s="749"/>
      <c r="BN132" s="749" t="s">
        <v>484</v>
      </c>
      <c r="BO132" s="749"/>
      <c r="BP132" s="749"/>
      <c r="BQ132" s="749"/>
      <c r="BR132" s="749"/>
      <c r="BS132" s="749"/>
      <c r="BT132" s="749"/>
      <c r="BU132" s="749"/>
      <c r="BV132" s="749"/>
    </row>
    <row r="133" spans="1:74" ht="13.5" customHeight="1">
      <c r="A133" s="771"/>
      <c r="B133" s="15" t="s">
        <v>61</v>
      </c>
      <c r="C133" s="779" t="str">
        <f>IFERROR(VLOOKUP(C132,科目・教員!$A$2:$B$342,2,0),"")</f>
        <v/>
      </c>
      <c r="D133" s="777"/>
      <c r="E133" s="778" t="str">
        <f>IFERROR(VLOOKUP(E132,科目・教員!$A$2:$B$342,2,0),"")</f>
        <v/>
      </c>
      <c r="F133" s="777"/>
      <c r="G133" s="778" t="str">
        <f>IFERROR(VLOOKUP(G132,科目・教員!$A$2:$B$342,2,0),"")</f>
        <v/>
      </c>
      <c r="H133" s="777"/>
      <c r="I133" s="778" t="str">
        <f>IFERROR(VLOOKUP(I132,科目・教員!$A$2:$B$342,2,0),"")</f>
        <v/>
      </c>
      <c r="J133" s="777"/>
      <c r="K133" s="764" t="str">
        <f>IFERROR(VLOOKUP(K132,科目・教員!$A$2:$B$342,2,0),"")</f>
        <v/>
      </c>
      <c r="L133" s="780"/>
      <c r="M133" s="779" t="str">
        <f>IFERROR(VLOOKUP(M132,科目・教員!$A$2:$B$342,2,0),"")</f>
        <v/>
      </c>
      <c r="N133" s="777"/>
      <c r="O133" s="764" t="str">
        <f>IFERROR(VLOOKUP(O132,科目・教員!$A$2:$B$342,2,0),"")</f>
        <v/>
      </c>
      <c r="P133" s="777"/>
      <c r="Q133" s="764" t="str">
        <f>IFERROR(VLOOKUP(Q132,科目・教員!$A$2:$B$342,2,0),"")</f>
        <v/>
      </c>
      <c r="R133" s="777"/>
      <c r="S133" s="764" t="str">
        <f>IFERROR(VLOOKUP(S132,科目・教員!$A$2:$B$342,2,0),"")</f>
        <v/>
      </c>
      <c r="T133" s="777"/>
      <c r="U133" s="21"/>
      <c r="Z133" s="771"/>
      <c r="AA133" s="750"/>
      <c r="AB133" s="750"/>
      <c r="AC133" s="750"/>
      <c r="AD133" s="750"/>
      <c r="AE133" s="750"/>
      <c r="AF133" s="750"/>
      <c r="AG133" s="750"/>
      <c r="AH133" s="750"/>
      <c r="AI133" s="750"/>
      <c r="AJ133" s="750"/>
      <c r="AK133" s="750"/>
      <c r="AL133" s="750"/>
      <c r="AM133" s="750"/>
      <c r="AN133" s="750"/>
      <c r="AO133" s="750"/>
      <c r="AP133" s="750"/>
      <c r="AQ133" s="750"/>
      <c r="AR133" s="750"/>
      <c r="AS133" s="750"/>
      <c r="AT133" s="750"/>
      <c r="AU133" s="750"/>
      <c r="AV133" s="750"/>
      <c r="AW133" s="750"/>
      <c r="AX133" s="750"/>
      <c r="AY133" s="750"/>
      <c r="AZ133" s="750"/>
      <c r="BA133" s="750"/>
      <c r="BB133" s="750"/>
      <c r="BC133" s="750"/>
      <c r="BD133" s="750"/>
      <c r="BE133" s="750"/>
      <c r="BF133" s="750"/>
      <c r="BG133" s="750"/>
      <c r="BH133" s="750"/>
      <c r="BI133" s="750"/>
      <c r="BJ133" s="750"/>
      <c r="BK133" s="750"/>
      <c r="BL133" s="750"/>
      <c r="BM133" s="750"/>
      <c r="BN133" s="750"/>
      <c r="BO133" s="750"/>
      <c r="BP133" s="750"/>
      <c r="BQ133" s="750"/>
      <c r="BR133" s="750"/>
      <c r="BS133" s="750"/>
      <c r="BT133" s="750"/>
      <c r="BU133" s="750"/>
      <c r="BV133" s="750"/>
    </row>
    <row r="134" spans="1:74" ht="13.5" customHeight="1">
      <c r="A134" s="771"/>
      <c r="B134" s="15" t="s">
        <v>65</v>
      </c>
      <c r="C134" s="779" t="str">
        <f>VLOOKUP($C127,'2026年度(1年後期)'!$B$5:$N$207,COLUMN('2026年度(1年後期)'!$E$5)+1,0)&amp;""</f>
        <v/>
      </c>
      <c r="D134" s="777"/>
      <c r="E134" s="778" t="str">
        <f>VLOOKUP($C127,'2026年度(2年後期)'!$B$5:$N$207,COLUMN('2026年度(2年後期)'!$E$5)+1,0)&amp;""</f>
        <v/>
      </c>
      <c r="F134" s="777"/>
      <c r="G134" s="778" t="str">
        <f>VLOOKUP($C127,'2026年度(3年後期)'!$B$5:$N$207,COLUMN('2026年度(3年後期)'!$E$5)+1,0)&amp;""</f>
        <v/>
      </c>
      <c r="H134" s="777"/>
      <c r="I134" s="778" t="str">
        <f>VLOOKUP($C127,'2026年度(4年後期)'!$B$5:$N$206,COLUMN('2026年度(4年後期)'!$E$5)+1,0)&amp;""</f>
        <v>大講義室</v>
      </c>
      <c r="J134" s="777"/>
      <c r="K134" s="764" t="str">
        <f>VLOOKUP($C127,'2026年度(助産後期)'!$B$5:$N$207,COLUMN('2026年度(助産後期)'!$E$5)+1,0)&amp;""</f>
        <v/>
      </c>
      <c r="L134" s="780"/>
      <c r="M134" s="779" t="str">
        <f>VLOOKUP($C127,'2026年度(M1後期)'!$B$5:$N$207,COLUMN('2026年度(M1後期)'!$E$5)+1,0)&amp;""</f>
        <v/>
      </c>
      <c r="N134" s="777"/>
      <c r="O134" s="764" t="str">
        <f>VLOOKUP($C127,'2026年度(M2後期)'!$B$5:$N$207,COLUMN('2026年度(M2後期)'!$E$5)+1,0)&amp;""</f>
        <v/>
      </c>
      <c r="P134" s="777"/>
      <c r="Q134" s="764" t="str">
        <f>VLOOKUP($C127,'2026年度(D1後期)'!$B$5:$N$207,COLUMN('2026年度(D1後期)'!$E$5)+1,0)&amp;""</f>
        <v/>
      </c>
      <c r="R134" s="777"/>
      <c r="S134" s="764" t="str">
        <f>VLOOKUP($C127,'2026年度(D23後期)'!$B$5:$N$207,COLUMN('2026年度(D23後期)'!$E$5)+1,0)&amp;""</f>
        <v/>
      </c>
      <c r="T134" s="777"/>
      <c r="U134" s="21"/>
      <c r="Z134" s="771"/>
      <c r="AA134" s="750"/>
      <c r="AB134" s="750"/>
      <c r="AC134" s="750"/>
      <c r="AD134" s="750"/>
      <c r="AE134" s="750"/>
      <c r="AF134" s="750"/>
      <c r="AG134" s="750"/>
      <c r="AH134" s="750"/>
      <c r="AI134" s="750"/>
      <c r="AJ134" s="750"/>
      <c r="AK134" s="750"/>
      <c r="AL134" s="750"/>
      <c r="AM134" s="750"/>
      <c r="AN134" s="750"/>
      <c r="AO134" s="750"/>
      <c r="AP134" s="750"/>
      <c r="AQ134" s="750"/>
      <c r="AR134" s="750"/>
      <c r="AS134" s="750"/>
      <c r="AT134" s="750"/>
      <c r="AU134" s="750"/>
      <c r="AV134" s="750"/>
      <c r="AW134" s="750"/>
      <c r="AX134" s="750"/>
      <c r="AY134" s="750"/>
      <c r="AZ134" s="750"/>
      <c r="BA134" s="750"/>
      <c r="BB134" s="750"/>
      <c r="BC134" s="750"/>
      <c r="BD134" s="750"/>
      <c r="BE134" s="750"/>
      <c r="BF134" s="750"/>
      <c r="BG134" s="750"/>
      <c r="BH134" s="750"/>
      <c r="BI134" s="750"/>
      <c r="BJ134" s="750"/>
      <c r="BK134" s="750"/>
      <c r="BL134" s="750"/>
      <c r="BM134" s="750"/>
      <c r="BN134" s="750"/>
      <c r="BO134" s="750"/>
      <c r="BP134" s="750"/>
      <c r="BQ134" s="750"/>
      <c r="BR134" s="750"/>
      <c r="BS134" s="750"/>
      <c r="BT134" s="750"/>
      <c r="BU134" s="750"/>
      <c r="BV134" s="750"/>
    </row>
    <row r="135" spans="1:74" ht="13.5" customHeight="1">
      <c r="A135" s="786"/>
      <c r="B135" s="16" t="s">
        <v>68</v>
      </c>
      <c r="C135" s="762"/>
      <c r="D135" s="760"/>
      <c r="E135" s="759"/>
      <c r="F135" s="760"/>
      <c r="G135" s="759"/>
      <c r="H135" s="760"/>
      <c r="I135" s="759"/>
      <c r="J135" s="760"/>
      <c r="K135" s="761"/>
      <c r="L135" s="761"/>
      <c r="M135" s="762"/>
      <c r="N135" s="760"/>
      <c r="O135" s="761"/>
      <c r="P135" s="760"/>
      <c r="Q135" s="761"/>
      <c r="R135" s="760"/>
      <c r="S135" s="761"/>
      <c r="T135" s="760"/>
      <c r="U135" s="21"/>
      <c r="Z135" s="772"/>
      <c r="AA135" s="751"/>
      <c r="AB135" s="751"/>
      <c r="AC135" s="751"/>
      <c r="AD135" s="751"/>
      <c r="AE135" s="751"/>
      <c r="AF135" s="751"/>
      <c r="AG135" s="751"/>
      <c r="AH135" s="751"/>
      <c r="AI135" s="751"/>
      <c r="AJ135" s="751"/>
      <c r="AK135" s="751"/>
      <c r="AL135" s="751"/>
      <c r="AM135" s="751"/>
      <c r="AN135" s="751"/>
      <c r="AO135" s="751"/>
      <c r="AP135" s="751"/>
      <c r="AQ135" s="751"/>
      <c r="AR135" s="751"/>
      <c r="AS135" s="751"/>
      <c r="AT135" s="751"/>
      <c r="AU135" s="751"/>
      <c r="AV135" s="751"/>
      <c r="AW135" s="751"/>
      <c r="AX135" s="751"/>
      <c r="AY135" s="751"/>
      <c r="AZ135" s="751"/>
      <c r="BA135" s="751"/>
      <c r="BB135" s="751"/>
      <c r="BC135" s="751"/>
      <c r="BD135" s="751"/>
      <c r="BE135" s="751"/>
      <c r="BF135" s="751"/>
      <c r="BG135" s="751"/>
      <c r="BH135" s="751"/>
      <c r="BI135" s="751"/>
      <c r="BJ135" s="751"/>
      <c r="BK135" s="751"/>
      <c r="BL135" s="751"/>
      <c r="BM135" s="751"/>
      <c r="BN135" s="751"/>
      <c r="BO135" s="751"/>
      <c r="BP135" s="751"/>
      <c r="BQ135" s="751"/>
      <c r="BR135" s="751"/>
      <c r="BS135" s="751"/>
      <c r="BT135" s="751"/>
      <c r="BU135" s="751"/>
      <c r="BV135" s="751"/>
    </row>
    <row r="136" spans="1:74" ht="13.5" customHeight="1">
      <c r="A136" s="770" t="s">
        <v>79</v>
      </c>
      <c r="B136" s="17" t="s">
        <v>80</v>
      </c>
      <c r="C136" s="783"/>
      <c r="D136" s="784"/>
      <c r="E136" s="787"/>
      <c r="F136" s="784"/>
      <c r="G136" s="787"/>
      <c r="H136" s="784"/>
      <c r="I136" s="787"/>
      <c r="J136" s="784"/>
      <c r="K136" s="768"/>
      <c r="L136" s="785"/>
      <c r="M136" s="783"/>
      <c r="N136" s="784"/>
      <c r="O136" s="768"/>
      <c r="P136" s="784"/>
      <c r="Q136" s="768"/>
      <c r="R136" s="784"/>
      <c r="S136" s="768"/>
      <c r="T136" s="784"/>
      <c r="U136" s="21"/>
      <c r="Z136" s="771" t="str">
        <f>A136</f>
        <v>昼休み（12：30～13：30）</v>
      </c>
      <c r="AA136" s="749"/>
      <c r="AB136" s="749"/>
      <c r="AC136" s="749"/>
      <c r="AD136" s="749"/>
      <c r="AE136" s="749"/>
      <c r="AF136" s="749"/>
      <c r="AG136" s="749"/>
      <c r="AH136" s="749"/>
      <c r="AI136" s="749"/>
      <c r="AJ136" s="749"/>
      <c r="AK136" s="749"/>
      <c r="AL136" s="749"/>
      <c r="AM136" s="749" t="s">
        <v>323</v>
      </c>
      <c r="AN136" s="749"/>
      <c r="AO136" s="749"/>
      <c r="AP136" s="749"/>
      <c r="AQ136" s="749"/>
      <c r="AR136" s="749"/>
      <c r="AS136" s="749"/>
      <c r="AT136" s="749"/>
      <c r="AU136" s="749"/>
      <c r="AV136" s="749"/>
      <c r="AW136" s="749"/>
      <c r="AX136" s="749"/>
      <c r="AY136" s="749"/>
      <c r="AZ136" s="749"/>
      <c r="BA136" s="749"/>
      <c r="BB136" s="749"/>
      <c r="BC136" s="749"/>
      <c r="BD136" s="749"/>
      <c r="BE136" s="749"/>
      <c r="BF136" s="749"/>
      <c r="BG136" s="749"/>
      <c r="BH136" s="749"/>
      <c r="BI136" s="749"/>
      <c r="BJ136" s="749"/>
      <c r="BK136" s="749"/>
      <c r="BL136" s="749"/>
      <c r="BM136" s="749"/>
      <c r="BN136" s="749"/>
      <c r="BO136" s="749"/>
      <c r="BP136" s="749"/>
      <c r="BQ136" s="749"/>
      <c r="BR136" s="749"/>
      <c r="BS136" s="749"/>
      <c r="BT136" s="749"/>
      <c r="BU136" s="749"/>
      <c r="BV136" s="749"/>
    </row>
    <row r="137" spans="1:74" ht="13.5" customHeight="1">
      <c r="A137" s="771"/>
      <c r="B137" s="17" t="s">
        <v>83</v>
      </c>
      <c r="C137" s="779"/>
      <c r="D137" s="777"/>
      <c r="E137" s="778"/>
      <c r="F137" s="777"/>
      <c r="G137" s="778"/>
      <c r="H137" s="777"/>
      <c r="I137" s="778"/>
      <c r="J137" s="777"/>
      <c r="K137" s="764"/>
      <c r="L137" s="780"/>
      <c r="M137" s="779"/>
      <c r="N137" s="777"/>
      <c r="O137" s="764"/>
      <c r="P137" s="777"/>
      <c r="Q137" s="764"/>
      <c r="R137" s="777"/>
      <c r="S137" s="764"/>
      <c r="T137" s="777"/>
      <c r="U137" s="21"/>
      <c r="Z137" s="771"/>
      <c r="AA137" s="750"/>
      <c r="AB137" s="750"/>
      <c r="AC137" s="750"/>
      <c r="AD137" s="750"/>
      <c r="AE137" s="750"/>
      <c r="AF137" s="750"/>
      <c r="AG137" s="750"/>
      <c r="AH137" s="750"/>
      <c r="AI137" s="750"/>
      <c r="AJ137" s="750"/>
      <c r="AK137" s="750"/>
      <c r="AL137" s="750"/>
      <c r="AM137" s="750"/>
      <c r="AN137" s="750"/>
      <c r="AO137" s="750"/>
      <c r="AP137" s="750"/>
      <c r="AQ137" s="750"/>
      <c r="AR137" s="750"/>
      <c r="AS137" s="750"/>
      <c r="AT137" s="750"/>
      <c r="AU137" s="750"/>
      <c r="AV137" s="750"/>
      <c r="AW137" s="750"/>
      <c r="AX137" s="750"/>
      <c r="AY137" s="750"/>
      <c r="AZ137" s="750"/>
      <c r="BA137" s="750"/>
      <c r="BB137" s="750"/>
      <c r="BC137" s="750"/>
      <c r="BD137" s="750"/>
      <c r="BE137" s="750"/>
      <c r="BF137" s="750"/>
      <c r="BG137" s="750"/>
      <c r="BH137" s="750"/>
      <c r="BI137" s="750"/>
      <c r="BJ137" s="750"/>
      <c r="BK137" s="750"/>
      <c r="BL137" s="750"/>
      <c r="BM137" s="750"/>
      <c r="BN137" s="750"/>
      <c r="BO137" s="750"/>
      <c r="BP137" s="750"/>
      <c r="BQ137" s="750"/>
      <c r="BR137" s="750"/>
      <c r="BS137" s="750"/>
      <c r="BT137" s="750"/>
      <c r="BU137" s="750"/>
      <c r="BV137" s="750"/>
    </row>
    <row r="138" spans="1:74" ht="13.5" customHeight="1">
      <c r="A138" s="771"/>
      <c r="B138" s="17" t="s">
        <v>65</v>
      </c>
      <c r="C138" s="779"/>
      <c r="D138" s="777"/>
      <c r="E138" s="778"/>
      <c r="F138" s="777"/>
      <c r="G138" s="778"/>
      <c r="H138" s="777"/>
      <c r="I138" s="778"/>
      <c r="J138" s="777"/>
      <c r="K138" s="764"/>
      <c r="L138" s="780"/>
      <c r="M138" s="779"/>
      <c r="N138" s="777"/>
      <c r="O138" s="764"/>
      <c r="P138" s="777"/>
      <c r="Q138" s="764"/>
      <c r="R138" s="777"/>
      <c r="S138" s="764"/>
      <c r="T138" s="777"/>
      <c r="U138" s="21"/>
      <c r="Z138" s="771"/>
      <c r="AA138" s="750"/>
      <c r="AB138" s="750"/>
      <c r="AC138" s="750"/>
      <c r="AD138" s="750"/>
      <c r="AE138" s="750"/>
      <c r="AF138" s="750"/>
      <c r="AG138" s="750"/>
      <c r="AH138" s="750"/>
      <c r="AI138" s="750"/>
      <c r="AJ138" s="750"/>
      <c r="AK138" s="750"/>
      <c r="AL138" s="750"/>
      <c r="AM138" s="750"/>
      <c r="AN138" s="750"/>
      <c r="AO138" s="750"/>
      <c r="AP138" s="750"/>
      <c r="AQ138" s="750"/>
      <c r="AR138" s="750"/>
      <c r="AS138" s="750"/>
      <c r="AT138" s="750"/>
      <c r="AU138" s="750"/>
      <c r="AV138" s="750"/>
      <c r="AW138" s="750"/>
      <c r="AX138" s="750"/>
      <c r="AY138" s="750"/>
      <c r="AZ138" s="750"/>
      <c r="BA138" s="750"/>
      <c r="BB138" s="750"/>
      <c r="BC138" s="750"/>
      <c r="BD138" s="750"/>
      <c r="BE138" s="750"/>
      <c r="BF138" s="750"/>
      <c r="BG138" s="750"/>
      <c r="BH138" s="750"/>
      <c r="BI138" s="750"/>
      <c r="BJ138" s="750"/>
      <c r="BK138" s="750"/>
      <c r="BL138" s="750"/>
      <c r="BM138" s="750"/>
      <c r="BN138" s="750"/>
      <c r="BO138" s="750"/>
      <c r="BP138" s="750"/>
      <c r="BQ138" s="750"/>
      <c r="BR138" s="750"/>
      <c r="BS138" s="750"/>
      <c r="BT138" s="750"/>
      <c r="BU138" s="750"/>
      <c r="BV138" s="750"/>
    </row>
    <row r="139" spans="1:74" ht="13.5" customHeight="1">
      <c r="A139" s="772"/>
      <c r="B139" s="18" t="s">
        <v>68</v>
      </c>
      <c r="C139" s="788"/>
      <c r="D139" s="789"/>
      <c r="E139" s="790"/>
      <c r="F139" s="789"/>
      <c r="G139" s="790"/>
      <c r="H139" s="789"/>
      <c r="I139" s="790"/>
      <c r="J139" s="789"/>
      <c r="K139" s="791"/>
      <c r="L139" s="791"/>
      <c r="M139" s="788"/>
      <c r="N139" s="789"/>
      <c r="O139" s="791"/>
      <c r="P139" s="789"/>
      <c r="Q139" s="791"/>
      <c r="R139" s="789"/>
      <c r="S139" s="791"/>
      <c r="T139" s="789"/>
      <c r="U139" s="21"/>
      <c r="Z139" s="772"/>
      <c r="AA139" s="751"/>
      <c r="AB139" s="751"/>
      <c r="AC139" s="751"/>
      <c r="AD139" s="751"/>
      <c r="AE139" s="751"/>
      <c r="AF139" s="751"/>
      <c r="AG139" s="751"/>
      <c r="AH139" s="751"/>
      <c r="AI139" s="751"/>
      <c r="AJ139" s="751"/>
      <c r="AK139" s="751"/>
      <c r="AL139" s="751"/>
      <c r="AM139" s="751"/>
      <c r="AN139" s="751"/>
      <c r="AO139" s="751"/>
      <c r="AP139" s="751"/>
      <c r="AQ139" s="751"/>
      <c r="AR139" s="751"/>
      <c r="AS139" s="751"/>
      <c r="AT139" s="751"/>
      <c r="AU139" s="751"/>
      <c r="AV139" s="751"/>
      <c r="AW139" s="751"/>
      <c r="AX139" s="751"/>
      <c r="AY139" s="751"/>
      <c r="AZ139" s="751"/>
      <c r="BA139" s="751"/>
      <c r="BB139" s="751"/>
      <c r="BC139" s="751"/>
      <c r="BD139" s="751"/>
      <c r="BE139" s="751"/>
      <c r="BF139" s="751"/>
      <c r="BG139" s="751"/>
      <c r="BH139" s="751"/>
      <c r="BI139" s="751"/>
      <c r="BJ139" s="751"/>
      <c r="BK139" s="751"/>
      <c r="BL139" s="751"/>
      <c r="BM139" s="751"/>
      <c r="BN139" s="751"/>
      <c r="BO139" s="751"/>
      <c r="BP139" s="751"/>
      <c r="BQ139" s="751"/>
      <c r="BR139" s="751"/>
      <c r="BS139" s="751"/>
      <c r="BT139" s="751"/>
      <c r="BU139" s="751"/>
      <c r="BV139" s="751"/>
    </row>
    <row r="140" spans="1:74" ht="13.5" customHeight="1">
      <c r="A140" s="771" t="s">
        <v>87</v>
      </c>
      <c r="B140" s="15" t="s">
        <v>53</v>
      </c>
      <c r="C140" s="767" t="str">
        <f>VLOOKUP($C127,'2026年度(1年後期)'!$B$5:$N$207,COLUMN('2026年度(1年後期)'!$G$5),0)&amp;""</f>
        <v/>
      </c>
      <c r="D140" s="768"/>
      <c r="E140" s="773" t="str">
        <f>VLOOKUP($C127,'2026年度(2年後期)'!$B$5:$N$207,COLUMN('2026年度(2年後期)'!$G$5),0)&amp;""</f>
        <v/>
      </c>
      <c r="F140" s="768"/>
      <c r="G140" s="773" t="str">
        <f>VLOOKUP($C127,'2026年度(3年後期)'!$B$5:$N$207,COLUMN('2026年度(3年後期)'!$G$5),0)&amp;""</f>
        <v/>
      </c>
      <c r="H140" s="768"/>
      <c r="I140" s="773" t="str">
        <f>VLOOKUP($C127,'2026年度(4年後期)'!$B$5:$N$206,COLUMN('2026年度(4年後期)'!$G$5),0)&amp;""</f>
        <v>国試 全国模試</v>
      </c>
      <c r="J140" s="768"/>
      <c r="K140" s="769" t="str">
        <f>VLOOKUP($C127,'2026年度(助産後期)'!$B$5:$N$207,COLUMN('2026年度(助産後期)'!$G$5),0)&amp;""</f>
        <v/>
      </c>
      <c r="L140" s="769"/>
      <c r="M140" s="767" t="str">
        <f>VLOOKUP($C127,'2026年度(M1後期)'!$B$5:$N$207,COLUMN('2026年度(M1後期)'!$G$5),0)&amp;""</f>
        <v/>
      </c>
      <c r="N140" s="768"/>
      <c r="O140" s="769" t="str">
        <f>VLOOKUP($C127,'2026年度(M2後期)'!$B$5:$N$207,COLUMN('2026年度(M2後期)'!$G$5),0)&amp;""</f>
        <v>特別研究</v>
      </c>
      <c r="P140" s="768"/>
      <c r="Q140" s="769" t="str">
        <f>VLOOKUP($C127,'2026年度(D1後期)'!$B$5:$N$207,COLUMN('2026年度(D1後期)'!$G$5),0)&amp;""</f>
        <v/>
      </c>
      <c r="R140" s="768"/>
      <c r="S140" s="769" t="str">
        <f>VLOOKUP($C127,'2026年度(D23後期)'!$B$5:$N$207,COLUMN('2026年度(D23後期)'!$G$5),0)&amp;""</f>
        <v>特別研究</v>
      </c>
      <c r="T140" s="768"/>
      <c r="U140" s="21"/>
      <c r="V140" s="621" t="s">
        <v>88</v>
      </c>
      <c r="Z140" s="771" t="str">
        <f>A140</f>
        <v>３時限（13：30～15：00）</v>
      </c>
      <c r="AA140" s="749"/>
      <c r="AB140" s="749"/>
      <c r="AC140" s="749"/>
      <c r="AD140" s="749"/>
      <c r="AE140" s="749"/>
      <c r="AF140" s="749"/>
      <c r="AG140" s="749"/>
      <c r="AH140" s="749"/>
      <c r="AI140" s="749"/>
      <c r="AJ140" s="749"/>
      <c r="AK140" s="749"/>
      <c r="AL140" s="749"/>
      <c r="AM140" s="749" t="s">
        <v>323</v>
      </c>
      <c r="AN140" s="749"/>
      <c r="AO140" s="749"/>
      <c r="AP140" s="749"/>
      <c r="AQ140" s="749"/>
      <c r="AR140" s="749"/>
      <c r="AS140" s="749"/>
      <c r="AT140" s="749"/>
      <c r="AU140" s="749"/>
      <c r="AV140" s="749"/>
      <c r="AW140" s="749"/>
      <c r="AX140" s="749"/>
      <c r="AY140" s="749"/>
      <c r="AZ140" s="749"/>
      <c r="BA140" s="749"/>
      <c r="BB140" s="749"/>
      <c r="BC140" s="749"/>
      <c r="BD140" s="749"/>
      <c r="BE140" s="749"/>
      <c r="BF140" s="749"/>
      <c r="BG140" s="749"/>
      <c r="BH140" s="749"/>
      <c r="BI140" s="749"/>
      <c r="BJ140" s="749"/>
      <c r="BK140" s="749" t="s">
        <v>166</v>
      </c>
      <c r="BL140" s="749"/>
      <c r="BM140" s="749"/>
      <c r="BN140" s="749" t="s">
        <v>484</v>
      </c>
      <c r="BO140" s="749"/>
      <c r="BP140" s="749"/>
      <c r="BQ140" s="749"/>
      <c r="BR140" s="749"/>
      <c r="BS140" s="749"/>
      <c r="BT140" s="749"/>
      <c r="BU140" s="749"/>
      <c r="BV140" s="749"/>
    </row>
    <row r="141" spans="1:74" ht="13.5" customHeight="1">
      <c r="A141" s="771"/>
      <c r="B141" s="15" t="s">
        <v>61</v>
      </c>
      <c r="C141" s="765" t="str">
        <f>IFERROR(VLOOKUP(C140,科目・教員!$A$2:$B$342,2,0),"")</f>
        <v/>
      </c>
      <c r="D141" s="764"/>
      <c r="E141" s="766" t="str">
        <f>IFERROR(VLOOKUP(E140,科目・教員!$A$2:$B$342,2,0),"")</f>
        <v/>
      </c>
      <c r="F141" s="764"/>
      <c r="G141" s="766" t="str">
        <f>IFERROR(VLOOKUP(G140,科目・教員!$A$2:$B$342,2,0),"")</f>
        <v/>
      </c>
      <c r="H141" s="764"/>
      <c r="I141" s="766" t="str">
        <f>IFERROR(VLOOKUP(I140,科目・教員!$A$2:$B$342,2,0),"")</f>
        <v/>
      </c>
      <c r="J141" s="764"/>
      <c r="K141" s="763" t="str">
        <f>IFERROR(VLOOKUP(K140,科目・教員!$A$2:$B$342,2,0),"")</f>
        <v/>
      </c>
      <c r="L141" s="763"/>
      <c r="M141" s="765" t="str">
        <f>IFERROR(VLOOKUP(M140,科目・教員!$A$2:$B$342,2,0),"")</f>
        <v/>
      </c>
      <c r="N141" s="764"/>
      <c r="O141" s="763" t="str">
        <f>IFERROR(VLOOKUP(O140,科目・教員!$A$2:$B$342,2,0),"")</f>
        <v/>
      </c>
      <c r="P141" s="764"/>
      <c r="Q141" s="763" t="str">
        <f>IFERROR(VLOOKUP(Q140,科目・教員!$A$2:$B$342,2,0),"")</f>
        <v/>
      </c>
      <c r="R141" s="764"/>
      <c r="S141" s="763" t="str">
        <f>IFERROR(VLOOKUP(S140,科目・教員!$A$2:$B$342,2,0),"")</f>
        <v/>
      </c>
      <c r="T141" s="764"/>
      <c r="U141" s="21"/>
      <c r="V141" s="621" t="s">
        <v>261</v>
      </c>
      <c r="Z141" s="771"/>
      <c r="AA141" s="750"/>
      <c r="AB141" s="750"/>
      <c r="AC141" s="750"/>
      <c r="AD141" s="750"/>
      <c r="AE141" s="750"/>
      <c r="AF141" s="750"/>
      <c r="AG141" s="750"/>
      <c r="AH141" s="750"/>
      <c r="AI141" s="750"/>
      <c r="AJ141" s="750"/>
      <c r="AK141" s="750"/>
      <c r="AL141" s="750"/>
      <c r="AM141" s="750"/>
      <c r="AN141" s="750"/>
      <c r="AO141" s="750"/>
      <c r="AP141" s="750"/>
      <c r="AQ141" s="750"/>
      <c r="AR141" s="750"/>
      <c r="AS141" s="750"/>
      <c r="AT141" s="750"/>
      <c r="AU141" s="750"/>
      <c r="AV141" s="750"/>
      <c r="AW141" s="750"/>
      <c r="AX141" s="750"/>
      <c r="AY141" s="750"/>
      <c r="AZ141" s="750"/>
      <c r="BA141" s="750"/>
      <c r="BB141" s="750"/>
      <c r="BC141" s="750"/>
      <c r="BD141" s="750"/>
      <c r="BE141" s="750"/>
      <c r="BF141" s="750"/>
      <c r="BG141" s="750"/>
      <c r="BH141" s="750"/>
      <c r="BI141" s="750"/>
      <c r="BJ141" s="750"/>
      <c r="BK141" s="750"/>
      <c r="BL141" s="750"/>
      <c r="BM141" s="750"/>
      <c r="BN141" s="750"/>
      <c r="BO141" s="750"/>
      <c r="BP141" s="750"/>
      <c r="BQ141" s="750"/>
      <c r="BR141" s="750"/>
      <c r="BS141" s="750"/>
      <c r="BT141" s="750"/>
      <c r="BU141" s="750"/>
      <c r="BV141" s="750"/>
    </row>
    <row r="142" spans="1:74" ht="13.5" customHeight="1">
      <c r="A142" s="771"/>
      <c r="B142" s="15" t="s">
        <v>65</v>
      </c>
      <c r="C142" s="765" t="str">
        <f>VLOOKUP($C127,'2026年度(1年後期)'!$B$5:$N$207,COLUMN('2026年度(1年後期)'!$G$5)+1,0)&amp;""</f>
        <v/>
      </c>
      <c r="D142" s="764"/>
      <c r="E142" s="766" t="str">
        <f>VLOOKUP($C127,'2026年度(2年後期)'!$B$5:$N$207,COLUMN('2026年度(2年後期)'!$G$5)+1,0)&amp;""</f>
        <v/>
      </c>
      <c r="F142" s="764"/>
      <c r="G142" s="766" t="str">
        <f>VLOOKUP($C127,'2026年度(3年後期)'!$B$5:$N$207,COLUMN('2026年度(3年後期)'!$G$5)+1,0)&amp;""</f>
        <v/>
      </c>
      <c r="H142" s="764"/>
      <c r="I142" s="766" t="str">
        <f>VLOOKUP($C127,'2026年度(4年後期)'!$B$5:$N$206,COLUMN('2026年度(4年後期)'!$G$5)+1,0)&amp;""</f>
        <v>大講義室</v>
      </c>
      <c r="J142" s="764"/>
      <c r="K142" s="763" t="str">
        <f>VLOOKUP($C127,'2026年度(助産後期)'!$B$5:$N$207,COLUMN('2026年度(助産後期)'!$G$5)+1,0)&amp;""</f>
        <v/>
      </c>
      <c r="L142" s="763"/>
      <c r="M142" s="765" t="str">
        <f>VLOOKUP($C127,'2026年度(M1後期)'!$B$5:$N$207,COLUMN('2026年度(M1後期)'!$G$5)+1,0)&amp;""</f>
        <v/>
      </c>
      <c r="N142" s="764"/>
      <c r="O142" s="763" t="str">
        <f>VLOOKUP($C127,'2026年度(M2後期)'!$B$5:$N$207,COLUMN('2026年度(M2後期)'!$G$5)+1,0)&amp;""</f>
        <v/>
      </c>
      <c r="P142" s="764"/>
      <c r="Q142" s="763" t="str">
        <f>VLOOKUP($C127,'2026年度(D1後期)'!$B$5:$N$207,COLUMN('2026年度(D1後期)'!$G$5)+1,0)&amp;""</f>
        <v/>
      </c>
      <c r="R142" s="764"/>
      <c r="S142" s="763" t="str">
        <f>VLOOKUP($C127,'2026年度(D23後期)'!$B$5:$N$207,COLUMN('2026年度(D23後期)'!$G$5)+1,0)&amp;""</f>
        <v/>
      </c>
      <c r="T142" s="764"/>
      <c r="U142" s="21"/>
      <c r="V142" s="621" t="s">
        <v>166</v>
      </c>
      <c r="Z142" s="771"/>
      <c r="AA142" s="750"/>
      <c r="AB142" s="750"/>
      <c r="AC142" s="750"/>
      <c r="AD142" s="750"/>
      <c r="AE142" s="750"/>
      <c r="AF142" s="750"/>
      <c r="AG142" s="750"/>
      <c r="AH142" s="750"/>
      <c r="AI142" s="750"/>
      <c r="AJ142" s="750"/>
      <c r="AK142" s="750"/>
      <c r="AL142" s="750"/>
      <c r="AM142" s="750"/>
      <c r="AN142" s="750"/>
      <c r="AO142" s="750"/>
      <c r="AP142" s="750"/>
      <c r="AQ142" s="750"/>
      <c r="AR142" s="750"/>
      <c r="AS142" s="750"/>
      <c r="AT142" s="750"/>
      <c r="AU142" s="750"/>
      <c r="AV142" s="750"/>
      <c r="AW142" s="750"/>
      <c r="AX142" s="750"/>
      <c r="AY142" s="750"/>
      <c r="AZ142" s="750"/>
      <c r="BA142" s="750"/>
      <c r="BB142" s="750"/>
      <c r="BC142" s="750"/>
      <c r="BD142" s="750"/>
      <c r="BE142" s="750"/>
      <c r="BF142" s="750"/>
      <c r="BG142" s="750"/>
      <c r="BH142" s="750"/>
      <c r="BI142" s="750"/>
      <c r="BJ142" s="750"/>
      <c r="BK142" s="750"/>
      <c r="BL142" s="750"/>
      <c r="BM142" s="750"/>
      <c r="BN142" s="750"/>
      <c r="BO142" s="750"/>
      <c r="BP142" s="750"/>
      <c r="BQ142" s="750"/>
      <c r="BR142" s="750"/>
      <c r="BS142" s="750"/>
      <c r="BT142" s="750"/>
      <c r="BU142" s="750"/>
      <c r="BV142" s="750"/>
    </row>
    <row r="143" spans="1:74" ht="13.5" customHeight="1">
      <c r="A143" s="786"/>
      <c r="B143" s="16" t="s">
        <v>68</v>
      </c>
      <c r="C143" s="762"/>
      <c r="D143" s="760"/>
      <c r="E143" s="759"/>
      <c r="F143" s="760"/>
      <c r="G143" s="759"/>
      <c r="H143" s="760"/>
      <c r="I143" s="759"/>
      <c r="J143" s="760"/>
      <c r="K143" s="761"/>
      <c r="L143" s="761"/>
      <c r="M143" s="762"/>
      <c r="N143" s="760"/>
      <c r="O143" s="761"/>
      <c r="P143" s="760"/>
      <c r="Q143" s="761"/>
      <c r="R143" s="760"/>
      <c r="S143" s="761"/>
      <c r="T143" s="760"/>
      <c r="U143" s="21"/>
      <c r="V143" s="621" t="s">
        <v>192</v>
      </c>
      <c r="Z143" s="772"/>
      <c r="AA143" s="751"/>
      <c r="AB143" s="751"/>
      <c r="AC143" s="751"/>
      <c r="AD143" s="751"/>
      <c r="AE143" s="751"/>
      <c r="AF143" s="751"/>
      <c r="AG143" s="751"/>
      <c r="AH143" s="751"/>
      <c r="AI143" s="751"/>
      <c r="AJ143" s="751"/>
      <c r="AK143" s="751"/>
      <c r="AL143" s="751"/>
      <c r="AM143" s="751"/>
      <c r="AN143" s="751"/>
      <c r="AO143" s="751"/>
      <c r="AP143" s="751"/>
      <c r="AQ143" s="751"/>
      <c r="AR143" s="751"/>
      <c r="AS143" s="751"/>
      <c r="AT143" s="751"/>
      <c r="AU143" s="751"/>
      <c r="AV143" s="751"/>
      <c r="AW143" s="751"/>
      <c r="AX143" s="751"/>
      <c r="AY143" s="751"/>
      <c r="AZ143" s="751"/>
      <c r="BA143" s="751"/>
      <c r="BB143" s="751"/>
      <c r="BC143" s="751"/>
      <c r="BD143" s="751"/>
      <c r="BE143" s="751"/>
      <c r="BF143" s="751"/>
      <c r="BG143" s="751"/>
      <c r="BH143" s="751"/>
      <c r="BI143" s="751"/>
      <c r="BJ143" s="751"/>
      <c r="BK143" s="751"/>
      <c r="BL143" s="751"/>
      <c r="BM143" s="751"/>
      <c r="BN143" s="751"/>
      <c r="BO143" s="751"/>
      <c r="BP143" s="751"/>
      <c r="BQ143" s="751"/>
      <c r="BR143" s="751"/>
      <c r="BS143" s="751"/>
      <c r="BT143" s="751"/>
      <c r="BU143" s="751"/>
      <c r="BV143" s="751"/>
    </row>
    <row r="144" spans="1:74" ht="13.5" customHeight="1">
      <c r="A144" s="771" t="s">
        <v>103</v>
      </c>
      <c r="B144" s="15" t="s">
        <v>53</v>
      </c>
      <c r="C144" s="767" t="str">
        <f>VLOOKUP($C127,'2026年度(1年後期)'!$B$5:$N$207,COLUMN('2026年度(1年後期)'!$I$5),0)&amp;""</f>
        <v/>
      </c>
      <c r="D144" s="768"/>
      <c r="E144" s="773" t="str">
        <f>VLOOKUP($C127,'2026年度(2年後期)'!$B$5:$N$207,COLUMN('2026年度(2年後期)'!$I$5),0)&amp;""</f>
        <v/>
      </c>
      <c r="F144" s="768"/>
      <c r="G144" s="773" t="str">
        <f>VLOOKUP($C127,'2026年度(3年後期)'!$B$5:$N$207,COLUMN('2026年度(3年後期)'!$I$5),0)&amp;""</f>
        <v/>
      </c>
      <c r="H144" s="768"/>
      <c r="I144" s="773" t="str">
        <f>VLOOKUP($C127,'2026年度(4年後期)'!$B$5:$N$206,COLUMN('2026年度(4年後期)'!$I$5),0)&amp;""</f>
        <v>国試 全国模試</v>
      </c>
      <c r="J144" s="768"/>
      <c r="K144" s="769" t="str">
        <f>VLOOKUP($C127,'2026年度(助産後期)'!$B$5:$N$207,COLUMN('2026年度(助産後期)'!$I$5),0)&amp;""</f>
        <v/>
      </c>
      <c r="L144" s="769"/>
      <c r="M144" s="767" t="str">
        <f>VLOOKUP($C127,'2026年度(M1後期)'!$B$5:$N$207,COLUMN('2026年度(M1後期)'!$I$5),0)&amp;""</f>
        <v/>
      </c>
      <c r="N144" s="768"/>
      <c r="O144" s="769" t="str">
        <f>VLOOKUP($C127,'2026年度(M2後期)'!$B$5:$N$207,COLUMN('2026年度(M2後期)'!$I$5),0)&amp;""</f>
        <v>特別研究</v>
      </c>
      <c r="P144" s="768"/>
      <c r="Q144" s="769" t="str">
        <f>VLOOKUP($C127,'2026年度(D1後期)'!$B$5:$N$207,COLUMN('2026年度(D1後期)'!$I$5),0)&amp;""</f>
        <v/>
      </c>
      <c r="R144" s="768"/>
      <c r="S144" s="769" t="str">
        <f>VLOOKUP($C127,'2026年度(D23後期)'!$B$5:$N$207,COLUMN('2026年度(D23後期)'!$I$5),0)&amp;""</f>
        <v>特別研究</v>
      </c>
      <c r="T144" s="768"/>
      <c r="U144" s="21"/>
      <c r="Z144" s="771" t="str">
        <f>A144</f>
        <v>４時限（15：10～16：40）</v>
      </c>
      <c r="AA144" s="749"/>
      <c r="AB144" s="749"/>
      <c r="AC144" s="749"/>
      <c r="AD144" s="749"/>
      <c r="AE144" s="749"/>
      <c r="AF144" s="749"/>
      <c r="AG144" s="749"/>
      <c r="AH144" s="749"/>
      <c r="AI144" s="749"/>
      <c r="AJ144" s="749"/>
      <c r="AK144" s="749"/>
      <c r="AL144" s="749"/>
      <c r="AM144" s="749" t="s">
        <v>323</v>
      </c>
      <c r="AN144" s="749"/>
      <c r="AO144" s="749"/>
      <c r="AP144" s="749"/>
      <c r="AQ144" s="749"/>
      <c r="AR144" s="749"/>
      <c r="AS144" s="749"/>
      <c r="AT144" s="749"/>
      <c r="AU144" s="749"/>
      <c r="AV144" s="749"/>
      <c r="AW144" s="749"/>
      <c r="AX144" s="749"/>
      <c r="AY144" s="749"/>
      <c r="AZ144" s="749"/>
      <c r="BA144" s="749"/>
      <c r="BB144" s="749"/>
      <c r="BC144" s="749"/>
      <c r="BD144" s="749"/>
      <c r="BE144" s="749"/>
      <c r="BF144" s="749"/>
      <c r="BG144" s="749"/>
      <c r="BH144" s="749"/>
      <c r="BI144" s="749"/>
      <c r="BJ144" s="749"/>
      <c r="BK144" s="749"/>
      <c r="BL144" s="749"/>
      <c r="BM144" s="749"/>
      <c r="BN144" s="749" t="s">
        <v>484</v>
      </c>
      <c r="BO144" s="749"/>
      <c r="BP144" s="749"/>
      <c r="BQ144" s="749"/>
      <c r="BR144" s="749"/>
      <c r="BS144" s="749"/>
      <c r="BT144" s="749"/>
      <c r="BU144" s="749"/>
      <c r="BV144" s="749"/>
    </row>
    <row r="145" spans="1:74" ht="13.5" customHeight="1">
      <c r="A145" s="771"/>
      <c r="B145" s="15" t="s">
        <v>61</v>
      </c>
      <c r="C145" s="765" t="str">
        <f>IFERROR(VLOOKUP(C144,科目・教員!$A$2:$B$342,2,0),"")</f>
        <v/>
      </c>
      <c r="D145" s="764"/>
      <c r="E145" s="766" t="str">
        <f>IFERROR(VLOOKUP(E144,科目・教員!$A$2:$B$342,2,0),"")</f>
        <v/>
      </c>
      <c r="F145" s="764"/>
      <c r="G145" s="766" t="str">
        <f>IFERROR(VLOOKUP(G144,科目・教員!$A$2:$B$342,2,0),"")</f>
        <v/>
      </c>
      <c r="H145" s="764"/>
      <c r="I145" s="766" t="str">
        <f>IFERROR(VLOOKUP(I144,科目・教員!$A$2:$B$342,2,0),"")</f>
        <v/>
      </c>
      <c r="J145" s="764"/>
      <c r="K145" s="763" t="str">
        <f>IFERROR(VLOOKUP(K144,科目・教員!$A$2:$B$342,2,0),"")</f>
        <v/>
      </c>
      <c r="L145" s="763"/>
      <c r="M145" s="765" t="str">
        <f>IFERROR(VLOOKUP(M144,科目・教員!$A$2:$B$342,2,0),"")</f>
        <v/>
      </c>
      <c r="N145" s="764"/>
      <c r="O145" s="763" t="str">
        <f>IFERROR(VLOOKUP(O144,科目・教員!$A$2:$B$342,2,0),"")</f>
        <v/>
      </c>
      <c r="P145" s="764"/>
      <c r="Q145" s="763" t="str">
        <f>IFERROR(VLOOKUP(Q144,科目・教員!$A$2:$B$342,2,0),"")</f>
        <v/>
      </c>
      <c r="R145" s="764"/>
      <c r="S145" s="763" t="str">
        <f>IFERROR(VLOOKUP(S144,科目・教員!$A$2:$B$342,2,0),"")</f>
        <v/>
      </c>
      <c r="T145" s="764"/>
      <c r="U145" s="21"/>
      <c r="Z145" s="771"/>
      <c r="AA145" s="750"/>
      <c r="AB145" s="750"/>
      <c r="AC145" s="750"/>
      <c r="AD145" s="750"/>
      <c r="AE145" s="750"/>
      <c r="AF145" s="750"/>
      <c r="AG145" s="750"/>
      <c r="AH145" s="750"/>
      <c r="AI145" s="750"/>
      <c r="AJ145" s="750"/>
      <c r="AK145" s="750"/>
      <c r="AL145" s="750"/>
      <c r="AM145" s="750"/>
      <c r="AN145" s="750"/>
      <c r="AO145" s="750"/>
      <c r="AP145" s="750"/>
      <c r="AQ145" s="750"/>
      <c r="AR145" s="750"/>
      <c r="AS145" s="750"/>
      <c r="AT145" s="750"/>
      <c r="AU145" s="750"/>
      <c r="AV145" s="750"/>
      <c r="AW145" s="750"/>
      <c r="AX145" s="750"/>
      <c r="AY145" s="750"/>
      <c r="AZ145" s="750"/>
      <c r="BA145" s="750"/>
      <c r="BB145" s="750"/>
      <c r="BC145" s="750"/>
      <c r="BD145" s="750"/>
      <c r="BE145" s="750"/>
      <c r="BF145" s="750"/>
      <c r="BG145" s="750"/>
      <c r="BH145" s="750"/>
      <c r="BI145" s="750"/>
      <c r="BJ145" s="750"/>
      <c r="BK145" s="750"/>
      <c r="BL145" s="750"/>
      <c r="BM145" s="750"/>
      <c r="BN145" s="750"/>
      <c r="BO145" s="750"/>
      <c r="BP145" s="750"/>
      <c r="BQ145" s="750"/>
      <c r="BR145" s="750"/>
      <c r="BS145" s="750"/>
      <c r="BT145" s="750"/>
      <c r="BU145" s="750"/>
      <c r="BV145" s="750"/>
    </row>
    <row r="146" spans="1:74" ht="13.5" customHeight="1">
      <c r="A146" s="771"/>
      <c r="B146" s="15" t="s">
        <v>65</v>
      </c>
      <c r="C146" s="765" t="str">
        <f>VLOOKUP($C127,'2026年度(1年後期)'!$B$5:$N$207,COLUMN('2026年度(1年後期)'!$I$5)+1,0)&amp;""</f>
        <v/>
      </c>
      <c r="D146" s="764"/>
      <c r="E146" s="766" t="str">
        <f>VLOOKUP($C127,'2026年度(2年後期)'!$B$5:$N$207,COLUMN('2026年度(2年後期)'!$I$5)+1,0)&amp;""</f>
        <v/>
      </c>
      <c r="F146" s="764"/>
      <c r="G146" s="766" t="str">
        <f>VLOOKUP($C127,'2026年度(3年後期)'!$B$5:$N$207,COLUMN('2026年度(3年後期)'!$I$5)+1,0)&amp;""</f>
        <v/>
      </c>
      <c r="H146" s="764"/>
      <c r="I146" s="766" t="str">
        <f>VLOOKUP($C127,'2026年度(4年後期)'!$B$5:$N$206,COLUMN('2026年度(4年後期)'!$I$5)+1,0)&amp;""</f>
        <v>大講義室</v>
      </c>
      <c r="J146" s="764"/>
      <c r="K146" s="763" t="str">
        <f>VLOOKUP($C127,'2026年度(助産後期)'!$B$5:$N$207,COLUMN('2026年度(助産後期)'!$I$5)+1,0)&amp;""</f>
        <v/>
      </c>
      <c r="L146" s="763"/>
      <c r="M146" s="765" t="str">
        <f>VLOOKUP($C127,'2026年度(M1後期)'!$B$5:$N$207,COLUMN('2026年度(M1後期)'!$I$5)+1,0)&amp;""</f>
        <v/>
      </c>
      <c r="N146" s="764"/>
      <c r="O146" s="763" t="str">
        <f>VLOOKUP($C127,'2026年度(M2後期)'!$B$5:$N$207,COLUMN('2026年度(M2後期)'!$I$5)+1,0)&amp;""</f>
        <v/>
      </c>
      <c r="P146" s="764"/>
      <c r="Q146" s="763" t="str">
        <f>VLOOKUP($C127,'2026年度(D1後期)'!$B$5:$N$207,COLUMN('2026年度(D1後期)'!$I$5)+1,0)&amp;""</f>
        <v/>
      </c>
      <c r="R146" s="764"/>
      <c r="S146" s="763" t="str">
        <f>VLOOKUP($C127,'2026年度(D23後期)'!$B$5:$N$207,COLUMN('2026年度(D23後期)'!$I$5)+1,0)&amp;""</f>
        <v/>
      </c>
      <c r="T146" s="764"/>
      <c r="U146" s="21"/>
      <c r="Z146" s="771"/>
      <c r="AA146" s="750"/>
      <c r="AB146" s="750"/>
      <c r="AC146" s="750"/>
      <c r="AD146" s="750"/>
      <c r="AE146" s="750"/>
      <c r="AF146" s="750"/>
      <c r="AG146" s="750"/>
      <c r="AH146" s="750"/>
      <c r="AI146" s="750"/>
      <c r="AJ146" s="750"/>
      <c r="AK146" s="750"/>
      <c r="AL146" s="750"/>
      <c r="AM146" s="750"/>
      <c r="AN146" s="750"/>
      <c r="AO146" s="750"/>
      <c r="AP146" s="750"/>
      <c r="AQ146" s="750"/>
      <c r="AR146" s="750"/>
      <c r="AS146" s="750"/>
      <c r="AT146" s="750"/>
      <c r="AU146" s="750"/>
      <c r="AV146" s="750"/>
      <c r="AW146" s="750"/>
      <c r="AX146" s="750"/>
      <c r="AY146" s="750"/>
      <c r="AZ146" s="750"/>
      <c r="BA146" s="750"/>
      <c r="BB146" s="750"/>
      <c r="BC146" s="750"/>
      <c r="BD146" s="750"/>
      <c r="BE146" s="750"/>
      <c r="BF146" s="750"/>
      <c r="BG146" s="750"/>
      <c r="BH146" s="750"/>
      <c r="BI146" s="750"/>
      <c r="BJ146" s="750"/>
      <c r="BK146" s="750"/>
      <c r="BL146" s="750"/>
      <c r="BM146" s="750"/>
      <c r="BN146" s="750"/>
      <c r="BO146" s="750"/>
      <c r="BP146" s="750"/>
      <c r="BQ146" s="750"/>
      <c r="BR146" s="750"/>
      <c r="BS146" s="750"/>
      <c r="BT146" s="750"/>
      <c r="BU146" s="750"/>
      <c r="BV146" s="750"/>
    </row>
    <row r="147" spans="1:74" ht="13.5" customHeight="1">
      <c r="A147" s="772"/>
      <c r="B147" s="16" t="s">
        <v>68</v>
      </c>
      <c r="C147" s="805"/>
      <c r="D147" s="823"/>
      <c r="E147" s="759"/>
      <c r="F147" s="760"/>
      <c r="G147" s="759"/>
      <c r="H147" s="760"/>
      <c r="I147" s="759"/>
      <c r="J147" s="760"/>
      <c r="K147" s="761"/>
      <c r="L147" s="761"/>
      <c r="M147" s="762"/>
      <c r="N147" s="760"/>
      <c r="O147" s="761"/>
      <c r="P147" s="760"/>
      <c r="Q147" s="761"/>
      <c r="R147" s="760"/>
      <c r="S147" s="761"/>
      <c r="T147" s="760"/>
      <c r="U147" s="21"/>
      <c r="Z147" s="772"/>
      <c r="AA147" s="751"/>
      <c r="AB147" s="751"/>
      <c r="AC147" s="751"/>
      <c r="AD147" s="751"/>
      <c r="AE147" s="751"/>
      <c r="AF147" s="751"/>
      <c r="AG147" s="751"/>
      <c r="AH147" s="751"/>
      <c r="AI147" s="751"/>
      <c r="AJ147" s="751"/>
      <c r="AK147" s="751"/>
      <c r="AL147" s="751"/>
      <c r="AM147" s="751"/>
      <c r="AN147" s="751"/>
      <c r="AO147" s="751"/>
      <c r="AP147" s="751"/>
      <c r="AQ147" s="751"/>
      <c r="AR147" s="751"/>
      <c r="AS147" s="751"/>
      <c r="AT147" s="751"/>
      <c r="AU147" s="751"/>
      <c r="AV147" s="751"/>
      <c r="AW147" s="751"/>
      <c r="AX147" s="751"/>
      <c r="AY147" s="751"/>
      <c r="AZ147" s="751"/>
      <c r="BA147" s="751"/>
      <c r="BB147" s="751"/>
      <c r="BC147" s="751"/>
      <c r="BD147" s="751"/>
      <c r="BE147" s="751"/>
      <c r="BF147" s="751"/>
      <c r="BG147" s="751"/>
      <c r="BH147" s="751"/>
      <c r="BI147" s="751"/>
      <c r="BJ147" s="751"/>
      <c r="BK147" s="751"/>
      <c r="BL147" s="751"/>
      <c r="BM147" s="751"/>
      <c r="BN147" s="751"/>
      <c r="BO147" s="751"/>
      <c r="BP147" s="751"/>
      <c r="BQ147" s="751"/>
      <c r="BR147" s="751"/>
      <c r="BS147" s="751"/>
      <c r="BT147" s="751"/>
      <c r="BU147" s="751"/>
      <c r="BV147" s="751"/>
    </row>
    <row r="148" spans="1:74" ht="13.5" customHeight="1">
      <c r="A148" s="771" t="s">
        <v>112</v>
      </c>
      <c r="B148" s="15" t="s">
        <v>53</v>
      </c>
      <c r="C148" s="767" t="str">
        <f>VLOOKUP($C127,'2026年度(1年後期)'!$B$5:$N$207,COLUMN('2026年度(1年後期)'!$K$5),0)&amp;""</f>
        <v/>
      </c>
      <c r="D148" s="768"/>
      <c r="E148" s="773" t="str">
        <f>VLOOKUP($C127,'2026年度(2年後期)'!$B$5:$N$207,COLUMN('2026年度(2年後期)'!$K$5),0)&amp;""</f>
        <v/>
      </c>
      <c r="F148" s="768"/>
      <c r="G148" s="773" t="str">
        <f>VLOOKUP($C127,'2026年度(3年後期)'!$B$5:$N$207,COLUMN('2026年度(3年後期)'!$K$5),0)&amp;""</f>
        <v/>
      </c>
      <c r="H148" s="768"/>
      <c r="I148" s="773" t="str">
        <f>VLOOKUP($C127,'2026年度(4年後期)'!$B$5:$N$206,COLUMN('2026年度(4年後期)'!$K$5),0)&amp;""</f>
        <v/>
      </c>
      <c r="J148" s="768"/>
      <c r="K148" s="769" t="str">
        <f>VLOOKUP($C127,'2026年度(助産後期)'!$B$5:$N$207,COLUMN('2026年度(助産後期)'!$K$5),0)&amp;""</f>
        <v/>
      </c>
      <c r="L148" s="769"/>
      <c r="M148" s="767" t="str">
        <f>VLOOKUP($C127,'2026年度(M1後期)'!$B$5:$N$207,COLUMN('2026年度(M1後期)'!$K$5),0)&amp;""</f>
        <v/>
      </c>
      <c r="N148" s="768"/>
      <c r="O148" s="769" t="str">
        <f>VLOOKUP($C127,'2026年度(M2後期)'!$B$5:$N$207,COLUMN('2026年度(M2後期)'!$K$5),0)&amp;""</f>
        <v/>
      </c>
      <c r="P148" s="768"/>
      <c r="Q148" s="769" t="str">
        <f>VLOOKUP($C127,'2026年度(D1後期)'!$B$5:$N$207,COLUMN('2026年度(D1後期)'!$K$5),0)&amp;""</f>
        <v/>
      </c>
      <c r="R148" s="768"/>
      <c r="S148" s="769" t="str">
        <f>VLOOKUP($C127,'2026年度(D23後期)'!$B$5:$N$207,COLUMN('2026年度(D23後期)'!$K$5),0)&amp;""</f>
        <v/>
      </c>
      <c r="T148" s="768"/>
      <c r="U148" s="21"/>
      <c r="Z148" s="771" t="str">
        <f>A148</f>
        <v>５時限（16：50～18：20）</v>
      </c>
      <c r="AA148" s="749"/>
      <c r="AB148" s="749"/>
      <c r="AC148" s="749"/>
      <c r="AD148" s="749"/>
      <c r="AE148" s="749"/>
      <c r="AF148" s="749"/>
      <c r="AG148" s="749"/>
      <c r="AH148" s="749"/>
      <c r="AI148" s="749"/>
      <c r="AJ148" s="749"/>
      <c r="AK148" s="749"/>
      <c r="AL148" s="749"/>
      <c r="AM148" s="749" t="s">
        <v>323</v>
      </c>
      <c r="AN148" s="749"/>
      <c r="AO148" s="749"/>
      <c r="AP148" s="749"/>
      <c r="AQ148" s="749"/>
      <c r="AR148" s="749"/>
      <c r="AS148" s="749"/>
      <c r="AT148" s="749"/>
      <c r="AU148" s="749"/>
      <c r="AV148" s="749"/>
      <c r="AW148" s="749"/>
      <c r="AX148" s="749"/>
      <c r="AY148" s="749"/>
      <c r="AZ148" s="749"/>
      <c r="BA148" s="749"/>
      <c r="BB148" s="749"/>
      <c r="BC148" s="749"/>
      <c r="BD148" s="749"/>
      <c r="BE148" s="749"/>
      <c r="BF148" s="749"/>
      <c r="BG148" s="749"/>
      <c r="BH148" s="749"/>
      <c r="BI148" s="749"/>
      <c r="BJ148" s="749"/>
      <c r="BK148" s="749"/>
      <c r="BL148" s="749"/>
      <c r="BM148" s="749"/>
      <c r="BN148" s="749"/>
      <c r="BO148" s="749"/>
      <c r="BP148" s="749"/>
      <c r="BQ148" s="749"/>
      <c r="BR148" s="749"/>
      <c r="BS148" s="749"/>
      <c r="BT148" s="749"/>
      <c r="BU148" s="749"/>
      <c r="BV148" s="749"/>
    </row>
    <row r="149" spans="1:74" ht="13.5" customHeight="1">
      <c r="A149" s="771"/>
      <c r="B149" s="15" t="s">
        <v>61</v>
      </c>
      <c r="C149" s="765" t="str">
        <f>IFERROR(VLOOKUP(C148,科目・教員!$A$2:$B$342,2,0),"")</f>
        <v/>
      </c>
      <c r="D149" s="764"/>
      <c r="E149" s="766" t="str">
        <f>IFERROR(VLOOKUP(E148,科目・教員!$A$2:$B$342,2,0),"")</f>
        <v/>
      </c>
      <c r="F149" s="764"/>
      <c r="G149" s="766" t="str">
        <f>IFERROR(VLOOKUP(G148,科目・教員!$A$2:$B$342,2,0),"")</f>
        <v/>
      </c>
      <c r="H149" s="764"/>
      <c r="I149" s="766" t="str">
        <f>IFERROR(VLOOKUP(I148,科目・教員!$A$2:$B$342,2,0),"")</f>
        <v/>
      </c>
      <c r="J149" s="764"/>
      <c r="K149" s="763" t="str">
        <f>IFERROR(VLOOKUP(K148,科目・教員!$A$2:$B$342,2,0),"")</f>
        <v/>
      </c>
      <c r="L149" s="763"/>
      <c r="M149" s="765" t="str">
        <f>IFERROR(VLOOKUP(M148,科目・教員!$A$2:$B$342,2,0),"")</f>
        <v/>
      </c>
      <c r="N149" s="764"/>
      <c r="O149" s="763" t="str">
        <f>IFERROR(VLOOKUP(O148,科目・教員!$A$2:$B$342,2,0),"")</f>
        <v/>
      </c>
      <c r="P149" s="764"/>
      <c r="Q149" s="763" t="str">
        <f>IFERROR(VLOOKUP(Q148,科目・教員!$A$2:$B$342,2,0),"")</f>
        <v/>
      </c>
      <c r="R149" s="764"/>
      <c r="S149" s="763" t="str">
        <f>IFERROR(VLOOKUP(S148,科目・教員!$A$2:$B$342,2,0),"")</f>
        <v/>
      </c>
      <c r="T149" s="764"/>
      <c r="U149" s="21"/>
      <c r="Z149" s="771"/>
      <c r="AA149" s="750"/>
      <c r="AB149" s="750"/>
      <c r="AC149" s="750"/>
      <c r="AD149" s="750"/>
      <c r="AE149" s="750"/>
      <c r="AF149" s="750"/>
      <c r="AG149" s="750"/>
      <c r="AH149" s="750"/>
      <c r="AI149" s="750"/>
      <c r="AJ149" s="750"/>
      <c r="AK149" s="750"/>
      <c r="AL149" s="750"/>
      <c r="AM149" s="750"/>
      <c r="AN149" s="750"/>
      <c r="AO149" s="750"/>
      <c r="AP149" s="750"/>
      <c r="AQ149" s="750"/>
      <c r="AR149" s="750"/>
      <c r="AS149" s="750"/>
      <c r="AT149" s="750"/>
      <c r="AU149" s="750"/>
      <c r="AV149" s="750"/>
      <c r="AW149" s="750"/>
      <c r="AX149" s="750"/>
      <c r="AY149" s="750"/>
      <c r="AZ149" s="750"/>
      <c r="BA149" s="750"/>
      <c r="BB149" s="750"/>
      <c r="BC149" s="750"/>
      <c r="BD149" s="750"/>
      <c r="BE149" s="750"/>
      <c r="BF149" s="750"/>
      <c r="BG149" s="750"/>
      <c r="BH149" s="750"/>
      <c r="BI149" s="750"/>
      <c r="BJ149" s="750"/>
      <c r="BK149" s="750"/>
      <c r="BL149" s="750"/>
      <c r="BM149" s="750"/>
      <c r="BN149" s="750"/>
      <c r="BO149" s="750"/>
      <c r="BP149" s="750"/>
      <c r="BQ149" s="750"/>
      <c r="BR149" s="750"/>
      <c r="BS149" s="750"/>
      <c r="BT149" s="750"/>
      <c r="BU149" s="750"/>
      <c r="BV149" s="750"/>
    </row>
    <row r="150" spans="1:74" ht="13.5" customHeight="1">
      <c r="A150" s="771"/>
      <c r="B150" s="15" t="s">
        <v>65</v>
      </c>
      <c r="C150" s="765" t="str">
        <f>VLOOKUP($C127,'2026年度(1年後期)'!$B$5:$N$207,COLUMN('2026年度(1年後期)'!$K$5)+1,0)&amp;""</f>
        <v/>
      </c>
      <c r="D150" s="764"/>
      <c r="E150" s="766" t="str">
        <f>VLOOKUP($C127,'2026年度(2年後期)'!$B$5:$N$207,COLUMN('2026年度(2年後期)'!$K$5)+1,0)&amp;""</f>
        <v/>
      </c>
      <c r="F150" s="764"/>
      <c r="G150" s="766" t="str">
        <f>VLOOKUP($C127,'2026年度(3年後期)'!$B$5:$N$207,COLUMN('2026年度(3年後期)'!$K$5)+1,0)&amp;""</f>
        <v/>
      </c>
      <c r="H150" s="764"/>
      <c r="I150" s="766" t="str">
        <f>VLOOKUP($C127,'2026年度(4年後期)'!$B$5:$N$206,COLUMN('2026年度(4年後期)'!$K$5)+1,0)&amp;""</f>
        <v/>
      </c>
      <c r="J150" s="764"/>
      <c r="K150" s="763" t="str">
        <f>VLOOKUP($C127,'2026年度(助産後期)'!$B$5:$N$207,COLUMN('2026年度(助産後期)'!$K$5)+1,0)&amp;""</f>
        <v/>
      </c>
      <c r="L150" s="763"/>
      <c r="M150" s="765" t="str">
        <f>VLOOKUP($C127,'2026年度(M1後期)'!$B$5:$N$207,COLUMN('2026年度(M1後期)'!$K$5)+1,0)&amp;""</f>
        <v/>
      </c>
      <c r="N150" s="764"/>
      <c r="O150" s="763" t="str">
        <f>VLOOKUP($C127,'2026年度(M2後期)'!$B$5:$N$207,COLUMN('2026年度(M2後期)'!$K$5)+1,0)&amp;""</f>
        <v/>
      </c>
      <c r="P150" s="764"/>
      <c r="Q150" s="763" t="str">
        <f>VLOOKUP($C127,'2026年度(D1後期)'!$B$5:$N$207,COLUMN('2026年度(D1後期)'!$K$5)+1,0)&amp;""</f>
        <v/>
      </c>
      <c r="R150" s="764"/>
      <c r="S150" s="763" t="str">
        <f>VLOOKUP($C127,'2026年度(D23後期)'!$B$5:$N$207,COLUMN('2026年度(D23後期)'!$K$5)+1,0)&amp;""</f>
        <v/>
      </c>
      <c r="T150" s="764"/>
      <c r="U150" s="21"/>
      <c r="Z150" s="771"/>
      <c r="AA150" s="750"/>
      <c r="AB150" s="750"/>
      <c r="AC150" s="750"/>
      <c r="AD150" s="750"/>
      <c r="AE150" s="750"/>
      <c r="AF150" s="750"/>
      <c r="AG150" s="750"/>
      <c r="AH150" s="750"/>
      <c r="AI150" s="750"/>
      <c r="AJ150" s="750"/>
      <c r="AK150" s="750"/>
      <c r="AL150" s="750"/>
      <c r="AM150" s="750"/>
      <c r="AN150" s="750"/>
      <c r="AO150" s="750"/>
      <c r="AP150" s="750"/>
      <c r="AQ150" s="750"/>
      <c r="AR150" s="750"/>
      <c r="AS150" s="750"/>
      <c r="AT150" s="750"/>
      <c r="AU150" s="750"/>
      <c r="AV150" s="750"/>
      <c r="AW150" s="750"/>
      <c r="AX150" s="750"/>
      <c r="AY150" s="750"/>
      <c r="AZ150" s="750"/>
      <c r="BA150" s="750"/>
      <c r="BB150" s="750"/>
      <c r="BC150" s="750"/>
      <c r="BD150" s="750"/>
      <c r="BE150" s="750"/>
      <c r="BF150" s="750"/>
      <c r="BG150" s="750"/>
      <c r="BH150" s="750"/>
      <c r="BI150" s="750"/>
      <c r="BJ150" s="750"/>
      <c r="BK150" s="750"/>
      <c r="BL150" s="750"/>
      <c r="BM150" s="750"/>
      <c r="BN150" s="750"/>
      <c r="BO150" s="750"/>
      <c r="BP150" s="750"/>
      <c r="BQ150" s="750"/>
      <c r="BR150" s="750"/>
      <c r="BS150" s="750"/>
      <c r="BT150" s="750"/>
      <c r="BU150" s="750"/>
      <c r="BV150" s="750"/>
    </row>
    <row r="151" spans="1:74" ht="13.5" customHeight="1">
      <c r="A151" s="772"/>
      <c r="B151" s="16" t="s">
        <v>68</v>
      </c>
      <c r="C151" s="762"/>
      <c r="D151" s="760"/>
      <c r="E151" s="759"/>
      <c r="F151" s="760"/>
      <c r="G151" s="759"/>
      <c r="H151" s="760"/>
      <c r="I151" s="759"/>
      <c r="J151" s="760"/>
      <c r="K151" s="761"/>
      <c r="L151" s="761"/>
      <c r="M151" s="762"/>
      <c r="N151" s="760"/>
      <c r="O151" s="761"/>
      <c r="P151" s="760"/>
      <c r="Q151" s="761"/>
      <c r="R151" s="760"/>
      <c r="S151" s="761"/>
      <c r="T151" s="760"/>
      <c r="U151" s="22"/>
      <c r="V151" s="19"/>
      <c r="W151" s="19"/>
      <c r="X151" s="19"/>
      <c r="Y151" s="19"/>
      <c r="Z151" s="772"/>
      <c r="AA151" s="751"/>
      <c r="AB151" s="751"/>
      <c r="AC151" s="751"/>
      <c r="AD151" s="751"/>
      <c r="AE151" s="751"/>
      <c r="AF151" s="751"/>
      <c r="AG151" s="751"/>
      <c r="AH151" s="751"/>
      <c r="AI151" s="751"/>
      <c r="AJ151" s="751"/>
      <c r="AK151" s="751"/>
      <c r="AL151" s="751"/>
      <c r="AM151" s="751"/>
      <c r="AN151" s="751"/>
      <c r="AO151" s="751"/>
      <c r="AP151" s="751"/>
      <c r="AQ151" s="751"/>
      <c r="AR151" s="751"/>
      <c r="AS151" s="751"/>
      <c r="AT151" s="751"/>
      <c r="AU151" s="751"/>
      <c r="AV151" s="751"/>
      <c r="AW151" s="751"/>
      <c r="AX151" s="751"/>
      <c r="AY151" s="751"/>
      <c r="AZ151" s="751"/>
      <c r="BA151" s="751"/>
      <c r="BB151" s="751"/>
      <c r="BC151" s="751"/>
      <c r="BD151" s="751"/>
      <c r="BE151" s="751"/>
      <c r="BF151" s="751"/>
      <c r="BG151" s="751"/>
      <c r="BH151" s="751"/>
      <c r="BI151" s="751"/>
      <c r="BJ151" s="751"/>
      <c r="BK151" s="751"/>
      <c r="BL151" s="751"/>
      <c r="BM151" s="751"/>
      <c r="BN151" s="751"/>
      <c r="BO151" s="751"/>
      <c r="BP151" s="751"/>
      <c r="BQ151" s="751"/>
      <c r="BR151" s="751"/>
      <c r="BS151" s="751"/>
      <c r="BT151" s="751"/>
      <c r="BU151" s="751"/>
      <c r="BV151" s="751"/>
    </row>
    <row r="152" spans="1:74" ht="21">
      <c r="A152" s="5"/>
      <c r="B152" s="6"/>
      <c r="C152" s="807">
        <f>C127+1</f>
        <v>46394</v>
      </c>
      <c r="D152" s="807"/>
      <c r="E152" s="807"/>
      <c r="F152" s="807"/>
      <c r="G152" s="807"/>
      <c r="H152" s="807"/>
      <c r="I152" s="807"/>
      <c r="J152" s="807"/>
      <c r="K152" s="807"/>
      <c r="L152" s="807"/>
      <c r="M152" s="807"/>
      <c r="N152" s="807"/>
      <c r="O152" s="807"/>
      <c r="P152" s="807"/>
      <c r="Q152" s="807"/>
      <c r="R152" s="807"/>
      <c r="S152" s="807"/>
      <c r="T152" s="807"/>
      <c r="U152" s="858">
        <f>C152</f>
        <v>46394</v>
      </c>
      <c r="V152" s="859"/>
      <c r="W152" s="859"/>
      <c r="X152" s="859"/>
      <c r="Y152" s="859"/>
      <c r="Z152" s="860"/>
      <c r="AA152" s="7">
        <v>101</v>
      </c>
      <c r="AB152" s="7">
        <v>102</v>
      </c>
      <c r="AC152" s="7">
        <v>103</v>
      </c>
      <c r="AD152" s="7" t="s">
        <v>16</v>
      </c>
      <c r="AE152" s="7" t="s">
        <v>17</v>
      </c>
      <c r="AF152" s="7" t="s">
        <v>18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19</v>
      </c>
      <c r="AM152" s="7" t="s">
        <v>20</v>
      </c>
      <c r="AN152" s="7" t="s">
        <v>21</v>
      </c>
      <c r="AO152" s="7" t="s">
        <v>22</v>
      </c>
      <c r="AP152" s="7" t="s">
        <v>23</v>
      </c>
      <c r="AQ152" s="7" t="s">
        <v>24</v>
      </c>
      <c r="AR152" s="7" t="s">
        <v>25</v>
      </c>
      <c r="AS152" s="7" t="s">
        <v>26</v>
      </c>
      <c r="AT152" s="7" t="s">
        <v>27</v>
      </c>
      <c r="AU152" s="7" t="s">
        <v>28</v>
      </c>
      <c r="AV152" s="7" t="s">
        <v>29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30</v>
      </c>
      <c r="BB152" s="7" t="s">
        <v>31</v>
      </c>
      <c r="BC152" s="8" t="s">
        <v>32</v>
      </c>
      <c r="BD152" s="7" t="s">
        <v>33</v>
      </c>
      <c r="BE152" s="7" t="s">
        <v>34</v>
      </c>
      <c r="BF152" s="7" t="s">
        <v>35</v>
      </c>
      <c r="BG152" s="7" t="s">
        <v>36</v>
      </c>
      <c r="BH152" s="7" t="s">
        <v>37</v>
      </c>
      <c r="BI152" s="7" t="s">
        <v>38</v>
      </c>
      <c r="BJ152" s="7" t="s">
        <v>39</v>
      </c>
      <c r="BK152" s="7" t="s">
        <v>40</v>
      </c>
      <c r="BL152" s="7" t="s">
        <v>41</v>
      </c>
      <c r="BM152" s="7" t="s">
        <v>42</v>
      </c>
      <c r="BN152" s="10" t="s">
        <v>43</v>
      </c>
      <c r="BO152" s="10" t="s">
        <v>44</v>
      </c>
      <c r="BP152" s="11" t="s">
        <v>45</v>
      </c>
      <c r="BQ152" s="11" t="s">
        <v>46</v>
      </c>
      <c r="BR152" s="11" t="s">
        <v>47</v>
      </c>
      <c r="BS152" s="11" t="s">
        <v>48</v>
      </c>
      <c r="BT152" s="11" t="s">
        <v>49</v>
      </c>
      <c r="BU152" s="11" t="s">
        <v>50</v>
      </c>
      <c r="BV152" s="11" t="s">
        <v>51</v>
      </c>
    </row>
    <row r="153" spans="1:74" ht="13.5" customHeight="1">
      <c r="A153" s="771" t="s">
        <v>52</v>
      </c>
      <c r="B153" s="12" t="s">
        <v>53</v>
      </c>
      <c r="C153" s="783" t="str">
        <f>VLOOKUP($C152,'2026年度(1年後期)'!$B$5:$N$207,COLUMN('2026年度(1年後期)'!$C$5),0)&amp;""</f>
        <v/>
      </c>
      <c r="D153" s="784"/>
      <c r="E153" s="787" t="str">
        <f>VLOOKUP($C152,'2026年度(2年後期)'!$B$5:$N$207,COLUMN('2026年度(2年後期)'!$C$5),0)&amp;""</f>
        <v/>
      </c>
      <c r="F153" s="784"/>
      <c r="G153" s="787" t="str">
        <f>VLOOKUP($C152,'2026年度(3年後期)'!$B$5:$N$207,COLUMN('2026年度(3年後期)'!$C$5),0)&amp;""</f>
        <v/>
      </c>
      <c r="H153" s="784"/>
      <c r="I153" s="787" t="str">
        <f>VLOOKUP($C152,'2026年度(4年後期)'!$B$5:$N$206,COLUMN('2026年度(4年後期)'!$C$5),0)&amp;""</f>
        <v/>
      </c>
      <c r="J153" s="784"/>
      <c r="K153" s="768" t="str">
        <f>VLOOKUP($C152,'2026年度(助産後期)'!$B$5:$N$207,COLUMN('2026年度(助産後期)'!$C$5),0)&amp;""</f>
        <v/>
      </c>
      <c r="L153" s="785"/>
      <c r="M153" s="794" t="str">
        <f>VLOOKUP($C152,'2026年度(M1後期)'!$B$5:$N$207,COLUMN('2026年度(M1後期)'!$C$5),0)&amp;""</f>
        <v>がん看護学演習A-Ⅲ</v>
      </c>
      <c r="N153" s="785"/>
      <c r="O153" s="787" t="str">
        <f>VLOOKUP($C152,'2026年度(M2後期)'!$B$5:$N$207,COLUMN('2026年度(M2後期)'!$C$5),0)&amp;""</f>
        <v>特別研究</v>
      </c>
      <c r="P153" s="784"/>
      <c r="Q153" s="787" t="str">
        <f>VLOOKUP($C152,'2026年度(D1後期)'!$B$5:$N$207,COLUMN('2026年度(D1後期)'!$C$5),0)&amp;""</f>
        <v>看護情報・管理学演習Ｂ
長寿看護学演習Ｂ</v>
      </c>
      <c r="R153" s="784"/>
      <c r="S153" s="768" t="str">
        <f>VLOOKUP($C152,'2026年度(D23後期)'!$B$5:$N$207,COLUMN('2026年度(D23後期)'!$C$5),0)&amp;""</f>
        <v>特別研究</v>
      </c>
      <c r="T153" s="784"/>
      <c r="U153" s="20"/>
      <c r="V153" s="650" t="s">
        <v>322</v>
      </c>
      <c r="Z153" s="770" t="str">
        <f>A153</f>
        <v xml:space="preserve">１時限（09：20～10：50） </v>
      </c>
      <c r="AA153" s="749"/>
      <c r="AB153" s="749"/>
      <c r="AC153" s="749"/>
      <c r="AD153" s="749"/>
      <c r="AE153" s="749"/>
      <c r="AF153" s="749"/>
      <c r="AG153" s="749"/>
      <c r="AH153" s="749"/>
      <c r="AI153" s="749"/>
      <c r="AJ153" s="749"/>
      <c r="AK153" s="749"/>
      <c r="AL153" s="749"/>
      <c r="AM153" s="749" t="s">
        <v>323</v>
      </c>
      <c r="AN153" s="749"/>
      <c r="AO153" s="749"/>
      <c r="AP153" s="749"/>
      <c r="AQ153" s="749"/>
      <c r="AR153" s="749"/>
      <c r="AS153" s="749"/>
      <c r="AT153" s="749"/>
      <c r="AU153" s="749"/>
      <c r="AV153" s="749"/>
      <c r="AW153" s="749"/>
      <c r="AX153" s="749"/>
      <c r="AY153" s="749"/>
      <c r="AZ153" s="749"/>
      <c r="BA153" s="749"/>
      <c r="BB153" s="749"/>
      <c r="BC153" s="749"/>
      <c r="BD153" s="749"/>
      <c r="BE153" s="749"/>
      <c r="BF153" s="749"/>
      <c r="BG153" s="749"/>
      <c r="BH153" s="749"/>
      <c r="BI153" s="749"/>
      <c r="BJ153" s="749"/>
      <c r="BK153" s="749"/>
      <c r="BL153" s="749"/>
      <c r="BM153" s="749"/>
      <c r="BN153" s="749"/>
      <c r="BO153" s="749"/>
      <c r="BP153" s="749"/>
      <c r="BQ153" s="749"/>
      <c r="BR153" s="749"/>
      <c r="BS153" s="749"/>
      <c r="BT153" s="749"/>
      <c r="BU153" s="749"/>
      <c r="BV153" s="749"/>
    </row>
    <row r="154" spans="1:74" ht="13.5" customHeight="1">
      <c r="A154" s="771"/>
      <c r="B154" s="15" t="s">
        <v>61</v>
      </c>
      <c r="C154" s="779" t="str">
        <f>IFERROR(VLOOKUP(C153,科目・教員!$A$2:$B$342,2,0),"")</f>
        <v/>
      </c>
      <c r="D154" s="777"/>
      <c r="E154" s="778" t="str">
        <f>IFERROR(VLOOKUP(E153,科目・教員!$A$2:$B$342,2,0),"")</f>
        <v/>
      </c>
      <c r="F154" s="777"/>
      <c r="G154" s="778" t="str">
        <f>IFERROR(VLOOKUP(G153,科目・教員!$A$2:$B$342,2,0),"")</f>
        <v/>
      </c>
      <c r="H154" s="777"/>
      <c r="I154" s="778" t="str">
        <f>IFERROR(VLOOKUP(I153,科目・教員!$A$2:$B$342,2,0),"")</f>
        <v/>
      </c>
      <c r="J154" s="777"/>
      <c r="K154" s="764" t="str">
        <f>IFERROR(VLOOKUP(K153,科目・教員!$A$2:$B$342,2,0),"")</f>
        <v/>
      </c>
      <c r="L154" s="780"/>
      <c r="M154" s="776" t="str">
        <f>IFERROR(VLOOKUP(M153,科目・教員!$A$2:$B$342,2,0),"")</f>
        <v/>
      </c>
      <c r="N154" s="777"/>
      <c r="O154" s="778" t="str">
        <f>IFERROR(VLOOKUP(O153,科目・教員!$A$2:$B$342,2,0),"")</f>
        <v/>
      </c>
      <c r="P154" s="777"/>
      <c r="Q154" s="778" t="str">
        <f>IFERROR(VLOOKUP(Q153,科目・教員!$A$2:$B$342,2,0),"")</f>
        <v/>
      </c>
      <c r="R154" s="777"/>
      <c r="S154" s="764" t="str">
        <f>IFERROR(VLOOKUP(S153,科目・教員!$A$2:$B$342,2,0),"")</f>
        <v/>
      </c>
      <c r="T154" s="777"/>
      <c r="U154" s="20"/>
      <c r="V154" s="650" t="s">
        <v>323</v>
      </c>
      <c r="Z154" s="771"/>
      <c r="AA154" s="750"/>
      <c r="AB154" s="750"/>
      <c r="AC154" s="750"/>
      <c r="AD154" s="750"/>
      <c r="AE154" s="750"/>
      <c r="AF154" s="750"/>
      <c r="AG154" s="750"/>
      <c r="AH154" s="750"/>
      <c r="AI154" s="750"/>
      <c r="AJ154" s="750"/>
      <c r="AK154" s="750"/>
      <c r="AL154" s="750"/>
      <c r="AM154" s="750"/>
      <c r="AN154" s="750"/>
      <c r="AO154" s="750"/>
      <c r="AP154" s="750"/>
      <c r="AQ154" s="750"/>
      <c r="AR154" s="750"/>
      <c r="AS154" s="750"/>
      <c r="AT154" s="750"/>
      <c r="AU154" s="750"/>
      <c r="AV154" s="750"/>
      <c r="AW154" s="750"/>
      <c r="AX154" s="750"/>
      <c r="AY154" s="750"/>
      <c r="AZ154" s="750"/>
      <c r="BA154" s="750"/>
      <c r="BB154" s="750"/>
      <c r="BC154" s="750"/>
      <c r="BD154" s="750"/>
      <c r="BE154" s="750"/>
      <c r="BF154" s="750"/>
      <c r="BG154" s="750"/>
      <c r="BH154" s="750"/>
      <c r="BI154" s="750"/>
      <c r="BJ154" s="750"/>
      <c r="BK154" s="750"/>
      <c r="BL154" s="750"/>
      <c r="BM154" s="750"/>
      <c r="BN154" s="750"/>
      <c r="BO154" s="750"/>
      <c r="BP154" s="750"/>
      <c r="BQ154" s="750"/>
      <c r="BR154" s="750"/>
      <c r="BS154" s="750"/>
      <c r="BT154" s="750"/>
      <c r="BU154" s="750"/>
      <c r="BV154" s="750"/>
    </row>
    <row r="155" spans="1:74" ht="13.5" customHeight="1">
      <c r="A155" s="771"/>
      <c r="B155" s="15" t="s">
        <v>65</v>
      </c>
      <c r="C155" s="779" t="str">
        <f>VLOOKUP($C152,'2026年度(1年後期)'!$B$5:$N$207,COLUMN('2026年度(1年後期)'!$C$5)+1,0)&amp;""</f>
        <v/>
      </c>
      <c r="D155" s="777"/>
      <c r="E155" s="778" t="str">
        <f>VLOOKUP($C152,'2026年度(2年後期)'!$B$5:$N$207,COLUMN('2026年度(2年後期)'!$C$5)+1,0)&amp;""</f>
        <v/>
      </c>
      <c r="F155" s="777"/>
      <c r="G155" s="778" t="str">
        <f>VLOOKUP($C152,'2026年度(3年後期)'!$B$5:$N$207,COLUMN('2026年度(3年後期)'!$C$5)+1,0)&amp;""</f>
        <v/>
      </c>
      <c r="H155" s="777"/>
      <c r="I155" s="778" t="str">
        <f>VLOOKUP($C152,'2026年度(4年後期)'!$B$5:$N$206,COLUMN('2026年度(4年後期)'!$C$5)+1,0)&amp;""</f>
        <v/>
      </c>
      <c r="J155" s="777"/>
      <c r="K155" s="764" t="str">
        <f>VLOOKUP($C152,'2026年度(助産後期)'!$B$5:$N$207,COLUMN('2026年度(助産後期)'!$C$5)+1,0)&amp;""</f>
        <v/>
      </c>
      <c r="L155" s="780"/>
      <c r="M155" s="776" t="str">
        <f>VLOOKUP($C152,'2026年度(M1後期)'!$B$5:$N$207,COLUMN('2026年度(M1後期)'!$C$5)+1,0)&amp;""</f>
        <v/>
      </c>
      <c r="N155" s="777"/>
      <c r="O155" s="778" t="str">
        <f>VLOOKUP($C152,'2026年度(M2後期)'!$B$5:$N$207,COLUMN('2026年度(M2後期)'!$C$5)+1,0)&amp;""</f>
        <v/>
      </c>
      <c r="P155" s="777"/>
      <c r="Q155" s="778" t="str">
        <f>VLOOKUP($C152,'2026年度(D1後期)'!$B$5:$N$207,COLUMN('2026年度(D1後期)'!$C$5)+1,0)&amp;""</f>
        <v/>
      </c>
      <c r="R155" s="777"/>
      <c r="S155" s="764" t="str">
        <f>VLOOKUP($C152,'2026年度(D23後期)'!$B$5:$N$207,COLUMN('2026年度(D23後期)'!$C$5)+1,0)&amp;""</f>
        <v/>
      </c>
      <c r="T155" s="777"/>
      <c r="U155" s="20"/>
      <c r="V155" s="650" t="s">
        <v>327</v>
      </c>
      <c r="Z155" s="771"/>
      <c r="AA155" s="750"/>
      <c r="AB155" s="750"/>
      <c r="AC155" s="750"/>
      <c r="AD155" s="750"/>
      <c r="AE155" s="750"/>
      <c r="AF155" s="750"/>
      <c r="AG155" s="750"/>
      <c r="AH155" s="750"/>
      <c r="AI155" s="750"/>
      <c r="AJ155" s="750"/>
      <c r="AK155" s="750"/>
      <c r="AL155" s="750"/>
      <c r="AM155" s="750"/>
      <c r="AN155" s="750"/>
      <c r="AO155" s="750"/>
      <c r="AP155" s="750"/>
      <c r="AQ155" s="750"/>
      <c r="AR155" s="750"/>
      <c r="AS155" s="750"/>
      <c r="AT155" s="750"/>
      <c r="AU155" s="750"/>
      <c r="AV155" s="750"/>
      <c r="AW155" s="750"/>
      <c r="AX155" s="750"/>
      <c r="AY155" s="750"/>
      <c r="AZ155" s="750"/>
      <c r="BA155" s="750"/>
      <c r="BB155" s="750"/>
      <c r="BC155" s="750"/>
      <c r="BD155" s="750"/>
      <c r="BE155" s="750"/>
      <c r="BF155" s="750"/>
      <c r="BG155" s="750"/>
      <c r="BH155" s="750"/>
      <c r="BI155" s="750"/>
      <c r="BJ155" s="750"/>
      <c r="BK155" s="750"/>
      <c r="BL155" s="750"/>
      <c r="BM155" s="750"/>
      <c r="BN155" s="750"/>
      <c r="BO155" s="750"/>
      <c r="BP155" s="750"/>
      <c r="BQ155" s="750"/>
      <c r="BR155" s="750"/>
      <c r="BS155" s="750"/>
      <c r="BT155" s="750"/>
      <c r="BU155" s="750"/>
      <c r="BV155" s="750"/>
    </row>
    <row r="156" spans="1:74" ht="13.5" customHeight="1">
      <c r="A156" s="772"/>
      <c r="B156" s="16" t="s">
        <v>68</v>
      </c>
      <c r="C156" s="762"/>
      <c r="D156" s="781"/>
      <c r="E156" s="759"/>
      <c r="F156" s="781"/>
      <c r="G156" s="759"/>
      <c r="H156" s="781"/>
      <c r="I156" s="759"/>
      <c r="J156" s="781"/>
      <c r="K156" s="761"/>
      <c r="L156" s="782"/>
      <c r="M156" s="792"/>
      <c r="N156" s="781"/>
      <c r="O156" s="759"/>
      <c r="P156" s="781"/>
      <c r="Q156" s="759"/>
      <c r="R156" s="781"/>
      <c r="S156" s="761"/>
      <c r="T156" s="781"/>
      <c r="U156" s="20"/>
      <c r="V156" s="650" t="s">
        <v>329</v>
      </c>
      <c r="Z156" s="772"/>
      <c r="AA156" s="751"/>
      <c r="AB156" s="751"/>
      <c r="AC156" s="751"/>
      <c r="AD156" s="751"/>
      <c r="AE156" s="751"/>
      <c r="AF156" s="751"/>
      <c r="AG156" s="751"/>
      <c r="AH156" s="751"/>
      <c r="AI156" s="751"/>
      <c r="AJ156" s="751"/>
      <c r="AK156" s="751"/>
      <c r="AL156" s="751"/>
      <c r="AM156" s="751"/>
      <c r="AN156" s="751"/>
      <c r="AO156" s="751"/>
      <c r="AP156" s="751"/>
      <c r="AQ156" s="751"/>
      <c r="AR156" s="751"/>
      <c r="AS156" s="751"/>
      <c r="AT156" s="751"/>
      <c r="AU156" s="751"/>
      <c r="AV156" s="751"/>
      <c r="AW156" s="751"/>
      <c r="AX156" s="751"/>
      <c r="AY156" s="751"/>
      <c r="AZ156" s="751"/>
      <c r="BA156" s="751"/>
      <c r="BB156" s="751"/>
      <c r="BC156" s="751"/>
      <c r="BD156" s="751"/>
      <c r="BE156" s="751"/>
      <c r="BF156" s="751"/>
      <c r="BG156" s="751"/>
      <c r="BH156" s="751"/>
      <c r="BI156" s="751"/>
      <c r="BJ156" s="751"/>
      <c r="BK156" s="751"/>
      <c r="BL156" s="751"/>
      <c r="BM156" s="751"/>
      <c r="BN156" s="751"/>
      <c r="BO156" s="751"/>
      <c r="BP156" s="751"/>
      <c r="BQ156" s="751"/>
      <c r="BR156" s="751"/>
      <c r="BS156" s="751"/>
      <c r="BT156" s="751"/>
      <c r="BU156" s="751"/>
      <c r="BV156" s="751"/>
    </row>
    <row r="157" spans="1:74" ht="13.5" customHeight="1">
      <c r="A157" s="771" t="s">
        <v>73</v>
      </c>
      <c r="B157" s="15" t="s">
        <v>53</v>
      </c>
      <c r="C157" s="783" t="str">
        <f>VLOOKUP($C152,'2026年度(1年後期)'!$B$5:$N$207,COLUMN('2026年度(1年後期)'!$E$5),0)&amp;""</f>
        <v/>
      </c>
      <c r="D157" s="784"/>
      <c r="E157" s="787" t="str">
        <f>VLOOKUP($C152,'2026年度(2年後期)'!$B$5:$N$207,COLUMN('2026年度(2年後期)'!$E$5),0)&amp;""</f>
        <v/>
      </c>
      <c r="F157" s="784"/>
      <c r="G157" s="787" t="str">
        <f>VLOOKUP($C152,'2026年度(3年後期)'!$B$5:$N$207,COLUMN('2026年度(3年後期)'!$E$5),0)&amp;""</f>
        <v/>
      </c>
      <c r="H157" s="784"/>
      <c r="I157" s="787" t="str">
        <f>VLOOKUP($C152,'2026年度(4年後期)'!$B$5:$N$206,COLUMN('2026年度(4年後期)'!$E$5),0)&amp;""</f>
        <v>医療政策学</v>
      </c>
      <c r="J157" s="784"/>
      <c r="K157" s="768" t="str">
        <f>VLOOKUP($C152,'2026年度(助産後期)'!$B$5:$N$207,COLUMN('2026年度(助産後期)'!$E$5),0)&amp;""</f>
        <v/>
      </c>
      <c r="L157" s="785"/>
      <c r="M157" s="783" t="str">
        <f>VLOOKUP($C152,'2026年度(M1後期)'!$B$5:$N$207,COLUMN('2026年度(M1後期)'!$E$5),0)&amp;""</f>
        <v>がん看護学演習A-Ⅲ</v>
      </c>
      <c r="N157" s="784"/>
      <c r="O157" s="768" t="str">
        <f>VLOOKUP($C152,'2026年度(M2後期)'!$B$5:$N$207,COLUMN('2026年度(M2後期)'!$E$5),0)&amp;""</f>
        <v>特別研究</v>
      </c>
      <c r="P157" s="784"/>
      <c r="Q157" s="768" t="str">
        <f>VLOOKUP($C152,'2026年度(D1後期)'!$B$5:$N$207,COLUMN('2026年度(D1後期)'!$E$5),0)&amp;""</f>
        <v>看護情報・管理学演習Ｂ
長寿看護学演習Ｂ</v>
      </c>
      <c r="R157" s="784"/>
      <c r="S157" s="768" t="str">
        <f>VLOOKUP($C152,'2026年度(D23後期)'!$B$5:$N$207,COLUMN('2026年度(D23後期)'!$E$5),0)&amp;""</f>
        <v>特別研究</v>
      </c>
      <c r="T157" s="784"/>
      <c r="U157" s="21"/>
      <c r="Z157" s="771" t="str">
        <f>A157</f>
        <v>２時限（11：00～12：30）</v>
      </c>
      <c r="AA157" s="749"/>
      <c r="AB157" s="749"/>
      <c r="AC157" s="749"/>
      <c r="AD157" s="749"/>
      <c r="AE157" s="749"/>
      <c r="AF157" s="749"/>
      <c r="AG157" s="749"/>
      <c r="AH157" s="749"/>
      <c r="AI157" s="749"/>
      <c r="AJ157" s="749"/>
      <c r="AK157" s="749"/>
      <c r="AL157" s="749"/>
      <c r="AM157" s="749" t="s">
        <v>323</v>
      </c>
      <c r="AN157" s="749"/>
      <c r="AO157" s="749"/>
      <c r="AP157" s="749"/>
      <c r="AQ157" s="749"/>
      <c r="AR157" s="749"/>
      <c r="AS157" s="749"/>
      <c r="AT157" s="749"/>
      <c r="AU157" s="749"/>
      <c r="AV157" s="749"/>
      <c r="AW157" s="749"/>
      <c r="AX157" s="749"/>
      <c r="AY157" s="749"/>
      <c r="AZ157" s="749"/>
      <c r="BA157" s="749"/>
      <c r="BB157" s="749"/>
      <c r="BC157" s="749"/>
      <c r="BD157" s="749"/>
      <c r="BE157" s="749"/>
      <c r="BF157" s="749"/>
      <c r="BG157" s="749"/>
      <c r="BH157" s="749"/>
      <c r="BI157" s="749"/>
      <c r="BJ157" s="749"/>
      <c r="BK157" s="749"/>
      <c r="BL157" s="749"/>
      <c r="BM157" s="749"/>
      <c r="BN157" s="749" t="s">
        <v>415</v>
      </c>
      <c r="BO157" s="749"/>
      <c r="BP157" s="749"/>
      <c r="BQ157" s="749"/>
      <c r="BR157" s="749"/>
      <c r="BS157" s="749"/>
      <c r="BT157" s="749"/>
      <c r="BU157" s="749"/>
      <c r="BV157" s="749"/>
    </row>
    <row r="158" spans="1:74" ht="13.5" customHeight="1">
      <c r="A158" s="771"/>
      <c r="B158" s="15" t="s">
        <v>61</v>
      </c>
      <c r="C158" s="779" t="str">
        <f>IFERROR(VLOOKUP(C157,科目・教員!$A$2:$B$342,2,0),"")</f>
        <v/>
      </c>
      <c r="D158" s="777"/>
      <c r="E158" s="778" t="str">
        <f>IFERROR(VLOOKUP(E157,科目・教員!$A$2:$B$342,2,0),"")</f>
        <v/>
      </c>
      <c r="F158" s="777"/>
      <c r="G158" s="778" t="str">
        <f>IFERROR(VLOOKUP(G157,科目・教員!$A$2:$B$342,2,0),"")</f>
        <v/>
      </c>
      <c r="H158" s="777"/>
      <c r="I158" s="778" t="str">
        <f>IFERROR(VLOOKUP(I157,科目・教員!$A$2:$B$342,2,0),"")</f>
        <v>渡辺　幹司</v>
      </c>
      <c r="J158" s="777"/>
      <c r="K158" s="764" t="str">
        <f>IFERROR(VLOOKUP(K157,科目・教員!$A$2:$B$342,2,0),"")</f>
        <v/>
      </c>
      <c r="L158" s="780"/>
      <c r="M158" s="779" t="str">
        <f>IFERROR(VLOOKUP(M157,科目・教員!$A$2:$B$342,2,0),"")</f>
        <v/>
      </c>
      <c r="N158" s="777"/>
      <c r="O158" s="764" t="str">
        <f>IFERROR(VLOOKUP(O157,科目・教員!$A$2:$B$342,2,0),"")</f>
        <v/>
      </c>
      <c r="P158" s="777"/>
      <c r="Q158" s="764" t="str">
        <f>IFERROR(VLOOKUP(Q157,科目・教員!$A$2:$B$342,2,0),"")</f>
        <v/>
      </c>
      <c r="R158" s="777"/>
      <c r="S158" s="764" t="str">
        <f>IFERROR(VLOOKUP(S157,科目・教員!$A$2:$B$342,2,0),"")</f>
        <v/>
      </c>
      <c r="T158" s="777"/>
      <c r="U158" s="21"/>
      <c r="Z158" s="771"/>
      <c r="AA158" s="750"/>
      <c r="AB158" s="750"/>
      <c r="AC158" s="750"/>
      <c r="AD158" s="750"/>
      <c r="AE158" s="750"/>
      <c r="AF158" s="750"/>
      <c r="AG158" s="750"/>
      <c r="AH158" s="750"/>
      <c r="AI158" s="750"/>
      <c r="AJ158" s="750"/>
      <c r="AK158" s="750"/>
      <c r="AL158" s="750"/>
      <c r="AM158" s="750"/>
      <c r="AN158" s="750"/>
      <c r="AO158" s="750"/>
      <c r="AP158" s="750"/>
      <c r="AQ158" s="750"/>
      <c r="AR158" s="750"/>
      <c r="AS158" s="750"/>
      <c r="AT158" s="750"/>
      <c r="AU158" s="750"/>
      <c r="AV158" s="750"/>
      <c r="AW158" s="750"/>
      <c r="AX158" s="750"/>
      <c r="AY158" s="750"/>
      <c r="AZ158" s="750"/>
      <c r="BA158" s="750"/>
      <c r="BB158" s="750"/>
      <c r="BC158" s="750"/>
      <c r="BD158" s="750"/>
      <c r="BE158" s="750"/>
      <c r="BF158" s="750"/>
      <c r="BG158" s="750"/>
      <c r="BH158" s="750"/>
      <c r="BI158" s="750"/>
      <c r="BJ158" s="750"/>
      <c r="BK158" s="750"/>
      <c r="BL158" s="750"/>
      <c r="BM158" s="750"/>
      <c r="BN158" s="750"/>
      <c r="BO158" s="750"/>
      <c r="BP158" s="750"/>
      <c r="BQ158" s="750"/>
      <c r="BR158" s="750"/>
      <c r="BS158" s="750"/>
      <c r="BT158" s="750"/>
      <c r="BU158" s="750"/>
      <c r="BV158" s="750"/>
    </row>
    <row r="159" spans="1:74" ht="13.5" customHeight="1">
      <c r="A159" s="771"/>
      <c r="B159" s="15" t="s">
        <v>65</v>
      </c>
      <c r="C159" s="779" t="str">
        <f>VLOOKUP($C152,'2026年度(1年後期)'!$B$5:$N$207,COLUMN('2026年度(1年後期)'!$E$5)+1,0)&amp;""</f>
        <v/>
      </c>
      <c r="D159" s="777"/>
      <c r="E159" s="778" t="str">
        <f>VLOOKUP($C152,'2026年度(2年後期)'!$B$5:$N$207,COLUMN('2026年度(2年後期)'!$E$5)+1,0)&amp;""</f>
        <v/>
      </c>
      <c r="F159" s="777"/>
      <c r="G159" s="778" t="str">
        <f>VLOOKUP($C152,'2026年度(3年後期)'!$B$5:$N$207,COLUMN('2026年度(3年後期)'!$E$5)+1,0)&amp;""</f>
        <v/>
      </c>
      <c r="H159" s="777"/>
      <c r="I159" s="778" t="str">
        <f>VLOOKUP($C152,'2026年度(4年後期)'!$B$5:$N$206,COLUMN('2026年度(4年後期)'!$E$5)+1,0)&amp;""</f>
        <v>大講義室</v>
      </c>
      <c r="J159" s="777"/>
      <c r="K159" s="764" t="str">
        <f>VLOOKUP($C152,'2026年度(助産後期)'!$B$5:$N$207,COLUMN('2026年度(助産後期)'!$E$5)+1,0)&amp;""</f>
        <v/>
      </c>
      <c r="L159" s="780"/>
      <c r="M159" s="779" t="str">
        <f>VLOOKUP($C152,'2026年度(M1後期)'!$B$5:$N$207,COLUMN('2026年度(M1後期)'!$E$5)+1,0)&amp;""</f>
        <v/>
      </c>
      <c r="N159" s="777"/>
      <c r="O159" s="764" t="str">
        <f>VLOOKUP($C152,'2026年度(M2後期)'!$B$5:$N$207,COLUMN('2026年度(M2後期)'!$E$5)+1,0)&amp;""</f>
        <v/>
      </c>
      <c r="P159" s="777"/>
      <c r="Q159" s="764" t="str">
        <f>VLOOKUP($C152,'2026年度(D1後期)'!$B$5:$N$207,COLUMN('2026年度(D1後期)'!$E$5)+1,0)&amp;""</f>
        <v/>
      </c>
      <c r="R159" s="777"/>
      <c r="S159" s="764" t="str">
        <f>VLOOKUP($C152,'2026年度(D23後期)'!$B$5:$N$207,COLUMN('2026年度(D23後期)'!$E$5)+1,0)&amp;""</f>
        <v/>
      </c>
      <c r="T159" s="777"/>
      <c r="U159" s="21"/>
      <c r="Z159" s="771"/>
      <c r="AA159" s="750"/>
      <c r="AB159" s="750"/>
      <c r="AC159" s="750"/>
      <c r="AD159" s="750"/>
      <c r="AE159" s="750"/>
      <c r="AF159" s="750"/>
      <c r="AG159" s="750"/>
      <c r="AH159" s="750"/>
      <c r="AI159" s="750"/>
      <c r="AJ159" s="750"/>
      <c r="AK159" s="750"/>
      <c r="AL159" s="750"/>
      <c r="AM159" s="750"/>
      <c r="AN159" s="750"/>
      <c r="AO159" s="750"/>
      <c r="AP159" s="750"/>
      <c r="AQ159" s="750"/>
      <c r="AR159" s="750"/>
      <c r="AS159" s="750"/>
      <c r="AT159" s="750"/>
      <c r="AU159" s="750"/>
      <c r="AV159" s="750"/>
      <c r="AW159" s="750"/>
      <c r="AX159" s="750"/>
      <c r="AY159" s="750"/>
      <c r="AZ159" s="750"/>
      <c r="BA159" s="750"/>
      <c r="BB159" s="750"/>
      <c r="BC159" s="750"/>
      <c r="BD159" s="750"/>
      <c r="BE159" s="750"/>
      <c r="BF159" s="750"/>
      <c r="BG159" s="750"/>
      <c r="BH159" s="750"/>
      <c r="BI159" s="750"/>
      <c r="BJ159" s="750"/>
      <c r="BK159" s="750"/>
      <c r="BL159" s="750"/>
      <c r="BM159" s="750"/>
      <c r="BN159" s="750"/>
      <c r="BO159" s="750"/>
      <c r="BP159" s="750"/>
      <c r="BQ159" s="750"/>
      <c r="BR159" s="750"/>
      <c r="BS159" s="750"/>
      <c r="BT159" s="750"/>
      <c r="BU159" s="750"/>
      <c r="BV159" s="750"/>
    </row>
    <row r="160" spans="1:74" ht="13.5" customHeight="1">
      <c r="A160" s="786"/>
      <c r="B160" s="16" t="s">
        <v>68</v>
      </c>
      <c r="C160" s="762"/>
      <c r="D160" s="760"/>
      <c r="E160" s="759"/>
      <c r="F160" s="760"/>
      <c r="G160" s="759"/>
      <c r="H160" s="760"/>
      <c r="I160" s="759"/>
      <c r="J160" s="760"/>
      <c r="K160" s="761"/>
      <c r="L160" s="761"/>
      <c r="M160" s="762"/>
      <c r="N160" s="760"/>
      <c r="O160" s="761"/>
      <c r="P160" s="760"/>
      <c r="Q160" s="761"/>
      <c r="R160" s="760"/>
      <c r="S160" s="761"/>
      <c r="T160" s="760"/>
      <c r="U160" s="21"/>
      <c r="Z160" s="772"/>
      <c r="AA160" s="751"/>
      <c r="AB160" s="751"/>
      <c r="AC160" s="751"/>
      <c r="AD160" s="751"/>
      <c r="AE160" s="751"/>
      <c r="AF160" s="751"/>
      <c r="AG160" s="751"/>
      <c r="AH160" s="751"/>
      <c r="AI160" s="751"/>
      <c r="AJ160" s="751"/>
      <c r="AK160" s="751"/>
      <c r="AL160" s="751"/>
      <c r="AM160" s="751"/>
      <c r="AN160" s="751"/>
      <c r="AO160" s="751"/>
      <c r="AP160" s="751"/>
      <c r="AQ160" s="751"/>
      <c r="AR160" s="751"/>
      <c r="AS160" s="751"/>
      <c r="AT160" s="751"/>
      <c r="AU160" s="751"/>
      <c r="AV160" s="751"/>
      <c r="AW160" s="751"/>
      <c r="AX160" s="751"/>
      <c r="AY160" s="751"/>
      <c r="AZ160" s="751"/>
      <c r="BA160" s="751"/>
      <c r="BB160" s="751"/>
      <c r="BC160" s="751"/>
      <c r="BD160" s="751"/>
      <c r="BE160" s="751"/>
      <c r="BF160" s="751"/>
      <c r="BG160" s="751"/>
      <c r="BH160" s="751"/>
      <c r="BI160" s="751"/>
      <c r="BJ160" s="751"/>
      <c r="BK160" s="751"/>
      <c r="BL160" s="751"/>
      <c r="BM160" s="751"/>
      <c r="BN160" s="751"/>
      <c r="BO160" s="751"/>
      <c r="BP160" s="751"/>
      <c r="BQ160" s="751"/>
      <c r="BR160" s="751"/>
      <c r="BS160" s="751"/>
      <c r="BT160" s="751"/>
      <c r="BU160" s="751"/>
      <c r="BV160" s="751"/>
    </row>
    <row r="161" spans="1:74" ht="13.5" customHeight="1">
      <c r="A161" s="770" t="s">
        <v>79</v>
      </c>
      <c r="B161" s="17" t="s">
        <v>80</v>
      </c>
      <c r="C161" s="783"/>
      <c r="D161" s="784"/>
      <c r="E161" s="787"/>
      <c r="F161" s="784"/>
      <c r="G161" s="787"/>
      <c r="H161" s="784"/>
      <c r="I161" s="787"/>
      <c r="J161" s="784"/>
      <c r="K161" s="768"/>
      <c r="L161" s="785"/>
      <c r="M161" s="783"/>
      <c r="N161" s="784"/>
      <c r="O161" s="768"/>
      <c r="P161" s="784"/>
      <c r="Q161" s="768"/>
      <c r="R161" s="784"/>
      <c r="S161" s="768"/>
      <c r="T161" s="784"/>
      <c r="U161" s="21"/>
      <c r="Z161" s="771" t="str">
        <f>A161</f>
        <v>昼休み（12：30～13：30）</v>
      </c>
      <c r="AA161" s="749"/>
      <c r="AB161" s="749"/>
      <c r="AC161" s="749"/>
      <c r="AD161" s="749"/>
      <c r="AE161" s="749"/>
      <c r="AF161" s="749"/>
      <c r="AG161" s="749"/>
      <c r="AH161" s="749"/>
      <c r="AI161" s="749"/>
      <c r="AJ161" s="749"/>
      <c r="AK161" s="749"/>
      <c r="AL161" s="749"/>
      <c r="AM161" s="749" t="s">
        <v>323</v>
      </c>
      <c r="AN161" s="749"/>
      <c r="AO161" s="749"/>
      <c r="AP161" s="749"/>
      <c r="AQ161" s="749"/>
      <c r="AR161" s="749"/>
      <c r="AS161" s="749"/>
      <c r="AT161" s="749"/>
      <c r="AU161" s="749"/>
      <c r="AV161" s="749"/>
      <c r="AW161" s="749"/>
      <c r="AX161" s="749"/>
      <c r="AY161" s="749"/>
      <c r="AZ161" s="749"/>
      <c r="BA161" s="749"/>
      <c r="BB161" s="749"/>
      <c r="BC161" s="749"/>
      <c r="BD161" s="749"/>
      <c r="BE161" s="749"/>
      <c r="BF161" s="749"/>
      <c r="BG161" s="749"/>
      <c r="BH161" s="749"/>
      <c r="BI161" s="749"/>
      <c r="BJ161" s="749"/>
      <c r="BK161" s="749"/>
      <c r="BL161" s="749"/>
      <c r="BM161" s="749"/>
      <c r="BN161" s="749"/>
      <c r="BO161" s="749"/>
      <c r="BP161" s="749"/>
      <c r="BQ161" s="749"/>
      <c r="BR161" s="749"/>
      <c r="BS161" s="749"/>
      <c r="BT161" s="749"/>
      <c r="BU161" s="749"/>
      <c r="BV161" s="749"/>
    </row>
    <row r="162" spans="1:74" ht="13.5" customHeight="1">
      <c r="A162" s="771"/>
      <c r="B162" s="17" t="s">
        <v>83</v>
      </c>
      <c r="C162" s="779"/>
      <c r="D162" s="777"/>
      <c r="E162" s="778"/>
      <c r="F162" s="777"/>
      <c r="G162" s="778"/>
      <c r="H162" s="777"/>
      <c r="I162" s="778"/>
      <c r="J162" s="777"/>
      <c r="K162" s="764"/>
      <c r="L162" s="780"/>
      <c r="M162" s="779"/>
      <c r="N162" s="777"/>
      <c r="O162" s="764"/>
      <c r="P162" s="777"/>
      <c r="Q162" s="764"/>
      <c r="R162" s="777"/>
      <c r="S162" s="764"/>
      <c r="T162" s="777"/>
      <c r="U162" s="21"/>
      <c r="Z162" s="771"/>
      <c r="AA162" s="750"/>
      <c r="AB162" s="750"/>
      <c r="AC162" s="750"/>
      <c r="AD162" s="750"/>
      <c r="AE162" s="750"/>
      <c r="AF162" s="750"/>
      <c r="AG162" s="750"/>
      <c r="AH162" s="750"/>
      <c r="AI162" s="750"/>
      <c r="AJ162" s="750"/>
      <c r="AK162" s="750"/>
      <c r="AL162" s="750"/>
      <c r="AM162" s="750"/>
      <c r="AN162" s="750"/>
      <c r="AO162" s="750"/>
      <c r="AP162" s="750"/>
      <c r="AQ162" s="750"/>
      <c r="AR162" s="750"/>
      <c r="AS162" s="750"/>
      <c r="AT162" s="750"/>
      <c r="AU162" s="750"/>
      <c r="AV162" s="750"/>
      <c r="AW162" s="750"/>
      <c r="AX162" s="750"/>
      <c r="AY162" s="750"/>
      <c r="AZ162" s="750"/>
      <c r="BA162" s="750"/>
      <c r="BB162" s="750"/>
      <c r="BC162" s="750"/>
      <c r="BD162" s="750"/>
      <c r="BE162" s="750"/>
      <c r="BF162" s="750"/>
      <c r="BG162" s="750"/>
      <c r="BH162" s="750"/>
      <c r="BI162" s="750"/>
      <c r="BJ162" s="750"/>
      <c r="BK162" s="750"/>
      <c r="BL162" s="750"/>
      <c r="BM162" s="750"/>
      <c r="BN162" s="750"/>
      <c r="BO162" s="750"/>
      <c r="BP162" s="750"/>
      <c r="BQ162" s="750"/>
      <c r="BR162" s="750"/>
      <c r="BS162" s="750"/>
      <c r="BT162" s="750"/>
      <c r="BU162" s="750"/>
      <c r="BV162" s="750"/>
    </row>
    <row r="163" spans="1:74" ht="13.5" customHeight="1">
      <c r="A163" s="771"/>
      <c r="B163" s="17" t="s">
        <v>65</v>
      </c>
      <c r="C163" s="779"/>
      <c r="D163" s="777"/>
      <c r="E163" s="778"/>
      <c r="F163" s="777"/>
      <c r="G163" s="778"/>
      <c r="H163" s="777"/>
      <c r="I163" s="778"/>
      <c r="J163" s="777"/>
      <c r="K163" s="764"/>
      <c r="L163" s="780"/>
      <c r="M163" s="779"/>
      <c r="N163" s="777"/>
      <c r="O163" s="764"/>
      <c r="P163" s="777"/>
      <c r="Q163" s="764"/>
      <c r="R163" s="777"/>
      <c r="S163" s="764"/>
      <c r="T163" s="777"/>
      <c r="U163" s="21"/>
      <c r="Z163" s="771"/>
      <c r="AA163" s="750"/>
      <c r="AB163" s="750"/>
      <c r="AC163" s="750"/>
      <c r="AD163" s="750"/>
      <c r="AE163" s="750"/>
      <c r="AF163" s="750"/>
      <c r="AG163" s="750"/>
      <c r="AH163" s="750"/>
      <c r="AI163" s="750"/>
      <c r="AJ163" s="750"/>
      <c r="AK163" s="750"/>
      <c r="AL163" s="750"/>
      <c r="AM163" s="750"/>
      <c r="AN163" s="750"/>
      <c r="AO163" s="750"/>
      <c r="AP163" s="750"/>
      <c r="AQ163" s="750"/>
      <c r="AR163" s="750"/>
      <c r="AS163" s="750"/>
      <c r="AT163" s="750"/>
      <c r="AU163" s="750"/>
      <c r="AV163" s="750"/>
      <c r="AW163" s="750"/>
      <c r="AX163" s="750"/>
      <c r="AY163" s="750"/>
      <c r="AZ163" s="750"/>
      <c r="BA163" s="750"/>
      <c r="BB163" s="750"/>
      <c r="BC163" s="750"/>
      <c r="BD163" s="750"/>
      <c r="BE163" s="750"/>
      <c r="BF163" s="750"/>
      <c r="BG163" s="750"/>
      <c r="BH163" s="750"/>
      <c r="BI163" s="750"/>
      <c r="BJ163" s="750"/>
      <c r="BK163" s="750"/>
      <c r="BL163" s="750"/>
      <c r="BM163" s="750"/>
      <c r="BN163" s="750"/>
      <c r="BO163" s="750"/>
      <c r="BP163" s="750"/>
      <c r="BQ163" s="750"/>
      <c r="BR163" s="750"/>
      <c r="BS163" s="750"/>
      <c r="BT163" s="750"/>
      <c r="BU163" s="750"/>
      <c r="BV163" s="750"/>
    </row>
    <row r="164" spans="1:74" ht="13.5" customHeight="1">
      <c r="A164" s="772"/>
      <c r="B164" s="18" t="s">
        <v>68</v>
      </c>
      <c r="C164" s="788"/>
      <c r="D164" s="789"/>
      <c r="E164" s="790"/>
      <c r="F164" s="789"/>
      <c r="G164" s="790"/>
      <c r="H164" s="789"/>
      <c r="I164" s="790"/>
      <c r="J164" s="789"/>
      <c r="K164" s="791"/>
      <c r="L164" s="791"/>
      <c r="M164" s="788"/>
      <c r="N164" s="789"/>
      <c r="O164" s="791"/>
      <c r="P164" s="789"/>
      <c r="Q164" s="791"/>
      <c r="R164" s="789"/>
      <c r="S164" s="791"/>
      <c r="T164" s="789"/>
      <c r="U164" s="21"/>
      <c r="Z164" s="772"/>
      <c r="AA164" s="751"/>
      <c r="AB164" s="751"/>
      <c r="AC164" s="751"/>
      <c r="AD164" s="751"/>
      <c r="AE164" s="751"/>
      <c r="AF164" s="751"/>
      <c r="AG164" s="751"/>
      <c r="AH164" s="751"/>
      <c r="AI164" s="751"/>
      <c r="AJ164" s="751"/>
      <c r="AK164" s="751"/>
      <c r="AL164" s="751"/>
      <c r="AM164" s="751"/>
      <c r="AN164" s="751"/>
      <c r="AO164" s="751"/>
      <c r="AP164" s="751"/>
      <c r="AQ164" s="751"/>
      <c r="AR164" s="751"/>
      <c r="AS164" s="751"/>
      <c r="AT164" s="751"/>
      <c r="AU164" s="751"/>
      <c r="AV164" s="751"/>
      <c r="AW164" s="751"/>
      <c r="AX164" s="751"/>
      <c r="AY164" s="751"/>
      <c r="AZ164" s="751"/>
      <c r="BA164" s="751"/>
      <c r="BB164" s="751"/>
      <c r="BC164" s="751"/>
      <c r="BD164" s="751"/>
      <c r="BE164" s="751"/>
      <c r="BF164" s="751"/>
      <c r="BG164" s="751"/>
      <c r="BH164" s="751"/>
      <c r="BI164" s="751"/>
      <c r="BJ164" s="751"/>
      <c r="BK164" s="751"/>
      <c r="BL164" s="751"/>
      <c r="BM164" s="751"/>
      <c r="BN164" s="751"/>
      <c r="BO164" s="751"/>
      <c r="BP164" s="751"/>
      <c r="BQ164" s="751"/>
      <c r="BR164" s="751"/>
      <c r="BS164" s="751"/>
      <c r="BT164" s="751"/>
      <c r="BU164" s="751"/>
      <c r="BV164" s="751"/>
    </row>
    <row r="165" spans="1:74" ht="13.5" customHeight="1">
      <c r="A165" s="771" t="s">
        <v>87</v>
      </c>
      <c r="B165" s="15" t="s">
        <v>53</v>
      </c>
      <c r="C165" s="767" t="str">
        <f>VLOOKUP($C152,'2026年度(1年後期)'!$B$5:$N$207,COLUMN('2026年度(1年後期)'!$G$5),0)&amp;""</f>
        <v/>
      </c>
      <c r="D165" s="768"/>
      <c r="E165" s="773" t="str">
        <f>VLOOKUP($C152,'2026年度(2年後期)'!$B$5:$N$207,COLUMN('2026年度(2年後期)'!$G$5),0)&amp;""</f>
        <v/>
      </c>
      <c r="F165" s="768"/>
      <c r="G165" s="773" t="str">
        <f>VLOOKUP($C152,'2026年度(3年後期)'!$B$5:$N$207,COLUMN('2026年度(3年後期)'!$G$5),0)&amp;""</f>
        <v/>
      </c>
      <c r="H165" s="768"/>
      <c r="I165" s="773" t="str">
        <f>VLOOKUP($C152,'2026年度(4年後期)'!$B$5:$N$206,COLUMN('2026年度(4年後期)'!$G$5),0)&amp;""</f>
        <v>看護管理論</v>
      </c>
      <c r="J165" s="768"/>
      <c r="K165" s="769" t="str">
        <f>VLOOKUP($C152,'2026年度(助産後期)'!$B$5:$N$207,COLUMN('2026年度(助産後期)'!$G$5),0)&amp;""</f>
        <v/>
      </c>
      <c r="L165" s="769"/>
      <c r="M165" s="767" t="str">
        <f>VLOOKUP($C152,'2026年度(M1後期)'!$B$5:$N$207,COLUMN('2026年度(M1後期)'!$G$5),0)&amp;""</f>
        <v/>
      </c>
      <c r="N165" s="768"/>
      <c r="O165" s="769" t="str">
        <f>VLOOKUP($C152,'2026年度(M2後期)'!$B$5:$N$207,COLUMN('2026年度(M2後期)'!$G$5),0)&amp;""</f>
        <v>特別研究</v>
      </c>
      <c r="P165" s="768"/>
      <c r="Q165" s="769" t="str">
        <f>VLOOKUP($C152,'2026年度(D1後期)'!$B$5:$N$207,COLUMN('2026年度(D1後期)'!$G$5),0)&amp;""</f>
        <v/>
      </c>
      <c r="R165" s="768"/>
      <c r="S165" s="769" t="str">
        <f>VLOOKUP($C152,'2026年度(D23後期)'!$B$5:$N$207,COLUMN('2026年度(D23後期)'!$G$5),0)&amp;""</f>
        <v>特別研究</v>
      </c>
      <c r="T165" s="768"/>
      <c r="U165" s="21"/>
      <c r="Z165" s="771" t="str">
        <f>A165</f>
        <v>３時限（13：30～15：00）</v>
      </c>
      <c r="AA165" s="749"/>
      <c r="AB165" s="749"/>
      <c r="AC165" s="749"/>
      <c r="AD165" s="749"/>
      <c r="AE165" s="749"/>
      <c r="AF165" s="749"/>
      <c r="AG165" s="749"/>
      <c r="AH165" s="749"/>
      <c r="AI165" s="749"/>
      <c r="AJ165" s="749"/>
      <c r="AK165" s="749"/>
      <c r="AL165" s="749"/>
      <c r="AM165" s="749" t="s">
        <v>323</v>
      </c>
      <c r="AN165" s="749"/>
      <c r="AO165" s="749"/>
      <c r="AP165" s="749"/>
      <c r="AQ165" s="749"/>
      <c r="AR165" s="749"/>
      <c r="AS165" s="749"/>
      <c r="AT165" s="749"/>
      <c r="AU165" s="749"/>
      <c r="AV165" s="749"/>
      <c r="AW165" s="749"/>
      <c r="AX165" s="749"/>
      <c r="AY165" s="749"/>
      <c r="AZ165" s="749"/>
      <c r="BA165" s="749"/>
      <c r="BB165" s="749"/>
      <c r="BC165" s="749"/>
      <c r="BD165" s="749"/>
      <c r="BE165" s="749"/>
      <c r="BF165" s="749"/>
      <c r="BG165" s="749"/>
      <c r="BH165" s="749"/>
      <c r="BI165" s="749"/>
      <c r="BJ165" s="749"/>
      <c r="BK165" s="749"/>
      <c r="BL165" s="749"/>
      <c r="BM165" s="749"/>
      <c r="BN165" s="749" t="s">
        <v>414</v>
      </c>
      <c r="BO165" s="749"/>
      <c r="BP165" s="749"/>
      <c r="BQ165" s="749"/>
      <c r="BR165" s="749"/>
      <c r="BS165" s="749"/>
      <c r="BT165" s="749"/>
      <c r="BU165" s="749"/>
      <c r="BV165" s="749"/>
    </row>
    <row r="166" spans="1:74" ht="13.5" customHeight="1">
      <c r="A166" s="771"/>
      <c r="B166" s="15" t="s">
        <v>61</v>
      </c>
      <c r="C166" s="765" t="str">
        <f>IFERROR(VLOOKUP(C165,科目・教員!$A$2:$B$342,2,0),"")</f>
        <v/>
      </c>
      <c r="D166" s="764"/>
      <c r="E166" s="766" t="str">
        <f>IFERROR(VLOOKUP(E165,科目・教員!$A$2:$B$342,2,0),"")</f>
        <v/>
      </c>
      <c r="F166" s="764"/>
      <c r="G166" s="766" t="str">
        <f>IFERROR(VLOOKUP(G165,科目・教員!$A$2:$B$342,2,0),"")</f>
        <v/>
      </c>
      <c r="H166" s="764"/>
      <c r="I166" s="766" t="str">
        <f>IFERROR(VLOOKUP(I165,科目・教員!$A$2:$B$342,2,0),"")</f>
        <v>小澤　三枝子</v>
      </c>
      <c r="J166" s="764"/>
      <c r="K166" s="763" t="str">
        <f>IFERROR(VLOOKUP(K165,科目・教員!$A$2:$B$342,2,0),"")</f>
        <v/>
      </c>
      <c r="L166" s="763"/>
      <c r="M166" s="765" t="str">
        <f>IFERROR(VLOOKUP(M165,科目・教員!$A$2:$B$342,2,0),"")</f>
        <v/>
      </c>
      <c r="N166" s="764"/>
      <c r="O166" s="763" t="str">
        <f>IFERROR(VLOOKUP(O165,科目・教員!$A$2:$B$342,2,0),"")</f>
        <v/>
      </c>
      <c r="P166" s="764"/>
      <c r="Q166" s="763" t="str">
        <f>IFERROR(VLOOKUP(Q165,科目・教員!$A$2:$B$342,2,0),"")</f>
        <v/>
      </c>
      <c r="R166" s="764"/>
      <c r="S166" s="763" t="str">
        <f>IFERROR(VLOOKUP(S165,科目・教員!$A$2:$B$342,2,0),"")</f>
        <v/>
      </c>
      <c r="T166" s="764"/>
      <c r="U166" s="21"/>
      <c r="Z166" s="771"/>
      <c r="AA166" s="750"/>
      <c r="AB166" s="750"/>
      <c r="AC166" s="750"/>
      <c r="AD166" s="750"/>
      <c r="AE166" s="750"/>
      <c r="AF166" s="750"/>
      <c r="AG166" s="750"/>
      <c r="AH166" s="750"/>
      <c r="AI166" s="750"/>
      <c r="AJ166" s="750"/>
      <c r="AK166" s="750"/>
      <c r="AL166" s="750"/>
      <c r="AM166" s="750"/>
      <c r="AN166" s="750"/>
      <c r="AO166" s="750"/>
      <c r="AP166" s="750"/>
      <c r="AQ166" s="750"/>
      <c r="AR166" s="750"/>
      <c r="AS166" s="750"/>
      <c r="AT166" s="750"/>
      <c r="AU166" s="750"/>
      <c r="AV166" s="750"/>
      <c r="AW166" s="750"/>
      <c r="AX166" s="750"/>
      <c r="AY166" s="750"/>
      <c r="AZ166" s="750"/>
      <c r="BA166" s="750"/>
      <c r="BB166" s="750"/>
      <c r="BC166" s="750"/>
      <c r="BD166" s="750"/>
      <c r="BE166" s="750"/>
      <c r="BF166" s="750"/>
      <c r="BG166" s="750"/>
      <c r="BH166" s="750"/>
      <c r="BI166" s="750"/>
      <c r="BJ166" s="750"/>
      <c r="BK166" s="750"/>
      <c r="BL166" s="750"/>
      <c r="BM166" s="750"/>
      <c r="BN166" s="750"/>
      <c r="BO166" s="750"/>
      <c r="BP166" s="750"/>
      <c r="BQ166" s="750"/>
      <c r="BR166" s="750"/>
      <c r="BS166" s="750"/>
      <c r="BT166" s="750"/>
      <c r="BU166" s="750"/>
      <c r="BV166" s="750"/>
    </row>
    <row r="167" spans="1:74" ht="13.5" customHeight="1">
      <c r="A167" s="771"/>
      <c r="B167" s="15" t="s">
        <v>65</v>
      </c>
      <c r="C167" s="765" t="str">
        <f>VLOOKUP($C152,'2026年度(1年後期)'!$B$5:$N$207,COLUMN('2026年度(1年後期)'!$G$5)+1,0)&amp;""</f>
        <v/>
      </c>
      <c r="D167" s="764"/>
      <c r="E167" s="766" t="str">
        <f>VLOOKUP($C152,'2026年度(2年後期)'!$B$5:$N$207,COLUMN('2026年度(2年後期)'!$G$5)+1,0)&amp;""</f>
        <v/>
      </c>
      <c r="F167" s="764"/>
      <c r="G167" s="766" t="str">
        <f>VLOOKUP($C152,'2026年度(3年後期)'!$B$5:$N$207,COLUMN('2026年度(3年後期)'!$G$5)+1,0)&amp;""</f>
        <v/>
      </c>
      <c r="H167" s="764"/>
      <c r="I167" s="766" t="str">
        <f>VLOOKUP($C152,'2026年度(4年後期)'!$B$5:$N$206,COLUMN('2026年度(4年後期)'!$G$5)+1,0)&amp;""</f>
        <v>大講義室</v>
      </c>
      <c r="J167" s="764"/>
      <c r="K167" s="763" t="str">
        <f>VLOOKUP($C152,'2026年度(助産後期)'!$B$5:$N$207,COLUMN('2026年度(助産後期)'!$G$5)+1,0)&amp;""</f>
        <v/>
      </c>
      <c r="L167" s="763"/>
      <c r="M167" s="765" t="str">
        <f>VLOOKUP($C152,'2026年度(M1後期)'!$B$5:$N$207,COLUMN('2026年度(M1後期)'!$G$5)+1,0)&amp;""</f>
        <v/>
      </c>
      <c r="N167" s="764"/>
      <c r="O167" s="763" t="str">
        <f>VLOOKUP($C152,'2026年度(M2後期)'!$B$5:$N$207,COLUMN('2026年度(M2後期)'!$G$5)+1,0)&amp;""</f>
        <v/>
      </c>
      <c r="P167" s="764"/>
      <c r="Q167" s="763" t="str">
        <f>VLOOKUP($C152,'2026年度(D1後期)'!$B$5:$N$207,COLUMN('2026年度(D1後期)'!$G$5)+1,0)&amp;""</f>
        <v/>
      </c>
      <c r="R167" s="764"/>
      <c r="S167" s="763" t="str">
        <f>VLOOKUP($C152,'2026年度(D23後期)'!$B$5:$N$207,COLUMN('2026年度(D23後期)'!$G$5)+1,0)&amp;""</f>
        <v/>
      </c>
      <c r="T167" s="764"/>
      <c r="U167" s="21"/>
      <c r="Z167" s="771"/>
      <c r="AA167" s="750"/>
      <c r="AB167" s="750"/>
      <c r="AC167" s="750"/>
      <c r="AD167" s="750"/>
      <c r="AE167" s="750"/>
      <c r="AF167" s="750"/>
      <c r="AG167" s="750"/>
      <c r="AH167" s="750"/>
      <c r="AI167" s="750"/>
      <c r="AJ167" s="750"/>
      <c r="AK167" s="750"/>
      <c r="AL167" s="750"/>
      <c r="AM167" s="750"/>
      <c r="AN167" s="750"/>
      <c r="AO167" s="750"/>
      <c r="AP167" s="750"/>
      <c r="AQ167" s="750"/>
      <c r="AR167" s="750"/>
      <c r="AS167" s="750"/>
      <c r="AT167" s="750"/>
      <c r="AU167" s="750"/>
      <c r="AV167" s="750"/>
      <c r="AW167" s="750"/>
      <c r="AX167" s="750"/>
      <c r="AY167" s="750"/>
      <c r="AZ167" s="750"/>
      <c r="BA167" s="750"/>
      <c r="BB167" s="750"/>
      <c r="BC167" s="750"/>
      <c r="BD167" s="750"/>
      <c r="BE167" s="750"/>
      <c r="BF167" s="750"/>
      <c r="BG167" s="750"/>
      <c r="BH167" s="750"/>
      <c r="BI167" s="750"/>
      <c r="BJ167" s="750"/>
      <c r="BK167" s="750"/>
      <c r="BL167" s="750"/>
      <c r="BM167" s="750"/>
      <c r="BN167" s="750"/>
      <c r="BO167" s="750"/>
      <c r="BP167" s="750"/>
      <c r="BQ167" s="750"/>
      <c r="BR167" s="750"/>
      <c r="BS167" s="750"/>
      <c r="BT167" s="750"/>
      <c r="BU167" s="750"/>
      <c r="BV167" s="750"/>
    </row>
    <row r="168" spans="1:74" ht="13.5" customHeight="1">
      <c r="A168" s="786"/>
      <c r="B168" s="16" t="s">
        <v>68</v>
      </c>
      <c r="C168" s="762"/>
      <c r="D168" s="760"/>
      <c r="E168" s="759"/>
      <c r="F168" s="760"/>
      <c r="G168" s="759"/>
      <c r="H168" s="760"/>
      <c r="I168" s="759"/>
      <c r="J168" s="760"/>
      <c r="K168" s="761"/>
      <c r="L168" s="761"/>
      <c r="M168" s="762"/>
      <c r="N168" s="760"/>
      <c r="O168" s="761"/>
      <c r="P168" s="760"/>
      <c r="Q168" s="761"/>
      <c r="R168" s="760"/>
      <c r="S168" s="761"/>
      <c r="T168" s="760"/>
      <c r="U168" s="21"/>
      <c r="Z168" s="772"/>
      <c r="AA168" s="751"/>
      <c r="AB168" s="751"/>
      <c r="AC168" s="751"/>
      <c r="AD168" s="751"/>
      <c r="AE168" s="751"/>
      <c r="AF168" s="751"/>
      <c r="AG168" s="751"/>
      <c r="AH168" s="751"/>
      <c r="AI168" s="751"/>
      <c r="AJ168" s="751"/>
      <c r="AK168" s="751"/>
      <c r="AL168" s="751"/>
      <c r="AM168" s="751"/>
      <c r="AN168" s="751"/>
      <c r="AO168" s="751"/>
      <c r="AP168" s="751"/>
      <c r="AQ168" s="751"/>
      <c r="AR168" s="751"/>
      <c r="AS168" s="751"/>
      <c r="AT168" s="751"/>
      <c r="AU168" s="751"/>
      <c r="AV168" s="751"/>
      <c r="AW168" s="751"/>
      <c r="AX168" s="751"/>
      <c r="AY168" s="751"/>
      <c r="AZ168" s="751"/>
      <c r="BA168" s="751"/>
      <c r="BB168" s="751"/>
      <c r="BC168" s="751"/>
      <c r="BD168" s="751"/>
      <c r="BE168" s="751"/>
      <c r="BF168" s="751"/>
      <c r="BG168" s="751"/>
      <c r="BH168" s="751"/>
      <c r="BI168" s="751"/>
      <c r="BJ168" s="751"/>
      <c r="BK168" s="751"/>
      <c r="BL168" s="751"/>
      <c r="BM168" s="751"/>
      <c r="BN168" s="751"/>
      <c r="BO168" s="751"/>
      <c r="BP168" s="751"/>
      <c r="BQ168" s="751"/>
      <c r="BR168" s="751"/>
      <c r="BS168" s="751"/>
      <c r="BT168" s="751"/>
      <c r="BU168" s="751"/>
      <c r="BV168" s="751"/>
    </row>
    <row r="169" spans="1:74" ht="13.5" customHeight="1">
      <c r="A169" s="771" t="s">
        <v>103</v>
      </c>
      <c r="B169" s="15" t="s">
        <v>53</v>
      </c>
      <c r="C169" s="767" t="str">
        <f>VLOOKUP($C152,'2026年度(1年後期)'!$B$5:$N$207,COLUMN('2026年度(1年後期)'!$I$5),0)&amp;""</f>
        <v/>
      </c>
      <c r="D169" s="768"/>
      <c r="E169" s="773" t="str">
        <f>VLOOKUP($C152,'2026年度(2年後期)'!$B$5:$N$207,COLUMN('2026年度(2年後期)'!$I$5),0)&amp;""</f>
        <v/>
      </c>
      <c r="F169" s="768"/>
      <c r="G169" s="773" t="str">
        <f>VLOOKUP($C152,'2026年度(3年後期)'!$B$5:$N$207,COLUMN('2026年度(3年後期)'!$I$5),0)&amp;""</f>
        <v/>
      </c>
      <c r="H169" s="768"/>
      <c r="I169" s="773" t="str">
        <f>VLOOKUP($C152,'2026年度(4年後期)'!$B$5:$N$206,COLUMN('2026年度(4年後期)'!$I$5),0)&amp;""</f>
        <v>政策医療看護論Ⅱ
(小テスト･GW)</v>
      </c>
      <c r="J169" s="768"/>
      <c r="K169" s="769" t="str">
        <f>VLOOKUP($C152,'2026年度(助産後期)'!$B$5:$N$207,COLUMN('2026年度(助産後期)'!$I$5),0)&amp;""</f>
        <v/>
      </c>
      <c r="L169" s="769"/>
      <c r="M169" s="767" t="str">
        <f>VLOOKUP($C152,'2026年度(M1後期)'!$B$5:$N$207,COLUMN('2026年度(M1後期)'!$I$5),0)&amp;""</f>
        <v/>
      </c>
      <c r="N169" s="768"/>
      <c r="O169" s="769" t="str">
        <f>VLOOKUP($C152,'2026年度(M2後期)'!$B$5:$N$207,COLUMN('2026年度(M2後期)'!$I$5),0)&amp;""</f>
        <v>特別研究</v>
      </c>
      <c r="P169" s="768"/>
      <c r="Q169" s="769" t="str">
        <f>VLOOKUP($C152,'2026年度(D1後期)'!$B$5:$N$207,COLUMN('2026年度(D1後期)'!$I$5),0)&amp;""</f>
        <v/>
      </c>
      <c r="R169" s="768"/>
      <c r="S169" s="769" t="str">
        <f>VLOOKUP($C152,'2026年度(D23後期)'!$B$5:$N$207,COLUMN('2026年度(D23後期)'!$I$5),0)&amp;""</f>
        <v>特別研究</v>
      </c>
      <c r="T169" s="768"/>
      <c r="U169" s="21"/>
      <c r="Z169" s="771" t="str">
        <f>A169</f>
        <v>４時限（15：10～16：40）</v>
      </c>
      <c r="AA169" s="749"/>
      <c r="AB169" s="749"/>
      <c r="AC169" s="749"/>
      <c r="AD169" s="749"/>
      <c r="AE169" s="749"/>
      <c r="AF169" s="749"/>
      <c r="AG169" s="749"/>
      <c r="AH169" s="749"/>
      <c r="AI169" s="749"/>
      <c r="AJ169" s="749"/>
      <c r="AK169" s="749"/>
      <c r="AL169" s="749"/>
      <c r="AM169" s="749" t="s">
        <v>323</v>
      </c>
      <c r="AN169" s="749"/>
      <c r="AO169" s="749"/>
      <c r="AP169" s="749"/>
      <c r="AQ169" s="749"/>
      <c r="AR169" s="749"/>
      <c r="AS169" s="749"/>
      <c r="AT169" s="749"/>
      <c r="AU169" s="749"/>
      <c r="AV169" s="749"/>
      <c r="AW169" s="749"/>
      <c r="AX169" s="749"/>
      <c r="AY169" s="749"/>
      <c r="AZ169" s="749"/>
      <c r="BA169" s="749"/>
      <c r="BB169" s="749"/>
      <c r="BC169" s="749"/>
      <c r="BD169" s="749"/>
      <c r="BE169" s="749"/>
      <c r="BF169" s="749"/>
      <c r="BG169" s="749"/>
      <c r="BH169" s="749"/>
      <c r="BI169" s="749"/>
      <c r="BJ169" s="749"/>
      <c r="BK169" s="749"/>
      <c r="BL169" s="749"/>
      <c r="BM169" s="749"/>
      <c r="BN169" s="749" t="s">
        <v>417</v>
      </c>
      <c r="BO169" s="749"/>
      <c r="BP169" s="749"/>
      <c r="BQ169" s="749"/>
      <c r="BR169" s="749"/>
      <c r="BS169" s="749"/>
      <c r="BT169" s="749"/>
      <c r="BU169" s="749"/>
      <c r="BV169" s="749"/>
    </row>
    <row r="170" spans="1:74" ht="13.5" customHeight="1">
      <c r="A170" s="771"/>
      <c r="B170" s="15" t="s">
        <v>61</v>
      </c>
      <c r="C170" s="765" t="str">
        <f>IFERROR(VLOOKUP(C169,科目・教員!$A$2:$B$342,2,0),"")</f>
        <v/>
      </c>
      <c r="D170" s="764"/>
      <c r="E170" s="766" t="str">
        <f>IFERROR(VLOOKUP(E169,科目・教員!$A$2:$B$342,2,0),"")</f>
        <v/>
      </c>
      <c r="F170" s="764"/>
      <c r="G170" s="766" t="str">
        <f>IFERROR(VLOOKUP(G169,科目・教員!$A$2:$B$342,2,0),"")</f>
        <v/>
      </c>
      <c r="H170" s="764"/>
      <c r="I170" s="766" t="str">
        <f>IFERROR(VLOOKUP(I169,科目・教員!$A$2:$B$342,2,0),"")</f>
        <v/>
      </c>
      <c r="J170" s="764"/>
      <c r="K170" s="763" t="str">
        <f>IFERROR(VLOOKUP(K169,科目・教員!$A$2:$B$342,2,0),"")</f>
        <v/>
      </c>
      <c r="L170" s="763"/>
      <c r="M170" s="765" t="str">
        <f>IFERROR(VLOOKUP(M169,科目・教員!$A$2:$B$342,2,0),"")</f>
        <v/>
      </c>
      <c r="N170" s="764"/>
      <c r="O170" s="763" t="str">
        <f>IFERROR(VLOOKUP(O169,科目・教員!$A$2:$B$342,2,0),"")</f>
        <v/>
      </c>
      <c r="P170" s="764"/>
      <c r="Q170" s="763" t="str">
        <f>IFERROR(VLOOKUP(Q169,科目・教員!$A$2:$B$342,2,0),"")</f>
        <v/>
      </c>
      <c r="R170" s="764"/>
      <c r="S170" s="763" t="str">
        <f>IFERROR(VLOOKUP(S169,科目・教員!$A$2:$B$342,2,0),"")</f>
        <v/>
      </c>
      <c r="T170" s="764"/>
      <c r="U170" s="21"/>
      <c r="Z170" s="771"/>
      <c r="AA170" s="750"/>
      <c r="AB170" s="750"/>
      <c r="AC170" s="750"/>
      <c r="AD170" s="750"/>
      <c r="AE170" s="750"/>
      <c r="AF170" s="750"/>
      <c r="AG170" s="750"/>
      <c r="AH170" s="750"/>
      <c r="AI170" s="750"/>
      <c r="AJ170" s="750"/>
      <c r="AK170" s="750"/>
      <c r="AL170" s="750"/>
      <c r="AM170" s="750"/>
      <c r="AN170" s="750"/>
      <c r="AO170" s="750"/>
      <c r="AP170" s="750"/>
      <c r="AQ170" s="750"/>
      <c r="AR170" s="750"/>
      <c r="AS170" s="750"/>
      <c r="AT170" s="750"/>
      <c r="AU170" s="750"/>
      <c r="AV170" s="750"/>
      <c r="AW170" s="750"/>
      <c r="AX170" s="750"/>
      <c r="AY170" s="750"/>
      <c r="AZ170" s="750"/>
      <c r="BA170" s="750"/>
      <c r="BB170" s="750"/>
      <c r="BC170" s="750"/>
      <c r="BD170" s="750"/>
      <c r="BE170" s="750"/>
      <c r="BF170" s="750"/>
      <c r="BG170" s="750"/>
      <c r="BH170" s="750"/>
      <c r="BI170" s="750"/>
      <c r="BJ170" s="750"/>
      <c r="BK170" s="750"/>
      <c r="BL170" s="750"/>
      <c r="BM170" s="750"/>
      <c r="BN170" s="750"/>
      <c r="BO170" s="750"/>
      <c r="BP170" s="750"/>
      <c r="BQ170" s="750"/>
      <c r="BR170" s="750"/>
      <c r="BS170" s="750"/>
      <c r="BT170" s="750"/>
      <c r="BU170" s="750"/>
      <c r="BV170" s="750"/>
    </row>
    <row r="171" spans="1:74" ht="13.5" customHeight="1">
      <c r="A171" s="771"/>
      <c r="B171" s="15" t="s">
        <v>65</v>
      </c>
      <c r="C171" s="765" t="str">
        <f>VLOOKUP($C152,'2026年度(1年後期)'!$B$5:$N$207,COLUMN('2026年度(1年後期)'!$I$5)+1,0)&amp;""</f>
        <v/>
      </c>
      <c r="D171" s="764"/>
      <c r="E171" s="766" t="str">
        <f>VLOOKUP($C152,'2026年度(2年後期)'!$B$5:$N$207,COLUMN('2026年度(2年後期)'!$I$5)+1,0)&amp;""</f>
        <v/>
      </c>
      <c r="F171" s="764"/>
      <c r="G171" s="766" t="str">
        <f>VLOOKUP($C152,'2026年度(3年後期)'!$B$5:$N$207,COLUMN('2026年度(3年後期)'!$I$5)+1,0)&amp;""</f>
        <v/>
      </c>
      <c r="H171" s="764"/>
      <c r="I171" s="766" t="str">
        <f>VLOOKUP($C152,'2026年度(4年後期)'!$B$5:$N$206,COLUMN('2026年度(4年後期)'!$I$5)+1,0)&amp;""</f>
        <v>大講義室</v>
      </c>
      <c r="J171" s="764"/>
      <c r="K171" s="763" t="str">
        <f>VLOOKUP($C152,'2026年度(助産後期)'!$B$5:$N$207,COLUMN('2026年度(助産後期)'!$I$5)+1,0)&amp;""</f>
        <v/>
      </c>
      <c r="L171" s="763"/>
      <c r="M171" s="765" t="str">
        <f>VLOOKUP($C152,'2026年度(M1後期)'!$B$5:$N$207,COLUMN('2026年度(M1後期)'!$I$5)+1,0)&amp;""</f>
        <v/>
      </c>
      <c r="N171" s="764"/>
      <c r="O171" s="763" t="str">
        <f>VLOOKUP($C152,'2026年度(M2後期)'!$B$5:$N$207,COLUMN('2026年度(M2後期)'!$I$5)+1,0)&amp;""</f>
        <v/>
      </c>
      <c r="P171" s="764"/>
      <c r="Q171" s="763" t="str">
        <f>VLOOKUP($C152,'2026年度(D1後期)'!$B$5:$N$207,COLUMN('2026年度(D1後期)'!$I$5)+1,0)&amp;""</f>
        <v/>
      </c>
      <c r="R171" s="764"/>
      <c r="S171" s="763" t="str">
        <f>VLOOKUP($C152,'2026年度(D23後期)'!$B$5:$N$207,COLUMN('2026年度(D23後期)'!$I$5)+1,0)&amp;""</f>
        <v/>
      </c>
      <c r="T171" s="764"/>
      <c r="U171" s="21"/>
      <c r="Z171" s="771"/>
      <c r="AA171" s="750"/>
      <c r="AB171" s="750"/>
      <c r="AC171" s="750"/>
      <c r="AD171" s="750"/>
      <c r="AE171" s="750"/>
      <c r="AF171" s="750"/>
      <c r="AG171" s="750"/>
      <c r="AH171" s="750"/>
      <c r="AI171" s="750"/>
      <c r="AJ171" s="750"/>
      <c r="AK171" s="750"/>
      <c r="AL171" s="750"/>
      <c r="AM171" s="750"/>
      <c r="AN171" s="750"/>
      <c r="AO171" s="750"/>
      <c r="AP171" s="750"/>
      <c r="AQ171" s="750"/>
      <c r="AR171" s="750"/>
      <c r="AS171" s="750"/>
      <c r="AT171" s="750"/>
      <c r="AU171" s="750"/>
      <c r="AV171" s="750"/>
      <c r="AW171" s="750"/>
      <c r="AX171" s="750"/>
      <c r="AY171" s="750"/>
      <c r="AZ171" s="750"/>
      <c r="BA171" s="750"/>
      <c r="BB171" s="750"/>
      <c r="BC171" s="750"/>
      <c r="BD171" s="750"/>
      <c r="BE171" s="750"/>
      <c r="BF171" s="750"/>
      <c r="BG171" s="750"/>
      <c r="BH171" s="750"/>
      <c r="BI171" s="750"/>
      <c r="BJ171" s="750"/>
      <c r="BK171" s="750"/>
      <c r="BL171" s="750"/>
      <c r="BM171" s="750"/>
      <c r="BN171" s="750"/>
      <c r="BO171" s="750"/>
      <c r="BP171" s="750"/>
      <c r="BQ171" s="750"/>
      <c r="BR171" s="750"/>
      <c r="BS171" s="750"/>
      <c r="BT171" s="750"/>
      <c r="BU171" s="750"/>
      <c r="BV171" s="750"/>
    </row>
    <row r="172" spans="1:74" ht="13.5" customHeight="1">
      <c r="A172" s="772"/>
      <c r="B172" s="16" t="s">
        <v>68</v>
      </c>
      <c r="C172" s="762"/>
      <c r="D172" s="760"/>
      <c r="E172" s="759"/>
      <c r="F172" s="760"/>
      <c r="G172" s="759"/>
      <c r="H172" s="760"/>
      <c r="I172" s="759"/>
      <c r="J172" s="760"/>
      <c r="K172" s="761"/>
      <c r="L172" s="761"/>
      <c r="M172" s="762"/>
      <c r="N172" s="760"/>
      <c r="O172" s="761"/>
      <c r="P172" s="760"/>
      <c r="Q172" s="761"/>
      <c r="R172" s="760"/>
      <c r="S172" s="761"/>
      <c r="T172" s="760"/>
      <c r="U172" s="21"/>
      <c r="Z172" s="772"/>
      <c r="AA172" s="751"/>
      <c r="AB172" s="751"/>
      <c r="AC172" s="751"/>
      <c r="AD172" s="751"/>
      <c r="AE172" s="751"/>
      <c r="AF172" s="751"/>
      <c r="AG172" s="751"/>
      <c r="AH172" s="751"/>
      <c r="AI172" s="751"/>
      <c r="AJ172" s="751"/>
      <c r="AK172" s="751"/>
      <c r="AL172" s="751"/>
      <c r="AM172" s="751"/>
      <c r="AN172" s="751"/>
      <c r="AO172" s="751"/>
      <c r="AP172" s="751"/>
      <c r="AQ172" s="751"/>
      <c r="AR172" s="751"/>
      <c r="AS172" s="751"/>
      <c r="AT172" s="751"/>
      <c r="AU172" s="751"/>
      <c r="AV172" s="751"/>
      <c r="AW172" s="751"/>
      <c r="AX172" s="751"/>
      <c r="AY172" s="751"/>
      <c r="AZ172" s="751"/>
      <c r="BA172" s="751"/>
      <c r="BB172" s="751"/>
      <c r="BC172" s="751"/>
      <c r="BD172" s="751"/>
      <c r="BE172" s="751"/>
      <c r="BF172" s="751"/>
      <c r="BG172" s="751"/>
      <c r="BH172" s="751"/>
      <c r="BI172" s="751"/>
      <c r="BJ172" s="751"/>
      <c r="BK172" s="751"/>
      <c r="BL172" s="751"/>
      <c r="BM172" s="751"/>
      <c r="BN172" s="751"/>
      <c r="BO172" s="751"/>
      <c r="BP172" s="751"/>
      <c r="BQ172" s="751"/>
      <c r="BR172" s="751"/>
      <c r="BS172" s="751"/>
      <c r="BT172" s="751"/>
      <c r="BU172" s="751"/>
      <c r="BV172" s="751"/>
    </row>
    <row r="173" spans="1:74" ht="13.5" customHeight="1">
      <c r="A173" s="771" t="s">
        <v>112</v>
      </c>
      <c r="B173" s="15" t="s">
        <v>53</v>
      </c>
      <c r="C173" s="767" t="str">
        <f>VLOOKUP($C152,'2026年度(1年後期)'!$B$5:$N$207,COLUMN('2026年度(1年後期)'!$K$5),0)&amp;""</f>
        <v/>
      </c>
      <c r="D173" s="768"/>
      <c r="E173" s="773" t="str">
        <f>VLOOKUP($C152,'2026年度(2年後期)'!$B$5:$N$207,COLUMN('2026年度(2年後期)'!$K$5),0)&amp;""</f>
        <v/>
      </c>
      <c r="F173" s="768"/>
      <c r="G173" s="773" t="str">
        <f>VLOOKUP($C152,'2026年度(3年後期)'!$B$5:$N$207,COLUMN('2026年度(3年後期)'!$K$5),0)&amp;""</f>
        <v/>
      </c>
      <c r="H173" s="768"/>
      <c r="I173" s="773" t="str">
        <f>VLOOKUP($C152,'2026年度(4年後期)'!$B$5:$N$206,COLUMN('2026年度(4年後期)'!$K$5),0)&amp;""</f>
        <v/>
      </c>
      <c r="J173" s="768"/>
      <c r="K173" s="769" t="str">
        <f>VLOOKUP($C152,'2026年度(助産後期)'!$B$5:$N$207,COLUMN('2026年度(助産後期)'!$K$5),0)&amp;""</f>
        <v/>
      </c>
      <c r="L173" s="769"/>
      <c r="M173" s="767" t="str">
        <f>VLOOKUP($C152,'2026年度(M1後期)'!$B$5:$N$207,COLUMN('2026年度(M1後期)'!$K$5),0)&amp;""</f>
        <v/>
      </c>
      <c r="N173" s="768"/>
      <c r="O173" s="769" t="str">
        <f>VLOOKUP($C152,'2026年度(M2後期)'!$B$5:$N$207,COLUMN('2026年度(M2後期)'!$K$5),0)&amp;""</f>
        <v/>
      </c>
      <c r="P173" s="768"/>
      <c r="Q173" s="769" t="str">
        <f>VLOOKUP($C152,'2026年度(D1後期)'!$B$5:$N$207,COLUMN('2026年度(D1後期)'!$K$5),0)&amp;""</f>
        <v/>
      </c>
      <c r="R173" s="768"/>
      <c r="S173" s="769" t="str">
        <f>VLOOKUP($C152,'2026年度(D23後期)'!$B$5:$N$207,COLUMN('2026年度(D23後期)'!$K$5),0)&amp;""</f>
        <v/>
      </c>
      <c r="T173" s="768"/>
      <c r="U173" s="21"/>
      <c r="Z173" s="771" t="str">
        <f>A173</f>
        <v>５時限（16：50～18：20）</v>
      </c>
      <c r="AA173" s="749"/>
      <c r="AB173" s="749"/>
      <c r="AC173" s="749"/>
      <c r="AD173" s="749"/>
      <c r="AE173" s="749"/>
      <c r="AF173" s="749"/>
      <c r="AG173" s="749"/>
      <c r="AH173" s="749"/>
      <c r="AI173" s="749"/>
      <c r="AJ173" s="749"/>
      <c r="AK173" s="749"/>
      <c r="AL173" s="749"/>
      <c r="AM173" s="749" t="s">
        <v>323</v>
      </c>
      <c r="AN173" s="749"/>
      <c r="AO173" s="749"/>
      <c r="AP173" s="749"/>
      <c r="AQ173" s="749"/>
      <c r="AR173" s="749"/>
      <c r="AS173" s="749"/>
      <c r="AT173" s="749"/>
      <c r="AU173" s="749"/>
      <c r="AV173" s="749"/>
      <c r="AW173" s="749"/>
      <c r="AX173" s="749"/>
      <c r="AY173" s="749"/>
      <c r="AZ173" s="749"/>
      <c r="BA173" s="749"/>
      <c r="BB173" s="749"/>
      <c r="BC173" s="749"/>
      <c r="BD173" s="749"/>
      <c r="BE173" s="749"/>
      <c r="BF173" s="749"/>
      <c r="BG173" s="749"/>
      <c r="BH173" s="749"/>
      <c r="BI173" s="749"/>
      <c r="BJ173" s="749"/>
      <c r="BK173" s="749"/>
      <c r="BL173" s="749"/>
      <c r="BM173" s="749"/>
      <c r="BN173" s="749"/>
      <c r="BO173" s="749"/>
      <c r="BP173" s="749"/>
      <c r="BQ173" s="749"/>
      <c r="BR173" s="749"/>
      <c r="BS173" s="749"/>
      <c r="BT173" s="749"/>
      <c r="BU173" s="749"/>
      <c r="BV173" s="749"/>
    </row>
    <row r="174" spans="1:74" ht="13.5" customHeight="1">
      <c r="A174" s="771"/>
      <c r="B174" s="15" t="s">
        <v>61</v>
      </c>
      <c r="C174" s="765" t="str">
        <f>IFERROR(VLOOKUP(C173,科目・教員!$A$2:$B$342,2,0),"")</f>
        <v/>
      </c>
      <c r="D174" s="764"/>
      <c r="E174" s="766" t="str">
        <f>IFERROR(VLOOKUP(E173,科目・教員!$A$2:$B$342,2,0),"")</f>
        <v/>
      </c>
      <c r="F174" s="764"/>
      <c r="G174" s="766" t="str">
        <f>IFERROR(VLOOKUP(G173,科目・教員!$A$2:$B$342,2,0),"")</f>
        <v/>
      </c>
      <c r="H174" s="764"/>
      <c r="I174" s="766" t="str">
        <f>IFERROR(VLOOKUP(I173,科目・教員!$A$2:$B$342,2,0),"")</f>
        <v/>
      </c>
      <c r="J174" s="764"/>
      <c r="K174" s="763" t="str">
        <f>IFERROR(VLOOKUP(K173,科目・教員!$A$2:$B$342,2,0),"")</f>
        <v/>
      </c>
      <c r="L174" s="763"/>
      <c r="M174" s="765" t="str">
        <f>IFERROR(VLOOKUP(M173,科目・教員!$A$2:$B$342,2,0),"")</f>
        <v/>
      </c>
      <c r="N174" s="764"/>
      <c r="O174" s="763" t="str">
        <f>IFERROR(VLOOKUP(O173,科目・教員!$A$2:$B$342,2,0),"")</f>
        <v/>
      </c>
      <c r="P174" s="764"/>
      <c r="Q174" s="763" t="str">
        <f>IFERROR(VLOOKUP(Q173,科目・教員!$A$2:$B$342,2,0),"")</f>
        <v/>
      </c>
      <c r="R174" s="764"/>
      <c r="S174" s="763" t="str">
        <f>IFERROR(VLOOKUP(S173,科目・教員!$A$2:$B$342,2,0),"")</f>
        <v/>
      </c>
      <c r="T174" s="764"/>
      <c r="U174" s="21"/>
      <c r="Z174" s="771"/>
      <c r="AA174" s="750"/>
      <c r="AB174" s="750"/>
      <c r="AC174" s="750"/>
      <c r="AD174" s="750"/>
      <c r="AE174" s="750"/>
      <c r="AF174" s="750"/>
      <c r="AG174" s="750"/>
      <c r="AH174" s="750"/>
      <c r="AI174" s="750"/>
      <c r="AJ174" s="750"/>
      <c r="AK174" s="750"/>
      <c r="AL174" s="750"/>
      <c r="AM174" s="750"/>
      <c r="AN174" s="750"/>
      <c r="AO174" s="750"/>
      <c r="AP174" s="750"/>
      <c r="AQ174" s="750"/>
      <c r="AR174" s="750"/>
      <c r="AS174" s="750"/>
      <c r="AT174" s="750"/>
      <c r="AU174" s="750"/>
      <c r="AV174" s="750"/>
      <c r="AW174" s="750"/>
      <c r="AX174" s="750"/>
      <c r="AY174" s="750"/>
      <c r="AZ174" s="750"/>
      <c r="BA174" s="750"/>
      <c r="BB174" s="750"/>
      <c r="BC174" s="750"/>
      <c r="BD174" s="750"/>
      <c r="BE174" s="750"/>
      <c r="BF174" s="750"/>
      <c r="BG174" s="750"/>
      <c r="BH174" s="750"/>
      <c r="BI174" s="750"/>
      <c r="BJ174" s="750"/>
      <c r="BK174" s="750"/>
      <c r="BL174" s="750"/>
      <c r="BM174" s="750"/>
      <c r="BN174" s="750"/>
      <c r="BO174" s="750"/>
      <c r="BP174" s="750"/>
      <c r="BQ174" s="750"/>
      <c r="BR174" s="750"/>
      <c r="BS174" s="750"/>
      <c r="BT174" s="750"/>
      <c r="BU174" s="750"/>
      <c r="BV174" s="750"/>
    </row>
    <row r="175" spans="1:74" ht="13.5" customHeight="1">
      <c r="A175" s="771"/>
      <c r="B175" s="15" t="s">
        <v>65</v>
      </c>
      <c r="C175" s="765" t="str">
        <f>VLOOKUP($C152,'2026年度(1年後期)'!$B$5:$N$207,COLUMN('2026年度(1年後期)'!$K$5)+1,0)&amp;""</f>
        <v/>
      </c>
      <c r="D175" s="764"/>
      <c r="E175" s="766" t="str">
        <f>VLOOKUP($C152,'2026年度(2年後期)'!$B$5:$N$207,COLUMN('2026年度(2年後期)'!$K$5)+1,0)&amp;""</f>
        <v/>
      </c>
      <c r="F175" s="764"/>
      <c r="G175" s="766" t="str">
        <f>VLOOKUP($C152,'2026年度(3年後期)'!$B$5:$N$207,COLUMN('2026年度(3年後期)'!$K$5)+1,0)&amp;""</f>
        <v/>
      </c>
      <c r="H175" s="764"/>
      <c r="I175" s="766" t="str">
        <f>VLOOKUP($C152,'2026年度(4年後期)'!$B$5:$N$206,COLUMN('2026年度(4年後期)'!$K$5)+1,0)&amp;""</f>
        <v/>
      </c>
      <c r="J175" s="764"/>
      <c r="K175" s="763" t="str">
        <f>VLOOKUP($C152,'2026年度(助産後期)'!$B$5:$N$207,COLUMN('2026年度(助産後期)'!$K$5)+1,0)&amp;""</f>
        <v/>
      </c>
      <c r="L175" s="763"/>
      <c r="M175" s="765" t="str">
        <f>VLOOKUP($C152,'2026年度(M1後期)'!$B$5:$N$207,COLUMN('2026年度(M1後期)'!$K$5)+1,0)&amp;""</f>
        <v/>
      </c>
      <c r="N175" s="764"/>
      <c r="O175" s="763" t="str">
        <f>VLOOKUP($C152,'2026年度(M2後期)'!$B$5:$N$207,COLUMN('2026年度(M2後期)'!$K$5)+1,0)&amp;""</f>
        <v/>
      </c>
      <c r="P175" s="764"/>
      <c r="Q175" s="763" t="str">
        <f>VLOOKUP($C152,'2026年度(D1後期)'!$B$5:$N$207,COLUMN('2026年度(D1後期)'!$K$5)+1,0)&amp;""</f>
        <v/>
      </c>
      <c r="R175" s="764"/>
      <c r="S175" s="763" t="str">
        <f>VLOOKUP($C152,'2026年度(D23後期)'!$B$5:$N$207,COLUMN('2026年度(D23後期)'!$K$5)+1,0)&amp;""</f>
        <v/>
      </c>
      <c r="T175" s="764"/>
      <c r="U175" s="21"/>
      <c r="Z175" s="771"/>
      <c r="AA175" s="750"/>
      <c r="AB175" s="750"/>
      <c r="AC175" s="750"/>
      <c r="AD175" s="750"/>
      <c r="AE175" s="750"/>
      <c r="AF175" s="750"/>
      <c r="AG175" s="750"/>
      <c r="AH175" s="750"/>
      <c r="AI175" s="750"/>
      <c r="AJ175" s="750"/>
      <c r="AK175" s="750"/>
      <c r="AL175" s="750"/>
      <c r="AM175" s="750"/>
      <c r="AN175" s="750"/>
      <c r="AO175" s="750"/>
      <c r="AP175" s="750"/>
      <c r="AQ175" s="750"/>
      <c r="AR175" s="750"/>
      <c r="AS175" s="750"/>
      <c r="AT175" s="750"/>
      <c r="AU175" s="750"/>
      <c r="AV175" s="750"/>
      <c r="AW175" s="750"/>
      <c r="AX175" s="750"/>
      <c r="AY175" s="750"/>
      <c r="AZ175" s="750"/>
      <c r="BA175" s="750"/>
      <c r="BB175" s="750"/>
      <c r="BC175" s="750"/>
      <c r="BD175" s="750"/>
      <c r="BE175" s="750"/>
      <c r="BF175" s="750"/>
      <c r="BG175" s="750"/>
      <c r="BH175" s="750"/>
      <c r="BI175" s="750"/>
      <c r="BJ175" s="750"/>
      <c r="BK175" s="750"/>
      <c r="BL175" s="750"/>
      <c r="BM175" s="750"/>
      <c r="BN175" s="750"/>
      <c r="BO175" s="750"/>
      <c r="BP175" s="750"/>
      <c r="BQ175" s="750"/>
      <c r="BR175" s="750"/>
      <c r="BS175" s="750"/>
      <c r="BT175" s="750"/>
      <c r="BU175" s="750"/>
      <c r="BV175" s="750"/>
    </row>
    <row r="176" spans="1:74" ht="13.5" customHeight="1">
      <c r="A176" s="772"/>
      <c r="B176" s="16" t="s">
        <v>68</v>
      </c>
      <c r="C176" s="762"/>
      <c r="D176" s="760"/>
      <c r="E176" s="759"/>
      <c r="F176" s="760"/>
      <c r="G176" s="759"/>
      <c r="H176" s="760"/>
      <c r="I176" s="759"/>
      <c r="J176" s="760"/>
      <c r="K176" s="761"/>
      <c r="L176" s="761"/>
      <c r="M176" s="762"/>
      <c r="N176" s="760"/>
      <c r="O176" s="761"/>
      <c r="P176" s="760"/>
      <c r="Q176" s="761"/>
      <c r="R176" s="760"/>
      <c r="S176" s="761"/>
      <c r="T176" s="760"/>
      <c r="U176" s="22"/>
      <c r="V176" s="19"/>
      <c r="W176" s="19"/>
      <c r="X176" s="19"/>
      <c r="Y176" s="19"/>
      <c r="Z176" s="772"/>
      <c r="AA176" s="751"/>
      <c r="AB176" s="751"/>
      <c r="AC176" s="751"/>
      <c r="AD176" s="751"/>
      <c r="AE176" s="751"/>
      <c r="AF176" s="751"/>
      <c r="AG176" s="751"/>
      <c r="AH176" s="751"/>
      <c r="AI176" s="751"/>
      <c r="AJ176" s="751"/>
      <c r="AK176" s="751"/>
      <c r="AL176" s="751"/>
      <c r="AM176" s="751"/>
      <c r="AN176" s="751"/>
      <c r="AO176" s="751"/>
      <c r="AP176" s="751"/>
      <c r="AQ176" s="751"/>
      <c r="AR176" s="751"/>
      <c r="AS176" s="751"/>
      <c r="AT176" s="751"/>
      <c r="AU176" s="751"/>
      <c r="AV176" s="751"/>
      <c r="AW176" s="751"/>
      <c r="AX176" s="751"/>
      <c r="AY176" s="751"/>
      <c r="AZ176" s="751"/>
      <c r="BA176" s="751"/>
      <c r="BB176" s="751"/>
      <c r="BC176" s="751"/>
      <c r="BD176" s="751"/>
      <c r="BE176" s="751"/>
      <c r="BF176" s="751"/>
      <c r="BG176" s="751"/>
      <c r="BH176" s="751"/>
      <c r="BI176" s="751"/>
      <c r="BJ176" s="751"/>
      <c r="BK176" s="751"/>
      <c r="BL176" s="751"/>
      <c r="BM176" s="751"/>
      <c r="BN176" s="751"/>
      <c r="BO176" s="751"/>
      <c r="BP176" s="751"/>
      <c r="BQ176" s="751"/>
      <c r="BR176" s="751"/>
      <c r="BS176" s="751"/>
      <c r="BT176" s="751"/>
      <c r="BU176" s="751"/>
      <c r="BV176" s="751"/>
    </row>
    <row r="177" spans="1:74" ht="21">
      <c r="A177" s="5"/>
      <c r="B177" s="6"/>
      <c r="C177" s="807">
        <f>C152+1</f>
        <v>46395</v>
      </c>
      <c r="D177" s="807"/>
      <c r="E177" s="807"/>
      <c r="F177" s="807"/>
      <c r="G177" s="807"/>
      <c r="H177" s="807"/>
      <c r="I177" s="807"/>
      <c r="J177" s="807"/>
      <c r="K177" s="807"/>
      <c r="L177" s="807"/>
      <c r="M177" s="807"/>
      <c r="N177" s="807"/>
      <c r="O177" s="807"/>
      <c r="P177" s="807"/>
      <c r="Q177" s="807"/>
      <c r="R177" s="807"/>
      <c r="S177" s="807"/>
      <c r="T177" s="807"/>
      <c r="U177" s="858">
        <f>C177</f>
        <v>46395</v>
      </c>
      <c r="V177" s="859"/>
      <c r="W177" s="859"/>
      <c r="X177" s="859"/>
      <c r="Y177" s="859"/>
      <c r="Z177" s="860"/>
      <c r="AA177" s="7">
        <v>101</v>
      </c>
      <c r="AB177" s="7">
        <v>102</v>
      </c>
      <c r="AC177" s="7">
        <v>103</v>
      </c>
      <c r="AD177" s="7" t="s">
        <v>16</v>
      </c>
      <c r="AE177" s="7" t="s">
        <v>17</v>
      </c>
      <c r="AF177" s="7" t="s">
        <v>18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19</v>
      </c>
      <c r="AM177" s="7" t="s">
        <v>20</v>
      </c>
      <c r="AN177" s="7" t="s">
        <v>21</v>
      </c>
      <c r="AO177" s="7" t="s">
        <v>22</v>
      </c>
      <c r="AP177" s="7" t="s">
        <v>23</v>
      </c>
      <c r="AQ177" s="7" t="s">
        <v>24</v>
      </c>
      <c r="AR177" s="7" t="s">
        <v>25</v>
      </c>
      <c r="AS177" s="7" t="s">
        <v>26</v>
      </c>
      <c r="AT177" s="7" t="s">
        <v>27</v>
      </c>
      <c r="AU177" s="7" t="s">
        <v>28</v>
      </c>
      <c r="AV177" s="7" t="s">
        <v>29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30</v>
      </c>
      <c r="BB177" s="7" t="s">
        <v>31</v>
      </c>
      <c r="BC177" s="8" t="s">
        <v>32</v>
      </c>
      <c r="BD177" s="7" t="s">
        <v>33</v>
      </c>
      <c r="BE177" s="7" t="s">
        <v>34</v>
      </c>
      <c r="BF177" s="7" t="s">
        <v>35</v>
      </c>
      <c r="BG177" s="7" t="s">
        <v>36</v>
      </c>
      <c r="BH177" s="7" t="s">
        <v>37</v>
      </c>
      <c r="BI177" s="7" t="s">
        <v>38</v>
      </c>
      <c r="BJ177" s="7" t="s">
        <v>39</v>
      </c>
      <c r="BK177" s="7" t="s">
        <v>40</v>
      </c>
      <c r="BL177" s="7" t="s">
        <v>41</v>
      </c>
      <c r="BM177" s="7" t="s">
        <v>42</v>
      </c>
      <c r="BN177" s="10" t="s">
        <v>43</v>
      </c>
      <c r="BO177" s="10" t="s">
        <v>44</v>
      </c>
      <c r="BP177" s="11" t="s">
        <v>45</v>
      </c>
      <c r="BQ177" s="11" t="s">
        <v>46</v>
      </c>
      <c r="BR177" s="11" t="s">
        <v>47</v>
      </c>
      <c r="BS177" s="11" t="s">
        <v>48</v>
      </c>
      <c r="BT177" s="11" t="s">
        <v>49</v>
      </c>
      <c r="BU177" s="11" t="s">
        <v>50</v>
      </c>
      <c r="BV177" s="11" t="s">
        <v>51</v>
      </c>
    </row>
    <row r="178" spans="1:74" ht="13.5" customHeight="1">
      <c r="A178" s="771" t="s">
        <v>52</v>
      </c>
      <c r="B178" s="12" t="s">
        <v>53</v>
      </c>
      <c r="C178" s="783" t="str">
        <f>VLOOKUP($C177,'2026年度(1年後期)'!$B$5:$N$207,COLUMN('2026年度(1年後期)'!$C$5),0)&amp;""</f>
        <v/>
      </c>
      <c r="D178" s="784"/>
      <c r="E178" s="787" t="str">
        <f>VLOOKUP($C177,'2026年度(2年後期)'!$B$5:$N$207,COLUMN('2026年度(2年後期)'!$C$5),0)&amp;""</f>
        <v/>
      </c>
      <c r="F178" s="784"/>
      <c r="G178" s="787" t="str">
        <f>VLOOKUP($C177,'2026年度(3年後期)'!$B$5:$N$207,COLUMN('2026年度(3年後期)'!$C$5),0)&amp;""</f>
        <v/>
      </c>
      <c r="H178" s="784"/>
      <c r="I178" s="787" t="str">
        <f>VLOOKUP($C177,'2026年度(4年後期)'!$B$5:$N$206,COLUMN('2026年度(4年後期)'!$C$5),0)&amp;""</f>
        <v/>
      </c>
      <c r="J178" s="784"/>
      <c r="K178" s="768" t="str">
        <f>VLOOKUP($C177,'2026年度(助産後期)'!$B$5:$N$207,COLUMN('2026年度(助産後期)'!$C$5),0)&amp;""</f>
        <v/>
      </c>
      <c r="L178" s="785"/>
      <c r="M178" s="794" t="str">
        <f>VLOOKUP($C177,'2026年度(M1後期)'!$B$5:$N$207,COLUMN('2026年度(M1後期)'!$C$5),0)&amp;""</f>
        <v>がん看護学演習A-Ⅲ</v>
      </c>
      <c r="N178" s="785"/>
      <c r="O178" s="787" t="str">
        <f>VLOOKUP($C177,'2026年度(M2後期)'!$B$5:$N$207,COLUMN('2026年度(M2後期)'!$C$5),0)&amp;""</f>
        <v>特別研究</v>
      </c>
      <c r="P178" s="784"/>
      <c r="Q178" s="787" t="str">
        <f>VLOOKUP($C177,'2026年度(D1後期)'!$B$5:$N$207,COLUMN('2026年度(D1後期)'!$C$5),0)&amp;""</f>
        <v/>
      </c>
      <c r="R178" s="784"/>
      <c r="S178" s="768" t="str">
        <f>VLOOKUP($C177,'2026年度(D23後期)'!$B$5:$N$207,COLUMN('2026年度(D23後期)'!$C$5),0)&amp;""</f>
        <v>特別研究</v>
      </c>
      <c r="T178" s="784"/>
      <c r="U178" s="25"/>
      <c r="V178" s="650" t="s">
        <v>322</v>
      </c>
      <c r="Z178" s="770" t="str">
        <f>A178</f>
        <v xml:space="preserve">１時限（09：20～10：50） </v>
      </c>
      <c r="AA178" s="749"/>
      <c r="AB178" s="749"/>
      <c r="AC178" s="749"/>
      <c r="AD178" s="749"/>
      <c r="AE178" s="749"/>
      <c r="AF178" s="749"/>
      <c r="AG178" s="749"/>
      <c r="AH178" s="749"/>
      <c r="AI178" s="749"/>
      <c r="AJ178" s="749"/>
      <c r="AK178" s="749"/>
      <c r="AL178" s="749"/>
      <c r="AM178" s="749" t="s">
        <v>323</v>
      </c>
      <c r="AN178" s="749"/>
      <c r="AO178" s="749"/>
      <c r="AP178" s="749"/>
      <c r="AQ178" s="749"/>
      <c r="AR178" s="749"/>
      <c r="AS178" s="749"/>
      <c r="AT178" s="749"/>
      <c r="AU178" s="749"/>
      <c r="AV178" s="749"/>
      <c r="AW178" s="749"/>
      <c r="AX178" s="749"/>
      <c r="AY178" s="749"/>
      <c r="AZ178" s="749"/>
      <c r="BA178" s="749"/>
      <c r="BB178" s="749"/>
      <c r="BC178" s="749"/>
      <c r="BD178" s="749"/>
      <c r="BE178" s="749"/>
      <c r="BF178" s="749"/>
      <c r="BG178" s="749"/>
      <c r="BH178" s="749"/>
      <c r="BI178" s="749"/>
      <c r="BJ178" s="749"/>
      <c r="BK178" s="749"/>
      <c r="BL178" s="749"/>
      <c r="BM178" s="749"/>
      <c r="BN178" s="749"/>
      <c r="BO178" s="749"/>
      <c r="BP178" s="749"/>
      <c r="BQ178" s="749"/>
      <c r="BR178" s="749"/>
      <c r="BS178" s="749"/>
      <c r="BT178" s="749"/>
      <c r="BU178" s="749"/>
      <c r="BV178" s="749"/>
    </row>
    <row r="179" spans="1:74" ht="13.5" customHeight="1">
      <c r="A179" s="771"/>
      <c r="B179" s="15" t="s">
        <v>61</v>
      </c>
      <c r="C179" s="779" t="str">
        <f>IFERROR(VLOOKUP(C178,科目・教員!$A$2:$B$342,2,0),"")</f>
        <v/>
      </c>
      <c r="D179" s="777"/>
      <c r="E179" s="778" t="str">
        <f>IFERROR(VLOOKUP(E178,科目・教員!$A$2:$B$342,2,0),"")</f>
        <v/>
      </c>
      <c r="F179" s="777"/>
      <c r="G179" s="778" t="str">
        <f>IFERROR(VLOOKUP(G178,科目・教員!$A$2:$B$342,2,0),"")</f>
        <v/>
      </c>
      <c r="H179" s="777"/>
      <c r="I179" s="778" t="str">
        <f>IFERROR(VLOOKUP(I178,科目・教員!$A$2:$B$342,2,0),"")</f>
        <v/>
      </c>
      <c r="J179" s="777"/>
      <c r="K179" s="764" t="str">
        <f>IFERROR(VLOOKUP(K178,科目・教員!$A$2:$B$342,2,0),"")</f>
        <v/>
      </c>
      <c r="L179" s="780"/>
      <c r="M179" s="776" t="str">
        <f>IFERROR(VLOOKUP(M178,科目・教員!$A$2:$B$342,2,0),"")</f>
        <v/>
      </c>
      <c r="N179" s="777"/>
      <c r="O179" s="778" t="str">
        <f>IFERROR(VLOOKUP(O178,科目・教員!$A$2:$B$342,2,0),"")</f>
        <v/>
      </c>
      <c r="P179" s="777"/>
      <c r="Q179" s="778" t="str">
        <f>IFERROR(VLOOKUP(Q178,科目・教員!$A$2:$B$342,2,0),"")</f>
        <v/>
      </c>
      <c r="R179" s="777"/>
      <c r="S179" s="764" t="str">
        <f>IFERROR(VLOOKUP(S178,科目・教員!$A$2:$B$342,2,0),"")</f>
        <v/>
      </c>
      <c r="T179" s="777"/>
      <c r="U179" s="25"/>
      <c r="V179" s="650" t="s">
        <v>323</v>
      </c>
      <c r="Z179" s="771"/>
      <c r="AA179" s="750"/>
      <c r="AB179" s="750"/>
      <c r="AC179" s="750"/>
      <c r="AD179" s="750"/>
      <c r="AE179" s="750"/>
      <c r="AF179" s="750"/>
      <c r="AG179" s="750"/>
      <c r="AH179" s="750"/>
      <c r="AI179" s="750"/>
      <c r="AJ179" s="750"/>
      <c r="AK179" s="750"/>
      <c r="AL179" s="750"/>
      <c r="AM179" s="750"/>
      <c r="AN179" s="750"/>
      <c r="AO179" s="750"/>
      <c r="AP179" s="750"/>
      <c r="AQ179" s="750"/>
      <c r="AR179" s="750"/>
      <c r="AS179" s="750"/>
      <c r="AT179" s="750"/>
      <c r="AU179" s="750"/>
      <c r="AV179" s="750"/>
      <c r="AW179" s="750"/>
      <c r="AX179" s="750"/>
      <c r="AY179" s="750"/>
      <c r="AZ179" s="750"/>
      <c r="BA179" s="750"/>
      <c r="BB179" s="750"/>
      <c r="BC179" s="750"/>
      <c r="BD179" s="750"/>
      <c r="BE179" s="750"/>
      <c r="BF179" s="750"/>
      <c r="BG179" s="750"/>
      <c r="BH179" s="750"/>
      <c r="BI179" s="750"/>
      <c r="BJ179" s="750"/>
      <c r="BK179" s="750"/>
      <c r="BL179" s="750"/>
      <c r="BM179" s="750"/>
      <c r="BN179" s="750"/>
      <c r="BO179" s="750"/>
      <c r="BP179" s="750"/>
      <c r="BQ179" s="750"/>
      <c r="BR179" s="750"/>
      <c r="BS179" s="750"/>
      <c r="BT179" s="750"/>
      <c r="BU179" s="750"/>
      <c r="BV179" s="750"/>
    </row>
    <row r="180" spans="1:74" ht="13.5" customHeight="1">
      <c r="A180" s="771"/>
      <c r="B180" s="15" t="s">
        <v>65</v>
      </c>
      <c r="C180" s="779" t="str">
        <f>VLOOKUP($C177,'2026年度(1年後期)'!$B$5:$N$207,COLUMN('2026年度(1年後期)'!$C$5)+1,0)&amp;""</f>
        <v/>
      </c>
      <c r="D180" s="777"/>
      <c r="E180" s="778" t="str">
        <f>VLOOKUP($C177,'2026年度(2年後期)'!$B$5:$N$207,COLUMN('2026年度(2年後期)'!$C$5)+1,0)&amp;""</f>
        <v/>
      </c>
      <c r="F180" s="777"/>
      <c r="G180" s="778" t="str">
        <f>VLOOKUP($C177,'2026年度(3年後期)'!$B$5:$N$207,COLUMN('2026年度(3年後期)'!$C$5)+1,0)&amp;""</f>
        <v/>
      </c>
      <c r="H180" s="777"/>
      <c r="I180" s="778" t="str">
        <f>VLOOKUP($C177,'2026年度(4年後期)'!$B$5:$N$206,COLUMN('2026年度(4年後期)'!$C$5)+1,0)&amp;""</f>
        <v/>
      </c>
      <c r="J180" s="777"/>
      <c r="K180" s="764" t="str">
        <f>VLOOKUP($C177,'2026年度(助産後期)'!$B$5:$N$207,COLUMN('2026年度(助産後期)'!$C$5)+1,0)&amp;""</f>
        <v/>
      </c>
      <c r="L180" s="780"/>
      <c r="M180" s="776" t="str">
        <f>VLOOKUP($C177,'2026年度(M1後期)'!$B$5:$N$207,COLUMN('2026年度(M1後期)'!$C$5)+1,0)&amp;""</f>
        <v/>
      </c>
      <c r="N180" s="777"/>
      <c r="O180" s="778" t="str">
        <f>VLOOKUP($C177,'2026年度(M2後期)'!$B$5:$N$207,COLUMN('2026年度(M2後期)'!$C$5)+1,0)&amp;""</f>
        <v/>
      </c>
      <c r="P180" s="777"/>
      <c r="Q180" s="778" t="str">
        <f>VLOOKUP($C177,'2026年度(D1後期)'!$B$5:$N$207,COLUMN('2026年度(D1後期)'!$C$5)+1,0)&amp;""</f>
        <v/>
      </c>
      <c r="R180" s="777"/>
      <c r="S180" s="764" t="str">
        <f>VLOOKUP($C177,'2026年度(D23後期)'!$B$5:$N$207,COLUMN('2026年度(D23後期)'!$C$5)+1,0)&amp;""</f>
        <v/>
      </c>
      <c r="T180" s="777"/>
      <c r="U180" s="25"/>
      <c r="V180" s="650" t="s">
        <v>327</v>
      </c>
      <c r="Z180" s="771"/>
      <c r="AA180" s="750"/>
      <c r="AB180" s="750"/>
      <c r="AC180" s="750"/>
      <c r="AD180" s="750"/>
      <c r="AE180" s="750"/>
      <c r="AF180" s="750"/>
      <c r="AG180" s="750"/>
      <c r="AH180" s="750"/>
      <c r="AI180" s="750"/>
      <c r="AJ180" s="750"/>
      <c r="AK180" s="750"/>
      <c r="AL180" s="750"/>
      <c r="AM180" s="750"/>
      <c r="AN180" s="750"/>
      <c r="AO180" s="750"/>
      <c r="AP180" s="750"/>
      <c r="AQ180" s="750"/>
      <c r="AR180" s="750"/>
      <c r="AS180" s="750"/>
      <c r="AT180" s="750"/>
      <c r="AU180" s="750"/>
      <c r="AV180" s="750"/>
      <c r="AW180" s="750"/>
      <c r="AX180" s="750"/>
      <c r="AY180" s="750"/>
      <c r="AZ180" s="750"/>
      <c r="BA180" s="750"/>
      <c r="BB180" s="750"/>
      <c r="BC180" s="750"/>
      <c r="BD180" s="750"/>
      <c r="BE180" s="750"/>
      <c r="BF180" s="750"/>
      <c r="BG180" s="750"/>
      <c r="BH180" s="750"/>
      <c r="BI180" s="750"/>
      <c r="BJ180" s="750"/>
      <c r="BK180" s="750"/>
      <c r="BL180" s="750"/>
      <c r="BM180" s="750"/>
      <c r="BN180" s="750"/>
      <c r="BO180" s="750"/>
      <c r="BP180" s="750"/>
      <c r="BQ180" s="750"/>
      <c r="BR180" s="750"/>
      <c r="BS180" s="750"/>
      <c r="BT180" s="750"/>
      <c r="BU180" s="750"/>
      <c r="BV180" s="750"/>
    </row>
    <row r="181" spans="1:74" ht="13.5" customHeight="1">
      <c r="A181" s="772"/>
      <c r="B181" s="16" t="s">
        <v>68</v>
      </c>
      <c r="C181" s="762"/>
      <c r="D181" s="781"/>
      <c r="E181" s="759"/>
      <c r="F181" s="781"/>
      <c r="G181" s="759"/>
      <c r="H181" s="781"/>
      <c r="I181" s="759"/>
      <c r="J181" s="781"/>
      <c r="K181" s="761"/>
      <c r="L181" s="782"/>
      <c r="M181" s="792"/>
      <c r="N181" s="781"/>
      <c r="O181" s="759"/>
      <c r="P181" s="781"/>
      <c r="Q181" s="759"/>
      <c r="R181" s="781"/>
      <c r="S181" s="761"/>
      <c r="T181" s="781"/>
      <c r="U181" s="25"/>
      <c r="V181" s="650" t="s">
        <v>329</v>
      </c>
      <c r="Z181" s="772"/>
      <c r="AA181" s="751"/>
      <c r="AB181" s="751"/>
      <c r="AC181" s="751"/>
      <c r="AD181" s="751"/>
      <c r="AE181" s="751"/>
      <c r="AF181" s="751"/>
      <c r="AG181" s="751"/>
      <c r="AH181" s="751"/>
      <c r="AI181" s="751"/>
      <c r="AJ181" s="751"/>
      <c r="AK181" s="751"/>
      <c r="AL181" s="751"/>
      <c r="AM181" s="751"/>
      <c r="AN181" s="751"/>
      <c r="AO181" s="751"/>
      <c r="AP181" s="751"/>
      <c r="AQ181" s="751"/>
      <c r="AR181" s="751"/>
      <c r="AS181" s="751"/>
      <c r="AT181" s="751"/>
      <c r="AU181" s="751"/>
      <c r="AV181" s="751"/>
      <c r="AW181" s="751"/>
      <c r="AX181" s="751"/>
      <c r="AY181" s="751"/>
      <c r="AZ181" s="751"/>
      <c r="BA181" s="751"/>
      <c r="BB181" s="751"/>
      <c r="BC181" s="751"/>
      <c r="BD181" s="751"/>
      <c r="BE181" s="751"/>
      <c r="BF181" s="751"/>
      <c r="BG181" s="751"/>
      <c r="BH181" s="751"/>
      <c r="BI181" s="751"/>
      <c r="BJ181" s="751"/>
      <c r="BK181" s="751"/>
      <c r="BL181" s="751"/>
      <c r="BM181" s="751"/>
      <c r="BN181" s="751"/>
      <c r="BO181" s="751"/>
      <c r="BP181" s="751"/>
      <c r="BQ181" s="751"/>
      <c r="BR181" s="751"/>
      <c r="BS181" s="751"/>
      <c r="BT181" s="751"/>
      <c r="BU181" s="751"/>
      <c r="BV181" s="751"/>
    </row>
    <row r="182" spans="1:74" ht="13.5" customHeight="1">
      <c r="A182" s="771" t="s">
        <v>73</v>
      </c>
      <c r="B182" s="15" t="s">
        <v>53</v>
      </c>
      <c r="C182" s="783" t="str">
        <f>VLOOKUP($C177,'2026年度(1年後期)'!$B$5:$N$207,COLUMN('2026年度(1年後期)'!$E$5),0)&amp;""</f>
        <v/>
      </c>
      <c r="D182" s="784"/>
      <c r="E182" s="787" t="str">
        <f>VLOOKUP($C177,'2026年度(2年後期)'!$B$5:$N$207,COLUMN('2026年度(2年後期)'!$E$5),0)&amp;""</f>
        <v/>
      </c>
      <c r="F182" s="784"/>
      <c r="G182" s="787" t="str">
        <f>VLOOKUP($C177,'2026年度(3年後期)'!$B$5:$N$207,COLUMN('2026年度(3年後期)'!$E$5),0)&amp;""</f>
        <v/>
      </c>
      <c r="H182" s="784"/>
      <c r="I182" s="787" t="str">
        <f>VLOOKUP($C177,'2026年度(4年後期)'!$B$5:$N$206,COLUMN('2026年度(4年後期)'!$E$5),0)&amp;""</f>
        <v>災害看護論</v>
      </c>
      <c r="J182" s="784"/>
      <c r="K182" s="768" t="str">
        <f>VLOOKUP($C177,'2026年度(助産後期)'!$B$5:$N$207,COLUMN('2026年度(助産後期)'!$E$5),0)&amp;""</f>
        <v/>
      </c>
      <c r="L182" s="785"/>
      <c r="M182" s="783" t="str">
        <f>VLOOKUP($C177,'2026年度(M1後期)'!$B$5:$N$207,COLUMN('2026年度(M1後期)'!$E$5),0)&amp;""</f>
        <v>がん看護学演習A-Ⅲ</v>
      </c>
      <c r="N182" s="784"/>
      <c r="O182" s="768" t="str">
        <f>VLOOKUP($C177,'2026年度(M2後期)'!$B$5:$N$207,COLUMN('2026年度(M2後期)'!$E$5),0)&amp;""</f>
        <v>特別研究</v>
      </c>
      <c r="P182" s="784"/>
      <c r="Q182" s="768" t="str">
        <f>VLOOKUP($C177,'2026年度(D1後期)'!$B$5:$N$207,COLUMN('2026年度(D1後期)'!$E$5),0)&amp;""</f>
        <v/>
      </c>
      <c r="R182" s="784"/>
      <c r="S182" s="768" t="str">
        <f>VLOOKUP($C177,'2026年度(D23後期)'!$B$5:$N$207,COLUMN('2026年度(D23後期)'!$E$5),0)&amp;""</f>
        <v>特別研究</v>
      </c>
      <c r="T182" s="784"/>
      <c r="U182" s="21"/>
      <c r="Z182" s="771" t="str">
        <f>A182</f>
        <v>２時限（11：00～12：30）</v>
      </c>
      <c r="AA182" s="749"/>
      <c r="AB182" s="749"/>
      <c r="AC182" s="749"/>
      <c r="AD182" s="749"/>
      <c r="AE182" s="749"/>
      <c r="AF182" s="749"/>
      <c r="AG182" s="749"/>
      <c r="AH182" s="749"/>
      <c r="AI182" s="749"/>
      <c r="AJ182" s="749"/>
      <c r="AK182" s="749"/>
      <c r="AL182" s="749"/>
      <c r="AM182" s="749" t="s">
        <v>323</v>
      </c>
      <c r="AN182" s="749"/>
      <c r="AO182" s="749"/>
      <c r="AP182" s="749"/>
      <c r="AQ182" s="749"/>
      <c r="AR182" s="749"/>
      <c r="AS182" s="749"/>
      <c r="AT182" s="749"/>
      <c r="AU182" s="749"/>
      <c r="AV182" s="749"/>
      <c r="AW182" s="749"/>
      <c r="AX182" s="749"/>
      <c r="AY182" s="749"/>
      <c r="AZ182" s="749"/>
      <c r="BA182" s="749"/>
      <c r="BB182" s="749"/>
      <c r="BC182" s="749"/>
      <c r="BD182" s="749"/>
      <c r="BE182" s="749"/>
      <c r="BF182" s="749"/>
      <c r="BG182" s="749"/>
      <c r="BH182" s="749"/>
      <c r="BI182" s="749"/>
      <c r="BJ182" s="749"/>
      <c r="BK182" s="749"/>
      <c r="BL182" s="749"/>
      <c r="BM182" s="749"/>
      <c r="BN182" s="749" t="s">
        <v>431</v>
      </c>
      <c r="BO182" s="749" t="s">
        <v>431</v>
      </c>
      <c r="BP182" s="749"/>
      <c r="BQ182" s="749"/>
      <c r="BR182" s="749"/>
      <c r="BS182" s="749"/>
      <c r="BT182" s="749"/>
      <c r="BU182" s="749"/>
      <c r="BV182" s="749"/>
    </row>
    <row r="183" spans="1:74" ht="13.5" customHeight="1">
      <c r="A183" s="771"/>
      <c r="B183" s="15" t="s">
        <v>61</v>
      </c>
      <c r="C183" s="779" t="str">
        <f>IFERROR(VLOOKUP(C182,科目・教員!$A$2:$B$342,2,0),"")</f>
        <v/>
      </c>
      <c r="D183" s="777"/>
      <c r="E183" s="778" t="str">
        <f>IFERROR(VLOOKUP(E182,科目・教員!$A$2:$B$342,2,0),"")</f>
        <v/>
      </c>
      <c r="F183" s="777"/>
      <c r="G183" s="778" t="str">
        <f>IFERROR(VLOOKUP(G182,科目・教員!$A$2:$B$342,2,0),"")</f>
        <v/>
      </c>
      <c r="H183" s="777"/>
      <c r="I183" s="778" t="str">
        <f>IFERROR(VLOOKUP(I182,科目・教員!$A$2:$B$342,2,0),"")</f>
        <v>須藤　恭子</v>
      </c>
      <c r="J183" s="777"/>
      <c r="K183" s="764" t="str">
        <f>IFERROR(VLOOKUP(K182,科目・教員!$A$2:$B$342,2,0),"")</f>
        <v/>
      </c>
      <c r="L183" s="780"/>
      <c r="M183" s="779" t="str">
        <f>IFERROR(VLOOKUP(M182,科目・教員!$A$2:$B$342,2,0),"")</f>
        <v/>
      </c>
      <c r="N183" s="777"/>
      <c r="O183" s="764" t="str">
        <f>IFERROR(VLOOKUP(O182,科目・教員!$A$2:$B$342,2,0),"")</f>
        <v/>
      </c>
      <c r="P183" s="777"/>
      <c r="Q183" s="764" t="str">
        <f>IFERROR(VLOOKUP(Q182,科目・教員!$A$2:$B$342,2,0),"")</f>
        <v/>
      </c>
      <c r="R183" s="777"/>
      <c r="S183" s="764" t="str">
        <f>IFERROR(VLOOKUP(S182,科目・教員!$A$2:$B$342,2,0),"")</f>
        <v/>
      </c>
      <c r="T183" s="777"/>
      <c r="U183" s="21"/>
      <c r="Z183" s="771"/>
      <c r="AA183" s="750"/>
      <c r="AB183" s="750"/>
      <c r="AC183" s="750"/>
      <c r="AD183" s="750"/>
      <c r="AE183" s="750"/>
      <c r="AF183" s="750"/>
      <c r="AG183" s="750"/>
      <c r="AH183" s="750"/>
      <c r="AI183" s="750"/>
      <c r="AJ183" s="750"/>
      <c r="AK183" s="750"/>
      <c r="AL183" s="750"/>
      <c r="AM183" s="750"/>
      <c r="AN183" s="750"/>
      <c r="AO183" s="750"/>
      <c r="AP183" s="750"/>
      <c r="AQ183" s="750"/>
      <c r="AR183" s="750"/>
      <c r="AS183" s="750"/>
      <c r="AT183" s="750"/>
      <c r="AU183" s="750"/>
      <c r="AV183" s="750"/>
      <c r="AW183" s="750"/>
      <c r="AX183" s="750"/>
      <c r="AY183" s="750"/>
      <c r="AZ183" s="750"/>
      <c r="BA183" s="750"/>
      <c r="BB183" s="750"/>
      <c r="BC183" s="750"/>
      <c r="BD183" s="750"/>
      <c r="BE183" s="750"/>
      <c r="BF183" s="750"/>
      <c r="BG183" s="750"/>
      <c r="BH183" s="750"/>
      <c r="BI183" s="750"/>
      <c r="BJ183" s="750"/>
      <c r="BK183" s="750"/>
      <c r="BL183" s="750"/>
      <c r="BM183" s="750"/>
      <c r="BN183" s="750"/>
      <c r="BO183" s="750"/>
      <c r="BP183" s="750"/>
      <c r="BQ183" s="750"/>
      <c r="BR183" s="750"/>
      <c r="BS183" s="750"/>
      <c r="BT183" s="750"/>
      <c r="BU183" s="750"/>
      <c r="BV183" s="750"/>
    </row>
    <row r="184" spans="1:74" ht="13.5" customHeight="1">
      <c r="A184" s="771"/>
      <c r="B184" s="15" t="s">
        <v>65</v>
      </c>
      <c r="C184" s="779" t="str">
        <f>VLOOKUP($C177,'2026年度(1年後期)'!$B$5:$N$207,COLUMN('2026年度(1年後期)'!$E$5)+1,0)&amp;""</f>
        <v/>
      </c>
      <c r="D184" s="777"/>
      <c r="E184" s="778" t="str">
        <f>VLOOKUP($C177,'2026年度(2年後期)'!$B$5:$N$207,COLUMN('2026年度(2年後期)'!$E$5)+1,0)&amp;""</f>
        <v/>
      </c>
      <c r="F184" s="777"/>
      <c r="G184" s="778" t="str">
        <f>VLOOKUP($C177,'2026年度(3年後期)'!$B$5:$N$207,COLUMN('2026年度(3年後期)'!$E$5)+1,0)&amp;""</f>
        <v/>
      </c>
      <c r="H184" s="777"/>
      <c r="I184" s="778" t="str">
        <f>VLOOKUP($C177,'2026年度(4年後期)'!$B$5:$N$206,COLUMN('2026年度(4年後期)'!$E$5)+1,0)&amp;""</f>
        <v>大講義室･アリーナ</v>
      </c>
      <c r="J184" s="777"/>
      <c r="K184" s="764" t="str">
        <f>VLOOKUP($C177,'2026年度(助産後期)'!$B$5:$N$207,COLUMN('2026年度(助産後期)'!$E$5)+1,0)&amp;""</f>
        <v/>
      </c>
      <c r="L184" s="780"/>
      <c r="M184" s="779" t="str">
        <f>VLOOKUP($C177,'2026年度(M1後期)'!$B$5:$N$207,COLUMN('2026年度(M1後期)'!$E$5)+1,0)&amp;""</f>
        <v/>
      </c>
      <c r="N184" s="777"/>
      <c r="O184" s="764" t="str">
        <f>VLOOKUP($C177,'2026年度(M2後期)'!$B$5:$N$207,COLUMN('2026年度(M2後期)'!$E$5)+1,0)&amp;""</f>
        <v/>
      </c>
      <c r="P184" s="777"/>
      <c r="Q184" s="764" t="str">
        <f>VLOOKUP($C177,'2026年度(D1後期)'!$B$5:$N$207,COLUMN('2026年度(D1後期)'!$E$5)+1,0)&amp;""</f>
        <v/>
      </c>
      <c r="R184" s="777"/>
      <c r="S184" s="764" t="str">
        <f>VLOOKUP($C177,'2026年度(D23後期)'!$B$5:$N$207,COLUMN('2026年度(D23後期)'!$E$5)+1,0)&amp;""</f>
        <v/>
      </c>
      <c r="T184" s="777"/>
      <c r="U184" s="21"/>
      <c r="Z184" s="771"/>
      <c r="AA184" s="750"/>
      <c r="AB184" s="750"/>
      <c r="AC184" s="750"/>
      <c r="AD184" s="750"/>
      <c r="AE184" s="750"/>
      <c r="AF184" s="750"/>
      <c r="AG184" s="750"/>
      <c r="AH184" s="750"/>
      <c r="AI184" s="750"/>
      <c r="AJ184" s="750"/>
      <c r="AK184" s="750"/>
      <c r="AL184" s="750"/>
      <c r="AM184" s="750"/>
      <c r="AN184" s="750"/>
      <c r="AO184" s="750"/>
      <c r="AP184" s="750"/>
      <c r="AQ184" s="750"/>
      <c r="AR184" s="750"/>
      <c r="AS184" s="750"/>
      <c r="AT184" s="750"/>
      <c r="AU184" s="750"/>
      <c r="AV184" s="750"/>
      <c r="AW184" s="750"/>
      <c r="AX184" s="750"/>
      <c r="AY184" s="750"/>
      <c r="AZ184" s="750"/>
      <c r="BA184" s="750"/>
      <c r="BB184" s="750"/>
      <c r="BC184" s="750"/>
      <c r="BD184" s="750"/>
      <c r="BE184" s="750"/>
      <c r="BF184" s="750"/>
      <c r="BG184" s="750"/>
      <c r="BH184" s="750"/>
      <c r="BI184" s="750"/>
      <c r="BJ184" s="750"/>
      <c r="BK184" s="750"/>
      <c r="BL184" s="750"/>
      <c r="BM184" s="750"/>
      <c r="BN184" s="750"/>
      <c r="BO184" s="750"/>
      <c r="BP184" s="750"/>
      <c r="BQ184" s="750"/>
      <c r="BR184" s="750"/>
      <c r="BS184" s="750"/>
      <c r="BT184" s="750"/>
      <c r="BU184" s="750"/>
      <c r="BV184" s="750"/>
    </row>
    <row r="185" spans="1:74" ht="13.5" customHeight="1">
      <c r="A185" s="786"/>
      <c r="B185" s="16" t="s">
        <v>68</v>
      </c>
      <c r="C185" s="762"/>
      <c r="D185" s="760"/>
      <c r="E185" s="759"/>
      <c r="F185" s="760"/>
      <c r="G185" s="759"/>
      <c r="H185" s="760"/>
      <c r="I185" s="759"/>
      <c r="J185" s="760"/>
      <c r="K185" s="761"/>
      <c r="L185" s="761"/>
      <c r="M185" s="762"/>
      <c r="N185" s="760"/>
      <c r="O185" s="761"/>
      <c r="P185" s="760"/>
      <c r="Q185" s="761"/>
      <c r="R185" s="760"/>
      <c r="S185" s="761"/>
      <c r="T185" s="760"/>
      <c r="U185" s="21"/>
      <c r="Z185" s="772"/>
      <c r="AA185" s="751"/>
      <c r="AB185" s="751"/>
      <c r="AC185" s="751"/>
      <c r="AD185" s="751"/>
      <c r="AE185" s="751"/>
      <c r="AF185" s="751"/>
      <c r="AG185" s="751"/>
      <c r="AH185" s="751"/>
      <c r="AI185" s="751"/>
      <c r="AJ185" s="751"/>
      <c r="AK185" s="751"/>
      <c r="AL185" s="751"/>
      <c r="AM185" s="751"/>
      <c r="AN185" s="751"/>
      <c r="AO185" s="751"/>
      <c r="AP185" s="751"/>
      <c r="AQ185" s="751"/>
      <c r="AR185" s="751"/>
      <c r="AS185" s="751"/>
      <c r="AT185" s="751"/>
      <c r="AU185" s="751"/>
      <c r="AV185" s="751"/>
      <c r="AW185" s="751"/>
      <c r="AX185" s="751"/>
      <c r="AY185" s="751"/>
      <c r="AZ185" s="751"/>
      <c r="BA185" s="751"/>
      <c r="BB185" s="751"/>
      <c r="BC185" s="751"/>
      <c r="BD185" s="751"/>
      <c r="BE185" s="751"/>
      <c r="BF185" s="751"/>
      <c r="BG185" s="751"/>
      <c r="BH185" s="751"/>
      <c r="BI185" s="751"/>
      <c r="BJ185" s="751"/>
      <c r="BK185" s="751"/>
      <c r="BL185" s="751"/>
      <c r="BM185" s="751"/>
      <c r="BN185" s="751"/>
      <c r="BO185" s="751"/>
      <c r="BP185" s="751"/>
      <c r="BQ185" s="751"/>
      <c r="BR185" s="751"/>
      <c r="BS185" s="751"/>
      <c r="BT185" s="751"/>
      <c r="BU185" s="751"/>
      <c r="BV185" s="751"/>
    </row>
    <row r="186" spans="1:74" ht="13.5" customHeight="1">
      <c r="A186" s="770" t="s">
        <v>79</v>
      </c>
      <c r="B186" s="17" t="s">
        <v>80</v>
      </c>
      <c r="C186" s="783"/>
      <c r="D186" s="784"/>
      <c r="E186" s="787"/>
      <c r="F186" s="784"/>
      <c r="G186" s="787"/>
      <c r="H186" s="784"/>
      <c r="I186" s="787"/>
      <c r="J186" s="784"/>
      <c r="K186" s="768"/>
      <c r="L186" s="785"/>
      <c r="M186" s="783"/>
      <c r="N186" s="784"/>
      <c r="O186" s="768"/>
      <c r="P186" s="784"/>
      <c r="Q186" s="768"/>
      <c r="R186" s="784"/>
      <c r="S186" s="768"/>
      <c r="T186" s="784"/>
      <c r="U186" s="21"/>
      <c r="Z186" s="771" t="str">
        <f>A186</f>
        <v>昼休み（12：30～13：30）</v>
      </c>
      <c r="AA186" s="749"/>
      <c r="AB186" s="749"/>
      <c r="AC186" s="749"/>
      <c r="AD186" s="749"/>
      <c r="AE186" s="749"/>
      <c r="AF186" s="749"/>
      <c r="AG186" s="749"/>
      <c r="AH186" s="749"/>
      <c r="AI186" s="749"/>
      <c r="AJ186" s="749"/>
      <c r="AK186" s="749"/>
      <c r="AL186" s="749"/>
      <c r="AM186" s="749" t="s">
        <v>323</v>
      </c>
      <c r="AN186" s="749"/>
      <c r="AO186" s="749"/>
      <c r="AP186" s="749"/>
      <c r="AQ186" s="749"/>
      <c r="AR186" s="749"/>
      <c r="AS186" s="749"/>
      <c r="AT186" s="749"/>
      <c r="AU186" s="749"/>
      <c r="AV186" s="749"/>
      <c r="AW186" s="749"/>
      <c r="AX186" s="749"/>
      <c r="AY186" s="749"/>
      <c r="AZ186" s="749"/>
      <c r="BA186" s="749"/>
      <c r="BB186" s="749"/>
      <c r="BC186" s="749"/>
      <c r="BD186" s="749"/>
      <c r="BE186" s="749"/>
      <c r="BF186" s="749"/>
      <c r="BG186" s="749"/>
      <c r="BH186" s="749"/>
      <c r="BI186" s="749"/>
      <c r="BJ186" s="749"/>
      <c r="BK186" s="749"/>
      <c r="BL186" s="749"/>
      <c r="BM186" s="749"/>
      <c r="BN186" s="749"/>
      <c r="BO186" s="749"/>
      <c r="BP186" s="749"/>
      <c r="BQ186" s="749"/>
      <c r="BR186" s="749"/>
      <c r="BS186" s="749"/>
      <c r="BT186" s="749"/>
      <c r="BU186" s="749"/>
      <c r="BV186" s="749"/>
    </row>
    <row r="187" spans="1:74" ht="13.5" customHeight="1">
      <c r="A187" s="771"/>
      <c r="B187" s="17" t="s">
        <v>83</v>
      </c>
      <c r="C187" s="779"/>
      <c r="D187" s="777"/>
      <c r="E187" s="778"/>
      <c r="F187" s="777"/>
      <c r="G187" s="778"/>
      <c r="H187" s="777"/>
      <c r="I187" s="778"/>
      <c r="J187" s="777"/>
      <c r="K187" s="764"/>
      <c r="L187" s="780"/>
      <c r="M187" s="779"/>
      <c r="N187" s="777"/>
      <c r="O187" s="764"/>
      <c r="P187" s="777"/>
      <c r="Q187" s="764"/>
      <c r="R187" s="777"/>
      <c r="S187" s="764"/>
      <c r="T187" s="777"/>
      <c r="U187" s="21"/>
      <c r="Z187" s="771"/>
      <c r="AA187" s="750"/>
      <c r="AB187" s="750"/>
      <c r="AC187" s="750"/>
      <c r="AD187" s="750"/>
      <c r="AE187" s="750"/>
      <c r="AF187" s="750"/>
      <c r="AG187" s="750"/>
      <c r="AH187" s="750"/>
      <c r="AI187" s="750"/>
      <c r="AJ187" s="750"/>
      <c r="AK187" s="750"/>
      <c r="AL187" s="750"/>
      <c r="AM187" s="750"/>
      <c r="AN187" s="750"/>
      <c r="AO187" s="750"/>
      <c r="AP187" s="750"/>
      <c r="AQ187" s="750"/>
      <c r="AR187" s="750"/>
      <c r="AS187" s="750"/>
      <c r="AT187" s="750"/>
      <c r="AU187" s="750"/>
      <c r="AV187" s="750"/>
      <c r="AW187" s="750"/>
      <c r="AX187" s="750"/>
      <c r="AY187" s="750"/>
      <c r="AZ187" s="750"/>
      <c r="BA187" s="750"/>
      <c r="BB187" s="750"/>
      <c r="BC187" s="750"/>
      <c r="BD187" s="750"/>
      <c r="BE187" s="750"/>
      <c r="BF187" s="750"/>
      <c r="BG187" s="750"/>
      <c r="BH187" s="750"/>
      <c r="BI187" s="750"/>
      <c r="BJ187" s="750"/>
      <c r="BK187" s="750"/>
      <c r="BL187" s="750"/>
      <c r="BM187" s="750"/>
      <c r="BN187" s="750"/>
      <c r="BO187" s="750"/>
      <c r="BP187" s="750"/>
      <c r="BQ187" s="750"/>
      <c r="BR187" s="750"/>
      <c r="BS187" s="750"/>
      <c r="BT187" s="750"/>
      <c r="BU187" s="750"/>
      <c r="BV187" s="750"/>
    </row>
    <row r="188" spans="1:74" ht="13.5" customHeight="1">
      <c r="A188" s="771"/>
      <c r="B188" s="17" t="s">
        <v>65</v>
      </c>
      <c r="C188" s="779"/>
      <c r="D188" s="777"/>
      <c r="E188" s="778"/>
      <c r="F188" s="777"/>
      <c r="G188" s="778"/>
      <c r="H188" s="777"/>
      <c r="I188" s="778"/>
      <c r="J188" s="777"/>
      <c r="K188" s="764"/>
      <c r="L188" s="780"/>
      <c r="M188" s="779"/>
      <c r="N188" s="777"/>
      <c r="O188" s="764"/>
      <c r="P188" s="777"/>
      <c r="Q188" s="764"/>
      <c r="R188" s="777"/>
      <c r="S188" s="764"/>
      <c r="T188" s="777"/>
      <c r="U188" s="21"/>
      <c r="Z188" s="771"/>
      <c r="AA188" s="750"/>
      <c r="AB188" s="750"/>
      <c r="AC188" s="750"/>
      <c r="AD188" s="750"/>
      <c r="AE188" s="750"/>
      <c r="AF188" s="750"/>
      <c r="AG188" s="750"/>
      <c r="AH188" s="750"/>
      <c r="AI188" s="750"/>
      <c r="AJ188" s="750"/>
      <c r="AK188" s="750"/>
      <c r="AL188" s="750"/>
      <c r="AM188" s="750"/>
      <c r="AN188" s="750"/>
      <c r="AO188" s="750"/>
      <c r="AP188" s="750"/>
      <c r="AQ188" s="750"/>
      <c r="AR188" s="750"/>
      <c r="AS188" s="750"/>
      <c r="AT188" s="750"/>
      <c r="AU188" s="750"/>
      <c r="AV188" s="750"/>
      <c r="AW188" s="750"/>
      <c r="AX188" s="750"/>
      <c r="AY188" s="750"/>
      <c r="AZ188" s="750"/>
      <c r="BA188" s="750"/>
      <c r="BB188" s="750"/>
      <c r="BC188" s="750"/>
      <c r="BD188" s="750"/>
      <c r="BE188" s="750"/>
      <c r="BF188" s="750"/>
      <c r="BG188" s="750"/>
      <c r="BH188" s="750"/>
      <c r="BI188" s="750"/>
      <c r="BJ188" s="750"/>
      <c r="BK188" s="750"/>
      <c r="BL188" s="750"/>
      <c r="BM188" s="750"/>
      <c r="BN188" s="750"/>
      <c r="BO188" s="750"/>
      <c r="BP188" s="750"/>
      <c r="BQ188" s="750"/>
      <c r="BR188" s="750"/>
      <c r="BS188" s="750"/>
      <c r="BT188" s="750"/>
      <c r="BU188" s="750"/>
      <c r="BV188" s="750"/>
    </row>
    <row r="189" spans="1:74" ht="13.5" customHeight="1">
      <c r="A189" s="772"/>
      <c r="B189" s="18" t="s">
        <v>68</v>
      </c>
      <c r="C189" s="788"/>
      <c r="D189" s="789"/>
      <c r="E189" s="790"/>
      <c r="F189" s="789"/>
      <c r="G189" s="790"/>
      <c r="H189" s="789"/>
      <c r="I189" s="790"/>
      <c r="J189" s="789"/>
      <c r="K189" s="791"/>
      <c r="L189" s="791"/>
      <c r="M189" s="788"/>
      <c r="N189" s="789"/>
      <c r="O189" s="791"/>
      <c r="P189" s="789"/>
      <c r="Q189" s="791"/>
      <c r="R189" s="789"/>
      <c r="S189" s="791"/>
      <c r="T189" s="789"/>
      <c r="U189" s="21"/>
      <c r="Z189" s="772"/>
      <c r="AA189" s="751"/>
      <c r="AB189" s="751"/>
      <c r="AC189" s="751"/>
      <c r="AD189" s="751"/>
      <c r="AE189" s="751"/>
      <c r="AF189" s="751"/>
      <c r="AG189" s="751"/>
      <c r="AH189" s="751"/>
      <c r="AI189" s="751"/>
      <c r="AJ189" s="751"/>
      <c r="AK189" s="751"/>
      <c r="AL189" s="751"/>
      <c r="AM189" s="751"/>
      <c r="AN189" s="751"/>
      <c r="AO189" s="751"/>
      <c r="AP189" s="751"/>
      <c r="AQ189" s="751"/>
      <c r="AR189" s="751"/>
      <c r="AS189" s="751"/>
      <c r="AT189" s="751"/>
      <c r="AU189" s="751"/>
      <c r="AV189" s="751"/>
      <c r="AW189" s="751"/>
      <c r="AX189" s="751"/>
      <c r="AY189" s="751"/>
      <c r="AZ189" s="751"/>
      <c r="BA189" s="751"/>
      <c r="BB189" s="751"/>
      <c r="BC189" s="751"/>
      <c r="BD189" s="751"/>
      <c r="BE189" s="751"/>
      <c r="BF189" s="751"/>
      <c r="BG189" s="751"/>
      <c r="BH189" s="751"/>
      <c r="BI189" s="751"/>
      <c r="BJ189" s="751"/>
      <c r="BK189" s="751"/>
      <c r="BL189" s="751"/>
      <c r="BM189" s="751"/>
      <c r="BN189" s="751"/>
      <c r="BO189" s="751"/>
      <c r="BP189" s="751"/>
      <c r="BQ189" s="751"/>
      <c r="BR189" s="751"/>
      <c r="BS189" s="751"/>
      <c r="BT189" s="751"/>
      <c r="BU189" s="751"/>
      <c r="BV189" s="751"/>
    </row>
    <row r="190" spans="1:74" ht="13.5" customHeight="1">
      <c r="A190" s="771" t="s">
        <v>87</v>
      </c>
      <c r="B190" s="15" t="s">
        <v>53</v>
      </c>
      <c r="C190" s="767" t="str">
        <f>VLOOKUP($C177,'2026年度(1年後期)'!$B$5:$N$207,COLUMN('2026年度(1年後期)'!$G$5),0)&amp;""</f>
        <v/>
      </c>
      <c r="D190" s="768"/>
      <c r="E190" s="773" t="str">
        <f>VLOOKUP($C177,'2026年度(2年後期)'!$B$5:$N$207,COLUMN('2026年度(2年後期)'!$G$5),0)&amp;""</f>
        <v/>
      </c>
      <c r="F190" s="768"/>
      <c r="G190" s="773" t="str">
        <f>VLOOKUP($C177,'2026年度(3年後期)'!$B$5:$N$207,COLUMN('2026年度(3年後期)'!$G$5),0)&amp;""</f>
        <v/>
      </c>
      <c r="H190" s="768"/>
      <c r="I190" s="773" t="str">
        <f>VLOOKUP($C177,'2026年度(4年後期)'!$B$5:$N$206,COLUMN('2026年度(4年後期)'!$G$5),0)&amp;""</f>
        <v>災害看護論</v>
      </c>
      <c r="J190" s="768"/>
      <c r="K190" s="769" t="str">
        <f>VLOOKUP($C177,'2026年度(助産後期)'!$B$5:$N$207,COLUMN('2026年度(助産後期)'!$G$5),0)&amp;""</f>
        <v/>
      </c>
      <c r="L190" s="769"/>
      <c r="M190" s="767" t="str">
        <f>VLOOKUP($C177,'2026年度(M1後期)'!$B$5:$N$207,COLUMN('2026年度(M1後期)'!$G$5),0)&amp;""</f>
        <v>がん看護学演習A-Ⅳ</v>
      </c>
      <c r="N190" s="768"/>
      <c r="O190" s="769" t="str">
        <f>VLOOKUP($C177,'2026年度(M2後期)'!$B$5:$N$207,COLUMN('2026年度(M2後期)'!$G$5),0)&amp;""</f>
        <v>特別研究</v>
      </c>
      <c r="P190" s="768"/>
      <c r="Q190" s="769" t="str">
        <f>VLOOKUP($C177,'2026年度(D1後期)'!$B$5:$N$207,COLUMN('2026年度(D1後期)'!$G$5),0)&amp;""</f>
        <v/>
      </c>
      <c r="R190" s="768"/>
      <c r="S190" s="769" t="str">
        <f>VLOOKUP($C177,'2026年度(D23後期)'!$B$5:$N$207,COLUMN('2026年度(D23後期)'!$G$5),0)&amp;""</f>
        <v>特別研究</v>
      </c>
      <c r="T190" s="768"/>
      <c r="U190" s="21"/>
      <c r="Z190" s="771" t="str">
        <f>A190</f>
        <v>３時限（13：30～15：00）</v>
      </c>
      <c r="AA190" s="749"/>
      <c r="AB190" s="749"/>
      <c r="AC190" s="749"/>
      <c r="AD190" s="749"/>
      <c r="AE190" s="749"/>
      <c r="AF190" s="749"/>
      <c r="AG190" s="749"/>
      <c r="AH190" s="749"/>
      <c r="AI190" s="749"/>
      <c r="AJ190" s="749"/>
      <c r="AK190" s="749"/>
      <c r="AL190" s="749"/>
      <c r="AM190" s="749" t="s">
        <v>323</v>
      </c>
      <c r="AN190" s="749"/>
      <c r="AO190" s="749"/>
      <c r="AP190" s="749"/>
      <c r="AQ190" s="749"/>
      <c r="AR190" s="749"/>
      <c r="AS190" s="749"/>
      <c r="AT190" s="749"/>
      <c r="AU190" s="749"/>
      <c r="AV190" s="749"/>
      <c r="AW190" s="749"/>
      <c r="AX190" s="749"/>
      <c r="AY190" s="749"/>
      <c r="AZ190" s="749"/>
      <c r="BA190" s="749"/>
      <c r="BB190" s="749"/>
      <c r="BC190" s="749"/>
      <c r="BD190" s="749"/>
      <c r="BE190" s="749"/>
      <c r="BF190" s="749"/>
      <c r="BG190" s="749"/>
      <c r="BH190" s="749"/>
      <c r="BI190" s="749"/>
      <c r="BJ190" s="749"/>
      <c r="BK190" s="749"/>
      <c r="BL190" s="749"/>
      <c r="BM190" s="749"/>
      <c r="BN190" s="749" t="s">
        <v>431</v>
      </c>
      <c r="BO190" s="749" t="s">
        <v>431</v>
      </c>
      <c r="BP190" s="749"/>
      <c r="BQ190" s="749"/>
      <c r="BR190" s="749"/>
      <c r="BS190" s="749"/>
      <c r="BT190" s="749"/>
      <c r="BU190" s="749"/>
      <c r="BV190" s="749"/>
    </row>
    <row r="191" spans="1:74" ht="13.5" customHeight="1">
      <c r="A191" s="771"/>
      <c r="B191" s="15" t="s">
        <v>61</v>
      </c>
      <c r="C191" s="765" t="str">
        <f>IFERROR(VLOOKUP(C190,科目・教員!$A$2:$B$342,2,0),"")</f>
        <v/>
      </c>
      <c r="D191" s="764"/>
      <c r="E191" s="766" t="str">
        <f>IFERROR(VLOOKUP(E190,科目・教員!$A$2:$B$342,2,0),"")</f>
        <v/>
      </c>
      <c r="F191" s="764"/>
      <c r="G191" s="766" t="str">
        <f>IFERROR(VLOOKUP(G190,科目・教員!$A$2:$B$342,2,0),"")</f>
        <v/>
      </c>
      <c r="H191" s="764"/>
      <c r="I191" s="766" t="str">
        <f>IFERROR(VLOOKUP(I190,科目・教員!$A$2:$B$342,2,0),"")</f>
        <v>須藤　恭子</v>
      </c>
      <c r="J191" s="764"/>
      <c r="K191" s="763" t="str">
        <f>IFERROR(VLOOKUP(K190,科目・教員!$A$2:$B$342,2,0),"")</f>
        <v/>
      </c>
      <c r="L191" s="763"/>
      <c r="M191" s="765" t="str">
        <f>IFERROR(VLOOKUP(M190,科目・教員!$A$2:$B$342,2,0),"")</f>
        <v/>
      </c>
      <c r="N191" s="764"/>
      <c r="O191" s="763" t="str">
        <f>IFERROR(VLOOKUP(O190,科目・教員!$A$2:$B$342,2,0),"")</f>
        <v/>
      </c>
      <c r="P191" s="764"/>
      <c r="Q191" s="763" t="str">
        <f>IFERROR(VLOOKUP(Q190,科目・教員!$A$2:$B$342,2,0),"")</f>
        <v/>
      </c>
      <c r="R191" s="764"/>
      <c r="S191" s="763" t="str">
        <f>IFERROR(VLOOKUP(S190,科目・教員!$A$2:$B$342,2,0),"")</f>
        <v/>
      </c>
      <c r="T191" s="764"/>
      <c r="U191" s="21"/>
      <c r="Z191" s="771"/>
      <c r="AA191" s="750"/>
      <c r="AB191" s="750"/>
      <c r="AC191" s="750"/>
      <c r="AD191" s="750"/>
      <c r="AE191" s="750"/>
      <c r="AF191" s="750"/>
      <c r="AG191" s="750"/>
      <c r="AH191" s="750"/>
      <c r="AI191" s="750"/>
      <c r="AJ191" s="750"/>
      <c r="AK191" s="750"/>
      <c r="AL191" s="750"/>
      <c r="AM191" s="750"/>
      <c r="AN191" s="750"/>
      <c r="AO191" s="750"/>
      <c r="AP191" s="750"/>
      <c r="AQ191" s="750"/>
      <c r="AR191" s="750"/>
      <c r="AS191" s="750"/>
      <c r="AT191" s="750"/>
      <c r="AU191" s="750"/>
      <c r="AV191" s="750"/>
      <c r="AW191" s="750"/>
      <c r="AX191" s="750"/>
      <c r="AY191" s="750"/>
      <c r="AZ191" s="750"/>
      <c r="BA191" s="750"/>
      <c r="BB191" s="750"/>
      <c r="BC191" s="750"/>
      <c r="BD191" s="750"/>
      <c r="BE191" s="750"/>
      <c r="BF191" s="750"/>
      <c r="BG191" s="750"/>
      <c r="BH191" s="750"/>
      <c r="BI191" s="750"/>
      <c r="BJ191" s="750"/>
      <c r="BK191" s="750"/>
      <c r="BL191" s="750"/>
      <c r="BM191" s="750"/>
      <c r="BN191" s="750"/>
      <c r="BO191" s="750"/>
      <c r="BP191" s="750"/>
      <c r="BQ191" s="750"/>
      <c r="BR191" s="750"/>
      <c r="BS191" s="750"/>
      <c r="BT191" s="750"/>
      <c r="BU191" s="750"/>
      <c r="BV191" s="750"/>
    </row>
    <row r="192" spans="1:74" ht="13.5" customHeight="1">
      <c r="A192" s="771"/>
      <c r="B192" s="15" t="s">
        <v>65</v>
      </c>
      <c r="C192" s="765" t="str">
        <f>VLOOKUP($C177,'2026年度(1年後期)'!$B$5:$N$207,COLUMN('2026年度(1年後期)'!$G$5)+1,0)&amp;""</f>
        <v/>
      </c>
      <c r="D192" s="764"/>
      <c r="E192" s="766" t="str">
        <f>VLOOKUP($C177,'2026年度(2年後期)'!$B$5:$N$207,COLUMN('2026年度(2年後期)'!$G$5)+1,0)&amp;""</f>
        <v/>
      </c>
      <c r="F192" s="764"/>
      <c r="G192" s="766" t="str">
        <f>VLOOKUP($C177,'2026年度(3年後期)'!$B$5:$N$207,COLUMN('2026年度(3年後期)'!$G$5)+1,0)&amp;""</f>
        <v/>
      </c>
      <c r="H192" s="764"/>
      <c r="I192" s="766" t="str">
        <f>VLOOKUP($C177,'2026年度(4年後期)'!$B$5:$N$206,COLUMN('2026年度(4年後期)'!$G$5)+1,0)&amp;""</f>
        <v>大講義室･アリーナ</v>
      </c>
      <c r="J192" s="764"/>
      <c r="K192" s="763" t="str">
        <f>VLOOKUP($C177,'2026年度(助産後期)'!$B$5:$N$207,COLUMN('2026年度(助産後期)'!$G$5)+1,0)&amp;""</f>
        <v/>
      </c>
      <c r="L192" s="763"/>
      <c r="M192" s="765" t="str">
        <f>VLOOKUP($C177,'2026年度(M1後期)'!$B$5:$N$207,COLUMN('2026年度(M1後期)'!$G$5)+1,0)&amp;""</f>
        <v/>
      </c>
      <c r="N192" s="764"/>
      <c r="O192" s="763" t="str">
        <f>VLOOKUP($C177,'2026年度(M2後期)'!$B$5:$N$207,COLUMN('2026年度(M2後期)'!$G$5)+1,0)&amp;""</f>
        <v/>
      </c>
      <c r="P192" s="764"/>
      <c r="Q192" s="763" t="str">
        <f>VLOOKUP($C177,'2026年度(D1後期)'!$B$5:$N$207,COLUMN('2026年度(D1後期)'!$G$5)+1,0)&amp;""</f>
        <v/>
      </c>
      <c r="R192" s="764"/>
      <c r="S192" s="763" t="str">
        <f>VLOOKUP($C177,'2026年度(D23後期)'!$B$5:$N$207,COLUMN('2026年度(D23後期)'!$G$5)+1,0)&amp;""</f>
        <v/>
      </c>
      <c r="T192" s="764"/>
      <c r="U192" s="21"/>
      <c r="Z192" s="771"/>
      <c r="AA192" s="750"/>
      <c r="AB192" s="750"/>
      <c r="AC192" s="750"/>
      <c r="AD192" s="750"/>
      <c r="AE192" s="750"/>
      <c r="AF192" s="750"/>
      <c r="AG192" s="750"/>
      <c r="AH192" s="750"/>
      <c r="AI192" s="750"/>
      <c r="AJ192" s="750"/>
      <c r="AK192" s="750"/>
      <c r="AL192" s="750"/>
      <c r="AM192" s="750"/>
      <c r="AN192" s="750"/>
      <c r="AO192" s="750"/>
      <c r="AP192" s="750"/>
      <c r="AQ192" s="750"/>
      <c r="AR192" s="750"/>
      <c r="AS192" s="750"/>
      <c r="AT192" s="750"/>
      <c r="AU192" s="750"/>
      <c r="AV192" s="750"/>
      <c r="AW192" s="750"/>
      <c r="AX192" s="750"/>
      <c r="AY192" s="750"/>
      <c r="AZ192" s="750"/>
      <c r="BA192" s="750"/>
      <c r="BB192" s="750"/>
      <c r="BC192" s="750"/>
      <c r="BD192" s="750"/>
      <c r="BE192" s="750"/>
      <c r="BF192" s="750"/>
      <c r="BG192" s="750"/>
      <c r="BH192" s="750"/>
      <c r="BI192" s="750"/>
      <c r="BJ192" s="750"/>
      <c r="BK192" s="750"/>
      <c r="BL192" s="750"/>
      <c r="BM192" s="750"/>
      <c r="BN192" s="750"/>
      <c r="BO192" s="750"/>
      <c r="BP192" s="750"/>
      <c r="BQ192" s="750"/>
      <c r="BR192" s="750"/>
      <c r="BS192" s="750"/>
      <c r="BT192" s="750"/>
      <c r="BU192" s="750"/>
      <c r="BV192" s="750"/>
    </row>
    <row r="193" spans="1:74" ht="13.5" customHeight="1">
      <c r="A193" s="786"/>
      <c r="B193" s="16" t="s">
        <v>68</v>
      </c>
      <c r="C193" s="762"/>
      <c r="D193" s="760"/>
      <c r="E193" s="759"/>
      <c r="F193" s="760"/>
      <c r="G193" s="759"/>
      <c r="H193" s="760"/>
      <c r="I193" s="759"/>
      <c r="J193" s="760"/>
      <c r="K193" s="761"/>
      <c r="L193" s="761"/>
      <c r="M193" s="762"/>
      <c r="N193" s="760"/>
      <c r="O193" s="761"/>
      <c r="P193" s="760"/>
      <c r="Q193" s="761"/>
      <c r="R193" s="760"/>
      <c r="S193" s="761"/>
      <c r="T193" s="760"/>
      <c r="U193" s="21"/>
      <c r="Z193" s="772"/>
      <c r="AA193" s="751"/>
      <c r="AB193" s="751"/>
      <c r="AC193" s="751"/>
      <c r="AD193" s="751"/>
      <c r="AE193" s="751"/>
      <c r="AF193" s="751"/>
      <c r="AG193" s="751"/>
      <c r="AH193" s="751"/>
      <c r="AI193" s="751"/>
      <c r="AJ193" s="751"/>
      <c r="AK193" s="751"/>
      <c r="AL193" s="751"/>
      <c r="AM193" s="751"/>
      <c r="AN193" s="751"/>
      <c r="AO193" s="751"/>
      <c r="AP193" s="751"/>
      <c r="AQ193" s="751"/>
      <c r="AR193" s="751"/>
      <c r="AS193" s="751"/>
      <c r="AT193" s="751"/>
      <c r="AU193" s="751"/>
      <c r="AV193" s="751"/>
      <c r="AW193" s="751"/>
      <c r="AX193" s="751"/>
      <c r="AY193" s="751"/>
      <c r="AZ193" s="751"/>
      <c r="BA193" s="751"/>
      <c r="BB193" s="751"/>
      <c r="BC193" s="751"/>
      <c r="BD193" s="751"/>
      <c r="BE193" s="751"/>
      <c r="BF193" s="751"/>
      <c r="BG193" s="751"/>
      <c r="BH193" s="751"/>
      <c r="BI193" s="751"/>
      <c r="BJ193" s="751"/>
      <c r="BK193" s="751"/>
      <c r="BL193" s="751"/>
      <c r="BM193" s="751"/>
      <c r="BN193" s="751"/>
      <c r="BO193" s="751"/>
      <c r="BP193" s="751"/>
      <c r="BQ193" s="751"/>
      <c r="BR193" s="751"/>
      <c r="BS193" s="751"/>
      <c r="BT193" s="751"/>
      <c r="BU193" s="751"/>
      <c r="BV193" s="751"/>
    </row>
    <row r="194" spans="1:74" ht="13.5" customHeight="1">
      <c r="A194" s="771" t="s">
        <v>103</v>
      </c>
      <c r="B194" s="15" t="s">
        <v>53</v>
      </c>
      <c r="C194" s="767" t="str">
        <f>VLOOKUP($C177,'2026年度(1年後期)'!$B$5:$N$207,COLUMN('2026年度(1年後期)'!$I$5),0)&amp;""</f>
        <v/>
      </c>
      <c r="D194" s="768"/>
      <c r="E194" s="773" t="str">
        <f>VLOOKUP($C177,'2026年度(2年後期)'!$B$5:$N$207,COLUMN('2026年度(2年後期)'!$I$5),0)&amp;""</f>
        <v/>
      </c>
      <c r="F194" s="768"/>
      <c r="G194" s="773" t="str">
        <f>VLOOKUP($C177,'2026年度(3年後期)'!$B$5:$N$207,COLUMN('2026年度(3年後期)'!$I$5),0)&amp;""</f>
        <v/>
      </c>
      <c r="H194" s="768"/>
      <c r="I194" s="773" t="str">
        <f>VLOOKUP($C177,'2026年度(4年後期)'!$B$5:$N$206,COLUMN('2026年度(4年後期)'!$I$5),0)&amp;""</f>
        <v>災害看護論</v>
      </c>
      <c r="J194" s="768"/>
      <c r="K194" s="769" t="str">
        <f>VLOOKUP($C177,'2026年度(助産後期)'!$B$5:$N$207,COLUMN('2026年度(助産後期)'!$I$5),0)&amp;""</f>
        <v/>
      </c>
      <c r="L194" s="769"/>
      <c r="M194" s="767" t="str">
        <f>VLOOKUP($C177,'2026年度(M1後期)'!$B$5:$N$207,COLUMN('2026年度(M1後期)'!$I$5),0)&amp;""</f>
        <v>がん看護学演習A-Ⅳ</v>
      </c>
      <c r="N194" s="768"/>
      <c r="O194" s="769" t="str">
        <f>VLOOKUP($C177,'2026年度(M2後期)'!$B$5:$N$207,COLUMN('2026年度(M2後期)'!$I$5),0)&amp;""</f>
        <v>特別研究</v>
      </c>
      <c r="P194" s="768"/>
      <c r="Q194" s="769" t="str">
        <f>VLOOKUP($C177,'2026年度(D1後期)'!$B$5:$N$207,COLUMN('2026年度(D1後期)'!$I$5),0)&amp;""</f>
        <v/>
      </c>
      <c r="R194" s="768"/>
      <c r="S194" s="769" t="str">
        <f>VLOOKUP($C177,'2026年度(D23後期)'!$B$5:$N$207,COLUMN('2026年度(D23後期)'!$I$5),0)&amp;""</f>
        <v>特別研究</v>
      </c>
      <c r="T194" s="768"/>
      <c r="U194" s="21"/>
      <c r="Z194" s="771" t="str">
        <f>A194</f>
        <v>４時限（15：10～16：40）</v>
      </c>
      <c r="AA194" s="749"/>
      <c r="AB194" s="749"/>
      <c r="AC194" s="749"/>
      <c r="AD194" s="749"/>
      <c r="AE194" s="749"/>
      <c r="AF194" s="749"/>
      <c r="AG194" s="749"/>
      <c r="AH194" s="749"/>
      <c r="AI194" s="749"/>
      <c r="AJ194" s="749"/>
      <c r="AK194" s="749"/>
      <c r="AL194" s="749"/>
      <c r="AM194" s="749" t="s">
        <v>323</v>
      </c>
      <c r="AN194" s="749"/>
      <c r="AO194" s="749"/>
      <c r="AP194" s="749"/>
      <c r="AQ194" s="749"/>
      <c r="AR194" s="749"/>
      <c r="AS194" s="749"/>
      <c r="AT194" s="749"/>
      <c r="AU194" s="749"/>
      <c r="AV194" s="749"/>
      <c r="AW194" s="749"/>
      <c r="AX194" s="749"/>
      <c r="AY194" s="749"/>
      <c r="AZ194" s="749"/>
      <c r="BA194" s="749"/>
      <c r="BB194" s="749"/>
      <c r="BC194" s="749"/>
      <c r="BD194" s="749"/>
      <c r="BE194" s="749"/>
      <c r="BF194" s="749"/>
      <c r="BG194" s="749"/>
      <c r="BH194" s="749"/>
      <c r="BI194" s="749"/>
      <c r="BJ194" s="749"/>
      <c r="BK194" s="749"/>
      <c r="BL194" s="749"/>
      <c r="BM194" s="749"/>
      <c r="BN194" s="749" t="s">
        <v>431</v>
      </c>
      <c r="BO194" s="749" t="s">
        <v>431</v>
      </c>
      <c r="BP194" s="749"/>
      <c r="BQ194" s="749"/>
      <c r="BR194" s="749"/>
      <c r="BS194" s="749"/>
      <c r="BT194" s="749"/>
      <c r="BU194" s="749"/>
      <c r="BV194" s="749"/>
    </row>
    <row r="195" spans="1:74" ht="13.5" customHeight="1">
      <c r="A195" s="771"/>
      <c r="B195" s="15" t="s">
        <v>61</v>
      </c>
      <c r="C195" s="765" t="str">
        <f>IFERROR(VLOOKUP(C194,科目・教員!$A$2:$B$342,2,0),"")</f>
        <v/>
      </c>
      <c r="D195" s="764"/>
      <c r="E195" s="766" t="str">
        <f>IFERROR(VLOOKUP(E194,科目・教員!$A$2:$B$342,2,0),"")</f>
        <v/>
      </c>
      <c r="F195" s="764"/>
      <c r="G195" s="766" t="str">
        <f>IFERROR(VLOOKUP(G194,科目・教員!$A$2:$B$342,2,0),"")</f>
        <v/>
      </c>
      <c r="H195" s="764"/>
      <c r="I195" s="766" t="str">
        <f>IFERROR(VLOOKUP(I194,科目・教員!$A$2:$B$342,2,0),"")</f>
        <v>須藤　恭子</v>
      </c>
      <c r="J195" s="764"/>
      <c r="K195" s="763" t="str">
        <f>IFERROR(VLOOKUP(K194,科目・教員!$A$2:$B$342,2,0),"")</f>
        <v/>
      </c>
      <c r="L195" s="763"/>
      <c r="M195" s="765" t="str">
        <f>IFERROR(VLOOKUP(M194,科目・教員!$A$2:$B$342,2,0),"")</f>
        <v/>
      </c>
      <c r="N195" s="764"/>
      <c r="O195" s="763" t="str">
        <f>IFERROR(VLOOKUP(O194,科目・教員!$A$2:$B$342,2,0),"")</f>
        <v/>
      </c>
      <c r="P195" s="764"/>
      <c r="Q195" s="763" t="str">
        <f>IFERROR(VLOOKUP(Q194,科目・教員!$A$2:$B$342,2,0),"")</f>
        <v/>
      </c>
      <c r="R195" s="764"/>
      <c r="S195" s="763" t="str">
        <f>IFERROR(VLOOKUP(S194,科目・教員!$A$2:$B$342,2,0),"")</f>
        <v/>
      </c>
      <c r="T195" s="764"/>
      <c r="U195" s="21"/>
      <c r="Z195" s="771"/>
      <c r="AA195" s="750"/>
      <c r="AB195" s="750"/>
      <c r="AC195" s="750"/>
      <c r="AD195" s="750"/>
      <c r="AE195" s="750"/>
      <c r="AF195" s="750"/>
      <c r="AG195" s="750"/>
      <c r="AH195" s="750"/>
      <c r="AI195" s="750"/>
      <c r="AJ195" s="750"/>
      <c r="AK195" s="750"/>
      <c r="AL195" s="750"/>
      <c r="AM195" s="750"/>
      <c r="AN195" s="750"/>
      <c r="AO195" s="750"/>
      <c r="AP195" s="750"/>
      <c r="AQ195" s="750"/>
      <c r="AR195" s="750"/>
      <c r="AS195" s="750"/>
      <c r="AT195" s="750"/>
      <c r="AU195" s="750"/>
      <c r="AV195" s="750"/>
      <c r="AW195" s="750"/>
      <c r="AX195" s="750"/>
      <c r="AY195" s="750"/>
      <c r="AZ195" s="750"/>
      <c r="BA195" s="750"/>
      <c r="BB195" s="750"/>
      <c r="BC195" s="750"/>
      <c r="BD195" s="750"/>
      <c r="BE195" s="750"/>
      <c r="BF195" s="750"/>
      <c r="BG195" s="750"/>
      <c r="BH195" s="750"/>
      <c r="BI195" s="750"/>
      <c r="BJ195" s="750"/>
      <c r="BK195" s="750"/>
      <c r="BL195" s="750"/>
      <c r="BM195" s="750"/>
      <c r="BN195" s="750"/>
      <c r="BO195" s="750"/>
      <c r="BP195" s="750"/>
      <c r="BQ195" s="750"/>
      <c r="BR195" s="750"/>
      <c r="BS195" s="750"/>
      <c r="BT195" s="750"/>
      <c r="BU195" s="750"/>
      <c r="BV195" s="750"/>
    </row>
    <row r="196" spans="1:74" ht="13.5" customHeight="1">
      <c r="A196" s="771"/>
      <c r="B196" s="15" t="s">
        <v>65</v>
      </c>
      <c r="C196" s="765" t="str">
        <f>VLOOKUP($C177,'2026年度(1年後期)'!$B$5:$N$207,COLUMN('2026年度(1年後期)'!$I$5)+1,0)&amp;""</f>
        <v/>
      </c>
      <c r="D196" s="764"/>
      <c r="E196" s="766" t="str">
        <f>VLOOKUP($C177,'2026年度(2年後期)'!$B$5:$N$207,COLUMN('2026年度(2年後期)'!$I$5)+1,0)&amp;""</f>
        <v/>
      </c>
      <c r="F196" s="764"/>
      <c r="G196" s="766" t="str">
        <f>VLOOKUP($C177,'2026年度(3年後期)'!$B$5:$N$207,COLUMN('2026年度(3年後期)'!$I$5)+1,0)&amp;""</f>
        <v/>
      </c>
      <c r="H196" s="764"/>
      <c r="I196" s="766" t="str">
        <f>VLOOKUP($C177,'2026年度(4年後期)'!$B$5:$N$206,COLUMN('2026年度(4年後期)'!$I$5)+1,0)&amp;""</f>
        <v>大講義室･アリーナ</v>
      </c>
      <c r="J196" s="764"/>
      <c r="K196" s="763" t="str">
        <f>VLOOKUP($C177,'2026年度(助産後期)'!$B$5:$N$207,COLUMN('2026年度(助産後期)'!$I$5)+1,0)&amp;""</f>
        <v/>
      </c>
      <c r="L196" s="763"/>
      <c r="M196" s="765" t="str">
        <f>VLOOKUP($C177,'2026年度(M1後期)'!$B$5:$N$207,COLUMN('2026年度(M1後期)'!$I$5)+1,0)&amp;""</f>
        <v/>
      </c>
      <c r="N196" s="764"/>
      <c r="O196" s="763" t="str">
        <f>VLOOKUP($C177,'2026年度(M2後期)'!$B$5:$N$207,COLUMN('2026年度(M2後期)'!$I$5)+1,0)&amp;""</f>
        <v/>
      </c>
      <c r="P196" s="764"/>
      <c r="Q196" s="763" t="str">
        <f>VLOOKUP($C177,'2026年度(D1後期)'!$B$5:$N$207,COLUMN('2026年度(D1後期)'!$I$5)+1,0)&amp;""</f>
        <v/>
      </c>
      <c r="R196" s="764"/>
      <c r="S196" s="763" t="str">
        <f>VLOOKUP($C177,'2026年度(D23後期)'!$B$5:$N$207,COLUMN('2026年度(D23後期)'!$I$5)+1,0)&amp;""</f>
        <v/>
      </c>
      <c r="T196" s="764"/>
      <c r="U196" s="21"/>
      <c r="Z196" s="771"/>
      <c r="AA196" s="750"/>
      <c r="AB196" s="750"/>
      <c r="AC196" s="750"/>
      <c r="AD196" s="750"/>
      <c r="AE196" s="750"/>
      <c r="AF196" s="750"/>
      <c r="AG196" s="750"/>
      <c r="AH196" s="750"/>
      <c r="AI196" s="750"/>
      <c r="AJ196" s="750"/>
      <c r="AK196" s="750"/>
      <c r="AL196" s="750"/>
      <c r="AM196" s="750"/>
      <c r="AN196" s="750"/>
      <c r="AO196" s="750"/>
      <c r="AP196" s="750"/>
      <c r="AQ196" s="750"/>
      <c r="AR196" s="750"/>
      <c r="AS196" s="750"/>
      <c r="AT196" s="750"/>
      <c r="AU196" s="750"/>
      <c r="AV196" s="750"/>
      <c r="AW196" s="750"/>
      <c r="AX196" s="750"/>
      <c r="AY196" s="750"/>
      <c r="AZ196" s="750"/>
      <c r="BA196" s="750"/>
      <c r="BB196" s="750"/>
      <c r="BC196" s="750"/>
      <c r="BD196" s="750"/>
      <c r="BE196" s="750"/>
      <c r="BF196" s="750"/>
      <c r="BG196" s="750"/>
      <c r="BH196" s="750"/>
      <c r="BI196" s="750"/>
      <c r="BJ196" s="750"/>
      <c r="BK196" s="750"/>
      <c r="BL196" s="750"/>
      <c r="BM196" s="750"/>
      <c r="BN196" s="750"/>
      <c r="BO196" s="750"/>
      <c r="BP196" s="750"/>
      <c r="BQ196" s="750"/>
      <c r="BR196" s="750"/>
      <c r="BS196" s="750"/>
      <c r="BT196" s="750"/>
      <c r="BU196" s="750"/>
      <c r="BV196" s="750"/>
    </row>
    <row r="197" spans="1:74" ht="13.5" customHeight="1">
      <c r="A197" s="772"/>
      <c r="B197" s="16" t="s">
        <v>68</v>
      </c>
      <c r="C197" s="762"/>
      <c r="D197" s="760"/>
      <c r="E197" s="759"/>
      <c r="F197" s="760"/>
      <c r="G197" s="759"/>
      <c r="H197" s="760"/>
      <c r="I197" s="759"/>
      <c r="J197" s="760"/>
      <c r="K197" s="761"/>
      <c r="L197" s="761"/>
      <c r="M197" s="762"/>
      <c r="N197" s="760"/>
      <c r="O197" s="761"/>
      <c r="P197" s="760"/>
      <c r="Q197" s="761"/>
      <c r="R197" s="760"/>
      <c r="S197" s="761"/>
      <c r="T197" s="760"/>
      <c r="U197" s="21"/>
      <c r="Z197" s="772"/>
      <c r="AA197" s="751"/>
      <c r="AB197" s="751"/>
      <c r="AC197" s="751"/>
      <c r="AD197" s="751"/>
      <c r="AE197" s="751"/>
      <c r="AF197" s="751"/>
      <c r="AG197" s="751"/>
      <c r="AH197" s="751"/>
      <c r="AI197" s="751"/>
      <c r="AJ197" s="751"/>
      <c r="AK197" s="751"/>
      <c r="AL197" s="751"/>
      <c r="AM197" s="751"/>
      <c r="AN197" s="751"/>
      <c r="AO197" s="751"/>
      <c r="AP197" s="751"/>
      <c r="AQ197" s="751"/>
      <c r="AR197" s="751"/>
      <c r="AS197" s="751"/>
      <c r="AT197" s="751"/>
      <c r="AU197" s="751"/>
      <c r="AV197" s="751"/>
      <c r="AW197" s="751"/>
      <c r="AX197" s="751"/>
      <c r="AY197" s="751"/>
      <c r="AZ197" s="751"/>
      <c r="BA197" s="751"/>
      <c r="BB197" s="751"/>
      <c r="BC197" s="751"/>
      <c r="BD197" s="751"/>
      <c r="BE197" s="751"/>
      <c r="BF197" s="751"/>
      <c r="BG197" s="751"/>
      <c r="BH197" s="751"/>
      <c r="BI197" s="751"/>
      <c r="BJ197" s="751"/>
      <c r="BK197" s="751"/>
      <c r="BL197" s="751"/>
      <c r="BM197" s="751"/>
      <c r="BN197" s="751"/>
      <c r="BO197" s="751"/>
      <c r="BP197" s="751"/>
      <c r="BQ197" s="751"/>
      <c r="BR197" s="751"/>
      <c r="BS197" s="751"/>
      <c r="BT197" s="751"/>
      <c r="BU197" s="751"/>
      <c r="BV197" s="751"/>
    </row>
    <row r="198" spans="1:74" ht="13.5" customHeight="1">
      <c r="A198" s="771" t="s">
        <v>112</v>
      </c>
      <c r="B198" s="15" t="s">
        <v>53</v>
      </c>
      <c r="C198" s="767" t="str">
        <f>VLOOKUP($C177,'2026年度(1年後期)'!$B$5:$N$207,COLUMN('2026年度(1年後期)'!$K$5),0)&amp;""</f>
        <v/>
      </c>
      <c r="D198" s="768"/>
      <c r="E198" s="773" t="str">
        <f>VLOOKUP($C177,'2026年度(2年後期)'!$B$5:$N$207,COLUMN('2026年度(2年後期)'!$K$5),0)&amp;""</f>
        <v/>
      </c>
      <c r="F198" s="768"/>
      <c r="G198" s="773" t="str">
        <f>VLOOKUP($C177,'2026年度(3年後期)'!$B$5:$N$207,COLUMN('2026年度(3年後期)'!$K$5),0)&amp;""</f>
        <v/>
      </c>
      <c r="H198" s="768"/>
      <c r="I198" s="773" t="str">
        <f>VLOOKUP($C177,'2026年度(4年後期)'!$B$5:$N$206,COLUMN('2026年度(4年後期)'!$K$5),0)&amp;""</f>
        <v/>
      </c>
      <c r="J198" s="768"/>
      <c r="K198" s="769" t="str">
        <f>VLOOKUP($C177,'2026年度(助産後期)'!$B$5:$N$207,COLUMN('2026年度(助産後期)'!$K$5),0)&amp;""</f>
        <v/>
      </c>
      <c r="L198" s="769"/>
      <c r="M198" s="767" t="str">
        <f>VLOOKUP($C177,'2026年度(M1後期)'!$B$5:$N$207,COLUMN('2026年度(M1後期)'!$K$5),0)&amp;""</f>
        <v/>
      </c>
      <c r="N198" s="768"/>
      <c r="O198" s="769" t="str">
        <f>VLOOKUP($C177,'2026年度(M2後期)'!$B$5:$N$207,COLUMN('2026年度(M2後期)'!$K$5),0)&amp;""</f>
        <v/>
      </c>
      <c r="P198" s="768"/>
      <c r="Q198" s="769" t="str">
        <f>VLOOKUP($C177,'2026年度(D1後期)'!$B$5:$N$207,COLUMN('2026年度(D1後期)'!$K$5),0)&amp;""</f>
        <v/>
      </c>
      <c r="R198" s="768"/>
      <c r="S198" s="769" t="str">
        <f>VLOOKUP($C177,'2026年度(D23後期)'!$B$5:$N$207,COLUMN('2026年度(D23後期)'!$K$5),0)&amp;""</f>
        <v/>
      </c>
      <c r="T198" s="768"/>
      <c r="U198" s="612" t="s">
        <v>113</v>
      </c>
      <c r="Z198" s="771" t="str">
        <f>A198</f>
        <v>５時限（16：50～18：20）</v>
      </c>
      <c r="AA198" s="749"/>
      <c r="AB198" s="749"/>
      <c r="AC198" s="749"/>
      <c r="AD198" s="749"/>
      <c r="AE198" s="749"/>
      <c r="AF198" s="749"/>
      <c r="AG198" s="749"/>
      <c r="AH198" s="749"/>
      <c r="AI198" s="749"/>
      <c r="AJ198" s="749"/>
      <c r="AK198" s="749"/>
      <c r="AL198" s="749"/>
      <c r="AM198" s="749" t="s">
        <v>323</v>
      </c>
      <c r="AN198" s="749"/>
      <c r="AO198" s="749"/>
      <c r="AP198" s="749"/>
      <c r="AQ198" s="749"/>
      <c r="AR198" s="749"/>
      <c r="AS198" s="749"/>
      <c r="AT198" s="749"/>
      <c r="AU198" s="749"/>
      <c r="AV198" s="749"/>
      <c r="AW198" s="749"/>
      <c r="AX198" s="749"/>
      <c r="AY198" s="749"/>
      <c r="AZ198" s="749"/>
      <c r="BA198" s="749"/>
      <c r="BB198" s="749"/>
      <c r="BC198" s="749"/>
      <c r="BD198" s="749"/>
      <c r="BE198" s="749"/>
      <c r="BF198" s="749"/>
      <c r="BG198" s="749"/>
      <c r="BH198" s="749"/>
      <c r="BI198" s="749"/>
      <c r="BJ198" s="749" t="s">
        <v>230</v>
      </c>
      <c r="BK198" s="749"/>
      <c r="BL198" s="749"/>
      <c r="BM198" s="749"/>
      <c r="BN198" s="749"/>
      <c r="BO198" s="749"/>
      <c r="BP198" s="749"/>
      <c r="BQ198" s="749"/>
      <c r="BR198" s="749"/>
      <c r="BS198" s="749"/>
      <c r="BT198" s="749"/>
      <c r="BU198" s="749"/>
      <c r="BV198" s="749"/>
    </row>
    <row r="199" spans="1:74" ht="13.5" customHeight="1">
      <c r="A199" s="771"/>
      <c r="B199" s="15" t="s">
        <v>61</v>
      </c>
      <c r="C199" s="765" t="str">
        <f>IFERROR(VLOOKUP(C198,科目・教員!$A$2:$B$342,2,0),"")</f>
        <v/>
      </c>
      <c r="D199" s="764"/>
      <c r="E199" s="766" t="str">
        <f>IFERROR(VLOOKUP(E198,科目・教員!$A$2:$B$342,2,0),"")</f>
        <v/>
      </c>
      <c r="F199" s="764"/>
      <c r="G199" s="766" t="str">
        <f>IFERROR(VLOOKUP(G198,科目・教員!$A$2:$B$342,2,0),"")</f>
        <v/>
      </c>
      <c r="H199" s="764"/>
      <c r="I199" s="766" t="str">
        <f>IFERROR(VLOOKUP(I198,科目・教員!$A$2:$B$342,2,0),"")</f>
        <v/>
      </c>
      <c r="J199" s="764"/>
      <c r="K199" s="763" t="str">
        <f>IFERROR(VLOOKUP(K198,科目・教員!$A$2:$B$342,2,0),"")</f>
        <v/>
      </c>
      <c r="L199" s="763"/>
      <c r="M199" s="765" t="str">
        <f>IFERROR(VLOOKUP(M198,科目・教員!$A$2:$B$342,2,0),"")</f>
        <v/>
      </c>
      <c r="N199" s="764"/>
      <c r="O199" s="763" t="str">
        <f>IFERROR(VLOOKUP(O198,科目・教員!$A$2:$B$342,2,0),"")</f>
        <v/>
      </c>
      <c r="P199" s="764"/>
      <c r="Q199" s="763" t="str">
        <f>IFERROR(VLOOKUP(Q198,科目・教員!$A$2:$B$342,2,0),"")</f>
        <v/>
      </c>
      <c r="R199" s="764"/>
      <c r="S199" s="763" t="str">
        <f>IFERROR(VLOOKUP(S198,科目・教員!$A$2:$B$342,2,0),"")</f>
        <v/>
      </c>
      <c r="T199" s="764"/>
      <c r="U199" s="613" t="s">
        <v>232</v>
      </c>
      <c r="Z199" s="771"/>
      <c r="AA199" s="750"/>
      <c r="AB199" s="750"/>
      <c r="AC199" s="750"/>
      <c r="AD199" s="750"/>
      <c r="AE199" s="750"/>
      <c r="AF199" s="750"/>
      <c r="AG199" s="750"/>
      <c r="AH199" s="750"/>
      <c r="AI199" s="750"/>
      <c r="AJ199" s="750"/>
      <c r="AK199" s="750"/>
      <c r="AL199" s="750"/>
      <c r="AM199" s="750"/>
      <c r="AN199" s="750"/>
      <c r="AO199" s="750"/>
      <c r="AP199" s="750"/>
      <c r="AQ199" s="750"/>
      <c r="AR199" s="750"/>
      <c r="AS199" s="750"/>
      <c r="AT199" s="750"/>
      <c r="AU199" s="750"/>
      <c r="AV199" s="750"/>
      <c r="AW199" s="750"/>
      <c r="AX199" s="750"/>
      <c r="AY199" s="750"/>
      <c r="AZ199" s="750"/>
      <c r="BA199" s="750"/>
      <c r="BB199" s="750"/>
      <c r="BC199" s="750"/>
      <c r="BD199" s="750"/>
      <c r="BE199" s="750"/>
      <c r="BF199" s="750"/>
      <c r="BG199" s="750"/>
      <c r="BH199" s="750"/>
      <c r="BI199" s="750"/>
      <c r="BJ199" s="750"/>
      <c r="BK199" s="750"/>
      <c r="BL199" s="750"/>
      <c r="BM199" s="750"/>
      <c r="BN199" s="750"/>
      <c r="BO199" s="750"/>
      <c r="BP199" s="750"/>
      <c r="BQ199" s="750"/>
      <c r="BR199" s="750"/>
      <c r="BS199" s="750"/>
      <c r="BT199" s="750"/>
      <c r="BU199" s="750"/>
      <c r="BV199" s="750"/>
    </row>
    <row r="200" spans="1:74" ht="13.5" customHeight="1">
      <c r="A200" s="771"/>
      <c r="B200" s="15" t="s">
        <v>65</v>
      </c>
      <c r="C200" s="765" t="str">
        <f>VLOOKUP($C177,'2026年度(1年後期)'!$B$5:$N$207,COLUMN('2026年度(1年後期)'!$K$5)+1,0)&amp;""</f>
        <v/>
      </c>
      <c r="D200" s="764"/>
      <c r="E200" s="766" t="str">
        <f>VLOOKUP($C177,'2026年度(2年後期)'!$B$5:$N$207,COLUMN('2026年度(2年後期)'!$K$5)+1,0)&amp;""</f>
        <v/>
      </c>
      <c r="F200" s="764"/>
      <c r="G200" s="766" t="str">
        <f>VLOOKUP($C177,'2026年度(3年後期)'!$B$5:$N$207,COLUMN('2026年度(3年後期)'!$K$5)+1,0)&amp;""</f>
        <v/>
      </c>
      <c r="H200" s="764"/>
      <c r="I200" s="766" t="str">
        <f>VLOOKUP($C177,'2026年度(4年後期)'!$B$5:$N$206,COLUMN('2026年度(4年後期)'!$K$5)+1,0)&amp;""</f>
        <v/>
      </c>
      <c r="J200" s="764"/>
      <c r="K200" s="763" t="str">
        <f>VLOOKUP($C177,'2026年度(助産後期)'!$B$5:$N$207,COLUMN('2026年度(助産後期)'!$K$5)+1,0)&amp;""</f>
        <v/>
      </c>
      <c r="L200" s="763"/>
      <c r="M200" s="765" t="str">
        <f>VLOOKUP($C177,'2026年度(M1後期)'!$B$5:$N$207,COLUMN('2026年度(M1後期)'!$K$5)+1,0)&amp;""</f>
        <v/>
      </c>
      <c r="N200" s="764"/>
      <c r="O200" s="763" t="str">
        <f>VLOOKUP($C177,'2026年度(M2後期)'!$B$5:$N$207,COLUMN('2026年度(M2後期)'!$K$5)+1,0)&amp;""</f>
        <v/>
      </c>
      <c r="P200" s="764"/>
      <c r="Q200" s="763" t="str">
        <f>VLOOKUP($C177,'2026年度(D1後期)'!$B$5:$N$207,COLUMN('2026年度(D1後期)'!$K$5)+1,0)&amp;""</f>
        <v/>
      </c>
      <c r="R200" s="764"/>
      <c r="S200" s="763" t="str">
        <f>VLOOKUP($C177,'2026年度(D23後期)'!$B$5:$N$207,COLUMN('2026年度(D23後期)'!$K$5)+1,0)&amp;""</f>
        <v/>
      </c>
      <c r="T200" s="764"/>
      <c r="U200" s="612" t="s">
        <v>230</v>
      </c>
      <c r="Z200" s="771"/>
      <c r="AA200" s="750"/>
      <c r="AB200" s="750"/>
      <c r="AC200" s="750"/>
      <c r="AD200" s="750"/>
      <c r="AE200" s="750"/>
      <c r="AF200" s="750"/>
      <c r="AG200" s="750"/>
      <c r="AH200" s="750"/>
      <c r="AI200" s="750"/>
      <c r="AJ200" s="750"/>
      <c r="AK200" s="750"/>
      <c r="AL200" s="750"/>
      <c r="AM200" s="750"/>
      <c r="AN200" s="750"/>
      <c r="AO200" s="750"/>
      <c r="AP200" s="750"/>
      <c r="AQ200" s="750"/>
      <c r="AR200" s="750"/>
      <c r="AS200" s="750"/>
      <c r="AT200" s="750"/>
      <c r="AU200" s="750"/>
      <c r="AV200" s="750"/>
      <c r="AW200" s="750"/>
      <c r="AX200" s="750"/>
      <c r="AY200" s="750"/>
      <c r="AZ200" s="750"/>
      <c r="BA200" s="750"/>
      <c r="BB200" s="750"/>
      <c r="BC200" s="750"/>
      <c r="BD200" s="750"/>
      <c r="BE200" s="750"/>
      <c r="BF200" s="750"/>
      <c r="BG200" s="750"/>
      <c r="BH200" s="750"/>
      <c r="BI200" s="750"/>
      <c r="BJ200" s="750"/>
      <c r="BK200" s="750"/>
      <c r="BL200" s="750"/>
      <c r="BM200" s="750"/>
      <c r="BN200" s="750"/>
      <c r="BO200" s="750"/>
      <c r="BP200" s="750"/>
      <c r="BQ200" s="750"/>
      <c r="BR200" s="750"/>
      <c r="BS200" s="750"/>
      <c r="BT200" s="750"/>
      <c r="BU200" s="750"/>
      <c r="BV200" s="750"/>
    </row>
    <row r="201" spans="1:74" ht="13.5" customHeight="1">
      <c r="A201" s="772"/>
      <c r="B201" s="16" t="s">
        <v>68</v>
      </c>
      <c r="C201" s="762"/>
      <c r="D201" s="760"/>
      <c r="E201" s="759"/>
      <c r="F201" s="760"/>
      <c r="G201" s="759"/>
      <c r="H201" s="760"/>
      <c r="I201" s="759"/>
      <c r="J201" s="760"/>
      <c r="K201" s="761"/>
      <c r="L201" s="761"/>
      <c r="M201" s="762"/>
      <c r="N201" s="760"/>
      <c r="O201" s="761"/>
      <c r="P201" s="760"/>
      <c r="Q201" s="761"/>
      <c r="R201" s="760"/>
      <c r="S201" s="761"/>
      <c r="T201" s="760"/>
      <c r="U201" s="614" t="s">
        <v>123</v>
      </c>
      <c r="V201" s="19"/>
      <c r="W201" s="19"/>
      <c r="X201" s="19"/>
      <c r="Y201" s="19"/>
      <c r="Z201" s="772"/>
      <c r="AA201" s="751"/>
      <c r="AB201" s="751"/>
      <c r="AC201" s="751"/>
      <c r="AD201" s="751"/>
      <c r="AE201" s="751"/>
      <c r="AF201" s="751"/>
      <c r="AG201" s="751"/>
      <c r="AH201" s="751"/>
      <c r="AI201" s="751"/>
      <c r="AJ201" s="751"/>
      <c r="AK201" s="751"/>
      <c r="AL201" s="751"/>
      <c r="AM201" s="751"/>
      <c r="AN201" s="751"/>
      <c r="AO201" s="751"/>
      <c r="AP201" s="751"/>
      <c r="AQ201" s="751"/>
      <c r="AR201" s="751"/>
      <c r="AS201" s="751"/>
      <c r="AT201" s="751"/>
      <c r="AU201" s="751"/>
      <c r="AV201" s="751"/>
      <c r="AW201" s="751"/>
      <c r="AX201" s="751"/>
      <c r="AY201" s="751"/>
      <c r="AZ201" s="751"/>
      <c r="BA201" s="751"/>
      <c r="BB201" s="751"/>
      <c r="BC201" s="751"/>
      <c r="BD201" s="751"/>
      <c r="BE201" s="751"/>
      <c r="BF201" s="751"/>
      <c r="BG201" s="751"/>
      <c r="BH201" s="751"/>
      <c r="BI201" s="751"/>
      <c r="BJ201" s="751"/>
      <c r="BK201" s="751"/>
      <c r="BL201" s="751"/>
      <c r="BM201" s="751"/>
      <c r="BN201" s="751"/>
      <c r="BO201" s="751"/>
      <c r="BP201" s="751"/>
      <c r="BQ201" s="751"/>
      <c r="BR201" s="751"/>
      <c r="BS201" s="751"/>
      <c r="BT201" s="751"/>
      <c r="BU201" s="751"/>
      <c r="BV201" s="751"/>
    </row>
    <row r="202" spans="1:74" ht="21">
      <c r="A202" s="23"/>
      <c r="B202" s="24"/>
      <c r="C202" s="793">
        <f>C177+1</f>
        <v>46396</v>
      </c>
      <c r="D202" s="793"/>
      <c r="E202" s="793"/>
      <c r="F202" s="793"/>
      <c r="G202" s="793"/>
      <c r="H202" s="793"/>
      <c r="I202" s="793"/>
      <c r="J202" s="793"/>
      <c r="K202" s="793"/>
      <c r="L202" s="793"/>
      <c r="M202" s="793"/>
      <c r="N202" s="793"/>
      <c r="O202" s="793"/>
      <c r="P202" s="793"/>
      <c r="Q202" s="793"/>
      <c r="R202" s="793"/>
      <c r="S202" s="793"/>
      <c r="T202" s="793"/>
      <c r="U202" s="861">
        <f>C202</f>
        <v>46396</v>
      </c>
      <c r="V202" s="862"/>
      <c r="W202" s="862"/>
      <c r="X202" s="862"/>
      <c r="Y202" s="862"/>
      <c r="Z202" s="863"/>
      <c r="AA202" s="7">
        <v>101</v>
      </c>
      <c r="AB202" s="7">
        <v>102</v>
      </c>
      <c r="AC202" s="7">
        <v>103</v>
      </c>
      <c r="AD202" s="7" t="s">
        <v>16</v>
      </c>
      <c r="AE202" s="7" t="s">
        <v>17</v>
      </c>
      <c r="AF202" s="7" t="s">
        <v>18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19</v>
      </c>
      <c r="AM202" s="7" t="s">
        <v>20</v>
      </c>
      <c r="AN202" s="7" t="s">
        <v>21</v>
      </c>
      <c r="AO202" s="7" t="s">
        <v>22</v>
      </c>
      <c r="AP202" s="7" t="s">
        <v>23</v>
      </c>
      <c r="AQ202" s="7" t="s">
        <v>24</v>
      </c>
      <c r="AR202" s="7" t="s">
        <v>25</v>
      </c>
      <c r="AS202" s="7" t="s">
        <v>26</v>
      </c>
      <c r="AT202" s="7" t="s">
        <v>27</v>
      </c>
      <c r="AU202" s="7" t="s">
        <v>28</v>
      </c>
      <c r="AV202" s="7" t="s">
        <v>29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30</v>
      </c>
      <c r="BB202" s="7" t="s">
        <v>31</v>
      </c>
      <c r="BC202" s="8" t="s">
        <v>32</v>
      </c>
      <c r="BD202" s="7" t="s">
        <v>33</v>
      </c>
      <c r="BE202" s="7" t="s">
        <v>34</v>
      </c>
      <c r="BF202" s="7" t="s">
        <v>35</v>
      </c>
      <c r="BG202" s="7" t="s">
        <v>36</v>
      </c>
      <c r="BH202" s="7" t="s">
        <v>37</v>
      </c>
      <c r="BI202" s="7" t="s">
        <v>38</v>
      </c>
      <c r="BJ202" s="7" t="s">
        <v>39</v>
      </c>
      <c r="BK202" s="7" t="s">
        <v>40</v>
      </c>
      <c r="BL202" s="7" t="s">
        <v>41</v>
      </c>
      <c r="BM202" s="7" t="s">
        <v>42</v>
      </c>
      <c r="BN202" s="10" t="s">
        <v>43</v>
      </c>
      <c r="BO202" s="10" t="s">
        <v>44</v>
      </c>
      <c r="BP202" s="11" t="s">
        <v>45</v>
      </c>
      <c r="BQ202" s="11" t="s">
        <v>46</v>
      </c>
      <c r="BR202" s="11" t="s">
        <v>47</v>
      </c>
      <c r="BS202" s="11" t="s">
        <v>48</v>
      </c>
      <c r="BT202" s="11" t="s">
        <v>49</v>
      </c>
      <c r="BU202" s="11" t="s">
        <v>50</v>
      </c>
      <c r="BV202" s="11" t="s">
        <v>51</v>
      </c>
    </row>
    <row r="203" spans="1:74" ht="13.5" customHeight="1">
      <c r="A203" s="771" t="s">
        <v>52</v>
      </c>
      <c r="B203" s="12" t="s">
        <v>53</v>
      </c>
      <c r="C203" s="783" t="str">
        <f>VLOOKUP($C202,'2026年度(1年後期)'!$B$5:$N$207,COLUMN('2026年度(1年後期)'!$C$5),0)&amp;""</f>
        <v/>
      </c>
      <c r="D203" s="784"/>
      <c r="E203" s="787" t="str">
        <f>VLOOKUP($C202,'2026年度(2年後期)'!$B$5:$N$207,COLUMN('2026年度(2年後期)'!$C$5),0)&amp;""</f>
        <v/>
      </c>
      <c r="F203" s="784"/>
      <c r="G203" s="787" t="str">
        <f>VLOOKUP($C202,'2026年度(3年後期)'!$B$5:$N$207,COLUMN('2026年度(3年後期)'!$C$5),0)&amp;""</f>
        <v/>
      </c>
      <c r="H203" s="784"/>
      <c r="I203" s="787" t="str">
        <f>VLOOKUP($C202,'2026年度(4年後期)'!$B$5:$N$206,COLUMN('2026年度(4年後期)'!$C$5),0)&amp;""</f>
        <v/>
      </c>
      <c r="J203" s="784"/>
      <c r="K203" s="768" t="str">
        <f>VLOOKUP($C202,'2026年度(助産後期)'!$B$5:$N$207,COLUMN('2026年度(助産後期)'!$C$5),0)&amp;""</f>
        <v/>
      </c>
      <c r="L203" s="785"/>
      <c r="M203" s="794" t="str">
        <f>VLOOKUP($C202,'2026年度(M1後期)'!$B$5:$N$207,COLUMN('2026年度(M1後期)'!$C$5),0)&amp;""</f>
        <v/>
      </c>
      <c r="N203" s="785"/>
      <c r="O203" s="787" t="str">
        <f>VLOOKUP($C202,'2026年度(M2後期)'!$B$5:$N$207,COLUMN('2026年度(M2後期)'!$C$5),0)&amp;""</f>
        <v/>
      </c>
      <c r="P203" s="784"/>
      <c r="Q203" s="787" t="str">
        <f>VLOOKUP($C202,'2026年度(D1後期)'!$B$5:$N$207,COLUMN('2026年度(D1後期)'!$C$5),0)&amp;""</f>
        <v/>
      </c>
      <c r="R203" s="784"/>
      <c r="S203" s="768" t="str">
        <f>VLOOKUP($C202,'2026年度(D23後期)'!$B$5:$N$207,COLUMN('2026年度(D23後期)'!$C$5),0)&amp;""</f>
        <v/>
      </c>
      <c r="T203" s="784"/>
      <c r="U203" s="29"/>
      <c r="W203" s="31"/>
      <c r="X203" s="20"/>
      <c r="Z203" s="770" t="str">
        <f>A203</f>
        <v xml:space="preserve">１時限（09：20～10：50） </v>
      </c>
      <c r="AA203" s="749"/>
      <c r="AB203" s="749"/>
      <c r="AC203" s="749"/>
      <c r="AD203" s="749"/>
      <c r="AE203" s="749"/>
      <c r="AF203" s="749"/>
      <c r="AG203" s="749"/>
      <c r="AH203" s="749"/>
      <c r="AI203" s="749"/>
      <c r="AJ203" s="749"/>
      <c r="AK203" s="749"/>
      <c r="AL203" s="749"/>
      <c r="AM203" s="749"/>
      <c r="AN203" s="749"/>
      <c r="AO203" s="749"/>
      <c r="AP203" s="749"/>
      <c r="AQ203" s="749"/>
      <c r="AR203" s="749"/>
      <c r="AS203" s="749"/>
      <c r="AT203" s="749"/>
      <c r="AU203" s="749"/>
      <c r="AV203" s="749"/>
      <c r="AW203" s="749"/>
      <c r="AX203" s="749"/>
      <c r="AY203" s="749"/>
      <c r="AZ203" s="749"/>
      <c r="BA203" s="749"/>
      <c r="BB203" s="749"/>
      <c r="BC203" s="749"/>
      <c r="BD203" s="749"/>
      <c r="BE203" s="749"/>
      <c r="BF203" s="749"/>
      <c r="BG203" s="749"/>
      <c r="BH203" s="749"/>
      <c r="BI203" s="749"/>
      <c r="BJ203" s="749"/>
      <c r="BK203" s="749"/>
      <c r="BL203" s="749"/>
      <c r="BM203" s="749"/>
      <c r="BN203" s="749"/>
      <c r="BO203" s="749"/>
      <c r="BP203" s="749"/>
      <c r="BQ203" s="749"/>
      <c r="BR203" s="749"/>
      <c r="BS203" s="749"/>
      <c r="BT203" s="749"/>
      <c r="BU203" s="749"/>
      <c r="BV203" s="749"/>
    </row>
    <row r="204" spans="1:74" ht="13.5" customHeight="1">
      <c r="A204" s="771"/>
      <c r="B204" s="15" t="s">
        <v>61</v>
      </c>
      <c r="C204" s="779" t="str">
        <f>IFERROR(VLOOKUP(C203,科目・教員!$A$2:$B$342,2,0),"")</f>
        <v/>
      </c>
      <c r="D204" s="777"/>
      <c r="E204" s="778" t="str">
        <f>IFERROR(VLOOKUP(E203,科目・教員!$A$2:$B$342,2,0),"")</f>
        <v/>
      </c>
      <c r="F204" s="777"/>
      <c r="G204" s="778" t="str">
        <f>IFERROR(VLOOKUP(G203,科目・教員!$A$2:$B$342,2,0),"")</f>
        <v/>
      </c>
      <c r="H204" s="777"/>
      <c r="I204" s="778" t="str">
        <f>IFERROR(VLOOKUP(I203,科目・教員!$A$2:$B$342,2,0),"")</f>
        <v/>
      </c>
      <c r="J204" s="777"/>
      <c r="K204" s="764" t="str">
        <f>IFERROR(VLOOKUP(K203,科目・教員!$A$2:$B$342,2,0),"")</f>
        <v/>
      </c>
      <c r="L204" s="780"/>
      <c r="M204" s="776" t="str">
        <f>IFERROR(VLOOKUP(M203,科目・教員!$A$2:$B$342,2,0),"")</f>
        <v/>
      </c>
      <c r="N204" s="777"/>
      <c r="O204" s="778" t="str">
        <f>IFERROR(VLOOKUP(O203,科目・教員!$A$2:$B$342,2,0),"")</f>
        <v/>
      </c>
      <c r="P204" s="777"/>
      <c r="Q204" s="778" t="str">
        <f>IFERROR(VLOOKUP(Q203,科目・教員!$A$2:$B$342,2,0),"")</f>
        <v/>
      </c>
      <c r="R204" s="777"/>
      <c r="S204" s="764" t="str">
        <f>IFERROR(VLOOKUP(S203,科目・教員!$A$2:$B$342,2,0),"")</f>
        <v/>
      </c>
      <c r="T204" s="777"/>
      <c r="U204" s="29"/>
      <c r="W204" s="13"/>
      <c r="X204" s="20"/>
      <c r="Z204" s="771"/>
      <c r="AA204" s="750"/>
      <c r="AB204" s="750"/>
      <c r="AC204" s="750"/>
      <c r="AD204" s="750"/>
      <c r="AE204" s="750"/>
      <c r="AF204" s="750"/>
      <c r="AG204" s="750"/>
      <c r="AH204" s="750"/>
      <c r="AI204" s="750"/>
      <c r="AJ204" s="750"/>
      <c r="AK204" s="750"/>
      <c r="AL204" s="750"/>
      <c r="AM204" s="750"/>
      <c r="AN204" s="750"/>
      <c r="AO204" s="750"/>
      <c r="AP204" s="750"/>
      <c r="AQ204" s="750"/>
      <c r="AR204" s="750"/>
      <c r="AS204" s="750"/>
      <c r="AT204" s="750"/>
      <c r="AU204" s="750"/>
      <c r="AV204" s="750"/>
      <c r="AW204" s="750"/>
      <c r="AX204" s="750"/>
      <c r="AY204" s="750"/>
      <c r="AZ204" s="750"/>
      <c r="BA204" s="750"/>
      <c r="BB204" s="750"/>
      <c r="BC204" s="750"/>
      <c r="BD204" s="750"/>
      <c r="BE204" s="750"/>
      <c r="BF204" s="750"/>
      <c r="BG204" s="750"/>
      <c r="BH204" s="750"/>
      <c r="BI204" s="750"/>
      <c r="BJ204" s="750"/>
      <c r="BK204" s="750"/>
      <c r="BL204" s="750"/>
      <c r="BM204" s="750"/>
      <c r="BN204" s="750"/>
      <c r="BO204" s="750"/>
      <c r="BP204" s="750"/>
      <c r="BQ204" s="750"/>
      <c r="BR204" s="750"/>
      <c r="BS204" s="750"/>
      <c r="BT204" s="750"/>
      <c r="BU204" s="750"/>
      <c r="BV204" s="750"/>
    </row>
    <row r="205" spans="1:74" ht="13.5" customHeight="1">
      <c r="A205" s="771"/>
      <c r="B205" s="15" t="s">
        <v>65</v>
      </c>
      <c r="C205" s="779" t="str">
        <f>VLOOKUP($C202,'2026年度(1年後期)'!$B$5:$N$207,COLUMN('2026年度(1年後期)'!$C$5)+1,0)&amp;""</f>
        <v/>
      </c>
      <c r="D205" s="777"/>
      <c r="E205" s="778" t="str">
        <f>VLOOKUP($C202,'2026年度(2年後期)'!$B$5:$N$207,COLUMN('2026年度(2年後期)'!$C$5)+1,0)&amp;""</f>
        <v/>
      </c>
      <c r="F205" s="777"/>
      <c r="G205" s="778" t="str">
        <f>VLOOKUP($C202,'2026年度(3年後期)'!$B$5:$N$207,COLUMN('2026年度(3年後期)'!$C$5)+1,0)&amp;""</f>
        <v/>
      </c>
      <c r="H205" s="777"/>
      <c r="I205" s="778" t="str">
        <f>VLOOKUP($C202,'2026年度(4年後期)'!$B$5:$N$206,COLUMN('2026年度(4年後期)'!$C$5)+1,0)&amp;""</f>
        <v/>
      </c>
      <c r="J205" s="777"/>
      <c r="K205" s="764" t="str">
        <f>VLOOKUP($C202,'2026年度(助産後期)'!$B$5:$N$207,COLUMN('2026年度(助産後期)'!$C$5)+1,0)&amp;""</f>
        <v/>
      </c>
      <c r="L205" s="780"/>
      <c r="M205" s="776" t="str">
        <f>VLOOKUP($C202,'2026年度(M1後期)'!$B$5:$N$207,COLUMN('2026年度(M1後期)'!$C$5)+1,0)&amp;""</f>
        <v/>
      </c>
      <c r="N205" s="777"/>
      <c r="O205" s="778" t="str">
        <f>VLOOKUP($C202,'2026年度(M2後期)'!$B$5:$N$207,COLUMN('2026年度(M2後期)'!$C$5)+1,0)&amp;""</f>
        <v/>
      </c>
      <c r="P205" s="777"/>
      <c r="Q205" s="778" t="str">
        <f>VLOOKUP($C202,'2026年度(D1後期)'!$B$5:$N$207,COLUMN('2026年度(D1後期)'!$C$5)+1,0)&amp;""</f>
        <v/>
      </c>
      <c r="R205" s="777"/>
      <c r="S205" s="764" t="str">
        <f>VLOOKUP($C202,'2026年度(D23後期)'!$B$5:$N$207,COLUMN('2026年度(D23後期)'!$C$5)+1,0)&amp;""</f>
        <v/>
      </c>
      <c r="T205" s="777"/>
      <c r="U205" s="29"/>
      <c r="W205" s="13"/>
      <c r="Z205" s="771"/>
      <c r="AA205" s="750"/>
      <c r="AB205" s="750"/>
      <c r="AC205" s="750"/>
      <c r="AD205" s="750"/>
      <c r="AE205" s="750"/>
      <c r="AF205" s="750"/>
      <c r="AG205" s="750"/>
      <c r="AH205" s="750"/>
      <c r="AI205" s="750"/>
      <c r="AJ205" s="750"/>
      <c r="AK205" s="750"/>
      <c r="AL205" s="750"/>
      <c r="AM205" s="750"/>
      <c r="AN205" s="750"/>
      <c r="AO205" s="750"/>
      <c r="AP205" s="750"/>
      <c r="AQ205" s="750"/>
      <c r="AR205" s="750"/>
      <c r="AS205" s="750"/>
      <c r="AT205" s="750"/>
      <c r="AU205" s="750"/>
      <c r="AV205" s="750"/>
      <c r="AW205" s="750"/>
      <c r="AX205" s="750"/>
      <c r="AY205" s="750"/>
      <c r="AZ205" s="750"/>
      <c r="BA205" s="750"/>
      <c r="BB205" s="750"/>
      <c r="BC205" s="750"/>
      <c r="BD205" s="750"/>
      <c r="BE205" s="750"/>
      <c r="BF205" s="750"/>
      <c r="BG205" s="750"/>
      <c r="BH205" s="750"/>
      <c r="BI205" s="750"/>
      <c r="BJ205" s="750"/>
      <c r="BK205" s="750"/>
      <c r="BL205" s="750"/>
      <c r="BM205" s="750"/>
      <c r="BN205" s="750"/>
      <c r="BO205" s="750"/>
      <c r="BP205" s="750"/>
      <c r="BQ205" s="750"/>
      <c r="BR205" s="750"/>
      <c r="BS205" s="750"/>
      <c r="BT205" s="750"/>
      <c r="BU205" s="750"/>
      <c r="BV205" s="750"/>
    </row>
    <row r="206" spans="1:74" ht="13.5" customHeight="1">
      <c r="A206" s="772"/>
      <c r="B206" s="16" t="s">
        <v>68</v>
      </c>
      <c r="C206" s="762"/>
      <c r="D206" s="781"/>
      <c r="E206" s="759"/>
      <c r="F206" s="781"/>
      <c r="G206" s="759"/>
      <c r="H206" s="781"/>
      <c r="I206" s="759"/>
      <c r="J206" s="781"/>
      <c r="K206" s="761"/>
      <c r="L206" s="782"/>
      <c r="M206" s="792"/>
      <c r="N206" s="781"/>
      <c r="O206" s="759"/>
      <c r="P206" s="781"/>
      <c r="Q206" s="759"/>
      <c r="R206" s="781"/>
      <c r="S206" s="761"/>
      <c r="T206" s="781"/>
      <c r="U206" s="29"/>
      <c r="W206" s="13"/>
      <c r="Z206" s="772"/>
      <c r="AA206" s="751"/>
      <c r="AB206" s="751"/>
      <c r="AC206" s="751"/>
      <c r="AD206" s="751"/>
      <c r="AE206" s="751"/>
      <c r="AF206" s="751"/>
      <c r="AG206" s="751"/>
      <c r="AH206" s="751"/>
      <c r="AI206" s="751"/>
      <c r="AJ206" s="751"/>
      <c r="AK206" s="751"/>
      <c r="AL206" s="751"/>
      <c r="AM206" s="751"/>
      <c r="AN206" s="751"/>
      <c r="AO206" s="751"/>
      <c r="AP206" s="751"/>
      <c r="AQ206" s="751"/>
      <c r="AR206" s="751"/>
      <c r="AS206" s="751"/>
      <c r="AT206" s="751"/>
      <c r="AU206" s="751"/>
      <c r="AV206" s="751"/>
      <c r="AW206" s="751"/>
      <c r="AX206" s="751"/>
      <c r="AY206" s="751"/>
      <c r="AZ206" s="751"/>
      <c r="BA206" s="751"/>
      <c r="BB206" s="751"/>
      <c r="BC206" s="751"/>
      <c r="BD206" s="751"/>
      <c r="BE206" s="751"/>
      <c r="BF206" s="751"/>
      <c r="BG206" s="751"/>
      <c r="BH206" s="751"/>
      <c r="BI206" s="751"/>
      <c r="BJ206" s="751"/>
      <c r="BK206" s="751"/>
      <c r="BL206" s="751"/>
      <c r="BM206" s="751"/>
      <c r="BN206" s="751"/>
      <c r="BO206" s="751"/>
      <c r="BP206" s="751"/>
      <c r="BQ206" s="751"/>
      <c r="BR206" s="751"/>
      <c r="BS206" s="751"/>
      <c r="BT206" s="751"/>
      <c r="BU206" s="751"/>
      <c r="BV206" s="751"/>
    </row>
    <row r="207" spans="1:74" ht="13.5" customHeight="1">
      <c r="A207" s="771" t="s">
        <v>73</v>
      </c>
      <c r="B207" s="15" t="s">
        <v>53</v>
      </c>
      <c r="C207" s="783" t="str">
        <f>VLOOKUP($C202,'2026年度(1年後期)'!$B$5:$N$207,COLUMN('2026年度(1年後期)'!$E$5),0)&amp;""</f>
        <v/>
      </c>
      <c r="D207" s="784"/>
      <c r="E207" s="787" t="str">
        <f>VLOOKUP($C202,'2026年度(2年後期)'!$B$5:$N$207,COLUMN('2026年度(2年後期)'!$E$5),0)&amp;""</f>
        <v/>
      </c>
      <c r="F207" s="784"/>
      <c r="G207" s="787" t="str">
        <f>VLOOKUP($C202,'2026年度(3年後期)'!$B$5:$N$207,COLUMN('2026年度(3年後期)'!$E$5),0)&amp;""</f>
        <v/>
      </c>
      <c r="H207" s="784"/>
      <c r="I207" s="787" t="str">
        <f>VLOOKUP($C202,'2026年度(4年後期)'!$B$5:$N$206,COLUMN('2026年度(4年後期)'!$E$5),0)&amp;""</f>
        <v/>
      </c>
      <c r="J207" s="784"/>
      <c r="K207" s="768" t="str">
        <f>VLOOKUP($C202,'2026年度(助産後期)'!$B$5:$N$207,COLUMN('2026年度(助産後期)'!$E$5),0)&amp;""</f>
        <v/>
      </c>
      <c r="L207" s="785"/>
      <c r="M207" s="783" t="str">
        <f>VLOOKUP($C202,'2026年度(M1後期)'!$B$5:$N$207,COLUMN('2026年度(M1後期)'!$E$5),0)&amp;""</f>
        <v/>
      </c>
      <c r="N207" s="784"/>
      <c r="O207" s="768" t="str">
        <f>VLOOKUP($C202,'2026年度(M2後期)'!$B$5:$N$207,COLUMN('2026年度(M2後期)'!$E$5),0)&amp;""</f>
        <v/>
      </c>
      <c r="P207" s="784"/>
      <c r="Q207" s="768" t="str">
        <f>VLOOKUP($C202,'2026年度(D1後期)'!$B$5:$N$207,COLUMN('2026年度(D1後期)'!$E$5),0)&amp;""</f>
        <v/>
      </c>
      <c r="R207" s="784"/>
      <c r="S207" s="768" t="str">
        <f>VLOOKUP($C202,'2026年度(D23後期)'!$B$5:$N$207,COLUMN('2026年度(D23後期)'!$E$5),0)&amp;""</f>
        <v/>
      </c>
      <c r="T207" s="784"/>
      <c r="U207" s="21"/>
      <c r="W207" s="13"/>
      <c r="Z207" s="771" t="str">
        <f>A207</f>
        <v>２時限（11：00～12：30）</v>
      </c>
      <c r="AA207" s="749"/>
      <c r="AB207" s="749"/>
      <c r="AC207" s="749"/>
      <c r="AD207" s="749"/>
      <c r="AE207" s="749"/>
      <c r="AF207" s="749"/>
      <c r="AG207" s="749"/>
      <c r="AH207" s="749"/>
      <c r="AI207" s="749"/>
      <c r="AJ207" s="749"/>
      <c r="AK207" s="749"/>
      <c r="AL207" s="749"/>
      <c r="AM207" s="749"/>
      <c r="AN207" s="749"/>
      <c r="AO207" s="749"/>
      <c r="AP207" s="749"/>
      <c r="AQ207" s="749"/>
      <c r="AR207" s="749"/>
      <c r="AS207" s="749"/>
      <c r="AT207" s="749"/>
      <c r="AU207" s="749"/>
      <c r="AV207" s="749"/>
      <c r="AW207" s="749"/>
      <c r="AX207" s="749"/>
      <c r="AY207" s="749"/>
      <c r="AZ207" s="749"/>
      <c r="BA207" s="749"/>
      <c r="BB207" s="749"/>
      <c r="BC207" s="749"/>
      <c r="BD207" s="749"/>
      <c r="BE207" s="749"/>
      <c r="BF207" s="749"/>
      <c r="BG207" s="749"/>
      <c r="BH207" s="749"/>
      <c r="BI207" s="749"/>
      <c r="BJ207" s="749"/>
      <c r="BK207" s="749"/>
      <c r="BL207" s="749"/>
      <c r="BM207" s="749"/>
      <c r="BN207" s="749"/>
      <c r="BO207" s="749"/>
      <c r="BP207" s="749"/>
      <c r="BQ207" s="749"/>
      <c r="BR207" s="749"/>
      <c r="BS207" s="749"/>
      <c r="BT207" s="749"/>
      <c r="BU207" s="749"/>
      <c r="BV207" s="749"/>
    </row>
    <row r="208" spans="1:74" ht="13.5" customHeight="1">
      <c r="A208" s="771"/>
      <c r="B208" s="15" t="s">
        <v>61</v>
      </c>
      <c r="C208" s="779" t="str">
        <f>IFERROR(VLOOKUP(C207,科目・教員!$A$2:$B$342,2,0),"")</f>
        <v/>
      </c>
      <c r="D208" s="777"/>
      <c r="E208" s="778" t="str">
        <f>IFERROR(VLOOKUP(E207,科目・教員!$A$2:$B$342,2,0),"")</f>
        <v/>
      </c>
      <c r="F208" s="777"/>
      <c r="G208" s="778" t="str">
        <f>IFERROR(VLOOKUP(G207,科目・教員!$A$2:$B$342,2,0),"")</f>
        <v/>
      </c>
      <c r="H208" s="777"/>
      <c r="I208" s="778" t="str">
        <f>IFERROR(VLOOKUP(I207,科目・教員!$A$2:$B$342,2,0),"")</f>
        <v/>
      </c>
      <c r="J208" s="777"/>
      <c r="K208" s="764" t="str">
        <f>IFERROR(VLOOKUP(K207,科目・教員!$A$2:$B$342,2,0),"")</f>
        <v/>
      </c>
      <c r="L208" s="780"/>
      <c r="M208" s="779" t="str">
        <f>IFERROR(VLOOKUP(M207,科目・教員!$A$2:$B$342,2,0),"")</f>
        <v/>
      </c>
      <c r="N208" s="777"/>
      <c r="O208" s="764" t="str">
        <f>IFERROR(VLOOKUP(O207,科目・教員!$A$2:$B$342,2,0),"")</f>
        <v/>
      </c>
      <c r="P208" s="777"/>
      <c r="Q208" s="764" t="str">
        <f>IFERROR(VLOOKUP(Q207,科目・教員!$A$2:$B$342,2,0),"")</f>
        <v/>
      </c>
      <c r="R208" s="777"/>
      <c r="S208" s="764" t="str">
        <f>IFERROR(VLOOKUP(S207,科目・教員!$A$2:$B$342,2,0),"")</f>
        <v/>
      </c>
      <c r="T208" s="777"/>
      <c r="U208" s="21"/>
      <c r="W208" s="13"/>
      <c r="Z208" s="771"/>
      <c r="AA208" s="750"/>
      <c r="AB208" s="750"/>
      <c r="AC208" s="750"/>
      <c r="AD208" s="750"/>
      <c r="AE208" s="750"/>
      <c r="AF208" s="750"/>
      <c r="AG208" s="750"/>
      <c r="AH208" s="750"/>
      <c r="AI208" s="750"/>
      <c r="AJ208" s="750"/>
      <c r="AK208" s="750"/>
      <c r="AL208" s="750"/>
      <c r="AM208" s="750"/>
      <c r="AN208" s="750"/>
      <c r="AO208" s="750"/>
      <c r="AP208" s="750"/>
      <c r="AQ208" s="750"/>
      <c r="AR208" s="750"/>
      <c r="AS208" s="750"/>
      <c r="AT208" s="750"/>
      <c r="AU208" s="750"/>
      <c r="AV208" s="750"/>
      <c r="AW208" s="750"/>
      <c r="AX208" s="750"/>
      <c r="AY208" s="750"/>
      <c r="AZ208" s="750"/>
      <c r="BA208" s="750"/>
      <c r="BB208" s="750"/>
      <c r="BC208" s="750"/>
      <c r="BD208" s="750"/>
      <c r="BE208" s="750"/>
      <c r="BF208" s="750"/>
      <c r="BG208" s="750"/>
      <c r="BH208" s="750"/>
      <c r="BI208" s="750"/>
      <c r="BJ208" s="750"/>
      <c r="BK208" s="750"/>
      <c r="BL208" s="750"/>
      <c r="BM208" s="750"/>
      <c r="BN208" s="750"/>
      <c r="BO208" s="750"/>
      <c r="BP208" s="750"/>
      <c r="BQ208" s="750"/>
      <c r="BR208" s="750"/>
      <c r="BS208" s="750"/>
      <c r="BT208" s="750"/>
      <c r="BU208" s="750"/>
      <c r="BV208" s="750"/>
    </row>
    <row r="209" spans="1:74" ht="13.5" customHeight="1">
      <c r="A209" s="771"/>
      <c r="B209" s="15" t="s">
        <v>65</v>
      </c>
      <c r="C209" s="779" t="str">
        <f>VLOOKUP($C202,'2026年度(1年後期)'!$B$5:$N$207,COLUMN('2026年度(1年後期)'!$E$5)+1,0)&amp;""</f>
        <v/>
      </c>
      <c r="D209" s="777"/>
      <c r="E209" s="778" t="str">
        <f>VLOOKUP($C202,'2026年度(2年後期)'!$B$5:$N$207,COLUMN('2026年度(2年後期)'!$E$5)+1,0)&amp;""</f>
        <v/>
      </c>
      <c r="F209" s="777"/>
      <c r="G209" s="778" t="str">
        <f>VLOOKUP($C202,'2026年度(3年後期)'!$B$5:$N$207,COLUMN('2026年度(3年後期)'!$E$5)+1,0)&amp;""</f>
        <v/>
      </c>
      <c r="H209" s="777"/>
      <c r="I209" s="778" t="str">
        <f>VLOOKUP($C202,'2026年度(4年後期)'!$B$5:$N$206,COLUMN('2026年度(4年後期)'!$E$5)+1,0)&amp;""</f>
        <v/>
      </c>
      <c r="J209" s="777"/>
      <c r="K209" s="764" t="str">
        <f>VLOOKUP($C202,'2026年度(助産後期)'!$B$5:$N$207,COLUMN('2026年度(助産後期)'!$E$5)+1,0)&amp;""</f>
        <v/>
      </c>
      <c r="L209" s="780"/>
      <c r="M209" s="779" t="str">
        <f>VLOOKUP($C202,'2026年度(M1後期)'!$B$5:$N$207,COLUMN('2026年度(M1後期)'!$E$5)+1,0)&amp;""</f>
        <v/>
      </c>
      <c r="N209" s="777"/>
      <c r="O209" s="764" t="str">
        <f>VLOOKUP($C202,'2026年度(M2後期)'!$B$5:$N$207,COLUMN('2026年度(M2後期)'!$E$5)+1,0)&amp;""</f>
        <v/>
      </c>
      <c r="P209" s="777"/>
      <c r="Q209" s="764" t="str">
        <f>VLOOKUP($C202,'2026年度(D1後期)'!$B$5:$N$207,COLUMN('2026年度(D1後期)'!$E$5)+1,0)&amp;""</f>
        <v/>
      </c>
      <c r="R209" s="777"/>
      <c r="S209" s="764" t="str">
        <f>VLOOKUP($C202,'2026年度(D23後期)'!$B$5:$N$207,COLUMN('2026年度(D23後期)'!$E$5)+1,0)&amp;""</f>
        <v/>
      </c>
      <c r="T209" s="777"/>
      <c r="U209" s="21"/>
      <c r="W209" s="13"/>
      <c r="Z209" s="771"/>
      <c r="AA209" s="750"/>
      <c r="AB209" s="750"/>
      <c r="AC209" s="750"/>
      <c r="AD209" s="750"/>
      <c r="AE209" s="750"/>
      <c r="AF209" s="750"/>
      <c r="AG209" s="750"/>
      <c r="AH209" s="750"/>
      <c r="AI209" s="750"/>
      <c r="AJ209" s="750"/>
      <c r="AK209" s="750"/>
      <c r="AL209" s="750"/>
      <c r="AM209" s="750"/>
      <c r="AN209" s="750"/>
      <c r="AO209" s="750"/>
      <c r="AP209" s="750"/>
      <c r="AQ209" s="750"/>
      <c r="AR209" s="750"/>
      <c r="AS209" s="750"/>
      <c r="AT209" s="750"/>
      <c r="AU209" s="750"/>
      <c r="AV209" s="750"/>
      <c r="AW209" s="750"/>
      <c r="AX209" s="750"/>
      <c r="AY209" s="750"/>
      <c r="AZ209" s="750"/>
      <c r="BA209" s="750"/>
      <c r="BB209" s="750"/>
      <c r="BC209" s="750"/>
      <c r="BD209" s="750"/>
      <c r="BE209" s="750"/>
      <c r="BF209" s="750"/>
      <c r="BG209" s="750"/>
      <c r="BH209" s="750"/>
      <c r="BI209" s="750"/>
      <c r="BJ209" s="750"/>
      <c r="BK209" s="750"/>
      <c r="BL209" s="750"/>
      <c r="BM209" s="750"/>
      <c r="BN209" s="750"/>
      <c r="BO209" s="750"/>
      <c r="BP209" s="750"/>
      <c r="BQ209" s="750"/>
      <c r="BR209" s="750"/>
      <c r="BS209" s="750"/>
      <c r="BT209" s="750"/>
      <c r="BU209" s="750"/>
      <c r="BV209" s="750"/>
    </row>
    <row r="210" spans="1:74" ht="13.5" customHeight="1">
      <c r="A210" s="786"/>
      <c r="B210" s="16" t="s">
        <v>68</v>
      </c>
      <c r="C210" s="762"/>
      <c r="D210" s="760"/>
      <c r="E210" s="759"/>
      <c r="F210" s="760"/>
      <c r="G210" s="759"/>
      <c r="H210" s="760"/>
      <c r="I210" s="759"/>
      <c r="J210" s="760"/>
      <c r="K210" s="761"/>
      <c r="L210" s="761"/>
      <c r="M210" s="762"/>
      <c r="N210" s="760"/>
      <c r="O210" s="761"/>
      <c r="P210" s="760"/>
      <c r="Q210" s="761"/>
      <c r="R210" s="760"/>
      <c r="S210" s="761"/>
      <c r="T210" s="760"/>
      <c r="U210" s="21"/>
      <c r="W210" s="13"/>
      <c r="Z210" s="772"/>
      <c r="AA210" s="751"/>
      <c r="AB210" s="751"/>
      <c r="AC210" s="751"/>
      <c r="AD210" s="751"/>
      <c r="AE210" s="751"/>
      <c r="AF210" s="751"/>
      <c r="AG210" s="751"/>
      <c r="AH210" s="751"/>
      <c r="AI210" s="751"/>
      <c r="AJ210" s="751"/>
      <c r="AK210" s="751"/>
      <c r="AL210" s="751"/>
      <c r="AM210" s="751"/>
      <c r="AN210" s="751"/>
      <c r="AO210" s="751"/>
      <c r="AP210" s="751"/>
      <c r="AQ210" s="751"/>
      <c r="AR210" s="751"/>
      <c r="AS210" s="751"/>
      <c r="AT210" s="751"/>
      <c r="AU210" s="751"/>
      <c r="AV210" s="751"/>
      <c r="AW210" s="751"/>
      <c r="AX210" s="751"/>
      <c r="AY210" s="751"/>
      <c r="AZ210" s="751"/>
      <c r="BA210" s="751"/>
      <c r="BB210" s="751"/>
      <c r="BC210" s="751"/>
      <c r="BD210" s="751"/>
      <c r="BE210" s="751"/>
      <c r="BF210" s="751"/>
      <c r="BG210" s="751"/>
      <c r="BH210" s="751"/>
      <c r="BI210" s="751"/>
      <c r="BJ210" s="751"/>
      <c r="BK210" s="751"/>
      <c r="BL210" s="751"/>
      <c r="BM210" s="751"/>
      <c r="BN210" s="751"/>
      <c r="BO210" s="751"/>
      <c r="BP210" s="751"/>
      <c r="BQ210" s="751"/>
      <c r="BR210" s="751"/>
      <c r="BS210" s="751"/>
      <c r="BT210" s="751"/>
      <c r="BU210" s="751"/>
      <c r="BV210" s="751"/>
    </row>
    <row r="211" spans="1:74" ht="13.5" customHeight="1">
      <c r="A211" s="770" t="s">
        <v>79</v>
      </c>
      <c r="B211" s="17" t="s">
        <v>80</v>
      </c>
      <c r="C211" s="783"/>
      <c r="D211" s="784"/>
      <c r="E211" s="787"/>
      <c r="F211" s="784"/>
      <c r="G211" s="787"/>
      <c r="H211" s="784"/>
      <c r="I211" s="787"/>
      <c r="J211" s="784"/>
      <c r="K211" s="768"/>
      <c r="L211" s="785"/>
      <c r="M211" s="783"/>
      <c r="N211" s="784"/>
      <c r="O211" s="768"/>
      <c r="P211" s="784"/>
      <c r="Q211" s="768"/>
      <c r="R211" s="784"/>
      <c r="S211" s="768"/>
      <c r="T211" s="784"/>
      <c r="U211" s="21"/>
      <c r="W211" s="13"/>
      <c r="Z211" s="771" t="str">
        <f>A211</f>
        <v>昼休み（12：30～13：30）</v>
      </c>
      <c r="AA211" s="749"/>
      <c r="AB211" s="749"/>
      <c r="AC211" s="749"/>
      <c r="AD211" s="749"/>
      <c r="AE211" s="749"/>
      <c r="AF211" s="749"/>
      <c r="AG211" s="749"/>
      <c r="AH211" s="749"/>
      <c r="AI211" s="749"/>
      <c r="AJ211" s="749"/>
      <c r="AK211" s="749"/>
      <c r="AL211" s="749"/>
      <c r="AM211" s="749"/>
      <c r="AN211" s="749"/>
      <c r="AO211" s="749"/>
      <c r="AP211" s="749"/>
      <c r="AQ211" s="749"/>
      <c r="AR211" s="749"/>
      <c r="AS211" s="749"/>
      <c r="AT211" s="749"/>
      <c r="AU211" s="749"/>
      <c r="AV211" s="749"/>
      <c r="AW211" s="749"/>
      <c r="AX211" s="749"/>
      <c r="AY211" s="749"/>
      <c r="AZ211" s="749"/>
      <c r="BA211" s="749"/>
      <c r="BB211" s="749"/>
      <c r="BC211" s="749"/>
      <c r="BD211" s="749"/>
      <c r="BE211" s="749"/>
      <c r="BF211" s="749"/>
      <c r="BG211" s="749"/>
      <c r="BH211" s="749"/>
      <c r="BI211" s="749"/>
      <c r="BJ211" s="749"/>
      <c r="BK211" s="749"/>
      <c r="BL211" s="749"/>
      <c r="BM211" s="749"/>
      <c r="BN211" s="749"/>
      <c r="BO211" s="749"/>
      <c r="BP211" s="749"/>
      <c r="BQ211" s="749"/>
      <c r="BR211" s="749"/>
      <c r="BS211" s="749"/>
      <c r="BT211" s="749"/>
      <c r="BU211" s="749"/>
      <c r="BV211" s="749"/>
    </row>
    <row r="212" spans="1:74" ht="13.5" customHeight="1">
      <c r="A212" s="771"/>
      <c r="B212" s="17" t="s">
        <v>83</v>
      </c>
      <c r="C212" s="779"/>
      <c r="D212" s="777"/>
      <c r="E212" s="778"/>
      <c r="F212" s="777"/>
      <c r="G212" s="778"/>
      <c r="H212" s="777"/>
      <c r="I212" s="778"/>
      <c r="J212" s="777"/>
      <c r="K212" s="764"/>
      <c r="L212" s="780"/>
      <c r="M212" s="779"/>
      <c r="N212" s="777"/>
      <c r="O212" s="764"/>
      <c r="P212" s="777"/>
      <c r="Q212" s="764"/>
      <c r="R212" s="777"/>
      <c r="S212" s="764"/>
      <c r="T212" s="777"/>
      <c r="U212" s="21"/>
      <c r="W212" s="13"/>
      <c r="Z212" s="771"/>
      <c r="AA212" s="750"/>
      <c r="AB212" s="750"/>
      <c r="AC212" s="750"/>
      <c r="AD212" s="750"/>
      <c r="AE212" s="750"/>
      <c r="AF212" s="750"/>
      <c r="AG212" s="750"/>
      <c r="AH212" s="750"/>
      <c r="AI212" s="750"/>
      <c r="AJ212" s="750"/>
      <c r="AK212" s="750"/>
      <c r="AL212" s="750"/>
      <c r="AM212" s="750"/>
      <c r="AN212" s="750"/>
      <c r="AO212" s="750"/>
      <c r="AP212" s="750"/>
      <c r="AQ212" s="750"/>
      <c r="AR212" s="750"/>
      <c r="AS212" s="750"/>
      <c r="AT212" s="750"/>
      <c r="AU212" s="750"/>
      <c r="AV212" s="750"/>
      <c r="AW212" s="750"/>
      <c r="AX212" s="750"/>
      <c r="AY212" s="750"/>
      <c r="AZ212" s="750"/>
      <c r="BA212" s="750"/>
      <c r="BB212" s="750"/>
      <c r="BC212" s="750"/>
      <c r="BD212" s="750"/>
      <c r="BE212" s="750"/>
      <c r="BF212" s="750"/>
      <c r="BG212" s="750"/>
      <c r="BH212" s="750"/>
      <c r="BI212" s="750"/>
      <c r="BJ212" s="750"/>
      <c r="BK212" s="750"/>
      <c r="BL212" s="750"/>
      <c r="BM212" s="750"/>
      <c r="BN212" s="750"/>
      <c r="BO212" s="750"/>
      <c r="BP212" s="750"/>
      <c r="BQ212" s="750"/>
      <c r="BR212" s="750"/>
      <c r="BS212" s="750"/>
      <c r="BT212" s="750"/>
      <c r="BU212" s="750"/>
      <c r="BV212" s="750"/>
    </row>
    <row r="213" spans="1:74" ht="13.5" customHeight="1">
      <c r="A213" s="771"/>
      <c r="B213" s="17" t="s">
        <v>65</v>
      </c>
      <c r="C213" s="779"/>
      <c r="D213" s="777"/>
      <c r="E213" s="778"/>
      <c r="F213" s="777"/>
      <c r="G213" s="778"/>
      <c r="H213" s="777"/>
      <c r="I213" s="778"/>
      <c r="J213" s="777"/>
      <c r="K213" s="764"/>
      <c r="L213" s="780"/>
      <c r="M213" s="779"/>
      <c r="N213" s="777"/>
      <c r="O213" s="764"/>
      <c r="P213" s="777"/>
      <c r="Q213" s="764"/>
      <c r="R213" s="777"/>
      <c r="S213" s="764"/>
      <c r="T213" s="777"/>
      <c r="U213" s="21"/>
      <c r="W213" s="13"/>
      <c r="Z213" s="771"/>
      <c r="AA213" s="750"/>
      <c r="AB213" s="750"/>
      <c r="AC213" s="750"/>
      <c r="AD213" s="750"/>
      <c r="AE213" s="750"/>
      <c r="AF213" s="750"/>
      <c r="AG213" s="750"/>
      <c r="AH213" s="750"/>
      <c r="AI213" s="750"/>
      <c r="AJ213" s="750"/>
      <c r="AK213" s="750"/>
      <c r="AL213" s="750"/>
      <c r="AM213" s="750"/>
      <c r="AN213" s="750"/>
      <c r="AO213" s="750"/>
      <c r="AP213" s="750"/>
      <c r="AQ213" s="750"/>
      <c r="AR213" s="750"/>
      <c r="AS213" s="750"/>
      <c r="AT213" s="750"/>
      <c r="AU213" s="750"/>
      <c r="AV213" s="750"/>
      <c r="AW213" s="750"/>
      <c r="AX213" s="750"/>
      <c r="AY213" s="750"/>
      <c r="AZ213" s="750"/>
      <c r="BA213" s="750"/>
      <c r="BB213" s="750"/>
      <c r="BC213" s="750"/>
      <c r="BD213" s="750"/>
      <c r="BE213" s="750"/>
      <c r="BF213" s="750"/>
      <c r="BG213" s="750"/>
      <c r="BH213" s="750"/>
      <c r="BI213" s="750"/>
      <c r="BJ213" s="750"/>
      <c r="BK213" s="750"/>
      <c r="BL213" s="750"/>
      <c r="BM213" s="750"/>
      <c r="BN213" s="750"/>
      <c r="BO213" s="750"/>
      <c r="BP213" s="750"/>
      <c r="BQ213" s="750"/>
      <c r="BR213" s="750"/>
      <c r="BS213" s="750"/>
      <c r="BT213" s="750"/>
      <c r="BU213" s="750"/>
      <c r="BV213" s="750"/>
    </row>
    <row r="214" spans="1:74" ht="13.5" customHeight="1">
      <c r="A214" s="772"/>
      <c r="B214" s="18" t="s">
        <v>68</v>
      </c>
      <c r="C214" s="788"/>
      <c r="D214" s="789"/>
      <c r="E214" s="790"/>
      <c r="F214" s="789"/>
      <c r="G214" s="790"/>
      <c r="H214" s="789"/>
      <c r="I214" s="790"/>
      <c r="J214" s="789"/>
      <c r="K214" s="791"/>
      <c r="L214" s="791"/>
      <c r="M214" s="788"/>
      <c r="N214" s="789"/>
      <c r="O214" s="791"/>
      <c r="P214" s="789"/>
      <c r="Q214" s="791"/>
      <c r="R214" s="789"/>
      <c r="S214" s="791"/>
      <c r="T214" s="789"/>
      <c r="U214" s="32"/>
      <c r="W214" s="13"/>
      <c r="Z214" s="772"/>
      <c r="AA214" s="751"/>
      <c r="AB214" s="751"/>
      <c r="AC214" s="751"/>
      <c r="AD214" s="751"/>
      <c r="AE214" s="751"/>
      <c r="AF214" s="751"/>
      <c r="AG214" s="751"/>
      <c r="AH214" s="751"/>
      <c r="AI214" s="751"/>
      <c r="AJ214" s="751"/>
      <c r="AK214" s="751"/>
      <c r="AL214" s="751"/>
      <c r="AM214" s="751"/>
      <c r="AN214" s="751"/>
      <c r="AO214" s="751"/>
      <c r="AP214" s="751"/>
      <c r="AQ214" s="751"/>
      <c r="AR214" s="751"/>
      <c r="AS214" s="751"/>
      <c r="AT214" s="751"/>
      <c r="AU214" s="751"/>
      <c r="AV214" s="751"/>
      <c r="AW214" s="751"/>
      <c r="AX214" s="751"/>
      <c r="AY214" s="751"/>
      <c r="AZ214" s="751"/>
      <c r="BA214" s="751"/>
      <c r="BB214" s="751"/>
      <c r="BC214" s="751"/>
      <c r="BD214" s="751"/>
      <c r="BE214" s="751"/>
      <c r="BF214" s="751"/>
      <c r="BG214" s="751"/>
      <c r="BH214" s="751"/>
      <c r="BI214" s="751"/>
      <c r="BJ214" s="751"/>
      <c r="BK214" s="751"/>
      <c r="BL214" s="751"/>
      <c r="BM214" s="751"/>
      <c r="BN214" s="751"/>
      <c r="BO214" s="751"/>
      <c r="BP214" s="751"/>
      <c r="BQ214" s="751"/>
      <c r="BR214" s="751"/>
      <c r="BS214" s="751"/>
      <c r="BT214" s="751"/>
      <c r="BU214" s="751"/>
      <c r="BV214" s="751"/>
    </row>
    <row r="215" spans="1:74" ht="13.5" customHeight="1">
      <c r="A215" s="771" t="s">
        <v>87</v>
      </c>
      <c r="B215" s="15" t="s">
        <v>53</v>
      </c>
      <c r="C215" s="767" t="str">
        <f>VLOOKUP($C202,'2026年度(1年後期)'!$B$5:$N$207,COLUMN('2026年度(1年後期)'!$G$5),0)&amp;""</f>
        <v/>
      </c>
      <c r="D215" s="768"/>
      <c r="E215" s="773" t="str">
        <f>VLOOKUP($C202,'2026年度(2年後期)'!$B$5:$N$207,COLUMN('2026年度(2年後期)'!$G$5),0)&amp;""</f>
        <v/>
      </c>
      <c r="F215" s="768"/>
      <c r="G215" s="773" t="str">
        <f>VLOOKUP($C202,'2026年度(3年後期)'!$B$5:$N$207,COLUMN('2026年度(3年後期)'!$G$5),0)&amp;""</f>
        <v/>
      </c>
      <c r="H215" s="768"/>
      <c r="I215" s="773" t="str">
        <f>VLOOKUP($C202,'2026年度(4年後期)'!$B$5:$N$206,COLUMN('2026年度(4年後期)'!$G$5),0)&amp;""</f>
        <v/>
      </c>
      <c r="J215" s="768"/>
      <c r="K215" s="769" t="str">
        <f>VLOOKUP($C202,'2026年度(助産後期)'!$B$5:$N$207,COLUMN('2026年度(助産後期)'!$G$5),0)&amp;""</f>
        <v/>
      </c>
      <c r="L215" s="769"/>
      <c r="M215" s="767" t="str">
        <f>VLOOKUP($C202,'2026年度(M1後期)'!$B$5:$N$207,COLUMN('2026年度(M1後期)'!$G$5),0)&amp;""</f>
        <v/>
      </c>
      <c r="N215" s="768"/>
      <c r="O215" s="769" t="str">
        <f>VLOOKUP($C202,'2026年度(M2後期)'!$B$5:$N$207,COLUMN('2026年度(M2後期)'!$G$5),0)&amp;""</f>
        <v/>
      </c>
      <c r="P215" s="768"/>
      <c r="Q215" s="769" t="str">
        <f>VLOOKUP($C202,'2026年度(D1後期)'!$B$5:$N$207,COLUMN('2026年度(D1後期)'!$G$5),0)&amp;""</f>
        <v/>
      </c>
      <c r="R215" s="768"/>
      <c r="S215" s="769" t="str">
        <f>VLOOKUP($C202,'2026年度(D23後期)'!$B$5:$N$207,COLUMN('2026年度(D23後期)'!$G$5),0)&amp;""</f>
        <v/>
      </c>
      <c r="T215" s="768"/>
      <c r="U215" s="32"/>
      <c r="W215" s="13"/>
      <c r="Z215" s="771" t="str">
        <f>A215</f>
        <v>３時限（13：30～15：00）</v>
      </c>
      <c r="AA215" s="749"/>
      <c r="AB215" s="749"/>
      <c r="AC215" s="749"/>
      <c r="AD215" s="749"/>
      <c r="AE215" s="749"/>
      <c r="AF215" s="749"/>
      <c r="AG215" s="749"/>
      <c r="AH215" s="749"/>
      <c r="AI215" s="749"/>
      <c r="AJ215" s="749"/>
      <c r="AK215" s="749"/>
      <c r="AL215" s="749"/>
      <c r="AM215" s="749"/>
      <c r="AN215" s="749"/>
      <c r="AO215" s="749"/>
      <c r="AP215" s="749"/>
      <c r="AQ215" s="749"/>
      <c r="AR215" s="749"/>
      <c r="AS215" s="749"/>
      <c r="AT215" s="749"/>
      <c r="AU215" s="749"/>
      <c r="AV215" s="749"/>
      <c r="AW215" s="749"/>
      <c r="AX215" s="749"/>
      <c r="AY215" s="749"/>
      <c r="AZ215" s="749"/>
      <c r="BA215" s="749"/>
      <c r="BB215" s="749"/>
      <c r="BC215" s="749"/>
      <c r="BD215" s="749"/>
      <c r="BE215" s="749"/>
      <c r="BF215" s="749"/>
      <c r="BG215" s="749"/>
      <c r="BH215" s="749"/>
      <c r="BI215" s="749"/>
      <c r="BJ215" s="749"/>
      <c r="BK215" s="749"/>
      <c r="BL215" s="749"/>
      <c r="BM215" s="749"/>
      <c r="BN215" s="749"/>
      <c r="BO215" s="749"/>
      <c r="BP215" s="749"/>
      <c r="BQ215" s="749"/>
      <c r="BR215" s="749"/>
      <c r="BS215" s="749"/>
      <c r="BT215" s="749"/>
      <c r="BU215" s="749"/>
      <c r="BV215" s="749"/>
    </row>
    <row r="216" spans="1:74" ht="13.5" customHeight="1">
      <c r="A216" s="771"/>
      <c r="B216" s="15" t="s">
        <v>61</v>
      </c>
      <c r="C216" s="765" t="str">
        <f>IFERROR(VLOOKUP(C215,科目・教員!$A$2:$B$342,2,0),"")</f>
        <v/>
      </c>
      <c r="D216" s="764"/>
      <c r="E216" s="766" t="str">
        <f>IFERROR(VLOOKUP(E215,科目・教員!$A$2:$B$342,2,0),"")</f>
        <v/>
      </c>
      <c r="F216" s="764"/>
      <c r="G216" s="766" t="str">
        <f>IFERROR(VLOOKUP(G215,科目・教員!$A$2:$B$342,2,0),"")</f>
        <v/>
      </c>
      <c r="H216" s="764"/>
      <c r="I216" s="766" t="str">
        <f>IFERROR(VLOOKUP(I215,科目・教員!$A$2:$B$342,2,0),"")</f>
        <v/>
      </c>
      <c r="J216" s="764"/>
      <c r="K216" s="763" t="str">
        <f>IFERROR(VLOOKUP(K215,科目・教員!$A$2:$B$342,2,0),"")</f>
        <v/>
      </c>
      <c r="L216" s="763"/>
      <c r="M216" s="765" t="str">
        <f>IFERROR(VLOOKUP(M215,科目・教員!$A$2:$B$342,2,0),"")</f>
        <v/>
      </c>
      <c r="N216" s="764"/>
      <c r="O216" s="763" t="str">
        <f>IFERROR(VLOOKUP(O215,科目・教員!$A$2:$B$342,2,0),"")</f>
        <v/>
      </c>
      <c r="P216" s="764"/>
      <c r="Q216" s="763" t="str">
        <f>IFERROR(VLOOKUP(Q215,科目・教員!$A$2:$B$342,2,0),"")</f>
        <v/>
      </c>
      <c r="R216" s="764"/>
      <c r="S216" s="763" t="str">
        <f>IFERROR(VLOOKUP(S215,科目・教員!$A$2:$B$342,2,0),"")</f>
        <v/>
      </c>
      <c r="T216" s="764"/>
      <c r="U216" s="32"/>
      <c r="W216" s="13"/>
      <c r="Z216" s="771"/>
      <c r="AA216" s="750"/>
      <c r="AB216" s="750"/>
      <c r="AC216" s="750"/>
      <c r="AD216" s="750"/>
      <c r="AE216" s="750"/>
      <c r="AF216" s="750"/>
      <c r="AG216" s="750"/>
      <c r="AH216" s="750"/>
      <c r="AI216" s="750"/>
      <c r="AJ216" s="750"/>
      <c r="AK216" s="750"/>
      <c r="AL216" s="750"/>
      <c r="AM216" s="750"/>
      <c r="AN216" s="750"/>
      <c r="AO216" s="750"/>
      <c r="AP216" s="750"/>
      <c r="AQ216" s="750"/>
      <c r="AR216" s="750"/>
      <c r="AS216" s="750"/>
      <c r="AT216" s="750"/>
      <c r="AU216" s="750"/>
      <c r="AV216" s="750"/>
      <c r="AW216" s="750"/>
      <c r="AX216" s="750"/>
      <c r="AY216" s="750"/>
      <c r="AZ216" s="750"/>
      <c r="BA216" s="750"/>
      <c r="BB216" s="750"/>
      <c r="BC216" s="750"/>
      <c r="BD216" s="750"/>
      <c r="BE216" s="750"/>
      <c r="BF216" s="750"/>
      <c r="BG216" s="750"/>
      <c r="BH216" s="750"/>
      <c r="BI216" s="750"/>
      <c r="BJ216" s="750"/>
      <c r="BK216" s="750"/>
      <c r="BL216" s="750"/>
      <c r="BM216" s="750"/>
      <c r="BN216" s="750"/>
      <c r="BO216" s="750"/>
      <c r="BP216" s="750"/>
      <c r="BQ216" s="750"/>
      <c r="BR216" s="750"/>
      <c r="BS216" s="750"/>
      <c r="BT216" s="750"/>
      <c r="BU216" s="750"/>
      <c r="BV216" s="750"/>
    </row>
    <row r="217" spans="1:74" ht="13.5" customHeight="1">
      <c r="A217" s="771"/>
      <c r="B217" s="15" t="s">
        <v>65</v>
      </c>
      <c r="C217" s="765" t="str">
        <f>VLOOKUP($C202,'2026年度(1年後期)'!$B$5:$N$207,COLUMN('2026年度(1年後期)'!$G$5)+1,0)&amp;""</f>
        <v/>
      </c>
      <c r="D217" s="764"/>
      <c r="E217" s="766" t="str">
        <f>VLOOKUP($C202,'2026年度(2年後期)'!$B$5:$N$207,COLUMN('2026年度(2年後期)'!$G$5)+1,0)&amp;""</f>
        <v/>
      </c>
      <c r="F217" s="764"/>
      <c r="G217" s="766" t="str">
        <f>VLOOKUP($C202,'2026年度(3年後期)'!$B$5:$N$207,COLUMN('2026年度(3年後期)'!$G$5)+1,0)&amp;""</f>
        <v/>
      </c>
      <c r="H217" s="764"/>
      <c r="I217" s="766" t="str">
        <f>VLOOKUP($C202,'2026年度(4年後期)'!$B$5:$N$206,COLUMN('2026年度(4年後期)'!$G$5)+1,0)&amp;""</f>
        <v/>
      </c>
      <c r="J217" s="764"/>
      <c r="K217" s="763" t="str">
        <f>VLOOKUP($C202,'2026年度(助産後期)'!$B$5:$N$207,COLUMN('2026年度(助産後期)'!$G$5)+1,0)&amp;""</f>
        <v/>
      </c>
      <c r="L217" s="763"/>
      <c r="M217" s="765" t="str">
        <f>VLOOKUP($C202,'2026年度(M1後期)'!$B$5:$N$207,COLUMN('2026年度(M1後期)'!$G$5)+1,0)&amp;""</f>
        <v/>
      </c>
      <c r="N217" s="764"/>
      <c r="O217" s="763" t="str">
        <f>VLOOKUP($C202,'2026年度(M2後期)'!$B$5:$N$207,COLUMN('2026年度(M2後期)'!$G$5)+1,0)&amp;""</f>
        <v/>
      </c>
      <c r="P217" s="764"/>
      <c r="Q217" s="763" t="str">
        <f>VLOOKUP($C202,'2026年度(D1後期)'!$B$5:$N$207,COLUMN('2026年度(D1後期)'!$G$5)+1,0)&amp;""</f>
        <v/>
      </c>
      <c r="R217" s="764"/>
      <c r="S217" s="763" t="str">
        <f>VLOOKUP($C202,'2026年度(D23後期)'!$B$5:$N$207,COLUMN('2026年度(D23後期)'!$G$5)+1,0)&amp;""</f>
        <v/>
      </c>
      <c r="T217" s="764"/>
      <c r="U217" s="32"/>
      <c r="W217" s="13"/>
      <c r="Z217" s="771"/>
      <c r="AA217" s="750"/>
      <c r="AB217" s="750"/>
      <c r="AC217" s="750"/>
      <c r="AD217" s="750"/>
      <c r="AE217" s="750"/>
      <c r="AF217" s="750"/>
      <c r="AG217" s="750"/>
      <c r="AH217" s="750"/>
      <c r="AI217" s="750"/>
      <c r="AJ217" s="750"/>
      <c r="AK217" s="750"/>
      <c r="AL217" s="750"/>
      <c r="AM217" s="750"/>
      <c r="AN217" s="750"/>
      <c r="AO217" s="750"/>
      <c r="AP217" s="750"/>
      <c r="AQ217" s="750"/>
      <c r="AR217" s="750"/>
      <c r="AS217" s="750"/>
      <c r="AT217" s="750"/>
      <c r="AU217" s="750"/>
      <c r="AV217" s="750"/>
      <c r="AW217" s="750"/>
      <c r="AX217" s="750"/>
      <c r="AY217" s="750"/>
      <c r="AZ217" s="750"/>
      <c r="BA217" s="750"/>
      <c r="BB217" s="750"/>
      <c r="BC217" s="750"/>
      <c r="BD217" s="750"/>
      <c r="BE217" s="750"/>
      <c r="BF217" s="750"/>
      <c r="BG217" s="750"/>
      <c r="BH217" s="750"/>
      <c r="BI217" s="750"/>
      <c r="BJ217" s="750"/>
      <c r="BK217" s="750"/>
      <c r="BL217" s="750"/>
      <c r="BM217" s="750"/>
      <c r="BN217" s="750"/>
      <c r="BO217" s="750"/>
      <c r="BP217" s="750"/>
      <c r="BQ217" s="750"/>
      <c r="BR217" s="750"/>
      <c r="BS217" s="750"/>
      <c r="BT217" s="750"/>
      <c r="BU217" s="750"/>
      <c r="BV217" s="750"/>
    </row>
    <row r="218" spans="1:74" ht="13.5" customHeight="1">
      <c r="A218" s="786"/>
      <c r="B218" s="16" t="s">
        <v>68</v>
      </c>
      <c r="C218" s="762"/>
      <c r="D218" s="760"/>
      <c r="E218" s="759"/>
      <c r="F218" s="760"/>
      <c r="G218" s="759"/>
      <c r="H218" s="760"/>
      <c r="I218" s="759"/>
      <c r="J218" s="760"/>
      <c r="K218" s="761"/>
      <c r="L218" s="761"/>
      <c r="M218" s="762"/>
      <c r="N218" s="760"/>
      <c r="O218" s="761"/>
      <c r="P218" s="760"/>
      <c r="Q218" s="761"/>
      <c r="R218" s="760"/>
      <c r="S218" s="761"/>
      <c r="T218" s="760"/>
      <c r="U218" s="21"/>
      <c r="W218" s="13"/>
      <c r="Z218" s="772"/>
      <c r="AA218" s="751"/>
      <c r="AB218" s="751"/>
      <c r="AC218" s="751"/>
      <c r="AD218" s="751"/>
      <c r="AE218" s="751"/>
      <c r="AF218" s="751"/>
      <c r="AG218" s="751"/>
      <c r="AH218" s="751"/>
      <c r="AI218" s="751"/>
      <c r="AJ218" s="751"/>
      <c r="AK218" s="751"/>
      <c r="AL218" s="751"/>
      <c r="AM218" s="751"/>
      <c r="AN218" s="751"/>
      <c r="AO218" s="751"/>
      <c r="AP218" s="751"/>
      <c r="AQ218" s="751"/>
      <c r="AR218" s="751"/>
      <c r="AS218" s="751"/>
      <c r="AT218" s="751"/>
      <c r="AU218" s="751"/>
      <c r="AV218" s="751"/>
      <c r="AW218" s="751"/>
      <c r="AX218" s="751"/>
      <c r="AY218" s="751"/>
      <c r="AZ218" s="751"/>
      <c r="BA218" s="751"/>
      <c r="BB218" s="751"/>
      <c r="BC218" s="751"/>
      <c r="BD218" s="751"/>
      <c r="BE218" s="751"/>
      <c r="BF218" s="751"/>
      <c r="BG218" s="751"/>
      <c r="BH218" s="751"/>
      <c r="BI218" s="751"/>
      <c r="BJ218" s="751"/>
      <c r="BK218" s="751"/>
      <c r="BL218" s="751"/>
      <c r="BM218" s="751"/>
      <c r="BN218" s="751"/>
      <c r="BO218" s="751"/>
      <c r="BP218" s="751"/>
      <c r="BQ218" s="751"/>
      <c r="BR218" s="751"/>
      <c r="BS218" s="751"/>
      <c r="BT218" s="751"/>
      <c r="BU218" s="751"/>
      <c r="BV218" s="751"/>
    </row>
    <row r="219" spans="1:74" ht="13.5" customHeight="1">
      <c r="A219" s="771" t="s">
        <v>103</v>
      </c>
      <c r="B219" s="15" t="s">
        <v>53</v>
      </c>
      <c r="C219" s="767" t="str">
        <f>VLOOKUP($C202,'2026年度(1年後期)'!$B$5:$N$207,COLUMN('2026年度(1年後期)'!$I$5),0)&amp;""</f>
        <v/>
      </c>
      <c r="D219" s="768"/>
      <c r="E219" s="773" t="str">
        <f>VLOOKUP($C202,'2026年度(2年後期)'!$B$5:$N$207,COLUMN('2026年度(2年後期)'!$I$5),0)&amp;""</f>
        <v/>
      </c>
      <c r="F219" s="768"/>
      <c r="G219" s="773" t="str">
        <f>VLOOKUP($C202,'2026年度(3年後期)'!$B$5:$N$207,COLUMN('2026年度(3年後期)'!$I$5),0)&amp;""</f>
        <v/>
      </c>
      <c r="H219" s="768"/>
      <c r="I219" s="773" t="str">
        <f>VLOOKUP($C202,'2026年度(4年後期)'!$B$5:$N$206,COLUMN('2026年度(4年後期)'!$I$5),0)&amp;""</f>
        <v/>
      </c>
      <c r="J219" s="768"/>
      <c r="K219" s="769" t="str">
        <f>VLOOKUP($C202,'2026年度(助産後期)'!$B$5:$N$207,COLUMN('2026年度(助産後期)'!$I$5),0)&amp;""</f>
        <v/>
      </c>
      <c r="L219" s="769"/>
      <c r="M219" s="767" t="str">
        <f>VLOOKUP($C202,'2026年度(M1後期)'!$B$5:$N$207,COLUMN('2026年度(M1後期)'!$I$5),0)&amp;""</f>
        <v/>
      </c>
      <c r="N219" s="768"/>
      <c r="O219" s="769" t="str">
        <f>VLOOKUP($C202,'2026年度(M2後期)'!$B$5:$N$207,COLUMN('2026年度(M2後期)'!$I$5),0)&amp;""</f>
        <v/>
      </c>
      <c r="P219" s="768"/>
      <c r="Q219" s="769" t="str">
        <f>VLOOKUP($C202,'2026年度(D1後期)'!$B$5:$N$207,COLUMN('2026年度(D1後期)'!$I$5),0)&amp;""</f>
        <v/>
      </c>
      <c r="R219" s="768"/>
      <c r="S219" s="769" t="str">
        <f>VLOOKUP($C202,'2026年度(D23後期)'!$B$5:$N$207,COLUMN('2026年度(D23後期)'!$I$5),0)&amp;""</f>
        <v/>
      </c>
      <c r="T219" s="768"/>
      <c r="U219" s="21"/>
      <c r="W219" s="13"/>
      <c r="Z219" s="771" t="str">
        <f>A219</f>
        <v>４時限（15：10～16：40）</v>
      </c>
      <c r="AA219" s="749"/>
      <c r="AB219" s="749"/>
      <c r="AC219" s="749"/>
      <c r="AD219" s="749"/>
      <c r="AE219" s="749"/>
      <c r="AF219" s="749"/>
      <c r="AG219" s="749"/>
      <c r="AH219" s="749"/>
      <c r="AI219" s="749"/>
      <c r="AJ219" s="749"/>
      <c r="AK219" s="749"/>
      <c r="AL219" s="749"/>
      <c r="AM219" s="749"/>
      <c r="AN219" s="749"/>
      <c r="AO219" s="749"/>
      <c r="AP219" s="749"/>
      <c r="AQ219" s="749"/>
      <c r="AR219" s="749"/>
      <c r="AS219" s="749"/>
      <c r="AT219" s="749"/>
      <c r="AU219" s="749"/>
      <c r="AV219" s="749"/>
      <c r="AW219" s="749"/>
      <c r="AX219" s="749"/>
      <c r="AY219" s="749"/>
      <c r="AZ219" s="749"/>
      <c r="BA219" s="749"/>
      <c r="BB219" s="749"/>
      <c r="BC219" s="749"/>
      <c r="BD219" s="749"/>
      <c r="BE219" s="749"/>
      <c r="BF219" s="749"/>
      <c r="BG219" s="749"/>
      <c r="BH219" s="749"/>
      <c r="BI219" s="749"/>
      <c r="BJ219" s="749"/>
      <c r="BK219" s="749"/>
      <c r="BL219" s="749"/>
      <c r="BM219" s="749"/>
      <c r="BN219" s="749"/>
      <c r="BO219" s="749"/>
      <c r="BP219" s="749"/>
      <c r="BQ219" s="749"/>
      <c r="BR219" s="749"/>
      <c r="BS219" s="749"/>
      <c r="BT219" s="749"/>
      <c r="BU219" s="749"/>
      <c r="BV219" s="749"/>
    </row>
    <row r="220" spans="1:74" ht="13.5" customHeight="1">
      <c r="A220" s="771"/>
      <c r="B220" s="15" t="s">
        <v>61</v>
      </c>
      <c r="C220" s="765" t="str">
        <f>IFERROR(VLOOKUP(C219,科目・教員!$A$2:$B$342,2,0),"")</f>
        <v/>
      </c>
      <c r="D220" s="764"/>
      <c r="E220" s="766" t="str">
        <f>IFERROR(VLOOKUP(E219,科目・教員!$A$2:$B$342,2,0),"")</f>
        <v/>
      </c>
      <c r="F220" s="764"/>
      <c r="G220" s="766" t="str">
        <f>IFERROR(VLOOKUP(G219,科目・教員!$A$2:$B$342,2,0),"")</f>
        <v/>
      </c>
      <c r="H220" s="764"/>
      <c r="I220" s="766" t="str">
        <f>IFERROR(VLOOKUP(I219,科目・教員!$A$2:$B$342,2,0),"")</f>
        <v/>
      </c>
      <c r="J220" s="764"/>
      <c r="K220" s="763" t="str">
        <f>IFERROR(VLOOKUP(K219,科目・教員!$A$2:$B$342,2,0),"")</f>
        <v/>
      </c>
      <c r="L220" s="763"/>
      <c r="M220" s="765" t="str">
        <f>IFERROR(VLOOKUP(M219,科目・教員!$A$2:$B$342,2,0),"")</f>
        <v/>
      </c>
      <c r="N220" s="764"/>
      <c r="O220" s="763" t="str">
        <f>IFERROR(VLOOKUP(O219,科目・教員!$A$2:$B$342,2,0),"")</f>
        <v/>
      </c>
      <c r="P220" s="764"/>
      <c r="Q220" s="763" t="str">
        <f>IFERROR(VLOOKUP(Q219,科目・教員!$A$2:$B$342,2,0),"")</f>
        <v/>
      </c>
      <c r="R220" s="764"/>
      <c r="S220" s="763" t="str">
        <f>IFERROR(VLOOKUP(S219,科目・教員!$A$2:$B$342,2,0),"")</f>
        <v/>
      </c>
      <c r="T220" s="764"/>
      <c r="U220" s="21"/>
      <c r="W220" s="13"/>
      <c r="Z220" s="771"/>
      <c r="AA220" s="750"/>
      <c r="AB220" s="750"/>
      <c r="AC220" s="750"/>
      <c r="AD220" s="750"/>
      <c r="AE220" s="750"/>
      <c r="AF220" s="750"/>
      <c r="AG220" s="750"/>
      <c r="AH220" s="750"/>
      <c r="AI220" s="750"/>
      <c r="AJ220" s="750"/>
      <c r="AK220" s="750"/>
      <c r="AL220" s="750"/>
      <c r="AM220" s="750"/>
      <c r="AN220" s="750"/>
      <c r="AO220" s="750"/>
      <c r="AP220" s="750"/>
      <c r="AQ220" s="750"/>
      <c r="AR220" s="750"/>
      <c r="AS220" s="750"/>
      <c r="AT220" s="750"/>
      <c r="AU220" s="750"/>
      <c r="AV220" s="750"/>
      <c r="AW220" s="750"/>
      <c r="AX220" s="750"/>
      <c r="AY220" s="750"/>
      <c r="AZ220" s="750"/>
      <c r="BA220" s="750"/>
      <c r="BB220" s="750"/>
      <c r="BC220" s="750"/>
      <c r="BD220" s="750"/>
      <c r="BE220" s="750"/>
      <c r="BF220" s="750"/>
      <c r="BG220" s="750"/>
      <c r="BH220" s="750"/>
      <c r="BI220" s="750"/>
      <c r="BJ220" s="750"/>
      <c r="BK220" s="750"/>
      <c r="BL220" s="750"/>
      <c r="BM220" s="750"/>
      <c r="BN220" s="750"/>
      <c r="BO220" s="750"/>
      <c r="BP220" s="750"/>
      <c r="BQ220" s="750"/>
      <c r="BR220" s="750"/>
      <c r="BS220" s="750"/>
      <c r="BT220" s="750"/>
      <c r="BU220" s="750"/>
      <c r="BV220" s="750"/>
    </row>
    <row r="221" spans="1:74" ht="13.5" customHeight="1">
      <c r="A221" s="771"/>
      <c r="B221" s="15" t="s">
        <v>65</v>
      </c>
      <c r="C221" s="765" t="str">
        <f>VLOOKUP($C202,'2026年度(1年後期)'!$B$5:$N$207,COLUMN('2026年度(1年後期)'!$I$5)+1,0)&amp;""</f>
        <v/>
      </c>
      <c r="D221" s="764"/>
      <c r="E221" s="766" t="str">
        <f>VLOOKUP($C202,'2026年度(2年後期)'!$B$5:$N$207,COLUMN('2026年度(2年後期)'!$I$5)+1,0)&amp;""</f>
        <v/>
      </c>
      <c r="F221" s="764"/>
      <c r="G221" s="766" t="str">
        <f>VLOOKUP($C202,'2026年度(3年後期)'!$B$5:$N$207,COLUMN('2026年度(3年後期)'!$I$5)+1,0)&amp;""</f>
        <v/>
      </c>
      <c r="H221" s="764"/>
      <c r="I221" s="766" t="str">
        <f>VLOOKUP($C202,'2026年度(4年後期)'!$B$5:$N$206,COLUMN('2026年度(4年後期)'!$I$5)+1,0)&amp;""</f>
        <v/>
      </c>
      <c r="J221" s="764"/>
      <c r="K221" s="763" t="str">
        <f>VLOOKUP($C202,'2026年度(助産後期)'!$B$5:$N$207,COLUMN('2026年度(助産後期)'!$I$5)+1,0)&amp;""</f>
        <v/>
      </c>
      <c r="L221" s="763"/>
      <c r="M221" s="765" t="str">
        <f>VLOOKUP($C202,'2026年度(M1後期)'!$B$5:$N$207,COLUMN('2026年度(M1後期)'!$I$5)+1,0)&amp;""</f>
        <v/>
      </c>
      <c r="N221" s="764"/>
      <c r="O221" s="763" t="str">
        <f>VLOOKUP($C202,'2026年度(M2後期)'!$B$5:$N$207,COLUMN('2026年度(M2後期)'!$I$5)+1,0)&amp;""</f>
        <v/>
      </c>
      <c r="P221" s="764"/>
      <c r="Q221" s="763" t="str">
        <f>VLOOKUP($C202,'2026年度(D1後期)'!$B$5:$N$207,COLUMN('2026年度(D1後期)'!$I$5)+1,0)&amp;""</f>
        <v/>
      </c>
      <c r="R221" s="764"/>
      <c r="S221" s="763" t="str">
        <f>VLOOKUP($C202,'2026年度(D23後期)'!$B$5:$N$207,COLUMN('2026年度(D23後期)'!$I$5)+1,0)&amp;""</f>
        <v/>
      </c>
      <c r="T221" s="764"/>
      <c r="U221" s="21"/>
      <c r="W221" s="13"/>
      <c r="Z221" s="771"/>
      <c r="AA221" s="750"/>
      <c r="AB221" s="750"/>
      <c r="AC221" s="750"/>
      <c r="AD221" s="750"/>
      <c r="AE221" s="750"/>
      <c r="AF221" s="750"/>
      <c r="AG221" s="750"/>
      <c r="AH221" s="750"/>
      <c r="AI221" s="750"/>
      <c r="AJ221" s="750"/>
      <c r="AK221" s="750"/>
      <c r="AL221" s="750"/>
      <c r="AM221" s="750"/>
      <c r="AN221" s="750"/>
      <c r="AO221" s="750"/>
      <c r="AP221" s="750"/>
      <c r="AQ221" s="750"/>
      <c r="AR221" s="750"/>
      <c r="AS221" s="750"/>
      <c r="AT221" s="750"/>
      <c r="AU221" s="750"/>
      <c r="AV221" s="750"/>
      <c r="AW221" s="750"/>
      <c r="AX221" s="750"/>
      <c r="AY221" s="750"/>
      <c r="AZ221" s="750"/>
      <c r="BA221" s="750"/>
      <c r="BB221" s="750"/>
      <c r="BC221" s="750"/>
      <c r="BD221" s="750"/>
      <c r="BE221" s="750"/>
      <c r="BF221" s="750"/>
      <c r="BG221" s="750"/>
      <c r="BH221" s="750"/>
      <c r="BI221" s="750"/>
      <c r="BJ221" s="750"/>
      <c r="BK221" s="750"/>
      <c r="BL221" s="750"/>
      <c r="BM221" s="750"/>
      <c r="BN221" s="750"/>
      <c r="BO221" s="750"/>
      <c r="BP221" s="750"/>
      <c r="BQ221" s="750"/>
      <c r="BR221" s="750"/>
      <c r="BS221" s="750"/>
      <c r="BT221" s="750"/>
      <c r="BU221" s="750"/>
      <c r="BV221" s="750"/>
    </row>
    <row r="222" spans="1:74" ht="13.5" customHeight="1">
      <c r="A222" s="772"/>
      <c r="B222" s="16" t="s">
        <v>68</v>
      </c>
      <c r="C222" s="762"/>
      <c r="D222" s="760"/>
      <c r="E222" s="759"/>
      <c r="F222" s="760"/>
      <c r="G222" s="759"/>
      <c r="H222" s="760"/>
      <c r="I222" s="810"/>
      <c r="J222" s="775"/>
      <c r="K222" s="761"/>
      <c r="L222" s="761"/>
      <c r="M222" s="762"/>
      <c r="N222" s="760"/>
      <c r="O222" s="761"/>
      <c r="P222" s="760"/>
      <c r="Q222" s="761"/>
      <c r="R222" s="760"/>
      <c r="S222" s="761"/>
      <c r="T222" s="760"/>
      <c r="U222" s="21"/>
      <c r="W222" s="13"/>
      <c r="Z222" s="772"/>
      <c r="AA222" s="751"/>
      <c r="AB222" s="751"/>
      <c r="AC222" s="751"/>
      <c r="AD222" s="751"/>
      <c r="AE222" s="751"/>
      <c r="AF222" s="751"/>
      <c r="AG222" s="751"/>
      <c r="AH222" s="751"/>
      <c r="AI222" s="751"/>
      <c r="AJ222" s="751"/>
      <c r="AK222" s="751"/>
      <c r="AL222" s="751"/>
      <c r="AM222" s="751"/>
      <c r="AN222" s="751"/>
      <c r="AO222" s="751"/>
      <c r="AP222" s="751"/>
      <c r="AQ222" s="751"/>
      <c r="AR222" s="751"/>
      <c r="AS222" s="751"/>
      <c r="AT222" s="751"/>
      <c r="AU222" s="751"/>
      <c r="AV222" s="751"/>
      <c r="AW222" s="751"/>
      <c r="AX222" s="751"/>
      <c r="AY222" s="751"/>
      <c r="AZ222" s="751"/>
      <c r="BA222" s="751"/>
      <c r="BB222" s="751"/>
      <c r="BC222" s="751"/>
      <c r="BD222" s="751"/>
      <c r="BE222" s="751"/>
      <c r="BF222" s="751"/>
      <c r="BG222" s="751"/>
      <c r="BH222" s="751"/>
      <c r="BI222" s="751"/>
      <c r="BJ222" s="751"/>
      <c r="BK222" s="751"/>
      <c r="BL222" s="751"/>
      <c r="BM222" s="751"/>
      <c r="BN222" s="751"/>
      <c r="BO222" s="751"/>
      <c r="BP222" s="751"/>
      <c r="BQ222" s="751"/>
      <c r="BR222" s="751"/>
      <c r="BS222" s="751"/>
      <c r="BT222" s="751"/>
      <c r="BU222" s="751"/>
      <c r="BV222" s="751"/>
    </row>
    <row r="223" spans="1:74" ht="13.5" customHeight="1">
      <c r="A223" s="771" t="s">
        <v>112</v>
      </c>
      <c r="B223" s="15" t="s">
        <v>53</v>
      </c>
      <c r="C223" s="767" t="str">
        <f>VLOOKUP($C202,'2026年度(1年後期)'!$B$5:$N$207,COLUMN('2026年度(1年後期)'!$K$5),0)&amp;""</f>
        <v/>
      </c>
      <c r="D223" s="768"/>
      <c r="E223" s="773" t="str">
        <f>VLOOKUP($C202,'2026年度(2年後期)'!$B$5:$N$207,COLUMN('2026年度(2年後期)'!$K$5),0)&amp;""</f>
        <v/>
      </c>
      <c r="F223" s="768"/>
      <c r="G223" s="773" t="str">
        <f>VLOOKUP($C202,'2026年度(3年後期)'!$B$5:$N$207,COLUMN('2026年度(3年後期)'!$K$5),0)&amp;""</f>
        <v/>
      </c>
      <c r="H223" s="768"/>
      <c r="I223" s="773" t="str">
        <f>VLOOKUP($C202,'2026年度(4年後期)'!$B$5:$N$206,COLUMN('2026年度(4年後期)'!$K$5),0)&amp;""</f>
        <v/>
      </c>
      <c r="J223" s="768"/>
      <c r="K223" s="769" t="str">
        <f>VLOOKUP($C202,'2026年度(助産後期)'!$B$5:$N$207,COLUMN('2026年度(助産後期)'!$K$5),0)&amp;""</f>
        <v/>
      </c>
      <c r="L223" s="769"/>
      <c r="M223" s="767" t="str">
        <f>VLOOKUP($C202,'2026年度(M1後期)'!$B$5:$N$207,COLUMN('2026年度(M1後期)'!$K$5),0)&amp;""</f>
        <v/>
      </c>
      <c r="N223" s="768"/>
      <c r="O223" s="769" t="str">
        <f>VLOOKUP($C202,'2026年度(M2後期)'!$B$5:$N$207,COLUMN('2026年度(M2後期)'!$K$5),0)&amp;""</f>
        <v/>
      </c>
      <c r="P223" s="768"/>
      <c r="Q223" s="769" t="str">
        <f>VLOOKUP($C202,'2026年度(D1後期)'!$B$5:$N$207,COLUMN('2026年度(D1後期)'!$K$5),0)&amp;""</f>
        <v/>
      </c>
      <c r="R223" s="768"/>
      <c r="S223" s="769" t="str">
        <f>VLOOKUP($C202,'2026年度(D23後期)'!$B$5:$N$207,COLUMN('2026年度(D23後期)'!$K$5),0)&amp;""</f>
        <v/>
      </c>
      <c r="T223" s="768"/>
      <c r="U223" s="21"/>
      <c r="Z223" s="771" t="str">
        <f>A223</f>
        <v>５時限（16：50～18：20）</v>
      </c>
      <c r="AA223" s="749"/>
      <c r="AB223" s="749"/>
      <c r="AC223" s="749"/>
      <c r="AD223" s="749"/>
      <c r="AE223" s="749"/>
      <c r="AF223" s="749"/>
      <c r="AG223" s="749"/>
      <c r="AH223" s="749"/>
      <c r="AI223" s="749"/>
      <c r="AJ223" s="749"/>
      <c r="AK223" s="749"/>
      <c r="AL223" s="749"/>
      <c r="AM223" s="749"/>
      <c r="AN223" s="749"/>
      <c r="AO223" s="749"/>
      <c r="AP223" s="749"/>
      <c r="AQ223" s="749"/>
      <c r="AR223" s="749"/>
      <c r="AS223" s="749"/>
      <c r="AT223" s="749"/>
      <c r="AU223" s="749"/>
      <c r="AV223" s="749"/>
      <c r="AW223" s="749"/>
      <c r="AX223" s="749"/>
      <c r="AY223" s="749"/>
      <c r="AZ223" s="749"/>
      <c r="BA223" s="749"/>
      <c r="BB223" s="749"/>
      <c r="BC223" s="749"/>
      <c r="BD223" s="749"/>
      <c r="BE223" s="749"/>
      <c r="BF223" s="749"/>
      <c r="BG223" s="749"/>
      <c r="BH223" s="749"/>
      <c r="BI223" s="749"/>
      <c r="BJ223" s="749"/>
      <c r="BK223" s="749"/>
      <c r="BL223" s="749"/>
      <c r="BM223" s="749"/>
      <c r="BN223" s="749"/>
      <c r="BO223" s="749"/>
      <c r="BP223" s="749"/>
      <c r="BQ223" s="749"/>
      <c r="BR223" s="749"/>
      <c r="BS223" s="749"/>
      <c r="BT223" s="749"/>
      <c r="BU223" s="749"/>
      <c r="BV223" s="749"/>
    </row>
    <row r="224" spans="1:74" ht="13.5" customHeight="1">
      <c r="A224" s="771"/>
      <c r="B224" s="15" t="s">
        <v>61</v>
      </c>
      <c r="C224" s="765" t="str">
        <f>IFERROR(VLOOKUP(C223,科目・教員!$A$2:$B$342,2,0),"")</f>
        <v/>
      </c>
      <c r="D224" s="764"/>
      <c r="E224" s="766" t="str">
        <f>IFERROR(VLOOKUP(E223,科目・教員!$A$2:$B$342,2,0),"")</f>
        <v/>
      </c>
      <c r="F224" s="764"/>
      <c r="G224" s="766" t="str">
        <f>IFERROR(VLOOKUP(G223,科目・教員!$A$2:$B$342,2,0),"")</f>
        <v/>
      </c>
      <c r="H224" s="764"/>
      <c r="I224" s="766" t="str">
        <f>IFERROR(VLOOKUP(I223,科目・教員!$A$2:$B$342,2,0),"")</f>
        <v/>
      </c>
      <c r="J224" s="764"/>
      <c r="K224" s="763" t="str">
        <f>IFERROR(VLOOKUP(K223,科目・教員!$A$2:$B$342,2,0),"")</f>
        <v/>
      </c>
      <c r="L224" s="763"/>
      <c r="M224" s="765" t="str">
        <f>IFERROR(VLOOKUP(M223,科目・教員!$A$2:$B$342,2,0),"")</f>
        <v/>
      </c>
      <c r="N224" s="764"/>
      <c r="O224" s="763" t="str">
        <f>IFERROR(VLOOKUP(O223,科目・教員!$A$2:$B$342,2,0),"")</f>
        <v/>
      </c>
      <c r="P224" s="764"/>
      <c r="Q224" s="763" t="str">
        <f>IFERROR(VLOOKUP(Q223,科目・教員!$A$2:$B$342,2,0),"")</f>
        <v/>
      </c>
      <c r="R224" s="764"/>
      <c r="S224" s="763" t="str">
        <f>IFERROR(VLOOKUP(S223,科目・教員!$A$2:$B$342,2,0),"")</f>
        <v/>
      </c>
      <c r="T224" s="764"/>
      <c r="U224" s="21"/>
      <c r="Z224" s="771"/>
      <c r="AA224" s="750"/>
      <c r="AB224" s="750"/>
      <c r="AC224" s="750"/>
      <c r="AD224" s="750"/>
      <c r="AE224" s="750"/>
      <c r="AF224" s="750"/>
      <c r="AG224" s="750"/>
      <c r="AH224" s="750"/>
      <c r="AI224" s="750"/>
      <c r="AJ224" s="750"/>
      <c r="AK224" s="750"/>
      <c r="AL224" s="750"/>
      <c r="AM224" s="750"/>
      <c r="AN224" s="750"/>
      <c r="AO224" s="750"/>
      <c r="AP224" s="750"/>
      <c r="AQ224" s="750"/>
      <c r="AR224" s="750"/>
      <c r="AS224" s="750"/>
      <c r="AT224" s="750"/>
      <c r="AU224" s="750"/>
      <c r="AV224" s="750"/>
      <c r="AW224" s="750"/>
      <c r="AX224" s="750"/>
      <c r="AY224" s="750"/>
      <c r="AZ224" s="750"/>
      <c r="BA224" s="750"/>
      <c r="BB224" s="750"/>
      <c r="BC224" s="750"/>
      <c r="BD224" s="750"/>
      <c r="BE224" s="750"/>
      <c r="BF224" s="750"/>
      <c r="BG224" s="750"/>
      <c r="BH224" s="750"/>
      <c r="BI224" s="750"/>
      <c r="BJ224" s="750"/>
      <c r="BK224" s="750"/>
      <c r="BL224" s="750"/>
      <c r="BM224" s="750"/>
      <c r="BN224" s="750"/>
      <c r="BO224" s="750"/>
      <c r="BP224" s="750"/>
      <c r="BQ224" s="750"/>
      <c r="BR224" s="750"/>
      <c r="BS224" s="750"/>
      <c r="BT224" s="750"/>
      <c r="BU224" s="750"/>
      <c r="BV224" s="750"/>
    </row>
    <row r="225" spans="1:74" ht="13.5" customHeight="1">
      <c r="A225" s="771"/>
      <c r="B225" s="15" t="s">
        <v>65</v>
      </c>
      <c r="C225" s="765" t="str">
        <f>VLOOKUP($C202,'2026年度(1年後期)'!$B$5:$N$207,COLUMN('2026年度(1年後期)'!$K$5)+1,0)&amp;""</f>
        <v/>
      </c>
      <c r="D225" s="764"/>
      <c r="E225" s="766" t="str">
        <f>VLOOKUP($C202,'2026年度(2年後期)'!$B$5:$N$207,COLUMN('2026年度(2年後期)'!$K$5)+1,0)&amp;""</f>
        <v/>
      </c>
      <c r="F225" s="764"/>
      <c r="G225" s="766" t="str">
        <f>VLOOKUP($C202,'2026年度(3年後期)'!$B$5:$N$207,COLUMN('2026年度(3年後期)'!$K$5)+1,0)&amp;""</f>
        <v/>
      </c>
      <c r="H225" s="764"/>
      <c r="I225" s="766" t="str">
        <f>VLOOKUP($C202,'2026年度(4年後期)'!$B$5:$N$206,COLUMN('2026年度(4年後期)'!$K$5)+1,0)&amp;""</f>
        <v/>
      </c>
      <c r="J225" s="764"/>
      <c r="K225" s="763" t="str">
        <f>VLOOKUP($C202,'2026年度(助産後期)'!$B$5:$N$207,COLUMN('2026年度(助産後期)'!$K$5)+1,0)&amp;""</f>
        <v/>
      </c>
      <c r="L225" s="763"/>
      <c r="M225" s="765" t="str">
        <f>VLOOKUP($C202,'2026年度(M1後期)'!$B$5:$N$207,COLUMN('2026年度(M1後期)'!$K$5)+1,0)&amp;""</f>
        <v/>
      </c>
      <c r="N225" s="764"/>
      <c r="O225" s="763" t="str">
        <f>VLOOKUP($C202,'2026年度(M2後期)'!$B$5:$N$207,COLUMN('2026年度(M2後期)'!$K$5)+1,0)&amp;""</f>
        <v/>
      </c>
      <c r="P225" s="764"/>
      <c r="Q225" s="763" t="str">
        <f>VLOOKUP($C202,'2026年度(D1後期)'!$B$5:$N$207,COLUMN('2026年度(D1後期)'!$K$5)+1,0)&amp;""</f>
        <v/>
      </c>
      <c r="R225" s="764"/>
      <c r="S225" s="763" t="str">
        <f>VLOOKUP($C202,'2026年度(D23後期)'!$B$5:$N$207,COLUMN('2026年度(D23後期)'!$K$5)+1,0)&amp;""</f>
        <v/>
      </c>
      <c r="T225" s="764"/>
      <c r="U225" s="21"/>
      <c r="Z225" s="771"/>
      <c r="AA225" s="750"/>
      <c r="AB225" s="750"/>
      <c r="AC225" s="750"/>
      <c r="AD225" s="750"/>
      <c r="AE225" s="750"/>
      <c r="AF225" s="750"/>
      <c r="AG225" s="750"/>
      <c r="AH225" s="750"/>
      <c r="AI225" s="750"/>
      <c r="AJ225" s="750"/>
      <c r="AK225" s="750"/>
      <c r="AL225" s="750"/>
      <c r="AM225" s="750"/>
      <c r="AN225" s="750"/>
      <c r="AO225" s="750"/>
      <c r="AP225" s="750"/>
      <c r="AQ225" s="750"/>
      <c r="AR225" s="750"/>
      <c r="AS225" s="750"/>
      <c r="AT225" s="750"/>
      <c r="AU225" s="750"/>
      <c r="AV225" s="750"/>
      <c r="AW225" s="750"/>
      <c r="AX225" s="750"/>
      <c r="AY225" s="750"/>
      <c r="AZ225" s="750"/>
      <c r="BA225" s="750"/>
      <c r="BB225" s="750"/>
      <c r="BC225" s="750"/>
      <c r="BD225" s="750"/>
      <c r="BE225" s="750"/>
      <c r="BF225" s="750"/>
      <c r="BG225" s="750"/>
      <c r="BH225" s="750"/>
      <c r="BI225" s="750"/>
      <c r="BJ225" s="750"/>
      <c r="BK225" s="750"/>
      <c r="BL225" s="750"/>
      <c r="BM225" s="750"/>
      <c r="BN225" s="750"/>
      <c r="BO225" s="750"/>
      <c r="BP225" s="750"/>
      <c r="BQ225" s="750"/>
      <c r="BR225" s="750"/>
      <c r="BS225" s="750"/>
      <c r="BT225" s="750"/>
      <c r="BU225" s="750"/>
      <c r="BV225" s="750"/>
    </row>
    <row r="226" spans="1:74" ht="13.5" customHeight="1">
      <c r="A226" s="772"/>
      <c r="B226" s="16" t="s">
        <v>68</v>
      </c>
      <c r="C226" s="762"/>
      <c r="D226" s="760"/>
      <c r="E226" s="759"/>
      <c r="F226" s="760"/>
      <c r="G226" s="759"/>
      <c r="H226" s="760"/>
      <c r="I226" s="759"/>
      <c r="J226" s="760"/>
      <c r="K226" s="761"/>
      <c r="L226" s="761"/>
      <c r="M226" s="762"/>
      <c r="N226" s="760"/>
      <c r="O226" s="761"/>
      <c r="P226" s="760"/>
      <c r="Q226" s="761"/>
      <c r="R226" s="760"/>
      <c r="S226" s="761"/>
      <c r="T226" s="760"/>
      <c r="U226" s="22"/>
      <c r="V226" s="19"/>
      <c r="W226" s="19"/>
      <c r="X226" s="19"/>
      <c r="Y226" s="19"/>
      <c r="Z226" s="772"/>
      <c r="AA226" s="751"/>
      <c r="AB226" s="751"/>
      <c r="AC226" s="751"/>
      <c r="AD226" s="751"/>
      <c r="AE226" s="751"/>
      <c r="AF226" s="751"/>
      <c r="AG226" s="751"/>
      <c r="AH226" s="751"/>
      <c r="AI226" s="751"/>
      <c r="AJ226" s="751"/>
      <c r="AK226" s="751"/>
      <c r="AL226" s="751"/>
      <c r="AM226" s="751"/>
      <c r="AN226" s="751"/>
      <c r="AO226" s="751"/>
      <c r="AP226" s="751"/>
      <c r="AQ226" s="751"/>
      <c r="AR226" s="751"/>
      <c r="AS226" s="751"/>
      <c r="AT226" s="751"/>
      <c r="AU226" s="751"/>
      <c r="AV226" s="751"/>
      <c r="AW226" s="751"/>
      <c r="AX226" s="751"/>
      <c r="AY226" s="751"/>
      <c r="AZ226" s="751"/>
      <c r="BA226" s="751"/>
      <c r="BB226" s="751"/>
      <c r="BC226" s="751"/>
      <c r="BD226" s="751"/>
      <c r="BE226" s="751"/>
      <c r="BF226" s="751"/>
      <c r="BG226" s="751"/>
      <c r="BH226" s="751"/>
      <c r="BI226" s="751"/>
      <c r="BJ226" s="751"/>
      <c r="BK226" s="751"/>
      <c r="BL226" s="751"/>
      <c r="BM226" s="751"/>
      <c r="BN226" s="751"/>
      <c r="BO226" s="751"/>
      <c r="BP226" s="751"/>
      <c r="BQ226" s="751"/>
      <c r="BR226" s="751"/>
      <c r="BS226" s="751"/>
      <c r="BT226" s="751"/>
      <c r="BU226" s="751"/>
      <c r="BV226" s="751"/>
    </row>
    <row r="227" spans="1:74" ht="21">
      <c r="A227" s="23"/>
      <c r="B227" s="24"/>
      <c r="C227" s="793">
        <f>C202+1</f>
        <v>46397</v>
      </c>
      <c r="D227" s="793"/>
      <c r="E227" s="793"/>
      <c r="F227" s="793"/>
      <c r="G227" s="793"/>
      <c r="H227" s="793"/>
      <c r="I227" s="793"/>
      <c r="J227" s="793"/>
      <c r="K227" s="793"/>
      <c r="L227" s="793"/>
      <c r="M227" s="793"/>
      <c r="N227" s="793"/>
      <c r="O227" s="793"/>
      <c r="P227" s="793"/>
      <c r="Q227" s="793"/>
      <c r="R227" s="793"/>
      <c r="S227" s="793"/>
      <c r="T227" s="793"/>
      <c r="U227" s="861">
        <f>C227</f>
        <v>46397</v>
      </c>
      <c r="V227" s="862"/>
      <c r="W227" s="862"/>
      <c r="X227" s="862"/>
      <c r="Y227" s="862"/>
      <c r="Z227" s="863"/>
      <c r="AA227" s="7">
        <v>101</v>
      </c>
      <c r="AB227" s="7">
        <v>102</v>
      </c>
      <c r="AC227" s="7">
        <v>103</v>
      </c>
      <c r="AD227" s="7" t="s">
        <v>16</v>
      </c>
      <c r="AE227" s="7" t="s">
        <v>17</v>
      </c>
      <c r="AF227" s="7" t="s">
        <v>18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19</v>
      </c>
      <c r="AM227" s="7" t="s">
        <v>20</v>
      </c>
      <c r="AN227" s="7" t="s">
        <v>21</v>
      </c>
      <c r="AO227" s="7" t="s">
        <v>22</v>
      </c>
      <c r="AP227" s="7" t="s">
        <v>23</v>
      </c>
      <c r="AQ227" s="7" t="s">
        <v>24</v>
      </c>
      <c r="AR227" s="7" t="s">
        <v>25</v>
      </c>
      <c r="AS227" s="7" t="s">
        <v>26</v>
      </c>
      <c r="AT227" s="7" t="s">
        <v>27</v>
      </c>
      <c r="AU227" s="7" t="s">
        <v>28</v>
      </c>
      <c r="AV227" s="7" t="s">
        <v>29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30</v>
      </c>
      <c r="BB227" s="7" t="s">
        <v>31</v>
      </c>
      <c r="BC227" s="8" t="s">
        <v>32</v>
      </c>
      <c r="BD227" s="7" t="s">
        <v>33</v>
      </c>
      <c r="BE227" s="7" t="s">
        <v>34</v>
      </c>
      <c r="BF227" s="7" t="s">
        <v>35</v>
      </c>
      <c r="BG227" s="7" t="s">
        <v>36</v>
      </c>
      <c r="BH227" s="7" t="s">
        <v>37</v>
      </c>
      <c r="BI227" s="7" t="s">
        <v>38</v>
      </c>
      <c r="BJ227" s="7" t="s">
        <v>39</v>
      </c>
      <c r="BK227" s="7" t="s">
        <v>40</v>
      </c>
      <c r="BL227" s="7" t="s">
        <v>41</v>
      </c>
      <c r="BM227" s="7" t="s">
        <v>42</v>
      </c>
      <c r="BN227" s="10" t="s">
        <v>43</v>
      </c>
      <c r="BO227" s="10" t="s">
        <v>44</v>
      </c>
      <c r="BP227" s="11" t="s">
        <v>45</v>
      </c>
      <c r="BQ227" s="11" t="s">
        <v>46</v>
      </c>
      <c r="BR227" s="11" t="s">
        <v>47</v>
      </c>
      <c r="BS227" s="11" t="s">
        <v>48</v>
      </c>
      <c r="BT227" s="11" t="s">
        <v>49</v>
      </c>
      <c r="BU227" s="11" t="s">
        <v>50</v>
      </c>
      <c r="BV227" s="11" t="s">
        <v>51</v>
      </c>
    </row>
    <row r="228" spans="1:74" ht="13.5" customHeight="1">
      <c r="A228" s="771" t="s">
        <v>52</v>
      </c>
      <c r="B228" s="12" t="s">
        <v>53</v>
      </c>
      <c r="C228" s="783" t="str">
        <f>VLOOKUP($C227,'2026年度(1年後期)'!$B$5:$N$207,COLUMN('2026年度(1年後期)'!$C$5),0)&amp;""</f>
        <v/>
      </c>
      <c r="D228" s="784"/>
      <c r="E228" s="787" t="str">
        <f>VLOOKUP($C227,'2026年度(2年後期)'!$B$5:$N$207,COLUMN('2026年度(2年後期)'!$C$5),0)&amp;""</f>
        <v/>
      </c>
      <c r="F228" s="784"/>
      <c r="G228" s="787" t="str">
        <f>VLOOKUP($C227,'2026年度(3年後期)'!$B$5:$N$207,COLUMN('2026年度(3年後期)'!$C$5),0)&amp;""</f>
        <v/>
      </c>
      <c r="H228" s="784"/>
      <c r="I228" s="787" t="str">
        <f>VLOOKUP($C227,'2026年度(4年後期)'!$B$5:$N$206,COLUMN('2026年度(4年後期)'!$C$5),0)&amp;""</f>
        <v/>
      </c>
      <c r="J228" s="784"/>
      <c r="K228" s="768" t="str">
        <f>VLOOKUP($C227,'2026年度(助産後期)'!$B$5:$N$207,COLUMN('2026年度(助産後期)'!$C$5),0)&amp;""</f>
        <v/>
      </c>
      <c r="L228" s="785"/>
      <c r="M228" s="794" t="str">
        <f>VLOOKUP($C227,'2026年度(M1後期)'!$B$5:$N$207,COLUMN('2026年度(M1後期)'!$C$5),0)&amp;""</f>
        <v/>
      </c>
      <c r="N228" s="785"/>
      <c r="O228" s="787" t="str">
        <f>VLOOKUP($C227,'2026年度(M2後期)'!$B$5:$N$207,COLUMN('2026年度(M2後期)'!$C$5),0)&amp;""</f>
        <v/>
      </c>
      <c r="P228" s="784"/>
      <c r="Q228" s="787" t="str">
        <f>VLOOKUP($C227,'2026年度(D1後期)'!$B$5:$N$207,COLUMN('2026年度(D1後期)'!$C$5),0)&amp;""</f>
        <v/>
      </c>
      <c r="R228" s="784"/>
      <c r="S228" s="768" t="str">
        <f>VLOOKUP($C227,'2026年度(D23後期)'!$B$5:$N$207,COLUMN('2026年度(D23後期)'!$C$5),0)&amp;""</f>
        <v/>
      </c>
      <c r="T228" s="784"/>
      <c r="U228" s="20"/>
      <c r="Z228" s="770" t="str">
        <f>A228</f>
        <v xml:space="preserve">１時限（09：20～10：50） </v>
      </c>
      <c r="AA228" s="749"/>
      <c r="AB228" s="749"/>
      <c r="AC228" s="749"/>
      <c r="AD228" s="749"/>
      <c r="AE228" s="749"/>
      <c r="AF228" s="749"/>
      <c r="AG228" s="749"/>
      <c r="AH228" s="749"/>
      <c r="AI228" s="749"/>
      <c r="AJ228" s="749"/>
      <c r="AK228" s="749"/>
      <c r="AL228" s="749"/>
      <c r="AM228" s="749"/>
      <c r="AN228" s="749"/>
      <c r="AO228" s="749"/>
      <c r="AP228" s="749"/>
      <c r="AQ228" s="749"/>
      <c r="AR228" s="749"/>
      <c r="AS228" s="749"/>
      <c r="AT228" s="749"/>
      <c r="AU228" s="749"/>
      <c r="AV228" s="749"/>
      <c r="AW228" s="749"/>
      <c r="AX228" s="749"/>
      <c r="AY228" s="749"/>
      <c r="AZ228" s="749"/>
      <c r="BA228" s="749"/>
      <c r="BB228" s="749"/>
      <c r="BC228" s="749"/>
      <c r="BD228" s="749"/>
      <c r="BE228" s="749"/>
      <c r="BF228" s="749"/>
      <c r="BG228" s="749"/>
      <c r="BH228" s="749"/>
      <c r="BI228" s="749"/>
      <c r="BJ228" s="749"/>
      <c r="BK228" s="749"/>
      <c r="BL228" s="749"/>
      <c r="BM228" s="749"/>
      <c r="BN228" s="749"/>
      <c r="BO228" s="749"/>
      <c r="BP228" s="749"/>
      <c r="BQ228" s="749"/>
      <c r="BR228" s="749"/>
      <c r="BS228" s="749"/>
      <c r="BT228" s="749"/>
      <c r="BU228" s="749"/>
      <c r="BV228" s="749"/>
    </row>
    <row r="229" spans="1:74" ht="13.5" customHeight="1">
      <c r="A229" s="771"/>
      <c r="B229" s="15" t="s">
        <v>61</v>
      </c>
      <c r="C229" s="779" t="str">
        <f>IFERROR(VLOOKUP(C228,科目・教員!$A$2:$B$342,2,0),"")</f>
        <v/>
      </c>
      <c r="D229" s="777"/>
      <c r="E229" s="778" t="str">
        <f>IFERROR(VLOOKUP(E228,科目・教員!$A$2:$B$342,2,0),"")</f>
        <v/>
      </c>
      <c r="F229" s="777"/>
      <c r="G229" s="778" t="str">
        <f>IFERROR(VLOOKUP(G228,科目・教員!$A$2:$B$342,2,0),"")</f>
        <v/>
      </c>
      <c r="H229" s="777"/>
      <c r="I229" s="778" t="str">
        <f>IFERROR(VLOOKUP(I228,科目・教員!$A$2:$B$342,2,0),"")</f>
        <v/>
      </c>
      <c r="J229" s="777"/>
      <c r="K229" s="764" t="str">
        <f>IFERROR(VLOOKUP(K228,科目・教員!$A$2:$B$342,2,0),"")</f>
        <v/>
      </c>
      <c r="L229" s="780"/>
      <c r="M229" s="776" t="str">
        <f>IFERROR(VLOOKUP(M228,科目・教員!$A$2:$B$342,2,0),"")</f>
        <v/>
      </c>
      <c r="N229" s="777"/>
      <c r="O229" s="778" t="str">
        <f>IFERROR(VLOOKUP(O228,科目・教員!$A$2:$B$342,2,0),"")</f>
        <v/>
      </c>
      <c r="P229" s="777"/>
      <c r="Q229" s="778" t="str">
        <f>IFERROR(VLOOKUP(Q228,科目・教員!$A$2:$B$342,2,0),"")</f>
        <v/>
      </c>
      <c r="R229" s="777"/>
      <c r="S229" s="764" t="str">
        <f>IFERROR(VLOOKUP(S228,科目・教員!$A$2:$B$342,2,0),"")</f>
        <v/>
      </c>
      <c r="T229" s="777"/>
      <c r="U229" s="20"/>
      <c r="Z229" s="771"/>
      <c r="AA229" s="750"/>
      <c r="AB229" s="750"/>
      <c r="AC229" s="750"/>
      <c r="AD229" s="750"/>
      <c r="AE229" s="750"/>
      <c r="AF229" s="750"/>
      <c r="AG229" s="750"/>
      <c r="AH229" s="750"/>
      <c r="AI229" s="750"/>
      <c r="AJ229" s="750"/>
      <c r="AK229" s="750"/>
      <c r="AL229" s="750"/>
      <c r="AM229" s="750"/>
      <c r="AN229" s="750"/>
      <c r="AO229" s="750"/>
      <c r="AP229" s="750"/>
      <c r="AQ229" s="750"/>
      <c r="AR229" s="750"/>
      <c r="AS229" s="750"/>
      <c r="AT229" s="750"/>
      <c r="AU229" s="750"/>
      <c r="AV229" s="750"/>
      <c r="AW229" s="750"/>
      <c r="AX229" s="750"/>
      <c r="AY229" s="750"/>
      <c r="AZ229" s="750"/>
      <c r="BA229" s="750"/>
      <c r="BB229" s="750"/>
      <c r="BC229" s="750"/>
      <c r="BD229" s="750"/>
      <c r="BE229" s="750"/>
      <c r="BF229" s="750"/>
      <c r="BG229" s="750"/>
      <c r="BH229" s="750"/>
      <c r="BI229" s="750"/>
      <c r="BJ229" s="750"/>
      <c r="BK229" s="750"/>
      <c r="BL229" s="750"/>
      <c r="BM229" s="750"/>
      <c r="BN229" s="750"/>
      <c r="BO229" s="750"/>
      <c r="BP229" s="750"/>
      <c r="BQ229" s="750"/>
      <c r="BR229" s="750"/>
      <c r="BS229" s="750"/>
      <c r="BT229" s="750"/>
      <c r="BU229" s="750"/>
      <c r="BV229" s="750"/>
    </row>
    <row r="230" spans="1:74" ht="13.5" customHeight="1">
      <c r="A230" s="771"/>
      <c r="B230" s="15" t="s">
        <v>65</v>
      </c>
      <c r="C230" s="779" t="str">
        <f>VLOOKUP($C227,'2026年度(1年後期)'!$B$5:$N$207,COLUMN('2026年度(1年後期)'!$C$5)+1,0)&amp;""</f>
        <v/>
      </c>
      <c r="D230" s="777"/>
      <c r="E230" s="778" t="str">
        <f>VLOOKUP($C227,'2026年度(2年後期)'!$B$5:$N$207,COLUMN('2026年度(2年後期)'!$C$5)+1,0)&amp;""</f>
        <v/>
      </c>
      <c r="F230" s="777"/>
      <c r="G230" s="778" t="str">
        <f>VLOOKUP($C227,'2026年度(3年後期)'!$B$5:$N$207,COLUMN('2026年度(3年後期)'!$C$5)+1,0)&amp;""</f>
        <v/>
      </c>
      <c r="H230" s="777"/>
      <c r="I230" s="778" t="str">
        <f>VLOOKUP($C227,'2026年度(4年後期)'!$B$5:$N$206,COLUMN('2026年度(4年後期)'!$C$5)+1,0)&amp;""</f>
        <v/>
      </c>
      <c r="J230" s="777"/>
      <c r="K230" s="764" t="str">
        <f>VLOOKUP($C227,'2026年度(助産後期)'!$B$5:$N$207,COLUMN('2026年度(助産後期)'!$C$5)+1,0)&amp;""</f>
        <v/>
      </c>
      <c r="L230" s="780"/>
      <c r="M230" s="776" t="str">
        <f>VLOOKUP($C227,'2026年度(M1後期)'!$B$5:$N$207,COLUMN('2026年度(M1後期)'!$C$5)+1,0)&amp;""</f>
        <v/>
      </c>
      <c r="N230" s="777"/>
      <c r="O230" s="778" t="str">
        <f>VLOOKUP($C227,'2026年度(M2後期)'!$B$5:$N$207,COLUMN('2026年度(M2後期)'!$C$5)+1,0)&amp;""</f>
        <v/>
      </c>
      <c r="P230" s="777"/>
      <c r="Q230" s="778" t="str">
        <f>VLOOKUP($C227,'2026年度(D1後期)'!$B$5:$N$207,COLUMN('2026年度(D1後期)'!$C$5)+1,0)&amp;""</f>
        <v/>
      </c>
      <c r="R230" s="777"/>
      <c r="S230" s="764" t="str">
        <f>VLOOKUP($C227,'2026年度(D23後期)'!$B$5:$N$207,COLUMN('2026年度(D23後期)'!$C$5)+1,0)&amp;""</f>
        <v/>
      </c>
      <c r="T230" s="777"/>
      <c r="Z230" s="771"/>
      <c r="AA230" s="750"/>
      <c r="AB230" s="750"/>
      <c r="AC230" s="750"/>
      <c r="AD230" s="750"/>
      <c r="AE230" s="750"/>
      <c r="AF230" s="750"/>
      <c r="AG230" s="750"/>
      <c r="AH230" s="750"/>
      <c r="AI230" s="750"/>
      <c r="AJ230" s="750"/>
      <c r="AK230" s="750"/>
      <c r="AL230" s="750"/>
      <c r="AM230" s="750"/>
      <c r="AN230" s="750"/>
      <c r="AO230" s="750"/>
      <c r="AP230" s="750"/>
      <c r="AQ230" s="750"/>
      <c r="AR230" s="750"/>
      <c r="AS230" s="750"/>
      <c r="AT230" s="750"/>
      <c r="AU230" s="750"/>
      <c r="AV230" s="750"/>
      <c r="AW230" s="750"/>
      <c r="AX230" s="750"/>
      <c r="AY230" s="750"/>
      <c r="AZ230" s="750"/>
      <c r="BA230" s="750"/>
      <c r="BB230" s="750"/>
      <c r="BC230" s="750"/>
      <c r="BD230" s="750"/>
      <c r="BE230" s="750"/>
      <c r="BF230" s="750"/>
      <c r="BG230" s="750"/>
      <c r="BH230" s="750"/>
      <c r="BI230" s="750"/>
      <c r="BJ230" s="750"/>
      <c r="BK230" s="750"/>
      <c r="BL230" s="750"/>
      <c r="BM230" s="750"/>
      <c r="BN230" s="750"/>
      <c r="BO230" s="750"/>
      <c r="BP230" s="750"/>
      <c r="BQ230" s="750"/>
      <c r="BR230" s="750"/>
      <c r="BS230" s="750"/>
      <c r="BT230" s="750"/>
      <c r="BU230" s="750"/>
      <c r="BV230" s="750"/>
    </row>
    <row r="231" spans="1:74" ht="13.5" customHeight="1">
      <c r="A231" s="772"/>
      <c r="B231" s="16" t="s">
        <v>68</v>
      </c>
      <c r="C231" s="762"/>
      <c r="D231" s="781"/>
      <c r="E231" s="759"/>
      <c r="F231" s="781"/>
      <c r="G231" s="759"/>
      <c r="H231" s="781"/>
      <c r="I231" s="759"/>
      <c r="J231" s="781"/>
      <c r="K231" s="761"/>
      <c r="L231" s="782"/>
      <c r="M231" s="792"/>
      <c r="N231" s="781"/>
      <c r="O231" s="759"/>
      <c r="P231" s="781"/>
      <c r="Q231" s="759"/>
      <c r="R231" s="781"/>
      <c r="S231" s="761"/>
      <c r="T231" s="781"/>
      <c r="Z231" s="772"/>
      <c r="AA231" s="751"/>
      <c r="AB231" s="751"/>
      <c r="AC231" s="751"/>
      <c r="AD231" s="751"/>
      <c r="AE231" s="751"/>
      <c r="AF231" s="751"/>
      <c r="AG231" s="751"/>
      <c r="AH231" s="751"/>
      <c r="AI231" s="751"/>
      <c r="AJ231" s="751"/>
      <c r="AK231" s="751"/>
      <c r="AL231" s="751"/>
      <c r="AM231" s="751"/>
      <c r="AN231" s="751"/>
      <c r="AO231" s="751"/>
      <c r="AP231" s="751"/>
      <c r="AQ231" s="751"/>
      <c r="AR231" s="751"/>
      <c r="AS231" s="751"/>
      <c r="AT231" s="751"/>
      <c r="AU231" s="751"/>
      <c r="AV231" s="751"/>
      <c r="AW231" s="751"/>
      <c r="AX231" s="751"/>
      <c r="AY231" s="751"/>
      <c r="AZ231" s="751"/>
      <c r="BA231" s="751"/>
      <c r="BB231" s="751"/>
      <c r="BC231" s="751"/>
      <c r="BD231" s="751"/>
      <c r="BE231" s="751"/>
      <c r="BF231" s="751"/>
      <c r="BG231" s="751"/>
      <c r="BH231" s="751"/>
      <c r="BI231" s="751"/>
      <c r="BJ231" s="751"/>
      <c r="BK231" s="751"/>
      <c r="BL231" s="751"/>
      <c r="BM231" s="751"/>
      <c r="BN231" s="751"/>
      <c r="BO231" s="751"/>
      <c r="BP231" s="751"/>
      <c r="BQ231" s="751"/>
      <c r="BR231" s="751"/>
      <c r="BS231" s="751"/>
      <c r="BT231" s="751"/>
      <c r="BU231" s="751"/>
      <c r="BV231" s="751"/>
    </row>
    <row r="232" spans="1:74" ht="13.5" customHeight="1">
      <c r="A232" s="771" t="s">
        <v>73</v>
      </c>
      <c r="B232" s="15" t="s">
        <v>53</v>
      </c>
      <c r="C232" s="783" t="str">
        <f>VLOOKUP($C227,'2026年度(1年後期)'!$B$5:$N$207,COLUMN('2026年度(1年後期)'!$E$5),0)&amp;""</f>
        <v/>
      </c>
      <c r="D232" s="784"/>
      <c r="E232" s="787" t="str">
        <f>VLOOKUP($C227,'2026年度(2年後期)'!$B$5:$N$207,COLUMN('2026年度(2年後期)'!$E$5),0)&amp;""</f>
        <v/>
      </c>
      <c r="F232" s="784"/>
      <c r="G232" s="787" t="str">
        <f>VLOOKUP($C227,'2026年度(3年後期)'!$B$5:$N$207,COLUMN('2026年度(3年後期)'!$E$5),0)&amp;""</f>
        <v/>
      </c>
      <c r="H232" s="784"/>
      <c r="I232" s="787" t="str">
        <f>VLOOKUP($C227,'2026年度(4年後期)'!$B$5:$N$206,COLUMN('2026年度(4年後期)'!$E$5),0)&amp;""</f>
        <v/>
      </c>
      <c r="J232" s="784"/>
      <c r="K232" s="768" t="str">
        <f>VLOOKUP($C227,'2026年度(助産後期)'!$B$5:$N$207,COLUMN('2026年度(助産後期)'!$E$5),0)&amp;""</f>
        <v/>
      </c>
      <c r="L232" s="785"/>
      <c r="M232" s="783" t="str">
        <f>VLOOKUP($C227,'2026年度(M1後期)'!$B$5:$N$207,COLUMN('2026年度(M1後期)'!$E$5),0)&amp;""</f>
        <v/>
      </c>
      <c r="N232" s="784"/>
      <c r="O232" s="768" t="str">
        <f>VLOOKUP($C227,'2026年度(M2後期)'!$B$5:$N$207,COLUMN('2026年度(M2後期)'!$E$5),0)&amp;""</f>
        <v/>
      </c>
      <c r="P232" s="784"/>
      <c r="Q232" s="768" t="str">
        <f>VLOOKUP($C227,'2026年度(D1後期)'!$B$5:$N$207,COLUMN('2026年度(D1後期)'!$E$5),0)&amp;""</f>
        <v/>
      </c>
      <c r="R232" s="784"/>
      <c r="S232" s="768" t="str">
        <f>VLOOKUP($C227,'2026年度(D23後期)'!$B$5:$N$207,COLUMN('2026年度(D23後期)'!$E$5),0)&amp;""</f>
        <v/>
      </c>
      <c r="T232" s="784"/>
      <c r="Z232" s="771" t="str">
        <f>A232</f>
        <v>２時限（11：00～12：30）</v>
      </c>
      <c r="AA232" s="749"/>
      <c r="AB232" s="749"/>
      <c r="AC232" s="749"/>
      <c r="AD232" s="749"/>
      <c r="AE232" s="749"/>
      <c r="AF232" s="749"/>
      <c r="AG232" s="749"/>
      <c r="AH232" s="749"/>
      <c r="AI232" s="749"/>
      <c r="AJ232" s="749"/>
      <c r="AK232" s="749"/>
      <c r="AL232" s="749"/>
      <c r="AM232" s="749"/>
      <c r="AN232" s="749"/>
      <c r="AO232" s="749"/>
      <c r="AP232" s="749"/>
      <c r="AQ232" s="749"/>
      <c r="AR232" s="749"/>
      <c r="AS232" s="749"/>
      <c r="AT232" s="749"/>
      <c r="AU232" s="749"/>
      <c r="AV232" s="749"/>
      <c r="AW232" s="749"/>
      <c r="AX232" s="749"/>
      <c r="AY232" s="749"/>
      <c r="AZ232" s="749"/>
      <c r="BA232" s="749"/>
      <c r="BB232" s="749"/>
      <c r="BC232" s="749"/>
      <c r="BD232" s="749"/>
      <c r="BE232" s="749"/>
      <c r="BF232" s="749"/>
      <c r="BG232" s="749"/>
      <c r="BH232" s="749"/>
      <c r="BI232" s="749"/>
      <c r="BJ232" s="749"/>
      <c r="BK232" s="749"/>
      <c r="BL232" s="749"/>
      <c r="BM232" s="749"/>
      <c r="BN232" s="749"/>
      <c r="BO232" s="749"/>
      <c r="BP232" s="749"/>
      <c r="BQ232" s="749"/>
      <c r="BR232" s="749"/>
      <c r="BS232" s="749"/>
      <c r="BT232" s="749"/>
      <c r="BU232" s="749"/>
      <c r="BV232" s="749"/>
    </row>
    <row r="233" spans="1:74" ht="13.5" customHeight="1">
      <c r="A233" s="771"/>
      <c r="B233" s="15" t="s">
        <v>61</v>
      </c>
      <c r="C233" s="779" t="str">
        <f>IFERROR(VLOOKUP(C232,科目・教員!$A$2:$B$342,2,0),"")</f>
        <v/>
      </c>
      <c r="D233" s="777"/>
      <c r="E233" s="778" t="str">
        <f>IFERROR(VLOOKUP(E232,科目・教員!$A$2:$B$342,2,0),"")</f>
        <v/>
      </c>
      <c r="F233" s="777"/>
      <c r="G233" s="778" t="str">
        <f>IFERROR(VLOOKUP(G232,科目・教員!$A$2:$B$342,2,0),"")</f>
        <v/>
      </c>
      <c r="H233" s="777"/>
      <c r="I233" s="778" t="str">
        <f>IFERROR(VLOOKUP(I232,科目・教員!$A$2:$B$342,2,0),"")</f>
        <v/>
      </c>
      <c r="J233" s="777"/>
      <c r="K233" s="764" t="str">
        <f>IFERROR(VLOOKUP(K232,科目・教員!$A$2:$B$342,2,0),"")</f>
        <v/>
      </c>
      <c r="L233" s="780"/>
      <c r="M233" s="779" t="str">
        <f>IFERROR(VLOOKUP(M232,科目・教員!$A$2:$B$342,2,0),"")</f>
        <v/>
      </c>
      <c r="N233" s="777"/>
      <c r="O233" s="764" t="str">
        <f>IFERROR(VLOOKUP(O232,科目・教員!$A$2:$B$342,2,0),"")</f>
        <v/>
      </c>
      <c r="P233" s="777"/>
      <c r="Q233" s="764" t="str">
        <f>IFERROR(VLOOKUP(Q232,科目・教員!$A$2:$B$342,2,0),"")</f>
        <v/>
      </c>
      <c r="R233" s="777"/>
      <c r="S233" s="764" t="str">
        <f>IFERROR(VLOOKUP(S232,科目・教員!$A$2:$B$342,2,0),"")</f>
        <v/>
      </c>
      <c r="T233" s="777"/>
      <c r="Z233" s="771"/>
      <c r="AA233" s="750"/>
      <c r="AB233" s="750"/>
      <c r="AC233" s="750"/>
      <c r="AD233" s="750"/>
      <c r="AE233" s="750"/>
      <c r="AF233" s="750"/>
      <c r="AG233" s="750"/>
      <c r="AH233" s="750"/>
      <c r="AI233" s="750"/>
      <c r="AJ233" s="750"/>
      <c r="AK233" s="750"/>
      <c r="AL233" s="750"/>
      <c r="AM233" s="750"/>
      <c r="AN233" s="750"/>
      <c r="AO233" s="750"/>
      <c r="AP233" s="750"/>
      <c r="AQ233" s="750"/>
      <c r="AR233" s="750"/>
      <c r="AS233" s="750"/>
      <c r="AT233" s="750"/>
      <c r="AU233" s="750"/>
      <c r="AV233" s="750"/>
      <c r="AW233" s="750"/>
      <c r="AX233" s="750"/>
      <c r="AY233" s="750"/>
      <c r="AZ233" s="750"/>
      <c r="BA233" s="750"/>
      <c r="BB233" s="750"/>
      <c r="BC233" s="750"/>
      <c r="BD233" s="750"/>
      <c r="BE233" s="750"/>
      <c r="BF233" s="750"/>
      <c r="BG233" s="750"/>
      <c r="BH233" s="750"/>
      <c r="BI233" s="750"/>
      <c r="BJ233" s="750"/>
      <c r="BK233" s="750"/>
      <c r="BL233" s="750"/>
      <c r="BM233" s="750"/>
      <c r="BN233" s="750"/>
      <c r="BO233" s="750"/>
      <c r="BP233" s="750"/>
      <c r="BQ233" s="750"/>
      <c r="BR233" s="750"/>
      <c r="BS233" s="750"/>
      <c r="BT233" s="750"/>
      <c r="BU233" s="750"/>
      <c r="BV233" s="750"/>
    </row>
    <row r="234" spans="1:74" ht="13.5" customHeight="1">
      <c r="A234" s="771"/>
      <c r="B234" s="15" t="s">
        <v>65</v>
      </c>
      <c r="C234" s="779" t="str">
        <f>VLOOKUP($C227,'2026年度(1年後期)'!$B$5:$N$207,COLUMN('2026年度(1年後期)'!$E$5)+1,0)&amp;""</f>
        <v/>
      </c>
      <c r="D234" s="777"/>
      <c r="E234" s="778" t="str">
        <f>VLOOKUP($C227,'2026年度(2年後期)'!$B$5:$N$207,COLUMN('2026年度(2年後期)'!$E$5)+1,0)&amp;""</f>
        <v/>
      </c>
      <c r="F234" s="777"/>
      <c r="G234" s="778" t="str">
        <f>VLOOKUP($C227,'2026年度(3年後期)'!$B$5:$N$207,COLUMN('2026年度(3年後期)'!$E$5)+1,0)&amp;""</f>
        <v/>
      </c>
      <c r="H234" s="777"/>
      <c r="I234" s="778" t="str">
        <f>VLOOKUP($C227,'2026年度(4年後期)'!$B$5:$N$206,COLUMN('2026年度(4年後期)'!$E$5)+1,0)&amp;""</f>
        <v/>
      </c>
      <c r="J234" s="777"/>
      <c r="K234" s="764" t="str">
        <f>VLOOKUP($C227,'2026年度(助産後期)'!$B$5:$N$207,COLUMN('2026年度(助産後期)'!$E$5)+1,0)&amp;""</f>
        <v/>
      </c>
      <c r="L234" s="780"/>
      <c r="M234" s="779" t="str">
        <f>VLOOKUP($C227,'2026年度(M1後期)'!$B$5:$N$207,COLUMN('2026年度(M1後期)'!$E$5)+1,0)&amp;""</f>
        <v/>
      </c>
      <c r="N234" s="777"/>
      <c r="O234" s="764" t="str">
        <f>VLOOKUP($C227,'2026年度(M2後期)'!$B$5:$N$207,COLUMN('2026年度(M2後期)'!$E$5)+1,0)&amp;""</f>
        <v/>
      </c>
      <c r="P234" s="777"/>
      <c r="Q234" s="764" t="str">
        <f>VLOOKUP($C227,'2026年度(D1後期)'!$B$5:$N$207,COLUMN('2026年度(D1後期)'!$E$5)+1,0)&amp;""</f>
        <v/>
      </c>
      <c r="R234" s="777"/>
      <c r="S234" s="764" t="str">
        <f>VLOOKUP($C227,'2026年度(D23後期)'!$B$5:$N$207,COLUMN('2026年度(D23後期)'!$E$5)+1,0)&amp;""</f>
        <v/>
      </c>
      <c r="T234" s="777"/>
      <c r="Z234" s="771"/>
      <c r="AA234" s="750"/>
      <c r="AB234" s="750"/>
      <c r="AC234" s="750"/>
      <c r="AD234" s="750"/>
      <c r="AE234" s="750"/>
      <c r="AF234" s="750"/>
      <c r="AG234" s="750"/>
      <c r="AH234" s="750"/>
      <c r="AI234" s="750"/>
      <c r="AJ234" s="750"/>
      <c r="AK234" s="750"/>
      <c r="AL234" s="750"/>
      <c r="AM234" s="750"/>
      <c r="AN234" s="750"/>
      <c r="AO234" s="750"/>
      <c r="AP234" s="750"/>
      <c r="AQ234" s="750"/>
      <c r="AR234" s="750"/>
      <c r="AS234" s="750"/>
      <c r="AT234" s="750"/>
      <c r="AU234" s="750"/>
      <c r="AV234" s="750"/>
      <c r="AW234" s="750"/>
      <c r="AX234" s="750"/>
      <c r="AY234" s="750"/>
      <c r="AZ234" s="750"/>
      <c r="BA234" s="750"/>
      <c r="BB234" s="750"/>
      <c r="BC234" s="750"/>
      <c r="BD234" s="750"/>
      <c r="BE234" s="750"/>
      <c r="BF234" s="750"/>
      <c r="BG234" s="750"/>
      <c r="BH234" s="750"/>
      <c r="BI234" s="750"/>
      <c r="BJ234" s="750"/>
      <c r="BK234" s="750"/>
      <c r="BL234" s="750"/>
      <c r="BM234" s="750"/>
      <c r="BN234" s="750"/>
      <c r="BO234" s="750"/>
      <c r="BP234" s="750"/>
      <c r="BQ234" s="750"/>
      <c r="BR234" s="750"/>
      <c r="BS234" s="750"/>
      <c r="BT234" s="750"/>
      <c r="BU234" s="750"/>
      <c r="BV234" s="750"/>
    </row>
    <row r="235" spans="1:74" ht="13.5" customHeight="1">
      <c r="A235" s="786"/>
      <c r="B235" s="16" t="s">
        <v>68</v>
      </c>
      <c r="C235" s="762"/>
      <c r="D235" s="760"/>
      <c r="E235" s="759"/>
      <c r="F235" s="760"/>
      <c r="G235" s="759"/>
      <c r="H235" s="760"/>
      <c r="I235" s="759"/>
      <c r="J235" s="760"/>
      <c r="K235" s="761"/>
      <c r="L235" s="761"/>
      <c r="M235" s="762"/>
      <c r="N235" s="760"/>
      <c r="O235" s="761"/>
      <c r="P235" s="760"/>
      <c r="Q235" s="761"/>
      <c r="R235" s="760"/>
      <c r="S235" s="761"/>
      <c r="T235" s="760"/>
      <c r="Z235" s="772"/>
      <c r="AA235" s="751"/>
      <c r="AB235" s="751"/>
      <c r="AC235" s="751"/>
      <c r="AD235" s="751"/>
      <c r="AE235" s="751"/>
      <c r="AF235" s="751"/>
      <c r="AG235" s="751"/>
      <c r="AH235" s="751"/>
      <c r="AI235" s="751"/>
      <c r="AJ235" s="751"/>
      <c r="AK235" s="751"/>
      <c r="AL235" s="751"/>
      <c r="AM235" s="751"/>
      <c r="AN235" s="751"/>
      <c r="AO235" s="751"/>
      <c r="AP235" s="751"/>
      <c r="AQ235" s="751"/>
      <c r="AR235" s="751"/>
      <c r="AS235" s="751"/>
      <c r="AT235" s="751"/>
      <c r="AU235" s="751"/>
      <c r="AV235" s="751"/>
      <c r="AW235" s="751"/>
      <c r="AX235" s="751"/>
      <c r="AY235" s="751"/>
      <c r="AZ235" s="751"/>
      <c r="BA235" s="751"/>
      <c r="BB235" s="751"/>
      <c r="BC235" s="751"/>
      <c r="BD235" s="751"/>
      <c r="BE235" s="751"/>
      <c r="BF235" s="751"/>
      <c r="BG235" s="751"/>
      <c r="BH235" s="751"/>
      <c r="BI235" s="751"/>
      <c r="BJ235" s="751"/>
      <c r="BK235" s="751"/>
      <c r="BL235" s="751"/>
      <c r="BM235" s="751"/>
      <c r="BN235" s="751"/>
      <c r="BO235" s="751"/>
      <c r="BP235" s="751"/>
      <c r="BQ235" s="751"/>
      <c r="BR235" s="751"/>
      <c r="BS235" s="751"/>
      <c r="BT235" s="751"/>
      <c r="BU235" s="751"/>
      <c r="BV235" s="751"/>
    </row>
    <row r="236" spans="1:74" ht="13.5" customHeight="1">
      <c r="A236" s="770" t="s">
        <v>79</v>
      </c>
      <c r="B236" s="17" t="s">
        <v>80</v>
      </c>
      <c r="C236" s="783"/>
      <c r="D236" s="784"/>
      <c r="E236" s="787"/>
      <c r="F236" s="784"/>
      <c r="G236" s="787"/>
      <c r="H236" s="784"/>
      <c r="I236" s="787"/>
      <c r="J236" s="784"/>
      <c r="K236" s="768"/>
      <c r="L236" s="785"/>
      <c r="M236" s="783"/>
      <c r="N236" s="784"/>
      <c r="O236" s="768"/>
      <c r="P236" s="784"/>
      <c r="Q236" s="768"/>
      <c r="R236" s="784"/>
      <c r="S236" s="768"/>
      <c r="T236" s="784"/>
      <c r="Z236" s="771" t="str">
        <f>A236</f>
        <v>昼休み（12：30～13：30）</v>
      </c>
      <c r="AA236" s="749"/>
      <c r="AB236" s="749"/>
      <c r="AC236" s="749"/>
      <c r="AD236" s="749"/>
      <c r="AE236" s="749"/>
      <c r="AF236" s="749"/>
      <c r="AG236" s="749"/>
      <c r="AH236" s="749"/>
      <c r="AI236" s="749"/>
      <c r="AJ236" s="749"/>
      <c r="AK236" s="749"/>
      <c r="AL236" s="749"/>
      <c r="AM236" s="749"/>
      <c r="AN236" s="749"/>
      <c r="AO236" s="749"/>
      <c r="AP236" s="749"/>
      <c r="AQ236" s="749"/>
      <c r="AR236" s="749"/>
      <c r="AS236" s="749"/>
      <c r="AT236" s="749"/>
      <c r="AU236" s="749"/>
      <c r="AV236" s="749"/>
      <c r="AW236" s="749"/>
      <c r="AX236" s="749"/>
      <c r="AY236" s="749"/>
      <c r="AZ236" s="749"/>
      <c r="BA236" s="749"/>
      <c r="BB236" s="749"/>
      <c r="BC236" s="749"/>
      <c r="BD236" s="749"/>
      <c r="BE236" s="749"/>
      <c r="BF236" s="749"/>
      <c r="BG236" s="749"/>
      <c r="BH236" s="749"/>
      <c r="BI236" s="749"/>
      <c r="BJ236" s="749"/>
      <c r="BK236" s="749"/>
      <c r="BL236" s="749"/>
      <c r="BM236" s="749"/>
      <c r="BN236" s="749"/>
      <c r="BO236" s="749"/>
      <c r="BP236" s="749"/>
      <c r="BQ236" s="749"/>
      <c r="BR236" s="749"/>
      <c r="BS236" s="749"/>
      <c r="BT236" s="749"/>
      <c r="BU236" s="749"/>
      <c r="BV236" s="749"/>
    </row>
    <row r="237" spans="1:74" ht="13.5" customHeight="1">
      <c r="A237" s="771"/>
      <c r="B237" s="17" t="s">
        <v>83</v>
      </c>
      <c r="C237" s="779"/>
      <c r="D237" s="777"/>
      <c r="E237" s="778"/>
      <c r="F237" s="777"/>
      <c r="G237" s="778"/>
      <c r="H237" s="777"/>
      <c r="I237" s="778"/>
      <c r="J237" s="777"/>
      <c r="K237" s="764"/>
      <c r="L237" s="780"/>
      <c r="M237" s="779"/>
      <c r="N237" s="777"/>
      <c r="O237" s="764"/>
      <c r="P237" s="777"/>
      <c r="Q237" s="764"/>
      <c r="R237" s="777"/>
      <c r="S237" s="764"/>
      <c r="T237" s="777"/>
      <c r="Z237" s="771"/>
      <c r="AA237" s="750"/>
      <c r="AB237" s="750"/>
      <c r="AC237" s="750"/>
      <c r="AD237" s="750"/>
      <c r="AE237" s="750"/>
      <c r="AF237" s="750"/>
      <c r="AG237" s="750"/>
      <c r="AH237" s="750"/>
      <c r="AI237" s="750"/>
      <c r="AJ237" s="750"/>
      <c r="AK237" s="750"/>
      <c r="AL237" s="750"/>
      <c r="AM237" s="750"/>
      <c r="AN237" s="750"/>
      <c r="AO237" s="750"/>
      <c r="AP237" s="750"/>
      <c r="AQ237" s="750"/>
      <c r="AR237" s="750"/>
      <c r="AS237" s="750"/>
      <c r="AT237" s="750"/>
      <c r="AU237" s="750"/>
      <c r="AV237" s="750"/>
      <c r="AW237" s="750"/>
      <c r="AX237" s="750"/>
      <c r="AY237" s="750"/>
      <c r="AZ237" s="750"/>
      <c r="BA237" s="750"/>
      <c r="BB237" s="750"/>
      <c r="BC237" s="750"/>
      <c r="BD237" s="750"/>
      <c r="BE237" s="750"/>
      <c r="BF237" s="750"/>
      <c r="BG237" s="750"/>
      <c r="BH237" s="750"/>
      <c r="BI237" s="750"/>
      <c r="BJ237" s="750"/>
      <c r="BK237" s="750"/>
      <c r="BL237" s="750"/>
      <c r="BM237" s="750"/>
      <c r="BN237" s="750"/>
      <c r="BO237" s="750"/>
      <c r="BP237" s="750"/>
      <c r="BQ237" s="750"/>
      <c r="BR237" s="750"/>
      <c r="BS237" s="750"/>
      <c r="BT237" s="750"/>
      <c r="BU237" s="750"/>
      <c r="BV237" s="750"/>
    </row>
    <row r="238" spans="1:74" ht="13.5" customHeight="1">
      <c r="A238" s="771"/>
      <c r="B238" s="17" t="s">
        <v>65</v>
      </c>
      <c r="C238" s="779"/>
      <c r="D238" s="777"/>
      <c r="E238" s="778"/>
      <c r="F238" s="777"/>
      <c r="G238" s="778"/>
      <c r="H238" s="777"/>
      <c r="I238" s="778"/>
      <c r="J238" s="777"/>
      <c r="K238" s="764"/>
      <c r="L238" s="780"/>
      <c r="M238" s="779"/>
      <c r="N238" s="777"/>
      <c r="O238" s="764"/>
      <c r="P238" s="777"/>
      <c r="Q238" s="764"/>
      <c r="R238" s="777"/>
      <c r="S238" s="764"/>
      <c r="T238" s="777"/>
      <c r="Z238" s="771"/>
      <c r="AA238" s="750"/>
      <c r="AB238" s="750"/>
      <c r="AC238" s="750"/>
      <c r="AD238" s="750"/>
      <c r="AE238" s="750"/>
      <c r="AF238" s="750"/>
      <c r="AG238" s="750"/>
      <c r="AH238" s="750"/>
      <c r="AI238" s="750"/>
      <c r="AJ238" s="750"/>
      <c r="AK238" s="750"/>
      <c r="AL238" s="750"/>
      <c r="AM238" s="750"/>
      <c r="AN238" s="750"/>
      <c r="AO238" s="750"/>
      <c r="AP238" s="750"/>
      <c r="AQ238" s="750"/>
      <c r="AR238" s="750"/>
      <c r="AS238" s="750"/>
      <c r="AT238" s="750"/>
      <c r="AU238" s="750"/>
      <c r="AV238" s="750"/>
      <c r="AW238" s="750"/>
      <c r="AX238" s="750"/>
      <c r="AY238" s="750"/>
      <c r="AZ238" s="750"/>
      <c r="BA238" s="750"/>
      <c r="BB238" s="750"/>
      <c r="BC238" s="750"/>
      <c r="BD238" s="750"/>
      <c r="BE238" s="750"/>
      <c r="BF238" s="750"/>
      <c r="BG238" s="750"/>
      <c r="BH238" s="750"/>
      <c r="BI238" s="750"/>
      <c r="BJ238" s="750"/>
      <c r="BK238" s="750"/>
      <c r="BL238" s="750"/>
      <c r="BM238" s="750"/>
      <c r="BN238" s="750"/>
      <c r="BO238" s="750"/>
      <c r="BP238" s="750"/>
      <c r="BQ238" s="750"/>
      <c r="BR238" s="750"/>
      <c r="BS238" s="750"/>
      <c r="BT238" s="750"/>
      <c r="BU238" s="750"/>
      <c r="BV238" s="750"/>
    </row>
    <row r="239" spans="1:74" ht="13.5" customHeight="1">
      <c r="A239" s="772"/>
      <c r="B239" s="18" t="s">
        <v>68</v>
      </c>
      <c r="C239" s="788"/>
      <c r="D239" s="789"/>
      <c r="E239" s="790"/>
      <c r="F239" s="789"/>
      <c r="G239" s="790"/>
      <c r="H239" s="789"/>
      <c r="I239" s="790"/>
      <c r="J239" s="789"/>
      <c r="K239" s="791"/>
      <c r="L239" s="791"/>
      <c r="M239" s="788"/>
      <c r="N239" s="789"/>
      <c r="O239" s="791"/>
      <c r="P239" s="789"/>
      <c r="Q239" s="791"/>
      <c r="R239" s="789"/>
      <c r="S239" s="791"/>
      <c r="T239" s="789"/>
      <c r="Z239" s="772"/>
      <c r="AA239" s="751"/>
      <c r="AB239" s="751"/>
      <c r="AC239" s="751"/>
      <c r="AD239" s="751"/>
      <c r="AE239" s="751"/>
      <c r="AF239" s="751"/>
      <c r="AG239" s="751"/>
      <c r="AH239" s="751"/>
      <c r="AI239" s="751"/>
      <c r="AJ239" s="751"/>
      <c r="AK239" s="751"/>
      <c r="AL239" s="751"/>
      <c r="AM239" s="751"/>
      <c r="AN239" s="751"/>
      <c r="AO239" s="751"/>
      <c r="AP239" s="751"/>
      <c r="AQ239" s="751"/>
      <c r="AR239" s="751"/>
      <c r="AS239" s="751"/>
      <c r="AT239" s="751"/>
      <c r="AU239" s="751"/>
      <c r="AV239" s="751"/>
      <c r="AW239" s="751"/>
      <c r="AX239" s="751"/>
      <c r="AY239" s="751"/>
      <c r="AZ239" s="751"/>
      <c r="BA239" s="751"/>
      <c r="BB239" s="751"/>
      <c r="BC239" s="751"/>
      <c r="BD239" s="751"/>
      <c r="BE239" s="751"/>
      <c r="BF239" s="751"/>
      <c r="BG239" s="751"/>
      <c r="BH239" s="751"/>
      <c r="BI239" s="751"/>
      <c r="BJ239" s="751"/>
      <c r="BK239" s="751"/>
      <c r="BL239" s="751"/>
      <c r="BM239" s="751"/>
      <c r="BN239" s="751"/>
      <c r="BO239" s="751"/>
      <c r="BP239" s="751"/>
      <c r="BQ239" s="751"/>
      <c r="BR239" s="751"/>
      <c r="BS239" s="751"/>
      <c r="BT239" s="751"/>
      <c r="BU239" s="751"/>
      <c r="BV239" s="751"/>
    </row>
    <row r="240" spans="1:74" ht="13.5" customHeight="1">
      <c r="A240" s="771" t="s">
        <v>87</v>
      </c>
      <c r="B240" s="15" t="s">
        <v>53</v>
      </c>
      <c r="C240" s="767" t="str">
        <f>VLOOKUP($C227,'2026年度(1年後期)'!$B$5:$N$207,COLUMN('2026年度(1年後期)'!$G$5),0)&amp;""</f>
        <v/>
      </c>
      <c r="D240" s="768"/>
      <c r="E240" s="773" t="str">
        <f>VLOOKUP($C227,'2026年度(2年後期)'!$B$5:$N$207,COLUMN('2026年度(2年後期)'!$G$5),0)&amp;""</f>
        <v/>
      </c>
      <c r="F240" s="768"/>
      <c r="G240" s="773" t="str">
        <f>VLOOKUP($C227,'2026年度(3年後期)'!$B$5:$N$207,COLUMN('2026年度(3年後期)'!$G$5),0)&amp;""</f>
        <v/>
      </c>
      <c r="H240" s="768"/>
      <c r="I240" s="773" t="str">
        <f>VLOOKUP($C227,'2026年度(4年後期)'!$B$5:$N$206,COLUMN('2026年度(4年後期)'!$G$5),0)&amp;""</f>
        <v/>
      </c>
      <c r="J240" s="768"/>
      <c r="K240" s="769" t="str">
        <f>VLOOKUP($C227,'2026年度(助産後期)'!$B$5:$N$207,COLUMN('2026年度(助産後期)'!$G$5),0)&amp;""</f>
        <v/>
      </c>
      <c r="L240" s="769"/>
      <c r="M240" s="767" t="str">
        <f>VLOOKUP($C227,'2026年度(M1後期)'!$B$5:$N$207,COLUMN('2026年度(M1後期)'!$G$5),0)&amp;""</f>
        <v/>
      </c>
      <c r="N240" s="768"/>
      <c r="O240" s="769" t="str">
        <f>VLOOKUP($C227,'2026年度(M2後期)'!$B$5:$N$207,COLUMN('2026年度(M2後期)'!$G$5),0)&amp;""</f>
        <v/>
      </c>
      <c r="P240" s="768"/>
      <c r="Q240" s="769" t="str">
        <f>VLOOKUP($C227,'2026年度(D1後期)'!$B$5:$N$207,COLUMN('2026年度(D1後期)'!$G$5),0)&amp;""</f>
        <v/>
      </c>
      <c r="R240" s="768"/>
      <c r="S240" s="769" t="str">
        <f>VLOOKUP($C227,'2026年度(D23後期)'!$B$5:$N$207,COLUMN('2026年度(D23後期)'!$G$5),0)&amp;""</f>
        <v/>
      </c>
      <c r="T240" s="768"/>
      <c r="Z240" s="771" t="str">
        <f>A240</f>
        <v>３時限（13：30～15：00）</v>
      </c>
      <c r="AA240" s="749"/>
      <c r="AB240" s="749"/>
      <c r="AC240" s="749"/>
      <c r="AD240" s="749"/>
      <c r="AE240" s="749"/>
      <c r="AF240" s="749"/>
      <c r="AG240" s="749"/>
      <c r="AH240" s="749"/>
      <c r="AI240" s="749"/>
      <c r="AJ240" s="749"/>
      <c r="AK240" s="749"/>
      <c r="AL240" s="749"/>
      <c r="AM240" s="749"/>
      <c r="AN240" s="749"/>
      <c r="AO240" s="749"/>
      <c r="AP240" s="749"/>
      <c r="AQ240" s="749"/>
      <c r="AR240" s="749"/>
      <c r="AS240" s="749"/>
      <c r="AT240" s="749"/>
      <c r="AU240" s="749"/>
      <c r="AV240" s="749"/>
      <c r="AW240" s="749"/>
      <c r="AX240" s="749"/>
      <c r="AY240" s="749"/>
      <c r="AZ240" s="749"/>
      <c r="BA240" s="749"/>
      <c r="BB240" s="749"/>
      <c r="BC240" s="749"/>
      <c r="BD240" s="749"/>
      <c r="BE240" s="749"/>
      <c r="BF240" s="749"/>
      <c r="BG240" s="749"/>
      <c r="BH240" s="749"/>
      <c r="BI240" s="749"/>
      <c r="BJ240" s="749"/>
      <c r="BK240" s="749"/>
      <c r="BL240" s="749"/>
      <c r="BM240" s="749"/>
      <c r="BN240" s="749"/>
      <c r="BO240" s="749"/>
      <c r="BP240" s="749"/>
      <c r="BQ240" s="749"/>
      <c r="BR240" s="749"/>
      <c r="BS240" s="749"/>
      <c r="BT240" s="749"/>
      <c r="BU240" s="749"/>
      <c r="BV240" s="749"/>
    </row>
    <row r="241" spans="1:74" ht="13.5" customHeight="1">
      <c r="A241" s="771"/>
      <c r="B241" s="15" t="s">
        <v>61</v>
      </c>
      <c r="C241" s="765" t="str">
        <f>IFERROR(VLOOKUP(C240,科目・教員!$A$2:$B$342,2,0),"")</f>
        <v/>
      </c>
      <c r="D241" s="764"/>
      <c r="E241" s="766" t="str">
        <f>IFERROR(VLOOKUP(E240,科目・教員!$A$2:$B$342,2,0),"")</f>
        <v/>
      </c>
      <c r="F241" s="764"/>
      <c r="G241" s="766" t="str">
        <f>IFERROR(VLOOKUP(G240,科目・教員!$A$2:$B$342,2,0),"")</f>
        <v/>
      </c>
      <c r="H241" s="764"/>
      <c r="I241" s="766" t="str">
        <f>IFERROR(VLOOKUP(I240,科目・教員!$A$2:$B$342,2,0),"")</f>
        <v/>
      </c>
      <c r="J241" s="764"/>
      <c r="K241" s="763" t="str">
        <f>IFERROR(VLOOKUP(K240,科目・教員!$A$2:$B$342,2,0),"")</f>
        <v/>
      </c>
      <c r="L241" s="763"/>
      <c r="M241" s="765" t="str">
        <f>IFERROR(VLOOKUP(M240,科目・教員!$A$2:$B$342,2,0),"")</f>
        <v/>
      </c>
      <c r="N241" s="764"/>
      <c r="O241" s="763" t="str">
        <f>IFERROR(VLOOKUP(O240,科目・教員!$A$2:$B$342,2,0),"")</f>
        <v/>
      </c>
      <c r="P241" s="764"/>
      <c r="Q241" s="763" t="str">
        <f>IFERROR(VLOOKUP(Q240,科目・教員!$A$2:$B$342,2,0),"")</f>
        <v/>
      </c>
      <c r="R241" s="764"/>
      <c r="S241" s="763" t="str">
        <f>IFERROR(VLOOKUP(S240,科目・教員!$A$2:$B$342,2,0),"")</f>
        <v/>
      </c>
      <c r="T241" s="764"/>
      <c r="Z241" s="771"/>
      <c r="AA241" s="750"/>
      <c r="AB241" s="750"/>
      <c r="AC241" s="750"/>
      <c r="AD241" s="750"/>
      <c r="AE241" s="750"/>
      <c r="AF241" s="750"/>
      <c r="AG241" s="750"/>
      <c r="AH241" s="750"/>
      <c r="AI241" s="750"/>
      <c r="AJ241" s="750"/>
      <c r="AK241" s="750"/>
      <c r="AL241" s="750"/>
      <c r="AM241" s="750"/>
      <c r="AN241" s="750"/>
      <c r="AO241" s="750"/>
      <c r="AP241" s="750"/>
      <c r="AQ241" s="750"/>
      <c r="AR241" s="750"/>
      <c r="AS241" s="750"/>
      <c r="AT241" s="750"/>
      <c r="AU241" s="750"/>
      <c r="AV241" s="750"/>
      <c r="AW241" s="750"/>
      <c r="AX241" s="750"/>
      <c r="AY241" s="750"/>
      <c r="AZ241" s="750"/>
      <c r="BA241" s="750"/>
      <c r="BB241" s="750"/>
      <c r="BC241" s="750"/>
      <c r="BD241" s="750"/>
      <c r="BE241" s="750"/>
      <c r="BF241" s="750"/>
      <c r="BG241" s="750"/>
      <c r="BH241" s="750"/>
      <c r="BI241" s="750"/>
      <c r="BJ241" s="750"/>
      <c r="BK241" s="750"/>
      <c r="BL241" s="750"/>
      <c r="BM241" s="750"/>
      <c r="BN241" s="750"/>
      <c r="BO241" s="750"/>
      <c r="BP241" s="750"/>
      <c r="BQ241" s="750"/>
      <c r="BR241" s="750"/>
      <c r="BS241" s="750"/>
      <c r="BT241" s="750"/>
      <c r="BU241" s="750"/>
      <c r="BV241" s="750"/>
    </row>
    <row r="242" spans="1:74" ht="13.5" customHeight="1">
      <c r="A242" s="771"/>
      <c r="B242" s="15" t="s">
        <v>65</v>
      </c>
      <c r="C242" s="765" t="str">
        <f>VLOOKUP($C227,'2026年度(1年後期)'!$B$5:$N$207,COLUMN('2026年度(1年後期)'!$G$5)+1,0)&amp;""</f>
        <v/>
      </c>
      <c r="D242" s="764"/>
      <c r="E242" s="766" t="str">
        <f>VLOOKUP($C227,'2026年度(2年後期)'!$B$5:$N$207,COLUMN('2026年度(2年後期)'!$G$5)+1,0)&amp;""</f>
        <v/>
      </c>
      <c r="F242" s="764"/>
      <c r="G242" s="766" t="str">
        <f>VLOOKUP($C227,'2026年度(3年後期)'!$B$5:$N$207,COLUMN('2026年度(3年後期)'!$G$5)+1,0)&amp;""</f>
        <v/>
      </c>
      <c r="H242" s="764"/>
      <c r="I242" s="766" t="str">
        <f>VLOOKUP($C227,'2026年度(4年後期)'!$B$5:$N$206,COLUMN('2026年度(4年後期)'!$G$5)+1,0)&amp;""</f>
        <v/>
      </c>
      <c r="J242" s="764"/>
      <c r="K242" s="763" t="str">
        <f>VLOOKUP($C227,'2026年度(助産後期)'!$B$5:$N$207,COLUMN('2026年度(助産後期)'!$G$5)+1,0)&amp;""</f>
        <v/>
      </c>
      <c r="L242" s="763"/>
      <c r="M242" s="765" t="str">
        <f>VLOOKUP($C227,'2026年度(M1後期)'!$B$5:$N$207,COLUMN('2026年度(M1後期)'!$G$5)+1,0)&amp;""</f>
        <v/>
      </c>
      <c r="N242" s="764"/>
      <c r="O242" s="763" t="str">
        <f>VLOOKUP($C227,'2026年度(M2後期)'!$B$5:$N$207,COLUMN('2026年度(M2後期)'!$G$5)+1,0)&amp;""</f>
        <v/>
      </c>
      <c r="P242" s="764"/>
      <c r="Q242" s="763" t="str">
        <f>VLOOKUP($C227,'2026年度(D1後期)'!$B$5:$N$207,COLUMN('2026年度(D1後期)'!$G$5)+1,0)&amp;""</f>
        <v/>
      </c>
      <c r="R242" s="764"/>
      <c r="S242" s="763" t="str">
        <f>VLOOKUP($C227,'2026年度(D23後期)'!$B$5:$N$207,COLUMN('2026年度(D23後期)'!$G$5)+1,0)&amp;""</f>
        <v/>
      </c>
      <c r="T242" s="764"/>
      <c r="Z242" s="771"/>
      <c r="AA242" s="750"/>
      <c r="AB242" s="750"/>
      <c r="AC242" s="750"/>
      <c r="AD242" s="750"/>
      <c r="AE242" s="750"/>
      <c r="AF242" s="750"/>
      <c r="AG242" s="750"/>
      <c r="AH242" s="750"/>
      <c r="AI242" s="750"/>
      <c r="AJ242" s="750"/>
      <c r="AK242" s="750"/>
      <c r="AL242" s="750"/>
      <c r="AM242" s="750"/>
      <c r="AN242" s="750"/>
      <c r="AO242" s="750"/>
      <c r="AP242" s="750"/>
      <c r="AQ242" s="750"/>
      <c r="AR242" s="750"/>
      <c r="AS242" s="750"/>
      <c r="AT242" s="750"/>
      <c r="AU242" s="750"/>
      <c r="AV242" s="750"/>
      <c r="AW242" s="750"/>
      <c r="AX242" s="750"/>
      <c r="AY242" s="750"/>
      <c r="AZ242" s="750"/>
      <c r="BA242" s="750"/>
      <c r="BB242" s="750"/>
      <c r="BC242" s="750"/>
      <c r="BD242" s="750"/>
      <c r="BE242" s="750"/>
      <c r="BF242" s="750"/>
      <c r="BG242" s="750"/>
      <c r="BH242" s="750"/>
      <c r="BI242" s="750"/>
      <c r="BJ242" s="750"/>
      <c r="BK242" s="750"/>
      <c r="BL242" s="750"/>
      <c r="BM242" s="750"/>
      <c r="BN242" s="750"/>
      <c r="BO242" s="750"/>
      <c r="BP242" s="750"/>
      <c r="BQ242" s="750"/>
      <c r="BR242" s="750"/>
      <c r="BS242" s="750"/>
      <c r="BT242" s="750"/>
      <c r="BU242" s="750"/>
      <c r="BV242" s="750"/>
    </row>
    <row r="243" spans="1:74" ht="13.5" customHeight="1">
      <c r="A243" s="786"/>
      <c r="B243" s="16" t="s">
        <v>68</v>
      </c>
      <c r="C243" s="762"/>
      <c r="D243" s="760"/>
      <c r="E243" s="759"/>
      <c r="F243" s="760"/>
      <c r="G243" s="759"/>
      <c r="H243" s="760"/>
      <c r="I243" s="759"/>
      <c r="J243" s="760"/>
      <c r="K243" s="761"/>
      <c r="L243" s="761"/>
      <c r="M243" s="762"/>
      <c r="N243" s="760"/>
      <c r="O243" s="761"/>
      <c r="P243" s="760"/>
      <c r="Q243" s="761"/>
      <c r="R243" s="760"/>
      <c r="S243" s="761"/>
      <c r="T243" s="760"/>
      <c r="Z243" s="772"/>
      <c r="AA243" s="751"/>
      <c r="AB243" s="751"/>
      <c r="AC243" s="751"/>
      <c r="AD243" s="751"/>
      <c r="AE243" s="751"/>
      <c r="AF243" s="751"/>
      <c r="AG243" s="751"/>
      <c r="AH243" s="751"/>
      <c r="AI243" s="751"/>
      <c r="AJ243" s="751"/>
      <c r="AK243" s="751"/>
      <c r="AL243" s="751"/>
      <c r="AM243" s="751"/>
      <c r="AN243" s="751"/>
      <c r="AO243" s="751"/>
      <c r="AP243" s="751"/>
      <c r="AQ243" s="751"/>
      <c r="AR243" s="751"/>
      <c r="AS243" s="751"/>
      <c r="AT243" s="751"/>
      <c r="AU243" s="751"/>
      <c r="AV243" s="751"/>
      <c r="AW243" s="751"/>
      <c r="AX243" s="751"/>
      <c r="AY243" s="751"/>
      <c r="AZ243" s="751"/>
      <c r="BA243" s="751"/>
      <c r="BB243" s="751"/>
      <c r="BC243" s="751"/>
      <c r="BD243" s="751"/>
      <c r="BE243" s="751"/>
      <c r="BF243" s="751"/>
      <c r="BG243" s="751"/>
      <c r="BH243" s="751"/>
      <c r="BI243" s="751"/>
      <c r="BJ243" s="751"/>
      <c r="BK243" s="751"/>
      <c r="BL243" s="751"/>
      <c r="BM243" s="751"/>
      <c r="BN243" s="751"/>
      <c r="BO243" s="751"/>
      <c r="BP243" s="751"/>
      <c r="BQ243" s="751"/>
      <c r="BR243" s="751"/>
      <c r="BS243" s="751"/>
      <c r="BT243" s="751"/>
      <c r="BU243" s="751"/>
      <c r="BV243" s="751"/>
    </row>
    <row r="244" spans="1:74" ht="13.5" customHeight="1">
      <c r="A244" s="771" t="s">
        <v>103</v>
      </c>
      <c r="B244" s="15" t="s">
        <v>53</v>
      </c>
      <c r="C244" s="767" t="str">
        <f>VLOOKUP($C227,'2026年度(1年後期)'!$B$5:$N$207,COLUMN('2026年度(1年後期)'!$I$5),0)&amp;""</f>
        <v/>
      </c>
      <c r="D244" s="768"/>
      <c r="E244" s="773" t="str">
        <f>VLOOKUP($C227,'2026年度(2年後期)'!$B$5:$N$207,COLUMN('2026年度(2年後期)'!$I$5),0)&amp;""</f>
        <v/>
      </c>
      <c r="F244" s="768"/>
      <c r="G244" s="773" t="str">
        <f>VLOOKUP($C227,'2026年度(3年後期)'!$B$5:$N$207,COLUMN('2026年度(3年後期)'!$I$5),0)&amp;""</f>
        <v/>
      </c>
      <c r="H244" s="768"/>
      <c r="I244" s="773" t="str">
        <f>VLOOKUP($C227,'2026年度(4年後期)'!$B$5:$N$206,COLUMN('2026年度(4年後期)'!$I$5),0)&amp;""</f>
        <v/>
      </c>
      <c r="J244" s="768"/>
      <c r="K244" s="769" t="str">
        <f>VLOOKUP($C227,'2026年度(助産後期)'!$B$5:$N$207,COLUMN('2026年度(助産後期)'!$I$5),0)&amp;""</f>
        <v/>
      </c>
      <c r="L244" s="769"/>
      <c r="M244" s="767" t="str">
        <f>VLOOKUP($C227,'2026年度(M1後期)'!$B$5:$N$207,COLUMN('2026年度(M1後期)'!$I$5),0)&amp;""</f>
        <v/>
      </c>
      <c r="N244" s="768"/>
      <c r="O244" s="769" t="str">
        <f>VLOOKUP($C227,'2026年度(M2後期)'!$B$5:$N$207,COLUMN('2026年度(M2後期)'!$I$5),0)&amp;""</f>
        <v/>
      </c>
      <c r="P244" s="768"/>
      <c r="Q244" s="769" t="str">
        <f>VLOOKUP($C227,'2026年度(D1後期)'!$B$5:$N$207,COLUMN('2026年度(D1後期)'!$I$5),0)&amp;""</f>
        <v/>
      </c>
      <c r="R244" s="768"/>
      <c r="S244" s="769" t="str">
        <f>VLOOKUP($C227,'2026年度(D23後期)'!$B$5:$N$207,COLUMN('2026年度(D23後期)'!$I$5),0)&amp;""</f>
        <v/>
      </c>
      <c r="T244" s="768"/>
      <c r="Z244" s="771" t="str">
        <f>A244</f>
        <v>４時限（15：10～16：40）</v>
      </c>
      <c r="AA244" s="749"/>
      <c r="AB244" s="749"/>
      <c r="AC244" s="749"/>
      <c r="AD244" s="749"/>
      <c r="AE244" s="749"/>
      <c r="AF244" s="749"/>
      <c r="AG244" s="749"/>
      <c r="AH244" s="749"/>
      <c r="AI244" s="749"/>
      <c r="AJ244" s="749"/>
      <c r="AK244" s="749"/>
      <c r="AL244" s="749"/>
      <c r="AM244" s="749"/>
      <c r="AN244" s="749"/>
      <c r="AO244" s="749"/>
      <c r="AP244" s="749"/>
      <c r="AQ244" s="749"/>
      <c r="AR244" s="749"/>
      <c r="AS244" s="749"/>
      <c r="AT244" s="749"/>
      <c r="AU244" s="749"/>
      <c r="AV244" s="749"/>
      <c r="AW244" s="749"/>
      <c r="AX244" s="749"/>
      <c r="AY244" s="749"/>
      <c r="AZ244" s="749"/>
      <c r="BA244" s="749"/>
      <c r="BB244" s="749"/>
      <c r="BC244" s="749"/>
      <c r="BD244" s="749"/>
      <c r="BE244" s="749"/>
      <c r="BF244" s="749"/>
      <c r="BG244" s="749"/>
      <c r="BH244" s="749"/>
      <c r="BI244" s="749"/>
      <c r="BJ244" s="749"/>
      <c r="BK244" s="749"/>
      <c r="BL244" s="749"/>
      <c r="BM244" s="749"/>
      <c r="BN244" s="749"/>
      <c r="BO244" s="749"/>
      <c r="BP244" s="749"/>
      <c r="BQ244" s="749"/>
      <c r="BR244" s="749"/>
      <c r="BS244" s="749"/>
      <c r="BT244" s="749"/>
      <c r="BU244" s="749"/>
      <c r="BV244" s="749"/>
    </row>
    <row r="245" spans="1:74" ht="13.5" customHeight="1">
      <c r="A245" s="771"/>
      <c r="B245" s="15" t="s">
        <v>61</v>
      </c>
      <c r="C245" s="765" t="str">
        <f>IFERROR(VLOOKUP(C244,科目・教員!$A$2:$B$342,2,0),"")</f>
        <v/>
      </c>
      <c r="D245" s="764"/>
      <c r="E245" s="766" t="str">
        <f>IFERROR(VLOOKUP(E244,科目・教員!$A$2:$B$342,2,0),"")</f>
        <v/>
      </c>
      <c r="F245" s="764"/>
      <c r="G245" s="766" t="str">
        <f>IFERROR(VLOOKUP(G244,科目・教員!$A$2:$B$342,2,0),"")</f>
        <v/>
      </c>
      <c r="H245" s="764"/>
      <c r="I245" s="766" t="str">
        <f>IFERROR(VLOOKUP(I244,科目・教員!$A$2:$B$342,2,0),"")</f>
        <v/>
      </c>
      <c r="J245" s="764"/>
      <c r="K245" s="763" t="str">
        <f>IFERROR(VLOOKUP(K244,科目・教員!$A$2:$B$342,2,0),"")</f>
        <v/>
      </c>
      <c r="L245" s="763"/>
      <c r="M245" s="765" t="str">
        <f>IFERROR(VLOOKUP(M244,科目・教員!$A$2:$B$342,2,0),"")</f>
        <v/>
      </c>
      <c r="N245" s="764"/>
      <c r="O245" s="763" t="str">
        <f>IFERROR(VLOOKUP(O244,科目・教員!$A$2:$B$342,2,0),"")</f>
        <v/>
      </c>
      <c r="P245" s="764"/>
      <c r="Q245" s="763" t="str">
        <f>IFERROR(VLOOKUP(Q244,科目・教員!$A$2:$B$342,2,0),"")</f>
        <v/>
      </c>
      <c r="R245" s="764"/>
      <c r="S245" s="763" t="str">
        <f>IFERROR(VLOOKUP(S244,科目・教員!$A$2:$B$342,2,0),"")</f>
        <v/>
      </c>
      <c r="T245" s="764"/>
      <c r="Z245" s="771"/>
      <c r="AA245" s="750"/>
      <c r="AB245" s="750"/>
      <c r="AC245" s="750"/>
      <c r="AD245" s="750"/>
      <c r="AE245" s="750"/>
      <c r="AF245" s="750"/>
      <c r="AG245" s="750"/>
      <c r="AH245" s="750"/>
      <c r="AI245" s="750"/>
      <c r="AJ245" s="750"/>
      <c r="AK245" s="750"/>
      <c r="AL245" s="750"/>
      <c r="AM245" s="750"/>
      <c r="AN245" s="750"/>
      <c r="AO245" s="750"/>
      <c r="AP245" s="750"/>
      <c r="AQ245" s="750"/>
      <c r="AR245" s="750"/>
      <c r="AS245" s="750"/>
      <c r="AT245" s="750"/>
      <c r="AU245" s="750"/>
      <c r="AV245" s="750"/>
      <c r="AW245" s="750"/>
      <c r="AX245" s="750"/>
      <c r="AY245" s="750"/>
      <c r="AZ245" s="750"/>
      <c r="BA245" s="750"/>
      <c r="BB245" s="750"/>
      <c r="BC245" s="750"/>
      <c r="BD245" s="750"/>
      <c r="BE245" s="750"/>
      <c r="BF245" s="750"/>
      <c r="BG245" s="750"/>
      <c r="BH245" s="750"/>
      <c r="BI245" s="750"/>
      <c r="BJ245" s="750"/>
      <c r="BK245" s="750"/>
      <c r="BL245" s="750"/>
      <c r="BM245" s="750"/>
      <c r="BN245" s="750"/>
      <c r="BO245" s="750"/>
      <c r="BP245" s="750"/>
      <c r="BQ245" s="750"/>
      <c r="BR245" s="750"/>
      <c r="BS245" s="750"/>
      <c r="BT245" s="750"/>
      <c r="BU245" s="750"/>
      <c r="BV245" s="750"/>
    </row>
    <row r="246" spans="1:74" ht="13.5" customHeight="1">
      <c r="A246" s="771"/>
      <c r="B246" s="15" t="s">
        <v>65</v>
      </c>
      <c r="C246" s="765" t="str">
        <f>VLOOKUP($C227,'2026年度(1年後期)'!$B$5:$N$207,COLUMN('2026年度(1年後期)'!$I$5)+1,0)&amp;""</f>
        <v/>
      </c>
      <c r="D246" s="764"/>
      <c r="E246" s="766" t="str">
        <f>VLOOKUP($C227,'2026年度(2年後期)'!$B$5:$N$207,COLUMN('2026年度(2年後期)'!$I$5)+1,0)&amp;""</f>
        <v/>
      </c>
      <c r="F246" s="764"/>
      <c r="G246" s="766" t="str">
        <f>VLOOKUP($C227,'2026年度(3年後期)'!$B$5:$N$207,COLUMN('2026年度(3年後期)'!$I$5)+1,0)&amp;""</f>
        <v/>
      </c>
      <c r="H246" s="764"/>
      <c r="I246" s="766" t="str">
        <f>VLOOKUP($C227,'2026年度(4年後期)'!$B$5:$N$206,COLUMN('2026年度(4年後期)'!$I$5)+1,0)&amp;""</f>
        <v/>
      </c>
      <c r="J246" s="764"/>
      <c r="K246" s="763" t="str">
        <f>VLOOKUP($C227,'2026年度(助産後期)'!$B$5:$N$207,COLUMN('2026年度(助産後期)'!$I$5)+1,0)&amp;""</f>
        <v/>
      </c>
      <c r="L246" s="763"/>
      <c r="M246" s="765" t="str">
        <f>VLOOKUP($C227,'2026年度(M1後期)'!$B$5:$N$207,COLUMN('2026年度(M1後期)'!$I$5)+1,0)&amp;""</f>
        <v/>
      </c>
      <c r="N246" s="764"/>
      <c r="O246" s="763" t="str">
        <f>VLOOKUP($C227,'2026年度(M2後期)'!$B$5:$N$207,COLUMN('2026年度(M2後期)'!$I$5)+1,0)&amp;""</f>
        <v/>
      </c>
      <c r="P246" s="764"/>
      <c r="Q246" s="763" t="str">
        <f>VLOOKUP($C227,'2026年度(D1後期)'!$B$5:$N$207,COLUMN('2026年度(D1後期)'!$I$5)+1,0)&amp;""</f>
        <v/>
      </c>
      <c r="R246" s="764"/>
      <c r="S246" s="763" t="str">
        <f>VLOOKUP($C227,'2026年度(D23後期)'!$B$5:$N$207,COLUMN('2026年度(D23後期)'!$I$5)+1,0)&amp;""</f>
        <v/>
      </c>
      <c r="T246" s="764"/>
      <c r="Z246" s="771"/>
      <c r="AA246" s="750"/>
      <c r="AB246" s="750"/>
      <c r="AC246" s="750"/>
      <c r="AD246" s="750"/>
      <c r="AE246" s="750"/>
      <c r="AF246" s="750"/>
      <c r="AG246" s="750"/>
      <c r="AH246" s="750"/>
      <c r="AI246" s="750"/>
      <c r="AJ246" s="750"/>
      <c r="AK246" s="750"/>
      <c r="AL246" s="750"/>
      <c r="AM246" s="750"/>
      <c r="AN246" s="750"/>
      <c r="AO246" s="750"/>
      <c r="AP246" s="750"/>
      <c r="AQ246" s="750"/>
      <c r="AR246" s="750"/>
      <c r="AS246" s="750"/>
      <c r="AT246" s="750"/>
      <c r="AU246" s="750"/>
      <c r="AV246" s="750"/>
      <c r="AW246" s="750"/>
      <c r="AX246" s="750"/>
      <c r="AY246" s="750"/>
      <c r="AZ246" s="750"/>
      <c r="BA246" s="750"/>
      <c r="BB246" s="750"/>
      <c r="BC246" s="750"/>
      <c r="BD246" s="750"/>
      <c r="BE246" s="750"/>
      <c r="BF246" s="750"/>
      <c r="BG246" s="750"/>
      <c r="BH246" s="750"/>
      <c r="BI246" s="750"/>
      <c r="BJ246" s="750"/>
      <c r="BK246" s="750"/>
      <c r="BL246" s="750"/>
      <c r="BM246" s="750"/>
      <c r="BN246" s="750"/>
      <c r="BO246" s="750"/>
      <c r="BP246" s="750"/>
      <c r="BQ246" s="750"/>
      <c r="BR246" s="750"/>
      <c r="BS246" s="750"/>
      <c r="BT246" s="750"/>
      <c r="BU246" s="750"/>
      <c r="BV246" s="750"/>
    </row>
    <row r="247" spans="1:74" ht="13.5" customHeight="1">
      <c r="A247" s="772"/>
      <c r="B247" s="16" t="s">
        <v>68</v>
      </c>
      <c r="C247" s="762"/>
      <c r="D247" s="760"/>
      <c r="E247" s="759"/>
      <c r="F247" s="760"/>
      <c r="G247" s="759"/>
      <c r="H247" s="760"/>
      <c r="I247" s="759"/>
      <c r="J247" s="760"/>
      <c r="K247" s="761"/>
      <c r="L247" s="761"/>
      <c r="M247" s="762"/>
      <c r="N247" s="760"/>
      <c r="O247" s="761"/>
      <c r="P247" s="760"/>
      <c r="Q247" s="761"/>
      <c r="R247" s="760"/>
      <c r="S247" s="761"/>
      <c r="T247" s="760"/>
      <c r="Z247" s="772"/>
      <c r="AA247" s="751"/>
      <c r="AB247" s="751"/>
      <c r="AC247" s="751"/>
      <c r="AD247" s="751"/>
      <c r="AE247" s="751"/>
      <c r="AF247" s="751"/>
      <c r="AG247" s="751"/>
      <c r="AH247" s="751"/>
      <c r="AI247" s="751"/>
      <c r="AJ247" s="751"/>
      <c r="AK247" s="751"/>
      <c r="AL247" s="751"/>
      <c r="AM247" s="751"/>
      <c r="AN247" s="751"/>
      <c r="AO247" s="751"/>
      <c r="AP247" s="751"/>
      <c r="AQ247" s="751"/>
      <c r="AR247" s="751"/>
      <c r="AS247" s="751"/>
      <c r="AT247" s="751"/>
      <c r="AU247" s="751"/>
      <c r="AV247" s="751"/>
      <c r="AW247" s="751"/>
      <c r="AX247" s="751"/>
      <c r="AY247" s="751"/>
      <c r="AZ247" s="751"/>
      <c r="BA247" s="751"/>
      <c r="BB247" s="751"/>
      <c r="BC247" s="751"/>
      <c r="BD247" s="751"/>
      <c r="BE247" s="751"/>
      <c r="BF247" s="751"/>
      <c r="BG247" s="751"/>
      <c r="BH247" s="751"/>
      <c r="BI247" s="751"/>
      <c r="BJ247" s="751"/>
      <c r="BK247" s="751"/>
      <c r="BL247" s="751"/>
      <c r="BM247" s="751"/>
      <c r="BN247" s="751"/>
      <c r="BO247" s="751"/>
      <c r="BP247" s="751"/>
      <c r="BQ247" s="751"/>
      <c r="BR247" s="751"/>
      <c r="BS247" s="751"/>
      <c r="BT247" s="751"/>
      <c r="BU247" s="751"/>
      <c r="BV247" s="751"/>
    </row>
    <row r="248" spans="1:74" ht="13.5" customHeight="1">
      <c r="A248" s="771" t="s">
        <v>112</v>
      </c>
      <c r="B248" s="15" t="s">
        <v>53</v>
      </c>
      <c r="C248" s="767" t="str">
        <f>VLOOKUP($C227,'2026年度(1年後期)'!$B$5:$N$207,COLUMN('2026年度(1年後期)'!$K$5),0)&amp;""</f>
        <v/>
      </c>
      <c r="D248" s="768"/>
      <c r="E248" s="773" t="str">
        <f>VLOOKUP($C227,'2026年度(2年後期)'!$B$5:$N$207,COLUMN('2026年度(2年後期)'!$K$5),0)&amp;""</f>
        <v/>
      </c>
      <c r="F248" s="768"/>
      <c r="G248" s="773" t="str">
        <f>VLOOKUP($C227,'2026年度(3年後期)'!$B$5:$N$207,COLUMN('2026年度(3年後期)'!$K$5),0)&amp;""</f>
        <v/>
      </c>
      <c r="H248" s="768"/>
      <c r="I248" s="773" t="str">
        <f>VLOOKUP($C227,'2026年度(4年後期)'!$B$5:$N$206,COLUMN('2026年度(4年後期)'!$K$5),0)&amp;""</f>
        <v/>
      </c>
      <c r="J248" s="768"/>
      <c r="K248" s="769" t="str">
        <f>VLOOKUP($C227,'2026年度(助産後期)'!$B$5:$N$207,COLUMN('2026年度(助産後期)'!$K$5),0)&amp;""</f>
        <v/>
      </c>
      <c r="L248" s="769"/>
      <c r="M248" s="767" t="str">
        <f>VLOOKUP($C227,'2026年度(M1後期)'!$B$5:$N$207,COLUMN('2026年度(M1後期)'!$K$5),0)&amp;""</f>
        <v/>
      </c>
      <c r="N248" s="768"/>
      <c r="O248" s="769" t="str">
        <f>VLOOKUP($C227,'2026年度(M2後期)'!$B$5:$N$207,COLUMN('2026年度(M2後期)'!$K$5),0)&amp;""</f>
        <v/>
      </c>
      <c r="P248" s="768"/>
      <c r="Q248" s="769" t="str">
        <f>VLOOKUP($C227,'2026年度(D1後期)'!$B$5:$N$207,COLUMN('2026年度(D1後期)'!$K$5),0)&amp;""</f>
        <v/>
      </c>
      <c r="R248" s="768"/>
      <c r="S248" s="769" t="str">
        <f>VLOOKUP($C227,'2026年度(D23後期)'!$B$5:$N$207,COLUMN('2026年度(D23後期)'!$K$5),0)&amp;""</f>
        <v/>
      </c>
      <c r="T248" s="768"/>
      <c r="Z248" s="771" t="str">
        <f>A248</f>
        <v>５時限（16：50～18：20）</v>
      </c>
      <c r="AA248" s="749"/>
      <c r="AB248" s="749"/>
      <c r="AC248" s="749"/>
      <c r="AD248" s="749"/>
      <c r="AE248" s="749"/>
      <c r="AF248" s="749"/>
      <c r="AG248" s="749"/>
      <c r="AH248" s="749"/>
      <c r="AI248" s="749"/>
      <c r="AJ248" s="749"/>
      <c r="AK248" s="749"/>
      <c r="AL248" s="749"/>
      <c r="AM248" s="749"/>
      <c r="AN248" s="749"/>
      <c r="AO248" s="749"/>
      <c r="AP248" s="749"/>
      <c r="AQ248" s="749"/>
      <c r="AR248" s="749"/>
      <c r="AS248" s="749"/>
      <c r="AT248" s="749"/>
      <c r="AU248" s="749"/>
      <c r="AV248" s="749"/>
      <c r="AW248" s="749"/>
      <c r="AX248" s="749"/>
      <c r="AY248" s="749"/>
      <c r="AZ248" s="749"/>
      <c r="BA248" s="749"/>
      <c r="BB248" s="749"/>
      <c r="BC248" s="749"/>
      <c r="BD248" s="749"/>
      <c r="BE248" s="749"/>
      <c r="BF248" s="749"/>
      <c r="BG248" s="749"/>
      <c r="BH248" s="749"/>
      <c r="BI248" s="749"/>
      <c r="BJ248" s="749"/>
      <c r="BK248" s="749"/>
      <c r="BL248" s="749"/>
      <c r="BM248" s="749"/>
      <c r="BN248" s="749"/>
      <c r="BO248" s="749"/>
      <c r="BP248" s="749"/>
      <c r="BQ248" s="749"/>
      <c r="BR248" s="749"/>
      <c r="BS248" s="749"/>
      <c r="BT248" s="749"/>
      <c r="BU248" s="749"/>
      <c r="BV248" s="749"/>
    </row>
    <row r="249" spans="1:74" ht="13.5" customHeight="1">
      <c r="A249" s="771"/>
      <c r="B249" s="15" t="s">
        <v>61</v>
      </c>
      <c r="C249" s="765" t="str">
        <f>IFERROR(VLOOKUP(C248,科目・教員!$A$2:$B$342,2,0),"")</f>
        <v/>
      </c>
      <c r="D249" s="764"/>
      <c r="E249" s="766" t="str">
        <f>IFERROR(VLOOKUP(E248,科目・教員!$A$2:$B$342,2,0),"")</f>
        <v/>
      </c>
      <c r="F249" s="764"/>
      <c r="G249" s="766" t="str">
        <f>IFERROR(VLOOKUP(G248,科目・教員!$A$2:$B$342,2,0),"")</f>
        <v/>
      </c>
      <c r="H249" s="764"/>
      <c r="I249" s="766" t="str">
        <f>IFERROR(VLOOKUP(I248,科目・教員!$A$2:$B$342,2,0),"")</f>
        <v/>
      </c>
      <c r="J249" s="764"/>
      <c r="K249" s="763" t="str">
        <f>IFERROR(VLOOKUP(K248,科目・教員!$A$2:$B$342,2,0),"")</f>
        <v/>
      </c>
      <c r="L249" s="763"/>
      <c r="M249" s="765" t="str">
        <f>IFERROR(VLOOKUP(M248,科目・教員!$A$2:$B$342,2,0),"")</f>
        <v/>
      </c>
      <c r="N249" s="764"/>
      <c r="O249" s="763" t="str">
        <f>IFERROR(VLOOKUP(O248,科目・教員!$A$2:$B$342,2,0),"")</f>
        <v/>
      </c>
      <c r="P249" s="764"/>
      <c r="Q249" s="763" t="str">
        <f>IFERROR(VLOOKUP(Q248,科目・教員!$A$2:$B$342,2,0),"")</f>
        <v/>
      </c>
      <c r="R249" s="764"/>
      <c r="S249" s="763" t="str">
        <f>IFERROR(VLOOKUP(S248,科目・教員!$A$2:$B$342,2,0),"")</f>
        <v/>
      </c>
      <c r="T249" s="764"/>
      <c r="Z249" s="771"/>
      <c r="AA249" s="750"/>
      <c r="AB249" s="750"/>
      <c r="AC249" s="750"/>
      <c r="AD249" s="750"/>
      <c r="AE249" s="750"/>
      <c r="AF249" s="750"/>
      <c r="AG249" s="750"/>
      <c r="AH249" s="750"/>
      <c r="AI249" s="750"/>
      <c r="AJ249" s="750"/>
      <c r="AK249" s="750"/>
      <c r="AL249" s="750"/>
      <c r="AM249" s="750"/>
      <c r="AN249" s="750"/>
      <c r="AO249" s="750"/>
      <c r="AP249" s="750"/>
      <c r="AQ249" s="750"/>
      <c r="AR249" s="750"/>
      <c r="AS249" s="750"/>
      <c r="AT249" s="750"/>
      <c r="AU249" s="750"/>
      <c r="AV249" s="750"/>
      <c r="AW249" s="750"/>
      <c r="AX249" s="750"/>
      <c r="AY249" s="750"/>
      <c r="AZ249" s="750"/>
      <c r="BA249" s="750"/>
      <c r="BB249" s="750"/>
      <c r="BC249" s="750"/>
      <c r="BD249" s="750"/>
      <c r="BE249" s="750"/>
      <c r="BF249" s="750"/>
      <c r="BG249" s="750"/>
      <c r="BH249" s="750"/>
      <c r="BI249" s="750"/>
      <c r="BJ249" s="750"/>
      <c r="BK249" s="750"/>
      <c r="BL249" s="750"/>
      <c r="BM249" s="750"/>
      <c r="BN249" s="750"/>
      <c r="BO249" s="750"/>
      <c r="BP249" s="750"/>
      <c r="BQ249" s="750"/>
      <c r="BR249" s="750"/>
      <c r="BS249" s="750"/>
      <c r="BT249" s="750"/>
      <c r="BU249" s="750"/>
      <c r="BV249" s="750"/>
    </row>
    <row r="250" spans="1:74" ht="13.5" customHeight="1">
      <c r="A250" s="771"/>
      <c r="B250" s="15" t="s">
        <v>65</v>
      </c>
      <c r="C250" s="765" t="str">
        <f>VLOOKUP($C227,'2026年度(1年後期)'!$B$5:$N$207,COLUMN('2026年度(1年後期)'!$K$5)+1,0)&amp;""</f>
        <v/>
      </c>
      <c r="D250" s="764"/>
      <c r="E250" s="766" t="str">
        <f>VLOOKUP($C227,'2026年度(2年後期)'!$B$5:$N$207,COLUMN('2026年度(2年後期)'!$K$5)+1,0)&amp;""</f>
        <v/>
      </c>
      <c r="F250" s="764"/>
      <c r="G250" s="766" t="str">
        <f>VLOOKUP($C227,'2026年度(3年後期)'!$B$5:$N$207,COLUMN('2026年度(3年後期)'!$K$5)+1,0)&amp;""</f>
        <v/>
      </c>
      <c r="H250" s="764"/>
      <c r="I250" s="766" t="str">
        <f>VLOOKUP($C227,'2026年度(4年後期)'!$B$5:$N$206,COLUMN('2026年度(4年後期)'!$K$5)+1,0)&amp;""</f>
        <v/>
      </c>
      <c r="J250" s="764"/>
      <c r="K250" s="763" t="str">
        <f>VLOOKUP($C227,'2026年度(助産後期)'!$B$5:$N$207,COLUMN('2026年度(助産後期)'!$K$5)+1,0)&amp;""</f>
        <v/>
      </c>
      <c r="L250" s="763"/>
      <c r="M250" s="765" t="str">
        <f>VLOOKUP($C227,'2026年度(M1後期)'!$B$5:$N$207,COLUMN('2026年度(M1後期)'!$K$5)+1,0)&amp;""</f>
        <v/>
      </c>
      <c r="N250" s="764"/>
      <c r="O250" s="763" t="str">
        <f>VLOOKUP($C227,'2026年度(M2後期)'!$B$5:$N$207,COLUMN('2026年度(M2後期)'!$K$5)+1,0)&amp;""</f>
        <v/>
      </c>
      <c r="P250" s="764"/>
      <c r="Q250" s="763" t="str">
        <f>VLOOKUP($C227,'2026年度(D1後期)'!$B$5:$N$207,COLUMN('2026年度(D1後期)'!$K$5)+1,0)&amp;""</f>
        <v/>
      </c>
      <c r="R250" s="764"/>
      <c r="S250" s="763" t="str">
        <f>VLOOKUP($C227,'2026年度(D23後期)'!$B$5:$N$207,COLUMN('2026年度(D23後期)'!$K$5)+1,0)&amp;""</f>
        <v/>
      </c>
      <c r="T250" s="764"/>
      <c r="Z250" s="771"/>
      <c r="AA250" s="750"/>
      <c r="AB250" s="750"/>
      <c r="AC250" s="750"/>
      <c r="AD250" s="750"/>
      <c r="AE250" s="750"/>
      <c r="AF250" s="750"/>
      <c r="AG250" s="750"/>
      <c r="AH250" s="750"/>
      <c r="AI250" s="750"/>
      <c r="AJ250" s="750"/>
      <c r="AK250" s="750"/>
      <c r="AL250" s="750"/>
      <c r="AM250" s="750"/>
      <c r="AN250" s="750"/>
      <c r="AO250" s="750"/>
      <c r="AP250" s="750"/>
      <c r="AQ250" s="750"/>
      <c r="AR250" s="750"/>
      <c r="AS250" s="750"/>
      <c r="AT250" s="750"/>
      <c r="AU250" s="750"/>
      <c r="AV250" s="750"/>
      <c r="AW250" s="750"/>
      <c r="AX250" s="750"/>
      <c r="AY250" s="750"/>
      <c r="AZ250" s="750"/>
      <c r="BA250" s="750"/>
      <c r="BB250" s="750"/>
      <c r="BC250" s="750"/>
      <c r="BD250" s="750"/>
      <c r="BE250" s="750"/>
      <c r="BF250" s="750"/>
      <c r="BG250" s="750"/>
      <c r="BH250" s="750"/>
      <c r="BI250" s="750"/>
      <c r="BJ250" s="750"/>
      <c r="BK250" s="750"/>
      <c r="BL250" s="750"/>
      <c r="BM250" s="750"/>
      <c r="BN250" s="750"/>
      <c r="BO250" s="750"/>
      <c r="BP250" s="750"/>
      <c r="BQ250" s="750"/>
      <c r="BR250" s="750"/>
      <c r="BS250" s="750"/>
      <c r="BT250" s="750"/>
      <c r="BU250" s="750"/>
      <c r="BV250" s="750"/>
    </row>
    <row r="251" spans="1:74" ht="13.5" customHeight="1">
      <c r="A251" s="772"/>
      <c r="B251" s="16" t="s">
        <v>68</v>
      </c>
      <c r="C251" s="762"/>
      <c r="D251" s="760"/>
      <c r="E251" s="759"/>
      <c r="F251" s="760"/>
      <c r="G251" s="759"/>
      <c r="H251" s="760"/>
      <c r="I251" s="759"/>
      <c r="J251" s="760"/>
      <c r="K251" s="761"/>
      <c r="L251" s="761"/>
      <c r="M251" s="762"/>
      <c r="N251" s="760"/>
      <c r="O251" s="761"/>
      <c r="P251" s="760"/>
      <c r="Q251" s="761"/>
      <c r="R251" s="760"/>
      <c r="S251" s="761"/>
      <c r="T251" s="760"/>
      <c r="U251" s="19"/>
      <c r="V251" s="19"/>
      <c r="W251" s="19"/>
      <c r="X251" s="19"/>
      <c r="Y251" s="19"/>
      <c r="Z251" s="772"/>
      <c r="AA251" s="751"/>
      <c r="AB251" s="751"/>
      <c r="AC251" s="751"/>
      <c r="AD251" s="751"/>
      <c r="AE251" s="751"/>
      <c r="AF251" s="751"/>
      <c r="AG251" s="751"/>
      <c r="AH251" s="751"/>
      <c r="AI251" s="751"/>
      <c r="AJ251" s="751"/>
      <c r="AK251" s="751"/>
      <c r="AL251" s="751"/>
      <c r="AM251" s="751"/>
      <c r="AN251" s="751"/>
      <c r="AO251" s="751"/>
      <c r="AP251" s="751"/>
      <c r="AQ251" s="751"/>
      <c r="AR251" s="751"/>
      <c r="AS251" s="751"/>
      <c r="AT251" s="751"/>
      <c r="AU251" s="751"/>
      <c r="AV251" s="751"/>
      <c r="AW251" s="751"/>
      <c r="AX251" s="751"/>
      <c r="AY251" s="751"/>
      <c r="AZ251" s="751"/>
      <c r="BA251" s="751"/>
      <c r="BB251" s="751"/>
      <c r="BC251" s="751"/>
      <c r="BD251" s="751"/>
      <c r="BE251" s="751"/>
      <c r="BF251" s="751"/>
      <c r="BG251" s="751"/>
      <c r="BH251" s="751"/>
      <c r="BI251" s="751"/>
      <c r="BJ251" s="751"/>
      <c r="BK251" s="751"/>
      <c r="BL251" s="751"/>
      <c r="BM251" s="751"/>
      <c r="BN251" s="751"/>
      <c r="BO251" s="751"/>
      <c r="BP251" s="751"/>
      <c r="BQ251" s="751"/>
      <c r="BR251" s="751"/>
      <c r="BS251" s="751"/>
      <c r="BT251" s="751"/>
      <c r="BU251" s="751"/>
      <c r="BV251" s="751"/>
    </row>
    <row r="252" spans="1:74" ht="21">
      <c r="A252" s="23"/>
      <c r="B252" s="24"/>
      <c r="C252" s="793">
        <f>C227+1</f>
        <v>46398</v>
      </c>
      <c r="D252" s="793"/>
      <c r="E252" s="793"/>
      <c r="F252" s="793"/>
      <c r="G252" s="793"/>
      <c r="H252" s="793"/>
      <c r="I252" s="793"/>
      <c r="J252" s="793"/>
      <c r="K252" s="793"/>
      <c r="L252" s="793"/>
      <c r="M252" s="793"/>
      <c r="N252" s="793"/>
      <c r="O252" s="793"/>
      <c r="P252" s="793"/>
      <c r="Q252" s="793"/>
      <c r="R252" s="793"/>
      <c r="S252" s="793"/>
      <c r="T252" s="793"/>
      <c r="U252" s="861">
        <f>C252</f>
        <v>46398</v>
      </c>
      <c r="V252" s="862"/>
      <c r="W252" s="862"/>
      <c r="X252" s="862"/>
      <c r="Y252" s="862"/>
      <c r="Z252" s="863"/>
      <c r="AA252" s="7">
        <v>101</v>
      </c>
      <c r="AB252" s="7">
        <v>102</v>
      </c>
      <c r="AC252" s="7">
        <v>103</v>
      </c>
      <c r="AD252" s="7" t="s">
        <v>16</v>
      </c>
      <c r="AE252" s="7" t="s">
        <v>17</v>
      </c>
      <c r="AF252" s="7" t="s">
        <v>18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19</v>
      </c>
      <c r="AM252" s="7" t="s">
        <v>20</v>
      </c>
      <c r="AN252" s="7" t="s">
        <v>21</v>
      </c>
      <c r="AO252" s="7" t="s">
        <v>22</v>
      </c>
      <c r="AP252" s="7" t="s">
        <v>23</v>
      </c>
      <c r="AQ252" s="7" t="s">
        <v>24</v>
      </c>
      <c r="AR252" s="7" t="s">
        <v>25</v>
      </c>
      <c r="AS252" s="7" t="s">
        <v>26</v>
      </c>
      <c r="AT252" s="7" t="s">
        <v>27</v>
      </c>
      <c r="AU252" s="7" t="s">
        <v>28</v>
      </c>
      <c r="AV252" s="7" t="s">
        <v>29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30</v>
      </c>
      <c r="BB252" s="7" t="s">
        <v>31</v>
      </c>
      <c r="BC252" s="8" t="s">
        <v>32</v>
      </c>
      <c r="BD252" s="7" t="s">
        <v>33</v>
      </c>
      <c r="BE252" s="7" t="s">
        <v>34</v>
      </c>
      <c r="BF252" s="7" t="s">
        <v>35</v>
      </c>
      <c r="BG252" s="7" t="s">
        <v>36</v>
      </c>
      <c r="BH252" s="7" t="s">
        <v>37</v>
      </c>
      <c r="BI252" s="7" t="s">
        <v>38</v>
      </c>
      <c r="BJ252" s="7" t="s">
        <v>39</v>
      </c>
      <c r="BK252" s="7" t="s">
        <v>40</v>
      </c>
      <c r="BL252" s="7" t="s">
        <v>41</v>
      </c>
      <c r="BM252" s="7" t="s">
        <v>42</v>
      </c>
      <c r="BN252" s="10" t="s">
        <v>43</v>
      </c>
      <c r="BO252" s="10" t="s">
        <v>44</v>
      </c>
      <c r="BP252" s="11" t="s">
        <v>45</v>
      </c>
      <c r="BQ252" s="11" t="s">
        <v>46</v>
      </c>
      <c r="BR252" s="11" t="s">
        <v>47</v>
      </c>
      <c r="BS252" s="11" t="s">
        <v>48</v>
      </c>
      <c r="BT252" s="11" t="s">
        <v>49</v>
      </c>
      <c r="BU252" s="11" t="s">
        <v>50</v>
      </c>
      <c r="BV252" s="11" t="s">
        <v>51</v>
      </c>
    </row>
    <row r="253" spans="1:74" ht="13.5" customHeight="1">
      <c r="A253" s="771" t="s">
        <v>52</v>
      </c>
      <c r="B253" s="12" t="s">
        <v>53</v>
      </c>
      <c r="C253" s="783" t="str">
        <f>VLOOKUP($C252,'2026年度(1年後期)'!$B$5:$N$207,COLUMN('2026年度(1年後期)'!$C$5),0)&amp;""</f>
        <v/>
      </c>
      <c r="D253" s="784"/>
      <c r="E253" s="787" t="str">
        <f>VLOOKUP($C252,'2026年度(2年後期)'!$B$5:$N$207,COLUMN('2026年度(2年後期)'!$C$5),0)&amp;""</f>
        <v/>
      </c>
      <c r="F253" s="784"/>
      <c r="G253" s="787" t="str">
        <f>VLOOKUP($C252,'2026年度(3年後期)'!$B$5:$N$207,COLUMN('2026年度(3年後期)'!$C$5),0)&amp;""</f>
        <v/>
      </c>
      <c r="H253" s="784"/>
      <c r="I253" s="787" t="str">
        <f>VLOOKUP($C252,'2026年度(4年後期)'!$B$5:$N$206,COLUMN('2026年度(4年後期)'!$C$5),0)&amp;""</f>
        <v/>
      </c>
      <c r="J253" s="784"/>
      <c r="K253" s="768" t="str">
        <f>VLOOKUP($C252,'2026年度(助産後期)'!$B$5:$N$207,COLUMN('2026年度(助産後期)'!$C$5),0)&amp;""</f>
        <v/>
      </c>
      <c r="L253" s="785"/>
      <c r="M253" s="794" t="str">
        <f>VLOOKUP($C252,'2026年度(M1後期)'!$B$5:$N$207,COLUMN('2026年度(M1後期)'!$C$5),0)&amp;""</f>
        <v/>
      </c>
      <c r="N253" s="785"/>
      <c r="O253" s="787" t="str">
        <f>VLOOKUP($C252,'2026年度(M2後期)'!$B$5:$N$207,COLUMN('2026年度(M2後期)'!$C$5),0)&amp;""</f>
        <v/>
      </c>
      <c r="P253" s="784"/>
      <c r="Q253" s="787" t="str">
        <f>VLOOKUP($C252,'2026年度(D1後期)'!$B$5:$N$207,COLUMN('2026年度(D1後期)'!$C$5),0)&amp;""</f>
        <v/>
      </c>
      <c r="R253" s="784"/>
      <c r="S253" s="768" t="str">
        <f>VLOOKUP($C252,'2026年度(D23後期)'!$B$5:$N$207,COLUMN('2026年度(D23後期)'!$C$5),0)&amp;""</f>
        <v/>
      </c>
      <c r="T253" s="784"/>
      <c r="U253" s="25"/>
      <c r="V253" s="20"/>
      <c r="Z253" s="770" t="str">
        <f>A253</f>
        <v xml:space="preserve">１時限（09：20～10：50） </v>
      </c>
      <c r="AA253" s="749"/>
      <c r="AB253" s="749"/>
      <c r="AC253" s="749"/>
      <c r="AD253" s="749"/>
      <c r="AE253" s="749"/>
      <c r="AF253" s="749"/>
      <c r="AG253" s="749"/>
      <c r="AH253" s="749"/>
      <c r="AI253" s="749"/>
      <c r="AJ253" s="749"/>
      <c r="AK253" s="749"/>
      <c r="AL253" s="749"/>
      <c r="AM253" s="749"/>
      <c r="AN253" s="749"/>
      <c r="AO253" s="749"/>
      <c r="AP253" s="749"/>
      <c r="AQ253" s="749"/>
      <c r="AR253" s="749"/>
      <c r="AS253" s="749"/>
      <c r="AT253" s="749"/>
      <c r="AU253" s="749"/>
      <c r="AV253" s="749"/>
      <c r="AW253" s="749"/>
      <c r="AX253" s="749"/>
      <c r="AY253" s="749"/>
      <c r="AZ253" s="749"/>
      <c r="BA253" s="749"/>
      <c r="BB253" s="749"/>
      <c r="BC253" s="749"/>
      <c r="BD253" s="749"/>
      <c r="BE253" s="749"/>
      <c r="BF253" s="749"/>
      <c r="BG253" s="749"/>
      <c r="BH253" s="749"/>
      <c r="BI253" s="749"/>
      <c r="BJ253" s="749"/>
      <c r="BK253" s="749"/>
      <c r="BL253" s="749"/>
      <c r="BM253" s="749"/>
      <c r="BN253" s="749"/>
      <c r="BO253" s="749"/>
      <c r="BP253" s="749"/>
      <c r="BQ253" s="749"/>
      <c r="BR253" s="749"/>
      <c r="BS253" s="749"/>
      <c r="BT253" s="749"/>
      <c r="BU253" s="749"/>
      <c r="BV253" s="749"/>
    </row>
    <row r="254" spans="1:74" ht="13.5" customHeight="1">
      <c r="A254" s="771"/>
      <c r="B254" s="15" t="s">
        <v>61</v>
      </c>
      <c r="C254" s="779" t="str">
        <f>IFERROR(VLOOKUP(C253,科目・教員!$A$2:$B$342,2,0),"")</f>
        <v/>
      </c>
      <c r="D254" s="777"/>
      <c r="E254" s="778" t="str">
        <f>IFERROR(VLOOKUP(E253,科目・教員!$A$2:$B$342,2,0),"")</f>
        <v/>
      </c>
      <c r="F254" s="777"/>
      <c r="G254" s="778" t="str">
        <f>IFERROR(VLOOKUP(G253,科目・教員!$A$2:$B$342,2,0),"")</f>
        <v/>
      </c>
      <c r="H254" s="777"/>
      <c r="I254" s="778" t="str">
        <f>IFERROR(VLOOKUP(I253,科目・教員!$A$2:$B$342,2,0),"")</f>
        <v/>
      </c>
      <c r="J254" s="777"/>
      <c r="K254" s="764" t="str">
        <f>IFERROR(VLOOKUP(K253,科目・教員!$A$2:$B$342,2,0),"")</f>
        <v/>
      </c>
      <c r="L254" s="780"/>
      <c r="M254" s="776" t="str">
        <f>IFERROR(VLOOKUP(M253,科目・教員!$A$2:$B$342,2,0),"")</f>
        <v/>
      </c>
      <c r="N254" s="777"/>
      <c r="O254" s="778" t="str">
        <f>IFERROR(VLOOKUP(O253,科目・教員!$A$2:$B$342,2,0),"")</f>
        <v/>
      </c>
      <c r="P254" s="777"/>
      <c r="Q254" s="778" t="str">
        <f>IFERROR(VLOOKUP(Q253,科目・教員!$A$2:$B$342,2,0),"")</f>
        <v/>
      </c>
      <c r="R254" s="777"/>
      <c r="S254" s="764" t="str">
        <f>IFERROR(VLOOKUP(S253,科目・教員!$A$2:$B$342,2,0),"")</f>
        <v/>
      </c>
      <c r="T254" s="777"/>
      <c r="V254" s="20"/>
      <c r="Z254" s="771"/>
      <c r="AA254" s="750"/>
      <c r="AB254" s="750"/>
      <c r="AC254" s="750"/>
      <c r="AD254" s="750"/>
      <c r="AE254" s="750"/>
      <c r="AF254" s="750"/>
      <c r="AG254" s="750"/>
      <c r="AH254" s="750"/>
      <c r="AI254" s="750"/>
      <c r="AJ254" s="750"/>
      <c r="AK254" s="750"/>
      <c r="AL254" s="750"/>
      <c r="AM254" s="750"/>
      <c r="AN254" s="750"/>
      <c r="AO254" s="750"/>
      <c r="AP254" s="750"/>
      <c r="AQ254" s="750"/>
      <c r="AR254" s="750"/>
      <c r="AS254" s="750"/>
      <c r="AT254" s="750"/>
      <c r="AU254" s="750"/>
      <c r="AV254" s="750"/>
      <c r="AW254" s="750"/>
      <c r="AX254" s="750"/>
      <c r="AY254" s="750"/>
      <c r="AZ254" s="750"/>
      <c r="BA254" s="750"/>
      <c r="BB254" s="750"/>
      <c r="BC254" s="750"/>
      <c r="BD254" s="750"/>
      <c r="BE254" s="750"/>
      <c r="BF254" s="750"/>
      <c r="BG254" s="750"/>
      <c r="BH254" s="750"/>
      <c r="BI254" s="750"/>
      <c r="BJ254" s="750"/>
      <c r="BK254" s="750"/>
      <c r="BL254" s="750"/>
      <c r="BM254" s="750"/>
      <c r="BN254" s="750"/>
      <c r="BO254" s="750"/>
      <c r="BP254" s="750"/>
      <c r="BQ254" s="750"/>
      <c r="BR254" s="750"/>
      <c r="BS254" s="750"/>
      <c r="BT254" s="750"/>
      <c r="BU254" s="750"/>
      <c r="BV254" s="750"/>
    </row>
    <row r="255" spans="1:74" ht="13.5" customHeight="1">
      <c r="A255" s="771"/>
      <c r="B255" s="15" t="s">
        <v>65</v>
      </c>
      <c r="C255" s="779" t="str">
        <f>VLOOKUP($C252,'2026年度(1年後期)'!$B$5:$N$207,COLUMN('2026年度(1年後期)'!$C$5)+1,0)&amp;""</f>
        <v/>
      </c>
      <c r="D255" s="777"/>
      <c r="E255" s="778" t="str">
        <f>VLOOKUP($C252,'2026年度(2年後期)'!$B$5:$N$207,COLUMN('2026年度(2年後期)'!$C$5)+1,0)&amp;""</f>
        <v/>
      </c>
      <c r="F255" s="777"/>
      <c r="G255" s="778" t="str">
        <f>VLOOKUP($C252,'2026年度(3年後期)'!$B$5:$N$207,COLUMN('2026年度(3年後期)'!$C$5)+1,0)&amp;""</f>
        <v/>
      </c>
      <c r="H255" s="777"/>
      <c r="I255" s="778" t="str">
        <f>VLOOKUP($C252,'2026年度(4年後期)'!$B$5:$N$206,COLUMN('2026年度(4年後期)'!$C$5)+1,0)&amp;""</f>
        <v/>
      </c>
      <c r="J255" s="777"/>
      <c r="K255" s="764" t="str">
        <f>VLOOKUP($C252,'2026年度(助産後期)'!$B$5:$N$207,COLUMN('2026年度(助産後期)'!$C$5)+1,0)&amp;""</f>
        <v/>
      </c>
      <c r="L255" s="780"/>
      <c r="M255" s="776" t="str">
        <f>VLOOKUP($C252,'2026年度(M1後期)'!$B$5:$N$207,COLUMN('2026年度(M1後期)'!$C$5)+1,0)&amp;""</f>
        <v/>
      </c>
      <c r="N255" s="777"/>
      <c r="O255" s="778" t="str">
        <f>VLOOKUP($C252,'2026年度(M2後期)'!$B$5:$N$207,COLUMN('2026年度(M2後期)'!$C$5)+1,0)&amp;""</f>
        <v/>
      </c>
      <c r="P255" s="777"/>
      <c r="Q255" s="778" t="str">
        <f>VLOOKUP($C252,'2026年度(D1後期)'!$B$5:$N$207,COLUMN('2026年度(D1後期)'!$C$5)+1,0)&amp;""</f>
        <v/>
      </c>
      <c r="R255" s="777"/>
      <c r="S255" s="764" t="str">
        <f>VLOOKUP($C252,'2026年度(D23後期)'!$B$5:$N$207,COLUMN('2026年度(D23後期)'!$C$5)+1,0)&amp;""</f>
        <v/>
      </c>
      <c r="T255" s="777"/>
      <c r="U255" s="33"/>
      <c r="Z255" s="771"/>
      <c r="AA255" s="750"/>
      <c r="AB255" s="750"/>
      <c r="AC255" s="750"/>
      <c r="AD255" s="750"/>
      <c r="AE255" s="750"/>
      <c r="AF255" s="750"/>
      <c r="AG255" s="750"/>
      <c r="AH255" s="750"/>
      <c r="AI255" s="750"/>
      <c r="AJ255" s="750"/>
      <c r="AK255" s="750"/>
      <c r="AL255" s="750"/>
      <c r="AM255" s="750"/>
      <c r="AN255" s="750"/>
      <c r="AO255" s="750"/>
      <c r="AP255" s="750"/>
      <c r="AQ255" s="750"/>
      <c r="AR255" s="750"/>
      <c r="AS255" s="750"/>
      <c r="AT255" s="750"/>
      <c r="AU255" s="750"/>
      <c r="AV255" s="750"/>
      <c r="AW255" s="750"/>
      <c r="AX255" s="750"/>
      <c r="AY255" s="750"/>
      <c r="AZ255" s="750"/>
      <c r="BA255" s="750"/>
      <c r="BB255" s="750"/>
      <c r="BC255" s="750"/>
      <c r="BD255" s="750"/>
      <c r="BE255" s="750"/>
      <c r="BF255" s="750"/>
      <c r="BG255" s="750"/>
      <c r="BH255" s="750"/>
      <c r="BI255" s="750"/>
      <c r="BJ255" s="750"/>
      <c r="BK255" s="750"/>
      <c r="BL255" s="750"/>
      <c r="BM255" s="750"/>
      <c r="BN255" s="750"/>
      <c r="BO255" s="750"/>
      <c r="BP255" s="750"/>
      <c r="BQ255" s="750"/>
      <c r="BR255" s="750"/>
      <c r="BS255" s="750"/>
      <c r="BT255" s="750"/>
      <c r="BU255" s="750"/>
      <c r="BV255" s="750"/>
    </row>
    <row r="256" spans="1:74" ht="13.5" customHeight="1">
      <c r="A256" s="772"/>
      <c r="B256" s="16" t="s">
        <v>68</v>
      </c>
      <c r="C256" s="762"/>
      <c r="D256" s="781"/>
      <c r="E256" s="759"/>
      <c r="F256" s="781"/>
      <c r="G256" s="759"/>
      <c r="H256" s="781"/>
      <c r="I256" s="759"/>
      <c r="J256" s="781"/>
      <c r="K256" s="761"/>
      <c r="L256" s="782"/>
      <c r="M256" s="792"/>
      <c r="N256" s="781"/>
      <c r="O256" s="759"/>
      <c r="P256" s="781"/>
      <c r="Q256" s="759"/>
      <c r="R256" s="781"/>
      <c r="S256" s="761"/>
      <c r="T256" s="781"/>
      <c r="U256" s="33"/>
      <c r="Z256" s="772"/>
      <c r="AA256" s="751"/>
      <c r="AB256" s="751"/>
      <c r="AC256" s="751"/>
      <c r="AD256" s="751"/>
      <c r="AE256" s="751"/>
      <c r="AF256" s="751"/>
      <c r="AG256" s="751"/>
      <c r="AH256" s="751"/>
      <c r="AI256" s="751"/>
      <c r="AJ256" s="751"/>
      <c r="AK256" s="751"/>
      <c r="AL256" s="751"/>
      <c r="AM256" s="751"/>
      <c r="AN256" s="751"/>
      <c r="AO256" s="751"/>
      <c r="AP256" s="751"/>
      <c r="AQ256" s="751"/>
      <c r="AR256" s="751"/>
      <c r="AS256" s="751"/>
      <c r="AT256" s="751"/>
      <c r="AU256" s="751"/>
      <c r="AV256" s="751"/>
      <c r="AW256" s="751"/>
      <c r="AX256" s="751"/>
      <c r="AY256" s="751"/>
      <c r="AZ256" s="751"/>
      <c r="BA256" s="751"/>
      <c r="BB256" s="751"/>
      <c r="BC256" s="751"/>
      <c r="BD256" s="751"/>
      <c r="BE256" s="751"/>
      <c r="BF256" s="751"/>
      <c r="BG256" s="751"/>
      <c r="BH256" s="751"/>
      <c r="BI256" s="751"/>
      <c r="BJ256" s="751"/>
      <c r="BK256" s="751"/>
      <c r="BL256" s="751"/>
      <c r="BM256" s="751"/>
      <c r="BN256" s="751"/>
      <c r="BO256" s="751"/>
      <c r="BP256" s="751"/>
      <c r="BQ256" s="751"/>
      <c r="BR256" s="751"/>
      <c r="BS256" s="751"/>
      <c r="BT256" s="751"/>
      <c r="BU256" s="751"/>
      <c r="BV256" s="751"/>
    </row>
    <row r="257" spans="1:74" ht="13.5" customHeight="1">
      <c r="A257" s="771" t="s">
        <v>73</v>
      </c>
      <c r="B257" s="15" t="s">
        <v>53</v>
      </c>
      <c r="C257" s="783" t="str">
        <f>VLOOKUP($C252,'2026年度(1年後期)'!$B$5:$N$207,COLUMN('2026年度(1年後期)'!$E$5),0)&amp;""</f>
        <v/>
      </c>
      <c r="D257" s="784"/>
      <c r="E257" s="787" t="str">
        <f>VLOOKUP($C252,'2026年度(2年後期)'!$B$5:$N$207,COLUMN('2026年度(2年後期)'!$E$5),0)&amp;""</f>
        <v/>
      </c>
      <c r="F257" s="784"/>
      <c r="G257" s="787" t="str">
        <f>VLOOKUP($C252,'2026年度(3年後期)'!$B$5:$N$207,COLUMN('2026年度(3年後期)'!$E$5),0)&amp;""</f>
        <v/>
      </c>
      <c r="H257" s="784"/>
      <c r="I257" s="787" t="str">
        <f>VLOOKUP($C252,'2026年度(4年後期)'!$B$5:$N$206,COLUMN('2026年度(4年後期)'!$E$5),0)&amp;""</f>
        <v/>
      </c>
      <c r="J257" s="784"/>
      <c r="K257" s="768" t="str">
        <f>VLOOKUP($C252,'2026年度(助産後期)'!$B$5:$N$207,COLUMN('2026年度(助産後期)'!$E$5),0)&amp;""</f>
        <v/>
      </c>
      <c r="L257" s="785"/>
      <c r="M257" s="783" t="str">
        <f>VLOOKUP($C252,'2026年度(M1後期)'!$B$5:$N$207,COLUMN('2026年度(M1後期)'!$E$5),0)&amp;""</f>
        <v/>
      </c>
      <c r="N257" s="784"/>
      <c r="O257" s="768" t="str">
        <f>VLOOKUP($C252,'2026年度(M2後期)'!$B$5:$N$207,COLUMN('2026年度(M2後期)'!$E$5),0)&amp;""</f>
        <v/>
      </c>
      <c r="P257" s="784"/>
      <c r="Q257" s="768" t="str">
        <f>VLOOKUP($C252,'2026年度(D1後期)'!$B$5:$N$207,COLUMN('2026年度(D1後期)'!$E$5),0)&amp;""</f>
        <v/>
      </c>
      <c r="R257" s="784"/>
      <c r="S257" s="768" t="str">
        <f>VLOOKUP($C252,'2026年度(D23後期)'!$B$5:$N$207,COLUMN('2026年度(D23後期)'!$E$5),0)&amp;""</f>
        <v/>
      </c>
      <c r="T257" s="784"/>
      <c r="U257" s="33"/>
      <c r="Z257" s="771" t="str">
        <f>A257</f>
        <v>２時限（11：00～12：30）</v>
      </c>
      <c r="AA257" s="749"/>
      <c r="AB257" s="749"/>
      <c r="AC257" s="749"/>
      <c r="AD257" s="749"/>
      <c r="AE257" s="749"/>
      <c r="AF257" s="749"/>
      <c r="AG257" s="749"/>
      <c r="AH257" s="749"/>
      <c r="AI257" s="749"/>
      <c r="AJ257" s="749"/>
      <c r="AK257" s="749"/>
      <c r="AL257" s="749"/>
      <c r="AM257" s="749"/>
      <c r="AN257" s="749"/>
      <c r="AO257" s="749"/>
      <c r="AP257" s="749"/>
      <c r="AQ257" s="749"/>
      <c r="AR257" s="749"/>
      <c r="AS257" s="749"/>
      <c r="AT257" s="749"/>
      <c r="AU257" s="749"/>
      <c r="AV257" s="749"/>
      <c r="AW257" s="749"/>
      <c r="AX257" s="749"/>
      <c r="AY257" s="749"/>
      <c r="AZ257" s="749"/>
      <c r="BA257" s="749"/>
      <c r="BB257" s="749"/>
      <c r="BC257" s="749"/>
      <c r="BD257" s="749"/>
      <c r="BE257" s="749"/>
      <c r="BF257" s="749"/>
      <c r="BG257" s="749"/>
      <c r="BH257" s="749"/>
      <c r="BI257" s="749"/>
      <c r="BJ257" s="749"/>
      <c r="BK257" s="749"/>
      <c r="BL257" s="749"/>
      <c r="BM257" s="749"/>
      <c r="BN257" s="749"/>
      <c r="BO257" s="749"/>
      <c r="BP257" s="749"/>
      <c r="BQ257" s="749"/>
      <c r="BR257" s="749"/>
      <c r="BS257" s="749"/>
      <c r="BT257" s="749"/>
      <c r="BU257" s="749"/>
      <c r="BV257" s="749"/>
    </row>
    <row r="258" spans="1:74" ht="13.5" customHeight="1">
      <c r="A258" s="771"/>
      <c r="B258" s="15" t="s">
        <v>61</v>
      </c>
      <c r="C258" s="779" t="str">
        <f>IFERROR(VLOOKUP(C257,科目・教員!$A$2:$B$342,2,0),"")</f>
        <v/>
      </c>
      <c r="D258" s="777"/>
      <c r="E258" s="778" t="str">
        <f>IFERROR(VLOOKUP(E257,科目・教員!$A$2:$B$342,2,0),"")</f>
        <v/>
      </c>
      <c r="F258" s="777"/>
      <c r="G258" s="778" t="str">
        <f>IFERROR(VLOOKUP(G257,科目・教員!$A$2:$B$342,2,0),"")</f>
        <v/>
      </c>
      <c r="H258" s="777"/>
      <c r="I258" s="778" t="str">
        <f>IFERROR(VLOOKUP(I257,科目・教員!$A$2:$B$342,2,0),"")</f>
        <v/>
      </c>
      <c r="J258" s="777"/>
      <c r="K258" s="764" t="str">
        <f>IFERROR(VLOOKUP(K257,科目・教員!$A$2:$B$342,2,0),"")</f>
        <v/>
      </c>
      <c r="L258" s="780"/>
      <c r="M258" s="779" t="str">
        <f>IFERROR(VLOOKUP(M257,科目・教員!$A$2:$B$342,2,0),"")</f>
        <v/>
      </c>
      <c r="N258" s="777"/>
      <c r="O258" s="764" t="str">
        <f>IFERROR(VLOOKUP(O257,科目・教員!$A$2:$B$342,2,0),"")</f>
        <v/>
      </c>
      <c r="P258" s="777"/>
      <c r="Q258" s="764" t="str">
        <f>IFERROR(VLOOKUP(Q257,科目・教員!$A$2:$B$342,2,0),"")</f>
        <v/>
      </c>
      <c r="R258" s="777"/>
      <c r="S258" s="764" t="str">
        <f>IFERROR(VLOOKUP(S257,科目・教員!$A$2:$B$342,2,0),"")</f>
        <v/>
      </c>
      <c r="T258" s="777"/>
      <c r="U258" s="33"/>
      <c r="Z258" s="771"/>
      <c r="AA258" s="750"/>
      <c r="AB258" s="750"/>
      <c r="AC258" s="750"/>
      <c r="AD258" s="750"/>
      <c r="AE258" s="750"/>
      <c r="AF258" s="750"/>
      <c r="AG258" s="750"/>
      <c r="AH258" s="750"/>
      <c r="AI258" s="750"/>
      <c r="AJ258" s="750"/>
      <c r="AK258" s="750"/>
      <c r="AL258" s="750"/>
      <c r="AM258" s="750"/>
      <c r="AN258" s="750"/>
      <c r="AO258" s="750"/>
      <c r="AP258" s="750"/>
      <c r="AQ258" s="750"/>
      <c r="AR258" s="750"/>
      <c r="AS258" s="750"/>
      <c r="AT258" s="750"/>
      <c r="AU258" s="750"/>
      <c r="AV258" s="750"/>
      <c r="AW258" s="750"/>
      <c r="AX258" s="750"/>
      <c r="AY258" s="750"/>
      <c r="AZ258" s="750"/>
      <c r="BA258" s="750"/>
      <c r="BB258" s="750"/>
      <c r="BC258" s="750"/>
      <c r="BD258" s="750"/>
      <c r="BE258" s="750"/>
      <c r="BF258" s="750"/>
      <c r="BG258" s="750"/>
      <c r="BH258" s="750"/>
      <c r="BI258" s="750"/>
      <c r="BJ258" s="750"/>
      <c r="BK258" s="750"/>
      <c r="BL258" s="750"/>
      <c r="BM258" s="750"/>
      <c r="BN258" s="750"/>
      <c r="BO258" s="750"/>
      <c r="BP258" s="750"/>
      <c r="BQ258" s="750"/>
      <c r="BR258" s="750"/>
      <c r="BS258" s="750"/>
      <c r="BT258" s="750"/>
      <c r="BU258" s="750"/>
      <c r="BV258" s="750"/>
    </row>
    <row r="259" spans="1:74" ht="13.5" customHeight="1">
      <c r="A259" s="771"/>
      <c r="B259" s="15" t="s">
        <v>65</v>
      </c>
      <c r="C259" s="779" t="str">
        <f>VLOOKUP($C252,'2026年度(1年後期)'!$B$5:$N$207,COLUMN('2026年度(1年後期)'!$E$5)+1,0)&amp;""</f>
        <v/>
      </c>
      <c r="D259" s="777"/>
      <c r="E259" s="778" t="str">
        <f>VLOOKUP($C252,'2026年度(2年後期)'!$B$5:$N$207,COLUMN('2026年度(2年後期)'!$E$5)+1,0)&amp;""</f>
        <v/>
      </c>
      <c r="F259" s="777"/>
      <c r="G259" s="778" t="str">
        <f>VLOOKUP($C252,'2026年度(3年後期)'!$B$5:$N$207,COLUMN('2026年度(3年後期)'!$E$5)+1,0)&amp;""</f>
        <v/>
      </c>
      <c r="H259" s="777"/>
      <c r="I259" s="778" t="str">
        <f>VLOOKUP($C252,'2026年度(4年後期)'!$B$5:$N$206,COLUMN('2026年度(4年後期)'!$E$5)+1,0)&amp;""</f>
        <v/>
      </c>
      <c r="J259" s="777"/>
      <c r="K259" s="764" t="str">
        <f>VLOOKUP($C252,'2026年度(助産後期)'!$B$5:$N$207,COLUMN('2026年度(助産後期)'!$E$5)+1,0)&amp;""</f>
        <v/>
      </c>
      <c r="L259" s="780"/>
      <c r="M259" s="779" t="str">
        <f>VLOOKUP($C252,'2026年度(M1後期)'!$B$5:$N$207,COLUMN('2026年度(M1後期)'!$E$5)+1,0)&amp;""</f>
        <v/>
      </c>
      <c r="N259" s="777"/>
      <c r="O259" s="764" t="str">
        <f>VLOOKUP($C252,'2026年度(M2後期)'!$B$5:$N$207,COLUMN('2026年度(M2後期)'!$E$5)+1,0)&amp;""</f>
        <v/>
      </c>
      <c r="P259" s="777"/>
      <c r="Q259" s="764" t="str">
        <f>VLOOKUP($C252,'2026年度(D1後期)'!$B$5:$N$207,COLUMN('2026年度(D1後期)'!$E$5)+1,0)&amp;""</f>
        <v/>
      </c>
      <c r="R259" s="777"/>
      <c r="S259" s="764" t="str">
        <f>VLOOKUP($C252,'2026年度(D23後期)'!$B$5:$N$207,COLUMN('2026年度(D23後期)'!$E$5)+1,0)&amp;""</f>
        <v/>
      </c>
      <c r="T259" s="777"/>
      <c r="U259" s="21"/>
      <c r="Z259" s="771"/>
      <c r="AA259" s="750"/>
      <c r="AB259" s="750"/>
      <c r="AC259" s="750"/>
      <c r="AD259" s="750"/>
      <c r="AE259" s="750"/>
      <c r="AF259" s="750"/>
      <c r="AG259" s="750"/>
      <c r="AH259" s="750"/>
      <c r="AI259" s="750"/>
      <c r="AJ259" s="750"/>
      <c r="AK259" s="750"/>
      <c r="AL259" s="750"/>
      <c r="AM259" s="750"/>
      <c r="AN259" s="750"/>
      <c r="AO259" s="750"/>
      <c r="AP259" s="750"/>
      <c r="AQ259" s="750"/>
      <c r="AR259" s="750"/>
      <c r="AS259" s="750"/>
      <c r="AT259" s="750"/>
      <c r="AU259" s="750"/>
      <c r="AV259" s="750"/>
      <c r="AW259" s="750"/>
      <c r="AX259" s="750"/>
      <c r="AY259" s="750"/>
      <c r="AZ259" s="750"/>
      <c r="BA259" s="750"/>
      <c r="BB259" s="750"/>
      <c r="BC259" s="750"/>
      <c r="BD259" s="750"/>
      <c r="BE259" s="750"/>
      <c r="BF259" s="750"/>
      <c r="BG259" s="750"/>
      <c r="BH259" s="750"/>
      <c r="BI259" s="750"/>
      <c r="BJ259" s="750"/>
      <c r="BK259" s="750"/>
      <c r="BL259" s="750"/>
      <c r="BM259" s="750"/>
      <c r="BN259" s="750"/>
      <c r="BO259" s="750"/>
      <c r="BP259" s="750"/>
      <c r="BQ259" s="750"/>
      <c r="BR259" s="750"/>
      <c r="BS259" s="750"/>
      <c r="BT259" s="750"/>
      <c r="BU259" s="750"/>
      <c r="BV259" s="750"/>
    </row>
    <row r="260" spans="1:74" ht="13.5" customHeight="1">
      <c r="A260" s="786"/>
      <c r="B260" s="16" t="s">
        <v>68</v>
      </c>
      <c r="C260" s="762"/>
      <c r="D260" s="760"/>
      <c r="E260" s="759"/>
      <c r="F260" s="760"/>
      <c r="G260" s="759"/>
      <c r="H260" s="760"/>
      <c r="I260" s="759"/>
      <c r="J260" s="760"/>
      <c r="K260" s="761"/>
      <c r="L260" s="761"/>
      <c r="M260" s="762"/>
      <c r="N260" s="760"/>
      <c r="O260" s="761"/>
      <c r="P260" s="760"/>
      <c r="Q260" s="761"/>
      <c r="R260" s="760"/>
      <c r="S260" s="761"/>
      <c r="T260" s="760"/>
      <c r="U260" s="32"/>
      <c r="Z260" s="772"/>
      <c r="AA260" s="751"/>
      <c r="AB260" s="751"/>
      <c r="AC260" s="751"/>
      <c r="AD260" s="751"/>
      <c r="AE260" s="751"/>
      <c r="AF260" s="751"/>
      <c r="AG260" s="751"/>
      <c r="AH260" s="751"/>
      <c r="AI260" s="751"/>
      <c r="AJ260" s="751"/>
      <c r="AK260" s="751"/>
      <c r="AL260" s="751"/>
      <c r="AM260" s="751"/>
      <c r="AN260" s="751"/>
      <c r="AO260" s="751"/>
      <c r="AP260" s="751"/>
      <c r="AQ260" s="751"/>
      <c r="AR260" s="751"/>
      <c r="AS260" s="751"/>
      <c r="AT260" s="751"/>
      <c r="AU260" s="751"/>
      <c r="AV260" s="751"/>
      <c r="AW260" s="751"/>
      <c r="AX260" s="751"/>
      <c r="AY260" s="751"/>
      <c r="AZ260" s="751"/>
      <c r="BA260" s="751"/>
      <c r="BB260" s="751"/>
      <c r="BC260" s="751"/>
      <c r="BD260" s="751"/>
      <c r="BE260" s="751"/>
      <c r="BF260" s="751"/>
      <c r="BG260" s="751"/>
      <c r="BH260" s="751"/>
      <c r="BI260" s="751"/>
      <c r="BJ260" s="751"/>
      <c r="BK260" s="751"/>
      <c r="BL260" s="751"/>
      <c r="BM260" s="751"/>
      <c r="BN260" s="751"/>
      <c r="BO260" s="751"/>
      <c r="BP260" s="751"/>
      <c r="BQ260" s="751"/>
      <c r="BR260" s="751"/>
      <c r="BS260" s="751"/>
      <c r="BT260" s="751"/>
      <c r="BU260" s="751"/>
      <c r="BV260" s="751"/>
    </row>
    <row r="261" spans="1:74" ht="13.5" customHeight="1">
      <c r="A261" s="770" t="s">
        <v>79</v>
      </c>
      <c r="B261" s="17" t="s">
        <v>80</v>
      </c>
      <c r="C261" s="783"/>
      <c r="D261" s="784"/>
      <c r="E261" s="787"/>
      <c r="F261" s="784"/>
      <c r="G261" s="787"/>
      <c r="H261" s="784"/>
      <c r="I261" s="787"/>
      <c r="J261" s="784"/>
      <c r="K261" s="768"/>
      <c r="L261" s="785"/>
      <c r="M261" s="783"/>
      <c r="N261" s="784"/>
      <c r="O261" s="768"/>
      <c r="P261" s="784"/>
      <c r="Q261" s="768"/>
      <c r="R261" s="784"/>
      <c r="S261" s="768"/>
      <c r="T261" s="784"/>
      <c r="U261" s="21"/>
      <c r="Z261" s="771" t="str">
        <f>A261</f>
        <v>昼休み（12：30～13：30）</v>
      </c>
      <c r="AA261" s="749"/>
      <c r="AB261" s="749"/>
      <c r="AC261" s="749"/>
      <c r="AD261" s="749"/>
      <c r="AE261" s="749"/>
      <c r="AF261" s="749"/>
      <c r="AG261" s="749"/>
      <c r="AH261" s="749"/>
      <c r="AI261" s="749"/>
      <c r="AJ261" s="749"/>
      <c r="AK261" s="749"/>
      <c r="AL261" s="749"/>
      <c r="AM261" s="749"/>
      <c r="AN261" s="749"/>
      <c r="AO261" s="749"/>
      <c r="AP261" s="749"/>
      <c r="AQ261" s="749"/>
      <c r="AR261" s="749"/>
      <c r="AS261" s="749"/>
      <c r="AT261" s="749"/>
      <c r="AU261" s="749"/>
      <c r="AV261" s="749"/>
      <c r="AW261" s="749"/>
      <c r="AX261" s="749"/>
      <c r="AY261" s="749"/>
      <c r="AZ261" s="749"/>
      <c r="BA261" s="749"/>
      <c r="BB261" s="749"/>
      <c r="BC261" s="749"/>
      <c r="BD261" s="749"/>
      <c r="BE261" s="749"/>
      <c r="BF261" s="749"/>
      <c r="BG261" s="749"/>
      <c r="BH261" s="749"/>
      <c r="BI261" s="749"/>
      <c r="BJ261" s="749"/>
      <c r="BK261" s="749"/>
      <c r="BL261" s="749"/>
      <c r="BM261" s="749"/>
      <c r="BN261" s="749"/>
      <c r="BO261" s="749"/>
      <c r="BP261" s="749"/>
      <c r="BQ261" s="749"/>
      <c r="BR261" s="749"/>
      <c r="BS261" s="749"/>
      <c r="BT261" s="749"/>
      <c r="BU261" s="749"/>
      <c r="BV261" s="749"/>
    </row>
    <row r="262" spans="1:74" ht="13.5" customHeight="1">
      <c r="A262" s="771"/>
      <c r="B262" s="17" t="s">
        <v>83</v>
      </c>
      <c r="C262" s="779"/>
      <c r="D262" s="777"/>
      <c r="E262" s="778"/>
      <c r="F262" s="777"/>
      <c r="G262" s="778"/>
      <c r="H262" s="777"/>
      <c r="I262" s="778"/>
      <c r="J262" s="777"/>
      <c r="K262" s="764"/>
      <c r="L262" s="780"/>
      <c r="M262" s="779"/>
      <c r="N262" s="777"/>
      <c r="O262" s="764"/>
      <c r="P262" s="777"/>
      <c r="Q262" s="764"/>
      <c r="R262" s="777"/>
      <c r="S262" s="764"/>
      <c r="T262" s="777"/>
      <c r="U262" s="21"/>
      <c r="Z262" s="771"/>
      <c r="AA262" s="750"/>
      <c r="AB262" s="750"/>
      <c r="AC262" s="750"/>
      <c r="AD262" s="750"/>
      <c r="AE262" s="750"/>
      <c r="AF262" s="750"/>
      <c r="AG262" s="750"/>
      <c r="AH262" s="750"/>
      <c r="AI262" s="750"/>
      <c r="AJ262" s="750"/>
      <c r="AK262" s="750"/>
      <c r="AL262" s="750"/>
      <c r="AM262" s="750"/>
      <c r="AN262" s="750"/>
      <c r="AO262" s="750"/>
      <c r="AP262" s="750"/>
      <c r="AQ262" s="750"/>
      <c r="AR262" s="750"/>
      <c r="AS262" s="750"/>
      <c r="AT262" s="750"/>
      <c r="AU262" s="750"/>
      <c r="AV262" s="750"/>
      <c r="AW262" s="750"/>
      <c r="AX262" s="750"/>
      <c r="AY262" s="750"/>
      <c r="AZ262" s="750"/>
      <c r="BA262" s="750"/>
      <c r="BB262" s="750"/>
      <c r="BC262" s="750"/>
      <c r="BD262" s="750"/>
      <c r="BE262" s="750"/>
      <c r="BF262" s="750"/>
      <c r="BG262" s="750"/>
      <c r="BH262" s="750"/>
      <c r="BI262" s="750"/>
      <c r="BJ262" s="750"/>
      <c r="BK262" s="750"/>
      <c r="BL262" s="750"/>
      <c r="BM262" s="750"/>
      <c r="BN262" s="750"/>
      <c r="BO262" s="750"/>
      <c r="BP262" s="750"/>
      <c r="BQ262" s="750"/>
      <c r="BR262" s="750"/>
      <c r="BS262" s="750"/>
      <c r="BT262" s="750"/>
      <c r="BU262" s="750"/>
      <c r="BV262" s="750"/>
    </row>
    <row r="263" spans="1:74" ht="13.5" customHeight="1">
      <c r="A263" s="771"/>
      <c r="B263" s="17" t="s">
        <v>65</v>
      </c>
      <c r="C263" s="779"/>
      <c r="D263" s="777"/>
      <c r="E263" s="778"/>
      <c r="F263" s="777"/>
      <c r="G263" s="778"/>
      <c r="H263" s="777"/>
      <c r="I263" s="778"/>
      <c r="J263" s="777"/>
      <c r="K263" s="764"/>
      <c r="L263" s="780"/>
      <c r="M263" s="779"/>
      <c r="N263" s="777"/>
      <c r="O263" s="764"/>
      <c r="P263" s="777"/>
      <c r="Q263" s="764"/>
      <c r="R263" s="777"/>
      <c r="S263" s="764"/>
      <c r="T263" s="777"/>
      <c r="U263" s="21"/>
      <c r="Z263" s="771"/>
      <c r="AA263" s="750"/>
      <c r="AB263" s="750"/>
      <c r="AC263" s="750"/>
      <c r="AD263" s="750"/>
      <c r="AE263" s="750"/>
      <c r="AF263" s="750"/>
      <c r="AG263" s="750"/>
      <c r="AH263" s="750"/>
      <c r="AI263" s="750"/>
      <c r="AJ263" s="750"/>
      <c r="AK263" s="750"/>
      <c r="AL263" s="750"/>
      <c r="AM263" s="750"/>
      <c r="AN263" s="750"/>
      <c r="AO263" s="750"/>
      <c r="AP263" s="750"/>
      <c r="AQ263" s="750"/>
      <c r="AR263" s="750"/>
      <c r="AS263" s="750"/>
      <c r="AT263" s="750"/>
      <c r="AU263" s="750"/>
      <c r="AV263" s="750"/>
      <c r="AW263" s="750"/>
      <c r="AX263" s="750"/>
      <c r="AY263" s="750"/>
      <c r="AZ263" s="750"/>
      <c r="BA263" s="750"/>
      <c r="BB263" s="750"/>
      <c r="BC263" s="750"/>
      <c r="BD263" s="750"/>
      <c r="BE263" s="750"/>
      <c r="BF263" s="750"/>
      <c r="BG263" s="750"/>
      <c r="BH263" s="750"/>
      <c r="BI263" s="750"/>
      <c r="BJ263" s="750"/>
      <c r="BK263" s="750"/>
      <c r="BL263" s="750"/>
      <c r="BM263" s="750"/>
      <c r="BN263" s="750"/>
      <c r="BO263" s="750"/>
      <c r="BP263" s="750"/>
      <c r="BQ263" s="750"/>
      <c r="BR263" s="750"/>
      <c r="BS263" s="750"/>
      <c r="BT263" s="750"/>
      <c r="BU263" s="750"/>
      <c r="BV263" s="750"/>
    </row>
    <row r="264" spans="1:74" ht="13.5" customHeight="1">
      <c r="A264" s="772"/>
      <c r="B264" s="18" t="s">
        <v>68</v>
      </c>
      <c r="C264" s="788"/>
      <c r="D264" s="789"/>
      <c r="E264" s="790"/>
      <c r="F264" s="789"/>
      <c r="G264" s="790"/>
      <c r="H264" s="789"/>
      <c r="I264" s="790"/>
      <c r="J264" s="789"/>
      <c r="K264" s="791"/>
      <c r="L264" s="791"/>
      <c r="M264" s="788"/>
      <c r="N264" s="789"/>
      <c r="O264" s="791"/>
      <c r="P264" s="789"/>
      <c r="Q264" s="791"/>
      <c r="R264" s="789"/>
      <c r="S264" s="791"/>
      <c r="T264" s="789"/>
      <c r="U264" s="21"/>
      <c r="Z264" s="772"/>
      <c r="AA264" s="751"/>
      <c r="AB264" s="751"/>
      <c r="AC264" s="751"/>
      <c r="AD264" s="751"/>
      <c r="AE264" s="751"/>
      <c r="AF264" s="751"/>
      <c r="AG264" s="751"/>
      <c r="AH264" s="751"/>
      <c r="AI264" s="751"/>
      <c r="AJ264" s="751"/>
      <c r="AK264" s="751"/>
      <c r="AL264" s="751"/>
      <c r="AM264" s="751"/>
      <c r="AN264" s="751"/>
      <c r="AO264" s="751"/>
      <c r="AP264" s="751"/>
      <c r="AQ264" s="751"/>
      <c r="AR264" s="751"/>
      <c r="AS264" s="751"/>
      <c r="AT264" s="751"/>
      <c r="AU264" s="751"/>
      <c r="AV264" s="751"/>
      <c r="AW264" s="751"/>
      <c r="AX264" s="751"/>
      <c r="AY264" s="751"/>
      <c r="AZ264" s="751"/>
      <c r="BA264" s="751"/>
      <c r="BB264" s="751"/>
      <c r="BC264" s="751"/>
      <c r="BD264" s="751"/>
      <c r="BE264" s="751"/>
      <c r="BF264" s="751"/>
      <c r="BG264" s="751"/>
      <c r="BH264" s="751"/>
      <c r="BI264" s="751"/>
      <c r="BJ264" s="751"/>
      <c r="BK264" s="751"/>
      <c r="BL264" s="751"/>
      <c r="BM264" s="751"/>
      <c r="BN264" s="751"/>
      <c r="BO264" s="751"/>
      <c r="BP264" s="751"/>
      <c r="BQ264" s="751"/>
      <c r="BR264" s="751"/>
      <c r="BS264" s="751"/>
      <c r="BT264" s="751"/>
      <c r="BU264" s="751"/>
      <c r="BV264" s="751"/>
    </row>
    <row r="265" spans="1:74" ht="13.5" customHeight="1">
      <c r="A265" s="771" t="s">
        <v>87</v>
      </c>
      <c r="B265" s="15" t="s">
        <v>53</v>
      </c>
      <c r="C265" s="767" t="str">
        <f>VLOOKUP($C252,'2026年度(1年後期)'!$B$5:$N$207,COLUMN('2026年度(1年後期)'!$G$5),0)&amp;""</f>
        <v/>
      </c>
      <c r="D265" s="768"/>
      <c r="E265" s="773" t="str">
        <f>VLOOKUP($C252,'2026年度(2年後期)'!$B$5:$N$207,COLUMN('2026年度(2年後期)'!$G$5),0)&amp;""</f>
        <v/>
      </c>
      <c r="F265" s="768"/>
      <c r="G265" s="773" t="str">
        <f>VLOOKUP($C252,'2026年度(3年後期)'!$B$5:$N$207,COLUMN('2026年度(3年後期)'!$G$5),0)&amp;""</f>
        <v/>
      </c>
      <c r="H265" s="768"/>
      <c r="I265" s="773" t="str">
        <f>VLOOKUP($C252,'2026年度(4年後期)'!$B$5:$N$206,COLUMN('2026年度(4年後期)'!$G$5),0)&amp;""</f>
        <v/>
      </c>
      <c r="J265" s="768"/>
      <c r="K265" s="769" t="str">
        <f>VLOOKUP($C252,'2026年度(助産後期)'!$B$5:$N$207,COLUMN('2026年度(助産後期)'!$G$5),0)&amp;""</f>
        <v/>
      </c>
      <c r="L265" s="769"/>
      <c r="M265" s="767" t="str">
        <f>VLOOKUP($C252,'2026年度(M1後期)'!$B$5:$N$207,COLUMN('2026年度(M1後期)'!$G$5),0)&amp;""</f>
        <v/>
      </c>
      <c r="N265" s="768"/>
      <c r="O265" s="769" t="str">
        <f>VLOOKUP($C252,'2026年度(M2後期)'!$B$5:$N$207,COLUMN('2026年度(M2後期)'!$G$5),0)&amp;""</f>
        <v/>
      </c>
      <c r="P265" s="768"/>
      <c r="Q265" s="769" t="str">
        <f>VLOOKUP($C252,'2026年度(D1後期)'!$B$5:$N$207,COLUMN('2026年度(D1後期)'!$G$5),0)&amp;""</f>
        <v/>
      </c>
      <c r="R265" s="768"/>
      <c r="S265" s="769" t="str">
        <f>VLOOKUP($C252,'2026年度(D23後期)'!$B$5:$N$207,COLUMN('2026年度(D23後期)'!$G$5),0)&amp;""</f>
        <v/>
      </c>
      <c r="T265" s="768"/>
      <c r="U265" s="21"/>
      <c r="Z265" s="771" t="str">
        <f>A265</f>
        <v>３時限（13：30～15：00）</v>
      </c>
      <c r="AA265" s="749"/>
      <c r="AB265" s="749"/>
      <c r="AC265" s="749"/>
      <c r="AD265" s="749"/>
      <c r="AE265" s="749"/>
      <c r="AF265" s="749"/>
      <c r="AG265" s="749"/>
      <c r="AH265" s="749"/>
      <c r="AI265" s="749"/>
      <c r="AJ265" s="749"/>
      <c r="AK265" s="749"/>
      <c r="AL265" s="749"/>
      <c r="AM265" s="749"/>
      <c r="AN265" s="749"/>
      <c r="AO265" s="749"/>
      <c r="AP265" s="749"/>
      <c r="AQ265" s="749"/>
      <c r="AR265" s="749"/>
      <c r="AS265" s="749"/>
      <c r="AT265" s="749"/>
      <c r="AU265" s="749"/>
      <c r="AV265" s="749"/>
      <c r="AW265" s="749"/>
      <c r="AX265" s="749"/>
      <c r="AY265" s="749"/>
      <c r="AZ265" s="749"/>
      <c r="BA265" s="749"/>
      <c r="BB265" s="749"/>
      <c r="BC265" s="749"/>
      <c r="BD265" s="749"/>
      <c r="BE265" s="749"/>
      <c r="BF265" s="749"/>
      <c r="BG265" s="749"/>
      <c r="BH265" s="749"/>
      <c r="BI265" s="749"/>
      <c r="BJ265" s="749"/>
      <c r="BK265" s="749"/>
      <c r="BL265" s="749"/>
      <c r="BM265" s="749"/>
      <c r="BN265" s="749"/>
      <c r="BO265" s="749"/>
      <c r="BP265" s="749"/>
      <c r="BQ265" s="749"/>
      <c r="BR265" s="749"/>
      <c r="BS265" s="749"/>
      <c r="BT265" s="749"/>
      <c r="BU265" s="749"/>
      <c r="BV265" s="749"/>
    </row>
    <row r="266" spans="1:74" ht="13.5" customHeight="1">
      <c r="A266" s="771"/>
      <c r="B266" s="15" t="s">
        <v>61</v>
      </c>
      <c r="C266" s="765" t="str">
        <f>IFERROR(VLOOKUP(C265,科目・教員!$A$2:$B$342,2,0),"")</f>
        <v/>
      </c>
      <c r="D266" s="764"/>
      <c r="E266" s="766" t="str">
        <f>IFERROR(VLOOKUP(E265,科目・教員!$A$2:$B$342,2,0),"")</f>
        <v/>
      </c>
      <c r="F266" s="764"/>
      <c r="G266" s="766" t="str">
        <f>IFERROR(VLOOKUP(G265,科目・教員!$A$2:$B$342,2,0),"")</f>
        <v/>
      </c>
      <c r="H266" s="764"/>
      <c r="I266" s="766" t="str">
        <f>IFERROR(VLOOKUP(I265,科目・教員!$A$2:$B$342,2,0),"")</f>
        <v/>
      </c>
      <c r="J266" s="764"/>
      <c r="K266" s="763" t="str">
        <f>IFERROR(VLOOKUP(K265,科目・教員!$A$2:$B$342,2,0),"")</f>
        <v/>
      </c>
      <c r="L266" s="763"/>
      <c r="M266" s="765" t="str">
        <f>IFERROR(VLOOKUP(M265,科目・教員!$A$2:$B$342,2,0),"")</f>
        <v/>
      </c>
      <c r="N266" s="764"/>
      <c r="O266" s="763" t="str">
        <f>IFERROR(VLOOKUP(O265,科目・教員!$A$2:$B$342,2,0),"")</f>
        <v/>
      </c>
      <c r="P266" s="764"/>
      <c r="Q266" s="763" t="str">
        <f>IFERROR(VLOOKUP(Q265,科目・教員!$A$2:$B$342,2,0),"")</f>
        <v/>
      </c>
      <c r="R266" s="764"/>
      <c r="S266" s="763" t="str">
        <f>IFERROR(VLOOKUP(S265,科目・教員!$A$2:$B$342,2,0),"")</f>
        <v/>
      </c>
      <c r="T266" s="764"/>
      <c r="U266" s="21"/>
      <c r="Z266" s="771"/>
      <c r="AA266" s="750"/>
      <c r="AB266" s="750"/>
      <c r="AC266" s="750"/>
      <c r="AD266" s="750"/>
      <c r="AE266" s="750"/>
      <c r="AF266" s="750"/>
      <c r="AG266" s="750"/>
      <c r="AH266" s="750"/>
      <c r="AI266" s="750"/>
      <c r="AJ266" s="750"/>
      <c r="AK266" s="750"/>
      <c r="AL266" s="750"/>
      <c r="AM266" s="750"/>
      <c r="AN266" s="750"/>
      <c r="AO266" s="750"/>
      <c r="AP266" s="750"/>
      <c r="AQ266" s="750"/>
      <c r="AR266" s="750"/>
      <c r="AS266" s="750"/>
      <c r="AT266" s="750"/>
      <c r="AU266" s="750"/>
      <c r="AV266" s="750"/>
      <c r="AW266" s="750"/>
      <c r="AX266" s="750"/>
      <c r="AY266" s="750"/>
      <c r="AZ266" s="750"/>
      <c r="BA266" s="750"/>
      <c r="BB266" s="750"/>
      <c r="BC266" s="750"/>
      <c r="BD266" s="750"/>
      <c r="BE266" s="750"/>
      <c r="BF266" s="750"/>
      <c r="BG266" s="750"/>
      <c r="BH266" s="750"/>
      <c r="BI266" s="750"/>
      <c r="BJ266" s="750"/>
      <c r="BK266" s="750"/>
      <c r="BL266" s="750"/>
      <c r="BM266" s="750"/>
      <c r="BN266" s="750"/>
      <c r="BO266" s="750"/>
      <c r="BP266" s="750"/>
      <c r="BQ266" s="750"/>
      <c r="BR266" s="750"/>
      <c r="BS266" s="750"/>
      <c r="BT266" s="750"/>
      <c r="BU266" s="750"/>
      <c r="BV266" s="750"/>
    </row>
    <row r="267" spans="1:74" ht="13.5" customHeight="1">
      <c r="A267" s="771"/>
      <c r="B267" s="15" t="s">
        <v>65</v>
      </c>
      <c r="C267" s="765" t="str">
        <f>VLOOKUP($C252,'2026年度(1年後期)'!$B$5:$N$207,COLUMN('2026年度(1年後期)'!$G$5)+1,0)&amp;""</f>
        <v/>
      </c>
      <c r="D267" s="764"/>
      <c r="E267" s="766" t="str">
        <f>VLOOKUP($C252,'2026年度(2年後期)'!$B$5:$N$207,COLUMN('2026年度(2年後期)'!$G$5)+1,0)&amp;""</f>
        <v/>
      </c>
      <c r="F267" s="764"/>
      <c r="G267" s="766" t="str">
        <f>VLOOKUP($C252,'2026年度(3年後期)'!$B$5:$N$207,COLUMN('2026年度(3年後期)'!$G$5)+1,0)&amp;""</f>
        <v/>
      </c>
      <c r="H267" s="764"/>
      <c r="I267" s="766" t="str">
        <f>VLOOKUP($C252,'2026年度(4年後期)'!$B$5:$N$206,COLUMN('2026年度(4年後期)'!$G$5)+1,0)&amp;""</f>
        <v/>
      </c>
      <c r="J267" s="764"/>
      <c r="K267" s="763" t="str">
        <f>VLOOKUP($C252,'2026年度(助産後期)'!$B$5:$N$207,COLUMN('2026年度(助産後期)'!$G$5)+1,0)&amp;""</f>
        <v/>
      </c>
      <c r="L267" s="763"/>
      <c r="M267" s="765" t="str">
        <f>VLOOKUP($C252,'2026年度(M1後期)'!$B$5:$N$207,COLUMN('2026年度(M1後期)'!$G$5)+1,0)&amp;""</f>
        <v/>
      </c>
      <c r="N267" s="764"/>
      <c r="O267" s="763" t="str">
        <f>VLOOKUP($C252,'2026年度(M2後期)'!$B$5:$N$207,COLUMN('2026年度(M2後期)'!$G$5)+1,0)&amp;""</f>
        <v/>
      </c>
      <c r="P267" s="764"/>
      <c r="Q267" s="763" t="str">
        <f>VLOOKUP($C252,'2026年度(D1後期)'!$B$5:$N$207,COLUMN('2026年度(D1後期)'!$G$5)+1,0)&amp;""</f>
        <v/>
      </c>
      <c r="R267" s="764"/>
      <c r="S267" s="763" t="str">
        <f>VLOOKUP($C252,'2026年度(D23後期)'!$B$5:$N$207,COLUMN('2026年度(D23後期)'!$G$5)+1,0)&amp;""</f>
        <v/>
      </c>
      <c r="T267" s="764"/>
      <c r="U267" s="21"/>
      <c r="Z267" s="771"/>
      <c r="AA267" s="750"/>
      <c r="AB267" s="750"/>
      <c r="AC267" s="750"/>
      <c r="AD267" s="750"/>
      <c r="AE267" s="750"/>
      <c r="AF267" s="750"/>
      <c r="AG267" s="750"/>
      <c r="AH267" s="750"/>
      <c r="AI267" s="750"/>
      <c r="AJ267" s="750"/>
      <c r="AK267" s="750"/>
      <c r="AL267" s="750"/>
      <c r="AM267" s="750"/>
      <c r="AN267" s="750"/>
      <c r="AO267" s="750"/>
      <c r="AP267" s="750"/>
      <c r="AQ267" s="750"/>
      <c r="AR267" s="750"/>
      <c r="AS267" s="750"/>
      <c r="AT267" s="750"/>
      <c r="AU267" s="750"/>
      <c r="AV267" s="750"/>
      <c r="AW267" s="750"/>
      <c r="AX267" s="750"/>
      <c r="AY267" s="750"/>
      <c r="AZ267" s="750"/>
      <c r="BA267" s="750"/>
      <c r="BB267" s="750"/>
      <c r="BC267" s="750"/>
      <c r="BD267" s="750"/>
      <c r="BE267" s="750"/>
      <c r="BF267" s="750"/>
      <c r="BG267" s="750"/>
      <c r="BH267" s="750"/>
      <c r="BI267" s="750"/>
      <c r="BJ267" s="750"/>
      <c r="BK267" s="750"/>
      <c r="BL267" s="750"/>
      <c r="BM267" s="750"/>
      <c r="BN267" s="750"/>
      <c r="BO267" s="750"/>
      <c r="BP267" s="750"/>
      <c r="BQ267" s="750"/>
      <c r="BR267" s="750"/>
      <c r="BS267" s="750"/>
      <c r="BT267" s="750"/>
      <c r="BU267" s="750"/>
      <c r="BV267" s="750"/>
    </row>
    <row r="268" spans="1:74" ht="13.5" customHeight="1">
      <c r="A268" s="786"/>
      <c r="B268" s="16" t="s">
        <v>68</v>
      </c>
      <c r="C268" s="762"/>
      <c r="D268" s="760"/>
      <c r="E268" s="759"/>
      <c r="F268" s="760"/>
      <c r="G268" s="759"/>
      <c r="H268" s="760"/>
      <c r="I268" s="759"/>
      <c r="J268" s="760"/>
      <c r="K268" s="761"/>
      <c r="L268" s="761"/>
      <c r="M268" s="762"/>
      <c r="N268" s="760"/>
      <c r="O268" s="761"/>
      <c r="P268" s="760"/>
      <c r="Q268" s="761"/>
      <c r="R268" s="760"/>
      <c r="S268" s="761"/>
      <c r="T268" s="760"/>
      <c r="U268" s="21"/>
      <c r="Z268" s="772"/>
      <c r="AA268" s="751"/>
      <c r="AB268" s="751"/>
      <c r="AC268" s="751"/>
      <c r="AD268" s="751"/>
      <c r="AE268" s="751"/>
      <c r="AF268" s="751"/>
      <c r="AG268" s="751"/>
      <c r="AH268" s="751"/>
      <c r="AI268" s="751"/>
      <c r="AJ268" s="751"/>
      <c r="AK268" s="751"/>
      <c r="AL268" s="751"/>
      <c r="AM268" s="751"/>
      <c r="AN268" s="751"/>
      <c r="AO268" s="751"/>
      <c r="AP268" s="751"/>
      <c r="AQ268" s="751"/>
      <c r="AR268" s="751"/>
      <c r="AS268" s="751"/>
      <c r="AT268" s="751"/>
      <c r="AU268" s="751"/>
      <c r="AV268" s="751"/>
      <c r="AW268" s="751"/>
      <c r="AX268" s="751"/>
      <c r="AY268" s="751"/>
      <c r="AZ268" s="751"/>
      <c r="BA268" s="751"/>
      <c r="BB268" s="751"/>
      <c r="BC268" s="751"/>
      <c r="BD268" s="751"/>
      <c r="BE268" s="751"/>
      <c r="BF268" s="751"/>
      <c r="BG268" s="751"/>
      <c r="BH268" s="751"/>
      <c r="BI268" s="751"/>
      <c r="BJ268" s="751"/>
      <c r="BK268" s="751"/>
      <c r="BL268" s="751"/>
      <c r="BM268" s="751"/>
      <c r="BN268" s="751"/>
      <c r="BO268" s="751"/>
      <c r="BP268" s="751"/>
      <c r="BQ268" s="751"/>
      <c r="BR268" s="751"/>
      <c r="BS268" s="751"/>
      <c r="BT268" s="751"/>
      <c r="BU268" s="751"/>
      <c r="BV268" s="751"/>
    </row>
    <row r="269" spans="1:74" ht="13.5" customHeight="1">
      <c r="A269" s="771" t="s">
        <v>103</v>
      </c>
      <c r="B269" s="15" t="s">
        <v>53</v>
      </c>
      <c r="C269" s="767" t="str">
        <f>VLOOKUP($C252,'2026年度(1年後期)'!$B$5:$N$207,COLUMN('2026年度(1年後期)'!$I$5),0)&amp;""</f>
        <v/>
      </c>
      <c r="D269" s="768"/>
      <c r="E269" s="773" t="str">
        <f>VLOOKUP($C252,'2026年度(2年後期)'!$B$5:$N$207,COLUMN('2026年度(2年後期)'!$I$5),0)&amp;""</f>
        <v/>
      </c>
      <c r="F269" s="768"/>
      <c r="G269" s="773" t="str">
        <f>VLOOKUP($C252,'2026年度(3年後期)'!$B$5:$N$207,COLUMN('2026年度(3年後期)'!$I$5),0)&amp;""</f>
        <v/>
      </c>
      <c r="H269" s="768"/>
      <c r="I269" s="773" t="str">
        <f>VLOOKUP($C252,'2026年度(4年後期)'!$B$5:$N$206,COLUMN('2026年度(4年後期)'!$I$5),0)&amp;""</f>
        <v/>
      </c>
      <c r="J269" s="768"/>
      <c r="K269" s="769" t="str">
        <f>VLOOKUP($C252,'2026年度(助産後期)'!$B$5:$N$207,COLUMN('2026年度(助産後期)'!$I$5),0)&amp;""</f>
        <v/>
      </c>
      <c r="L269" s="769"/>
      <c r="M269" s="767" t="str">
        <f>VLOOKUP($C252,'2026年度(M1後期)'!$B$5:$N$207,COLUMN('2026年度(M1後期)'!$I$5),0)&amp;""</f>
        <v/>
      </c>
      <c r="N269" s="768"/>
      <c r="O269" s="769" t="str">
        <f>VLOOKUP($C252,'2026年度(M2後期)'!$B$5:$N$207,COLUMN('2026年度(M2後期)'!$I$5),0)&amp;""</f>
        <v/>
      </c>
      <c r="P269" s="768"/>
      <c r="Q269" s="769" t="str">
        <f>VLOOKUP($C252,'2026年度(D1後期)'!$B$5:$N$207,COLUMN('2026年度(D1後期)'!$I$5),0)&amp;""</f>
        <v/>
      </c>
      <c r="R269" s="768"/>
      <c r="S269" s="769" t="str">
        <f>VLOOKUP($C252,'2026年度(D23後期)'!$B$5:$N$207,COLUMN('2026年度(D23後期)'!$I$5),0)&amp;""</f>
        <v/>
      </c>
      <c r="T269" s="768"/>
      <c r="U269" s="21"/>
      <c r="Z269" s="771" t="str">
        <f>A269</f>
        <v>４時限（15：10～16：40）</v>
      </c>
      <c r="AA269" s="749"/>
      <c r="AB269" s="749"/>
      <c r="AC269" s="749"/>
      <c r="AD269" s="749"/>
      <c r="AE269" s="749"/>
      <c r="AF269" s="749"/>
      <c r="AG269" s="749"/>
      <c r="AH269" s="749"/>
      <c r="AI269" s="749"/>
      <c r="AJ269" s="749"/>
      <c r="AK269" s="749"/>
      <c r="AL269" s="749"/>
      <c r="AM269" s="749"/>
      <c r="AN269" s="749"/>
      <c r="AO269" s="749"/>
      <c r="AP269" s="749"/>
      <c r="AQ269" s="749"/>
      <c r="AR269" s="749"/>
      <c r="AS269" s="749"/>
      <c r="AT269" s="749"/>
      <c r="AU269" s="749"/>
      <c r="AV269" s="749"/>
      <c r="AW269" s="749"/>
      <c r="AX269" s="749"/>
      <c r="AY269" s="749"/>
      <c r="AZ269" s="749"/>
      <c r="BA269" s="749"/>
      <c r="BB269" s="749"/>
      <c r="BC269" s="749"/>
      <c r="BD269" s="749"/>
      <c r="BE269" s="749"/>
      <c r="BF269" s="749"/>
      <c r="BG269" s="749"/>
      <c r="BH269" s="749"/>
      <c r="BI269" s="749"/>
      <c r="BJ269" s="749"/>
      <c r="BK269" s="749"/>
      <c r="BL269" s="749"/>
      <c r="BM269" s="749"/>
      <c r="BN269" s="749"/>
      <c r="BO269" s="749"/>
      <c r="BP269" s="749"/>
      <c r="BQ269" s="749"/>
      <c r="BR269" s="749"/>
      <c r="BS269" s="749"/>
      <c r="BT269" s="749"/>
      <c r="BU269" s="749"/>
      <c r="BV269" s="749"/>
    </row>
    <row r="270" spans="1:74" ht="13.5" customHeight="1">
      <c r="A270" s="771"/>
      <c r="B270" s="15" t="s">
        <v>61</v>
      </c>
      <c r="C270" s="765" t="str">
        <f>IFERROR(VLOOKUP(C269,科目・教員!$A$2:$B$342,2,0),"")</f>
        <v/>
      </c>
      <c r="D270" s="764"/>
      <c r="E270" s="766" t="str">
        <f>IFERROR(VLOOKUP(E269,科目・教員!$A$2:$B$342,2,0),"")</f>
        <v/>
      </c>
      <c r="F270" s="764"/>
      <c r="G270" s="766" t="str">
        <f>IFERROR(VLOOKUP(G269,科目・教員!$A$2:$B$342,2,0),"")</f>
        <v/>
      </c>
      <c r="H270" s="764"/>
      <c r="I270" s="766" t="str">
        <f>IFERROR(VLOOKUP(I269,科目・教員!$A$2:$B$342,2,0),"")</f>
        <v/>
      </c>
      <c r="J270" s="764"/>
      <c r="K270" s="763" t="str">
        <f>IFERROR(VLOOKUP(K269,科目・教員!$A$2:$B$342,2,0),"")</f>
        <v/>
      </c>
      <c r="L270" s="763"/>
      <c r="M270" s="765" t="str">
        <f>IFERROR(VLOOKUP(M269,科目・教員!$A$2:$B$342,2,0),"")</f>
        <v/>
      </c>
      <c r="N270" s="764"/>
      <c r="O270" s="763" t="str">
        <f>IFERROR(VLOOKUP(O269,科目・教員!$A$2:$B$342,2,0),"")</f>
        <v/>
      </c>
      <c r="P270" s="764"/>
      <c r="Q270" s="763" t="str">
        <f>IFERROR(VLOOKUP(Q269,科目・教員!$A$2:$B$342,2,0),"")</f>
        <v/>
      </c>
      <c r="R270" s="764"/>
      <c r="S270" s="763" t="str">
        <f>IFERROR(VLOOKUP(S269,科目・教員!$A$2:$B$342,2,0),"")</f>
        <v/>
      </c>
      <c r="T270" s="764"/>
      <c r="U270" s="21"/>
      <c r="Z270" s="771"/>
      <c r="AA270" s="750"/>
      <c r="AB270" s="750"/>
      <c r="AC270" s="750"/>
      <c r="AD270" s="750"/>
      <c r="AE270" s="750"/>
      <c r="AF270" s="750"/>
      <c r="AG270" s="750"/>
      <c r="AH270" s="750"/>
      <c r="AI270" s="750"/>
      <c r="AJ270" s="750"/>
      <c r="AK270" s="750"/>
      <c r="AL270" s="750"/>
      <c r="AM270" s="750"/>
      <c r="AN270" s="750"/>
      <c r="AO270" s="750"/>
      <c r="AP270" s="750"/>
      <c r="AQ270" s="750"/>
      <c r="AR270" s="750"/>
      <c r="AS270" s="750"/>
      <c r="AT270" s="750"/>
      <c r="AU270" s="750"/>
      <c r="AV270" s="750"/>
      <c r="AW270" s="750"/>
      <c r="AX270" s="750"/>
      <c r="AY270" s="750"/>
      <c r="AZ270" s="750"/>
      <c r="BA270" s="750"/>
      <c r="BB270" s="750"/>
      <c r="BC270" s="750"/>
      <c r="BD270" s="750"/>
      <c r="BE270" s="750"/>
      <c r="BF270" s="750"/>
      <c r="BG270" s="750"/>
      <c r="BH270" s="750"/>
      <c r="BI270" s="750"/>
      <c r="BJ270" s="750"/>
      <c r="BK270" s="750"/>
      <c r="BL270" s="750"/>
      <c r="BM270" s="750"/>
      <c r="BN270" s="750"/>
      <c r="BO270" s="750"/>
      <c r="BP270" s="750"/>
      <c r="BQ270" s="750"/>
      <c r="BR270" s="750"/>
      <c r="BS270" s="750"/>
      <c r="BT270" s="750"/>
      <c r="BU270" s="750"/>
      <c r="BV270" s="750"/>
    </row>
    <row r="271" spans="1:74" ht="13.5" customHeight="1">
      <c r="A271" s="771"/>
      <c r="B271" s="15" t="s">
        <v>65</v>
      </c>
      <c r="C271" s="765" t="str">
        <f>VLOOKUP($C252,'2026年度(1年後期)'!$B$5:$N$207,COLUMN('2026年度(1年後期)'!$I$5)+1,0)&amp;""</f>
        <v/>
      </c>
      <c r="D271" s="764"/>
      <c r="E271" s="766" t="str">
        <f>VLOOKUP($C252,'2026年度(2年後期)'!$B$5:$N$207,COLUMN('2026年度(2年後期)'!$I$5)+1,0)&amp;""</f>
        <v/>
      </c>
      <c r="F271" s="764"/>
      <c r="G271" s="766" t="str">
        <f>VLOOKUP($C252,'2026年度(3年後期)'!$B$5:$N$207,COLUMN('2026年度(3年後期)'!$I$5)+1,0)&amp;""</f>
        <v/>
      </c>
      <c r="H271" s="764"/>
      <c r="I271" s="766" t="str">
        <f>VLOOKUP($C252,'2026年度(4年後期)'!$B$5:$N$206,COLUMN('2026年度(4年後期)'!$I$5)+1,0)&amp;""</f>
        <v/>
      </c>
      <c r="J271" s="764"/>
      <c r="K271" s="763" t="str">
        <f>VLOOKUP($C252,'2026年度(助産後期)'!$B$5:$N$207,COLUMN('2026年度(助産後期)'!$I$5)+1,0)&amp;""</f>
        <v/>
      </c>
      <c r="L271" s="763"/>
      <c r="M271" s="765" t="str">
        <f>VLOOKUP($C252,'2026年度(M1後期)'!$B$5:$N$207,COLUMN('2026年度(M1後期)'!$I$5)+1,0)&amp;""</f>
        <v/>
      </c>
      <c r="N271" s="764"/>
      <c r="O271" s="763" t="str">
        <f>VLOOKUP($C252,'2026年度(M2後期)'!$B$5:$N$207,COLUMN('2026年度(M2後期)'!$I$5)+1,0)&amp;""</f>
        <v/>
      </c>
      <c r="P271" s="764"/>
      <c r="Q271" s="763" t="str">
        <f>VLOOKUP($C252,'2026年度(D1後期)'!$B$5:$N$207,COLUMN('2026年度(D1後期)'!$I$5)+1,0)&amp;""</f>
        <v/>
      </c>
      <c r="R271" s="764"/>
      <c r="S271" s="763" t="str">
        <f>VLOOKUP($C252,'2026年度(D23後期)'!$B$5:$N$207,COLUMN('2026年度(D23後期)'!$I$5)+1,0)&amp;""</f>
        <v/>
      </c>
      <c r="T271" s="764"/>
      <c r="U271" s="21"/>
      <c r="Z271" s="771"/>
      <c r="AA271" s="750"/>
      <c r="AB271" s="750"/>
      <c r="AC271" s="750"/>
      <c r="AD271" s="750"/>
      <c r="AE271" s="750"/>
      <c r="AF271" s="750"/>
      <c r="AG271" s="750"/>
      <c r="AH271" s="750"/>
      <c r="AI271" s="750"/>
      <c r="AJ271" s="750"/>
      <c r="AK271" s="750"/>
      <c r="AL271" s="750"/>
      <c r="AM271" s="750"/>
      <c r="AN271" s="750"/>
      <c r="AO271" s="750"/>
      <c r="AP271" s="750"/>
      <c r="AQ271" s="750"/>
      <c r="AR271" s="750"/>
      <c r="AS271" s="750"/>
      <c r="AT271" s="750"/>
      <c r="AU271" s="750"/>
      <c r="AV271" s="750"/>
      <c r="AW271" s="750"/>
      <c r="AX271" s="750"/>
      <c r="AY271" s="750"/>
      <c r="AZ271" s="750"/>
      <c r="BA271" s="750"/>
      <c r="BB271" s="750"/>
      <c r="BC271" s="750"/>
      <c r="BD271" s="750"/>
      <c r="BE271" s="750"/>
      <c r="BF271" s="750"/>
      <c r="BG271" s="750"/>
      <c r="BH271" s="750"/>
      <c r="BI271" s="750"/>
      <c r="BJ271" s="750"/>
      <c r="BK271" s="750"/>
      <c r="BL271" s="750"/>
      <c r="BM271" s="750"/>
      <c r="BN271" s="750"/>
      <c r="BO271" s="750"/>
      <c r="BP271" s="750"/>
      <c r="BQ271" s="750"/>
      <c r="BR271" s="750"/>
      <c r="BS271" s="750"/>
      <c r="BT271" s="750"/>
      <c r="BU271" s="750"/>
      <c r="BV271" s="750"/>
    </row>
    <row r="272" spans="1:74" ht="13.5" customHeight="1">
      <c r="A272" s="772"/>
      <c r="B272" s="16" t="s">
        <v>68</v>
      </c>
      <c r="C272" s="762"/>
      <c r="D272" s="760"/>
      <c r="E272" s="759"/>
      <c r="F272" s="760"/>
      <c r="G272" s="759"/>
      <c r="H272" s="760"/>
      <c r="I272" s="759"/>
      <c r="J272" s="760"/>
      <c r="K272" s="761"/>
      <c r="L272" s="761"/>
      <c r="M272" s="762"/>
      <c r="N272" s="760"/>
      <c r="O272" s="761"/>
      <c r="P272" s="760"/>
      <c r="Q272" s="761"/>
      <c r="R272" s="760"/>
      <c r="S272" s="761"/>
      <c r="T272" s="760"/>
      <c r="U272" s="21"/>
      <c r="Z272" s="772"/>
      <c r="AA272" s="751"/>
      <c r="AB272" s="751"/>
      <c r="AC272" s="751"/>
      <c r="AD272" s="751"/>
      <c r="AE272" s="751"/>
      <c r="AF272" s="751"/>
      <c r="AG272" s="751"/>
      <c r="AH272" s="751"/>
      <c r="AI272" s="751"/>
      <c r="AJ272" s="751"/>
      <c r="AK272" s="751"/>
      <c r="AL272" s="751"/>
      <c r="AM272" s="751"/>
      <c r="AN272" s="751"/>
      <c r="AO272" s="751"/>
      <c r="AP272" s="751"/>
      <c r="AQ272" s="751"/>
      <c r="AR272" s="751"/>
      <c r="AS272" s="751"/>
      <c r="AT272" s="751"/>
      <c r="AU272" s="751"/>
      <c r="AV272" s="751"/>
      <c r="AW272" s="751"/>
      <c r="AX272" s="751"/>
      <c r="AY272" s="751"/>
      <c r="AZ272" s="751"/>
      <c r="BA272" s="751"/>
      <c r="BB272" s="751"/>
      <c r="BC272" s="751"/>
      <c r="BD272" s="751"/>
      <c r="BE272" s="751"/>
      <c r="BF272" s="751"/>
      <c r="BG272" s="751"/>
      <c r="BH272" s="751"/>
      <c r="BI272" s="751"/>
      <c r="BJ272" s="751"/>
      <c r="BK272" s="751"/>
      <c r="BL272" s="751"/>
      <c r="BM272" s="751"/>
      <c r="BN272" s="751"/>
      <c r="BO272" s="751"/>
      <c r="BP272" s="751"/>
      <c r="BQ272" s="751"/>
      <c r="BR272" s="751"/>
      <c r="BS272" s="751"/>
      <c r="BT272" s="751"/>
      <c r="BU272" s="751"/>
      <c r="BV272" s="751"/>
    </row>
    <row r="273" spans="1:74" ht="13.5" customHeight="1">
      <c r="A273" s="771" t="s">
        <v>112</v>
      </c>
      <c r="B273" s="15" t="s">
        <v>53</v>
      </c>
      <c r="C273" s="767" t="str">
        <f>VLOOKUP($C252,'2026年度(1年後期)'!$B$5:$N$207,COLUMN('2026年度(1年後期)'!$K$5),0)&amp;""</f>
        <v/>
      </c>
      <c r="D273" s="768"/>
      <c r="E273" s="773" t="str">
        <f>VLOOKUP($C252,'2026年度(2年後期)'!$B$5:$N$207,COLUMN('2026年度(2年後期)'!$K$5),0)&amp;""</f>
        <v/>
      </c>
      <c r="F273" s="768"/>
      <c r="G273" s="773" t="str">
        <f>VLOOKUP($C252,'2026年度(3年後期)'!$B$5:$N$207,COLUMN('2026年度(3年後期)'!$K$5),0)&amp;""</f>
        <v/>
      </c>
      <c r="H273" s="768"/>
      <c r="I273" s="773" t="str">
        <f>VLOOKUP($C252,'2026年度(4年後期)'!$B$5:$N$206,COLUMN('2026年度(4年後期)'!$K$5),0)&amp;""</f>
        <v/>
      </c>
      <c r="J273" s="768"/>
      <c r="K273" s="769" t="str">
        <f>VLOOKUP($C252,'2026年度(助産後期)'!$B$5:$N$207,COLUMN('2026年度(助産後期)'!$K$5),0)&amp;""</f>
        <v/>
      </c>
      <c r="L273" s="769"/>
      <c r="M273" s="767" t="str">
        <f>VLOOKUP($C252,'2026年度(M1後期)'!$B$5:$N$207,COLUMN('2026年度(M1後期)'!$K$5),0)&amp;""</f>
        <v/>
      </c>
      <c r="N273" s="768"/>
      <c r="O273" s="769" t="str">
        <f>VLOOKUP($C252,'2026年度(M2後期)'!$B$5:$N$207,COLUMN('2026年度(M2後期)'!$K$5),0)&amp;""</f>
        <v/>
      </c>
      <c r="P273" s="768"/>
      <c r="Q273" s="769" t="str">
        <f>VLOOKUP($C252,'2026年度(D1後期)'!$B$5:$N$207,COLUMN('2026年度(D1後期)'!$K$5),0)&amp;""</f>
        <v/>
      </c>
      <c r="R273" s="768"/>
      <c r="S273" s="769" t="str">
        <f>VLOOKUP($C252,'2026年度(D23後期)'!$B$5:$N$207,COLUMN('2026年度(D23後期)'!$K$5),0)&amp;""</f>
        <v/>
      </c>
      <c r="T273" s="768"/>
      <c r="U273" s="21"/>
      <c r="Z273" s="771" t="str">
        <f>A273</f>
        <v>５時限（16：50～18：20）</v>
      </c>
      <c r="AA273" s="749"/>
      <c r="AB273" s="749"/>
      <c r="AC273" s="749"/>
      <c r="AD273" s="749"/>
      <c r="AE273" s="749"/>
      <c r="AF273" s="749"/>
      <c r="AG273" s="749"/>
      <c r="AH273" s="749"/>
      <c r="AI273" s="749"/>
      <c r="AJ273" s="749"/>
      <c r="AK273" s="749"/>
      <c r="AL273" s="749"/>
      <c r="AM273" s="749"/>
      <c r="AN273" s="749"/>
      <c r="AO273" s="749"/>
      <c r="AP273" s="749"/>
      <c r="AQ273" s="749"/>
      <c r="AR273" s="749"/>
      <c r="AS273" s="749"/>
      <c r="AT273" s="749"/>
      <c r="AU273" s="749"/>
      <c r="AV273" s="749"/>
      <c r="AW273" s="749"/>
      <c r="AX273" s="749"/>
      <c r="AY273" s="749"/>
      <c r="AZ273" s="749"/>
      <c r="BA273" s="749"/>
      <c r="BB273" s="749"/>
      <c r="BC273" s="749"/>
      <c r="BD273" s="749"/>
      <c r="BE273" s="749"/>
      <c r="BF273" s="749"/>
      <c r="BG273" s="749"/>
      <c r="BH273" s="749"/>
      <c r="BI273" s="749"/>
      <c r="BJ273" s="749"/>
      <c r="BK273" s="749"/>
      <c r="BL273" s="749"/>
      <c r="BM273" s="749"/>
      <c r="BN273" s="749"/>
      <c r="BO273" s="749"/>
      <c r="BP273" s="749"/>
      <c r="BQ273" s="749"/>
      <c r="BR273" s="749"/>
      <c r="BS273" s="749"/>
      <c r="BT273" s="749"/>
      <c r="BU273" s="749"/>
      <c r="BV273" s="749"/>
    </row>
    <row r="274" spans="1:74" ht="13.5" customHeight="1">
      <c r="A274" s="771"/>
      <c r="B274" s="15" t="s">
        <v>61</v>
      </c>
      <c r="C274" s="765" t="str">
        <f>IFERROR(VLOOKUP(C273,科目・教員!$A$2:$B$342,2,0),"")</f>
        <v/>
      </c>
      <c r="D274" s="764"/>
      <c r="E274" s="766" t="str">
        <f>IFERROR(VLOOKUP(E273,科目・教員!$A$2:$B$342,2,0),"")</f>
        <v/>
      </c>
      <c r="F274" s="764"/>
      <c r="G274" s="766" t="str">
        <f>IFERROR(VLOOKUP(G273,科目・教員!$A$2:$B$342,2,0),"")</f>
        <v/>
      </c>
      <c r="H274" s="764"/>
      <c r="I274" s="766" t="str">
        <f>IFERROR(VLOOKUP(I273,科目・教員!$A$2:$B$342,2,0),"")</f>
        <v/>
      </c>
      <c r="J274" s="764"/>
      <c r="K274" s="763" t="str">
        <f>IFERROR(VLOOKUP(K273,科目・教員!$A$2:$B$342,2,0),"")</f>
        <v/>
      </c>
      <c r="L274" s="763"/>
      <c r="M274" s="765" t="str">
        <f>IFERROR(VLOOKUP(M273,科目・教員!$A$2:$B$342,2,0),"")</f>
        <v/>
      </c>
      <c r="N274" s="764"/>
      <c r="O274" s="763" t="str">
        <f>IFERROR(VLOOKUP(O273,科目・教員!$A$2:$B$342,2,0),"")</f>
        <v/>
      </c>
      <c r="P274" s="764"/>
      <c r="Q274" s="763" t="str">
        <f>IFERROR(VLOOKUP(Q273,科目・教員!$A$2:$B$342,2,0),"")</f>
        <v/>
      </c>
      <c r="R274" s="764"/>
      <c r="S274" s="763" t="str">
        <f>IFERROR(VLOOKUP(S273,科目・教員!$A$2:$B$342,2,0),"")</f>
        <v/>
      </c>
      <c r="T274" s="764"/>
      <c r="U274" s="21"/>
      <c r="Z274" s="771"/>
      <c r="AA274" s="750"/>
      <c r="AB274" s="750"/>
      <c r="AC274" s="750"/>
      <c r="AD274" s="750"/>
      <c r="AE274" s="750"/>
      <c r="AF274" s="750"/>
      <c r="AG274" s="750"/>
      <c r="AH274" s="750"/>
      <c r="AI274" s="750"/>
      <c r="AJ274" s="750"/>
      <c r="AK274" s="750"/>
      <c r="AL274" s="750"/>
      <c r="AM274" s="750"/>
      <c r="AN274" s="750"/>
      <c r="AO274" s="750"/>
      <c r="AP274" s="750"/>
      <c r="AQ274" s="750"/>
      <c r="AR274" s="750"/>
      <c r="AS274" s="750"/>
      <c r="AT274" s="750"/>
      <c r="AU274" s="750"/>
      <c r="AV274" s="750"/>
      <c r="AW274" s="750"/>
      <c r="AX274" s="750"/>
      <c r="AY274" s="750"/>
      <c r="AZ274" s="750"/>
      <c r="BA274" s="750"/>
      <c r="BB274" s="750"/>
      <c r="BC274" s="750"/>
      <c r="BD274" s="750"/>
      <c r="BE274" s="750"/>
      <c r="BF274" s="750"/>
      <c r="BG274" s="750"/>
      <c r="BH274" s="750"/>
      <c r="BI274" s="750"/>
      <c r="BJ274" s="750"/>
      <c r="BK274" s="750"/>
      <c r="BL274" s="750"/>
      <c r="BM274" s="750"/>
      <c r="BN274" s="750"/>
      <c r="BO274" s="750"/>
      <c r="BP274" s="750"/>
      <c r="BQ274" s="750"/>
      <c r="BR274" s="750"/>
      <c r="BS274" s="750"/>
      <c r="BT274" s="750"/>
      <c r="BU274" s="750"/>
      <c r="BV274" s="750"/>
    </row>
    <row r="275" spans="1:74" ht="13.5" customHeight="1">
      <c r="A275" s="771"/>
      <c r="B275" s="15" t="s">
        <v>65</v>
      </c>
      <c r="C275" s="765" t="str">
        <f>VLOOKUP($C252,'2026年度(1年後期)'!$B$5:$N$207,COLUMN('2026年度(1年後期)'!$K$5)+1,0)&amp;""</f>
        <v/>
      </c>
      <c r="D275" s="764"/>
      <c r="E275" s="766" t="str">
        <f>VLOOKUP($C252,'2026年度(2年後期)'!$B$5:$N$207,COLUMN('2026年度(2年後期)'!$K$5)+1,0)&amp;""</f>
        <v/>
      </c>
      <c r="F275" s="764"/>
      <c r="G275" s="766" t="str">
        <f>VLOOKUP($C252,'2026年度(3年後期)'!$B$5:$N$207,COLUMN('2026年度(3年後期)'!$K$5)+1,0)&amp;""</f>
        <v/>
      </c>
      <c r="H275" s="764"/>
      <c r="I275" s="766" t="str">
        <f>VLOOKUP($C252,'2026年度(4年後期)'!$B$5:$N$206,COLUMN('2026年度(4年後期)'!$K$5)+1,0)&amp;""</f>
        <v/>
      </c>
      <c r="J275" s="764"/>
      <c r="K275" s="763" t="str">
        <f>VLOOKUP($C252,'2026年度(助産後期)'!$B$5:$N$207,COLUMN('2026年度(助産後期)'!$K$5)+1,0)&amp;""</f>
        <v/>
      </c>
      <c r="L275" s="763"/>
      <c r="M275" s="765" t="str">
        <f>VLOOKUP($C252,'2026年度(M1後期)'!$B$5:$N$207,COLUMN('2026年度(M1後期)'!$K$5)+1,0)&amp;""</f>
        <v/>
      </c>
      <c r="N275" s="764"/>
      <c r="O275" s="763" t="str">
        <f>VLOOKUP($C252,'2026年度(M2後期)'!$B$5:$N$207,COLUMN('2026年度(M2後期)'!$K$5)+1,0)&amp;""</f>
        <v/>
      </c>
      <c r="P275" s="764"/>
      <c r="Q275" s="763" t="str">
        <f>VLOOKUP($C252,'2026年度(D1後期)'!$B$5:$N$207,COLUMN('2026年度(D1後期)'!$K$5)+1,0)&amp;""</f>
        <v/>
      </c>
      <c r="R275" s="764"/>
      <c r="S275" s="763" t="str">
        <f>VLOOKUP($C252,'2026年度(D23後期)'!$B$5:$N$207,COLUMN('2026年度(D23後期)'!$K$5)+1,0)&amp;""</f>
        <v/>
      </c>
      <c r="T275" s="764"/>
      <c r="U275" s="21"/>
      <c r="Z275" s="771"/>
      <c r="AA275" s="750"/>
      <c r="AB275" s="750"/>
      <c r="AC275" s="750"/>
      <c r="AD275" s="750"/>
      <c r="AE275" s="750"/>
      <c r="AF275" s="750"/>
      <c r="AG275" s="750"/>
      <c r="AH275" s="750"/>
      <c r="AI275" s="750"/>
      <c r="AJ275" s="750"/>
      <c r="AK275" s="750"/>
      <c r="AL275" s="750"/>
      <c r="AM275" s="750"/>
      <c r="AN275" s="750"/>
      <c r="AO275" s="750"/>
      <c r="AP275" s="750"/>
      <c r="AQ275" s="750"/>
      <c r="AR275" s="750"/>
      <c r="AS275" s="750"/>
      <c r="AT275" s="750"/>
      <c r="AU275" s="750"/>
      <c r="AV275" s="750"/>
      <c r="AW275" s="750"/>
      <c r="AX275" s="750"/>
      <c r="AY275" s="750"/>
      <c r="AZ275" s="750"/>
      <c r="BA275" s="750"/>
      <c r="BB275" s="750"/>
      <c r="BC275" s="750"/>
      <c r="BD275" s="750"/>
      <c r="BE275" s="750"/>
      <c r="BF275" s="750"/>
      <c r="BG275" s="750"/>
      <c r="BH275" s="750"/>
      <c r="BI275" s="750"/>
      <c r="BJ275" s="750"/>
      <c r="BK275" s="750"/>
      <c r="BL275" s="750"/>
      <c r="BM275" s="750"/>
      <c r="BN275" s="750"/>
      <c r="BO275" s="750"/>
      <c r="BP275" s="750"/>
      <c r="BQ275" s="750"/>
      <c r="BR275" s="750"/>
      <c r="BS275" s="750"/>
      <c r="BT275" s="750"/>
      <c r="BU275" s="750"/>
      <c r="BV275" s="750"/>
    </row>
    <row r="276" spans="1:74" ht="13.5" customHeight="1">
      <c r="A276" s="772"/>
      <c r="B276" s="16" t="s">
        <v>68</v>
      </c>
      <c r="C276" s="762"/>
      <c r="D276" s="760"/>
      <c r="E276" s="759"/>
      <c r="F276" s="760"/>
      <c r="G276" s="759"/>
      <c r="H276" s="760"/>
      <c r="I276" s="759"/>
      <c r="J276" s="760"/>
      <c r="K276" s="761"/>
      <c r="L276" s="761"/>
      <c r="M276" s="762"/>
      <c r="N276" s="760"/>
      <c r="O276" s="761"/>
      <c r="P276" s="760"/>
      <c r="Q276" s="761"/>
      <c r="R276" s="760"/>
      <c r="S276" s="761"/>
      <c r="T276" s="760"/>
      <c r="U276" s="22"/>
      <c r="V276" s="19"/>
      <c r="W276" s="19"/>
      <c r="X276" s="19"/>
      <c r="Y276" s="19"/>
      <c r="Z276" s="772"/>
      <c r="AA276" s="751"/>
      <c r="AB276" s="751"/>
      <c r="AC276" s="751"/>
      <c r="AD276" s="751"/>
      <c r="AE276" s="751"/>
      <c r="AF276" s="751"/>
      <c r="AG276" s="751"/>
      <c r="AH276" s="751"/>
      <c r="AI276" s="751"/>
      <c r="AJ276" s="751"/>
      <c r="AK276" s="751"/>
      <c r="AL276" s="751"/>
      <c r="AM276" s="751"/>
      <c r="AN276" s="751"/>
      <c r="AO276" s="751"/>
      <c r="AP276" s="751"/>
      <c r="AQ276" s="751"/>
      <c r="AR276" s="751"/>
      <c r="AS276" s="751"/>
      <c r="AT276" s="751"/>
      <c r="AU276" s="751"/>
      <c r="AV276" s="751"/>
      <c r="AW276" s="751"/>
      <c r="AX276" s="751"/>
      <c r="AY276" s="751"/>
      <c r="AZ276" s="751"/>
      <c r="BA276" s="751"/>
      <c r="BB276" s="751"/>
      <c r="BC276" s="751"/>
      <c r="BD276" s="751"/>
      <c r="BE276" s="751"/>
      <c r="BF276" s="751"/>
      <c r="BG276" s="751"/>
      <c r="BH276" s="751"/>
      <c r="BI276" s="751"/>
      <c r="BJ276" s="751"/>
      <c r="BK276" s="751"/>
      <c r="BL276" s="751"/>
      <c r="BM276" s="751"/>
      <c r="BN276" s="751"/>
      <c r="BO276" s="751"/>
      <c r="BP276" s="751"/>
      <c r="BQ276" s="751"/>
      <c r="BR276" s="751"/>
      <c r="BS276" s="751"/>
      <c r="BT276" s="751"/>
      <c r="BU276" s="751"/>
      <c r="BV276" s="751"/>
    </row>
    <row r="277" spans="1:74" ht="21.75">
      <c r="A277" s="5"/>
      <c r="B277" s="6"/>
      <c r="C277" s="807">
        <f>C252+1</f>
        <v>46399</v>
      </c>
      <c r="D277" s="807"/>
      <c r="E277" s="807"/>
      <c r="F277" s="807"/>
      <c r="G277" s="807"/>
      <c r="H277" s="807"/>
      <c r="I277" s="807"/>
      <c r="J277" s="807"/>
      <c r="K277" s="807"/>
      <c r="L277" s="807"/>
      <c r="M277" s="807"/>
      <c r="N277" s="807"/>
      <c r="O277" s="807"/>
      <c r="P277" s="807"/>
      <c r="Q277" s="807"/>
      <c r="R277" s="807"/>
      <c r="S277" s="807"/>
      <c r="T277" s="807"/>
      <c r="U277" s="858">
        <f>C277</f>
        <v>46399</v>
      </c>
      <c r="V277" s="859"/>
      <c r="W277" s="859"/>
      <c r="X277" s="859"/>
      <c r="Y277" s="859"/>
      <c r="Z277" s="860"/>
      <c r="AA277" s="7">
        <v>101</v>
      </c>
      <c r="AB277" s="7">
        <v>102</v>
      </c>
      <c r="AC277" s="7">
        <v>103</v>
      </c>
      <c r="AD277" s="7" t="s">
        <v>16</v>
      </c>
      <c r="AE277" s="7" t="s">
        <v>17</v>
      </c>
      <c r="AF277" s="7" t="s">
        <v>18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19</v>
      </c>
      <c r="AM277" s="7" t="s">
        <v>20</v>
      </c>
      <c r="AN277" s="7" t="s">
        <v>21</v>
      </c>
      <c r="AO277" s="7" t="s">
        <v>22</v>
      </c>
      <c r="AP277" s="7" t="s">
        <v>23</v>
      </c>
      <c r="AQ277" s="7" t="s">
        <v>24</v>
      </c>
      <c r="AR277" s="7" t="s">
        <v>25</v>
      </c>
      <c r="AS277" s="7" t="s">
        <v>26</v>
      </c>
      <c r="AT277" s="7" t="s">
        <v>27</v>
      </c>
      <c r="AU277" s="7" t="s">
        <v>28</v>
      </c>
      <c r="AV277" s="7" t="s">
        <v>29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30</v>
      </c>
      <c r="BB277" s="7" t="s">
        <v>31</v>
      </c>
      <c r="BC277" s="8" t="s">
        <v>32</v>
      </c>
      <c r="BD277" s="7" t="s">
        <v>33</v>
      </c>
      <c r="BE277" s="7" t="s">
        <v>34</v>
      </c>
      <c r="BF277" s="7" t="s">
        <v>35</v>
      </c>
      <c r="BG277" s="7" t="s">
        <v>36</v>
      </c>
      <c r="BH277" s="7" t="s">
        <v>37</v>
      </c>
      <c r="BI277" s="7" t="s">
        <v>38</v>
      </c>
      <c r="BJ277" s="7" t="s">
        <v>39</v>
      </c>
      <c r="BK277" s="7" t="s">
        <v>40</v>
      </c>
      <c r="BL277" s="7" t="s">
        <v>41</v>
      </c>
      <c r="BM277" s="7" t="s">
        <v>42</v>
      </c>
      <c r="BN277" s="10" t="s">
        <v>43</v>
      </c>
      <c r="BO277" s="10" t="s">
        <v>44</v>
      </c>
      <c r="BP277" s="11" t="s">
        <v>45</v>
      </c>
      <c r="BQ277" s="11" t="s">
        <v>46</v>
      </c>
      <c r="BR277" s="11" t="s">
        <v>47</v>
      </c>
      <c r="BS277" s="11" t="s">
        <v>48</v>
      </c>
      <c r="BT277" s="11" t="s">
        <v>49</v>
      </c>
      <c r="BU277" s="11" t="s">
        <v>50</v>
      </c>
      <c r="BV277" s="11" t="s">
        <v>51</v>
      </c>
    </row>
    <row r="278" spans="1:74" ht="13.5" customHeight="1">
      <c r="A278" s="771" t="s">
        <v>52</v>
      </c>
      <c r="B278" s="12" t="s">
        <v>53</v>
      </c>
      <c r="C278" s="783" t="str">
        <f>VLOOKUP($C277,'2026年度(1年後期)'!$B$5:$N$207,COLUMN('2026年度(1年後期)'!$C$5),0)&amp;""</f>
        <v/>
      </c>
      <c r="D278" s="784"/>
      <c r="E278" s="787" t="str">
        <f>VLOOKUP($C277,'2026年度(2年後期)'!$B$5:$N$207,COLUMN('2026年度(2年後期)'!$C$5),0)&amp;""</f>
        <v/>
      </c>
      <c r="F278" s="784"/>
      <c r="G278" s="787" t="str">
        <f>VLOOKUP($C277,'2026年度(3年後期)'!$B$5:$N$207,COLUMN('2026年度(3年後期)'!$C$5),0)&amp;""</f>
        <v>領域別実習</v>
      </c>
      <c r="H278" s="784"/>
      <c r="I278" s="888" t="str">
        <f>VLOOKUP($C277,'2026年度(4年後期)'!$B$5:$N$206,COLUMN('2026年度(4年後期)'!$C$5),0)&amp;""</f>
        <v>政策医療看護論Ⅱ　期末試験</v>
      </c>
      <c r="J278" s="836"/>
      <c r="K278" s="768" t="str">
        <f>VLOOKUP($C277,'2026年度(助産後期)'!$B$5:$N$207,COLUMN('2026年度(助産後期)'!$C$5),0)&amp;""</f>
        <v/>
      </c>
      <c r="L278" s="785"/>
      <c r="M278" s="794" t="str">
        <f>VLOOKUP($C277,'2026年度(M1後期)'!$B$5:$N$207,COLUMN('2026年度(M1後期)'!$C$5),0)&amp;""</f>
        <v>国際看護学演習A-Ⅰ
精神看護学演習A-Ⅱ
成育看護学演習A-Ⅱ・Ⅳ（小児）</v>
      </c>
      <c r="N278" s="785"/>
      <c r="O278" s="787" t="str">
        <f>VLOOKUP($C277,'2026年度(M2後期)'!$B$5:$N$207,COLUMN('2026年度(M2後期)'!$C$5),0)&amp;""</f>
        <v>特別研究</v>
      </c>
      <c r="P278" s="784"/>
      <c r="Q278" s="787" t="str">
        <f>VLOOKUP($C277,'2026年度(D1後期)'!$B$5:$N$207,COLUMN('2026年度(D1後期)'!$C$5),0)&amp;""</f>
        <v>成育看護学演習Ｂ
国際看護学演習Ｂ</v>
      </c>
      <c r="R278" s="784"/>
      <c r="S278" s="768" t="str">
        <f>VLOOKUP($C277,'2026年度(D23後期)'!$B$5:$N$207,COLUMN('2026年度(D23後期)'!$C$5),0)&amp;""</f>
        <v>特別研究</v>
      </c>
      <c r="T278" s="784"/>
      <c r="U278" s="20"/>
      <c r="V278" s="650" t="s">
        <v>322</v>
      </c>
      <c r="Z278" s="770" t="str">
        <f>A278</f>
        <v xml:space="preserve">１時限（09：20～10：50） </v>
      </c>
      <c r="AA278" s="749"/>
      <c r="AB278" s="749"/>
      <c r="AC278" s="749"/>
      <c r="AD278" s="749" t="s">
        <v>194</v>
      </c>
      <c r="AE278" s="749"/>
      <c r="AF278" s="749"/>
      <c r="AG278" s="749" t="s">
        <v>387</v>
      </c>
      <c r="AH278" s="749"/>
      <c r="AI278" s="749"/>
      <c r="AJ278" s="749"/>
      <c r="AK278" s="749"/>
      <c r="AL278" s="749"/>
      <c r="AM278" s="749" t="s">
        <v>323</v>
      </c>
      <c r="AN278" s="749"/>
      <c r="AO278" s="749"/>
      <c r="AP278" s="749"/>
      <c r="AQ278" s="749"/>
      <c r="AR278" s="749"/>
      <c r="AS278" s="749"/>
      <c r="AT278" s="749"/>
      <c r="AU278" s="749"/>
      <c r="AV278" s="749"/>
      <c r="AW278" s="749"/>
      <c r="AX278" s="749"/>
      <c r="AY278" s="749"/>
      <c r="AZ278" s="749"/>
      <c r="BA278" s="749"/>
      <c r="BB278" s="749"/>
      <c r="BC278" s="749"/>
      <c r="BD278" s="749"/>
      <c r="BE278" s="749"/>
      <c r="BF278" s="749"/>
      <c r="BG278" s="749"/>
      <c r="BH278" s="749"/>
      <c r="BI278" s="749"/>
      <c r="BJ278" s="749"/>
      <c r="BK278" s="749"/>
      <c r="BL278" s="749"/>
      <c r="BM278" s="749"/>
      <c r="BN278" s="749" t="s">
        <v>485</v>
      </c>
      <c r="BO278" s="749"/>
      <c r="BP278" s="749"/>
      <c r="BQ278" s="749"/>
      <c r="BR278" s="749"/>
      <c r="BS278" s="749"/>
      <c r="BT278" s="749"/>
      <c r="BU278" s="749"/>
      <c r="BV278" s="749"/>
    </row>
    <row r="279" spans="1:74" ht="13.5" customHeight="1">
      <c r="A279" s="771"/>
      <c r="B279" s="15" t="s">
        <v>61</v>
      </c>
      <c r="C279" s="779" t="str">
        <f>IFERROR(VLOOKUP(C278,科目・教員!$A$2:$B$342,2,0),"")</f>
        <v/>
      </c>
      <c r="D279" s="777"/>
      <c r="E279" s="778" t="str">
        <f>IFERROR(VLOOKUP(E278,科目・教員!$A$2:$B$342,2,0),"")</f>
        <v/>
      </c>
      <c r="F279" s="777"/>
      <c r="G279" s="778" t="str">
        <f>IFERROR(VLOOKUP(G278,科目・教員!$A$2:$B$342,2,0),"")</f>
        <v/>
      </c>
      <c r="H279" s="777"/>
      <c r="I279" s="884" t="str">
        <f>IFERROR(VLOOKUP(I278,科目・教員!$A$2:$B$342,2,0),"")</f>
        <v/>
      </c>
      <c r="J279" s="834"/>
      <c r="K279" s="764" t="str">
        <f>IFERROR(VLOOKUP(K278,科目・教員!$A$2:$B$342,2,0),"")</f>
        <v/>
      </c>
      <c r="L279" s="780"/>
      <c r="M279" s="776" t="str">
        <f>IFERROR(VLOOKUP(M278,科目・教員!$A$2:$B$342,2,0),"")</f>
        <v/>
      </c>
      <c r="N279" s="777"/>
      <c r="O279" s="778" t="str">
        <f>IFERROR(VLOOKUP(O278,科目・教員!$A$2:$B$342,2,0),"")</f>
        <v/>
      </c>
      <c r="P279" s="777"/>
      <c r="Q279" s="778" t="str">
        <f>IFERROR(VLOOKUP(Q278,科目・教員!$A$2:$B$342,2,0),"")</f>
        <v/>
      </c>
      <c r="R279" s="777"/>
      <c r="S279" s="764" t="str">
        <f>IFERROR(VLOOKUP(S278,科目・教員!$A$2:$B$342,2,0),"")</f>
        <v/>
      </c>
      <c r="T279" s="777"/>
      <c r="U279" s="20"/>
      <c r="V279" s="650" t="s">
        <v>323</v>
      </c>
      <c r="Z279" s="771"/>
      <c r="AA279" s="750"/>
      <c r="AB279" s="750"/>
      <c r="AC279" s="750"/>
      <c r="AD279" s="750"/>
      <c r="AE279" s="750"/>
      <c r="AF279" s="750"/>
      <c r="AG279" s="750"/>
      <c r="AH279" s="750"/>
      <c r="AI279" s="750"/>
      <c r="AJ279" s="750"/>
      <c r="AK279" s="750"/>
      <c r="AL279" s="750"/>
      <c r="AM279" s="750"/>
      <c r="AN279" s="750"/>
      <c r="AO279" s="750"/>
      <c r="AP279" s="750"/>
      <c r="AQ279" s="750"/>
      <c r="AR279" s="750"/>
      <c r="AS279" s="750"/>
      <c r="AT279" s="750"/>
      <c r="AU279" s="750"/>
      <c r="AV279" s="750"/>
      <c r="AW279" s="750"/>
      <c r="AX279" s="750"/>
      <c r="AY279" s="750"/>
      <c r="AZ279" s="750"/>
      <c r="BA279" s="750"/>
      <c r="BB279" s="750"/>
      <c r="BC279" s="750"/>
      <c r="BD279" s="750"/>
      <c r="BE279" s="750"/>
      <c r="BF279" s="750"/>
      <c r="BG279" s="750"/>
      <c r="BH279" s="750"/>
      <c r="BI279" s="750"/>
      <c r="BJ279" s="750"/>
      <c r="BK279" s="750"/>
      <c r="BL279" s="750"/>
      <c r="BM279" s="750"/>
      <c r="BN279" s="750"/>
      <c r="BO279" s="750"/>
      <c r="BP279" s="750"/>
      <c r="BQ279" s="750"/>
      <c r="BR279" s="750"/>
      <c r="BS279" s="750"/>
      <c r="BT279" s="750"/>
      <c r="BU279" s="750"/>
      <c r="BV279" s="750"/>
    </row>
    <row r="280" spans="1:74" ht="13.5" customHeight="1">
      <c r="A280" s="771"/>
      <c r="B280" s="15" t="s">
        <v>65</v>
      </c>
      <c r="C280" s="779" t="str">
        <f>VLOOKUP($C277,'2026年度(1年後期)'!$B$5:$N$207,COLUMN('2026年度(1年後期)'!$C$5)+1,0)&amp;""</f>
        <v/>
      </c>
      <c r="D280" s="777"/>
      <c r="E280" s="778" t="str">
        <f>VLOOKUP($C277,'2026年度(2年後期)'!$B$5:$N$207,COLUMN('2026年度(2年後期)'!$C$5)+1,0)&amp;""</f>
        <v/>
      </c>
      <c r="F280" s="777"/>
      <c r="G280" s="778" t="str">
        <f>VLOOKUP($C277,'2026年度(3年後期)'!$B$5:$N$207,COLUMN('2026年度(3年後期)'!$C$5)+1,0)&amp;""</f>
        <v>母性:201　
地域・在宅：在宅実</v>
      </c>
      <c r="H280" s="777"/>
      <c r="I280" s="884" t="str">
        <f>VLOOKUP($C277,'2026年度(4年後期)'!$B$5:$N$206,COLUMN('2026年度(4年後期)'!$C$5)+1,0)&amp;""</f>
        <v>大講義室</v>
      </c>
      <c r="J280" s="834"/>
      <c r="K280" s="764" t="str">
        <f>VLOOKUP($C277,'2026年度(助産後期)'!$B$5:$N$207,COLUMN('2026年度(助産後期)'!$C$5)+1,0)&amp;""</f>
        <v/>
      </c>
      <c r="L280" s="780"/>
      <c r="M280" s="776" t="str">
        <f>VLOOKUP($C277,'2026年度(M1後期)'!$B$5:$N$207,COLUMN('2026年度(M1後期)'!$C$5)+1,0)&amp;""</f>
        <v/>
      </c>
      <c r="N280" s="777"/>
      <c r="O280" s="778" t="str">
        <f>VLOOKUP($C277,'2026年度(M2後期)'!$B$5:$N$207,COLUMN('2026年度(M2後期)'!$C$5)+1,0)&amp;""</f>
        <v/>
      </c>
      <c r="P280" s="777"/>
      <c r="Q280" s="778" t="str">
        <f>VLOOKUP($C277,'2026年度(D1後期)'!$B$5:$N$207,COLUMN('2026年度(D1後期)'!$C$5)+1,0)&amp;""</f>
        <v/>
      </c>
      <c r="R280" s="777"/>
      <c r="S280" s="764" t="str">
        <f>VLOOKUP($C277,'2026年度(D23後期)'!$B$5:$N$207,COLUMN('2026年度(D23後期)'!$C$5)+1,0)&amp;""</f>
        <v/>
      </c>
      <c r="T280" s="777"/>
      <c r="V280" s="650" t="s">
        <v>327</v>
      </c>
      <c r="Z280" s="771"/>
      <c r="AA280" s="750"/>
      <c r="AB280" s="750"/>
      <c r="AC280" s="750"/>
      <c r="AD280" s="750"/>
      <c r="AE280" s="750"/>
      <c r="AF280" s="750"/>
      <c r="AG280" s="750"/>
      <c r="AH280" s="750"/>
      <c r="AI280" s="750"/>
      <c r="AJ280" s="750"/>
      <c r="AK280" s="750"/>
      <c r="AL280" s="750"/>
      <c r="AM280" s="750"/>
      <c r="AN280" s="750"/>
      <c r="AO280" s="750"/>
      <c r="AP280" s="750"/>
      <c r="AQ280" s="750"/>
      <c r="AR280" s="750"/>
      <c r="AS280" s="750"/>
      <c r="AT280" s="750"/>
      <c r="AU280" s="750"/>
      <c r="AV280" s="750"/>
      <c r="AW280" s="750"/>
      <c r="AX280" s="750"/>
      <c r="AY280" s="750"/>
      <c r="AZ280" s="750"/>
      <c r="BA280" s="750"/>
      <c r="BB280" s="750"/>
      <c r="BC280" s="750"/>
      <c r="BD280" s="750"/>
      <c r="BE280" s="750"/>
      <c r="BF280" s="750"/>
      <c r="BG280" s="750"/>
      <c r="BH280" s="750"/>
      <c r="BI280" s="750"/>
      <c r="BJ280" s="750"/>
      <c r="BK280" s="750"/>
      <c r="BL280" s="750"/>
      <c r="BM280" s="750"/>
      <c r="BN280" s="750"/>
      <c r="BO280" s="750"/>
      <c r="BP280" s="750"/>
      <c r="BQ280" s="750"/>
      <c r="BR280" s="750"/>
      <c r="BS280" s="750"/>
      <c r="BT280" s="750"/>
      <c r="BU280" s="750"/>
      <c r="BV280" s="750"/>
    </row>
    <row r="281" spans="1:74" ht="13.5" customHeight="1">
      <c r="A281" s="772"/>
      <c r="B281" s="16" t="s">
        <v>68</v>
      </c>
      <c r="C281" s="762"/>
      <c r="D281" s="781"/>
      <c r="E281" s="759"/>
      <c r="F281" s="781"/>
      <c r="G281" s="759"/>
      <c r="H281" s="781"/>
      <c r="I281" s="887"/>
      <c r="J281" s="879"/>
      <c r="K281" s="761"/>
      <c r="L281" s="782"/>
      <c r="M281" s="792"/>
      <c r="N281" s="781"/>
      <c r="O281" s="759"/>
      <c r="P281" s="781"/>
      <c r="Q281" s="759"/>
      <c r="R281" s="781"/>
      <c r="S281" s="761"/>
      <c r="T281" s="781"/>
      <c r="V281" s="650" t="s">
        <v>329</v>
      </c>
      <c r="Z281" s="772"/>
      <c r="AA281" s="751"/>
      <c r="AB281" s="751"/>
      <c r="AC281" s="751"/>
      <c r="AD281" s="751"/>
      <c r="AE281" s="751"/>
      <c r="AF281" s="751"/>
      <c r="AG281" s="751"/>
      <c r="AH281" s="751"/>
      <c r="AI281" s="751"/>
      <c r="AJ281" s="751"/>
      <c r="AK281" s="751"/>
      <c r="AL281" s="751"/>
      <c r="AM281" s="751"/>
      <c r="AN281" s="751"/>
      <c r="AO281" s="751"/>
      <c r="AP281" s="751"/>
      <c r="AQ281" s="751"/>
      <c r="AR281" s="751"/>
      <c r="AS281" s="751"/>
      <c r="AT281" s="751"/>
      <c r="AU281" s="751"/>
      <c r="AV281" s="751"/>
      <c r="AW281" s="751"/>
      <c r="AX281" s="751"/>
      <c r="AY281" s="751"/>
      <c r="AZ281" s="751"/>
      <c r="BA281" s="751"/>
      <c r="BB281" s="751"/>
      <c r="BC281" s="751"/>
      <c r="BD281" s="751"/>
      <c r="BE281" s="751"/>
      <c r="BF281" s="751"/>
      <c r="BG281" s="751"/>
      <c r="BH281" s="751"/>
      <c r="BI281" s="751"/>
      <c r="BJ281" s="751"/>
      <c r="BK281" s="751"/>
      <c r="BL281" s="751"/>
      <c r="BM281" s="751"/>
      <c r="BN281" s="751"/>
      <c r="BO281" s="751"/>
      <c r="BP281" s="751"/>
      <c r="BQ281" s="751"/>
      <c r="BR281" s="751"/>
      <c r="BS281" s="751"/>
      <c r="BT281" s="751"/>
      <c r="BU281" s="751"/>
      <c r="BV281" s="751"/>
    </row>
    <row r="282" spans="1:74" ht="13.5" customHeight="1">
      <c r="A282" s="771" t="s">
        <v>73</v>
      </c>
      <c r="B282" s="15" t="s">
        <v>53</v>
      </c>
      <c r="C282" s="783" t="str">
        <f>VLOOKUP($C277,'2026年度(1年後期)'!$B$5:$N$207,COLUMN('2026年度(1年後期)'!$E$5),0)&amp;""</f>
        <v/>
      </c>
      <c r="D282" s="784"/>
      <c r="E282" s="787" t="str">
        <f>VLOOKUP($C277,'2026年度(2年後期)'!$B$5:$N$207,COLUMN('2026年度(2年後期)'!$E$5),0)&amp;""</f>
        <v/>
      </c>
      <c r="F282" s="784"/>
      <c r="G282" s="787" t="str">
        <f>VLOOKUP($C277,'2026年度(3年後期)'!$B$5:$N$207,COLUMN('2026年度(3年後期)'!$E$5),0)&amp;""</f>
        <v>領域別実習</v>
      </c>
      <c r="H282" s="784"/>
      <c r="I282" s="888" t="str">
        <f>VLOOKUP($C277,'2026年度(4年後期)'!$B$5:$N$206,COLUMN('2026年度(4年後期)'!$E$5),0)&amp;""</f>
        <v>看護管理論　期末試験</v>
      </c>
      <c r="J282" s="836"/>
      <c r="K282" s="768" t="str">
        <f>VLOOKUP($C277,'2026年度(助産後期)'!$B$5:$N$207,COLUMN('2026年度(助産後期)'!$E$5),0)&amp;""</f>
        <v/>
      </c>
      <c r="L282" s="785"/>
      <c r="M282" s="783" t="str">
        <f>VLOOKUP($C277,'2026年度(M1後期)'!$B$5:$N$207,COLUMN('2026年度(M1後期)'!$E$5),0)&amp;""</f>
        <v>国際看護学演習A-Ⅰ
精神看護学演習A-Ⅱ
成育看護学演習A-Ⅱ・Ⅳ（小児）</v>
      </c>
      <c r="N282" s="784"/>
      <c r="O282" s="768" t="str">
        <f>VLOOKUP($C277,'2026年度(M2後期)'!$B$5:$N$207,COLUMN('2026年度(M2後期)'!$E$5),0)&amp;""</f>
        <v>特別研究</v>
      </c>
      <c r="P282" s="784"/>
      <c r="Q282" s="768" t="str">
        <f>VLOOKUP($C277,'2026年度(D1後期)'!$B$5:$N$207,COLUMN('2026年度(D1後期)'!$E$5),0)&amp;""</f>
        <v>成育看護学演習Ｂ
国際看護学演習Ｂ</v>
      </c>
      <c r="R282" s="784"/>
      <c r="S282" s="768" t="str">
        <f>VLOOKUP($C277,'2026年度(D23後期)'!$B$5:$N$207,COLUMN('2026年度(D23後期)'!$E$5),0)&amp;""</f>
        <v>特別研究</v>
      </c>
      <c r="T282" s="784"/>
      <c r="Z282" s="771" t="str">
        <f>A282</f>
        <v>２時限（11：00～12：30）</v>
      </c>
      <c r="AA282" s="749"/>
      <c r="AB282" s="749"/>
      <c r="AC282" s="749"/>
      <c r="AD282" s="749" t="s">
        <v>194</v>
      </c>
      <c r="AE282" s="749"/>
      <c r="AF282" s="749"/>
      <c r="AG282" s="749" t="s">
        <v>387</v>
      </c>
      <c r="AH282" s="749"/>
      <c r="AI282" s="749"/>
      <c r="AJ282" s="749"/>
      <c r="AK282" s="749"/>
      <c r="AL282" s="749"/>
      <c r="AM282" s="749" t="s">
        <v>323</v>
      </c>
      <c r="AN282" s="749"/>
      <c r="AO282" s="749"/>
      <c r="AP282" s="749"/>
      <c r="AQ282" s="749"/>
      <c r="AR282" s="749"/>
      <c r="AS282" s="749"/>
      <c r="AT282" s="749"/>
      <c r="AU282" s="749"/>
      <c r="AV282" s="749"/>
      <c r="AW282" s="749"/>
      <c r="AX282" s="749"/>
      <c r="AY282" s="749"/>
      <c r="AZ282" s="749"/>
      <c r="BA282" s="749"/>
      <c r="BB282" s="749"/>
      <c r="BC282" s="749"/>
      <c r="BD282" s="749"/>
      <c r="BE282" s="749"/>
      <c r="BF282" s="749"/>
      <c r="BG282" s="749"/>
      <c r="BH282" s="749"/>
      <c r="BI282" s="749"/>
      <c r="BJ282" s="749"/>
      <c r="BK282" s="749"/>
      <c r="BL282" s="749"/>
      <c r="BM282" s="749"/>
      <c r="BN282" s="749" t="s">
        <v>486</v>
      </c>
      <c r="BO282" s="749"/>
      <c r="BP282" s="749"/>
      <c r="BQ282" s="749"/>
      <c r="BR282" s="749"/>
      <c r="BS282" s="749"/>
      <c r="BT282" s="749"/>
      <c r="BU282" s="749"/>
      <c r="BV282" s="749"/>
    </row>
    <row r="283" spans="1:74" ht="13.5" customHeight="1">
      <c r="A283" s="771"/>
      <c r="B283" s="15" t="s">
        <v>61</v>
      </c>
      <c r="C283" s="779" t="str">
        <f>IFERROR(VLOOKUP(C282,科目・教員!$A$2:$B$342,2,0),"")</f>
        <v/>
      </c>
      <c r="D283" s="777"/>
      <c r="E283" s="778" t="str">
        <f>IFERROR(VLOOKUP(E282,科目・教員!$A$2:$B$342,2,0),"")</f>
        <v/>
      </c>
      <c r="F283" s="777"/>
      <c r="G283" s="778" t="str">
        <f>IFERROR(VLOOKUP(G282,科目・教員!$A$2:$B$342,2,0),"")</f>
        <v/>
      </c>
      <c r="H283" s="777"/>
      <c r="I283" s="884" t="str">
        <f>IFERROR(VLOOKUP(I282,科目・教員!$A$2:$B$342,2,0),"")</f>
        <v/>
      </c>
      <c r="J283" s="834"/>
      <c r="K283" s="764" t="str">
        <f>IFERROR(VLOOKUP(K282,科目・教員!$A$2:$B$342,2,0),"")</f>
        <v/>
      </c>
      <c r="L283" s="780"/>
      <c r="M283" s="779" t="str">
        <f>IFERROR(VLOOKUP(M282,科目・教員!$A$2:$B$342,2,0),"")</f>
        <v/>
      </c>
      <c r="N283" s="777"/>
      <c r="O283" s="764" t="str">
        <f>IFERROR(VLOOKUP(O282,科目・教員!$A$2:$B$342,2,0),"")</f>
        <v/>
      </c>
      <c r="P283" s="777"/>
      <c r="Q283" s="764" t="str">
        <f>IFERROR(VLOOKUP(Q282,科目・教員!$A$2:$B$342,2,0),"")</f>
        <v/>
      </c>
      <c r="R283" s="777"/>
      <c r="S283" s="764" t="str">
        <f>IFERROR(VLOOKUP(S282,科目・教員!$A$2:$B$342,2,0),"")</f>
        <v/>
      </c>
      <c r="T283" s="777"/>
      <c r="Z283" s="771"/>
      <c r="AA283" s="750"/>
      <c r="AB283" s="750"/>
      <c r="AC283" s="750"/>
      <c r="AD283" s="750"/>
      <c r="AE283" s="750"/>
      <c r="AF283" s="750"/>
      <c r="AG283" s="750"/>
      <c r="AH283" s="750"/>
      <c r="AI283" s="750"/>
      <c r="AJ283" s="750"/>
      <c r="AK283" s="750"/>
      <c r="AL283" s="750"/>
      <c r="AM283" s="750"/>
      <c r="AN283" s="750"/>
      <c r="AO283" s="750"/>
      <c r="AP283" s="750"/>
      <c r="AQ283" s="750"/>
      <c r="AR283" s="750"/>
      <c r="AS283" s="750"/>
      <c r="AT283" s="750"/>
      <c r="AU283" s="750"/>
      <c r="AV283" s="750"/>
      <c r="AW283" s="750"/>
      <c r="AX283" s="750"/>
      <c r="AY283" s="750"/>
      <c r="AZ283" s="750"/>
      <c r="BA283" s="750"/>
      <c r="BB283" s="750"/>
      <c r="BC283" s="750"/>
      <c r="BD283" s="750"/>
      <c r="BE283" s="750"/>
      <c r="BF283" s="750"/>
      <c r="BG283" s="750"/>
      <c r="BH283" s="750"/>
      <c r="BI283" s="750"/>
      <c r="BJ283" s="750"/>
      <c r="BK283" s="750"/>
      <c r="BL283" s="750"/>
      <c r="BM283" s="750"/>
      <c r="BN283" s="750"/>
      <c r="BO283" s="750"/>
      <c r="BP283" s="750"/>
      <c r="BQ283" s="750"/>
      <c r="BR283" s="750"/>
      <c r="BS283" s="750"/>
      <c r="BT283" s="750"/>
      <c r="BU283" s="750"/>
      <c r="BV283" s="750"/>
    </row>
    <row r="284" spans="1:74" ht="13.5" customHeight="1">
      <c r="A284" s="771"/>
      <c r="B284" s="15" t="s">
        <v>65</v>
      </c>
      <c r="C284" s="779" t="str">
        <f>VLOOKUP($C277,'2026年度(1年後期)'!$B$5:$N$207,COLUMN('2026年度(1年後期)'!$E$5)+1,0)&amp;""</f>
        <v/>
      </c>
      <c r="D284" s="777"/>
      <c r="E284" s="778" t="str">
        <f>VLOOKUP($C277,'2026年度(2年後期)'!$B$5:$N$207,COLUMN('2026年度(2年後期)'!$E$5)+1,0)&amp;""</f>
        <v/>
      </c>
      <c r="F284" s="777"/>
      <c r="G284" s="778" t="str">
        <f>VLOOKUP($C277,'2026年度(3年後期)'!$B$5:$N$207,COLUMN('2026年度(3年後期)'!$E$5)+1,0)&amp;""</f>
        <v>母性:201　
地域・在宅：在宅実</v>
      </c>
      <c r="H284" s="777"/>
      <c r="I284" s="884" t="str">
        <f>VLOOKUP($C277,'2026年度(4年後期)'!$B$5:$N$206,COLUMN('2026年度(4年後期)'!$E$5)+1,0)&amp;""</f>
        <v>大講義室</v>
      </c>
      <c r="J284" s="834"/>
      <c r="K284" s="764" t="str">
        <f>VLOOKUP($C277,'2026年度(助産後期)'!$B$5:$N$207,COLUMN('2026年度(助産後期)'!$E$5)+1,0)&amp;""</f>
        <v/>
      </c>
      <c r="L284" s="780"/>
      <c r="M284" s="779" t="str">
        <f>VLOOKUP($C277,'2026年度(M1後期)'!$B$5:$N$207,COLUMN('2026年度(M1後期)'!$E$5)+1,0)&amp;""</f>
        <v/>
      </c>
      <c r="N284" s="777"/>
      <c r="O284" s="764" t="str">
        <f>VLOOKUP($C277,'2026年度(M2後期)'!$B$5:$N$207,COLUMN('2026年度(M2後期)'!$E$5)+1,0)&amp;""</f>
        <v/>
      </c>
      <c r="P284" s="777"/>
      <c r="Q284" s="764" t="str">
        <f>VLOOKUP($C277,'2026年度(D1後期)'!$B$5:$N$207,COLUMN('2026年度(D1後期)'!$E$5)+1,0)&amp;""</f>
        <v/>
      </c>
      <c r="R284" s="777"/>
      <c r="S284" s="764" t="str">
        <f>VLOOKUP($C277,'2026年度(D23後期)'!$B$5:$N$207,COLUMN('2026年度(D23後期)'!$E$5)+1,0)&amp;""</f>
        <v/>
      </c>
      <c r="T284" s="777"/>
      <c r="Z284" s="771"/>
      <c r="AA284" s="750"/>
      <c r="AB284" s="750"/>
      <c r="AC284" s="750"/>
      <c r="AD284" s="750"/>
      <c r="AE284" s="750"/>
      <c r="AF284" s="750"/>
      <c r="AG284" s="750"/>
      <c r="AH284" s="750"/>
      <c r="AI284" s="750"/>
      <c r="AJ284" s="750"/>
      <c r="AK284" s="750"/>
      <c r="AL284" s="750"/>
      <c r="AM284" s="750"/>
      <c r="AN284" s="750"/>
      <c r="AO284" s="750"/>
      <c r="AP284" s="750"/>
      <c r="AQ284" s="750"/>
      <c r="AR284" s="750"/>
      <c r="AS284" s="750"/>
      <c r="AT284" s="750"/>
      <c r="AU284" s="750"/>
      <c r="AV284" s="750"/>
      <c r="AW284" s="750"/>
      <c r="AX284" s="750"/>
      <c r="AY284" s="750"/>
      <c r="AZ284" s="750"/>
      <c r="BA284" s="750"/>
      <c r="BB284" s="750"/>
      <c r="BC284" s="750"/>
      <c r="BD284" s="750"/>
      <c r="BE284" s="750"/>
      <c r="BF284" s="750"/>
      <c r="BG284" s="750"/>
      <c r="BH284" s="750"/>
      <c r="BI284" s="750"/>
      <c r="BJ284" s="750"/>
      <c r="BK284" s="750"/>
      <c r="BL284" s="750"/>
      <c r="BM284" s="750"/>
      <c r="BN284" s="750"/>
      <c r="BO284" s="750"/>
      <c r="BP284" s="750"/>
      <c r="BQ284" s="750"/>
      <c r="BR284" s="750"/>
      <c r="BS284" s="750"/>
      <c r="BT284" s="750"/>
      <c r="BU284" s="750"/>
      <c r="BV284" s="750"/>
    </row>
    <row r="285" spans="1:74" ht="13.5" customHeight="1">
      <c r="A285" s="786"/>
      <c r="B285" s="16" t="s">
        <v>68</v>
      </c>
      <c r="C285" s="762"/>
      <c r="D285" s="760"/>
      <c r="E285" s="759"/>
      <c r="F285" s="760"/>
      <c r="G285" s="759"/>
      <c r="H285" s="760"/>
      <c r="I285" s="887"/>
      <c r="J285" s="880"/>
      <c r="K285" s="761"/>
      <c r="L285" s="761"/>
      <c r="M285" s="762"/>
      <c r="N285" s="760"/>
      <c r="O285" s="761"/>
      <c r="P285" s="760"/>
      <c r="Q285" s="761"/>
      <c r="R285" s="760"/>
      <c r="S285" s="761"/>
      <c r="T285" s="760"/>
      <c r="Z285" s="772"/>
      <c r="AA285" s="751"/>
      <c r="AB285" s="751"/>
      <c r="AC285" s="751"/>
      <c r="AD285" s="751"/>
      <c r="AE285" s="751"/>
      <c r="AF285" s="751"/>
      <c r="AG285" s="751"/>
      <c r="AH285" s="751"/>
      <c r="AI285" s="751"/>
      <c r="AJ285" s="751"/>
      <c r="AK285" s="751"/>
      <c r="AL285" s="751"/>
      <c r="AM285" s="751"/>
      <c r="AN285" s="751"/>
      <c r="AO285" s="751"/>
      <c r="AP285" s="751"/>
      <c r="AQ285" s="751"/>
      <c r="AR285" s="751"/>
      <c r="AS285" s="751"/>
      <c r="AT285" s="751"/>
      <c r="AU285" s="751"/>
      <c r="AV285" s="751"/>
      <c r="AW285" s="751"/>
      <c r="AX285" s="751"/>
      <c r="AY285" s="751"/>
      <c r="AZ285" s="751"/>
      <c r="BA285" s="751"/>
      <c r="BB285" s="751"/>
      <c r="BC285" s="751"/>
      <c r="BD285" s="751"/>
      <c r="BE285" s="751"/>
      <c r="BF285" s="751"/>
      <c r="BG285" s="751"/>
      <c r="BH285" s="751"/>
      <c r="BI285" s="751"/>
      <c r="BJ285" s="751"/>
      <c r="BK285" s="751"/>
      <c r="BL285" s="751"/>
      <c r="BM285" s="751"/>
      <c r="BN285" s="751"/>
      <c r="BO285" s="751"/>
      <c r="BP285" s="751"/>
      <c r="BQ285" s="751"/>
      <c r="BR285" s="751"/>
      <c r="BS285" s="751"/>
      <c r="BT285" s="751"/>
      <c r="BU285" s="751"/>
      <c r="BV285" s="751"/>
    </row>
    <row r="286" spans="1:74" ht="13.5" customHeight="1">
      <c r="A286" s="770" t="s">
        <v>79</v>
      </c>
      <c r="B286" s="17" t="s">
        <v>80</v>
      </c>
      <c r="C286" s="783"/>
      <c r="D286" s="784"/>
      <c r="E286" s="787"/>
      <c r="F286" s="784"/>
      <c r="G286" s="787"/>
      <c r="H286" s="784"/>
      <c r="I286" s="787"/>
      <c r="J286" s="784"/>
      <c r="K286" s="768"/>
      <c r="L286" s="785"/>
      <c r="M286" s="783"/>
      <c r="N286" s="784"/>
      <c r="O286" s="768"/>
      <c r="P286" s="784"/>
      <c r="Q286" s="768"/>
      <c r="R286" s="784"/>
      <c r="S286" s="768"/>
      <c r="T286" s="784"/>
      <c r="Z286" s="771" t="str">
        <f>A286</f>
        <v>昼休み（12：30～13：30）</v>
      </c>
      <c r="AA286" s="749"/>
      <c r="AB286" s="749"/>
      <c r="AC286" s="749"/>
      <c r="AD286" s="749"/>
      <c r="AE286" s="749"/>
      <c r="AF286" s="749"/>
      <c r="AG286" s="749"/>
      <c r="AH286" s="749"/>
      <c r="AI286" s="749"/>
      <c r="AJ286" s="749"/>
      <c r="AK286" s="749"/>
      <c r="AL286" s="749"/>
      <c r="AM286" s="749" t="s">
        <v>323</v>
      </c>
      <c r="AN286" s="749"/>
      <c r="AO286" s="749"/>
      <c r="AP286" s="749"/>
      <c r="AQ286" s="749"/>
      <c r="AR286" s="749"/>
      <c r="AS286" s="749"/>
      <c r="AT286" s="749"/>
      <c r="AU286" s="749"/>
      <c r="AV286" s="749"/>
      <c r="AW286" s="749"/>
      <c r="AX286" s="749"/>
      <c r="AY286" s="749"/>
      <c r="AZ286" s="749"/>
      <c r="BA286" s="749"/>
      <c r="BB286" s="749"/>
      <c r="BC286" s="749"/>
      <c r="BD286" s="749"/>
      <c r="BE286" s="749"/>
      <c r="BF286" s="749"/>
      <c r="BG286" s="749"/>
      <c r="BH286" s="749"/>
      <c r="BI286" s="749"/>
      <c r="BJ286" s="749"/>
      <c r="BK286" s="749"/>
      <c r="BL286" s="749"/>
      <c r="BM286" s="749"/>
      <c r="BN286" s="749"/>
      <c r="BO286" s="749"/>
      <c r="BP286" s="749"/>
      <c r="BQ286" s="749"/>
      <c r="BR286" s="749"/>
      <c r="BS286" s="749"/>
      <c r="BT286" s="749"/>
      <c r="BU286" s="749"/>
      <c r="BV286" s="749"/>
    </row>
    <row r="287" spans="1:74" ht="13.5" customHeight="1">
      <c r="A287" s="771"/>
      <c r="B287" s="17" t="s">
        <v>83</v>
      </c>
      <c r="C287" s="779"/>
      <c r="D287" s="777"/>
      <c r="E287" s="778"/>
      <c r="F287" s="777"/>
      <c r="G287" s="778"/>
      <c r="H287" s="777"/>
      <c r="I287" s="778"/>
      <c r="J287" s="777"/>
      <c r="K287" s="764"/>
      <c r="L287" s="780"/>
      <c r="M287" s="779"/>
      <c r="N287" s="777"/>
      <c r="O287" s="764"/>
      <c r="P287" s="777"/>
      <c r="Q287" s="764"/>
      <c r="R287" s="777"/>
      <c r="S287" s="764"/>
      <c r="T287" s="777"/>
      <c r="Z287" s="771"/>
      <c r="AA287" s="750"/>
      <c r="AB287" s="750"/>
      <c r="AC287" s="750"/>
      <c r="AD287" s="750"/>
      <c r="AE287" s="750"/>
      <c r="AF287" s="750"/>
      <c r="AG287" s="750"/>
      <c r="AH287" s="750"/>
      <c r="AI287" s="750"/>
      <c r="AJ287" s="750"/>
      <c r="AK287" s="750"/>
      <c r="AL287" s="750"/>
      <c r="AM287" s="750"/>
      <c r="AN287" s="750"/>
      <c r="AO287" s="750"/>
      <c r="AP287" s="750"/>
      <c r="AQ287" s="750"/>
      <c r="AR287" s="750"/>
      <c r="AS287" s="750"/>
      <c r="AT287" s="750"/>
      <c r="AU287" s="750"/>
      <c r="AV287" s="750"/>
      <c r="AW287" s="750"/>
      <c r="AX287" s="750"/>
      <c r="AY287" s="750"/>
      <c r="AZ287" s="750"/>
      <c r="BA287" s="750"/>
      <c r="BB287" s="750"/>
      <c r="BC287" s="750"/>
      <c r="BD287" s="750"/>
      <c r="BE287" s="750"/>
      <c r="BF287" s="750"/>
      <c r="BG287" s="750"/>
      <c r="BH287" s="750"/>
      <c r="BI287" s="750"/>
      <c r="BJ287" s="750"/>
      <c r="BK287" s="750"/>
      <c r="BL287" s="750"/>
      <c r="BM287" s="750"/>
      <c r="BN287" s="750"/>
      <c r="BO287" s="750"/>
      <c r="BP287" s="750"/>
      <c r="BQ287" s="750"/>
      <c r="BR287" s="750"/>
      <c r="BS287" s="750"/>
      <c r="BT287" s="750"/>
      <c r="BU287" s="750"/>
      <c r="BV287" s="750"/>
    </row>
    <row r="288" spans="1:74" ht="13.5" customHeight="1">
      <c r="A288" s="771"/>
      <c r="B288" s="17" t="s">
        <v>65</v>
      </c>
      <c r="C288" s="779"/>
      <c r="D288" s="777"/>
      <c r="E288" s="778"/>
      <c r="F288" s="777"/>
      <c r="G288" s="778"/>
      <c r="H288" s="777"/>
      <c r="I288" s="778"/>
      <c r="J288" s="777"/>
      <c r="K288" s="764"/>
      <c r="L288" s="780"/>
      <c r="M288" s="779"/>
      <c r="N288" s="777"/>
      <c r="O288" s="764"/>
      <c r="P288" s="777"/>
      <c r="Q288" s="764"/>
      <c r="R288" s="777"/>
      <c r="S288" s="764"/>
      <c r="T288" s="777"/>
      <c r="Z288" s="771"/>
      <c r="AA288" s="750"/>
      <c r="AB288" s="750"/>
      <c r="AC288" s="750"/>
      <c r="AD288" s="750"/>
      <c r="AE288" s="750"/>
      <c r="AF288" s="750"/>
      <c r="AG288" s="750"/>
      <c r="AH288" s="750"/>
      <c r="AI288" s="750"/>
      <c r="AJ288" s="750"/>
      <c r="AK288" s="750"/>
      <c r="AL288" s="750"/>
      <c r="AM288" s="750"/>
      <c r="AN288" s="750"/>
      <c r="AO288" s="750"/>
      <c r="AP288" s="750"/>
      <c r="AQ288" s="750"/>
      <c r="AR288" s="750"/>
      <c r="AS288" s="750"/>
      <c r="AT288" s="750"/>
      <c r="AU288" s="750"/>
      <c r="AV288" s="750"/>
      <c r="AW288" s="750"/>
      <c r="AX288" s="750"/>
      <c r="AY288" s="750"/>
      <c r="AZ288" s="750"/>
      <c r="BA288" s="750"/>
      <c r="BB288" s="750"/>
      <c r="BC288" s="750"/>
      <c r="BD288" s="750"/>
      <c r="BE288" s="750"/>
      <c r="BF288" s="750"/>
      <c r="BG288" s="750"/>
      <c r="BH288" s="750"/>
      <c r="BI288" s="750"/>
      <c r="BJ288" s="750"/>
      <c r="BK288" s="750"/>
      <c r="BL288" s="750"/>
      <c r="BM288" s="750"/>
      <c r="BN288" s="750"/>
      <c r="BO288" s="750"/>
      <c r="BP288" s="750"/>
      <c r="BQ288" s="750"/>
      <c r="BR288" s="750"/>
      <c r="BS288" s="750"/>
      <c r="BT288" s="750"/>
      <c r="BU288" s="750"/>
      <c r="BV288" s="750"/>
    </row>
    <row r="289" spans="1:74" ht="13.5" customHeight="1">
      <c r="A289" s="772"/>
      <c r="B289" s="18" t="s">
        <v>68</v>
      </c>
      <c r="C289" s="788"/>
      <c r="D289" s="789"/>
      <c r="E289" s="790"/>
      <c r="F289" s="789"/>
      <c r="G289" s="790"/>
      <c r="H289" s="789"/>
      <c r="I289" s="790"/>
      <c r="J289" s="789"/>
      <c r="K289" s="791"/>
      <c r="L289" s="791"/>
      <c r="M289" s="788"/>
      <c r="N289" s="789"/>
      <c r="O289" s="791"/>
      <c r="P289" s="789"/>
      <c r="Q289" s="791"/>
      <c r="R289" s="789"/>
      <c r="S289" s="791"/>
      <c r="T289" s="789"/>
      <c r="Z289" s="772"/>
      <c r="AA289" s="751"/>
      <c r="AB289" s="751"/>
      <c r="AC289" s="751"/>
      <c r="AD289" s="751"/>
      <c r="AE289" s="751"/>
      <c r="AF289" s="751"/>
      <c r="AG289" s="751"/>
      <c r="AH289" s="751"/>
      <c r="AI289" s="751"/>
      <c r="AJ289" s="751"/>
      <c r="AK289" s="751"/>
      <c r="AL289" s="751"/>
      <c r="AM289" s="751"/>
      <c r="AN289" s="751"/>
      <c r="AO289" s="751"/>
      <c r="AP289" s="751"/>
      <c r="AQ289" s="751"/>
      <c r="AR289" s="751"/>
      <c r="AS289" s="751"/>
      <c r="AT289" s="751"/>
      <c r="AU289" s="751"/>
      <c r="AV289" s="751"/>
      <c r="AW289" s="751"/>
      <c r="AX289" s="751"/>
      <c r="AY289" s="751"/>
      <c r="AZ289" s="751"/>
      <c r="BA289" s="751"/>
      <c r="BB289" s="751"/>
      <c r="BC289" s="751"/>
      <c r="BD289" s="751"/>
      <c r="BE289" s="751"/>
      <c r="BF289" s="751"/>
      <c r="BG289" s="751"/>
      <c r="BH289" s="751"/>
      <c r="BI289" s="751"/>
      <c r="BJ289" s="751"/>
      <c r="BK289" s="751"/>
      <c r="BL289" s="751"/>
      <c r="BM289" s="751"/>
      <c r="BN289" s="751"/>
      <c r="BO289" s="751"/>
      <c r="BP289" s="751"/>
      <c r="BQ289" s="751"/>
      <c r="BR289" s="751"/>
      <c r="BS289" s="751"/>
      <c r="BT289" s="751"/>
      <c r="BU289" s="751"/>
      <c r="BV289" s="751"/>
    </row>
    <row r="290" spans="1:74" ht="13.5" customHeight="1">
      <c r="A290" s="771" t="s">
        <v>87</v>
      </c>
      <c r="B290" s="15" t="s">
        <v>53</v>
      </c>
      <c r="C290" s="767" t="str">
        <f>VLOOKUP($C277,'2026年度(1年後期)'!$B$5:$N$207,COLUMN('2026年度(1年後期)'!$G$5),0)&amp;""</f>
        <v/>
      </c>
      <c r="D290" s="768"/>
      <c r="E290" s="773" t="str">
        <f>VLOOKUP($C277,'2026年度(2年後期)'!$B$5:$N$207,COLUMN('2026年度(2年後期)'!$G$5),0)&amp;""</f>
        <v/>
      </c>
      <c r="F290" s="768"/>
      <c r="G290" s="773" t="str">
        <f>VLOOKUP($C277,'2026年度(3年後期)'!$B$5:$N$207,COLUMN('2026年度(3年後期)'!$G$5),0)&amp;""</f>
        <v>領域別実習</v>
      </c>
      <c r="H290" s="768"/>
      <c r="I290" s="773" t="str">
        <f>VLOOKUP($C277,'2026年度(4年後期)'!$B$5:$N$206,COLUMN('2026年度(4年後期)'!$G$5),0)&amp;""</f>
        <v/>
      </c>
      <c r="J290" s="768"/>
      <c r="K290" s="769" t="str">
        <f>VLOOKUP($C277,'2026年度(助産後期)'!$B$5:$N$207,COLUMN('2026年度(助産後期)'!$G$5),0)&amp;""</f>
        <v/>
      </c>
      <c r="L290" s="769"/>
      <c r="M290" s="767" t="str">
        <f>VLOOKUP($C277,'2026年度(M1後期)'!$B$5:$N$207,COLUMN('2026年度(M1後期)'!$G$5),0)&amp;""</f>
        <v>成育看護学演習A-Ⅱ（小児）</v>
      </c>
      <c r="N290" s="768"/>
      <c r="O290" s="769" t="str">
        <f>VLOOKUP($C277,'2026年度(M2後期)'!$B$5:$N$207,COLUMN('2026年度(M2後期)'!$G$5),0)&amp;""</f>
        <v>特別研究</v>
      </c>
      <c r="P290" s="768"/>
      <c r="Q290" s="769" t="str">
        <f>VLOOKUP($C277,'2026年度(D1後期)'!$B$5:$N$207,COLUMN('2026年度(D1後期)'!$G$5),0)&amp;""</f>
        <v>感染管理看護学演習Ｂ
成人看護学演習Ｂ</v>
      </c>
      <c r="R290" s="768"/>
      <c r="S290" s="769" t="str">
        <f>VLOOKUP($C277,'2026年度(D23後期)'!$B$5:$N$207,COLUMN('2026年度(D23後期)'!$G$5),0)&amp;""</f>
        <v>特別研究</v>
      </c>
      <c r="T290" s="768"/>
      <c r="V290" s="621" t="s">
        <v>88</v>
      </c>
      <c r="Z290" s="771" t="str">
        <f>A290</f>
        <v>３時限（13：30～15：00）</v>
      </c>
      <c r="AA290" s="749"/>
      <c r="AB290" s="749"/>
      <c r="AC290" s="749"/>
      <c r="AD290" s="749" t="s">
        <v>194</v>
      </c>
      <c r="AE290" s="749"/>
      <c r="AF290" s="749"/>
      <c r="AG290" s="749"/>
      <c r="AH290" s="749"/>
      <c r="AI290" s="749"/>
      <c r="AJ290" s="749"/>
      <c r="AK290" s="749"/>
      <c r="AL290" s="749"/>
      <c r="AM290" s="749" t="s">
        <v>323</v>
      </c>
      <c r="AN290" s="749"/>
      <c r="AO290" s="749"/>
      <c r="AP290" s="749"/>
      <c r="AQ290" s="749"/>
      <c r="AR290" s="749"/>
      <c r="AS290" s="749"/>
      <c r="AT290" s="749"/>
      <c r="AU290" s="749"/>
      <c r="AV290" s="749"/>
      <c r="AW290" s="749"/>
      <c r="AX290" s="749"/>
      <c r="AY290" s="749"/>
      <c r="AZ290" s="749"/>
      <c r="BA290" s="749"/>
      <c r="BB290" s="749"/>
      <c r="BC290" s="749"/>
      <c r="BD290" s="749"/>
      <c r="BE290" s="749"/>
      <c r="BF290" s="749"/>
      <c r="BG290" s="749"/>
      <c r="BH290" s="749"/>
      <c r="BI290" s="749"/>
      <c r="BJ290" s="749"/>
      <c r="BK290" s="749" t="s">
        <v>166</v>
      </c>
      <c r="BL290" s="749"/>
      <c r="BM290" s="749"/>
      <c r="BN290" s="749"/>
      <c r="BO290" s="749"/>
      <c r="BP290" s="749"/>
      <c r="BQ290" s="749"/>
      <c r="BR290" s="749"/>
      <c r="BS290" s="749"/>
      <c r="BT290" s="749"/>
      <c r="BU290" s="749"/>
      <c r="BV290" s="749"/>
    </row>
    <row r="291" spans="1:74" ht="13.5" customHeight="1">
      <c r="A291" s="771"/>
      <c r="B291" s="15" t="s">
        <v>61</v>
      </c>
      <c r="C291" s="765" t="str">
        <f>IFERROR(VLOOKUP(C290,科目・教員!$A$2:$B$342,2,0),"")</f>
        <v/>
      </c>
      <c r="D291" s="764"/>
      <c r="E291" s="766" t="str">
        <f>IFERROR(VLOOKUP(E290,科目・教員!$A$2:$B$342,2,0),"")</f>
        <v/>
      </c>
      <c r="F291" s="764"/>
      <c r="G291" s="766" t="str">
        <f>IFERROR(VLOOKUP(G290,科目・教員!$A$2:$B$342,2,0),"")</f>
        <v/>
      </c>
      <c r="H291" s="764"/>
      <c r="I291" s="766" t="str">
        <f>IFERROR(VLOOKUP(I290,科目・教員!$A$2:$B$342,2,0),"")</f>
        <v/>
      </c>
      <c r="J291" s="764"/>
      <c r="K291" s="763" t="str">
        <f>IFERROR(VLOOKUP(K290,科目・教員!$A$2:$B$342,2,0),"")</f>
        <v/>
      </c>
      <c r="L291" s="763"/>
      <c r="M291" s="765" t="str">
        <f>IFERROR(VLOOKUP(M290,科目・教員!$A$2:$B$342,2,0),"")</f>
        <v/>
      </c>
      <c r="N291" s="764"/>
      <c r="O291" s="763" t="str">
        <f>IFERROR(VLOOKUP(O290,科目・教員!$A$2:$B$342,2,0),"")</f>
        <v/>
      </c>
      <c r="P291" s="764"/>
      <c r="Q291" s="763" t="str">
        <f>IFERROR(VLOOKUP(Q290,科目・教員!$A$2:$B$342,2,0),"")</f>
        <v/>
      </c>
      <c r="R291" s="764"/>
      <c r="S291" s="763" t="str">
        <f>IFERROR(VLOOKUP(S290,科目・教員!$A$2:$B$342,2,0),"")</f>
        <v/>
      </c>
      <c r="T291" s="764"/>
      <c r="V291" s="621" t="s">
        <v>261</v>
      </c>
      <c r="Z291" s="771"/>
      <c r="AA291" s="750"/>
      <c r="AB291" s="750"/>
      <c r="AC291" s="750"/>
      <c r="AD291" s="750"/>
      <c r="AE291" s="750"/>
      <c r="AF291" s="750"/>
      <c r="AG291" s="750"/>
      <c r="AH291" s="750"/>
      <c r="AI291" s="750"/>
      <c r="AJ291" s="750"/>
      <c r="AK291" s="750"/>
      <c r="AL291" s="750"/>
      <c r="AM291" s="750"/>
      <c r="AN291" s="750"/>
      <c r="AO291" s="750"/>
      <c r="AP291" s="750"/>
      <c r="AQ291" s="750"/>
      <c r="AR291" s="750"/>
      <c r="AS291" s="750"/>
      <c r="AT291" s="750"/>
      <c r="AU291" s="750"/>
      <c r="AV291" s="750"/>
      <c r="AW291" s="750"/>
      <c r="AX291" s="750"/>
      <c r="AY291" s="750"/>
      <c r="AZ291" s="750"/>
      <c r="BA291" s="750"/>
      <c r="BB291" s="750"/>
      <c r="BC291" s="750"/>
      <c r="BD291" s="750"/>
      <c r="BE291" s="750"/>
      <c r="BF291" s="750"/>
      <c r="BG291" s="750"/>
      <c r="BH291" s="750"/>
      <c r="BI291" s="750"/>
      <c r="BJ291" s="750"/>
      <c r="BK291" s="750"/>
      <c r="BL291" s="750"/>
      <c r="BM291" s="750"/>
      <c r="BN291" s="750"/>
      <c r="BO291" s="750"/>
      <c r="BP291" s="750"/>
      <c r="BQ291" s="750"/>
      <c r="BR291" s="750"/>
      <c r="BS291" s="750"/>
      <c r="BT291" s="750"/>
      <c r="BU291" s="750"/>
      <c r="BV291" s="750"/>
    </row>
    <row r="292" spans="1:74" ht="13.5" customHeight="1">
      <c r="A292" s="771"/>
      <c r="B292" s="15" t="s">
        <v>65</v>
      </c>
      <c r="C292" s="765" t="str">
        <f>VLOOKUP($C277,'2026年度(1年後期)'!$B$5:$N$207,COLUMN('2026年度(1年後期)'!$G$5)+1,0)&amp;""</f>
        <v/>
      </c>
      <c r="D292" s="764"/>
      <c r="E292" s="766" t="str">
        <f>VLOOKUP($C277,'2026年度(2年後期)'!$B$5:$N$207,COLUMN('2026年度(2年後期)'!$G$5)+1,0)&amp;""</f>
        <v/>
      </c>
      <c r="F292" s="764"/>
      <c r="G292" s="766" t="str">
        <f>VLOOKUP($C277,'2026年度(3年後期)'!$B$5:$N$207,COLUMN('2026年度(3年後期)'!$G$5)+1,0)&amp;""</f>
        <v>地域・在宅：在宅実</v>
      </c>
      <c r="H292" s="764"/>
      <c r="I292" s="766" t="str">
        <f>VLOOKUP($C277,'2026年度(4年後期)'!$B$5:$N$206,COLUMN('2026年度(4年後期)'!$G$5)+1,0)&amp;""</f>
        <v/>
      </c>
      <c r="J292" s="764"/>
      <c r="K292" s="763" t="str">
        <f>VLOOKUP($C277,'2026年度(助産後期)'!$B$5:$N$207,COLUMN('2026年度(助産後期)'!$G$5)+1,0)&amp;""</f>
        <v/>
      </c>
      <c r="L292" s="763"/>
      <c r="M292" s="765" t="str">
        <f>VLOOKUP($C277,'2026年度(M1後期)'!$B$5:$N$207,COLUMN('2026年度(M1後期)'!$G$5)+1,0)&amp;""</f>
        <v/>
      </c>
      <c r="N292" s="764"/>
      <c r="O292" s="763" t="str">
        <f>VLOOKUP($C277,'2026年度(M2後期)'!$B$5:$N$207,COLUMN('2026年度(M2後期)'!$G$5)+1,0)&amp;""</f>
        <v/>
      </c>
      <c r="P292" s="764"/>
      <c r="Q292" s="763" t="str">
        <f>VLOOKUP($C277,'2026年度(D1後期)'!$B$5:$N$207,COLUMN('2026年度(D1後期)'!$G$5)+1,0)&amp;""</f>
        <v/>
      </c>
      <c r="R292" s="764"/>
      <c r="S292" s="763" t="str">
        <f>VLOOKUP($C277,'2026年度(D23後期)'!$B$5:$N$207,COLUMN('2026年度(D23後期)'!$G$5)+1,0)&amp;""</f>
        <v/>
      </c>
      <c r="T292" s="764"/>
      <c r="V292" s="621" t="s">
        <v>166</v>
      </c>
      <c r="Z292" s="771"/>
      <c r="AA292" s="750"/>
      <c r="AB292" s="750"/>
      <c r="AC292" s="750"/>
      <c r="AD292" s="750"/>
      <c r="AE292" s="750"/>
      <c r="AF292" s="750"/>
      <c r="AG292" s="750"/>
      <c r="AH292" s="750"/>
      <c r="AI292" s="750"/>
      <c r="AJ292" s="750"/>
      <c r="AK292" s="750"/>
      <c r="AL292" s="750"/>
      <c r="AM292" s="750"/>
      <c r="AN292" s="750"/>
      <c r="AO292" s="750"/>
      <c r="AP292" s="750"/>
      <c r="AQ292" s="750"/>
      <c r="AR292" s="750"/>
      <c r="AS292" s="750"/>
      <c r="AT292" s="750"/>
      <c r="AU292" s="750"/>
      <c r="AV292" s="750"/>
      <c r="AW292" s="750"/>
      <c r="AX292" s="750"/>
      <c r="AY292" s="750"/>
      <c r="AZ292" s="750"/>
      <c r="BA292" s="750"/>
      <c r="BB292" s="750"/>
      <c r="BC292" s="750"/>
      <c r="BD292" s="750"/>
      <c r="BE292" s="750"/>
      <c r="BF292" s="750"/>
      <c r="BG292" s="750"/>
      <c r="BH292" s="750"/>
      <c r="BI292" s="750"/>
      <c r="BJ292" s="750"/>
      <c r="BK292" s="750"/>
      <c r="BL292" s="750"/>
      <c r="BM292" s="750"/>
      <c r="BN292" s="750"/>
      <c r="BO292" s="750"/>
      <c r="BP292" s="750"/>
      <c r="BQ292" s="750"/>
      <c r="BR292" s="750"/>
      <c r="BS292" s="750"/>
      <c r="BT292" s="750"/>
      <c r="BU292" s="750"/>
      <c r="BV292" s="750"/>
    </row>
    <row r="293" spans="1:74" ht="13.5" customHeight="1">
      <c r="A293" s="786"/>
      <c r="B293" s="16" t="s">
        <v>68</v>
      </c>
      <c r="C293" s="762"/>
      <c r="D293" s="760"/>
      <c r="E293" s="759"/>
      <c r="F293" s="760"/>
      <c r="G293" s="759"/>
      <c r="H293" s="760"/>
      <c r="I293" s="759"/>
      <c r="J293" s="760"/>
      <c r="K293" s="761"/>
      <c r="L293" s="761"/>
      <c r="M293" s="762"/>
      <c r="N293" s="760"/>
      <c r="O293" s="761"/>
      <c r="P293" s="760"/>
      <c r="Q293" s="761"/>
      <c r="R293" s="760"/>
      <c r="S293" s="761"/>
      <c r="T293" s="760"/>
      <c r="V293" s="621" t="s">
        <v>192</v>
      </c>
      <c r="Z293" s="772"/>
      <c r="AA293" s="751"/>
      <c r="AB293" s="751"/>
      <c r="AC293" s="751"/>
      <c r="AD293" s="751"/>
      <c r="AE293" s="751"/>
      <c r="AF293" s="751"/>
      <c r="AG293" s="751"/>
      <c r="AH293" s="751"/>
      <c r="AI293" s="751"/>
      <c r="AJ293" s="751"/>
      <c r="AK293" s="751"/>
      <c r="AL293" s="751"/>
      <c r="AM293" s="751"/>
      <c r="AN293" s="751"/>
      <c r="AO293" s="751"/>
      <c r="AP293" s="751"/>
      <c r="AQ293" s="751"/>
      <c r="AR293" s="751"/>
      <c r="AS293" s="751"/>
      <c r="AT293" s="751"/>
      <c r="AU293" s="751"/>
      <c r="AV293" s="751"/>
      <c r="AW293" s="751"/>
      <c r="AX293" s="751"/>
      <c r="AY293" s="751"/>
      <c r="AZ293" s="751"/>
      <c r="BA293" s="751"/>
      <c r="BB293" s="751"/>
      <c r="BC293" s="751"/>
      <c r="BD293" s="751"/>
      <c r="BE293" s="751"/>
      <c r="BF293" s="751"/>
      <c r="BG293" s="751"/>
      <c r="BH293" s="751"/>
      <c r="BI293" s="751"/>
      <c r="BJ293" s="751"/>
      <c r="BK293" s="751"/>
      <c r="BL293" s="751"/>
      <c r="BM293" s="751"/>
      <c r="BN293" s="751"/>
      <c r="BO293" s="751"/>
      <c r="BP293" s="751"/>
      <c r="BQ293" s="751"/>
      <c r="BR293" s="751"/>
      <c r="BS293" s="751"/>
      <c r="BT293" s="751"/>
      <c r="BU293" s="751"/>
      <c r="BV293" s="751"/>
    </row>
    <row r="294" spans="1:74" ht="13.5" customHeight="1">
      <c r="A294" s="771" t="s">
        <v>103</v>
      </c>
      <c r="B294" s="15" t="s">
        <v>53</v>
      </c>
      <c r="C294" s="767" t="str">
        <f>VLOOKUP($C277,'2026年度(1年後期)'!$B$5:$N$207,COLUMN('2026年度(1年後期)'!$I$5),0)&amp;""</f>
        <v/>
      </c>
      <c r="D294" s="768"/>
      <c r="E294" s="773" t="str">
        <f>VLOOKUP($C277,'2026年度(2年後期)'!$B$5:$N$207,COLUMN('2026年度(2年後期)'!$I$5),0)&amp;""</f>
        <v/>
      </c>
      <c r="F294" s="768"/>
      <c r="G294" s="773" t="str">
        <f>VLOOKUP($C277,'2026年度(3年後期)'!$B$5:$N$207,COLUMN('2026年度(3年後期)'!$I$5),0)&amp;""</f>
        <v>領域別実習</v>
      </c>
      <c r="H294" s="768"/>
      <c r="I294" s="773" t="str">
        <f>VLOOKUP($C277,'2026年度(4年後期)'!$B$5:$N$206,COLUMN('2026年度(4年後期)'!$I$5),0)&amp;""</f>
        <v/>
      </c>
      <c r="J294" s="768"/>
      <c r="K294" s="769" t="str">
        <f>VLOOKUP($C277,'2026年度(助産後期)'!$B$5:$N$207,COLUMN('2026年度(助産後期)'!$I$5),0)&amp;""</f>
        <v/>
      </c>
      <c r="L294" s="769"/>
      <c r="M294" s="767" t="str">
        <f>VLOOKUP($C277,'2026年度(M1後期)'!$B$5:$N$207,COLUMN('2026年度(M1後期)'!$I$5),0)&amp;""</f>
        <v>成育看護学演習A-Ⅱ（小児）</v>
      </c>
      <c r="N294" s="768"/>
      <c r="O294" s="769" t="str">
        <f>VLOOKUP($C277,'2026年度(M2後期)'!$B$5:$N$207,COLUMN('2026年度(M2後期)'!$I$5),0)&amp;""</f>
        <v>特別研究</v>
      </c>
      <c r="P294" s="768"/>
      <c r="Q294" s="769" t="str">
        <f>VLOOKUP($C277,'2026年度(D1後期)'!$B$5:$N$207,COLUMN('2026年度(D1後期)'!$I$5),0)&amp;""</f>
        <v>感染管理看護学演習Ｂ
成人看護学演習Ｂ</v>
      </c>
      <c r="R294" s="768"/>
      <c r="S294" s="769" t="str">
        <f>VLOOKUP($C277,'2026年度(D23後期)'!$B$5:$N$207,COLUMN('2026年度(D23後期)'!$I$5),0)&amp;""</f>
        <v>特別研究</v>
      </c>
      <c r="T294" s="768"/>
      <c r="Z294" s="771" t="str">
        <f>A294</f>
        <v>４時限（15：10～16：40）</v>
      </c>
      <c r="AA294" s="749"/>
      <c r="AB294" s="749"/>
      <c r="AC294" s="749"/>
      <c r="AD294" s="749" t="s">
        <v>194</v>
      </c>
      <c r="AE294" s="749"/>
      <c r="AF294" s="749"/>
      <c r="AG294" s="749"/>
      <c r="AH294" s="749"/>
      <c r="AI294" s="749"/>
      <c r="AJ294" s="749"/>
      <c r="AK294" s="749"/>
      <c r="AL294" s="749"/>
      <c r="AM294" s="749" t="s">
        <v>323</v>
      </c>
      <c r="AN294" s="749"/>
      <c r="AO294" s="749"/>
      <c r="AP294" s="749"/>
      <c r="AQ294" s="749"/>
      <c r="AR294" s="749"/>
      <c r="AS294" s="749"/>
      <c r="AT294" s="749"/>
      <c r="AU294" s="749"/>
      <c r="AV294" s="749"/>
      <c r="AW294" s="749"/>
      <c r="AX294" s="749"/>
      <c r="AY294" s="749"/>
      <c r="AZ294" s="749"/>
      <c r="BA294" s="749"/>
      <c r="BB294" s="749"/>
      <c r="BC294" s="749"/>
      <c r="BD294" s="749"/>
      <c r="BE294" s="749"/>
      <c r="BF294" s="749"/>
      <c r="BG294" s="749"/>
      <c r="BH294" s="749"/>
      <c r="BI294" s="749"/>
      <c r="BJ294" s="749"/>
      <c r="BK294" s="749"/>
      <c r="BL294" s="749"/>
      <c r="BM294" s="749"/>
      <c r="BN294" s="749"/>
      <c r="BO294" s="749"/>
      <c r="BP294" s="749"/>
      <c r="BQ294" s="749"/>
      <c r="BR294" s="749"/>
      <c r="BS294" s="749"/>
      <c r="BT294" s="749"/>
      <c r="BU294" s="749"/>
      <c r="BV294" s="749"/>
    </row>
    <row r="295" spans="1:74" ht="13.5" customHeight="1">
      <c r="A295" s="771"/>
      <c r="B295" s="15" t="s">
        <v>61</v>
      </c>
      <c r="C295" s="765" t="str">
        <f>IFERROR(VLOOKUP(C294,科目・教員!$A$2:$B$342,2,0),"")</f>
        <v/>
      </c>
      <c r="D295" s="764"/>
      <c r="E295" s="766" t="str">
        <f>IFERROR(VLOOKUP(E294,科目・教員!$A$2:$B$342,2,0),"")</f>
        <v/>
      </c>
      <c r="F295" s="764"/>
      <c r="G295" s="766" t="str">
        <f>IFERROR(VLOOKUP(G294,科目・教員!$A$2:$B$342,2,0),"")</f>
        <v/>
      </c>
      <c r="H295" s="764"/>
      <c r="I295" s="766" t="str">
        <f>IFERROR(VLOOKUP(I294,科目・教員!$A$2:$B$342,2,0),"")</f>
        <v/>
      </c>
      <c r="J295" s="764"/>
      <c r="K295" s="763" t="str">
        <f>IFERROR(VLOOKUP(K294,科目・教員!$A$2:$B$342,2,0),"")</f>
        <v/>
      </c>
      <c r="L295" s="763"/>
      <c r="M295" s="765" t="str">
        <f>IFERROR(VLOOKUP(M294,科目・教員!$A$2:$B$342,2,0),"")</f>
        <v/>
      </c>
      <c r="N295" s="764"/>
      <c r="O295" s="763" t="str">
        <f>IFERROR(VLOOKUP(O294,科目・教員!$A$2:$B$342,2,0),"")</f>
        <v/>
      </c>
      <c r="P295" s="764"/>
      <c r="Q295" s="763" t="str">
        <f>IFERROR(VLOOKUP(Q294,科目・教員!$A$2:$B$342,2,0),"")</f>
        <v/>
      </c>
      <c r="R295" s="764"/>
      <c r="S295" s="763" t="str">
        <f>IFERROR(VLOOKUP(S294,科目・教員!$A$2:$B$342,2,0),"")</f>
        <v/>
      </c>
      <c r="T295" s="764"/>
      <c r="Z295" s="771"/>
      <c r="AA295" s="750"/>
      <c r="AB295" s="750"/>
      <c r="AC295" s="750"/>
      <c r="AD295" s="750"/>
      <c r="AE295" s="750"/>
      <c r="AF295" s="750"/>
      <c r="AG295" s="750"/>
      <c r="AH295" s="750"/>
      <c r="AI295" s="750"/>
      <c r="AJ295" s="750"/>
      <c r="AK295" s="750"/>
      <c r="AL295" s="750"/>
      <c r="AM295" s="750"/>
      <c r="AN295" s="750"/>
      <c r="AO295" s="750"/>
      <c r="AP295" s="750"/>
      <c r="AQ295" s="750"/>
      <c r="AR295" s="750"/>
      <c r="AS295" s="750"/>
      <c r="AT295" s="750"/>
      <c r="AU295" s="750"/>
      <c r="AV295" s="750"/>
      <c r="AW295" s="750"/>
      <c r="AX295" s="750"/>
      <c r="AY295" s="750"/>
      <c r="AZ295" s="750"/>
      <c r="BA295" s="750"/>
      <c r="BB295" s="750"/>
      <c r="BC295" s="750"/>
      <c r="BD295" s="750"/>
      <c r="BE295" s="750"/>
      <c r="BF295" s="750"/>
      <c r="BG295" s="750"/>
      <c r="BH295" s="750"/>
      <c r="BI295" s="750"/>
      <c r="BJ295" s="750"/>
      <c r="BK295" s="750"/>
      <c r="BL295" s="750"/>
      <c r="BM295" s="750"/>
      <c r="BN295" s="750"/>
      <c r="BO295" s="750"/>
      <c r="BP295" s="750"/>
      <c r="BQ295" s="750"/>
      <c r="BR295" s="750"/>
      <c r="BS295" s="750"/>
      <c r="BT295" s="750"/>
      <c r="BU295" s="750"/>
      <c r="BV295" s="750"/>
    </row>
    <row r="296" spans="1:74" ht="13.5" customHeight="1">
      <c r="A296" s="771"/>
      <c r="B296" s="15" t="s">
        <v>65</v>
      </c>
      <c r="C296" s="765" t="str">
        <f>VLOOKUP($C277,'2026年度(1年後期)'!$B$5:$N$207,COLUMN('2026年度(1年後期)'!$I$5)+1,0)&amp;""</f>
        <v/>
      </c>
      <c r="D296" s="764"/>
      <c r="E296" s="766" t="str">
        <f>VLOOKUP($C277,'2026年度(2年後期)'!$B$5:$N$207,COLUMN('2026年度(2年後期)'!$I$5)+1,0)&amp;""</f>
        <v/>
      </c>
      <c r="F296" s="764"/>
      <c r="G296" s="766" t="str">
        <f>VLOOKUP($C277,'2026年度(3年後期)'!$B$5:$N$207,COLUMN('2026年度(3年後期)'!$I$5)+1,0)&amp;""</f>
        <v>地域・在宅：在宅実</v>
      </c>
      <c r="H296" s="764"/>
      <c r="I296" s="766" t="str">
        <f>VLOOKUP($C277,'2026年度(4年後期)'!$B$5:$N$206,COLUMN('2026年度(4年後期)'!$I$5)+1,0)&amp;""</f>
        <v/>
      </c>
      <c r="J296" s="764"/>
      <c r="K296" s="763" t="str">
        <f>VLOOKUP($C277,'2026年度(助産後期)'!$B$5:$N$207,COLUMN('2026年度(助産後期)'!$I$5)+1,0)&amp;""</f>
        <v/>
      </c>
      <c r="L296" s="763"/>
      <c r="M296" s="765" t="str">
        <f>VLOOKUP($C277,'2026年度(M1後期)'!$B$5:$N$207,COLUMN('2026年度(M1後期)'!$I$5)+1,0)&amp;""</f>
        <v/>
      </c>
      <c r="N296" s="764"/>
      <c r="O296" s="763" t="str">
        <f>VLOOKUP($C277,'2026年度(M2後期)'!$B$5:$N$207,COLUMN('2026年度(M2後期)'!$I$5)+1,0)&amp;""</f>
        <v/>
      </c>
      <c r="P296" s="764"/>
      <c r="Q296" s="763" t="str">
        <f>VLOOKUP($C277,'2026年度(D1後期)'!$B$5:$N$207,COLUMN('2026年度(D1後期)'!$I$5)+1,0)&amp;""</f>
        <v/>
      </c>
      <c r="R296" s="764"/>
      <c r="S296" s="763" t="str">
        <f>VLOOKUP($C277,'2026年度(D23後期)'!$B$5:$N$207,COLUMN('2026年度(D23後期)'!$I$5)+1,0)&amp;""</f>
        <v/>
      </c>
      <c r="T296" s="764"/>
      <c r="Z296" s="771"/>
      <c r="AA296" s="750"/>
      <c r="AB296" s="750"/>
      <c r="AC296" s="750"/>
      <c r="AD296" s="750"/>
      <c r="AE296" s="750"/>
      <c r="AF296" s="750"/>
      <c r="AG296" s="750"/>
      <c r="AH296" s="750"/>
      <c r="AI296" s="750"/>
      <c r="AJ296" s="750"/>
      <c r="AK296" s="750"/>
      <c r="AL296" s="750"/>
      <c r="AM296" s="750"/>
      <c r="AN296" s="750"/>
      <c r="AO296" s="750"/>
      <c r="AP296" s="750"/>
      <c r="AQ296" s="750"/>
      <c r="AR296" s="750"/>
      <c r="AS296" s="750"/>
      <c r="AT296" s="750"/>
      <c r="AU296" s="750"/>
      <c r="AV296" s="750"/>
      <c r="AW296" s="750"/>
      <c r="AX296" s="750"/>
      <c r="AY296" s="750"/>
      <c r="AZ296" s="750"/>
      <c r="BA296" s="750"/>
      <c r="BB296" s="750"/>
      <c r="BC296" s="750"/>
      <c r="BD296" s="750"/>
      <c r="BE296" s="750"/>
      <c r="BF296" s="750"/>
      <c r="BG296" s="750"/>
      <c r="BH296" s="750"/>
      <c r="BI296" s="750"/>
      <c r="BJ296" s="750"/>
      <c r="BK296" s="750"/>
      <c r="BL296" s="750"/>
      <c r="BM296" s="750"/>
      <c r="BN296" s="750"/>
      <c r="BO296" s="750"/>
      <c r="BP296" s="750"/>
      <c r="BQ296" s="750"/>
      <c r="BR296" s="750"/>
      <c r="BS296" s="750"/>
      <c r="BT296" s="750"/>
      <c r="BU296" s="750"/>
      <c r="BV296" s="750"/>
    </row>
    <row r="297" spans="1:74" ht="13.5" customHeight="1">
      <c r="A297" s="772"/>
      <c r="B297" s="16" t="s">
        <v>68</v>
      </c>
      <c r="C297" s="762"/>
      <c r="D297" s="760"/>
      <c r="E297" s="759"/>
      <c r="F297" s="760"/>
      <c r="G297" s="759"/>
      <c r="H297" s="760"/>
      <c r="I297" s="759"/>
      <c r="J297" s="760"/>
      <c r="K297" s="761"/>
      <c r="L297" s="761"/>
      <c r="M297" s="762"/>
      <c r="N297" s="760"/>
      <c r="O297" s="761"/>
      <c r="P297" s="760"/>
      <c r="Q297" s="761"/>
      <c r="R297" s="760"/>
      <c r="S297" s="761"/>
      <c r="T297" s="760"/>
      <c r="Z297" s="772"/>
      <c r="AA297" s="751"/>
      <c r="AB297" s="751"/>
      <c r="AC297" s="751"/>
      <c r="AD297" s="751"/>
      <c r="AE297" s="751"/>
      <c r="AF297" s="751"/>
      <c r="AG297" s="751"/>
      <c r="AH297" s="751"/>
      <c r="AI297" s="751"/>
      <c r="AJ297" s="751"/>
      <c r="AK297" s="751"/>
      <c r="AL297" s="751"/>
      <c r="AM297" s="751"/>
      <c r="AN297" s="751"/>
      <c r="AO297" s="751"/>
      <c r="AP297" s="751"/>
      <c r="AQ297" s="751"/>
      <c r="AR297" s="751"/>
      <c r="AS297" s="751"/>
      <c r="AT297" s="751"/>
      <c r="AU297" s="751"/>
      <c r="AV297" s="751"/>
      <c r="AW297" s="751"/>
      <c r="AX297" s="751"/>
      <c r="AY297" s="751"/>
      <c r="AZ297" s="751"/>
      <c r="BA297" s="751"/>
      <c r="BB297" s="751"/>
      <c r="BC297" s="751"/>
      <c r="BD297" s="751"/>
      <c r="BE297" s="751"/>
      <c r="BF297" s="751"/>
      <c r="BG297" s="751"/>
      <c r="BH297" s="751"/>
      <c r="BI297" s="751"/>
      <c r="BJ297" s="751"/>
      <c r="BK297" s="751"/>
      <c r="BL297" s="751"/>
      <c r="BM297" s="751"/>
      <c r="BN297" s="751"/>
      <c r="BO297" s="751"/>
      <c r="BP297" s="751"/>
      <c r="BQ297" s="751"/>
      <c r="BR297" s="751"/>
      <c r="BS297" s="751"/>
      <c r="BT297" s="751"/>
      <c r="BU297" s="751"/>
      <c r="BV297" s="751"/>
    </row>
    <row r="298" spans="1:74" ht="13.5" customHeight="1">
      <c r="A298" s="771" t="s">
        <v>112</v>
      </c>
      <c r="B298" s="15" t="s">
        <v>53</v>
      </c>
      <c r="C298" s="767" t="str">
        <f>VLOOKUP($C277,'2026年度(1年後期)'!$B$5:$N$207,COLUMN('2026年度(1年後期)'!$K$5),0)&amp;""</f>
        <v/>
      </c>
      <c r="D298" s="768"/>
      <c r="E298" s="773" t="str">
        <f>VLOOKUP($C277,'2026年度(2年後期)'!$B$5:$N$207,COLUMN('2026年度(2年後期)'!$K$5),0)&amp;""</f>
        <v/>
      </c>
      <c r="F298" s="768"/>
      <c r="G298" s="773" t="str">
        <f>VLOOKUP($C277,'2026年度(3年後期)'!$B$5:$N$207,COLUMN('2026年度(3年後期)'!$K$5),0)&amp;""</f>
        <v/>
      </c>
      <c r="H298" s="768"/>
      <c r="I298" s="773" t="str">
        <f>VLOOKUP($C277,'2026年度(4年後期)'!$B$5:$N$206,COLUMN('2026年度(4年後期)'!$K$5),0)&amp;""</f>
        <v/>
      </c>
      <c r="J298" s="768"/>
      <c r="K298" s="769" t="str">
        <f>VLOOKUP($C277,'2026年度(助産後期)'!$B$5:$N$207,COLUMN('2026年度(助産後期)'!$K$5),0)&amp;""</f>
        <v/>
      </c>
      <c r="L298" s="769"/>
      <c r="M298" s="767" t="str">
        <f>VLOOKUP($C277,'2026年度(M1後期)'!$B$5:$N$207,COLUMN('2026年度(M1後期)'!$K$5),0)&amp;""</f>
        <v/>
      </c>
      <c r="N298" s="768"/>
      <c r="O298" s="769" t="str">
        <f>VLOOKUP($C277,'2026年度(M2後期)'!$B$5:$N$207,COLUMN('2026年度(M2後期)'!$K$5),0)&amp;""</f>
        <v/>
      </c>
      <c r="P298" s="768"/>
      <c r="Q298" s="769" t="str">
        <f>VLOOKUP($C277,'2026年度(D1後期)'!$B$5:$N$207,COLUMN('2026年度(D1後期)'!$K$5),0)&amp;""</f>
        <v/>
      </c>
      <c r="R298" s="768"/>
      <c r="S298" s="769" t="str">
        <f>VLOOKUP($C277,'2026年度(D23後期)'!$B$5:$N$207,COLUMN('2026年度(D23後期)'!$K$5),0)&amp;""</f>
        <v/>
      </c>
      <c r="T298" s="768"/>
      <c r="Z298" s="771" t="str">
        <f>A298</f>
        <v>５時限（16：50～18：20）</v>
      </c>
      <c r="AA298" s="749"/>
      <c r="AB298" s="749"/>
      <c r="AC298" s="749"/>
      <c r="AD298" s="749"/>
      <c r="AE298" s="749"/>
      <c r="AF298" s="749"/>
      <c r="AG298" s="749"/>
      <c r="AH298" s="749"/>
      <c r="AI298" s="749"/>
      <c r="AJ298" s="749"/>
      <c r="AK298" s="749"/>
      <c r="AL298" s="749"/>
      <c r="AM298" s="749" t="s">
        <v>323</v>
      </c>
      <c r="AN298" s="749"/>
      <c r="AO298" s="749"/>
      <c r="AP298" s="749"/>
      <c r="AQ298" s="749"/>
      <c r="AR298" s="749"/>
      <c r="AS298" s="749"/>
      <c r="AT298" s="749"/>
      <c r="AU298" s="749"/>
      <c r="AV298" s="749"/>
      <c r="AW298" s="749"/>
      <c r="AX298" s="749"/>
      <c r="AY298" s="749"/>
      <c r="AZ298" s="749"/>
      <c r="BA298" s="749"/>
      <c r="BB298" s="749"/>
      <c r="BC298" s="749"/>
      <c r="BD298" s="749"/>
      <c r="BE298" s="749"/>
      <c r="BF298" s="749"/>
      <c r="BG298" s="749"/>
      <c r="BH298" s="749"/>
      <c r="BI298" s="749"/>
      <c r="BJ298" s="749"/>
      <c r="BK298" s="749"/>
      <c r="BL298" s="749"/>
      <c r="BM298" s="749"/>
      <c r="BN298" s="749"/>
      <c r="BO298" s="749"/>
      <c r="BP298" s="749"/>
      <c r="BQ298" s="749"/>
      <c r="BR298" s="749"/>
      <c r="BS298" s="749"/>
      <c r="BT298" s="749"/>
      <c r="BU298" s="749"/>
      <c r="BV298" s="749"/>
    </row>
    <row r="299" spans="1:74" ht="13.5" customHeight="1">
      <c r="A299" s="771"/>
      <c r="B299" s="15" t="s">
        <v>61</v>
      </c>
      <c r="C299" s="765" t="str">
        <f>IFERROR(VLOOKUP(C298,科目・教員!$A$2:$B$342,2,0),"")</f>
        <v/>
      </c>
      <c r="D299" s="764"/>
      <c r="E299" s="766" t="str">
        <f>IFERROR(VLOOKUP(E298,科目・教員!$A$2:$B$342,2,0),"")</f>
        <v/>
      </c>
      <c r="F299" s="764"/>
      <c r="G299" s="766" t="str">
        <f>IFERROR(VLOOKUP(G298,科目・教員!$A$2:$B$342,2,0),"")</f>
        <v/>
      </c>
      <c r="H299" s="764"/>
      <c r="I299" s="766" t="str">
        <f>IFERROR(VLOOKUP(I298,科目・教員!$A$2:$B$342,2,0),"")</f>
        <v/>
      </c>
      <c r="J299" s="764"/>
      <c r="K299" s="763" t="str">
        <f>IFERROR(VLOOKUP(K298,科目・教員!$A$2:$B$342,2,0),"")</f>
        <v/>
      </c>
      <c r="L299" s="763"/>
      <c r="M299" s="765" t="str">
        <f>IFERROR(VLOOKUP(M298,科目・教員!$A$2:$B$342,2,0),"")</f>
        <v/>
      </c>
      <c r="N299" s="764"/>
      <c r="O299" s="763" t="str">
        <f>IFERROR(VLOOKUP(O298,科目・教員!$A$2:$B$342,2,0),"")</f>
        <v/>
      </c>
      <c r="P299" s="764"/>
      <c r="Q299" s="763" t="str">
        <f>IFERROR(VLOOKUP(Q298,科目・教員!$A$2:$B$342,2,0),"")</f>
        <v/>
      </c>
      <c r="R299" s="764"/>
      <c r="S299" s="763" t="str">
        <f>IFERROR(VLOOKUP(S298,科目・教員!$A$2:$B$342,2,0),"")</f>
        <v/>
      </c>
      <c r="T299" s="764"/>
      <c r="Z299" s="771"/>
      <c r="AA299" s="750"/>
      <c r="AB299" s="750"/>
      <c r="AC299" s="750"/>
      <c r="AD299" s="750"/>
      <c r="AE299" s="750"/>
      <c r="AF299" s="750"/>
      <c r="AG299" s="750"/>
      <c r="AH299" s="750"/>
      <c r="AI299" s="750"/>
      <c r="AJ299" s="750"/>
      <c r="AK299" s="750"/>
      <c r="AL299" s="750"/>
      <c r="AM299" s="750"/>
      <c r="AN299" s="750"/>
      <c r="AO299" s="750"/>
      <c r="AP299" s="750"/>
      <c r="AQ299" s="750"/>
      <c r="AR299" s="750"/>
      <c r="AS299" s="750"/>
      <c r="AT299" s="750"/>
      <c r="AU299" s="750"/>
      <c r="AV299" s="750"/>
      <c r="AW299" s="750"/>
      <c r="AX299" s="750"/>
      <c r="AY299" s="750"/>
      <c r="AZ299" s="750"/>
      <c r="BA299" s="750"/>
      <c r="BB299" s="750"/>
      <c r="BC299" s="750"/>
      <c r="BD299" s="750"/>
      <c r="BE299" s="750"/>
      <c r="BF299" s="750"/>
      <c r="BG299" s="750"/>
      <c r="BH299" s="750"/>
      <c r="BI299" s="750"/>
      <c r="BJ299" s="750"/>
      <c r="BK299" s="750"/>
      <c r="BL299" s="750"/>
      <c r="BM299" s="750"/>
      <c r="BN299" s="750"/>
      <c r="BO299" s="750"/>
      <c r="BP299" s="750"/>
      <c r="BQ299" s="750"/>
      <c r="BR299" s="750"/>
      <c r="BS299" s="750"/>
      <c r="BT299" s="750"/>
      <c r="BU299" s="750"/>
      <c r="BV299" s="750"/>
    </row>
    <row r="300" spans="1:74" ht="13.5" customHeight="1">
      <c r="A300" s="771"/>
      <c r="B300" s="15" t="s">
        <v>65</v>
      </c>
      <c r="C300" s="765" t="str">
        <f>VLOOKUP($C277,'2026年度(1年後期)'!$B$5:$N$207,COLUMN('2026年度(1年後期)'!$K$5)+1,0)&amp;""</f>
        <v/>
      </c>
      <c r="D300" s="764"/>
      <c r="E300" s="766" t="str">
        <f>VLOOKUP($C277,'2026年度(2年後期)'!$B$5:$N$207,COLUMN('2026年度(2年後期)'!$K$5)+1,0)&amp;""</f>
        <v/>
      </c>
      <c r="F300" s="764"/>
      <c r="G300" s="766" t="str">
        <f>VLOOKUP($C277,'2026年度(3年後期)'!$B$5:$N$207,COLUMN('2026年度(3年後期)'!$K$5)+1,0)&amp;""</f>
        <v/>
      </c>
      <c r="H300" s="764"/>
      <c r="I300" s="766" t="str">
        <f>VLOOKUP($C277,'2026年度(4年後期)'!$B$5:$N$206,COLUMN('2026年度(4年後期)'!$K$5)+1,0)&amp;""</f>
        <v/>
      </c>
      <c r="J300" s="764"/>
      <c r="K300" s="763" t="str">
        <f>VLOOKUP($C277,'2026年度(助産後期)'!$B$5:$N$207,COLUMN('2026年度(助産後期)'!$K$5)+1,0)&amp;""</f>
        <v/>
      </c>
      <c r="L300" s="763"/>
      <c r="M300" s="765" t="str">
        <f>VLOOKUP($C277,'2026年度(M1後期)'!$B$5:$N$207,COLUMN('2026年度(M1後期)'!$K$5)+1,0)&amp;""</f>
        <v/>
      </c>
      <c r="N300" s="764"/>
      <c r="O300" s="763" t="str">
        <f>VLOOKUP($C277,'2026年度(M2後期)'!$B$5:$N$207,COLUMN('2026年度(M2後期)'!$K$5)+1,0)&amp;""</f>
        <v/>
      </c>
      <c r="P300" s="764"/>
      <c r="Q300" s="763" t="str">
        <f>VLOOKUP($C277,'2026年度(D1後期)'!$B$5:$N$207,COLUMN('2026年度(D1後期)'!$K$5)+1,0)&amp;""</f>
        <v/>
      </c>
      <c r="R300" s="764"/>
      <c r="S300" s="763" t="str">
        <f>VLOOKUP($C277,'2026年度(D23後期)'!$B$5:$N$207,COLUMN('2026年度(D23後期)'!$K$5)+1,0)&amp;""</f>
        <v/>
      </c>
      <c r="T300" s="764"/>
      <c r="Z300" s="771"/>
      <c r="AA300" s="750"/>
      <c r="AB300" s="750"/>
      <c r="AC300" s="750"/>
      <c r="AD300" s="750"/>
      <c r="AE300" s="750"/>
      <c r="AF300" s="750"/>
      <c r="AG300" s="750"/>
      <c r="AH300" s="750"/>
      <c r="AI300" s="750"/>
      <c r="AJ300" s="750"/>
      <c r="AK300" s="750"/>
      <c r="AL300" s="750"/>
      <c r="AM300" s="750"/>
      <c r="AN300" s="750"/>
      <c r="AO300" s="750"/>
      <c r="AP300" s="750"/>
      <c r="AQ300" s="750"/>
      <c r="AR300" s="750"/>
      <c r="AS300" s="750"/>
      <c r="AT300" s="750"/>
      <c r="AU300" s="750"/>
      <c r="AV300" s="750"/>
      <c r="AW300" s="750"/>
      <c r="AX300" s="750"/>
      <c r="AY300" s="750"/>
      <c r="AZ300" s="750"/>
      <c r="BA300" s="750"/>
      <c r="BB300" s="750"/>
      <c r="BC300" s="750"/>
      <c r="BD300" s="750"/>
      <c r="BE300" s="750"/>
      <c r="BF300" s="750"/>
      <c r="BG300" s="750"/>
      <c r="BH300" s="750"/>
      <c r="BI300" s="750"/>
      <c r="BJ300" s="750"/>
      <c r="BK300" s="750"/>
      <c r="BL300" s="750"/>
      <c r="BM300" s="750"/>
      <c r="BN300" s="750"/>
      <c r="BO300" s="750"/>
      <c r="BP300" s="750"/>
      <c r="BQ300" s="750"/>
      <c r="BR300" s="750"/>
      <c r="BS300" s="750"/>
      <c r="BT300" s="750"/>
      <c r="BU300" s="750"/>
      <c r="BV300" s="750"/>
    </row>
    <row r="301" spans="1:74" ht="13.5" customHeight="1">
      <c r="A301" s="772"/>
      <c r="B301" s="16" t="s">
        <v>68</v>
      </c>
      <c r="C301" s="762"/>
      <c r="D301" s="760"/>
      <c r="E301" s="759"/>
      <c r="F301" s="760"/>
      <c r="G301" s="759"/>
      <c r="H301" s="760"/>
      <c r="I301" s="759"/>
      <c r="J301" s="760"/>
      <c r="K301" s="761"/>
      <c r="L301" s="761"/>
      <c r="M301" s="762"/>
      <c r="N301" s="760"/>
      <c r="O301" s="761"/>
      <c r="P301" s="760"/>
      <c r="Q301" s="761"/>
      <c r="R301" s="760"/>
      <c r="S301" s="761"/>
      <c r="T301" s="760"/>
      <c r="U301" s="19"/>
      <c r="V301" s="19"/>
      <c r="W301" s="19"/>
      <c r="X301" s="19"/>
      <c r="Y301" s="19"/>
      <c r="Z301" s="772"/>
      <c r="AA301" s="751"/>
      <c r="AB301" s="751"/>
      <c r="AC301" s="751"/>
      <c r="AD301" s="751"/>
      <c r="AE301" s="751"/>
      <c r="AF301" s="751"/>
      <c r="AG301" s="751"/>
      <c r="AH301" s="751"/>
      <c r="AI301" s="751"/>
      <c r="AJ301" s="751"/>
      <c r="AK301" s="751"/>
      <c r="AL301" s="751"/>
      <c r="AM301" s="751"/>
      <c r="AN301" s="751"/>
      <c r="AO301" s="751"/>
      <c r="AP301" s="751"/>
      <c r="AQ301" s="751"/>
      <c r="AR301" s="751"/>
      <c r="AS301" s="751"/>
      <c r="AT301" s="751"/>
      <c r="AU301" s="751"/>
      <c r="AV301" s="751"/>
      <c r="AW301" s="751"/>
      <c r="AX301" s="751"/>
      <c r="AY301" s="751"/>
      <c r="AZ301" s="751"/>
      <c r="BA301" s="751"/>
      <c r="BB301" s="751"/>
      <c r="BC301" s="751"/>
      <c r="BD301" s="751"/>
      <c r="BE301" s="751"/>
      <c r="BF301" s="751"/>
      <c r="BG301" s="751"/>
      <c r="BH301" s="751"/>
      <c r="BI301" s="751"/>
      <c r="BJ301" s="751"/>
      <c r="BK301" s="751"/>
      <c r="BL301" s="751"/>
      <c r="BM301" s="751"/>
      <c r="BN301" s="751"/>
      <c r="BO301" s="751"/>
      <c r="BP301" s="751"/>
      <c r="BQ301" s="751"/>
      <c r="BR301" s="751"/>
      <c r="BS301" s="751"/>
      <c r="BT301" s="751"/>
      <c r="BU301" s="751"/>
      <c r="BV301" s="751"/>
    </row>
    <row r="302" spans="1:74" ht="21">
      <c r="A302" s="5"/>
      <c r="B302" s="6"/>
      <c r="C302" s="807">
        <f>C277+1</f>
        <v>46400</v>
      </c>
      <c r="D302" s="807"/>
      <c r="E302" s="807"/>
      <c r="F302" s="807"/>
      <c r="G302" s="807"/>
      <c r="H302" s="807"/>
      <c r="I302" s="807"/>
      <c r="J302" s="807"/>
      <c r="K302" s="807"/>
      <c r="L302" s="807"/>
      <c r="M302" s="807"/>
      <c r="N302" s="807"/>
      <c r="O302" s="807"/>
      <c r="P302" s="807"/>
      <c r="Q302" s="807"/>
      <c r="R302" s="807"/>
      <c r="S302" s="807"/>
      <c r="T302" s="807"/>
      <c r="U302" s="858">
        <f>C302</f>
        <v>46400</v>
      </c>
      <c r="V302" s="859"/>
      <c r="W302" s="859"/>
      <c r="X302" s="859"/>
      <c r="Y302" s="859"/>
      <c r="Z302" s="860"/>
      <c r="AA302" s="7">
        <v>101</v>
      </c>
      <c r="AB302" s="7">
        <v>102</v>
      </c>
      <c r="AC302" s="7">
        <v>103</v>
      </c>
      <c r="AD302" s="7" t="s">
        <v>16</v>
      </c>
      <c r="AE302" s="7" t="s">
        <v>17</v>
      </c>
      <c r="AF302" s="7" t="s">
        <v>18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19</v>
      </c>
      <c r="AM302" s="7" t="s">
        <v>20</v>
      </c>
      <c r="AN302" s="7" t="s">
        <v>21</v>
      </c>
      <c r="AO302" s="7" t="s">
        <v>22</v>
      </c>
      <c r="AP302" s="7" t="s">
        <v>23</v>
      </c>
      <c r="AQ302" s="7" t="s">
        <v>24</v>
      </c>
      <c r="AR302" s="7" t="s">
        <v>25</v>
      </c>
      <c r="AS302" s="7" t="s">
        <v>26</v>
      </c>
      <c r="AT302" s="7" t="s">
        <v>27</v>
      </c>
      <c r="AU302" s="7" t="s">
        <v>28</v>
      </c>
      <c r="AV302" s="7" t="s">
        <v>29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30</v>
      </c>
      <c r="BB302" s="7" t="s">
        <v>31</v>
      </c>
      <c r="BC302" s="8" t="s">
        <v>32</v>
      </c>
      <c r="BD302" s="7" t="s">
        <v>33</v>
      </c>
      <c r="BE302" s="7" t="s">
        <v>34</v>
      </c>
      <c r="BF302" s="7" t="s">
        <v>35</v>
      </c>
      <c r="BG302" s="7" t="s">
        <v>36</v>
      </c>
      <c r="BH302" s="7" t="s">
        <v>37</v>
      </c>
      <c r="BI302" s="7" t="s">
        <v>38</v>
      </c>
      <c r="BJ302" s="7" t="s">
        <v>39</v>
      </c>
      <c r="BK302" s="7" t="s">
        <v>40</v>
      </c>
      <c r="BL302" s="7" t="s">
        <v>41</v>
      </c>
      <c r="BM302" s="7" t="s">
        <v>42</v>
      </c>
      <c r="BN302" s="10" t="s">
        <v>43</v>
      </c>
      <c r="BO302" s="10" t="s">
        <v>44</v>
      </c>
      <c r="BP302" s="11" t="s">
        <v>45</v>
      </c>
      <c r="BQ302" s="11" t="s">
        <v>46</v>
      </c>
      <c r="BR302" s="11" t="s">
        <v>47</v>
      </c>
      <c r="BS302" s="11" t="s">
        <v>48</v>
      </c>
      <c r="BT302" s="11" t="s">
        <v>49</v>
      </c>
      <c r="BU302" s="11" t="s">
        <v>50</v>
      </c>
      <c r="BV302" s="11" t="s">
        <v>51</v>
      </c>
    </row>
    <row r="303" spans="1:74" ht="13.5" customHeight="1">
      <c r="A303" s="771" t="s">
        <v>52</v>
      </c>
      <c r="B303" s="12" t="s">
        <v>53</v>
      </c>
      <c r="C303" s="783" t="str">
        <f>VLOOKUP($C302,'2026年度(1年後期)'!$B$5:$N$207,COLUMN('2026年度(1年後期)'!$C$5),0)&amp;""</f>
        <v/>
      </c>
      <c r="D303" s="784"/>
      <c r="E303" s="888" t="str">
        <f>VLOOKUP($C302,'2026年度(2年後期)'!$B$5:$N$207,COLUMN('2026年度(2年後期)'!$C$5),0)&amp;""</f>
        <v>英語S　期末試験
(4年期末試験に合わせる)</v>
      </c>
      <c r="F303" s="836"/>
      <c r="G303" s="787" t="str">
        <f>VLOOKUP($C302,'2026年度(3年後期)'!$B$5:$N$207,COLUMN('2026年度(3年後期)'!$C$5),0)&amp;""</f>
        <v>領域別実習</v>
      </c>
      <c r="H303" s="784"/>
      <c r="I303" s="888" t="str">
        <f>VLOOKUP($C302,'2026年度(4年後期)'!$B$5:$N$206,COLUMN('2026年度(4年後期)'!$C$5),0)&amp;""</f>
        <v>災害看護論　期末試験</v>
      </c>
      <c r="J303" s="836"/>
      <c r="K303" s="768" t="str">
        <f>VLOOKUP($C302,'2026年度(助産後期)'!$B$5:$N$207,COLUMN('2026年度(助産後期)'!$C$5),0)&amp;""</f>
        <v/>
      </c>
      <c r="L303" s="785"/>
      <c r="M303" s="794" t="str">
        <f>VLOOKUP($C302,'2026年度(M1後期)'!$B$5:$N$207,COLUMN('2026年度(M1後期)'!$C$5),0)&amp;""</f>
        <v>長寿看護学演習A-Ⅰ
成育看護学演習A-Ⅳ（母性）</v>
      </c>
      <c r="N303" s="785"/>
      <c r="O303" s="787" t="str">
        <f>VLOOKUP($C302,'2026年度(M2後期)'!$B$5:$N$207,COLUMN('2026年度(M2後期)'!$C$5),0)&amp;""</f>
        <v>特別研究</v>
      </c>
      <c r="P303" s="784"/>
      <c r="Q303" s="787" t="str">
        <f>VLOOKUP($C302,'2026年度(D1後期)'!$B$5:$N$207,COLUMN('2026年度(D1後期)'!$C$5),0)&amp;""</f>
        <v/>
      </c>
      <c r="R303" s="784"/>
      <c r="S303" s="768" t="str">
        <f>VLOOKUP($C302,'2026年度(D23後期)'!$B$5:$N$207,COLUMN('2026年度(D23後期)'!$C$5),0)&amp;""</f>
        <v>特別研究</v>
      </c>
      <c r="T303" s="784"/>
      <c r="U303" s="43"/>
      <c r="Z303" s="770" t="str">
        <f>A303</f>
        <v xml:space="preserve">１時限（09：20～10：50） </v>
      </c>
      <c r="AA303" s="749"/>
      <c r="AB303" s="749"/>
      <c r="AC303" s="749" t="s">
        <v>487</v>
      </c>
      <c r="AD303" s="749"/>
      <c r="AE303" s="749"/>
      <c r="AF303" s="749"/>
      <c r="AG303" s="749"/>
      <c r="AH303" s="749"/>
      <c r="AI303" s="749"/>
      <c r="AJ303" s="749"/>
      <c r="AK303" s="749"/>
      <c r="AL303" s="749"/>
      <c r="AM303" s="749"/>
      <c r="AN303" s="749"/>
      <c r="AO303" s="749"/>
      <c r="AP303" s="749"/>
      <c r="AQ303" s="749"/>
      <c r="AR303" s="749"/>
      <c r="AS303" s="749"/>
      <c r="AT303" s="749"/>
      <c r="AU303" s="749"/>
      <c r="AV303" s="749"/>
      <c r="AW303" s="749" t="s">
        <v>387</v>
      </c>
      <c r="AX303" s="749"/>
      <c r="AY303" s="749"/>
      <c r="AZ303" s="749"/>
      <c r="BA303" s="749"/>
      <c r="BB303" s="749"/>
      <c r="BC303" s="749"/>
      <c r="BD303" s="749"/>
      <c r="BE303" s="749"/>
      <c r="BF303" s="749"/>
      <c r="BG303" s="749"/>
      <c r="BH303" s="749"/>
      <c r="BI303" s="749"/>
      <c r="BJ303" s="749"/>
      <c r="BK303" s="749"/>
      <c r="BL303" s="749"/>
      <c r="BM303" s="749"/>
      <c r="BN303" s="749" t="s">
        <v>488</v>
      </c>
      <c r="BO303" s="749"/>
      <c r="BP303" s="749"/>
      <c r="BQ303" s="749"/>
      <c r="BR303" s="749"/>
      <c r="BS303" s="749"/>
      <c r="BT303" s="749"/>
      <c r="BU303" s="749"/>
      <c r="BV303" s="749"/>
    </row>
    <row r="304" spans="1:74" ht="13.5" customHeight="1">
      <c r="A304" s="771"/>
      <c r="B304" s="15" t="s">
        <v>61</v>
      </c>
      <c r="C304" s="779" t="str">
        <f>IFERROR(VLOOKUP(C303,科目・教員!$A$2:$B$342,2,0),"")</f>
        <v/>
      </c>
      <c r="D304" s="777"/>
      <c r="E304" s="884" t="str">
        <f>IFERROR(VLOOKUP(E303,科目・教員!$A$2:$B$342,2,0),"")</f>
        <v/>
      </c>
      <c r="F304" s="834"/>
      <c r="G304" s="778" t="str">
        <f>IFERROR(VLOOKUP(G303,科目・教員!$A$2:$B$342,2,0),"")</f>
        <v/>
      </c>
      <c r="H304" s="777"/>
      <c r="I304" s="884" t="str">
        <f>IFERROR(VLOOKUP(I303,科目・教員!$A$2:$B$342,2,0),"")</f>
        <v/>
      </c>
      <c r="J304" s="834"/>
      <c r="K304" s="764" t="str">
        <f>IFERROR(VLOOKUP(K303,科目・教員!$A$2:$B$342,2,0),"")</f>
        <v/>
      </c>
      <c r="L304" s="780"/>
      <c r="M304" s="776" t="str">
        <f>IFERROR(VLOOKUP(M303,科目・教員!$A$2:$B$342,2,0),"")</f>
        <v/>
      </c>
      <c r="N304" s="777"/>
      <c r="O304" s="778" t="str">
        <f>IFERROR(VLOOKUP(O303,科目・教員!$A$2:$B$342,2,0),"")</f>
        <v/>
      </c>
      <c r="P304" s="777"/>
      <c r="Q304" s="778" t="str">
        <f>IFERROR(VLOOKUP(Q303,科目・教員!$A$2:$B$342,2,0),"")</f>
        <v/>
      </c>
      <c r="R304" s="777"/>
      <c r="S304" s="764" t="str">
        <f>IFERROR(VLOOKUP(S303,科目・教員!$A$2:$B$342,2,0),"")</f>
        <v/>
      </c>
      <c r="T304" s="777"/>
      <c r="U304" s="25"/>
      <c r="Z304" s="771"/>
      <c r="AA304" s="750"/>
      <c r="AB304" s="750"/>
      <c r="AC304" s="750"/>
      <c r="AD304" s="750"/>
      <c r="AE304" s="750"/>
      <c r="AF304" s="750"/>
      <c r="AG304" s="750"/>
      <c r="AH304" s="750"/>
      <c r="AI304" s="750"/>
      <c r="AJ304" s="750"/>
      <c r="AK304" s="750"/>
      <c r="AL304" s="750"/>
      <c r="AM304" s="750"/>
      <c r="AN304" s="750"/>
      <c r="AO304" s="750"/>
      <c r="AP304" s="750"/>
      <c r="AQ304" s="750"/>
      <c r="AR304" s="750"/>
      <c r="AS304" s="750"/>
      <c r="AT304" s="750"/>
      <c r="AU304" s="750"/>
      <c r="AV304" s="750"/>
      <c r="AW304" s="750"/>
      <c r="AX304" s="750"/>
      <c r="AY304" s="750"/>
      <c r="AZ304" s="750"/>
      <c r="BA304" s="750"/>
      <c r="BB304" s="750"/>
      <c r="BC304" s="750"/>
      <c r="BD304" s="750"/>
      <c r="BE304" s="750"/>
      <c r="BF304" s="750"/>
      <c r="BG304" s="750"/>
      <c r="BH304" s="750"/>
      <c r="BI304" s="750"/>
      <c r="BJ304" s="750"/>
      <c r="BK304" s="750"/>
      <c r="BL304" s="750"/>
      <c r="BM304" s="750"/>
      <c r="BN304" s="750"/>
      <c r="BO304" s="750"/>
      <c r="BP304" s="750"/>
      <c r="BQ304" s="750"/>
      <c r="BR304" s="750"/>
      <c r="BS304" s="750"/>
      <c r="BT304" s="750"/>
      <c r="BU304" s="750"/>
      <c r="BV304" s="750"/>
    </row>
    <row r="305" spans="1:74" ht="13.5" customHeight="1">
      <c r="A305" s="771"/>
      <c r="B305" s="15" t="s">
        <v>65</v>
      </c>
      <c r="C305" s="779" t="str">
        <f>VLOOKUP($C302,'2026年度(1年後期)'!$B$5:$N$207,COLUMN('2026年度(1年後期)'!$C$5)+1,0)&amp;""</f>
        <v/>
      </c>
      <c r="D305" s="777"/>
      <c r="E305" s="884" t="str">
        <f>VLOOKUP($C302,'2026年度(2年後期)'!$B$5:$N$207,COLUMN('2026年度(2年後期)'!$C$5)+1,0)&amp;""</f>
        <v>103</v>
      </c>
      <c r="F305" s="834"/>
      <c r="G305" s="778" t="str">
        <f>VLOOKUP($C302,'2026年度(3年後期)'!$B$5:$N$207,COLUMN('2026年度(3年後期)'!$C$5)+1,0)&amp;""</f>
        <v>母性:301</v>
      </c>
      <c r="H305" s="777"/>
      <c r="I305" s="884" t="str">
        <f>VLOOKUP($C302,'2026年度(4年後期)'!$B$5:$N$206,COLUMN('2026年度(4年後期)'!$C$5)+1,0)&amp;""</f>
        <v>大講義室</v>
      </c>
      <c r="J305" s="834"/>
      <c r="K305" s="764" t="str">
        <f>VLOOKUP($C302,'2026年度(助産後期)'!$B$5:$N$207,COLUMN('2026年度(助産後期)'!$C$5)+1,0)&amp;""</f>
        <v/>
      </c>
      <c r="L305" s="780"/>
      <c r="M305" s="776" t="str">
        <f>VLOOKUP($C302,'2026年度(M1後期)'!$B$5:$N$207,COLUMN('2026年度(M1後期)'!$C$5)+1,0)&amp;""</f>
        <v/>
      </c>
      <c r="N305" s="777"/>
      <c r="O305" s="778" t="str">
        <f>VLOOKUP($C302,'2026年度(M2後期)'!$B$5:$N$207,COLUMN('2026年度(M2後期)'!$C$5)+1,0)&amp;""</f>
        <v/>
      </c>
      <c r="P305" s="777"/>
      <c r="Q305" s="778" t="str">
        <f>VLOOKUP($C302,'2026年度(D1後期)'!$B$5:$N$207,COLUMN('2026年度(D1後期)'!$C$5)+1,0)&amp;""</f>
        <v/>
      </c>
      <c r="R305" s="777"/>
      <c r="S305" s="764" t="str">
        <f>VLOOKUP($C302,'2026年度(D23後期)'!$B$5:$N$207,COLUMN('2026年度(D23後期)'!$C$5)+1,0)&amp;""</f>
        <v/>
      </c>
      <c r="T305" s="777"/>
      <c r="U305" s="25"/>
      <c r="Z305" s="771"/>
      <c r="AA305" s="750"/>
      <c r="AB305" s="750"/>
      <c r="AC305" s="750"/>
      <c r="AD305" s="750"/>
      <c r="AE305" s="750"/>
      <c r="AF305" s="750"/>
      <c r="AG305" s="750"/>
      <c r="AH305" s="750"/>
      <c r="AI305" s="750"/>
      <c r="AJ305" s="750"/>
      <c r="AK305" s="750"/>
      <c r="AL305" s="750"/>
      <c r="AM305" s="750"/>
      <c r="AN305" s="750"/>
      <c r="AO305" s="750"/>
      <c r="AP305" s="750"/>
      <c r="AQ305" s="750"/>
      <c r="AR305" s="750"/>
      <c r="AS305" s="750"/>
      <c r="AT305" s="750"/>
      <c r="AU305" s="750"/>
      <c r="AV305" s="750"/>
      <c r="AW305" s="750"/>
      <c r="AX305" s="750"/>
      <c r="AY305" s="750"/>
      <c r="AZ305" s="750"/>
      <c r="BA305" s="750"/>
      <c r="BB305" s="750"/>
      <c r="BC305" s="750"/>
      <c r="BD305" s="750"/>
      <c r="BE305" s="750"/>
      <c r="BF305" s="750"/>
      <c r="BG305" s="750"/>
      <c r="BH305" s="750"/>
      <c r="BI305" s="750"/>
      <c r="BJ305" s="750"/>
      <c r="BK305" s="750"/>
      <c r="BL305" s="750"/>
      <c r="BM305" s="750"/>
      <c r="BN305" s="750"/>
      <c r="BO305" s="750"/>
      <c r="BP305" s="750"/>
      <c r="BQ305" s="750"/>
      <c r="BR305" s="750"/>
      <c r="BS305" s="750"/>
      <c r="BT305" s="750"/>
      <c r="BU305" s="750"/>
      <c r="BV305" s="750"/>
    </row>
    <row r="306" spans="1:74" ht="13.5" customHeight="1">
      <c r="A306" s="772"/>
      <c r="B306" s="16" t="s">
        <v>68</v>
      </c>
      <c r="C306" s="762"/>
      <c r="D306" s="781"/>
      <c r="E306" s="887"/>
      <c r="F306" s="879"/>
      <c r="G306" s="759"/>
      <c r="H306" s="781"/>
      <c r="I306" s="887"/>
      <c r="J306" s="879"/>
      <c r="K306" s="761"/>
      <c r="L306" s="782"/>
      <c r="M306" s="792"/>
      <c r="N306" s="781"/>
      <c r="O306" s="759"/>
      <c r="P306" s="781"/>
      <c r="Q306" s="759"/>
      <c r="R306" s="781"/>
      <c r="S306" s="761"/>
      <c r="T306" s="781"/>
      <c r="U306" s="25"/>
      <c r="Z306" s="772"/>
      <c r="AA306" s="751"/>
      <c r="AB306" s="751"/>
      <c r="AC306" s="751"/>
      <c r="AD306" s="751"/>
      <c r="AE306" s="751"/>
      <c r="AF306" s="751"/>
      <c r="AG306" s="751"/>
      <c r="AH306" s="751"/>
      <c r="AI306" s="751"/>
      <c r="AJ306" s="751"/>
      <c r="AK306" s="751"/>
      <c r="AL306" s="751"/>
      <c r="AM306" s="751"/>
      <c r="AN306" s="751"/>
      <c r="AO306" s="751"/>
      <c r="AP306" s="751"/>
      <c r="AQ306" s="751"/>
      <c r="AR306" s="751"/>
      <c r="AS306" s="751"/>
      <c r="AT306" s="751"/>
      <c r="AU306" s="751"/>
      <c r="AV306" s="751"/>
      <c r="AW306" s="751"/>
      <c r="AX306" s="751"/>
      <c r="AY306" s="751"/>
      <c r="AZ306" s="751"/>
      <c r="BA306" s="751"/>
      <c r="BB306" s="751"/>
      <c r="BC306" s="751"/>
      <c r="BD306" s="751"/>
      <c r="BE306" s="751"/>
      <c r="BF306" s="751"/>
      <c r="BG306" s="751"/>
      <c r="BH306" s="751"/>
      <c r="BI306" s="751"/>
      <c r="BJ306" s="751"/>
      <c r="BK306" s="751"/>
      <c r="BL306" s="751"/>
      <c r="BM306" s="751"/>
      <c r="BN306" s="751"/>
      <c r="BO306" s="751"/>
      <c r="BP306" s="751"/>
      <c r="BQ306" s="751"/>
      <c r="BR306" s="751"/>
      <c r="BS306" s="751"/>
      <c r="BT306" s="751"/>
      <c r="BU306" s="751"/>
      <c r="BV306" s="751"/>
    </row>
    <row r="307" spans="1:74" ht="13.5" customHeight="1">
      <c r="A307" s="771" t="s">
        <v>73</v>
      </c>
      <c r="B307" s="15" t="s">
        <v>53</v>
      </c>
      <c r="C307" s="783" t="str">
        <f>VLOOKUP($C302,'2026年度(1年後期)'!$B$5:$N$207,COLUMN('2026年度(1年後期)'!$E$5),0)&amp;""</f>
        <v/>
      </c>
      <c r="D307" s="784"/>
      <c r="E307" s="816" t="str">
        <f>VLOOKUP($C302,'2026年度(2年後期)'!$B$5:$N$207,COLUMN('2026年度(2年後期)'!$E$5),0)&amp;""</f>
        <v>英語Ⅳ</v>
      </c>
      <c r="F307" s="804"/>
      <c r="G307" s="787" t="str">
        <f>VLOOKUP($C302,'2026年度(3年後期)'!$B$5:$N$207,COLUMN('2026年度(3年後期)'!$E$5),0)&amp;""</f>
        <v>領域別実習</v>
      </c>
      <c r="H307" s="784"/>
      <c r="I307" s="888" t="str">
        <f>VLOOKUP($C302,'2026年度(4年後期)'!$B$5:$N$206,COLUMN('2026年度(4年後期)'!$E$5),0)&amp;""</f>
        <v>医療政策学　期末試験</v>
      </c>
      <c r="J307" s="836"/>
      <c r="K307" s="768" t="str">
        <f>VLOOKUP($C302,'2026年度(助産後期)'!$B$5:$N$207,COLUMN('2026年度(助産後期)'!$E$5),0)&amp;""</f>
        <v/>
      </c>
      <c r="L307" s="785"/>
      <c r="M307" s="783" t="str">
        <f>VLOOKUP($C302,'2026年度(M1後期)'!$B$5:$N$207,COLUMN('2026年度(M1後期)'!$E$5),0)&amp;""</f>
        <v>長寿看護学演習A-Ⅰ
成育看護学演習A-Ⅳ（母性）</v>
      </c>
      <c r="N307" s="784"/>
      <c r="O307" s="768" t="str">
        <f>VLOOKUP($C302,'2026年度(M2後期)'!$B$5:$N$207,COLUMN('2026年度(M2後期)'!$E$5),0)&amp;""</f>
        <v>特別研究</v>
      </c>
      <c r="P307" s="784"/>
      <c r="Q307" s="768" t="str">
        <f>VLOOKUP($C302,'2026年度(D1後期)'!$B$5:$N$207,COLUMN('2026年度(D1後期)'!$E$5),0)&amp;""</f>
        <v/>
      </c>
      <c r="R307" s="784"/>
      <c r="S307" s="768" t="str">
        <f>VLOOKUP($C302,'2026年度(D23後期)'!$B$5:$N$207,COLUMN('2026年度(D23後期)'!$E$5),0)&amp;""</f>
        <v>特別研究</v>
      </c>
      <c r="T307" s="784"/>
      <c r="U307" s="25"/>
      <c r="Z307" s="771" t="str">
        <f>A307</f>
        <v>２時限（11：00～12：30）</v>
      </c>
      <c r="AA307" s="749"/>
      <c r="AB307" s="749"/>
      <c r="AC307" s="749"/>
      <c r="AD307" s="749"/>
      <c r="AE307" s="749"/>
      <c r="AF307" s="749"/>
      <c r="AG307" s="749" t="s">
        <v>146</v>
      </c>
      <c r="AH307" s="749"/>
      <c r="AI307" s="749"/>
      <c r="AJ307" s="749"/>
      <c r="AK307" s="749"/>
      <c r="AL307" s="749"/>
      <c r="AM307" s="749"/>
      <c r="AN307" s="749"/>
      <c r="AO307" s="749"/>
      <c r="AP307" s="749"/>
      <c r="AQ307" s="749"/>
      <c r="AR307" s="749"/>
      <c r="AS307" s="749"/>
      <c r="AT307" s="749"/>
      <c r="AU307" s="749"/>
      <c r="AV307" s="749"/>
      <c r="AW307" s="749" t="s">
        <v>387</v>
      </c>
      <c r="AX307" s="749"/>
      <c r="AY307" s="749"/>
      <c r="AZ307" s="749"/>
      <c r="BA307" s="749"/>
      <c r="BB307" s="749"/>
      <c r="BC307" s="749"/>
      <c r="BD307" s="749"/>
      <c r="BE307" s="749"/>
      <c r="BF307" s="749"/>
      <c r="BG307" s="749"/>
      <c r="BH307" s="749"/>
      <c r="BI307" s="749"/>
      <c r="BJ307" s="749"/>
      <c r="BK307" s="749"/>
      <c r="BL307" s="749"/>
      <c r="BM307" s="749"/>
      <c r="BN307" s="749" t="s">
        <v>489</v>
      </c>
      <c r="BO307" s="749"/>
      <c r="BP307" s="749"/>
      <c r="BQ307" s="749"/>
      <c r="BR307" s="749"/>
      <c r="BS307" s="749"/>
      <c r="BT307" s="749"/>
      <c r="BU307" s="749"/>
      <c r="BV307" s="749"/>
    </row>
    <row r="308" spans="1:74" ht="13.5" customHeight="1">
      <c r="A308" s="771"/>
      <c r="B308" s="15" t="s">
        <v>61</v>
      </c>
      <c r="C308" s="779" t="str">
        <f>IFERROR(VLOOKUP(C307,科目・教員!$A$2:$B$342,2,0),"")</f>
        <v/>
      </c>
      <c r="D308" s="777"/>
      <c r="E308" s="815" t="str">
        <f>IFERROR(VLOOKUP(E307,科目・教員!$A$2:$B$342,2,0),"")</f>
        <v>ﾊﾟｳﾗ･ﾍﾞﾙｳﾞｧﾝｹﾙ</v>
      </c>
      <c r="F308" s="802"/>
      <c r="G308" s="778" t="str">
        <f>IFERROR(VLOOKUP(G307,科目・教員!$A$2:$B$342,2,0),"")</f>
        <v/>
      </c>
      <c r="H308" s="777"/>
      <c r="I308" s="884" t="str">
        <f>IFERROR(VLOOKUP(I307,科目・教員!$A$2:$B$342,2,0),"")</f>
        <v/>
      </c>
      <c r="J308" s="834"/>
      <c r="K308" s="764" t="str">
        <f>IFERROR(VLOOKUP(K307,科目・教員!$A$2:$B$342,2,0),"")</f>
        <v/>
      </c>
      <c r="L308" s="780"/>
      <c r="M308" s="779" t="str">
        <f>IFERROR(VLOOKUP(M307,科目・教員!$A$2:$B$342,2,0),"")</f>
        <v/>
      </c>
      <c r="N308" s="777"/>
      <c r="O308" s="764" t="str">
        <f>IFERROR(VLOOKUP(O307,科目・教員!$A$2:$B$342,2,0),"")</f>
        <v/>
      </c>
      <c r="P308" s="777"/>
      <c r="Q308" s="764" t="str">
        <f>IFERROR(VLOOKUP(Q307,科目・教員!$A$2:$B$342,2,0),"")</f>
        <v/>
      </c>
      <c r="R308" s="777"/>
      <c r="S308" s="764" t="str">
        <f>IFERROR(VLOOKUP(S307,科目・教員!$A$2:$B$342,2,0),"")</f>
        <v/>
      </c>
      <c r="T308" s="777"/>
      <c r="U308" s="25"/>
      <c r="Z308" s="771"/>
      <c r="AA308" s="750"/>
      <c r="AB308" s="750"/>
      <c r="AC308" s="750"/>
      <c r="AD308" s="750"/>
      <c r="AE308" s="750"/>
      <c r="AF308" s="750"/>
      <c r="AG308" s="750"/>
      <c r="AH308" s="750"/>
      <c r="AI308" s="750"/>
      <c r="AJ308" s="750"/>
      <c r="AK308" s="750"/>
      <c r="AL308" s="750"/>
      <c r="AM308" s="750"/>
      <c r="AN308" s="750"/>
      <c r="AO308" s="750"/>
      <c r="AP308" s="750"/>
      <c r="AQ308" s="750"/>
      <c r="AR308" s="750"/>
      <c r="AS308" s="750"/>
      <c r="AT308" s="750"/>
      <c r="AU308" s="750"/>
      <c r="AV308" s="750"/>
      <c r="AW308" s="750"/>
      <c r="AX308" s="750"/>
      <c r="AY308" s="750"/>
      <c r="AZ308" s="750"/>
      <c r="BA308" s="750"/>
      <c r="BB308" s="750"/>
      <c r="BC308" s="750"/>
      <c r="BD308" s="750"/>
      <c r="BE308" s="750"/>
      <c r="BF308" s="750"/>
      <c r="BG308" s="750"/>
      <c r="BH308" s="750"/>
      <c r="BI308" s="750"/>
      <c r="BJ308" s="750"/>
      <c r="BK308" s="750"/>
      <c r="BL308" s="750"/>
      <c r="BM308" s="750"/>
      <c r="BN308" s="750"/>
      <c r="BO308" s="750"/>
      <c r="BP308" s="750"/>
      <c r="BQ308" s="750"/>
      <c r="BR308" s="750"/>
      <c r="BS308" s="750"/>
      <c r="BT308" s="750"/>
      <c r="BU308" s="750"/>
      <c r="BV308" s="750"/>
    </row>
    <row r="309" spans="1:74" ht="13.5" customHeight="1">
      <c r="A309" s="771"/>
      <c r="B309" s="15" t="s">
        <v>65</v>
      </c>
      <c r="C309" s="779" t="str">
        <f>VLOOKUP($C302,'2026年度(1年後期)'!$B$5:$N$207,COLUMN('2026年度(1年後期)'!$E$5)+1,0)&amp;""</f>
        <v/>
      </c>
      <c r="D309" s="777"/>
      <c r="E309" s="815" t="str">
        <f>VLOOKUP($C302,'2026年度(2年後期)'!$B$5:$N$207,COLUMN('2026年度(2年後期)'!$E$5)+1,0)&amp;""</f>
        <v>201</v>
      </c>
      <c r="F309" s="802"/>
      <c r="G309" s="778" t="str">
        <f>VLOOKUP($C302,'2026年度(3年後期)'!$B$5:$N$207,COLUMN('2026年度(3年後期)'!$E$5)+1,0)&amp;""</f>
        <v>母性:301</v>
      </c>
      <c r="H309" s="777"/>
      <c r="I309" s="884" t="str">
        <f>VLOOKUP($C302,'2026年度(4年後期)'!$B$5:$N$206,COLUMN('2026年度(4年後期)'!$E$5)+1,0)&amp;""</f>
        <v>大講義室</v>
      </c>
      <c r="J309" s="834"/>
      <c r="K309" s="764" t="str">
        <f>VLOOKUP($C302,'2026年度(助産後期)'!$B$5:$N$207,COLUMN('2026年度(助産後期)'!$E$5)+1,0)&amp;""</f>
        <v/>
      </c>
      <c r="L309" s="780"/>
      <c r="M309" s="779" t="str">
        <f>VLOOKUP($C302,'2026年度(M1後期)'!$B$5:$N$207,COLUMN('2026年度(M1後期)'!$E$5)+1,0)&amp;""</f>
        <v/>
      </c>
      <c r="N309" s="777"/>
      <c r="O309" s="764" t="str">
        <f>VLOOKUP($C302,'2026年度(M2後期)'!$B$5:$N$207,COLUMN('2026年度(M2後期)'!$E$5)+1,0)&amp;""</f>
        <v/>
      </c>
      <c r="P309" s="777"/>
      <c r="Q309" s="764" t="str">
        <f>VLOOKUP($C302,'2026年度(D1後期)'!$B$5:$N$207,COLUMN('2026年度(D1後期)'!$E$5)+1,0)&amp;""</f>
        <v/>
      </c>
      <c r="R309" s="777"/>
      <c r="S309" s="764" t="str">
        <f>VLOOKUP($C302,'2026年度(D23後期)'!$B$5:$N$207,COLUMN('2026年度(D23後期)'!$E$5)+1,0)&amp;""</f>
        <v/>
      </c>
      <c r="T309" s="777"/>
      <c r="U309" s="25"/>
      <c r="Z309" s="771"/>
      <c r="AA309" s="750"/>
      <c r="AB309" s="750"/>
      <c r="AC309" s="750"/>
      <c r="AD309" s="750"/>
      <c r="AE309" s="750"/>
      <c r="AF309" s="750"/>
      <c r="AG309" s="750"/>
      <c r="AH309" s="750"/>
      <c r="AI309" s="750"/>
      <c r="AJ309" s="750"/>
      <c r="AK309" s="750"/>
      <c r="AL309" s="750"/>
      <c r="AM309" s="750"/>
      <c r="AN309" s="750"/>
      <c r="AO309" s="750"/>
      <c r="AP309" s="750"/>
      <c r="AQ309" s="750"/>
      <c r="AR309" s="750"/>
      <c r="AS309" s="750"/>
      <c r="AT309" s="750"/>
      <c r="AU309" s="750"/>
      <c r="AV309" s="750"/>
      <c r="AW309" s="750"/>
      <c r="AX309" s="750"/>
      <c r="AY309" s="750"/>
      <c r="AZ309" s="750"/>
      <c r="BA309" s="750"/>
      <c r="BB309" s="750"/>
      <c r="BC309" s="750"/>
      <c r="BD309" s="750"/>
      <c r="BE309" s="750"/>
      <c r="BF309" s="750"/>
      <c r="BG309" s="750"/>
      <c r="BH309" s="750"/>
      <c r="BI309" s="750"/>
      <c r="BJ309" s="750"/>
      <c r="BK309" s="750"/>
      <c r="BL309" s="750"/>
      <c r="BM309" s="750"/>
      <c r="BN309" s="750"/>
      <c r="BO309" s="750"/>
      <c r="BP309" s="750"/>
      <c r="BQ309" s="750"/>
      <c r="BR309" s="750"/>
      <c r="BS309" s="750"/>
      <c r="BT309" s="750"/>
      <c r="BU309" s="750"/>
      <c r="BV309" s="750"/>
    </row>
    <row r="310" spans="1:74" ht="13.5" customHeight="1">
      <c r="A310" s="786"/>
      <c r="B310" s="16" t="s">
        <v>68</v>
      </c>
      <c r="C310" s="762"/>
      <c r="D310" s="760"/>
      <c r="E310" s="795" t="s">
        <v>147</v>
      </c>
      <c r="F310" s="796"/>
      <c r="G310" s="759"/>
      <c r="H310" s="760"/>
      <c r="I310" s="887"/>
      <c r="J310" s="880"/>
      <c r="K310" s="761"/>
      <c r="L310" s="761"/>
      <c r="M310" s="762"/>
      <c r="N310" s="760"/>
      <c r="O310" s="761"/>
      <c r="P310" s="760"/>
      <c r="Q310" s="761"/>
      <c r="R310" s="760"/>
      <c r="S310" s="761"/>
      <c r="T310" s="760"/>
      <c r="U310" s="25"/>
      <c r="Z310" s="772"/>
      <c r="AA310" s="751"/>
      <c r="AB310" s="751"/>
      <c r="AC310" s="751"/>
      <c r="AD310" s="751"/>
      <c r="AE310" s="751"/>
      <c r="AF310" s="751"/>
      <c r="AG310" s="751"/>
      <c r="AH310" s="751"/>
      <c r="AI310" s="751"/>
      <c r="AJ310" s="751"/>
      <c r="AK310" s="751"/>
      <c r="AL310" s="751"/>
      <c r="AM310" s="751"/>
      <c r="AN310" s="751"/>
      <c r="AO310" s="751"/>
      <c r="AP310" s="751"/>
      <c r="AQ310" s="751"/>
      <c r="AR310" s="751"/>
      <c r="AS310" s="751"/>
      <c r="AT310" s="751"/>
      <c r="AU310" s="751"/>
      <c r="AV310" s="751"/>
      <c r="AW310" s="751"/>
      <c r="AX310" s="751"/>
      <c r="AY310" s="751"/>
      <c r="AZ310" s="751"/>
      <c r="BA310" s="751"/>
      <c r="BB310" s="751"/>
      <c r="BC310" s="751"/>
      <c r="BD310" s="751"/>
      <c r="BE310" s="751"/>
      <c r="BF310" s="751"/>
      <c r="BG310" s="751"/>
      <c r="BH310" s="751"/>
      <c r="BI310" s="751"/>
      <c r="BJ310" s="751"/>
      <c r="BK310" s="751"/>
      <c r="BL310" s="751"/>
      <c r="BM310" s="751"/>
      <c r="BN310" s="751"/>
      <c r="BO310" s="751"/>
      <c r="BP310" s="751"/>
      <c r="BQ310" s="751"/>
      <c r="BR310" s="751"/>
      <c r="BS310" s="751"/>
      <c r="BT310" s="751"/>
      <c r="BU310" s="751"/>
      <c r="BV310" s="751"/>
    </row>
    <row r="311" spans="1:74" ht="13.5" customHeight="1">
      <c r="A311" s="770" t="s">
        <v>79</v>
      </c>
      <c r="B311" s="17" t="s">
        <v>80</v>
      </c>
      <c r="C311" s="783"/>
      <c r="D311" s="784"/>
      <c r="E311" s="787"/>
      <c r="F311" s="784"/>
      <c r="G311" s="787"/>
      <c r="H311" s="784"/>
      <c r="I311" s="787"/>
      <c r="J311" s="784"/>
      <c r="K311" s="768"/>
      <c r="L311" s="785"/>
      <c r="M311" s="783"/>
      <c r="N311" s="784"/>
      <c r="O311" s="768"/>
      <c r="P311" s="784"/>
      <c r="Q311" s="768"/>
      <c r="R311" s="784"/>
      <c r="S311" s="768"/>
      <c r="T311" s="784"/>
      <c r="U311" s="25"/>
      <c r="Z311" s="771" t="str">
        <f>A311</f>
        <v>昼休み（12：30～13：30）</v>
      </c>
      <c r="AA311" s="749"/>
      <c r="AB311" s="749"/>
      <c r="AC311" s="749"/>
      <c r="AD311" s="749"/>
      <c r="AE311" s="749"/>
      <c r="AF311" s="749"/>
      <c r="AG311" s="749"/>
      <c r="AH311" s="749"/>
      <c r="AI311" s="749"/>
      <c r="AJ311" s="749"/>
      <c r="AK311" s="749"/>
      <c r="AL311" s="749"/>
      <c r="AM311" s="749"/>
      <c r="AN311" s="749"/>
      <c r="AO311" s="749"/>
      <c r="AP311" s="749"/>
      <c r="AQ311" s="749"/>
      <c r="AR311" s="749"/>
      <c r="AS311" s="749"/>
      <c r="AT311" s="749"/>
      <c r="AU311" s="749"/>
      <c r="AV311" s="749"/>
      <c r="AW311" s="749"/>
      <c r="AX311" s="749"/>
      <c r="AY311" s="749"/>
      <c r="AZ311" s="749"/>
      <c r="BA311" s="749"/>
      <c r="BB311" s="749"/>
      <c r="BC311" s="749"/>
      <c r="BD311" s="749"/>
      <c r="BE311" s="749"/>
      <c r="BF311" s="749"/>
      <c r="BG311" s="749"/>
      <c r="BH311" s="749"/>
      <c r="BI311" s="749"/>
      <c r="BJ311" s="749"/>
      <c r="BK311" s="749"/>
      <c r="BL311" s="749"/>
      <c r="BM311" s="749"/>
      <c r="BN311" s="749"/>
      <c r="BO311" s="749"/>
      <c r="BP311" s="749"/>
      <c r="BQ311" s="749"/>
      <c r="BR311" s="749"/>
      <c r="BS311" s="749"/>
      <c r="BT311" s="749"/>
      <c r="BU311" s="749"/>
      <c r="BV311" s="749"/>
    </row>
    <row r="312" spans="1:74" ht="13.5" customHeight="1">
      <c r="A312" s="771"/>
      <c r="B312" s="17" t="s">
        <v>83</v>
      </c>
      <c r="C312" s="779"/>
      <c r="D312" s="777"/>
      <c r="E312" s="778"/>
      <c r="F312" s="777"/>
      <c r="G312" s="778"/>
      <c r="H312" s="777"/>
      <c r="I312" s="778"/>
      <c r="J312" s="777"/>
      <c r="K312" s="764"/>
      <c r="L312" s="780"/>
      <c r="M312" s="779"/>
      <c r="N312" s="777"/>
      <c r="O312" s="764"/>
      <c r="P312" s="777"/>
      <c r="Q312" s="764"/>
      <c r="R312" s="777"/>
      <c r="S312" s="764"/>
      <c r="T312" s="777"/>
      <c r="U312" s="25"/>
      <c r="Z312" s="771"/>
      <c r="AA312" s="750"/>
      <c r="AB312" s="750"/>
      <c r="AC312" s="750"/>
      <c r="AD312" s="750"/>
      <c r="AE312" s="750"/>
      <c r="AF312" s="750"/>
      <c r="AG312" s="750"/>
      <c r="AH312" s="750"/>
      <c r="AI312" s="750"/>
      <c r="AJ312" s="750"/>
      <c r="AK312" s="750"/>
      <c r="AL312" s="750"/>
      <c r="AM312" s="750"/>
      <c r="AN312" s="750"/>
      <c r="AO312" s="750"/>
      <c r="AP312" s="750"/>
      <c r="AQ312" s="750"/>
      <c r="AR312" s="750"/>
      <c r="AS312" s="750"/>
      <c r="AT312" s="750"/>
      <c r="AU312" s="750"/>
      <c r="AV312" s="750"/>
      <c r="AW312" s="750"/>
      <c r="AX312" s="750"/>
      <c r="AY312" s="750"/>
      <c r="AZ312" s="750"/>
      <c r="BA312" s="750"/>
      <c r="BB312" s="750"/>
      <c r="BC312" s="750"/>
      <c r="BD312" s="750"/>
      <c r="BE312" s="750"/>
      <c r="BF312" s="750"/>
      <c r="BG312" s="750"/>
      <c r="BH312" s="750"/>
      <c r="BI312" s="750"/>
      <c r="BJ312" s="750"/>
      <c r="BK312" s="750"/>
      <c r="BL312" s="750"/>
      <c r="BM312" s="750"/>
      <c r="BN312" s="750"/>
      <c r="BO312" s="750"/>
      <c r="BP312" s="750"/>
      <c r="BQ312" s="750"/>
      <c r="BR312" s="750"/>
      <c r="BS312" s="750"/>
      <c r="BT312" s="750"/>
      <c r="BU312" s="750"/>
      <c r="BV312" s="750"/>
    </row>
    <row r="313" spans="1:74" ht="13.5" customHeight="1">
      <c r="A313" s="771"/>
      <c r="B313" s="17" t="s">
        <v>65</v>
      </c>
      <c r="C313" s="779"/>
      <c r="D313" s="777"/>
      <c r="E313" s="778"/>
      <c r="F313" s="777"/>
      <c r="G313" s="778"/>
      <c r="H313" s="777"/>
      <c r="I313" s="778"/>
      <c r="J313" s="777"/>
      <c r="K313" s="764"/>
      <c r="L313" s="780"/>
      <c r="M313" s="779"/>
      <c r="N313" s="777"/>
      <c r="O313" s="764"/>
      <c r="P313" s="777"/>
      <c r="Q313" s="764"/>
      <c r="R313" s="777"/>
      <c r="S313" s="764"/>
      <c r="T313" s="777"/>
      <c r="U313" s="25"/>
      <c r="Z313" s="771"/>
      <c r="AA313" s="750"/>
      <c r="AB313" s="750"/>
      <c r="AC313" s="750"/>
      <c r="AD313" s="750"/>
      <c r="AE313" s="750"/>
      <c r="AF313" s="750"/>
      <c r="AG313" s="750"/>
      <c r="AH313" s="750"/>
      <c r="AI313" s="750"/>
      <c r="AJ313" s="750"/>
      <c r="AK313" s="750"/>
      <c r="AL313" s="750"/>
      <c r="AM313" s="750"/>
      <c r="AN313" s="750"/>
      <c r="AO313" s="750"/>
      <c r="AP313" s="750"/>
      <c r="AQ313" s="750"/>
      <c r="AR313" s="750"/>
      <c r="AS313" s="750"/>
      <c r="AT313" s="750"/>
      <c r="AU313" s="750"/>
      <c r="AV313" s="750"/>
      <c r="AW313" s="750"/>
      <c r="AX313" s="750"/>
      <c r="AY313" s="750"/>
      <c r="AZ313" s="750"/>
      <c r="BA313" s="750"/>
      <c r="BB313" s="750"/>
      <c r="BC313" s="750"/>
      <c r="BD313" s="750"/>
      <c r="BE313" s="750"/>
      <c r="BF313" s="750"/>
      <c r="BG313" s="750"/>
      <c r="BH313" s="750"/>
      <c r="BI313" s="750"/>
      <c r="BJ313" s="750"/>
      <c r="BK313" s="750"/>
      <c r="BL313" s="750"/>
      <c r="BM313" s="750"/>
      <c r="BN313" s="750"/>
      <c r="BO313" s="750"/>
      <c r="BP313" s="750"/>
      <c r="BQ313" s="750"/>
      <c r="BR313" s="750"/>
      <c r="BS313" s="750"/>
      <c r="BT313" s="750"/>
      <c r="BU313" s="750"/>
      <c r="BV313" s="750"/>
    </row>
    <row r="314" spans="1:74" ht="13.5" customHeight="1">
      <c r="A314" s="772"/>
      <c r="B314" s="18" t="s">
        <v>68</v>
      </c>
      <c r="C314" s="788"/>
      <c r="D314" s="789"/>
      <c r="E314" s="790"/>
      <c r="F314" s="789"/>
      <c r="G314" s="790"/>
      <c r="H314" s="789"/>
      <c r="I314" s="790"/>
      <c r="J314" s="789"/>
      <c r="K314" s="791"/>
      <c r="L314" s="791"/>
      <c r="M314" s="788"/>
      <c r="N314" s="789"/>
      <c r="O314" s="791"/>
      <c r="P314" s="789"/>
      <c r="Q314" s="791"/>
      <c r="R314" s="789"/>
      <c r="S314" s="791"/>
      <c r="T314" s="789"/>
      <c r="U314" s="25"/>
      <c r="Z314" s="772"/>
      <c r="AA314" s="751"/>
      <c r="AB314" s="751"/>
      <c r="AC314" s="751"/>
      <c r="AD314" s="751"/>
      <c r="AE314" s="751"/>
      <c r="AF314" s="751"/>
      <c r="AG314" s="751"/>
      <c r="AH314" s="751"/>
      <c r="AI314" s="751"/>
      <c r="AJ314" s="751"/>
      <c r="AK314" s="751"/>
      <c r="AL314" s="751"/>
      <c r="AM314" s="751"/>
      <c r="AN314" s="751"/>
      <c r="AO314" s="751"/>
      <c r="AP314" s="751"/>
      <c r="AQ314" s="751"/>
      <c r="AR314" s="751"/>
      <c r="AS314" s="751"/>
      <c r="AT314" s="751"/>
      <c r="AU314" s="751"/>
      <c r="AV314" s="751"/>
      <c r="AW314" s="751"/>
      <c r="AX314" s="751"/>
      <c r="AY314" s="751"/>
      <c r="AZ314" s="751"/>
      <c r="BA314" s="751"/>
      <c r="BB314" s="751"/>
      <c r="BC314" s="751"/>
      <c r="BD314" s="751"/>
      <c r="BE314" s="751"/>
      <c r="BF314" s="751"/>
      <c r="BG314" s="751"/>
      <c r="BH314" s="751"/>
      <c r="BI314" s="751"/>
      <c r="BJ314" s="751"/>
      <c r="BK314" s="751"/>
      <c r="BL314" s="751"/>
      <c r="BM314" s="751"/>
      <c r="BN314" s="751"/>
      <c r="BO314" s="751"/>
      <c r="BP314" s="751"/>
      <c r="BQ314" s="751"/>
      <c r="BR314" s="751"/>
      <c r="BS314" s="751"/>
      <c r="BT314" s="751"/>
      <c r="BU314" s="751"/>
      <c r="BV314" s="751"/>
    </row>
    <row r="315" spans="1:74" ht="13.5" customHeight="1">
      <c r="A315" s="771" t="s">
        <v>87</v>
      </c>
      <c r="B315" s="15" t="s">
        <v>53</v>
      </c>
      <c r="C315" s="767" t="str">
        <f>VLOOKUP($C302,'2026年度(1年後期)'!$B$5:$N$207,COLUMN('2026年度(1年後期)'!$G$5),0)&amp;""</f>
        <v/>
      </c>
      <c r="D315" s="768"/>
      <c r="E315" s="773" t="str">
        <f>VLOOKUP($C302,'2026年度(2年後期)'!$B$5:$N$207,COLUMN('2026年度(2年後期)'!$G$5),0)&amp;""</f>
        <v>母性看護援助論Ⅱ</v>
      </c>
      <c r="F315" s="768"/>
      <c r="G315" s="773" t="str">
        <f>VLOOKUP($C302,'2026年度(3年後期)'!$B$5:$N$207,COLUMN('2026年度(3年後期)'!$G$5),0)&amp;""</f>
        <v>領域別実習</v>
      </c>
      <c r="H315" s="768"/>
      <c r="I315" s="773" t="str">
        <f>VLOOKUP($C302,'2026年度(4年後期)'!$B$5:$N$206,COLUMN('2026年度(4年後期)'!$G$5),0)&amp;""</f>
        <v/>
      </c>
      <c r="J315" s="768"/>
      <c r="K315" s="769" t="str">
        <f>VLOOKUP($C302,'2026年度(助産後期)'!$B$5:$N$207,COLUMN('2026年度(助産後期)'!$G$5),0)&amp;""</f>
        <v/>
      </c>
      <c r="L315" s="769"/>
      <c r="M315" s="767" t="str">
        <f>VLOOKUP($C302,'2026年度(M1後期)'!$B$5:$N$207,COLUMN('2026年度(M1後期)'!$G$5),0)&amp;""</f>
        <v/>
      </c>
      <c r="N315" s="768"/>
      <c r="O315" s="769" t="str">
        <f>VLOOKUP($C302,'2026年度(M2後期)'!$B$5:$N$207,COLUMN('2026年度(M2後期)'!$G$5),0)&amp;""</f>
        <v>特別研究</v>
      </c>
      <c r="P315" s="768"/>
      <c r="Q315" s="769" t="str">
        <f>VLOOKUP($C302,'2026年度(D1後期)'!$B$5:$N$207,COLUMN('2026年度(D1後期)'!$G$5),0)&amp;""</f>
        <v/>
      </c>
      <c r="R315" s="768"/>
      <c r="S315" s="769" t="str">
        <f>VLOOKUP($C302,'2026年度(D23後期)'!$B$5:$N$207,COLUMN('2026年度(D23後期)'!$G$5),0)&amp;""</f>
        <v>特別研究</v>
      </c>
      <c r="T315" s="768"/>
      <c r="U315" s="25"/>
      <c r="Z315" s="771" t="str">
        <f>A315</f>
        <v>３時限（13：30～15：00）</v>
      </c>
      <c r="AA315" s="749"/>
      <c r="AB315" s="749"/>
      <c r="AC315" s="749"/>
      <c r="AD315" s="749"/>
      <c r="AE315" s="749"/>
      <c r="AF315" s="749"/>
      <c r="AG315" s="749" t="s">
        <v>444</v>
      </c>
      <c r="AH315" s="749"/>
      <c r="AI315" s="749"/>
      <c r="AJ315" s="749"/>
      <c r="AK315" s="749"/>
      <c r="AL315" s="749"/>
      <c r="AM315" s="749"/>
      <c r="AN315" s="749"/>
      <c r="AO315" s="749"/>
      <c r="AP315" s="749"/>
      <c r="AQ315" s="749"/>
      <c r="AR315" s="749"/>
      <c r="AS315" s="749"/>
      <c r="AT315" s="749"/>
      <c r="AU315" s="749"/>
      <c r="AV315" s="749"/>
      <c r="AW315" s="749"/>
      <c r="AX315" s="749"/>
      <c r="AY315" s="749"/>
      <c r="AZ315" s="749"/>
      <c r="BA315" s="749"/>
      <c r="BB315" s="749"/>
      <c r="BC315" s="749"/>
      <c r="BD315" s="749"/>
      <c r="BE315" s="749"/>
      <c r="BF315" s="749"/>
      <c r="BG315" s="749"/>
      <c r="BH315" s="749"/>
      <c r="BI315" s="749"/>
      <c r="BJ315" s="749"/>
      <c r="BK315" s="749"/>
      <c r="BL315" s="749"/>
      <c r="BM315" s="749"/>
      <c r="BN315" s="749"/>
      <c r="BO315" s="749"/>
      <c r="BP315" s="749"/>
      <c r="BQ315" s="749"/>
      <c r="BR315" s="749"/>
      <c r="BS315" s="749"/>
      <c r="BT315" s="749"/>
      <c r="BU315" s="749"/>
      <c r="BV315" s="749"/>
    </row>
    <row r="316" spans="1:74" ht="13.5" customHeight="1">
      <c r="A316" s="771"/>
      <c r="B316" s="15" t="s">
        <v>61</v>
      </c>
      <c r="C316" s="765" t="str">
        <f>IFERROR(VLOOKUP(C315,科目・教員!$A$2:$B$342,2,0),"")</f>
        <v/>
      </c>
      <c r="D316" s="764"/>
      <c r="E316" s="766" t="str">
        <f>IFERROR(VLOOKUP(E315,科目・教員!$A$2:$B$342,2,0),"")</f>
        <v>池田　真弓</v>
      </c>
      <c r="F316" s="764"/>
      <c r="G316" s="766" t="str">
        <f>IFERROR(VLOOKUP(G315,科目・教員!$A$2:$B$342,2,0),"")</f>
        <v/>
      </c>
      <c r="H316" s="764"/>
      <c r="I316" s="766" t="str">
        <f>IFERROR(VLOOKUP(I315,科目・教員!$A$2:$B$342,2,0),"")</f>
        <v/>
      </c>
      <c r="J316" s="764"/>
      <c r="K316" s="763" t="str">
        <f>IFERROR(VLOOKUP(K315,科目・教員!$A$2:$B$342,2,0),"")</f>
        <v/>
      </c>
      <c r="L316" s="763"/>
      <c r="M316" s="765" t="str">
        <f>IFERROR(VLOOKUP(M315,科目・教員!$A$2:$B$342,2,0),"")</f>
        <v/>
      </c>
      <c r="N316" s="764"/>
      <c r="O316" s="763" t="str">
        <f>IFERROR(VLOOKUP(O315,科目・教員!$A$2:$B$342,2,0),"")</f>
        <v/>
      </c>
      <c r="P316" s="764"/>
      <c r="Q316" s="763" t="str">
        <f>IFERROR(VLOOKUP(Q315,科目・教員!$A$2:$B$342,2,0),"")</f>
        <v/>
      </c>
      <c r="R316" s="764"/>
      <c r="S316" s="763" t="str">
        <f>IFERROR(VLOOKUP(S315,科目・教員!$A$2:$B$342,2,0),"")</f>
        <v/>
      </c>
      <c r="T316" s="764"/>
      <c r="U316" s="25"/>
      <c r="Z316" s="771"/>
      <c r="AA316" s="750"/>
      <c r="AB316" s="750"/>
      <c r="AC316" s="750"/>
      <c r="AD316" s="750"/>
      <c r="AE316" s="750"/>
      <c r="AF316" s="750"/>
      <c r="AG316" s="750"/>
      <c r="AH316" s="750"/>
      <c r="AI316" s="750"/>
      <c r="AJ316" s="750"/>
      <c r="AK316" s="750"/>
      <c r="AL316" s="750"/>
      <c r="AM316" s="750"/>
      <c r="AN316" s="750"/>
      <c r="AO316" s="750"/>
      <c r="AP316" s="750"/>
      <c r="AQ316" s="750"/>
      <c r="AR316" s="750"/>
      <c r="AS316" s="750"/>
      <c r="AT316" s="750"/>
      <c r="AU316" s="750"/>
      <c r="AV316" s="750"/>
      <c r="AW316" s="750"/>
      <c r="AX316" s="750"/>
      <c r="AY316" s="750"/>
      <c r="AZ316" s="750"/>
      <c r="BA316" s="750"/>
      <c r="BB316" s="750"/>
      <c r="BC316" s="750"/>
      <c r="BD316" s="750"/>
      <c r="BE316" s="750"/>
      <c r="BF316" s="750"/>
      <c r="BG316" s="750"/>
      <c r="BH316" s="750"/>
      <c r="BI316" s="750"/>
      <c r="BJ316" s="750"/>
      <c r="BK316" s="750"/>
      <c r="BL316" s="750"/>
      <c r="BM316" s="750"/>
      <c r="BN316" s="750"/>
      <c r="BO316" s="750"/>
      <c r="BP316" s="750"/>
      <c r="BQ316" s="750"/>
      <c r="BR316" s="750"/>
      <c r="BS316" s="750"/>
      <c r="BT316" s="750"/>
      <c r="BU316" s="750"/>
      <c r="BV316" s="750"/>
    </row>
    <row r="317" spans="1:74" ht="13.5" customHeight="1">
      <c r="A317" s="771"/>
      <c r="B317" s="15" t="s">
        <v>65</v>
      </c>
      <c r="C317" s="765" t="str">
        <f>VLOOKUP($C302,'2026年度(1年後期)'!$B$5:$N$207,COLUMN('2026年度(1年後期)'!$G$5)+1,0)&amp;""</f>
        <v/>
      </c>
      <c r="D317" s="764"/>
      <c r="E317" s="766" t="str">
        <f>VLOOKUP($C302,'2026年度(2年後期)'!$B$5:$N$207,COLUMN('2026年度(2年後期)'!$G$5)+1,0)&amp;""</f>
        <v>201</v>
      </c>
      <c r="F317" s="764"/>
      <c r="G317" s="766" t="str">
        <f>VLOOKUP($C302,'2026年度(3年後期)'!$B$5:$N$207,COLUMN('2026年度(3年後期)'!$G$5)+1,0)&amp;""</f>
        <v/>
      </c>
      <c r="H317" s="764"/>
      <c r="I317" s="766" t="str">
        <f>VLOOKUP($C302,'2026年度(4年後期)'!$B$5:$N$206,COLUMN('2026年度(4年後期)'!$G$5)+1,0)&amp;""</f>
        <v/>
      </c>
      <c r="J317" s="764"/>
      <c r="K317" s="763" t="str">
        <f>VLOOKUP($C302,'2026年度(助産後期)'!$B$5:$N$207,COLUMN('2026年度(助産後期)'!$G$5)+1,0)&amp;""</f>
        <v/>
      </c>
      <c r="L317" s="763"/>
      <c r="M317" s="765" t="str">
        <f>VLOOKUP($C302,'2026年度(M1後期)'!$B$5:$N$207,COLUMN('2026年度(M1後期)'!$G$5)+1,0)&amp;""</f>
        <v/>
      </c>
      <c r="N317" s="764"/>
      <c r="O317" s="763" t="str">
        <f>VLOOKUP($C302,'2026年度(M2後期)'!$B$5:$N$207,COLUMN('2026年度(M2後期)'!$G$5)+1,0)&amp;""</f>
        <v/>
      </c>
      <c r="P317" s="764"/>
      <c r="Q317" s="763" t="str">
        <f>VLOOKUP($C302,'2026年度(D1後期)'!$B$5:$N$207,COLUMN('2026年度(D1後期)'!$G$5)+1,0)&amp;""</f>
        <v/>
      </c>
      <c r="R317" s="764"/>
      <c r="S317" s="763" t="str">
        <f>VLOOKUP($C302,'2026年度(D23後期)'!$B$5:$N$207,COLUMN('2026年度(D23後期)'!$G$5)+1,0)&amp;""</f>
        <v/>
      </c>
      <c r="T317" s="764"/>
      <c r="U317" s="25"/>
      <c r="Z317" s="771"/>
      <c r="AA317" s="750"/>
      <c r="AB317" s="750"/>
      <c r="AC317" s="750"/>
      <c r="AD317" s="750"/>
      <c r="AE317" s="750"/>
      <c r="AF317" s="750"/>
      <c r="AG317" s="750"/>
      <c r="AH317" s="750"/>
      <c r="AI317" s="750"/>
      <c r="AJ317" s="750"/>
      <c r="AK317" s="750"/>
      <c r="AL317" s="750"/>
      <c r="AM317" s="750"/>
      <c r="AN317" s="750"/>
      <c r="AO317" s="750"/>
      <c r="AP317" s="750"/>
      <c r="AQ317" s="750"/>
      <c r="AR317" s="750"/>
      <c r="AS317" s="750"/>
      <c r="AT317" s="750"/>
      <c r="AU317" s="750"/>
      <c r="AV317" s="750"/>
      <c r="AW317" s="750"/>
      <c r="AX317" s="750"/>
      <c r="AY317" s="750"/>
      <c r="AZ317" s="750"/>
      <c r="BA317" s="750"/>
      <c r="BB317" s="750"/>
      <c r="BC317" s="750"/>
      <c r="BD317" s="750"/>
      <c r="BE317" s="750"/>
      <c r="BF317" s="750"/>
      <c r="BG317" s="750"/>
      <c r="BH317" s="750"/>
      <c r="BI317" s="750"/>
      <c r="BJ317" s="750"/>
      <c r="BK317" s="750"/>
      <c r="BL317" s="750"/>
      <c r="BM317" s="750"/>
      <c r="BN317" s="750"/>
      <c r="BO317" s="750"/>
      <c r="BP317" s="750"/>
      <c r="BQ317" s="750"/>
      <c r="BR317" s="750"/>
      <c r="BS317" s="750"/>
      <c r="BT317" s="750"/>
      <c r="BU317" s="750"/>
      <c r="BV317" s="750"/>
    </row>
    <row r="318" spans="1:74" ht="13.5" customHeight="1">
      <c r="A318" s="786"/>
      <c r="B318" s="16" t="s">
        <v>68</v>
      </c>
      <c r="C318" s="762"/>
      <c r="D318" s="760"/>
      <c r="E318" s="759"/>
      <c r="F318" s="760"/>
      <c r="G318" s="759"/>
      <c r="H318" s="760"/>
      <c r="I318" s="759"/>
      <c r="J318" s="760"/>
      <c r="K318" s="761"/>
      <c r="L318" s="761"/>
      <c r="M318" s="762"/>
      <c r="N318" s="760"/>
      <c r="O318" s="761"/>
      <c r="P318" s="760"/>
      <c r="Q318" s="761"/>
      <c r="R318" s="760"/>
      <c r="S318" s="761"/>
      <c r="T318" s="760"/>
      <c r="U318" s="25"/>
      <c r="Z318" s="772"/>
      <c r="AA318" s="751"/>
      <c r="AB318" s="751"/>
      <c r="AC318" s="751"/>
      <c r="AD318" s="751"/>
      <c r="AE318" s="751"/>
      <c r="AF318" s="751"/>
      <c r="AG318" s="751"/>
      <c r="AH318" s="751"/>
      <c r="AI318" s="751"/>
      <c r="AJ318" s="751"/>
      <c r="AK318" s="751"/>
      <c r="AL318" s="751"/>
      <c r="AM318" s="751"/>
      <c r="AN318" s="751"/>
      <c r="AO318" s="751"/>
      <c r="AP318" s="751"/>
      <c r="AQ318" s="751"/>
      <c r="AR318" s="751"/>
      <c r="AS318" s="751"/>
      <c r="AT318" s="751"/>
      <c r="AU318" s="751"/>
      <c r="AV318" s="751"/>
      <c r="AW318" s="751"/>
      <c r="AX318" s="751"/>
      <c r="AY318" s="751"/>
      <c r="AZ318" s="751"/>
      <c r="BA318" s="751"/>
      <c r="BB318" s="751"/>
      <c r="BC318" s="751"/>
      <c r="BD318" s="751"/>
      <c r="BE318" s="751"/>
      <c r="BF318" s="751"/>
      <c r="BG318" s="751"/>
      <c r="BH318" s="751"/>
      <c r="BI318" s="751"/>
      <c r="BJ318" s="751"/>
      <c r="BK318" s="751"/>
      <c r="BL318" s="751"/>
      <c r="BM318" s="751"/>
      <c r="BN318" s="751"/>
      <c r="BO318" s="751"/>
      <c r="BP318" s="751"/>
      <c r="BQ318" s="751"/>
      <c r="BR318" s="751"/>
      <c r="BS318" s="751"/>
      <c r="BT318" s="751"/>
      <c r="BU318" s="751"/>
      <c r="BV318" s="751"/>
    </row>
    <row r="319" spans="1:74" ht="13.5" customHeight="1">
      <c r="A319" s="771" t="s">
        <v>103</v>
      </c>
      <c r="B319" s="15" t="s">
        <v>53</v>
      </c>
      <c r="C319" s="767" t="str">
        <f>VLOOKUP($C302,'2026年度(1年後期)'!$B$5:$N$207,COLUMN('2026年度(1年後期)'!$I$5),0)&amp;""</f>
        <v/>
      </c>
      <c r="D319" s="768"/>
      <c r="E319" s="889" t="str">
        <f>VLOOKUP($C302,'2026年度(2年後期)'!$B$5:$N$207,COLUMN('2026年度(2年後期)'!$I$5),0)&amp;""</f>
        <v>成人看護援助論Ⅱ
中間試験　追再試</v>
      </c>
      <c r="F319" s="829"/>
      <c r="G319" s="773" t="str">
        <f>VLOOKUP($C302,'2026年度(3年後期)'!$B$5:$N$207,COLUMN('2026年度(3年後期)'!$I$5),0)&amp;""</f>
        <v>領域別実習</v>
      </c>
      <c r="H319" s="768"/>
      <c r="I319" s="773" t="str">
        <f>VLOOKUP($C302,'2026年度(4年後期)'!$B$5:$N$206,COLUMN('2026年度(4年後期)'!$I$5),0)&amp;""</f>
        <v/>
      </c>
      <c r="J319" s="768"/>
      <c r="K319" s="769" t="str">
        <f>VLOOKUP($C302,'2026年度(助産後期)'!$B$5:$N$207,COLUMN('2026年度(助産後期)'!$I$5),0)&amp;""</f>
        <v/>
      </c>
      <c r="L319" s="769"/>
      <c r="M319" s="767" t="str">
        <f>VLOOKUP($C302,'2026年度(M1後期)'!$B$5:$N$207,COLUMN('2026年度(M1後期)'!$I$5),0)&amp;""</f>
        <v/>
      </c>
      <c r="N319" s="768"/>
      <c r="O319" s="769" t="str">
        <f>VLOOKUP($C302,'2026年度(M2後期)'!$B$5:$N$207,COLUMN('2026年度(M2後期)'!$I$5),0)&amp;""</f>
        <v>特別研究</v>
      </c>
      <c r="P319" s="768"/>
      <c r="Q319" s="769" t="str">
        <f>VLOOKUP($C302,'2026年度(D1後期)'!$B$5:$N$207,COLUMN('2026年度(D1後期)'!$I$5),0)&amp;""</f>
        <v/>
      </c>
      <c r="R319" s="768"/>
      <c r="S319" s="769" t="str">
        <f>VLOOKUP($C302,'2026年度(D23後期)'!$B$5:$N$207,COLUMN('2026年度(D23後期)'!$I$5),0)&amp;""</f>
        <v>特別研究</v>
      </c>
      <c r="T319" s="768"/>
      <c r="U319" s="25"/>
      <c r="Z319" s="771" t="str">
        <f>A319</f>
        <v>４時限（15：10～16：40）</v>
      </c>
      <c r="AA319" s="749"/>
      <c r="AB319" s="749"/>
      <c r="AC319" s="749"/>
      <c r="AD319" s="749"/>
      <c r="AE319" s="749"/>
      <c r="AF319" s="749"/>
      <c r="AG319" s="749"/>
      <c r="AH319" s="749"/>
      <c r="AI319" s="749" t="s">
        <v>490</v>
      </c>
      <c r="AJ319" s="749"/>
      <c r="AK319" s="749"/>
      <c r="AL319" s="749"/>
      <c r="AM319" s="749"/>
      <c r="AN319" s="749"/>
      <c r="AO319" s="749"/>
      <c r="AP319" s="749"/>
      <c r="AQ319" s="749"/>
      <c r="AR319" s="749"/>
      <c r="AS319" s="749"/>
      <c r="AT319" s="749"/>
      <c r="AU319" s="749"/>
      <c r="AV319" s="749"/>
      <c r="AW319" s="749"/>
      <c r="AX319" s="749"/>
      <c r="AY319" s="749"/>
      <c r="AZ319" s="749"/>
      <c r="BA319" s="749"/>
      <c r="BB319" s="749"/>
      <c r="BC319" s="749"/>
      <c r="BD319" s="749"/>
      <c r="BE319" s="749"/>
      <c r="BF319" s="749"/>
      <c r="BG319" s="749"/>
      <c r="BH319" s="749"/>
      <c r="BI319" s="749"/>
      <c r="BJ319" s="749"/>
      <c r="BK319" s="749"/>
      <c r="BL319" s="749"/>
      <c r="BM319" s="749"/>
      <c r="BN319" s="749"/>
      <c r="BO319" s="749"/>
      <c r="BP319" s="749"/>
      <c r="BQ319" s="749"/>
      <c r="BR319" s="749"/>
      <c r="BS319" s="749"/>
      <c r="BT319" s="749"/>
      <c r="BU319" s="749"/>
      <c r="BV319" s="749"/>
    </row>
    <row r="320" spans="1:74" ht="13.5" customHeight="1">
      <c r="A320" s="771"/>
      <c r="B320" s="15" t="s">
        <v>61</v>
      </c>
      <c r="C320" s="765" t="str">
        <f>IFERROR(VLOOKUP(C319,科目・教員!$A$2:$B$342,2,0),"")</f>
        <v/>
      </c>
      <c r="D320" s="764"/>
      <c r="E320" s="890" t="str">
        <f>IFERROR(VLOOKUP(E319,科目・教員!$A$2:$B$342,2,0),"")</f>
        <v/>
      </c>
      <c r="F320" s="827"/>
      <c r="G320" s="766" t="str">
        <f>IFERROR(VLOOKUP(G319,科目・教員!$A$2:$B$342,2,0),"")</f>
        <v/>
      </c>
      <c r="H320" s="764"/>
      <c r="I320" s="766" t="str">
        <f>IFERROR(VLOOKUP(I319,科目・教員!$A$2:$B$342,2,0),"")</f>
        <v/>
      </c>
      <c r="J320" s="764"/>
      <c r="K320" s="763" t="str">
        <f>IFERROR(VLOOKUP(K319,科目・教員!$A$2:$B$342,2,0),"")</f>
        <v/>
      </c>
      <c r="L320" s="763"/>
      <c r="M320" s="765" t="str">
        <f>IFERROR(VLOOKUP(M319,科目・教員!$A$2:$B$342,2,0),"")</f>
        <v/>
      </c>
      <c r="N320" s="764"/>
      <c r="O320" s="763" t="str">
        <f>IFERROR(VLOOKUP(O319,科目・教員!$A$2:$B$342,2,0),"")</f>
        <v/>
      </c>
      <c r="P320" s="764"/>
      <c r="Q320" s="763" t="str">
        <f>IFERROR(VLOOKUP(Q319,科目・教員!$A$2:$B$342,2,0),"")</f>
        <v/>
      </c>
      <c r="R320" s="764"/>
      <c r="S320" s="763" t="str">
        <f>IFERROR(VLOOKUP(S319,科目・教員!$A$2:$B$342,2,0),"")</f>
        <v/>
      </c>
      <c r="T320" s="764"/>
      <c r="U320" s="25"/>
      <c r="Z320" s="771"/>
      <c r="AA320" s="750"/>
      <c r="AB320" s="750"/>
      <c r="AC320" s="750"/>
      <c r="AD320" s="750"/>
      <c r="AE320" s="750"/>
      <c r="AF320" s="750"/>
      <c r="AG320" s="750"/>
      <c r="AH320" s="750"/>
      <c r="AI320" s="750"/>
      <c r="AJ320" s="750"/>
      <c r="AK320" s="750"/>
      <c r="AL320" s="750"/>
      <c r="AM320" s="750"/>
      <c r="AN320" s="750"/>
      <c r="AO320" s="750"/>
      <c r="AP320" s="750"/>
      <c r="AQ320" s="750"/>
      <c r="AR320" s="750"/>
      <c r="AS320" s="750"/>
      <c r="AT320" s="750"/>
      <c r="AU320" s="750"/>
      <c r="AV320" s="750"/>
      <c r="AW320" s="750"/>
      <c r="AX320" s="750"/>
      <c r="AY320" s="750"/>
      <c r="AZ320" s="750"/>
      <c r="BA320" s="750"/>
      <c r="BB320" s="750"/>
      <c r="BC320" s="750"/>
      <c r="BD320" s="750"/>
      <c r="BE320" s="750"/>
      <c r="BF320" s="750"/>
      <c r="BG320" s="750"/>
      <c r="BH320" s="750"/>
      <c r="BI320" s="750"/>
      <c r="BJ320" s="750"/>
      <c r="BK320" s="750"/>
      <c r="BL320" s="750"/>
      <c r="BM320" s="750"/>
      <c r="BN320" s="750"/>
      <c r="BO320" s="750"/>
      <c r="BP320" s="750"/>
      <c r="BQ320" s="750"/>
      <c r="BR320" s="750"/>
      <c r="BS320" s="750"/>
      <c r="BT320" s="750"/>
      <c r="BU320" s="750"/>
      <c r="BV320" s="750"/>
    </row>
    <row r="321" spans="1:74" ht="13.5" customHeight="1">
      <c r="A321" s="771"/>
      <c r="B321" s="15" t="s">
        <v>65</v>
      </c>
      <c r="C321" s="765" t="str">
        <f>VLOOKUP($C302,'2026年度(1年後期)'!$B$5:$N$207,COLUMN('2026年度(1年後期)'!$I$5)+1,0)&amp;""</f>
        <v/>
      </c>
      <c r="D321" s="764"/>
      <c r="E321" s="890" t="str">
        <f>VLOOKUP($C302,'2026年度(2年後期)'!$B$5:$N$207,COLUMN('2026年度(2年後期)'!$I$5)+1,0)&amp;""</f>
        <v>203</v>
      </c>
      <c r="F321" s="827"/>
      <c r="G321" s="766" t="str">
        <f>VLOOKUP($C302,'2026年度(3年後期)'!$B$5:$N$207,COLUMN('2026年度(3年後期)'!$I$5)+1,0)&amp;""</f>
        <v/>
      </c>
      <c r="H321" s="764"/>
      <c r="I321" s="766" t="str">
        <f>VLOOKUP($C302,'2026年度(4年後期)'!$B$5:$N$206,COLUMN('2026年度(4年後期)'!$I$5)+1,0)&amp;""</f>
        <v/>
      </c>
      <c r="J321" s="764"/>
      <c r="K321" s="763" t="str">
        <f>VLOOKUP($C302,'2026年度(助産後期)'!$B$5:$N$207,COLUMN('2026年度(助産後期)'!$I$5)+1,0)&amp;""</f>
        <v/>
      </c>
      <c r="L321" s="763"/>
      <c r="M321" s="765" t="str">
        <f>VLOOKUP($C302,'2026年度(M1後期)'!$B$5:$N$207,COLUMN('2026年度(M1後期)'!$I$5)+1,0)&amp;""</f>
        <v/>
      </c>
      <c r="N321" s="764"/>
      <c r="O321" s="763" t="str">
        <f>VLOOKUP($C302,'2026年度(M2後期)'!$B$5:$N$207,COLUMN('2026年度(M2後期)'!$I$5)+1,0)&amp;""</f>
        <v/>
      </c>
      <c r="P321" s="764"/>
      <c r="Q321" s="763" t="str">
        <f>VLOOKUP($C302,'2026年度(D1後期)'!$B$5:$N$207,COLUMN('2026年度(D1後期)'!$I$5)+1,0)&amp;""</f>
        <v/>
      </c>
      <c r="R321" s="764"/>
      <c r="S321" s="763" t="str">
        <f>VLOOKUP($C302,'2026年度(D23後期)'!$B$5:$N$207,COLUMN('2026年度(D23後期)'!$I$5)+1,0)&amp;""</f>
        <v/>
      </c>
      <c r="T321" s="764"/>
      <c r="U321" s="25"/>
      <c r="Z321" s="771"/>
      <c r="AA321" s="750"/>
      <c r="AB321" s="750"/>
      <c r="AC321" s="750"/>
      <c r="AD321" s="750"/>
      <c r="AE321" s="750"/>
      <c r="AF321" s="750"/>
      <c r="AG321" s="750"/>
      <c r="AH321" s="750"/>
      <c r="AI321" s="750"/>
      <c r="AJ321" s="750"/>
      <c r="AK321" s="750"/>
      <c r="AL321" s="750"/>
      <c r="AM321" s="750"/>
      <c r="AN321" s="750"/>
      <c r="AO321" s="750"/>
      <c r="AP321" s="750"/>
      <c r="AQ321" s="750"/>
      <c r="AR321" s="750"/>
      <c r="AS321" s="750"/>
      <c r="AT321" s="750"/>
      <c r="AU321" s="750"/>
      <c r="AV321" s="750"/>
      <c r="AW321" s="750"/>
      <c r="AX321" s="750"/>
      <c r="AY321" s="750"/>
      <c r="AZ321" s="750"/>
      <c r="BA321" s="750"/>
      <c r="BB321" s="750"/>
      <c r="BC321" s="750"/>
      <c r="BD321" s="750"/>
      <c r="BE321" s="750"/>
      <c r="BF321" s="750"/>
      <c r="BG321" s="750"/>
      <c r="BH321" s="750"/>
      <c r="BI321" s="750"/>
      <c r="BJ321" s="750"/>
      <c r="BK321" s="750"/>
      <c r="BL321" s="750"/>
      <c r="BM321" s="750"/>
      <c r="BN321" s="750"/>
      <c r="BO321" s="750"/>
      <c r="BP321" s="750"/>
      <c r="BQ321" s="750"/>
      <c r="BR321" s="750"/>
      <c r="BS321" s="750"/>
      <c r="BT321" s="750"/>
      <c r="BU321" s="750"/>
      <c r="BV321" s="750"/>
    </row>
    <row r="322" spans="1:74" ht="13.5" customHeight="1">
      <c r="A322" s="772"/>
      <c r="B322" s="16" t="s">
        <v>68</v>
      </c>
      <c r="C322" s="762"/>
      <c r="D322" s="760"/>
      <c r="E322" s="887"/>
      <c r="F322" s="880"/>
      <c r="G322" s="759"/>
      <c r="H322" s="760"/>
      <c r="I322" s="759"/>
      <c r="J322" s="760"/>
      <c r="K322" s="761"/>
      <c r="L322" s="761"/>
      <c r="M322" s="762"/>
      <c r="N322" s="760"/>
      <c r="O322" s="761"/>
      <c r="P322" s="760"/>
      <c r="Q322" s="761"/>
      <c r="R322" s="760"/>
      <c r="S322" s="761"/>
      <c r="T322" s="760"/>
      <c r="U322" s="25"/>
      <c r="Z322" s="772"/>
      <c r="AA322" s="751"/>
      <c r="AB322" s="751"/>
      <c r="AC322" s="751"/>
      <c r="AD322" s="751"/>
      <c r="AE322" s="751"/>
      <c r="AF322" s="751"/>
      <c r="AG322" s="751"/>
      <c r="AH322" s="751"/>
      <c r="AI322" s="751"/>
      <c r="AJ322" s="751"/>
      <c r="AK322" s="751"/>
      <c r="AL322" s="751"/>
      <c r="AM322" s="751"/>
      <c r="AN322" s="751"/>
      <c r="AO322" s="751"/>
      <c r="AP322" s="751"/>
      <c r="AQ322" s="751"/>
      <c r="AR322" s="751"/>
      <c r="AS322" s="751"/>
      <c r="AT322" s="751"/>
      <c r="AU322" s="751"/>
      <c r="AV322" s="751"/>
      <c r="AW322" s="751"/>
      <c r="AX322" s="751"/>
      <c r="AY322" s="751"/>
      <c r="AZ322" s="751"/>
      <c r="BA322" s="751"/>
      <c r="BB322" s="751"/>
      <c r="BC322" s="751"/>
      <c r="BD322" s="751"/>
      <c r="BE322" s="751"/>
      <c r="BF322" s="751"/>
      <c r="BG322" s="751"/>
      <c r="BH322" s="751"/>
      <c r="BI322" s="751"/>
      <c r="BJ322" s="751"/>
      <c r="BK322" s="751"/>
      <c r="BL322" s="751"/>
      <c r="BM322" s="751"/>
      <c r="BN322" s="751"/>
      <c r="BO322" s="751"/>
      <c r="BP322" s="751"/>
      <c r="BQ322" s="751"/>
      <c r="BR322" s="751"/>
      <c r="BS322" s="751"/>
      <c r="BT322" s="751"/>
      <c r="BU322" s="751"/>
      <c r="BV322" s="751"/>
    </row>
    <row r="323" spans="1:74" ht="13.5" customHeight="1">
      <c r="A323" s="771" t="s">
        <v>112</v>
      </c>
      <c r="B323" s="15" t="s">
        <v>53</v>
      </c>
      <c r="C323" s="767" t="str">
        <f>VLOOKUP($C302,'2026年度(1年後期)'!$B$5:$N$207,COLUMN('2026年度(1年後期)'!$K$5),0)&amp;""</f>
        <v/>
      </c>
      <c r="D323" s="768"/>
      <c r="E323" s="773" t="str">
        <f>VLOOKUP($C302,'2026年度(2年後期)'!$B$5:$N$207,COLUMN('2026年度(2年後期)'!$K$5),0)&amp;""</f>
        <v/>
      </c>
      <c r="F323" s="768"/>
      <c r="G323" s="773" t="str">
        <f>VLOOKUP($C302,'2026年度(3年後期)'!$B$5:$N$207,COLUMN('2026年度(3年後期)'!$K$5),0)&amp;""</f>
        <v/>
      </c>
      <c r="H323" s="768"/>
      <c r="I323" s="773" t="str">
        <f>VLOOKUP($C302,'2026年度(4年後期)'!$B$5:$N$206,COLUMN('2026年度(4年後期)'!$K$5),0)&amp;""</f>
        <v/>
      </c>
      <c r="J323" s="768"/>
      <c r="K323" s="769" t="str">
        <f>VLOOKUP($C302,'2026年度(助産後期)'!$B$5:$N$207,COLUMN('2026年度(助産後期)'!$K$5),0)&amp;""</f>
        <v/>
      </c>
      <c r="L323" s="769"/>
      <c r="M323" s="767" t="str">
        <f>VLOOKUP($C302,'2026年度(M1後期)'!$B$5:$N$207,COLUMN('2026年度(M1後期)'!$K$5),0)&amp;""</f>
        <v/>
      </c>
      <c r="N323" s="768"/>
      <c r="O323" s="769" t="str">
        <f>VLOOKUP($C302,'2026年度(M2後期)'!$B$5:$N$207,COLUMN('2026年度(M2後期)'!$K$5),0)&amp;""</f>
        <v/>
      </c>
      <c r="P323" s="768"/>
      <c r="Q323" s="769" t="str">
        <f>VLOOKUP($C302,'2026年度(D1後期)'!$B$5:$N$207,COLUMN('2026年度(D1後期)'!$K$5),0)&amp;""</f>
        <v/>
      </c>
      <c r="R323" s="768"/>
      <c r="S323" s="769" t="str">
        <f>VLOOKUP($C302,'2026年度(D23後期)'!$B$5:$N$207,COLUMN('2026年度(D23後期)'!$K$5),0)&amp;""</f>
        <v/>
      </c>
      <c r="T323" s="768"/>
      <c r="U323" s="25"/>
      <c r="Z323" s="771" t="str">
        <f>A323</f>
        <v>５時限（16：50～18：20）</v>
      </c>
      <c r="AA323" s="749"/>
      <c r="AB323" s="749"/>
      <c r="AC323" s="749"/>
      <c r="AD323" s="749"/>
      <c r="AE323" s="749"/>
      <c r="AF323" s="749"/>
      <c r="AG323" s="749"/>
      <c r="AH323" s="749"/>
      <c r="AI323" s="749"/>
      <c r="AJ323" s="749"/>
      <c r="AK323" s="749"/>
      <c r="AL323" s="749"/>
      <c r="AM323" s="749"/>
      <c r="AN323" s="749"/>
      <c r="AO323" s="749"/>
      <c r="AP323" s="749"/>
      <c r="AQ323" s="749"/>
      <c r="AR323" s="749"/>
      <c r="AS323" s="749"/>
      <c r="AT323" s="749"/>
      <c r="AU323" s="749"/>
      <c r="AV323" s="749"/>
      <c r="AW323" s="749"/>
      <c r="AX323" s="749"/>
      <c r="AY323" s="749"/>
      <c r="AZ323" s="749"/>
      <c r="BA323" s="749"/>
      <c r="BB323" s="749"/>
      <c r="BC323" s="749"/>
      <c r="BD323" s="749"/>
      <c r="BE323" s="749"/>
      <c r="BF323" s="749"/>
      <c r="BG323" s="749"/>
      <c r="BH323" s="749"/>
      <c r="BI323" s="749"/>
      <c r="BJ323" s="749"/>
      <c r="BK323" s="749"/>
      <c r="BL323" s="749"/>
      <c r="BM323" s="749"/>
      <c r="BN323" s="749"/>
      <c r="BO323" s="749"/>
      <c r="BP323" s="749"/>
      <c r="BQ323" s="749"/>
      <c r="BR323" s="749"/>
      <c r="BS323" s="749"/>
      <c r="BT323" s="749"/>
      <c r="BU323" s="749"/>
      <c r="BV323" s="749"/>
    </row>
    <row r="324" spans="1:74" ht="13.5" customHeight="1">
      <c r="A324" s="771"/>
      <c r="B324" s="15" t="s">
        <v>61</v>
      </c>
      <c r="C324" s="765" t="str">
        <f>IFERROR(VLOOKUP(C323,科目・教員!$A$2:$B$342,2,0),"")</f>
        <v/>
      </c>
      <c r="D324" s="764"/>
      <c r="E324" s="766" t="str">
        <f>IFERROR(VLOOKUP(E323,科目・教員!$A$2:$B$342,2,0),"")</f>
        <v/>
      </c>
      <c r="F324" s="764"/>
      <c r="G324" s="766" t="str">
        <f>IFERROR(VLOOKUP(G323,科目・教員!$A$2:$B$342,2,0),"")</f>
        <v/>
      </c>
      <c r="H324" s="764"/>
      <c r="I324" s="766" t="str">
        <f>IFERROR(VLOOKUP(I323,科目・教員!$A$2:$B$342,2,0),"")</f>
        <v/>
      </c>
      <c r="J324" s="764"/>
      <c r="K324" s="763" t="str">
        <f>IFERROR(VLOOKUP(K323,科目・教員!$A$2:$B$342,2,0),"")</f>
        <v/>
      </c>
      <c r="L324" s="763"/>
      <c r="M324" s="765" t="str">
        <f>IFERROR(VLOOKUP(M323,科目・教員!$A$2:$B$342,2,0),"")</f>
        <v/>
      </c>
      <c r="N324" s="764"/>
      <c r="O324" s="763" t="str">
        <f>IFERROR(VLOOKUP(O323,科目・教員!$A$2:$B$342,2,0),"")</f>
        <v/>
      </c>
      <c r="P324" s="764"/>
      <c r="Q324" s="763" t="str">
        <f>IFERROR(VLOOKUP(Q323,科目・教員!$A$2:$B$342,2,0),"")</f>
        <v/>
      </c>
      <c r="R324" s="764"/>
      <c r="S324" s="763" t="str">
        <f>IFERROR(VLOOKUP(S323,科目・教員!$A$2:$B$342,2,0),"")</f>
        <v/>
      </c>
      <c r="T324" s="764"/>
      <c r="U324" s="25"/>
      <c r="Z324" s="771"/>
      <c r="AA324" s="750"/>
      <c r="AB324" s="750"/>
      <c r="AC324" s="750"/>
      <c r="AD324" s="750"/>
      <c r="AE324" s="750"/>
      <c r="AF324" s="750"/>
      <c r="AG324" s="750"/>
      <c r="AH324" s="750"/>
      <c r="AI324" s="750"/>
      <c r="AJ324" s="750"/>
      <c r="AK324" s="750"/>
      <c r="AL324" s="750"/>
      <c r="AM324" s="750"/>
      <c r="AN324" s="750"/>
      <c r="AO324" s="750"/>
      <c r="AP324" s="750"/>
      <c r="AQ324" s="750"/>
      <c r="AR324" s="750"/>
      <c r="AS324" s="750"/>
      <c r="AT324" s="750"/>
      <c r="AU324" s="750"/>
      <c r="AV324" s="750"/>
      <c r="AW324" s="750"/>
      <c r="AX324" s="750"/>
      <c r="AY324" s="750"/>
      <c r="AZ324" s="750"/>
      <c r="BA324" s="750"/>
      <c r="BB324" s="750"/>
      <c r="BC324" s="750"/>
      <c r="BD324" s="750"/>
      <c r="BE324" s="750"/>
      <c r="BF324" s="750"/>
      <c r="BG324" s="750"/>
      <c r="BH324" s="750"/>
      <c r="BI324" s="750"/>
      <c r="BJ324" s="750"/>
      <c r="BK324" s="750"/>
      <c r="BL324" s="750"/>
      <c r="BM324" s="750"/>
      <c r="BN324" s="750"/>
      <c r="BO324" s="750"/>
      <c r="BP324" s="750"/>
      <c r="BQ324" s="750"/>
      <c r="BR324" s="750"/>
      <c r="BS324" s="750"/>
      <c r="BT324" s="750"/>
      <c r="BU324" s="750"/>
      <c r="BV324" s="750"/>
    </row>
    <row r="325" spans="1:74" ht="13.5" customHeight="1">
      <c r="A325" s="771"/>
      <c r="B325" s="15" t="s">
        <v>65</v>
      </c>
      <c r="C325" s="765" t="str">
        <f>VLOOKUP($C302,'2026年度(1年後期)'!$B$5:$N$207,COLUMN('2026年度(1年後期)'!$K$5)+1,0)&amp;""</f>
        <v/>
      </c>
      <c r="D325" s="764"/>
      <c r="E325" s="766" t="str">
        <f>VLOOKUP($C302,'2026年度(2年後期)'!$B$5:$N$207,COLUMN('2026年度(2年後期)'!$K$5)+1,0)&amp;""</f>
        <v/>
      </c>
      <c r="F325" s="764"/>
      <c r="G325" s="766" t="str">
        <f>VLOOKUP($C302,'2026年度(3年後期)'!$B$5:$N$207,COLUMN('2026年度(3年後期)'!$K$5)+1,0)&amp;""</f>
        <v/>
      </c>
      <c r="H325" s="764"/>
      <c r="I325" s="766" t="str">
        <f>VLOOKUP($C302,'2026年度(4年後期)'!$B$5:$N$206,COLUMN('2026年度(4年後期)'!$K$5)+1,0)&amp;""</f>
        <v/>
      </c>
      <c r="J325" s="764"/>
      <c r="K325" s="763" t="str">
        <f>VLOOKUP($C302,'2026年度(助産後期)'!$B$5:$N$207,COLUMN('2026年度(助産後期)'!$K$5)+1,0)&amp;""</f>
        <v/>
      </c>
      <c r="L325" s="763"/>
      <c r="M325" s="765" t="str">
        <f>VLOOKUP($C302,'2026年度(M1後期)'!$B$5:$N$207,COLUMN('2026年度(M1後期)'!$K$5)+1,0)&amp;""</f>
        <v/>
      </c>
      <c r="N325" s="764"/>
      <c r="O325" s="763" t="str">
        <f>VLOOKUP($C302,'2026年度(M2後期)'!$B$5:$N$207,COLUMN('2026年度(M2後期)'!$K$5)+1,0)&amp;""</f>
        <v/>
      </c>
      <c r="P325" s="764"/>
      <c r="Q325" s="763" t="str">
        <f>VLOOKUP($C302,'2026年度(D1後期)'!$B$5:$N$207,COLUMN('2026年度(D1後期)'!$K$5)+1,0)&amp;""</f>
        <v/>
      </c>
      <c r="R325" s="764"/>
      <c r="S325" s="763" t="str">
        <f>VLOOKUP($C302,'2026年度(D23後期)'!$B$5:$N$207,COLUMN('2026年度(D23後期)'!$K$5)+1,0)&amp;""</f>
        <v/>
      </c>
      <c r="T325" s="764"/>
      <c r="U325" s="25"/>
      <c r="Z325" s="771"/>
      <c r="AA325" s="750"/>
      <c r="AB325" s="750"/>
      <c r="AC325" s="750"/>
      <c r="AD325" s="750"/>
      <c r="AE325" s="750"/>
      <c r="AF325" s="750"/>
      <c r="AG325" s="750"/>
      <c r="AH325" s="750"/>
      <c r="AI325" s="750"/>
      <c r="AJ325" s="750"/>
      <c r="AK325" s="750"/>
      <c r="AL325" s="750"/>
      <c r="AM325" s="750"/>
      <c r="AN325" s="750"/>
      <c r="AO325" s="750"/>
      <c r="AP325" s="750"/>
      <c r="AQ325" s="750"/>
      <c r="AR325" s="750"/>
      <c r="AS325" s="750"/>
      <c r="AT325" s="750"/>
      <c r="AU325" s="750"/>
      <c r="AV325" s="750"/>
      <c r="AW325" s="750"/>
      <c r="AX325" s="750"/>
      <c r="AY325" s="750"/>
      <c r="AZ325" s="750"/>
      <c r="BA325" s="750"/>
      <c r="BB325" s="750"/>
      <c r="BC325" s="750"/>
      <c r="BD325" s="750"/>
      <c r="BE325" s="750"/>
      <c r="BF325" s="750"/>
      <c r="BG325" s="750"/>
      <c r="BH325" s="750"/>
      <c r="BI325" s="750"/>
      <c r="BJ325" s="750"/>
      <c r="BK325" s="750"/>
      <c r="BL325" s="750"/>
      <c r="BM325" s="750"/>
      <c r="BN325" s="750"/>
      <c r="BO325" s="750"/>
      <c r="BP325" s="750"/>
      <c r="BQ325" s="750"/>
      <c r="BR325" s="750"/>
      <c r="BS325" s="750"/>
      <c r="BT325" s="750"/>
      <c r="BU325" s="750"/>
      <c r="BV325" s="750"/>
    </row>
    <row r="326" spans="1:74" ht="13.5" customHeight="1">
      <c r="A326" s="772"/>
      <c r="B326" s="16" t="s">
        <v>68</v>
      </c>
      <c r="C326" s="762"/>
      <c r="D326" s="760"/>
      <c r="E326" s="759"/>
      <c r="F326" s="760"/>
      <c r="G326" s="759"/>
      <c r="H326" s="760"/>
      <c r="I326" s="759"/>
      <c r="J326" s="760"/>
      <c r="K326" s="761"/>
      <c r="L326" s="761"/>
      <c r="M326" s="762"/>
      <c r="N326" s="760"/>
      <c r="O326" s="761"/>
      <c r="P326" s="760"/>
      <c r="Q326" s="761"/>
      <c r="R326" s="760"/>
      <c r="S326" s="761"/>
      <c r="T326" s="760"/>
      <c r="U326" s="37"/>
      <c r="V326" s="19"/>
      <c r="W326" s="19"/>
      <c r="X326" s="19"/>
      <c r="Y326" s="19"/>
      <c r="Z326" s="772"/>
      <c r="AA326" s="751"/>
      <c r="AB326" s="751"/>
      <c r="AC326" s="751"/>
      <c r="AD326" s="751"/>
      <c r="AE326" s="751"/>
      <c r="AF326" s="751"/>
      <c r="AG326" s="751"/>
      <c r="AH326" s="751"/>
      <c r="AI326" s="751"/>
      <c r="AJ326" s="751"/>
      <c r="AK326" s="751"/>
      <c r="AL326" s="751"/>
      <c r="AM326" s="751"/>
      <c r="AN326" s="751"/>
      <c r="AO326" s="751"/>
      <c r="AP326" s="751"/>
      <c r="AQ326" s="751"/>
      <c r="AR326" s="751"/>
      <c r="AS326" s="751"/>
      <c r="AT326" s="751"/>
      <c r="AU326" s="751"/>
      <c r="AV326" s="751"/>
      <c r="AW326" s="751"/>
      <c r="AX326" s="751"/>
      <c r="AY326" s="751"/>
      <c r="AZ326" s="751"/>
      <c r="BA326" s="751"/>
      <c r="BB326" s="751"/>
      <c r="BC326" s="751"/>
      <c r="BD326" s="751"/>
      <c r="BE326" s="751"/>
      <c r="BF326" s="751"/>
      <c r="BG326" s="751"/>
      <c r="BH326" s="751"/>
      <c r="BI326" s="751"/>
      <c r="BJ326" s="751"/>
      <c r="BK326" s="751"/>
      <c r="BL326" s="751"/>
      <c r="BM326" s="751"/>
      <c r="BN326" s="751"/>
      <c r="BO326" s="751"/>
      <c r="BP326" s="751"/>
      <c r="BQ326" s="751"/>
      <c r="BR326" s="751"/>
      <c r="BS326" s="751"/>
      <c r="BT326" s="751"/>
      <c r="BU326" s="751"/>
      <c r="BV326" s="751"/>
    </row>
    <row r="327" spans="1:74" ht="21">
      <c r="A327" s="5"/>
      <c r="B327" s="6"/>
      <c r="C327" s="807">
        <f>C302+1</f>
        <v>46401</v>
      </c>
      <c r="D327" s="807"/>
      <c r="E327" s="807"/>
      <c r="F327" s="807"/>
      <c r="G327" s="807"/>
      <c r="H327" s="807"/>
      <c r="I327" s="807"/>
      <c r="J327" s="807"/>
      <c r="K327" s="807"/>
      <c r="L327" s="807"/>
      <c r="M327" s="807"/>
      <c r="N327" s="807"/>
      <c r="O327" s="807"/>
      <c r="P327" s="807"/>
      <c r="Q327" s="807"/>
      <c r="R327" s="807"/>
      <c r="S327" s="807"/>
      <c r="T327" s="807"/>
      <c r="U327" s="858">
        <f>C327</f>
        <v>46401</v>
      </c>
      <c r="V327" s="859"/>
      <c r="W327" s="859"/>
      <c r="X327" s="859"/>
      <c r="Y327" s="859"/>
      <c r="Z327" s="860"/>
      <c r="AA327" s="7">
        <v>101</v>
      </c>
      <c r="AB327" s="7">
        <v>102</v>
      </c>
      <c r="AC327" s="7">
        <v>103</v>
      </c>
      <c r="AD327" s="7" t="s">
        <v>16</v>
      </c>
      <c r="AE327" s="7" t="s">
        <v>17</v>
      </c>
      <c r="AF327" s="7" t="s">
        <v>18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19</v>
      </c>
      <c r="AM327" s="7" t="s">
        <v>20</v>
      </c>
      <c r="AN327" s="7" t="s">
        <v>21</v>
      </c>
      <c r="AO327" s="7" t="s">
        <v>22</v>
      </c>
      <c r="AP327" s="7" t="s">
        <v>23</v>
      </c>
      <c r="AQ327" s="7" t="s">
        <v>24</v>
      </c>
      <c r="AR327" s="7" t="s">
        <v>25</v>
      </c>
      <c r="AS327" s="7" t="s">
        <v>26</v>
      </c>
      <c r="AT327" s="7" t="s">
        <v>27</v>
      </c>
      <c r="AU327" s="7" t="s">
        <v>28</v>
      </c>
      <c r="AV327" s="7" t="s">
        <v>29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30</v>
      </c>
      <c r="BB327" s="7" t="s">
        <v>31</v>
      </c>
      <c r="BC327" s="8" t="s">
        <v>32</v>
      </c>
      <c r="BD327" s="7" t="s">
        <v>33</v>
      </c>
      <c r="BE327" s="7" t="s">
        <v>34</v>
      </c>
      <c r="BF327" s="7" t="s">
        <v>35</v>
      </c>
      <c r="BG327" s="7" t="s">
        <v>36</v>
      </c>
      <c r="BH327" s="7" t="s">
        <v>37</v>
      </c>
      <c r="BI327" s="7" t="s">
        <v>38</v>
      </c>
      <c r="BJ327" s="7" t="s">
        <v>39</v>
      </c>
      <c r="BK327" s="7" t="s">
        <v>40</v>
      </c>
      <c r="BL327" s="7" t="s">
        <v>41</v>
      </c>
      <c r="BM327" s="7" t="s">
        <v>42</v>
      </c>
      <c r="BN327" s="10" t="s">
        <v>43</v>
      </c>
      <c r="BO327" s="10" t="s">
        <v>44</v>
      </c>
      <c r="BP327" s="11" t="s">
        <v>45</v>
      </c>
      <c r="BQ327" s="11" t="s">
        <v>46</v>
      </c>
      <c r="BR327" s="11" t="s">
        <v>47</v>
      </c>
      <c r="BS327" s="11" t="s">
        <v>48</v>
      </c>
      <c r="BT327" s="11" t="s">
        <v>49</v>
      </c>
      <c r="BU327" s="11" t="s">
        <v>50</v>
      </c>
      <c r="BV327" s="11" t="s">
        <v>51</v>
      </c>
    </row>
    <row r="328" spans="1:74" ht="13.5" customHeight="1">
      <c r="A328" s="771" t="s">
        <v>52</v>
      </c>
      <c r="B328" s="12" t="s">
        <v>53</v>
      </c>
      <c r="C328" s="783" t="str">
        <f>VLOOKUP($C327,'2026年度(1年後期)'!$B$5:$N$207,COLUMN('2026年度(1年後期)'!$C$5),0)&amp;""</f>
        <v>疾病・病態論Ⅰ</v>
      </c>
      <c r="D328" s="784"/>
      <c r="E328" s="787" t="str">
        <f>VLOOKUP($C327,'2026年度(2年後期)'!$B$5:$N$207,COLUMN('2026年度(2年後期)'!$C$5),0)&amp;""</f>
        <v>成人看護援助論Ⅱ</v>
      </c>
      <c r="F328" s="784"/>
      <c r="G328" s="787" t="str">
        <f>VLOOKUP($C327,'2026年度(3年後期)'!$B$5:$N$207,COLUMN('2026年度(3年後期)'!$C$5),0)&amp;""</f>
        <v>領域別実習</v>
      </c>
      <c r="H328" s="784"/>
      <c r="I328" s="787" t="str">
        <f>VLOOKUP($C327,'2026年度(4年後期)'!$B$5:$N$206,COLUMN('2026年度(4年後期)'!$C$5),0)&amp;""</f>
        <v>総合学習</v>
      </c>
      <c r="J328" s="784"/>
      <c r="K328" s="768" t="str">
        <f>VLOOKUP($C327,'2026年度(助産後期)'!$B$5:$N$207,COLUMN('2026年度(助産後期)'!$C$5),0)&amp;""</f>
        <v/>
      </c>
      <c r="L328" s="785"/>
      <c r="M328" s="794" t="str">
        <f>VLOOKUP($C327,'2026年度(M1後期)'!$B$5:$N$207,COLUMN('2026年度(M1後期)'!$C$5),0)&amp;""</f>
        <v>がん看護学演習A-Ⅲ</v>
      </c>
      <c r="N328" s="785"/>
      <c r="O328" s="787" t="str">
        <f>VLOOKUP($C327,'2026年度(M2後期)'!$B$5:$N$207,COLUMN('2026年度(M2後期)'!$C$5),0)&amp;""</f>
        <v>特別研究</v>
      </c>
      <c r="P328" s="784"/>
      <c r="Q328" s="787" t="str">
        <f>VLOOKUP($C327,'2026年度(D1後期)'!$B$5:$N$207,COLUMN('2026年度(D1後期)'!$C$5),0)&amp;""</f>
        <v>看護情報・管理学演習Ｂ
長寿看護学演習Ｂ</v>
      </c>
      <c r="R328" s="784"/>
      <c r="S328" s="768" t="str">
        <f>VLOOKUP($C327,'2026年度(D23後期)'!$B$5:$N$207,COLUMN('2026年度(D23後期)'!$C$5),0)&amp;""</f>
        <v>特別研究</v>
      </c>
      <c r="T328" s="784"/>
      <c r="U328" s="46"/>
      <c r="Z328" s="770" t="str">
        <f>A328</f>
        <v xml:space="preserve">１時限（09：20～10：50） </v>
      </c>
      <c r="AA328" s="749" t="s">
        <v>440</v>
      </c>
      <c r="AB328" s="749"/>
      <c r="AC328" s="749"/>
      <c r="AD328" s="749"/>
      <c r="AE328" s="749"/>
      <c r="AF328" s="749"/>
      <c r="AG328" s="749" t="s">
        <v>92</v>
      </c>
      <c r="AH328" s="749"/>
      <c r="AI328" s="749"/>
      <c r="AJ328" s="749"/>
      <c r="AK328" s="749"/>
      <c r="AL328" s="749"/>
      <c r="AM328" s="749" t="s">
        <v>387</v>
      </c>
      <c r="AN328" s="749"/>
      <c r="AO328" s="749"/>
      <c r="AP328" s="749"/>
      <c r="AQ328" s="749"/>
      <c r="AR328" s="749"/>
      <c r="AS328" s="749"/>
      <c r="AT328" s="749"/>
      <c r="AU328" s="749"/>
      <c r="AV328" s="749"/>
      <c r="AW328" s="749" t="s">
        <v>387</v>
      </c>
      <c r="AX328" s="749"/>
      <c r="AY328" s="749"/>
      <c r="AZ328" s="749"/>
      <c r="BA328" s="749"/>
      <c r="BB328" s="749"/>
      <c r="BC328" s="749"/>
      <c r="BD328" s="749"/>
      <c r="BE328" s="749"/>
      <c r="BF328" s="749"/>
      <c r="BG328" s="749"/>
      <c r="BH328" s="749"/>
      <c r="BI328" s="749"/>
      <c r="BJ328" s="749"/>
      <c r="BK328" s="749"/>
      <c r="BL328" s="749"/>
      <c r="BM328" s="749"/>
      <c r="BN328" s="749" t="s">
        <v>416</v>
      </c>
      <c r="BO328" s="749"/>
      <c r="BP328" s="749"/>
      <c r="BQ328" s="749"/>
      <c r="BR328" s="749"/>
      <c r="BS328" s="749"/>
      <c r="BT328" s="749"/>
      <c r="BU328" s="749"/>
      <c r="BV328" s="749"/>
    </row>
    <row r="329" spans="1:74" ht="13.5" customHeight="1">
      <c r="A329" s="771"/>
      <c r="B329" s="15" t="s">
        <v>61</v>
      </c>
      <c r="C329" s="779" t="str">
        <f>IFERROR(VLOOKUP(C328,科目・教員!$A$2:$B$342,2,0),"")</f>
        <v>水野　正之</v>
      </c>
      <c r="D329" s="777"/>
      <c r="E329" s="778" t="str">
        <f>IFERROR(VLOOKUP(E328,科目・教員!$A$2:$B$342,2,0),"")</f>
        <v>藤澤　雄太</v>
      </c>
      <c r="F329" s="777"/>
      <c r="G329" s="778" t="str">
        <f>IFERROR(VLOOKUP(G328,科目・教員!$A$2:$B$342,2,0),"")</f>
        <v/>
      </c>
      <c r="H329" s="777"/>
      <c r="I329" s="778" t="str">
        <f>IFERROR(VLOOKUP(I328,科目・教員!$A$2:$B$342,2,0),"")</f>
        <v/>
      </c>
      <c r="J329" s="777"/>
      <c r="K329" s="764" t="str">
        <f>IFERROR(VLOOKUP(K328,科目・教員!$A$2:$B$342,2,0),"")</f>
        <v/>
      </c>
      <c r="L329" s="780"/>
      <c r="M329" s="776" t="str">
        <f>IFERROR(VLOOKUP(M328,科目・教員!$A$2:$B$342,2,0),"")</f>
        <v/>
      </c>
      <c r="N329" s="777"/>
      <c r="O329" s="778" t="str">
        <f>IFERROR(VLOOKUP(O328,科目・教員!$A$2:$B$342,2,0),"")</f>
        <v/>
      </c>
      <c r="P329" s="777"/>
      <c r="Q329" s="778" t="str">
        <f>IFERROR(VLOOKUP(Q328,科目・教員!$A$2:$B$342,2,0),"")</f>
        <v/>
      </c>
      <c r="R329" s="777"/>
      <c r="S329" s="764" t="str">
        <f>IFERROR(VLOOKUP(S328,科目・教員!$A$2:$B$342,2,0),"")</f>
        <v/>
      </c>
      <c r="T329" s="777"/>
      <c r="U329" s="25"/>
      <c r="Z329" s="771"/>
      <c r="AA329" s="750"/>
      <c r="AB329" s="750"/>
      <c r="AC329" s="750"/>
      <c r="AD329" s="750"/>
      <c r="AE329" s="750"/>
      <c r="AF329" s="750"/>
      <c r="AG329" s="750"/>
      <c r="AH329" s="750"/>
      <c r="AI329" s="750"/>
      <c r="AJ329" s="750"/>
      <c r="AK329" s="750"/>
      <c r="AL329" s="750"/>
      <c r="AM329" s="750"/>
      <c r="AN329" s="750"/>
      <c r="AO329" s="750"/>
      <c r="AP329" s="750"/>
      <c r="AQ329" s="750"/>
      <c r="AR329" s="750"/>
      <c r="AS329" s="750"/>
      <c r="AT329" s="750"/>
      <c r="AU329" s="750"/>
      <c r="AV329" s="750"/>
      <c r="AW329" s="750"/>
      <c r="AX329" s="750"/>
      <c r="AY329" s="750"/>
      <c r="AZ329" s="750"/>
      <c r="BA329" s="750"/>
      <c r="BB329" s="750"/>
      <c r="BC329" s="750"/>
      <c r="BD329" s="750"/>
      <c r="BE329" s="750"/>
      <c r="BF329" s="750"/>
      <c r="BG329" s="750"/>
      <c r="BH329" s="750"/>
      <c r="BI329" s="750"/>
      <c r="BJ329" s="750"/>
      <c r="BK329" s="750"/>
      <c r="BL329" s="750"/>
      <c r="BM329" s="750"/>
      <c r="BN329" s="750"/>
      <c r="BO329" s="750"/>
      <c r="BP329" s="750"/>
      <c r="BQ329" s="750"/>
      <c r="BR329" s="750"/>
      <c r="BS329" s="750"/>
      <c r="BT329" s="750"/>
      <c r="BU329" s="750"/>
      <c r="BV329" s="750"/>
    </row>
    <row r="330" spans="1:74" ht="13.5" customHeight="1">
      <c r="A330" s="771"/>
      <c r="B330" s="15" t="s">
        <v>65</v>
      </c>
      <c r="C330" s="779" t="str">
        <f>VLOOKUP($C327,'2026年度(1年後期)'!$B$5:$N$207,COLUMN('2026年度(1年後期)'!$C$5)+1,0)&amp;""</f>
        <v>101</v>
      </c>
      <c r="D330" s="777"/>
      <c r="E330" s="778" t="str">
        <f>VLOOKUP($C327,'2026年度(2年後期)'!$B$5:$N$207,COLUMN('2026年度(2年後期)'!$C$5)+1,0)&amp;""</f>
        <v>201</v>
      </c>
      <c r="F330" s="777"/>
      <c r="G330" s="778" t="str">
        <f>VLOOKUP($C327,'2026年度(3年後期)'!$B$5:$N$207,COLUMN('2026年度(3年後期)'!$C$5)+1,0)&amp;""</f>
        <v>母性:301･母小実</v>
      </c>
      <c r="H330" s="777"/>
      <c r="I330" s="778" t="str">
        <f>VLOOKUP($C327,'2026年度(4年後期)'!$B$5:$N$206,COLUMN('2026年度(4年後期)'!$C$5)+1,0)&amp;""</f>
        <v>大講義室</v>
      </c>
      <c r="J330" s="777"/>
      <c r="K330" s="764" t="str">
        <f>VLOOKUP($C327,'2026年度(助産後期)'!$B$5:$N$207,COLUMN('2026年度(助産後期)'!$C$5)+1,0)&amp;""</f>
        <v/>
      </c>
      <c r="L330" s="780"/>
      <c r="M330" s="776" t="str">
        <f>VLOOKUP($C327,'2026年度(M1後期)'!$B$5:$N$207,COLUMN('2026年度(M1後期)'!$C$5)+1,0)&amp;""</f>
        <v/>
      </c>
      <c r="N330" s="777"/>
      <c r="O330" s="778" t="str">
        <f>VLOOKUP($C327,'2026年度(M2後期)'!$B$5:$N$207,COLUMN('2026年度(M2後期)'!$C$5)+1,0)&amp;""</f>
        <v/>
      </c>
      <c r="P330" s="777"/>
      <c r="Q330" s="778" t="str">
        <f>VLOOKUP($C327,'2026年度(D1後期)'!$B$5:$N$207,COLUMN('2026年度(D1後期)'!$C$5)+1,0)&amp;""</f>
        <v/>
      </c>
      <c r="R330" s="777"/>
      <c r="S330" s="764" t="str">
        <f>VLOOKUP($C327,'2026年度(D23後期)'!$B$5:$N$207,COLUMN('2026年度(D23後期)'!$C$5)+1,0)&amp;""</f>
        <v/>
      </c>
      <c r="T330" s="777"/>
      <c r="U330" s="25"/>
      <c r="Z330" s="771"/>
      <c r="AA330" s="750"/>
      <c r="AB330" s="750"/>
      <c r="AC330" s="750"/>
      <c r="AD330" s="750"/>
      <c r="AE330" s="750"/>
      <c r="AF330" s="750"/>
      <c r="AG330" s="750"/>
      <c r="AH330" s="750"/>
      <c r="AI330" s="750"/>
      <c r="AJ330" s="750"/>
      <c r="AK330" s="750"/>
      <c r="AL330" s="750"/>
      <c r="AM330" s="750"/>
      <c r="AN330" s="750"/>
      <c r="AO330" s="750"/>
      <c r="AP330" s="750"/>
      <c r="AQ330" s="750"/>
      <c r="AR330" s="750"/>
      <c r="AS330" s="750"/>
      <c r="AT330" s="750"/>
      <c r="AU330" s="750"/>
      <c r="AV330" s="750"/>
      <c r="AW330" s="750"/>
      <c r="AX330" s="750"/>
      <c r="AY330" s="750"/>
      <c r="AZ330" s="750"/>
      <c r="BA330" s="750"/>
      <c r="BB330" s="750"/>
      <c r="BC330" s="750"/>
      <c r="BD330" s="750"/>
      <c r="BE330" s="750"/>
      <c r="BF330" s="750"/>
      <c r="BG330" s="750"/>
      <c r="BH330" s="750"/>
      <c r="BI330" s="750"/>
      <c r="BJ330" s="750"/>
      <c r="BK330" s="750"/>
      <c r="BL330" s="750"/>
      <c r="BM330" s="750"/>
      <c r="BN330" s="750"/>
      <c r="BO330" s="750"/>
      <c r="BP330" s="750"/>
      <c r="BQ330" s="750"/>
      <c r="BR330" s="750"/>
      <c r="BS330" s="750"/>
      <c r="BT330" s="750"/>
      <c r="BU330" s="750"/>
      <c r="BV330" s="750"/>
    </row>
    <row r="331" spans="1:74" ht="13.5" customHeight="1">
      <c r="A331" s="772"/>
      <c r="B331" s="16" t="s">
        <v>68</v>
      </c>
      <c r="C331" s="762"/>
      <c r="D331" s="781"/>
      <c r="E331" s="759"/>
      <c r="F331" s="781"/>
      <c r="G331" s="759"/>
      <c r="H331" s="781"/>
      <c r="I331" s="759"/>
      <c r="J331" s="781"/>
      <c r="K331" s="761"/>
      <c r="L331" s="782"/>
      <c r="M331" s="792"/>
      <c r="N331" s="781"/>
      <c r="O331" s="759"/>
      <c r="P331" s="781"/>
      <c r="Q331" s="759"/>
      <c r="R331" s="781"/>
      <c r="S331" s="761"/>
      <c r="T331" s="781"/>
      <c r="U331" s="25"/>
      <c r="Z331" s="772"/>
      <c r="AA331" s="751"/>
      <c r="AB331" s="751"/>
      <c r="AC331" s="751"/>
      <c r="AD331" s="751"/>
      <c r="AE331" s="751"/>
      <c r="AF331" s="751"/>
      <c r="AG331" s="751"/>
      <c r="AH331" s="751"/>
      <c r="AI331" s="751"/>
      <c r="AJ331" s="751"/>
      <c r="AK331" s="751"/>
      <c r="AL331" s="751"/>
      <c r="AM331" s="751"/>
      <c r="AN331" s="751"/>
      <c r="AO331" s="751"/>
      <c r="AP331" s="751"/>
      <c r="AQ331" s="751"/>
      <c r="AR331" s="751"/>
      <c r="AS331" s="751"/>
      <c r="AT331" s="751"/>
      <c r="AU331" s="751"/>
      <c r="AV331" s="751"/>
      <c r="AW331" s="751"/>
      <c r="AX331" s="751"/>
      <c r="AY331" s="751"/>
      <c r="AZ331" s="751"/>
      <c r="BA331" s="751"/>
      <c r="BB331" s="751"/>
      <c r="BC331" s="751"/>
      <c r="BD331" s="751"/>
      <c r="BE331" s="751"/>
      <c r="BF331" s="751"/>
      <c r="BG331" s="751"/>
      <c r="BH331" s="751"/>
      <c r="BI331" s="751"/>
      <c r="BJ331" s="751"/>
      <c r="BK331" s="751"/>
      <c r="BL331" s="751"/>
      <c r="BM331" s="751"/>
      <c r="BN331" s="751"/>
      <c r="BO331" s="751"/>
      <c r="BP331" s="751"/>
      <c r="BQ331" s="751"/>
      <c r="BR331" s="751"/>
      <c r="BS331" s="751"/>
      <c r="BT331" s="751"/>
      <c r="BU331" s="751"/>
      <c r="BV331" s="751"/>
    </row>
    <row r="332" spans="1:74" ht="13.5" customHeight="1">
      <c r="A332" s="771" t="s">
        <v>73</v>
      </c>
      <c r="B332" s="15" t="s">
        <v>53</v>
      </c>
      <c r="C332" s="783" t="str">
        <f>VLOOKUP($C327,'2026年度(1年後期)'!$B$5:$N$207,COLUMN('2026年度(1年後期)'!$E$5),0)&amp;""</f>
        <v>人体の構造と機能Ⅲ</v>
      </c>
      <c r="D332" s="784"/>
      <c r="E332" s="787" t="str">
        <f>VLOOKUP($C327,'2026年度(2年後期)'!$B$5:$N$207,COLUMN('2026年度(2年後期)'!$E$5),0)&amp;""</f>
        <v>生活援助論Ⅳ</v>
      </c>
      <c r="F332" s="784"/>
      <c r="G332" s="787" t="str">
        <f>VLOOKUP($C327,'2026年度(3年後期)'!$B$5:$N$207,COLUMN('2026年度(3年後期)'!$E$5),0)&amp;""</f>
        <v>領域別実習</v>
      </c>
      <c r="H332" s="784"/>
      <c r="I332" s="787" t="str">
        <f>VLOOKUP($C327,'2026年度(4年後期)'!$B$5:$N$206,COLUMN('2026年度(4年後期)'!$E$5),0)&amp;""</f>
        <v>総合学習</v>
      </c>
      <c r="J332" s="784"/>
      <c r="K332" s="768" t="str">
        <f>VLOOKUP($C327,'2026年度(助産後期)'!$B$5:$N$207,COLUMN('2026年度(助産後期)'!$E$5),0)&amp;""</f>
        <v/>
      </c>
      <c r="L332" s="785"/>
      <c r="M332" s="783" t="str">
        <f>VLOOKUP($C327,'2026年度(M1後期)'!$B$5:$N$207,COLUMN('2026年度(M1後期)'!$E$5),0)&amp;""</f>
        <v>がん看護学演習A-Ⅲ</v>
      </c>
      <c r="N332" s="784"/>
      <c r="O332" s="768" t="str">
        <f>VLOOKUP($C327,'2026年度(M2後期)'!$B$5:$N$207,COLUMN('2026年度(M2後期)'!$E$5),0)&amp;""</f>
        <v>特別研究</v>
      </c>
      <c r="P332" s="784"/>
      <c r="Q332" s="768" t="str">
        <f>VLOOKUP($C327,'2026年度(D1後期)'!$B$5:$N$207,COLUMN('2026年度(D1後期)'!$E$5),0)&amp;""</f>
        <v>看護情報・管理学演習Ｂ
長寿看護学演習Ｂ</v>
      </c>
      <c r="R332" s="784"/>
      <c r="S332" s="768" t="str">
        <f>VLOOKUP($C327,'2026年度(D23後期)'!$B$5:$N$207,COLUMN('2026年度(D23後期)'!$E$5),0)&amp;""</f>
        <v>特別研究</v>
      </c>
      <c r="T332" s="784"/>
      <c r="U332" s="21"/>
      <c r="Z332" s="771" t="str">
        <f>A332</f>
        <v>２時限（11：00～12：30）</v>
      </c>
      <c r="AA332" s="749" t="s">
        <v>91</v>
      </c>
      <c r="AB332" s="749"/>
      <c r="AC332" s="749"/>
      <c r="AD332" s="749"/>
      <c r="AE332" s="749"/>
      <c r="AF332" s="749"/>
      <c r="AG332" s="749" t="s">
        <v>195</v>
      </c>
      <c r="AH332" s="749"/>
      <c r="AI332" s="749"/>
      <c r="AJ332" s="749"/>
      <c r="AK332" s="749"/>
      <c r="AL332" s="749"/>
      <c r="AM332" s="749" t="s">
        <v>387</v>
      </c>
      <c r="AN332" s="749"/>
      <c r="AO332" s="749"/>
      <c r="AP332" s="749"/>
      <c r="AQ332" s="749"/>
      <c r="AR332" s="749"/>
      <c r="AS332" s="749"/>
      <c r="AT332" s="749"/>
      <c r="AU332" s="749"/>
      <c r="AV332" s="749"/>
      <c r="AW332" s="749" t="s">
        <v>387</v>
      </c>
      <c r="AX332" s="749"/>
      <c r="AY332" s="749"/>
      <c r="AZ332" s="749"/>
      <c r="BA332" s="749"/>
      <c r="BB332" s="749"/>
      <c r="BC332" s="749"/>
      <c r="BD332" s="749"/>
      <c r="BE332" s="749"/>
      <c r="BF332" s="749"/>
      <c r="BG332" s="749"/>
      <c r="BH332" s="749"/>
      <c r="BI332" s="749"/>
      <c r="BJ332" s="749"/>
      <c r="BK332" s="749"/>
      <c r="BL332" s="749"/>
      <c r="BM332" s="749"/>
      <c r="BN332" s="749" t="s">
        <v>416</v>
      </c>
      <c r="BO332" s="749"/>
      <c r="BP332" s="749"/>
      <c r="BQ332" s="749"/>
      <c r="BR332" s="749"/>
      <c r="BS332" s="749"/>
      <c r="BT332" s="749"/>
      <c r="BU332" s="749"/>
      <c r="BV332" s="749"/>
    </row>
    <row r="333" spans="1:74" ht="13.5" customHeight="1">
      <c r="A333" s="771"/>
      <c r="B333" s="15" t="s">
        <v>61</v>
      </c>
      <c r="C333" s="779" t="str">
        <f>IFERROR(VLOOKUP(C332,科目・教員!$A$2:$B$342,2,0),"")</f>
        <v>本間　典子</v>
      </c>
      <c r="D333" s="777"/>
      <c r="E333" s="778" t="str">
        <f>IFERROR(VLOOKUP(E332,科目・教員!$A$2:$B$342,2,0),"")</f>
        <v>矢富　有見子</v>
      </c>
      <c r="F333" s="777"/>
      <c r="G333" s="778" t="str">
        <f>IFERROR(VLOOKUP(G332,科目・教員!$A$2:$B$342,2,0),"")</f>
        <v/>
      </c>
      <c r="H333" s="777"/>
      <c r="I333" s="778" t="str">
        <f>IFERROR(VLOOKUP(I332,科目・教員!$A$2:$B$342,2,0),"")</f>
        <v/>
      </c>
      <c r="J333" s="777"/>
      <c r="K333" s="764" t="str">
        <f>IFERROR(VLOOKUP(K332,科目・教員!$A$2:$B$342,2,0),"")</f>
        <v/>
      </c>
      <c r="L333" s="780"/>
      <c r="M333" s="779" t="str">
        <f>IFERROR(VLOOKUP(M332,科目・教員!$A$2:$B$342,2,0),"")</f>
        <v/>
      </c>
      <c r="N333" s="777"/>
      <c r="O333" s="764" t="str">
        <f>IFERROR(VLOOKUP(O332,科目・教員!$A$2:$B$342,2,0),"")</f>
        <v/>
      </c>
      <c r="P333" s="777"/>
      <c r="Q333" s="764" t="str">
        <f>IFERROR(VLOOKUP(Q332,科目・教員!$A$2:$B$342,2,0),"")</f>
        <v/>
      </c>
      <c r="R333" s="777"/>
      <c r="S333" s="764" t="str">
        <f>IFERROR(VLOOKUP(S332,科目・教員!$A$2:$B$342,2,0),"")</f>
        <v/>
      </c>
      <c r="T333" s="777"/>
      <c r="U333" s="21"/>
      <c r="Z333" s="771"/>
      <c r="AA333" s="750"/>
      <c r="AB333" s="750"/>
      <c r="AC333" s="750"/>
      <c r="AD333" s="750"/>
      <c r="AE333" s="750"/>
      <c r="AF333" s="750"/>
      <c r="AG333" s="750"/>
      <c r="AH333" s="750"/>
      <c r="AI333" s="750"/>
      <c r="AJ333" s="750"/>
      <c r="AK333" s="750"/>
      <c r="AL333" s="750"/>
      <c r="AM333" s="750"/>
      <c r="AN333" s="750"/>
      <c r="AO333" s="750"/>
      <c r="AP333" s="750"/>
      <c r="AQ333" s="750"/>
      <c r="AR333" s="750"/>
      <c r="AS333" s="750"/>
      <c r="AT333" s="750"/>
      <c r="AU333" s="750"/>
      <c r="AV333" s="750"/>
      <c r="AW333" s="750"/>
      <c r="AX333" s="750"/>
      <c r="AY333" s="750"/>
      <c r="AZ333" s="750"/>
      <c r="BA333" s="750"/>
      <c r="BB333" s="750"/>
      <c r="BC333" s="750"/>
      <c r="BD333" s="750"/>
      <c r="BE333" s="750"/>
      <c r="BF333" s="750"/>
      <c r="BG333" s="750"/>
      <c r="BH333" s="750"/>
      <c r="BI333" s="750"/>
      <c r="BJ333" s="750"/>
      <c r="BK333" s="750"/>
      <c r="BL333" s="750"/>
      <c r="BM333" s="750"/>
      <c r="BN333" s="750"/>
      <c r="BO333" s="750"/>
      <c r="BP333" s="750"/>
      <c r="BQ333" s="750"/>
      <c r="BR333" s="750"/>
      <c r="BS333" s="750"/>
      <c r="BT333" s="750"/>
      <c r="BU333" s="750"/>
      <c r="BV333" s="750"/>
    </row>
    <row r="334" spans="1:74" ht="13.5" customHeight="1">
      <c r="A334" s="771"/>
      <c r="B334" s="15" t="s">
        <v>65</v>
      </c>
      <c r="C334" s="779" t="str">
        <f>VLOOKUP($C327,'2026年度(1年後期)'!$B$5:$N$207,COLUMN('2026年度(1年後期)'!$E$5)+1,0)&amp;""</f>
        <v>101</v>
      </c>
      <c r="D334" s="777"/>
      <c r="E334" s="778" t="str">
        <f>VLOOKUP($C327,'2026年度(2年後期)'!$B$5:$N$207,COLUMN('2026年度(2年後期)'!$E$5)+1,0)&amp;""</f>
        <v>201</v>
      </c>
      <c r="F334" s="777"/>
      <c r="G334" s="778" t="str">
        <f>VLOOKUP($C327,'2026年度(3年後期)'!$B$5:$N$207,COLUMN('2026年度(3年後期)'!$E$5)+1,0)&amp;""</f>
        <v>母性:301･母小実</v>
      </c>
      <c r="H334" s="777"/>
      <c r="I334" s="778" t="str">
        <f>VLOOKUP($C327,'2026年度(4年後期)'!$B$5:$N$206,COLUMN('2026年度(4年後期)'!$E$5)+1,0)&amp;""</f>
        <v>大講義室</v>
      </c>
      <c r="J334" s="777"/>
      <c r="K334" s="764" t="str">
        <f>VLOOKUP($C327,'2026年度(助産後期)'!$B$5:$N$207,COLUMN('2026年度(助産後期)'!$E$5)+1,0)&amp;""</f>
        <v/>
      </c>
      <c r="L334" s="780"/>
      <c r="M334" s="779" t="str">
        <f>VLOOKUP($C327,'2026年度(M1後期)'!$B$5:$N$207,COLUMN('2026年度(M1後期)'!$E$5)+1,0)&amp;""</f>
        <v/>
      </c>
      <c r="N334" s="777"/>
      <c r="O334" s="764" t="str">
        <f>VLOOKUP($C327,'2026年度(M2後期)'!$B$5:$N$207,COLUMN('2026年度(M2後期)'!$E$5)+1,0)&amp;""</f>
        <v/>
      </c>
      <c r="P334" s="777"/>
      <c r="Q334" s="764" t="str">
        <f>VLOOKUP($C327,'2026年度(D1後期)'!$B$5:$N$207,COLUMN('2026年度(D1後期)'!$E$5)+1,0)&amp;""</f>
        <v/>
      </c>
      <c r="R334" s="777"/>
      <c r="S334" s="764" t="str">
        <f>VLOOKUP($C327,'2026年度(D23後期)'!$B$5:$N$207,COLUMN('2026年度(D23後期)'!$E$5)+1,0)&amp;""</f>
        <v/>
      </c>
      <c r="T334" s="777"/>
      <c r="U334" s="21"/>
      <c r="Z334" s="771"/>
      <c r="AA334" s="750"/>
      <c r="AB334" s="750"/>
      <c r="AC334" s="750"/>
      <c r="AD334" s="750"/>
      <c r="AE334" s="750"/>
      <c r="AF334" s="750"/>
      <c r="AG334" s="750"/>
      <c r="AH334" s="750"/>
      <c r="AI334" s="750"/>
      <c r="AJ334" s="750"/>
      <c r="AK334" s="750"/>
      <c r="AL334" s="750"/>
      <c r="AM334" s="750"/>
      <c r="AN334" s="750"/>
      <c r="AO334" s="750"/>
      <c r="AP334" s="750"/>
      <c r="AQ334" s="750"/>
      <c r="AR334" s="750"/>
      <c r="AS334" s="750"/>
      <c r="AT334" s="750"/>
      <c r="AU334" s="750"/>
      <c r="AV334" s="750"/>
      <c r="AW334" s="750"/>
      <c r="AX334" s="750"/>
      <c r="AY334" s="750"/>
      <c r="AZ334" s="750"/>
      <c r="BA334" s="750"/>
      <c r="BB334" s="750"/>
      <c r="BC334" s="750"/>
      <c r="BD334" s="750"/>
      <c r="BE334" s="750"/>
      <c r="BF334" s="750"/>
      <c r="BG334" s="750"/>
      <c r="BH334" s="750"/>
      <c r="BI334" s="750"/>
      <c r="BJ334" s="750"/>
      <c r="BK334" s="750"/>
      <c r="BL334" s="750"/>
      <c r="BM334" s="750"/>
      <c r="BN334" s="750"/>
      <c r="BO334" s="750"/>
      <c r="BP334" s="750"/>
      <c r="BQ334" s="750"/>
      <c r="BR334" s="750"/>
      <c r="BS334" s="750"/>
      <c r="BT334" s="750"/>
      <c r="BU334" s="750"/>
      <c r="BV334" s="750"/>
    </row>
    <row r="335" spans="1:74" ht="13.5" customHeight="1">
      <c r="A335" s="786"/>
      <c r="B335" s="16" t="s">
        <v>68</v>
      </c>
      <c r="C335" s="762"/>
      <c r="D335" s="760"/>
      <c r="E335" s="759"/>
      <c r="F335" s="760"/>
      <c r="G335" s="759"/>
      <c r="H335" s="760"/>
      <c r="I335" s="759"/>
      <c r="J335" s="760"/>
      <c r="K335" s="761"/>
      <c r="L335" s="761"/>
      <c r="M335" s="762"/>
      <c r="N335" s="760"/>
      <c r="O335" s="761"/>
      <c r="P335" s="760"/>
      <c r="Q335" s="761"/>
      <c r="R335" s="760"/>
      <c r="S335" s="761"/>
      <c r="T335" s="760"/>
      <c r="U335" s="21"/>
      <c r="Z335" s="772"/>
      <c r="AA335" s="751"/>
      <c r="AB335" s="751"/>
      <c r="AC335" s="751"/>
      <c r="AD335" s="751"/>
      <c r="AE335" s="751"/>
      <c r="AF335" s="751"/>
      <c r="AG335" s="751"/>
      <c r="AH335" s="751"/>
      <c r="AI335" s="751"/>
      <c r="AJ335" s="751"/>
      <c r="AK335" s="751"/>
      <c r="AL335" s="751"/>
      <c r="AM335" s="751"/>
      <c r="AN335" s="751"/>
      <c r="AO335" s="751"/>
      <c r="AP335" s="751"/>
      <c r="AQ335" s="751"/>
      <c r="AR335" s="751"/>
      <c r="AS335" s="751"/>
      <c r="AT335" s="751"/>
      <c r="AU335" s="751"/>
      <c r="AV335" s="751"/>
      <c r="AW335" s="751"/>
      <c r="AX335" s="751"/>
      <c r="AY335" s="751"/>
      <c r="AZ335" s="751"/>
      <c r="BA335" s="751"/>
      <c r="BB335" s="751"/>
      <c r="BC335" s="751"/>
      <c r="BD335" s="751"/>
      <c r="BE335" s="751"/>
      <c r="BF335" s="751"/>
      <c r="BG335" s="751"/>
      <c r="BH335" s="751"/>
      <c r="BI335" s="751"/>
      <c r="BJ335" s="751"/>
      <c r="BK335" s="751"/>
      <c r="BL335" s="751"/>
      <c r="BM335" s="751"/>
      <c r="BN335" s="751"/>
      <c r="BO335" s="751"/>
      <c r="BP335" s="751"/>
      <c r="BQ335" s="751"/>
      <c r="BR335" s="751"/>
      <c r="BS335" s="751"/>
      <c r="BT335" s="751"/>
      <c r="BU335" s="751"/>
      <c r="BV335" s="751"/>
    </row>
    <row r="336" spans="1:74" ht="13.5" customHeight="1">
      <c r="A336" s="770" t="s">
        <v>79</v>
      </c>
      <c r="B336" s="17" t="s">
        <v>80</v>
      </c>
      <c r="C336" s="783"/>
      <c r="D336" s="784"/>
      <c r="E336" s="787"/>
      <c r="F336" s="784"/>
      <c r="G336" s="787"/>
      <c r="H336" s="784"/>
      <c r="I336" s="787"/>
      <c r="J336" s="784"/>
      <c r="K336" s="768"/>
      <c r="L336" s="785"/>
      <c r="M336" s="783"/>
      <c r="N336" s="784"/>
      <c r="O336" s="768"/>
      <c r="P336" s="784"/>
      <c r="Q336" s="768"/>
      <c r="R336" s="784"/>
      <c r="S336" s="768"/>
      <c r="T336" s="784"/>
      <c r="U336" s="21"/>
      <c r="Z336" s="771" t="str">
        <f>A336</f>
        <v>昼休み（12：30～13：30）</v>
      </c>
      <c r="AA336" s="749"/>
      <c r="AB336" s="749"/>
      <c r="AC336" s="749"/>
      <c r="AD336" s="749"/>
      <c r="AE336" s="749"/>
      <c r="AF336" s="749"/>
      <c r="AG336" s="749"/>
      <c r="AH336" s="749"/>
      <c r="AI336" s="749"/>
      <c r="AJ336" s="749"/>
      <c r="AK336" s="749"/>
      <c r="AL336" s="749"/>
      <c r="AM336" s="749"/>
      <c r="AN336" s="749"/>
      <c r="AO336" s="749"/>
      <c r="AP336" s="749"/>
      <c r="AQ336" s="749"/>
      <c r="AR336" s="749"/>
      <c r="AS336" s="749"/>
      <c r="AT336" s="749"/>
      <c r="AU336" s="749"/>
      <c r="AV336" s="749"/>
      <c r="AW336" s="749"/>
      <c r="AX336" s="749"/>
      <c r="AY336" s="749"/>
      <c r="AZ336" s="749"/>
      <c r="BA336" s="749"/>
      <c r="BB336" s="749"/>
      <c r="BC336" s="749"/>
      <c r="BD336" s="749"/>
      <c r="BE336" s="749"/>
      <c r="BF336" s="749"/>
      <c r="BG336" s="749"/>
      <c r="BH336" s="749"/>
      <c r="BI336" s="749"/>
      <c r="BJ336" s="749"/>
      <c r="BK336" s="749"/>
      <c r="BL336" s="749"/>
      <c r="BM336" s="749"/>
      <c r="BN336" s="749"/>
      <c r="BO336" s="749"/>
      <c r="BP336" s="749"/>
      <c r="BQ336" s="749"/>
      <c r="BR336" s="749"/>
      <c r="BS336" s="749"/>
      <c r="BT336" s="749"/>
      <c r="BU336" s="749"/>
      <c r="BV336" s="749"/>
    </row>
    <row r="337" spans="1:74" ht="13.5" customHeight="1">
      <c r="A337" s="771"/>
      <c r="B337" s="17" t="s">
        <v>83</v>
      </c>
      <c r="C337" s="779"/>
      <c r="D337" s="777"/>
      <c r="E337" s="778"/>
      <c r="F337" s="777"/>
      <c r="G337" s="778"/>
      <c r="H337" s="777"/>
      <c r="I337" s="778"/>
      <c r="J337" s="777"/>
      <c r="K337" s="764"/>
      <c r="L337" s="780"/>
      <c r="M337" s="779"/>
      <c r="N337" s="777"/>
      <c r="O337" s="764"/>
      <c r="P337" s="777"/>
      <c r="Q337" s="764"/>
      <c r="R337" s="777"/>
      <c r="S337" s="764"/>
      <c r="T337" s="777"/>
      <c r="U337" s="21"/>
      <c r="Z337" s="771"/>
      <c r="AA337" s="750"/>
      <c r="AB337" s="750"/>
      <c r="AC337" s="750"/>
      <c r="AD337" s="750"/>
      <c r="AE337" s="750"/>
      <c r="AF337" s="750"/>
      <c r="AG337" s="750"/>
      <c r="AH337" s="750"/>
      <c r="AI337" s="750"/>
      <c r="AJ337" s="750"/>
      <c r="AK337" s="750"/>
      <c r="AL337" s="750"/>
      <c r="AM337" s="750"/>
      <c r="AN337" s="750"/>
      <c r="AO337" s="750"/>
      <c r="AP337" s="750"/>
      <c r="AQ337" s="750"/>
      <c r="AR337" s="750"/>
      <c r="AS337" s="750"/>
      <c r="AT337" s="750"/>
      <c r="AU337" s="750"/>
      <c r="AV337" s="750"/>
      <c r="AW337" s="750"/>
      <c r="AX337" s="750"/>
      <c r="AY337" s="750"/>
      <c r="AZ337" s="750"/>
      <c r="BA337" s="750"/>
      <c r="BB337" s="750"/>
      <c r="BC337" s="750"/>
      <c r="BD337" s="750"/>
      <c r="BE337" s="750"/>
      <c r="BF337" s="750"/>
      <c r="BG337" s="750"/>
      <c r="BH337" s="750"/>
      <c r="BI337" s="750"/>
      <c r="BJ337" s="750"/>
      <c r="BK337" s="750"/>
      <c r="BL337" s="750"/>
      <c r="BM337" s="750"/>
      <c r="BN337" s="750"/>
      <c r="BO337" s="750"/>
      <c r="BP337" s="750"/>
      <c r="BQ337" s="750"/>
      <c r="BR337" s="750"/>
      <c r="BS337" s="750"/>
      <c r="BT337" s="750"/>
      <c r="BU337" s="750"/>
      <c r="BV337" s="750"/>
    </row>
    <row r="338" spans="1:74" ht="13.5" customHeight="1">
      <c r="A338" s="771"/>
      <c r="B338" s="17" t="s">
        <v>65</v>
      </c>
      <c r="C338" s="779"/>
      <c r="D338" s="777"/>
      <c r="E338" s="778"/>
      <c r="F338" s="777"/>
      <c r="G338" s="778"/>
      <c r="H338" s="777"/>
      <c r="I338" s="778"/>
      <c r="J338" s="777"/>
      <c r="K338" s="764"/>
      <c r="L338" s="780"/>
      <c r="M338" s="779"/>
      <c r="N338" s="777"/>
      <c r="O338" s="764"/>
      <c r="P338" s="777"/>
      <c r="Q338" s="764"/>
      <c r="R338" s="777"/>
      <c r="S338" s="764"/>
      <c r="T338" s="777"/>
      <c r="U338" s="21"/>
      <c r="Z338" s="771"/>
      <c r="AA338" s="750"/>
      <c r="AB338" s="750"/>
      <c r="AC338" s="750"/>
      <c r="AD338" s="750"/>
      <c r="AE338" s="750"/>
      <c r="AF338" s="750"/>
      <c r="AG338" s="750"/>
      <c r="AH338" s="750"/>
      <c r="AI338" s="750"/>
      <c r="AJ338" s="750"/>
      <c r="AK338" s="750"/>
      <c r="AL338" s="750"/>
      <c r="AM338" s="750"/>
      <c r="AN338" s="750"/>
      <c r="AO338" s="750"/>
      <c r="AP338" s="750"/>
      <c r="AQ338" s="750"/>
      <c r="AR338" s="750"/>
      <c r="AS338" s="750"/>
      <c r="AT338" s="750"/>
      <c r="AU338" s="750"/>
      <c r="AV338" s="750"/>
      <c r="AW338" s="750"/>
      <c r="AX338" s="750"/>
      <c r="AY338" s="750"/>
      <c r="AZ338" s="750"/>
      <c r="BA338" s="750"/>
      <c r="BB338" s="750"/>
      <c r="BC338" s="750"/>
      <c r="BD338" s="750"/>
      <c r="BE338" s="750"/>
      <c r="BF338" s="750"/>
      <c r="BG338" s="750"/>
      <c r="BH338" s="750"/>
      <c r="BI338" s="750"/>
      <c r="BJ338" s="750"/>
      <c r="BK338" s="750"/>
      <c r="BL338" s="750"/>
      <c r="BM338" s="750"/>
      <c r="BN338" s="750"/>
      <c r="BO338" s="750"/>
      <c r="BP338" s="750"/>
      <c r="BQ338" s="750"/>
      <c r="BR338" s="750"/>
      <c r="BS338" s="750"/>
      <c r="BT338" s="750"/>
      <c r="BU338" s="750"/>
      <c r="BV338" s="750"/>
    </row>
    <row r="339" spans="1:74" ht="13.5" customHeight="1">
      <c r="A339" s="772"/>
      <c r="B339" s="18" t="s">
        <v>68</v>
      </c>
      <c r="C339" s="788"/>
      <c r="D339" s="789"/>
      <c r="E339" s="790"/>
      <c r="F339" s="789"/>
      <c r="G339" s="790"/>
      <c r="H339" s="789"/>
      <c r="I339" s="790"/>
      <c r="J339" s="789"/>
      <c r="K339" s="791"/>
      <c r="L339" s="791"/>
      <c r="M339" s="788"/>
      <c r="N339" s="789"/>
      <c r="O339" s="791"/>
      <c r="P339" s="789"/>
      <c r="Q339" s="791"/>
      <c r="R339" s="789"/>
      <c r="S339" s="791"/>
      <c r="T339" s="789"/>
      <c r="U339" s="21"/>
      <c r="Z339" s="772"/>
      <c r="AA339" s="751"/>
      <c r="AB339" s="751"/>
      <c r="AC339" s="751"/>
      <c r="AD339" s="751"/>
      <c r="AE339" s="751"/>
      <c r="AF339" s="751"/>
      <c r="AG339" s="751"/>
      <c r="AH339" s="751"/>
      <c r="AI339" s="751"/>
      <c r="AJ339" s="751"/>
      <c r="AK339" s="751"/>
      <c r="AL339" s="751"/>
      <c r="AM339" s="751"/>
      <c r="AN339" s="751"/>
      <c r="AO339" s="751"/>
      <c r="AP339" s="751"/>
      <c r="AQ339" s="751"/>
      <c r="AR339" s="751"/>
      <c r="AS339" s="751"/>
      <c r="AT339" s="751"/>
      <c r="AU339" s="751"/>
      <c r="AV339" s="751"/>
      <c r="AW339" s="751"/>
      <c r="AX339" s="751"/>
      <c r="AY339" s="751"/>
      <c r="AZ339" s="751"/>
      <c r="BA339" s="751"/>
      <c r="BB339" s="751"/>
      <c r="BC339" s="751"/>
      <c r="BD339" s="751"/>
      <c r="BE339" s="751"/>
      <c r="BF339" s="751"/>
      <c r="BG339" s="751"/>
      <c r="BH339" s="751"/>
      <c r="BI339" s="751"/>
      <c r="BJ339" s="751"/>
      <c r="BK339" s="751"/>
      <c r="BL339" s="751"/>
      <c r="BM339" s="751"/>
      <c r="BN339" s="751"/>
      <c r="BO339" s="751"/>
      <c r="BP339" s="751"/>
      <c r="BQ339" s="751"/>
      <c r="BR339" s="751"/>
      <c r="BS339" s="751"/>
      <c r="BT339" s="751"/>
      <c r="BU339" s="751"/>
      <c r="BV339" s="751"/>
    </row>
    <row r="340" spans="1:74" ht="13.5" customHeight="1">
      <c r="A340" s="771" t="s">
        <v>87</v>
      </c>
      <c r="B340" s="15" t="s">
        <v>53</v>
      </c>
      <c r="C340" s="767" t="str">
        <f>VLOOKUP($C327,'2026年度(1年後期)'!$B$5:$N$207,COLUMN('2026年度(1年後期)'!$G$5),0)&amp;""</f>
        <v>免疫と健康</v>
      </c>
      <c r="D340" s="768"/>
      <c r="E340" s="773" t="str">
        <f>VLOOKUP($C327,'2026年度(2年後期)'!$B$5:$N$207,COLUMN('2026年度(2年後期)'!$G$5),0)&amp;""</f>
        <v>母性看護援助論Ⅱ</v>
      </c>
      <c r="F340" s="768"/>
      <c r="G340" s="773" t="str">
        <f>VLOOKUP($C327,'2026年度(3年後期)'!$B$5:$N$207,COLUMN('2026年度(3年後期)'!$G$5),0)&amp;""</f>
        <v>領域別実習</v>
      </c>
      <c r="H340" s="768"/>
      <c r="I340" s="773" t="str">
        <f>VLOOKUP($C327,'2026年度(4年後期)'!$B$5:$N$206,COLUMN('2026年度(4年後期)'!$G$5),0)&amp;""</f>
        <v/>
      </c>
      <c r="J340" s="768"/>
      <c r="K340" s="769" t="str">
        <f>VLOOKUP($C327,'2026年度(助産後期)'!$B$5:$N$207,COLUMN('2026年度(助産後期)'!$G$5),0)&amp;""</f>
        <v/>
      </c>
      <c r="L340" s="769"/>
      <c r="M340" s="767" t="str">
        <f>VLOOKUP($C327,'2026年度(M1後期)'!$B$5:$N$207,COLUMN('2026年度(M1後期)'!$G$5),0)&amp;""</f>
        <v/>
      </c>
      <c r="N340" s="768"/>
      <c r="O340" s="769" t="str">
        <f>VLOOKUP($C327,'2026年度(M2後期)'!$B$5:$N$207,COLUMN('2026年度(M2後期)'!$G$5),0)&amp;""</f>
        <v>特別研究</v>
      </c>
      <c r="P340" s="768"/>
      <c r="Q340" s="769" t="str">
        <f>VLOOKUP($C327,'2026年度(D1後期)'!$B$5:$N$207,COLUMN('2026年度(D1後期)'!$G$5),0)&amp;""</f>
        <v/>
      </c>
      <c r="R340" s="768"/>
      <c r="S340" s="769" t="str">
        <f>VLOOKUP($C327,'2026年度(D23後期)'!$B$5:$N$207,COLUMN('2026年度(D23後期)'!$G$5),0)&amp;""</f>
        <v>特別研究</v>
      </c>
      <c r="T340" s="768"/>
      <c r="U340" s="21"/>
      <c r="Z340" s="771" t="str">
        <f>A340</f>
        <v>３時限（13：30～15：00）</v>
      </c>
      <c r="AA340" s="749" t="s">
        <v>433</v>
      </c>
      <c r="AB340" s="749"/>
      <c r="AC340" s="749"/>
      <c r="AD340" s="749"/>
      <c r="AE340" s="749"/>
      <c r="AF340" s="749"/>
      <c r="AG340" s="749" t="s">
        <v>457</v>
      </c>
      <c r="AH340" s="749"/>
      <c r="AI340" s="749"/>
      <c r="AJ340" s="749"/>
      <c r="AK340" s="749"/>
      <c r="AL340" s="749"/>
      <c r="AM340" s="749" t="s">
        <v>387</v>
      </c>
      <c r="AN340" s="749"/>
      <c r="AO340" s="749"/>
      <c r="AP340" s="749"/>
      <c r="AQ340" s="749"/>
      <c r="AR340" s="749"/>
      <c r="AS340" s="749"/>
      <c r="AT340" s="749"/>
      <c r="AU340" s="749"/>
      <c r="AV340" s="749"/>
      <c r="AW340" s="749" t="s">
        <v>387</v>
      </c>
      <c r="AX340" s="749"/>
      <c r="AY340" s="749"/>
      <c r="AZ340" s="749"/>
      <c r="BA340" s="749"/>
      <c r="BB340" s="749"/>
      <c r="BC340" s="749"/>
      <c r="BD340" s="749"/>
      <c r="BE340" s="749"/>
      <c r="BF340" s="749"/>
      <c r="BG340" s="749"/>
      <c r="BH340" s="749"/>
      <c r="BI340" s="749"/>
      <c r="BJ340" s="749"/>
      <c r="BK340" s="749"/>
      <c r="BL340" s="749"/>
      <c r="BM340" s="749"/>
      <c r="BN340" s="749"/>
      <c r="BO340" s="749"/>
      <c r="BP340" s="749"/>
      <c r="BQ340" s="749"/>
      <c r="BR340" s="749"/>
      <c r="BS340" s="749"/>
      <c r="BT340" s="749"/>
      <c r="BU340" s="749"/>
      <c r="BV340" s="749"/>
    </row>
    <row r="341" spans="1:74" ht="13.5" customHeight="1">
      <c r="A341" s="771"/>
      <c r="B341" s="15" t="s">
        <v>61</v>
      </c>
      <c r="C341" s="765" t="str">
        <f>IFERROR(VLOOKUP(C340,科目・教員!$A$2:$B$342,2,0),"")</f>
        <v>森　那美子</v>
      </c>
      <c r="D341" s="764"/>
      <c r="E341" s="766" t="str">
        <f>IFERROR(VLOOKUP(E340,科目・教員!$A$2:$B$342,2,0),"")</f>
        <v>池田　真弓</v>
      </c>
      <c r="F341" s="764"/>
      <c r="G341" s="766" t="str">
        <f>IFERROR(VLOOKUP(G340,科目・教員!$A$2:$B$342,2,0),"")</f>
        <v/>
      </c>
      <c r="H341" s="764"/>
      <c r="I341" s="766" t="str">
        <f>IFERROR(VLOOKUP(I340,科目・教員!$A$2:$B$342,2,0),"")</f>
        <v/>
      </c>
      <c r="J341" s="764"/>
      <c r="K341" s="763" t="str">
        <f>IFERROR(VLOOKUP(K340,科目・教員!$A$2:$B$342,2,0),"")</f>
        <v/>
      </c>
      <c r="L341" s="763"/>
      <c r="M341" s="765" t="str">
        <f>IFERROR(VLOOKUP(M340,科目・教員!$A$2:$B$342,2,0),"")</f>
        <v/>
      </c>
      <c r="N341" s="764"/>
      <c r="O341" s="763" t="str">
        <f>IFERROR(VLOOKUP(O340,科目・教員!$A$2:$B$342,2,0),"")</f>
        <v/>
      </c>
      <c r="P341" s="764"/>
      <c r="Q341" s="763" t="str">
        <f>IFERROR(VLOOKUP(Q340,科目・教員!$A$2:$B$342,2,0),"")</f>
        <v/>
      </c>
      <c r="R341" s="764"/>
      <c r="S341" s="763" t="str">
        <f>IFERROR(VLOOKUP(S340,科目・教員!$A$2:$B$342,2,0),"")</f>
        <v/>
      </c>
      <c r="T341" s="764"/>
      <c r="U341" s="21"/>
      <c r="Z341" s="771"/>
      <c r="AA341" s="750"/>
      <c r="AB341" s="750"/>
      <c r="AC341" s="750"/>
      <c r="AD341" s="750"/>
      <c r="AE341" s="750"/>
      <c r="AF341" s="750"/>
      <c r="AG341" s="750"/>
      <c r="AH341" s="750"/>
      <c r="AI341" s="750"/>
      <c r="AJ341" s="750"/>
      <c r="AK341" s="750"/>
      <c r="AL341" s="750"/>
      <c r="AM341" s="750"/>
      <c r="AN341" s="750"/>
      <c r="AO341" s="750"/>
      <c r="AP341" s="750"/>
      <c r="AQ341" s="750"/>
      <c r="AR341" s="750"/>
      <c r="AS341" s="750"/>
      <c r="AT341" s="750"/>
      <c r="AU341" s="750"/>
      <c r="AV341" s="750"/>
      <c r="AW341" s="750"/>
      <c r="AX341" s="750"/>
      <c r="AY341" s="750"/>
      <c r="AZ341" s="750"/>
      <c r="BA341" s="750"/>
      <c r="BB341" s="750"/>
      <c r="BC341" s="750"/>
      <c r="BD341" s="750"/>
      <c r="BE341" s="750"/>
      <c r="BF341" s="750"/>
      <c r="BG341" s="750"/>
      <c r="BH341" s="750"/>
      <c r="BI341" s="750"/>
      <c r="BJ341" s="750"/>
      <c r="BK341" s="750"/>
      <c r="BL341" s="750"/>
      <c r="BM341" s="750"/>
      <c r="BN341" s="750"/>
      <c r="BO341" s="750"/>
      <c r="BP341" s="750"/>
      <c r="BQ341" s="750"/>
      <c r="BR341" s="750"/>
      <c r="BS341" s="750"/>
      <c r="BT341" s="750"/>
      <c r="BU341" s="750"/>
      <c r="BV341" s="750"/>
    </row>
    <row r="342" spans="1:74" ht="13.5" customHeight="1">
      <c r="A342" s="771"/>
      <c r="B342" s="15" t="s">
        <v>65</v>
      </c>
      <c r="C342" s="765" t="str">
        <f>VLOOKUP($C327,'2026年度(1年後期)'!$B$5:$N$207,COLUMN('2026年度(1年後期)'!$G$5)+1,0)&amp;""</f>
        <v>101</v>
      </c>
      <c r="D342" s="764"/>
      <c r="E342" s="766" t="str">
        <f>VLOOKUP($C327,'2026年度(2年後期)'!$B$5:$N$207,COLUMN('2026年度(2年後期)'!$G$5)+1,0)&amp;""</f>
        <v>201</v>
      </c>
      <c r="F342" s="764"/>
      <c r="G342" s="766" t="str">
        <f>VLOOKUP($C327,'2026年度(3年後期)'!$B$5:$N$207,COLUMN('2026年度(3年後期)'!$G$5)+1,0)&amp;""</f>
        <v>母性:301･母小実</v>
      </c>
      <c r="H342" s="764"/>
      <c r="I342" s="766" t="str">
        <f>VLOOKUP($C327,'2026年度(4年後期)'!$B$5:$N$206,COLUMN('2026年度(4年後期)'!$G$5)+1,0)&amp;""</f>
        <v/>
      </c>
      <c r="J342" s="764"/>
      <c r="K342" s="763" t="str">
        <f>VLOOKUP($C327,'2026年度(助産後期)'!$B$5:$N$207,COLUMN('2026年度(助産後期)'!$G$5)+1,0)&amp;""</f>
        <v/>
      </c>
      <c r="L342" s="763"/>
      <c r="M342" s="765" t="str">
        <f>VLOOKUP($C327,'2026年度(M1後期)'!$B$5:$N$207,COLUMN('2026年度(M1後期)'!$G$5)+1,0)&amp;""</f>
        <v/>
      </c>
      <c r="N342" s="764"/>
      <c r="O342" s="763" t="str">
        <f>VLOOKUP($C327,'2026年度(M2後期)'!$B$5:$N$207,COLUMN('2026年度(M2後期)'!$G$5)+1,0)&amp;""</f>
        <v/>
      </c>
      <c r="P342" s="764"/>
      <c r="Q342" s="763" t="str">
        <f>VLOOKUP($C327,'2026年度(D1後期)'!$B$5:$N$207,COLUMN('2026年度(D1後期)'!$G$5)+1,0)&amp;""</f>
        <v/>
      </c>
      <c r="R342" s="764"/>
      <c r="S342" s="763" t="str">
        <f>VLOOKUP($C327,'2026年度(D23後期)'!$B$5:$N$207,COLUMN('2026年度(D23後期)'!$G$5)+1,0)&amp;""</f>
        <v/>
      </c>
      <c r="T342" s="764"/>
      <c r="U342" s="21"/>
      <c r="Z342" s="771"/>
      <c r="AA342" s="750"/>
      <c r="AB342" s="750"/>
      <c r="AC342" s="750"/>
      <c r="AD342" s="750"/>
      <c r="AE342" s="750"/>
      <c r="AF342" s="750"/>
      <c r="AG342" s="750"/>
      <c r="AH342" s="750"/>
      <c r="AI342" s="750"/>
      <c r="AJ342" s="750"/>
      <c r="AK342" s="750"/>
      <c r="AL342" s="750"/>
      <c r="AM342" s="750"/>
      <c r="AN342" s="750"/>
      <c r="AO342" s="750"/>
      <c r="AP342" s="750"/>
      <c r="AQ342" s="750"/>
      <c r="AR342" s="750"/>
      <c r="AS342" s="750"/>
      <c r="AT342" s="750"/>
      <c r="AU342" s="750"/>
      <c r="AV342" s="750"/>
      <c r="AW342" s="750"/>
      <c r="AX342" s="750"/>
      <c r="AY342" s="750"/>
      <c r="AZ342" s="750"/>
      <c r="BA342" s="750"/>
      <c r="BB342" s="750"/>
      <c r="BC342" s="750"/>
      <c r="BD342" s="750"/>
      <c r="BE342" s="750"/>
      <c r="BF342" s="750"/>
      <c r="BG342" s="750"/>
      <c r="BH342" s="750"/>
      <c r="BI342" s="750"/>
      <c r="BJ342" s="750"/>
      <c r="BK342" s="750"/>
      <c r="BL342" s="750"/>
      <c r="BM342" s="750"/>
      <c r="BN342" s="750"/>
      <c r="BO342" s="750"/>
      <c r="BP342" s="750"/>
      <c r="BQ342" s="750"/>
      <c r="BR342" s="750"/>
      <c r="BS342" s="750"/>
      <c r="BT342" s="750"/>
      <c r="BU342" s="750"/>
      <c r="BV342" s="750"/>
    </row>
    <row r="343" spans="1:74" ht="13.5" customHeight="1">
      <c r="A343" s="786"/>
      <c r="B343" s="16" t="s">
        <v>68</v>
      </c>
      <c r="C343" s="762"/>
      <c r="D343" s="760"/>
      <c r="E343" s="759"/>
      <c r="F343" s="760"/>
      <c r="G343" s="759"/>
      <c r="H343" s="760"/>
      <c r="I343" s="759"/>
      <c r="J343" s="760"/>
      <c r="K343" s="761"/>
      <c r="L343" s="761"/>
      <c r="M343" s="762"/>
      <c r="N343" s="760"/>
      <c r="O343" s="761"/>
      <c r="P343" s="760"/>
      <c r="Q343" s="761"/>
      <c r="R343" s="760"/>
      <c r="S343" s="761"/>
      <c r="T343" s="760"/>
      <c r="U343" s="21"/>
      <c r="Z343" s="772"/>
      <c r="AA343" s="751"/>
      <c r="AB343" s="751"/>
      <c r="AC343" s="751"/>
      <c r="AD343" s="751"/>
      <c r="AE343" s="751"/>
      <c r="AF343" s="751"/>
      <c r="AG343" s="751"/>
      <c r="AH343" s="751"/>
      <c r="AI343" s="751"/>
      <c r="AJ343" s="751"/>
      <c r="AK343" s="751"/>
      <c r="AL343" s="751"/>
      <c r="AM343" s="751"/>
      <c r="AN343" s="751"/>
      <c r="AO343" s="751"/>
      <c r="AP343" s="751"/>
      <c r="AQ343" s="751"/>
      <c r="AR343" s="751"/>
      <c r="AS343" s="751"/>
      <c r="AT343" s="751"/>
      <c r="AU343" s="751"/>
      <c r="AV343" s="751"/>
      <c r="AW343" s="751"/>
      <c r="AX343" s="751"/>
      <c r="AY343" s="751"/>
      <c r="AZ343" s="751"/>
      <c r="BA343" s="751"/>
      <c r="BB343" s="751"/>
      <c r="BC343" s="751"/>
      <c r="BD343" s="751"/>
      <c r="BE343" s="751"/>
      <c r="BF343" s="751"/>
      <c r="BG343" s="751"/>
      <c r="BH343" s="751"/>
      <c r="BI343" s="751"/>
      <c r="BJ343" s="751"/>
      <c r="BK343" s="751"/>
      <c r="BL343" s="751"/>
      <c r="BM343" s="751"/>
      <c r="BN343" s="751"/>
      <c r="BO343" s="751"/>
      <c r="BP343" s="751"/>
      <c r="BQ343" s="751"/>
      <c r="BR343" s="751"/>
      <c r="BS343" s="751"/>
      <c r="BT343" s="751"/>
      <c r="BU343" s="751"/>
      <c r="BV343" s="751"/>
    </row>
    <row r="344" spans="1:74" ht="13.5" customHeight="1">
      <c r="A344" s="771" t="s">
        <v>103</v>
      </c>
      <c r="B344" s="15" t="s">
        <v>53</v>
      </c>
      <c r="C344" s="767" t="str">
        <f>VLOOKUP($C327,'2026年度(1年後期)'!$B$5:$N$207,COLUMN('2026年度(1年後期)'!$I$5),0)&amp;""</f>
        <v>人間関係論</v>
      </c>
      <c r="D344" s="768"/>
      <c r="E344" s="773" t="str">
        <f>VLOOKUP($C327,'2026年度(2年後期)'!$B$5:$N$207,COLUMN('2026年度(2年後期)'!$I$5),0)&amp;""</f>
        <v>薬物療法と看護</v>
      </c>
      <c r="F344" s="768"/>
      <c r="G344" s="773" t="str">
        <f>VLOOKUP($C327,'2026年度(3年後期)'!$B$5:$N$207,COLUMN('2026年度(3年後期)'!$I$5),0)&amp;""</f>
        <v>領域別実習</v>
      </c>
      <c r="H344" s="768"/>
      <c r="I344" s="773" t="str">
        <f>VLOOKUP($C327,'2026年度(4年後期)'!$B$5:$N$206,COLUMN('2026年度(4年後期)'!$I$5),0)&amp;""</f>
        <v/>
      </c>
      <c r="J344" s="768"/>
      <c r="K344" s="769" t="str">
        <f>VLOOKUP($C327,'2026年度(助産後期)'!$B$5:$N$207,COLUMN('2026年度(助産後期)'!$I$5),0)&amp;""</f>
        <v/>
      </c>
      <c r="L344" s="769"/>
      <c r="M344" s="767" t="str">
        <f>VLOOKUP($C327,'2026年度(M1後期)'!$B$5:$N$207,COLUMN('2026年度(M1後期)'!$I$5),0)&amp;""</f>
        <v/>
      </c>
      <c r="N344" s="768"/>
      <c r="O344" s="769" t="str">
        <f>VLOOKUP($C327,'2026年度(M2後期)'!$B$5:$N$207,COLUMN('2026年度(M2後期)'!$I$5),0)&amp;""</f>
        <v>特別研究</v>
      </c>
      <c r="P344" s="768"/>
      <c r="Q344" s="769" t="str">
        <f>VLOOKUP($C327,'2026年度(D1後期)'!$B$5:$N$207,COLUMN('2026年度(D1後期)'!$I$5),0)&amp;""</f>
        <v/>
      </c>
      <c r="R344" s="768"/>
      <c r="S344" s="769" t="str">
        <f>VLOOKUP($C327,'2026年度(D23後期)'!$B$5:$N$207,COLUMN('2026年度(D23後期)'!$I$5),0)&amp;""</f>
        <v>特別研究</v>
      </c>
      <c r="T344" s="768"/>
      <c r="U344" s="21"/>
      <c r="Z344" s="771" t="str">
        <f>A344</f>
        <v>４時限（15：10～16：40）</v>
      </c>
      <c r="AA344" s="749" t="s">
        <v>158</v>
      </c>
      <c r="AB344" s="749"/>
      <c r="AC344" s="749"/>
      <c r="AD344" s="749"/>
      <c r="AE344" s="749"/>
      <c r="AF344" s="749"/>
      <c r="AG344" s="749" t="s">
        <v>211</v>
      </c>
      <c r="AH344" s="749"/>
      <c r="AI344" s="749"/>
      <c r="AJ344" s="749"/>
      <c r="AK344" s="749"/>
      <c r="AL344" s="749"/>
      <c r="AM344" s="749" t="s">
        <v>387</v>
      </c>
      <c r="AN344" s="749"/>
      <c r="AO344" s="749"/>
      <c r="AP344" s="749"/>
      <c r="AQ344" s="749"/>
      <c r="AR344" s="749"/>
      <c r="AS344" s="749"/>
      <c r="AT344" s="749"/>
      <c r="AU344" s="749"/>
      <c r="AV344" s="749"/>
      <c r="AW344" s="749" t="s">
        <v>387</v>
      </c>
      <c r="AX344" s="749"/>
      <c r="AY344" s="749"/>
      <c r="AZ344" s="749"/>
      <c r="BA344" s="749"/>
      <c r="BB344" s="749"/>
      <c r="BC344" s="749"/>
      <c r="BD344" s="749"/>
      <c r="BE344" s="749"/>
      <c r="BF344" s="749"/>
      <c r="BG344" s="749"/>
      <c r="BH344" s="749"/>
      <c r="BI344" s="749"/>
      <c r="BJ344" s="749"/>
      <c r="BK344" s="749"/>
      <c r="BL344" s="749"/>
      <c r="BM344" s="749"/>
      <c r="BN344" s="749"/>
      <c r="BO344" s="749"/>
      <c r="BP344" s="749"/>
      <c r="BQ344" s="749"/>
      <c r="BR344" s="749"/>
      <c r="BS344" s="749"/>
      <c r="BT344" s="749"/>
      <c r="BU344" s="749"/>
      <c r="BV344" s="749"/>
    </row>
    <row r="345" spans="1:74" ht="13.5" customHeight="1">
      <c r="A345" s="771"/>
      <c r="B345" s="15" t="s">
        <v>61</v>
      </c>
      <c r="C345" s="765" t="str">
        <f>IFERROR(VLOOKUP(C344,科目・教員!$A$2:$B$342,2,0),"")</f>
        <v>小島　優子</v>
      </c>
      <c r="D345" s="764"/>
      <c r="E345" s="766" t="str">
        <f>IFERROR(VLOOKUP(E344,科目・教員!$A$2:$B$342,2,0),"")</f>
        <v>本間　典子</v>
      </c>
      <c r="F345" s="764"/>
      <c r="G345" s="766" t="str">
        <f>IFERROR(VLOOKUP(G344,科目・教員!$A$2:$B$342,2,0),"")</f>
        <v/>
      </c>
      <c r="H345" s="764"/>
      <c r="I345" s="766" t="str">
        <f>IFERROR(VLOOKUP(I344,科目・教員!$A$2:$B$342,2,0),"")</f>
        <v/>
      </c>
      <c r="J345" s="764"/>
      <c r="K345" s="763" t="str">
        <f>IFERROR(VLOOKUP(K344,科目・教員!$A$2:$B$342,2,0),"")</f>
        <v/>
      </c>
      <c r="L345" s="763"/>
      <c r="M345" s="765" t="str">
        <f>IFERROR(VLOOKUP(M344,科目・教員!$A$2:$B$342,2,0),"")</f>
        <v/>
      </c>
      <c r="N345" s="764"/>
      <c r="O345" s="763" t="str">
        <f>IFERROR(VLOOKUP(O344,科目・教員!$A$2:$B$342,2,0),"")</f>
        <v/>
      </c>
      <c r="P345" s="764"/>
      <c r="Q345" s="763" t="str">
        <f>IFERROR(VLOOKUP(Q344,科目・教員!$A$2:$B$342,2,0),"")</f>
        <v/>
      </c>
      <c r="R345" s="764"/>
      <c r="S345" s="763" t="str">
        <f>IFERROR(VLOOKUP(S344,科目・教員!$A$2:$B$342,2,0),"")</f>
        <v/>
      </c>
      <c r="T345" s="764"/>
      <c r="U345" s="21"/>
      <c r="Z345" s="771"/>
      <c r="AA345" s="750"/>
      <c r="AB345" s="750"/>
      <c r="AC345" s="750"/>
      <c r="AD345" s="750"/>
      <c r="AE345" s="750"/>
      <c r="AF345" s="750"/>
      <c r="AG345" s="750"/>
      <c r="AH345" s="750"/>
      <c r="AI345" s="750"/>
      <c r="AJ345" s="750"/>
      <c r="AK345" s="750"/>
      <c r="AL345" s="750"/>
      <c r="AM345" s="750"/>
      <c r="AN345" s="750"/>
      <c r="AO345" s="750"/>
      <c r="AP345" s="750"/>
      <c r="AQ345" s="750"/>
      <c r="AR345" s="750"/>
      <c r="AS345" s="750"/>
      <c r="AT345" s="750"/>
      <c r="AU345" s="750"/>
      <c r="AV345" s="750"/>
      <c r="AW345" s="750"/>
      <c r="AX345" s="750"/>
      <c r="AY345" s="750"/>
      <c r="AZ345" s="750"/>
      <c r="BA345" s="750"/>
      <c r="BB345" s="750"/>
      <c r="BC345" s="750"/>
      <c r="BD345" s="750"/>
      <c r="BE345" s="750"/>
      <c r="BF345" s="750"/>
      <c r="BG345" s="750"/>
      <c r="BH345" s="750"/>
      <c r="BI345" s="750"/>
      <c r="BJ345" s="750"/>
      <c r="BK345" s="750"/>
      <c r="BL345" s="750"/>
      <c r="BM345" s="750"/>
      <c r="BN345" s="750"/>
      <c r="BO345" s="750"/>
      <c r="BP345" s="750"/>
      <c r="BQ345" s="750"/>
      <c r="BR345" s="750"/>
      <c r="BS345" s="750"/>
      <c r="BT345" s="750"/>
      <c r="BU345" s="750"/>
      <c r="BV345" s="750"/>
    </row>
    <row r="346" spans="1:74" ht="13.5" customHeight="1">
      <c r="A346" s="771"/>
      <c r="B346" s="15" t="s">
        <v>65</v>
      </c>
      <c r="C346" s="765" t="str">
        <f>VLOOKUP($C327,'2026年度(1年後期)'!$B$5:$N$207,COLUMN('2026年度(1年後期)'!$I$5)+1,0)&amp;""</f>
        <v>101</v>
      </c>
      <c r="D346" s="764"/>
      <c r="E346" s="766" t="str">
        <f>VLOOKUP($C327,'2026年度(2年後期)'!$B$5:$N$207,COLUMN('2026年度(2年後期)'!$I$5)+1,0)&amp;""</f>
        <v>201</v>
      </c>
      <c r="F346" s="764"/>
      <c r="G346" s="766" t="str">
        <f>VLOOKUP($C327,'2026年度(3年後期)'!$B$5:$N$207,COLUMN('2026年度(3年後期)'!$I$5)+1,0)&amp;""</f>
        <v>母性:301･母小実</v>
      </c>
      <c r="H346" s="764"/>
      <c r="I346" s="766" t="str">
        <f>VLOOKUP($C327,'2026年度(4年後期)'!$B$5:$N$206,COLUMN('2026年度(4年後期)'!$I$5)+1,0)&amp;""</f>
        <v/>
      </c>
      <c r="J346" s="764"/>
      <c r="K346" s="763" t="str">
        <f>VLOOKUP($C327,'2026年度(助産後期)'!$B$5:$N$207,COLUMN('2026年度(助産後期)'!$I$5)+1,0)&amp;""</f>
        <v/>
      </c>
      <c r="L346" s="763"/>
      <c r="M346" s="765" t="str">
        <f>VLOOKUP($C327,'2026年度(M1後期)'!$B$5:$N$207,COLUMN('2026年度(M1後期)'!$I$5)+1,0)&amp;""</f>
        <v/>
      </c>
      <c r="N346" s="764"/>
      <c r="O346" s="763" t="str">
        <f>VLOOKUP($C327,'2026年度(M2後期)'!$B$5:$N$207,COLUMN('2026年度(M2後期)'!$I$5)+1,0)&amp;""</f>
        <v/>
      </c>
      <c r="P346" s="764"/>
      <c r="Q346" s="763" t="str">
        <f>VLOOKUP($C327,'2026年度(D1後期)'!$B$5:$N$207,COLUMN('2026年度(D1後期)'!$I$5)+1,0)&amp;""</f>
        <v/>
      </c>
      <c r="R346" s="764"/>
      <c r="S346" s="763" t="str">
        <f>VLOOKUP($C327,'2026年度(D23後期)'!$B$5:$N$207,COLUMN('2026年度(D23後期)'!$I$5)+1,0)&amp;""</f>
        <v/>
      </c>
      <c r="T346" s="764"/>
      <c r="U346" s="21"/>
      <c r="Z346" s="771"/>
      <c r="AA346" s="750"/>
      <c r="AB346" s="750"/>
      <c r="AC346" s="750"/>
      <c r="AD346" s="750"/>
      <c r="AE346" s="750"/>
      <c r="AF346" s="750"/>
      <c r="AG346" s="750"/>
      <c r="AH346" s="750"/>
      <c r="AI346" s="750"/>
      <c r="AJ346" s="750"/>
      <c r="AK346" s="750"/>
      <c r="AL346" s="750"/>
      <c r="AM346" s="750"/>
      <c r="AN346" s="750"/>
      <c r="AO346" s="750"/>
      <c r="AP346" s="750"/>
      <c r="AQ346" s="750"/>
      <c r="AR346" s="750"/>
      <c r="AS346" s="750"/>
      <c r="AT346" s="750"/>
      <c r="AU346" s="750"/>
      <c r="AV346" s="750"/>
      <c r="AW346" s="750"/>
      <c r="AX346" s="750"/>
      <c r="AY346" s="750"/>
      <c r="AZ346" s="750"/>
      <c r="BA346" s="750"/>
      <c r="BB346" s="750"/>
      <c r="BC346" s="750"/>
      <c r="BD346" s="750"/>
      <c r="BE346" s="750"/>
      <c r="BF346" s="750"/>
      <c r="BG346" s="750"/>
      <c r="BH346" s="750"/>
      <c r="BI346" s="750"/>
      <c r="BJ346" s="750"/>
      <c r="BK346" s="750"/>
      <c r="BL346" s="750"/>
      <c r="BM346" s="750"/>
      <c r="BN346" s="750"/>
      <c r="BO346" s="750"/>
      <c r="BP346" s="750"/>
      <c r="BQ346" s="750"/>
      <c r="BR346" s="750"/>
      <c r="BS346" s="750"/>
      <c r="BT346" s="750"/>
      <c r="BU346" s="750"/>
      <c r="BV346" s="750"/>
    </row>
    <row r="347" spans="1:74" ht="13.5" customHeight="1">
      <c r="A347" s="772"/>
      <c r="B347" s="16" t="s">
        <v>68</v>
      </c>
      <c r="C347" s="774"/>
      <c r="D347" s="775"/>
      <c r="E347" s="759"/>
      <c r="F347" s="760"/>
      <c r="G347" s="759"/>
      <c r="H347" s="760"/>
      <c r="I347" s="759"/>
      <c r="J347" s="760"/>
      <c r="K347" s="761"/>
      <c r="L347" s="761"/>
      <c r="M347" s="762"/>
      <c r="N347" s="760"/>
      <c r="O347" s="761"/>
      <c r="P347" s="760"/>
      <c r="Q347" s="761"/>
      <c r="R347" s="760"/>
      <c r="S347" s="761"/>
      <c r="T347" s="760"/>
      <c r="U347" s="21"/>
      <c r="Z347" s="772"/>
      <c r="AA347" s="751"/>
      <c r="AB347" s="751"/>
      <c r="AC347" s="751"/>
      <c r="AD347" s="751"/>
      <c r="AE347" s="751"/>
      <c r="AF347" s="751"/>
      <c r="AG347" s="751"/>
      <c r="AH347" s="751"/>
      <c r="AI347" s="751"/>
      <c r="AJ347" s="751"/>
      <c r="AK347" s="751"/>
      <c r="AL347" s="751"/>
      <c r="AM347" s="751"/>
      <c r="AN347" s="751"/>
      <c r="AO347" s="751"/>
      <c r="AP347" s="751"/>
      <c r="AQ347" s="751"/>
      <c r="AR347" s="751"/>
      <c r="AS347" s="751"/>
      <c r="AT347" s="751"/>
      <c r="AU347" s="751"/>
      <c r="AV347" s="751"/>
      <c r="AW347" s="751"/>
      <c r="AX347" s="751"/>
      <c r="AY347" s="751"/>
      <c r="AZ347" s="751"/>
      <c r="BA347" s="751"/>
      <c r="BB347" s="751"/>
      <c r="BC347" s="751"/>
      <c r="BD347" s="751"/>
      <c r="BE347" s="751"/>
      <c r="BF347" s="751"/>
      <c r="BG347" s="751"/>
      <c r="BH347" s="751"/>
      <c r="BI347" s="751"/>
      <c r="BJ347" s="751"/>
      <c r="BK347" s="751"/>
      <c r="BL347" s="751"/>
      <c r="BM347" s="751"/>
      <c r="BN347" s="751"/>
      <c r="BO347" s="751"/>
      <c r="BP347" s="751"/>
      <c r="BQ347" s="751"/>
      <c r="BR347" s="751"/>
      <c r="BS347" s="751"/>
      <c r="BT347" s="751"/>
      <c r="BU347" s="751"/>
      <c r="BV347" s="751"/>
    </row>
    <row r="348" spans="1:74" ht="13.5" customHeight="1">
      <c r="A348" s="771" t="s">
        <v>112</v>
      </c>
      <c r="B348" s="15" t="s">
        <v>53</v>
      </c>
      <c r="C348" s="828" t="str">
        <f>VLOOKUP($C327,'2026年度(1年後期)'!$B$5:$N$207,COLUMN('2026年度(1年後期)'!$K$5),0)&amp;""</f>
        <v>法と社会　追再試</v>
      </c>
      <c r="D348" s="829"/>
      <c r="E348" s="773" t="str">
        <f>VLOOKUP($C327,'2026年度(2年後期)'!$B$5:$N$207,COLUMN('2026年度(2年後期)'!$K$5),0)&amp;""</f>
        <v/>
      </c>
      <c r="F348" s="768"/>
      <c r="G348" s="773" t="str">
        <f>VLOOKUP($C327,'2026年度(3年後期)'!$B$5:$N$207,COLUMN('2026年度(3年後期)'!$K$5),0)&amp;""</f>
        <v/>
      </c>
      <c r="H348" s="768"/>
      <c r="I348" s="773" t="str">
        <f>VLOOKUP($C327,'2026年度(4年後期)'!$B$5:$N$206,COLUMN('2026年度(4年後期)'!$K$5),0)&amp;""</f>
        <v/>
      </c>
      <c r="J348" s="768"/>
      <c r="K348" s="769" t="str">
        <f>VLOOKUP($C327,'2026年度(助産後期)'!$B$5:$N$207,COLUMN('2026年度(助産後期)'!$K$5),0)&amp;""</f>
        <v/>
      </c>
      <c r="L348" s="769"/>
      <c r="M348" s="767" t="str">
        <f>VLOOKUP($C327,'2026年度(M1後期)'!$B$5:$N$207,COLUMN('2026年度(M1後期)'!$K$5),0)&amp;""</f>
        <v/>
      </c>
      <c r="N348" s="768"/>
      <c r="O348" s="769" t="str">
        <f>VLOOKUP($C327,'2026年度(M2後期)'!$B$5:$N$207,COLUMN('2026年度(M2後期)'!$K$5),0)&amp;""</f>
        <v/>
      </c>
      <c r="P348" s="768"/>
      <c r="Q348" s="769" t="str">
        <f>VLOOKUP($C327,'2026年度(D1後期)'!$B$5:$N$207,COLUMN('2026年度(D1後期)'!$K$5),0)&amp;""</f>
        <v/>
      </c>
      <c r="R348" s="768"/>
      <c r="S348" s="769" t="str">
        <f>VLOOKUP($C327,'2026年度(D23後期)'!$B$5:$N$207,COLUMN('2026年度(D23後期)'!$K$5),0)&amp;""</f>
        <v/>
      </c>
      <c r="T348" s="768"/>
      <c r="U348" s="21"/>
      <c r="Z348" s="771" t="str">
        <f>A348</f>
        <v>５時限（16：50～18：20）</v>
      </c>
      <c r="AA348" s="749"/>
      <c r="AB348" s="749"/>
      <c r="AC348" s="749" t="s">
        <v>491</v>
      </c>
      <c r="AD348" s="749"/>
      <c r="AE348" s="749"/>
      <c r="AF348" s="749"/>
      <c r="AG348" s="749"/>
      <c r="AH348" s="749"/>
      <c r="AI348" s="749"/>
      <c r="AJ348" s="749"/>
      <c r="AK348" s="749"/>
      <c r="AL348" s="749"/>
      <c r="AM348" s="749"/>
      <c r="AN348" s="749"/>
      <c r="AO348" s="749"/>
      <c r="AP348" s="749"/>
      <c r="AQ348" s="749"/>
      <c r="AR348" s="749"/>
      <c r="AS348" s="749"/>
      <c r="AT348" s="749"/>
      <c r="AU348" s="749"/>
      <c r="AV348" s="749"/>
      <c r="AW348" s="749"/>
      <c r="AX348" s="749"/>
      <c r="AY348" s="749"/>
      <c r="AZ348" s="749"/>
      <c r="BA348" s="749"/>
      <c r="BB348" s="749"/>
      <c r="BC348" s="749"/>
      <c r="BD348" s="749"/>
      <c r="BE348" s="749"/>
      <c r="BF348" s="749"/>
      <c r="BG348" s="749"/>
      <c r="BH348" s="749"/>
      <c r="BI348" s="749"/>
      <c r="BJ348" s="749"/>
      <c r="BK348" s="749"/>
      <c r="BL348" s="749"/>
      <c r="BM348" s="749"/>
      <c r="BN348" s="749"/>
      <c r="BO348" s="749"/>
      <c r="BP348" s="749"/>
      <c r="BQ348" s="749"/>
      <c r="BR348" s="749"/>
      <c r="BS348" s="749"/>
      <c r="BT348" s="749"/>
      <c r="BU348" s="749"/>
      <c r="BV348" s="749"/>
    </row>
    <row r="349" spans="1:74" ht="13.5" customHeight="1">
      <c r="A349" s="771"/>
      <c r="B349" s="15" t="s">
        <v>61</v>
      </c>
      <c r="C349" s="826" t="str">
        <f>IFERROR(VLOOKUP(C348,科目・教員!$A$2:$B$342,2,0),"")</f>
        <v/>
      </c>
      <c r="D349" s="827"/>
      <c r="E349" s="766" t="str">
        <f>IFERROR(VLOOKUP(E348,科目・教員!$A$2:$B$342,2,0),"")</f>
        <v/>
      </c>
      <c r="F349" s="764"/>
      <c r="G349" s="766" t="str">
        <f>IFERROR(VLOOKUP(G348,科目・教員!$A$2:$B$342,2,0),"")</f>
        <v/>
      </c>
      <c r="H349" s="764"/>
      <c r="I349" s="766" t="str">
        <f>IFERROR(VLOOKUP(I348,科目・教員!$A$2:$B$342,2,0),"")</f>
        <v/>
      </c>
      <c r="J349" s="764"/>
      <c r="K349" s="763" t="str">
        <f>IFERROR(VLOOKUP(K348,科目・教員!$A$2:$B$342,2,0),"")</f>
        <v/>
      </c>
      <c r="L349" s="763"/>
      <c r="M349" s="765" t="str">
        <f>IFERROR(VLOOKUP(M348,科目・教員!$A$2:$B$342,2,0),"")</f>
        <v/>
      </c>
      <c r="N349" s="764"/>
      <c r="O349" s="763" t="str">
        <f>IFERROR(VLOOKUP(O348,科目・教員!$A$2:$B$342,2,0),"")</f>
        <v/>
      </c>
      <c r="P349" s="764"/>
      <c r="Q349" s="763" t="str">
        <f>IFERROR(VLOOKUP(Q348,科目・教員!$A$2:$B$342,2,0),"")</f>
        <v/>
      </c>
      <c r="R349" s="764"/>
      <c r="S349" s="763" t="str">
        <f>IFERROR(VLOOKUP(S348,科目・教員!$A$2:$B$342,2,0),"")</f>
        <v/>
      </c>
      <c r="T349" s="764"/>
      <c r="U349" s="21"/>
      <c r="Z349" s="771"/>
      <c r="AA349" s="750"/>
      <c r="AB349" s="750"/>
      <c r="AC349" s="750"/>
      <c r="AD349" s="750"/>
      <c r="AE349" s="750"/>
      <c r="AF349" s="750"/>
      <c r="AG349" s="750"/>
      <c r="AH349" s="750"/>
      <c r="AI349" s="750"/>
      <c r="AJ349" s="750"/>
      <c r="AK349" s="750"/>
      <c r="AL349" s="750"/>
      <c r="AM349" s="750"/>
      <c r="AN349" s="750"/>
      <c r="AO349" s="750"/>
      <c r="AP349" s="750"/>
      <c r="AQ349" s="750"/>
      <c r="AR349" s="750"/>
      <c r="AS349" s="750"/>
      <c r="AT349" s="750"/>
      <c r="AU349" s="750"/>
      <c r="AV349" s="750"/>
      <c r="AW349" s="750"/>
      <c r="AX349" s="750"/>
      <c r="AY349" s="750"/>
      <c r="AZ349" s="750"/>
      <c r="BA349" s="750"/>
      <c r="BB349" s="750"/>
      <c r="BC349" s="750"/>
      <c r="BD349" s="750"/>
      <c r="BE349" s="750"/>
      <c r="BF349" s="750"/>
      <c r="BG349" s="750"/>
      <c r="BH349" s="750"/>
      <c r="BI349" s="750"/>
      <c r="BJ349" s="750"/>
      <c r="BK349" s="750"/>
      <c r="BL349" s="750"/>
      <c r="BM349" s="750"/>
      <c r="BN349" s="750"/>
      <c r="BO349" s="750"/>
      <c r="BP349" s="750"/>
      <c r="BQ349" s="750"/>
      <c r="BR349" s="750"/>
      <c r="BS349" s="750"/>
      <c r="BT349" s="750"/>
      <c r="BU349" s="750"/>
      <c r="BV349" s="750"/>
    </row>
    <row r="350" spans="1:74" ht="13.5" customHeight="1">
      <c r="A350" s="771"/>
      <c r="B350" s="15" t="s">
        <v>65</v>
      </c>
      <c r="C350" s="826" t="str">
        <f>VLOOKUP($C327,'2026年度(1年後期)'!$B$5:$N$207,COLUMN('2026年度(1年後期)'!$K$5)+1,0)&amp;""</f>
        <v>103</v>
      </c>
      <c r="D350" s="827"/>
      <c r="E350" s="766" t="str">
        <f>VLOOKUP($C327,'2026年度(2年後期)'!$B$5:$N$207,COLUMN('2026年度(2年後期)'!$K$5)+1,0)&amp;""</f>
        <v/>
      </c>
      <c r="F350" s="764"/>
      <c r="G350" s="766" t="str">
        <f>VLOOKUP($C327,'2026年度(3年後期)'!$B$5:$N$207,COLUMN('2026年度(3年後期)'!$K$5)+1,0)&amp;""</f>
        <v/>
      </c>
      <c r="H350" s="764"/>
      <c r="I350" s="766" t="str">
        <f>VLOOKUP($C327,'2026年度(4年後期)'!$B$5:$N$206,COLUMN('2026年度(4年後期)'!$K$5)+1,0)&amp;""</f>
        <v/>
      </c>
      <c r="J350" s="764"/>
      <c r="K350" s="763" t="str">
        <f>VLOOKUP($C327,'2026年度(助産後期)'!$B$5:$N$207,COLUMN('2026年度(助産後期)'!$K$5)+1,0)&amp;""</f>
        <v/>
      </c>
      <c r="L350" s="763"/>
      <c r="M350" s="765" t="str">
        <f>VLOOKUP($C327,'2026年度(M1後期)'!$B$5:$N$207,COLUMN('2026年度(M1後期)'!$K$5)+1,0)&amp;""</f>
        <v/>
      </c>
      <c r="N350" s="764"/>
      <c r="O350" s="763" t="str">
        <f>VLOOKUP($C327,'2026年度(M2後期)'!$B$5:$N$207,COLUMN('2026年度(M2後期)'!$K$5)+1,0)&amp;""</f>
        <v/>
      </c>
      <c r="P350" s="764"/>
      <c r="Q350" s="763" t="str">
        <f>VLOOKUP($C327,'2026年度(D1後期)'!$B$5:$N$207,COLUMN('2026年度(D1後期)'!$K$5)+1,0)&amp;""</f>
        <v/>
      </c>
      <c r="R350" s="764"/>
      <c r="S350" s="763" t="str">
        <f>VLOOKUP($C327,'2026年度(D23後期)'!$B$5:$N$207,COLUMN('2026年度(D23後期)'!$K$5)+1,0)&amp;""</f>
        <v/>
      </c>
      <c r="T350" s="764"/>
      <c r="U350" s="21"/>
      <c r="Z350" s="771"/>
      <c r="AA350" s="750"/>
      <c r="AB350" s="750"/>
      <c r="AC350" s="750"/>
      <c r="AD350" s="750"/>
      <c r="AE350" s="750"/>
      <c r="AF350" s="750"/>
      <c r="AG350" s="750"/>
      <c r="AH350" s="750"/>
      <c r="AI350" s="750"/>
      <c r="AJ350" s="750"/>
      <c r="AK350" s="750"/>
      <c r="AL350" s="750"/>
      <c r="AM350" s="750"/>
      <c r="AN350" s="750"/>
      <c r="AO350" s="750"/>
      <c r="AP350" s="750"/>
      <c r="AQ350" s="750"/>
      <c r="AR350" s="750"/>
      <c r="AS350" s="750"/>
      <c r="AT350" s="750"/>
      <c r="AU350" s="750"/>
      <c r="AV350" s="750"/>
      <c r="AW350" s="750"/>
      <c r="AX350" s="750"/>
      <c r="AY350" s="750"/>
      <c r="AZ350" s="750"/>
      <c r="BA350" s="750"/>
      <c r="BB350" s="750"/>
      <c r="BC350" s="750"/>
      <c r="BD350" s="750"/>
      <c r="BE350" s="750"/>
      <c r="BF350" s="750"/>
      <c r="BG350" s="750"/>
      <c r="BH350" s="750"/>
      <c r="BI350" s="750"/>
      <c r="BJ350" s="750"/>
      <c r="BK350" s="750"/>
      <c r="BL350" s="750"/>
      <c r="BM350" s="750"/>
      <c r="BN350" s="750"/>
      <c r="BO350" s="750"/>
      <c r="BP350" s="750"/>
      <c r="BQ350" s="750"/>
      <c r="BR350" s="750"/>
      <c r="BS350" s="750"/>
      <c r="BT350" s="750"/>
      <c r="BU350" s="750"/>
      <c r="BV350" s="750"/>
    </row>
    <row r="351" spans="1:74" ht="13.5" customHeight="1">
      <c r="A351" s="772"/>
      <c r="B351" s="16" t="s">
        <v>68</v>
      </c>
      <c r="C351" s="885"/>
      <c r="D351" s="886"/>
      <c r="E351" s="759"/>
      <c r="F351" s="760"/>
      <c r="G351" s="759"/>
      <c r="H351" s="760"/>
      <c r="I351" s="759"/>
      <c r="J351" s="760"/>
      <c r="K351" s="761"/>
      <c r="L351" s="761"/>
      <c r="M351" s="762"/>
      <c r="N351" s="760"/>
      <c r="O351" s="761"/>
      <c r="P351" s="760"/>
      <c r="Q351" s="761"/>
      <c r="R351" s="760"/>
      <c r="S351" s="761"/>
      <c r="T351" s="760"/>
      <c r="U351" s="22"/>
      <c r="V351" s="19"/>
      <c r="W351" s="19"/>
      <c r="X351" s="19"/>
      <c r="Y351" s="19"/>
      <c r="Z351" s="772"/>
      <c r="AA351" s="751"/>
      <c r="AB351" s="751"/>
      <c r="AC351" s="751"/>
      <c r="AD351" s="751"/>
      <c r="AE351" s="751"/>
      <c r="AF351" s="751"/>
      <c r="AG351" s="751"/>
      <c r="AH351" s="751"/>
      <c r="AI351" s="751"/>
      <c r="AJ351" s="751"/>
      <c r="AK351" s="751"/>
      <c r="AL351" s="751"/>
      <c r="AM351" s="751"/>
      <c r="AN351" s="751"/>
      <c r="AO351" s="751"/>
      <c r="AP351" s="751"/>
      <c r="AQ351" s="751"/>
      <c r="AR351" s="751"/>
      <c r="AS351" s="751"/>
      <c r="AT351" s="751"/>
      <c r="AU351" s="751"/>
      <c r="AV351" s="751"/>
      <c r="AW351" s="751"/>
      <c r="AX351" s="751"/>
      <c r="AY351" s="751"/>
      <c r="AZ351" s="751"/>
      <c r="BA351" s="751"/>
      <c r="BB351" s="751"/>
      <c r="BC351" s="751"/>
      <c r="BD351" s="751"/>
      <c r="BE351" s="751"/>
      <c r="BF351" s="751"/>
      <c r="BG351" s="751"/>
      <c r="BH351" s="751"/>
      <c r="BI351" s="751"/>
      <c r="BJ351" s="751"/>
      <c r="BK351" s="751"/>
      <c r="BL351" s="751"/>
      <c r="BM351" s="751"/>
      <c r="BN351" s="751"/>
      <c r="BO351" s="751"/>
      <c r="BP351" s="751"/>
      <c r="BQ351" s="751"/>
      <c r="BR351" s="751"/>
      <c r="BS351" s="751"/>
      <c r="BT351" s="751"/>
      <c r="BU351" s="751"/>
      <c r="BV351" s="751"/>
    </row>
    <row r="352" spans="1:74" ht="21">
      <c r="A352" s="5"/>
      <c r="B352" s="6"/>
      <c r="C352" s="807">
        <f>C327+1</f>
        <v>46402</v>
      </c>
      <c r="D352" s="807"/>
      <c r="E352" s="807"/>
      <c r="F352" s="807"/>
      <c r="G352" s="807"/>
      <c r="H352" s="807"/>
      <c r="I352" s="807"/>
      <c r="J352" s="807"/>
      <c r="K352" s="807"/>
      <c r="L352" s="807"/>
      <c r="M352" s="807"/>
      <c r="N352" s="807"/>
      <c r="O352" s="807"/>
      <c r="P352" s="807"/>
      <c r="Q352" s="807"/>
      <c r="R352" s="807"/>
      <c r="S352" s="807"/>
      <c r="T352" s="807"/>
      <c r="U352" s="858">
        <f>C352</f>
        <v>46402</v>
      </c>
      <c r="V352" s="859"/>
      <c r="W352" s="859"/>
      <c r="X352" s="859"/>
      <c r="Y352" s="859"/>
      <c r="Z352" s="860"/>
      <c r="AA352" s="7">
        <v>101</v>
      </c>
      <c r="AB352" s="7">
        <v>102</v>
      </c>
      <c r="AC352" s="7">
        <v>103</v>
      </c>
      <c r="AD352" s="7" t="s">
        <v>16</v>
      </c>
      <c r="AE352" s="7" t="s">
        <v>17</v>
      </c>
      <c r="AF352" s="7" t="s">
        <v>18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19</v>
      </c>
      <c r="AM352" s="7" t="s">
        <v>20</v>
      </c>
      <c r="AN352" s="7" t="s">
        <v>21</v>
      </c>
      <c r="AO352" s="7" t="s">
        <v>22</v>
      </c>
      <c r="AP352" s="7" t="s">
        <v>23</v>
      </c>
      <c r="AQ352" s="7" t="s">
        <v>24</v>
      </c>
      <c r="AR352" s="7" t="s">
        <v>25</v>
      </c>
      <c r="AS352" s="7" t="s">
        <v>26</v>
      </c>
      <c r="AT352" s="7" t="s">
        <v>27</v>
      </c>
      <c r="AU352" s="7" t="s">
        <v>28</v>
      </c>
      <c r="AV352" s="7" t="s">
        <v>29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30</v>
      </c>
      <c r="BB352" s="7" t="s">
        <v>31</v>
      </c>
      <c r="BC352" s="8" t="s">
        <v>32</v>
      </c>
      <c r="BD352" s="7" t="s">
        <v>33</v>
      </c>
      <c r="BE352" s="7" t="s">
        <v>34</v>
      </c>
      <c r="BF352" s="7" t="s">
        <v>35</v>
      </c>
      <c r="BG352" s="7" t="s">
        <v>36</v>
      </c>
      <c r="BH352" s="7" t="s">
        <v>37</v>
      </c>
      <c r="BI352" s="7" t="s">
        <v>38</v>
      </c>
      <c r="BJ352" s="7" t="s">
        <v>39</v>
      </c>
      <c r="BK352" s="7" t="s">
        <v>40</v>
      </c>
      <c r="BL352" s="7" t="s">
        <v>41</v>
      </c>
      <c r="BM352" s="7" t="s">
        <v>42</v>
      </c>
      <c r="BN352" s="10" t="s">
        <v>43</v>
      </c>
      <c r="BO352" s="10" t="s">
        <v>44</v>
      </c>
      <c r="BP352" s="11" t="s">
        <v>45</v>
      </c>
      <c r="BQ352" s="11" t="s">
        <v>46</v>
      </c>
      <c r="BR352" s="11" t="s">
        <v>47</v>
      </c>
      <c r="BS352" s="11" t="s">
        <v>48</v>
      </c>
      <c r="BT352" s="11" t="s">
        <v>49</v>
      </c>
      <c r="BU352" s="11" t="s">
        <v>50</v>
      </c>
      <c r="BV352" s="11" t="s">
        <v>51</v>
      </c>
    </row>
    <row r="353" spans="1:74" ht="13.5" customHeight="1">
      <c r="A353" s="771" t="s">
        <v>52</v>
      </c>
      <c r="B353" s="12" t="s">
        <v>53</v>
      </c>
      <c r="C353" s="767" t="str">
        <f>VLOOKUP($C352,'2026年度(1年後期)'!$B$5:$N$207,COLUMN('2026年度(1年後期)'!$C$5),0)&amp;""</f>
        <v/>
      </c>
      <c r="D353" s="768"/>
      <c r="E353" s="787" t="str">
        <f>VLOOKUP($C352,'2026年度(2年後期)'!$B$5:$N$207,COLUMN('2026年度(2年後期)'!$C$5),0)&amp;""</f>
        <v>老年看護学概論</v>
      </c>
      <c r="F353" s="784"/>
      <c r="G353" s="787" t="str">
        <f>VLOOKUP($C352,'2026年度(3年後期)'!$B$5:$N$207,COLUMN('2026年度(3年後期)'!$C$5),0)&amp;""</f>
        <v>領域別実習</v>
      </c>
      <c r="H353" s="784"/>
      <c r="I353" s="787" t="str">
        <f>VLOOKUP($C352,'2026年度(4年後期)'!$B$5:$N$206,COLUMN('2026年度(4年後期)'!$C$5),0)&amp;""</f>
        <v/>
      </c>
      <c r="J353" s="784"/>
      <c r="K353" s="768" t="str">
        <f>VLOOKUP($C352,'2026年度(助産後期)'!$B$5:$N$207,COLUMN('2026年度(助産後期)'!$C$5),0)&amp;""</f>
        <v/>
      </c>
      <c r="L353" s="785"/>
      <c r="M353" s="794" t="str">
        <f>VLOOKUP($C352,'2026年度(M1後期)'!$B$5:$N$207,COLUMN('2026年度(M1後期)'!$C$5),0)&amp;""</f>
        <v>がん看護学演習A-Ⅲ</v>
      </c>
      <c r="N353" s="785"/>
      <c r="O353" s="787" t="str">
        <f>VLOOKUP($C352,'2026年度(M2後期)'!$B$5:$N$207,COLUMN('2026年度(M2後期)'!$C$5),0)&amp;""</f>
        <v>特別研究</v>
      </c>
      <c r="P353" s="784"/>
      <c r="Q353" s="787" t="str">
        <f>VLOOKUP($C352,'2026年度(D1後期)'!$B$5:$N$207,COLUMN('2026年度(D1後期)'!$C$5),0)&amp;""</f>
        <v/>
      </c>
      <c r="R353" s="784"/>
      <c r="S353" s="768" t="str">
        <f>VLOOKUP($C352,'2026年度(D23後期)'!$B$5:$N$207,COLUMN('2026年度(D23後期)'!$C$5),0)&amp;""</f>
        <v>特別研究</v>
      </c>
      <c r="T353" s="784"/>
      <c r="U353" s="20"/>
      <c r="Z353" s="770" t="str">
        <f>A353</f>
        <v xml:space="preserve">１時限（09：20～10：50） </v>
      </c>
      <c r="AA353" s="749"/>
      <c r="AB353" s="749"/>
      <c r="AC353" s="749"/>
      <c r="AD353" s="749"/>
      <c r="AE353" s="749"/>
      <c r="AF353" s="749"/>
      <c r="AG353" s="749"/>
      <c r="AH353" s="749"/>
      <c r="AI353" s="749"/>
      <c r="AJ353" s="749"/>
      <c r="AK353" s="749"/>
      <c r="AL353" s="749"/>
      <c r="AM353" s="749" t="s">
        <v>387</v>
      </c>
      <c r="AN353" s="749"/>
      <c r="AO353" s="749"/>
      <c r="AP353" s="749"/>
      <c r="AQ353" s="749"/>
      <c r="AR353" s="749"/>
      <c r="AS353" s="749"/>
      <c r="AT353" s="749"/>
      <c r="AU353" s="749"/>
      <c r="AV353" s="749"/>
      <c r="AW353" s="749" t="s">
        <v>387</v>
      </c>
      <c r="AX353" s="749"/>
      <c r="AY353" s="749"/>
      <c r="AZ353" s="749"/>
      <c r="BA353" s="749"/>
      <c r="BB353" s="749"/>
      <c r="BC353" s="749"/>
      <c r="BD353" s="749"/>
      <c r="BE353" s="749"/>
      <c r="BF353" s="749"/>
      <c r="BG353" s="749"/>
      <c r="BH353" s="749"/>
      <c r="BI353" s="749"/>
      <c r="BJ353" s="749"/>
      <c r="BK353" s="749"/>
      <c r="BL353" s="749"/>
      <c r="BM353" s="749"/>
      <c r="BN353" s="749" t="s">
        <v>331</v>
      </c>
      <c r="BO353" s="749"/>
      <c r="BP353" s="749"/>
      <c r="BQ353" s="749"/>
      <c r="BR353" s="749"/>
      <c r="BS353" s="749"/>
      <c r="BT353" s="749"/>
      <c r="BU353" s="749"/>
      <c r="BV353" s="749"/>
    </row>
    <row r="354" spans="1:74" ht="13.5" customHeight="1">
      <c r="A354" s="771"/>
      <c r="B354" s="15" t="s">
        <v>61</v>
      </c>
      <c r="C354" s="765" t="str">
        <f>IFERROR(VLOOKUP(C353,科目・教員!$A$2:$B$342,2,0),"")</f>
        <v/>
      </c>
      <c r="D354" s="764"/>
      <c r="E354" s="778" t="str">
        <f>IFERROR(VLOOKUP(E353,科目・教員!$A$2:$B$342,2,0),"")</f>
        <v>綿貫　成明</v>
      </c>
      <c r="F354" s="777"/>
      <c r="G354" s="778" t="str">
        <f>IFERROR(VLOOKUP(G353,科目・教員!$A$2:$B$342,2,0),"")</f>
        <v/>
      </c>
      <c r="H354" s="777"/>
      <c r="I354" s="778" t="str">
        <f>IFERROR(VLOOKUP(I353,科目・教員!$A$2:$B$342,2,0),"")</f>
        <v/>
      </c>
      <c r="J354" s="777"/>
      <c r="K354" s="764" t="str">
        <f>IFERROR(VLOOKUP(K353,科目・教員!$A$2:$B$342,2,0),"")</f>
        <v/>
      </c>
      <c r="L354" s="780"/>
      <c r="M354" s="776" t="str">
        <f>IFERROR(VLOOKUP(M353,科目・教員!$A$2:$B$342,2,0),"")</f>
        <v/>
      </c>
      <c r="N354" s="777"/>
      <c r="O354" s="778" t="str">
        <f>IFERROR(VLOOKUP(O353,科目・教員!$A$2:$B$342,2,0),"")</f>
        <v/>
      </c>
      <c r="P354" s="777"/>
      <c r="Q354" s="778" t="str">
        <f>IFERROR(VLOOKUP(Q353,科目・教員!$A$2:$B$342,2,0),"")</f>
        <v/>
      </c>
      <c r="R354" s="777"/>
      <c r="S354" s="764" t="str">
        <f>IFERROR(VLOOKUP(S353,科目・教員!$A$2:$B$342,2,0),"")</f>
        <v/>
      </c>
      <c r="T354" s="777"/>
      <c r="U354" s="20"/>
      <c r="Z354" s="771"/>
      <c r="AA354" s="750"/>
      <c r="AB354" s="750"/>
      <c r="AC354" s="750"/>
      <c r="AD354" s="750"/>
      <c r="AE354" s="750"/>
      <c r="AF354" s="750"/>
      <c r="AG354" s="750"/>
      <c r="AH354" s="750"/>
      <c r="AI354" s="750"/>
      <c r="AJ354" s="750"/>
      <c r="AK354" s="750"/>
      <c r="AL354" s="750"/>
      <c r="AM354" s="750"/>
      <c r="AN354" s="750"/>
      <c r="AO354" s="750"/>
      <c r="AP354" s="750"/>
      <c r="AQ354" s="750"/>
      <c r="AR354" s="750"/>
      <c r="AS354" s="750"/>
      <c r="AT354" s="750"/>
      <c r="AU354" s="750"/>
      <c r="AV354" s="750"/>
      <c r="AW354" s="750"/>
      <c r="AX354" s="750"/>
      <c r="AY354" s="750"/>
      <c r="AZ354" s="750"/>
      <c r="BA354" s="750"/>
      <c r="BB354" s="750"/>
      <c r="BC354" s="750"/>
      <c r="BD354" s="750"/>
      <c r="BE354" s="750"/>
      <c r="BF354" s="750"/>
      <c r="BG354" s="750"/>
      <c r="BH354" s="750"/>
      <c r="BI354" s="750"/>
      <c r="BJ354" s="750"/>
      <c r="BK354" s="750"/>
      <c r="BL354" s="750"/>
      <c r="BM354" s="750"/>
      <c r="BN354" s="750"/>
      <c r="BO354" s="750"/>
      <c r="BP354" s="750"/>
      <c r="BQ354" s="750"/>
      <c r="BR354" s="750"/>
      <c r="BS354" s="750"/>
      <c r="BT354" s="750"/>
      <c r="BU354" s="750"/>
      <c r="BV354" s="750"/>
    </row>
    <row r="355" spans="1:74" ht="13.5" customHeight="1">
      <c r="A355" s="771"/>
      <c r="B355" s="15" t="s">
        <v>65</v>
      </c>
      <c r="C355" s="765" t="str">
        <f>VLOOKUP($C352,'2026年度(1年後期)'!$B$5:$N$207,COLUMN('2026年度(1年後期)'!$C$5)+1,0)&amp;""</f>
        <v/>
      </c>
      <c r="D355" s="764"/>
      <c r="E355" s="778" t="str">
        <f>VLOOKUP($C352,'2026年度(2年後期)'!$B$5:$N$207,COLUMN('2026年度(2年後期)'!$C$5)+1,0)&amp;""</f>
        <v>大講義室</v>
      </c>
      <c r="F355" s="777"/>
      <c r="G355" s="778" t="str">
        <f>VLOOKUP($C352,'2026年度(3年後期)'!$B$5:$N$207,COLUMN('2026年度(3年後期)'!$C$5)+1,0)&amp;""</f>
        <v>母性:301･母小実</v>
      </c>
      <c r="H355" s="777"/>
      <c r="I355" s="778" t="str">
        <f>VLOOKUP($C352,'2026年度(4年後期)'!$B$5:$N$206,COLUMN('2026年度(4年後期)'!$C$5)+1,0)&amp;""</f>
        <v/>
      </c>
      <c r="J355" s="777"/>
      <c r="K355" s="764" t="str">
        <f>VLOOKUP($C352,'2026年度(助産後期)'!$B$5:$N$207,COLUMN('2026年度(助産後期)'!$C$5)+1,0)&amp;""</f>
        <v/>
      </c>
      <c r="L355" s="780"/>
      <c r="M355" s="776" t="str">
        <f>VLOOKUP($C352,'2026年度(M1後期)'!$B$5:$N$207,COLUMN('2026年度(M1後期)'!$C$5)+1,0)&amp;""</f>
        <v/>
      </c>
      <c r="N355" s="777"/>
      <c r="O355" s="778" t="str">
        <f>VLOOKUP($C352,'2026年度(M2後期)'!$B$5:$N$207,COLUMN('2026年度(M2後期)'!$C$5)+1,0)&amp;""</f>
        <v/>
      </c>
      <c r="P355" s="777"/>
      <c r="Q355" s="778" t="str">
        <f>VLOOKUP($C352,'2026年度(D1後期)'!$B$5:$N$207,COLUMN('2026年度(D1後期)'!$C$5)+1,0)&amp;""</f>
        <v/>
      </c>
      <c r="R355" s="777"/>
      <c r="S355" s="764" t="str">
        <f>VLOOKUP($C352,'2026年度(D23後期)'!$B$5:$N$207,COLUMN('2026年度(D23後期)'!$C$5)+1,0)&amp;""</f>
        <v/>
      </c>
      <c r="T355" s="777"/>
      <c r="Z355" s="771"/>
      <c r="AA355" s="750"/>
      <c r="AB355" s="750"/>
      <c r="AC355" s="750"/>
      <c r="AD355" s="750"/>
      <c r="AE355" s="750"/>
      <c r="AF355" s="750"/>
      <c r="AG355" s="750"/>
      <c r="AH355" s="750"/>
      <c r="AI355" s="750"/>
      <c r="AJ355" s="750"/>
      <c r="AK355" s="750"/>
      <c r="AL355" s="750"/>
      <c r="AM355" s="750"/>
      <c r="AN355" s="750"/>
      <c r="AO355" s="750"/>
      <c r="AP355" s="750"/>
      <c r="AQ355" s="750"/>
      <c r="AR355" s="750"/>
      <c r="AS355" s="750"/>
      <c r="AT355" s="750"/>
      <c r="AU355" s="750"/>
      <c r="AV355" s="750"/>
      <c r="AW355" s="750"/>
      <c r="AX355" s="750"/>
      <c r="AY355" s="750"/>
      <c r="AZ355" s="750"/>
      <c r="BA355" s="750"/>
      <c r="BB355" s="750"/>
      <c r="BC355" s="750"/>
      <c r="BD355" s="750"/>
      <c r="BE355" s="750"/>
      <c r="BF355" s="750"/>
      <c r="BG355" s="750"/>
      <c r="BH355" s="750"/>
      <c r="BI355" s="750"/>
      <c r="BJ355" s="750"/>
      <c r="BK355" s="750"/>
      <c r="BL355" s="750"/>
      <c r="BM355" s="750"/>
      <c r="BN355" s="750"/>
      <c r="BO355" s="750"/>
      <c r="BP355" s="750"/>
      <c r="BQ355" s="750"/>
      <c r="BR355" s="750"/>
      <c r="BS355" s="750"/>
      <c r="BT355" s="750"/>
      <c r="BU355" s="750"/>
      <c r="BV355" s="750"/>
    </row>
    <row r="356" spans="1:74" ht="13.5" customHeight="1">
      <c r="A356" s="772"/>
      <c r="B356" s="16" t="s">
        <v>68</v>
      </c>
      <c r="C356" s="762"/>
      <c r="D356" s="760"/>
      <c r="E356" s="759"/>
      <c r="F356" s="781"/>
      <c r="G356" s="759"/>
      <c r="H356" s="781"/>
      <c r="I356" s="759"/>
      <c r="J356" s="781"/>
      <c r="K356" s="761"/>
      <c r="L356" s="782"/>
      <c r="M356" s="792"/>
      <c r="N356" s="781"/>
      <c r="O356" s="759"/>
      <c r="P356" s="781"/>
      <c r="Q356" s="759"/>
      <c r="R356" s="781"/>
      <c r="S356" s="761"/>
      <c r="T356" s="781"/>
      <c r="Z356" s="772"/>
      <c r="AA356" s="751"/>
      <c r="AB356" s="751"/>
      <c r="AC356" s="751"/>
      <c r="AD356" s="751"/>
      <c r="AE356" s="751"/>
      <c r="AF356" s="751"/>
      <c r="AG356" s="751"/>
      <c r="AH356" s="751"/>
      <c r="AI356" s="751"/>
      <c r="AJ356" s="751"/>
      <c r="AK356" s="751"/>
      <c r="AL356" s="751"/>
      <c r="AM356" s="751"/>
      <c r="AN356" s="751"/>
      <c r="AO356" s="751"/>
      <c r="AP356" s="751"/>
      <c r="AQ356" s="751"/>
      <c r="AR356" s="751"/>
      <c r="AS356" s="751"/>
      <c r="AT356" s="751"/>
      <c r="AU356" s="751"/>
      <c r="AV356" s="751"/>
      <c r="AW356" s="751"/>
      <c r="AX356" s="751"/>
      <c r="AY356" s="751"/>
      <c r="AZ356" s="751"/>
      <c r="BA356" s="751"/>
      <c r="BB356" s="751"/>
      <c r="BC356" s="751"/>
      <c r="BD356" s="751"/>
      <c r="BE356" s="751"/>
      <c r="BF356" s="751"/>
      <c r="BG356" s="751"/>
      <c r="BH356" s="751"/>
      <c r="BI356" s="751"/>
      <c r="BJ356" s="751"/>
      <c r="BK356" s="751"/>
      <c r="BL356" s="751"/>
      <c r="BM356" s="751"/>
      <c r="BN356" s="751"/>
      <c r="BO356" s="751"/>
      <c r="BP356" s="751"/>
      <c r="BQ356" s="751"/>
      <c r="BR356" s="751"/>
      <c r="BS356" s="751"/>
      <c r="BT356" s="751"/>
      <c r="BU356" s="751"/>
      <c r="BV356" s="751"/>
    </row>
    <row r="357" spans="1:74" ht="13.5" customHeight="1">
      <c r="A357" s="771" t="s">
        <v>73</v>
      </c>
      <c r="B357" s="15" t="s">
        <v>53</v>
      </c>
      <c r="C357" s="767" t="str">
        <f>VLOOKUP($C352,'2026年度(1年後期)'!$B$5:$N$207,COLUMN('2026年度(1年後期)'!$E$5),0)&amp;""</f>
        <v/>
      </c>
      <c r="D357" s="768"/>
      <c r="E357" s="787" t="str">
        <f>VLOOKUP($C352,'2026年度(2年後期)'!$B$5:$N$207,COLUMN('2026年度(2年後期)'!$E$5),0)&amp;""</f>
        <v>母性看護援助論Ⅱ</v>
      </c>
      <c r="F357" s="784"/>
      <c r="G357" s="787" t="str">
        <f>VLOOKUP($C352,'2026年度(3年後期)'!$B$5:$N$207,COLUMN('2026年度(3年後期)'!$E$5),0)&amp;""</f>
        <v>領域別実習</v>
      </c>
      <c r="H357" s="784"/>
      <c r="I357" s="787" t="str">
        <f>VLOOKUP($C352,'2026年度(4年後期)'!$B$5:$N$206,COLUMN('2026年度(4年後期)'!$E$5),0)&amp;""</f>
        <v/>
      </c>
      <c r="J357" s="784"/>
      <c r="K357" s="768" t="str">
        <f>VLOOKUP($C352,'2026年度(助産後期)'!$B$5:$N$207,COLUMN('2026年度(助産後期)'!$E$5),0)&amp;""</f>
        <v/>
      </c>
      <c r="L357" s="785"/>
      <c r="M357" s="783" t="str">
        <f>VLOOKUP($C352,'2026年度(M1後期)'!$B$5:$N$207,COLUMN('2026年度(M1後期)'!$E$5),0)&amp;""</f>
        <v>がん看護学演習A-Ⅲ</v>
      </c>
      <c r="N357" s="784"/>
      <c r="O357" s="768" t="str">
        <f>VLOOKUP($C352,'2026年度(M2後期)'!$B$5:$N$207,COLUMN('2026年度(M2後期)'!$E$5),0)&amp;""</f>
        <v>特別研究</v>
      </c>
      <c r="P357" s="784"/>
      <c r="Q357" s="768" t="str">
        <f>VLOOKUP($C352,'2026年度(D1後期)'!$B$5:$N$207,COLUMN('2026年度(D1後期)'!$E$5),0)&amp;""</f>
        <v/>
      </c>
      <c r="R357" s="784"/>
      <c r="S357" s="768" t="str">
        <f>VLOOKUP($C352,'2026年度(D23後期)'!$B$5:$N$207,COLUMN('2026年度(D23後期)'!$E$5),0)&amp;""</f>
        <v>特別研究</v>
      </c>
      <c r="T357" s="784"/>
      <c r="Z357" s="771" t="str">
        <f>A357</f>
        <v>２時限（11：00～12：30）</v>
      </c>
      <c r="AA357" s="749"/>
      <c r="AB357" s="749"/>
      <c r="AC357" s="749"/>
      <c r="AD357" s="749"/>
      <c r="AE357" s="749"/>
      <c r="AF357" s="749"/>
      <c r="AG357" s="749"/>
      <c r="AH357" s="749"/>
      <c r="AI357" s="749"/>
      <c r="AJ357" s="749"/>
      <c r="AK357" s="749"/>
      <c r="AL357" s="749"/>
      <c r="AM357" s="749" t="s">
        <v>387</v>
      </c>
      <c r="AN357" s="749"/>
      <c r="AO357" s="749"/>
      <c r="AP357" s="749"/>
      <c r="AQ357" s="749"/>
      <c r="AR357" s="749"/>
      <c r="AS357" s="749"/>
      <c r="AT357" s="749"/>
      <c r="AU357" s="749"/>
      <c r="AV357" s="749"/>
      <c r="AW357" s="749" t="s">
        <v>387</v>
      </c>
      <c r="AX357" s="749"/>
      <c r="AY357" s="749"/>
      <c r="AZ357" s="749"/>
      <c r="BA357" s="749"/>
      <c r="BB357" s="749"/>
      <c r="BC357" s="749"/>
      <c r="BD357" s="749"/>
      <c r="BE357" s="749"/>
      <c r="BF357" s="749"/>
      <c r="BG357" s="749"/>
      <c r="BH357" s="749"/>
      <c r="BI357" s="749"/>
      <c r="BJ357" s="749"/>
      <c r="BK357" s="749"/>
      <c r="BL357" s="749"/>
      <c r="BM357" s="749"/>
      <c r="BN357" s="749" t="s">
        <v>457</v>
      </c>
      <c r="BO357" s="749"/>
      <c r="BP357" s="749"/>
      <c r="BQ357" s="749"/>
      <c r="BR357" s="749"/>
      <c r="BS357" s="749"/>
      <c r="BT357" s="749"/>
      <c r="BU357" s="749"/>
      <c r="BV357" s="749"/>
    </row>
    <row r="358" spans="1:74" ht="13.5" customHeight="1">
      <c r="A358" s="771"/>
      <c r="B358" s="15" t="s">
        <v>61</v>
      </c>
      <c r="C358" s="765" t="str">
        <f>IFERROR(VLOOKUP(C357,科目・教員!$A$2:$B$342,2,0),"")</f>
        <v/>
      </c>
      <c r="D358" s="764"/>
      <c r="E358" s="778" t="str">
        <f>IFERROR(VLOOKUP(E357,科目・教員!$A$2:$B$342,2,0),"")</f>
        <v>池田　真弓</v>
      </c>
      <c r="F358" s="777"/>
      <c r="G358" s="778" t="str">
        <f>IFERROR(VLOOKUP(G357,科目・教員!$A$2:$B$342,2,0),"")</f>
        <v/>
      </c>
      <c r="H358" s="777"/>
      <c r="I358" s="778" t="str">
        <f>IFERROR(VLOOKUP(I357,科目・教員!$A$2:$B$342,2,0),"")</f>
        <v/>
      </c>
      <c r="J358" s="777"/>
      <c r="K358" s="764" t="str">
        <f>IFERROR(VLOOKUP(K357,科目・教員!$A$2:$B$342,2,0),"")</f>
        <v/>
      </c>
      <c r="L358" s="780"/>
      <c r="M358" s="779" t="str">
        <f>IFERROR(VLOOKUP(M357,科目・教員!$A$2:$B$342,2,0),"")</f>
        <v/>
      </c>
      <c r="N358" s="777"/>
      <c r="O358" s="764" t="str">
        <f>IFERROR(VLOOKUP(O357,科目・教員!$A$2:$B$342,2,0),"")</f>
        <v/>
      </c>
      <c r="P358" s="777"/>
      <c r="Q358" s="764" t="str">
        <f>IFERROR(VLOOKUP(Q357,科目・教員!$A$2:$B$342,2,0),"")</f>
        <v/>
      </c>
      <c r="R358" s="777"/>
      <c r="S358" s="764" t="str">
        <f>IFERROR(VLOOKUP(S357,科目・教員!$A$2:$B$342,2,0),"")</f>
        <v/>
      </c>
      <c r="T358" s="777"/>
      <c r="Z358" s="771"/>
      <c r="AA358" s="750"/>
      <c r="AB358" s="750"/>
      <c r="AC358" s="750"/>
      <c r="AD358" s="750"/>
      <c r="AE358" s="750"/>
      <c r="AF358" s="750"/>
      <c r="AG358" s="750"/>
      <c r="AH358" s="750"/>
      <c r="AI358" s="750"/>
      <c r="AJ358" s="750"/>
      <c r="AK358" s="750"/>
      <c r="AL358" s="750"/>
      <c r="AM358" s="750"/>
      <c r="AN358" s="750"/>
      <c r="AO358" s="750"/>
      <c r="AP358" s="750"/>
      <c r="AQ358" s="750"/>
      <c r="AR358" s="750"/>
      <c r="AS358" s="750"/>
      <c r="AT358" s="750"/>
      <c r="AU358" s="750"/>
      <c r="AV358" s="750"/>
      <c r="AW358" s="750"/>
      <c r="AX358" s="750"/>
      <c r="AY358" s="750"/>
      <c r="AZ358" s="750"/>
      <c r="BA358" s="750"/>
      <c r="BB358" s="750"/>
      <c r="BC358" s="750"/>
      <c r="BD358" s="750"/>
      <c r="BE358" s="750"/>
      <c r="BF358" s="750"/>
      <c r="BG358" s="750"/>
      <c r="BH358" s="750"/>
      <c r="BI358" s="750"/>
      <c r="BJ358" s="750"/>
      <c r="BK358" s="750"/>
      <c r="BL358" s="750"/>
      <c r="BM358" s="750"/>
      <c r="BN358" s="750"/>
      <c r="BO358" s="750"/>
      <c r="BP358" s="750"/>
      <c r="BQ358" s="750"/>
      <c r="BR358" s="750"/>
      <c r="BS358" s="750"/>
      <c r="BT358" s="750"/>
      <c r="BU358" s="750"/>
      <c r="BV358" s="750"/>
    </row>
    <row r="359" spans="1:74" ht="13.5" customHeight="1">
      <c r="A359" s="771"/>
      <c r="B359" s="15" t="s">
        <v>65</v>
      </c>
      <c r="C359" s="765" t="str">
        <f>VLOOKUP($C352,'2026年度(1年後期)'!$B$5:$N$207,COLUMN('2026年度(1年後期)'!$E$5)+1,0)&amp;""</f>
        <v/>
      </c>
      <c r="D359" s="764"/>
      <c r="E359" s="778" t="str">
        <f>VLOOKUP($C352,'2026年度(2年後期)'!$B$5:$N$207,COLUMN('2026年度(2年後期)'!$E$5)+1,0)&amp;""</f>
        <v>大講義室</v>
      </c>
      <c r="F359" s="777"/>
      <c r="G359" s="778" t="str">
        <f>VLOOKUP($C352,'2026年度(3年後期)'!$B$5:$N$207,COLUMN('2026年度(3年後期)'!$E$5)+1,0)&amp;""</f>
        <v>母性:301･母小実</v>
      </c>
      <c r="H359" s="777"/>
      <c r="I359" s="778" t="str">
        <f>VLOOKUP($C352,'2026年度(4年後期)'!$B$5:$N$206,COLUMN('2026年度(4年後期)'!$E$5)+1,0)&amp;""</f>
        <v/>
      </c>
      <c r="J359" s="777"/>
      <c r="K359" s="764" t="str">
        <f>VLOOKUP($C352,'2026年度(助産後期)'!$B$5:$N$207,COLUMN('2026年度(助産後期)'!$E$5)+1,0)&amp;""</f>
        <v/>
      </c>
      <c r="L359" s="780"/>
      <c r="M359" s="779" t="str">
        <f>VLOOKUP($C352,'2026年度(M1後期)'!$B$5:$N$207,COLUMN('2026年度(M1後期)'!$E$5)+1,0)&amp;""</f>
        <v/>
      </c>
      <c r="N359" s="777"/>
      <c r="O359" s="764" t="str">
        <f>VLOOKUP($C352,'2026年度(M2後期)'!$B$5:$N$207,COLUMN('2026年度(M2後期)'!$E$5)+1,0)&amp;""</f>
        <v/>
      </c>
      <c r="P359" s="777"/>
      <c r="Q359" s="764" t="str">
        <f>VLOOKUP($C352,'2026年度(D1後期)'!$B$5:$N$207,COLUMN('2026年度(D1後期)'!$E$5)+1,0)&amp;""</f>
        <v/>
      </c>
      <c r="R359" s="777"/>
      <c r="S359" s="764" t="str">
        <f>VLOOKUP($C352,'2026年度(D23後期)'!$B$5:$N$207,COLUMN('2026年度(D23後期)'!$E$5)+1,0)&amp;""</f>
        <v/>
      </c>
      <c r="T359" s="777"/>
      <c r="Z359" s="771"/>
      <c r="AA359" s="750"/>
      <c r="AB359" s="750"/>
      <c r="AC359" s="750"/>
      <c r="AD359" s="750"/>
      <c r="AE359" s="750"/>
      <c r="AF359" s="750"/>
      <c r="AG359" s="750"/>
      <c r="AH359" s="750"/>
      <c r="AI359" s="750"/>
      <c r="AJ359" s="750"/>
      <c r="AK359" s="750"/>
      <c r="AL359" s="750"/>
      <c r="AM359" s="750"/>
      <c r="AN359" s="750"/>
      <c r="AO359" s="750"/>
      <c r="AP359" s="750"/>
      <c r="AQ359" s="750"/>
      <c r="AR359" s="750"/>
      <c r="AS359" s="750"/>
      <c r="AT359" s="750"/>
      <c r="AU359" s="750"/>
      <c r="AV359" s="750"/>
      <c r="AW359" s="750"/>
      <c r="AX359" s="750"/>
      <c r="AY359" s="750"/>
      <c r="AZ359" s="750"/>
      <c r="BA359" s="750"/>
      <c r="BB359" s="750"/>
      <c r="BC359" s="750"/>
      <c r="BD359" s="750"/>
      <c r="BE359" s="750"/>
      <c r="BF359" s="750"/>
      <c r="BG359" s="750"/>
      <c r="BH359" s="750"/>
      <c r="BI359" s="750"/>
      <c r="BJ359" s="750"/>
      <c r="BK359" s="750"/>
      <c r="BL359" s="750"/>
      <c r="BM359" s="750"/>
      <c r="BN359" s="750"/>
      <c r="BO359" s="750"/>
      <c r="BP359" s="750"/>
      <c r="BQ359" s="750"/>
      <c r="BR359" s="750"/>
      <c r="BS359" s="750"/>
      <c r="BT359" s="750"/>
      <c r="BU359" s="750"/>
      <c r="BV359" s="750"/>
    </row>
    <row r="360" spans="1:74" ht="13.5" customHeight="1">
      <c r="A360" s="786"/>
      <c r="B360" s="16" t="s">
        <v>68</v>
      </c>
      <c r="C360" s="774"/>
      <c r="D360" s="775"/>
      <c r="E360" s="759"/>
      <c r="F360" s="760"/>
      <c r="G360" s="759"/>
      <c r="H360" s="760"/>
      <c r="I360" s="759"/>
      <c r="J360" s="760"/>
      <c r="K360" s="761"/>
      <c r="L360" s="761"/>
      <c r="M360" s="762"/>
      <c r="N360" s="760"/>
      <c r="O360" s="761"/>
      <c r="P360" s="760"/>
      <c r="Q360" s="761"/>
      <c r="R360" s="760"/>
      <c r="S360" s="761"/>
      <c r="T360" s="760"/>
      <c r="Z360" s="772"/>
      <c r="AA360" s="751"/>
      <c r="AB360" s="751"/>
      <c r="AC360" s="751"/>
      <c r="AD360" s="751"/>
      <c r="AE360" s="751"/>
      <c r="AF360" s="751"/>
      <c r="AG360" s="751"/>
      <c r="AH360" s="751"/>
      <c r="AI360" s="751"/>
      <c r="AJ360" s="751"/>
      <c r="AK360" s="751"/>
      <c r="AL360" s="751"/>
      <c r="AM360" s="751"/>
      <c r="AN360" s="751"/>
      <c r="AO360" s="751"/>
      <c r="AP360" s="751"/>
      <c r="AQ360" s="751"/>
      <c r="AR360" s="751"/>
      <c r="AS360" s="751"/>
      <c r="AT360" s="751"/>
      <c r="AU360" s="751"/>
      <c r="AV360" s="751"/>
      <c r="AW360" s="751"/>
      <c r="AX360" s="751"/>
      <c r="AY360" s="751"/>
      <c r="AZ360" s="751"/>
      <c r="BA360" s="751"/>
      <c r="BB360" s="751"/>
      <c r="BC360" s="751"/>
      <c r="BD360" s="751"/>
      <c r="BE360" s="751"/>
      <c r="BF360" s="751"/>
      <c r="BG360" s="751"/>
      <c r="BH360" s="751"/>
      <c r="BI360" s="751"/>
      <c r="BJ360" s="751"/>
      <c r="BK360" s="751"/>
      <c r="BL360" s="751"/>
      <c r="BM360" s="751"/>
      <c r="BN360" s="751"/>
      <c r="BO360" s="751"/>
      <c r="BP360" s="751"/>
      <c r="BQ360" s="751"/>
      <c r="BR360" s="751"/>
      <c r="BS360" s="751"/>
      <c r="BT360" s="751"/>
      <c r="BU360" s="751"/>
      <c r="BV360" s="751"/>
    </row>
    <row r="361" spans="1:74" ht="13.5" customHeight="1">
      <c r="A361" s="770" t="s">
        <v>79</v>
      </c>
      <c r="B361" s="17" t="s">
        <v>80</v>
      </c>
      <c r="C361" s="783"/>
      <c r="D361" s="784"/>
      <c r="E361" s="787"/>
      <c r="F361" s="784"/>
      <c r="G361" s="787"/>
      <c r="H361" s="784"/>
      <c r="I361" s="787"/>
      <c r="J361" s="784"/>
      <c r="K361" s="768"/>
      <c r="L361" s="785"/>
      <c r="M361" s="783"/>
      <c r="N361" s="784"/>
      <c r="O361" s="768"/>
      <c r="P361" s="784"/>
      <c r="Q361" s="768"/>
      <c r="R361" s="784"/>
      <c r="S361" s="768"/>
      <c r="T361" s="784"/>
      <c r="Z361" s="771" t="str">
        <f>A361</f>
        <v>昼休み（12：30～13：30）</v>
      </c>
      <c r="AA361" s="749"/>
      <c r="AB361" s="749"/>
      <c r="AC361" s="749"/>
      <c r="AD361" s="749"/>
      <c r="AE361" s="749"/>
      <c r="AF361" s="749"/>
      <c r="AG361" s="749"/>
      <c r="AH361" s="749"/>
      <c r="AI361" s="749"/>
      <c r="AJ361" s="749"/>
      <c r="AK361" s="749"/>
      <c r="AL361" s="749"/>
      <c r="AM361" s="749"/>
      <c r="AN361" s="749"/>
      <c r="AO361" s="749"/>
      <c r="AP361" s="749"/>
      <c r="AQ361" s="749"/>
      <c r="AR361" s="749"/>
      <c r="AS361" s="749"/>
      <c r="AT361" s="749"/>
      <c r="AU361" s="749"/>
      <c r="AV361" s="749"/>
      <c r="AW361" s="749"/>
      <c r="AX361" s="749"/>
      <c r="AY361" s="749"/>
      <c r="AZ361" s="749"/>
      <c r="BA361" s="749"/>
      <c r="BB361" s="749"/>
      <c r="BC361" s="749"/>
      <c r="BD361" s="749"/>
      <c r="BE361" s="749"/>
      <c r="BF361" s="749"/>
      <c r="BG361" s="749"/>
      <c r="BH361" s="749"/>
      <c r="BI361" s="749"/>
      <c r="BJ361" s="749"/>
      <c r="BK361" s="749"/>
      <c r="BL361" s="749"/>
      <c r="BM361" s="749"/>
      <c r="BN361" s="749"/>
      <c r="BO361" s="749"/>
      <c r="BP361" s="749"/>
      <c r="BQ361" s="749"/>
      <c r="BR361" s="749"/>
      <c r="BS361" s="749"/>
      <c r="BT361" s="749"/>
      <c r="BU361" s="749"/>
      <c r="BV361" s="749"/>
    </row>
    <row r="362" spans="1:74" ht="13.5" customHeight="1">
      <c r="A362" s="771"/>
      <c r="B362" s="17" t="s">
        <v>83</v>
      </c>
      <c r="C362" s="779"/>
      <c r="D362" s="777"/>
      <c r="E362" s="778"/>
      <c r="F362" s="777"/>
      <c r="G362" s="778"/>
      <c r="H362" s="777"/>
      <c r="I362" s="778"/>
      <c r="J362" s="777"/>
      <c r="K362" s="764"/>
      <c r="L362" s="780"/>
      <c r="M362" s="779"/>
      <c r="N362" s="777"/>
      <c r="O362" s="764"/>
      <c r="P362" s="777"/>
      <c r="Q362" s="764"/>
      <c r="R362" s="777"/>
      <c r="S362" s="764"/>
      <c r="T362" s="777"/>
      <c r="Z362" s="771"/>
      <c r="AA362" s="750"/>
      <c r="AB362" s="750"/>
      <c r="AC362" s="750"/>
      <c r="AD362" s="750"/>
      <c r="AE362" s="750"/>
      <c r="AF362" s="750"/>
      <c r="AG362" s="750"/>
      <c r="AH362" s="750"/>
      <c r="AI362" s="750"/>
      <c r="AJ362" s="750"/>
      <c r="AK362" s="750"/>
      <c r="AL362" s="750"/>
      <c r="AM362" s="750"/>
      <c r="AN362" s="750"/>
      <c r="AO362" s="750"/>
      <c r="AP362" s="750"/>
      <c r="AQ362" s="750"/>
      <c r="AR362" s="750"/>
      <c r="AS362" s="750"/>
      <c r="AT362" s="750"/>
      <c r="AU362" s="750"/>
      <c r="AV362" s="750"/>
      <c r="AW362" s="750"/>
      <c r="AX362" s="750"/>
      <c r="AY362" s="750"/>
      <c r="AZ362" s="750"/>
      <c r="BA362" s="750"/>
      <c r="BB362" s="750"/>
      <c r="BC362" s="750"/>
      <c r="BD362" s="750"/>
      <c r="BE362" s="750"/>
      <c r="BF362" s="750"/>
      <c r="BG362" s="750"/>
      <c r="BH362" s="750"/>
      <c r="BI362" s="750"/>
      <c r="BJ362" s="750"/>
      <c r="BK362" s="750"/>
      <c r="BL362" s="750"/>
      <c r="BM362" s="750"/>
      <c r="BN362" s="750"/>
      <c r="BO362" s="750"/>
      <c r="BP362" s="750"/>
      <c r="BQ362" s="750"/>
      <c r="BR362" s="750"/>
      <c r="BS362" s="750"/>
      <c r="BT362" s="750"/>
      <c r="BU362" s="750"/>
      <c r="BV362" s="750"/>
    </row>
    <row r="363" spans="1:74" ht="13.5" customHeight="1">
      <c r="A363" s="771"/>
      <c r="B363" s="17" t="s">
        <v>65</v>
      </c>
      <c r="C363" s="779"/>
      <c r="D363" s="777"/>
      <c r="E363" s="778"/>
      <c r="F363" s="777"/>
      <c r="G363" s="778"/>
      <c r="H363" s="777"/>
      <c r="I363" s="778"/>
      <c r="J363" s="777"/>
      <c r="K363" s="764"/>
      <c r="L363" s="780"/>
      <c r="M363" s="779"/>
      <c r="N363" s="777"/>
      <c r="O363" s="764"/>
      <c r="P363" s="777"/>
      <c r="Q363" s="764"/>
      <c r="R363" s="777"/>
      <c r="S363" s="764"/>
      <c r="T363" s="777"/>
      <c r="Z363" s="771"/>
      <c r="AA363" s="750"/>
      <c r="AB363" s="750"/>
      <c r="AC363" s="750"/>
      <c r="AD363" s="750"/>
      <c r="AE363" s="750"/>
      <c r="AF363" s="750"/>
      <c r="AG363" s="750"/>
      <c r="AH363" s="750"/>
      <c r="AI363" s="750"/>
      <c r="AJ363" s="750"/>
      <c r="AK363" s="750"/>
      <c r="AL363" s="750"/>
      <c r="AM363" s="750"/>
      <c r="AN363" s="750"/>
      <c r="AO363" s="750"/>
      <c r="AP363" s="750"/>
      <c r="AQ363" s="750"/>
      <c r="AR363" s="750"/>
      <c r="AS363" s="750"/>
      <c r="AT363" s="750"/>
      <c r="AU363" s="750"/>
      <c r="AV363" s="750"/>
      <c r="AW363" s="750"/>
      <c r="AX363" s="750"/>
      <c r="AY363" s="750"/>
      <c r="AZ363" s="750"/>
      <c r="BA363" s="750"/>
      <c r="BB363" s="750"/>
      <c r="BC363" s="750"/>
      <c r="BD363" s="750"/>
      <c r="BE363" s="750"/>
      <c r="BF363" s="750"/>
      <c r="BG363" s="750"/>
      <c r="BH363" s="750"/>
      <c r="BI363" s="750"/>
      <c r="BJ363" s="750"/>
      <c r="BK363" s="750"/>
      <c r="BL363" s="750"/>
      <c r="BM363" s="750"/>
      <c r="BN363" s="750"/>
      <c r="BO363" s="750"/>
      <c r="BP363" s="750"/>
      <c r="BQ363" s="750"/>
      <c r="BR363" s="750"/>
      <c r="BS363" s="750"/>
      <c r="BT363" s="750"/>
      <c r="BU363" s="750"/>
      <c r="BV363" s="750"/>
    </row>
    <row r="364" spans="1:74" ht="13.5" customHeight="1">
      <c r="A364" s="772"/>
      <c r="B364" s="18" t="s">
        <v>68</v>
      </c>
      <c r="C364" s="788"/>
      <c r="D364" s="789"/>
      <c r="E364" s="790"/>
      <c r="F364" s="789"/>
      <c r="G364" s="790"/>
      <c r="H364" s="789"/>
      <c r="I364" s="790"/>
      <c r="J364" s="789"/>
      <c r="K364" s="791"/>
      <c r="L364" s="791"/>
      <c r="M364" s="788"/>
      <c r="N364" s="789"/>
      <c r="O364" s="791"/>
      <c r="P364" s="789"/>
      <c r="Q364" s="791"/>
      <c r="R364" s="789"/>
      <c r="S364" s="791"/>
      <c r="T364" s="789"/>
      <c r="Z364" s="772"/>
      <c r="AA364" s="751"/>
      <c r="AB364" s="751"/>
      <c r="AC364" s="751"/>
      <c r="AD364" s="751"/>
      <c r="AE364" s="751"/>
      <c r="AF364" s="751"/>
      <c r="AG364" s="751"/>
      <c r="AH364" s="751"/>
      <c r="AI364" s="751"/>
      <c r="AJ364" s="751"/>
      <c r="AK364" s="751"/>
      <c r="AL364" s="751"/>
      <c r="AM364" s="751"/>
      <c r="AN364" s="751"/>
      <c r="AO364" s="751"/>
      <c r="AP364" s="751"/>
      <c r="AQ364" s="751"/>
      <c r="AR364" s="751"/>
      <c r="AS364" s="751"/>
      <c r="AT364" s="751"/>
      <c r="AU364" s="751"/>
      <c r="AV364" s="751"/>
      <c r="AW364" s="751"/>
      <c r="AX364" s="751"/>
      <c r="AY364" s="751"/>
      <c r="AZ364" s="751"/>
      <c r="BA364" s="751"/>
      <c r="BB364" s="751"/>
      <c r="BC364" s="751"/>
      <c r="BD364" s="751"/>
      <c r="BE364" s="751"/>
      <c r="BF364" s="751"/>
      <c r="BG364" s="751"/>
      <c r="BH364" s="751"/>
      <c r="BI364" s="751"/>
      <c r="BJ364" s="751"/>
      <c r="BK364" s="751"/>
      <c r="BL364" s="751"/>
      <c r="BM364" s="751"/>
      <c r="BN364" s="751"/>
      <c r="BO364" s="751"/>
      <c r="BP364" s="751"/>
      <c r="BQ364" s="751"/>
      <c r="BR364" s="751"/>
      <c r="BS364" s="751"/>
      <c r="BT364" s="751"/>
      <c r="BU364" s="751"/>
      <c r="BV364" s="751"/>
    </row>
    <row r="365" spans="1:74" ht="13.5" customHeight="1">
      <c r="A365" s="771" t="s">
        <v>87</v>
      </c>
      <c r="B365" s="15" t="s">
        <v>53</v>
      </c>
      <c r="C365" s="767" t="str">
        <f>VLOOKUP($C352,'2026年度(1年後期)'!$B$5:$N$207,COLUMN('2026年度(1年後期)'!$G$5),0)&amp;""</f>
        <v>疫学・保健統計学Ⅱ</v>
      </c>
      <c r="D365" s="768"/>
      <c r="E365" s="773" t="str">
        <f>VLOOKUP($C352,'2026年度(2年後期)'!$B$5:$N$207,COLUMN('2026年度(2年後期)'!$G$5),0)&amp;""</f>
        <v>成人看護援助論Ⅱ</v>
      </c>
      <c r="F365" s="768"/>
      <c r="G365" s="773" t="str">
        <f>VLOOKUP($C352,'2026年度(3年後期)'!$B$5:$N$207,COLUMN('2026年度(3年後期)'!$G$5),0)&amp;""</f>
        <v>領域別実習</v>
      </c>
      <c r="H365" s="768"/>
      <c r="I365" s="773" t="str">
        <f>VLOOKUP($C352,'2026年度(4年後期)'!$B$5:$N$206,COLUMN('2026年度(4年後期)'!$G$5),0)&amp;""</f>
        <v/>
      </c>
      <c r="J365" s="768"/>
      <c r="K365" s="769" t="str">
        <f>VLOOKUP($C352,'2026年度(助産後期)'!$B$5:$N$207,COLUMN('2026年度(助産後期)'!$G$5),0)&amp;""</f>
        <v/>
      </c>
      <c r="L365" s="769"/>
      <c r="M365" s="767" t="str">
        <f>VLOOKUP($C352,'2026年度(M1後期)'!$B$5:$N$207,COLUMN('2026年度(M1後期)'!$G$5),0)&amp;""</f>
        <v>がん看護学演習A-Ⅳ</v>
      </c>
      <c r="N365" s="768"/>
      <c r="O365" s="769" t="str">
        <f>VLOOKUP($C352,'2026年度(M2後期)'!$B$5:$N$207,COLUMN('2026年度(M2後期)'!$G$5),0)&amp;""</f>
        <v>特別研究</v>
      </c>
      <c r="P365" s="768"/>
      <c r="Q365" s="769" t="str">
        <f>VLOOKUP($C352,'2026年度(D1後期)'!$B$5:$N$207,COLUMN('2026年度(D1後期)'!$G$5),0)&amp;""</f>
        <v/>
      </c>
      <c r="R365" s="768"/>
      <c r="S365" s="769" t="str">
        <f>VLOOKUP($C352,'2026年度(D23後期)'!$B$5:$N$207,COLUMN('2026年度(D23後期)'!$G$5),0)&amp;""</f>
        <v>特別研究</v>
      </c>
      <c r="T365" s="768"/>
      <c r="Z365" s="771" t="str">
        <f>A365</f>
        <v>３時限（13：30～15：00）</v>
      </c>
      <c r="AA365" s="749" t="s">
        <v>398</v>
      </c>
      <c r="AB365" s="749"/>
      <c r="AC365" s="749"/>
      <c r="AD365" s="749"/>
      <c r="AE365" s="749"/>
      <c r="AF365" s="749"/>
      <c r="AG365" s="749" t="s">
        <v>249</v>
      </c>
      <c r="AH365" s="749"/>
      <c r="AI365" s="749"/>
      <c r="AJ365" s="749"/>
      <c r="AK365" s="749"/>
      <c r="AL365" s="749"/>
      <c r="AM365" s="749" t="s">
        <v>387</v>
      </c>
      <c r="AN365" s="749"/>
      <c r="AO365" s="749"/>
      <c r="AP365" s="749"/>
      <c r="AQ365" s="749"/>
      <c r="AR365" s="749"/>
      <c r="AS365" s="749"/>
      <c r="AT365" s="749"/>
      <c r="AU365" s="749"/>
      <c r="AV365" s="749"/>
      <c r="AW365" s="749" t="s">
        <v>387</v>
      </c>
      <c r="AX365" s="749"/>
      <c r="AY365" s="749"/>
      <c r="AZ365" s="749"/>
      <c r="BA365" s="749"/>
      <c r="BB365" s="749"/>
      <c r="BC365" s="749"/>
      <c r="BD365" s="749"/>
      <c r="BE365" s="749"/>
      <c r="BF365" s="749"/>
      <c r="BG365" s="749"/>
      <c r="BH365" s="749"/>
      <c r="BI365" s="749"/>
      <c r="BJ365" s="749"/>
      <c r="BK365" s="749"/>
      <c r="BL365" s="749"/>
      <c r="BM365" s="749"/>
      <c r="BN365" s="749"/>
      <c r="BO365" s="749"/>
      <c r="BP365" s="749"/>
      <c r="BQ365" s="749"/>
      <c r="BR365" s="749"/>
      <c r="BS365" s="749"/>
      <c r="BT365" s="749"/>
      <c r="BU365" s="749"/>
      <c r="BV365" s="749"/>
    </row>
    <row r="366" spans="1:74" ht="13.5" customHeight="1">
      <c r="A366" s="771"/>
      <c r="B366" s="15" t="s">
        <v>61</v>
      </c>
      <c r="C366" s="765" t="str">
        <f>IFERROR(VLOOKUP(C365,科目・教員!$A$2:$B$342,2,0),"")</f>
        <v>柏木　公一</v>
      </c>
      <c r="D366" s="764"/>
      <c r="E366" s="766" t="str">
        <f>IFERROR(VLOOKUP(E365,科目・教員!$A$2:$B$342,2,0),"")</f>
        <v>藤澤　雄太</v>
      </c>
      <c r="F366" s="764"/>
      <c r="G366" s="766" t="str">
        <f>IFERROR(VLOOKUP(G365,科目・教員!$A$2:$B$342,2,0),"")</f>
        <v/>
      </c>
      <c r="H366" s="764"/>
      <c r="I366" s="766" t="str">
        <f>IFERROR(VLOOKUP(I365,科目・教員!$A$2:$B$342,2,0),"")</f>
        <v/>
      </c>
      <c r="J366" s="764"/>
      <c r="K366" s="763" t="str">
        <f>IFERROR(VLOOKUP(K365,科目・教員!$A$2:$B$342,2,0),"")</f>
        <v/>
      </c>
      <c r="L366" s="763"/>
      <c r="M366" s="765" t="str">
        <f>IFERROR(VLOOKUP(M365,科目・教員!$A$2:$B$342,2,0),"")</f>
        <v/>
      </c>
      <c r="N366" s="764"/>
      <c r="O366" s="763" t="str">
        <f>IFERROR(VLOOKUP(O365,科目・教員!$A$2:$B$342,2,0),"")</f>
        <v/>
      </c>
      <c r="P366" s="764"/>
      <c r="Q366" s="763" t="str">
        <f>IFERROR(VLOOKUP(Q365,科目・教員!$A$2:$B$342,2,0),"")</f>
        <v/>
      </c>
      <c r="R366" s="764"/>
      <c r="S366" s="763" t="str">
        <f>IFERROR(VLOOKUP(S365,科目・教員!$A$2:$B$342,2,0),"")</f>
        <v/>
      </c>
      <c r="T366" s="764"/>
      <c r="Z366" s="771"/>
      <c r="AA366" s="750"/>
      <c r="AB366" s="750"/>
      <c r="AC366" s="750"/>
      <c r="AD366" s="750"/>
      <c r="AE366" s="750"/>
      <c r="AF366" s="750"/>
      <c r="AG366" s="750"/>
      <c r="AH366" s="750"/>
      <c r="AI366" s="750"/>
      <c r="AJ366" s="750"/>
      <c r="AK366" s="750"/>
      <c r="AL366" s="750"/>
      <c r="AM366" s="750"/>
      <c r="AN366" s="750"/>
      <c r="AO366" s="750"/>
      <c r="AP366" s="750"/>
      <c r="AQ366" s="750"/>
      <c r="AR366" s="750"/>
      <c r="AS366" s="750"/>
      <c r="AT366" s="750"/>
      <c r="AU366" s="750"/>
      <c r="AV366" s="750"/>
      <c r="AW366" s="750"/>
      <c r="AX366" s="750"/>
      <c r="AY366" s="750"/>
      <c r="AZ366" s="750"/>
      <c r="BA366" s="750"/>
      <c r="BB366" s="750"/>
      <c r="BC366" s="750"/>
      <c r="BD366" s="750"/>
      <c r="BE366" s="750"/>
      <c r="BF366" s="750"/>
      <c r="BG366" s="750"/>
      <c r="BH366" s="750"/>
      <c r="BI366" s="750"/>
      <c r="BJ366" s="750"/>
      <c r="BK366" s="750"/>
      <c r="BL366" s="750"/>
      <c r="BM366" s="750"/>
      <c r="BN366" s="750"/>
      <c r="BO366" s="750"/>
      <c r="BP366" s="750"/>
      <c r="BQ366" s="750"/>
      <c r="BR366" s="750"/>
      <c r="BS366" s="750"/>
      <c r="BT366" s="750"/>
      <c r="BU366" s="750"/>
      <c r="BV366" s="750"/>
    </row>
    <row r="367" spans="1:74" ht="13.5" customHeight="1">
      <c r="A367" s="771"/>
      <c r="B367" s="15" t="s">
        <v>65</v>
      </c>
      <c r="C367" s="765" t="str">
        <f>VLOOKUP($C352,'2026年度(1年後期)'!$B$5:$N$207,COLUMN('2026年度(1年後期)'!$G$5)+1,0)&amp;""</f>
        <v>101</v>
      </c>
      <c r="D367" s="764"/>
      <c r="E367" s="766" t="str">
        <f>VLOOKUP($C352,'2026年度(2年後期)'!$B$5:$N$207,COLUMN('2026年度(2年後期)'!$G$5)+1,0)&amp;""</f>
        <v>201</v>
      </c>
      <c r="F367" s="764"/>
      <c r="G367" s="766" t="str">
        <f>VLOOKUP($C352,'2026年度(3年後期)'!$B$5:$N$207,COLUMN('2026年度(3年後期)'!$G$5)+1,0)&amp;""</f>
        <v>母性:301･母小実</v>
      </c>
      <c r="H367" s="764"/>
      <c r="I367" s="766" t="str">
        <f>VLOOKUP($C352,'2026年度(4年後期)'!$B$5:$N$206,COLUMN('2026年度(4年後期)'!$G$5)+1,0)&amp;""</f>
        <v/>
      </c>
      <c r="J367" s="764"/>
      <c r="K367" s="763" t="str">
        <f>VLOOKUP($C352,'2026年度(助産後期)'!$B$5:$N$207,COLUMN('2026年度(助産後期)'!$G$5)+1,0)&amp;""</f>
        <v/>
      </c>
      <c r="L367" s="763"/>
      <c r="M367" s="765" t="str">
        <f>VLOOKUP($C352,'2026年度(M1後期)'!$B$5:$N$207,COLUMN('2026年度(M1後期)'!$G$5)+1,0)&amp;""</f>
        <v/>
      </c>
      <c r="N367" s="764"/>
      <c r="O367" s="763" t="str">
        <f>VLOOKUP($C352,'2026年度(M2後期)'!$B$5:$N$207,COLUMN('2026年度(M2後期)'!$G$5)+1,0)&amp;""</f>
        <v/>
      </c>
      <c r="P367" s="764"/>
      <c r="Q367" s="763" t="str">
        <f>VLOOKUP($C352,'2026年度(D1後期)'!$B$5:$N$207,COLUMN('2026年度(D1後期)'!$G$5)+1,0)&amp;""</f>
        <v/>
      </c>
      <c r="R367" s="764"/>
      <c r="S367" s="763" t="str">
        <f>VLOOKUP($C352,'2026年度(D23後期)'!$B$5:$N$207,COLUMN('2026年度(D23後期)'!$G$5)+1,0)&amp;""</f>
        <v/>
      </c>
      <c r="T367" s="764"/>
      <c r="Z367" s="771"/>
      <c r="AA367" s="750"/>
      <c r="AB367" s="750"/>
      <c r="AC367" s="750"/>
      <c r="AD367" s="750"/>
      <c r="AE367" s="750"/>
      <c r="AF367" s="750"/>
      <c r="AG367" s="750"/>
      <c r="AH367" s="750"/>
      <c r="AI367" s="750"/>
      <c r="AJ367" s="750"/>
      <c r="AK367" s="750"/>
      <c r="AL367" s="750"/>
      <c r="AM367" s="750"/>
      <c r="AN367" s="750"/>
      <c r="AO367" s="750"/>
      <c r="AP367" s="750"/>
      <c r="AQ367" s="750"/>
      <c r="AR367" s="750"/>
      <c r="AS367" s="750"/>
      <c r="AT367" s="750"/>
      <c r="AU367" s="750"/>
      <c r="AV367" s="750"/>
      <c r="AW367" s="750"/>
      <c r="AX367" s="750"/>
      <c r="AY367" s="750"/>
      <c r="AZ367" s="750"/>
      <c r="BA367" s="750"/>
      <c r="BB367" s="750"/>
      <c r="BC367" s="750"/>
      <c r="BD367" s="750"/>
      <c r="BE367" s="750"/>
      <c r="BF367" s="750"/>
      <c r="BG367" s="750"/>
      <c r="BH367" s="750"/>
      <c r="BI367" s="750"/>
      <c r="BJ367" s="750"/>
      <c r="BK367" s="750"/>
      <c r="BL367" s="750"/>
      <c r="BM367" s="750"/>
      <c r="BN367" s="750"/>
      <c r="BO367" s="750"/>
      <c r="BP367" s="750"/>
      <c r="BQ367" s="750"/>
      <c r="BR367" s="750"/>
      <c r="BS367" s="750"/>
      <c r="BT367" s="750"/>
      <c r="BU367" s="750"/>
      <c r="BV367" s="750"/>
    </row>
    <row r="368" spans="1:74" ht="13.5" customHeight="1">
      <c r="A368" s="786"/>
      <c r="B368" s="16" t="s">
        <v>68</v>
      </c>
      <c r="C368" s="762"/>
      <c r="D368" s="760"/>
      <c r="E368" s="759"/>
      <c r="F368" s="760"/>
      <c r="G368" s="759"/>
      <c r="H368" s="760"/>
      <c r="I368" s="759"/>
      <c r="J368" s="760"/>
      <c r="K368" s="761"/>
      <c r="L368" s="761"/>
      <c r="M368" s="762"/>
      <c r="N368" s="760"/>
      <c r="O368" s="761"/>
      <c r="P368" s="760"/>
      <c r="Q368" s="761"/>
      <c r="R368" s="760"/>
      <c r="S368" s="761"/>
      <c r="T368" s="760"/>
      <c r="Z368" s="772"/>
      <c r="AA368" s="751"/>
      <c r="AB368" s="751"/>
      <c r="AC368" s="751"/>
      <c r="AD368" s="751"/>
      <c r="AE368" s="751"/>
      <c r="AF368" s="751"/>
      <c r="AG368" s="751"/>
      <c r="AH368" s="751"/>
      <c r="AI368" s="751"/>
      <c r="AJ368" s="751"/>
      <c r="AK368" s="751"/>
      <c r="AL368" s="751"/>
      <c r="AM368" s="751"/>
      <c r="AN368" s="751"/>
      <c r="AO368" s="751"/>
      <c r="AP368" s="751"/>
      <c r="AQ368" s="751"/>
      <c r="AR368" s="751"/>
      <c r="AS368" s="751"/>
      <c r="AT368" s="751"/>
      <c r="AU368" s="751"/>
      <c r="AV368" s="751"/>
      <c r="AW368" s="751"/>
      <c r="AX368" s="751"/>
      <c r="AY368" s="751"/>
      <c r="AZ368" s="751"/>
      <c r="BA368" s="751"/>
      <c r="BB368" s="751"/>
      <c r="BC368" s="751"/>
      <c r="BD368" s="751"/>
      <c r="BE368" s="751"/>
      <c r="BF368" s="751"/>
      <c r="BG368" s="751"/>
      <c r="BH368" s="751"/>
      <c r="BI368" s="751"/>
      <c r="BJ368" s="751"/>
      <c r="BK368" s="751"/>
      <c r="BL368" s="751"/>
      <c r="BM368" s="751"/>
      <c r="BN368" s="751"/>
      <c r="BO368" s="751"/>
      <c r="BP368" s="751"/>
      <c r="BQ368" s="751"/>
      <c r="BR368" s="751"/>
      <c r="BS368" s="751"/>
      <c r="BT368" s="751"/>
      <c r="BU368" s="751"/>
      <c r="BV368" s="751"/>
    </row>
    <row r="369" spans="1:74" ht="13.5" customHeight="1">
      <c r="A369" s="771" t="s">
        <v>103</v>
      </c>
      <c r="B369" s="15" t="s">
        <v>53</v>
      </c>
      <c r="C369" s="828" t="str">
        <f>VLOOKUP($C352,'2026年度(1年後期)'!$B$5:$N$207,COLUMN('2026年度(1年後期)'!$I$5),0)&amp;""</f>
        <v>人体の構造と機能Ⅳ　
追再試</v>
      </c>
      <c r="D369" s="829"/>
      <c r="E369" s="773" t="str">
        <f>VLOOKUP($C352,'2026年度(2年後期)'!$B$5:$N$207,COLUMN('2026年度(2年後期)'!$I$5),0)&amp;""</f>
        <v>精神看護学概論</v>
      </c>
      <c r="F369" s="768"/>
      <c r="G369" s="773" t="str">
        <f>VLOOKUP($C352,'2026年度(3年後期)'!$B$5:$N$207,COLUMN('2026年度(3年後期)'!$I$5),0)&amp;""</f>
        <v>領域別実習</v>
      </c>
      <c r="H369" s="768"/>
      <c r="I369" s="773" t="str">
        <f>VLOOKUP($C352,'2026年度(4年後期)'!$B$5:$N$206,COLUMN('2026年度(4年後期)'!$I$5),0)&amp;""</f>
        <v/>
      </c>
      <c r="J369" s="768"/>
      <c r="K369" s="769" t="str">
        <f>VLOOKUP($C352,'2026年度(助産後期)'!$B$5:$N$207,COLUMN('2026年度(助産後期)'!$I$5),0)&amp;""</f>
        <v/>
      </c>
      <c r="L369" s="769"/>
      <c r="M369" s="767" t="str">
        <f>VLOOKUP($C352,'2026年度(M1後期)'!$B$5:$N$207,COLUMN('2026年度(M1後期)'!$I$5),0)&amp;""</f>
        <v>がん看護学演習A-Ⅳ</v>
      </c>
      <c r="N369" s="768"/>
      <c r="O369" s="769" t="str">
        <f>VLOOKUP($C352,'2026年度(M2後期)'!$B$5:$N$207,COLUMN('2026年度(M2後期)'!$I$5),0)&amp;""</f>
        <v>特別研究</v>
      </c>
      <c r="P369" s="768"/>
      <c r="Q369" s="769" t="str">
        <f>VLOOKUP($C352,'2026年度(D1後期)'!$B$5:$N$207,COLUMN('2026年度(D1後期)'!$I$5),0)&amp;""</f>
        <v/>
      </c>
      <c r="R369" s="768"/>
      <c r="S369" s="769" t="str">
        <f>VLOOKUP($C352,'2026年度(D23後期)'!$B$5:$N$207,COLUMN('2026年度(D23後期)'!$I$5),0)&amp;""</f>
        <v>特別研究</v>
      </c>
      <c r="T369" s="768"/>
      <c r="Z369" s="771" t="str">
        <f>A369</f>
        <v>４時限（15：10～16：40）</v>
      </c>
      <c r="AA369" s="749"/>
      <c r="AB369" s="749"/>
      <c r="AC369" s="749" t="s">
        <v>492</v>
      </c>
      <c r="AD369" s="749"/>
      <c r="AE369" s="749"/>
      <c r="AF369" s="749"/>
      <c r="AG369" s="749" t="s">
        <v>210</v>
      </c>
      <c r="AH369" s="749"/>
      <c r="AI369" s="749"/>
      <c r="AJ369" s="749"/>
      <c r="AK369" s="749"/>
      <c r="AL369" s="749"/>
      <c r="AM369" s="749" t="s">
        <v>387</v>
      </c>
      <c r="AN369" s="749"/>
      <c r="AO369" s="749"/>
      <c r="AP369" s="749"/>
      <c r="AQ369" s="749"/>
      <c r="AR369" s="749"/>
      <c r="AS369" s="749"/>
      <c r="AT369" s="749"/>
      <c r="AU369" s="749"/>
      <c r="AV369" s="749"/>
      <c r="AW369" s="749" t="s">
        <v>387</v>
      </c>
      <c r="AX369" s="749"/>
      <c r="AY369" s="749"/>
      <c r="AZ369" s="749"/>
      <c r="BA369" s="749"/>
      <c r="BB369" s="749"/>
      <c r="BC369" s="749"/>
      <c r="BD369" s="749"/>
      <c r="BE369" s="749"/>
      <c r="BF369" s="749"/>
      <c r="BG369" s="749"/>
      <c r="BH369" s="749"/>
      <c r="BI369" s="749"/>
      <c r="BJ369" s="749"/>
      <c r="BK369" s="749"/>
      <c r="BL369" s="749"/>
      <c r="BM369" s="749"/>
      <c r="BN369" s="749"/>
      <c r="BO369" s="749"/>
      <c r="BP369" s="749"/>
      <c r="BQ369" s="749"/>
      <c r="BR369" s="749"/>
      <c r="BS369" s="749"/>
      <c r="BT369" s="749"/>
      <c r="BU369" s="749"/>
      <c r="BV369" s="749"/>
    </row>
    <row r="370" spans="1:74" ht="13.5" customHeight="1">
      <c r="A370" s="771"/>
      <c r="B370" s="15" t="s">
        <v>61</v>
      </c>
      <c r="C370" s="826" t="str">
        <f>IFERROR(VLOOKUP(C369,科目・教員!$A$2:$B$342,2,0),"")</f>
        <v/>
      </c>
      <c r="D370" s="827"/>
      <c r="E370" s="766" t="str">
        <f>IFERROR(VLOOKUP(E369,科目・教員!$A$2:$B$342,2,0),"")</f>
        <v>森　真喜子</v>
      </c>
      <c r="F370" s="764"/>
      <c r="G370" s="766" t="str">
        <f>IFERROR(VLOOKUP(G369,科目・教員!$A$2:$B$342,2,0),"")</f>
        <v/>
      </c>
      <c r="H370" s="764"/>
      <c r="I370" s="766" t="str">
        <f>IFERROR(VLOOKUP(I369,科目・教員!$A$2:$B$342,2,0),"")</f>
        <v/>
      </c>
      <c r="J370" s="764"/>
      <c r="K370" s="763" t="str">
        <f>IFERROR(VLOOKUP(K369,科目・教員!$A$2:$B$342,2,0),"")</f>
        <v/>
      </c>
      <c r="L370" s="763"/>
      <c r="M370" s="765" t="str">
        <f>IFERROR(VLOOKUP(M369,科目・教員!$A$2:$B$342,2,0),"")</f>
        <v/>
      </c>
      <c r="N370" s="764"/>
      <c r="O370" s="763" t="str">
        <f>IFERROR(VLOOKUP(O369,科目・教員!$A$2:$B$342,2,0),"")</f>
        <v/>
      </c>
      <c r="P370" s="764"/>
      <c r="Q370" s="763" t="str">
        <f>IFERROR(VLOOKUP(Q369,科目・教員!$A$2:$B$342,2,0),"")</f>
        <v/>
      </c>
      <c r="R370" s="764"/>
      <c r="S370" s="763" t="str">
        <f>IFERROR(VLOOKUP(S369,科目・教員!$A$2:$B$342,2,0),"")</f>
        <v/>
      </c>
      <c r="T370" s="764"/>
      <c r="Z370" s="771"/>
      <c r="AA370" s="750"/>
      <c r="AB370" s="750"/>
      <c r="AC370" s="750"/>
      <c r="AD370" s="750"/>
      <c r="AE370" s="750"/>
      <c r="AF370" s="750"/>
      <c r="AG370" s="750"/>
      <c r="AH370" s="750"/>
      <c r="AI370" s="750"/>
      <c r="AJ370" s="750"/>
      <c r="AK370" s="750"/>
      <c r="AL370" s="750"/>
      <c r="AM370" s="750"/>
      <c r="AN370" s="750"/>
      <c r="AO370" s="750"/>
      <c r="AP370" s="750"/>
      <c r="AQ370" s="750"/>
      <c r="AR370" s="750"/>
      <c r="AS370" s="750"/>
      <c r="AT370" s="750"/>
      <c r="AU370" s="750"/>
      <c r="AV370" s="750"/>
      <c r="AW370" s="750"/>
      <c r="AX370" s="750"/>
      <c r="AY370" s="750"/>
      <c r="AZ370" s="750"/>
      <c r="BA370" s="750"/>
      <c r="BB370" s="750"/>
      <c r="BC370" s="750"/>
      <c r="BD370" s="750"/>
      <c r="BE370" s="750"/>
      <c r="BF370" s="750"/>
      <c r="BG370" s="750"/>
      <c r="BH370" s="750"/>
      <c r="BI370" s="750"/>
      <c r="BJ370" s="750"/>
      <c r="BK370" s="750"/>
      <c r="BL370" s="750"/>
      <c r="BM370" s="750"/>
      <c r="BN370" s="750"/>
      <c r="BO370" s="750"/>
      <c r="BP370" s="750"/>
      <c r="BQ370" s="750"/>
      <c r="BR370" s="750"/>
      <c r="BS370" s="750"/>
      <c r="BT370" s="750"/>
      <c r="BU370" s="750"/>
      <c r="BV370" s="750"/>
    </row>
    <row r="371" spans="1:74" ht="13.5" customHeight="1">
      <c r="A371" s="771"/>
      <c r="B371" s="15" t="s">
        <v>65</v>
      </c>
      <c r="C371" s="826" t="str">
        <f>VLOOKUP($C352,'2026年度(1年後期)'!$B$5:$N$207,COLUMN('2026年度(1年後期)'!$I$5)+1,0)&amp;""</f>
        <v>103</v>
      </c>
      <c r="D371" s="827"/>
      <c r="E371" s="766" t="str">
        <f>VLOOKUP($C352,'2026年度(2年後期)'!$B$5:$N$207,COLUMN('2026年度(2年後期)'!$I$5)+1,0)&amp;""</f>
        <v>201</v>
      </c>
      <c r="F371" s="764"/>
      <c r="G371" s="766" t="str">
        <f>VLOOKUP($C352,'2026年度(3年後期)'!$B$5:$N$207,COLUMN('2026年度(3年後期)'!$I$5)+1,0)&amp;""</f>
        <v>母性:301･母小実</v>
      </c>
      <c r="H371" s="764"/>
      <c r="I371" s="766" t="str">
        <f>VLOOKUP($C352,'2026年度(4年後期)'!$B$5:$N$206,COLUMN('2026年度(4年後期)'!$I$5)+1,0)&amp;""</f>
        <v/>
      </c>
      <c r="J371" s="764"/>
      <c r="K371" s="763" t="str">
        <f>VLOOKUP($C352,'2026年度(助産後期)'!$B$5:$N$207,COLUMN('2026年度(助産後期)'!$I$5)+1,0)&amp;""</f>
        <v/>
      </c>
      <c r="L371" s="763"/>
      <c r="M371" s="765" t="str">
        <f>VLOOKUP($C352,'2026年度(M1後期)'!$B$5:$N$207,COLUMN('2026年度(M1後期)'!$I$5)+1,0)&amp;""</f>
        <v/>
      </c>
      <c r="N371" s="764"/>
      <c r="O371" s="763" t="str">
        <f>VLOOKUP($C352,'2026年度(M2後期)'!$B$5:$N$207,COLUMN('2026年度(M2後期)'!$I$5)+1,0)&amp;""</f>
        <v/>
      </c>
      <c r="P371" s="764"/>
      <c r="Q371" s="763" t="str">
        <f>VLOOKUP($C352,'2026年度(D1後期)'!$B$5:$N$207,COLUMN('2026年度(D1後期)'!$I$5)+1,0)&amp;""</f>
        <v/>
      </c>
      <c r="R371" s="764"/>
      <c r="S371" s="763" t="str">
        <f>VLOOKUP($C352,'2026年度(D23後期)'!$B$5:$N$207,COLUMN('2026年度(D23後期)'!$I$5)+1,0)&amp;""</f>
        <v/>
      </c>
      <c r="T371" s="764"/>
      <c r="Z371" s="771"/>
      <c r="AA371" s="750"/>
      <c r="AB371" s="750"/>
      <c r="AC371" s="750"/>
      <c r="AD371" s="750"/>
      <c r="AE371" s="750"/>
      <c r="AF371" s="750"/>
      <c r="AG371" s="750"/>
      <c r="AH371" s="750"/>
      <c r="AI371" s="750"/>
      <c r="AJ371" s="750"/>
      <c r="AK371" s="750"/>
      <c r="AL371" s="750"/>
      <c r="AM371" s="750"/>
      <c r="AN371" s="750"/>
      <c r="AO371" s="750"/>
      <c r="AP371" s="750"/>
      <c r="AQ371" s="750"/>
      <c r="AR371" s="750"/>
      <c r="AS371" s="750"/>
      <c r="AT371" s="750"/>
      <c r="AU371" s="750"/>
      <c r="AV371" s="750"/>
      <c r="AW371" s="750"/>
      <c r="AX371" s="750"/>
      <c r="AY371" s="750"/>
      <c r="AZ371" s="750"/>
      <c r="BA371" s="750"/>
      <c r="BB371" s="750"/>
      <c r="BC371" s="750"/>
      <c r="BD371" s="750"/>
      <c r="BE371" s="750"/>
      <c r="BF371" s="750"/>
      <c r="BG371" s="750"/>
      <c r="BH371" s="750"/>
      <c r="BI371" s="750"/>
      <c r="BJ371" s="750"/>
      <c r="BK371" s="750"/>
      <c r="BL371" s="750"/>
      <c r="BM371" s="750"/>
      <c r="BN371" s="750"/>
      <c r="BO371" s="750"/>
      <c r="BP371" s="750"/>
      <c r="BQ371" s="750"/>
      <c r="BR371" s="750"/>
      <c r="BS371" s="750"/>
      <c r="BT371" s="750"/>
      <c r="BU371" s="750"/>
      <c r="BV371" s="750"/>
    </row>
    <row r="372" spans="1:74" ht="13.5" customHeight="1">
      <c r="A372" s="772"/>
      <c r="B372" s="16" t="s">
        <v>68</v>
      </c>
      <c r="C372" s="878"/>
      <c r="D372" s="880"/>
      <c r="E372" s="759"/>
      <c r="F372" s="760"/>
      <c r="G372" s="759"/>
      <c r="H372" s="760"/>
      <c r="I372" s="759"/>
      <c r="J372" s="760"/>
      <c r="K372" s="761"/>
      <c r="L372" s="761"/>
      <c r="M372" s="762"/>
      <c r="N372" s="760"/>
      <c r="O372" s="761"/>
      <c r="P372" s="760"/>
      <c r="Q372" s="761"/>
      <c r="R372" s="760"/>
      <c r="S372" s="761"/>
      <c r="T372" s="761"/>
      <c r="U372" s="578"/>
      <c r="Z372" s="772"/>
      <c r="AA372" s="751"/>
      <c r="AB372" s="751"/>
      <c r="AC372" s="751"/>
      <c r="AD372" s="751"/>
      <c r="AE372" s="751"/>
      <c r="AF372" s="751"/>
      <c r="AG372" s="751"/>
      <c r="AH372" s="751"/>
      <c r="AI372" s="751"/>
      <c r="AJ372" s="751"/>
      <c r="AK372" s="751"/>
      <c r="AL372" s="751"/>
      <c r="AM372" s="751"/>
      <c r="AN372" s="751"/>
      <c r="AO372" s="751"/>
      <c r="AP372" s="751"/>
      <c r="AQ372" s="751"/>
      <c r="AR372" s="751"/>
      <c r="AS372" s="751"/>
      <c r="AT372" s="751"/>
      <c r="AU372" s="751"/>
      <c r="AV372" s="751"/>
      <c r="AW372" s="751"/>
      <c r="AX372" s="751"/>
      <c r="AY372" s="751"/>
      <c r="AZ372" s="751"/>
      <c r="BA372" s="751"/>
      <c r="BB372" s="751"/>
      <c r="BC372" s="751"/>
      <c r="BD372" s="751"/>
      <c r="BE372" s="751"/>
      <c r="BF372" s="751"/>
      <c r="BG372" s="751"/>
      <c r="BH372" s="751"/>
      <c r="BI372" s="751"/>
      <c r="BJ372" s="751"/>
      <c r="BK372" s="751"/>
      <c r="BL372" s="751"/>
      <c r="BM372" s="751"/>
      <c r="BN372" s="751"/>
      <c r="BO372" s="751"/>
      <c r="BP372" s="751"/>
      <c r="BQ372" s="751"/>
      <c r="BR372" s="751"/>
      <c r="BS372" s="751"/>
      <c r="BT372" s="751"/>
      <c r="BU372" s="751"/>
      <c r="BV372" s="751"/>
    </row>
    <row r="373" spans="1:74" ht="13.5" customHeight="1">
      <c r="A373" s="771" t="s">
        <v>112</v>
      </c>
      <c r="B373" s="15" t="s">
        <v>53</v>
      </c>
      <c r="C373" s="767" t="str">
        <f>VLOOKUP($C352,'2026年度(1年後期)'!$B$5:$N$207,COLUMN('2026年度(1年後期)'!$K$5),0)&amp;""</f>
        <v/>
      </c>
      <c r="D373" s="768"/>
      <c r="E373" s="773" t="str">
        <f>VLOOKUP($C352,'2026年度(2年後期)'!$B$5:$N$207,COLUMN('2026年度(2年後期)'!$K$5),0)&amp;""</f>
        <v/>
      </c>
      <c r="F373" s="768"/>
      <c r="G373" s="773" t="str">
        <f>VLOOKUP($C352,'2026年度(3年後期)'!$B$5:$N$207,COLUMN('2026年度(3年後期)'!$K$5),0)&amp;""</f>
        <v/>
      </c>
      <c r="H373" s="768"/>
      <c r="I373" s="773" t="str">
        <f>VLOOKUP($C352,'2026年度(4年後期)'!$B$5:$N$206,COLUMN('2026年度(4年後期)'!$K$5),0)&amp;""</f>
        <v/>
      </c>
      <c r="J373" s="768"/>
      <c r="K373" s="769" t="str">
        <f>VLOOKUP($C352,'2026年度(助産後期)'!$B$5:$N$207,COLUMN('2026年度(助産後期)'!$K$5),0)&amp;""</f>
        <v/>
      </c>
      <c r="L373" s="769"/>
      <c r="M373" s="767" t="str">
        <f>VLOOKUP($C352,'2026年度(M1後期)'!$B$5:$N$207,COLUMN('2026年度(M1後期)'!$K$5),0)&amp;""</f>
        <v/>
      </c>
      <c r="N373" s="768"/>
      <c r="O373" s="769" t="str">
        <f>VLOOKUP($C352,'2026年度(M2後期)'!$B$5:$N$207,COLUMN('2026年度(M2後期)'!$K$5),0)&amp;""</f>
        <v/>
      </c>
      <c r="P373" s="768"/>
      <c r="Q373" s="769" t="str">
        <f>VLOOKUP($C352,'2026年度(D1後期)'!$B$5:$N$207,COLUMN('2026年度(D1後期)'!$K$5),0)&amp;""</f>
        <v/>
      </c>
      <c r="R373" s="768"/>
      <c r="S373" s="769" t="str">
        <f>VLOOKUP($C352,'2026年度(D23後期)'!$B$5:$N$207,COLUMN('2026年度(D23後期)'!$K$5),0)&amp;""</f>
        <v/>
      </c>
      <c r="T373" s="768"/>
      <c r="Z373" s="771" t="str">
        <f>A373</f>
        <v>５時限（16：50～18：20）</v>
      </c>
      <c r="AA373" s="749"/>
      <c r="AB373" s="749"/>
      <c r="AC373" s="749"/>
      <c r="AD373" s="749"/>
      <c r="AE373" s="749"/>
      <c r="AF373" s="749"/>
      <c r="AG373" s="749"/>
      <c r="AH373" s="749"/>
      <c r="AI373" s="749"/>
      <c r="AJ373" s="749"/>
      <c r="AK373" s="749"/>
      <c r="AL373" s="749"/>
      <c r="AM373" s="749"/>
      <c r="AN373" s="749"/>
      <c r="AO373" s="749"/>
      <c r="AP373" s="749"/>
      <c r="AQ373" s="749"/>
      <c r="AR373" s="749"/>
      <c r="AS373" s="749"/>
      <c r="AT373" s="749"/>
      <c r="AU373" s="749"/>
      <c r="AV373" s="749"/>
      <c r="AW373" s="749"/>
      <c r="AX373" s="749"/>
      <c r="AY373" s="749"/>
      <c r="AZ373" s="749"/>
      <c r="BA373" s="749"/>
      <c r="BB373" s="749"/>
      <c r="BC373" s="749"/>
      <c r="BD373" s="749"/>
      <c r="BE373" s="749"/>
      <c r="BF373" s="749"/>
      <c r="BG373" s="749"/>
      <c r="BH373" s="749"/>
      <c r="BI373" s="749"/>
      <c r="BJ373" s="749"/>
      <c r="BK373" s="749"/>
      <c r="BL373" s="749"/>
      <c r="BM373" s="749"/>
      <c r="BN373" s="749"/>
      <c r="BO373" s="749"/>
      <c r="BP373" s="749"/>
      <c r="BQ373" s="749"/>
      <c r="BR373" s="749"/>
      <c r="BS373" s="749"/>
      <c r="BT373" s="749"/>
      <c r="BU373" s="749"/>
      <c r="BV373" s="749"/>
    </row>
    <row r="374" spans="1:74" ht="13.5" customHeight="1">
      <c r="A374" s="771"/>
      <c r="B374" s="15" t="s">
        <v>61</v>
      </c>
      <c r="C374" s="765" t="str">
        <f>IFERROR(VLOOKUP(C373,科目・教員!$A$2:$B$342,2,0),"")</f>
        <v/>
      </c>
      <c r="D374" s="764"/>
      <c r="E374" s="766" t="str">
        <f>IFERROR(VLOOKUP(E373,科目・教員!$A$2:$B$342,2,0),"")</f>
        <v/>
      </c>
      <c r="F374" s="764"/>
      <c r="G374" s="766" t="str">
        <f>IFERROR(VLOOKUP(G373,科目・教員!$A$2:$B$342,2,0),"")</f>
        <v/>
      </c>
      <c r="H374" s="764"/>
      <c r="I374" s="766" t="str">
        <f>IFERROR(VLOOKUP(I373,科目・教員!$A$2:$B$342,2,0),"")</f>
        <v/>
      </c>
      <c r="J374" s="764"/>
      <c r="K374" s="763" t="str">
        <f>IFERROR(VLOOKUP(K373,科目・教員!$A$2:$B$342,2,0),"")</f>
        <v/>
      </c>
      <c r="L374" s="763"/>
      <c r="M374" s="765" t="str">
        <f>IFERROR(VLOOKUP(M373,科目・教員!$A$2:$B$342,2,0),"")</f>
        <v/>
      </c>
      <c r="N374" s="764"/>
      <c r="O374" s="763" t="str">
        <f>IFERROR(VLOOKUP(O373,科目・教員!$A$2:$B$342,2,0),"")</f>
        <v/>
      </c>
      <c r="P374" s="764"/>
      <c r="Q374" s="763" t="str">
        <f>IFERROR(VLOOKUP(Q373,科目・教員!$A$2:$B$342,2,0),"")</f>
        <v/>
      </c>
      <c r="R374" s="764"/>
      <c r="S374" s="763" t="str">
        <f>IFERROR(VLOOKUP(S373,科目・教員!$A$2:$B$342,2,0),"")</f>
        <v/>
      </c>
      <c r="T374" s="764"/>
      <c r="Z374" s="771"/>
      <c r="AA374" s="750"/>
      <c r="AB374" s="750"/>
      <c r="AC374" s="750"/>
      <c r="AD374" s="750"/>
      <c r="AE374" s="750"/>
      <c r="AF374" s="750"/>
      <c r="AG374" s="750"/>
      <c r="AH374" s="750"/>
      <c r="AI374" s="750"/>
      <c r="AJ374" s="750"/>
      <c r="AK374" s="750"/>
      <c r="AL374" s="750"/>
      <c r="AM374" s="750"/>
      <c r="AN374" s="750"/>
      <c r="AO374" s="750"/>
      <c r="AP374" s="750"/>
      <c r="AQ374" s="750"/>
      <c r="AR374" s="750"/>
      <c r="AS374" s="750"/>
      <c r="AT374" s="750"/>
      <c r="AU374" s="750"/>
      <c r="AV374" s="750"/>
      <c r="AW374" s="750"/>
      <c r="AX374" s="750"/>
      <c r="AY374" s="750"/>
      <c r="AZ374" s="750"/>
      <c r="BA374" s="750"/>
      <c r="BB374" s="750"/>
      <c r="BC374" s="750"/>
      <c r="BD374" s="750"/>
      <c r="BE374" s="750"/>
      <c r="BF374" s="750"/>
      <c r="BG374" s="750"/>
      <c r="BH374" s="750"/>
      <c r="BI374" s="750"/>
      <c r="BJ374" s="750"/>
      <c r="BK374" s="750"/>
      <c r="BL374" s="750"/>
      <c r="BM374" s="750"/>
      <c r="BN374" s="750"/>
      <c r="BO374" s="750"/>
      <c r="BP374" s="750"/>
      <c r="BQ374" s="750"/>
      <c r="BR374" s="750"/>
      <c r="BS374" s="750"/>
      <c r="BT374" s="750"/>
      <c r="BU374" s="750"/>
      <c r="BV374" s="750"/>
    </row>
    <row r="375" spans="1:74" ht="13.5" customHeight="1">
      <c r="A375" s="771"/>
      <c r="B375" s="15" t="s">
        <v>65</v>
      </c>
      <c r="C375" s="765" t="str">
        <f>VLOOKUP($C352,'2026年度(1年後期)'!$B$5:$N$207,COLUMN('2026年度(1年後期)'!$K$5)+1,0)&amp;""</f>
        <v/>
      </c>
      <c r="D375" s="764"/>
      <c r="E375" s="766" t="str">
        <f>VLOOKUP($C352,'2026年度(2年後期)'!$B$5:$N$207,COLUMN('2026年度(2年後期)'!$K$5)+1,0)&amp;""</f>
        <v/>
      </c>
      <c r="F375" s="764"/>
      <c r="G375" s="766" t="str">
        <f>VLOOKUP($C352,'2026年度(3年後期)'!$B$5:$N$207,COLUMN('2026年度(3年後期)'!$K$5)+1,0)&amp;""</f>
        <v/>
      </c>
      <c r="H375" s="764"/>
      <c r="I375" s="766" t="str">
        <f>VLOOKUP($C352,'2026年度(4年後期)'!$B$5:$N$206,COLUMN('2026年度(4年後期)'!$K$5)+1,0)&amp;""</f>
        <v/>
      </c>
      <c r="J375" s="764"/>
      <c r="K375" s="763" t="str">
        <f>VLOOKUP($C352,'2026年度(助産後期)'!$B$5:$N$207,COLUMN('2026年度(助産後期)'!$K$5)+1,0)&amp;""</f>
        <v/>
      </c>
      <c r="L375" s="763"/>
      <c r="M375" s="765" t="str">
        <f>VLOOKUP($C352,'2026年度(M1後期)'!$B$5:$N$207,COLUMN('2026年度(M1後期)'!$K$5)+1,0)&amp;""</f>
        <v/>
      </c>
      <c r="N375" s="764"/>
      <c r="O375" s="763" t="str">
        <f>VLOOKUP($C352,'2026年度(M2後期)'!$B$5:$N$207,COLUMN('2026年度(M2後期)'!$K$5)+1,0)&amp;""</f>
        <v/>
      </c>
      <c r="P375" s="764"/>
      <c r="Q375" s="763" t="str">
        <f>VLOOKUP($C352,'2026年度(D1後期)'!$B$5:$N$207,COLUMN('2026年度(D1後期)'!$K$5)+1,0)&amp;""</f>
        <v/>
      </c>
      <c r="R375" s="764"/>
      <c r="S375" s="763" t="str">
        <f>VLOOKUP($C352,'2026年度(D23後期)'!$B$5:$N$207,COLUMN('2026年度(D23後期)'!$K$5)+1,0)&amp;""</f>
        <v/>
      </c>
      <c r="T375" s="764"/>
      <c r="Z375" s="771"/>
      <c r="AA375" s="750"/>
      <c r="AB375" s="750"/>
      <c r="AC375" s="750"/>
      <c r="AD375" s="750"/>
      <c r="AE375" s="750"/>
      <c r="AF375" s="750"/>
      <c r="AG375" s="750"/>
      <c r="AH375" s="750"/>
      <c r="AI375" s="750"/>
      <c r="AJ375" s="750"/>
      <c r="AK375" s="750"/>
      <c r="AL375" s="750"/>
      <c r="AM375" s="750"/>
      <c r="AN375" s="750"/>
      <c r="AO375" s="750"/>
      <c r="AP375" s="750"/>
      <c r="AQ375" s="750"/>
      <c r="AR375" s="750"/>
      <c r="AS375" s="750"/>
      <c r="AT375" s="750"/>
      <c r="AU375" s="750"/>
      <c r="AV375" s="750"/>
      <c r="AW375" s="750"/>
      <c r="AX375" s="750"/>
      <c r="AY375" s="750"/>
      <c r="AZ375" s="750"/>
      <c r="BA375" s="750"/>
      <c r="BB375" s="750"/>
      <c r="BC375" s="750"/>
      <c r="BD375" s="750"/>
      <c r="BE375" s="750"/>
      <c r="BF375" s="750"/>
      <c r="BG375" s="750"/>
      <c r="BH375" s="750"/>
      <c r="BI375" s="750"/>
      <c r="BJ375" s="750"/>
      <c r="BK375" s="750"/>
      <c r="BL375" s="750"/>
      <c r="BM375" s="750"/>
      <c r="BN375" s="750"/>
      <c r="BO375" s="750"/>
      <c r="BP375" s="750"/>
      <c r="BQ375" s="750"/>
      <c r="BR375" s="750"/>
      <c r="BS375" s="750"/>
      <c r="BT375" s="750"/>
      <c r="BU375" s="750"/>
      <c r="BV375" s="750"/>
    </row>
    <row r="376" spans="1:74" ht="13.5" customHeight="1">
      <c r="A376" s="772"/>
      <c r="B376" s="16" t="s">
        <v>68</v>
      </c>
      <c r="C376" s="762"/>
      <c r="D376" s="760"/>
      <c r="E376" s="759"/>
      <c r="F376" s="760"/>
      <c r="G376" s="759"/>
      <c r="H376" s="760"/>
      <c r="I376" s="759"/>
      <c r="J376" s="760"/>
      <c r="K376" s="761"/>
      <c r="L376" s="761"/>
      <c r="M376" s="762"/>
      <c r="N376" s="760"/>
      <c r="O376" s="761"/>
      <c r="P376" s="760"/>
      <c r="Q376" s="761"/>
      <c r="R376" s="760"/>
      <c r="S376" s="761"/>
      <c r="T376" s="760"/>
      <c r="U376" s="19"/>
      <c r="V376" s="19"/>
      <c r="W376" s="19"/>
      <c r="X376" s="19"/>
      <c r="Y376" s="19"/>
      <c r="Z376" s="772"/>
      <c r="AA376" s="751"/>
      <c r="AB376" s="751"/>
      <c r="AC376" s="751"/>
      <c r="AD376" s="751"/>
      <c r="AE376" s="751"/>
      <c r="AF376" s="751"/>
      <c r="AG376" s="751"/>
      <c r="AH376" s="751"/>
      <c r="AI376" s="751"/>
      <c r="AJ376" s="751"/>
      <c r="AK376" s="751"/>
      <c r="AL376" s="751"/>
      <c r="AM376" s="751"/>
      <c r="AN376" s="751"/>
      <c r="AO376" s="751"/>
      <c r="AP376" s="751"/>
      <c r="AQ376" s="751"/>
      <c r="AR376" s="751"/>
      <c r="AS376" s="751"/>
      <c r="AT376" s="751"/>
      <c r="AU376" s="751"/>
      <c r="AV376" s="751"/>
      <c r="AW376" s="751"/>
      <c r="AX376" s="751"/>
      <c r="AY376" s="751"/>
      <c r="AZ376" s="751"/>
      <c r="BA376" s="751"/>
      <c r="BB376" s="751"/>
      <c r="BC376" s="751"/>
      <c r="BD376" s="751"/>
      <c r="BE376" s="751"/>
      <c r="BF376" s="751"/>
      <c r="BG376" s="751"/>
      <c r="BH376" s="751"/>
      <c r="BI376" s="751"/>
      <c r="BJ376" s="751"/>
      <c r="BK376" s="751"/>
      <c r="BL376" s="751"/>
      <c r="BM376" s="751"/>
      <c r="BN376" s="751"/>
      <c r="BO376" s="751"/>
      <c r="BP376" s="751"/>
      <c r="BQ376" s="751"/>
      <c r="BR376" s="751"/>
      <c r="BS376" s="751"/>
      <c r="BT376" s="751"/>
      <c r="BU376" s="751"/>
      <c r="BV376" s="751"/>
    </row>
    <row r="377" spans="1:74" ht="21">
      <c r="A377" s="23"/>
      <c r="B377" s="24"/>
      <c r="C377" s="793">
        <f>C352+1</f>
        <v>46403</v>
      </c>
      <c r="D377" s="793"/>
      <c r="E377" s="793"/>
      <c r="F377" s="793"/>
      <c r="G377" s="793"/>
      <c r="H377" s="793"/>
      <c r="I377" s="793"/>
      <c r="J377" s="793"/>
      <c r="K377" s="793"/>
      <c r="L377" s="793"/>
      <c r="M377" s="793"/>
      <c r="N377" s="793"/>
      <c r="O377" s="793"/>
      <c r="P377" s="793"/>
      <c r="Q377" s="793"/>
      <c r="R377" s="793"/>
      <c r="S377" s="793"/>
      <c r="T377" s="793"/>
      <c r="U377" s="861">
        <f>C377</f>
        <v>46403</v>
      </c>
      <c r="V377" s="862"/>
      <c r="W377" s="862"/>
      <c r="X377" s="862"/>
      <c r="Y377" s="862"/>
      <c r="Z377" s="863"/>
      <c r="AA377" s="7">
        <v>101</v>
      </c>
      <c r="AB377" s="7">
        <v>102</v>
      </c>
      <c r="AC377" s="7">
        <v>103</v>
      </c>
      <c r="AD377" s="7" t="s">
        <v>16</v>
      </c>
      <c r="AE377" s="7" t="s">
        <v>17</v>
      </c>
      <c r="AF377" s="7" t="s">
        <v>18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19</v>
      </c>
      <c r="AM377" s="7" t="s">
        <v>20</v>
      </c>
      <c r="AN377" s="7" t="s">
        <v>21</v>
      </c>
      <c r="AO377" s="7" t="s">
        <v>22</v>
      </c>
      <c r="AP377" s="7" t="s">
        <v>23</v>
      </c>
      <c r="AQ377" s="7" t="s">
        <v>24</v>
      </c>
      <c r="AR377" s="7" t="s">
        <v>25</v>
      </c>
      <c r="AS377" s="7" t="s">
        <v>26</v>
      </c>
      <c r="AT377" s="7" t="s">
        <v>27</v>
      </c>
      <c r="AU377" s="7" t="s">
        <v>28</v>
      </c>
      <c r="AV377" s="7" t="s">
        <v>29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30</v>
      </c>
      <c r="BB377" s="7" t="s">
        <v>31</v>
      </c>
      <c r="BC377" s="8" t="s">
        <v>32</v>
      </c>
      <c r="BD377" s="7" t="s">
        <v>33</v>
      </c>
      <c r="BE377" s="7" t="s">
        <v>34</v>
      </c>
      <c r="BF377" s="7" t="s">
        <v>35</v>
      </c>
      <c r="BG377" s="7" t="s">
        <v>36</v>
      </c>
      <c r="BH377" s="7" t="s">
        <v>37</v>
      </c>
      <c r="BI377" s="7" t="s">
        <v>38</v>
      </c>
      <c r="BJ377" s="7" t="s">
        <v>39</v>
      </c>
      <c r="BK377" s="7" t="s">
        <v>40</v>
      </c>
      <c r="BL377" s="7" t="s">
        <v>41</v>
      </c>
      <c r="BM377" s="7" t="s">
        <v>42</v>
      </c>
      <c r="BN377" s="10" t="s">
        <v>43</v>
      </c>
      <c r="BO377" s="10" t="s">
        <v>44</v>
      </c>
      <c r="BP377" s="11" t="s">
        <v>45</v>
      </c>
      <c r="BQ377" s="11" t="s">
        <v>46</v>
      </c>
      <c r="BR377" s="11" t="s">
        <v>47</v>
      </c>
      <c r="BS377" s="11" t="s">
        <v>48</v>
      </c>
      <c r="BT377" s="11" t="s">
        <v>49</v>
      </c>
      <c r="BU377" s="11" t="s">
        <v>50</v>
      </c>
      <c r="BV377" s="11" t="s">
        <v>51</v>
      </c>
    </row>
    <row r="378" spans="1:74" ht="13.5" customHeight="1">
      <c r="A378" s="771" t="s">
        <v>52</v>
      </c>
      <c r="B378" s="12" t="s">
        <v>53</v>
      </c>
      <c r="C378" s="783" t="str">
        <f>VLOOKUP($C377,'2026年度(1年後期)'!$B$5:$N$207,COLUMN('2026年度(1年後期)'!$C$5),0)&amp;""</f>
        <v/>
      </c>
      <c r="D378" s="784"/>
      <c r="E378" s="787" t="str">
        <f>VLOOKUP($C377,'2026年度(2年後期)'!$B$5:$N$207,COLUMN('2026年度(2年後期)'!$C$5),0)&amp;""</f>
        <v/>
      </c>
      <c r="F378" s="784"/>
      <c r="G378" s="787" t="str">
        <f>VLOOKUP($C377,'2026年度(3年後期)'!$B$5:$N$207,COLUMN('2026年度(3年後期)'!$C$5),0)&amp;""</f>
        <v/>
      </c>
      <c r="H378" s="784"/>
      <c r="I378" s="787" t="str">
        <f>VLOOKUP($C377,'2026年度(4年後期)'!$B$5:$N$206,COLUMN('2026年度(4年後期)'!$C$5),0)&amp;""</f>
        <v/>
      </c>
      <c r="J378" s="784"/>
      <c r="K378" s="768" t="str">
        <f>VLOOKUP($C377,'2026年度(助産後期)'!$B$5:$N$207,COLUMN('2026年度(助産後期)'!$C$5),0)&amp;""</f>
        <v/>
      </c>
      <c r="L378" s="785"/>
      <c r="M378" s="794" t="str">
        <f>VLOOKUP($C377,'2026年度(M1後期)'!$B$5:$N$207,COLUMN('2026年度(M1後期)'!$C$5),0)&amp;""</f>
        <v/>
      </c>
      <c r="N378" s="785"/>
      <c r="O378" s="787" t="str">
        <f>VLOOKUP($C377,'2026年度(M2後期)'!$B$5:$N$207,COLUMN('2026年度(M2後期)'!$C$5),0)&amp;""</f>
        <v>特別研究</v>
      </c>
      <c r="P378" s="784"/>
      <c r="Q378" s="787" t="str">
        <f>VLOOKUP($C377,'2026年度(D1後期)'!$B$5:$N$207,COLUMN('2026年度(D1後期)'!$C$5),0)&amp;""</f>
        <v/>
      </c>
      <c r="R378" s="784"/>
      <c r="S378" s="768" t="str">
        <f>VLOOKUP($C377,'2026年度(D23後期)'!$B$5:$N$207,COLUMN('2026年度(D23後期)'!$C$5),0)&amp;""</f>
        <v/>
      </c>
      <c r="T378" s="784"/>
      <c r="U378" s="20"/>
      <c r="Z378" s="770" t="str">
        <f>A378</f>
        <v xml:space="preserve">１時限（09：20～10：50） </v>
      </c>
      <c r="AA378" s="749"/>
      <c r="AB378" s="749"/>
      <c r="AC378" s="749"/>
      <c r="AD378" s="749"/>
      <c r="AE378" s="749"/>
      <c r="AF378" s="749"/>
      <c r="AG378" s="749"/>
      <c r="AH378" s="749"/>
      <c r="AI378" s="749"/>
      <c r="AJ378" s="749"/>
      <c r="AK378" s="749"/>
      <c r="AL378" s="749"/>
      <c r="AM378" s="749"/>
      <c r="AN378" s="749"/>
      <c r="AO378" s="749"/>
      <c r="AP378" s="749"/>
      <c r="AQ378" s="749"/>
      <c r="AR378" s="749"/>
      <c r="AS378" s="749"/>
      <c r="AT378" s="749"/>
      <c r="AU378" s="749"/>
      <c r="AV378" s="749"/>
      <c r="AW378" s="749"/>
      <c r="AX378" s="749"/>
      <c r="AY378" s="749"/>
      <c r="AZ378" s="749"/>
      <c r="BA378" s="749"/>
      <c r="BB378" s="749"/>
      <c r="BC378" s="749"/>
      <c r="BD378" s="749"/>
      <c r="BE378" s="749"/>
      <c r="BF378" s="749"/>
      <c r="BG378" s="749"/>
      <c r="BH378" s="749"/>
      <c r="BI378" s="749"/>
      <c r="BJ378" s="749"/>
      <c r="BK378" s="749"/>
      <c r="BL378" s="749"/>
      <c r="BM378" s="749"/>
      <c r="BN378" s="749"/>
      <c r="BO378" s="749"/>
      <c r="BP378" s="749"/>
      <c r="BQ378" s="749"/>
      <c r="BR378" s="749"/>
      <c r="BS378" s="749"/>
      <c r="BT378" s="749"/>
      <c r="BU378" s="749"/>
      <c r="BV378" s="749"/>
    </row>
    <row r="379" spans="1:74" ht="13.5" customHeight="1">
      <c r="A379" s="771"/>
      <c r="B379" s="15" t="s">
        <v>61</v>
      </c>
      <c r="C379" s="779" t="str">
        <f>IFERROR(VLOOKUP(C378,科目・教員!$A$2:$B$342,2,0),"")</f>
        <v/>
      </c>
      <c r="D379" s="777"/>
      <c r="E379" s="778" t="str">
        <f>IFERROR(VLOOKUP(E378,科目・教員!$A$2:$B$342,2,0),"")</f>
        <v/>
      </c>
      <c r="F379" s="777"/>
      <c r="G379" s="778" t="str">
        <f>IFERROR(VLOOKUP(G378,科目・教員!$A$2:$B$342,2,0),"")</f>
        <v/>
      </c>
      <c r="H379" s="777"/>
      <c r="I379" s="778" t="str">
        <f>IFERROR(VLOOKUP(I378,科目・教員!$A$2:$B$342,2,0),"")</f>
        <v/>
      </c>
      <c r="J379" s="777"/>
      <c r="K379" s="764" t="str">
        <f>IFERROR(VLOOKUP(K378,科目・教員!$A$2:$B$342,2,0),"")</f>
        <v/>
      </c>
      <c r="L379" s="780"/>
      <c r="M379" s="776" t="str">
        <f>IFERROR(VLOOKUP(M378,科目・教員!$A$2:$B$342,2,0),"")</f>
        <v/>
      </c>
      <c r="N379" s="777"/>
      <c r="O379" s="778" t="str">
        <f>IFERROR(VLOOKUP(O378,科目・教員!$A$2:$B$342,2,0),"")</f>
        <v/>
      </c>
      <c r="P379" s="777"/>
      <c r="Q379" s="778" t="str">
        <f>IFERROR(VLOOKUP(Q378,科目・教員!$A$2:$B$342,2,0),"")</f>
        <v/>
      </c>
      <c r="R379" s="777"/>
      <c r="S379" s="764" t="str">
        <f>IFERROR(VLOOKUP(S378,科目・教員!$A$2:$B$342,2,0),"")</f>
        <v/>
      </c>
      <c r="T379" s="777"/>
      <c r="U379" s="20"/>
      <c r="Z379" s="771"/>
      <c r="AA379" s="750"/>
      <c r="AB379" s="750"/>
      <c r="AC379" s="750"/>
      <c r="AD379" s="750"/>
      <c r="AE379" s="750"/>
      <c r="AF379" s="750"/>
      <c r="AG379" s="750"/>
      <c r="AH379" s="750"/>
      <c r="AI379" s="750"/>
      <c r="AJ379" s="750"/>
      <c r="AK379" s="750"/>
      <c r="AL379" s="750"/>
      <c r="AM379" s="750"/>
      <c r="AN379" s="750"/>
      <c r="AO379" s="750"/>
      <c r="AP379" s="750"/>
      <c r="AQ379" s="750"/>
      <c r="AR379" s="750"/>
      <c r="AS379" s="750"/>
      <c r="AT379" s="750"/>
      <c r="AU379" s="750"/>
      <c r="AV379" s="750"/>
      <c r="AW379" s="750"/>
      <c r="AX379" s="750"/>
      <c r="AY379" s="750"/>
      <c r="AZ379" s="750"/>
      <c r="BA379" s="750"/>
      <c r="BB379" s="750"/>
      <c r="BC379" s="750"/>
      <c r="BD379" s="750"/>
      <c r="BE379" s="750"/>
      <c r="BF379" s="750"/>
      <c r="BG379" s="750"/>
      <c r="BH379" s="750"/>
      <c r="BI379" s="750"/>
      <c r="BJ379" s="750"/>
      <c r="BK379" s="750"/>
      <c r="BL379" s="750"/>
      <c r="BM379" s="750"/>
      <c r="BN379" s="750"/>
      <c r="BO379" s="750"/>
      <c r="BP379" s="750"/>
      <c r="BQ379" s="750"/>
      <c r="BR379" s="750"/>
      <c r="BS379" s="750"/>
      <c r="BT379" s="750"/>
      <c r="BU379" s="750"/>
      <c r="BV379" s="750"/>
    </row>
    <row r="380" spans="1:74" ht="13.5" customHeight="1">
      <c r="A380" s="771"/>
      <c r="B380" s="15" t="s">
        <v>65</v>
      </c>
      <c r="C380" s="779" t="str">
        <f>VLOOKUP($C377,'2026年度(1年後期)'!$B$5:$N$207,COLUMN('2026年度(1年後期)'!$C$5)+1,0)&amp;""</f>
        <v/>
      </c>
      <c r="D380" s="777"/>
      <c r="E380" s="778" t="str">
        <f>VLOOKUP($C377,'2026年度(2年後期)'!$B$5:$N$207,COLUMN('2026年度(2年後期)'!$C$5)+1,0)&amp;""</f>
        <v/>
      </c>
      <c r="F380" s="777"/>
      <c r="G380" s="778" t="str">
        <f>VLOOKUP($C377,'2026年度(3年後期)'!$B$5:$N$207,COLUMN('2026年度(3年後期)'!$C$5)+1,0)&amp;""</f>
        <v/>
      </c>
      <c r="H380" s="777"/>
      <c r="I380" s="778" t="str">
        <f>VLOOKUP($C377,'2026年度(4年後期)'!$B$5:$N$206,COLUMN('2026年度(4年後期)'!$C$5)+1,0)&amp;""</f>
        <v/>
      </c>
      <c r="J380" s="777"/>
      <c r="K380" s="764" t="str">
        <f>VLOOKUP($C377,'2026年度(助産後期)'!$B$5:$N$207,COLUMN('2026年度(助産後期)'!$C$5)+1,0)&amp;""</f>
        <v/>
      </c>
      <c r="L380" s="780"/>
      <c r="M380" s="776" t="str">
        <f>VLOOKUP($C377,'2026年度(M1後期)'!$B$5:$N$207,COLUMN('2026年度(M1後期)'!$C$5)+1,0)&amp;""</f>
        <v/>
      </c>
      <c r="N380" s="777"/>
      <c r="O380" s="778" t="str">
        <f>VLOOKUP($C377,'2026年度(M2後期)'!$B$5:$N$207,COLUMN('2026年度(M2後期)'!$C$5)+1,0)&amp;""</f>
        <v/>
      </c>
      <c r="P380" s="777"/>
      <c r="Q380" s="778" t="str">
        <f>VLOOKUP($C377,'2026年度(D1後期)'!$B$5:$N$207,COLUMN('2026年度(D1後期)'!$C$5)+1,0)&amp;""</f>
        <v/>
      </c>
      <c r="R380" s="777"/>
      <c r="S380" s="764" t="str">
        <f>VLOOKUP($C377,'2026年度(D23後期)'!$B$5:$N$207,COLUMN('2026年度(D23後期)'!$C$5)+1,0)&amp;""</f>
        <v/>
      </c>
      <c r="T380" s="777"/>
      <c r="Z380" s="771"/>
      <c r="AA380" s="750"/>
      <c r="AB380" s="750"/>
      <c r="AC380" s="750"/>
      <c r="AD380" s="750"/>
      <c r="AE380" s="750"/>
      <c r="AF380" s="750"/>
      <c r="AG380" s="750"/>
      <c r="AH380" s="750"/>
      <c r="AI380" s="750"/>
      <c r="AJ380" s="750"/>
      <c r="AK380" s="750"/>
      <c r="AL380" s="750"/>
      <c r="AM380" s="750"/>
      <c r="AN380" s="750"/>
      <c r="AO380" s="750"/>
      <c r="AP380" s="750"/>
      <c r="AQ380" s="750"/>
      <c r="AR380" s="750"/>
      <c r="AS380" s="750"/>
      <c r="AT380" s="750"/>
      <c r="AU380" s="750"/>
      <c r="AV380" s="750"/>
      <c r="AW380" s="750"/>
      <c r="AX380" s="750"/>
      <c r="AY380" s="750"/>
      <c r="AZ380" s="750"/>
      <c r="BA380" s="750"/>
      <c r="BB380" s="750"/>
      <c r="BC380" s="750"/>
      <c r="BD380" s="750"/>
      <c r="BE380" s="750"/>
      <c r="BF380" s="750"/>
      <c r="BG380" s="750"/>
      <c r="BH380" s="750"/>
      <c r="BI380" s="750"/>
      <c r="BJ380" s="750"/>
      <c r="BK380" s="750"/>
      <c r="BL380" s="750"/>
      <c r="BM380" s="750"/>
      <c r="BN380" s="750"/>
      <c r="BO380" s="750"/>
      <c r="BP380" s="750"/>
      <c r="BQ380" s="750"/>
      <c r="BR380" s="750"/>
      <c r="BS380" s="750"/>
      <c r="BT380" s="750"/>
      <c r="BU380" s="750"/>
      <c r="BV380" s="750"/>
    </row>
    <row r="381" spans="1:74" ht="13.5" customHeight="1">
      <c r="A381" s="772"/>
      <c r="B381" s="16" t="s">
        <v>68</v>
      </c>
      <c r="C381" s="762"/>
      <c r="D381" s="781"/>
      <c r="E381" s="759"/>
      <c r="F381" s="781"/>
      <c r="G381" s="759"/>
      <c r="H381" s="781"/>
      <c r="I381" s="759"/>
      <c r="J381" s="781"/>
      <c r="K381" s="761"/>
      <c r="L381" s="782"/>
      <c r="M381" s="792"/>
      <c r="N381" s="781"/>
      <c r="O381" s="759"/>
      <c r="P381" s="781"/>
      <c r="Q381" s="759"/>
      <c r="R381" s="781"/>
      <c r="S381" s="761"/>
      <c r="T381" s="781"/>
      <c r="Z381" s="772"/>
      <c r="AA381" s="751"/>
      <c r="AB381" s="751"/>
      <c r="AC381" s="751"/>
      <c r="AD381" s="751"/>
      <c r="AE381" s="751"/>
      <c r="AF381" s="751"/>
      <c r="AG381" s="751"/>
      <c r="AH381" s="751"/>
      <c r="AI381" s="751"/>
      <c r="AJ381" s="751"/>
      <c r="AK381" s="751"/>
      <c r="AL381" s="751"/>
      <c r="AM381" s="751"/>
      <c r="AN381" s="751"/>
      <c r="AO381" s="751"/>
      <c r="AP381" s="751"/>
      <c r="AQ381" s="751"/>
      <c r="AR381" s="751"/>
      <c r="AS381" s="751"/>
      <c r="AT381" s="751"/>
      <c r="AU381" s="751"/>
      <c r="AV381" s="751"/>
      <c r="AW381" s="751"/>
      <c r="AX381" s="751"/>
      <c r="AY381" s="751"/>
      <c r="AZ381" s="751"/>
      <c r="BA381" s="751"/>
      <c r="BB381" s="751"/>
      <c r="BC381" s="751"/>
      <c r="BD381" s="751"/>
      <c r="BE381" s="751"/>
      <c r="BF381" s="751"/>
      <c r="BG381" s="751"/>
      <c r="BH381" s="751"/>
      <c r="BI381" s="751"/>
      <c r="BJ381" s="751"/>
      <c r="BK381" s="751"/>
      <c r="BL381" s="751"/>
      <c r="BM381" s="751"/>
      <c r="BN381" s="751"/>
      <c r="BO381" s="751"/>
      <c r="BP381" s="751"/>
      <c r="BQ381" s="751"/>
      <c r="BR381" s="751"/>
      <c r="BS381" s="751"/>
      <c r="BT381" s="751"/>
      <c r="BU381" s="751"/>
      <c r="BV381" s="751"/>
    </row>
    <row r="382" spans="1:74" ht="13.5" customHeight="1">
      <c r="A382" s="771" t="s">
        <v>73</v>
      </c>
      <c r="B382" s="15" t="s">
        <v>53</v>
      </c>
      <c r="C382" s="783" t="str">
        <f>VLOOKUP($C377,'2026年度(1年後期)'!$B$5:$N$207,COLUMN('2026年度(1年後期)'!$E$5),0)&amp;""</f>
        <v/>
      </c>
      <c r="D382" s="784"/>
      <c r="E382" s="787" t="str">
        <f>VLOOKUP($C377,'2026年度(2年後期)'!$B$5:$N$207,COLUMN('2026年度(2年後期)'!$E$5),0)&amp;""</f>
        <v/>
      </c>
      <c r="F382" s="784"/>
      <c r="G382" s="787" t="str">
        <f>VLOOKUP($C377,'2026年度(3年後期)'!$B$5:$N$207,COLUMN('2026年度(3年後期)'!$E$5),0)&amp;""</f>
        <v/>
      </c>
      <c r="H382" s="784"/>
      <c r="I382" s="787" t="str">
        <f>VLOOKUP($C377,'2026年度(4年後期)'!$B$5:$N$206,COLUMN('2026年度(4年後期)'!$E$5),0)&amp;""</f>
        <v/>
      </c>
      <c r="J382" s="784"/>
      <c r="K382" s="768" t="str">
        <f>VLOOKUP($C377,'2026年度(助産後期)'!$B$5:$N$207,COLUMN('2026年度(助産後期)'!$E$5),0)&amp;""</f>
        <v/>
      </c>
      <c r="L382" s="785"/>
      <c r="M382" s="783" t="str">
        <f>VLOOKUP($C377,'2026年度(M1後期)'!$B$5:$N$207,COLUMN('2026年度(M1後期)'!$E$5),0)&amp;""</f>
        <v/>
      </c>
      <c r="N382" s="784"/>
      <c r="O382" s="768" t="str">
        <f>VLOOKUP($C377,'2026年度(M2後期)'!$B$5:$N$207,COLUMN('2026年度(M2後期)'!$E$5),0)&amp;""</f>
        <v>特別研究</v>
      </c>
      <c r="P382" s="784"/>
      <c r="Q382" s="768" t="str">
        <f>VLOOKUP($C377,'2026年度(D1後期)'!$B$5:$N$207,COLUMN('2026年度(D1後期)'!$E$5),0)&amp;""</f>
        <v/>
      </c>
      <c r="R382" s="784"/>
      <c r="S382" s="768" t="str">
        <f>VLOOKUP($C377,'2026年度(D23後期)'!$B$5:$N$207,COLUMN('2026年度(D23後期)'!$E$5),0)&amp;""</f>
        <v/>
      </c>
      <c r="T382" s="784"/>
      <c r="Z382" s="771" t="str">
        <f>A382</f>
        <v>２時限（11：00～12：30）</v>
      </c>
      <c r="AA382" s="749"/>
      <c r="AB382" s="749"/>
      <c r="AC382" s="749"/>
      <c r="AD382" s="749"/>
      <c r="AE382" s="749"/>
      <c r="AF382" s="749"/>
      <c r="AG382" s="749"/>
      <c r="AH382" s="749"/>
      <c r="AI382" s="749"/>
      <c r="AJ382" s="749"/>
      <c r="AK382" s="749"/>
      <c r="AL382" s="749"/>
      <c r="AM382" s="749"/>
      <c r="AN382" s="749"/>
      <c r="AO382" s="749"/>
      <c r="AP382" s="749"/>
      <c r="AQ382" s="749"/>
      <c r="AR382" s="749"/>
      <c r="AS382" s="749"/>
      <c r="AT382" s="749"/>
      <c r="AU382" s="749"/>
      <c r="AV382" s="749"/>
      <c r="AW382" s="749"/>
      <c r="AX382" s="749"/>
      <c r="AY382" s="749"/>
      <c r="AZ382" s="749"/>
      <c r="BA382" s="749"/>
      <c r="BB382" s="749"/>
      <c r="BC382" s="749"/>
      <c r="BD382" s="749"/>
      <c r="BE382" s="749"/>
      <c r="BF382" s="749"/>
      <c r="BG382" s="749"/>
      <c r="BH382" s="749"/>
      <c r="BI382" s="749"/>
      <c r="BJ382" s="749"/>
      <c r="BK382" s="749"/>
      <c r="BL382" s="749"/>
      <c r="BM382" s="749"/>
      <c r="BN382" s="749"/>
      <c r="BO382" s="749"/>
      <c r="BP382" s="749"/>
      <c r="BQ382" s="749"/>
      <c r="BR382" s="749"/>
      <c r="BS382" s="749"/>
      <c r="BT382" s="749"/>
      <c r="BU382" s="749"/>
      <c r="BV382" s="749"/>
    </row>
    <row r="383" spans="1:74" ht="13.5" customHeight="1">
      <c r="A383" s="771"/>
      <c r="B383" s="15" t="s">
        <v>61</v>
      </c>
      <c r="C383" s="779" t="str">
        <f>IFERROR(VLOOKUP(C382,科目・教員!$A$2:$B$342,2,0),"")</f>
        <v/>
      </c>
      <c r="D383" s="777"/>
      <c r="E383" s="778" t="str">
        <f>IFERROR(VLOOKUP(E382,科目・教員!$A$2:$B$342,2,0),"")</f>
        <v/>
      </c>
      <c r="F383" s="777"/>
      <c r="G383" s="778" t="str">
        <f>IFERROR(VLOOKUP(G382,科目・教員!$A$2:$B$342,2,0),"")</f>
        <v/>
      </c>
      <c r="H383" s="777"/>
      <c r="I383" s="778" t="str">
        <f>IFERROR(VLOOKUP(I382,科目・教員!$A$2:$B$342,2,0),"")</f>
        <v/>
      </c>
      <c r="J383" s="777"/>
      <c r="K383" s="764" t="str">
        <f>IFERROR(VLOOKUP(K382,科目・教員!$A$2:$B$342,2,0),"")</f>
        <v/>
      </c>
      <c r="L383" s="780"/>
      <c r="M383" s="779" t="str">
        <f>IFERROR(VLOOKUP(M382,科目・教員!$A$2:$B$342,2,0),"")</f>
        <v/>
      </c>
      <c r="N383" s="777"/>
      <c r="O383" s="764" t="str">
        <f>IFERROR(VLOOKUP(O382,科目・教員!$A$2:$B$342,2,0),"")</f>
        <v/>
      </c>
      <c r="P383" s="777"/>
      <c r="Q383" s="764" t="str">
        <f>IFERROR(VLOOKUP(Q382,科目・教員!$A$2:$B$342,2,0),"")</f>
        <v/>
      </c>
      <c r="R383" s="777"/>
      <c r="S383" s="764" t="str">
        <f>IFERROR(VLOOKUP(S382,科目・教員!$A$2:$B$342,2,0),"")</f>
        <v/>
      </c>
      <c r="T383" s="777"/>
      <c r="Z383" s="771"/>
      <c r="AA383" s="750"/>
      <c r="AB383" s="750"/>
      <c r="AC383" s="750"/>
      <c r="AD383" s="750"/>
      <c r="AE383" s="750"/>
      <c r="AF383" s="750"/>
      <c r="AG383" s="750"/>
      <c r="AH383" s="750"/>
      <c r="AI383" s="750"/>
      <c r="AJ383" s="750"/>
      <c r="AK383" s="750"/>
      <c r="AL383" s="750"/>
      <c r="AM383" s="750"/>
      <c r="AN383" s="750"/>
      <c r="AO383" s="750"/>
      <c r="AP383" s="750"/>
      <c r="AQ383" s="750"/>
      <c r="AR383" s="750"/>
      <c r="AS383" s="750"/>
      <c r="AT383" s="750"/>
      <c r="AU383" s="750"/>
      <c r="AV383" s="750"/>
      <c r="AW383" s="750"/>
      <c r="AX383" s="750"/>
      <c r="AY383" s="750"/>
      <c r="AZ383" s="750"/>
      <c r="BA383" s="750"/>
      <c r="BB383" s="750"/>
      <c r="BC383" s="750"/>
      <c r="BD383" s="750"/>
      <c r="BE383" s="750"/>
      <c r="BF383" s="750"/>
      <c r="BG383" s="750"/>
      <c r="BH383" s="750"/>
      <c r="BI383" s="750"/>
      <c r="BJ383" s="750"/>
      <c r="BK383" s="750"/>
      <c r="BL383" s="750"/>
      <c r="BM383" s="750"/>
      <c r="BN383" s="750"/>
      <c r="BO383" s="750"/>
      <c r="BP383" s="750"/>
      <c r="BQ383" s="750"/>
      <c r="BR383" s="750"/>
      <c r="BS383" s="750"/>
      <c r="BT383" s="750"/>
      <c r="BU383" s="750"/>
      <c r="BV383" s="750"/>
    </row>
    <row r="384" spans="1:74" ht="13.5" customHeight="1">
      <c r="A384" s="771"/>
      <c r="B384" s="15" t="s">
        <v>65</v>
      </c>
      <c r="C384" s="779" t="str">
        <f>VLOOKUP($C377,'2026年度(1年後期)'!$B$5:$N$207,COLUMN('2026年度(1年後期)'!$E$5)+1,0)&amp;""</f>
        <v/>
      </c>
      <c r="D384" s="777"/>
      <c r="E384" s="778" t="str">
        <f>VLOOKUP($C377,'2026年度(2年後期)'!$B$5:$N$207,COLUMN('2026年度(2年後期)'!$E$5)+1,0)&amp;""</f>
        <v/>
      </c>
      <c r="F384" s="777"/>
      <c r="G384" s="778" t="str">
        <f>VLOOKUP($C377,'2026年度(3年後期)'!$B$5:$N$207,COLUMN('2026年度(3年後期)'!$E$5)+1,0)&amp;""</f>
        <v/>
      </c>
      <c r="H384" s="777"/>
      <c r="I384" s="778" t="str">
        <f>VLOOKUP($C377,'2026年度(4年後期)'!$B$5:$N$206,COLUMN('2026年度(4年後期)'!$E$5)+1,0)&amp;""</f>
        <v/>
      </c>
      <c r="J384" s="777"/>
      <c r="K384" s="764" t="str">
        <f>VLOOKUP($C377,'2026年度(助産後期)'!$B$5:$N$207,COLUMN('2026年度(助産後期)'!$E$5)+1,0)&amp;""</f>
        <v/>
      </c>
      <c r="L384" s="780"/>
      <c r="M384" s="779" t="str">
        <f>VLOOKUP($C377,'2026年度(M1後期)'!$B$5:$N$207,COLUMN('2026年度(M1後期)'!$E$5)+1,0)&amp;""</f>
        <v/>
      </c>
      <c r="N384" s="777"/>
      <c r="O384" s="764" t="str">
        <f>VLOOKUP($C377,'2026年度(M2後期)'!$B$5:$N$207,COLUMN('2026年度(M2後期)'!$E$5)+1,0)&amp;""</f>
        <v/>
      </c>
      <c r="P384" s="777"/>
      <c r="Q384" s="764" t="str">
        <f>VLOOKUP($C377,'2026年度(D1後期)'!$B$5:$N$207,COLUMN('2026年度(D1後期)'!$E$5)+1,0)&amp;""</f>
        <v/>
      </c>
      <c r="R384" s="777"/>
      <c r="S384" s="764" t="str">
        <f>VLOOKUP($C377,'2026年度(D23後期)'!$B$5:$N$207,COLUMN('2026年度(D23後期)'!$E$5)+1,0)&amp;""</f>
        <v/>
      </c>
      <c r="T384" s="777"/>
      <c r="Z384" s="771"/>
      <c r="AA384" s="750"/>
      <c r="AB384" s="750"/>
      <c r="AC384" s="750"/>
      <c r="AD384" s="750"/>
      <c r="AE384" s="750"/>
      <c r="AF384" s="750"/>
      <c r="AG384" s="750"/>
      <c r="AH384" s="750"/>
      <c r="AI384" s="750"/>
      <c r="AJ384" s="750"/>
      <c r="AK384" s="750"/>
      <c r="AL384" s="750"/>
      <c r="AM384" s="750"/>
      <c r="AN384" s="750"/>
      <c r="AO384" s="750"/>
      <c r="AP384" s="750"/>
      <c r="AQ384" s="750"/>
      <c r="AR384" s="750"/>
      <c r="AS384" s="750"/>
      <c r="AT384" s="750"/>
      <c r="AU384" s="750"/>
      <c r="AV384" s="750"/>
      <c r="AW384" s="750"/>
      <c r="AX384" s="750"/>
      <c r="AY384" s="750"/>
      <c r="AZ384" s="750"/>
      <c r="BA384" s="750"/>
      <c r="BB384" s="750"/>
      <c r="BC384" s="750"/>
      <c r="BD384" s="750"/>
      <c r="BE384" s="750"/>
      <c r="BF384" s="750"/>
      <c r="BG384" s="750"/>
      <c r="BH384" s="750"/>
      <c r="BI384" s="750"/>
      <c r="BJ384" s="750"/>
      <c r="BK384" s="750"/>
      <c r="BL384" s="750"/>
      <c r="BM384" s="750"/>
      <c r="BN384" s="750"/>
      <c r="BO384" s="750"/>
      <c r="BP384" s="750"/>
      <c r="BQ384" s="750"/>
      <c r="BR384" s="750"/>
      <c r="BS384" s="750"/>
      <c r="BT384" s="750"/>
      <c r="BU384" s="750"/>
      <c r="BV384" s="750"/>
    </row>
    <row r="385" spans="1:74" ht="13.5" customHeight="1">
      <c r="A385" s="786"/>
      <c r="B385" s="16" t="s">
        <v>68</v>
      </c>
      <c r="C385" s="762"/>
      <c r="D385" s="760"/>
      <c r="E385" s="759"/>
      <c r="F385" s="760"/>
      <c r="G385" s="759"/>
      <c r="H385" s="760"/>
      <c r="I385" s="759"/>
      <c r="J385" s="760"/>
      <c r="K385" s="761"/>
      <c r="L385" s="761"/>
      <c r="M385" s="762"/>
      <c r="N385" s="760"/>
      <c r="O385" s="761"/>
      <c r="P385" s="760"/>
      <c r="Q385" s="761"/>
      <c r="R385" s="760"/>
      <c r="S385" s="761"/>
      <c r="T385" s="760"/>
      <c r="Z385" s="772"/>
      <c r="AA385" s="751"/>
      <c r="AB385" s="751"/>
      <c r="AC385" s="751"/>
      <c r="AD385" s="751"/>
      <c r="AE385" s="751"/>
      <c r="AF385" s="751"/>
      <c r="AG385" s="751"/>
      <c r="AH385" s="751"/>
      <c r="AI385" s="751"/>
      <c r="AJ385" s="751"/>
      <c r="AK385" s="751"/>
      <c r="AL385" s="751"/>
      <c r="AM385" s="751"/>
      <c r="AN385" s="751"/>
      <c r="AO385" s="751"/>
      <c r="AP385" s="751"/>
      <c r="AQ385" s="751"/>
      <c r="AR385" s="751"/>
      <c r="AS385" s="751"/>
      <c r="AT385" s="751"/>
      <c r="AU385" s="751"/>
      <c r="AV385" s="751"/>
      <c r="AW385" s="751"/>
      <c r="AX385" s="751"/>
      <c r="AY385" s="751"/>
      <c r="AZ385" s="751"/>
      <c r="BA385" s="751"/>
      <c r="BB385" s="751"/>
      <c r="BC385" s="751"/>
      <c r="BD385" s="751"/>
      <c r="BE385" s="751"/>
      <c r="BF385" s="751"/>
      <c r="BG385" s="751"/>
      <c r="BH385" s="751"/>
      <c r="BI385" s="751"/>
      <c r="BJ385" s="751"/>
      <c r="BK385" s="751"/>
      <c r="BL385" s="751"/>
      <c r="BM385" s="751"/>
      <c r="BN385" s="751"/>
      <c r="BO385" s="751"/>
      <c r="BP385" s="751"/>
      <c r="BQ385" s="751"/>
      <c r="BR385" s="751"/>
      <c r="BS385" s="751"/>
      <c r="BT385" s="751"/>
      <c r="BU385" s="751"/>
      <c r="BV385" s="751"/>
    </row>
    <row r="386" spans="1:74" ht="13.5" customHeight="1">
      <c r="A386" s="770" t="s">
        <v>79</v>
      </c>
      <c r="B386" s="17" t="s">
        <v>80</v>
      </c>
      <c r="C386" s="783"/>
      <c r="D386" s="784"/>
      <c r="E386" s="787"/>
      <c r="F386" s="784"/>
      <c r="G386" s="787"/>
      <c r="H386" s="784"/>
      <c r="I386" s="787"/>
      <c r="J386" s="784"/>
      <c r="K386" s="768"/>
      <c r="L386" s="785"/>
      <c r="M386" s="783"/>
      <c r="N386" s="784"/>
      <c r="O386" s="768"/>
      <c r="P386" s="784"/>
      <c r="Q386" s="768"/>
      <c r="R386" s="784"/>
      <c r="S386" s="768"/>
      <c r="T386" s="784"/>
      <c r="Z386" s="771" t="str">
        <f>A386</f>
        <v>昼休み（12：30～13：30）</v>
      </c>
      <c r="AA386" s="749"/>
      <c r="AB386" s="749"/>
      <c r="AC386" s="749"/>
      <c r="AD386" s="749"/>
      <c r="AE386" s="749"/>
      <c r="AF386" s="749"/>
      <c r="AG386" s="749"/>
      <c r="AH386" s="749"/>
      <c r="AI386" s="749"/>
      <c r="AJ386" s="749"/>
      <c r="AK386" s="749"/>
      <c r="AL386" s="749"/>
      <c r="AM386" s="749"/>
      <c r="AN386" s="749"/>
      <c r="AO386" s="749"/>
      <c r="AP386" s="749"/>
      <c r="AQ386" s="749"/>
      <c r="AR386" s="749"/>
      <c r="AS386" s="749"/>
      <c r="AT386" s="749"/>
      <c r="AU386" s="749"/>
      <c r="AV386" s="749"/>
      <c r="AW386" s="749"/>
      <c r="AX386" s="749"/>
      <c r="AY386" s="749"/>
      <c r="AZ386" s="749"/>
      <c r="BA386" s="749"/>
      <c r="BB386" s="749"/>
      <c r="BC386" s="749"/>
      <c r="BD386" s="749"/>
      <c r="BE386" s="749"/>
      <c r="BF386" s="749"/>
      <c r="BG386" s="749"/>
      <c r="BH386" s="749"/>
      <c r="BI386" s="749"/>
      <c r="BJ386" s="749"/>
      <c r="BK386" s="749"/>
      <c r="BL386" s="749"/>
      <c r="BM386" s="749"/>
      <c r="BN386" s="749"/>
      <c r="BO386" s="749"/>
      <c r="BP386" s="749"/>
      <c r="BQ386" s="749"/>
      <c r="BR386" s="749"/>
      <c r="BS386" s="749"/>
      <c r="BT386" s="749"/>
      <c r="BU386" s="749"/>
      <c r="BV386" s="749"/>
    </row>
    <row r="387" spans="1:74" ht="13.5" customHeight="1">
      <c r="A387" s="771"/>
      <c r="B387" s="17" t="s">
        <v>83</v>
      </c>
      <c r="C387" s="779"/>
      <c r="D387" s="777"/>
      <c r="E387" s="778"/>
      <c r="F387" s="777"/>
      <c r="G387" s="778"/>
      <c r="H387" s="777"/>
      <c r="I387" s="778"/>
      <c r="J387" s="777"/>
      <c r="K387" s="764"/>
      <c r="L387" s="780"/>
      <c r="M387" s="779"/>
      <c r="N387" s="777"/>
      <c r="O387" s="764"/>
      <c r="P387" s="777"/>
      <c r="Q387" s="764"/>
      <c r="R387" s="777"/>
      <c r="S387" s="764"/>
      <c r="T387" s="777"/>
      <c r="Z387" s="771"/>
      <c r="AA387" s="750"/>
      <c r="AB387" s="750"/>
      <c r="AC387" s="750"/>
      <c r="AD387" s="750"/>
      <c r="AE387" s="750"/>
      <c r="AF387" s="750"/>
      <c r="AG387" s="750"/>
      <c r="AH387" s="750"/>
      <c r="AI387" s="750"/>
      <c r="AJ387" s="750"/>
      <c r="AK387" s="750"/>
      <c r="AL387" s="750"/>
      <c r="AM387" s="750"/>
      <c r="AN387" s="750"/>
      <c r="AO387" s="750"/>
      <c r="AP387" s="750"/>
      <c r="AQ387" s="750"/>
      <c r="AR387" s="750"/>
      <c r="AS387" s="750"/>
      <c r="AT387" s="750"/>
      <c r="AU387" s="750"/>
      <c r="AV387" s="750"/>
      <c r="AW387" s="750"/>
      <c r="AX387" s="750"/>
      <c r="AY387" s="750"/>
      <c r="AZ387" s="750"/>
      <c r="BA387" s="750"/>
      <c r="BB387" s="750"/>
      <c r="BC387" s="750"/>
      <c r="BD387" s="750"/>
      <c r="BE387" s="750"/>
      <c r="BF387" s="750"/>
      <c r="BG387" s="750"/>
      <c r="BH387" s="750"/>
      <c r="BI387" s="750"/>
      <c r="BJ387" s="750"/>
      <c r="BK387" s="750"/>
      <c r="BL387" s="750"/>
      <c r="BM387" s="750"/>
      <c r="BN387" s="750"/>
      <c r="BO387" s="750"/>
      <c r="BP387" s="750"/>
      <c r="BQ387" s="750"/>
      <c r="BR387" s="750"/>
      <c r="BS387" s="750"/>
      <c r="BT387" s="750"/>
      <c r="BU387" s="750"/>
      <c r="BV387" s="750"/>
    </row>
    <row r="388" spans="1:74" ht="13.5" customHeight="1">
      <c r="A388" s="771"/>
      <c r="B388" s="17" t="s">
        <v>65</v>
      </c>
      <c r="C388" s="779"/>
      <c r="D388" s="777"/>
      <c r="E388" s="778"/>
      <c r="F388" s="777"/>
      <c r="G388" s="778"/>
      <c r="H388" s="777"/>
      <c r="I388" s="778"/>
      <c r="J388" s="777"/>
      <c r="K388" s="764"/>
      <c r="L388" s="780"/>
      <c r="M388" s="779"/>
      <c r="N388" s="777"/>
      <c r="O388" s="764"/>
      <c r="P388" s="777"/>
      <c r="Q388" s="764"/>
      <c r="R388" s="777"/>
      <c r="S388" s="764"/>
      <c r="T388" s="777"/>
      <c r="Z388" s="771"/>
      <c r="AA388" s="750"/>
      <c r="AB388" s="750"/>
      <c r="AC388" s="750"/>
      <c r="AD388" s="750"/>
      <c r="AE388" s="750"/>
      <c r="AF388" s="750"/>
      <c r="AG388" s="750"/>
      <c r="AH388" s="750"/>
      <c r="AI388" s="750"/>
      <c r="AJ388" s="750"/>
      <c r="AK388" s="750"/>
      <c r="AL388" s="750"/>
      <c r="AM388" s="750"/>
      <c r="AN388" s="750"/>
      <c r="AO388" s="750"/>
      <c r="AP388" s="750"/>
      <c r="AQ388" s="750"/>
      <c r="AR388" s="750"/>
      <c r="AS388" s="750"/>
      <c r="AT388" s="750"/>
      <c r="AU388" s="750"/>
      <c r="AV388" s="750"/>
      <c r="AW388" s="750"/>
      <c r="AX388" s="750"/>
      <c r="AY388" s="750"/>
      <c r="AZ388" s="750"/>
      <c r="BA388" s="750"/>
      <c r="BB388" s="750"/>
      <c r="BC388" s="750"/>
      <c r="BD388" s="750"/>
      <c r="BE388" s="750"/>
      <c r="BF388" s="750"/>
      <c r="BG388" s="750"/>
      <c r="BH388" s="750"/>
      <c r="BI388" s="750"/>
      <c r="BJ388" s="750"/>
      <c r="BK388" s="750"/>
      <c r="BL388" s="750"/>
      <c r="BM388" s="750"/>
      <c r="BN388" s="750"/>
      <c r="BO388" s="750"/>
      <c r="BP388" s="750"/>
      <c r="BQ388" s="750"/>
      <c r="BR388" s="750"/>
      <c r="BS388" s="750"/>
      <c r="BT388" s="750"/>
      <c r="BU388" s="750"/>
      <c r="BV388" s="750"/>
    </row>
    <row r="389" spans="1:74" ht="13.5" customHeight="1">
      <c r="A389" s="772"/>
      <c r="B389" s="18" t="s">
        <v>68</v>
      </c>
      <c r="C389" s="788"/>
      <c r="D389" s="789"/>
      <c r="E389" s="790"/>
      <c r="F389" s="789"/>
      <c r="G389" s="790"/>
      <c r="H389" s="789"/>
      <c r="I389" s="790"/>
      <c r="J389" s="789"/>
      <c r="K389" s="791"/>
      <c r="L389" s="791"/>
      <c r="M389" s="788"/>
      <c r="N389" s="789"/>
      <c r="O389" s="791"/>
      <c r="P389" s="789"/>
      <c r="Q389" s="791"/>
      <c r="R389" s="789"/>
      <c r="S389" s="791"/>
      <c r="T389" s="789"/>
      <c r="Z389" s="772"/>
      <c r="AA389" s="751"/>
      <c r="AB389" s="751"/>
      <c r="AC389" s="751"/>
      <c r="AD389" s="751"/>
      <c r="AE389" s="751"/>
      <c r="AF389" s="751"/>
      <c r="AG389" s="751"/>
      <c r="AH389" s="751"/>
      <c r="AI389" s="751"/>
      <c r="AJ389" s="751"/>
      <c r="AK389" s="751"/>
      <c r="AL389" s="751"/>
      <c r="AM389" s="751"/>
      <c r="AN389" s="751"/>
      <c r="AO389" s="751"/>
      <c r="AP389" s="751"/>
      <c r="AQ389" s="751"/>
      <c r="AR389" s="751"/>
      <c r="AS389" s="751"/>
      <c r="AT389" s="751"/>
      <c r="AU389" s="751"/>
      <c r="AV389" s="751"/>
      <c r="AW389" s="751"/>
      <c r="AX389" s="751"/>
      <c r="AY389" s="751"/>
      <c r="AZ389" s="751"/>
      <c r="BA389" s="751"/>
      <c r="BB389" s="751"/>
      <c r="BC389" s="751"/>
      <c r="BD389" s="751"/>
      <c r="BE389" s="751"/>
      <c r="BF389" s="751"/>
      <c r="BG389" s="751"/>
      <c r="BH389" s="751"/>
      <c r="BI389" s="751"/>
      <c r="BJ389" s="751"/>
      <c r="BK389" s="751"/>
      <c r="BL389" s="751"/>
      <c r="BM389" s="751"/>
      <c r="BN389" s="751"/>
      <c r="BO389" s="751"/>
      <c r="BP389" s="751"/>
      <c r="BQ389" s="751"/>
      <c r="BR389" s="751"/>
      <c r="BS389" s="751"/>
      <c r="BT389" s="751"/>
      <c r="BU389" s="751"/>
      <c r="BV389" s="751"/>
    </row>
    <row r="390" spans="1:74" ht="13.5" customHeight="1">
      <c r="A390" s="771" t="s">
        <v>87</v>
      </c>
      <c r="B390" s="15" t="s">
        <v>53</v>
      </c>
      <c r="C390" s="767" t="str">
        <f>VLOOKUP($C377,'2026年度(1年後期)'!$B$5:$N$207,COLUMN('2026年度(1年後期)'!$G$5),0)&amp;""</f>
        <v/>
      </c>
      <c r="D390" s="768"/>
      <c r="E390" s="773" t="str">
        <f>VLOOKUP($C377,'2026年度(2年後期)'!$B$5:$N$207,COLUMN('2026年度(2年後期)'!$G$5),0)&amp;""</f>
        <v/>
      </c>
      <c r="F390" s="768"/>
      <c r="G390" s="773" t="str">
        <f>VLOOKUP($C377,'2026年度(3年後期)'!$B$5:$N$207,COLUMN('2026年度(3年後期)'!$G$5),0)&amp;""</f>
        <v/>
      </c>
      <c r="H390" s="768"/>
      <c r="I390" s="773" t="str">
        <f>VLOOKUP($C377,'2026年度(4年後期)'!$B$5:$N$206,COLUMN('2026年度(4年後期)'!$G$5),0)&amp;""</f>
        <v/>
      </c>
      <c r="J390" s="768"/>
      <c r="K390" s="769" t="str">
        <f>VLOOKUP($C377,'2026年度(助産後期)'!$B$5:$N$207,COLUMN('2026年度(助産後期)'!$G$5),0)&amp;""</f>
        <v/>
      </c>
      <c r="L390" s="769"/>
      <c r="M390" s="767" t="str">
        <f>VLOOKUP($C377,'2026年度(M1後期)'!$B$5:$N$207,COLUMN('2026年度(M1後期)'!$G$5),0)&amp;""</f>
        <v/>
      </c>
      <c r="N390" s="768"/>
      <c r="O390" s="769" t="str">
        <f>VLOOKUP($C377,'2026年度(M2後期)'!$B$5:$N$207,COLUMN('2026年度(M2後期)'!$G$5),0)&amp;""</f>
        <v>特別研究</v>
      </c>
      <c r="P390" s="768"/>
      <c r="Q390" s="769" t="str">
        <f>VLOOKUP($C377,'2026年度(D1後期)'!$B$5:$N$207,COLUMN('2026年度(D1後期)'!$G$5),0)&amp;""</f>
        <v/>
      </c>
      <c r="R390" s="768"/>
      <c r="S390" s="769" t="str">
        <f>VLOOKUP($C377,'2026年度(D23後期)'!$B$5:$N$207,COLUMN('2026年度(D23後期)'!$G$5),0)&amp;""</f>
        <v/>
      </c>
      <c r="T390" s="768"/>
      <c r="Z390" s="771" t="str">
        <f>A390</f>
        <v>３時限（13：30～15：00）</v>
      </c>
      <c r="AA390" s="749"/>
      <c r="AB390" s="749"/>
      <c r="AC390" s="749"/>
      <c r="AD390" s="749"/>
      <c r="AE390" s="749"/>
      <c r="AF390" s="749"/>
      <c r="AG390" s="749"/>
      <c r="AH390" s="749"/>
      <c r="AI390" s="749"/>
      <c r="AJ390" s="749"/>
      <c r="AK390" s="749"/>
      <c r="AL390" s="749"/>
      <c r="AM390" s="749"/>
      <c r="AN390" s="749"/>
      <c r="AO390" s="749"/>
      <c r="AP390" s="749"/>
      <c r="AQ390" s="749"/>
      <c r="AR390" s="749"/>
      <c r="AS390" s="749"/>
      <c r="AT390" s="749"/>
      <c r="AU390" s="749"/>
      <c r="AV390" s="749"/>
      <c r="AW390" s="749"/>
      <c r="AX390" s="749"/>
      <c r="AY390" s="749"/>
      <c r="AZ390" s="749"/>
      <c r="BA390" s="749"/>
      <c r="BB390" s="749"/>
      <c r="BC390" s="749"/>
      <c r="BD390" s="749"/>
      <c r="BE390" s="749"/>
      <c r="BF390" s="749"/>
      <c r="BG390" s="749"/>
      <c r="BH390" s="749"/>
      <c r="BI390" s="749"/>
      <c r="BJ390" s="749"/>
      <c r="BK390" s="749"/>
      <c r="BL390" s="749"/>
      <c r="BM390" s="749"/>
      <c r="BN390" s="749"/>
      <c r="BO390" s="749"/>
      <c r="BP390" s="749"/>
      <c r="BQ390" s="749"/>
      <c r="BR390" s="749"/>
      <c r="BS390" s="749"/>
      <c r="BT390" s="749"/>
      <c r="BU390" s="749"/>
      <c r="BV390" s="749"/>
    </row>
    <row r="391" spans="1:74" ht="13.5" customHeight="1">
      <c r="A391" s="771"/>
      <c r="B391" s="15" t="s">
        <v>61</v>
      </c>
      <c r="C391" s="765" t="str">
        <f>IFERROR(VLOOKUP(C390,科目・教員!$A$2:$B$342,2,0),"")</f>
        <v/>
      </c>
      <c r="D391" s="764"/>
      <c r="E391" s="766" t="str">
        <f>IFERROR(VLOOKUP(E390,科目・教員!$A$2:$B$342,2,0),"")</f>
        <v/>
      </c>
      <c r="F391" s="764"/>
      <c r="G391" s="766" t="str">
        <f>IFERROR(VLOOKUP(G390,科目・教員!$A$2:$B$342,2,0),"")</f>
        <v/>
      </c>
      <c r="H391" s="764"/>
      <c r="I391" s="766" t="str">
        <f>IFERROR(VLOOKUP(I390,科目・教員!$A$2:$B$342,2,0),"")</f>
        <v/>
      </c>
      <c r="J391" s="764"/>
      <c r="K391" s="763" t="str">
        <f>IFERROR(VLOOKUP(K390,科目・教員!$A$2:$B$342,2,0),"")</f>
        <v/>
      </c>
      <c r="L391" s="763"/>
      <c r="M391" s="765" t="str">
        <f>IFERROR(VLOOKUP(M390,科目・教員!$A$2:$B$342,2,0),"")</f>
        <v/>
      </c>
      <c r="N391" s="764"/>
      <c r="O391" s="763" t="str">
        <f>IFERROR(VLOOKUP(O390,科目・教員!$A$2:$B$342,2,0),"")</f>
        <v/>
      </c>
      <c r="P391" s="764"/>
      <c r="Q391" s="763" t="str">
        <f>IFERROR(VLOOKUP(Q390,科目・教員!$A$2:$B$342,2,0),"")</f>
        <v/>
      </c>
      <c r="R391" s="764"/>
      <c r="S391" s="763" t="str">
        <f>IFERROR(VLOOKUP(S390,科目・教員!$A$2:$B$342,2,0),"")</f>
        <v/>
      </c>
      <c r="T391" s="764"/>
      <c r="Z391" s="771"/>
      <c r="AA391" s="750"/>
      <c r="AB391" s="750"/>
      <c r="AC391" s="750"/>
      <c r="AD391" s="750"/>
      <c r="AE391" s="750"/>
      <c r="AF391" s="750"/>
      <c r="AG391" s="750"/>
      <c r="AH391" s="750"/>
      <c r="AI391" s="750"/>
      <c r="AJ391" s="750"/>
      <c r="AK391" s="750"/>
      <c r="AL391" s="750"/>
      <c r="AM391" s="750"/>
      <c r="AN391" s="750"/>
      <c r="AO391" s="750"/>
      <c r="AP391" s="750"/>
      <c r="AQ391" s="750"/>
      <c r="AR391" s="750"/>
      <c r="AS391" s="750"/>
      <c r="AT391" s="750"/>
      <c r="AU391" s="750"/>
      <c r="AV391" s="750"/>
      <c r="AW391" s="750"/>
      <c r="AX391" s="750"/>
      <c r="AY391" s="750"/>
      <c r="AZ391" s="750"/>
      <c r="BA391" s="750"/>
      <c r="BB391" s="750"/>
      <c r="BC391" s="750"/>
      <c r="BD391" s="750"/>
      <c r="BE391" s="750"/>
      <c r="BF391" s="750"/>
      <c r="BG391" s="750"/>
      <c r="BH391" s="750"/>
      <c r="BI391" s="750"/>
      <c r="BJ391" s="750"/>
      <c r="BK391" s="750"/>
      <c r="BL391" s="750"/>
      <c r="BM391" s="750"/>
      <c r="BN391" s="750"/>
      <c r="BO391" s="750"/>
      <c r="BP391" s="750"/>
      <c r="BQ391" s="750"/>
      <c r="BR391" s="750"/>
      <c r="BS391" s="750"/>
      <c r="BT391" s="750"/>
      <c r="BU391" s="750"/>
      <c r="BV391" s="750"/>
    </row>
    <row r="392" spans="1:74" ht="13.5" customHeight="1">
      <c r="A392" s="771"/>
      <c r="B392" s="15" t="s">
        <v>65</v>
      </c>
      <c r="C392" s="765" t="str">
        <f>VLOOKUP($C377,'2026年度(1年後期)'!$B$5:$N$207,COLUMN('2026年度(1年後期)'!$G$5)+1,0)&amp;""</f>
        <v/>
      </c>
      <c r="D392" s="764"/>
      <c r="E392" s="766" t="str">
        <f>VLOOKUP($C377,'2026年度(2年後期)'!$B$5:$N$207,COLUMN('2026年度(2年後期)'!$G$5)+1,0)&amp;""</f>
        <v/>
      </c>
      <c r="F392" s="764"/>
      <c r="G392" s="766" t="str">
        <f>VLOOKUP($C377,'2026年度(3年後期)'!$B$5:$N$207,COLUMN('2026年度(3年後期)'!$G$5)+1,0)&amp;""</f>
        <v/>
      </c>
      <c r="H392" s="764"/>
      <c r="I392" s="766" t="str">
        <f>VLOOKUP($C377,'2026年度(4年後期)'!$B$5:$N$206,COLUMN('2026年度(4年後期)'!$G$5)+1,0)&amp;""</f>
        <v/>
      </c>
      <c r="J392" s="764"/>
      <c r="K392" s="763" t="str">
        <f>VLOOKUP($C377,'2026年度(助産後期)'!$B$5:$N$207,COLUMN('2026年度(助産後期)'!$G$5)+1,0)&amp;""</f>
        <v/>
      </c>
      <c r="L392" s="763"/>
      <c r="M392" s="765" t="str">
        <f>VLOOKUP($C377,'2026年度(M1後期)'!$B$5:$N$207,COLUMN('2026年度(M1後期)'!$G$5)+1,0)&amp;""</f>
        <v/>
      </c>
      <c r="N392" s="764"/>
      <c r="O392" s="763" t="str">
        <f>VLOOKUP($C377,'2026年度(M2後期)'!$B$5:$N$207,COLUMN('2026年度(M2後期)'!$G$5)+1,0)&amp;""</f>
        <v/>
      </c>
      <c r="P392" s="764"/>
      <c r="Q392" s="763" t="str">
        <f>VLOOKUP($C377,'2026年度(D1後期)'!$B$5:$N$207,COLUMN('2026年度(D1後期)'!$G$5)+1,0)&amp;""</f>
        <v/>
      </c>
      <c r="R392" s="764"/>
      <c r="S392" s="763" t="str">
        <f>VLOOKUP($C377,'2026年度(D23後期)'!$B$5:$N$207,COLUMN('2026年度(D23後期)'!$G$5)+1,0)&amp;""</f>
        <v/>
      </c>
      <c r="T392" s="764"/>
      <c r="Z392" s="771"/>
      <c r="AA392" s="750"/>
      <c r="AB392" s="750"/>
      <c r="AC392" s="750"/>
      <c r="AD392" s="750"/>
      <c r="AE392" s="750"/>
      <c r="AF392" s="750"/>
      <c r="AG392" s="750"/>
      <c r="AH392" s="750"/>
      <c r="AI392" s="750"/>
      <c r="AJ392" s="750"/>
      <c r="AK392" s="750"/>
      <c r="AL392" s="750"/>
      <c r="AM392" s="750"/>
      <c r="AN392" s="750"/>
      <c r="AO392" s="750"/>
      <c r="AP392" s="750"/>
      <c r="AQ392" s="750"/>
      <c r="AR392" s="750"/>
      <c r="AS392" s="750"/>
      <c r="AT392" s="750"/>
      <c r="AU392" s="750"/>
      <c r="AV392" s="750"/>
      <c r="AW392" s="750"/>
      <c r="AX392" s="750"/>
      <c r="AY392" s="750"/>
      <c r="AZ392" s="750"/>
      <c r="BA392" s="750"/>
      <c r="BB392" s="750"/>
      <c r="BC392" s="750"/>
      <c r="BD392" s="750"/>
      <c r="BE392" s="750"/>
      <c r="BF392" s="750"/>
      <c r="BG392" s="750"/>
      <c r="BH392" s="750"/>
      <c r="BI392" s="750"/>
      <c r="BJ392" s="750"/>
      <c r="BK392" s="750"/>
      <c r="BL392" s="750"/>
      <c r="BM392" s="750"/>
      <c r="BN392" s="750"/>
      <c r="BO392" s="750"/>
      <c r="BP392" s="750"/>
      <c r="BQ392" s="750"/>
      <c r="BR392" s="750"/>
      <c r="BS392" s="750"/>
      <c r="BT392" s="750"/>
      <c r="BU392" s="750"/>
      <c r="BV392" s="750"/>
    </row>
    <row r="393" spans="1:74" ht="13.5" customHeight="1">
      <c r="A393" s="786"/>
      <c r="B393" s="16" t="s">
        <v>68</v>
      </c>
      <c r="C393" s="774"/>
      <c r="D393" s="775"/>
      <c r="E393" s="759"/>
      <c r="F393" s="760"/>
      <c r="G393" s="759"/>
      <c r="H393" s="760"/>
      <c r="I393" s="759"/>
      <c r="J393" s="760"/>
      <c r="K393" s="761"/>
      <c r="L393" s="761"/>
      <c r="M393" s="762"/>
      <c r="N393" s="760"/>
      <c r="O393" s="761"/>
      <c r="P393" s="760"/>
      <c r="Q393" s="761"/>
      <c r="R393" s="760"/>
      <c r="S393" s="761"/>
      <c r="T393" s="760"/>
      <c r="Z393" s="772"/>
      <c r="AA393" s="751"/>
      <c r="AB393" s="751"/>
      <c r="AC393" s="751"/>
      <c r="AD393" s="751"/>
      <c r="AE393" s="751"/>
      <c r="AF393" s="751"/>
      <c r="AG393" s="751"/>
      <c r="AH393" s="751"/>
      <c r="AI393" s="751"/>
      <c r="AJ393" s="751"/>
      <c r="AK393" s="751"/>
      <c r="AL393" s="751"/>
      <c r="AM393" s="751"/>
      <c r="AN393" s="751"/>
      <c r="AO393" s="751"/>
      <c r="AP393" s="751"/>
      <c r="AQ393" s="751"/>
      <c r="AR393" s="751"/>
      <c r="AS393" s="751"/>
      <c r="AT393" s="751"/>
      <c r="AU393" s="751"/>
      <c r="AV393" s="751"/>
      <c r="AW393" s="751"/>
      <c r="AX393" s="751"/>
      <c r="AY393" s="751"/>
      <c r="AZ393" s="751"/>
      <c r="BA393" s="751"/>
      <c r="BB393" s="751"/>
      <c r="BC393" s="751"/>
      <c r="BD393" s="751"/>
      <c r="BE393" s="751"/>
      <c r="BF393" s="751"/>
      <c r="BG393" s="751"/>
      <c r="BH393" s="751"/>
      <c r="BI393" s="751"/>
      <c r="BJ393" s="751"/>
      <c r="BK393" s="751"/>
      <c r="BL393" s="751"/>
      <c r="BM393" s="751"/>
      <c r="BN393" s="751"/>
      <c r="BO393" s="751"/>
      <c r="BP393" s="751"/>
      <c r="BQ393" s="751"/>
      <c r="BR393" s="751"/>
      <c r="BS393" s="751"/>
      <c r="BT393" s="751"/>
      <c r="BU393" s="751"/>
      <c r="BV393" s="751"/>
    </row>
    <row r="394" spans="1:74" ht="13.5" customHeight="1">
      <c r="A394" s="771" t="s">
        <v>103</v>
      </c>
      <c r="B394" s="15" t="s">
        <v>53</v>
      </c>
      <c r="C394" s="767" t="str">
        <f>VLOOKUP($C377,'2026年度(1年後期)'!$B$5:$N$207,COLUMN('2026年度(1年後期)'!$I$5),0)&amp;""</f>
        <v/>
      </c>
      <c r="D394" s="768"/>
      <c r="E394" s="773" t="str">
        <f>VLOOKUP($C377,'2026年度(2年後期)'!$B$5:$N$207,COLUMN('2026年度(2年後期)'!$I$5),0)&amp;""</f>
        <v/>
      </c>
      <c r="F394" s="768"/>
      <c r="G394" s="773" t="str">
        <f>VLOOKUP($C377,'2026年度(3年後期)'!$B$5:$N$207,COLUMN('2026年度(3年後期)'!$I$5),0)&amp;""</f>
        <v/>
      </c>
      <c r="H394" s="768"/>
      <c r="I394" s="773" t="str">
        <f>VLOOKUP($C377,'2026年度(4年後期)'!$B$5:$N$206,COLUMN('2026年度(4年後期)'!$I$5),0)&amp;""</f>
        <v/>
      </c>
      <c r="J394" s="768"/>
      <c r="K394" s="769" t="str">
        <f>VLOOKUP($C377,'2026年度(助産後期)'!$B$5:$N$207,COLUMN('2026年度(助産後期)'!$I$5),0)&amp;""</f>
        <v/>
      </c>
      <c r="L394" s="769"/>
      <c r="M394" s="767" t="str">
        <f>VLOOKUP($C377,'2026年度(M1後期)'!$B$5:$N$207,COLUMN('2026年度(M1後期)'!$I$5),0)&amp;""</f>
        <v/>
      </c>
      <c r="N394" s="768"/>
      <c r="O394" s="769" t="str">
        <f>VLOOKUP($C377,'2026年度(M2後期)'!$B$5:$N$207,COLUMN('2026年度(M2後期)'!$I$5),0)&amp;""</f>
        <v>特別研究</v>
      </c>
      <c r="P394" s="768"/>
      <c r="Q394" s="769" t="str">
        <f>VLOOKUP($C377,'2026年度(D1後期)'!$B$5:$N$207,COLUMN('2026年度(D1後期)'!$I$5),0)&amp;""</f>
        <v/>
      </c>
      <c r="R394" s="768"/>
      <c r="S394" s="769" t="str">
        <f>VLOOKUP($C377,'2026年度(D23後期)'!$B$5:$N$207,COLUMN('2026年度(D23後期)'!$I$5),0)&amp;""</f>
        <v/>
      </c>
      <c r="T394" s="768"/>
      <c r="Z394" s="771" t="str">
        <f>A394</f>
        <v>４時限（15：10～16：40）</v>
      </c>
      <c r="AA394" s="749"/>
      <c r="AB394" s="749"/>
      <c r="AC394" s="749"/>
      <c r="AD394" s="749"/>
      <c r="AE394" s="749"/>
      <c r="AF394" s="749"/>
      <c r="AG394" s="749"/>
      <c r="AH394" s="749"/>
      <c r="AI394" s="749"/>
      <c r="AJ394" s="749"/>
      <c r="AK394" s="749"/>
      <c r="AL394" s="749"/>
      <c r="AM394" s="749"/>
      <c r="AN394" s="749"/>
      <c r="AO394" s="749"/>
      <c r="AP394" s="749"/>
      <c r="AQ394" s="749"/>
      <c r="AR394" s="749"/>
      <c r="AS394" s="749"/>
      <c r="AT394" s="749"/>
      <c r="AU394" s="749"/>
      <c r="AV394" s="749"/>
      <c r="AW394" s="749"/>
      <c r="AX394" s="749"/>
      <c r="AY394" s="749"/>
      <c r="AZ394" s="749"/>
      <c r="BA394" s="749"/>
      <c r="BB394" s="749"/>
      <c r="BC394" s="749"/>
      <c r="BD394" s="749"/>
      <c r="BE394" s="749"/>
      <c r="BF394" s="749"/>
      <c r="BG394" s="749"/>
      <c r="BH394" s="749"/>
      <c r="BI394" s="749"/>
      <c r="BJ394" s="749"/>
      <c r="BK394" s="749"/>
      <c r="BL394" s="749"/>
      <c r="BM394" s="749"/>
      <c r="BN394" s="749"/>
      <c r="BO394" s="749"/>
      <c r="BP394" s="749"/>
      <c r="BQ394" s="749"/>
      <c r="BR394" s="749"/>
      <c r="BS394" s="749"/>
      <c r="BT394" s="749"/>
      <c r="BU394" s="749"/>
      <c r="BV394" s="749"/>
    </row>
    <row r="395" spans="1:74" ht="13.5" customHeight="1">
      <c r="A395" s="771"/>
      <c r="B395" s="15" t="s">
        <v>61</v>
      </c>
      <c r="C395" s="765" t="str">
        <f>IFERROR(VLOOKUP(C394,科目・教員!$A$2:$B$342,2,0),"")</f>
        <v/>
      </c>
      <c r="D395" s="764"/>
      <c r="E395" s="766" t="str">
        <f>IFERROR(VLOOKUP(E394,科目・教員!$A$2:$B$342,2,0),"")</f>
        <v/>
      </c>
      <c r="F395" s="764"/>
      <c r="G395" s="766" t="str">
        <f>IFERROR(VLOOKUP(G394,科目・教員!$A$2:$B$342,2,0),"")</f>
        <v/>
      </c>
      <c r="H395" s="764"/>
      <c r="I395" s="766" t="str">
        <f>IFERROR(VLOOKUP(I394,科目・教員!$A$2:$B$342,2,0),"")</f>
        <v/>
      </c>
      <c r="J395" s="764"/>
      <c r="K395" s="763" t="str">
        <f>IFERROR(VLOOKUP(K394,科目・教員!$A$2:$B$342,2,0),"")</f>
        <v/>
      </c>
      <c r="L395" s="763"/>
      <c r="M395" s="765" t="str">
        <f>IFERROR(VLOOKUP(M394,科目・教員!$A$2:$B$342,2,0),"")</f>
        <v/>
      </c>
      <c r="N395" s="764"/>
      <c r="O395" s="763" t="str">
        <f>IFERROR(VLOOKUP(O394,科目・教員!$A$2:$B$342,2,0),"")</f>
        <v/>
      </c>
      <c r="P395" s="764"/>
      <c r="Q395" s="763" t="str">
        <f>IFERROR(VLOOKUP(Q394,科目・教員!$A$2:$B$342,2,0),"")</f>
        <v/>
      </c>
      <c r="R395" s="764"/>
      <c r="S395" s="763" t="str">
        <f>IFERROR(VLOOKUP(S394,科目・教員!$A$2:$B$342,2,0),"")</f>
        <v/>
      </c>
      <c r="T395" s="764"/>
      <c r="Z395" s="771"/>
      <c r="AA395" s="750"/>
      <c r="AB395" s="750"/>
      <c r="AC395" s="750"/>
      <c r="AD395" s="750"/>
      <c r="AE395" s="750"/>
      <c r="AF395" s="750"/>
      <c r="AG395" s="750"/>
      <c r="AH395" s="750"/>
      <c r="AI395" s="750"/>
      <c r="AJ395" s="750"/>
      <c r="AK395" s="750"/>
      <c r="AL395" s="750"/>
      <c r="AM395" s="750"/>
      <c r="AN395" s="750"/>
      <c r="AO395" s="750"/>
      <c r="AP395" s="750"/>
      <c r="AQ395" s="750"/>
      <c r="AR395" s="750"/>
      <c r="AS395" s="750"/>
      <c r="AT395" s="750"/>
      <c r="AU395" s="750"/>
      <c r="AV395" s="750"/>
      <c r="AW395" s="750"/>
      <c r="AX395" s="750"/>
      <c r="AY395" s="750"/>
      <c r="AZ395" s="750"/>
      <c r="BA395" s="750"/>
      <c r="BB395" s="750"/>
      <c r="BC395" s="750"/>
      <c r="BD395" s="750"/>
      <c r="BE395" s="750"/>
      <c r="BF395" s="750"/>
      <c r="BG395" s="750"/>
      <c r="BH395" s="750"/>
      <c r="BI395" s="750"/>
      <c r="BJ395" s="750"/>
      <c r="BK395" s="750"/>
      <c r="BL395" s="750"/>
      <c r="BM395" s="750"/>
      <c r="BN395" s="750"/>
      <c r="BO395" s="750"/>
      <c r="BP395" s="750"/>
      <c r="BQ395" s="750"/>
      <c r="BR395" s="750"/>
      <c r="BS395" s="750"/>
      <c r="BT395" s="750"/>
      <c r="BU395" s="750"/>
      <c r="BV395" s="750"/>
    </row>
    <row r="396" spans="1:74" ht="13.5" customHeight="1">
      <c r="A396" s="771"/>
      <c r="B396" s="15" t="s">
        <v>65</v>
      </c>
      <c r="C396" s="765" t="str">
        <f>VLOOKUP($C377,'2026年度(1年後期)'!$B$5:$N$207,COLUMN('2026年度(1年後期)'!$I$5)+1,0)&amp;""</f>
        <v/>
      </c>
      <c r="D396" s="764"/>
      <c r="E396" s="766" t="str">
        <f>VLOOKUP($C377,'2026年度(2年後期)'!$B$5:$N$207,COLUMN('2026年度(2年後期)'!$I$5)+1,0)&amp;""</f>
        <v/>
      </c>
      <c r="F396" s="764"/>
      <c r="G396" s="766" t="str">
        <f>VLOOKUP($C377,'2026年度(3年後期)'!$B$5:$N$207,COLUMN('2026年度(3年後期)'!$I$5)+1,0)&amp;""</f>
        <v/>
      </c>
      <c r="H396" s="764"/>
      <c r="I396" s="766" t="str">
        <f>VLOOKUP($C377,'2026年度(4年後期)'!$B$5:$N$206,COLUMN('2026年度(4年後期)'!$I$5)+1,0)&amp;""</f>
        <v/>
      </c>
      <c r="J396" s="764"/>
      <c r="K396" s="763" t="str">
        <f>VLOOKUP($C377,'2026年度(助産後期)'!$B$5:$N$207,COLUMN('2026年度(助産後期)'!$I$5)+1,0)&amp;""</f>
        <v/>
      </c>
      <c r="L396" s="763"/>
      <c r="M396" s="765" t="str">
        <f>VLOOKUP($C377,'2026年度(M1後期)'!$B$5:$N$207,COLUMN('2026年度(M1後期)'!$I$5)+1,0)&amp;""</f>
        <v/>
      </c>
      <c r="N396" s="764"/>
      <c r="O396" s="763" t="str">
        <f>VLOOKUP($C377,'2026年度(M2後期)'!$B$5:$N$207,COLUMN('2026年度(M2後期)'!$I$5)+1,0)&amp;""</f>
        <v/>
      </c>
      <c r="P396" s="764"/>
      <c r="Q396" s="763" t="str">
        <f>VLOOKUP($C377,'2026年度(D1後期)'!$B$5:$N$207,COLUMN('2026年度(D1後期)'!$I$5)+1,0)&amp;""</f>
        <v/>
      </c>
      <c r="R396" s="764"/>
      <c r="S396" s="763" t="str">
        <f>VLOOKUP($C377,'2026年度(D23後期)'!$B$5:$N$207,COLUMN('2026年度(D23後期)'!$I$5)+1,0)&amp;""</f>
        <v/>
      </c>
      <c r="T396" s="764"/>
      <c r="Z396" s="771"/>
      <c r="AA396" s="750"/>
      <c r="AB396" s="750"/>
      <c r="AC396" s="750"/>
      <c r="AD396" s="750"/>
      <c r="AE396" s="750"/>
      <c r="AF396" s="750"/>
      <c r="AG396" s="750"/>
      <c r="AH396" s="750"/>
      <c r="AI396" s="750"/>
      <c r="AJ396" s="750"/>
      <c r="AK396" s="750"/>
      <c r="AL396" s="750"/>
      <c r="AM396" s="750"/>
      <c r="AN396" s="750"/>
      <c r="AO396" s="750"/>
      <c r="AP396" s="750"/>
      <c r="AQ396" s="750"/>
      <c r="AR396" s="750"/>
      <c r="AS396" s="750"/>
      <c r="AT396" s="750"/>
      <c r="AU396" s="750"/>
      <c r="AV396" s="750"/>
      <c r="AW396" s="750"/>
      <c r="AX396" s="750"/>
      <c r="AY396" s="750"/>
      <c r="AZ396" s="750"/>
      <c r="BA396" s="750"/>
      <c r="BB396" s="750"/>
      <c r="BC396" s="750"/>
      <c r="BD396" s="750"/>
      <c r="BE396" s="750"/>
      <c r="BF396" s="750"/>
      <c r="BG396" s="750"/>
      <c r="BH396" s="750"/>
      <c r="BI396" s="750"/>
      <c r="BJ396" s="750"/>
      <c r="BK396" s="750"/>
      <c r="BL396" s="750"/>
      <c r="BM396" s="750"/>
      <c r="BN396" s="750"/>
      <c r="BO396" s="750"/>
      <c r="BP396" s="750"/>
      <c r="BQ396" s="750"/>
      <c r="BR396" s="750"/>
      <c r="BS396" s="750"/>
      <c r="BT396" s="750"/>
      <c r="BU396" s="750"/>
      <c r="BV396" s="750"/>
    </row>
    <row r="397" spans="1:74" ht="13.5" customHeight="1">
      <c r="A397" s="772"/>
      <c r="B397" s="16" t="s">
        <v>68</v>
      </c>
      <c r="C397" s="774"/>
      <c r="D397" s="775"/>
      <c r="E397" s="759"/>
      <c r="F397" s="760"/>
      <c r="G397" s="759"/>
      <c r="H397" s="760"/>
      <c r="I397" s="759"/>
      <c r="J397" s="760"/>
      <c r="K397" s="761"/>
      <c r="L397" s="761"/>
      <c r="M397" s="762"/>
      <c r="N397" s="760"/>
      <c r="O397" s="761"/>
      <c r="P397" s="760"/>
      <c r="Q397" s="761"/>
      <c r="R397" s="760"/>
      <c r="S397" s="761"/>
      <c r="T397" s="760"/>
      <c r="Z397" s="772"/>
      <c r="AA397" s="751"/>
      <c r="AB397" s="751"/>
      <c r="AC397" s="751"/>
      <c r="AD397" s="751"/>
      <c r="AE397" s="751"/>
      <c r="AF397" s="751"/>
      <c r="AG397" s="751"/>
      <c r="AH397" s="751"/>
      <c r="AI397" s="751"/>
      <c r="AJ397" s="751"/>
      <c r="AK397" s="751"/>
      <c r="AL397" s="751"/>
      <c r="AM397" s="751"/>
      <c r="AN397" s="751"/>
      <c r="AO397" s="751"/>
      <c r="AP397" s="751"/>
      <c r="AQ397" s="751"/>
      <c r="AR397" s="751"/>
      <c r="AS397" s="751"/>
      <c r="AT397" s="751"/>
      <c r="AU397" s="751"/>
      <c r="AV397" s="751"/>
      <c r="AW397" s="751"/>
      <c r="AX397" s="751"/>
      <c r="AY397" s="751"/>
      <c r="AZ397" s="751"/>
      <c r="BA397" s="751"/>
      <c r="BB397" s="751"/>
      <c r="BC397" s="751"/>
      <c r="BD397" s="751"/>
      <c r="BE397" s="751"/>
      <c r="BF397" s="751"/>
      <c r="BG397" s="751"/>
      <c r="BH397" s="751"/>
      <c r="BI397" s="751"/>
      <c r="BJ397" s="751"/>
      <c r="BK397" s="751"/>
      <c r="BL397" s="751"/>
      <c r="BM397" s="751"/>
      <c r="BN397" s="751"/>
      <c r="BO397" s="751"/>
      <c r="BP397" s="751"/>
      <c r="BQ397" s="751"/>
      <c r="BR397" s="751"/>
      <c r="BS397" s="751"/>
      <c r="BT397" s="751"/>
      <c r="BU397" s="751"/>
      <c r="BV397" s="751"/>
    </row>
    <row r="398" spans="1:74" ht="13.5" customHeight="1">
      <c r="A398" s="771" t="s">
        <v>112</v>
      </c>
      <c r="B398" s="15" t="s">
        <v>53</v>
      </c>
      <c r="C398" s="767" t="str">
        <f>VLOOKUP($C377,'2026年度(1年後期)'!$B$5:$N$207,COLUMN('2026年度(1年後期)'!$K$5),0)&amp;""</f>
        <v/>
      </c>
      <c r="D398" s="768"/>
      <c r="E398" s="773" t="str">
        <f>VLOOKUP($C377,'2026年度(2年後期)'!$B$5:$N$207,COLUMN('2026年度(2年後期)'!$K$5),0)&amp;""</f>
        <v/>
      </c>
      <c r="F398" s="768"/>
      <c r="G398" s="773" t="str">
        <f>VLOOKUP($C377,'2026年度(3年後期)'!$B$5:$N$207,COLUMN('2026年度(3年後期)'!$K$5),0)&amp;""</f>
        <v/>
      </c>
      <c r="H398" s="768"/>
      <c r="I398" s="773" t="str">
        <f>VLOOKUP($C377,'2026年度(4年後期)'!$B$5:$N$206,COLUMN('2026年度(4年後期)'!$K$5),0)&amp;""</f>
        <v/>
      </c>
      <c r="J398" s="768"/>
      <c r="K398" s="769" t="str">
        <f>VLOOKUP($C377,'2026年度(助産後期)'!$B$5:$N$207,COLUMN('2026年度(助産後期)'!$K$5),0)&amp;""</f>
        <v/>
      </c>
      <c r="L398" s="769"/>
      <c r="M398" s="767" t="str">
        <f>VLOOKUP($C377,'2026年度(M1後期)'!$B$5:$N$207,COLUMN('2026年度(M1後期)'!$K$5),0)&amp;""</f>
        <v/>
      </c>
      <c r="N398" s="768"/>
      <c r="O398" s="769" t="str">
        <f>VLOOKUP($C377,'2026年度(M2後期)'!$B$5:$N$207,COLUMN('2026年度(M2後期)'!$K$5),0)&amp;""</f>
        <v/>
      </c>
      <c r="P398" s="768"/>
      <c r="Q398" s="769" t="str">
        <f>VLOOKUP($C377,'2026年度(D1後期)'!$B$5:$N$207,COLUMN('2026年度(D1後期)'!$K$5),0)&amp;""</f>
        <v/>
      </c>
      <c r="R398" s="768"/>
      <c r="S398" s="769" t="str">
        <f>VLOOKUP($C377,'2026年度(D23後期)'!$B$5:$N$207,COLUMN('2026年度(D23後期)'!$K$5),0)&amp;""</f>
        <v/>
      </c>
      <c r="T398" s="768"/>
      <c r="Z398" s="771" t="str">
        <f>A398</f>
        <v>５時限（16：50～18：20）</v>
      </c>
      <c r="AA398" s="749"/>
      <c r="AB398" s="749"/>
      <c r="AC398" s="749"/>
      <c r="AD398" s="749"/>
      <c r="AE398" s="749"/>
      <c r="AF398" s="749"/>
      <c r="AG398" s="749"/>
      <c r="AH398" s="749"/>
      <c r="AI398" s="749"/>
      <c r="AJ398" s="749"/>
      <c r="AK398" s="749"/>
      <c r="AL398" s="749"/>
      <c r="AM398" s="749"/>
      <c r="AN398" s="749"/>
      <c r="AO398" s="749"/>
      <c r="AP398" s="749"/>
      <c r="AQ398" s="749"/>
      <c r="AR398" s="749"/>
      <c r="AS398" s="749"/>
      <c r="AT398" s="749"/>
      <c r="AU398" s="749"/>
      <c r="AV398" s="749"/>
      <c r="AW398" s="749"/>
      <c r="AX398" s="749"/>
      <c r="AY398" s="749"/>
      <c r="AZ398" s="749"/>
      <c r="BA398" s="749"/>
      <c r="BB398" s="749"/>
      <c r="BC398" s="749"/>
      <c r="BD398" s="749"/>
      <c r="BE398" s="749"/>
      <c r="BF398" s="749"/>
      <c r="BG398" s="749"/>
      <c r="BH398" s="749"/>
      <c r="BI398" s="749"/>
      <c r="BJ398" s="749"/>
      <c r="BK398" s="749"/>
      <c r="BL398" s="749"/>
      <c r="BM398" s="749"/>
      <c r="BN398" s="749"/>
      <c r="BO398" s="749"/>
      <c r="BP398" s="749"/>
      <c r="BQ398" s="749"/>
      <c r="BR398" s="749"/>
      <c r="BS398" s="749"/>
      <c r="BT398" s="749"/>
      <c r="BU398" s="749"/>
      <c r="BV398" s="749"/>
    </row>
    <row r="399" spans="1:74" ht="13.5" customHeight="1">
      <c r="A399" s="771"/>
      <c r="B399" s="15" t="s">
        <v>61</v>
      </c>
      <c r="C399" s="765" t="str">
        <f>IFERROR(VLOOKUP(C398,科目・教員!$A$2:$B$342,2,0),"")</f>
        <v/>
      </c>
      <c r="D399" s="764"/>
      <c r="E399" s="766" t="str">
        <f>IFERROR(VLOOKUP(E398,科目・教員!$A$2:$B$342,2,0),"")</f>
        <v/>
      </c>
      <c r="F399" s="764"/>
      <c r="G399" s="766" t="str">
        <f>IFERROR(VLOOKUP(G398,科目・教員!$A$2:$B$342,2,0),"")</f>
        <v/>
      </c>
      <c r="H399" s="764"/>
      <c r="I399" s="766" t="str">
        <f>IFERROR(VLOOKUP(I398,科目・教員!$A$2:$B$342,2,0),"")</f>
        <v/>
      </c>
      <c r="J399" s="764"/>
      <c r="K399" s="763" t="str">
        <f>IFERROR(VLOOKUP(K398,科目・教員!$A$2:$B$342,2,0),"")</f>
        <v/>
      </c>
      <c r="L399" s="763"/>
      <c r="M399" s="765" t="str">
        <f>IFERROR(VLOOKUP(M398,科目・教員!$A$2:$B$342,2,0),"")</f>
        <v/>
      </c>
      <c r="N399" s="764"/>
      <c r="O399" s="763" t="str">
        <f>IFERROR(VLOOKUP(O398,科目・教員!$A$2:$B$342,2,0),"")</f>
        <v/>
      </c>
      <c r="P399" s="764"/>
      <c r="Q399" s="763" t="str">
        <f>IFERROR(VLOOKUP(Q398,科目・教員!$A$2:$B$342,2,0),"")</f>
        <v/>
      </c>
      <c r="R399" s="764"/>
      <c r="S399" s="763" t="str">
        <f>IFERROR(VLOOKUP(S398,科目・教員!$A$2:$B$342,2,0),"")</f>
        <v/>
      </c>
      <c r="T399" s="764"/>
      <c r="Z399" s="771"/>
      <c r="AA399" s="750"/>
      <c r="AB399" s="750"/>
      <c r="AC399" s="750"/>
      <c r="AD399" s="750"/>
      <c r="AE399" s="750"/>
      <c r="AF399" s="750"/>
      <c r="AG399" s="750"/>
      <c r="AH399" s="750"/>
      <c r="AI399" s="750"/>
      <c r="AJ399" s="750"/>
      <c r="AK399" s="750"/>
      <c r="AL399" s="750"/>
      <c r="AM399" s="750"/>
      <c r="AN399" s="750"/>
      <c r="AO399" s="750"/>
      <c r="AP399" s="750"/>
      <c r="AQ399" s="750"/>
      <c r="AR399" s="750"/>
      <c r="AS399" s="750"/>
      <c r="AT399" s="750"/>
      <c r="AU399" s="750"/>
      <c r="AV399" s="750"/>
      <c r="AW399" s="750"/>
      <c r="AX399" s="750"/>
      <c r="AY399" s="750"/>
      <c r="AZ399" s="750"/>
      <c r="BA399" s="750"/>
      <c r="BB399" s="750"/>
      <c r="BC399" s="750"/>
      <c r="BD399" s="750"/>
      <c r="BE399" s="750"/>
      <c r="BF399" s="750"/>
      <c r="BG399" s="750"/>
      <c r="BH399" s="750"/>
      <c r="BI399" s="750"/>
      <c r="BJ399" s="750"/>
      <c r="BK399" s="750"/>
      <c r="BL399" s="750"/>
      <c r="BM399" s="750"/>
      <c r="BN399" s="750"/>
      <c r="BO399" s="750"/>
      <c r="BP399" s="750"/>
      <c r="BQ399" s="750"/>
      <c r="BR399" s="750"/>
      <c r="BS399" s="750"/>
      <c r="BT399" s="750"/>
      <c r="BU399" s="750"/>
      <c r="BV399" s="750"/>
    </row>
    <row r="400" spans="1:74" ht="13.5" customHeight="1">
      <c r="A400" s="771"/>
      <c r="B400" s="15" t="s">
        <v>65</v>
      </c>
      <c r="C400" s="765" t="str">
        <f>VLOOKUP($C377,'2026年度(1年後期)'!$B$5:$N$207,COLUMN('2026年度(1年後期)'!$K$5)+1,0)&amp;""</f>
        <v/>
      </c>
      <c r="D400" s="764"/>
      <c r="E400" s="766" t="str">
        <f>VLOOKUP($C377,'2026年度(2年後期)'!$B$5:$N$207,COLUMN('2026年度(2年後期)'!$K$5)+1,0)&amp;""</f>
        <v/>
      </c>
      <c r="F400" s="764"/>
      <c r="G400" s="766" t="str">
        <f>VLOOKUP($C377,'2026年度(3年後期)'!$B$5:$N$207,COLUMN('2026年度(3年後期)'!$K$5)+1,0)&amp;""</f>
        <v/>
      </c>
      <c r="H400" s="764"/>
      <c r="I400" s="766" t="str">
        <f>VLOOKUP($C377,'2026年度(4年後期)'!$B$5:$N$206,COLUMN('2026年度(4年後期)'!$K$5)+1,0)&amp;""</f>
        <v/>
      </c>
      <c r="J400" s="764"/>
      <c r="K400" s="763" t="str">
        <f>VLOOKUP($C377,'2026年度(助産後期)'!$B$5:$N$207,COLUMN('2026年度(助産後期)'!$K$5)+1,0)&amp;""</f>
        <v/>
      </c>
      <c r="L400" s="763"/>
      <c r="M400" s="765" t="str">
        <f>VLOOKUP($C377,'2026年度(M1後期)'!$B$5:$N$207,COLUMN('2026年度(M1後期)'!$K$5)+1,0)&amp;""</f>
        <v/>
      </c>
      <c r="N400" s="764"/>
      <c r="O400" s="763" t="str">
        <f>VLOOKUP($C377,'2026年度(M2後期)'!$B$5:$N$207,COLUMN('2026年度(M2後期)'!$K$5)+1,0)&amp;""</f>
        <v/>
      </c>
      <c r="P400" s="764"/>
      <c r="Q400" s="763" t="str">
        <f>VLOOKUP($C377,'2026年度(D1後期)'!$B$5:$N$207,COLUMN('2026年度(D1後期)'!$K$5)+1,0)&amp;""</f>
        <v/>
      </c>
      <c r="R400" s="764"/>
      <c r="S400" s="763" t="str">
        <f>VLOOKUP($C377,'2026年度(D23後期)'!$B$5:$N$207,COLUMN('2026年度(D23後期)'!$K$5)+1,0)&amp;""</f>
        <v/>
      </c>
      <c r="T400" s="764"/>
      <c r="Z400" s="771"/>
      <c r="AA400" s="750"/>
      <c r="AB400" s="750"/>
      <c r="AC400" s="750"/>
      <c r="AD400" s="750"/>
      <c r="AE400" s="750"/>
      <c r="AF400" s="750"/>
      <c r="AG400" s="750"/>
      <c r="AH400" s="750"/>
      <c r="AI400" s="750"/>
      <c r="AJ400" s="750"/>
      <c r="AK400" s="750"/>
      <c r="AL400" s="750"/>
      <c r="AM400" s="750"/>
      <c r="AN400" s="750"/>
      <c r="AO400" s="750"/>
      <c r="AP400" s="750"/>
      <c r="AQ400" s="750"/>
      <c r="AR400" s="750"/>
      <c r="AS400" s="750"/>
      <c r="AT400" s="750"/>
      <c r="AU400" s="750"/>
      <c r="AV400" s="750"/>
      <c r="AW400" s="750"/>
      <c r="AX400" s="750"/>
      <c r="AY400" s="750"/>
      <c r="AZ400" s="750"/>
      <c r="BA400" s="750"/>
      <c r="BB400" s="750"/>
      <c r="BC400" s="750"/>
      <c r="BD400" s="750"/>
      <c r="BE400" s="750"/>
      <c r="BF400" s="750"/>
      <c r="BG400" s="750"/>
      <c r="BH400" s="750"/>
      <c r="BI400" s="750"/>
      <c r="BJ400" s="750"/>
      <c r="BK400" s="750"/>
      <c r="BL400" s="750"/>
      <c r="BM400" s="750"/>
      <c r="BN400" s="750"/>
      <c r="BO400" s="750"/>
      <c r="BP400" s="750"/>
      <c r="BQ400" s="750"/>
      <c r="BR400" s="750"/>
      <c r="BS400" s="750"/>
      <c r="BT400" s="750"/>
      <c r="BU400" s="750"/>
      <c r="BV400" s="750"/>
    </row>
    <row r="401" spans="1:74" ht="13.5" customHeight="1">
      <c r="A401" s="772"/>
      <c r="B401" s="16" t="s">
        <v>68</v>
      </c>
      <c r="C401" s="762"/>
      <c r="D401" s="760"/>
      <c r="E401" s="759"/>
      <c r="F401" s="760"/>
      <c r="G401" s="759"/>
      <c r="H401" s="760"/>
      <c r="I401" s="759"/>
      <c r="J401" s="760"/>
      <c r="K401" s="761"/>
      <c r="L401" s="761"/>
      <c r="M401" s="762"/>
      <c r="N401" s="760"/>
      <c r="O401" s="761"/>
      <c r="P401" s="760"/>
      <c r="Q401" s="761"/>
      <c r="R401" s="760"/>
      <c r="S401" s="761"/>
      <c r="T401" s="760"/>
      <c r="U401" s="19"/>
      <c r="V401" s="19"/>
      <c r="W401" s="19"/>
      <c r="X401" s="19"/>
      <c r="Y401" s="19"/>
      <c r="Z401" s="772"/>
      <c r="AA401" s="751"/>
      <c r="AB401" s="751"/>
      <c r="AC401" s="751"/>
      <c r="AD401" s="751"/>
      <c r="AE401" s="751"/>
      <c r="AF401" s="751"/>
      <c r="AG401" s="751"/>
      <c r="AH401" s="751"/>
      <c r="AI401" s="751"/>
      <c r="AJ401" s="751"/>
      <c r="AK401" s="751"/>
      <c r="AL401" s="751"/>
      <c r="AM401" s="751"/>
      <c r="AN401" s="751"/>
      <c r="AO401" s="751"/>
      <c r="AP401" s="751"/>
      <c r="AQ401" s="751"/>
      <c r="AR401" s="751"/>
      <c r="AS401" s="751"/>
      <c r="AT401" s="751"/>
      <c r="AU401" s="751"/>
      <c r="AV401" s="751"/>
      <c r="AW401" s="751"/>
      <c r="AX401" s="751"/>
      <c r="AY401" s="751"/>
      <c r="AZ401" s="751"/>
      <c r="BA401" s="751"/>
      <c r="BB401" s="751"/>
      <c r="BC401" s="751"/>
      <c r="BD401" s="751"/>
      <c r="BE401" s="751"/>
      <c r="BF401" s="751"/>
      <c r="BG401" s="751"/>
      <c r="BH401" s="751"/>
      <c r="BI401" s="751"/>
      <c r="BJ401" s="751"/>
      <c r="BK401" s="751"/>
      <c r="BL401" s="751"/>
      <c r="BM401" s="751"/>
      <c r="BN401" s="751"/>
      <c r="BO401" s="751"/>
      <c r="BP401" s="751"/>
      <c r="BQ401" s="751"/>
      <c r="BR401" s="751"/>
      <c r="BS401" s="751"/>
      <c r="BT401" s="751"/>
      <c r="BU401" s="751"/>
      <c r="BV401" s="751"/>
    </row>
    <row r="402" spans="1:74" ht="21">
      <c r="A402" s="23"/>
      <c r="B402" s="24"/>
      <c r="C402" s="793">
        <f>C377+1</f>
        <v>46404</v>
      </c>
      <c r="D402" s="793"/>
      <c r="E402" s="793"/>
      <c r="F402" s="793"/>
      <c r="G402" s="793"/>
      <c r="H402" s="793"/>
      <c r="I402" s="793"/>
      <c r="J402" s="793"/>
      <c r="K402" s="793"/>
      <c r="L402" s="793"/>
      <c r="M402" s="793"/>
      <c r="N402" s="793"/>
      <c r="O402" s="793"/>
      <c r="P402" s="793"/>
      <c r="Q402" s="793"/>
      <c r="R402" s="793"/>
      <c r="S402" s="793"/>
      <c r="T402" s="793"/>
      <c r="U402" s="861">
        <f>C402</f>
        <v>46404</v>
      </c>
      <c r="V402" s="862"/>
      <c r="W402" s="862"/>
      <c r="X402" s="862"/>
      <c r="Y402" s="862"/>
      <c r="Z402" s="863"/>
      <c r="AA402" s="7">
        <v>101</v>
      </c>
      <c r="AB402" s="7">
        <v>102</v>
      </c>
      <c r="AC402" s="7">
        <v>103</v>
      </c>
      <c r="AD402" s="7" t="s">
        <v>16</v>
      </c>
      <c r="AE402" s="7" t="s">
        <v>17</v>
      </c>
      <c r="AF402" s="7" t="s">
        <v>18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19</v>
      </c>
      <c r="AM402" s="7" t="s">
        <v>20</v>
      </c>
      <c r="AN402" s="7" t="s">
        <v>21</v>
      </c>
      <c r="AO402" s="7" t="s">
        <v>22</v>
      </c>
      <c r="AP402" s="7" t="s">
        <v>23</v>
      </c>
      <c r="AQ402" s="7" t="s">
        <v>24</v>
      </c>
      <c r="AR402" s="7" t="s">
        <v>25</v>
      </c>
      <c r="AS402" s="7" t="s">
        <v>26</v>
      </c>
      <c r="AT402" s="7" t="s">
        <v>27</v>
      </c>
      <c r="AU402" s="7" t="s">
        <v>28</v>
      </c>
      <c r="AV402" s="7" t="s">
        <v>29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30</v>
      </c>
      <c r="BB402" s="7" t="s">
        <v>31</v>
      </c>
      <c r="BC402" s="8" t="s">
        <v>32</v>
      </c>
      <c r="BD402" s="7" t="s">
        <v>33</v>
      </c>
      <c r="BE402" s="7" t="s">
        <v>34</v>
      </c>
      <c r="BF402" s="7" t="s">
        <v>35</v>
      </c>
      <c r="BG402" s="7" t="s">
        <v>36</v>
      </c>
      <c r="BH402" s="7" t="s">
        <v>37</v>
      </c>
      <c r="BI402" s="7" t="s">
        <v>38</v>
      </c>
      <c r="BJ402" s="7" t="s">
        <v>39</v>
      </c>
      <c r="BK402" s="7" t="s">
        <v>40</v>
      </c>
      <c r="BL402" s="7" t="s">
        <v>41</v>
      </c>
      <c r="BM402" s="7" t="s">
        <v>42</v>
      </c>
      <c r="BN402" s="10" t="s">
        <v>43</v>
      </c>
      <c r="BO402" s="10" t="s">
        <v>44</v>
      </c>
      <c r="BP402" s="11" t="s">
        <v>45</v>
      </c>
      <c r="BQ402" s="11" t="s">
        <v>46</v>
      </c>
      <c r="BR402" s="11" t="s">
        <v>47</v>
      </c>
      <c r="BS402" s="11" t="s">
        <v>48</v>
      </c>
      <c r="BT402" s="11" t="s">
        <v>49</v>
      </c>
      <c r="BU402" s="11" t="s">
        <v>50</v>
      </c>
      <c r="BV402" s="11" t="s">
        <v>51</v>
      </c>
    </row>
    <row r="403" spans="1:74" ht="13.5" customHeight="1">
      <c r="A403" s="771" t="s">
        <v>52</v>
      </c>
      <c r="B403" s="12" t="s">
        <v>53</v>
      </c>
      <c r="C403" s="783" t="str">
        <f>VLOOKUP($C402,'2026年度(1年後期)'!$B$5:$N$207,COLUMN('2026年度(1年後期)'!$C$5),0)&amp;""</f>
        <v/>
      </c>
      <c r="D403" s="784"/>
      <c r="E403" s="787" t="str">
        <f>VLOOKUP($C402,'2026年度(2年後期)'!$B$5:$N$207,COLUMN('2026年度(2年後期)'!$C$5),0)&amp;""</f>
        <v/>
      </c>
      <c r="F403" s="784"/>
      <c r="G403" s="787" t="str">
        <f>VLOOKUP($C402,'2026年度(3年後期)'!$B$5:$N$207,COLUMN('2026年度(3年後期)'!$C$5),0)&amp;""</f>
        <v/>
      </c>
      <c r="H403" s="784"/>
      <c r="I403" s="787" t="str">
        <f>VLOOKUP($C402,'2026年度(4年後期)'!$B$5:$N$206,COLUMN('2026年度(4年後期)'!$C$5),0)&amp;""</f>
        <v/>
      </c>
      <c r="J403" s="784"/>
      <c r="K403" s="768" t="str">
        <f>VLOOKUP($C402,'2026年度(助産後期)'!$B$5:$N$207,COLUMN('2026年度(助産後期)'!$C$5),0)&amp;""</f>
        <v/>
      </c>
      <c r="L403" s="785"/>
      <c r="M403" s="794" t="str">
        <f>VLOOKUP($C402,'2026年度(M1後期)'!$B$5:$N$207,COLUMN('2026年度(M1後期)'!$C$5),0)&amp;""</f>
        <v/>
      </c>
      <c r="N403" s="785"/>
      <c r="O403" s="787" t="str">
        <f>VLOOKUP($C402,'2026年度(M2後期)'!$B$5:$N$207,COLUMN('2026年度(M2後期)'!$C$5),0)&amp;""</f>
        <v/>
      </c>
      <c r="P403" s="784"/>
      <c r="Q403" s="787" t="str">
        <f>VLOOKUP($C402,'2026年度(D1後期)'!$B$5:$N$207,COLUMN('2026年度(D1後期)'!$C$5),0)&amp;""</f>
        <v/>
      </c>
      <c r="R403" s="784"/>
      <c r="S403" s="768" t="str">
        <f>VLOOKUP($C402,'2026年度(D23後期)'!$B$5:$N$207,COLUMN('2026年度(D23後期)'!$C$5),0)&amp;""</f>
        <v/>
      </c>
      <c r="T403" s="784"/>
      <c r="U403" s="25"/>
      <c r="Z403" s="770" t="str">
        <f>A403</f>
        <v xml:space="preserve">１時限（09：20～10：50） </v>
      </c>
      <c r="AA403" s="749"/>
      <c r="AB403" s="749"/>
      <c r="AC403" s="749"/>
      <c r="AD403" s="749"/>
      <c r="AE403" s="749"/>
      <c r="AF403" s="749"/>
      <c r="AG403" s="749"/>
      <c r="AH403" s="749"/>
      <c r="AI403" s="749"/>
      <c r="AJ403" s="749"/>
      <c r="AK403" s="749"/>
      <c r="AL403" s="749"/>
      <c r="AM403" s="749"/>
      <c r="AN403" s="749"/>
      <c r="AO403" s="749"/>
      <c r="AP403" s="749"/>
      <c r="AQ403" s="749"/>
      <c r="AR403" s="749"/>
      <c r="AS403" s="749"/>
      <c r="AT403" s="749"/>
      <c r="AU403" s="749"/>
      <c r="AV403" s="749"/>
      <c r="AW403" s="749"/>
      <c r="AX403" s="749"/>
      <c r="AY403" s="749"/>
      <c r="AZ403" s="749"/>
      <c r="BA403" s="749"/>
      <c r="BB403" s="749"/>
      <c r="BC403" s="749"/>
      <c r="BD403" s="749"/>
      <c r="BE403" s="749"/>
      <c r="BF403" s="749"/>
      <c r="BG403" s="749"/>
      <c r="BH403" s="749"/>
      <c r="BI403" s="749"/>
      <c r="BJ403" s="749"/>
      <c r="BK403" s="749"/>
      <c r="BL403" s="749"/>
      <c r="BM403" s="749"/>
      <c r="BN403" s="749"/>
      <c r="BO403" s="749"/>
      <c r="BP403" s="749"/>
      <c r="BQ403" s="749"/>
      <c r="BR403" s="749"/>
      <c r="BS403" s="749"/>
      <c r="BT403" s="749"/>
      <c r="BU403" s="749"/>
      <c r="BV403" s="749"/>
    </row>
    <row r="404" spans="1:74" ht="13.5" customHeight="1">
      <c r="A404" s="771"/>
      <c r="B404" s="15" t="s">
        <v>61</v>
      </c>
      <c r="C404" s="779" t="str">
        <f>IFERROR(VLOOKUP(C403,科目・教員!$A$2:$B$342,2,0),"")</f>
        <v/>
      </c>
      <c r="D404" s="777"/>
      <c r="E404" s="778" t="str">
        <f>IFERROR(VLOOKUP(E403,科目・教員!$A$2:$B$342,2,0),"")</f>
        <v/>
      </c>
      <c r="F404" s="777"/>
      <c r="G404" s="778" t="str">
        <f>IFERROR(VLOOKUP(G403,科目・教員!$A$2:$B$342,2,0),"")</f>
        <v/>
      </c>
      <c r="H404" s="777"/>
      <c r="I404" s="778" t="str">
        <f>IFERROR(VLOOKUP(I403,科目・教員!$A$2:$B$342,2,0),"")</f>
        <v/>
      </c>
      <c r="J404" s="777"/>
      <c r="K404" s="764" t="str">
        <f>IFERROR(VLOOKUP(K403,科目・教員!$A$2:$B$342,2,0),"")</f>
        <v/>
      </c>
      <c r="L404" s="780"/>
      <c r="M404" s="776" t="str">
        <f>IFERROR(VLOOKUP(M403,科目・教員!$A$2:$B$342,2,0),"")</f>
        <v/>
      </c>
      <c r="N404" s="777"/>
      <c r="O404" s="778" t="str">
        <f>IFERROR(VLOOKUP(O403,科目・教員!$A$2:$B$342,2,0),"")</f>
        <v/>
      </c>
      <c r="P404" s="777"/>
      <c r="Q404" s="778" t="str">
        <f>IFERROR(VLOOKUP(Q403,科目・教員!$A$2:$B$342,2,0),"")</f>
        <v/>
      </c>
      <c r="R404" s="777"/>
      <c r="S404" s="764" t="str">
        <f>IFERROR(VLOOKUP(S403,科目・教員!$A$2:$B$342,2,0),"")</f>
        <v/>
      </c>
      <c r="T404" s="777"/>
      <c r="U404" s="25"/>
      <c r="Z404" s="771"/>
      <c r="AA404" s="750"/>
      <c r="AB404" s="750"/>
      <c r="AC404" s="750"/>
      <c r="AD404" s="750"/>
      <c r="AE404" s="750"/>
      <c r="AF404" s="750"/>
      <c r="AG404" s="750"/>
      <c r="AH404" s="750"/>
      <c r="AI404" s="750"/>
      <c r="AJ404" s="750"/>
      <c r="AK404" s="750"/>
      <c r="AL404" s="750"/>
      <c r="AM404" s="750"/>
      <c r="AN404" s="750"/>
      <c r="AO404" s="750"/>
      <c r="AP404" s="750"/>
      <c r="AQ404" s="750"/>
      <c r="AR404" s="750"/>
      <c r="AS404" s="750"/>
      <c r="AT404" s="750"/>
      <c r="AU404" s="750"/>
      <c r="AV404" s="750"/>
      <c r="AW404" s="750"/>
      <c r="AX404" s="750"/>
      <c r="AY404" s="750"/>
      <c r="AZ404" s="750"/>
      <c r="BA404" s="750"/>
      <c r="BB404" s="750"/>
      <c r="BC404" s="750"/>
      <c r="BD404" s="750"/>
      <c r="BE404" s="750"/>
      <c r="BF404" s="750"/>
      <c r="BG404" s="750"/>
      <c r="BH404" s="750"/>
      <c r="BI404" s="750"/>
      <c r="BJ404" s="750"/>
      <c r="BK404" s="750"/>
      <c r="BL404" s="750"/>
      <c r="BM404" s="750"/>
      <c r="BN404" s="750"/>
      <c r="BO404" s="750"/>
      <c r="BP404" s="750"/>
      <c r="BQ404" s="750"/>
      <c r="BR404" s="750"/>
      <c r="BS404" s="750"/>
      <c r="BT404" s="750"/>
      <c r="BU404" s="750"/>
      <c r="BV404" s="750"/>
    </row>
    <row r="405" spans="1:74" ht="13.5" customHeight="1">
      <c r="A405" s="771"/>
      <c r="B405" s="15" t="s">
        <v>65</v>
      </c>
      <c r="C405" s="779" t="str">
        <f>VLOOKUP($C402,'2026年度(1年後期)'!$B$5:$N$207,COLUMN('2026年度(1年後期)'!$C$5)+1,0)&amp;""</f>
        <v/>
      </c>
      <c r="D405" s="777"/>
      <c r="E405" s="778" t="str">
        <f>VLOOKUP($C402,'2026年度(2年後期)'!$B$5:$N$207,COLUMN('2026年度(2年後期)'!$C$5)+1,0)&amp;""</f>
        <v/>
      </c>
      <c r="F405" s="777"/>
      <c r="G405" s="778" t="str">
        <f>VLOOKUP($C402,'2026年度(3年後期)'!$B$5:$N$207,COLUMN('2026年度(3年後期)'!$C$5)+1,0)&amp;""</f>
        <v/>
      </c>
      <c r="H405" s="777"/>
      <c r="I405" s="778" t="str">
        <f>VLOOKUP($C402,'2026年度(4年後期)'!$B$5:$N$206,COLUMN('2026年度(4年後期)'!$C$5)+1,0)&amp;""</f>
        <v/>
      </c>
      <c r="J405" s="777"/>
      <c r="K405" s="764" t="str">
        <f>VLOOKUP($C402,'2026年度(助産後期)'!$B$5:$N$207,COLUMN('2026年度(助産後期)'!$C$5)+1,0)&amp;""</f>
        <v/>
      </c>
      <c r="L405" s="780"/>
      <c r="M405" s="776" t="str">
        <f>VLOOKUP($C402,'2026年度(M1後期)'!$B$5:$N$207,COLUMN('2026年度(M1後期)'!$C$5)+1,0)&amp;""</f>
        <v/>
      </c>
      <c r="N405" s="777"/>
      <c r="O405" s="778" t="str">
        <f>VLOOKUP($C402,'2026年度(M2後期)'!$B$5:$N$207,COLUMN('2026年度(M2後期)'!$C$5)+1,0)&amp;""</f>
        <v/>
      </c>
      <c r="P405" s="777"/>
      <c r="Q405" s="778" t="str">
        <f>VLOOKUP($C402,'2026年度(D1後期)'!$B$5:$N$207,COLUMN('2026年度(D1後期)'!$C$5)+1,0)&amp;""</f>
        <v/>
      </c>
      <c r="R405" s="777"/>
      <c r="S405" s="764" t="str">
        <f>VLOOKUP($C402,'2026年度(D23後期)'!$B$5:$N$207,COLUMN('2026年度(D23後期)'!$C$5)+1,0)&amp;""</f>
        <v/>
      </c>
      <c r="T405" s="777"/>
      <c r="U405" s="25"/>
      <c r="Z405" s="771"/>
      <c r="AA405" s="750"/>
      <c r="AB405" s="750"/>
      <c r="AC405" s="750"/>
      <c r="AD405" s="750"/>
      <c r="AE405" s="750"/>
      <c r="AF405" s="750"/>
      <c r="AG405" s="750"/>
      <c r="AH405" s="750"/>
      <c r="AI405" s="750"/>
      <c r="AJ405" s="750"/>
      <c r="AK405" s="750"/>
      <c r="AL405" s="750"/>
      <c r="AM405" s="750"/>
      <c r="AN405" s="750"/>
      <c r="AO405" s="750"/>
      <c r="AP405" s="750"/>
      <c r="AQ405" s="750"/>
      <c r="AR405" s="750"/>
      <c r="AS405" s="750"/>
      <c r="AT405" s="750"/>
      <c r="AU405" s="750"/>
      <c r="AV405" s="750"/>
      <c r="AW405" s="750"/>
      <c r="AX405" s="750"/>
      <c r="AY405" s="750"/>
      <c r="AZ405" s="750"/>
      <c r="BA405" s="750"/>
      <c r="BB405" s="750"/>
      <c r="BC405" s="750"/>
      <c r="BD405" s="750"/>
      <c r="BE405" s="750"/>
      <c r="BF405" s="750"/>
      <c r="BG405" s="750"/>
      <c r="BH405" s="750"/>
      <c r="BI405" s="750"/>
      <c r="BJ405" s="750"/>
      <c r="BK405" s="750"/>
      <c r="BL405" s="750"/>
      <c r="BM405" s="750"/>
      <c r="BN405" s="750"/>
      <c r="BO405" s="750"/>
      <c r="BP405" s="750"/>
      <c r="BQ405" s="750"/>
      <c r="BR405" s="750"/>
      <c r="BS405" s="750"/>
      <c r="BT405" s="750"/>
      <c r="BU405" s="750"/>
      <c r="BV405" s="750"/>
    </row>
    <row r="406" spans="1:74" ht="13.5" customHeight="1">
      <c r="A406" s="772"/>
      <c r="B406" s="16" t="s">
        <v>68</v>
      </c>
      <c r="C406" s="762"/>
      <c r="D406" s="781"/>
      <c r="E406" s="759"/>
      <c r="F406" s="781"/>
      <c r="G406" s="759"/>
      <c r="H406" s="781"/>
      <c r="I406" s="759"/>
      <c r="J406" s="781"/>
      <c r="K406" s="761"/>
      <c r="L406" s="782"/>
      <c r="M406" s="792"/>
      <c r="N406" s="781"/>
      <c r="O406" s="759"/>
      <c r="P406" s="781"/>
      <c r="Q406" s="759"/>
      <c r="R406" s="781"/>
      <c r="S406" s="761"/>
      <c r="T406" s="781"/>
      <c r="U406" s="25"/>
      <c r="Z406" s="772"/>
      <c r="AA406" s="751"/>
      <c r="AB406" s="751"/>
      <c r="AC406" s="751"/>
      <c r="AD406" s="751"/>
      <c r="AE406" s="751"/>
      <c r="AF406" s="751"/>
      <c r="AG406" s="751"/>
      <c r="AH406" s="751"/>
      <c r="AI406" s="751"/>
      <c r="AJ406" s="751"/>
      <c r="AK406" s="751"/>
      <c r="AL406" s="751"/>
      <c r="AM406" s="751"/>
      <c r="AN406" s="751"/>
      <c r="AO406" s="751"/>
      <c r="AP406" s="751"/>
      <c r="AQ406" s="751"/>
      <c r="AR406" s="751"/>
      <c r="AS406" s="751"/>
      <c r="AT406" s="751"/>
      <c r="AU406" s="751"/>
      <c r="AV406" s="751"/>
      <c r="AW406" s="751"/>
      <c r="AX406" s="751"/>
      <c r="AY406" s="751"/>
      <c r="AZ406" s="751"/>
      <c r="BA406" s="751"/>
      <c r="BB406" s="751"/>
      <c r="BC406" s="751"/>
      <c r="BD406" s="751"/>
      <c r="BE406" s="751"/>
      <c r="BF406" s="751"/>
      <c r="BG406" s="751"/>
      <c r="BH406" s="751"/>
      <c r="BI406" s="751"/>
      <c r="BJ406" s="751"/>
      <c r="BK406" s="751"/>
      <c r="BL406" s="751"/>
      <c r="BM406" s="751"/>
      <c r="BN406" s="751"/>
      <c r="BO406" s="751"/>
      <c r="BP406" s="751"/>
      <c r="BQ406" s="751"/>
      <c r="BR406" s="751"/>
      <c r="BS406" s="751"/>
      <c r="BT406" s="751"/>
      <c r="BU406" s="751"/>
      <c r="BV406" s="751"/>
    </row>
    <row r="407" spans="1:74" ht="13.5" customHeight="1">
      <c r="A407" s="771" t="s">
        <v>73</v>
      </c>
      <c r="B407" s="15" t="s">
        <v>53</v>
      </c>
      <c r="C407" s="783" t="str">
        <f>VLOOKUP($C402,'2026年度(1年後期)'!$B$5:$N$207,COLUMN('2026年度(1年後期)'!$E$5),0)&amp;""</f>
        <v/>
      </c>
      <c r="D407" s="784"/>
      <c r="E407" s="787" t="str">
        <f>VLOOKUP($C402,'2026年度(2年後期)'!$B$5:$N$207,COLUMN('2026年度(2年後期)'!$E$5),0)&amp;""</f>
        <v/>
      </c>
      <c r="F407" s="784"/>
      <c r="G407" s="787" t="str">
        <f>VLOOKUP($C402,'2026年度(3年後期)'!$B$5:$N$207,COLUMN('2026年度(3年後期)'!$E$5),0)&amp;""</f>
        <v/>
      </c>
      <c r="H407" s="784"/>
      <c r="I407" s="787" t="str">
        <f>VLOOKUP($C402,'2026年度(4年後期)'!$B$5:$N$206,COLUMN('2026年度(4年後期)'!$E$5),0)&amp;""</f>
        <v/>
      </c>
      <c r="J407" s="784"/>
      <c r="K407" s="768" t="str">
        <f>VLOOKUP($C402,'2026年度(助産後期)'!$B$5:$N$207,COLUMN('2026年度(助産後期)'!$E$5),0)&amp;""</f>
        <v/>
      </c>
      <c r="L407" s="785"/>
      <c r="M407" s="783" t="str">
        <f>VLOOKUP($C402,'2026年度(M1後期)'!$B$5:$N$207,COLUMN('2026年度(M1後期)'!$E$5),0)&amp;""</f>
        <v/>
      </c>
      <c r="N407" s="784"/>
      <c r="O407" s="768" t="str">
        <f>VLOOKUP($C402,'2026年度(M2後期)'!$B$5:$N$207,COLUMN('2026年度(M2後期)'!$E$5),0)&amp;""</f>
        <v/>
      </c>
      <c r="P407" s="784"/>
      <c r="Q407" s="768" t="str">
        <f>VLOOKUP($C402,'2026年度(D1後期)'!$B$5:$N$207,COLUMN('2026年度(D1後期)'!$E$5),0)&amp;""</f>
        <v/>
      </c>
      <c r="R407" s="784"/>
      <c r="S407" s="768" t="str">
        <f>VLOOKUP($C402,'2026年度(D23後期)'!$B$5:$N$207,COLUMN('2026年度(D23後期)'!$E$5),0)&amp;""</f>
        <v/>
      </c>
      <c r="T407" s="784"/>
      <c r="U407" s="21"/>
      <c r="Z407" s="771" t="str">
        <f>A407</f>
        <v>２時限（11：00～12：30）</v>
      </c>
      <c r="AA407" s="749"/>
      <c r="AB407" s="749"/>
      <c r="AC407" s="749"/>
      <c r="AD407" s="749"/>
      <c r="AE407" s="749"/>
      <c r="AF407" s="749"/>
      <c r="AG407" s="749"/>
      <c r="AH407" s="749"/>
      <c r="AI407" s="749"/>
      <c r="AJ407" s="749"/>
      <c r="AK407" s="749"/>
      <c r="AL407" s="749"/>
      <c r="AM407" s="749"/>
      <c r="AN407" s="749"/>
      <c r="AO407" s="749"/>
      <c r="AP407" s="749"/>
      <c r="AQ407" s="749"/>
      <c r="AR407" s="749"/>
      <c r="AS407" s="749"/>
      <c r="AT407" s="749"/>
      <c r="AU407" s="749"/>
      <c r="AV407" s="749"/>
      <c r="AW407" s="749"/>
      <c r="AX407" s="749"/>
      <c r="AY407" s="749"/>
      <c r="AZ407" s="749"/>
      <c r="BA407" s="749"/>
      <c r="BB407" s="749"/>
      <c r="BC407" s="749"/>
      <c r="BD407" s="749"/>
      <c r="BE407" s="749"/>
      <c r="BF407" s="749"/>
      <c r="BG407" s="749"/>
      <c r="BH407" s="749"/>
      <c r="BI407" s="749"/>
      <c r="BJ407" s="749"/>
      <c r="BK407" s="749"/>
      <c r="BL407" s="749"/>
      <c r="BM407" s="749"/>
      <c r="BN407" s="749"/>
      <c r="BO407" s="749"/>
      <c r="BP407" s="749"/>
      <c r="BQ407" s="749"/>
      <c r="BR407" s="749"/>
      <c r="BS407" s="749"/>
      <c r="BT407" s="749"/>
      <c r="BU407" s="749"/>
      <c r="BV407" s="749"/>
    </row>
    <row r="408" spans="1:74" ht="13.5" customHeight="1">
      <c r="A408" s="771"/>
      <c r="B408" s="15" t="s">
        <v>61</v>
      </c>
      <c r="C408" s="779" t="str">
        <f>IFERROR(VLOOKUP(C407,科目・教員!$A$2:$B$342,2,0),"")</f>
        <v/>
      </c>
      <c r="D408" s="777"/>
      <c r="E408" s="778" t="str">
        <f>IFERROR(VLOOKUP(E407,科目・教員!$A$2:$B$342,2,0),"")</f>
        <v/>
      </c>
      <c r="F408" s="777"/>
      <c r="G408" s="778" t="str">
        <f>IFERROR(VLOOKUP(G407,科目・教員!$A$2:$B$342,2,0),"")</f>
        <v/>
      </c>
      <c r="H408" s="777"/>
      <c r="I408" s="778" t="str">
        <f>IFERROR(VLOOKUP(I407,科目・教員!$A$2:$B$342,2,0),"")</f>
        <v/>
      </c>
      <c r="J408" s="777"/>
      <c r="K408" s="764" t="str">
        <f>IFERROR(VLOOKUP(K407,科目・教員!$A$2:$B$342,2,0),"")</f>
        <v/>
      </c>
      <c r="L408" s="780"/>
      <c r="M408" s="779" t="str">
        <f>IFERROR(VLOOKUP(M407,科目・教員!$A$2:$B$342,2,0),"")</f>
        <v/>
      </c>
      <c r="N408" s="777"/>
      <c r="O408" s="764" t="str">
        <f>IFERROR(VLOOKUP(O407,科目・教員!$A$2:$B$342,2,0),"")</f>
        <v/>
      </c>
      <c r="P408" s="777"/>
      <c r="Q408" s="764" t="str">
        <f>IFERROR(VLOOKUP(Q407,科目・教員!$A$2:$B$342,2,0),"")</f>
        <v/>
      </c>
      <c r="R408" s="777"/>
      <c r="S408" s="764" t="str">
        <f>IFERROR(VLOOKUP(S407,科目・教員!$A$2:$B$342,2,0),"")</f>
        <v/>
      </c>
      <c r="T408" s="777"/>
      <c r="U408" s="21"/>
      <c r="Z408" s="771"/>
      <c r="AA408" s="750"/>
      <c r="AB408" s="750"/>
      <c r="AC408" s="750"/>
      <c r="AD408" s="750"/>
      <c r="AE408" s="750"/>
      <c r="AF408" s="750"/>
      <c r="AG408" s="750"/>
      <c r="AH408" s="750"/>
      <c r="AI408" s="750"/>
      <c r="AJ408" s="750"/>
      <c r="AK408" s="750"/>
      <c r="AL408" s="750"/>
      <c r="AM408" s="750"/>
      <c r="AN408" s="750"/>
      <c r="AO408" s="750"/>
      <c r="AP408" s="750"/>
      <c r="AQ408" s="750"/>
      <c r="AR408" s="750"/>
      <c r="AS408" s="750"/>
      <c r="AT408" s="750"/>
      <c r="AU408" s="750"/>
      <c r="AV408" s="750"/>
      <c r="AW408" s="750"/>
      <c r="AX408" s="750"/>
      <c r="AY408" s="750"/>
      <c r="AZ408" s="750"/>
      <c r="BA408" s="750"/>
      <c r="BB408" s="750"/>
      <c r="BC408" s="750"/>
      <c r="BD408" s="750"/>
      <c r="BE408" s="750"/>
      <c r="BF408" s="750"/>
      <c r="BG408" s="750"/>
      <c r="BH408" s="750"/>
      <c r="BI408" s="750"/>
      <c r="BJ408" s="750"/>
      <c r="BK408" s="750"/>
      <c r="BL408" s="750"/>
      <c r="BM408" s="750"/>
      <c r="BN408" s="750"/>
      <c r="BO408" s="750"/>
      <c r="BP408" s="750"/>
      <c r="BQ408" s="750"/>
      <c r="BR408" s="750"/>
      <c r="BS408" s="750"/>
      <c r="BT408" s="750"/>
      <c r="BU408" s="750"/>
      <c r="BV408" s="750"/>
    </row>
    <row r="409" spans="1:74" ht="13.5" customHeight="1">
      <c r="A409" s="771"/>
      <c r="B409" s="15" t="s">
        <v>65</v>
      </c>
      <c r="C409" s="779" t="str">
        <f>VLOOKUP($C402,'2026年度(1年後期)'!$B$5:$N$207,COLUMN('2026年度(1年後期)'!$E$5)+1,0)&amp;""</f>
        <v/>
      </c>
      <c r="D409" s="777"/>
      <c r="E409" s="778" t="str">
        <f>VLOOKUP($C402,'2026年度(2年後期)'!$B$5:$N$207,COLUMN('2026年度(2年後期)'!$E$5)+1,0)&amp;""</f>
        <v/>
      </c>
      <c r="F409" s="777"/>
      <c r="G409" s="778" t="str">
        <f>VLOOKUP($C402,'2026年度(3年後期)'!$B$5:$N$207,COLUMN('2026年度(3年後期)'!$E$5)+1,0)&amp;""</f>
        <v/>
      </c>
      <c r="H409" s="777"/>
      <c r="I409" s="778" t="str">
        <f>VLOOKUP($C402,'2026年度(4年後期)'!$B$5:$N$206,COLUMN('2026年度(4年後期)'!$E$5)+1,0)&amp;""</f>
        <v/>
      </c>
      <c r="J409" s="777"/>
      <c r="K409" s="764" t="str">
        <f>VLOOKUP($C402,'2026年度(助産後期)'!$B$5:$N$207,COLUMN('2026年度(助産後期)'!$E$5)+1,0)&amp;""</f>
        <v/>
      </c>
      <c r="L409" s="780"/>
      <c r="M409" s="779" t="str">
        <f>VLOOKUP($C402,'2026年度(M1後期)'!$B$5:$N$207,COLUMN('2026年度(M1後期)'!$E$5)+1,0)&amp;""</f>
        <v/>
      </c>
      <c r="N409" s="777"/>
      <c r="O409" s="764" t="str">
        <f>VLOOKUP($C402,'2026年度(M2後期)'!$B$5:$N$207,COLUMN('2026年度(M2後期)'!$E$5)+1,0)&amp;""</f>
        <v/>
      </c>
      <c r="P409" s="777"/>
      <c r="Q409" s="764" t="str">
        <f>VLOOKUP($C402,'2026年度(D1後期)'!$B$5:$N$207,COLUMN('2026年度(D1後期)'!$E$5)+1,0)&amp;""</f>
        <v/>
      </c>
      <c r="R409" s="777"/>
      <c r="S409" s="764" t="str">
        <f>VLOOKUP($C402,'2026年度(D23後期)'!$B$5:$N$207,COLUMN('2026年度(D23後期)'!$E$5)+1,0)&amp;""</f>
        <v/>
      </c>
      <c r="T409" s="777"/>
      <c r="U409" s="21"/>
      <c r="Z409" s="771"/>
      <c r="AA409" s="750"/>
      <c r="AB409" s="750"/>
      <c r="AC409" s="750"/>
      <c r="AD409" s="750"/>
      <c r="AE409" s="750"/>
      <c r="AF409" s="750"/>
      <c r="AG409" s="750"/>
      <c r="AH409" s="750"/>
      <c r="AI409" s="750"/>
      <c r="AJ409" s="750"/>
      <c r="AK409" s="750"/>
      <c r="AL409" s="750"/>
      <c r="AM409" s="750"/>
      <c r="AN409" s="750"/>
      <c r="AO409" s="750"/>
      <c r="AP409" s="750"/>
      <c r="AQ409" s="750"/>
      <c r="AR409" s="750"/>
      <c r="AS409" s="750"/>
      <c r="AT409" s="750"/>
      <c r="AU409" s="750"/>
      <c r="AV409" s="750"/>
      <c r="AW409" s="750"/>
      <c r="AX409" s="750"/>
      <c r="AY409" s="750"/>
      <c r="AZ409" s="750"/>
      <c r="BA409" s="750"/>
      <c r="BB409" s="750"/>
      <c r="BC409" s="750"/>
      <c r="BD409" s="750"/>
      <c r="BE409" s="750"/>
      <c r="BF409" s="750"/>
      <c r="BG409" s="750"/>
      <c r="BH409" s="750"/>
      <c r="BI409" s="750"/>
      <c r="BJ409" s="750"/>
      <c r="BK409" s="750"/>
      <c r="BL409" s="750"/>
      <c r="BM409" s="750"/>
      <c r="BN409" s="750"/>
      <c r="BO409" s="750"/>
      <c r="BP409" s="750"/>
      <c r="BQ409" s="750"/>
      <c r="BR409" s="750"/>
      <c r="BS409" s="750"/>
      <c r="BT409" s="750"/>
      <c r="BU409" s="750"/>
      <c r="BV409" s="750"/>
    </row>
    <row r="410" spans="1:74" ht="13.5" customHeight="1">
      <c r="A410" s="786"/>
      <c r="B410" s="16" t="s">
        <v>68</v>
      </c>
      <c r="C410" s="762"/>
      <c r="D410" s="760"/>
      <c r="E410" s="759"/>
      <c r="F410" s="760"/>
      <c r="G410" s="759"/>
      <c r="H410" s="760"/>
      <c r="I410" s="759"/>
      <c r="J410" s="760"/>
      <c r="K410" s="761"/>
      <c r="L410" s="761"/>
      <c r="M410" s="762"/>
      <c r="N410" s="760"/>
      <c r="O410" s="761"/>
      <c r="P410" s="760"/>
      <c r="Q410" s="761"/>
      <c r="R410" s="760"/>
      <c r="S410" s="761"/>
      <c r="T410" s="760"/>
      <c r="U410" s="21"/>
      <c r="Z410" s="772"/>
      <c r="AA410" s="751"/>
      <c r="AB410" s="751"/>
      <c r="AC410" s="751"/>
      <c r="AD410" s="751"/>
      <c r="AE410" s="751"/>
      <c r="AF410" s="751"/>
      <c r="AG410" s="751"/>
      <c r="AH410" s="751"/>
      <c r="AI410" s="751"/>
      <c r="AJ410" s="751"/>
      <c r="AK410" s="751"/>
      <c r="AL410" s="751"/>
      <c r="AM410" s="751"/>
      <c r="AN410" s="751"/>
      <c r="AO410" s="751"/>
      <c r="AP410" s="751"/>
      <c r="AQ410" s="751"/>
      <c r="AR410" s="751"/>
      <c r="AS410" s="751"/>
      <c r="AT410" s="751"/>
      <c r="AU410" s="751"/>
      <c r="AV410" s="751"/>
      <c r="AW410" s="751"/>
      <c r="AX410" s="751"/>
      <c r="AY410" s="751"/>
      <c r="AZ410" s="751"/>
      <c r="BA410" s="751"/>
      <c r="BB410" s="751"/>
      <c r="BC410" s="751"/>
      <c r="BD410" s="751"/>
      <c r="BE410" s="751"/>
      <c r="BF410" s="751"/>
      <c r="BG410" s="751"/>
      <c r="BH410" s="751"/>
      <c r="BI410" s="751"/>
      <c r="BJ410" s="751"/>
      <c r="BK410" s="751"/>
      <c r="BL410" s="751"/>
      <c r="BM410" s="751"/>
      <c r="BN410" s="751"/>
      <c r="BO410" s="751"/>
      <c r="BP410" s="751"/>
      <c r="BQ410" s="751"/>
      <c r="BR410" s="751"/>
      <c r="BS410" s="751"/>
      <c r="BT410" s="751"/>
      <c r="BU410" s="751"/>
      <c r="BV410" s="751"/>
    </row>
    <row r="411" spans="1:74" ht="13.5" customHeight="1">
      <c r="A411" s="770" t="s">
        <v>79</v>
      </c>
      <c r="B411" s="17" t="s">
        <v>80</v>
      </c>
      <c r="C411" s="783"/>
      <c r="D411" s="784"/>
      <c r="E411" s="787"/>
      <c r="F411" s="784"/>
      <c r="G411" s="787"/>
      <c r="H411" s="784"/>
      <c r="I411" s="787"/>
      <c r="J411" s="784"/>
      <c r="K411" s="768"/>
      <c r="L411" s="785"/>
      <c r="M411" s="783"/>
      <c r="N411" s="784"/>
      <c r="O411" s="768"/>
      <c r="P411" s="784"/>
      <c r="Q411" s="768"/>
      <c r="R411" s="784"/>
      <c r="S411" s="768"/>
      <c r="T411" s="784"/>
      <c r="U411" s="21"/>
      <c r="Z411" s="771" t="str">
        <f>A411</f>
        <v>昼休み（12：30～13：30）</v>
      </c>
      <c r="AA411" s="749"/>
      <c r="AB411" s="749"/>
      <c r="AC411" s="749"/>
      <c r="AD411" s="749"/>
      <c r="AE411" s="749"/>
      <c r="AF411" s="749"/>
      <c r="AG411" s="749"/>
      <c r="AH411" s="749"/>
      <c r="AI411" s="749"/>
      <c r="AJ411" s="749"/>
      <c r="AK411" s="749"/>
      <c r="AL411" s="749"/>
      <c r="AM411" s="749"/>
      <c r="AN411" s="749"/>
      <c r="AO411" s="749"/>
      <c r="AP411" s="749"/>
      <c r="AQ411" s="749"/>
      <c r="AR411" s="749"/>
      <c r="AS411" s="749"/>
      <c r="AT411" s="749"/>
      <c r="AU411" s="749"/>
      <c r="AV411" s="749"/>
      <c r="AW411" s="749"/>
      <c r="AX411" s="749"/>
      <c r="AY411" s="749"/>
      <c r="AZ411" s="749"/>
      <c r="BA411" s="749"/>
      <c r="BB411" s="749"/>
      <c r="BC411" s="749"/>
      <c r="BD411" s="749"/>
      <c r="BE411" s="749"/>
      <c r="BF411" s="749"/>
      <c r="BG411" s="749"/>
      <c r="BH411" s="749"/>
      <c r="BI411" s="749"/>
      <c r="BJ411" s="749"/>
      <c r="BK411" s="749"/>
      <c r="BL411" s="749"/>
      <c r="BM411" s="749"/>
      <c r="BN411" s="749"/>
      <c r="BO411" s="749"/>
      <c r="BP411" s="749"/>
      <c r="BQ411" s="749"/>
      <c r="BR411" s="749"/>
      <c r="BS411" s="749"/>
      <c r="BT411" s="749"/>
      <c r="BU411" s="749"/>
      <c r="BV411" s="749"/>
    </row>
    <row r="412" spans="1:74" ht="13.5" customHeight="1">
      <c r="A412" s="771"/>
      <c r="B412" s="17" t="s">
        <v>83</v>
      </c>
      <c r="C412" s="779"/>
      <c r="D412" s="777"/>
      <c r="E412" s="778"/>
      <c r="F412" s="777"/>
      <c r="G412" s="778"/>
      <c r="H412" s="777"/>
      <c r="I412" s="778"/>
      <c r="J412" s="777"/>
      <c r="K412" s="764"/>
      <c r="L412" s="780"/>
      <c r="M412" s="779"/>
      <c r="N412" s="777"/>
      <c r="O412" s="764"/>
      <c r="P412" s="777"/>
      <c r="Q412" s="764"/>
      <c r="R412" s="777"/>
      <c r="S412" s="764"/>
      <c r="T412" s="777"/>
      <c r="U412" s="21"/>
      <c r="Z412" s="771"/>
      <c r="AA412" s="750"/>
      <c r="AB412" s="750"/>
      <c r="AC412" s="750"/>
      <c r="AD412" s="750"/>
      <c r="AE412" s="750"/>
      <c r="AF412" s="750"/>
      <c r="AG412" s="750"/>
      <c r="AH412" s="750"/>
      <c r="AI412" s="750"/>
      <c r="AJ412" s="750"/>
      <c r="AK412" s="750"/>
      <c r="AL412" s="750"/>
      <c r="AM412" s="750"/>
      <c r="AN412" s="750"/>
      <c r="AO412" s="750"/>
      <c r="AP412" s="750"/>
      <c r="AQ412" s="750"/>
      <c r="AR412" s="750"/>
      <c r="AS412" s="750"/>
      <c r="AT412" s="750"/>
      <c r="AU412" s="750"/>
      <c r="AV412" s="750"/>
      <c r="AW412" s="750"/>
      <c r="AX412" s="750"/>
      <c r="AY412" s="750"/>
      <c r="AZ412" s="750"/>
      <c r="BA412" s="750"/>
      <c r="BB412" s="750"/>
      <c r="BC412" s="750"/>
      <c r="BD412" s="750"/>
      <c r="BE412" s="750"/>
      <c r="BF412" s="750"/>
      <c r="BG412" s="750"/>
      <c r="BH412" s="750"/>
      <c r="BI412" s="750"/>
      <c r="BJ412" s="750"/>
      <c r="BK412" s="750"/>
      <c r="BL412" s="750"/>
      <c r="BM412" s="750"/>
      <c r="BN412" s="750"/>
      <c r="BO412" s="750"/>
      <c r="BP412" s="750"/>
      <c r="BQ412" s="750"/>
      <c r="BR412" s="750"/>
      <c r="BS412" s="750"/>
      <c r="BT412" s="750"/>
      <c r="BU412" s="750"/>
      <c r="BV412" s="750"/>
    </row>
    <row r="413" spans="1:74" ht="13.5" customHeight="1">
      <c r="A413" s="771"/>
      <c r="B413" s="17" t="s">
        <v>65</v>
      </c>
      <c r="C413" s="779"/>
      <c r="D413" s="777"/>
      <c r="E413" s="778"/>
      <c r="F413" s="777"/>
      <c r="G413" s="778"/>
      <c r="H413" s="777"/>
      <c r="I413" s="778"/>
      <c r="J413" s="777"/>
      <c r="K413" s="764"/>
      <c r="L413" s="780"/>
      <c r="M413" s="779"/>
      <c r="N413" s="777"/>
      <c r="O413" s="764"/>
      <c r="P413" s="777"/>
      <c r="Q413" s="764"/>
      <c r="R413" s="777"/>
      <c r="S413" s="764"/>
      <c r="T413" s="777"/>
      <c r="U413" s="21"/>
      <c r="Z413" s="771"/>
      <c r="AA413" s="750"/>
      <c r="AB413" s="750"/>
      <c r="AC413" s="750"/>
      <c r="AD413" s="750"/>
      <c r="AE413" s="750"/>
      <c r="AF413" s="750"/>
      <c r="AG413" s="750"/>
      <c r="AH413" s="750"/>
      <c r="AI413" s="750"/>
      <c r="AJ413" s="750"/>
      <c r="AK413" s="750"/>
      <c r="AL413" s="750"/>
      <c r="AM413" s="750"/>
      <c r="AN413" s="750"/>
      <c r="AO413" s="750"/>
      <c r="AP413" s="750"/>
      <c r="AQ413" s="750"/>
      <c r="AR413" s="750"/>
      <c r="AS413" s="750"/>
      <c r="AT413" s="750"/>
      <c r="AU413" s="750"/>
      <c r="AV413" s="750"/>
      <c r="AW413" s="750"/>
      <c r="AX413" s="750"/>
      <c r="AY413" s="750"/>
      <c r="AZ413" s="750"/>
      <c r="BA413" s="750"/>
      <c r="BB413" s="750"/>
      <c r="BC413" s="750"/>
      <c r="BD413" s="750"/>
      <c r="BE413" s="750"/>
      <c r="BF413" s="750"/>
      <c r="BG413" s="750"/>
      <c r="BH413" s="750"/>
      <c r="BI413" s="750"/>
      <c r="BJ413" s="750"/>
      <c r="BK413" s="750"/>
      <c r="BL413" s="750"/>
      <c r="BM413" s="750"/>
      <c r="BN413" s="750"/>
      <c r="BO413" s="750"/>
      <c r="BP413" s="750"/>
      <c r="BQ413" s="750"/>
      <c r="BR413" s="750"/>
      <c r="BS413" s="750"/>
      <c r="BT413" s="750"/>
      <c r="BU413" s="750"/>
      <c r="BV413" s="750"/>
    </row>
    <row r="414" spans="1:74" ht="13.5" customHeight="1">
      <c r="A414" s="772"/>
      <c r="B414" s="18" t="s">
        <v>68</v>
      </c>
      <c r="C414" s="788"/>
      <c r="D414" s="789"/>
      <c r="E414" s="790"/>
      <c r="F414" s="789"/>
      <c r="G414" s="790"/>
      <c r="H414" s="789"/>
      <c r="I414" s="790"/>
      <c r="J414" s="789"/>
      <c r="K414" s="791"/>
      <c r="L414" s="791"/>
      <c r="M414" s="788"/>
      <c r="N414" s="789"/>
      <c r="O414" s="791"/>
      <c r="P414" s="789"/>
      <c r="Q414" s="791"/>
      <c r="R414" s="789"/>
      <c r="S414" s="791"/>
      <c r="T414" s="789"/>
      <c r="U414" s="21"/>
      <c r="Z414" s="772"/>
      <c r="AA414" s="751"/>
      <c r="AB414" s="751"/>
      <c r="AC414" s="751"/>
      <c r="AD414" s="751"/>
      <c r="AE414" s="751"/>
      <c r="AF414" s="751"/>
      <c r="AG414" s="751"/>
      <c r="AH414" s="751"/>
      <c r="AI414" s="751"/>
      <c r="AJ414" s="751"/>
      <c r="AK414" s="751"/>
      <c r="AL414" s="751"/>
      <c r="AM414" s="751"/>
      <c r="AN414" s="751"/>
      <c r="AO414" s="751"/>
      <c r="AP414" s="751"/>
      <c r="AQ414" s="751"/>
      <c r="AR414" s="751"/>
      <c r="AS414" s="751"/>
      <c r="AT414" s="751"/>
      <c r="AU414" s="751"/>
      <c r="AV414" s="751"/>
      <c r="AW414" s="751"/>
      <c r="AX414" s="751"/>
      <c r="AY414" s="751"/>
      <c r="AZ414" s="751"/>
      <c r="BA414" s="751"/>
      <c r="BB414" s="751"/>
      <c r="BC414" s="751"/>
      <c r="BD414" s="751"/>
      <c r="BE414" s="751"/>
      <c r="BF414" s="751"/>
      <c r="BG414" s="751"/>
      <c r="BH414" s="751"/>
      <c r="BI414" s="751"/>
      <c r="BJ414" s="751"/>
      <c r="BK414" s="751"/>
      <c r="BL414" s="751"/>
      <c r="BM414" s="751"/>
      <c r="BN414" s="751"/>
      <c r="BO414" s="751"/>
      <c r="BP414" s="751"/>
      <c r="BQ414" s="751"/>
      <c r="BR414" s="751"/>
      <c r="BS414" s="751"/>
      <c r="BT414" s="751"/>
      <c r="BU414" s="751"/>
      <c r="BV414" s="751"/>
    </row>
    <row r="415" spans="1:74" ht="13.5" customHeight="1">
      <c r="A415" s="771" t="s">
        <v>87</v>
      </c>
      <c r="B415" s="15" t="s">
        <v>53</v>
      </c>
      <c r="C415" s="767" t="str">
        <f>VLOOKUP($C402,'2026年度(1年後期)'!$B$5:$N$207,COLUMN('2026年度(1年後期)'!$G$5),0)&amp;""</f>
        <v/>
      </c>
      <c r="D415" s="768"/>
      <c r="E415" s="773" t="str">
        <f>VLOOKUP($C402,'2026年度(2年後期)'!$B$5:$N$207,COLUMN('2026年度(2年後期)'!$G$5),0)&amp;""</f>
        <v/>
      </c>
      <c r="F415" s="768"/>
      <c r="G415" s="773" t="str">
        <f>VLOOKUP($C402,'2026年度(3年後期)'!$B$5:$N$207,COLUMN('2026年度(3年後期)'!$G$5),0)&amp;""</f>
        <v/>
      </c>
      <c r="H415" s="768"/>
      <c r="I415" s="773" t="str">
        <f>VLOOKUP($C402,'2026年度(4年後期)'!$B$5:$N$206,COLUMN('2026年度(4年後期)'!$G$5),0)&amp;""</f>
        <v/>
      </c>
      <c r="J415" s="768"/>
      <c r="K415" s="769" t="str">
        <f>VLOOKUP($C402,'2026年度(助産後期)'!$B$5:$N$207,COLUMN('2026年度(助産後期)'!$G$5),0)&amp;""</f>
        <v/>
      </c>
      <c r="L415" s="769"/>
      <c r="M415" s="767" t="str">
        <f>VLOOKUP($C402,'2026年度(M1後期)'!$B$5:$N$207,COLUMN('2026年度(M1後期)'!$G$5),0)&amp;""</f>
        <v/>
      </c>
      <c r="N415" s="768"/>
      <c r="O415" s="769" t="str">
        <f>VLOOKUP($C402,'2026年度(M2後期)'!$B$5:$N$207,COLUMN('2026年度(M2後期)'!$G$5),0)&amp;""</f>
        <v/>
      </c>
      <c r="P415" s="768"/>
      <c r="Q415" s="769" t="str">
        <f>VLOOKUP($C402,'2026年度(D1後期)'!$B$5:$N$207,COLUMN('2026年度(D1後期)'!$G$5),0)&amp;""</f>
        <v/>
      </c>
      <c r="R415" s="768"/>
      <c r="S415" s="769" t="str">
        <f>VLOOKUP($C402,'2026年度(D23後期)'!$B$5:$N$207,COLUMN('2026年度(D23後期)'!$G$5),0)&amp;""</f>
        <v/>
      </c>
      <c r="T415" s="768"/>
      <c r="U415" s="21"/>
      <c r="Z415" s="771" t="str">
        <f>A415</f>
        <v>３時限（13：30～15：00）</v>
      </c>
      <c r="AA415" s="749"/>
      <c r="AB415" s="749"/>
      <c r="AC415" s="749"/>
      <c r="AD415" s="749"/>
      <c r="AE415" s="749"/>
      <c r="AF415" s="749"/>
      <c r="AG415" s="749"/>
      <c r="AH415" s="749"/>
      <c r="AI415" s="749"/>
      <c r="AJ415" s="749"/>
      <c r="AK415" s="749"/>
      <c r="AL415" s="749"/>
      <c r="AM415" s="749"/>
      <c r="AN415" s="749"/>
      <c r="AO415" s="749"/>
      <c r="AP415" s="749"/>
      <c r="AQ415" s="749"/>
      <c r="AR415" s="749"/>
      <c r="AS415" s="749"/>
      <c r="AT415" s="749"/>
      <c r="AU415" s="749"/>
      <c r="AV415" s="749"/>
      <c r="AW415" s="749"/>
      <c r="AX415" s="749"/>
      <c r="AY415" s="749"/>
      <c r="AZ415" s="749"/>
      <c r="BA415" s="749"/>
      <c r="BB415" s="749"/>
      <c r="BC415" s="749"/>
      <c r="BD415" s="749"/>
      <c r="BE415" s="749"/>
      <c r="BF415" s="749"/>
      <c r="BG415" s="749"/>
      <c r="BH415" s="749"/>
      <c r="BI415" s="749"/>
      <c r="BJ415" s="749"/>
      <c r="BK415" s="749"/>
      <c r="BL415" s="749"/>
      <c r="BM415" s="749"/>
      <c r="BN415" s="749"/>
      <c r="BO415" s="749"/>
      <c r="BP415" s="749"/>
      <c r="BQ415" s="749"/>
      <c r="BR415" s="749"/>
      <c r="BS415" s="749"/>
      <c r="BT415" s="749"/>
      <c r="BU415" s="749"/>
      <c r="BV415" s="749"/>
    </row>
    <row r="416" spans="1:74" ht="13.5" customHeight="1">
      <c r="A416" s="771"/>
      <c r="B416" s="15" t="s">
        <v>61</v>
      </c>
      <c r="C416" s="765" t="str">
        <f>IFERROR(VLOOKUP(C415,科目・教員!$A$2:$B$342,2,0),"")</f>
        <v/>
      </c>
      <c r="D416" s="764"/>
      <c r="E416" s="766" t="str">
        <f>IFERROR(VLOOKUP(E415,科目・教員!$A$2:$B$342,2,0),"")</f>
        <v/>
      </c>
      <c r="F416" s="764"/>
      <c r="G416" s="766" t="str">
        <f>IFERROR(VLOOKUP(G415,科目・教員!$A$2:$B$342,2,0),"")</f>
        <v/>
      </c>
      <c r="H416" s="764"/>
      <c r="I416" s="766" t="str">
        <f>IFERROR(VLOOKUP(I415,科目・教員!$A$2:$B$342,2,0),"")</f>
        <v/>
      </c>
      <c r="J416" s="764"/>
      <c r="K416" s="763" t="str">
        <f>IFERROR(VLOOKUP(K415,科目・教員!$A$2:$B$342,2,0),"")</f>
        <v/>
      </c>
      <c r="L416" s="763"/>
      <c r="M416" s="765" t="str">
        <f>IFERROR(VLOOKUP(M415,科目・教員!$A$2:$B$342,2,0),"")</f>
        <v/>
      </c>
      <c r="N416" s="764"/>
      <c r="O416" s="763" t="str">
        <f>IFERROR(VLOOKUP(O415,科目・教員!$A$2:$B$342,2,0),"")</f>
        <v/>
      </c>
      <c r="P416" s="764"/>
      <c r="Q416" s="763" t="str">
        <f>IFERROR(VLOOKUP(Q415,科目・教員!$A$2:$B$342,2,0),"")</f>
        <v/>
      </c>
      <c r="R416" s="764"/>
      <c r="S416" s="763" t="str">
        <f>IFERROR(VLOOKUP(S415,科目・教員!$A$2:$B$342,2,0),"")</f>
        <v/>
      </c>
      <c r="T416" s="764"/>
      <c r="U416" s="21"/>
      <c r="Z416" s="771"/>
      <c r="AA416" s="750"/>
      <c r="AB416" s="750"/>
      <c r="AC416" s="750"/>
      <c r="AD416" s="750"/>
      <c r="AE416" s="750"/>
      <c r="AF416" s="750"/>
      <c r="AG416" s="750"/>
      <c r="AH416" s="750"/>
      <c r="AI416" s="750"/>
      <c r="AJ416" s="750"/>
      <c r="AK416" s="750"/>
      <c r="AL416" s="750"/>
      <c r="AM416" s="750"/>
      <c r="AN416" s="750"/>
      <c r="AO416" s="750"/>
      <c r="AP416" s="750"/>
      <c r="AQ416" s="750"/>
      <c r="AR416" s="750"/>
      <c r="AS416" s="750"/>
      <c r="AT416" s="750"/>
      <c r="AU416" s="750"/>
      <c r="AV416" s="750"/>
      <c r="AW416" s="750"/>
      <c r="AX416" s="750"/>
      <c r="AY416" s="750"/>
      <c r="AZ416" s="750"/>
      <c r="BA416" s="750"/>
      <c r="BB416" s="750"/>
      <c r="BC416" s="750"/>
      <c r="BD416" s="750"/>
      <c r="BE416" s="750"/>
      <c r="BF416" s="750"/>
      <c r="BG416" s="750"/>
      <c r="BH416" s="750"/>
      <c r="BI416" s="750"/>
      <c r="BJ416" s="750"/>
      <c r="BK416" s="750"/>
      <c r="BL416" s="750"/>
      <c r="BM416" s="750"/>
      <c r="BN416" s="750"/>
      <c r="BO416" s="750"/>
      <c r="BP416" s="750"/>
      <c r="BQ416" s="750"/>
      <c r="BR416" s="750"/>
      <c r="BS416" s="750"/>
      <c r="BT416" s="750"/>
      <c r="BU416" s="750"/>
      <c r="BV416" s="750"/>
    </row>
    <row r="417" spans="1:74" ht="13.5" customHeight="1">
      <c r="A417" s="771"/>
      <c r="B417" s="15" t="s">
        <v>65</v>
      </c>
      <c r="C417" s="765" t="str">
        <f>VLOOKUP($C402,'2026年度(1年後期)'!$B$5:$N$207,COLUMN('2026年度(1年後期)'!$G$5)+1,0)&amp;""</f>
        <v/>
      </c>
      <c r="D417" s="764"/>
      <c r="E417" s="766" t="str">
        <f>VLOOKUP($C402,'2026年度(2年後期)'!$B$5:$N$207,COLUMN('2026年度(2年後期)'!$G$5)+1,0)&amp;""</f>
        <v/>
      </c>
      <c r="F417" s="764"/>
      <c r="G417" s="766" t="str">
        <f>VLOOKUP($C402,'2026年度(3年後期)'!$B$5:$N$207,COLUMN('2026年度(3年後期)'!$G$5)+1,0)&amp;""</f>
        <v/>
      </c>
      <c r="H417" s="764"/>
      <c r="I417" s="766" t="str">
        <f>VLOOKUP($C402,'2026年度(4年後期)'!$B$5:$N$206,COLUMN('2026年度(4年後期)'!$G$5)+1,0)&amp;""</f>
        <v/>
      </c>
      <c r="J417" s="764"/>
      <c r="K417" s="763" t="str">
        <f>VLOOKUP($C402,'2026年度(助産後期)'!$B$5:$N$207,COLUMN('2026年度(助産後期)'!$G$5)+1,0)&amp;""</f>
        <v/>
      </c>
      <c r="L417" s="763"/>
      <c r="M417" s="765" t="str">
        <f>VLOOKUP($C402,'2026年度(M1後期)'!$B$5:$N$207,COLUMN('2026年度(M1後期)'!$G$5)+1,0)&amp;""</f>
        <v/>
      </c>
      <c r="N417" s="764"/>
      <c r="O417" s="763" t="str">
        <f>VLOOKUP($C402,'2026年度(M2後期)'!$B$5:$N$207,COLUMN('2026年度(M2後期)'!$G$5)+1,0)&amp;""</f>
        <v/>
      </c>
      <c r="P417" s="764"/>
      <c r="Q417" s="763" t="str">
        <f>VLOOKUP($C402,'2026年度(D1後期)'!$B$5:$N$207,COLUMN('2026年度(D1後期)'!$G$5)+1,0)&amp;""</f>
        <v/>
      </c>
      <c r="R417" s="764"/>
      <c r="S417" s="763" t="str">
        <f>VLOOKUP($C402,'2026年度(D23後期)'!$B$5:$N$207,COLUMN('2026年度(D23後期)'!$G$5)+1,0)&amp;""</f>
        <v/>
      </c>
      <c r="T417" s="764"/>
      <c r="U417" s="21"/>
      <c r="Z417" s="771"/>
      <c r="AA417" s="750"/>
      <c r="AB417" s="750"/>
      <c r="AC417" s="750"/>
      <c r="AD417" s="750"/>
      <c r="AE417" s="750"/>
      <c r="AF417" s="750"/>
      <c r="AG417" s="750"/>
      <c r="AH417" s="750"/>
      <c r="AI417" s="750"/>
      <c r="AJ417" s="750"/>
      <c r="AK417" s="750"/>
      <c r="AL417" s="750"/>
      <c r="AM417" s="750"/>
      <c r="AN417" s="750"/>
      <c r="AO417" s="750"/>
      <c r="AP417" s="750"/>
      <c r="AQ417" s="750"/>
      <c r="AR417" s="750"/>
      <c r="AS417" s="750"/>
      <c r="AT417" s="750"/>
      <c r="AU417" s="750"/>
      <c r="AV417" s="750"/>
      <c r="AW417" s="750"/>
      <c r="AX417" s="750"/>
      <c r="AY417" s="750"/>
      <c r="AZ417" s="750"/>
      <c r="BA417" s="750"/>
      <c r="BB417" s="750"/>
      <c r="BC417" s="750"/>
      <c r="BD417" s="750"/>
      <c r="BE417" s="750"/>
      <c r="BF417" s="750"/>
      <c r="BG417" s="750"/>
      <c r="BH417" s="750"/>
      <c r="BI417" s="750"/>
      <c r="BJ417" s="750"/>
      <c r="BK417" s="750"/>
      <c r="BL417" s="750"/>
      <c r="BM417" s="750"/>
      <c r="BN417" s="750"/>
      <c r="BO417" s="750"/>
      <c r="BP417" s="750"/>
      <c r="BQ417" s="750"/>
      <c r="BR417" s="750"/>
      <c r="BS417" s="750"/>
      <c r="BT417" s="750"/>
      <c r="BU417" s="750"/>
      <c r="BV417" s="750"/>
    </row>
    <row r="418" spans="1:74" ht="13.5" customHeight="1">
      <c r="A418" s="786"/>
      <c r="B418" s="16" t="s">
        <v>68</v>
      </c>
      <c r="C418" s="762"/>
      <c r="D418" s="760"/>
      <c r="E418" s="759"/>
      <c r="F418" s="760"/>
      <c r="G418" s="759"/>
      <c r="H418" s="760"/>
      <c r="I418" s="759"/>
      <c r="J418" s="760"/>
      <c r="K418" s="761"/>
      <c r="L418" s="761"/>
      <c r="M418" s="762"/>
      <c r="N418" s="760"/>
      <c r="O418" s="761"/>
      <c r="P418" s="760"/>
      <c r="Q418" s="761"/>
      <c r="R418" s="760"/>
      <c r="S418" s="761"/>
      <c r="T418" s="760"/>
      <c r="U418" s="21"/>
      <c r="Z418" s="772"/>
      <c r="AA418" s="751"/>
      <c r="AB418" s="751"/>
      <c r="AC418" s="751"/>
      <c r="AD418" s="751"/>
      <c r="AE418" s="751"/>
      <c r="AF418" s="751"/>
      <c r="AG418" s="751"/>
      <c r="AH418" s="751"/>
      <c r="AI418" s="751"/>
      <c r="AJ418" s="751"/>
      <c r="AK418" s="751"/>
      <c r="AL418" s="751"/>
      <c r="AM418" s="751"/>
      <c r="AN418" s="751"/>
      <c r="AO418" s="751"/>
      <c r="AP418" s="751"/>
      <c r="AQ418" s="751"/>
      <c r="AR418" s="751"/>
      <c r="AS418" s="751"/>
      <c r="AT418" s="751"/>
      <c r="AU418" s="751"/>
      <c r="AV418" s="751"/>
      <c r="AW418" s="751"/>
      <c r="AX418" s="751"/>
      <c r="AY418" s="751"/>
      <c r="AZ418" s="751"/>
      <c r="BA418" s="751"/>
      <c r="BB418" s="751"/>
      <c r="BC418" s="751"/>
      <c r="BD418" s="751"/>
      <c r="BE418" s="751"/>
      <c r="BF418" s="751"/>
      <c r="BG418" s="751"/>
      <c r="BH418" s="751"/>
      <c r="BI418" s="751"/>
      <c r="BJ418" s="751"/>
      <c r="BK418" s="751"/>
      <c r="BL418" s="751"/>
      <c r="BM418" s="751"/>
      <c r="BN418" s="751"/>
      <c r="BO418" s="751"/>
      <c r="BP418" s="751"/>
      <c r="BQ418" s="751"/>
      <c r="BR418" s="751"/>
      <c r="BS418" s="751"/>
      <c r="BT418" s="751"/>
      <c r="BU418" s="751"/>
      <c r="BV418" s="751"/>
    </row>
    <row r="419" spans="1:74" ht="13.5" customHeight="1">
      <c r="A419" s="771" t="s">
        <v>103</v>
      </c>
      <c r="B419" s="15" t="s">
        <v>53</v>
      </c>
      <c r="C419" s="767" t="str">
        <f>VLOOKUP($C402,'2026年度(1年後期)'!$B$5:$N$207,COLUMN('2026年度(1年後期)'!$I$5),0)&amp;""</f>
        <v/>
      </c>
      <c r="D419" s="768"/>
      <c r="E419" s="773" t="str">
        <f>VLOOKUP($C402,'2026年度(2年後期)'!$B$5:$N$207,COLUMN('2026年度(2年後期)'!$I$5),0)&amp;""</f>
        <v/>
      </c>
      <c r="F419" s="768"/>
      <c r="G419" s="773" t="str">
        <f>VLOOKUP($C402,'2026年度(3年後期)'!$B$5:$N$207,COLUMN('2026年度(3年後期)'!$I$5),0)&amp;""</f>
        <v/>
      </c>
      <c r="H419" s="768"/>
      <c r="I419" s="773" t="str">
        <f>VLOOKUP($C402,'2026年度(4年後期)'!$B$5:$N$206,COLUMN('2026年度(4年後期)'!$I$5),0)&amp;""</f>
        <v/>
      </c>
      <c r="J419" s="768"/>
      <c r="K419" s="769" t="str">
        <f>VLOOKUP($C402,'2026年度(助産後期)'!$B$5:$N$207,COLUMN('2026年度(助産後期)'!$I$5),0)&amp;""</f>
        <v/>
      </c>
      <c r="L419" s="769"/>
      <c r="M419" s="767" t="str">
        <f>VLOOKUP($C402,'2026年度(M1後期)'!$B$5:$N$207,COLUMN('2026年度(M1後期)'!$I$5),0)&amp;""</f>
        <v/>
      </c>
      <c r="N419" s="768"/>
      <c r="O419" s="769" t="str">
        <f>VLOOKUP($C402,'2026年度(M2後期)'!$B$5:$N$207,COLUMN('2026年度(M2後期)'!$I$5),0)&amp;""</f>
        <v/>
      </c>
      <c r="P419" s="768"/>
      <c r="Q419" s="769" t="str">
        <f>VLOOKUP($C402,'2026年度(D1後期)'!$B$5:$N$207,COLUMN('2026年度(D1後期)'!$I$5),0)&amp;""</f>
        <v/>
      </c>
      <c r="R419" s="768"/>
      <c r="S419" s="769" t="str">
        <f>VLOOKUP($C402,'2026年度(D23後期)'!$B$5:$N$207,COLUMN('2026年度(D23後期)'!$I$5),0)&amp;""</f>
        <v/>
      </c>
      <c r="T419" s="768"/>
      <c r="U419" s="21"/>
      <c r="Z419" s="771" t="str">
        <f>A419</f>
        <v>４時限（15：10～16：40）</v>
      </c>
      <c r="AA419" s="749"/>
      <c r="AB419" s="749"/>
      <c r="AC419" s="749"/>
      <c r="AD419" s="749"/>
      <c r="AE419" s="749"/>
      <c r="AF419" s="749"/>
      <c r="AG419" s="749"/>
      <c r="AH419" s="749"/>
      <c r="AI419" s="749"/>
      <c r="AJ419" s="749"/>
      <c r="AK419" s="749"/>
      <c r="AL419" s="749"/>
      <c r="AM419" s="749"/>
      <c r="AN419" s="749"/>
      <c r="AO419" s="749"/>
      <c r="AP419" s="749"/>
      <c r="AQ419" s="749"/>
      <c r="AR419" s="749"/>
      <c r="AS419" s="749"/>
      <c r="AT419" s="749"/>
      <c r="AU419" s="749"/>
      <c r="AV419" s="749"/>
      <c r="AW419" s="749"/>
      <c r="AX419" s="749"/>
      <c r="AY419" s="749"/>
      <c r="AZ419" s="749"/>
      <c r="BA419" s="749"/>
      <c r="BB419" s="749"/>
      <c r="BC419" s="749"/>
      <c r="BD419" s="749"/>
      <c r="BE419" s="749"/>
      <c r="BF419" s="749"/>
      <c r="BG419" s="749"/>
      <c r="BH419" s="749"/>
      <c r="BI419" s="749"/>
      <c r="BJ419" s="749"/>
      <c r="BK419" s="749"/>
      <c r="BL419" s="749"/>
      <c r="BM419" s="749"/>
      <c r="BN419" s="749"/>
      <c r="BO419" s="749"/>
      <c r="BP419" s="749"/>
      <c r="BQ419" s="749"/>
      <c r="BR419" s="749"/>
      <c r="BS419" s="749"/>
      <c r="BT419" s="749"/>
      <c r="BU419" s="749"/>
      <c r="BV419" s="749"/>
    </row>
    <row r="420" spans="1:74" ht="13.5" customHeight="1">
      <c r="A420" s="771"/>
      <c r="B420" s="15" t="s">
        <v>61</v>
      </c>
      <c r="C420" s="765" t="str">
        <f>IFERROR(VLOOKUP(C419,科目・教員!$A$2:$B$342,2,0),"")</f>
        <v/>
      </c>
      <c r="D420" s="764"/>
      <c r="E420" s="766" t="str">
        <f>IFERROR(VLOOKUP(E419,科目・教員!$A$2:$B$342,2,0),"")</f>
        <v/>
      </c>
      <c r="F420" s="764"/>
      <c r="G420" s="766" t="str">
        <f>IFERROR(VLOOKUP(G419,科目・教員!$A$2:$B$342,2,0),"")</f>
        <v/>
      </c>
      <c r="H420" s="764"/>
      <c r="I420" s="766" t="str">
        <f>IFERROR(VLOOKUP(I419,科目・教員!$A$2:$B$342,2,0),"")</f>
        <v/>
      </c>
      <c r="J420" s="764"/>
      <c r="K420" s="763" t="str">
        <f>IFERROR(VLOOKUP(K419,科目・教員!$A$2:$B$342,2,0),"")</f>
        <v/>
      </c>
      <c r="L420" s="763"/>
      <c r="M420" s="765" t="str">
        <f>IFERROR(VLOOKUP(M419,科目・教員!$A$2:$B$342,2,0),"")</f>
        <v/>
      </c>
      <c r="N420" s="764"/>
      <c r="O420" s="763" t="str">
        <f>IFERROR(VLOOKUP(O419,科目・教員!$A$2:$B$342,2,0),"")</f>
        <v/>
      </c>
      <c r="P420" s="764"/>
      <c r="Q420" s="763" t="str">
        <f>IFERROR(VLOOKUP(Q419,科目・教員!$A$2:$B$342,2,0),"")</f>
        <v/>
      </c>
      <c r="R420" s="764"/>
      <c r="S420" s="763" t="str">
        <f>IFERROR(VLOOKUP(S419,科目・教員!$A$2:$B$342,2,0),"")</f>
        <v/>
      </c>
      <c r="T420" s="764"/>
      <c r="U420" s="21"/>
      <c r="Z420" s="771"/>
      <c r="AA420" s="750"/>
      <c r="AB420" s="750"/>
      <c r="AC420" s="750"/>
      <c r="AD420" s="750"/>
      <c r="AE420" s="750"/>
      <c r="AF420" s="750"/>
      <c r="AG420" s="750"/>
      <c r="AH420" s="750"/>
      <c r="AI420" s="750"/>
      <c r="AJ420" s="750"/>
      <c r="AK420" s="750"/>
      <c r="AL420" s="750"/>
      <c r="AM420" s="750"/>
      <c r="AN420" s="750"/>
      <c r="AO420" s="750"/>
      <c r="AP420" s="750"/>
      <c r="AQ420" s="750"/>
      <c r="AR420" s="750"/>
      <c r="AS420" s="750"/>
      <c r="AT420" s="750"/>
      <c r="AU420" s="750"/>
      <c r="AV420" s="750"/>
      <c r="AW420" s="750"/>
      <c r="AX420" s="750"/>
      <c r="AY420" s="750"/>
      <c r="AZ420" s="750"/>
      <c r="BA420" s="750"/>
      <c r="BB420" s="750"/>
      <c r="BC420" s="750"/>
      <c r="BD420" s="750"/>
      <c r="BE420" s="750"/>
      <c r="BF420" s="750"/>
      <c r="BG420" s="750"/>
      <c r="BH420" s="750"/>
      <c r="BI420" s="750"/>
      <c r="BJ420" s="750"/>
      <c r="BK420" s="750"/>
      <c r="BL420" s="750"/>
      <c r="BM420" s="750"/>
      <c r="BN420" s="750"/>
      <c r="BO420" s="750"/>
      <c r="BP420" s="750"/>
      <c r="BQ420" s="750"/>
      <c r="BR420" s="750"/>
      <c r="BS420" s="750"/>
      <c r="BT420" s="750"/>
      <c r="BU420" s="750"/>
      <c r="BV420" s="750"/>
    </row>
    <row r="421" spans="1:74" ht="13.5" customHeight="1">
      <c r="A421" s="771"/>
      <c r="B421" s="15" t="s">
        <v>65</v>
      </c>
      <c r="C421" s="765" t="str">
        <f>VLOOKUP($C402,'2026年度(1年後期)'!$B$5:$N$207,COLUMN('2026年度(1年後期)'!$I$5)+1,0)&amp;""</f>
        <v/>
      </c>
      <c r="D421" s="764"/>
      <c r="E421" s="766" t="str">
        <f>VLOOKUP($C402,'2026年度(2年後期)'!$B$5:$N$207,COLUMN('2026年度(2年後期)'!$I$5)+1,0)&amp;""</f>
        <v/>
      </c>
      <c r="F421" s="764"/>
      <c r="G421" s="766" t="str">
        <f>VLOOKUP($C402,'2026年度(3年後期)'!$B$5:$N$207,COLUMN('2026年度(3年後期)'!$I$5)+1,0)&amp;""</f>
        <v/>
      </c>
      <c r="H421" s="764"/>
      <c r="I421" s="766" t="str">
        <f>VLOOKUP($C402,'2026年度(4年後期)'!$B$5:$N$206,COLUMN('2026年度(4年後期)'!$I$5)+1,0)&amp;""</f>
        <v/>
      </c>
      <c r="J421" s="764"/>
      <c r="K421" s="763" t="str">
        <f>VLOOKUP($C402,'2026年度(助産後期)'!$B$5:$N$207,COLUMN('2026年度(助産後期)'!$I$5)+1,0)&amp;""</f>
        <v/>
      </c>
      <c r="L421" s="763"/>
      <c r="M421" s="765" t="str">
        <f>VLOOKUP($C402,'2026年度(M1後期)'!$B$5:$N$207,COLUMN('2026年度(M1後期)'!$I$5)+1,0)&amp;""</f>
        <v/>
      </c>
      <c r="N421" s="764"/>
      <c r="O421" s="763" t="str">
        <f>VLOOKUP($C402,'2026年度(M2後期)'!$B$5:$N$207,COLUMN('2026年度(M2後期)'!$I$5)+1,0)&amp;""</f>
        <v/>
      </c>
      <c r="P421" s="764"/>
      <c r="Q421" s="763" t="str">
        <f>VLOOKUP($C402,'2026年度(D1後期)'!$B$5:$N$207,COLUMN('2026年度(D1後期)'!$I$5)+1,0)&amp;""</f>
        <v/>
      </c>
      <c r="R421" s="764"/>
      <c r="S421" s="763" t="str">
        <f>VLOOKUP($C402,'2026年度(D23後期)'!$B$5:$N$207,COLUMN('2026年度(D23後期)'!$I$5)+1,0)&amp;""</f>
        <v/>
      </c>
      <c r="T421" s="764"/>
      <c r="U421" s="21"/>
      <c r="Z421" s="771"/>
      <c r="AA421" s="750"/>
      <c r="AB421" s="750"/>
      <c r="AC421" s="750"/>
      <c r="AD421" s="750"/>
      <c r="AE421" s="750"/>
      <c r="AF421" s="750"/>
      <c r="AG421" s="750"/>
      <c r="AH421" s="750"/>
      <c r="AI421" s="750"/>
      <c r="AJ421" s="750"/>
      <c r="AK421" s="750"/>
      <c r="AL421" s="750"/>
      <c r="AM421" s="750"/>
      <c r="AN421" s="750"/>
      <c r="AO421" s="750"/>
      <c r="AP421" s="750"/>
      <c r="AQ421" s="750"/>
      <c r="AR421" s="750"/>
      <c r="AS421" s="750"/>
      <c r="AT421" s="750"/>
      <c r="AU421" s="750"/>
      <c r="AV421" s="750"/>
      <c r="AW421" s="750"/>
      <c r="AX421" s="750"/>
      <c r="AY421" s="750"/>
      <c r="AZ421" s="750"/>
      <c r="BA421" s="750"/>
      <c r="BB421" s="750"/>
      <c r="BC421" s="750"/>
      <c r="BD421" s="750"/>
      <c r="BE421" s="750"/>
      <c r="BF421" s="750"/>
      <c r="BG421" s="750"/>
      <c r="BH421" s="750"/>
      <c r="BI421" s="750"/>
      <c r="BJ421" s="750"/>
      <c r="BK421" s="750"/>
      <c r="BL421" s="750"/>
      <c r="BM421" s="750"/>
      <c r="BN421" s="750"/>
      <c r="BO421" s="750"/>
      <c r="BP421" s="750"/>
      <c r="BQ421" s="750"/>
      <c r="BR421" s="750"/>
      <c r="BS421" s="750"/>
      <c r="BT421" s="750"/>
      <c r="BU421" s="750"/>
      <c r="BV421" s="750"/>
    </row>
    <row r="422" spans="1:74" ht="13.5" customHeight="1">
      <c r="A422" s="772"/>
      <c r="B422" s="16" t="s">
        <v>68</v>
      </c>
      <c r="C422" s="762"/>
      <c r="D422" s="760"/>
      <c r="E422" s="759"/>
      <c r="F422" s="760"/>
      <c r="G422" s="759"/>
      <c r="H422" s="760"/>
      <c r="I422" s="759"/>
      <c r="J422" s="760"/>
      <c r="K422" s="761"/>
      <c r="L422" s="761"/>
      <c r="M422" s="762"/>
      <c r="N422" s="760"/>
      <c r="O422" s="761"/>
      <c r="P422" s="760"/>
      <c r="Q422" s="761"/>
      <c r="R422" s="760"/>
      <c r="S422" s="761"/>
      <c r="T422" s="760"/>
      <c r="U422" s="21"/>
      <c r="Z422" s="772"/>
      <c r="AA422" s="751"/>
      <c r="AB422" s="751"/>
      <c r="AC422" s="751"/>
      <c r="AD422" s="751"/>
      <c r="AE422" s="751"/>
      <c r="AF422" s="751"/>
      <c r="AG422" s="751"/>
      <c r="AH422" s="751"/>
      <c r="AI422" s="751"/>
      <c r="AJ422" s="751"/>
      <c r="AK422" s="751"/>
      <c r="AL422" s="751"/>
      <c r="AM422" s="751"/>
      <c r="AN422" s="751"/>
      <c r="AO422" s="751"/>
      <c r="AP422" s="751"/>
      <c r="AQ422" s="751"/>
      <c r="AR422" s="751"/>
      <c r="AS422" s="751"/>
      <c r="AT422" s="751"/>
      <c r="AU422" s="751"/>
      <c r="AV422" s="751"/>
      <c r="AW422" s="751"/>
      <c r="AX422" s="751"/>
      <c r="AY422" s="751"/>
      <c r="AZ422" s="751"/>
      <c r="BA422" s="751"/>
      <c r="BB422" s="751"/>
      <c r="BC422" s="751"/>
      <c r="BD422" s="751"/>
      <c r="BE422" s="751"/>
      <c r="BF422" s="751"/>
      <c r="BG422" s="751"/>
      <c r="BH422" s="751"/>
      <c r="BI422" s="751"/>
      <c r="BJ422" s="751"/>
      <c r="BK422" s="751"/>
      <c r="BL422" s="751"/>
      <c r="BM422" s="751"/>
      <c r="BN422" s="751"/>
      <c r="BO422" s="751"/>
      <c r="BP422" s="751"/>
      <c r="BQ422" s="751"/>
      <c r="BR422" s="751"/>
      <c r="BS422" s="751"/>
      <c r="BT422" s="751"/>
      <c r="BU422" s="751"/>
      <c r="BV422" s="751"/>
    </row>
    <row r="423" spans="1:74" ht="13.5" customHeight="1">
      <c r="A423" s="771" t="s">
        <v>112</v>
      </c>
      <c r="B423" s="15" t="s">
        <v>53</v>
      </c>
      <c r="C423" s="767" t="str">
        <f>VLOOKUP($C402,'2026年度(1年後期)'!$B$5:$N$207,COLUMN('2026年度(1年後期)'!$K$5),0)&amp;""</f>
        <v/>
      </c>
      <c r="D423" s="768"/>
      <c r="E423" s="773" t="str">
        <f>VLOOKUP($C402,'2026年度(2年後期)'!$B$5:$N$207,COLUMN('2026年度(2年後期)'!$K$5),0)&amp;""</f>
        <v/>
      </c>
      <c r="F423" s="768"/>
      <c r="G423" s="773" t="str">
        <f>VLOOKUP($C402,'2026年度(3年後期)'!$B$5:$N$207,COLUMN('2026年度(3年後期)'!$K$5),0)&amp;""</f>
        <v/>
      </c>
      <c r="H423" s="768"/>
      <c r="I423" s="773" t="str">
        <f>VLOOKUP($C402,'2026年度(4年後期)'!$B$5:$N$206,COLUMN('2026年度(4年後期)'!$K$5),0)&amp;""</f>
        <v/>
      </c>
      <c r="J423" s="768"/>
      <c r="K423" s="769" t="str">
        <f>VLOOKUP($C402,'2026年度(助産後期)'!$B$5:$N$207,COLUMN('2026年度(助産後期)'!$K$5),0)&amp;""</f>
        <v/>
      </c>
      <c r="L423" s="769"/>
      <c r="M423" s="767" t="str">
        <f>VLOOKUP($C402,'2026年度(M1後期)'!$B$5:$N$207,COLUMN('2026年度(M1後期)'!$K$5),0)&amp;""</f>
        <v/>
      </c>
      <c r="N423" s="768"/>
      <c r="O423" s="769" t="str">
        <f>VLOOKUP($C402,'2026年度(M2後期)'!$B$5:$N$207,COLUMN('2026年度(M2後期)'!$K$5),0)&amp;""</f>
        <v/>
      </c>
      <c r="P423" s="768"/>
      <c r="Q423" s="769" t="str">
        <f>VLOOKUP($C402,'2026年度(D1後期)'!$B$5:$N$207,COLUMN('2026年度(D1後期)'!$K$5),0)&amp;""</f>
        <v/>
      </c>
      <c r="R423" s="768"/>
      <c r="S423" s="769" t="str">
        <f>VLOOKUP($C402,'2026年度(D23後期)'!$B$5:$N$207,COLUMN('2026年度(D23後期)'!$K$5),0)&amp;""</f>
        <v/>
      </c>
      <c r="T423" s="768"/>
      <c r="U423" s="21"/>
      <c r="Z423" s="771" t="str">
        <f>A423</f>
        <v>５時限（16：50～18：20）</v>
      </c>
      <c r="AA423" s="749"/>
      <c r="AB423" s="749"/>
      <c r="AC423" s="749"/>
      <c r="AD423" s="749"/>
      <c r="AE423" s="749"/>
      <c r="AF423" s="749"/>
      <c r="AG423" s="749"/>
      <c r="AH423" s="749"/>
      <c r="AI423" s="749"/>
      <c r="AJ423" s="749"/>
      <c r="AK423" s="749"/>
      <c r="AL423" s="749"/>
      <c r="AM423" s="749"/>
      <c r="AN423" s="749"/>
      <c r="AO423" s="749"/>
      <c r="AP423" s="749"/>
      <c r="AQ423" s="749"/>
      <c r="AR423" s="749"/>
      <c r="AS423" s="749"/>
      <c r="AT423" s="749"/>
      <c r="AU423" s="749"/>
      <c r="AV423" s="749"/>
      <c r="AW423" s="749"/>
      <c r="AX423" s="749"/>
      <c r="AY423" s="749"/>
      <c r="AZ423" s="749"/>
      <c r="BA423" s="749"/>
      <c r="BB423" s="749"/>
      <c r="BC423" s="749"/>
      <c r="BD423" s="749"/>
      <c r="BE423" s="749"/>
      <c r="BF423" s="749"/>
      <c r="BG423" s="749"/>
      <c r="BH423" s="749"/>
      <c r="BI423" s="749"/>
      <c r="BJ423" s="749"/>
      <c r="BK423" s="749"/>
      <c r="BL423" s="749"/>
      <c r="BM423" s="749"/>
      <c r="BN423" s="749"/>
      <c r="BO423" s="749"/>
      <c r="BP423" s="749"/>
      <c r="BQ423" s="749"/>
      <c r="BR423" s="749"/>
      <c r="BS423" s="749"/>
      <c r="BT423" s="749"/>
      <c r="BU423" s="749"/>
      <c r="BV423" s="749"/>
    </row>
    <row r="424" spans="1:74" ht="13.5" customHeight="1">
      <c r="A424" s="771"/>
      <c r="B424" s="15" t="s">
        <v>61</v>
      </c>
      <c r="C424" s="765" t="str">
        <f>IFERROR(VLOOKUP(C423,科目・教員!$A$2:$B$342,2,0),"")</f>
        <v/>
      </c>
      <c r="D424" s="764"/>
      <c r="E424" s="766" t="str">
        <f>IFERROR(VLOOKUP(E423,科目・教員!$A$2:$B$342,2,0),"")</f>
        <v/>
      </c>
      <c r="F424" s="764"/>
      <c r="G424" s="766" t="str">
        <f>IFERROR(VLOOKUP(G423,科目・教員!$A$2:$B$342,2,0),"")</f>
        <v/>
      </c>
      <c r="H424" s="764"/>
      <c r="I424" s="766" t="str">
        <f>IFERROR(VLOOKUP(I423,科目・教員!$A$2:$B$342,2,0),"")</f>
        <v/>
      </c>
      <c r="J424" s="764"/>
      <c r="K424" s="763" t="str">
        <f>IFERROR(VLOOKUP(K423,科目・教員!$A$2:$B$342,2,0),"")</f>
        <v/>
      </c>
      <c r="L424" s="763"/>
      <c r="M424" s="765" t="str">
        <f>IFERROR(VLOOKUP(M423,科目・教員!$A$2:$B$342,2,0),"")</f>
        <v/>
      </c>
      <c r="N424" s="764"/>
      <c r="O424" s="763" t="str">
        <f>IFERROR(VLOOKUP(O423,科目・教員!$A$2:$B$342,2,0),"")</f>
        <v/>
      </c>
      <c r="P424" s="764"/>
      <c r="Q424" s="763" t="str">
        <f>IFERROR(VLOOKUP(Q423,科目・教員!$A$2:$B$342,2,0),"")</f>
        <v/>
      </c>
      <c r="R424" s="764"/>
      <c r="S424" s="763" t="str">
        <f>IFERROR(VLOOKUP(S423,科目・教員!$A$2:$B$342,2,0),"")</f>
        <v/>
      </c>
      <c r="T424" s="764"/>
      <c r="U424" s="21"/>
      <c r="Z424" s="771"/>
      <c r="AA424" s="750"/>
      <c r="AB424" s="750"/>
      <c r="AC424" s="750"/>
      <c r="AD424" s="750"/>
      <c r="AE424" s="750"/>
      <c r="AF424" s="750"/>
      <c r="AG424" s="750"/>
      <c r="AH424" s="750"/>
      <c r="AI424" s="750"/>
      <c r="AJ424" s="750"/>
      <c r="AK424" s="750"/>
      <c r="AL424" s="750"/>
      <c r="AM424" s="750"/>
      <c r="AN424" s="750"/>
      <c r="AO424" s="750"/>
      <c r="AP424" s="750"/>
      <c r="AQ424" s="750"/>
      <c r="AR424" s="750"/>
      <c r="AS424" s="750"/>
      <c r="AT424" s="750"/>
      <c r="AU424" s="750"/>
      <c r="AV424" s="750"/>
      <c r="AW424" s="750"/>
      <c r="AX424" s="750"/>
      <c r="AY424" s="750"/>
      <c r="AZ424" s="750"/>
      <c r="BA424" s="750"/>
      <c r="BB424" s="750"/>
      <c r="BC424" s="750"/>
      <c r="BD424" s="750"/>
      <c r="BE424" s="750"/>
      <c r="BF424" s="750"/>
      <c r="BG424" s="750"/>
      <c r="BH424" s="750"/>
      <c r="BI424" s="750"/>
      <c r="BJ424" s="750"/>
      <c r="BK424" s="750"/>
      <c r="BL424" s="750"/>
      <c r="BM424" s="750"/>
      <c r="BN424" s="750"/>
      <c r="BO424" s="750"/>
      <c r="BP424" s="750"/>
      <c r="BQ424" s="750"/>
      <c r="BR424" s="750"/>
      <c r="BS424" s="750"/>
      <c r="BT424" s="750"/>
      <c r="BU424" s="750"/>
      <c r="BV424" s="750"/>
    </row>
    <row r="425" spans="1:74" ht="13.5" customHeight="1">
      <c r="A425" s="771"/>
      <c r="B425" s="15" t="s">
        <v>65</v>
      </c>
      <c r="C425" s="765" t="str">
        <f>VLOOKUP($C402,'2026年度(1年後期)'!$B$5:$N$207,COLUMN('2026年度(1年後期)'!$K$5)+1,0)&amp;""</f>
        <v/>
      </c>
      <c r="D425" s="764"/>
      <c r="E425" s="766" t="str">
        <f>VLOOKUP($C402,'2026年度(2年後期)'!$B$5:$N$207,COLUMN('2026年度(2年後期)'!$K$5)+1,0)&amp;""</f>
        <v/>
      </c>
      <c r="F425" s="764"/>
      <c r="G425" s="766" t="str">
        <f>VLOOKUP($C402,'2026年度(3年後期)'!$B$5:$N$207,COLUMN('2026年度(3年後期)'!$K$5)+1,0)&amp;""</f>
        <v/>
      </c>
      <c r="H425" s="764"/>
      <c r="I425" s="766" t="str">
        <f>VLOOKUP($C402,'2026年度(4年後期)'!$B$5:$N$206,COLUMN('2026年度(4年後期)'!$K$5)+1,0)&amp;""</f>
        <v/>
      </c>
      <c r="J425" s="764"/>
      <c r="K425" s="763" t="str">
        <f>VLOOKUP($C402,'2026年度(助産後期)'!$B$5:$N$207,COLUMN('2026年度(助産後期)'!$K$5)+1,0)&amp;""</f>
        <v/>
      </c>
      <c r="L425" s="763"/>
      <c r="M425" s="765" t="str">
        <f>VLOOKUP($C402,'2026年度(M1後期)'!$B$5:$N$207,COLUMN('2026年度(M1後期)'!$K$5)+1,0)&amp;""</f>
        <v/>
      </c>
      <c r="N425" s="764"/>
      <c r="O425" s="763" t="str">
        <f>VLOOKUP($C402,'2026年度(M2後期)'!$B$5:$N$207,COLUMN('2026年度(M2後期)'!$K$5)+1,0)&amp;""</f>
        <v/>
      </c>
      <c r="P425" s="764"/>
      <c r="Q425" s="763" t="str">
        <f>VLOOKUP($C402,'2026年度(D1後期)'!$B$5:$N$207,COLUMN('2026年度(D1後期)'!$K$5)+1,0)&amp;""</f>
        <v/>
      </c>
      <c r="R425" s="764"/>
      <c r="S425" s="763" t="str">
        <f>VLOOKUP($C402,'2026年度(D23後期)'!$B$5:$N$207,COLUMN('2026年度(D23後期)'!$K$5)+1,0)&amp;""</f>
        <v/>
      </c>
      <c r="T425" s="764"/>
      <c r="U425" s="21"/>
      <c r="Z425" s="771"/>
      <c r="AA425" s="750"/>
      <c r="AB425" s="750"/>
      <c r="AC425" s="750"/>
      <c r="AD425" s="750"/>
      <c r="AE425" s="750"/>
      <c r="AF425" s="750"/>
      <c r="AG425" s="750"/>
      <c r="AH425" s="750"/>
      <c r="AI425" s="750"/>
      <c r="AJ425" s="750"/>
      <c r="AK425" s="750"/>
      <c r="AL425" s="750"/>
      <c r="AM425" s="750"/>
      <c r="AN425" s="750"/>
      <c r="AO425" s="750"/>
      <c r="AP425" s="750"/>
      <c r="AQ425" s="750"/>
      <c r="AR425" s="750"/>
      <c r="AS425" s="750"/>
      <c r="AT425" s="750"/>
      <c r="AU425" s="750"/>
      <c r="AV425" s="750"/>
      <c r="AW425" s="750"/>
      <c r="AX425" s="750"/>
      <c r="AY425" s="750"/>
      <c r="AZ425" s="750"/>
      <c r="BA425" s="750"/>
      <c r="BB425" s="750"/>
      <c r="BC425" s="750"/>
      <c r="BD425" s="750"/>
      <c r="BE425" s="750"/>
      <c r="BF425" s="750"/>
      <c r="BG425" s="750"/>
      <c r="BH425" s="750"/>
      <c r="BI425" s="750"/>
      <c r="BJ425" s="750"/>
      <c r="BK425" s="750"/>
      <c r="BL425" s="750"/>
      <c r="BM425" s="750"/>
      <c r="BN425" s="750"/>
      <c r="BO425" s="750"/>
      <c r="BP425" s="750"/>
      <c r="BQ425" s="750"/>
      <c r="BR425" s="750"/>
      <c r="BS425" s="750"/>
      <c r="BT425" s="750"/>
      <c r="BU425" s="750"/>
      <c r="BV425" s="750"/>
    </row>
    <row r="426" spans="1:74" ht="13.5" customHeight="1">
      <c r="A426" s="772"/>
      <c r="B426" s="16" t="s">
        <v>68</v>
      </c>
      <c r="C426" s="762"/>
      <c r="D426" s="760"/>
      <c r="E426" s="759"/>
      <c r="F426" s="760"/>
      <c r="G426" s="759"/>
      <c r="H426" s="760"/>
      <c r="I426" s="759"/>
      <c r="J426" s="760"/>
      <c r="K426" s="761"/>
      <c r="L426" s="761"/>
      <c r="M426" s="762"/>
      <c r="N426" s="760"/>
      <c r="O426" s="761"/>
      <c r="P426" s="760"/>
      <c r="Q426" s="761"/>
      <c r="R426" s="760"/>
      <c r="S426" s="761"/>
      <c r="T426" s="760"/>
      <c r="U426" s="22"/>
      <c r="V426" s="19"/>
      <c r="W426" s="19"/>
      <c r="X426" s="19"/>
      <c r="Y426" s="19"/>
      <c r="Z426" s="772"/>
      <c r="AA426" s="751"/>
      <c r="AB426" s="751"/>
      <c r="AC426" s="751"/>
      <c r="AD426" s="751"/>
      <c r="AE426" s="751"/>
      <c r="AF426" s="751"/>
      <c r="AG426" s="751"/>
      <c r="AH426" s="751"/>
      <c r="AI426" s="751"/>
      <c r="AJ426" s="751"/>
      <c r="AK426" s="751"/>
      <c r="AL426" s="751"/>
      <c r="AM426" s="751"/>
      <c r="AN426" s="751"/>
      <c r="AO426" s="751"/>
      <c r="AP426" s="751"/>
      <c r="AQ426" s="751"/>
      <c r="AR426" s="751"/>
      <c r="AS426" s="751"/>
      <c r="AT426" s="751"/>
      <c r="AU426" s="751"/>
      <c r="AV426" s="751"/>
      <c r="AW426" s="751"/>
      <c r="AX426" s="751"/>
      <c r="AY426" s="751"/>
      <c r="AZ426" s="751"/>
      <c r="BA426" s="751"/>
      <c r="BB426" s="751"/>
      <c r="BC426" s="751"/>
      <c r="BD426" s="751"/>
      <c r="BE426" s="751"/>
      <c r="BF426" s="751"/>
      <c r="BG426" s="751"/>
      <c r="BH426" s="751"/>
      <c r="BI426" s="751"/>
      <c r="BJ426" s="751"/>
      <c r="BK426" s="751"/>
      <c r="BL426" s="751"/>
      <c r="BM426" s="751"/>
      <c r="BN426" s="751"/>
      <c r="BO426" s="751"/>
      <c r="BP426" s="751"/>
      <c r="BQ426" s="751"/>
      <c r="BR426" s="751"/>
      <c r="BS426" s="751"/>
      <c r="BT426" s="751"/>
      <c r="BU426" s="751"/>
      <c r="BV426" s="751"/>
    </row>
    <row r="427" spans="1:74" ht="21">
      <c r="A427" s="5"/>
      <c r="B427" s="6"/>
      <c r="C427" s="807">
        <f>C402+1</f>
        <v>46405</v>
      </c>
      <c r="D427" s="807"/>
      <c r="E427" s="807"/>
      <c r="F427" s="807"/>
      <c r="G427" s="807"/>
      <c r="H427" s="807"/>
      <c r="I427" s="807"/>
      <c r="J427" s="807"/>
      <c r="K427" s="807"/>
      <c r="L427" s="807"/>
      <c r="M427" s="807"/>
      <c r="N427" s="807"/>
      <c r="O427" s="807"/>
      <c r="P427" s="807"/>
      <c r="Q427" s="807"/>
      <c r="R427" s="807"/>
      <c r="S427" s="807"/>
      <c r="T427" s="807"/>
      <c r="U427" s="858">
        <f>C427</f>
        <v>46405</v>
      </c>
      <c r="V427" s="859"/>
      <c r="W427" s="859"/>
      <c r="X427" s="859"/>
      <c r="Y427" s="859"/>
      <c r="Z427" s="860"/>
      <c r="AA427" s="7">
        <v>101</v>
      </c>
      <c r="AB427" s="7">
        <v>102</v>
      </c>
      <c r="AC427" s="7">
        <v>103</v>
      </c>
      <c r="AD427" s="7" t="s">
        <v>16</v>
      </c>
      <c r="AE427" s="7" t="s">
        <v>17</v>
      </c>
      <c r="AF427" s="7" t="s">
        <v>18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19</v>
      </c>
      <c r="AM427" s="7" t="s">
        <v>20</v>
      </c>
      <c r="AN427" s="7" t="s">
        <v>21</v>
      </c>
      <c r="AO427" s="7" t="s">
        <v>22</v>
      </c>
      <c r="AP427" s="7" t="s">
        <v>23</v>
      </c>
      <c r="AQ427" s="7" t="s">
        <v>24</v>
      </c>
      <c r="AR427" s="7" t="s">
        <v>25</v>
      </c>
      <c r="AS427" s="7" t="s">
        <v>26</v>
      </c>
      <c r="AT427" s="7" t="s">
        <v>27</v>
      </c>
      <c r="AU427" s="7" t="s">
        <v>28</v>
      </c>
      <c r="AV427" s="7" t="s">
        <v>29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30</v>
      </c>
      <c r="BB427" s="7" t="s">
        <v>31</v>
      </c>
      <c r="BC427" s="8" t="s">
        <v>32</v>
      </c>
      <c r="BD427" s="7" t="s">
        <v>33</v>
      </c>
      <c r="BE427" s="7" t="s">
        <v>34</v>
      </c>
      <c r="BF427" s="7" t="s">
        <v>35</v>
      </c>
      <c r="BG427" s="7" t="s">
        <v>36</v>
      </c>
      <c r="BH427" s="7" t="s">
        <v>37</v>
      </c>
      <c r="BI427" s="7" t="s">
        <v>38</v>
      </c>
      <c r="BJ427" s="7" t="s">
        <v>39</v>
      </c>
      <c r="BK427" s="7" t="s">
        <v>40</v>
      </c>
      <c r="BL427" s="7" t="s">
        <v>41</v>
      </c>
      <c r="BM427" s="7" t="s">
        <v>42</v>
      </c>
      <c r="BN427" s="10" t="s">
        <v>43</v>
      </c>
      <c r="BO427" s="10" t="s">
        <v>44</v>
      </c>
      <c r="BP427" s="11" t="s">
        <v>45</v>
      </c>
      <c r="BQ427" s="11" t="s">
        <v>46</v>
      </c>
      <c r="BR427" s="11" t="s">
        <v>47</v>
      </c>
      <c r="BS427" s="11" t="s">
        <v>48</v>
      </c>
      <c r="BT427" s="11" t="s">
        <v>49</v>
      </c>
      <c r="BU427" s="11" t="s">
        <v>50</v>
      </c>
      <c r="BV427" s="11" t="s">
        <v>51</v>
      </c>
    </row>
    <row r="428" spans="1:74" ht="13.5" customHeight="1">
      <c r="A428" s="771" t="s">
        <v>52</v>
      </c>
      <c r="B428" s="12" t="s">
        <v>53</v>
      </c>
      <c r="C428" s="803" t="str">
        <f>VLOOKUP($C427,'2026年度(1年後期)'!$B$5:$N$207,COLUMN('2026年度(1年後期)'!$C$5),0)&amp;""</f>
        <v>心と発達</v>
      </c>
      <c r="D428" s="804"/>
      <c r="E428" s="787" t="str">
        <f>VLOOKUP($C427,'2026年度(2年後期)'!$B$5:$N$207,COLUMN('2026年度(2年後期)'!$C$5),0)&amp;""</f>
        <v>精神看護学概論</v>
      </c>
      <c r="F428" s="784"/>
      <c r="G428" s="787" t="str">
        <f>VLOOKUP($C427,'2026年度(3年後期)'!$B$5:$N$207,COLUMN('2026年度(3年後期)'!$C$5),0)&amp;""</f>
        <v>領域別実習</v>
      </c>
      <c r="H428" s="784"/>
      <c r="I428" s="888" t="str">
        <f>VLOOKUP($C427,'2026年度(4年後期)'!$B$5:$N$206,COLUMN('2026年度(4年後期)'!$C$5),0)&amp;""</f>
        <v>政策医療看護論Ⅱ　追再試</v>
      </c>
      <c r="J428" s="836"/>
      <c r="K428" s="768" t="str">
        <f>VLOOKUP($C427,'2026年度(助産後期)'!$B$5:$N$207,COLUMN('2026年度(助産後期)'!$C$5),0)&amp;""</f>
        <v/>
      </c>
      <c r="L428" s="785"/>
      <c r="M428" s="794" t="str">
        <f>VLOOKUP($C427,'2026年度(M1後期)'!$B$5:$N$207,COLUMN('2026年度(M1後期)'!$C$5),0)&amp;""</f>
        <v>看護情報・管理学演習A-Ⅰ
感染管理看護学演習A-Ⅰ</v>
      </c>
      <c r="N428" s="785"/>
      <c r="O428" s="787" t="str">
        <f>VLOOKUP($C427,'2026年度(M2後期)'!$B$5:$N$207,COLUMN('2026年度(M2後期)'!$C$5),0)&amp;""</f>
        <v>特別研究</v>
      </c>
      <c r="P428" s="784"/>
      <c r="Q428" s="787" t="str">
        <f>VLOOKUP($C427,'2026年度(D1後期)'!$B$5:$N$207,COLUMN('2026年度(D1後期)'!$C$5),0)&amp;""</f>
        <v/>
      </c>
      <c r="R428" s="784"/>
      <c r="S428" s="768" t="str">
        <f>VLOOKUP($C427,'2026年度(D23後期)'!$B$5:$N$207,COLUMN('2026年度(D23後期)'!$C$5),0)&amp;""</f>
        <v>特別研究</v>
      </c>
      <c r="T428" s="784"/>
      <c r="U428" s="25"/>
      <c r="Z428" s="770" t="str">
        <f>A428</f>
        <v xml:space="preserve">１時限（09：20～10：50） </v>
      </c>
      <c r="AA428" s="749" t="s">
        <v>287</v>
      </c>
      <c r="AB428" s="749"/>
      <c r="AC428" s="749"/>
      <c r="AD428" s="749"/>
      <c r="AE428" s="749"/>
      <c r="AF428" s="749"/>
      <c r="AG428" s="749" t="s">
        <v>210</v>
      </c>
      <c r="AH428" s="749"/>
      <c r="AI428" s="749"/>
      <c r="AJ428" s="749"/>
      <c r="AK428" s="749"/>
      <c r="AL428" s="749"/>
      <c r="AM428" s="749" t="s">
        <v>387</v>
      </c>
      <c r="AN428" s="749"/>
      <c r="AO428" s="749"/>
      <c r="AP428" s="749"/>
      <c r="AQ428" s="749"/>
      <c r="AR428" s="749"/>
      <c r="AS428" s="749"/>
      <c r="AT428" s="749"/>
      <c r="AU428" s="749"/>
      <c r="AV428" s="749"/>
      <c r="AW428" s="749" t="s">
        <v>387</v>
      </c>
      <c r="AX428" s="749" t="s">
        <v>493</v>
      </c>
      <c r="AY428" s="749"/>
      <c r="AZ428" s="749"/>
      <c r="BA428" s="749"/>
      <c r="BB428" s="749"/>
      <c r="BC428" s="749"/>
      <c r="BD428" s="749"/>
      <c r="BE428" s="749"/>
      <c r="BF428" s="749"/>
      <c r="BG428" s="749"/>
      <c r="BH428" s="749"/>
      <c r="BI428" s="749"/>
      <c r="BJ428" s="749"/>
      <c r="BK428" s="749"/>
      <c r="BL428" s="749"/>
      <c r="BM428" s="749"/>
      <c r="BN428" s="749"/>
      <c r="BO428" s="749"/>
      <c r="BP428" s="749"/>
      <c r="BQ428" s="749"/>
      <c r="BR428" s="749"/>
      <c r="BS428" s="749"/>
      <c r="BT428" s="749"/>
      <c r="BU428" s="749"/>
      <c r="BV428" s="749"/>
    </row>
    <row r="429" spans="1:74" ht="13.5" customHeight="1">
      <c r="A429" s="771"/>
      <c r="B429" s="15" t="s">
        <v>61</v>
      </c>
      <c r="C429" s="801" t="str">
        <f>IFERROR(VLOOKUP(C428,科目・教員!$A$2:$B$342,2,0),"")</f>
        <v>松本　聡子</v>
      </c>
      <c r="D429" s="802"/>
      <c r="E429" s="778" t="str">
        <f>IFERROR(VLOOKUP(E428,科目・教員!$A$2:$B$342,2,0),"")</f>
        <v>森　真喜子</v>
      </c>
      <c r="F429" s="777"/>
      <c r="G429" s="778" t="str">
        <f>IFERROR(VLOOKUP(G428,科目・教員!$A$2:$B$342,2,0),"")</f>
        <v/>
      </c>
      <c r="H429" s="777"/>
      <c r="I429" s="884" t="str">
        <f>IFERROR(VLOOKUP(I428,科目・教員!$A$2:$B$342,2,0),"")</f>
        <v/>
      </c>
      <c r="J429" s="834"/>
      <c r="K429" s="764" t="str">
        <f>IFERROR(VLOOKUP(K428,科目・教員!$A$2:$B$342,2,0),"")</f>
        <v/>
      </c>
      <c r="L429" s="780"/>
      <c r="M429" s="776" t="str">
        <f>IFERROR(VLOOKUP(M428,科目・教員!$A$2:$B$342,2,0),"")</f>
        <v/>
      </c>
      <c r="N429" s="777"/>
      <c r="O429" s="778" t="str">
        <f>IFERROR(VLOOKUP(O428,科目・教員!$A$2:$B$342,2,0),"")</f>
        <v/>
      </c>
      <c r="P429" s="777"/>
      <c r="Q429" s="778" t="str">
        <f>IFERROR(VLOOKUP(Q428,科目・教員!$A$2:$B$342,2,0),"")</f>
        <v/>
      </c>
      <c r="R429" s="777"/>
      <c r="S429" s="764" t="str">
        <f>IFERROR(VLOOKUP(S428,科目・教員!$A$2:$B$342,2,0),"")</f>
        <v/>
      </c>
      <c r="T429" s="777"/>
      <c r="U429" s="25"/>
      <c r="Z429" s="771"/>
      <c r="AA429" s="750"/>
      <c r="AB429" s="750"/>
      <c r="AC429" s="750"/>
      <c r="AD429" s="750"/>
      <c r="AE429" s="750"/>
      <c r="AF429" s="750"/>
      <c r="AG429" s="750"/>
      <c r="AH429" s="750"/>
      <c r="AI429" s="750"/>
      <c r="AJ429" s="750"/>
      <c r="AK429" s="750"/>
      <c r="AL429" s="750"/>
      <c r="AM429" s="750"/>
      <c r="AN429" s="750"/>
      <c r="AO429" s="750"/>
      <c r="AP429" s="750"/>
      <c r="AQ429" s="750"/>
      <c r="AR429" s="750"/>
      <c r="AS429" s="750"/>
      <c r="AT429" s="750"/>
      <c r="AU429" s="750"/>
      <c r="AV429" s="750"/>
      <c r="AW429" s="750"/>
      <c r="AX429" s="750"/>
      <c r="AY429" s="750"/>
      <c r="AZ429" s="750"/>
      <c r="BA429" s="750"/>
      <c r="BB429" s="750"/>
      <c r="BC429" s="750"/>
      <c r="BD429" s="750"/>
      <c r="BE429" s="750"/>
      <c r="BF429" s="750"/>
      <c r="BG429" s="750"/>
      <c r="BH429" s="750"/>
      <c r="BI429" s="750"/>
      <c r="BJ429" s="750"/>
      <c r="BK429" s="750"/>
      <c r="BL429" s="750"/>
      <c r="BM429" s="750"/>
      <c r="BN429" s="750"/>
      <c r="BO429" s="750"/>
      <c r="BP429" s="750"/>
      <c r="BQ429" s="750"/>
      <c r="BR429" s="750"/>
      <c r="BS429" s="750"/>
      <c r="BT429" s="750"/>
      <c r="BU429" s="750"/>
      <c r="BV429" s="750"/>
    </row>
    <row r="430" spans="1:74" ht="13.5" customHeight="1">
      <c r="A430" s="771"/>
      <c r="B430" s="15" t="s">
        <v>65</v>
      </c>
      <c r="C430" s="801" t="str">
        <f>VLOOKUP($C427,'2026年度(1年後期)'!$B$5:$N$207,COLUMN('2026年度(1年後期)'!$C$5)+1,0)&amp;""</f>
        <v>101</v>
      </c>
      <c r="D430" s="802"/>
      <c r="E430" s="778" t="str">
        <f>VLOOKUP($C427,'2026年度(2年後期)'!$B$5:$N$207,COLUMN('2026年度(2年後期)'!$C$5)+1,0)&amp;""</f>
        <v>201</v>
      </c>
      <c r="F430" s="777"/>
      <c r="G430" s="778" t="str">
        <f>VLOOKUP($C427,'2026年度(3年後期)'!$B$5:$N$207,COLUMN('2026年度(3年後期)'!$C$5)+1,0)&amp;""</f>
        <v>母性:301･母小実</v>
      </c>
      <c r="H430" s="777"/>
      <c r="I430" s="884" t="str">
        <f>VLOOKUP($C427,'2026年度(4年後期)'!$B$5:$N$206,COLUMN('2026年度(4年後期)'!$C$5)+1,0)&amp;""</f>
        <v>302</v>
      </c>
      <c r="J430" s="834"/>
      <c r="K430" s="764" t="str">
        <f>VLOOKUP($C427,'2026年度(助産後期)'!$B$5:$N$207,COLUMN('2026年度(助産後期)'!$C$5)+1,0)&amp;""</f>
        <v/>
      </c>
      <c r="L430" s="780"/>
      <c r="M430" s="776" t="str">
        <f>VLOOKUP($C427,'2026年度(M1後期)'!$B$5:$N$207,COLUMN('2026年度(M1後期)'!$C$5)+1,0)&amp;""</f>
        <v/>
      </c>
      <c r="N430" s="777"/>
      <c r="O430" s="778" t="str">
        <f>VLOOKUP($C427,'2026年度(M2後期)'!$B$5:$N$207,COLUMN('2026年度(M2後期)'!$C$5)+1,0)&amp;""</f>
        <v/>
      </c>
      <c r="P430" s="777"/>
      <c r="Q430" s="778" t="str">
        <f>VLOOKUP($C427,'2026年度(D1後期)'!$B$5:$N$207,COLUMN('2026年度(D1後期)'!$C$5)+1,0)&amp;""</f>
        <v/>
      </c>
      <c r="R430" s="777"/>
      <c r="S430" s="764" t="str">
        <f>VLOOKUP($C427,'2026年度(D23後期)'!$B$5:$N$207,COLUMN('2026年度(D23後期)'!$C$5)+1,0)&amp;""</f>
        <v/>
      </c>
      <c r="T430" s="777"/>
      <c r="U430" s="25"/>
      <c r="Z430" s="771"/>
      <c r="AA430" s="750"/>
      <c r="AB430" s="750"/>
      <c r="AC430" s="750"/>
      <c r="AD430" s="750"/>
      <c r="AE430" s="750"/>
      <c r="AF430" s="750"/>
      <c r="AG430" s="750"/>
      <c r="AH430" s="750"/>
      <c r="AI430" s="750"/>
      <c r="AJ430" s="750"/>
      <c r="AK430" s="750"/>
      <c r="AL430" s="750"/>
      <c r="AM430" s="750"/>
      <c r="AN430" s="750"/>
      <c r="AO430" s="750"/>
      <c r="AP430" s="750"/>
      <c r="AQ430" s="750"/>
      <c r="AR430" s="750"/>
      <c r="AS430" s="750"/>
      <c r="AT430" s="750"/>
      <c r="AU430" s="750"/>
      <c r="AV430" s="750"/>
      <c r="AW430" s="750"/>
      <c r="AX430" s="750"/>
      <c r="AY430" s="750"/>
      <c r="AZ430" s="750"/>
      <c r="BA430" s="750"/>
      <c r="BB430" s="750"/>
      <c r="BC430" s="750"/>
      <c r="BD430" s="750"/>
      <c r="BE430" s="750"/>
      <c r="BF430" s="750"/>
      <c r="BG430" s="750"/>
      <c r="BH430" s="750"/>
      <c r="BI430" s="750"/>
      <c r="BJ430" s="750"/>
      <c r="BK430" s="750"/>
      <c r="BL430" s="750"/>
      <c r="BM430" s="750"/>
      <c r="BN430" s="750"/>
      <c r="BO430" s="750"/>
      <c r="BP430" s="750"/>
      <c r="BQ430" s="750"/>
      <c r="BR430" s="750"/>
      <c r="BS430" s="750"/>
      <c r="BT430" s="750"/>
      <c r="BU430" s="750"/>
      <c r="BV430" s="750"/>
    </row>
    <row r="431" spans="1:74" ht="13.5" customHeight="1">
      <c r="A431" s="772"/>
      <c r="B431" s="16" t="s">
        <v>68</v>
      </c>
      <c r="C431" s="795" t="s">
        <v>289</v>
      </c>
      <c r="D431" s="796"/>
      <c r="E431" s="759"/>
      <c r="F431" s="781"/>
      <c r="G431" s="759"/>
      <c r="H431" s="781"/>
      <c r="I431" s="887"/>
      <c r="J431" s="879"/>
      <c r="K431" s="761"/>
      <c r="L431" s="782"/>
      <c r="M431" s="792"/>
      <c r="N431" s="781"/>
      <c r="O431" s="759"/>
      <c r="P431" s="781"/>
      <c r="Q431" s="759"/>
      <c r="R431" s="781"/>
      <c r="S431" s="761"/>
      <c r="T431" s="781"/>
      <c r="U431" s="25"/>
      <c r="Z431" s="772"/>
      <c r="AA431" s="751"/>
      <c r="AB431" s="751"/>
      <c r="AC431" s="751"/>
      <c r="AD431" s="751"/>
      <c r="AE431" s="751"/>
      <c r="AF431" s="751"/>
      <c r="AG431" s="751"/>
      <c r="AH431" s="751"/>
      <c r="AI431" s="751"/>
      <c r="AJ431" s="751"/>
      <c r="AK431" s="751"/>
      <c r="AL431" s="751"/>
      <c r="AM431" s="751"/>
      <c r="AN431" s="751"/>
      <c r="AO431" s="751"/>
      <c r="AP431" s="751"/>
      <c r="AQ431" s="751"/>
      <c r="AR431" s="751"/>
      <c r="AS431" s="751"/>
      <c r="AT431" s="751"/>
      <c r="AU431" s="751"/>
      <c r="AV431" s="751"/>
      <c r="AW431" s="751"/>
      <c r="AX431" s="751"/>
      <c r="AY431" s="751"/>
      <c r="AZ431" s="751"/>
      <c r="BA431" s="751"/>
      <c r="BB431" s="751"/>
      <c r="BC431" s="751"/>
      <c r="BD431" s="751"/>
      <c r="BE431" s="751"/>
      <c r="BF431" s="751"/>
      <c r="BG431" s="751"/>
      <c r="BH431" s="751"/>
      <c r="BI431" s="751"/>
      <c r="BJ431" s="751"/>
      <c r="BK431" s="751"/>
      <c r="BL431" s="751"/>
      <c r="BM431" s="751"/>
      <c r="BN431" s="751"/>
      <c r="BO431" s="751"/>
      <c r="BP431" s="751"/>
      <c r="BQ431" s="751"/>
      <c r="BR431" s="751"/>
      <c r="BS431" s="751"/>
      <c r="BT431" s="751"/>
      <c r="BU431" s="751"/>
      <c r="BV431" s="751"/>
    </row>
    <row r="432" spans="1:74" ht="13.5" customHeight="1">
      <c r="A432" s="771" t="s">
        <v>73</v>
      </c>
      <c r="B432" s="15" t="s">
        <v>53</v>
      </c>
      <c r="C432" s="783" t="str">
        <f>VLOOKUP($C427,'2026年度(1年後期)'!$B$5:$N$207,COLUMN('2026年度(1年後期)'!$E$5),0)&amp;""</f>
        <v>生活援助論Ⅱ
自主練</v>
      </c>
      <c r="D432" s="784"/>
      <c r="E432" s="787" t="str">
        <f>VLOOKUP($C427,'2026年度(2年後期)'!$B$5:$N$207,COLUMN('2026年度(2年後期)'!$E$5),0)&amp;""</f>
        <v>成人看護援助論Ⅱ</v>
      </c>
      <c r="F432" s="784"/>
      <c r="G432" s="787" t="str">
        <f>VLOOKUP($C427,'2026年度(3年後期)'!$B$5:$N$207,COLUMN('2026年度(3年後期)'!$E$5),0)&amp;""</f>
        <v>領域別実習</v>
      </c>
      <c r="H432" s="784"/>
      <c r="I432" s="888" t="str">
        <f>VLOOKUP($C427,'2026年度(4年後期)'!$B$5:$N$206,COLUMN('2026年度(4年後期)'!$E$5),0)&amp;""</f>
        <v>看護管理論　追再試</v>
      </c>
      <c r="J432" s="836"/>
      <c r="K432" s="768" t="str">
        <f>VLOOKUP($C427,'2026年度(助産後期)'!$B$5:$N$207,COLUMN('2026年度(助産後期)'!$E$5),0)&amp;""</f>
        <v/>
      </c>
      <c r="L432" s="785"/>
      <c r="M432" s="783" t="str">
        <f>VLOOKUP($C427,'2026年度(M1後期)'!$B$5:$N$207,COLUMN('2026年度(M1後期)'!$E$5),0)&amp;""</f>
        <v>看護情報・管理学演習A-Ⅰ
感染管理看護学演習A-Ⅰ</v>
      </c>
      <c r="N432" s="784"/>
      <c r="O432" s="768" t="str">
        <f>VLOOKUP($C427,'2026年度(M2後期)'!$B$5:$N$207,COLUMN('2026年度(M2後期)'!$E$5),0)&amp;""</f>
        <v>特別研究</v>
      </c>
      <c r="P432" s="784"/>
      <c r="Q432" s="768" t="str">
        <f>VLOOKUP($C427,'2026年度(D1後期)'!$B$5:$N$207,COLUMN('2026年度(D1後期)'!$E$5),0)&amp;""</f>
        <v/>
      </c>
      <c r="R432" s="784"/>
      <c r="S432" s="768" t="str">
        <f>VLOOKUP($C427,'2026年度(D23後期)'!$B$5:$N$207,COLUMN('2026年度(D23後期)'!$E$5),0)&amp;""</f>
        <v>特別研究</v>
      </c>
      <c r="T432" s="784"/>
      <c r="U432" s="30"/>
      <c r="Z432" s="771" t="str">
        <f>A432</f>
        <v>２時限（11：00～12：30）</v>
      </c>
      <c r="AA432" s="749"/>
      <c r="AB432" s="749"/>
      <c r="AC432" s="749" t="s">
        <v>494</v>
      </c>
      <c r="AD432" s="749"/>
      <c r="AE432" s="749"/>
      <c r="AF432" s="749"/>
      <c r="AG432" s="749" t="s">
        <v>249</v>
      </c>
      <c r="AH432" s="749"/>
      <c r="AI432" s="749"/>
      <c r="AJ432" s="749"/>
      <c r="AK432" s="749"/>
      <c r="AL432" s="749"/>
      <c r="AM432" s="749" t="s">
        <v>387</v>
      </c>
      <c r="AN432" s="749"/>
      <c r="AO432" s="749"/>
      <c r="AP432" s="749"/>
      <c r="AQ432" s="749"/>
      <c r="AR432" s="749"/>
      <c r="AS432" s="749"/>
      <c r="AT432" s="749"/>
      <c r="AU432" s="749"/>
      <c r="AV432" s="749"/>
      <c r="AW432" s="749" t="s">
        <v>387</v>
      </c>
      <c r="AX432" s="749"/>
      <c r="AY432" s="749"/>
      <c r="AZ432" s="749"/>
      <c r="BA432" s="749"/>
      <c r="BB432" s="749"/>
      <c r="BC432" s="749"/>
      <c r="BD432" s="749"/>
      <c r="BE432" s="749"/>
      <c r="BF432" s="749"/>
      <c r="BG432" s="749"/>
      <c r="BH432" s="749"/>
      <c r="BI432" s="749"/>
      <c r="BJ432" s="749"/>
      <c r="BK432" s="749"/>
      <c r="BL432" s="749"/>
      <c r="BM432" s="749"/>
      <c r="BN432" s="749"/>
      <c r="BO432" s="749"/>
      <c r="BP432" s="749"/>
      <c r="BQ432" s="749"/>
      <c r="BR432" s="749"/>
      <c r="BS432" s="749"/>
      <c r="BT432" s="749"/>
      <c r="BU432" s="749"/>
      <c r="BV432" s="749"/>
    </row>
    <row r="433" spans="1:74" ht="13.5" customHeight="1">
      <c r="A433" s="771"/>
      <c r="B433" s="15" t="s">
        <v>61</v>
      </c>
      <c r="C433" s="779" t="str">
        <f>IFERROR(VLOOKUP(C432,科目・教員!$A$2:$B$342,2,0),"")</f>
        <v/>
      </c>
      <c r="D433" s="777"/>
      <c r="E433" s="778" t="str">
        <f>IFERROR(VLOOKUP(E432,科目・教員!$A$2:$B$342,2,0),"")</f>
        <v>藤澤　雄太</v>
      </c>
      <c r="F433" s="777"/>
      <c r="G433" s="778" t="str">
        <f>IFERROR(VLOOKUP(G432,科目・教員!$A$2:$B$342,2,0),"")</f>
        <v/>
      </c>
      <c r="H433" s="777"/>
      <c r="I433" s="884" t="str">
        <f>IFERROR(VLOOKUP(I432,科目・教員!$A$2:$B$342,2,0),"")</f>
        <v/>
      </c>
      <c r="J433" s="834"/>
      <c r="K433" s="764" t="str">
        <f>IFERROR(VLOOKUP(K432,科目・教員!$A$2:$B$342,2,0),"")</f>
        <v/>
      </c>
      <c r="L433" s="780"/>
      <c r="M433" s="779" t="str">
        <f>IFERROR(VLOOKUP(M432,科目・教員!$A$2:$B$342,2,0),"")</f>
        <v/>
      </c>
      <c r="N433" s="777"/>
      <c r="O433" s="764" t="str">
        <f>IFERROR(VLOOKUP(O432,科目・教員!$A$2:$B$342,2,0),"")</f>
        <v/>
      </c>
      <c r="P433" s="777"/>
      <c r="Q433" s="764" t="str">
        <f>IFERROR(VLOOKUP(Q432,科目・教員!$A$2:$B$342,2,0),"")</f>
        <v/>
      </c>
      <c r="R433" s="777"/>
      <c r="S433" s="764" t="str">
        <f>IFERROR(VLOOKUP(S432,科目・教員!$A$2:$B$342,2,0),"")</f>
        <v/>
      </c>
      <c r="T433" s="777"/>
      <c r="U433" s="30"/>
      <c r="Z433" s="771"/>
      <c r="AA433" s="750"/>
      <c r="AB433" s="750"/>
      <c r="AC433" s="750"/>
      <c r="AD433" s="750"/>
      <c r="AE433" s="750"/>
      <c r="AF433" s="750"/>
      <c r="AG433" s="750"/>
      <c r="AH433" s="750"/>
      <c r="AI433" s="750"/>
      <c r="AJ433" s="750"/>
      <c r="AK433" s="750"/>
      <c r="AL433" s="750"/>
      <c r="AM433" s="750"/>
      <c r="AN433" s="750"/>
      <c r="AO433" s="750"/>
      <c r="AP433" s="750"/>
      <c r="AQ433" s="750"/>
      <c r="AR433" s="750"/>
      <c r="AS433" s="750"/>
      <c r="AT433" s="750"/>
      <c r="AU433" s="750"/>
      <c r="AV433" s="750"/>
      <c r="AW433" s="750"/>
      <c r="AX433" s="750"/>
      <c r="AY433" s="750"/>
      <c r="AZ433" s="750"/>
      <c r="BA433" s="750"/>
      <c r="BB433" s="750"/>
      <c r="BC433" s="750"/>
      <c r="BD433" s="750"/>
      <c r="BE433" s="750"/>
      <c r="BF433" s="750"/>
      <c r="BG433" s="750"/>
      <c r="BH433" s="750"/>
      <c r="BI433" s="750"/>
      <c r="BJ433" s="750"/>
      <c r="BK433" s="750"/>
      <c r="BL433" s="750"/>
      <c r="BM433" s="750"/>
      <c r="BN433" s="750"/>
      <c r="BO433" s="750"/>
      <c r="BP433" s="750"/>
      <c r="BQ433" s="750"/>
      <c r="BR433" s="750"/>
      <c r="BS433" s="750"/>
      <c r="BT433" s="750"/>
      <c r="BU433" s="750"/>
      <c r="BV433" s="750"/>
    </row>
    <row r="434" spans="1:74" ht="13.5" customHeight="1">
      <c r="A434" s="771"/>
      <c r="B434" s="15" t="s">
        <v>65</v>
      </c>
      <c r="C434" s="779" t="str">
        <f>VLOOKUP($C427,'2026年度(1年後期)'!$B$5:$N$207,COLUMN('2026年度(1年後期)'!$E$5)+1,0)&amp;""</f>
        <v/>
      </c>
      <c r="D434" s="777"/>
      <c r="E434" s="778" t="str">
        <f>VLOOKUP($C427,'2026年度(2年後期)'!$B$5:$N$207,COLUMN('2026年度(2年後期)'!$E$5)+1,0)&amp;""</f>
        <v>201</v>
      </c>
      <c r="F434" s="777"/>
      <c r="G434" s="778" t="str">
        <f>VLOOKUP($C427,'2026年度(3年後期)'!$B$5:$N$207,COLUMN('2026年度(3年後期)'!$E$5)+1,0)&amp;""</f>
        <v>母性:301･母小実</v>
      </c>
      <c r="H434" s="777"/>
      <c r="I434" s="884" t="str">
        <f>VLOOKUP($C427,'2026年度(4年後期)'!$B$5:$N$206,COLUMN('2026年度(4年後期)'!$E$5)+1,0)&amp;""</f>
        <v>103</v>
      </c>
      <c r="J434" s="834"/>
      <c r="K434" s="764" t="str">
        <f>VLOOKUP($C427,'2026年度(助産後期)'!$B$5:$N$207,COLUMN('2026年度(助産後期)'!$E$5)+1,0)&amp;""</f>
        <v/>
      </c>
      <c r="L434" s="780"/>
      <c r="M434" s="779" t="str">
        <f>VLOOKUP($C427,'2026年度(M1後期)'!$B$5:$N$207,COLUMN('2026年度(M1後期)'!$E$5)+1,0)&amp;""</f>
        <v/>
      </c>
      <c r="N434" s="777"/>
      <c r="O434" s="764" t="str">
        <f>VLOOKUP($C427,'2026年度(M2後期)'!$B$5:$N$207,COLUMN('2026年度(M2後期)'!$E$5)+1,0)&amp;""</f>
        <v/>
      </c>
      <c r="P434" s="777"/>
      <c r="Q434" s="764" t="str">
        <f>VLOOKUP($C427,'2026年度(D1後期)'!$B$5:$N$207,COLUMN('2026年度(D1後期)'!$E$5)+1,0)&amp;""</f>
        <v/>
      </c>
      <c r="R434" s="777"/>
      <c r="S434" s="764" t="str">
        <f>VLOOKUP($C427,'2026年度(D23後期)'!$B$5:$N$207,COLUMN('2026年度(D23後期)'!$E$5)+1,0)&amp;""</f>
        <v/>
      </c>
      <c r="T434" s="777"/>
      <c r="U434" s="30"/>
      <c r="Z434" s="771"/>
      <c r="AA434" s="750"/>
      <c r="AB434" s="750"/>
      <c r="AC434" s="750"/>
      <c r="AD434" s="750"/>
      <c r="AE434" s="750"/>
      <c r="AF434" s="750"/>
      <c r="AG434" s="750"/>
      <c r="AH434" s="750"/>
      <c r="AI434" s="750"/>
      <c r="AJ434" s="750"/>
      <c r="AK434" s="750"/>
      <c r="AL434" s="750"/>
      <c r="AM434" s="750"/>
      <c r="AN434" s="750"/>
      <c r="AO434" s="750"/>
      <c r="AP434" s="750"/>
      <c r="AQ434" s="750"/>
      <c r="AR434" s="750"/>
      <c r="AS434" s="750"/>
      <c r="AT434" s="750"/>
      <c r="AU434" s="750"/>
      <c r="AV434" s="750"/>
      <c r="AW434" s="750"/>
      <c r="AX434" s="750"/>
      <c r="AY434" s="750"/>
      <c r="AZ434" s="750"/>
      <c r="BA434" s="750"/>
      <c r="BB434" s="750"/>
      <c r="BC434" s="750"/>
      <c r="BD434" s="750"/>
      <c r="BE434" s="750"/>
      <c r="BF434" s="750"/>
      <c r="BG434" s="750"/>
      <c r="BH434" s="750"/>
      <c r="BI434" s="750"/>
      <c r="BJ434" s="750"/>
      <c r="BK434" s="750"/>
      <c r="BL434" s="750"/>
      <c r="BM434" s="750"/>
      <c r="BN434" s="750"/>
      <c r="BO434" s="750"/>
      <c r="BP434" s="750"/>
      <c r="BQ434" s="750"/>
      <c r="BR434" s="750"/>
      <c r="BS434" s="750"/>
      <c r="BT434" s="750"/>
      <c r="BU434" s="750"/>
      <c r="BV434" s="750"/>
    </row>
    <row r="435" spans="1:74" ht="13.5" customHeight="1">
      <c r="A435" s="786"/>
      <c r="B435" s="16" t="s">
        <v>68</v>
      </c>
      <c r="C435" s="762"/>
      <c r="D435" s="760"/>
      <c r="E435" s="759"/>
      <c r="F435" s="760"/>
      <c r="G435" s="759"/>
      <c r="H435" s="760"/>
      <c r="I435" s="887"/>
      <c r="J435" s="880"/>
      <c r="K435" s="761"/>
      <c r="L435" s="761"/>
      <c r="M435" s="762"/>
      <c r="N435" s="760"/>
      <c r="O435" s="761"/>
      <c r="P435" s="760"/>
      <c r="Q435" s="761"/>
      <c r="R435" s="760"/>
      <c r="S435" s="761"/>
      <c r="T435" s="760"/>
      <c r="U435" s="30"/>
      <c r="Z435" s="772"/>
      <c r="AA435" s="751"/>
      <c r="AB435" s="751"/>
      <c r="AC435" s="751"/>
      <c r="AD435" s="751"/>
      <c r="AE435" s="751"/>
      <c r="AF435" s="751"/>
      <c r="AG435" s="751"/>
      <c r="AH435" s="751"/>
      <c r="AI435" s="751"/>
      <c r="AJ435" s="751"/>
      <c r="AK435" s="751"/>
      <c r="AL435" s="751"/>
      <c r="AM435" s="751"/>
      <c r="AN435" s="751"/>
      <c r="AO435" s="751"/>
      <c r="AP435" s="751"/>
      <c r="AQ435" s="751"/>
      <c r="AR435" s="751"/>
      <c r="AS435" s="751"/>
      <c r="AT435" s="751"/>
      <c r="AU435" s="751"/>
      <c r="AV435" s="751"/>
      <c r="AW435" s="751"/>
      <c r="AX435" s="751"/>
      <c r="AY435" s="751"/>
      <c r="AZ435" s="751"/>
      <c r="BA435" s="751"/>
      <c r="BB435" s="751"/>
      <c r="BC435" s="751"/>
      <c r="BD435" s="751"/>
      <c r="BE435" s="751"/>
      <c r="BF435" s="751"/>
      <c r="BG435" s="751"/>
      <c r="BH435" s="751"/>
      <c r="BI435" s="751"/>
      <c r="BJ435" s="751"/>
      <c r="BK435" s="751"/>
      <c r="BL435" s="751"/>
      <c r="BM435" s="751"/>
      <c r="BN435" s="751"/>
      <c r="BO435" s="751"/>
      <c r="BP435" s="751"/>
      <c r="BQ435" s="751"/>
      <c r="BR435" s="751"/>
      <c r="BS435" s="751"/>
      <c r="BT435" s="751"/>
      <c r="BU435" s="751"/>
      <c r="BV435" s="751"/>
    </row>
    <row r="436" spans="1:74" ht="13.5" customHeight="1">
      <c r="A436" s="770" t="s">
        <v>79</v>
      </c>
      <c r="B436" s="17" t="s">
        <v>80</v>
      </c>
      <c r="C436" s="783"/>
      <c r="D436" s="784"/>
      <c r="E436" s="787"/>
      <c r="F436" s="784"/>
      <c r="G436" s="787"/>
      <c r="H436" s="784"/>
      <c r="I436" s="787"/>
      <c r="J436" s="784"/>
      <c r="K436" s="768"/>
      <c r="L436" s="785"/>
      <c r="M436" s="783"/>
      <c r="N436" s="784"/>
      <c r="O436" s="768"/>
      <c r="P436" s="784"/>
      <c r="Q436" s="768"/>
      <c r="R436" s="784"/>
      <c r="S436" s="768"/>
      <c r="T436" s="784"/>
      <c r="U436" s="21"/>
      <c r="Z436" s="771" t="str">
        <f>A436</f>
        <v>昼休み（12：30～13：30）</v>
      </c>
      <c r="AA436" s="749"/>
      <c r="AB436" s="749"/>
      <c r="AC436" s="749"/>
      <c r="AD436" s="749"/>
      <c r="AE436" s="749"/>
      <c r="AF436" s="749"/>
      <c r="AG436" s="749"/>
      <c r="AH436" s="749"/>
      <c r="AI436" s="749"/>
      <c r="AJ436" s="749"/>
      <c r="AK436" s="749"/>
      <c r="AL436" s="749"/>
      <c r="AM436" s="749"/>
      <c r="AN436" s="749"/>
      <c r="AO436" s="749"/>
      <c r="AP436" s="749"/>
      <c r="AQ436" s="749"/>
      <c r="AR436" s="749"/>
      <c r="AS436" s="749"/>
      <c r="AT436" s="749"/>
      <c r="AU436" s="749"/>
      <c r="AV436" s="749"/>
      <c r="AW436" s="749"/>
      <c r="AX436" s="749"/>
      <c r="AY436" s="749"/>
      <c r="AZ436" s="749"/>
      <c r="BA436" s="749"/>
      <c r="BB436" s="749"/>
      <c r="BC436" s="749"/>
      <c r="BD436" s="749"/>
      <c r="BE436" s="749"/>
      <c r="BF436" s="749"/>
      <c r="BG436" s="749"/>
      <c r="BH436" s="749"/>
      <c r="BI436" s="749"/>
      <c r="BJ436" s="749"/>
      <c r="BK436" s="749"/>
      <c r="BL436" s="749"/>
      <c r="BM436" s="749"/>
      <c r="BN436" s="749"/>
      <c r="BO436" s="749"/>
      <c r="BP436" s="749"/>
      <c r="BQ436" s="749"/>
      <c r="BR436" s="749"/>
      <c r="BS436" s="749"/>
      <c r="BT436" s="749"/>
      <c r="BU436" s="749"/>
      <c r="BV436" s="749"/>
    </row>
    <row r="437" spans="1:74" ht="13.5" customHeight="1">
      <c r="A437" s="771"/>
      <c r="B437" s="17" t="s">
        <v>83</v>
      </c>
      <c r="C437" s="779"/>
      <c r="D437" s="777"/>
      <c r="E437" s="778"/>
      <c r="F437" s="777"/>
      <c r="G437" s="778"/>
      <c r="H437" s="777"/>
      <c r="I437" s="778"/>
      <c r="J437" s="777"/>
      <c r="K437" s="764"/>
      <c r="L437" s="780"/>
      <c r="M437" s="779"/>
      <c r="N437" s="777"/>
      <c r="O437" s="764"/>
      <c r="P437" s="777"/>
      <c r="Q437" s="764"/>
      <c r="R437" s="777"/>
      <c r="S437" s="764"/>
      <c r="T437" s="777"/>
      <c r="U437" s="21"/>
      <c r="Z437" s="771"/>
      <c r="AA437" s="750"/>
      <c r="AB437" s="750"/>
      <c r="AC437" s="750"/>
      <c r="AD437" s="750"/>
      <c r="AE437" s="750"/>
      <c r="AF437" s="750"/>
      <c r="AG437" s="750"/>
      <c r="AH437" s="750"/>
      <c r="AI437" s="750"/>
      <c r="AJ437" s="750"/>
      <c r="AK437" s="750"/>
      <c r="AL437" s="750"/>
      <c r="AM437" s="750"/>
      <c r="AN437" s="750"/>
      <c r="AO437" s="750"/>
      <c r="AP437" s="750"/>
      <c r="AQ437" s="750"/>
      <c r="AR437" s="750"/>
      <c r="AS437" s="750"/>
      <c r="AT437" s="750"/>
      <c r="AU437" s="750"/>
      <c r="AV437" s="750"/>
      <c r="AW437" s="750"/>
      <c r="AX437" s="750"/>
      <c r="AY437" s="750"/>
      <c r="AZ437" s="750"/>
      <c r="BA437" s="750"/>
      <c r="BB437" s="750"/>
      <c r="BC437" s="750"/>
      <c r="BD437" s="750"/>
      <c r="BE437" s="750"/>
      <c r="BF437" s="750"/>
      <c r="BG437" s="750"/>
      <c r="BH437" s="750"/>
      <c r="BI437" s="750"/>
      <c r="BJ437" s="750"/>
      <c r="BK437" s="750"/>
      <c r="BL437" s="750"/>
      <c r="BM437" s="750"/>
      <c r="BN437" s="750"/>
      <c r="BO437" s="750"/>
      <c r="BP437" s="750"/>
      <c r="BQ437" s="750"/>
      <c r="BR437" s="750"/>
      <c r="BS437" s="750"/>
      <c r="BT437" s="750"/>
      <c r="BU437" s="750"/>
      <c r="BV437" s="750"/>
    </row>
    <row r="438" spans="1:74" ht="13.5" customHeight="1">
      <c r="A438" s="771"/>
      <c r="B438" s="17" t="s">
        <v>65</v>
      </c>
      <c r="C438" s="779"/>
      <c r="D438" s="777"/>
      <c r="E438" s="778"/>
      <c r="F438" s="777"/>
      <c r="G438" s="778"/>
      <c r="H438" s="777"/>
      <c r="I438" s="778"/>
      <c r="J438" s="777"/>
      <c r="K438" s="764"/>
      <c r="L438" s="780"/>
      <c r="M438" s="779"/>
      <c r="N438" s="777"/>
      <c r="O438" s="764"/>
      <c r="P438" s="777"/>
      <c r="Q438" s="764"/>
      <c r="R438" s="777"/>
      <c r="S438" s="764"/>
      <c r="T438" s="777"/>
      <c r="U438" s="21"/>
      <c r="Z438" s="771"/>
      <c r="AA438" s="750"/>
      <c r="AB438" s="750"/>
      <c r="AC438" s="750"/>
      <c r="AD438" s="750"/>
      <c r="AE438" s="750"/>
      <c r="AF438" s="750"/>
      <c r="AG438" s="750"/>
      <c r="AH438" s="750"/>
      <c r="AI438" s="750"/>
      <c r="AJ438" s="750"/>
      <c r="AK438" s="750"/>
      <c r="AL438" s="750"/>
      <c r="AM438" s="750"/>
      <c r="AN438" s="750"/>
      <c r="AO438" s="750"/>
      <c r="AP438" s="750"/>
      <c r="AQ438" s="750"/>
      <c r="AR438" s="750"/>
      <c r="AS438" s="750"/>
      <c r="AT438" s="750"/>
      <c r="AU438" s="750"/>
      <c r="AV438" s="750"/>
      <c r="AW438" s="750"/>
      <c r="AX438" s="750"/>
      <c r="AY438" s="750"/>
      <c r="AZ438" s="750"/>
      <c r="BA438" s="750"/>
      <c r="BB438" s="750"/>
      <c r="BC438" s="750"/>
      <c r="BD438" s="750"/>
      <c r="BE438" s="750"/>
      <c r="BF438" s="750"/>
      <c r="BG438" s="750"/>
      <c r="BH438" s="750"/>
      <c r="BI438" s="750"/>
      <c r="BJ438" s="750"/>
      <c r="BK438" s="750"/>
      <c r="BL438" s="750"/>
      <c r="BM438" s="750"/>
      <c r="BN438" s="750"/>
      <c r="BO438" s="750"/>
      <c r="BP438" s="750"/>
      <c r="BQ438" s="750"/>
      <c r="BR438" s="750"/>
      <c r="BS438" s="750"/>
      <c r="BT438" s="750"/>
      <c r="BU438" s="750"/>
      <c r="BV438" s="750"/>
    </row>
    <row r="439" spans="1:74" ht="13.5" customHeight="1">
      <c r="A439" s="772"/>
      <c r="B439" s="18" t="s">
        <v>68</v>
      </c>
      <c r="C439" s="788"/>
      <c r="D439" s="789"/>
      <c r="E439" s="790"/>
      <c r="F439" s="789"/>
      <c r="G439" s="790"/>
      <c r="H439" s="789"/>
      <c r="I439" s="790"/>
      <c r="J439" s="789"/>
      <c r="K439" s="791"/>
      <c r="L439" s="791"/>
      <c r="M439" s="788"/>
      <c r="N439" s="789"/>
      <c r="O439" s="791"/>
      <c r="P439" s="789"/>
      <c r="Q439" s="791"/>
      <c r="R439" s="789"/>
      <c r="S439" s="791"/>
      <c r="T439" s="789"/>
      <c r="U439" s="21"/>
      <c r="Z439" s="772"/>
      <c r="AA439" s="751"/>
      <c r="AB439" s="751"/>
      <c r="AC439" s="751"/>
      <c r="AD439" s="751"/>
      <c r="AE439" s="751"/>
      <c r="AF439" s="751"/>
      <c r="AG439" s="751"/>
      <c r="AH439" s="751"/>
      <c r="AI439" s="751"/>
      <c r="AJ439" s="751"/>
      <c r="AK439" s="751"/>
      <c r="AL439" s="751"/>
      <c r="AM439" s="751"/>
      <c r="AN439" s="751"/>
      <c r="AO439" s="751"/>
      <c r="AP439" s="751"/>
      <c r="AQ439" s="751"/>
      <c r="AR439" s="751"/>
      <c r="AS439" s="751"/>
      <c r="AT439" s="751"/>
      <c r="AU439" s="751"/>
      <c r="AV439" s="751"/>
      <c r="AW439" s="751"/>
      <c r="AX439" s="751"/>
      <c r="AY439" s="751"/>
      <c r="AZ439" s="751"/>
      <c r="BA439" s="751"/>
      <c r="BB439" s="751"/>
      <c r="BC439" s="751"/>
      <c r="BD439" s="751"/>
      <c r="BE439" s="751"/>
      <c r="BF439" s="751"/>
      <c r="BG439" s="751"/>
      <c r="BH439" s="751"/>
      <c r="BI439" s="751"/>
      <c r="BJ439" s="751"/>
      <c r="BK439" s="751"/>
      <c r="BL439" s="751"/>
      <c r="BM439" s="751"/>
      <c r="BN439" s="751"/>
      <c r="BO439" s="751"/>
      <c r="BP439" s="751"/>
      <c r="BQ439" s="751"/>
      <c r="BR439" s="751"/>
      <c r="BS439" s="751"/>
      <c r="BT439" s="751"/>
      <c r="BU439" s="751"/>
      <c r="BV439" s="751"/>
    </row>
    <row r="440" spans="1:74" ht="13.5" customHeight="1">
      <c r="A440" s="771" t="s">
        <v>87</v>
      </c>
      <c r="B440" s="15" t="s">
        <v>53</v>
      </c>
      <c r="C440" s="767" t="str">
        <f>VLOOKUP($C427,'2026年度(1年後期)'!$B$5:$N$207,COLUMN('2026年度(1年後期)'!$G$5),0)&amp;""</f>
        <v>免疫と健康</v>
      </c>
      <c r="D440" s="768"/>
      <c r="E440" s="822" t="str">
        <f>VLOOKUP($C427,'2026年度(2年後期)'!$B$5:$N$207,COLUMN('2026年度(2年後期)'!$G$5),0)&amp;""</f>
        <v>英語Ⅳ</v>
      </c>
      <c r="F440" s="800"/>
      <c r="G440" s="773" t="str">
        <f>VLOOKUP($C427,'2026年度(3年後期)'!$B$5:$N$207,COLUMN('2026年度(3年後期)'!$G$5),0)&amp;""</f>
        <v>領域別実習</v>
      </c>
      <c r="H440" s="768"/>
      <c r="I440" s="773" t="str">
        <f>VLOOKUP($C427,'2026年度(4年後期)'!$B$5:$N$206,COLUMN('2026年度(4年後期)'!$G$5),0)&amp;""</f>
        <v/>
      </c>
      <c r="J440" s="768"/>
      <c r="K440" s="769" t="str">
        <f>VLOOKUP($C427,'2026年度(助産後期)'!$B$5:$N$207,COLUMN('2026年度(助産後期)'!$G$5),0)&amp;""</f>
        <v/>
      </c>
      <c r="L440" s="769"/>
      <c r="M440" s="767" t="str">
        <f>VLOOKUP($C427,'2026年度(M1後期)'!$B$5:$N$207,COLUMN('2026年度(M1後期)'!$G$5),0)&amp;""</f>
        <v>成人看護学演習A-Ⅰ</v>
      </c>
      <c r="N440" s="768"/>
      <c r="O440" s="769" t="str">
        <f>VLOOKUP($C427,'2026年度(M2後期)'!$B$5:$N$207,COLUMN('2026年度(M2後期)'!$G$5),0)&amp;""</f>
        <v>特別研究</v>
      </c>
      <c r="P440" s="768"/>
      <c r="Q440" s="769" t="str">
        <f>VLOOKUP($C427,'2026年度(D1後期)'!$B$5:$N$207,COLUMN('2026年度(D1後期)'!$G$5),0)&amp;""</f>
        <v/>
      </c>
      <c r="R440" s="768"/>
      <c r="S440" s="769" t="str">
        <f>VLOOKUP($C427,'2026年度(D23後期)'!$B$5:$N$207,COLUMN('2026年度(D23後期)'!$G$5),0)&amp;""</f>
        <v>特別研究</v>
      </c>
      <c r="T440" s="768"/>
      <c r="U440" s="21"/>
      <c r="Z440" s="771" t="str">
        <f>A440</f>
        <v>３時限（13：30～15：00）</v>
      </c>
      <c r="AA440" s="749" t="s">
        <v>433</v>
      </c>
      <c r="AB440" s="749"/>
      <c r="AC440" s="749"/>
      <c r="AD440" s="749"/>
      <c r="AE440" s="749"/>
      <c r="AF440" s="749"/>
      <c r="AG440" s="749" t="s">
        <v>146</v>
      </c>
      <c r="AH440" s="749"/>
      <c r="AI440" s="749"/>
      <c r="AJ440" s="749"/>
      <c r="AK440" s="749"/>
      <c r="AL440" s="749"/>
      <c r="AM440" s="749" t="s">
        <v>387</v>
      </c>
      <c r="AN440" s="749"/>
      <c r="AO440" s="749"/>
      <c r="AP440" s="749"/>
      <c r="AQ440" s="749"/>
      <c r="AR440" s="749"/>
      <c r="AS440" s="749"/>
      <c r="AT440" s="749"/>
      <c r="AU440" s="749"/>
      <c r="AV440" s="749"/>
      <c r="AW440" s="749" t="s">
        <v>387</v>
      </c>
      <c r="AX440" s="749"/>
      <c r="AY440" s="749"/>
      <c r="AZ440" s="749"/>
      <c r="BA440" s="749"/>
      <c r="BB440" s="749"/>
      <c r="BC440" s="749"/>
      <c r="BD440" s="749"/>
      <c r="BE440" s="749"/>
      <c r="BF440" s="749"/>
      <c r="BG440" s="749"/>
      <c r="BH440" s="749"/>
      <c r="BI440" s="749"/>
      <c r="BJ440" s="749"/>
      <c r="BK440" s="749"/>
      <c r="BL440" s="749"/>
      <c r="BM440" s="749"/>
      <c r="BN440" s="749"/>
      <c r="BO440" s="749"/>
      <c r="BP440" s="749"/>
      <c r="BQ440" s="749"/>
      <c r="BR440" s="749"/>
      <c r="BS440" s="749"/>
      <c r="BT440" s="749"/>
      <c r="BU440" s="749"/>
      <c r="BV440" s="749"/>
    </row>
    <row r="441" spans="1:74" ht="13.5" customHeight="1">
      <c r="A441" s="771"/>
      <c r="B441" s="15" t="s">
        <v>61</v>
      </c>
      <c r="C441" s="765" t="str">
        <f>IFERROR(VLOOKUP(C440,科目・教員!$A$2:$B$342,2,0),"")</f>
        <v>森　那美子</v>
      </c>
      <c r="D441" s="764"/>
      <c r="E441" s="821" t="str">
        <f>IFERROR(VLOOKUP(E440,科目・教員!$A$2:$B$342,2,0),"")</f>
        <v>ﾊﾟｳﾗ･ﾍﾞﾙｳﾞｧﾝｹﾙ</v>
      </c>
      <c r="F441" s="798"/>
      <c r="G441" s="766" t="str">
        <f>IFERROR(VLOOKUP(G440,科目・教員!$A$2:$B$342,2,0),"")</f>
        <v/>
      </c>
      <c r="H441" s="764"/>
      <c r="I441" s="766" t="str">
        <f>IFERROR(VLOOKUP(I440,科目・教員!$A$2:$B$342,2,0),"")</f>
        <v/>
      </c>
      <c r="J441" s="764"/>
      <c r="K441" s="763" t="str">
        <f>IFERROR(VLOOKUP(K440,科目・教員!$A$2:$B$342,2,0),"")</f>
        <v/>
      </c>
      <c r="L441" s="763"/>
      <c r="M441" s="765" t="str">
        <f>IFERROR(VLOOKUP(M440,科目・教員!$A$2:$B$342,2,0),"")</f>
        <v/>
      </c>
      <c r="N441" s="764"/>
      <c r="O441" s="763" t="str">
        <f>IFERROR(VLOOKUP(O440,科目・教員!$A$2:$B$342,2,0),"")</f>
        <v/>
      </c>
      <c r="P441" s="764"/>
      <c r="Q441" s="763" t="str">
        <f>IFERROR(VLOOKUP(Q440,科目・教員!$A$2:$B$342,2,0),"")</f>
        <v/>
      </c>
      <c r="R441" s="764"/>
      <c r="S441" s="763" t="str">
        <f>IFERROR(VLOOKUP(S440,科目・教員!$A$2:$B$342,2,0),"")</f>
        <v/>
      </c>
      <c r="T441" s="764"/>
      <c r="U441" s="21"/>
      <c r="Z441" s="771"/>
      <c r="AA441" s="750"/>
      <c r="AB441" s="750"/>
      <c r="AC441" s="750"/>
      <c r="AD441" s="750"/>
      <c r="AE441" s="750"/>
      <c r="AF441" s="750"/>
      <c r="AG441" s="750"/>
      <c r="AH441" s="750"/>
      <c r="AI441" s="750"/>
      <c r="AJ441" s="750"/>
      <c r="AK441" s="750"/>
      <c r="AL441" s="750"/>
      <c r="AM441" s="750"/>
      <c r="AN441" s="750"/>
      <c r="AO441" s="750"/>
      <c r="AP441" s="750"/>
      <c r="AQ441" s="750"/>
      <c r="AR441" s="750"/>
      <c r="AS441" s="750"/>
      <c r="AT441" s="750"/>
      <c r="AU441" s="750"/>
      <c r="AV441" s="750"/>
      <c r="AW441" s="750"/>
      <c r="AX441" s="750"/>
      <c r="AY441" s="750"/>
      <c r="AZ441" s="750"/>
      <c r="BA441" s="750"/>
      <c r="BB441" s="750"/>
      <c r="BC441" s="750"/>
      <c r="BD441" s="750"/>
      <c r="BE441" s="750"/>
      <c r="BF441" s="750"/>
      <c r="BG441" s="750"/>
      <c r="BH441" s="750"/>
      <c r="BI441" s="750"/>
      <c r="BJ441" s="750"/>
      <c r="BK441" s="750"/>
      <c r="BL441" s="750"/>
      <c r="BM441" s="750"/>
      <c r="BN441" s="750"/>
      <c r="BO441" s="750"/>
      <c r="BP441" s="750"/>
      <c r="BQ441" s="750"/>
      <c r="BR441" s="750"/>
      <c r="BS441" s="750"/>
      <c r="BT441" s="750"/>
      <c r="BU441" s="750"/>
      <c r="BV441" s="750"/>
    </row>
    <row r="442" spans="1:74" ht="13.5" customHeight="1">
      <c r="A442" s="771"/>
      <c r="B442" s="15" t="s">
        <v>65</v>
      </c>
      <c r="C442" s="765" t="str">
        <f>VLOOKUP($C427,'2026年度(1年後期)'!$B$5:$N$207,COLUMN('2026年度(1年後期)'!$G$5)+1,0)&amp;""</f>
        <v>101</v>
      </c>
      <c r="D442" s="764"/>
      <c r="E442" s="821" t="str">
        <f>VLOOKUP($C427,'2026年度(2年後期)'!$B$5:$N$207,COLUMN('2026年度(2年後期)'!$G$5)+1,0)&amp;""</f>
        <v>201</v>
      </c>
      <c r="F442" s="798"/>
      <c r="G442" s="766" t="str">
        <f>VLOOKUP($C427,'2026年度(3年後期)'!$B$5:$N$207,COLUMN('2026年度(3年後期)'!$G$5)+1,0)&amp;""</f>
        <v>母性:301･母小実</v>
      </c>
      <c r="H442" s="764"/>
      <c r="I442" s="766" t="str">
        <f>VLOOKUP($C427,'2026年度(4年後期)'!$B$5:$N$206,COLUMN('2026年度(4年後期)'!$G$5)+1,0)&amp;""</f>
        <v/>
      </c>
      <c r="J442" s="764"/>
      <c r="K442" s="763" t="str">
        <f>VLOOKUP($C427,'2026年度(助産後期)'!$B$5:$N$207,COLUMN('2026年度(助産後期)'!$G$5)+1,0)&amp;""</f>
        <v/>
      </c>
      <c r="L442" s="763"/>
      <c r="M442" s="765" t="str">
        <f>VLOOKUP($C427,'2026年度(M1後期)'!$B$5:$N$207,COLUMN('2026年度(M1後期)'!$G$5)+1,0)&amp;""</f>
        <v/>
      </c>
      <c r="N442" s="764"/>
      <c r="O442" s="763" t="str">
        <f>VLOOKUP($C427,'2026年度(M2後期)'!$B$5:$N$207,COLUMN('2026年度(M2後期)'!$G$5)+1,0)&amp;""</f>
        <v/>
      </c>
      <c r="P442" s="764"/>
      <c r="Q442" s="763" t="str">
        <f>VLOOKUP($C427,'2026年度(D1後期)'!$B$5:$N$207,COLUMN('2026年度(D1後期)'!$G$5)+1,0)&amp;""</f>
        <v/>
      </c>
      <c r="R442" s="764"/>
      <c r="S442" s="763" t="str">
        <f>VLOOKUP($C427,'2026年度(D23後期)'!$B$5:$N$207,COLUMN('2026年度(D23後期)'!$G$5)+1,0)&amp;""</f>
        <v/>
      </c>
      <c r="T442" s="764"/>
      <c r="U442" s="21"/>
      <c r="Z442" s="771"/>
      <c r="AA442" s="750"/>
      <c r="AB442" s="750"/>
      <c r="AC442" s="750"/>
      <c r="AD442" s="750"/>
      <c r="AE442" s="750"/>
      <c r="AF442" s="750"/>
      <c r="AG442" s="750"/>
      <c r="AH442" s="750"/>
      <c r="AI442" s="750"/>
      <c r="AJ442" s="750"/>
      <c r="AK442" s="750"/>
      <c r="AL442" s="750"/>
      <c r="AM442" s="750"/>
      <c r="AN442" s="750"/>
      <c r="AO442" s="750"/>
      <c r="AP442" s="750"/>
      <c r="AQ442" s="750"/>
      <c r="AR442" s="750"/>
      <c r="AS442" s="750"/>
      <c r="AT442" s="750"/>
      <c r="AU442" s="750"/>
      <c r="AV442" s="750"/>
      <c r="AW442" s="750"/>
      <c r="AX442" s="750"/>
      <c r="AY442" s="750"/>
      <c r="AZ442" s="750"/>
      <c r="BA442" s="750"/>
      <c r="BB442" s="750"/>
      <c r="BC442" s="750"/>
      <c r="BD442" s="750"/>
      <c r="BE442" s="750"/>
      <c r="BF442" s="750"/>
      <c r="BG442" s="750"/>
      <c r="BH442" s="750"/>
      <c r="BI442" s="750"/>
      <c r="BJ442" s="750"/>
      <c r="BK442" s="750"/>
      <c r="BL442" s="750"/>
      <c r="BM442" s="750"/>
      <c r="BN442" s="750"/>
      <c r="BO442" s="750"/>
      <c r="BP442" s="750"/>
      <c r="BQ442" s="750"/>
      <c r="BR442" s="750"/>
      <c r="BS442" s="750"/>
      <c r="BT442" s="750"/>
      <c r="BU442" s="750"/>
      <c r="BV442" s="750"/>
    </row>
    <row r="443" spans="1:74" ht="13.5" customHeight="1">
      <c r="A443" s="786"/>
      <c r="B443" s="16" t="s">
        <v>68</v>
      </c>
      <c r="C443" s="762"/>
      <c r="D443" s="760"/>
      <c r="E443" s="795" t="s">
        <v>147</v>
      </c>
      <c r="F443" s="796"/>
      <c r="G443" s="759"/>
      <c r="H443" s="760"/>
      <c r="I443" s="759"/>
      <c r="J443" s="760"/>
      <c r="K443" s="761"/>
      <c r="L443" s="761"/>
      <c r="M443" s="762"/>
      <c r="N443" s="760"/>
      <c r="O443" s="761"/>
      <c r="P443" s="760"/>
      <c r="Q443" s="761"/>
      <c r="R443" s="760"/>
      <c r="S443" s="761"/>
      <c r="T443" s="760"/>
      <c r="U443" s="21"/>
      <c r="Z443" s="772"/>
      <c r="AA443" s="751"/>
      <c r="AB443" s="751"/>
      <c r="AC443" s="751"/>
      <c r="AD443" s="751"/>
      <c r="AE443" s="751"/>
      <c r="AF443" s="751"/>
      <c r="AG443" s="751"/>
      <c r="AH443" s="751"/>
      <c r="AI443" s="751"/>
      <c r="AJ443" s="751"/>
      <c r="AK443" s="751"/>
      <c r="AL443" s="751"/>
      <c r="AM443" s="751"/>
      <c r="AN443" s="751"/>
      <c r="AO443" s="751"/>
      <c r="AP443" s="751"/>
      <c r="AQ443" s="751"/>
      <c r="AR443" s="751"/>
      <c r="AS443" s="751"/>
      <c r="AT443" s="751"/>
      <c r="AU443" s="751"/>
      <c r="AV443" s="751"/>
      <c r="AW443" s="751"/>
      <c r="AX443" s="751"/>
      <c r="AY443" s="751"/>
      <c r="AZ443" s="751"/>
      <c r="BA443" s="751"/>
      <c r="BB443" s="751"/>
      <c r="BC443" s="751"/>
      <c r="BD443" s="751"/>
      <c r="BE443" s="751"/>
      <c r="BF443" s="751"/>
      <c r="BG443" s="751"/>
      <c r="BH443" s="751"/>
      <c r="BI443" s="751"/>
      <c r="BJ443" s="751"/>
      <c r="BK443" s="751"/>
      <c r="BL443" s="751"/>
      <c r="BM443" s="751"/>
      <c r="BN443" s="751"/>
      <c r="BO443" s="751"/>
      <c r="BP443" s="751"/>
      <c r="BQ443" s="751"/>
      <c r="BR443" s="751"/>
      <c r="BS443" s="751"/>
      <c r="BT443" s="751"/>
      <c r="BU443" s="751"/>
      <c r="BV443" s="751"/>
    </row>
    <row r="444" spans="1:74" ht="13.5" customHeight="1">
      <c r="A444" s="771" t="s">
        <v>103</v>
      </c>
      <c r="B444" s="15" t="s">
        <v>53</v>
      </c>
      <c r="C444" s="799" t="str">
        <f>VLOOKUP($C427,'2026年度(1年後期)'!$B$5:$N$207,COLUMN('2026年度(1年後期)'!$I$5),0)&amp;""</f>
        <v>英語Ⅱ</v>
      </c>
      <c r="D444" s="800"/>
      <c r="E444" s="773" t="str">
        <f>VLOOKUP($C427,'2026年度(2年後期)'!$B$5:$N$207,COLUMN('2026年度(2年後期)'!$I$5),0)&amp;""</f>
        <v>母性看護援助論Ⅱ</v>
      </c>
      <c r="F444" s="768"/>
      <c r="G444" s="773" t="str">
        <f>VLOOKUP($C427,'2026年度(3年後期)'!$B$5:$N$207,COLUMN('2026年度(3年後期)'!$I$5),0)&amp;""</f>
        <v>領域別実習</v>
      </c>
      <c r="H444" s="768"/>
      <c r="I444" s="773" t="str">
        <f>VLOOKUP($C427,'2026年度(4年後期)'!$B$5:$N$206,COLUMN('2026年度(4年後期)'!$I$5),0)&amp;""</f>
        <v/>
      </c>
      <c r="J444" s="768"/>
      <c r="K444" s="769" t="str">
        <f>VLOOKUP($C427,'2026年度(助産後期)'!$B$5:$N$207,COLUMN('2026年度(助産後期)'!$I$5),0)&amp;""</f>
        <v/>
      </c>
      <c r="L444" s="769"/>
      <c r="M444" s="767" t="str">
        <f>VLOOKUP($C427,'2026年度(M1後期)'!$B$5:$N$207,COLUMN('2026年度(M1後期)'!$I$5),0)&amp;""</f>
        <v>成人看護学演習A-Ⅰ</v>
      </c>
      <c r="N444" s="768"/>
      <c r="O444" s="769" t="str">
        <f>VLOOKUP($C427,'2026年度(M2後期)'!$B$5:$N$207,COLUMN('2026年度(M2後期)'!$I$5),0)&amp;""</f>
        <v>特別研究</v>
      </c>
      <c r="P444" s="768"/>
      <c r="Q444" s="769" t="str">
        <f>VLOOKUP($C427,'2026年度(D1後期)'!$B$5:$N$207,COLUMN('2026年度(D1後期)'!$I$5),0)&amp;""</f>
        <v/>
      </c>
      <c r="R444" s="768"/>
      <c r="S444" s="769" t="str">
        <f>VLOOKUP($C427,'2026年度(D23後期)'!$B$5:$N$207,COLUMN('2026年度(D23後期)'!$I$5),0)&amp;""</f>
        <v>特別研究</v>
      </c>
      <c r="T444" s="768"/>
      <c r="U444" s="21"/>
      <c r="Z444" s="771" t="str">
        <f>A444</f>
        <v>４時限（15：10～16：40）</v>
      </c>
      <c r="AA444" s="749" t="s">
        <v>495</v>
      </c>
      <c r="AB444" s="749"/>
      <c r="AC444" s="749"/>
      <c r="AD444" s="749"/>
      <c r="AE444" s="749"/>
      <c r="AF444" s="749"/>
      <c r="AG444" s="749" t="s">
        <v>457</v>
      </c>
      <c r="AH444" s="749" t="s">
        <v>495</v>
      </c>
      <c r="AI444" s="749"/>
      <c r="AJ444" s="749"/>
      <c r="AK444" s="749"/>
      <c r="AL444" s="749"/>
      <c r="AM444" s="749" t="s">
        <v>387</v>
      </c>
      <c r="AN444" s="749"/>
      <c r="AO444" s="749"/>
      <c r="AP444" s="749"/>
      <c r="AQ444" s="749"/>
      <c r="AR444" s="749"/>
      <c r="AS444" s="749"/>
      <c r="AT444" s="749"/>
      <c r="AU444" s="749"/>
      <c r="AV444" s="749"/>
      <c r="AW444" s="749" t="s">
        <v>387</v>
      </c>
      <c r="AX444" s="749"/>
      <c r="AY444" s="749"/>
      <c r="AZ444" s="749"/>
      <c r="BA444" s="749"/>
      <c r="BB444" s="749"/>
      <c r="BC444" s="749"/>
      <c r="BD444" s="749"/>
      <c r="BE444" s="749"/>
      <c r="BF444" s="749"/>
      <c r="BG444" s="749"/>
      <c r="BH444" s="749"/>
      <c r="BI444" s="749"/>
      <c r="BJ444" s="749"/>
      <c r="BK444" s="749"/>
      <c r="BL444" s="749"/>
      <c r="BM444" s="749"/>
      <c r="BN444" s="749"/>
      <c r="BO444" s="749"/>
      <c r="BP444" s="749"/>
      <c r="BQ444" s="749"/>
      <c r="BR444" s="749"/>
      <c r="BS444" s="749"/>
      <c r="BT444" s="749"/>
      <c r="BU444" s="749"/>
      <c r="BV444" s="749"/>
    </row>
    <row r="445" spans="1:74" ht="13.5" customHeight="1">
      <c r="A445" s="771"/>
      <c r="B445" s="15" t="s">
        <v>61</v>
      </c>
      <c r="C445" s="797" t="str">
        <f>IFERROR(VLOOKUP(C444,科目・教員!$A$2:$B$342,2,0),"")</f>
        <v>ﾊﾟｳﾗ･ﾍﾞﾙｳﾞｧﾝｹﾞﾙ
ｸﾘｽ･ﾊﾟｰﾊﾑ</v>
      </c>
      <c r="D445" s="798"/>
      <c r="E445" s="766" t="str">
        <f>IFERROR(VLOOKUP(E444,科目・教員!$A$2:$B$342,2,0),"")</f>
        <v>池田　真弓</v>
      </c>
      <c r="F445" s="764"/>
      <c r="G445" s="766" t="str">
        <f>IFERROR(VLOOKUP(G444,科目・教員!$A$2:$B$342,2,0),"")</f>
        <v/>
      </c>
      <c r="H445" s="764"/>
      <c r="I445" s="766" t="str">
        <f>IFERROR(VLOOKUP(I444,科目・教員!$A$2:$B$342,2,0),"")</f>
        <v/>
      </c>
      <c r="J445" s="764"/>
      <c r="K445" s="763" t="str">
        <f>IFERROR(VLOOKUP(K444,科目・教員!$A$2:$B$342,2,0),"")</f>
        <v/>
      </c>
      <c r="L445" s="763"/>
      <c r="M445" s="765" t="str">
        <f>IFERROR(VLOOKUP(M444,科目・教員!$A$2:$B$342,2,0),"")</f>
        <v/>
      </c>
      <c r="N445" s="764"/>
      <c r="O445" s="763" t="str">
        <f>IFERROR(VLOOKUP(O444,科目・教員!$A$2:$B$342,2,0),"")</f>
        <v/>
      </c>
      <c r="P445" s="764"/>
      <c r="Q445" s="763" t="str">
        <f>IFERROR(VLOOKUP(Q444,科目・教員!$A$2:$B$342,2,0),"")</f>
        <v/>
      </c>
      <c r="R445" s="764"/>
      <c r="S445" s="763" t="str">
        <f>IFERROR(VLOOKUP(S444,科目・教員!$A$2:$B$342,2,0),"")</f>
        <v/>
      </c>
      <c r="T445" s="764"/>
      <c r="U445" s="21"/>
      <c r="Z445" s="771"/>
      <c r="AA445" s="750"/>
      <c r="AB445" s="750"/>
      <c r="AC445" s="750"/>
      <c r="AD445" s="750"/>
      <c r="AE445" s="750"/>
      <c r="AF445" s="750"/>
      <c r="AG445" s="750"/>
      <c r="AH445" s="750"/>
      <c r="AI445" s="750"/>
      <c r="AJ445" s="750"/>
      <c r="AK445" s="750"/>
      <c r="AL445" s="750"/>
      <c r="AM445" s="750"/>
      <c r="AN445" s="750"/>
      <c r="AO445" s="750"/>
      <c r="AP445" s="750"/>
      <c r="AQ445" s="750"/>
      <c r="AR445" s="750"/>
      <c r="AS445" s="750"/>
      <c r="AT445" s="750"/>
      <c r="AU445" s="750"/>
      <c r="AV445" s="750"/>
      <c r="AW445" s="750"/>
      <c r="AX445" s="750"/>
      <c r="AY445" s="750"/>
      <c r="AZ445" s="750"/>
      <c r="BA445" s="750"/>
      <c r="BB445" s="750"/>
      <c r="BC445" s="750"/>
      <c r="BD445" s="750"/>
      <c r="BE445" s="750"/>
      <c r="BF445" s="750"/>
      <c r="BG445" s="750"/>
      <c r="BH445" s="750"/>
      <c r="BI445" s="750"/>
      <c r="BJ445" s="750"/>
      <c r="BK445" s="750"/>
      <c r="BL445" s="750"/>
      <c r="BM445" s="750"/>
      <c r="BN445" s="750"/>
      <c r="BO445" s="750"/>
      <c r="BP445" s="750"/>
      <c r="BQ445" s="750"/>
      <c r="BR445" s="750"/>
      <c r="BS445" s="750"/>
      <c r="BT445" s="750"/>
      <c r="BU445" s="750"/>
      <c r="BV445" s="750"/>
    </row>
    <row r="446" spans="1:74" ht="13.5" customHeight="1">
      <c r="A446" s="771"/>
      <c r="B446" s="15" t="s">
        <v>65</v>
      </c>
      <c r="C446" s="797" t="str">
        <f>VLOOKUP($C427,'2026年度(1年後期)'!$B$5:$N$207,COLUMN('2026年度(1年後期)'!$I$5)+1,0)&amp;""</f>
        <v>AC：101　BD:202</v>
      </c>
      <c r="D446" s="798"/>
      <c r="E446" s="766" t="str">
        <f>VLOOKUP($C427,'2026年度(2年後期)'!$B$5:$N$207,COLUMN('2026年度(2年後期)'!$I$5)+1,0)&amp;""</f>
        <v>201</v>
      </c>
      <c r="F446" s="764"/>
      <c r="G446" s="766" t="str">
        <f>VLOOKUP($C427,'2026年度(3年後期)'!$B$5:$N$207,COLUMN('2026年度(3年後期)'!$I$5)+1,0)&amp;""</f>
        <v>母性:301･母小実</v>
      </c>
      <c r="H446" s="764"/>
      <c r="I446" s="766" t="str">
        <f>VLOOKUP($C427,'2026年度(4年後期)'!$B$5:$N$206,COLUMN('2026年度(4年後期)'!$I$5)+1,0)&amp;""</f>
        <v/>
      </c>
      <c r="J446" s="764"/>
      <c r="K446" s="763" t="str">
        <f>VLOOKUP($C427,'2026年度(助産後期)'!$B$5:$N$207,COLUMN('2026年度(助産後期)'!$I$5)+1,0)&amp;""</f>
        <v/>
      </c>
      <c r="L446" s="763"/>
      <c r="M446" s="765" t="str">
        <f>VLOOKUP($C427,'2026年度(M1後期)'!$B$5:$N$207,COLUMN('2026年度(M1後期)'!$I$5)+1,0)&amp;""</f>
        <v/>
      </c>
      <c r="N446" s="764"/>
      <c r="O446" s="763" t="str">
        <f>VLOOKUP($C427,'2026年度(M2後期)'!$B$5:$N$207,COLUMN('2026年度(M2後期)'!$I$5)+1,0)&amp;""</f>
        <v/>
      </c>
      <c r="P446" s="764"/>
      <c r="Q446" s="763" t="str">
        <f>VLOOKUP($C427,'2026年度(D1後期)'!$B$5:$N$207,COLUMN('2026年度(D1後期)'!$I$5)+1,0)&amp;""</f>
        <v/>
      </c>
      <c r="R446" s="764"/>
      <c r="S446" s="763" t="str">
        <f>VLOOKUP($C427,'2026年度(D23後期)'!$B$5:$N$207,COLUMN('2026年度(D23後期)'!$I$5)+1,0)&amp;""</f>
        <v/>
      </c>
      <c r="T446" s="764"/>
      <c r="U446" s="21"/>
      <c r="Z446" s="771"/>
      <c r="AA446" s="750"/>
      <c r="AB446" s="750"/>
      <c r="AC446" s="750"/>
      <c r="AD446" s="750"/>
      <c r="AE446" s="750"/>
      <c r="AF446" s="750"/>
      <c r="AG446" s="750"/>
      <c r="AH446" s="750"/>
      <c r="AI446" s="750"/>
      <c r="AJ446" s="750"/>
      <c r="AK446" s="750"/>
      <c r="AL446" s="750"/>
      <c r="AM446" s="750"/>
      <c r="AN446" s="750"/>
      <c r="AO446" s="750"/>
      <c r="AP446" s="750"/>
      <c r="AQ446" s="750"/>
      <c r="AR446" s="750"/>
      <c r="AS446" s="750"/>
      <c r="AT446" s="750"/>
      <c r="AU446" s="750"/>
      <c r="AV446" s="750"/>
      <c r="AW446" s="750"/>
      <c r="AX446" s="750"/>
      <c r="AY446" s="750"/>
      <c r="AZ446" s="750"/>
      <c r="BA446" s="750"/>
      <c r="BB446" s="750"/>
      <c r="BC446" s="750"/>
      <c r="BD446" s="750"/>
      <c r="BE446" s="750"/>
      <c r="BF446" s="750"/>
      <c r="BG446" s="750"/>
      <c r="BH446" s="750"/>
      <c r="BI446" s="750"/>
      <c r="BJ446" s="750"/>
      <c r="BK446" s="750"/>
      <c r="BL446" s="750"/>
      <c r="BM446" s="750"/>
      <c r="BN446" s="750"/>
      <c r="BO446" s="750"/>
      <c r="BP446" s="750"/>
      <c r="BQ446" s="750"/>
      <c r="BR446" s="750"/>
      <c r="BS446" s="750"/>
      <c r="BT446" s="750"/>
      <c r="BU446" s="750"/>
      <c r="BV446" s="750"/>
    </row>
    <row r="447" spans="1:74" ht="13.5" customHeight="1">
      <c r="A447" s="772"/>
      <c r="B447" s="16" t="s">
        <v>68</v>
      </c>
      <c r="C447" s="795" t="s">
        <v>147</v>
      </c>
      <c r="D447" s="796"/>
      <c r="E447" s="759"/>
      <c r="F447" s="760"/>
      <c r="G447" s="759"/>
      <c r="H447" s="760"/>
      <c r="I447" s="759"/>
      <c r="J447" s="760"/>
      <c r="K447" s="761"/>
      <c r="L447" s="761"/>
      <c r="M447" s="762"/>
      <c r="N447" s="760"/>
      <c r="O447" s="761"/>
      <c r="P447" s="760"/>
      <c r="Q447" s="761"/>
      <c r="R447" s="760"/>
      <c r="S447" s="761"/>
      <c r="T447" s="760"/>
      <c r="U447" s="21"/>
      <c r="Z447" s="772"/>
      <c r="AA447" s="751"/>
      <c r="AB447" s="751"/>
      <c r="AC447" s="751"/>
      <c r="AD447" s="751"/>
      <c r="AE447" s="751"/>
      <c r="AF447" s="751"/>
      <c r="AG447" s="751"/>
      <c r="AH447" s="751"/>
      <c r="AI447" s="751"/>
      <c r="AJ447" s="751"/>
      <c r="AK447" s="751"/>
      <c r="AL447" s="751"/>
      <c r="AM447" s="751"/>
      <c r="AN447" s="751"/>
      <c r="AO447" s="751"/>
      <c r="AP447" s="751"/>
      <c r="AQ447" s="751"/>
      <c r="AR447" s="751"/>
      <c r="AS447" s="751"/>
      <c r="AT447" s="751"/>
      <c r="AU447" s="751"/>
      <c r="AV447" s="751"/>
      <c r="AW447" s="751"/>
      <c r="AX447" s="751"/>
      <c r="AY447" s="751"/>
      <c r="AZ447" s="751"/>
      <c r="BA447" s="751"/>
      <c r="BB447" s="751"/>
      <c r="BC447" s="751"/>
      <c r="BD447" s="751"/>
      <c r="BE447" s="751"/>
      <c r="BF447" s="751"/>
      <c r="BG447" s="751"/>
      <c r="BH447" s="751"/>
      <c r="BI447" s="751"/>
      <c r="BJ447" s="751"/>
      <c r="BK447" s="751"/>
      <c r="BL447" s="751"/>
      <c r="BM447" s="751"/>
      <c r="BN447" s="751"/>
      <c r="BO447" s="751"/>
      <c r="BP447" s="751"/>
      <c r="BQ447" s="751"/>
      <c r="BR447" s="751"/>
      <c r="BS447" s="751"/>
      <c r="BT447" s="751"/>
      <c r="BU447" s="751"/>
      <c r="BV447" s="751"/>
    </row>
    <row r="448" spans="1:74" ht="13.5" customHeight="1">
      <c r="A448" s="771" t="s">
        <v>112</v>
      </c>
      <c r="B448" s="15" t="s">
        <v>53</v>
      </c>
      <c r="C448" s="767" t="str">
        <f>VLOOKUP($C427,'2026年度(1年後期)'!$B$5:$N$207,COLUMN('2026年度(1年後期)'!$K$5),0)&amp;""</f>
        <v/>
      </c>
      <c r="D448" s="768"/>
      <c r="E448" s="773" t="str">
        <f>VLOOKUP($C427,'2026年度(2年後期)'!$B$5:$N$207,COLUMN('2026年度(2年後期)'!$K$5),0)&amp;""</f>
        <v/>
      </c>
      <c r="F448" s="768"/>
      <c r="G448" s="773" t="str">
        <f>VLOOKUP($C427,'2026年度(3年後期)'!$B$5:$N$207,COLUMN('2026年度(3年後期)'!$K$5),0)&amp;""</f>
        <v/>
      </c>
      <c r="H448" s="768"/>
      <c r="I448" s="773" t="str">
        <f>VLOOKUP($C427,'2026年度(4年後期)'!$B$5:$N$206,COLUMN('2026年度(4年後期)'!$K$5),0)&amp;""</f>
        <v/>
      </c>
      <c r="J448" s="768"/>
      <c r="K448" s="769" t="str">
        <f>VLOOKUP($C427,'2026年度(助産後期)'!$B$5:$N$207,COLUMN('2026年度(助産後期)'!$K$5),0)&amp;""</f>
        <v/>
      </c>
      <c r="L448" s="769"/>
      <c r="M448" s="767" t="str">
        <f>VLOOKUP($C427,'2026年度(M1後期)'!$B$5:$N$207,COLUMN('2026年度(M1後期)'!$K$5),0)&amp;""</f>
        <v/>
      </c>
      <c r="N448" s="768"/>
      <c r="O448" s="769" t="str">
        <f>VLOOKUP($C427,'2026年度(M2後期)'!$B$5:$N$207,COLUMN('2026年度(M2後期)'!$K$5),0)&amp;""</f>
        <v/>
      </c>
      <c r="P448" s="768"/>
      <c r="Q448" s="769" t="str">
        <f>VLOOKUP($C427,'2026年度(D1後期)'!$B$5:$N$207,COLUMN('2026年度(D1後期)'!$K$5),0)&amp;""</f>
        <v/>
      </c>
      <c r="R448" s="768"/>
      <c r="S448" s="769" t="str">
        <f>VLOOKUP($C427,'2026年度(D23後期)'!$B$5:$N$207,COLUMN('2026年度(D23後期)'!$K$5),0)&amp;""</f>
        <v/>
      </c>
      <c r="T448" s="768"/>
      <c r="U448" s="21"/>
      <c r="Z448" s="771" t="str">
        <f>A448</f>
        <v>５時限（16：50～18：20）</v>
      </c>
      <c r="AA448" s="749"/>
      <c r="AB448" s="749"/>
      <c r="AC448" s="749"/>
      <c r="AD448" s="749"/>
      <c r="AE448" s="749"/>
      <c r="AF448" s="749"/>
      <c r="AG448" s="749"/>
      <c r="AH448" s="749"/>
      <c r="AI448" s="749"/>
      <c r="AJ448" s="749"/>
      <c r="AK448" s="749"/>
      <c r="AL448" s="749"/>
      <c r="AM448" s="749"/>
      <c r="AN448" s="749"/>
      <c r="AO448" s="749"/>
      <c r="AP448" s="749"/>
      <c r="AQ448" s="749"/>
      <c r="AR448" s="749"/>
      <c r="AS448" s="749"/>
      <c r="AT448" s="749"/>
      <c r="AU448" s="749"/>
      <c r="AV448" s="749"/>
      <c r="AW448" s="749"/>
      <c r="AX448" s="749"/>
      <c r="AY448" s="749"/>
      <c r="AZ448" s="749"/>
      <c r="BA448" s="749"/>
      <c r="BB448" s="749"/>
      <c r="BC448" s="749"/>
      <c r="BD448" s="749"/>
      <c r="BE448" s="749"/>
      <c r="BF448" s="749"/>
      <c r="BG448" s="749"/>
      <c r="BH448" s="749"/>
      <c r="BI448" s="749"/>
      <c r="BJ448" s="749"/>
      <c r="BK448" s="749"/>
      <c r="BL448" s="749"/>
      <c r="BM448" s="749"/>
      <c r="BN448" s="749"/>
      <c r="BO448" s="749"/>
      <c r="BP448" s="749"/>
      <c r="BQ448" s="749"/>
      <c r="BR448" s="749"/>
      <c r="BS448" s="749"/>
      <c r="BT448" s="749"/>
      <c r="BU448" s="749"/>
      <c r="BV448" s="749"/>
    </row>
    <row r="449" spans="1:74" ht="15" customHeight="1">
      <c r="A449" s="771"/>
      <c r="B449" s="15" t="s">
        <v>61</v>
      </c>
      <c r="C449" s="765" t="str">
        <f>IFERROR(VLOOKUP(C448,科目・教員!$A$2:$B$342,2,0),"")</f>
        <v/>
      </c>
      <c r="D449" s="764"/>
      <c r="E449" s="766" t="str">
        <f>IFERROR(VLOOKUP(E448,科目・教員!$A$2:$B$342,2,0),"")</f>
        <v/>
      </c>
      <c r="F449" s="764"/>
      <c r="G449" s="766" t="str">
        <f>IFERROR(VLOOKUP(G448,科目・教員!$A$2:$B$342,2,0),"")</f>
        <v/>
      </c>
      <c r="H449" s="764"/>
      <c r="I449" s="766" t="str">
        <f>IFERROR(VLOOKUP(I448,科目・教員!$A$2:$B$342,2,0),"")</f>
        <v/>
      </c>
      <c r="J449" s="764"/>
      <c r="K449" s="763" t="str">
        <f>IFERROR(VLOOKUP(K448,科目・教員!$A$2:$B$342,2,0),"")</f>
        <v/>
      </c>
      <c r="L449" s="763"/>
      <c r="M449" s="765" t="str">
        <f>IFERROR(VLOOKUP(M448,科目・教員!$A$2:$B$342,2,0),"")</f>
        <v/>
      </c>
      <c r="N449" s="764"/>
      <c r="O449" s="763" t="str">
        <f>IFERROR(VLOOKUP(O448,科目・教員!$A$2:$B$342,2,0),"")</f>
        <v/>
      </c>
      <c r="P449" s="764"/>
      <c r="Q449" s="763" t="str">
        <f>IFERROR(VLOOKUP(Q448,科目・教員!$A$2:$B$342,2,0),"")</f>
        <v/>
      </c>
      <c r="R449" s="764"/>
      <c r="S449" s="763" t="str">
        <f>IFERROR(VLOOKUP(S448,科目・教員!$A$2:$B$342,2,0),"")</f>
        <v/>
      </c>
      <c r="T449" s="764"/>
      <c r="U449" s="21"/>
      <c r="Z449" s="771"/>
      <c r="AA449" s="750"/>
      <c r="AB449" s="750"/>
      <c r="AC449" s="750"/>
      <c r="AD449" s="750"/>
      <c r="AE449" s="750"/>
      <c r="AF449" s="750"/>
      <c r="AG449" s="750"/>
      <c r="AH449" s="750"/>
      <c r="AI449" s="750"/>
      <c r="AJ449" s="750"/>
      <c r="AK449" s="750"/>
      <c r="AL449" s="750"/>
      <c r="AM449" s="750"/>
      <c r="AN449" s="750"/>
      <c r="AO449" s="750"/>
      <c r="AP449" s="750"/>
      <c r="AQ449" s="750"/>
      <c r="AR449" s="750"/>
      <c r="AS449" s="750"/>
      <c r="AT449" s="750"/>
      <c r="AU449" s="750"/>
      <c r="AV449" s="750"/>
      <c r="AW449" s="750"/>
      <c r="AX449" s="750"/>
      <c r="AY449" s="750"/>
      <c r="AZ449" s="750"/>
      <c r="BA449" s="750"/>
      <c r="BB449" s="750"/>
      <c r="BC449" s="750"/>
      <c r="BD449" s="750"/>
      <c r="BE449" s="750"/>
      <c r="BF449" s="750"/>
      <c r="BG449" s="750"/>
      <c r="BH449" s="750"/>
      <c r="BI449" s="750"/>
      <c r="BJ449" s="750"/>
      <c r="BK449" s="750"/>
      <c r="BL449" s="750"/>
      <c r="BM449" s="750"/>
      <c r="BN449" s="750"/>
      <c r="BO449" s="750"/>
      <c r="BP449" s="750"/>
      <c r="BQ449" s="750"/>
      <c r="BR449" s="750"/>
      <c r="BS449" s="750"/>
      <c r="BT449" s="750"/>
      <c r="BU449" s="750"/>
      <c r="BV449" s="750"/>
    </row>
    <row r="450" spans="1:74" ht="13.5" customHeight="1">
      <c r="A450" s="771"/>
      <c r="B450" s="15" t="s">
        <v>65</v>
      </c>
      <c r="C450" s="765" t="str">
        <f>VLOOKUP($C427,'2026年度(1年後期)'!$B$5:$N$207,COLUMN('2026年度(1年後期)'!$K$5)+1,0)&amp;""</f>
        <v/>
      </c>
      <c r="D450" s="764"/>
      <c r="E450" s="766" t="str">
        <f>VLOOKUP($C427,'2026年度(2年後期)'!$B$5:$N$207,COLUMN('2026年度(2年後期)'!$K$5)+1,0)&amp;""</f>
        <v/>
      </c>
      <c r="F450" s="764"/>
      <c r="G450" s="766" t="str">
        <f>VLOOKUP($C427,'2026年度(3年後期)'!$B$5:$N$207,COLUMN('2026年度(3年後期)'!$K$5)+1,0)&amp;""</f>
        <v/>
      </c>
      <c r="H450" s="764"/>
      <c r="I450" s="766" t="str">
        <f>VLOOKUP($C427,'2026年度(4年後期)'!$B$5:$N$206,COLUMN('2026年度(4年後期)'!$K$5)+1,0)&amp;""</f>
        <v/>
      </c>
      <c r="J450" s="764"/>
      <c r="K450" s="763" t="str">
        <f>VLOOKUP($C427,'2026年度(助産後期)'!$B$5:$N$207,COLUMN('2026年度(助産後期)'!$K$5)+1,0)&amp;""</f>
        <v/>
      </c>
      <c r="L450" s="763"/>
      <c r="M450" s="765" t="str">
        <f>VLOOKUP($C427,'2026年度(M1後期)'!$B$5:$N$207,COLUMN('2026年度(M1後期)'!$K$5)+1,0)&amp;""</f>
        <v/>
      </c>
      <c r="N450" s="764"/>
      <c r="O450" s="763" t="str">
        <f>VLOOKUP($C427,'2026年度(M2後期)'!$B$5:$N$207,COLUMN('2026年度(M2後期)'!$K$5)+1,0)&amp;""</f>
        <v/>
      </c>
      <c r="P450" s="764"/>
      <c r="Q450" s="763" t="str">
        <f>VLOOKUP($C427,'2026年度(D1後期)'!$B$5:$N$207,COLUMN('2026年度(D1後期)'!$K$5)+1,0)&amp;""</f>
        <v/>
      </c>
      <c r="R450" s="764"/>
      <c r="S450" s="763" t="str">
        <f>VLOOKUP($C427,'2026年度(D23後期)'!$B$5:$N$207,COLUMN('2026年度(D23後期)'!$K$5)+1,0)&amp;""</f>
        <v/>
      </c>
      <c r="T450" s="764"/>
      <c r="U450" s="21"/>
      <c r="Z450" s="771"/>
      <c r="AA450" s="750"/>
      <c r="AB450" s="750"/>
      <c r="AC450" s="750"/>
      <c r="AD450" s="750"/>
      <c r="AE450" s="750"/>
      <c r="AF450" s="750"/>
      <c r="AG450" s="750"/>
      <c r="AH450" s="750"/>
      <c r="AI450" s="750"/>
      <c r="AJ450" s="750"/>
      <c r="AK450" s="750"/>
      <c r="AL450" s="750"/>
      <c r="AM450" s="750"/>
      <c r="AN450" s="750"/>
      <c r="AO450" s="750"/>
      <c r="AP450" s="750"/>
      <c r="AQ450" s="750"/>
      <c r="AR450" s="750"/>
      <c r="AS450" s="750"/>
      <c r="AT450" s="750"/>
      <c r="AU450" s="750"/>
      <c r="AV450" s="750"/>
      <c r="AW450" s="750"/>
      <c r="AX450" s="750"/>
      <c r="AY450" s="750"/>
      <c r="AZ450" s="750"/>
      <c r="BA450" s="750"/>
      <c r="BB450" s="750"/>
      <c r="BC450" s="750"/>
      <c r="BD450" s="750"/>
      <c r="BE450" s="750"/>
      <c r="BF450" s="750"/>
      <c r="BG450" s="750"/>
      <c r="BH450" s="750"/>
      <c r="BI450" s="750"/>
      <c r="BJ450" s="750"/>
      <c r="BK450" s="750"/>
      <c r="BL450" s="750"/>
      <c r="BM450" s="750"/>
      <c r="BN450" s="750"/>
      <c r="BO450" s="750"/>
      <c r="BP450" s="750"/>
      <c r="BQ450" s="750"/>
      <c r="BR450" s="750"/>
      <c r="BS450" s="750"/>
      <c r="BT450" s="750"/>
      <c r="BU450" s="750"/>
      <c r="BV450" s="750"/>
    </row>
    <row r="451" spans="1:74" ht="13.5" customHeight="1">
      <c r="A451" s="772"/>
      <c r="B451" s="16" t="s">
        <v>68</v>
      </c>
      <c r="C451" s="774"/>
      <c r="D451" s="775"/>
      <c r="E451" s="759"/>
      <c r="F451" s="760"/>
      <c r="G451" s="759"/>
      <c r="H451" s="760"/>
      <c r="I451" s="759"/>
      <c r="J451" s="760"/>
      <c r="K451" s="761"/>
      <c r="L451" s="761"/>
      <c r="M451" s="762"/>
      <c r="N451" s="760"/>
      <c r="O451" s="761"/>
      <c r="P451" s="760"/>
      <c r="Q451" s="761"/>
      <c r="R451" s="760"/>
      <c r="S451" s="761"/>
      <c r="T451" s="760"/>
      <c r="U451" s="22"/>
      <c r="V451" s="19"/>
      <c r="W451" s="19"/>
      <c r="X451" s="19"/>
      <c r="Y451" s="19"/>
      <c r="Z451" s="772"/>
      <c r="AA451" s="751"/>
      <c r="AB451" s="751"/>
      <c r="AC451" s="751"/>
      <c r="AD451" s="751"/>
      <c r="AE451" s="751"/>
      <c r="AF451" s="751"/>
      <c r="AG451" s="751"/>
      <c r="AH451" s="751"/>
      <c r="AI451" s="751"/>
      <c r="AJ451" s="751"/>
      <c r="AK451" s="751"/>
      <c r="AL451" s="751"/>
      <c r="AM451" s="751"/>
      <c r="AN451" s="751"/>
      <c r="AO451" s="751"/>
      <c r="AP451" s="751"/>
      <c r="AQ451" s="751"/>
      <c r="AR451" s="751"/>
      <c r="AS451" s="751"/>
      <c r="AT451" s="751"/>
      <c r="AU451" s="751"/>
      <c r="AV451" s="751"/>
      <c r="AW451" s="751"/>
      <c r="AX451" s="751"/>
      <c r="AY451" s="751"/>
      <c r="AZ451" s="751"/>
      <c r="BA451" s="751"/>
      <c r="BB451" s="751"/>
      <c r="BC451" s="751"/>
      <c r="BD451" s="751"/>
      <c r="BE451" s="751"/>
      <c r="BF451" s="751"/>
      <c r="BG451" s="751"/>
      <c r="BH451" s="751"/>
      <c r="BI451" s="751"/>
      <c r="BJ451" s="751"/>
      <c r="BK451" s="751"/>
      <c r="BL451" s="751"/>
      <c r="BM451" s="751"/>
      <c r="BN451" s="751"/>
      <c r="BO451" s="751"/>
      <c r="BP451" s="751"/>
      <c r="BQ451" s="751"/>
      <c r="BR451" s="751"/>
      <c r="BS451" s="751"/>
      <c r="BT451" s="751"/>
      <c r="BU451" s="751"/>
      <c r="BV451" s="751"/>
    </row>
    <row r="452" spans="1:74" ht="21">
      <c r="A452" s="5"/>
      <c r="B452" s="6"/>
      <c r="C452" s="807">
        <f>C427+1</f>
        <v>46406</v>
      </c>
      <c r="D452" s="807"/>
      <c r="E452" s="807"/>
      <c r="F452" s="807"/>
      <c r="G452" s="807"/>
      <c r="H452" s="807"/>
      <c r="I452" s="807"/>
      <c r="J452" s="807"/>
      <c r="K452" s="807"/>
      <c r="L452" s="807"/>
      <c r="M452" s="807"/>
      <c r="N452" s="807"/>
      <c r="O452" s="807"/>
      <c r="P452" s="807"/>
      <c r="Q452" s="807"/>
      <c r="R452" s="807"/>
      <c r="S452" s="807"/>
      <c r="T452" s="807"/>
      <c r="U452" s="858">
        <f>C452</f>
        <v>46406</v>
      </c>
      <c r="V452" s="859"/>
      <c r="W452" s="859"/>
      <c r="X452" s="859"/>
      <c r="Y452" s="859"/>
      <c r="Z452" s="860"/>
      <c r="AA452" s="7">
        <v>101</v>
      </c>
      <c r="AB452" s="7">
        <v>102</v>
      </c>
      <c r="AC452" s="7">
        <v>103</v>
      </c>
      <c r="AD452" s="7" t="s">
        <v>16</v>
      </c>
      <c r="AE452" s="7" t="s">
        <v>17</v>
      </c>
      <c r="AF452" s="7" t="s">
        <v>18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19</v>
      </c>
      <c r="AM452" s="7" t="s">
        <v>20</v>
      </c>
      <c r="AN452" s="7" t="s">
        <v>21</v>
      </c>
      <c r="AO452" s="7" t="s">
        <v>22</v>
      </c>
      <c r="AP452" s="7" t="s">
        <v>23</v>
      </c>
      <c r="AQ452" s="7" t="s">
        <v>24</v>
      </c>
      <c r="AR452" s="7" t="s">
        <v>25</v>
      </c>
      <c r="AS452" s="7" t="s">
        <v>26</v>
      </c>
      <c r="AT452" s="7" t="s">
        <v>27</v>
      </c>
      <c r="AU452" s="7" t="s">
        <v>28</v>
      </c>
      <c r="AV452" s="7" t="s">
        <v>29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30</v>
      </c>
      <c r="BB452" s="7" t="s">
        <v>31</v>
      </c>
      <c r="BC452" s="8" t="s">
        <v>32</v>
      </c>
      <c r="BD452" s="7" t="s">
        <v>33</v>
      </c>
      <c r="BE452" s="7" t="s">
        <v>34</v>
      </c>
      <c r="BF452" s="7" t="s">
        <v>35</v>
      </c>
      <c r="BG452" s="7" t="s">
        <v>36</v>
      </c>
      <c r="BH452" s="7" t="s">
        <v>37</v>
      </c>
      <c r="BI452" s="7" t="s">
        <v>38</v>
      </c>
      <c r="BJ452" s="7" t="s">
        <v>39</v>
      </c>
      <c r="BK452" s="7" t="s">
        <v>40</v>
      </c>
      <c r="BL452" s="7" t="s">
        <v>41</v>
      </c>
      <c r="BM452" s="7" t="s">
        <v>42</v>
      </c>
      <c r="BN452" s="10" t="s">
        <v>43</v>
      </c>
      <c r="BO452" s="10" t="s">
        <v>44</v>
      </c>
      <c r="BP452" s="11" t="s">
        <v>45</v>
      </c>
      <c r="BQ452" s="11" t="s">
        <v>46</v>
      </c>
      <c r="BR452" s="11" t="s">
        <v>47</v>
      </c>
      <c r="BS452" s="11" t="s">
        <v>48</v>
      </c>
      <c r="BT452" s="11" t="s">
        <v>49</v>
      </c>
      <c r="BU452" s="11" t="s">
        <v>50</v>
      </c>
      <c r="BV452" s="11" t="s">
        <v>51</v>
      </c>
    </row>
    <row r="453" spans="1:74" ht="13.5" customHeight="1">
      <c r="A453" s="771" t="s">
        <v>52</v>
      </c>
      <c r="B453" s="12" t="s">
        <v>53</v>
      </c>
      <c r="C453" s="783" t="str">
        <f>VLOOKUP($C452,'2026年度(1年後期)'!$B$5:$N$207,COLUMN('2026年度(1年後期)'!$C$5),0)&amp;""</f>
        <v>解剖体見学実習AB</v>
      </c>
      <c r="D453" s="784"/>
      <c r="E453" s="787" t="str">
        <f>VLOOKUP($C452,'2026年度(2年後期)'!$B$5:$N$207,COLUMN('2026年度(2年後期)'!$C$5),0)&amp;""</f>
        <v>生活援助論Ⅳ
(ABCD)</v>
      </c>
      <c r="F453" s="784"/>
      <c r="G453" s="787" t="str">
        <f>VLOOKUP($C452,'2026年度(3年後期)'!$B$5:$N$207,COLUMN('2026年度(3年後期)'!$C$5),0)&amp;""</f>
        <v>領域別実習</v>
      </c>
      <c r="H453" s="784"/>
      <c r="I453" s="787" t="str">
        <f>VLOOKUP($C452,'2026年度(4年後期)'!$B$5:$N$206,COLUMN('2026年度(4年後期)'!$C$5),0)&amp;""</f>
        <v/>
      </c>
      <c r="J453" s="784"/>
      <c r="K453" s="768" t="str">
        <f>VLOOKUP($C452,'2026年度(助産後期)'!$B$5:$N$207,COLUMN('2026年度(助産後期)'!$C$5),0)&amp;""</f>
        <v/>
      </c>
      <c r="L453" s="785"/>
      <c r="M453" s="794" t="str">
        <f>VLOOKUP($C452,'2026年度(M1後期)'!$B$5:$N$207,COLUMN('2026年度(M1後期)'!$C$5),0)&amp;""</f>
        <v>国際看護学演習A-Ⅰ
精神看護学演習A-Ⅱ
成育看護学演習A-Ⅱ・Ⅳ（小児）</v>
      </c>
      <c r="N453" s="785"/>
      <c r="O453" s="787" t="str">
        <f>VLOOKUP($C452,'2026年度(M2後期)'!$B$5:$N$207,COLUMN('2026年度(M2後期)'!$C$5),0)&amp;""</f>
        <v>特別研究</v>
      </c>
      <c r="P453" s="784"/>
      <c r="Q453" s="787" t="str">
        <f>VLOOKUP($C452,'2026年度(D1後期)'!$B$5:$N$207,COLUMN('2026年度(D1後期)'!$C$5),0)&amp;""</f>
        <v>成育看護学演習Ｂ
国際看護学演習Ｂ</v>
      </c>
      <c r="R453" s="784"/>
      <c r="S453" s="768" t="str">
        <f>VLOOKUP($C452,'2026年度(D23後期)'!$B$5:$N$207,COLUMN('2026年度(D23後期)'!$C$5),0)&amp;""</f>
        <v>特別研究</v>
      </c>
      <c r="T453" s="784"/>
      <c r="U453" s="25"/>
      <c r="Z453" s="770" t="str">
        <f>A453</f>
        <v xml:space="preserve">１時限（09：20～10：50） </v>
      </c>
      <c r="AA453" s="749" t="s">
        <v>496</v>
      </c>
      <c r="AB453" s="749"/>
      <c r="AC453" s="749"/>
      <c r="AD453" s="749"/>
      <c r="AE453" s="749"/>
      <c r="AF453" s="749"/>
      <c r="AG453" s="749" t="s">
        <v>367</v>
      </c>
      <c r="AH453" s="749" t="s">
        <v>367</v>
      </c>
      <c r="AI453" s="749"/>
      <c r="AJ453" s="749"/>
      <c r="AK453" s="749"/>
      <c r="AL453" s="749" t="s">
        <v>367</v>
      </c>
      <c r="AM453" s="749" t="s">
        <v>387</v>
      </c>
      <c r="AN453" s="749"/>
      <c r="AO453" s="749"/>
      <c r="AP453" s="749"/>
      <c r="AQ453" s="749"/>
      <c r="AR453" s="749"/>
      <c r="AS453" s="749"/>
      <c r="AT453" s="749"/>
      <c r="AU453" s="749"/>
      <c r="AV453" s="749"/>
      <c r="AW453" s="749" t="s">
        <v>387</v>
      </c>
      <c r="AX453" s="749"/>
      <c r="AY453" s="749"/>
      <c r="AZ453" s="749"/>
      <c r="BA453" s="749"/>
      <c r="BB453" s="749"/>
      <c r="BC453" s="749"/>
      <c r="BD453" s="749"/>
      <c r="BE453" s="749"/>
      <c r="BF453" s="749"/>
      <c r="BG453" s="749"/>
      <c r="BH453" s="749"/>
      <c r="BI453" s="749"/>
      <c r="BJ453" s="749"/>
      <c r="BK453" s="749"/>
      <c r="BL453" s="749"/>
      <c r="BM453" s="749"/>
      <c r="BN453" s="749"/>
      <c r="BO453" s="749"/>
      <c r="BP453" s="749"/>
      <c r="BQ453" s="749"/>
      <c r="BR453" s="749"/>
      <c r="BS453" s="749"/>
      <c r="BT453" s="749"/>
      <c r="BU453" s="749"/>
      <c r="BV453" s="749"/>
    </row>
    <row r="454" spans="1:74" ht="13.5" customHeight="1">
      <c r="A454" s="771"/>
      <c r="B454" s="15" t="s">
        <v>61</v>
      </c>
      <c r="C454" s="779" t="str">
        <f>IFERROR(VLOOKUP(C453,科目・教員!$A$2:$B$342,2,0),"")</f>
        <v/>
      </c>
      <c r="D454" s="777"/>
      <c r="E454" s="778" t="str">
        <f>IFERROR(VLOOKUP(E453,科目・教員!$A$2:$B$342,2,0),"")</f>
        <v/>
      </c>
      <c r="F454" s="777"/>
      <c r="G454" s="778" t="str">
        <f>IFERROR(VLOOKUP(G453,科目・教員!$A$2:$B$342,2,0),"")</f>
        <v/>
      </c>
      <c r="H454" s="777"/>
      <c r="I454" s="778" t="str">
        <f>IFERROR(VLOOKUP(I453,科目・教員!$A$2:$B$342,2,0),"")</f>
        <v/>
      </c>
      <c r="J454" s="777"/>
      <c r="K454" s="764" t="str">
        <f>IFERROR(VLOOKUP(K453,科目・教員!$A$2:$B$342,2,0),"")</f>
        <v/>
      </c>
      <c r="L454" s="780"/>
      <c r="M454" s="776" t="str">
        <f>IFERROR(VLOOKUP(M453,科目・教員!$A$2:$B$342,2,0),"")</f>
        <v/>
      </c>
      <c r="N454" s="777"/>
      <c r="O454" s="778" t="str">
        <f>IFERROR(VLOOKUP(O453,科目・教員!$A$2:$B$342,2,0),"")</f>
        <v/>
      </c>
      <c r="P454" s="777"/>
      <c r="Q454" s="778" t="str">
        <f>IFERROR(VLOOKUP(Q453,科目・教員!$A$2:$B$342,2,0),"")</f>
        <v/>
      </c>
      <c r="R454" s="777"/>
      <c r="S454" s="764" t="str">
        <f>IFERROR(VLOOKUP(S453,科目・教員!$A$2:$B$342,2,0),"")</f>
        <v/>
      </c>
      <c r="T454" s="777"/>
      <c r="U454" s="25"/>
      <c r="Z454" s="771"/>
      <c r="AA454" s="750"/>
      <c r="AB454" s="750"/>
      <c r="AC454" s="750"/>
      <c r="AD454" s="750"/>
      <c r="AE454" s="750"/>
      <c r="AF454" s="750"/>
      <c r="AG454" s="750"/>
      <c r="AH454" s="750"/>
      <c r="AI454" s="750"/>
      <c r="AJ454" s="750"/>
      <c r="AK454" s="750"/>
      <c r="AL454" s="750"/>
      <c r="AM454" s="750"/>
      <c r="AN454" s="750"/>
      <c r="AO454" s="750"/>
      <c r="AP454" s="750"/>
      <c r="AQ454" s="750"/>
      <c r="AR454" s="750"/>
      <c r="AS454" s="750"/>
      <c r="AT454" s="750"/>
      <c r="AU454" s="750"/>
      <c r="AV454" s="750"/>
      <c r="AW454" s="750"/>
      <c r="AX454" s="750"/>
      <c r="AY454" s="750"/>
      <c r="AZ454" s="750"/>
      <c r="BA454" s="750"/>
      <c r="BB454" s="750"/>
      <c r="BC454" s="750"/>
      <c r="BD454" s="750"/>
      <c r="BE454" s="750"/>
      <c r="BF454" s="750"/>
      <c r="BG454" s="750"/>
      <c r="BH454" s="750"/>
      <c r="BI454" s="750"/>
      <c r="BJ454" s="750"/>
      <c r="BK454" s="750"/>
      <c r="BL454" s="750"/>
      <c r="BM454" s="750"/>
      <c r="BN454" s="750"/>
      <c r="BO454" s="750"/>
      <c r="BP454" s="750"/>
      <c r="BQ454" s="750"/>
      <c r="BR454" s="750"/>
      <c r="BS454" s="750"/>
      <c r="BT454" s="750"/>
      <c r="BU454" s="750"/>
      <c r="BV454" s="750"/>
    </row>
    <row r="455" spans="1:74" ht="13.5" customHeight="1">
      <c r="A455" s="771"/>
      <c r="B455" s="15" t="s">
        <v>65</v>
      </c>
      <c r="C455" s="779" t="str">
        <f>VLOOKUP($C452,'2026年度(1年後期)'!$B$5:$N$207,COLUMN('2026年度(1年後期)'!$C$5)+1,0)&amp;""</f>
        <v>101</v>
      </c>
      <c r="D455" s="777"/>
      <c r="E455" s="778" t="str">
        <f>VLOOKUP($C452,'2026年度(2年後期)'!$B$5:$N$207,COLUMN('2026年度(2年後期)'!$C$5)+1,0)&amp;""</f>
        <v>201･202･基礎実</v>
      </c>
      <c r="F455" s="777"/>
      <c r="G455" s="778" t="str">
        <f>VLOOKUP($C452,'2026年度(3年後期)'!$B$5:$N$207,COLUMN('2026年度(3年後期)'!$C$5)+1,0)&amp;""</f>
        <v>母性:301･母小実</v>
      </c>
      <c r="H455" s="777"/>
      <c r="I455" s="778" t="str">
        <f>VLOOKUP($C452,'2026年度(4年後期)'!$B$5:$N$206,COLUMN('2026年度(4年後期)'!$C$5)+1,0)&amp;""</f>
        <v/>
      </c>
      <c r="J455" s="777"/>
      <c r="K455" s="764" t="str">
        <f>VLOOKUP($C452,'2026年度(助産後期)'!$B$5:$N$207,COLUMN('2026年度(助産後期)'!$C$5)+1,0)&amp;""</f>
        <v/>
      </c>
      <c r="L455" s="780"/>
      <c r="M455" s="776" t="str">
        <f>VLOOKUP($C452,'2026年度(M1後期)'!$B$5:$N$207,COLUMN('2026年度(M1後期)'!$C$5)+1,0)&amp;""</f>
        <v/>
      </c>
      <c r="N455" s="777"/>
      <c r="O455" s="778" t="str">
        <f>VLOOKUP($C452,'2026年度(M2後期)'!$B$5:$N$207,COLUMN('2026年度(M2後期)'!$C$5)+1,0)&amp;""</f>
        <v/>
      </c>
      <c r="P455" s="777"/>
      <c r="Q455" s="778" t="str">
        <f>VLOOKUP($C452,'2026年度(D1後期)'!$B$5:$N$207,COLUMN('2026年度(D1後期)'!$C$5)+1,0)&amp;""</f>
        <v/>
      </c>
      <c r="R455" s="777"/>
      <c r="S455" s="764" t="str">
        <f>VLOOKUP($C452,'2026年度(D23後期)'!$B$5:$N$207,COLUMN('2026年度(D23後期)'!$C$5)+1,0)&amp;""</f>
        <v/>
      </c>
      <c r="T455" s="777"/>
      <c r="U455" s="25"/>
      <c r="Z455" s="771"/>
      <c r="AA455" s="750"/>
      <c r="AB455" s="750"/>
      <c r="AC455" s="750"/>
      <c r="AD455" s="750"/>
      <c r="AE455" s="750"/>
      <c r="AF455" s="750"/>
      <c r="AG455" s="750"/>
      <c r="AH455" s="750"/>
      <c r="AI455" s="750"/>
      <c r="AJ455" s="750"/>
      <c r="AK455" s="750"/>
      <c r="AL455" s="750"/>
      <c r="AM455" s="750"/>
      <c r="AN455" s="750"/>
      <c r="AO455" s="750"/>
      <c r="AP455" s="750"/>
      <c r="AQ455" s="750"/>
      <c r="AR455" s="750"/>
      <c r="AS455" s="750"/>
      <c r="AT455" s="750"/>
      <c r="AU455" s="750"/>
      <c r="AV455" s="750"/>
      <c r="AW455" s="750"/>
      <c r="AX455" s="750"/>
      <c r="AY455" s="750"/>
      <c r="AZ455" s="750"/>
      <c r="BA455" s="750"/>
      <c r="BB455" s="750"/>
      <c r="BC455" s="750"/>
      <c r="BD455" s="750"/>
      <c r="BE455" s="750"/>
      <c r="BF455" s="750"/>
      <c r="BG455" s="750"/>
      <c r="BH455" s="750"/>
      <c r="BI455" s="750"/>
      <c r="BJ455" s="750"/>
      <c r="BK455" s="750"/>
      <c r="BL455" s="750"/>
      <c r="BM455" s="750"/>
      <c r="BN455" s="750"/>
      <c r="BO455" s="750"/>
      <c r="BP455" s="750"/>
      <c r="BQ455" s="750"/>
      <c r="BR455" s="750"/>
      <c r="BS455" s="750"/>
      <c r="BT455" s="750"/>
      <c r="BU455" s="750"/>
      <c r="BV455" s="750"/>
    </row>
    <row r="456" spans="1:74" ht="13.5" customHeight="1">
      <c r="A456" s="772"/>
      <c r="B456" s="16" t="s">
        <v>68</v>
      </c>
      <c r="C456" s="774"/>
      <c r="D456" s="819"/>
      <c r="E456" s="759"/>
      <c r="F456" s="781"/>
      <c r="G456" s="759"/>
      <c r="H456" s="781"/>
      <c r="I456" s="759"/>
      <c r="J456" s="781"/>
      <c r="K456" s="761"/>
      <c r="L456" s="782"/>
      <c r="M456" s="792"/>
      <c r="N456" s="781"/>
      <c r="O456" s="759"/>
      <c r="P456" s="781"/>
      <c r="Q456" s="759"/>
      <c r="R456" s="781"/>
      <c r="S456" s="761"/>
      <c r="T456" s="781"/>
      <c r="U456" s="25"/>
      <c r="Z456" s="772"/>
      <c r="AA456" s="751"/>
      <c r="AB456" s="751"/>
      <c r="AC456" s="751"/>
      <c r="AD456" s="751"/>
      <c r="AE456" s="751"/>
      <c r="AF456" s="751"/>
      <c r="AG456" s="751"/>
      <c r="AH456" s="751"/>
      <c r="AI456" s="751"/>
      <c r="AJ456" s="751"/>
      <c r="AK456" s="751"/>
      <c r="AL456" s="751"/>
      <c r="AM456" s="751"/>
      <c r="AN456" s="751"/>
      <c r="AO456" s="751"/>
      <c r="AP456" s="751"/>
      <c r="AQ456" s="751"/>
      <c r="AR456" s="751"/>
      <c r="AS456" s="751"/>
      <c r="AT456" s="751"/>
      <c r="AU456" s="751"/>
      <c r="AV456" s="751"/>
      <c r="AW456" s="751"/>
      <c r="AX456" s="751"/>
      <c r="AY456" s="751"/>
      <c r="AZ456" s="751"/>
      <c r="BA456" s="751"/>
      <c r="BB456" s="751"/>
      <c r="BC456" s="751"/>
      <c r="BD456" s="751"/>
      <c r="BE456" s="751"/>
      <c r="BF456" s="751"/>
      <c r="BG456" s="751"/>
      <c r="BH456" s="751"/>
      <c r="BI456" s="751"/>
      <c r="BJ456" s="751"/>
      <c r="BK456" s="751"/>
      <c r="BL456" s="751"/>
      <c r="BM456" s="751"/>
      <c r="BN456" s="751"/>
      <c r="BO456" s="751"/>
      <c r="BP456" s="751"/>
      <c r="BQ456" s="751"/>
      <c r="BR456" s="751"/>
      <c r="BS456" s="751"/>
      <c r="BT456" s="751"/>
      <c r="BU456" s="751"/>
      <c r="BV456" s="751"/>
    </row>
    <row r="457" spans="1:74" ht="13.5" customHeight="1">
      <c r="A457" s="771" t="s">
        <v>73</v>
      </c>
      <c r="B457" s="15" t="s">
        <v>53</v>
      </c>
      <c r="C457" s="783" t="str">
        <f>VLOOKUP($C452,'2026年度(1年後期)'!$B$5:$N$207,COLUMN('2026年度(1年後期)'!$E$5),0)&amp;""</f>
        <v>解剖体見学実習AB</v>
      </c>
      <c r="D457" s="784"/>
      <c r="E457" s="787" t="str">
        <f>VLOOKUP($C452,'2026年度(2年後期)'!$B$5:$N$207,COLUMN('2026年度(2年後期)'!$E$5),0)&amp;""</f>
        <v>生活援助論Ⅳ
(ABCD)</v>
      </c>
      <c r="F457" s="784"/>
      <c r="G457" s="787" t="str">
        <f>VLOOKUP($C452,'2026年度(3年後期)'!$B$5:$N$207,COLUMN('2026年度(3年後期)'!$E$5),0)&amp;""</f>
        <v>領域別実習</v>
      </c>
      <c r="H457" s="784"/>
      <c r="I457" s="888" t="str">
        <f>VLOOKUP($C452,'2026年度(4年後期)'!$B$5:$N$206,COLUMN('2026年度(4年後期)'!$E$5),0)&amp;""</f>
        <v>医療政策学　追再試</v>
      </c>
      <c r="J457" s="836"/>
      <c r="K457" s="768" t="str">
        <f>VLOOKUP($C452,'2026年度(助産後期)'!$B$5:$N$207,COLUMN('2026年度(助産後期)'!$E$5),0)&amp;""</f>
        <v/>
      </c>
      <c r="L457" s="785"/>
      <c r="M457" s="783" t="str">
        <f>VLOOKUP($C452,'2026年度(M1後期)'!$B$5:$N$207,COLUMN('2026年度(M1後期)'!$E$5),0)&amp;""</f>
        <v>国際看護学演習A-Ⅰ
精神看護学演習A-Ⅱ
成育看護学演習A-Ⅱ・Ⅳ（小児）</v>
      </c>
      <c r="N457" s="784"/>
      <c r="O457" s="768" t="str">
        <f>VLOOKUP($C452,'2026年度(M2後期)'!$B$5:$N$207,COLUMN('2026年度(M2後期)'!$E$5),0)&amp;""</f>
        <v>特別研究</v>
      </c>
      <c r="P457" s="784"/>
      <c r="Q457" s="768" t="str">
        <f>VLOOKUP($C452,'2026年度(D1後期)'!$B$5:$N$207,COLUMN('2026年度(D1後期)'!$E$5),0)&amp;""</f>
        <v>成育看護学演習Ｂ
国際看護学演習Ｂ</v>
      </c>
      <c r="R457" s="784"/>
      <c r="S457" s="768" t="str">
        <f>VLOOKUP($C452,'2026年度(D23後期)'!$B$5:$N$207,COLUMN('2026年度(D23後期)'!$E$5),0)&amp;""</f>
        <v>特別研究</v>
      </c>
      <c r="T457" s="784"/>
      <c r="U457" s="21"/>
      <c r="Z457" s="771" t="str">
        <f>A457</f>
        <v>２時限（11：00～12：30）</v>
      </c>
      <c r="AA457" s="749" t="s">
        <v>496</v>
      </c>
      <c r="AB457" s="749"/>
      <c r="AC457" s="749"/>
      <c r="AD457" s="749"/>
      <c r="AE457" s="749"/>
      <c r="AF457" s="749"/>
      <c r="AG457" s="749" t="s">
        <v>367</v>
      </c>
      <c r="AH457" s="749" t="s">
        <v>367</v>
      </c>
      <c r="AI457" s="749"/>
      <c r="AJ457" s="749"/>
      <c r="AK457" s="749"/>
      <c r="AL457" s="749" t="s">
        <v>367</v>
      </c>
      <c r="AM457" s="749" t="s">
        <v>387</v>
      </c>
      <c r="AN457" s="749"/>
      <c r="AO457" s="749"/>
      <c r="AP457" s="749"/>
      <c r="AQ457" s="749"/>
      <c r="AR457" s="749"/>
      <c r="AS457" s="749"/>
      <c r="AT457" s="749"/>
      <c r="AU457" s="749"/>
      <c r="AV457" s="749"/>
      <c r="AW457" s="749" t="s">
        <v>387</v>
      </c>
      <c r="AX457" s="749" t="s">
        <v>497</v>
      </c>
      <c r="AY457" s="749"/>
      <c r="AZ457" s="749"/>
      <c r="BA457" s="749"/>
      <c r="BB457" s="749"/>
      <c r="BC457" s="749"/>
      <c r="BD457" s="749"/>
      <c r="BE457" s="749"/>
      <c r="BF457" s="749"/>
      <c r="BG457" s="749"/>
      <c r="BH457" s="749"/>
      <c r="BI457" s="749"/>
      <c r="BJ457" s="749"/>
      <c r="BK457" s="749"/>
      <c r="BL457" s="749"/>
      <c r="BM457" s="749"/>
      <c r="BN457" s="749"/>
      <c r="BO457" s="749"/>
      <c r="BP457" s="749"/>
      <c r="BQ457" s="749"/>
      <c r="BR457" s="749"/>
      <c r="BS457" s="749"/>
      <c r="BT457" s="749"/>
      <c r="BU457" s="749"/>
      <c r="BV457" s="749"/>
    </row>
    <row r="458" spans="1:74" ht="13.5" customHeight="1">
      <c r="A458" s="771"/>
      <c r="B458" s="15" t="s">
        <v>61</v>
      </c>
      <c r="C458" s="779" t="str">
        <f>IFERROR(VLOOKUP(C457,科目・教員!$A$2:$B$342,2,0),"")</f>
        <v/>
      </c>
      <c r="D458" s="777"/>
      <c r="E458" s="778" t="str">
        <f>IFERROR(VLOOKUP(E457,科目・教員!$A$2:$B$342,2,0),"")</f>
        <v/>
      </c>
      <c r="F458" s="777"/>
      <c r="G458" s="778" t="str">
        <f>IFERROR(VLOOKUP(G457,科目・教員!$A$2:$B$342,2,0),"")</f>
        <v/>
      </c>
      <c r="H458" s="777"/>
      <c r="I458" s="884" t="str">
        <f>IFERROR(VLOOKUP(I457,科目・教員!$A$2:$B$342,2,0),"")</f>
        <v/>
      </c>
      <c r="J458" s="834"/>
      <c r="K458" s="764" t="str">
        <f>IFERROR(VLOOKUP(K457,科目・教員!$A$2:$B$342,2,0),"")</f>
        <v/>
      </c>
      <c r="L458" s="780"/>
      <c r="M458" s="779" t="str">
        <f>IFERROR(VLOOKUP(M457,科目・教員!$A$2:$B$342,2,0),"")</f>
        <v/>
      </c>
      <c r="N458" s="777"/>
      <c r="O458" s="764" t="str">
        <f>IFERROR(VLOOKUP(O457,科目・教員!$A$2:$B$342,2,0),"")</f>
        <v/>
      </c>
      <c r="P458" s="777"/>
      <c r="Q458" s="764" t="str">
        <f>IFERROR(VLOOKUP(Q457,科目・教員!$A$2:$B$342,2,0),"")</f>
        <v/>
      </c>
      <c r="R458" s="777"/>
      <c r="S458" s="764" t="str">
        <f>IFERROR(VLOOKUP(S457,科目・教員!$A$2:$B$342,2,0),"")</f>
        <v/>
      </c>
      <c r="T458" s="777"/>
      <c r="U458" s="21"/>
      <c r="Z458" s="771"/>
      <c r="AA458" s="750"/>
      <c r="AB458" s="750"/>
      <c r="AC458" s="750"/>
      <c r="AD458" s="750"/>
      <c r="AE458" s="750"/>
      <c r="AF458" s="750"/>
      <c r="AG458" s="750"/>
      <c r="AH458" s="750"/>
      <c r="AI458" s="750"/>
      <c r="AJ458" s="750"/>
      <c r="AK458" s="750"/>
      <c r="AL458" s="750"/>
      <c r="AM458" s="750"/>
      <c r="AN458" s="750"/>
      <c r="AO458" s="750"/>
      <c r="AP458" s="750"/>
      <c r="AQ458" s="750"/>
      <c r="AR458" s="750"/>
      <c r="AS458" s="750"/>
      <c r="AT458" s="750"/>
      <c r="AU458" s="750"/>
      <c r="AV458" s="750"/>
      <c r="AW458" s="750"/>
      <c r="AX458" s="750"/>
      <c r="AY458" s="750"/>
      <c r="AZ458" s="750"/>
      <c r="BA458" s="750"/>
      <c r="BB458" s="750"/>
      <c r="BC458" s="750"/>
      <c r="BD458" s="750"/>
      <c r="BE458" s="750"/>
      <c r="BF458" s="750"/>
      <c r="BG458" s="750"/>
      <c r="BH458" s="750"/>
      <c r="BI458" s="750"/>
      <c r="BJ458" s="750"/>
      <c r="BK458" s="750"/>
      <c r="BL458" s="750"/>
      <c r="BM458" s="750"/>
      <c r="BN458" s="750"/>
      <c r="BO458" s="750"/>
      <c r="BP458" s="750"/>
      <c r="BQ458" s="750"/>
      <c r="BR458" s="750"/>
      <c r="BS458" s="750"/>
      <c r="BT458" s="750"/>
      <c r="BU458" s="750"/>
      <c r="BV458" s="750"/>
    </row>
    <row r="459" spans="1:74" ht="13.5" customHeight="1">
      <c r="A459" s="771"/>
      <c r="B459" s="15" t="s">
        <v>65</v>
      </c>
      <c r="C459" s="779" t="str">
        <f>VLOOKUP($C452,'2026年度(1年後期)'!$B$5:$N$207,COLUMN('2026年度(1年後期)'!$E$5)+1,0)&amp;""</f>
        <v>１０１・移動</v>
      </c>
      <c r="D459" s="777"/>
      <c r="E459" s="778" t="str">
        <f>VLOOKUP($C452,'2026年度(2年後期)'!$B$5:$N$207,COLUMN('2026年度(2年後期)'!$E$5)+1,0)&amp;""</f>
        <v>201･202･基礎実</v>
      </c>
      <c r="F459" s="777"/>
      <c r="G459" s="778" t="str">
        <f>VLOOKUP($C452,'2026年度(3年後期)'!$B$5:$N$207,COLUMN('2026年度(3年後期)'!$E$5)+1,0)&amp;""</f>
        <v>母性:301･母小実</v>
      </c>
      <c r="H459" s="777"/>
      <c r="I459" s="884" t="str">
        <f>VLOOKUP($C452,'2026年度(4年後期)'!$B$5:$N$206,COLUMN('2026年度(4年後期)'!$E$5)+1,0)&amp;""</f>
        <v>302</v>
      </c>
      <c r="J459" s="834"/>
      <c r="K459" s="764" t="str">
        <f>VLOOKUP($C452,'2026年度(助産後期)'!$B$5:$N$207,COLUMN('2026年度(助産後期)'!$E$5)+1,0)&amp;""</f>
        <v/>
      </c>
      <c r="L459" s="780"/>
      <c r="M459" s="779" t="str">
        <f>VLOOKUP($C452,'2026年度(M1後期)'!$B$5:$N$207,COLUMN('2026年度(M1後期)'!$E$5)+1,0)&amp;""</f>
        <v/>
      </c>
      <c r="N459" s="777"/>
      <c r="O459" s="764" t="str">
        <f>VLOOKUP($C452,'2026年度(M2後期)'!$B$5:$N$207,COLUMN('2026年度(M2後期)'!$E$5)+1,0)&amp;""</f>
        <v/>
      </c>
      <c r="P459" s="777"/>
      <c r="Q459" s="764" t="str">
        <f>VLOOKUP($C452,'2026年度(D1後期)'!$B$5:$N$207,COLUMN('2026年度(D1後期)'!$E$5)+1,0)&amp;""</f>
        <v/>
      </c>
      <c r="R459" s="777"/>
      <c r="S459" s="764" t="str">
        <f>VLOOKUP($C452,'2026年度(D23後期)'!$B$5:$N$207,COLUMN('2026年度(D23後期)'!$E$5)+1,0)&amp;""</f>
        <v/>
      </c>
      <c r="T459" s="777"/>
      <c r="U459" s="21"/>
      <c r="Z459" s="771"/>
      <c r="AA459" s="750"/>
      <c r="AB459" s="750"/>
      <c r="AC459" s="750"/>
      <c r="AD459" s="750"/>
      <c r="AE459" s="750"/>
      <c r="AF459" s="750"/>
      <c r="AG459" s="750"/>
      <c r="AH459" s="750"/>
      <c r="AI459" s="750"/>
      <c r="AJ459" s="750"/>
      <c r="AK459" s="750"/>
      <c r="AL459" s="750"/>
      <c r="AM459" s="750"/>
      <c r="AN459" s="750"/>
      <c r="AO459" s="750"/>
      <c r="AP459" s="750"/>
      <c r="AQ459" s="750"/>
      <c r="AR459" s="750"/>
      <c r="AS459" s="750"/>
      <c r="AT459" s="750"/>
      <c r="AU459" s="750"/>
      <c r="AV459" s="750"/>
      <c r="AW459" s="750"/>
      <c r="AX459" s="750"/>
      <c r="AY459" s="750"/>
      <c r="AZ459" s="750"/>
      <c r="BA459" s="750"/>
      <c r="BB459" s="750"/>
      <c r="BC459" s="750"/>
      <c r="BD459" s="750"/>
      <c r="BE459" s="750"/>
      <c r="BF459" s="750"/>
      <c r="BG459" s="750"/>
      <c r="BH459" s="750"/>
      <c r="BI459" s="750"/>
      <c r="BJ459" s="750"/>
      <c r="BK459" s="750"/>
      <c r="BL459" s="750"/>
      <c r="BM459" s="750"/>
      <c r="BN459" s="750"/>
      <c r="BO459" s="750"/>
      <c r="BP459" s="750"/>
      <c r="BQ459" s="750"/>
      <c r="BR459" s="750"/>
      <c r="BS459" s="750"/>
      <c r="BT459" s="750"/>
      <c r="BU459" s="750"/>
      <c r="BV459" s="750"/>
    </row>
    <row r="460" spans="1:74" ht="13.5" customHeight="1">
      <c r="A460" s="786"/>
      <c r="B460" s="16" t="s">
        <v>68</v>
      </c>
      <c r="C460" s="762"/>
      <c r="D460" s="760"/>
      <c r="E460" s="759"/>
      <c r="F460" s="760"/>
      <c r="G460" s="759"/>
      <c r="H460" s="760"/>
      <c r="I460" s="887"/>
      <c r="J460" s="880"/>
      <c r="K460" s="761"/>
      <c r="L460" s="761"/>
      <c r="M460" s="762"/>
      <c r="N460" s="760"/>
      <c r="O460" s="761"/>
      <c r="P460" s="760"/>
      <c r="Q460" s="761"/>
      <c r="R460" s="760"/>
      <c r="S460" s="761"/>
      <c r="T460" s="760"/>
      <c r="U460" s="21"/>
      <c r="Z460" s="772"/>
      <c r="AA460" s="751"/>
      <c r="AB460" s="751"/>
      <c r="AC460" s="751"/>
      <c r="AD460" s="751"/>
      <c r="AE460" s="751"/>
      <c r="AF460" s="751"/>
      <c r="AG460" s="751"/>
      <c r="AH460" s="751"/>
      <c r="AI460" s="751"/>
      <c r="AJ460" s="751"/>
      <c r="AK460" s="751"/>
      <c r="AL460" s="751"/>
      <c r="AM460" s="751"/>
      <c r="AN460" s="751"/>
      <c r="AO460" s="751"/>
      <c r="AP460" s="751"/>
      <c r="AQ460" s="751"/>
      <c r="AR460" s="751"/>
      <c r="AS460" s="751"/>
      <c r="AT460" s="751"/>
      <c r="AU460" s="751"/>
      <c r="AV460" s="751"/>
      <c r="AW460" s="751"/>
      <c r="AX460" s="751"/>
      <c r="AY460" s="751"/>
      <c r="AZ460" s="751"/>
      <c r="BA460" s="751"/>
      <c r="BB460" s="751"/>
      <c r="BC460" s="751"/>
      <c r="BD460" s="751"/>
      <c r="BE460" s="751"/>
      <c r="BF460" s="751"/>
      <c r="BG460" s="751"/>
      <c r="BH460" s="751"/>
      <c r="BI460" s="751"/>
      <c r="BJ460" s="751"/>
      <c r="BK460" s="751"/>
      <c r="BL460" s="751"/>
      <c r="BM460" s="751"/>
      <c r="BN460" s="751"/>
      <c r="BO460" s="751"/>
      <c r="BP460" s="751"/>
      <c r="BQ460" s="751"/>
      <c r="BR460" s="751"/>
      <c r="BS460" s="751"/>
      <c r="BT460" s="751"/>
      <c r="BU460" s="751"/>
      <c r="BV460" s="751"/>
    </row>
    <row r="461" spans="1:74" ht="13.5" customHeight="1">
      <c r="A461" s="770" t="s">
        <v>79</v>
      </c>
      <c r="B461" s="17" t="s">
        <v>80</v>
      </c>
      <c r="C461" s="783"/>
      <c r="D461" s="784"/>
      <c r="E461" s="787"/>
      <c r="F461" s="784"/>
      <c r="G461" s="787"/>
      <c r="H461" s="784"/>
      <c r="I461" s="787"/>
      <c r="J461" s="784"/>
      <c r="K461" s="768"/>
      <c r="L461" s="785"/>
      <c r="M461" s="783"/>
      <c r="N461" s="784"/>
      <c r="O461" s="768"/>
      <c r="P461" s="784"/>
      <c r="Q461" s="768"/>
      <c r="R461" s="784"/>
      <c r="S461" s="768"/>
      <c r="T461" s="784"/>
      <c r="U461" s="21"/>
      <c r="Z461" s="771" t="str">
        <f>A461</f>
        <v>昼休み（12：30～13：30）</v>
      </c>
      <c r="AA461" s="749"/>
      <c r="AB461" s="749"/>
      <c r="AC461" s="749"/>
      <c r="AD461" s="749"/>
      <c r="AE461" s="749"/>
      <c r="AF461" s="749"/>
      <c r="AG461" s="749"/>
      <c r="AH461" s="749"/>
      <c r="AI461" s="749"/>
      <c r="AJ461" s="749"/>
      <c r="AK461" s="749"/>
      <c r="AL461" s="749"/>
      <c r="AM461" s="749"/>
      <c r="AN461" s="749"/>
      <c r="AO461" s="749"/>
      <c r="AP461" s="749"/>
      <c r="AQ461" s="749"/>
      <c r="AR461" s="749"/>
      <c r="AS461" s="749"/>
      <c r="AT461" s="749"/>
      <c r="AU461" s="749"/>
      <c r="AV461" s="749"/>
      <c r="AW461" s="749"/>
      <c r="AX461" s="749"/>
      <c r="AY461" s="749"/>
      <c r="AZ461" s="749"/>
      <c r="BA461" s="749"/>
      <c r="BB461" s="749"/>
      <c r="BC461" s="749"/>
      <c r="BD461" s="749"/>
      <c r="BE461" s="749"/>
      <c r="BF461" s="749"/>
      <c r="BG461" s="749"/>
      <c r="BH461" s="749"/>
      <c r="BI461" s="749"/>
      <c r="BJ461" s="749"/>
      <c r="BK461" s="749"/>
      <c r="BL461" s="749"/>
      <c r="BM461" s="749"/>
      <c r="BN461" s="749"/>
      <c r="BO461" s="749"/>
      <c r="BP461" s="749"/>
      <c r="BQ461" s="749"/>
      <c r="BR461" s="749"/>
      <c r="BS461" s="749"/>
      <c r="BT461" s="749"/>
      <c r="BU461" s="749"/>
      <c r="BV461" s="749"/>
    </row>
    <row r="462" spans="1:74" ht="13.5" customHeight="1">
      <c r="A462" s="771"/>
      <c r="B462" s="17" t="s">
        <v>83</v>
      </c>
      <c r="C462" s="779"/>
      <c r="D462" s="777"/>
      <c r="E462" s="778"/>
      <c r="F462" s="777"/>
      <c r="G462" s="778"/>
      <c r="H462" s="777"/>
      <c r="I462" s="778"/>
      <c r="J462" s="777"/>
      <c r="K462" s="764"/>
      <c r="L462" s="780"/>
      <c r="M462" s="779"/>
      <c r="N462" s="777"/>
      <c r="O462" s="764"/>
      <c r="P462" s="777"/>
      <c r="Q462" s="764"/>
      <c r="R462" s="777"/>
      <c r="S462" s="764"/>
      <c r="T462" s="777"/>
      <c r="U462" s="21"/>
      <c r="Z462" s="771"/>
      <c r="AA462" s="750"/>
      <c r="AB462" s="750"/>
      <c r="AC462" s="750"/>
      <c r="AD462" s="750"/>
      <c r="AE462" s="750"/>
      <c r="AF462" s="750"/>
      <c r="AG462" s="750"/>
      <c r="AH462" s="750"/>
      <c r="AI462" s="750"/>
      <c r="AJ462" s="750"/>
      <c r="AK462" s="750"/>
      <c r="AL462" s="750"/>
      <c r="AM462" s="750"/>
      <c r="AN462" s="750"/>
      <c r="AO462" s="750"/>
      <c r="AP462" s="750"/>
      <c r="AQ462" s="750"/>
      <c r="AR462" s="750"/>
      <c r="AS462" s="750"/>
      <c r="AT462" s="750"/>
      <c r="AU462" s="750"/>
      <c r="AV462" s="750"/>
      <c r="AW462" s="750"/>
      <c r="AX462" s="750"/>
      <c r="AY462" s="750"/>
      <c r="AZ462" s="750"/>
      <c r="BA462" s="750"/>
      <c r="BB462" s="750"/>
      <c r="BC462" s="750"/>
      <c r="BD462" s="750"/>
      <c r="BE462" s="750"/>
      <c r="BF462" s="750"/>
      <c r="BG462" s="750"/>
      <c r="BH462" s="750"/>
      <c r="BI462" s="750"/>
      <c r="BJ462" s="750"/>
      <c r="BK462" s="750"/>
      <c r="BL462" s="750"/>
      <c r="BM462" s="750"/>
      <c r="BN462" s="750"/>
      <c r="BO462" s="750"/>
      <c r="BP462" s="750"/>
      <c r="BQ462" s="750"/>
      <c r="BR462" s="750"/>
      <c r="BS462" s="750"/>
      <c r="BT462" s="750"/>
      <c r="BU462" s="750"/>
      <c r="BV462" s="750"/>
    </row>
    <row r="463" spans="1:74" ht="13.5" customHeight="1">
      <c r="A463" s="771"/>
      <c r="B463" s="17" t="s">
        <v>65</v>
      </c>
      <c r="C463" s="779"/>
      <c r="D463" s="777"/>
      <c r="E463" s="778"/>
      <c r="F463" s="777"/>
      <c r="G463" s="778"/>
      <c r="H463" s="777"/>
      <c r="I463" s="778"/>
      <c r="J463" s="777"/>
      <c r="K463" s="764"/>
      <c r="L463" s="780"/>
      <c r="M463" s="779"/>
      <c r="N463" s="777"/>
      <c r="O463" s="764"/>
      <c r="P463" s="777"/>
      <c r="Q463" s="764"/>
      <c r="R463" s="777"/>
      <c r="S463" s="764"/>
      <c r="T463" s="777"/>
      <c r="U463" s="21"/>
      <c r="Z463" s="771"/>
      <c r="AA463" s="750"/>
      <c r="AB463" s="750"/>
      <c r="AC463" s="750"/>
      <c r="AD463" s="750"/>
      <c r="AE463" s="750"/>
      <c r="AF463" s="750"/>
      <c r="AG463" s="750"/>
      <c r="AH463" s="750"/>
      <c r="AI463" s="750"/>
      <c r="AJ463" s="750"/>
      <c r="AK463" s="750"/>
      <c r="AL463" s="750"/>
      <c r="AM463" s="750"/>
      <c r="AN463" s="750"/>
      <c r="AO463" s="750"/>
      <c r="AP463" s="750"/>
      <c r="AQ463" s="750"/>
      <c r="AR463" s="750"/>
      <c r="AS463" s="750"/>
      <c r="AT463" s="750"/>
      <c r="AU463" s="750"/>
      <c r="AV463" s="750"/>
      <c r="AW463" s="750"/>
      <c r="AX463" s="750"/>
      <c r="AY463" s="750"/>
      <c r="AZ463" s="750"/>
      <c r="BA463" s="750"/>
      <c r="BB463" s="750"/>
      <c r="BC463" s="750"/>
      <c r="BD463" s="750"/>
      <c r="BE463" s="750"/>
      <c r="BF463" s="750"/>
      <c r="BG463" s="750"/>
      <c r="BH463" s="750"/>
      <c r="BI463" s="750"/>
      <c r="BJ463" s="750"/>
      <c r="BK463" s="750"/>
      <c r="BL463" s="750"/>
      <c r="BM463" s="750"/>
      <c r="BN463" s="750"/>
      <c r="BO463" s="750"/>
      <c r="BP463" s="750"/>
      <c r="BQ463" s="750"/>
      <c r="BR463" s="750"/>
      <c r="BS463" s="750"/>
      <c r="BT463" s="750"/>
      <c r="BU463" s="750"/>
      <c r="BV463" s="750"/>
    </row>
    <row r="464" spans="1:74" ht="13.5" customHeight="1">
      <c r="A464" s="772"/>
      <c r="B464" s="18" t="s">
        <v>68</v>
      </c>
      <c r="C464" s="788"/>
      <c r="D464" s="789"/>
      <c r="E464" s="790"/>
      <c r="F464" s="789"/>
      <c r="G464" s="790"/>
      <c r="H464" s="789"/>
      <c r="I464" s="790"/>
      <c r="J464" s="789"/>
      <c r="K464" s="791"/>
      <c r="L464" s="791"/>
      <c r="M464" s="788"/>
      <c r="N464" s="789"/>
      <c r="O464" s="791"/>
      <c r="P464" s="789"/>
      <c r="Q464" s="791"/>
      <c r="R464" s="789"/>
      <c r="S464" s="791"/>
      <c r="T464" s="789"/>
      <c r="U464" s="21"/>
      <c r="Z464" s="772"/>
      <c r="AA464" s="751"/>
      <c r="AB464" s="751"/>
      <c r="AC464" s="751"/>
      <c r="AD464" s="751"/>
      <c r="AE464" s="751"/>
      <c r="AF464" s="751"/>
      <c r="AG464" s="751"/>
      <c r="AH464" s="751"/>
      <c r="AI464" s="751"/>
      <c r="AJ464" s="751"/>
      <c r="AK464" s="751"/>
      <c r="AL464" s="751"/>
      <c r="AM464" s="751"/>
      <c r="AN464" s="751"/>
      <c r="AO464" s="751"/>
      <c r="AP464" s="751"/>
      <c r="AQ464" s="751"/>
      <c r="AR464" s="751"/>
      <c r="AS464" s="751"/>
      <c r="AT464" s="751"/>
      <c r="AU464" s="751"/>
      <c r="AV464" s="751"/>
      <c r="AW464" s="751"/>
      <c r="AX464" s="751"/>
      <c r="AY464" s="751"/>
      <c r="AZ464" s="751"/>
      <c r="BA464" s="751"/>
      <c r="BB464" s="751"/>
      <c r="BC464" s="751"/>
      <c r="BD464" s="751"/>
      <c r="BE464" s="751"/>
      <c r="BF464" s="751"/>
      <c r="BG464" s="751"/>
      <c r="BH464" s="751"/>
      <c r="BI464" s="751"/>
      <c r="BJ464" s="751"/>
      <c r="BK464" s="751"/>
      <c r="BL464" s="751"/>
      <c r="BM464" s="751"/>
      <c r="BN464" s="751"/>
      <c r="BO464" s="751"/>
      <c r="BP464" s="751"/>
      <c r="BQ464" s="751"/>
      <c r="BR464" s="751"/>
      <c r="BS464" s="751"/>
      <c r="BT464" s="751"/>
      <c r="BU464" s="751"/>
      <c r="BV464" s="751"/>
    </row>
    <row r="465" spans="1:74" ht="13.5" customHeight="1">
      <c r="A465" s="771" t="s">
        <v>87</v>
      </c>
      <c r="B465" s="15" t="s">
        <v>53</v>
      </c>
      <c r="C465" s="767" t="str">
        <f>VLOOKUP($C452,'2026年度(1年後期)'!$B$5:$N$207,COLUMN('2026年度(1年後期)'!$G$5),0)&amp;""</f>
        <v>解剖体見学実習AB</v>
      </c>
      <c r="D465" s="768"/>
      <c r="E465" s="773" t="str">
        <f>VLOOKUP($C452,'2026年度(2年後期)'!$B$5:$N$207,COLUMN('2026年度(2年後期)'!$G$5),0)&amp;""</f>
        <v>地域･在宅看護学概論</v>
      </c>
      <c r="F465" s="768"/>
      <c r="G465" s="773" t="str">
        <f>VLOOKUP($C452,'2026年度(3年後期)'!$B$5:$N$207,COLUMN('2026年度(3年後期)'!$G$5),0)&amp;""</f>
        <v>領域別実習</v>
      </c>
      <c r="H465" s="768"/>
      <c r="I465" s="773" t="str">
        <f>VLOOKUP($C452,'2026年度(4年後期)'!$B$5:$N$206,COLUMN('2026年度(4年後期)'!$G$5),0)&amp;""</f>
        <v/>
      </c>
      <c r="J465" s="768"/>
      <c r="K465" s="769" t="str">
        <f>VLOOKUP($C452,'2026年度(助産後期)'!$B$5:$N$207,COLUMN('2026年度(助産後期)'!$G$5),0)&amp;""</f>
        <v/>
      </c>
      <c r="L465" s="769"/>
      <c r="M465" s="767" t="str">
        <f>VLOOKUP($C452,'2026年度(M1後期)'!$B$5:$N$207,COLUMN('2026年度(M1後期)'!$G$5),0)&amp;""</f>
        <v>成育看護学演習A-Ⅱ（小児）</v>
      </c>
      <c r="N465" s="768"/>
      <c r="O465" s="769" t="str">
        <f>VLOOKUP($C452,'2026年度(M2後期)'!$B$5:$N$207,COLUMN('2026年度(M2後期)'!$G$5),0)&amp;""</f>
        <v>特別研究</v>
      </c>
      <c r="P465" s="768"/>
      <c r="Q465" s="769" t="str">
        <f>VLOOKUP($C452,'2026年度(D1後期)'!$B$5:$N$207,COLUMN('2026年度(D1後期)'!$G$5),0)&amp;""</f>
        <v>感染管理看護学演習Ｂ
成人看護学演習Ｂ</v>
      </c>
      <c r="R465" s="768"/>
      <c r="S465" s="769" t="str">
        <f>VLOOKUP($C452,'2026年度(D23後期)'!$B$5:$N$207,COLUMN('2026年度(D23後期)'!$G$5),0)&amp;""</f>
        <v>特別研究</v>
      </c>
      <c r="T465" s="768"/>
      <c r="U465" s="21"/>
      <c r="V465" s="621" t="s">
        <v>88</v>
      </c>
      <c r="Z465" s="771" t="str">
        <f>A465</f>
        <v>３時限（13：30～15：00）</v>
      </c>
      <c r="AA465" s="749"/>
      <c r="AB465" s="749"/>
      <c r="AC465" s="749"/>
      <c r="AD465" s="749"/>
      <c r="AE465" s="749"/>
      <c r="AF465" s="749"/>
      <c r="AG465" s="749" t="s">
        <v>142</v>
      </c>
      <c r="AH465" s="749"/>
      <c r="AI465" s="749"/>
      <c r="AJ465" s="749"/>
      <c r="AK465" s="749"/>
      <c r="AL465" s="749"/>
      <c r="AM465" s="749" t="s">
        <v>387</v>
      </c>
      <c r="AN465" s="749"/>
      <c r="AO465" s="749"/>
      <c r="AP465" s="749"/>
      <c r="AQ465" s="749"/>
      <c r="AR465" s="749"/>
      <c r="AS465" s="749"/>
      <c r="AT465" s="749"/>
      <c r="AU465" s="749"/>
      <c r="AV465" s="749"/>
      <c r="AW465" s="749" t="s">
        <v>387</v>
      </c>
      <c r="AX465" s="749"/>
      <c r="AY465" s="749"/>
      <c r="AZ465" s="749"/>
      <c r="BA465" s="749"/>
      <c r="BB465" s="749"/>
      <c r="BC465" s="749"/>
      <c r="BD465" s="749"/>
      <c r="BE465" s="749"/>
      <c r="BF465" s="749"/>
      <c r="BG465" s="749"/>
      <c r="BH465" s="749"/>
      <c r="BI465" s="749"/>
      <c r="BJ465" s="749"/>
      <c r="BK465" s="749" t="s">
        <v>166</v>
      </c>
      <c r="BL465" s="749"/>
      <c r="BM465" s="749"/>
      <c r="BN465" s="749"/>
      <c r="BO465" s="749"/>
      <c r="BP465" s="749"/>
      <c r="BQ465" s="749"/>
      <c r="BR465" s="749"/>
      <c r="BS465" s="749"/>
      <c r="BT465" s="749"/>
      <c r="BU465" s="749"/>
      <c r="BV465" s="749"/>
    </row>
    <row r="466" spans="1:74" ht="13.5" customHeight="1">
      <c r="A466" s="771"/>
      <c r="B466" s="15" t="s">
        <v>61</v>
      </c>
      <c r="C466" s="765" t="str">
        <f>IFERROR(VLOOKUP(C465,科目・教員!$A$2:$B$342,2,0),"")</f>
        <v/>
      </c>
      <c r="D466" s="764"/>
      <c r="E466" s="766" t="str">
        <f>IFERROR(VLOOKUP(E465,科目・教員!$A$2:$B$342,2,0),"")</f>
        <v>藤田　淳子</v>
      </c>
      <c r="F466" s="764"/>
      <c r="G466" s="766" t="str">
        <f>IFERROR(VLOOKUP(G465,科目・教員!$A$2:$B$342,2,0),"")</f>
        <v/>
      </c>
      <c r="H466" s="764"/>
      <c r="I466" s="766" t="str">
        <f>IFERROR(VLOOKUP(I465,科目・教員!$A$2:$B$342,2,0),"")</f>
        <v/>
      </c>
      <c r="J466" s="764"/>
      <c r="K466" s="763" t="str">
        <f>IFERROR(VLOOKUP(K465,科目・教員!$A$2:$B$342,2,0),"")</f>
        <v/>
      </c>
      <c r="L466" s="763"/>
      <c r="M466" s="765" t="str">
        <f>IFERROR(VLOOKUP(M465,科目・教員!$A$2:$B$342,2,0),"")</f>
        <v/>
      </c>
      <c r="N466" s="764"/>
      <c r="O466" s="763" t="str">
        <f>IFERROR(VLOOKUP(O465,科目・教員!$A$2:$B$342,2,0),"")</f>
        <v/>
      </c>
      <c r="P466" s="764"/>
      <c r="Q466" s="763" t="str">
        <f>IFERROR(VLOOKUP(Q465,科目・教員!$A$2:$B$342,2,0),"")</f>
        <v/>
      </c>
      <c r="R466" s="764"/>
      <c r="S466" s="763" t="str">
        <f>IFERROR(VLOOKUP(S465,科目・教員!$A$2:$B$342,2,0),"")</f>
        <v/>
      </c>
      <c r="T466" s="764"/>
      <c r="U466" s="21"/>
      <c r="V466" s="621" t="s">
        <v>261</v>
      </c>
      <c r="Z466" s="771"/>
      <c r="AA466" s="750"/>
      <c r="AB466" s="750"/>
      <c r="AC466" s="750"/>
      <c r="AD466" s="750"/>
      <c r="AE466" s="750"/>
      <c r="AF466" s="750"/>
      <c r="AG466" s="750"/>
      <c r="AH466" s="750"/>
      <c r="AI466" s="750"/>
      <c r="AJ466" s="750"/>
      <c r="AK466" s="750"/>
      <c r="AL466" s="750"/>
      <c r="AM466" s="750"/>
      <c r="AN466" s="750"/>
      <c r="AO466" s="750"/>
      <c r="AP466" s="750"/>
      <c r="AQ466" s="750"/>
      <c r="AR466" s="750"/>
      <c r="AS466" s="750"/>
      <c r="AT466" s="750"/>
      <c r="AU466" s="750"/>
      <c r="AV466" s="750"/>
      <c r="AW466" s="750"/>
      <c r="AX466" s="750"/>
      <c r="AY466" s="750"/>
      <c r="AZ466" s="750"/>
      <c r="BA466" s="750"/>
      <c r="BB466" s="750"/>
      <c r="BC466" s="750"/>
      <c r="BD466" s="750"/>
      <c r="BE466" s="750"/>
      <c r="BF466" s="750"/>
      <c r="BG466" s="750"/>
      <c r="BH466" s="750"/>
      <c r="BI466" s="750"/>
      <c r="BJ466" s="750"/>
      <c r="BK466" s="750"/>
      <c r="BL466" s="750"/>
      <c r="BM466" s="750"/>
      <c r="BN466" s="750"/>
      <c r="BO466" s="750"/>
      <c r="BP466" s="750"/>
      <c r="BQ466" s="750"/>
      <c r="BR466" s="750"/>
      <c r="BS466" s="750"/>
      <c r="BT466" s="750"/>
      <c r="BU466" s="750"/>
      <c r="BV466" s="750"/>
    </row>
    <row r="467" spans="1:74" ht="13.5" customHeight="1">
      <c r="A467" s="771"/>
      <c r="B467" s="15" t="s">
        <v>65</v>
      </c>
      <c r="C467" s="765" t="str">
        <f>VLOOKUP($C452,'2026年度(1年後期)'!$B$5:$N$207,COLUMN('2026年度(1年後期)'!$G$5)+1,0)&amp;""</f>
        <v>学外</v>
      </c>
      <c r="D467" s="764"/>
      <c r="E467" s="766" t="str">
        <f>VLOOKUP($C452,'2026年度(2年後期)'!$B$5:$N$207,COLUMN('2026年度(2年後期)'!$G$5)+1,0)&amp;""</f>
        <v>201</v>
      </c>
      <c r="F467" s="764"/>
      <c r="G467" s="766" t="str">
        <f>VLOOKUP($C452,'2026年度(3年後期)'!$B$5:$N$207,COLUMN('2026年度(3年後期)'!$G$5)+1,0)&amp;""</f>
        <v>母性:301･母小実</v>
      </c>
      <c r="H467" s="764"/>
      <c r="I467" s="766" t="str">
        <f>VLOOKUP($C452,'2026年度(4年後期)'!$B$5:$N$206,COLUMN('2026年度(4年後期)'!$G$5)+1,0)&amp;""</f>
        <v/>
      </c>
      <c r="J467" s="764"/>
      <c r="K467" s="763" t="str">
        <f>VLOOKUP($C452,'2026年度(助産後期)'!$B$5:$N$207,COLUMN('2026年度(助産後期)'!$G$5)+1,0)&amp;""</f>
        <v/>
      </c>
      <c r="L467" s="763"/>
      <c r="M467" s="765" t="str">
        <f>VLOOKUP($C452,'2026年度(M1後期)'!$B$5:$N$207,COLUMN('2026年度(M1後期)'!$G$5)+1,0)&amp;""</f>
        <v/>
      </c>
      <c r="N467" s="764"/>
      <c r="O467" s="763" t="str">
        <f>VLOOKUP($C452,'2026年度(M2後期)'!$B$5:$N$207,COLUMN('2026年度(M2後期)'!$G$5)+1,0)&amp;""</f>
        <v/>
      </c>
      <c r="P467" s="764"/>
      <c r="Q467" s="763" t="str">
        <f>VLOOKUP($C452,'2026年度(D1後期)'!$B$5:$N$207,COLUMN('2026年度(D1後期)'!$G$5)+1,0)&amp;""</f>
        <v/>
      </c>
      <c r="R467" s="764"/>
      <c r="S467" s="763" t="str">
        <f>VLOOKUP($C452,'2026年度(D23後期)'!$B$5:$N$207,COLUMN('2026年度(D23後期)'!$G$5)+1,0)&amp;""</f>
        <v/>
      </c>
      <c r="T467" s="764"/>
      <c r="U467" s="21"/>
      <c r="V467" s="621" t="s">
        <v>166</v>
      </c>
      <c r="Z467" s="771"/>
      <c r="AA467" s="750"/>
      <c r="AB467" s="750"/>
      <c r="AC467" s="750"/>
      <c r="AD467" s="750"/>
      <c r="AE467" s="750"/>
      <c r="AF467" s="750"/>
      <c r="AG467" s="750"/>
      <c r="AH467" s="750"/>
      <c r="AI467" s="750"/>
      <c r="AJ467" s="750"/>
      <c r="AK467" s="750"/>
      <c r="AL467" s="750"/>
      <c r="AM467" s="750"/>
      <c r="AN467" s="750"/>
      <c r="AO467" s="750"/>
      <c r="AP467" s="750"/>
      <c r="AQ467" s="750"/>
      <c r="AR467" s="750"/>
      <c r="AS467" s="750"/>
      <c r="AT467" s="750"/>
      <c r="AU467" s="750"/>
      <c r="AV467" s="750"/>
      <c r="AW467" s="750"/>
      <c r="AX467" s="750"/>
      <c r="AY467" s="750"/>
      <c r="AZ467" s="750"/>
      <c r="BA467" s="750"/>
      <c r="BB467" s="750"/>
      <c r="BC467" s="750"/>
      <c r="BD467" s="750"/>
      <c r="BE467" s="750"/>
      <c r="BF467" s="750"/>
      <c r="BG467" s="750"/>
      <c r="BH467" s="750"/>
      <c r="BI467" s="750"/>
      <c r="BJ467" s="750"/>
      <c r="BK467" s="750"/>
      <c r="BL467" s="750"/>
      <c r="BM467" s="750"/>
      <c r="BN467" s="750"/>
      <c r="BO467" s="750"/>
      <c r="BP467" s="750"/>
      <c r="BQ467" s="750"/>
      <c r="BR467" s="750"/>
      <c r="BS467" s="750"/>
      <c r="BT467" s="750"/>
      <c r="BU467" s="750"/>
      <c r="BV467" s="750"/>
    </row>
    <row r="468" spans="1:74" ht="13.5" customHeight="1">
      <c r="A468" s="786"/>
      <c r="B468" s="16" t="s">
        <v>68</v>
      </c>
      <c r="C468" s="762"/>
      <c r="D468" s="760"/>
      <c r="E468" s="759"/>
      <c r="F468" s="760"/>
      <c r="G468" s="759"/>
      <c r="H468" s="760"/>
      <c r="I468" s="759"/>
      <c r="J468" s="760"/>
      <c r="K468" s="761"/>
      <c r="L468" s="761"/>
      <c r="M468" s="762"/>
      <c r="N468" s="760"/>
      <c r="O468" s="761"/>
      <c r="P468" s="760"/>
      <c r="Q468" s="761"/>
      <c r="R468" s="760"/>
      <c r="S468" s="761"/>
      <c r="T468" s="760"/>
      <c r="U468" s="21"/>
      <c r="V468" s="621" t="s">
        <v>192</v>
      </c>
      <c r="Z468" s="772"/>
      <c r="AA468" s="751"/>
      <c r="AB468" s="751"/>
      <c r="AC468" s="751"/>
      <c r="AD468" s="751"/>
      <c r="AE468" s="751"/>
      <c r="AF468" s="751"/>
      <c r="AG468" s="751"/>
      <c r="AH468" s="751"/>
      <c r="AI468" s="751"/>
      <c r="AJ468" s="751"/>
      <c r="AK468" s="751"/>
      <c r="AL468" s="751"/>
      <c r="AM468" s="751"/>
      <c r="AN468" s="751"/>
      <c r="AO468" s="751"/>
      <c r="AP468" s="751"/>
      <c r="AQ468" s="751"/>
      <c r="AR468" s="751"/>
      <c r="AS468" s="751"/>
      <c r="AT468" s="751"/>
      <c r="AU468" s="751"/>
      <c r="AV468" s="751"/>
      <c r="AW468" s="751"/>
      <c r="AX468" s="751"/>
      <c r="AY468" s="751"/>
      <c r="AZ468" s="751"/>
      <c r="BA468" s="751"/>
      <c r="BB468" s="751"/>
      <c r="BC468" s="751"/>
      <c r="BD468" s="751"/>
      <c r="BE468" s="751"/>
      <c r="BF468" s="751"/>
      <c r="BG468" s="751"/>
      <c r="BH468" s="751"/>
      <c r="BI468" s="751"/>
      <c r="BJ468" s="751"/>
      <c r="BK468" s="751"/>
      <c r="BL468" s="751"/>
      <c r="BM468" s="751"/>
      <c r="BN468" s="751"/>
      <c r="BO468" s="751"/>
      <c r="BP468" s="751"/>
      <c r="BQ468" s="751"/>
      <c r="BR468" s="751"/>
      <c r="BS468" s="751"/>
      <c r="BT468" s="751"/>
      <c r="BU468" s="751"/>
      <c r="BV468" s="751"/>
    </row>
    <row r="469" spans="1:74" ht="13.5" customHeight="1">
      <c r="A469" s="771" t="s">
        <v>103</v>
      </c>
      <c r="B469" s="15" t="s">
        <v>53</v>
      </c>
      <c r="C469" s="767" t="str">
        <f>VLOOKUP($C452,'2026年度(1年後期)'!$B$5:$N$207,COLUMN('2026年度(1年後期)'!$I$5),0)&amp;""</f>
        <v>解剖体見学実習AB</v>
      </c>
      <c r="D469" s="768"/>
      <c r="E469" s="773" t="str">
        <f>VLOOKUP($C452,'2026年度(2年後期)'!$B$5:$N$207,COLUMN('2026年度(2年後期)'!$I$5),0)&amp;""</f>
        <v>老年看護学概論</v>
      </c>
      <c r="F469" s="768"/>
      <c r="G469" s="773" t="str">
        <f>VLOOKUP($C452,'2026年度(3年後期)'!$B$5:$N$207,COLUMN('2026年度(3年後期)'!$I$5),0)&amp;""</f>
        <v>領域別実習</v>
      </c>
      <c r="H469" s="768"/>
      <c r="I469" s="773" t="str">
        <f>VLOOKUP($C452,'2026年度(4年後期)'!$B$5:$N$206,COLUMN('2026年度(4年後期)'!$I$5),0)&amp;""</f>
        <v/>
      </c>
      <c r="J469" s="768"/>
      <c r="K469" s="769" t="str">
        <f>VLOOKUP($C452,'2026年度(助産後期)'!$B$5:$N$207,COLUMN('2026年度(助産後期)'!$I$5),0)&amp;""</f>
        <v/>
      </c>
      <c r="L469" s="769"/>
      <c r="M469" s="767" t="str">
        <f>VLOOKUP($C452,'2026年度(M1後期)'!$B$5:$N$207,COLUMN('2026年度(M1後期)'!$I$5),0)&amp;""</f>
        <v>成育看護学演習A-Ⅱ（小児）</v>
      </c>
      <c r="N469" s="768"/>
      <c r="O469" s="769" t="str">
        <f>VLOOKUP($C452,'2026年度(M2後期)'!$B$5:$N$207,COLUMN('2026年度(M2後期)'!$I$5),0)&amp;""</f>
        <v>特別研究</v>
      </c>
      <c r="P469" s="768"/>
      <c r="Q469" s="769" t="str">
        <f>VLOOKUP($C452,'2026年度(D1後期)'!$B$5:$N$207,COLUMN('2026年度(D1後期)'!$I$5),0)&amp;""</f>
        <v>感染管理看護学演習Ｂ
成人看護学演習Ｂ</v>
      </c>
      <c r="R469" s="768"/>
      <c r="S469" s="769" t="str">
        <f>VLOOKUP($C452,'2026年度(D23後期)'!$B$5:$N$207,COLUMN('2026年度(D23後期)'!$I$5),0)&amp;""</f>
        <v>特別研究</v>
      </c>
      <c r="T469" s="768"/>
      <c r="U469" s="21"/>
      <c r="Z469" s="771" t="str">
        <f>A469</f>
        <v>４時限（15：10～16：40）</v>
      </c>
      <c r="AA469" s="749"/>
      <c r="AB469" s="749"/>
      <c r="AC469" s="749"/>
      <c r="AD469" s="749"/>
      <c r="AE469" s="749"/>
      <c r="AF469" s="749"/>
      <c r="AG469" s="749" t="s">
        <v>331</v>
      </c>
      <c r="AH469" s="749"/>
      <c r="AI469" s="749"/>
      <c r="AJ469" s="749"/>
      <c r="AK469" s="749"/>
      <c r="AL469" s="749"/>
      <c r="AM469" s="749" t="s">
        <v>387</v>
      </c>
      <c r="AN469" s="749"/>
      <c r="AO469" s="749"/>
      <c r="AP469" s="749"/>
      <c r="AQ469" s="749"/>
      <c r="AR469" s="749"/>
      <c r="AS469" s="749"/>
      <c r="AT469" s="749"/>
      <c r="AU469" s="749"/>
      <c r="AV469" s="749"/>
      <c r="AW469" s="749" t="s">
        <v>387</v>
      </c>
      <c r="AX469" s="749"/>
      <c r="AY469" s="749"/>
      <c r="AZ469" s="749"/>
      <c r="BA469" s="749"/>
      <c r="BB469" s="749"/>
      <c r="BC469" s="749"/>
      <c r="BD469" s="749"/>
      <c r="BE469" s="749"/>
      <c r="BF469" s="749"/>
      <c r="BG469" s="749"/>
      <c r="BH469" s="749"/>
      <c r="BI469" s="749"/>
      <c r="BJ469" s="749"/>
      <c r="BK469" s="749"/>
      <c r="BL469" s="749"/>
      <c r="BM469" s="749"/>
      <c r="BN469" s="749"/>
      <c r="BO469" s="749"/>
      <c r="BP469" s="749"/>
      <c r="BQ469" s="749"/>
      <c r="BR469" s="749"/>
      <c r="BS469" s="749"/>
      <c r="BT469" s="749"/>
      <c r="BU469" s="749"/>
      <c r="BV469" s="749"/>
    </row>
    <row r="470" spans="1:74" ht="13.5" customHeight="1">
      <c r="A470" s="771"/>
      <c r="B470" s="15" t="s">
        <v>61</v>
      </c>
      <c r="C470" s="765" t="str">
        <f>IFERROR(VLOOKUP(C469,科目・教員!$A$2:$B$342,2,0),"")</f>
        <v/>
      </c>
      <c r="D470" s="764"/>
      <c r="E470" s="766" t="str">
        <f>IFERROR(VLOOKUP(E469,科目・教員!$A$2:$B$342,2,0),"")</f>
        <v>綿貫　成明</v>
      </c>
      <c r="F470" s="764"/>
      <c r="G470" s="766" t="str">
        <f>IFERROR(VLOOKUP(G469,科目・教員!$A$2:$B$342,2,0),"")</f>
        <v/>
      </c>
      <c r="H470" s="764"/>
      <c r="I470" s="766" t="str">
        <f>IFERROR(VLOOKUP(I469,科目・教員!$A$2:$B$342,2,0),"")</f>
        <v/>
      </c>
      <c r="J470" s="764"/>
      <c r="K470" s="763" t="str">
        <f>IFERROR(VLOOKUP(K469,科目・教員!$A$2:$B$342,2,0),"")</f>
        <v/>
      </c>
      <c r="L470" s="763"/>
      <c r="M470" s="765" t="str">
        <f>IFERROR(VLOOKUP(M469,科目・教員!$A$2:$B$342,2,0),"")</f>
        <v/>
      </c>
      <c r="N470" s="764"/>
      <c r="O470" s="763" t="str">
        <f>IFERROR(VLOOKUP(O469,科目・教員!$A$2:$B$342,2,0),"")</f>
        <v/>
      </c>
      <c r="P470" s="764"/>
      <c r="Q470" s="763" t="str">
        <f>IFERROR(VLOOKUP(Q469,科目・教員!$A$2:$B$342,2,0),"")</f>
        <v/>
      </c>
      <c r="R470" s="764"/>
      <c r="S470" s="763" t="str">
        <f>IFERROR(VLOOKUP(S469,科目・教員!$A$2:$B$342,2,0),"")</f>
        <v/>
      </c>
      <c r="T470" s="764"/>
      <c r="U470" s="21"/>
      <c r="Z470" s="771"/>
      <c r="AA470" s="750"/>
      <c r="AB470" s="750"/>
      <c r="AC470" s="750"/>
      <c r="AD470" s="750"/>
      <c r="AE470" s="750"/>
      <c r="AF470" s="750"/>
      <c r="AG470" s="750"/>
      <c r="AH470" s="750"/>
      <c r="AI470" s="750"/>
      <c r="AJ470" s="750"/>
      <c r="AK470" s="750"/>
      <c r="AL470" s="750"/>
      <c r="AM470" s="750"/>
      <c r="AN470" s="750"/>
      <c r="AO470" s="750"/>
      <c r="AP470" s="750"/>
      <c r="AQ470" s="750"/>
      <c r="AR470" s="750"/>
      <c r="AS470" s="750"/>
      <c r="AT470" s="750"/>
      <c r="AU470" s="750"/>
      <c r="AV470" s="750"/>
      <c r="AW470" s="750"/>
      <c r="AX470" s="750"/>
      <c r="AY470" s="750"/>
      <c r="AZ470" s="750"/>
      <c r="BA470" s="750"/>
      <c r="BB470" s="750"/>
      <c r="BC470" s="750"/>
      <c r="BD470" s="750"/>
      <c r="BE470" s="750"/>
      <c r="BF470" s="750"/>
      <c r="BG470" s="750"/>
      <c r="BH470" s="750"/>
      <c r="BI470" s="750"/>
      <c r="BJ470" s="750"/>
      <c r="BK470" s="750"/>
      <c r="BL470" s="750"/>
      <c r="BM470" s="750"/>
      <c r="BN470" s="750"/>
      <c r="BO470" s="750"/>
      <c r="BP470" s="750"/>
      <c r="BQ470" s="750"/>
      <c r="BR470" s="750"/>
      <c r="BS470" s="750"/>
      <c r="BT470" s="750"/>
      <c r="BU470" s="750"/>
      <c r="BV470" s="750"/>
    </row>
    <row r="471" spans="1:74" ht="13.5" customHeight="1">
      <c r="A471" s="771"/>
      <c r="B471" s="15" t="s">
        <v>65</v>
      </c>
      <c r="C471" s="765" t="str">
        <f>VLOOKUP($C452,'2026年度(1年後期)'!$B$5:$N$207,COLUMN('2026年度(1年後期)'!$I$5)+1,0)&amp;""</f>
        <v>学外</v>
      </c>
      <c r="D471" s="764"/>
      <c r="E471" s="766" t="str">
        <f>VLOOKUP($C452,'2026年度(2年後期)'!$B$5:$N$207,COLUMN('2026年度(2年後期)'!$I$5)+1,0)&amp;""</f>
        <v>201</v>
      </c>
      <c r="F471" s="764"/>
      <c r="G471" s="766" t="str">
        <f>VLOOKUP($C452,'2026年度(3年後期)'!$B$5:$N$207,COLUMN('2026年度(3年後期)'!$I$5)+1,0)&amp;""</f>
        <v>母性:301･母小実</v>
      </c>
      <c r="H471" s="764"/>
      <c r="I471" s="766" t="str">
        <f>VLOOKUP($C452,'2026年度(4年後期)'!$B$5:$N$206,COLUMN('2026年度(4年後期)'!$I$5)+1,0)&amp;""</f>
        <v/>
      </c>
      <c r="J471" s="764"/>
      <c r="K471" s="763" t="str">
        <f>VLOOKUP($C452,'2026年度(助産後期)'!$B$5:$N$207,COLUMN('2026年度(助産後期)'!$I$5)+1,0)&amp;""</f>
        <v/>
      </c>
      <c r="L471" s="763"/>
      <c r="M471" s="765" t="str">
        <f>VLOOKUP($C452,'2026年度(M1後期)'!$B$5:$N$207,COLUMN('2026年度(M1後期)'!$I$5)+1,0)&amp;""</f>
        <v/>
      </c>
      <c r="N471" s="764"/>
      <c r="O471" s="763" t="str">
        <f>VLOOKUP($C452,'2026年度(M2後期)'!$B$5:$N$207,COLUMN('2026年度(M2後期)'!$I$5)+1,0)&amp;""</f>
        <v/>
      </c>
      <c r="P471" s="764"/>
      <c r="Q471" s="763" t="str">
        <f>VLOOKUP($C452,'2026年度(D1後期)'!$B$5:$N$207,COLUMN('2026年度(D1後期)'!$I$5)+1,0)&amp;""</f>
        <v/>
      </c>
      <c r="R471" s="764"/>
      <c r="S471" s="763" t="str">
        <f>VLOOKUP($C452,'2026年度(D23後期)'!$B$5:$N$207,COLUMN('2026年度(D23後期)'!$I$5)+1,0)&amp;""</f>
        <v/>
      </c>
      <c r="T471" s="764"/>
      <c r="U471" s="21"/>
      <c r="Z471" s="771"/>
      <c r="AA471" s="750"/>
      <c r="AB471" s="750"/>
      <c r="AC471" s="750"/>
      <c r="AD471" s="750"/>
      <c r="AE471" s="750"/>
      <c r="AF471" s="750"/>
      <c r="AG471" s="750"/>
      <c r="AH471" s="750"/>
      <c r="AI471" s="750"/>
      <c r="AJ471" s="750"/>
      <c r="AK471" s="750"/>
      <c r="AL471" s="750"/>
      <c r="AM471" s="750"/>
      <c r="AN471" s="750"/>
      <c r="AO471" s="750"/>
      <c r="AP471" s="750"/>
      <c r="AQ471" s="750"/>
      <c r="AR471" s="750"/>
      <c r="AS471" s="750"/>
      <c r="AT471" s="750"/>
      <c r="AU471" s="750"/>
      <c r="AV471" s="750"/>
      <c r="AW471" s="750"/>
      <c r="AX471" s="750"/>
      <c r="AY471" s="750"/>
      <c r="AZ471" s="750"/>
      <c r="BA471" s="750"/>
      <c r="BB471" s="750"/>
      <c r="BC471" s="750"/>
      <c r="BD471" s="750"/>
      <c r="BE471" s="750"/>
      <c r="BF471" s="750"/>
      <c r="BG471" s="750"/>
      <c r="BH471" s="750"/>
      <c r="BI471" s="750"/>
      <c r="BJ471" s="750"/>
      <c r="BK471" s="750"/>
      <c r="BL471" s="750"/>
      <c r="BM471" s="750"/>
      <c r="BN471" s="750"/>
      <c r="BO471" s="750"/>
      <c r="BP471" s="750"/>
      <c r="BQ471" s="750"/>
      <c r="BR471" s="750"/>
      <c r="BS471" s="750"/>
      <c r="BT471" s="750"/>
      <c r="BU471" s="750"/>
      <c r="BV471" s="750"/>
    </row>
    <row r="472" spans="1:74" ht="13.5" customHeight="1">
      <c r="A472" s="772"/>
      <c r="B472" s="16" t="s">
        <v>68</v>
      </c>
      <c r="C472" s="762"/>
      <c r="D472" s="760"/>
      <c r="E472" s="759"/>
      <c r="F472" s="760"/>
      <c r="G472" s="759"/>
      <c r="H472" s="760"/>
      <c r="I472" s="759"/>
      <c r="J472" s="760"/>
      <c r="K472" s="761"/>
      <c r="L472" s="761"/>
      <c r="M472" s="762"/>
      <c r="N472" s="760"/>
      <c r="O472" s="761"/>
      <c r="P472" s="760"/>
      <c r="Q472" s="761"/>
      <c r="R472" s="760"/>
      <c r="S472" s="761"/>
      <c r="T472" s="760"/>
      <c r="U472" s="21"/>
      <c r="Z472" s="772"/>
      <c r="AA472" s="751"/>
      <c r="AB472" s="751"/>
      <c r="AC472" s="751"/>
      <c r="AD472" s="751"/>
      <c r="AE472" s="751"/>
      <c r="AF472" s="751"/>
      <c r="AG472" s="751"/>
      <c r="AH472" s="751"/>
      <c r="AI472" s="751"/>
      <c r="AJ472" s="751"/>
      <c r="AK472" s="751"/>
      <c r="AL472" s="751"/>
      <c r="AM472" s="751"/>
      <c r="AN472" s="751"/>
      <c r="AO472" s="751"/>
      <c r="AP472" s="751"/>
      <c r="AQ472" s="751"/>
      <c r="AR472" s="751"/>
      <c r="AS472" s="751"/>
      <c r="AT472" s="751"/>
      <c r="AU472" s="751"/>
      <c r="AV472" s="751"/>
      <c r="AW472" s="751"/>
      <c r="AX472" s="751"/>
      <c r="AY472" s="751"/>
      <c r="AZ472" s="751"/>
      <c r="BA472" s="751"/>
      <c r="BB472" s="751"/>
      <c r="BC472" s="751"/>
      <c r="BD472" s="751"/>
      <c r="BE472" s="751"/>
      <c r="BF472" s="751"/>
      <c r="BG472" s="751"/>
      <c r="BH472" s="751"/>
      <c r="BI472" s="751"/>
      <c r="BJ472" s="751"/>
      <c r="BK472" s="751"/>
      <c r="BL472" s="751"/>
      <c r="BM472" s="751"/>
      <c r="BN472" s="751"/>
      <c r="BO472" s="751"/>
      <c r="BP472" s="751"/>
      <c r="BQ472" s="751"/>
      <c r="BR472" s="751"/>
      <c r="BS472" s="751"/>
      <c r="BT472" s="751"/>
      <c r="BU472" s="751"/>
      <c r="BV472" s="751"/>
    </row>
    <row r="473" spans="1:74" ht="13.5" customHeight="1">
      <c r="A473" s="771" t="s">
        <v>112</v>
      </c>
      <c r="B473" s="15" t="s">
        <v>53</v>
      </c>
      <c r="C473" s="767" t="str">
        <f>VLOOKUP($C452,'2026年度(1年後期)'!$B$5:$N$207,COLUMN('2026年度(1年後期)'!$K$5),0)&amp;""</f>
        <v/>
      </c>
      <c r="D473" s="768"/>
      <c r="E473" s="773" t="str">
        <f>VLOOKUP($C452,'2026年度(2年後期)'!$B$5:$N$207,COLUMN('2026年度(2年後期)'!$K$5),0)&amp;""</f>
        <v/>
      </c>
      <c r="F473" s="768"/>
      <c r="G473" s="773" t="str">
        <f>VLOOKUP($C452,'2026年度(3年後期)'!$B$5:$N$207,COLUMN('2026年度(3年後期)'!$K$5),0)&amp;""</f>
        <v/>
      </c>
      <c r="H473" s="768"/>
      <c r="I473" s="773" t="str">
        <f>VLOOKUP($C452,'2026年度(4年後期)'!$B$5:$N$206,COLUMN('2026年度(4年後期)'!$K$5),0)&amp;""</f>
        <v/>
      </c>
      <c r="J473" s="768"/>
      <c r="K473" s="769" t="str">
        <f>VLOOKUP($C452,'2026年度(助産後期)'!$B$5:$N$207,COLUMN('2026年度(助産後期)'!$K$5),0)&amp;""</f>
        <v/>
      </c>
      <c r="L473" s="769"/>
      <c r="M473" s="767" t="str">
        <f>VLOOKUP($C452,'2026年度(M1後期)'!$B$5:$N$207,COLUMN('2026年度(M1後期)'!$K$5),0)&amp;""</f>
        <v/>
      </c>
      <c r="N473" s="768"/>
      <c r="O473" s="769" t="str">
        <f>VLOOKUP($C452,'2026年度(M2後期)'!$B$5:$N$207,COLUMN('2026年度(M2後期)'!$K$5),0)&amp;""</f>
        <v/>
      </c>
      <c r="P473" s="768"/>
      <c r="Q473" s="769" t="str">
        <f>VLOOKUP($C452,'2026年度(D1後期)'!$B$5:$N$207,COLUMN('2026年度(D1後期)'!$K$5),0)&amp;""</f>
        <v/>
      </c>
      <c r="R473" s="768"/>
      <c r="S473" s="769" t="str">
        <f>VLOOKUP($C452,'2026年度(D23後期)'!$B$5:$N$207,COLUMN('2026年度(D23後期)'!$K$5),0)&amp;""</f>
        <v/>
      </c>
      <c r="T473" s="768"/>
      <c r="U473" s="21"/>
      <c r="Z473" s="771" t="str">
        <f>A473</f>
        <v>５時限（16：50～18：20）</v>
      </c>
      <c r="AA473" s="749"/>
      <c r="AB473" s="749"/>
      <c r="AC473" s="749"/>
      <c r="AD473" s="749"/>
      <c r="AE473" s="749"/>
      <c r="AF473" s="749"/>
      <c r="AG473" s="749"/>
      <c r="AH473" s="749"/>
      <c r="AI473" s="749"/>
      <c r="AJ473" s="749"/>
      <c r="AK473" s="749"/>
      <c r="AL473" s="749"/>
      <c r="AM473" s="749"/>
      <c r="AN473" s="749"/>
      <c r="AO473" s="749"/>
      <c r="AP473" s="749"/>
      <c r="AQ473" s="749"/>
      <c r="AR473" s="749"/>
      <c r="AS473" s="749"/>
      <c r="AT473" s="749"/>
      <c r="AU473" s="749"/>
      <c r="AV473" s="749"/>
      <c r="AW473" s="749"/>
      <c r="AX473" s="749"/>
      <c r="AY473" s="749"/>
      <c r="AZ473" s="749"/>
      <c r="BA473" s="749"/>
      <c r="BB473" s="749"/>
      <c r="BC473" s="749"/>
      <c r="BD473" s="749"/>
      <c r="BE473" s="749"/>
      <c r="BF473" s="749"/>
      <c r="BG473" s="749"/>
      <c r="BH473" s="749"/>
      <c r="BI473" s="749"/>
      <c r="BJ473" s="749"/>
      <c r="BK473" s="749"/>
      <c r="BL473" s="749"/>
      <c r="BM473" s="749"/>
      <c r="BN473" s="749"/>
      <c r="BO473" s="749"/>
      <c r="BP473" s="749"/>
      <c r="BQ473" s="749"/>
      <c r="BR473" s="749"/>
      <c r="BS473" s="749"/>
      <c r="BT473" s="749"/>
      <c r="BU473" s="749"/>
      <c r="BV473" s="749"/>
    </row>
    <row r="474" spans="1:74" ht="13.5" customHeight="1">
      <c r="A474" s="771"/>
      <c r="B474" s="15" t="s">
        <v>61</v>
      </c>
      <c r="C474" s="765" t="str">
        <f>IFERROR(VLOOKUP(C473,科目・教員!$A$2:$B$342,2,0),"")</f>
        <v/>
      </c>
      <c r="D474" s="764"/>
      <c r="E474" s="766" t="str">
        <f>IFERROR(VLOOKUP(E473,科目・教員!$A$2:$B$342,2,0),"")</f>
        <v/>
      </c>
      <c r="F474" s="764"/>
      <c r="G474" s="766" t="str">
        <f>IFERROR(VLOOKUP(G473,科目・教員!$A$2:$B$342,2,0),"")</f>
        <v/>
      </c>
      <c r="H474" s="764"/>
      <c r="I474" s="766" t="str">
        <f>IFERROR(VLOOKUP(I473,科目・教員!$A$2:$B$342,2,0),"")</f>
        <v/>
      </c>
      <c r="J474" s="764"/>
      <c r="K474" s="763" t="str">
        <f>IFERROR(VLOOKUP(K473,科目・教員!$A$2:$B$342,2,0),"")</f>
        <v/>
      </c>
      <c r="L474" s="763"/>
      <c r="M474" s="765" t="str">
        <f>IFERROR(VLOOKUP(M473,科目・教員!$A$2:$B$342,2,0),"")</f>
        <v/>
      </c>
      <c r="N474" s="764"/>
      <c r="O474" s="763" t="str">
        <f>IFERROR(VLOOKUP(O473,科目・教員!$A$2:$B$342,2,0),"")</f>
        <v/>
      </c>
      <c r="P474" s="764"/>
      <c r="Q474" s="763" t="str">
        <f>IFERROR(VLOOKUP(Q473,科目・教員!$A$2:$B$342,2,0),"")</f>
        <v/>
      </c>
      <c r="R474" s="764"/>
      <c r="S474" s="763" t="str">
        <f>IFERROR(VLOOKUP(S473,科目・教員!$A$2:$B$342,2,0),"")</f>
        <v/>
      </c>
      <c r="T474" s="764"/>
      <c r="U474" s="21"/>
      <c r="Z474" s="771"/>
      <c r="AA474" s="750"/>
      <c r="AB474" s="750"/>
      <c r="AC474" s="750"/>
      <c r="AD474" s="750"/>
      <c r="AE474" s="750"/>
      <c r="AF474" s="750"/>
      <c r="AG474" s="750"/>
      <c r="AH474" s="750"/>
      <c r="AI474" s="750"/>
      <c r="AJ474" s="750"/>
      <c r="AK474" s="750"/>
      <c r="AL474" s="750"/>
      <c r="AM474" s="750"/>
      <c r="AN474" s="750"/>
      <c r="AO474" s="750"/>
      <c r="AP474" s="750"/>
      <c r="AQ474" s="750"/>
      <c r="AR474" s="750"/>
      <c r="AS474" s="750"/>
      <c r="AT474" s="750"/>
      <c r="AU474" s="750"/>
      <c r="AV474" s="750"/>
      <c r="AW474" s="750"/>
      <c r="AX474" s="750"/>
      <c r="AY474" s="750"/>
      <c r="AZ474" s="750"/>
      <c r="BA474" s="750"/>
      <c r="BB474" s="750"/>
      <c r="BC474" s="750"/>
      <c r="BD474" s="750"/>
      <c r="BE474" s="750"/>
      <c r="BF474" s="750"/>
      <c r="BG474" s="750"/>
      <c r="BH474" s="750"/>
      <c r="BI474" s="750"/>
      <c r="BJ474" s="750"/>
      <c r="BK474" s="750"/>
      <c r="BL474" s="750"/>
      <c r="BM474" s="750"/>
      <c r="BN474" s="750"/>
      <c r="BO474" s="750"/>
      <c r="BP474" s="750"/>
      <c r="BQ474" s="750"/>
      <c r="BR474" s="750"/>
      <c r="BS474" s="750"/>
      <c r="BT474" s="750"/>
      <c r="BU474" s="750"/>
      <c r="BV474" s="750"/>
    </row>
    <row r="475" spans="1:74" ht="13.5" customHeight="1">
      <c r="A475" s="771"/>
      <c r="B475" s="15" t="s">
        <v>65</v>
      </c>
      <c r="C475" s="765" t="str">
        <f>VLOOKUP($C452,'2026年度(1年後期)'!$B$5:$N$207,COLUMN('2026年度(1年後期)'!$K$5)+1,0)&amp;""</f>
        <v/>
      </c>
      <c r="D475" s="764"/>
      <c r="E475" s="766" t="str">
        <f>VLOOKUP($C452,'2026年度(2年後期)'!$B$5:$N$207,COLUMN('2026年度(2年後期)'!$K$5)+1,0)&amp;""</f>
        <v/>
      </c>
      <c r="F475" s="764"/>
      <c r="G475" s="766" t="str">
        <f>VLOOKUP($C452,'2026年度(3年後期)'!$B$5:$N$207,COLUMN('2026年度(3年後期)'!$K$5)+1,0)&amp;""</f>
        <v/>
      </c>
      <c r="H475" s="764"/>
      <c r="I475" s="766" t="str">
        <f>VLOOKUP($C452,'2026年度(4年後期)'!$B$5:$N$206,COLUMN('2026年度(4年後期)'!$K$5)+1,0)&amp;""</f>
        <v/>
      </c>
      <c r="J475" s="764"/>
      <c r="K475" s="763" t="str">
        <f>VLOOKUP($C452,'2026年度(助産後期)'!$B$5:$N$207,COLUMN('2026年度(助産後期)'!$K$5)+1,0)&amp;""</f>
        <v/>
      </c>
      <c r="L475" s="763"/>
      <c r="M475" s="765" t="str">
        <f>VLOOKUP($C452,'2026年度(M1後期)'!$B$5:$N$207,COLUMN('2026年度(M1後期)'!$K$5)+1,0)&amp;""</f>
        <v/>
      </c>
      <c r="N475" s="764"/>
      <c r="O475" s="763" t="str">
        <f>VLOOKUP($C452,'2026年度(M2後期)'!$B$5:$N$207,COLUMN('2026年度(M2後期)'!$K$5)+1,0)&amp;""</f>
        <v/>
      </c>
      <c r="P475" s="764"/>
      <c r="Q475" s="763" t="str">
        <f>VLOOKUP($C452,'2026年度(D1後期)'!$B$5:$N$207,COLUMN('2026年度(D1後期)'!$K$5)+1,0)&amp;""</f>
        <v/>
      </c>
      <c r="R475" s="764"/>
      <c r="S475" s="763" t="str">
        <f>VLOOKUP($C452,'2026年度(D23後期)'!$B$5:$N$207,COLUMN('2026年度(D23後期)'!$K$5)+1,0)&amp;""</f>
        <v/>
      </c>
      <c r="T475" s="764"/>
      <c r="U475" s="21"/>
      <c r="Z475" s="771"/>
      <c r="AA475" s="750"/>
      <c r="AB475" s="750"/>
      <c r="AC475" s="750"/>
      <c r="AD475" s="750"/>
      <c r="AE475" s="750"/>
      <c r="AF475" s="750"/>
      <c r="AG475" s="750"/>
      <c r="AH475" s="750"/>
      <c r="AI475" s="750"/>
      <c r="AJ475" s="750"/>
      <c r="AK475" s="750"/>
      <c r="AL475" s="750"/>
      <c r="AM475" s="750"/>
      <c r="AN475" s="750"/>
      <c r="AO475" s="750"/>
      <c r="AP475" s="750"/>
      <c r="AQ475" s="750"/>
      <c r="AR475" s="750"/>
      <c r="AS475" s="750"/>
      <c r="AT475" s="750"/>
      <c r="AU475" s="750"/>
      <c r="AV475" s="750"/>
      <c r="AW475" s="750"/>
      <c r="AX475" s="750"/>
      <c r="AY475" s="750"/>
      <c r="AZ475" s="750"/>
      <c r="BA475" s="750"/>
      <c r="BB475" s="750"/>
      <c r="BC475" s="750"/>
      <c r="BD475" s="750"/>
      <c r="BE475" s="750"/>
      <c r="BF475" s="750"/>
      <c r="BG475" s="750"/>
      <c r="BH475" s="750"/>
      <c r="BI475" s="750"/>
      <c r="BJ475" s="750"/>
      <c r="BK475" s="750"/>
      <c r="BL475" s="750"/>
      <c r="BM475" s="750"/>
      <c r="BN475" s="750"/>
      <c r="BO475" s="750"/>
      <c r="BP475" s="750"/>
      <c r="BQ475" s="750"/>
      <c r="BR475" s="750"/>
      <c r="BS475" s="750"/>
      <c r="BT475" s="750"/>
      <c r="BU475" s="750"/>
      <c r="BV475" s="750"/>
    </row>
    <row r="476" spans="1:74" ht="13.5" customHeight="1">
      <c r="A476" s="772"/>
      <c r="B476" s="16" t="s">
        <v>68</v>
      </c>
      <c r="C476" s="762"/>
      <c r="D476" s="760"/>
      <c r="E476" s="759"/>
      <c r="F476" s="760"/>
      <c r="G476" s="759"/>
      <c r="H476" s="760"/>
      <c r="I476" s="759"/>
      <c r="J476" s="760"/>
      <c r="K476" s="761"/>
      <c r="L476" s="761"/>
      <c r="M476" s="762"/>
      <c r="N476" s="760"/>
      <c r="O476" s="761"/>
      <c r="P476" s="760"/>
      <c r="Q476" s="761"/>
      <c r="R476" s="760"/>
      <c r="S476" s="761"/>
      <c r="T476" s="760"/>
      <c r="U476" s="22"/>
      <c r="V476" s="19"/>
      <c r="W476" s="19"/>
      <c r="X476" s="19"/>
      <c r="Y476" s="19"/>
      <c r="Z476" s="772"/>
      <c r="AA476" s="751"/>
      <c r="AB476" s="751"/>
      <c r="AC476" s="751"/>
      <c r="AD476" s="751"/>
      <c r="AE476" s="751"/>
      <c r="AF476" s="751"/>
      <c r="AG476" s="751"/>
      <c r="AH476" s="751"/>
      <c r="AI476" s="751"/>
      <c r="AJ476" s="751"/>
      <c r="AK476" s="751"/>
      <c r="AL476" s="751"/>
      <c r="AM476" s="751"/>
      <c r="AN476" s="751"/>
      <c r="AO476" s="751"/>
      <c r="AP476" s="751"/>
      <c r="AQ476" s="751"/>
      <c r="AR476" s="751"/>
      <c r="AS476" s="751"/>
      <c r="AT476" s="751"/>
      <c r="AU476" s="751"/>
      <c r="AV476" s="751"/>
      <c r="AW476" s="751"/>
      <c r="AX476" s="751"/>
      <c r="AY476" s="751"/>
      <c r="AZ476" s="751"/>
      <c r="BA476" s="751"/>
      <c r="BB476" s="751"/>
      <c r="BC476" s="751"/>
      <c r="BD476" s="751"/>
      <c r="BE476" s="751"/>
      <c r="BF476" s="751"/>
      <c r="BG476" s="751"/>
      <c r="BH476" s="751"/>
      <c r="BI476" s="751"/>
      <c r="BJ476" s="751"/>
      <c r="BK476" s="751"/>
      <c r="BL476" s="751"/>
      <c r="BM476" s="751"/>
      <c r="BN476" s="751"/>
      <c r="BO476" s="751"/>
      <c r="BP476" s="751"/>
      <c r="BQ476" s="751"/>
      <c r="BR476" s="751"/>
      <c r="BS476" s="751"/>
      <c r="BT476" s="751"/>
      <c r="BU476" s="751"/>
      <c r="BV476" s="751"/>
    </row>
    <row r="477" spans="1:74" ht="21">
      <c r="A477" s="5"/>
      <c r="B477" s="6"/>
      <c r="C477" s="807">
        <f>C452+1</f>
        <v>46407</v>
      </c>
      <c r="D477" s="807"/>
      <c r="E477" s="807"/>
      <c r="F477" s="807"/>
      <c r="G477" s="807"/>
      <c r="H477" s="807"/>
      <c r="I477" s="807"/>
      <c r="J477" s="807"/>
      <c r="K477" s="807"/>
      <c r="L477" s="807"/>
      <c r="M477" s="807"/>
      <c r="N477" s="807"/>
      <c r="O477" s="807"/>
      <c r="P477" s="807"/>
      <c r="Q477" s="807"/>
      <c r="R477" s="807"/>
      <c r="S477" s="807"/>
      <c r="T477" s="807"/>
      <c r="U477" s="858">
        <f>C477</f>
        <v>46407</v>
      </c>
      <c r="V477" s="859"/>
      <c r="W477" s="859"/>
      <c r="X477" s="859"/>
      <c r="Y477" s="859"/>
      <c r="Z477" s="860"/>
      <c r="AA477" s="7">
        <v>101</v>
      </c>
      <c r="AB477" s="7">
        <v>102</v>
      </c>
      <c r="AC477" s="7">
        <v>103</v>
      </c>
      <c r="AD477" s="7" t="s">
        <v>16</v>
      </c>
      <c r="AE477" s="7" t="s">
        <v>17</v>
      </c>
      <c r="AF477" s="7" t="s">
        <v>18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19</v>
      </c>
      <c r="AM477" s="7" t="s">
        <v>20</v>
      </c>
      <c r="AN477" s="7" t="s">
        <v>21</v>
      </c>
      <c r="AO477" s="7" t="s">
        <v>22</v>
      </c>
      <c r="AP477" s="7" t="s">
        <v>23</v>
      </c>
      <c r="AQ477" s="7" t="s">
        <v>24</v>
      </c>
      <c r="AR477" s="7" t="s">
        <v>25</v>
      </c>
      <c r="AS477" s="7" t="s">
        <v>26</v>
      </c>
      <c r="AT477" s="7" t="s">
        <v>27</v>
      </c>
      <c r="AU477" s="7" t="s">
        <v>28</v>
      </c>
      <c r="AV477" s="7" t="s">
        <v>29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30</v>
      </c>
      <c r="BB477" s="7" t="s">
        <v>31</v>
      </c>
      <c r="BC477" s="8" t="s">
        <v>32</v>
      </c>
      <c r="BD477" s="7" t="s">
        <v>33</v>
      </c>
      <c r="BE477" s="7" t="s">
        <v>34</v>
      </c>
      <c r="BF477" s="7" t="s">
        <v>35</v>
      </c>
      <c r="BG477" s="7" t="s">
        <v>36</v>
      </c>
      <c r="BH477" s="7" t="s">
        <v>37</v>
      </c>
      <c r="BI477" s="7" t="s">
        <v>38</v>
      </c>
      <c r="BJ477" s="7" t="s">
        <v>39</v>
      </c>
      <c r="BK477" s="7" t="s">
        <v>40</v>
      </c>
      <c r="BL477" s="7" t="s">
        <v>41</v>
      </c>
      <c r="BM477" s="7" t="s">
        <v>42</v>
      </c>
      <c r="BN477" s="10" t="s">
        <v>43</v>
      </c>
      <c r="BO477" s="10" t="s">
        <v>44</v>
      </c>
      <c r="BP477" s="11" t="s">
        <v>45</v>
      </c>
      <c r="BQ477" s="11" t="s">
        <v>46</v>
      </c>
      <c r="BR477" s="11" t="s">
        <v>47</v>
      </c>
      <c r="BS477" s="11" t="s">
        <v>48</v>
      </c>
      <c r="BT477" s="11" t="s">
        <v>49</v>
      </c>
      <c r="BU477" s="11" t="s">
        <v>50</v>
      </c>
      <c r="BV477" s="11" t="s">
        <v>51</v>
      </c>
    </row>
    <row r="478" spans="1:74" ht="13.5" customHeight="1">
      <c r="A478" s="771" t="s">
        <v>52</v>
      </c>
      <c r="B478" s="12" t="s">
        <v>53</v>
      </c>
      <c r="C478" s="783" t="str">
        <f>VLOOKUP($C477,'2026年度(1年後期)'!$B$5:$N$207,COLUMN('2026年度(1年後期)'!$C$5),0)&amp;""</f>
        <v/>
      </c>
      <c r="D478" s="784"/>
      <c r="E478" s="787" t="str">
        <f>VLOOKUP($C477,'2026年度(2年後期)'!$B$5:$N$207,COLUMN('2026年度(2年後期)'!$C$5),0)&amp;""</f>
        <v>母性看護援助論Ⅱ</v>
      </c>
      <c r="F478" s="784"/>
      <c r="G478" s="787" t="str">
        <f>VLOOKUP($C477,'2026年度(3年後期)'!$B$5:$N$207,COLUMN('2026年度(3年後期)'!$C$5),0)&amp;""</f>
        <v>領域別実習</v>
      </c>
      <c r="H478" s="784"/>
      <c r="I478" s="787" t="str">
        <f>VLOOKUP($C477,'2026年度(4年後期)'!$B$5:$N$206,COLUMN('2026年度(4年後期)'!$C$5),0)&amp;""</f>
        <v>総合学習</v>
      </c>
      <c r="J478" s="784"/>
      <c r="K478" s="768" t="str">
        <f>VLOOKUP($C477,'2026年度(助産後期)'!$B$5:$N$207,COLUMN('2026年度(助産後期)'!$C$5),0)&amp;""</f>
        <v/>
      </c>
      <c r="L478" s="785"/>
      <c r="M478" s="794" t="str">
        <f>VLOOKUP($C477,'2026年度(M1後期)'!$B$5:$N$207,COLUMN('2026年度(M1後期)'!$C$5),0)&amp;""</f>
        <v>長寿看護学演習A-Ⅰ
成育看護学演習A-Ⅳ（母性）</v>
      </c>
      <c r="N478" s="785"/>
      <c r="O478" s="787" t="str">
        <f>VLOOKUP($C477,'2026年度(M2後期)'!$B$5:$N$207,COLUMN('2026年度(M2後期)'!$C$5),0)&amp;""</f>
        <v>特別研究</v>
      </c>
      <c r="P478" s="784"/>
      <c r="Q478" s="787" t="str">
        <f>VLOOKUP($C477,'2026年度(D1後期)'!$B$5:$N$207,COLUMN('2026年度(D1後期)'!$C$5),0)&amp;""</f>
        <v/>
      </c>
      <c r="R478" s="784"/>
      <c r="S478" s="768" t="str">
        <f>VLOOKUP($C477,'2026年度(D23後期)'!$B$5:$N$207,COLUMN('2026年度(D23後期)'!$C$5),0)&amp;""</f>
        <v>特別研究</v>
      </c>
      <c r="T478" s="784"/>
      <c r="U478" s="25"/>
      <c r="V478" s="31"/>
      <c r="Z478" s="770" t="str">
        <f>A478</f>
        <v xml:space="preserve">１時限（09：20～10：50） </v>
      </c>
      <c r="AA478" s="749"/>
      <c r="AB478" s="749"/>
      <c r="AC478" s="749"/>
      <c r="AD478" s="749"/>
      <c r="AE478" s="749"/>
      <c r="AF478" s="749"/>
      <c r="AG478" s="749" t="s">
        <v>457</v>
      </c>
      <c r="AH478" s="749"/>
      <c r="AI478" s="749"/>
      <c r="AJ478" s="749"/>
      <c r="AK478" s="749"/>
      <c r="AL478" s="749"/>
      <c r="AM478" s="749"/>
      <c r="AN478" s="749"/>
      <c r="AO478" s="749"/>
      <c r="AP478" s="749"/>
      <c r="AQ478" s="749"/>
      <c r="AR478" s="749"/>
      <c r="AS478" s="749"/>
      <c r="AT478" s="749"/>
      <c r="AU478" s="749"/>
      <c r="AV478" s="749"/>
      <c r="AW478" s="749" t="s">
        <v>387</v>
      </c>
      <c r="AX478" s="749"/>
      <c r="AY478" s="749"/>
      <c r="AZ478" s="749"/>
      <c r="BA478" s="749"/>
      <c r="BB478" s="749"/>
      <c r="BC478" s="749"/>
      <c r="BD478" s="749"/>
      <c r="BE478" s="749"/>
      <c r="BF478" s="749"/>
      <c r="BG478" s="749"/>
      <c r="BH478" s="749"/>
      <c r="BI478" s="749"/>
      <c r="BJ478" s="749"/>
      <c r="BK478" s="749"/>
      <c r="BL478" s="749"/>
      <c r="BM478" s="749"/>
      <c r="BN478" s="749" t="s">
        <v>416</v>
      </c>
      <c r="BO478" s="749"/>
      <c r="BP478" s="749"/>
      <c r="BQ478" s="749"/>
      <c r="BR478" s="749"/>
      <c r="BS478" s="749"/>
      <c r="BT478" s="749"/>
      <c r="BU478" s="749"/>
      <c r="BV478" s="749"/>
    </row>
    <row r="479" spans="1:74" ht="13.5" customHeight="1">
      <c r="A479" s="771"/>
      <c r="B479" s="15" t="s">
        <v>61</v>
      </c>
      <c r="C479" s="779" t="str">
        <f>IFERROR(VLOOKUP(C478,科目・教員!$A$2:$B$342,2,0),"")</f>
        <v/>
      </c>
      <c r="D479" s="777"/>
      <c r="E479" s="778" t="str">
        <f>IFERROR(VLOOKUP(E478,科目・教員!$A$2:$B$342,2,0),"")</f>
        <v>池田　真弓</v>
      </c>
      <c r="F479" s="777"/>
      <c r="G479" s="778" t="str">
        <f>IFERROR(VLOOKUP(G478,科目・教員!$A$2:$B$342,2,0),"")</f>
        <v/>
      </c>
      <c r="H479" s="777"/>
      <c r="I479" s="778" t="str">
        <f>IFERROR(VLOOKUP(I478,科目・教員!$A$2:$B$342,2,0),"")</f>
        <v/>
      </c>
      <c r="J479" s="777"/>
      <c r="K479" s="764" t="str">
        <f>IFERROR(VLOOKUP(K478,科目・教員!$A$2:$B$342,2,0),"")</f>
        <v/>
      </c>
      <c r="L479" s="780"/>
      <c r="M479" s="776" t="str">
        <f>IFERROR(VLOOKUP(M478,科目・教員!$A$2:$B$342,2,0),"")</f>
        <v/>
      </c>
      <c r="N479" s="777"/>
      <c r="O479" s="778" t="str">
        <f>IFERROR(VLOOKUP(O478,科目・教員!$A$2:$B$342,2,0),"")</f>
        <v/>
      </c>
      <c r="P479" s="777"/>
      <c r="Q479" s="778" t="str">
        <f>IFERROR(VLOOKUP(Q478,科目・教員!$A$2:$B$342,2,0),"")</f>
        <v/>
      </c>
      <c r="R479" s="777"/>
      <c r="S479" s="764" t="str">
        <f>IFERROR(VLOOKUP(S478,科目・教員!$A$2:$B$342,2,0),"")</f>
        <v/>
      </c>
      <c r="T479" s="777"/>
      <c r="U479" s="25"/>
      <c r="V479" s="41"/>
      <c r="Z479" s="771"/>
      <c r="AA479" s="750"/>
      <c r="AB479" s="750"/>
      <c r="AC479" s="750"/>
      <c r="AD479" s="750"/>
      <c r="AE479" s="750"/>
      <c r="AF479" s="750"/>
      <c r="AG479" s="750"/>
      <c r="AH479" s="750"/>
      <c r="AI479" s="750"/>
      <c r="AJ479" s="750"/>
      <c r="AK479" s="750"/>
      <c r="AL479" s="750"/>
      <c r="AM479" s="750"/>
      <c r="AN479" s="750"/>
      <c r="AO479" s="750"/>
      <c r="AP479" s="750"/>
      <c r="AQ479" s="750"/>
      <c r="AR479" s="750"/>
      <c r="AS479" s="750"/>
      <c r="AT479" s="750"/>
      <c r="AU479" s="750"/>
      <c r="AV479" s="750"/>
      <c r="AW479" s="750"/>
      <c r="AX479" s="750"/>
      <c r="AY479" s="750"/>
      <c r="AZ479" s="750"/>
      <c r="BA479" s="750"/>
      <c r="BB479" s="750"/>
      <c r="BC479" s="750"/>
      <c r="BD479" s="750"/>
      <c r="BE479" s="750"/>
      <c r="BF479" s="750"/>
      <c r="BG479" s="750"/>
      <c r="BH479" s="750"/>
      <c r="BI479" s="750"/>
      <c r="BJ479" s="750"/>
      <c r="BK479" s="750"/>
      <c r="BL479" s="750"/>
      <c r="BM479" s="750"/>
      <c r="BN479" s="750"/>
      <c r="BO479" s="750"/>
      <c r="BP479" s="750"/>
      <c r="BQ479" s="750"/>
      <c r="BR479" s="750"/>
      <c r="BS479" s="750"/>
      <c r="BT479" s="750"/>
      <c r="BU479" s="750"/>
      <c r="BV479" s="750"/>
    </row>
    <row r="480" spans="1:74" ht="13.5" customHeight="1">
      <c r="A480" s="771"/>
      <c r="B480" s="15" t="s">
        <v>65</v>
      </c>
      <c r="C480" s="779" t="str">
        <f>VLOOKUP($C477,'2026年度(1年後期)'!$B$5:$N$207,COLUMN('2026年度(1年後期)'!$C$5)+1,0)&amp;""</f>
        <v/>
      </c>
      <c r="D480" s="777"/>
      <c r="E480" s="778" t="str">
        <f>VLOOKUP($C477,'2026年度(2年後期)'!$B$5:$N$207,COLUMN('2026年度(2年後期)'!$C$5)+1,0)&amp;""</f>
        <v>201</v>
      </c>
      <c r="F480" s="777"/>
      <c r="G480" s="778" t="str">
        <f>VLOOKUP($C477,'2026年度(3年後期)'!$B$5:$N$207,COLUMN('2026年度(3年後期)'!$C$5)+1,0)&amp;""</f>
        <v>母性:301</v>
      </c>
      <c r="H480" s="777"/>
      <c r="I480" s="778" t="str">
        <f>VLOOKUP($C477,'2026年度(4年後期)'!$B$5:$N$206,COLUMN('2026年度(4年後期)'!$C$5)+1,0)&amp;""</f>
        <v>大講義室</v>
      </c>
      <c r="J480" s="777"/>
      <c r="K480" s="764" t="str">
        <f>VLOOKUP($C477,'2026年度(助産後期)'!$B$5:$N$207,COLUMN('2026年度(助産後期)'!$C$5)+1,0)&amp;""</f>
        <v/>
      </c>
      <c r="L480" s="780"/>
      <c r="M480" s="776" t="str">
        <f>VLOOKUP($C477,'2026年度(M1後期)'!$B$5:$N$207,COLUMN('2026年度(M1後期)'!$C$5)+1,0)&amp;""</f>
        <v/>
      </c>
      <c r="N480" s="777"/>
      <c r="O480" s="778" t="str">
        <f>VLOOKUP($C477,'2026年度(M2後期)'!$B$5:$N$207,COLUMN('2026年度(M2後期)'!$C$5)+1,0)&amp;""</f>
        <v/>
      </c>
      <c r="P480" s="777"/>
      <c r="Q480" s="778" t="str">
        <f>VLOOKUP($C477,'2026年度(D1後期)'!$B$5:$N$207,COLUMN('2026年度(D1後期)'!$C$5)+1,0)&amp;""</f>
        <v/>
      </c>
      <c r="R480" s="777"/>
      <c r="S480" s="764" t="str">
        <f>VLOOKUP($C477,'2026年度(D23後期)'!$B$5:$N$207,COLUMN('2026年度(D23後期)'!$C$5)+1,0)&amp;""</f>
        <v/>
      </c>
      <c r="T480" s="777"/>
      <c r="U480" s="25"/>
      <c r="V480" s="41"/>
      <c r="Z480" s="771"/>
      <c r="AA480" s="750"/>
      <c r="AB480" s="750"/>
      <c r="AC480" s="750"/>
      <c r="AD480" s="750"/>
      <c r="AE480" s="750"/>
      <c r="AF480" s="750"/>
      <c r="AG480" s="750"/>
      <c r="AH480" s="750"/>
      <c r="AI480" s="750"/>
      <c r="AJ480" s="750"/>
      <c r="AK480" s="750"/>
      <c r="AL480" s="750"/>
      <c r="AM480" s="750"/>
      <c r="AN480" s="750"/>
      <c r="AO480" s="750"/>
      <c r="AP480" s="750"/>
      <c r="AQ480" s="750"/>
      <c r="AR480" s="750"/>
      <c r="AS480" s="750"/>
      <c r="AT480" s="750"/>
      <c r="AU480" s="750"/>
      <c r="AV480" s="750"/>
      <c r="AW480" s="750"/>
      <c r="AX480" s="750"/>
      <c r="AY480" s="750"/>
      <c r="AZ480" s="750"/>
      <c r="BA480" s="750"/>
      <c r="BB480" s="750"/>
      <c r="BC480" s="750"/>
      <c r="BD480" s="750"/>
      <c r="BE480" s="750"/>
      <c r="BF480" s="750"/>
      <c r="BG480" s="750"/>
      <c r="BH480" s="750"/>
      <c r="BI480" s="750"/>
      <c r="BJ480" s="750"/>
      <c r="BK480" s="750"/>
      <c r="BL480" s="750"/>
      <c r="BM480" s="750"/>
      <c r="BN480" s="750"/>
      <c r="BO480" s="750"/>
      <c r="BP480" s="750"/>
      <c r="BQ480" s="750"/>
      <c r="BR480" s="750"/>
      <c r="BS480" s="750"/>
      <c r="BT480" s="750"/>
      <c r="BU480" s="750"/>
      <c r="BV480" s="750"/>
    </row>
    <row r="481" spans="1:74" ht="13.5" customHeight="1">
      <c r="A481" s="772"/>
      <c r="B481" s="16" t="s">
        <v>68</v>
      </c>
      <c r="C481" s="805"/>
      <c r="D481" s="806"/>
      <c r="E481" s="759"/>
      <c r="F481" s="781"/>
      <c r="G481" s="759"/>
      <c r="H481" s="781"/>
      <c r="I481" s="759"/>
      <c r="J481" s="781"/>
      <c r="K481" s="761"/>
      <c r="L481" s="782"/>
      <c r="M481" s="792"/>
      <c r="N481" s="781"/>
      <c r="O481" s="759"/>
      <c r="P481" s="781"/>
      <c r="Q481" s="759"/>
      <c r="R481" s="781"/>
      <c r="S481" s="761"/>
      <c r="T481" s="781"/>
      <c r="U481" s="25"/>
      <c r="V481" s="41"/>
      <c r="Z481" s="772"/>
      <c r="AA481" s="751"/>
      <c r="AB481" s="751"/>
      <c r="AC481" s="751"/>
      <c r="AD481" s="751"/>
      <c r="AE481" s="751"/>
      <c r="AF481" s="751"/>
      <c r="AG481" s="751"/>
      <c r="AH481" s="751"/>
      <c r="AI481" s="751"/>
      <c r="AJ481" s="751"/>
      <c r="AK481" s="751"/>
      <c r="AL481" s="751"/>
      <c r="AM481" s="751"/>
      <c r="AN481" s="751"/>
      <c r="AO481" s="751"/>
      <c r="AP481" s="751"/>
      <c r="AQ481" s="751"/>
      <c r="AR481" s="751"/>
      <c r="AS481" s="751"/>
      <c r="AT481" s="751"/>
      <c r="AU481" s="751"/>
      <c r="AV481" s="751"/>
      <c r="AW481" s="751"/>
      <c r="AX481" s="751"/>
      <c r="AY481" s="751"/>
      <c r="AZ481" s="751"/>
      <c r="BA481" s="751"/>
      <c r="BB481" s="751"/>
      <c r="BC481" s="751"/>
      <c r="BD481" s="751"/>
      <c r="BE481" s="751"/>
      <c r="BF481" s="751"/>
      <c r="BG481" s="751"/>
      <c r="BH481" s="751"/>
      <c r="BI481" s="751"/>
      <c r="BJ481" s="751"/>
      <c r="BK481" s="751"/>
      <c r="BL481" s="751"/>
      <c r="BM481" s="751"/>
      <c r="BN481" s="751"/>
      <c r="BO481" s="751"/>
      <c r="BP481" s="751"/>
      <c r="BQ481" s="751"/>
      <c r="BR481" s="751"/>
      <c r="BS481" s="751"/>
      <c r="BT481" s="751"/>
      <c r="BU481" s="751"/>
      <c r="BV481" s="751"/>
    </row>
    <row r="482" spans="1:74" ht="13.5" customHeight="1">
      <c r="A482" s="771" t="s">
        <v>73</v>
      </c>
      <c r="B482" s="15" t="s">
        <v>53</v>
      </c>
      <c r="C482" s="783" t="str">
        <f>VLOOKUP($C477,'2026年度(1年後期)'!$B$5:$N$207,COLUMN('2026年度(1年後期)'!$E$5),0)&amp;""</f>
        <v/>
      </c>
      <c r="D482" s="784"/>
      <c r="E482" s="787" t="str">
        <f>VLOOKUP($C477,'2026年度(2年後期)'!$B$5:$N$207,COLUMN('2026年度(2年後期)'!$E$5),0)&amp;""</f>
        <v>成人看護援助論Ⅱ</v>
      </c>
      <c r="F482" s="784"/>
      <c r="G482" s="787" t="str">
        <f>VLOOKUP($C477,'2026年度(3年後期)'!$B$5:$N$207,COLUMN('2026年度(3年後期)'!$E$5),0)&amp;""</f>
        <v>領域別実習</v>
      </c>
      <c r="H482" s="784"/>
      <c r="I482" s="787" t="str">
        <f>VLOOKUP($C477,'2026年度(4年後期)'!$B$5:$N$206,COLUMN('2026年度(4年後期)'!$E$5),0)&amp;""</f>
        <v>総合学習</v>
      </c>
      <c r="J482" s="784"/>
      <c r="K482" s="768" t="str">
        <f>VLOOKUP($C477,'2026年度(助産後期)'!$B$5:$N$207,COLUMN('2026年度(助産後期)'!$E$5),0)&amp;""</f>
        <v/>
      </c>
      <c r="L482" s="785"/>
      <c r="M482" s="783" t="str">
        <f>VLOOKUP($C477,'2026年度(M1後期)'!$B$5:$N$207,COLUMN('2026年度(M1後期)'!$E$5),0)&amp;""</f>
        <v>長寿看護学演習A-Ⅰ
成育看護学演習A-Ⅳ（母性）</v>
      </c>
      <c r="N482" s="784"/>
      <c r="O482" s="768" t="str">
        <f>VLOOKUP($C477,'2026年度(M2後期)'!$B$5:$N$207,COLUMN('2026年度(M2後期)'!$E$5),0)&amp;""</f>
        <v>特別研究</v>
      </c>
      <c r="P482" s="784"/>
      <c r="Q482" s="768" t="str">
        <f>VLOOKUP($C477,'2026年度(D1後期)'!$B$5:$N$207,COLUMN('2026年度(D1後期)'!$E$5),0)&amp;""</f>
        <v/>
      </c>
      <c r="R482" s="784"/>
      <c r="S482" s="768" t="str">
        <f>VLOOKUP($C477,'2026年度(D23後期)'!$B$5:$N$207,COLUMN('2026年度(D23後期)'!$E$5),0)&amp;""</f>
        <v>特別研究</v>
      </c>
      <c r="T482" s="784"/>
      <c r="U482" s="21"/>
      <c r="V482" s="41"/>
      <c r="Z482" s="771" t="str">
        <f>A482</f>
        <v>２時限（11：00～12：30）</v>
      </c>
      <c r="AA482" s="749"/>
      <c r="AB482" s="749"/>
      <c r="AC482" s="749"/>
      <c r="AD482" s="749"/>
      <c r="AE482" s="749"/>
      <c r="AF482" s="749"/>
      <c r="AG482" s="749" t="s">
        <v>249</v>
      </c>
      <c r="AH482" s="749"/>
      <c r="AI482" s="749"/>
      <c r="AJ482" s="749"/>
      <c r="AK482" s="749"/>
      <c r="AL482" s="749"/>
      <c r="AM482" s="749"/>
      <c r="AN482" s="749"/>
      <c r="AO482" s="749"/>
      <c r="AP482" s="749"/>
      <c r="AQ482" s="749"/>
      <c r="AR482" s="749"/>
      <c r="AS482" s="749"/>
      <c r="AT482" s="749"/>
      <c r="AU482" s="749"/>
      <c r="AV482" s="749"/>
      <c r="AW482" s="749" t="s">
        <v>387</v>
      </c>
      <c r="AX482" s="749"/>
      <c r="AY482" s="749"/>
      <c r="AZ482" s="749"/>
      <c r="BA482" s="749"/>
      <c r="BB482" s="749"/>
      <c r="BC482" s="749"/>
      <c r="BD482" s="749"/>
      <c r="BE482" s="749"/>
      <c r="BF482" s="749"/>
      <c r="BG482" s="749"/>
      <c r="BH482" s="749"/>
      <c r="BI482" s="749"/>
      <c r="BJ482" s="749"/>
      <c r="BK482" s="749"/>
      <c r="BL482" s="749"/>
      <c r="BM482" s="749"/>
      <c r="BN482" s="749" t="s">
        <v>416</v>
      </c>
      <c r="BO482" s="749"/>
      <c r="BP482" s="749"/>
      <c r="BQ482" s="749"/>
      <c r="BR482" s="749"/>
      <c r="BS482" s="749"/>
      <c r="BT482" s="749"/>
      <c r="BU482" s="749"/>
      <c r="BV482" s="749"/>
    </row>
    <row r="483" spans="1:74" ht="13.5" customHeight="1">
      <c r="A483" s="771"/>
      <c r="B483" s="15" t="s">
        <v>61</v>
      </c>
      <c r="C483" s="779" t="str">
        <f>IFERROR(VLOOKUP(C482,科目・教員!$A$2:$B$342,2,0),"")</f>
        <v/>
      </c>
      <c r="D483" s="777"/>
      <c r="E483" s="778" t="str">
        <f>IFERROR(VLOOKUP(E482,科目・教員!$A$2:$B$342,2,0),"")</f>
        <v>藤澤　雄太</v>
      </c>
      <c r="F483" s="777"/>
      <c r="G483" s="778" t="str">
        <f>IFERROR(VLOOKUP(G482,科目・教員!$A$2:$B$342,2,0),"")</f>
        <v/>
      </c>
      <c r="H483" s="777"/>
      <c r="I483" s="778" t="str">
        <f>IFERROR(VLOOKUP(I482,科目・教員!$A$2:$B$342,2,0),"")</f>
        <v/>
      </c>
      <c r="J483" s="777"/>
      <c r="K483" s="764" t="str">
        <f>IFERROR(VLOOKUP(K482,科目・教員!$A$2:$B$342,2,0),"")</f>
        <v/>
      </c>
      <c r="L483" s="780"/>
      <c r="M483" s="779" t="str">
        <f>IFERROR(VLOOKUP(M482,科目・教員!$A$2:$B$342,2,0),"")</f>
        <v/>
      </c>
      <c r="N483" s="777"/>
      <c r="O483" s="764" t="str">
        <f>IFERROR(VLOOKUP(O482,科目・教員!$A$2:$B$342,2,0),"")</f>
        <v/>
      </c>
      <c r="P483" s="777"/>
      <c r="Q483" s="764" t="str">
        <f>IFERROR(VLOOKUP(Q482,科目・教員!$A$2:$B$342,2,0),"")</f>
        <v/>
      </c>
      <c r="R483" s="777"/>
      <c r="S483" s="764" t="str">
        <f>IFERROR(VLOOKUP(S482,科目・教員!$A$2:$B$342,2,0),"")</f>
        <v/>
      </c>
      <c r="T483" s="777"/>
      <c r="U483" s="21"/>
      <c r="V483" s="41"/>
      <c r="Z483" s="771"/>
      <c r="AA483" s="750"/>
      <c r="AB483" s="750"/>
      <c r="AC483" s="750"/>
      <c r="AD483" s="750"/>
      <c r="AE483" s="750"/>
      <c r="AF483" s="750"/>
      <c r="AG483" s="750"/>
      <c r="AH483" s="750"/>
      <c r="AI483" s="750"/>
      <c r="AJ483" s="750"/>
      <c r="AK483" s="750"/>
      <c r="AL483" s="750"/>
      <c r="AM483" s="750"/>
      <c r="AN483" s="750"/>
      <c r="AO483" s="750"/>
      <c r="AP483" s="750"/>
      <c r="AQ483" s="750"/>
      <c r="AR483" s="750"/>
      <c r="AS483" s="750"/>
      <c r="AT483" s="750"/>
      <c r="AU483" s="750"/>
      <c r="AV483" s="750"/>
      <c r="AW483" s="750"/>
      <c r="AX483" s="750"/>
      <c r="AY483" s="750"/>
      <c r="AZ483" s="750"/>
      <c r="BA483" s="750"/>
      <c r="BB483" s="750"/>
      <c r="BC483" s="750"/>
      <c r="BD483" s="750"/>
      <c r="BE483" s="750"/>
      <c r="BF483" s="750"/>
      <c r="BG483" s="750"/>
      <c r="BH483" s="750"/>
      <c r="BI483" s="750"/>
      <c r="BJ483" s="750"/>
      <c r="BK483" s="750"/>
      <c r="BL483" s="750"/>
      <c r="BM483" s="750"/>
      <c r="BN483" s="750"/>
      <c r="BO483" s="750"/>
      <c r="BP483" s="750"/>
      <c r="BQ483" s="750"/>
      <c r="BR483" s="750"/>
      <c r="BS483" s="750"/>
      <c r="BT483" s="750"/>
      <c r="BU483" s="750"/>
      <c r="BV483" s="750"/>
    </row>
    <row r="484" spans="1:74" ht="13.5" customHeight="1">
      <c r="A484" s="771"/>
      <c r="B484" s="15" t="s">
        <v>65</v>
      </c>
      <c r="C484" s="779" t="str">
        <f>VLOOKUP($C477,'2026年度(1年後期)'!$B$5:$N$207,COLUMN('2026年度(1年後期)'!$E$5)+1,0)&amp;""</f>
        <v/>
      </c>
      <c r="D484" s="777"/>
      <c r="E484" s="778" t="str">
        <f>VLOOKUP($C477,'2026年度(2年後期)'!$B$5:$N$207,COLUMN('2026年度(2年後期)'!$E$5)+1,0)&amp;""</f>
        <v>201</v>
      </c>
      <c r="F484" s="777"/>
      <c r="G484" s="778" t="str">
        <f>VLOOKUP($C477,'2026年度(3年後期)'!$B$5:$N$207,COLUMN('2026年度(3年後期)'!$E$5)+1,0)&amp;""</f>
        <v>母性:301</v>
      </c>
      <c r="H484" s="777"/>
      <c r="I484" s="778" t="str">
        <f>VLOOKUP($C477,'2026年度(4年後期)'!$B$5:$N$206,COLUMN('2026年度(4年後期)'!$E$5)+1,0)&amp;""</f>
        <v>大講義室</v>
      </c>
      <c r="J484" s="777"/>
      <c r="K484" s="764" t="str">
        <f>VLOOKUP($C477,'2026年度(助産後期)'!$B$5:$N$207,COLUMN('2026年度(助産後期)'!$E$5)+1,0)&amp;""</f>
        <v/>
      </c>
      <c r="L484" s="780"/>
      <c r="M484" s="779" t="str">
        <f>VLOOKUP($C477,'2026年度(M1後期)'!$B$5:$N$207,COLUMN('2026年度(M1後期)'!$E$5)+1,0)&amp;""</f>
        <v/>
      </c>
      <c r="N484" s="777"/>
      <c r="O484" s="764" t="str">
        <f>VLOOKUP($C477,'2026年度(M2後期)'!$B$5:$N$207,COLUMN('2026年度(M2後期)'!$E$5)+1,0)&amp;""</f>
        <v/>
      </c>
      <c r="P484" s="777"/>
      <c r="Q484" s="764" t="str">
        <f>VLOOKUP($C477,'2026年度(D1後期)'!$B$5:$N$207,COLUMN('2026年度(D1後期)'!$E$5)+1,0)&amp;""</f>
        <v/>
      </c>
      <c r="R484" s="777"/>
      <c r="S484" s="764" t="str">
        <f>VLOOKUP($C477,'2026年度(D23後期)'!$B$5:$N$207,COLUMN('2026年度(D23後期)'!$E$5)+1,0)&amp;""</f>
        <v/>
      </c>
      <c r="T484" s="777"/>
      <c r="U484" s="21"/>
      <c r="V484" s="41"/>
      <c r="Z484" s="771"/>
      <c r="AA484" s="750"/>
      <c r="AB484" s="750"/>
      <c r="AC484" s="750"/>
      <c r="AD484" s="750"/>
      <c r="AE484" s="750"/>
      <c r="AF484" s="750"/>
      <c r="AG484" s="750"/>
      <c r="AH484" s="750"/>
      <c r="AI484" s="750"/>
      <c r="AJ484" s="750"/>
      <c r="AK484" s="750"/>
      <c r="AL484" s="750"/>
      <c r="AM484" s="750"/>
      <c r="AN484" s="750"/>
      <c r="AO484" s="750"/>
      <c r="AP484" s="750"/>
      <c r="AQ484" s="750"/>
      <c r="AR484" s="750"/>
      <c r="AS484" s="750"/>
      <c r="AT484" s="750"/>
      <c r="AU484" s="750"/>
      <c r="AV484" s="750"/>
      <c r="AW484" s="750"/>
      <c r="AX484" s="750"/>
      <c r="AY484" s="750"/>
      <c r="AZ484" s="750"/>
      <c r="BA484" s="750"/>
      <c r="BB484" s="750"/>
      <c r="BC484" s="750"/>
      <c r="BD484" s="750"/>
      <c r="BE484" s="750"/>
      <c r="BF484" s="750"/>
      <c r="BG484" s="750"/>
      <c r="BH484" s="750"/>
      <c r="BI484" s="750"/>
      <c r="BJ484" s="750"/>
      <c r="BK484" s="750"/>
      <c r="BL484" s="750"/>
      <c r="BM484" s="750"/>
      <c r="BN484" s="750"/>
      <c r="BO484" s="750"/>
      <c r="BP484" s="750"/>
      <c r="BQ484" s="750"/>
      <c r="BR484" s="750"/>
      <c r="BS484" s="750"/>
      <c r="BT484" s="750"/>
      <c r="BU484" s="750"/>
      <c r="BV484" s="750"/>
    </row>
    <row r="485" spans="1:74" ht="13.5" customHeight="1">
      <c r="A485" s="786"/>
      <c r="B485" s="16" t="s">
        <v>68</v>
      </c>
      <c r="C485" s="762"/>
      <c r="D485" s="760"/>
      <c r="E485" s="759"/>
      <c r="F485" s="760"/>
      <c r="G485" s="759"/>
      <c r="H485" s="760"/>
      <c r="I485" s="759"/>
      <c r="J485" s="760"/>
      <c r="K485" s="761"/>
      <c r="L485" s="761"/>
      <c r="M485" s="762"/>
      <c r="N485" s="760"/>
      <c r="O485" s="761"/>
      <c r="P485" s="760"/>
      <c r="Q485" s="761"/>
      <c r="R485" s="760"/>
      <c r="S485" s="761"/>
      <c r="T485" s="760"/>
      <c r="U485" s="21"/>
      <c r="V485" s="41"/>
      <c r="Z485" s="772"/>
      <c r="AA485" s="751"/>
      <c r="AB485" s="751"/>
      <c r="AC485" s="751"/>
      <c r="AD485" s="751"/>
      <c r="AE485" s="751"/>
      <c r="AF485" s="751"/>
      <c r="AG485" s="751"/>
      <c r="AH485" s="751"/>
      <c r="AI485" s="751"/>
      <c r="AJ485" s="751"/>
      <c r="AK485" s="751"/>
      <c r="AL485" s="751"/>
      <c r="AM485" s="751"/>
      <c r="AN485" s="751"/>
      <c r="AO485" s="751"/>
      <c r="AP485" s="751"/>
      <c r="AQ485" s="751"/>
      <c r="AR485" s="751"/>
      <c r="AS485" s="751"/>
      <c r="AT485" s="751"/>
      <c r="AU485" s="751"/>
      <c r="AV485" s="751"/>
      <c r="AW485" s="751"/>
      <c r="AX485" s="751"/>
      <c r="AY485" s="751"/>
      <c r="AZ485" s="751"/>
      <c r="BA485" s="751"/>
      <c r="BB485" s="751"/>
      <c r="BC485" s="751"/>
      <c r="BD485" s="751"/>
      <c r="BE485" s="751"/>
      <c r="BF485" s="751"/>
      <c r="BG485" s="751"/>
      <c r="BH485" s="751"/>
      <c r="BI485" s="751"/>
      <c r="BJ485" s="751"/>
      <c r="BK485" s="751"/>
      <c r="BL485" s="751"/>
      <c r="BM485" s="751"/>
      <c r="BN485" s="751"/>
      <c r="BO485" s="751"/>
      <c r="BP485" s="751"/>
      <c r="BQ485" s="751"/>
      <c r="BR485" s="751"/>
      <c r="BS485" s="751"/>
      <c r="BT485" s="751"/>
      <c r="BU485" s="751"/>
      <c r="BV485" s="751"/>
    </row>
    <row r="486" spans="1:74" ht="13.5" customHeight="1">
      <c r="A486" s="770" t="s">
        <v>79</v>
      </c>
      <c r="B486" s="17" t="s">
        <v>80</v>
      </c>
      <c r="C486" s="783"/>
      <c r="D486" s="784"/>
      <c r="E486" s="787"/>
      <c r="F486" s="784"/>
      <c r="G486" s="787"/>
      <c r="H486" s="784"/>
      <c r="I486" s="787"/>
      <c r="J486" s="784"/>
      <c r="K486" s="768"/>
      <c r="L486" s="785"/>
      <c r="M486" s="783"/>
      <c r="N486" s="784"/>
      <c r="O486" s="768"/>
      <c r="P486" s="784"/>
      <c r="Q486" s="768"/>
      <c r="R486" s="784"/>
      <c r="S486" s="768"/>
      <c r="T486" s="784"/>
      <c r="U486" s="21"/>
      <c r="V486" s="41"/>
      <c r="Z486" s="771" t="str">
        <f>A486</f>
        <v>昼休み（12：30～13：30）</v>
      </c>
      <c r="AA486" s="749"/>
      <c r="AB486" s="749"/>
      <c r="AC486" s="749"/>
      <c r="AD486" s="749"/>
      <c r="AE486" s="749"/>
      <c r="AF486" s="749"/>
      <c r="AG486" s="749"/>
      <c r="AH486" s="749"/>
      <c r="AI486" s="749"/>
      <c r="AJ486" s="749"/>
      <c r="AK486" s="749"/>
      <c r="AL486" s="749"/>
      <c r="AM486" s="749"/>
      <c r="AN486" s="749"/>
      <c r="AO486" s="749"/>
      <c r="AP486" s="749"/>
      <c r="AQ486" s="749"/>
      <c r="AR486" s="749"/>
      <c r="AS486" s="749"/>
      <c r="AT486" s="749"/>
      <c r="AU486" s="749"/>
      <c r="AV486" s="749"/>
      <c r="AW486" s="749"/>
      <c r="AX486" s="749"/>
      <c r="AY486" s="749"/>
      <c r="AZ486" s="749"/>
      <c r="BA486" s="749"/>
      <c r="BB486" s="749"/>
      <c r="BC486" s="749"/>
      <c r="BD486" s="749"/>
      <c r="BE486" s="749"/>
      <c r="BF486" s="749"/>
      <c r="BG486" s="749"/>
      <c r="BH486" s="749"/>
      <c r="BI486" s="749"/>
      <c r="BJ486" s="749"/>
      <c r="BK486" s="749"/>
      <c r="BL486" s="749"/>
      <c r="BM486" s="749"/>
      <c r="BN486" s="749"/>
      <c r="BO486" s="749"/>
      <c r="BP486" s="749"/>
      <c r="BQ486" s="749"/>
      <c r="BR486" s="749"/>
      <c r="BS486" s="749"/>
      <c r="BT486" s="749"/>
      <c r="BU486" s="749"/>
      <c r="BV486" s="749"/>
    </row>
    <row r="487" spans="1:74" ht="13.5" customHeight="1">
      <c r="A487" s="771"/>
      <c r="B487" s="17" t="s">
        <v>83</v>
      </c>
      <c r="C487" s="779"/>
      <c r="D487" s="777"/>
      <c r="E487" s="778"/>
      <c r="F487" s="777"/>
      <c r="G487" s="778"/>
      <c r="H487" s="777"/>
      <c r="I487" s="778"/>
      <c r="J487" s="777"/>
      <c r="K487" s="764"/>
      <c r="L487" s="780"/>
      <c r="M487" s="779"/>
      <c r="N487" s="777"/>
      <c r="O487" s="764"/>
      <c r="P487" s="777"/>
      <c r="Q487" s="764"/>
      <c r="R487" s="777"/>
      <c r="S487" s="764"/>
      <c r="T487" s="777"/>
      <c r="U487" s="21"/>
      <c r="V487" s="41"/>
      <c r="Z487" s="771"/>
      <c r="AA487" s="750"/>
      <c r="AB487" s="750"/>
      <c r="AC487" s="750"/>
      <c r="AD487" s="750"/>
      <c r="AE487" s="750"/>
      <c r="AF487" s="750"/>
      <c r="AG487" s="750"/>
      <c r="AH487" s="750"/>
      <c r="AI487" s="750"/>
      <c r="AJ487" s="750"/>
      <c r="AK487" s="750"/>
      <c r="AL487" s="750"/>
      <c r="AM487" s="750"/>
      <c r="AN487" s="750"/>
      <c r="AO487" s="750"/>
      <c r="AP487" s="750"/>
      <c r="AQ487" s="750"/>
      <c r="AR487" s="750"/>
      <c r="AS487" s="750"/>
      <c r="AT487" s="750"/>
      <c r="AU487" s="750"/>
      <c r="AV487" s="750"/>
      <c r="AW487" s="750"/>
      <c r="AX487" s="750"/>
      <c r="AY487" s="750"/>
      <c r="AZ487" s="750"/>
      <c r="BA487" s="750"/>
      <c r="BB487" s="750"/>
      <c r="BC487" s="750"/>
      <c r="BD487" s="750"/>
      <c r="BE487" s="750"/>
      <c r="BF487" s="750"/>
      <c r="BG487" s="750"/>
      <c r="BH487" s="750"/>
      <c r="BI487" s="750"/>
      <c r="BJ487" s="750"/>
      <c r="BK487" s="750"/>
      <c r="BL487" s="750"/>
      <c r="BM487" s="750"/>
      <c r="BN487" s="750"/>
      <c r="BO487" s="750"/>
      <c r="BP487" s="750"/>
      <c r="BQ487" s="750"/>
      <c r="BR487" s="750"/>
      <c r="BS487" s="750"/>
      <c r="BT487" s="750"/>
      <c r="BU487" s="750"/>
      <c r="BV487" s="750"/>
    </row>
    <row r="488" spans="1:74" ht="13.5" customHeight="1">
      <c r="A488" s="771"/>
      <c r="B488" s="17" t="s">
        <v>65</v>
      </c>
      <c r="C488" s="779"/>
      <c r="D488" s="777"/>
      <c r="E488" s="778"/>
      <c r="F488" s="777"/>
      <c r="G488" s="778"/>
      <c r="H488" s="777"/>
      <c r="I488" s="778"/>
      <c r="J488" s="777"/>
      <c r="K488" s="764"/>
      <c r="L488" s="780"/>
      <c r="M488" s="779"/>
      <c r="N488" s="777"/>
      <c r="O488" s="764"/>
      <c r="P488" s="777"/>
      <c r="Q488" s="764"/>
      <c r="R488" s="777"/>
      <c r="S488" s="764"/>
      <c r="T488" s="777"/>
      <c r="U488" s="21"/>
      <c r="V488" s="41"/>
      <c r="Z488" s="771"/>
      <c r="AA488" s="750"/>
      <c r="AB488" s="750"/>
      <c r="AC488" s="750"/>
      <c r="AD488" s="750"/>
      <c r="AE488" s="750"/>
      <c r="AF488" s="750"/>
      <c r="AG488" s="750"/>
      <c r="AH488" s="750"/>
      <c r="AI488" s="750"/>
      <c r="AJ488" s="750"/>
      <c r="AK488" s="750"/>
      <c r="AL488" s="750"/>
      <c r="AM488" s="750"/>
      <c r="AN488" s="750"/>
      <c r="AO488" s="750"/>
      <c r="AP488" s="750"/>
      <c r="AQ488" s="750"/>
      <c r="AR488" s="750"/>
      <c r="AS488" s="750"/>
      <c r="AT488" s="750"/>
      <c r="AU488" s="750"/>
      <c r="AV488" s="750"/>
      <c r="AW488" s="750"/>
      <c r="AX488" s="750"/>
      <c r="AY488" s="750"/>
      <c r="AZ488" s="750"/>
      <c r="BA488" s="750"/>
      <c r="BB488" s="750"/>
      <c r="BC488" s="750"/>
      <c r="BD488" s="750"/>
      <c r="BE488" s="750"/>
      <c r="BF488" s="750"/>
      <c r="BG488" s="750"/>
      <c r="BH488" s="750"/>
      <c r="BI488" s="750"/>
      <c r="BJ488" s="750"/>
      <c r="BK488" s="750"/>
      <c r="BL488" s="750"/>
      <c r="BM488" s="750"/>
      <c r="BN488" s="750"/>
      <c r="BO488" s="750"/>
      <c r="BP488" s="750"/>
      <c r="BQ488" s="750"/>
      <c r="BR488" s="750"/>
      <c r="BS488" s="750"/>
      <c r="BT488" s="750"/>
      <c r="BU488" s="750"/>
      <c r="BV488" s="750"/>
    </row>
    <row r="489" spans="1:74" ht="13.5" customHeight="1">
      <c r="A489" s="772"/>
      <c r="B489" s="18" t="s">
        <v>68</v>
      </c>
      <c r="C489" s="788"/>
      <c r="D489" s="789"/>
      <c r="E489" s="790"/>
      <c r="F489" s="789"/>
      <c r="G489" s="790"/>
      <c r="H489" s="789"/>
      <c r="I489" s="790"/>
      <c r="J489" s="789"/>
      <c r="K489" s="791"/>
      <c r="L489" s="791"/>
      <c r="M489" s="788"/>
      <c r="N489" s="789"/>
      <c r="O489" s="791"/>
      <c r="P489" s="789"/>
      <c r="Q489" s="791"/>
      <c r="R489" s="789"/>
      <c r="S489" s="791"/>
      <c r="T489" s="789"/>
      <c r="U489" s="21"/>
      <c r="V489" s="41"/>
      <c r="Z489" s="772"/>
      <c r="AA489" s="751"/>
      <c r="AB489" s="751"/>
      <c r="AC489" s="751"/>
      <c r="AD489" s="751"/>
      <c r="AE489" s="751"/>
      <c r="AF489" s="751"/>
      <c r="AG489" s="751"/>
      <c r="AH489" s="751"/>
      <c r="AI489" s="751"/>
      <c r="AJ489" s="751"/>
      <c r="AK489" s="751"/>
      <c r="AL489" s="751"/>
      <c r="AM489" s="751"/>
      <c r="AN489" s="751"/>
      <c r="AO489" s="751"/>
      <c r="AP489" s="751"/>
      <c r="AQ489" s="751"/>
      <c r="AR489" s="751"/>
      <c r="AS489" s="751"/>
      <c r="AT489" s="751"/>
      <c r="AU489" s="751"/>
      <c r="AV489" s="751"/>
      <c r="AW489" s="751"/>
      <c r="AX489" s="751"/>
      <c r="AY489" s="751"/>
      <c r="AZ489" s="751"/>
      <c r="BA489" s="751"/>
      <c r="BB489" s="751"/>
      <c r="BC489" s="751"/>
      <c r="BD489" s="751"/>
      <c r="BE489" s="751"/>
      <c r="BF489" s="751"/>
      <c r="BG489" s="751"/>
      <c r="BH489" s="751"/>
      <c r="BI489" s="751"/>
      <c r="BJ489" s="751"/>
      <c r="BK489" s="751"/>
      <c r="BL489" s="751"/>
      <c r="BM489" s="751"/>
      <c r="BN489" s="751"/>
      <c r="BO489" s="751"/>
      <c r="BP489" s="751"/>
      <c r="BQ489" s="751"/>
      <c r="BR489" s="751"/>
      <c r="BS489" s="751"/>
      <c r="BT489" s="751"/>
      <c r="BU489" s="751"/>
      <c r="BV489" s="751"/>
    </row>
    <row r="490" spans="1:74" ht="13.5" customHeight="1">
      <c r="A490" s="771" t="s">
        <v>87</v>
      </c>
      <c r="B490" s="15" t="s">
        <v>53</v>
      </c>
      <c r="C490" s="767" t="str">
        <f>VLOOKUP($C477,'2026年度(1年後期)'!$B$5:$N$207,COLUMN('2026年度(1年後期)'!$G$5),0)&amp;""</f>
        <v/>
      </c>
      <c r="D490" s="768"/>
      <c r="E490" s="773" t="str">
        <f>VLOOKUP($C477,'2026年度(2年後期)'!$B$5:$N$207,COLUMN('2026年度(2年後期)'!$G$5),0)&amp;""</f>
        <v>薬物療法と看護</v>
      </c>
      <c r="F490" s="768"/>
      <c r="G490" s="773" t="str">
        <f>VLOOKUP($C477,'2026年度(3年後期)'!$B$5:$N$207,COLUMN('2026年度(3年後期)'!$G$5),0)&amp;""</f>
        <v>領域別実習</v>
      </c>
      <c r="H490" s="768"/>
      <c r="I490" s="773" t="str">
        <f>VLOOKUP($C477,'2026年度(4年後期)'!$B$5:$N$206,COLUMN('2026年度(4年後期)'!$G$5),0)&amp;""</f>
        <v/>
      </c>
      <c r="J490" s="768"/>
      <c r="K490" s="769" t="str">
        <f>VLOOKUP($C477,'2026年度(助産後期)'!$B$5:$N$207,COLUMN('2026年度(助産後期)'!$G$5),0)&amp;""</f>
        <v/>
      </c>
      <c r="L490" s="769"/>
      <c r="M490" s="767" t="str">
        <f>VLOOKUP($C477,'2026年度(M1後期)'!$B$5:$N$207,COLUMN('2026年度(M1後期)'!$G$5),0)&amp;""</f>
        <v/>
      </c>
      <c r="N490" s="768"/>
      <c r="O490" s="769" t="str">
        <f>VLOOKUP($C477,'2026年度(M2後期)'!$B$5:$N$207,COLUMN('2026年度(M2後期)'!$G$5),0)&amp;""</f>
        <v>特別研究</v>
      </c>
      <c r="P490" s="768"/>
      <c r="Q490" s="769" t="str">
        <f>VLOOKUP($C477,'2026年度(D1後期)'!$B$5:$N$207,COLUMN('2026年度(D1後期)'!$G$5),0)&amp;""</f>
        <v/>
      </c>
      <c r="R490" s="768"/>
      <c r="S490" s="769" t="str">
        <f>VLOOKUP($C477,'2026年度(D23後期)'!$B$5:$N$207,COLUMN('2026年度(D23後期)'!$G$5),0)&amp;""</f>
        <v>特別研究</v>
      </c>
      <c r="T490" s="768"/>
      <c r="U490" s="21"/>
      <c r="V490" s="41"/>
      <c r="Z490" s="771" t="str">
        <f>A490</f>
        <v>３時限（13：30～15：00）</v>
      </c>
      <c r="AA490" s="749"/>
      <c r="AB490" s="749"/>
      <c r="AC490" s="749"/>
      <c r="AD490" s="749"/>
      <c r="AE490" s="749"/>
      <c r="AF490" s="749"/>
      <c r="AG490" s="749" t="s">
        <v>211</v>
      </c>
      <c r="AH490" s="749"/>
      <c r="AI490" s="749"/>
      <c r="AJ490" s="749"/>
      <c r="AK490" s="749"/>
      <c r="AL490" s="749"/>
      <c r="AM490" s="749"/>
      <c r="AN490" s="749"/>
      <c r="AO490" s="749"/>
      <c r="AP490" s="749"/>
      <c r="AQ490" s="749"/>
      <c r="AR490" s="749"/>
      <c r="AS490" s="749"/>
      <c r="AT490" s="749"/>
      <c r="AU490" s="749"/>
      <c r="AV490" s="749"/>
      <c r="AW490" s="749"/>
      <c r="AX490" s="749"/>
      <c r="AY490" s="749"/>
      <c r="AZ490" s="749"/>
      <c r="BA490" s="749"/>
      <c r="BB490" s="749"/>
      <c r="BC490" s="749"/>
      <c r="BD490" s="749"/>
      <c r="BE490" s="749"/>
      <c r="BF490" s="749"/>
      <c r="BG490" s="749"/>
      <c r="BH490" s="749"/>
      <c r="BI490" s="749"/>
      <c r="BJ490" s="749"/>
      <c r="BK490" s="749"/>
      <c r="BL490" s="749"/>
      <c r="BM490" s="749"/>
      <c r="BN490" s="749"/>
      <c r="BO490" s="749"/>
      <c r="BP490" s="749"/>
      <c r="BQ490" s="749"/>
      <c r="BR490" s="749"/>
      <c r="BS490" s="749"/>
      <c r="BT490" s="749"/>
      <c r="BU490" s="749"/>
      <c r="BV490" s="749"/>
    </row>
    <row r="491" spans="1:74" ht="13.5" customHeight="1">
      <c r="A491" s="771"/>
      <c r="B491" s="15" t="s">
        <v>61</v>
      </c>
      <c r="C491" s="765" t="str">
        <f>IFERROR(VLOOKUP(C490,科目・教員!$A$2:$B$342,2,0),"")</f>
        <v/>
      </c>
      <c r="D491" s="764"/>
      <c r="E491" s="766" t="str">
        <f>IFERROR(VLOOKUP(E490,科目・教員!$A$2:$B$342,2,0),"")</f>
        <v>本間　典子</v>
      </c>
      <c r="F491" s="764"/>
      <c r="G491" s="766" t="str">
        <f>IFERROR(VLOOKUP(G490,科目・教員!$A$2:$B$342,2,0),"")</f>
        <v/>
      </c>
      <c r="H491" s="764"/>
      <c r="I491" s="766" t="str">
        <f>IFERROR(VLOOKUP(I490,科目・教員!$A$2:$B$342,2,0),"")</f>
        <v/>
      </c>
      <c r="J491" s="764"/>
      <c r="K491" s="763" t="str">
        <f>IFERROR(VLOOKUP(K490,科目・教員!$A$2:$B$342,2,0),"")</f>
        <v/>
      </c>
      <c r="L491" s="763"/>
      <c r="M491" s="765" t="str">
        <f>IFERROR(VLOOKUP(M490,科目・教員!$A$2:$B$342,2,0),"")</f>
        <v/>
      </c>
      <c r="N491" s="764"/>
      <c r="O491" s="763" t="str">
        <f>IFERROR(VLOOKUP(O490,科目・教員!$A$2:$B$342,2,0),"")</f>
        <v/>
      </c>
      <c r="P491" s="764"/>
      <c r="Q491" s="763" t="str">
        <f>IFERROR(VLOOKUP(Q490,科目・教員!$A$2:$B$342,2,0),"")</f>
        <v/>
      </c>
      <c r="R491" s="764"/>
      <c r="S491" s="763" t="str">
        <f>IFERROR(VLOOKUP(S490,科目・教員!$A$2:$B$342,2,0),"")</f>
        <v/>
      </c>
      <c r="T491" s="764"/>
      <c r="U491" s="21"/>
      <c r="V491" s="41"/>
      <c r="Z491" s="771"/>
      <c r="AA491" s="750"/>
      <c r="AB491" s="750"/>
      <c r="AC491" s="750"/>
      <c r="AD491" s="750"/>
      <c r="AE491" s="750"/>
      <c r="AF491" s="750"/>
      <c r="AG491" s="750"/>
      <c r="AH491" s="750"/>
      <c r="AI491" s="750"/>
      <c r="AJ491" s="750"/>
      <c r="AK491" s="750"/>
      <c r="AL491" s="750"/>
      <c r="AM491" s="750"/>
      <c r="AN491" s="750"/>
      <c r="AO491" s="750"/>
      <c r="AP491" s="750"/>
      <c r="AQ491" s="750"/>
      <c r="AR491" s="750"/>
      <c r="AS491" s="750"/>
      <c r="AT491" s="750"/>
      <c r="AU491" s="750"/>
      <c r="AV491" s="750"/>
      <c r="AW491" s="750"/>
      <c r="AX491" s="750"/>
      <c r="AY491" s="750"/>
      <c r="AZ491" s="750"/>
      <c r="BA491" s="750"/>
      <c r="BB491" s="750"/>
      <c r="BC491" s="750"/>
      <c r="BD491" s="750"/>
      <c r="BE491" s="750"/>
      <c r="BF491" s="750"/>
      <c r="BG491" s="750"/>
      <c r="BH491" s="750"/>
      <c r="BI491" s="750"/>
      <c r="BJ491" s="750"/>
      <c r="BK491" s="750"/>
      <c r="BL491" s="750"/>
      <c r="BM491" s="750"/>
      <c r="BN491" s="750"/>
      <c r="BO491" s="750"/>
      <c r="BP491" s="750"/>
      <c r="BQ491" s="750"/>
      <c r="BR491" s="750"/>
      <c r="BS491" s="750"/>
      <c r="BT491" s="750"/>
      <c r="BU491" s="750"/>
      <c r="BV491" s="750"/>
    </row>
    <row r="492" spans="1:74" ht="13.5" customHeight="1">
      <c r="A492" s="771"/>
      <c r="B492" s="15" t="s">
        <v>65</v>
      </c>
      <c r="C492" s="765" t="str">
        <f>VLOOKUP($C477,'2026年度(1年後期)'!$B$5:$N$207,COLUMN('2026年度(1年後期)'!$G$5)+1,0)&amp;""</f>
        <v/>
      </c>
      <c r="D492" s="764"/>
      <c r="E492" s="766" t="str">
        <f>VLOOKUP($C477,'2026年度(2年後期)'!$B$5:$N$207,COLUMN('2026年度(2年後期)'!$G$5)+1,0)&amp;""</f>
        <v>201</v>
      </c>
      <c r="F492" s="764"/>
      <c r="G492" s="766" t="str">
        <f>VLOOKUP($C477,'2026年度(3年後期)'!$B$5:$N$207,COLUMN('2026年度(3年後期)'!$G$5)+1,0)&amp;""</f>
        <v/>
      </c>
      <c r="H492" s="764"/>
      <c r="I492" s="766" t="str">
        <f>VLOOKUP($C477,'2026年度(4年後期)'!$B$5:$N$206,COLUMN('2026年度(4年後期)'!$G$5)+1,0)&amp;""</f>
        <v/>
      </c>
      <c r="J492" s="764"/>
      <c r="K492" s="763" t="str">
        <f>VLOOKUP($C477,'2026年度(助産後期)'!$B$5:$N$207,COLUMN('2026年度(助産後期)'!$G$5)+1,0)&amp;""</f>
        <v/>
      </c>
      <c r="L492" s="763"/>
      <c r="M492" s="765" t="str">
        <f>VLOOKUP($C477,'2026年度(M1後期)'!$B$5:$N$207,COLUMN('2026年度(M1後期)'!$G$5)+1,0)&amp;""</f>
        <v/>
      </c>
      <c r="N492" s="764"/>
      <c r="O492" s="763" t="str">
        <f>VLOOKUP($C477,'2026年度(M2後期)'!$B$5:$N$207,COLUMN('2026年度(M2後期)'!$G$5)+1,0)&amp;""</f>
        <v/>
      </c>
      <c r="P492" s="764"/>
      <c r="Q492" s="763" t="str">
        <f>VLOOKUP($C477,'2026年度(D1後期)'!$B$5:$N$207,COLUMN('2026年度(D1後期)'!$G$5)+1,0)&amp;""</f>
        <v/>
      </c>
      <c r="R492" s="764"/>
      <c r="S492" s="763" t="str">
        <f>VLOOKUP($C477,'2026年度(D23後期)'!$B$5:$N$207,COLUMN('2026年度(D23後期)'!$G$5)+1,0)&amp;""</f>
        <v/>
      </c>
      <c r="T492" s="764"/>
      <c r="U492" s="21"/>
      <c r="V492" s="41"/>
      <c r="Z492" s="771"/>
      <c r="AA492" s="750"/>
      <c r="AB492" s="750"/>
      <c r="AC492" s="750"/>
      <c r="AD492" s="750"/>
      <c r="AE492" s="750"/>
      <c r="AF492" s="750"/>
      <c r="AG492" s="750"/>
      <c r="AH492" s="750"/>
      <c r="AI492" s="750"/>
      <c r="AJ492" s="750"/>
      <c r="AK492" s="750"/>
      <c r="AL492" s="750"/>
      <c r="AM492" s="750"/>
      <c r="AN492" s="750"/>
      <c r="AO492" s="750"/>
      <c r="AP492" s="750"/>
      <c r="AQ492" s="750"/>
      <c r="AR492" s="750"/>
      <c r="AS492" s="750"/>
      <c r="AT492" s="750"/>
      <c r="AU492" s="750"/>
      <c r="AV492" s="750"/>
      <c r="AW492" s="750"/>
      <c r="AX492" s="750"/>
      <c r="AY492" s="750"/>
      <c r="AZ492" s="750"/>
      <c r="BA492" s="750"/>
      <c r="BB492" s="750"/>
      <c r="BC492" s="750"/>
      <c r="BD492" s="750"/>
      <c r="BE492" s="750"/>
      <c r="BF492" s="750"/>
      <c r="BG492" s="750"/>
      <c r="BH492" s="750"/>
      <c r="BI492" s="750"/>
      <c r="BJ492" s="750"/>
      <c r="BK492" s="750"/>
      <c r="BL492" s="750"/>
      <c r="BM492" s="750"/>
      <c r="BN492" s="750"/>
      <c r="BO492" s="750"/>
      <c r="BP492" s="750"/>
      <c r="BQ492" s="750"/>
      <c r="BR492" s="750"/>
      <c r="BS492" s="750"/>
      <c r="BT492" s="750"/>
      <c r="BU492" s="750"/>
      <c r="BV492" s="750"/>
    </row>
    <row r="493" spans="1:74" ht="13.5" customHeight="1">
      <c r="A493" s="786"/>
      <c r="B493" s="16" t="s">
        <v>68</v>
      </c>
      <c r="C493" s="762"/>
      <c r="D493" s="760"/>
      <c r="E493" s="759"/>
      <c r="F493" s="760"/>
      <c r="G493" s="759"/>
      <c r="H493" s="760"/>
      <c r="I493" s="759"/>
      <c r="J493" s="760"/>
      <c r="K493" s="761"/>
      <c r="L493" s="761"/>
      <c r="M493" s="762"/>
      <c r="N493" s="760"/>
      <c r="O493" s="761"/>
      <c r="P493" s="760"/>
      <c r="Q493" s="761"/>
      <c r="R493" s="760"/>
      <c r="S493" s="761"/>
      <c r="T493" s="760"/>
      <c r="U493" s="21"/>
      <c r="V493" s="41"/>
      <c r="Z493" s="772"/>
      <c r="AA493" s="751"/>
      <c r="AB493" s="751"/>
      <c r="AC493" s="751"/>
      <c r="AD493" s="751"/>
      <c r="AE493" s="751"/>
      <c r="AF493" s="751"/>
      <c r="AG493" s="751"/>
      <c r="AH493" s="751"/>
      <c r="AI493" s="751"/>
      <c r="AJ493" s="751"/>
      <c r="AK493" s="751"/>
      <c r="AL493" s="751"/>
      <c r="AM493" s="751"/>
      <c r="AN493" s="751"/>
      <c r="AO493" s="751"/>
      <c r="AP493" s="751"/>
      <c r="AQ493" s="751"/>
      <c r="AR493" s="751"/>
      <c r="AS493" s="751"/>
      <c r="AT493" s="751"/>
      <c r="AU493" s="751"/>
      <c r="AV493" s="751"/>
      <c r="AW493" s="751"/>
      <c r="AX493" s="751"/>
      <c r="AY493" s="751"/>
      <c r="AZ493" s="751"/>
      <c r="BA493" s="751"/>
      <c r="BB493" s="751"/>
      <c r="BC493" s="751"/>
      <c r="BD493" s="751"/>
      <c r="BE493" s="751"/>
      <c r="BF493" s="751"/>
      <c r="BG493" s="751"/>
      <c r="BH493" s="751"/>
      <c r="BI493" s="751"/>
      <c r="BJ493" s="751"/>
      <c r="BK493" s="751"/>
      <c r="BL493" s="751"/>
      <c r="BM493" s="751"/>
      <c r="BN493" s="751"/>
      <c r="BO493" s="751"/>
      <c r="BP493" s="751"/>
      <c r="BQ493" s="751"/>
      <c r="BR493" s="751"/>
      <c r="BS493" s="751"/>
      <c r="BT493" s="751"/>
      <c r="BU493" s="751"/>
      <c r="BV493" s="751"/>
    </row>
    <row r="494" spans="1:74" ht="13.5" customHeight="1">
      <c r="A494" s="771" t="s">
        <v>103</v>
      </c>
      <c r="B494" s="15" t="s">
        <v>53</v>
      </c>
      <c r="C494" s="767" t="str">
        <f>VLOOKUP($C477,'2026年度(1年後期)'!$B$5:$N$207,COLUMN('2026年度(1年後期)'!$I$5),0)&amp;""</f>
        <v/>
      </c>
      <c r="D494" s="768"/>
      <c r="E494" s="889" t="str">
        <f>VLOOKUP($C477,'2026年度(2年後期)'!$B$5:$N$207,COLUMN('2026年度(2年後期)'!$I$5),0)&amp;""</f>
        <v>看護基礎理論
追再試</v>
      </c>
      <c r="F494" s="829"/>
      <c r="G494" s="773" t="str">
        <f>VLOOKUP($C477,'2026年度(3年後期)'!$B$5:$N$207,COLUMN('2026年度(3年後期)'!$I$5),0)&amp;""</f>
        <v>領域別実習</v>
      </c>
      <c r="H494" s="768"/>
      <c r="I494" s="773" t="str">
        <f>VLOOKUP($C477,'2026年度(4年後期)'!$B$5:$N$206,COLUMN('2026年度(4年後期)'!$I$5),0)&amp;""</f>
        <v/>
      </c>
      <c r="J494" s="768"/>
      <c r="K494" s="769" t="str">
        <f>VLOOKUP($C477,'2026年度(助産後期)'!$B$5:$N$207,COLUMN('2026年度(助産後期)'!$I$5),0)&amp;""</f>
        <v/>
      </c>
      <c r="L494" s="769"/>
      <c r="M494" s="767" t="str">
        <f>VLOOKUP($C477,'2026年度(M1後期)'!$B$5:$N$207,COLUMN('2026年度(M1後期)'!$I$5),0)&amp;""</f>
        <v/>
      </c>
      <c r="N494" s="768"/>
      <c r="O494" s="769" t="str">
        <f>VLOOKUP($C477,'2026年度(M2後期)'!$B$5:$N$207,COLUMN('2026年度(M2後期)'!$I$5),0)&amp;""</f>
        <v>特別研究</v>
      </c>
      <c r="P494" s="768"/>
      <c r="Q494" s="769" t="str">
        <f>VLOOKUP($C477,'2026年度(D1後期)'!$B$5:$N$207,COLUMN('2026年度(D1後期)'!$I$5),0)&amp;""</f>
        <v/>
      </c>
      <c r="R494" s="768"/>
      <c r="S494" s="769" t="str">
        <f>VLOOKUP($C477,'2026年度(D23後期)'!$B$5:$N$207,COLUMN('2026年度(D23後期)'!$I$5),0)&amp;""</f>
        <v>特別研究</v>
      </c>
      <c r="T494" s="768"/>
      <c r="U494" s="21"/>
      <c r="V494" s="41"/>
      <c r="Z494" s="771" t="str">
        <f>A494</f>
        <v>４時限（15：10～16：40）</v>
      </c>
      <c r="AA494" s="749"/>
      <c r="AB494" s="749"/>
      <c r="AC494" s="749"/>
      <c r="AD494" s="749"/>
      <c r="AE494" s="749"/>
      <c r="AF494" s="749"/>
      <c r="AG494" s="749"/>
      <c r="AH494" s="749"/>
      <c r="AI494" s="749" t="s">
        <v>498</v>
      </c>
      <c r="AJ494" s="749"/>
      <c r="AK494" s="749"/>
      <c r="AL494" s="749"/>
      <c r="AM494" s="749"/>
      <c r="AN494" s="749"/>
      <c r="AO494" s="749"/>
      <c r="AP494" s="749"/>
      <c r="AQ494" s="749"/>
      <c r="AR494" s="749"/>
      <c r="AS494" s="749"/>
      <c r="AT494" s="749"/>
      <c r="AU494" s="749"/>
      <c r="AV494" s="749"/>
      <c r="AW494" s="749"/>
      <c r="AX494" s="749"/>
      <c r="AY494" s="749"/>
      <c r="AZ494" s="749"/>
      <c r="BA494" s="749"/>
      <c r="BB494" s="749"/>
      <c r="BC494" s="749"/>
      <c r="BD494" s="749"/>
      <c r="BE494" s="749"/>
      <c r="BF494" s="749"/>
      <c r="BG494" s="749"/>
      <c r="BH494" s="749"/>
      <c r="BI494" s="749"/>
      <c r="BJ494" s="749"/>
      <c r="BK494" s="749"/>
      <c r="BL494" s="749"/>
      <c r="BM494" s="749"/>
      <c r="BN494" s="749"/>
      <c r="BO494" s="749"/>
      <c r="BP494" s="749"/>
      <c r="BQ494" s="749"/>
      <c r="BR494" s="749"/>
      <c r="BS494" s="749"/>
      <c r="BT494" s="749"/>
      <c r="BU494" s="749"/>
      <c r="BV494" s="749"/>
    </row>
    <row r="495" spans="1:74" ht="13.5" customHeight="1">
      <c r="A495" s="771"/>
      <c r="B495" s="15" t="s">
        <v>61</v>
      </c>
      <c r="C495" s="765" t="str">
        <f>IFERROR(VLOOKUP(C494,科目・教員!$A$2:$B$342,2,0),"")</f>
        <v/>
      </c>
      <c r="D495" s="764"/>
      <c r="E495" s="890" t="str">
        <f>IFERROR(VLOOKUP(E494,科目・教員!$A$2:$B$342,2,0),"")</f>
        <v/>
      </c>
      <c r="F495" s="827"/>
      <c r="G495" s="766" t="str">
        <f>IFERROR(VLOOKUP(G494,科目・教員!$A$2:$B$342,2,0),"")</f>
        <v/>
      </c>
      <c r="H495" s="764"/>
      <c r="I495" s="766" t="str">
        <f>IFERROR(VLOOKUP(I494,科目・教員!$A$2:$B$342,2,0),"")</f>
        <v/>
      </c>
      <c r="J495" s="764"/>
      <c r="K495" s="763" t="str">
        <f>IFERROR(VLOOKUP(K494,科目・教員!$A$2:$B$342,2,0),"")</f>
        <v/>
      </c>
      <c r="L495" s="763"/>
      <c r="M495" s="765" t="str">
        <f>IFERROR(VLOOKUP(M494,科目・教員!$A$2:$B$342,2,0),"")</f>
        <v/>
      </c>
      <c r="N495" s="764"/>
      <c r="O495" s="763" t="str">
        <f>IFERROR(VLOOKUP(O494,科目・教員!$A$2:$B$342,2,0),"")</f>
        <v/>
      </c>
      <c r="P495" s="764"/>
      <c r="Q495" s="763" t="str">
        <f>IFERROR(VLOOKUP(Q494,科目・教員!$A$2:$B$342,2,0),"")</f>
        <v/>
      </c>
      <c r="R495" s="764"/>
      <c r="S495" s="763" t="str">
        <f>IFERROR(VLOOKUP(S494,科目・教員!$A$2:$B$342,2,0),"")</f>
        <v/>
      </c>
      <c r="T495" s="764"/>
      <c r="U495" s="21"/>
      <c r="V495" s="41"/>
      <c r="Z495" s="771"/>
      <c r="AA495" s="750"/>
      <c r="AB495" s="750"/>
      <c r="AC495" s="750"/>
      <c r="AD495" s="750"/>
      <c r="AE495" s="750"/>
      <c r="AF495" s="750"/>
      <c r="AG495" s="750"/>
      <c r="AH495" s="750"/>
      <c r="AI495" s="750"/>
      <c r="AJ495" s="750"/>
      <c r="AK495" s="750"/>
      <c r="AL495" s="750"/>
      <c r="AM495" s="750"/>
      <c r="AN495" s="750"/>
      <c r="AO495" s="750"/>
      <c r="AP495" s="750"/>
      <c r="AQ495" s="750"/>
      <c r="AR495" s="750"/>
      <c r="AS495" s="750"/>
      <c r="AT495" s="750"/>
      <c r="AU495" s="750"/>
      <c r="AV495" s="750"/>
      <c r="AW495" s="750"/>
      <c r="AX495" s="750"/>
      <c r="AY495" s="750"/>
      <c r="AZ495" s="750"/>
      <c r="BA495" s="750"/>
      <c r="BB495" s="750"/>
      <c r="BC495" s="750"/>
      <c r="BD495" s="750"/>
      <c r="BE495" s="750"/>
      <c r="BF495" s="750"/>
      <c r="BG495" s="750"/>
      <c r="BH495" s="750"/>
      <c r="BI495" s="750"/>
      <c r="BJ495" s="750"/>
      <c r="BK495" s="750"/>
      <c r="BL495" s="750"/>
      <c r="BM495" s="750"/>
      <c r="BN495" s="750"/>
      <c r="BO495" s="750"/>
      <c r="BP495" s="750"/>
      <c r="BQ495" s="750"/>
      <c r="BR495" s="750"/>
      <c r="BS495" s="750"/>
      <c r="BT495" s="750"/>
      <c r="BU495" s="750"/>
      <c r="BV495" s="750"/>
    </row>
    <row r="496" spans="1:74" ht="13.5" customHeight="1">
      <c r="A496" s="771"/>
      <c r="B496" s="15" t="s">
        <v>65</v>
      </c>
      <c r="C496" s="765" t="str">
        <f>VLOOKUP($C477,'2026年度(1年後期)'!$B$5:$N$207,COLUMN('2026年度(1年後期)'!$I$5)+1,0)&amp;""</f>
        <v/>
      </c>
      <c r="D496" s="764"/>
      <c r="E496" s="890" t="str">
        <f>VLOOKUP($C477,'2026年度(2年後期)'!$B$5:$N$207,COLUMN('2026年度(2年後期)'!$I$5)+1,0)&amp;""</f>
        <v>203</v>
      </c>
      <c r="F496" s="827"/>
      <c r="G496" s="766" t="str">
        <f>VLOOKUP($C477,'2026年度(3年後期)'!$B$5:$N$207,COLUMN('2026年度(3年後期)'!$I$5)+1,0)&amp;""</f>
        <v/>
      </c>
      <c r="H496" s="764"/>
      <c r="I496" s="766" t="str">
        <f>VLOOKUP($C477,'2026年度(4年後期)'!$B$5:$N$206,COLUMN('2026年度(4年後期)'!$I$5)+1,0)&amp;""</f>
        <v/>
      </c>
      <c r="J496" s="764"/>
      <c r="K496" s="763" t="str">
        <f>VLOOKUP($C477,'2026年度(助産後期)'!$B$5:$N$207,COLUMN('2026年度(助産後期)'!$I$5)+1,0)&amp;""</f>
        <v/>
      </c>
      <c r="L496" s="763"/>
      <c r="M496" s="765" t="str">
        <f>VLOOKUP($C477,'2026年度(M1後期)'!$B$5:$N$207,COLUMN('2026年度(M1後期)'!$I$5)+1,0)&amp;""</f>
        <v/>
      </c>
      <c r="N496" s="764"/>
      <c r="O496" s="763" t="str">
        <f>VLOOKUP($C477,'2026年度(M2後期)'!$B$5:$N$207,COLUMN('2026年度(M2後期)'!$I$5)+1,0)&amp;""</f>
        <v/>
      </c>
      <c r="P496" s="764"/>
      <c r="Q496" s="763" t="str">
        <f>VLOOKUP($C477,'2026年度(D1後期)'!$B$5:$N$207,COLUMN('2026年度(D1後期)'!$I$5)+1,0)&amp;""</f>
        <v/>
      </c>
      <c r="R496" s="764"/>
      <c r="S496" s="763" t="str">
        <f>VLOOKUP($C477,'2026年度(D23後期)'!$B$5:$N$207,COLUMN('2026年度(D23後期)'!$I$5)+1,0)&amp;""</f>
        <v/>
      </c>
      <c r="T496" s="764"/>
      <c r="U496" s="21"/>
      <c r="V496" s="41"/>
      <c r="Z496" s="771"/>
      <c r="AA496" s="750"/>
      <c r="AB496" s="750"/>
      <c r="AC496" s="750"/>
      <c r="AD496" s="750"/>
      <c r="AE496" s="750"/>
      <c r="AF496" s="750"/>
      <c r="AG496" s="750"/>
      <c r="AH496" s="750"/>
      <c r="AI496" s="750"/>
      <c r="AJ496" s="750"/>
      <c r="AK496" s="750"/>
      <c r="AL496" s="750"/>
      <c r="AM496" s="750"/>
      <c r="AN496" s="750"/>
      <c r="AO496" s="750"/>
      <c r="AP496" s="750"/>
      <c r="AQ496" s="750"/>
      <c r="AR496" s="750"/>
      <c r="AS496" s="750"/>
      <c r="AT496" s="750"/>
      <c r="AU496" s="750"/>
      <c r="AV496" s="750"/>
      <c r="AW496" s="750"/>
      <c r="AX496" s="750"/>
      <c r="AY496" s="750"/>
      <c r="AZ496" s="750"/>
      <c r="BA496" s="750"/>
      <c r="BB496" s="750"/>
      <c r="BC496" s="750"/>
      <c r="BD496" s="750"/>
      <c r="BE496" s="750"/>
      <c r="BF496" s="750"/>
      <c r="BG496" s="750"/>
      <c r="BH496" s="750"/>
      <c r="BI496" s="750"/>
      <c r="BJ496" s="750"/>
      <c r="BK496" s="750"/>
      <c r="BL496" s="750"/>
      <c r="BM496" s="750"/>
      <c r="BN496" s="750"/>
      <c r="BO496" s="750"/>
      <c r="BP496" s="750"/>
      <c r="BQ496" s="750"/>
      <c r="BR496" s="750"/>
      <c r="BS496" s="750"/>
      <c r="BT496" s="750"/>
      <c r="BU496" s="750"/>
      <c r="BV496" s="750"/>
    </row>
    <row r="497" spans="1:74" ht="13.5" customHeight="1">
      <c r="A497" s="772"/>
      <c r="B497" s="16" t="s">
        <v>68</v>
      </c>
      <c r="C497" s="805"/>
      <c r="D497" s="823"/>
      <c r="E497" s="887"/>
      <c r="F497" s="880"/>
      <c r="G497" s="759"/>
      <c r="H497" s="760"/>
      <c r="I497" s="759"/>
      <c r="J497" s="760"/>
      <c r="K497" s="761"/>
      <c r="L497" s="761"/>
      <c r="M497" s="762"/>
      <c r="N497" s="760"/>
      <c r="O497" s="761"/>
      <c r="P497" s="760"/>
      <c r="Q497" s="761"/>
      <c r="R497" s="760"/>
      <c r="S497" s="761"/>
      <c r="T497" s="760"/>
      <c r="U497" s="21"/>
      <c r="V497" s="41"/>
      <c r="Z497" s="772"/>
      <c r="AA497" s="751"/>
      <c r="AB497" s="751"/>
      <c r="AC497" s="751"/>
      <c r="AD497" s="751"/>
      <c r="AE497" s="751"/>
      <c r="AF497" s="751"/>
      <c r="AG497" s="751"/>
      <c r="AH497" s="751"/>
      <c r="AI497" s="751"/>
      <c r="AJ497" s="751"/>
      <c r="AK497" s="751"/>
      <c r="AL497" s="751"/>
      <c r="AM497" s="751"/>
      <c r="AN497" s="751"/>
      <c r="AO497" s="751"/>
      <c r="AP497" s="751"/>
      <c r="AQ497" s="751"/>
      <c r="AR497" s="751"/>
      <c r="AS497" s="751"/>
      <c r="AT497" s="751"/>
      <c r="AU497" s="751"/>
      <c r="AV497" s="751"/>
      <c r="AW497" s="751"/>
      <c r="AX497" s="751"/>
      <c r="AY497" s="751"/>
      <c r="AZ497" s="751"/>
      <c r="BA497" s="751"/>
      <c r="BB497" s="751"/>
      <c r="BC497" s="751"/>
      <c r="BD497" s="751"/>
      <c r="BE497" s="751"/>
      <c r="BF497" s="751"/>
      <c r="BG497" s="751"/>
      <c r="BH497" s="751"/>
      <c r="BI497" s="751"/>
      <c r="BJ497" s="751"/>
      <c r="BK497" s="751"/>
      <c r="BL497" s="751"/>
      <c r="BM497" s="751"/>
      <c r="BN497" s="751"/>
      <c r="BO497" s="751"/>
      <c r="BP497" s="751"/>
      <c r="BQ497" s="751"/>
      <c r="BR497" s="751"/>
      <c r="BS497" s="751"/>
      <c r="BT497" s="751"/>
      <c r="BU497" s="751"/>
      <c r="BV497" s="751"/>
    </row>
    <row r="498" spans="1:74" ht="13.5" customHeight="1">
      <c r="A498" s="771" t="s">
        <v>112</v>
      </c>
      <c r="B498" s="15" t="s">
        <v>53</v>
      </c>
      <c r="C498" s="767" t="str">
        <f>VLOOKUP($C477,'2026年度(1年後期)'!$B$5:$N$207,COLUMN('2026年度(1年後期)'!$K$5),0)&amp;""</f>
        <v/>
      </c>
      <c r="D498" s="768"/>
      <c r="E498" s="773" t="str">
        <f>VLOOKUP($C477,'2026年度(2年後期)'!$B$5:$N$207,COLUMN('2026年度(2年後期)'!$K$5),0)&amp;""</f>
        <v/>
      </c>
      <c r="F498" s="768"/>
      <c r="G498" s="773" t="str">
        <f>VLOOKUP($C477,'2026年度(3年後期)'!$B$5:$N$207,COLUMN('2026年度(3年後期)'!$K$5),0)&amp;""</f>
        <v/>
      </c>
      <c r="H498" s="768"/>
      <c r="I498" s="773" t="str">
        <f>VLOOKUP($C477,'2026年度(4年後期)'!$B$5:$N$206,COLUMN('2026年度(4年後期)'!$K$5),0)&amp;""</f>
        <v/>
      </c>
      <c r="J498" s="768"/>
      <c r="K498" s="769" t="str">
        <f>VLOOKUP($C477,'2026年度(助産後期)'!$B$5:$N$207,COLUMN('2026年度(助産後期)'!$K$5),0)&amp;""</f>
        <v/>
      </c>
      <c r="L498" s="769"/>
      <c r="M498" s="767" t="str">
        <f>VLOOKUP($C477,'2026年度(M1後期)'!$B$5:$N$207,COLUMN('2026年度(M1後期)'!$K$5),0)&amp;""</f>
        <v/>
      </c>
      <c r="N498" s="768"/>
      <c r="O498" s="769" t="str">
        <f>VLOOKUP($C477,'2026年度(M2後期)'!$B$5:$N$207,COLUMN('2026年度(M2後期)'!$K$5),0)&amp;""</f>
        <v/>
      </c>
      <c r="P498" s="768"/>
      <c r="Q498" s="769" t="str">
        <f>VLOOKUP($C477,'2026年度(D1後期)'!$B$5:$N$207,COLUMN('2026年度(D1後期)'!$K$5),0)&amp;""</f>
        <v/>
      </c>
      <c r="R498" s="768"/>
      <c r="S498" s="769" t="str">
        <f>VLOOKUP($C477,'2026年度(D23後期)'!$B$5:$N$207,COLUMN('2026年度(D23後期)'!$K$5),0)&amp;""</f>
        <v/>
      </c>
      <c r="T498" s="768"/>
      <c r="U498" s="21"/>
      <c r="V498" s="41"/>
      <c r="Z498" s="771" t="str">
        <f>A498</f>
        <v>５時限（16：50～18：20）</v>
      </c>
      <c r="AA498" s="749"/>
      <c r="AB498" s="749"/>
      <c r="AC498" s="749"/>
      <c r="AD498" s="749"/>
      <c r="AE498" s="749"/>
      <c r="AF498" s="749"/>
      <c r="AG498" s="749"/>
      <c r="AH498" s="749"/>
      <c r="AI498" s="749"/>
      <c r="AJ498" s="749"/>
      <c r="AK498" s="749"/>
      <c r="AL498" s="749"/>
      <c r="AM498" s="749"/>
      <c r="AN498" s="749"/>
      <c r="AO498" s="749"/>
      <c r="AP498" s="749"/>
      <c r="AQ498" s="749"/>
      <c r="AR498" s="749"/>
      <c r="AS498" s="749"/>
      <c r="AT498" s="749"/>
      <c r="AU498" s="749"/>
      <c r="AV498" s="749"/>
      <c r="AW498" s="749"/>
      <c r="AX498" s="749"/>
      <c r="AY498" s="749"/>
      <c r="AZ498" s="749"/>
      <c r="BA498" s="749"/>
      <c r="BB498" s="749"/>
      <c r="BC498" s="749"/>
      <c r="BD498" s="749"/>
      <c r="BE498" s="749"/>
      <c r="BF498" s="749"/>
      <c r="BG498" s="749"/>
      <c r="BH498" s="749"/>
      <c r="BI498" s="749"/>
      <c r="BJ498" s="749"/>
      <c r="BK498" s="749"/>
      <c r="BL498" s="749"/>
      <c r="BM498" s="749"/>
      <c r="BN498" s="749"/>
      <c r="BO498" s="749"/>
      <c r="BP498" s="749"/>
      <c r="BQ498" s="749"/>
      <c r="BR498" s="749"/>
      <c r="BS498" s="749"/>
      <c r="BT498" s="749"/>
      <c r="BU498" s="749"/>
      <c r="BV498" s="749"/>
    </row>
    <row r="499" spans="1:74" ht="13.5" customHeight="1">
      <c r="A499" s="771"/>
      <c r="B499" s="15" t="s">
        <v>61</v>
      </c>
      <c r="C499" s="765" t="str">
        <f>IFERROR(VLOOKUP(C498,科目・教員!$A$2:$B$342,2,0),"")</f>
        <v/>
      </c>
      <c r="D499" s="764"/>
      <c r="E499" s="766" t="str">
        <f>IFERROR(VLOOKUP(E498,科目・教員!$A$2:$B$342,2,0),"")</f>
        <v/>
      </c>
      <c r="F499" s="764"/>
      <c r="G499" s="766" t="str">
        <f>IFERROR(VLOOKUP(G498,科目・教員!$A$2:$B$342,2,0),"")</f>
        <v/>
      </c>
      <c r="H499" s="764"/>
      <c r="I499" s="766" t="str">
        <f>IFERROR(VLOOKUP(I498,科目・教員!$A$2:$B$342,2,0),"")</f>
        <v/>
      </c>
      <c r="J499" s="764"/>
      <c r="K499" s="763" t="str">
        <f>IFERROR(VLOOKUP(K498,科目・教員!$A$2:$B$342,2,0),"")</f>
        <v/>
      </c>
      <c r="L499" s="763"/>
      <c r="M499" s="765" t="str">
        <f>IFERROR(VLOOKUP(M498,科目・教員!$A$2:$B$342,2,0),"")</f>
        <v/>
      </c>
      <c r="N499" s="764"/>
      <c r="O499" s="763" t="str">
        <f>IFERROR(VLOOKUP(O498,科目・教員!$A$2:$B$342,2,0),"")</f>
        <v/>
      </c>
      <c r="P499" s="764"/>
      <c r="Q499" s="763" t="str">
        <f>IFERROR(VLOOKUP(Q498,科目・教員!$A$2:$B$342,2,0),"")</f>
        <v/>
      </c>
      <c r="R499" s="764"/>
      <c r="S499" s="763" t="str">
        <f>IFERROR(VLOOKUP(S498,科目・教員!$A$2:$B$342,2,0),"")</f>
        <v/>
      </c>
      <c r="T499" s="764"/>
      <c r="U499" s="21"/>
      <c r="V499" s="41"/>
      <c r="Z499" s="771"/>
      <c r="AA499" s="750"/>
      <c r="AB499" s="750"/>
      <c r="AC499" s="750"/>
      <c r="AD499" s="750"/>
      <c r="AE499" s="750"/>
      <c r="AF499" s="750"/>
      <c r="AG499" s="750"/>
      <c r="AH499" s="750"/>
      <c r="AI499" s="750"/>
      <c r="AJ499" s="750"/>
      <c r="AK499" s="750"/>
      <c r="AL499" s="750"/>
      <c r="AM499" s="750"/>
      <c r="AN499" s="750"/>
      <c r="AO499" s="750"/>
      <c r="AP499" s="750"/>
      <c r="AQ499" s="750"/>
      <c r="AR499" s="750"/>
      <c r="AS499" s="750"/>
      <c r="AT499" s="750"/>
      <c r="AU499" s="750"/>
      <c r="AV499" s="750"/>
      <c r="AW499" s="750"/>
      <c r="AX499" s="750"/>
      <c r="AY499" s="750"/>
      <c r="AZ499" s="750"/>
      <c r="BA499" s="750"/>
      <c r="BB499" s="750"/>
      <c r="BC499" s="750"/>
      <c r="BD499" s="750"/>
      <c r="BE499" s="750"/>
      <c r="BF499" s="750"/>
      <c r="BG499" s="750"/>
      <c r="BH499" s="750"/>
      <c r="BI499" s="750"/>
      <c r="BJ499" s="750"/>
      <c r="BK499" s="750"/>
      <c r="BL499" s="750"/>
      <c r="BM499" s="750"/>
      <c r="BN499" s="750"/>
      <c r="BO499" s="750"/>
      <c r="BP499" s="750"/>
      <c r="BQ499" s="750"/>
      <c r="BR499" s="750"/>
      <c r="BS499" s="750"/>
      <c r="BT499" s="750"/>
      <c r="BU499" s="750"/>
      <c r="BV499" s="750"/>
    </row>
    <row r="500" spans="1:74" ht="13.5" customHeight="1">
      <c r="A500" s="771"/>
      <c r="B500" s="15" t="s">
        <v>65</v>
      </c>
      <c r="C500" s="765" t="str">
        <f>VLOOKUP($C477,'2026年度(1年後期)'!$B$5:$N$207,COLUMN('2026年度(1年後期)'!$K$5)+1,0)&amp;""</f>
        <v/>
      </c>
      <c r="D500" s="764"/>
      <c r="E500" s="766" t="str">
        <f>VLOOKUP($C477,'2026年度(2年後期)'!$B$5:$N$207,COLUMN('2026年度(2年後期)'!$K$5)+1,0)&amp;""</f>
        <v/>
      </c>
      <c r="F500" s="764"/>
      <c r="G500" s="766" t="str">
        <f>VLOOKUP($C477,'2026年度(3年後期)'!$B$5:$N$207,COLUMN('2026年度(3年後期)'!$K$5)+1,0)&amp;""</f>
        <v/>
      </c>
      <c r="H500" s="764"/>
      <c r="I500" s="766" t="str">
        <f>VLOOKUP($C477,'2026年度(4年後期)'!$B$5:$N$206,COLUMN('2026年度(4年後期)'!$K$5)+1,0)&amp;""</f>
        <v/>
      </c>
      <c r="J500" s="764"/>
      <c r="K500" s="763" t="str">
        <f>VLOOKUP($C477,'2026年度(助産後期)'!$B$5:$N$207,COLUMN('2026年度(助産後期)'!$K$5)+1,0)&amp;""</f>
        <v/>
      </c>
      <c r="L500" s="763"/>
      <c r="M500" s="765" t="str">
        <f>VLOOKUP($C477,'2026年度(M1後期)'!$B$5:$N$207,COLUMN('2026年度(M1後期)'!$K$5)+1,0)&amp;""</f>
        <v/>
      </c>
      <c r="N500" s="764"/>
      <c r="O500" s="763" t="str">
        <f>VLOOKUP($C477,'2026年度(M2後期)'!$B$5:$N$207,COLUMN('2026年度(M2後期)'!$K$5)+1,0)&amp;""</f>
        <v/>
      </c>
      <c r="P500" s="764"/>
      <c r="Q500" s="763" t="str">
        <f>VLOOKUP($C477,'2026年度(D1後期)'!$B$5:$N$207,COLUMN('2026年度(D1後期)'!$K$5)+1,0)&amp;""</f>
        <v/>
      </c>
      <c r="R500" s="764"/>
      <c r="S500" s="763" t="str">
        <f>VLOOKUP($C477,'2026年度(D23後期)'!$B$5:$N$207,COLUMN('2026年度(D23後期)'!$K$5)+1,0)&amp;""</f>
        <v/>
      </c>
      <c r="T500" s="764"/>
      <c r="U500" s="21"/>
      <c r="V500" s="41"/>
      <c r="Z500" s="771"/>
      <c r="AA500" s="750"/>
      <c r="AB500" s="750"/>
      <c r="AC500" s="750"/>
      <c r="AD500" s="750"/>
      <c r="AE500" s="750"/>
      <c r="AF500" s="750"/>
      <c r="AG500" s="750"/>
      <c r="AH500" s="750"/>
      <c r="AI500" s="750"/>
      <c r="AJ500" s="750"/>
      <c r="AK500" s="750"/>
      <c r="AL500" s="750"/>
      <c r="AM500" s="750"/>
      <c r="AN500" s="750"/>
      <c r="AO500" s="750"/>
      <c r="AP500" s="750"/>
      <c r="AQ500" s="750"/>
      <c r="AR500" s="750"/>
      <c r="AS500" s="750"/>
      <c r="AT500" s="750"/>
      <c r="AU500" s="750"/>
      <c r="AV500" s="750"/>
      <c r="AW500" s="750"/>
      <c r="AX500" s="750"/>
      <c r="AY500" s="750"/>
      <c r="AZ500" s="750"/>
      <c r="BA500" s="750"/>
      <c r="BB500" s="750"/>
      <c r="BC500" s="750"/>
      <c r="BD500" s="750"/>
      <c r="BE500" s="750"/>
      <c r="BF500" s="750"/>
      <c r="BG500" s="750"/>
      <c r="BH500" s="750"/>
      <c r="BI500" s="750"/>
      <c r="BJ500" s="750"/>
      <c r="BK500" s="750"/>
      <c r="BL500" s="750"/>
      <c r="BM500" s="750"/>
      <c r="BN500" s="750"/>
      <c r="BO500" s="750"/>
      <c r="BP500" s="750"/>
      <c r="BQ500" s="750"/>
      <c r="BR500" s="750"/>
      <c r="BS500" s="750"/>
      <c r="BT500" s="750"/>
      <c r="BU500" s="750"/>
      <c r="BV500" s="750"/>
    </row>
    <row r="501" spans="1:74" ht="13.5" customHeight="1">
      <c r="A501" s="772"/>
      <c r="B501" s="16" t="s">
        <v>68</v>
      </c>
      <c r="C501" s="805"/>
      <c r="D501" s="823"/>
      <c r="E501" s="759"/>
      <c r="F501" s="760"/>
      <c r="G501" s="759"/>
      <c r="H501" s="760"/>
      <c r="I501" s="759"/>
      <c r="J501" s="760"/>
      <c r="K501" s="761"/>
      <c r="L501" s="761"/>
      <c r="M501" s="762"/>
      <c r="N501" s="760"/>
      <c r="O501" s="761"/>
      <c r="P501" s="760"/>
      <c r="Q501" s="761"/>
      <c r="R501" s="760"/>
      <c r="S501" s="761"/>
      <c r="T501" s="760"/>
      <c r="U501" s="22"/>
      <c r="V501" s="42"/>
      <c r="W501" s="19"/>
      <c r="X501" s="19"/>
      <c r="Y501" s="19"/>
      <c r="Z501" s="772"/>
      <c r="AA501" s="751"/>
      <c r="AB501" s="751"/>
      <c r="AC501" s="751"/>
      <c r="AD501" s="751"/>
      <c r="AE501" s="751"/>
      <c r="AF501" s="751"/>
      <c r="AG501" s="751"/>
      <c r="AH501" s="751"/>
      <c r="AI501" s="751"/>
      <c r="AJ501" s="751"/>
      <c r="AK501" s="751"/>
      <c r="AL501" s="751"/>
      <c r="AM501" s="751"/>
      <c r="AN501" s="751"/>
      <c r="AO501" s="751"/>
      <c r="AP501" s="751"/>
      <c r="AQ501" s="751"/>
      <c r="AR501" s="751"/>
      <c r="AS501" s="751"/>
      <c r="AT501" s="751"/>
      <c r="AU501" s="751"/>
      <c r="AV501" s="751"/>
      <c r="AW501" s="751"/>
      <c r="AX501" s="751"/>
      <c r="AY501" s="751"/>
      <c r="AZ501" s="751"/>
      <c r="BA501" s="751"/>
      <c r="BB501" s="751"/>
      <c r="BC501" s="751"/>
      <c r="BD501" s="751"/>
      <c r="BE501" s="751"/>
      <c r="BF501" s="751"/>
      <c r="BG501" s="751"/>
      <c r="BH501" s="751"/>
      <c r="BI501" s="751"/>
      <c r="BJ501" s="751"/>
      <c r="BK501" s="751"/>
      <c r="BL501" s="751"/>
      <c r="BM501" s="751"/>
      <c r="BN501" s="751"/>
      <c r="BO501" s="751"/>
      <c r="BP501" s="751"/>
      <c r="BQ501" s="751"/>
      <c r="BR501" s="751"/>
      <c r="BS501" s="751"/>
      <c r="BT501" s="751"/>
      <c r="BU501" s="751"/>
      <c r="BV501" s="751"/>
    </row>
    <row r="502" spans="1:74" ht="21.75">
      <c r="A502" s="5"/>
      <c r="B502" s="6"/>
      <c r="C502" s="807">
        <f>C477+1</f>
        <v>46408</v>
      </c>
      <c r="D502" s="807"/>
      <c r="E502" s="807"/>
      <c r="F502" s="807"/>
      <c r="G502" s="807"/>
      <c r="H502" s="807"/>
      <c r="I502" s="807"/>
      <c r="J502" s="807"/>
      <c r="K502" s="807"/>
      <c r="L502" s="807"/>
      <c r="M502" s="807"/>
      <c r="N502" s="807"/>
      <c r="O502" s="807"/>
      <c r="P502" s="807"/>
      <c r="Q502" s="807"/>
      <c r="R502" s="807"/>
      <c r="S502" s="807"/>
      <c r="T502" s="807"/>
      <c r="U502" s="858">
        <f>C502</f>
        <v>46408</v>
      </c>
      <c r="V502" s="859"/>
      <c r="W502" s="859"/>
      <c r="X502" s="859"/>
      <c r="Y502" s="859"/>
      <c r="Z502" s="860"/>
      <c r="AA502" s="7">
        <v>101</v>
      </c>
      <c r="AB502" s="7">
        <v>102</v>
      </c>
      <c r="AC502" s="7">
        <v>103</v>
      </c>
      <c r="AD502" s="7" t="s">
        <v>16</v>
      </c>
      <c r="AE502" s="7" t="s">
        <v>17</v>
      </c>
      <c r="AF502" s="7" t="s">
        <v>18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19</v>
      </c>
      <c r="AM502" s="7" t="s">
        <v>20</v>
      </c>
      <c r="AN502" s="7" t="s">
        <v>21</v>
      </c>
      <c r="AO502" s="7" t="s">
        <v>22</v>
      </c>
      <c r="AP502" s="7" t="s">
        <v>23</v>
      </c>
      <c r="AQ502" s="7" t="s">
        <v>24</v>
      </c>
      <c r="AR502" s="7" t="s">
        <v>25</v>
      </c>
      <c r="AS502" s="7" t="s">
        <v>26</v>
      </c>
      <c r="AT502" s="7" t="s">
        <v>27</v>
      </c>
      <c r="AU502" s="7" t="s">
        <v>28</v>
      </c>
      <c r="AV502" s="7" t="s">
        <v>29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30</v>
      </c>
      <c r="BB502" s="7" t="s">
        <v>31</v>
      </c>
      <c r="BC502" s="8" t="s">
        <v>32</v>
      </c>
      <c r="BD502" s="7" t="s">
        <v>33</v>
      </c>
      <c r="BE502" s="7" t="s">
        <v>34</v>
      </c>
      <c r="BF502" s="7" t="s">
        <v>35</v>
      </c>
      <c r="BG502" s="7" t="s">
        <v>36</v>
      </c>
      <c r="BH502" s="7" t="s">
        <v>37</v>
      </c>
      <c r="BI502" s="7" t="s">
        <v>38</v>
      </c>
      <c r="BJ502" s="7" t="s">
        <v>39</v>
      </c>
      <c r="BK502" s="7" t="s">
        <v>40</v>
      </c>
      <c r="BL502" s="7" t="s">
        <v>41</v>
      </c>
      <c r="BM502" s="7" t="s">
        <v>42</v>
      </c>
      <c r="BN502" s="10" t="s">
        <v>43</v>
      </c>
      <c r="BO502" s="10" t="s">
        <v>44</v>
      </c>
      <c r="BP502" s="11" t="s">
        <v>45</v>
      </c>
      <c r="BQ502" s="11" t="s">
        <v>46</v>
      </c>
      <c r="BR502" s="11" t="s">
        <v>47</v>
      </c>
      <c r="BS502" s="11" t="s">
        <v>48</v>
      </c>
      <c r="BT502" s="11" t="s">
        <v>49</v>
      </c>
      <c r="BU502" s="11" t="s">
        <v>50</v>
      </c>
      <c r="BV502" s="11" t="s">
        <v>51</v>
      </c>
    </row>
    <row r="503" spans="1:74" ht="13.5" customHeight="1">
      <c r="A503" s="771" t="s">
        <v>52</v>
      </c>
      <c r="B503" s="12" t="s">
        <v>53</v>
      </c>
      <c r="C503" s="783" t="str">
        <f>VLOOKUP($C502,'2026年度(1年後期)'!$B$5:$N$207,COLUMN('2026年度(1年後期)'!$C$5),0)&amp;""</f>
        <v>解剖体見学実習CD</v>
      </c>
      <c r="D503" s="784"/>
      <c r="E503" s="787" t="str">
        <f>VLOOKUP($C502,'2026年度(2年後期)'!$B$5:$N$207,COLUMN('2026年度(2年後期)'!$C$5),0)&amp;""</f>
        <v>小児看護援助論Ⅰ</v>
      </c>
      <c r="F503" s="784"/>
      <c r="G503" s="787" t="str">
        <f>VLOOKUP($C502,'2026年度(3年後期)'!$B$5:$N$207,COLUMN('2026年度(3年後期)'!$C$5),0)&amp;""</f>
        <v>領域別実習</v>
      </c>
      <c r="H503" s="784"/>
      <c r="I503" s="787" t="str">
        <f>VLOOKUP($C502,'2026年度(4年後期)'!$B$5:$N$206,COLUMN('2026年度(4年後期)'!$C$5),0)&amp;""</f>
        <v/>
      </c>
      <c r="J503" s="784"/>
      <c r="K503" s="768" t="str">
        <f>VLOOKUP($C502,'2026年度(助産後期)'!$B$5:$N$207,COLUMN('2026年度(助産後期)'!$C$5),0)&amp;""</f>
        <v/>
      </c>
      <c r="L503" s="785"/>
      <c r="M503" s="794" t="str">
        <f>VLOOKUP($C502,'2026年度(M1後期)'!$B$5:$N$207,COLUMN('2026年度(M1後期)'!$C$5),0)&amp;""</f>
        <v>がん看護学演習A-Ⅲ</v>
      </c>
      <c r="N503" s="785"/>
      <c r="O503" s="787" t="str">
        <f>VLOOKUP($C502,'2026年度(M2後期)'!$B$5:$N$207,COLUMN('2026年度(M2後期)'!$C$5),0)&amp;""</f>
        <v>特別研究</v>
      </c>
      <c r="P503" s="784"/>
      <c r="Q503" s="787" t="str">
        <f>VLOOKUP($C502,'2026年度(D1後期)'!$B$5:$N$207,COLUMN('2026年度(D1後期)'!$C$5),0)&amp;""</f>
        <v>看護情報・管理学演習Ｂ
長寿看護学演習Ｂ</v>
      </c>
      <c r="R503" s="784"/>
      <c r="S503" s="768" t="str">
        <f>VLOOKUP($C502,'2026年度(D23後期)'!$B$5:$N$207,COLUMN('2026年度(D23後期)'!$C$5),0)&amp;""</f>
        <v>特別研究</v>
      </c>
      <c r="T503" s="784"/>
      <c r="U503" s="25"/>
      <c r="Z503" s="770" t="str">
        <f>A503</f>
        <v xml:space="preserve">１時限（09：20～10：50） </v>
      </c>
      <c r="AA503" s="749" t="s">
        <v>496</v>
      </c>
      <c r="AB503" s="749"/>
      <c r="AC503" s="749"/>
      <c r="AD503" s="749" t="s">
        <v>194</v>
      </c>
      <c r="AE503" s="749"/>
      <c r="AF503" s="749"/>
      <c r="AG503" s="749"/>
      <c r="AH503" s="749" t="s">
        <v>382</v>
      </c>
      <c r="AI503" s="749"/>
      <c r="AJ503" s="749"/>
      <c r="AK503" s="749"/>
      <c r="AL503" s="749"/>
      <c r="AM503" s="749"/>
      <c r="AN503" s="749"/>
      <c r="AO503" s="749"/>
      <c r="AP503" s="749"/>
      <c r="AQ503" s="749"/>
      <c r="AR503" s="749"/>
      <c r="AS503" s="749"/>
      <c r="AT503" s="749"/>
      <c r="AU503" s="749"/>
      <c r="AV503" s="749"/>
      <c r="AW503" s="749"/>
      <c r="AX503" s="749" t="s">
        <v>499</v>
      </c>
      <c r="AY503" s="749"/>
      <c r="AZ503" s="749"/>
      <c r="BA503" s="749"/>
      <c r="BB503" s="749"/>
      <c r="BC503" s="749"/>
      <c r="BD503" s="749"/>
      <c r="BE503" s="749"/>
      <c r="BF503" s="749"/>
      <c r="BG503" s="749"/>
      <c r="BH503" s="749"/>
      <c r="BI503" s="749"/>
      <c r="BJ503" s="749"/>
      <c r="BK503" s="749"/>
      <c r="BL503" s="749"/>
      <c r="BM503" s="749"/>
      <c r="BN503" s="749"/>
      <c r="BO503" s="749"/>
      <c r="BP503" s="749"/>
      <c r="BQ503" s="749"/>
      <c r="BR503" s="749"/>
      <c r="BS503" s="749"/>
      <c r="BT503" s="749"/>
      <c r="BU503" s="749"/>
      <c r="BV503" s="749"/>
    </row>
    <row r="504" spans="1:74" ht="13.5" customHeight="1">
      <c r="A504" s="771"/>
      <c r="B504" s="15" t="s">
        <v>61</v>
      </c>
      <c r="C504" s="779" t="str">
        <f>IFERROR(VLOOKUP(C503,科目・教員!$A$2:$B$342,2,0),"")</f>
        <v/>
      </c>
      <c r="D504" s="777"/>
      <c r="E504" s="778" t="str">
        <f>IFERROR(VLOOKUP(E503,科目・教員!$A$2:$B$342,2,0),"")</f>
        <v>遠藤　数江</v>
      </c>
      <c r="F504" s="777"/>
      <c r="G504" s="778" t="str">
        <f>IFERROR(VLOOKUP(G503,科目・教員!$A$2:$B$342,2,0),"")</f>
        <v/>
      </c>
      <c r="H504" s="777"/>
      <c r="I504" s="778" t="str">
        <f>IFERROR(VLOOKUP(I503,科目・教員!$A$2:$B$342,2,0),"")</f>
        <v/>
      </c>
      <c r="J504" s="777"/>
      <c r="K504" s="764" t="str">
        <f>IFERROR(VLOOKUP(K503,科目・教員!$A$2:$B$342,2,0),"")</f>
        <v/>
      </c>
      <c r="L504" s="780"/>
      <c r="M504" s="776" t="str">
        <f>IFERROR(VLOOKUP(M503,科目・教員!$A$2:$B$342,2,0),"")</f>
        <v/>
      </c>
      <c r="N504" s="777"/>
      <c r="O504" s="778" t="str">
        <f>IFERROR(VLOOKUP(O503,科目・教員!$A$2:$B$342,2,0),"")</f>
        <v/>
      </c>
      <c r="P504" s="777"/>
      <c r="Q504" s="778" t="str">
        <f>IFERROR(VLOOKUP(Q503,科目・教員!$A$2:$B$342,2,0),"")</f>
        <v/>
      </c>
      <c r="R504" s="777"/>
      <c r="S504" s="764" t="str">
        <f>IFERROR(VLOOKUP(S503,科目・教員!$A$2:$B$342,2,0),"")</f>
        <v/>
      </c>
      <c r="T504" s="777"/>
      <c r="U504" s="25"/>
      <c r="Z504" s="771"/>
      <c r="AA504" s="750"/>
      <c r="AB504" s="750"/>
      <c r="AC504" s="750"/>
      <c r="AD504" s="750"/>
      <c r="AE504" s="750"/>
      <c r="AF504" s="750"/>
      <c r="AG504" s="750"/>
      <c r="AH504" s="750"/>
      <c r="AI504" s="750"/>
      <c r="AJ504" s="750"/>
      <c r="AK504" s="750"/>
      <c r="AL504" s="750"/>
      <c r="AM504" s="750"/>
      <c r="AN504" s="750"/>
      <c r="AO504" s="750"/>
      <c r="AP504" s="750"/>
      <c r="AQ504" s="750"/>
      <c r="AR504" s="750"/>
      <c r="AS504" s="750"/>
      <c r="AT504" s="750"/>
      <c r="AU504" s="750"/>
      <c r="AV504" s="750"/>
      <c r="AW504" s="750"/>
      <c r="AX504" s="750"/>
      <c r="AY504" s="750"/>
      <c r="AZ504" s="750"/>
      <c r="BA504" s="750"/>
      <c r="BB504" s="750"/>
      <c r="BC504" s="750"/>
      <c r="BD504" s="750"/>
      <c r="BE504" s="750"/>
      <c r="BF504" s="750"/>
      <c r="BG504" s="750"/>
      <c r="BH504" s="750"/>
      <c r="BI504" s="750"/>
      <c r="BJ504" s="750"/>
      <c r="BK504" s="750"/>
      <c r="BL504" s="750"/>
      <c r="BM504" s="750"/>
      <c r="BN504" s="750"/>
      <c r="BO504" s="750"/>
      <c r="BP504" s="750"/>
      <c r="BQ504" s="750"/>
      <c r="BR504" s="750"/>
      <c r="BS504" s="750"/>
      <c r="BT504" s="750"/>
      <c r="BU504" s="750"/>
      <c r="BV504" s="750"/>
    </row>
    <row r="505" spans="1:74" ht="13.5" customHeight="1">
      <c r="A505" s="771"/>
      <c r="B505" s="15" t="s">
        <v>65</v>
      </c>
      <c r="C505" s="779" t="str">
        <f>VLOOKUP($C502,'2026年度(1年後期)'!$B$5:$N$207,COLUMN('2026年度(1年後期)'!$C$5)+1,0)&amp;""</f>
        <v>101</v>
      </c>
      <c r="D505" s="777"/>
      <c r="E505" s="778" t="str">
        <f>VLOOKUP($C502,'2026年度(2年後期)'!$B$5:$N$207,COLUMN('2026年度(2年後期)'!$C$5)+1,0)&amp;""</f>
        <v>202</v>
      </c>
      <c r="F505" s="777"/>
      <c r="G505" s="778" t="str">
        <f>VLOOKUP($C502,'2026年度(3年後期)'!$B$5:$N$207,COLUMN('2026年度(3年後期)'!$C$5)+1,0)&amp;""</f>
        <v>地域・在宅：在宅実</v>
      </c>
      <c r="H505" s="777"/>
      <c r="I505" s="778" t="str">
        <f>VLOOKUP($C502,'2026年度(4年後期)'!$B$5:$N$206,COLUMN('2026年度(4年後期)'!$C$5)+1,0)&amp;""</f>
        <v/>
      </c>
      <c r="J505" s="777"/>
      <c r="K505" s="764" t="str">
        <f>VLOOKUP($C502,'2026年度(助産後期)'!$B$5:$N$207,COLUMN('2026年度(助産後期)'!$C$5)+1,0)&amp;""</f>
        <v/>
      </c>
      <c r="L505" s="780"/>
      <c r="M505" s="776" t="str">
        <f>VLOOKUP($C502,'2026年度(M1後期)'!$B$5:$N$207,COLUMN('2026年度(M1後期)'!$C$5)+1,0)&amp;""</f>
        <v/>
      </c>
      <c r="N505" s="777"/>
      <c r="O505" s="778" t="str">
        <f>VLOOKUP($C502,'2026年度(M2後期)'!$B$5:$N$207,COLUMN('2026年度(M2後期)'!$C$5)+1,0)&amp;""</f>
        <v/>
      </c>
      <c r="P505" s="777"/>
      <c r="Q505" s="778" t="str">
        <f>VLOOKUP($C502,'2026年度(D1後期)'!$B$5:$N$207,COLUMN('2026年度(D1後期)'!$C$5)+1,0)&amp;""</f>
        <v/>
      </c>
      <c r="R505" s="777"/>
      <c r="S505" s="764" t="str">
        <f>VLOOKUP($C502,'2026年度(D23後期)'!$B$5:$N$207,COLUMN('2026年度(D23後期)'!$C$5)+1,0)&amp;""</f>
        <v/>
      </c>
      <c r="T505" s="777"/>
      <c r="U505" s="25"/>
      <c r="Z505" s="771"/>
      <c r="AA505" s="750"/>
      <c r="AB505" s="750"/>
      <c r="AC505" s="750"/>
      <c r="AD505" s="750"/>
      <c r="AE505" s="750"/>
      <c r="AF505" s="750"/>
      <c r="AG505" s="750"/>
      <c r="AH505" s="750"/>
      <c r="AI505" s="750"/>
      <c r="AJ505" s="750"/>
      <c r="AK505" s="750"/>
      <c r="AL505" s="750"/>
      <c r="AM505" s="750"/>
      <c r="AN505" s="750"/>
      <c r="AO505" s="750"/>
      <c r="AP505" s="750"/>
      <c r="AQ505" s="750"/>
      <c r="AR505" s="750"/>
      <c r="AS505" s="750"/>
      <c r="AT505" s="750"/>
      <c r="AU505" s="750"/>
      <c r="AV505" s="750"/>
      <c r="AW505" s="750"/>
      <c r="AX505" s="750"/>
      <c r="AY505" s="750"/>
      <c r="AZ505" s="750"/>
      <c r="BA505" s="750"/>
      <c r="BB505" s="750"/>
      <c r="BC505" s="750"/>
      <c r="BD505" s="750"/>
      <c r="BE505" s="750"/>
      <c r="BF505" s="750"/>
      <c r="BG505" s="750"/>
      <c r="BH505" s="750"/>
      <c r="BI505" s="750"/>
      <c r="BJ505" s="750"/>
      <c r="BK505" s="750"/>
      <c r="BL505" s="750"/>
      <c r="BM505" s="750"/>
      <c r="BN505" s="750"/>
      <c r="BO505" s="750"/>
      <c r="BP505" s="750"/>
      <c r="BQ505" s="750"/>
      <c r="BR505" s="750"/>
      <c r="BS505" s="750"/>
      <c r="BT505" s="750"/>
      <c r="BU505" s="750"/>
      <c r="BV505" s="750"/>
    </row>
    <row r="506" spans="1:74" ht="13.5" customHeight="1">
      <c r="A506" s="772"/>
      <c r="B506" s="16" t="s">
        <v>68</v>
      </c>
      <c r="C506" s="762"/>
      <c r="D506" s="781"/>
      <c r="E506" s="759"/>
      <c r="F506" s="781"/>
      <c r="G506" s="759"/>
      <c r="H506" s="781"/>
      <c r="I506" s="759"/>
      <c r="J506" s="781"/>
      <c r="K506" s="761"/>
      <c r="L506" s="782"/>
      <c r="M506" s="792"/>
      <c r="N506" s="781"/>
      <c r="O506" s="759"/>
      <c r="P506" s="781"/>
      <c r="Q506" s="759"/>
      <c r="R506" s="781"/>
      <c r="S506" s="761"/>
      <c r="T506" s="781"/>
      <c r="U506" s="25"/>
      <c r="Z506" s="772"/>
      <c r="AA506" s="751"/>
      <c r="AB506" s="751"/>
      <c r="AC506" s="751"/>
      <c r="AD506" s="751"/>
      <c r="AE506" s="751"/>
      <c r="AF506" s="751"/>
      <c r="AG506" s="751"/>
      <c r="AH506" s="751"/>
      <c r="AI506" s="751"/>
      <c r="AJ506" s="751"/>
      <c r="AK506" s="751"/>
      <c r="AL506" s="751"/>
      <c r="AM506" s="751"/>
      <c r="AN506" s="751"/>
      <c r="AO506" s="751"/>
      <c r="AP506" s="751"/>
      <c r="AQ506" s="751"/>
      <c r="AR506" s="751"/>
      <c r="AS506" s="751"/>
      <c r="AT506" s="751"/>
      <c r="AU506" s="751"/>
      <c r="AV506" s="751"/>
      <c r="AW506" s="751"/>
      <c r="AX506" s="751"/>
      <c r="AY506" s="751"/>
      <c r="AZ506" s="751"/>
      <c r="BA506" s="751"/>
      <c r="BB506" s="751"/>
      <c r="BC506" s="751"/>
      <c r="BD506" s="751"/>
      <c r="BE506" s="751"/>
      <c r="BF506" s="751"/>
      <c r="BG506" s="751"/>
      <c r="BH506" s="751"/>
      <c r="BI506" s="751"/>
      <c r="BJ506" s="751"/>
      <c r="BK506" s="751"/>
      <c r="BL506" s="751"/>
      <c r="BM506" s="751"/>
      <c r="BN506" s="751"/>
      <c r="BO506" s="751"/>
      <c r="BP506" s="751"/>
      <c r="BQ506" s="751"/>
      <c r="BR506" s="751"/>
      <c r="BS506" s="751"/>
      <c r="BT506" s="751"/>
      <c r="BU506" s="751"/>
      <c r="BV506" s="751"/>
    </row>
    <row r="507" spans="1:74" ht="13.5" customHeight="1">
      <c r="A507" s="771" t="s">
        <v>73</v>
      </c>
      <c r="B507" s="15" t="s">
        <v>53</v>
      </c>
      <c r="C507" s="783" t="str">
        <f>VLOOKUP($C502,'2026年度(1年後期)'!$B$5:$N$207,COLUMN('2026年度(1年後期)'!$E$5),0)&amp;""</f>
        <v>解剖体見学実習CD</v>
      </c>
      <c r="D507" s="784"/>
      <c r="E507" s="787" t="str">
        <f>VLOOKUP($C502,'2026年度(2年後期)'!$B$5:$N$207,COLUMN('2026年度(2年後期)'!$E$5),0)&amp;""</f>
        <v>成人看護援助論Ⅱ</v>
      </c>
      <c r="F507" s="784"/>
      <c r="G507" s="787" t="str">
        <f>VLOOKUP($C502,'2026年度(3年後期)'!$B$5:$N$207,COLUMN('2026年度(3年後期)'!$E$5),0)&amp;""</f>
        <v>領域別実習</v>
      </c>
      <c r="H507" s="784"/>
      <c r="I507" s="787" t="str">
        <f>VLOOKUP($C502,'2026年度(4年後期)'!$B$5:$N$206,COLUMN('2026年度(4年後期)'!$E$5),0)&amp;""</f>
        <v/>
      </c>
      <c r="J507" s="784"/>
      <c r="K507" s="768" t="str">
        <f>VLOOKUP($C502,'2026年度(助産後期)'!$B$5:$N$207,COLUMN('2026年度(助産後期)'!$E$5),0)&amp;""</f>
        <v/>
      </c>
      <c r="L507" s="785"/>
      <c r="M507" s="783" t="str">
        <f>VLOOKUP($C502,'2026年度(M1後期)'!$B$5:$N$207,COLUMN('2026年度(M1後期)'!$E$5),0)&amp;""</f>
        <v>がん看護学演習A-Ⅲ</v>
      </c>
      <c r="N507" s="784"/>
      <c r="O507" s="768" t="str">
        <f>VLOOKUP($C502,'2026年度(M2後期)'!$B$5:$N$207,COLUMN('2026年度(M2後期)'!$E$5),0)&amp;""</f>
        <v>特別研究</v>
      </c>
      <c r="P507" s="784"/>
      <c r="Q507" s="768" t="str">
        <f>VLOOKUP($C502,'2026年度(D1後期)'!$B$5:$N$207,COLUMN('2026年度(D1後期)'!$E$5),0)&amp;""</f>
        <v>看護情報・管理学演習Ｂ
長寿看護学演習Ｂ</v>
      </c>
      <c r="R507" s="784"/>
      <c r="S507" s="768" t="str">
        <f>VLOOKUP($C502,'2026年度(D23後期)'!$B$5:$N$207,COLUMN('2026年度(D23後期)'!$E$5),0)&amp;""</f>
        <v>特別研究</v>
      </c>
      <c r="T507" s="784"/>
      <c r="U507" s="21"/>
      <c r="Z507" s="771" t="str">
        <f>A507</f>
        <v>２時限（11：00～12：30）</v>
      </c>
      <c r="AA507" s="749" t="s">
        <v>496</v>
      </c>
      <c r="AB507" s="749"/>
      <c r="AC507" s="749"/>
      <c r="AD507" s="749" t="s">
        <v>194</v>
      </c>
      <c r="AE507" s="749"/>
      <c r="AF507" s="749"/>
      <c r="AG507" s="749" t="s">
        <v>92</v>
      </c>
      <c r="AH507" s="749"/>
      <c r="AI507" s="749"/>
      <c r="AJ507" s="749"/>
      <c r="AK507" s="749"/>
      <c r="AL507" s="749"/>
      <c r="AM507" s="749"/>
      <c r="AN507" s="749"/>
      <c r="AO507" s="749"/>
      <c r="AP507" s="749"/>
      <c r="AQ507" s="749"/>
      <c r="AR507" s="749"/>
      <c r="AS507" s="749"/>
      <c r="AT507" s="749"/>
      <c r="AU507" s="749"/>
      <c r="AV507" s="749"/>
      <c r="AW507" s="749"/>
      <c r="AX507" s="749" t="s">
        <v>500</v>
      </c>
      <c r="AY507" s="749"/>
      <c r="AZ507" s="749"/>
      <c r="BA507" s="749"/>
      <c r="BB507" s="749"/>
      <c r="BC507" s="749"/>
      <c r="BD507" s="749"/>
      <c r="BE507" s="749"/>
      <c r="BF507" s="749"/>
      <c r="BG507" s="749"/>
      <c r="BH507" s="749"/>
      <c r="BI507" s="749"/>
      <c r="BJ507" s="749"/>
      <c r="BK507" s="749"/>
      <c r="BL507" s="749"/>
      <c r="BM507" s="749"/>
      <c r="BN507" s="749"/>
      <c r="BO507" s="749"/>
      <c r="BP507" s="749"/>
      <c r="BQ507" s="749"/>
      <c r="BR507" s="749"/>
      <c r="BS507" s="749"/>
      <c r="BT507" s="749"/>
      <c r="BU507" s="749"/>
      <c r="BV507" s="749"/>
    </row>
    <row r="508" spans="1:74" ht="13.5" customHeight="1">
      <c r="A508" s="771"/>
      <c r="B508" s="15" t="s">
        <v>61</v>
      </c>
      <c r="C508" s="779" t="str">
        <f>IFERROR(VLOOKUP(C507,科目・教員!$A$2:$B$342,2,0),"")</f>
        <v/>
      </c>
      <c r="D508" s="777"/>
      <c r="E508" s="778" t="str">
        <f>IFERROR(VLOOKUP(E507,科目・教員!$A$2:$B$342,2,0),"")</f>
        <v>藤澤　雄太</v>
      </c>
      <c r="F508" s="777"/>
      <c r="G508" s="778" t="str">
        <f>IFERROR(VLOOKUP(G507,科目・教員!$A$2:$B$342,2,0),"")</f>
        <v/>
      </c>
      <c r="H508" s="777"/>
      <c r="I508" s="778" t="str">
        <f>IFERROR(VLOOKUP(I507,科目・教員!$A$2:$B$342,2,0),"")</f>
        <v/>
      </c>
      <c r="J508" s="777"/>
      <c r="K508" s="764" t="str">
        <f>IFERROR(VLOOKUP(K507,科目・教員!$A$2:$B$342,2,0),"")</f>
        <v/>
      </c>
      <c r="L508" s="780"/>
      <c r="M508" s="779" t="str">
        <f>IFERROR(VLOOKUP(M507,科目・教員!$A$2:$B$342,2,0),"")</f>
        <v/>
      </c>
      <c r="N508" s="777"/>
      <c r="O508" s="764" t="str">
        <f>IFERROR(VLOOKUP(O507,科目・教員!$A$2:$B$342,2,0),"")</f>
        <v/>
      </c>
      <c r="P508" s="777"/>
      <c r="Q508" s="764" t="str">
        <f>IFERROR(VLOOKUP(Q507,科目・教員!$A$2:$B$342,2,0),"")</f>
        <v/>
      </c>
      <c r="R508" s="777"/>
      <c r="S508" s="764" t="str">
        <f>IFERROR(VLOOKUP(S507,科目・教員!$A$2:$B$342,2,0),"")</f>
        <v/>
      </c>
      <c r="T508" s="777"/>
      <c r="U508" s="21"/>
      <c r="Z508" s="771"/>
      <c r="AA508" s="750"/>
      <c r="AB508" s="750"/>
      <c r="AC508" s="750"/>
      <c r="AD508" s="750"/>
      <c r="AE508" s="750"/>
      <c r="AF508" s="750"/>
      <c r="AG508" s="750"/>
      <c r="AH508" s="750"/>
      <c r="AI508" s="750"/>
      <c r="AJ508" s="750"/>
      <c r="AK508" s="750"/>
      <c r="AL508" s="750"/>
      <c r="AM508" s="750"/>
      <c r="AN508" s="750"/>
      <c r="AO508" s="750"/>
      <c r="AP508" s="750"/>
      <c r="AQ508" s="750"/>
      <c r="AR508" s="750"/>
      <c r="AS508" s="750"/>
      <c r="AT508" s="750"/>
      <c r="AU508" s="750"/>
      <c r="AV508" s="750"/>
      <c r="AW508" s="750"/>
      <c r="AX508" s="750"/>
      <c r="AY508" s="750"/>
      <c r="AZ508" s="750"/>
      <c r="BA508" s="750"/>
      <c r="BB508" s="750"/>
      <c r="BC508" s="750"/>
      <c r="BD508" s="750"/>
      <c r="BE508" s="750"/>
      <c r="BF508" s="750"/>
      <c r="BG508" s="750"/>
      <c r="BH508" s="750"/>
      <c r="BI508" s="750"/>
      <c r="BJ508" s="750"/>
      <c r="BK508" s="750"/>
      <c r="BL508" s="750"/>
      <c r="BM508" s="750"/>
      <c r="BN508" s="750"/>
      <c r="BO508" s="750"/>
      <c r="BP508" s="750"/>
      <c r="BQ508" s="750"/>
      <c r="BR508" s="750"/>
      <c r="BS508" s="750"/>
      <c r="BT508" s="750"/>
      <c r="BU508" s="750"/>
      <c r="BV508" s="750"/>
    </row>
    <row r="509" spans="1:74" ht="13.5" customHeight="1">
      <c r="A509" s="771"/>
      <c r="B509" s="15" t="s">
        <v>65</v>
      </c>
      <c r="C509" s="779" t="str">
        <f>VLOOKUP($C502,'2026年度(1年後期)'!$B$5:$N$207,COLUMN('2026年度(1年後期)'!$E$5)+1,0)&amp;""</f>
        <v>１０１・移動</v>
      </c>
      <c r="D509" s="777"/>
      <c r="E509" s="778" t="str">
        <f>VLOOKUP($C502,'2026年度(2年後期)'!$B$5:$N$207,COLUMN('2026年度(2年後期)'!$E$5)+1,0)&amp;""</f>
        <v>201</v>
      </c>
      <c r="F509" s="777"/>
      <c r="G509" s="778" t="str">
        <f>VLOOKUP($C502,'2026年度(3年後期)'!$B$5:$N$207,COLUMN('2026年度(3年後期)'!$E$5)+1,0)&amp;""</f>
        <v>地域・在宅：在宅実</v>
      </c>
      <c r="H509" s="777"/>
      <c r="I509" s="778" t="str">
        <f>VLOOKUP($C502,'2026年度(4年後期)'!$B$5:$N$206,COLUMN('2026年度(4年後期)'!$E$5)+1,0)&amp;""</f>
        <v/>
      </c>
      <c r="J509" s="777"/>
      <c r="K509" s="764" t="str">
        <f>VLOOKUP($C502,'2026年度(助産後期)'!$B$5:$N$207,COLUMN('2026年度(助産後期)'!$E$5)+1,0)&amp;""</f>
        <v/>
      </c>
      <c r="L509" s="780"/>
      <c r="M509" s="779" t="str">
        <f>VLOOKUP($C502,'2026年度(M1後期)'!$B$5:$N$207,COLUMN('2026年度(M1後期)'!$E$5)+1,0)&amp;""</f>
        <v/>
      </c>
      <c r="N509" s="777"/>
      <c r="O509" s="764" t="str">
        <f>VLOOKUP($C502,'2026年度(M2後期)'!$B$5:$N$207,COLUMN('2026年度(M2後期)'!$E$5)+1,0)&amp;""</f>
        <v/>
      </c>
      <c r="P509" s="777"/>
      <c r="Q509" s="764" t="str">
        <f>VLOOKUP($C502,'2026年度(D1後期)'!$B$5:$N$207,COLUMN('2026年度(D1後期)'!$E$5)+1,0)&amp;""</f>
        <v/>
      </c>
      <c r="R509" s="777"/>
      <c r="S509" s="764" t="str">
        <f>VLOOKUP($C502,'2026年度(D23後期)'!$B$5:$N$207,COLUMN('2026年度(D23後期)'!$E$5)+1,0)&amp;""</f>
        <v/>
      </c>
      <c r="T509" s="777"/>
      <c r="U509" s="21"/>
      <c r="Z509" s="771"/>
      <c r="AA509" s="750"/>
      <c r="AB509" s="750"/>
      <c r="AC509" s="750"/>
      <c r="AD509" s="750"/>
      <c r="AE509" s="750"/>
      <c r="AF509" s="750"/>
      <c r="AG509" s="750"/>
      <c r="AH509" s="750"/>
      <c r="AI509" s="750"/>
      <c r="AJ509" s="750"/>
      <c r="AK509" s="750"/>
      <c r="AL509" s="750"/>
      <c r="AM509" s="750"/>
      <c r="AN509" s="750"/>
      <c r="AO509" s="750"/>
      <c r="AP509" s="750"/>
      <c r="AQ509" s="750"/>
      <c r="AR509" s="750"/>
      <c r="AS509" s="750"/>
      <c r="AT509" s="750"/>
      <c r="AU509" s="750"/>
      <c r="AV509" s="750"/>
      <c r="AW509" s="750"/>
      <c r="AX509" s="750"/>
      <c r="AY509" s="750"/>
      <c r="AZ509" s="750"/>
      <c r="BA509" s="750"/>
      <c r="BB509" s="750"/>
      <c r="BC509" s="750"/>
      <c r="BD509" s="750"/>
      <c r="BE509" s="750"/>
      <c r="BF509" s="750"/>
      <c r="BG509" s="750"/>
      <c r="BH509" s="750"/>
      <c r="BI509" s="750"/>
      <c r="BJ509" s="750"/>
      <c r="BK509" s="750"/>
      <c r="BL509" s="750"/>
      <c r="BM509" s="750"/>
      <c r="BN509" s="750"/>
      <c r="BO509" s="750"/>
      <c r="BP509" s="750"/>
      <c r="BQ509" s="750"/>
      <c r="BR509" s="750"/>
      <c r="BS509" s="750"/>
      <c r="BT509" s="750"/>
      <c r="BU509" s="750"/>
      <c r="BV509" s="750"/>
    </row>
    <row r="510" spans="1:74" ht="13.5" customHeight="1">
      <c r="A510" s="786"/>
      <c r="B510" s="16" t="s">
        <v>68</v>
      </c>
      <c r="C510" s="762"/>
      <c r="D510" s="760"/>
      <c r="E510" s="759"/>
      <c r="F510" s="760"/>
      <c r="G510" s="759"/>
      <c r="H510" s="760"/>
      <c r="I510" s="759"/>
      <c r="J510" s="760"/>
      <c r="K510" s="761"/>
      <c r="L510" s="761"/>
      <c r="M510" s="762"/>
      <c r="N510" s="760"/>
      <c r="O510" s="761"/>
      <c r="P510" s="760"/>
      <c r="Q510" s="761"/>
      <c r="R510" s="760"/>
      <c r="S510" s="761"/>
      <c r="T510" s="760"/>
      <c r="U510" s="21"/>
      <c r="Z510" s="772"/>
      <c r="AA510" s="751"/>
      <c r="AB510" s="751"/>
      <c r="AC510" s="751"/>
      <c r="AD510" s="751"/>
      <c r="AE510" s="751"/>
      <c r="AF510" s="751"/>
      <c r="AG510" s="751"/>
      <c r="AH510" s="751"/>
      <c r="AI510" s="751"/>
      <c r="AJ510" s="751"/>
      <c r="AK510" s="751"/>
      <c r="AL510" s="751"/>
      <c r="AM510" s="751"/>
      <c r="AN510" s="751"/>
      <c r="AO510" s="751"/>
      <c r="AP510" s="751"/>
      <c r="AQ510" s="751"/>
      <c r="AR510" s="751"/>
      <c r="AS510" s="751"/>
      <c r="AT510" s="751"/>
      <c r="AU510" s="751"/>
      <c r="AV510" s="751"/>
      <c r="AW510" s="751"/>
      <c r="AX510" s="751"/>
      <c r="AY510" s="751"/>
      <c r="AZ510" s="751"/>
      <c r="BA510" s="751"/>
      <c r="BB510" s="751"/>
      <c r="BC510" s="751"/>
      <c r="BD510" s="751"/>
      <c r="BE510" s="751"/>
      <c r="BF510" s="751"/>
      <c r="BG510" s="751"/>
      <c r="BH510" s="751"/>
      <c r="BI510" s="751"/>
      <c r="BJ510" s="751"/>
      <c r="BK510" s="751"/>
      <c r="BL510" s="751"/>
      <c r="BM510" s="751"/>
      <c r="BN510" s="751"/>
      <c r="BO510" s="751"/>
      <c r="BP510" s="751"/>
      <c r="BQ510" s="751"/>
      <c r="BR510" s="751"/>
      <c r="BS510" s="751"/>
      <c r="BT510" s="751"/>
      <c r="BU510" s="751"/>
      <c r="BV510" s="751"/>
    </row>
    <row r="511" spans="1:74" ht="13.5" customHeight="1">
      <c r="A511" s="770" t="s">
        <v>79</v>
      </c>
      <c r="B511" s="17" t="s">
        <v>80</v>
      </c>
      <c r="C511" s="783"/>
      <c r="D511" s="784"/>
      <c r="E511" s="787"/>
      <c r="F511" s="784"/>
      <c r="G511" s="787"/>
      <c r="H511" s="784"/>
      <c r="I511" s="787"/>
      <c r="J511" s="784"/>
      <c r="K511" s="768"/>
      <c r="L511" s="785"/>
      <c r="M511" s="783"/>
      <c r="N511" s="784"/>
      <c r="O511" s="768"/>
      <c r="P511" s="784"/>
      <c r="Q511" s="768"/>
      <c r="R511" s="784"/>
      <c r="S511" s="768"/>
      <c r="T511" s="784"/>
      <c r="U511" s="21"/>
      <c r="Z511" s="771" t="str">
        <f>A511</f>
        <v>昼休み（12：30～13：30）</v>
      </c>
      <c r="AA511" s="749"/>
      <c r="AB511" s="749"/>
      <c r="AC511" s="749"/>
      <c r="AD511" s="749"/>
      <c r="AE511" s="749"/>
      <c r="AF511" s="749"/>
      <c r="AG511" s="749"/>
      <c r="AH511" s="749"/>
      <c r="AI511" s="749"/>
      <c r="AJ511" s="749"/>
      <c r="AK511" s="749"/>
      <c r="AL511" s="749"/>
      <c r="AM511" s="749"/>
      <c r="AN511" s="749"/>
      <c r="AO511" s="749"/>
      <c r="AP511" s="749"/>
      <c r="AQ511" s="749"/>
      <c r="AR511" s="749"/>
      <c r="AS511" s="749"/>
      <c r="AT511" s="749"/>
      <c r="AU511" s="749"/>
      <c r="AV511" s="749"/>
      <c r="AW511" s="749"/>
      <c r="AX511" s="749"/>
      <c r="AY511" s="749"/>
      <c r="AZ511" s="749"/>
      <c r="BA511" s="749"/>
      <c r="BB511" s="749"/>
      <c r="BC511" s="749"/>
      <c r="BD511" s="749"/>
      <c r="BE511" s="749"/>
      <c r="BF511" s="749"/>
      <c r="BG511" s="749"/>
      <c r="BH511" s="749"/>
      <c r="BI511" s="749"/>
      <c r="BJ511" s="749"/>
      <c r="BK511" s="749"/>
      <c r="BL511" s="749"/>
      <c r="BM511" s="749"/>
      <c r="BN511" s="749"/>
      <c r="BO511" s="749"/>
      <c r="BP511" s="749"/>
      <c r="BQ511" s="749"/>
      <c r="BR511" s="749"/>
      <c r="BS511" s="749"/>
      <c r="BT511" s="749"/>
      <c r="BU511" s="749"/>
      <c r="BV511" s="749"/>
    </row>
    <row r="512" spans="1:74" ht="13.5" customHeight="1">
      <c r="A512" s="771"/>
      <c r="B512" s="17" t="s">
        <v>83</v>
      </c>
      <c r="C512" s="779"/>
      <c r="D512" s="777"/>
      <c r="E512" s="778"/>
      <c r="F512" s="777"/>
      <c r="G512" s="778"/>
      <c r="H512" s="777"/>
      <c r="I512" s="778"/>
      <c r="J512" s="777"/>
      <c r="K512" s="764"/>
      <c r="L512" s="780"/>
      <c r="M512" s="779"/>
      <c r="N512" s="777"/>
      <c r="O512" s="764"/>
      <c r="P512" s="777"/>
      <c r="Q512" s="764"/>
      <c r="R512" s="777"/>
      <c r="S512" s="764"/>
      <c r="T512" s="777"/>
      <c r="U512" s="21"/>
      <c r="Z512" s="771"/>
      <c r="AA512" s="750"/>
      <c r="AB512" s="750"/>
      <c r="AC512" s="750"/>
      <c r="AD512" s="750"/>
      <c r="AE512" s="750"/>
      <c r="AF512" s="750"/>
      <c r="AG512" s="750"/>
      <c r="AH512" s="750"/>
      <c r="AI512" s="750"/>
      <c r="AJ512" s="750"/>
      <c r="AK512" s="750"/>
      <c r="AL512" s="750"/>
      <c r="AM512" s="750"/>
      <c r="AN512" s="750"/>
      <c r="AO512" s="750"/>
      <c r="AP512" s="750"/>
      <c r="AQ512" s="750"/>
      <c r="AR512" s="750"/>
      <c r="AS512" s="750"/>
      <c r="AT512" s="750"/>
      <c r="AU512" s="750"/>
      <c r="AV512" s="750"/>
      <c r="AW512" s="750"/>
      <c r="AX512" s="750"/>
      <c r="AY512" s="750"/>
      <c r="AZ512" s="750"/>
      <c r="BA512" s="750"/>
      <c r="BB512" s="750"/>
      <c r="BC512" s="750"/>
      <c r="BD512" s="750"/>
      <c r="BE512" s="750"/>
      <c r="BF512" s="750"/>
      <c r="BG512" s="750"/>
      <c r="BH512" s="750"/>
      <c r="BI512" s="750"/>
      <c r="BJ512" s="750"/>
      <c r="BK512" s="750"/>
      <c r="BL512" s="750"/>
      <c r="BM512" s="750"/>
      <c r="BN512" s="750"/>
      <c r="BO512" s="750"/>
      <c r="BP512" s="750"/>
      <c r="BQ512" s="750"/>
      <c r="BR512" s="750"/>
      <c r="BS512" s="750"/>
      <c r="BT512" s="750"/>
      <c r="BU512" s="750"/>
      <c r="BV512" s="750"/>
    </row>
    <row r="513" spans="1:74" ht="13.5" customHeight="1">
      <c r="A513" s="771"/>
      <c r="B513" s="17" t="s">
        <v>65</v>
      </c>
      <c r="C513" s="779"/>
      <c r="D513" s="777"/>
      <c r="E513" s="778"/>
      <c r="F513" s="777"/>
      <c r="G513" s="778"/>
      <c r="H513" s="777"/>
      <c r="I513" s="778"/>
      <c r="J513" s="777"/>
      <c r="K513" s="764"/>
      <c r="L513" s="780"/>
      <c r="M513" s="779"/>
      <c r="N513" s="777"/>
      <c r="O513" s="764"/>
      <c r="P513" s="777"/>
      <c r="Q513" s="764"/>
      <c r="R513" s="777"/>
      <c r="S513" s="764"/>
      <c r="T513" s="777"/>
      <c r="U513" s="21"/>
      <c r="Z513" s="771"/>
      <c r="AA513" s="750"/>
      <c r="AB513" s="750"/>
      <c r="AC513" s="750"/>
      <c r="AD513" s="750"/>
      <c r="AE513" s="750"/>
      <c r="AF513" s="750"/>
      <c r="AG513" s="750"/>
      <c r="AH513" s="750"/>
      <c r="AI513" s="750"/>
      <c r="AJ513" s="750"/>
      <c r="AK513" s="750"/>
      <c r="AL513" s="750"/>
      <c r="AM513" s="750"/>
      <c r="AN513" s="750"/>
      <c r="AO513" s="750"/>
      <c r="AP513" s="750"/>
      <c r="AQ513" s="750"/>
      <c r="AR513" s="750"/>
      <c r="AS513" s="750"/>
      <c r="AT513" s="750"/>
      <c r="AU513" s="750"/>
      <c r="AV513" s="750"/>
      <c r="AW513" s="750"/>
      <c r="AX513" s="750"/>
      <c r="AY513" s="750"/>
      <c r="AZ513" s="750"/>
      <c r="BA513" s="750"/>
      <c r="BB513" s="750"/>
      <c r="BC513" s="750"/>
      <c r="BD513" s="750"/>
      <c r="BE513" s="750"/>
      <c r="BF513" s="750"/>
      <c r="BG513" s="750"/>
      <c r="BH513" s="750"/>
      <c r="BI513" s="750"/>
      <c r="BJ513" s="750"/>
      <c r="BK513" s="750"/>
      <c r="BL513" s="750"/>
      <c r="BM513" s="750"/>
      <c r="BN513" s="750"/>
      <c r="BO513" s="750"/>
      <c r="BP513" s="750"/>
      <c r="BQ513" s="750"/>
      <c r="BR513" s="750"/>
      <c r="BS513" s="750"/>
      <c r="BT513" s="750"/>
      <c r="BU513" s="750"/>
      <c r="BV513" s="750"/>
    </row>
    <row r="514" spans="1:74" ht="13.5" customHeight="1">
      <c r="A514" s="772"/>
      <c r="B514" s="18" t="s">
        <v>68</v>
      </c>
      <c r="C514" s="788"/>
      <c r="D514" s="789"/>
      <c r="E514" s="790"/>
      <c r="F514" s="789"/>
      <c r="G514" s="790"/>
      <c r="H514" s="789"/>
      <c r="I514" s="790"/>
      <c r="J514" s="789"/>
      <c r="K514" s="791"/>
      <c r="L514" s="791"/>
      <c r="M514" s="788"/>
      <c r="N514" s="789"/>
      <c r="O514" s="791"/>
      <c r="P514" s="789"/>
      <c r="Q514" s="791"/>
      <c r="R514" s="789"/>
      <c r="S514" s="791"/>
      <c r="T514" s="789"/>
      <c r="U514" s="21"/>
      <c r="Z514" s="772"/>
      <c r="AA514" s="751"/>
      <c r="AB514" s="751"/>
      <c r="AC514" s="751"/>
      <c r="AD514" s="751"/>
      <c r="AE514" s="751"/>
      <c r="AF514" s="751"/>
      <c r="AG514" s="751"/>
      <c r="AH514" s="751"/>
      <c r="AI514" s="751"/>
      <c r="AJ514" s="751"/>
      <c r="AK514" s="751"/>
      <c r="AL514" s="751"/>
      <c r="AM514" s="751"/>
      <c r="AN514" s="751"/>
      <c r="AO514" s="751"/>
      <c r="AP514" s="751"/>
      <c r="AQ514" s="751"/>
      <c r="AR514" s="751"/>
      <c r="AS514" s="751"/>
      <c r="AT514" s="751"/>
      <c r="AU514" s="751"/>
      <c r="AV514" s="751"/>
      <c r="AW514" s="751"/>
      <c r="AX514" s="751"/>
      <c r="AY514" s="751"/>
      <c r="AZ514" s="751"/>
      <c r="BA514" s="751"/>
      <c r="BB514" s="751"/>
      <c r="BC514" s="751"/>
      <c r="BD514" s="751"/>
      <c r="BE514" s="751"/>
      <c r="BF514" s="751"/>
      <c r="BG514" s="751"/>
      <c r="BH514" s="751"/>
      <c r="BI514" s="751"/>
      <c r="BJ514" s="751"/>
      <c r="BK514" s="751"/>
      <c r="BL514" s="751"/>
      <c r="BM514" s="751"/>
      <c r="BN514" s="751"/>
      <c r="BO514" s="751"/>
      <c r="BP514" s="751"/>
      <c r="BQ514" s="751"/>
      <c r="BR514" s="751"/>
      <c r="BS514" s="751"/>
      <c r="BT514" s="751"/>
      <c r="BU514" s="751"/>
      <c r="BV514" s="751"/>
    </row>
    <row r="515" spans="1:74" ht="13.5" customHeight="1">
      <c r="A515" s="771" t="s">
        <v>87</v>
      </c>
      <c r="B515" s="15" t="s">
        <v>53</v>
      </c>
      <c r="C515" s="767" t="str">
        <f>VLOOKUP($C502,'2026年度(1年後期)'!$B$5:$N$207,COLUMN('2026年度(1年後期)'!$G$5),0)&amp;""</f>
        <v>解剖体見学実習CD</v>
      </c>
      <c r="D515" s="768"/>
      <c r="E515" s="773" t="str">
        <f>VLOOKUP($C502,'2026年度(2年後期)'!$B$5:$N$207,COLUMN('2026年度(2年後期)'!$G$5),0)&amp;""</f>
        <v>母性看護援助論Ⅱ</v>
      </c>
      <c r="F515" s="768"/>
      <c r="G515" s="773" t="str">
        <f>VLOOKUP($C502,'2026年度(3年後期)'!$B$5:$N$207,COLUMN('2026年度(3年後期)'!$G$5),0)&amp;""</f>
        <v>領域別実習</v>
      </c>
      <c r="H515" s="768"/>
      <c r="I515" s="773" t="str">
        <f>VLOOKUP($C502,'2026年度(4年後期)'!$B$5:$N$206,COLUMN('2026年度(4年後期)'!$G$5),0)&amp;""</f>
        <v/>
      </c>
      <c r="J515" s="768"/>
      <c r="K515" s="769" t="str">
        <f>VLOOKUP($C502,'2026年度(助産後期)'!$B$5:$N$207,COLUMN('2026年度(助産後期)'!$G$5),0)&amp;""</f>
        <v/>
      </c>
      <c r="L515" s="769"/>
      <c r="M515" s="767" t="str">
        <f>VLOOKUP($C502,'2026年度(M1後期)'!$B$5:$N$207,COLUMN('2026年度(M1後期)'!$G$5),0)&amp;""</f>
        <v/>
      </c>
      <c r="N515" s="768"/>
      <c r="O515" s="769" t="str">
        <f>VLOOKUP($C502,'2026年度(M2後期)'!$B$5:$N$207,COLUMN('2026年度(M2後期)'!$G$5),0)&amp;""</f>
        <v>特別研究</v>
      </c>
      <c r="P515" s="768"/>
      <c r="Q515" s="769" t="str">
        <f>VLOOKUP($C502,'2026年度(D1後期)'!$B$5:$N$207,COLUMN('2026年度(D1後期)'!$G$5),0)&amp;""</f>
        <v/>
      </c>
      <c r="R515" s="768"/>
      <c r="S515" s="769" t="str">
        <f>VLOOKUP($C502,'2026年度(D23後期)'!$B$5:$N$207,COLUMN('2026年度(D23後期)'!$G$5),0)&amp;""</f>
        <v>特別研究</v>
      </c>
      <c r="T515" s="768"/>
      <c r="U515" s="21"/>
      <c r="Z515" s="771" t="str">
        <f>A515</f>
        <v>３時限（13：30～15：00）</v>
      </c>
      <c r="AA515" s="749"/>
      <c r="AB515" s="749"/>
      <c r="AC515" s="749"/>
      <c r="AD515" s="749" t="s">
        <v>194</v>
      </c>
      <c r="AE515" s="749"/>
      <c r="AF515" s="749"/>
      <c r="AG515" s="749" t="s">
        <v>444</v>
      </c>
      <c r="AH515" s="749"/>
      <c r="AI515" s="749"/>
      <c r="AJ515" s="749"/>
      <c r="AK515" s="749"/>
      <c r="AL515" s="749"/>
      <c r="AM515" s="749"/>
      <c r="AN515" s="749"/>
      <c r="AO515" s="749"/>
      <c r="AP515" s="749"/>
      <c r="AQ515" s="749"/>
      <c r="AR515" s="749"/>
      <c r="AS515" s="749"/>
      <c r="AT515" s="749"/>
      <c r="AU515" s="749"/>
      <c r="AV515" s="749"/>
      <c r="AW515" s="749"/>
      <c r="AX515" s="749"/>
      <c r="AY515" s="749"/>
      <c r="AZ515" s="749"/>
      <c r="BA515" s="749"/>
      <c r="BB515" s="749"/>
      <c r="BC515" s="749"/>
      <c r="BD515" s="749"/>
      <c r="BE515" s="749"/>
      <c r="BF515" s="749"/>
      <c r="BG515" s="749"/>
      <c r="BH515" s="749"/>
      <c r="BI515" s="749"/>
      <c r="BJ515" s="749"/>
      <c r="BK515" s="749"/>
      <c r="BL515" s="749"/>
      <c r="BM515" s="749"/>
      <c r="BN515" s="749"/>
      <c r="BO515" s="749"/>
      <c r="BP515" s="749"/>
      <c r="BQ515" s="749"/>
      <c r="BR515" s="749"/>
      <c r="BS515" s="749"/>
      <c r="BT515" s="749"/>
      <c r="BU515" s="749"/>
      <c r="BV515" s="749"/>
    </row>
    <row r="516" spans="1:74" ht="13.5" customHeight="1">
      <c r="A516" s="771"/>
      <c r="B516" s="15" t="s">
        <v>61</v>
      </c>
      <c r="C516" s="765" t="str">
        <f>IFERROR(VLOOKUP(C515,科目・教員!$A$2:$B$342,2,0),"")</f>
        <v/>
      </c>
      <c r="D516" s="764"/>
      <c r="E516" s="766" t="str">
        <f>IFERROR(VLOOKUP(E515,科目・教員!$A$2:$B$342,2,0),"")</f>
        <v>池田　真弓</v>
      </c>
      <c r="F516" s="764"/>
      <c r="G516" s="766" t="str">
        <f>IFERROR(VLOOKUP(G515,科目・教員!$A$2:$B$342,2,0),"")</f>
        <v/>
      </c>
      <c r="H516" s="764"/>
      <c r="I516" s="766" t="str">
        <f>IFERROR(VLOOKUP(I515,科目・教員!$A$2:$B$342,2,0),"")</f>
        <v/>
      </c>
      <c r="J516" s="764"/>
      <c r="K516" s="763" t="str">
        <f>IFERROR(VLOOKUP(K515,科目・教員!$A$2:$B$342,2,0),"")</f>
        <v/>
      </c>
      <c r="L516" s="763"/>
      <c r="M516" s="765" t="str">
        <f>IFERROR(VLOOKUP(M515,科目・教員!$A$2:$B$342,2,0),"")</f>
        <v/>
      </c>
      <c r="N516" s="764"/>
      <c r="O516" s="763" t="str">
        <f>IFERROR(VLOOKUP(O515,科目・教員!$A$2:$B$342,2,0),"")</f>
        <v/>
      </c>
      <c r="P516" s="764"/>
      <c r="Q516" s="763" t="str">
        <f>IFERROR(VLOOKUP(Q515,科目・教員!$A$2:$B$342,2,0),"")</f>
        <v/>
      </c>
      <c r="R516" s="764"/>
      <c r="S516" s="763" t="str">
        <f>IFERROR(VLOOKUP(S515,科目・教員!$A$2:$B$342,2,0),"")</f>
        <v/>
      </c>
      <c r="T516" s="764"/>
      <c r="U516" s="21"/>
      <c r="Z516" s="771"/>
      <c r="AA516" s="750"/>
      <c r="AB516" s="750"/>
      <c r="AC516" s="750"/>
      <c r="AD516" s="750"/>
      <c r="AE516" s="750"/>
      <c r="AF516" s="750"/>
      <c r="AG516" s="750"/>
      <c r="AH516" s="750"/>
      <c r="AI516" s="750"/>
      <c r="AJ516" s="750"/>
      <c r="AK516" s="750"/>
      <c r="AL516" s="750"/>
      <c r="AM516" s="750"/>
      <c r="AN516" s="750"/>
      <c r="AO516" s="750"/>
      <c r="AP516" s="750"/>
      <c r="AQ516" s="750"/>
      <c r="AR516" s="750"/>
      <c r="AS516" s="750"/>
      <c r="AT516" s="750"/>
      <c r="AU516" s="750"/>
      <c r="AV516" s="750"/>
      <c r="AW516" s="750"/>
      <c r="AX516" s="750"/>
      <c r="AY516" s="750"/>
      <c r="AZ516" s="750"/>
      <c r="BA516" s="750"/>
      <c r="BB516" s="750"/>
      <c r="BC516" s="750"/>
      <c r="BD516" s="750"/>
      <c r="BE516" s="750"/>
      <c r="BF516" s="750"/>
      <c r="BG516" s="750"/>
      <c r="BH516" s="750"/>
      <c r="BI516" s="750"/>
      <c r="BJ516" s="750"/>
      <c r="BK516" s="750"/>
      <c r="BL516" s="750"/>
      <c r="BM516" s="750"/>
      <c r="BN516" s="750"/>
      <c r="BO516" s="750"/>
      <c r="BP516" s="750"/>
      <c r="BQ516" s="750"/>
      <c r="BR516" s="750"/>
      <c r="BS516" s="750"/>
      <c r="BT516" s="750"/>
      <c r="BU516" s="750"/>
      <c r="BV516" s="750"/>
    </row>
    <row r="517" spans="1:74" ht="13.5" customHeight="1">
      <c r="A517" s="771"/>
      <c r="B517" s="15" t="s">
        <v>65</v>
      </c>
      <c r="C517" s="765" t="str">
        <f>VLOOKUP($C502,'2026年度(1年後期)'!$B$5:$N$207,COLUMN('2026年度(1年後期)'!$G$5)+1,0)&amp;""</f>
        <v>学外</v>
      </c>
      <c r="D517" s="764"/>
      <c r="E517" s="766" t="str">
        <f>VLOOKUP($C502,'2026年度(2年後期)'!$B$5:$N$207,COLUMN('2026年度(2年後期)'!$G$5)+1,0)&amp;""</f>
        <v>201</v>
      </c>
      <c r="F517" s="764"/>
      <c r="G517" s="766" t="str">
        <f>VLOOKUP($C502,'2026年度(3年後期)'!$B$5:$N$207,COLUMN('2026年度(3年後期)'!$G$5)+1,0)&amp;""</f>
        <v>地域・在宅：在宅実</v>
      </c>
      <c r="H517" s="764"/>
      <c r="I517" s="766" t="str">
        <f>VLOOKUP($C502,'2026年度(4年後期)'!$B$5:$N$206,COLUMN('2026年度(4年後期)'!$G$5)+1,0)&amp;""</f>
        <v/>
      </c>
      <c r="J517" s="764"/>
      <c r="K517" s="763" t="str">
        <f>VLOOKUP($C502,'2026年度(助産後期)'!$B$5:$N$207,COLUMN('2026年度(助産後期)'!$G$5)+1,0)&amp;""</f>
        <v/>
      </c>
      <c r="L517" s="763"/>
      <c r="M517" s="765" t="str">
        <f>VLOOKUP($C502,'2026年度(M1後期)'!$B$5:$N$207,COLUMN('2026年度(M1後期)'!$G$5)+1,0)&amp;""</f>
        <v/>
      </c>
      <c r="N517" s="764"/>
      <c r="O517" s="763" t="str">
        <f>VLOOKUP($C502,'2026年度(M2後期)'!$B$5:$N$207,COLUMN('2026年度(M2後期)'!$G$5)+1,0)&amp;""</f>
        <v/>
      </c>
      <c r="P517" s="764"/>
      <c r="Q517" s="763" t="str">
        <f>VLOOKUP($C502,'2026年度(D1後期)'!$B$5:$N$207,COLUMN('2026年度(D1後期)'!$G$5)+1,0)&amp;""</f>
        <v/>
      </c>
      <c r="R517" s="764"/>
      <c r="S517" s="763" t="str">
        <f>VLOOKUP($C502,'2026年度(D23後期)'!$B$5:$N$207,COLUMN('2026年度(D23後期)'!$G$5)+1,0)&amp;""</f>
        <v/>
      </c>
      <c r="T517" s="764"/>
      <c r="U517" s="21"/>
      <c r="Z517" s="771"/>
      <c r="AA517" s="750"/>
      <c r="AB517" s="750"/>
      <c r="AC517" s="750"/>
      <c r="AD517" s="750"/>
      <c r="AE517" s="750"/>
      <c r="AF517" s="750"/>
      <c r="AG517" s="750"/>
      <c r="AH517" s="750"/>
      <c r="AI517" s="750"/>
      <c r="AJ517" s="750"/>
      <c r="AK517" s="750"/>
      <c r="AL517" s="750"/>
      <c r="AM517" s="750"/>
      <c r="AN517" s="750"/>
      <c r="AO517" s="750"/>
      <c r="AP517" s="750"/>
      <c r="AQ517" s="750"/>
      <c r="AR517" s="750"/>
      <c r="AS517" s="750"/>
      <c r="AT517" s="750"/>
      <c r="AU517" s="750"/>
      <c r="AV517" s="750"/>
      <c r="AW517" s="750"/>
      <c r="AX517" s="750"/>
      <c r="AY517" s="750"/>
      <c r="AZ517" s="750"/>
      <c r="BA517" s="750"/>
      <c r="BB517" s="750"/>
      <c r="BC517" s="750"/>
      <c r="BD517" s="750"/>
      <c r="BE517" s="750"/>
      <c r="BF517" s="750"/>
      <c r="BG517" s="750"/>
      <c r="BH517" s="750"/>
      <c r="BI517" s="750"/>
      <c r="BJ517" s="750"/>
      <c r="BK517" s="750"/>
      <c r="BL517" s="750"/>
      <c r="BM517" s="750"/>
      <c r="BN517" s="750"/>
      <c r="BO517" s="750"/>
      <c r="BP517" s="750"/>
      <c r="BQ517" s="750"/>
      <c r="BR517" s="750"/>
      <c r="BS517" s="750"/>
      <c r="BT517" s="750"/>
      <c r="BU517" s="750"/>
      <c r="BV517" s="750"/>
    </row>
    <row r="518" spans="1:74" ht="13.5" customHeight="1">
      <c r="A518" s="786"/>
      <c r="B518" s="16" t="s">
        <v>68</v>
      </c>
      <c r="C518" s="762"/>
      <c r="D518" s="760"/>
      <c r="E518" s="759"/>
      <c r="F518" s="760"/>
      <c r="G518" s="759"/>
      <c r="H518" s="760"/>
      <c r="I518" s="759"/>
      <c r="J518" s="760"/>
      <c r="K518" s="761"/>
      <c r="L518" s="761"/>
      <c r="M518" s="762"/>
      <c r="N518" s="760"/>
      <c r="O518" s="761"/>
      <c r="P518" s="760"/>
      <c r="Q518" s="761"/>
      <c r="R518" s="760"/>
      <c r="S518" s="761"/>
      <c r="T518" s="760"/>
      <c r="U518" s="21"/>
      <c r="Z518" s="772"/>
      <c r="AA518" s="751"/>
      <c r="AB518" s="751"/>
      <c r="AC518" s="751"/>
      <c r="AD518" s="751"/>
      <c r="AE518" s="751"/>
      <c r="AF518" s="751"/>
      <c r="AG518" s="751"/>
      <c r="AH518" s="751"/>
      <c r="AI518" s="751"/>
      <c r="AJ518" s="751"/>
      <c r="AK518" s="751"/>
      <c r="AL518" s="751"/>
      <c r="AM518" s="751"/>
      <c r="AN518" s="751"/>
      <c r="AO518" s="751"/>
      <c r="AP518" s="751"/>
      <c r="AQ518" s="751"/>
      <c r="AR518" s="751"/>
      <c r="AS518" s="751"/>
      <c r="AT518" s="751"/>
      <c r="AU518" s="751"/>
      <c r="AV518" s="751"/>
      <c r="AW518" s="751"/>
      <c r="AX518" s="751"/>
      <c r="AY518" s="751"/>
      <c r="AZ518" s="751"/>
      <c r="BA518" s="751"/>
      <c r="BB518" s="751"/>
      <c r="BC518" s="751"/>
      <c r="BD518" s="751"/>
      <c r="BE518" s="751"/>
      <c r="BF518" s="751"/>
      <c r="BG518" s="751"/>
      <c r="BH518" s="751"/>
      <c r="BI518" s="751"/>
      <c r="BJ518" s="751"/>
      <c r="BK518" s="751"/>
      <c r="BL518" s="751"/>
      <c r="BM518" s="751"/>
      <c r="BN518" s="751"/>
      <c r="BO518" s="751"/>
      <c r="BP518" s="751"/>
      <c r="BQ518" s="751"/>
      <c r="BR518" s="751"/>
      <c r="BS518" s="751"/>
      <c r="BT518" s="751"/>
      <c r="BU518" s="751"/>
      <c r="BV518" s="751"/>
    </row>
    <row r="519" spans="1:74" ht="13.5" customHeight="1">
      <c r="A519" s="771" t="s">
        <v>103</v>
      </c>
      <c r="B519" s="15" t="s">
        <v>53</v>
      </c>
      <c r="C519" s="767" t="str">
        <f>VLOOKUP($C502,'2026年度(1年後期)'!$B$5:$N$207,COLUMN('2026年度(1年後期)'!$I$5),0)&amp;""</f>
        <v>解剖体見学実習CD</v>
      </c>
      <c r="D519" s="768"/>
      <c r="E519" s="773" t="str">
        <f>VLOOKUP($C502,'2026年度(2年後期)'!$B$5:$N$207,COLUMN('2026年度(2年後期)'!$I$5),0)&amp;""</f>
        <v/>
      </c>
      <c r="F519" s="768"/>
      <c r="G519" s="773" t="str">
        <f>VLOOKUP($C502,'2026年度(3年後期)'!$B$5:$N$207,COLUMN('2026年度(3年後期)'!$I$5),0)&amp;""</f>
        <v>領域別実習</v>
      </c>
      <c r="H519" s="768"/>
      <c r="I519" s="773" t="str">
        <f>VLOOKUP($C502,'2026年度(4年後期)'!$B$5:$N$206,COLUMN('2026年度(4年後期)'!$I$5),0)&amp;""</f>
        <v/>
      </c>
      <c r="J519" s="768"/>
      <c r="K519" s="769" t="str">
        <f>VLOOKUP($C502,'2026年度(助産後期)'!$B$5:$N$207,COLUMN('2026年度(助産後期)'!$I$5),0)&amp;""</f>
        <v/>
      </c>
      <c r="L519" s="769"/>
      <c r="M519" s="767" t="str">
        <f>VLOOKUP($C502,'2026年度(M1後期)'!$B$5:$N$207,COLUMN('2026年度(M1後期)'!$I$5),0)&amp;""</f>
        <v/>
      </c>
      <c r="N519" s="768"/>
      <c r="O519" s="769" t="str">
        <f>VLOOKUP($C502,'2026年度(M2後期)'!$B$5:$N$207,COLUMN('2026年度(M2後期)'!$I$5),0)&amp;""</f>
        <v>特別研究</v>
      </c>
      <c r="P519" s="768"/>
      <c r="Q519" s="769" t="str">
        <f>VLOOKUP($C502,'2026年度(D1後期)'!$B$5:$N$207,COLUMN('2026年度(D1後期)'!$I$5),0)&amp;""</f>
        <v/>
      </c>
      <c r="R519" s="768"/>
      <c r="S519" s="769" t="str">
        <f>VLOOKUP($C502,'2026年度(D23後期)'!$B$5:$N$207,COLUMN('2026年度(D23後期)'!$I$5),0)&amp;""</f>
        <v>特別研究</v>
      </c>
      <c r="T519" s="768"/>
      <c r="U519" s="21"/>
      <c r="Z519" s="771" t="str">
        <f>A519</f>
        <v>４時限（15：10～16：40）</v>
      </c>
      <c r="AA519" s="749"/>
      <c r="AB519" s="749"/>
      <c r="AC519" s="749"/>
      <c r="AD519" s="749" t="s">
        <v>194</v>
      </c>
      <c r="AE519" s="749"/>
      <c r="AF519" s="749"/>
      <c r="AG519" s="749"/>
      <c r="AH519" s="749"/>
      <c r="AI519" s="749"/>
      <c r="AJ519" s="749"/>
      <c r="AK519" s="749"/>
      <c r="AL519" s="749"/>
      <c r="AM519" s="749"/>
      <c r="AN519" s="749"/>
      <c r="AO519" s="749"/>
      <c r="AP519" s="749"/>
      <c r="AQ519" s="749"/>
      <c r="AR519" s="749"/>
      <c r="AS519" s="749"/>
      <c r="AT519" s="749"/>
      <c r="AU519" s="749"/>
      <c r="AV519" s="749"/>
      <c r="AW519" s="749"/>
      <c r="AX519" s="749"/>
      <c r="AY519" s="749"/>
      <c r="AZ519" s="749"/>
      <c r="BA519" s="749"/>
      <c r="BB519" s="749"/>
      <c r="BC519" s="749"/>
      <c r="BD519" s="749"/>
      <c r="BE519" s="749"/>
      <c r="BF519" s="749"/>
      <c r="BG519" s="749"/>
      <c r="BH519" s="749"/>
      <c r="BI519" s="749"/>
      <c r="BJ519" s="749"/>
      <c r="BK519" s="749"/>
      <c r="BL519" s="749"/>
      <c r="BM519" s="749"/>
      <c r="BN519" s="749"/>
      <c r="BO519" s="749"/>
      <c r="BP519" s="749"/>
      <c r="BQ519" s="749"/>
      <c r="BR519" s="749"/>
      <c r="BS519" s="749"/>
      <c r="BT519" s="749"/>
      <c r="BU519" s="749"/>
      <c r="BV519" s="749"/>
    </row>
    <row r="520" spans="1:74" ht="13.5" customHeight="1">
      <c r="A520" s="771"/>
      <c r="B520" s="15" t="s">
        <v>61</v>
      </c>
      <c r="C520" s="765" t="str">
        <f>IFERROR(VLOOKUP(C519,科目・教員!$A$2:$B$342,2,0),"")</f>
        <v/>
      </c>
      <c r="D520" s="764"/>
      <c r="E520" s="766" t="str">
        <f>IFERROR(VLOOKUP(E519,科目・教員!$A$2:$B$342,2,0),"")</f>
        <v/>
      </c>
      <c r="F520" s="764"/>
      <c r="G520" s="766" t="str">
        <f>IFERROR(VLOOKUP(G519,科目・教員!$A$2:$B$342,2,0),"")</f>
        <v/>
      </c>
      <c r="H520" s="764"/>
      <c r="I520" s="766" t="str">
        <f>IFERROR(VLOOKUP(I519,科目・教員!$A$2:$B$342,2,0),"")</f>
        <v/>
      </c>
      <c r="J520" s="764"/>
      <c r="K520" s="763" t="str">
        <f>IFERROR(VLOOKUP(K519,科目・教員!$A$2:$B$342,2,0),"")</f>
        <v/>
      </c>
      <c r="L520" s="763"/>
      <c r="M520" s="765" t="str">
        <f>IFERROR(VLOOKUP(M519,科目・教員!$A$2:$B$342,2,0),"")</f>
        <v/>
      </c>
      <c r="N520" s="764"/>
      <c r="O520" s="763" t="str">
        <f>IFERROR(VLOOKUP(O519,科目・教員!$A$2:$B$342,2,0),"")</f>
        <v/>
      </c>
      <c r="P520" s="764"/>
      <c r="Q520" s="763" t="str">
        <f>IFERROR(VLOOKUP(Q519,科目・教員!$A$2:$B$342,2,0),"")</f>
        <v/>
      </c>
      <c r="R520" s="764"/>
      <c r="S520" s="763" t="str">
        <f>IFERROR(VLOOKUP(S519,科目・教員!$A$2:$B$342,2,0),"")</f>
        <v/>
      </c>
      <c r="T520" s="764"/>
      <c r="U520" s="21"/>
      <c r="Z520" s="771"/>
      <c r="AA520" s="750"/>
      <c r="AB520" s="750"/>
      <c r="AC520" s="750"/>
      <c r="AD520" s="750"/>
      <c r="AE520" s="750"/>
      <c r="AF520" s="750"/>
      <c r="AG520" s="750"/>
      <c r="AH520" s="750"/>
      <c r="AI520" s="750"/>
      <c r="AJ520" s="750"/>
      <c r="AK520" s="750"/>
      <c r="AL520" s="750"/>
      <c r="AM520" s="750"/>
      <c r="AN520" s="750"/>
      <c r="AO520" s="750"/>
      <c r="AP520" s="750"/>
      <c r="AQ520" s="750"/>
      <c r="AR520" s="750"/>
      <c r="AS520" s="750"/>
      <c r="AT520" s="750"/>
      <c r="AU520" s="750"/>
      <c r="AV520" s="750"/>
      <c r="AW520" s="750"/>
      <c r="AX520" s="750"/>
      <c r="AY520" s="750"/>
      <c r="AZ520" s="750"/>
      <c r="BA520" s="750"/>
      <c r="BB520" s="750"/>
      <c r="BC520" s="750"/>
      <c r="BD520" s="750"/>
      <c r="BE520" s="750"/>
      <c r="BF520" s="750"/>
      <c r="BG520" s="750"/>
      <c r="BH520" s="750"/>
      <c r="BI520" s="750"/>
      <c r="BJ520" s="750"/>
      <c r="BK520" s="750"/>
      <c r="BL520" s="750"/>
      <c r="BM520" s="750"/>
      <c r="BN520" s="750"/>
      <c r="BO520" s="750"/>
      <c r="BP520" s="750"/>
      <c r="BQ520" s="750"/>
      <c r="BR520" s="750"/>
      <c r="BS520" s="750"/>
      <c r="BT520" s="750"/>
      <c r="BU520" s="750"/>
      <c r="BV520" s="750"/>
    </row>
    <row r="521" spans="1:74" ht="13.5" customHeight="1">
      <c r="A521" s="771"/>
      <c r="B521" s="15" t="s">
        <v>65</v>
      </c>
      <c r="C521" s="765" t="str">
        <f>VLOOKUP($C502,'2026年度(1年後期)'!$B$5:$N$207,COLUMN('2026年度(1年後期)'!$I$5)+1,0)&amp;""</f>
        <v>学外</v>
      </c>
      <c r="D521" s="764"/>
      <c r="E521" s="766" t="str">
        <f>VLOOKUP($C502,'2026年度(2年後期)'!$B$5:$N$207,COLUMN('2026年度(2年後期)'!$I$5)+1,0)&amp;""</f>
        <v/>
      </c>
      <c r="F521" s="764"/>
      <c r="G521" s="766" t="str">
        <f>VLOOKUP($C502,'2026年度(3年後期)'!$B$5:$N$207,COLUMN('2026年度(3年後期)'!$I$5)+1,0)&amp;""</f>
        <v>地域・在宅：在宅実</v>
      </c>
      <c r="H521" s="764"/>
      <c r="I521" s="766" t="str">
        <f>VLOOKUP($C502,'2026年度(4年後期)'!$B$5:$N$206,COLUMN('2026年度(4年後期)'!$I$5)+1,0)&amp;""</f>
        <v/>
      </c>
      <c r="J521" s="764"/>
      <c r="K521" s="763" t="str">
        <f>VLOOKUP($C502,'2026年度(助産後期)'!$B$5:$N$207,COLUMN('2026年度(助産後期)'!$I$5)+1,0)&amp;""</f>
        <v/>
      </c>
      <c r="L521" s="763"/>
      <c r="M521" s="765" t="str">
        <f>VLOOKUP($C502,'2026年度(M1後期)'!$B$5:$N$207,COLUMN('2026年度(M1後期)'!$I$5)+1,0)&amp;""</f>
        <v/>
      </c>
      <c r="N521" s="764"/>
      <c r="O521" s="763" t="str">
        <f>VLOOKUP($C502,'2026年度(M2後期)'!$B$5:$N$207,COLUMN('2026年度(M2後期)'!$I$5)+1,0)&amp;""</f>
        <v/>
      </c>
      <c r="P521" s="764"/>
      <c r="Q521" s="763" t="str">
        <f>VLOOKUP($C502,'2026年度(D1後期)'!$B$5:$N$207,COLUMN('2026年度(D1後期)'!$I$5)+1,0)&amp;""</f>
        <v/>
      </c>
      <c r="R521" s="764"/>
      <c r="S521" s="763" t="str">
        <f>VLOOKUP($C502,'2026年度(D23後期)'!$B$5:$N$207,COLUMN('2026年度(D23後期)'!$I$5)+1,0)&amp;""</f>
        <v/>
      </c>
      <c r="T521" s="764"/>
      <c r="U521" s="21"/>
      <c r="Z521" s="771"/>
      <c r="AA521" s="750"/>
      <c r="AB521" s="750"/>
      <c r="AC521" s="750"/>
      <c r="AD521" s="750"/>
      <c r="AE521" s="750"/>
      <c r="AF521" s="750"/>
      <c r="AG521" s="750"/>
      <c r="AH521" s="750"/>
      <c r="AI521" s="750"/>
      <c r="AJ521" s="750"/>
      <c r="AK521" s="750"/>
      <c r="AL521" s="750"/>
      <c r="AM521" s="750"/>
      <c r="AN521" s="750"/>
      <c r="AO521" s="750"/>
      <c r="AP521" s="750"/>
      <c r="AQ521" s="750"/>
      <c r="AR521" s="750"/>
      <c r="AS521" s="750"/>
      <c r="AT521" s="750"/>
      <c r="AU521" s="750"/>
      <c r="AV521" s="750"/>
      <c r="AW521" s="750"/>
      <c r="AX521" s="750"/>
      <c r="AY521" s="750"/>
      <c r="AZ521" s="750"/>
      <c r="BA521" s="750"/>
      <c r="BB521" s="750"/>
      <c r="BC521" s="750"/>
      <c r="BD521" s="750"/>
      <c r="BE521" s="750"/>
      <c r="BF521" s="750"/>
      <c r="BG521" s="750"/>
      <c r="BH521" s="750"/>
      <c r="BI521" s="750"/>
      <c r="BJ521" s="750"/>
      <c r="BK521" s="750"/>
      <c r="BL521" s="750"/>
      <c r="BM521" s="750"/>
      <c r="BN521" s="750"/>
      <c r="BO521" s="750"/>
      <c r="BP521" s="750"/>
      <c r="BQ521" s="750"/>
      <c r="BR521" s="750"/>
      <c r="BS521" s="750"/>
      <c r="BT521" s="750"/>
      <c r="BU521" s="750"/>
      <c r="BV521" s="750"/>
    </row>
    <row r="522" spans="1:74" ht="13.5" customHeight="1">
      <c r="A522" s="772"/>
      <c r="B522" s="16" t="s">
        <v>68</v>
      </c>
      <c r="C522" s="774"/>
      <c r="D522" s="775"/>
      <c r="E522" s="759"/>
      <c r="F522" s="760"/>
      <c r="G522" s="759"/>
      <c r="H522" s="760"/>
      <c r="I522" s="759"/>
      <c r="J522" s="760"/>
      <c r="K522" s="761"/>
      <c r="L522" s="761"/>
      <c r="M522" s="762"/>
      <c r="N522" s="760"/>
      <c r="O522" s="761"/>
      <c r="P522" s="760"/>
      <c r="Q522" s="761"/>
      <c r="R522" s="760"/>
      <c r="S522" s="761"/>
      <c r="T522" s="760"/>
      <c r="U522" s="21"/>
      <c r="Z522" s="772"/>
      <c r="AA522" s="751"/>
      <c r="AB522" s="751"/>
      <c r="AC522" s="751"/>
      <c r="AD522" s="751"/>
      <c r="AE522" s="751"/>
      <c r="AF522" s="751"/>
      <c r="AG522" s="751"/>
      <c r="AH522" s="751"/>
      <c r="AI522" s="751"/>
      <c r="AJ522" s="751"/>
      <c r="AK522" s="751"/>
      <c r="AL522" s="751"/>
      <c r="AM522" s="751"/>
      <c r="AN522" s="751"/>
      <c r="AO522" s="751"/>
      <c r="AP522" s="751"/>
      <c r="AQ522" s="751"/>
      <c r="AR522" s="751"/>
      <c r="AS522" s="751"/>
      <c r="AT522" s="751"/>
      <c r="AU522" s="751"/>
      <c r="AV522" s="751"/>
      <c r="AW522" s="751"/>
      <c r="AX522" s="751"/>
      <c r="AY522" s="751"/>
      <c r="AZ522" s="751"/>
      <c r="BA522" s="751"/>
      <c r="BB522" s="751"/>
      <c r="BC522" s="751"/>
      <c r="BD522" s="751"/>
      <c r="BE522" s="751"/>
      <c r="BF522" s="751"/>
      <c r="BG522" s="751"/>
      <c r="BH522" s="751"/>
      <c r="BI522" s="751"/>
      <c r="BJ522" s="751"/>
      <c r="BK522" s="751"/>
      <c r="BL522" s="751"/>
      <c r="BM522" s="751"/>
      <c r="BN522" s="751"/>
      <c r="BO522" s="751"/>
      <c r="BP522" s="751"/>
      <c r="BQ522" s="751"/>
      <c r="BR522" s="751"/>
      <c r="BS522" s="751"/>
      <c r="BT522" s="751"/>
      <c r="BU522" s="751"/>
      <c r="BV522" s="751"/>
    </row>
    <row r="523" spans="1:74" ht="13.5" customHeight="1">
      <c r="A523" s="771" t="s">
        <v>112</v>
      </c>
      <c r="B523" s="15" t="s">
        <v>53</v>
      </c>
      <c r="C523" s="767" t="str">
        <f>VLOOKUP($C502,'2026年度(1年後期)'!$B$5:$N$207,COLUMN('2026年度(1年後期)'!$K$5),0)&amp;""</f>
        <v/>
      </c>
      <c r="D523" s="768"/>
      <c r="E523" s="773" t="str">
        <f>VLOOKUP($C502,'2026年度(2年後期)'!$B$5:$N$207,COLUMN('2026年度(2年後期)'!$K$5),0)&amp;""</f>
        <v/>
      </c>
      <c r="F523" s="768"/>
      <c r="G523" s="773" t="str">
        <f>VLOOKUP($C502,'2026年度(3年後期)'!$B$5:$N$207,COLUMN('2026年度(3年後期)'!$K$5),0)&amp;""</f>
        <v/>
      </c>
      <c r="H523" s="768"/>
      <c r="I523" s="773" t="str">
        <f>VLOOKUP($C502,'2026年度(4年後期)'!$B$5:$N$206,COLUMN('2026年度(4年後期)'!$K$5),0)&amp;""</f>
        <v/>
      </c>
      <c r="J523" s="768"/>
      <c r="K523" s="769" t="str">
        <f>VLOOKUP($C502,'2026年度(助産後期)'!$B$5:$N$207,COLUMN('2026年度(助産後期)'!$K$5),0)&amp;""</f>
        <v/>
      </c>
      <c r="L523" s="769"/>
      <c r="M523" s="767" t="str">
        <f>VLOOKUP($C502,'2026年度(M1後期)'!$B$5:$N$207,COLUMN('2026年度(M1後期)'!$K$5),0)&amp;""</f>
        <v/>
      </c>
      <c r="N523" s="768"/>
      <c r="O523" s="769" t="str">
        <f>VLOOKUP($C502,'2026年度(M2後期)'!$B$5:$N$207,COLUMN('2026年度(M2後期)'!$K$5),0)&amp;""</f>
        <v/>
      </c>
      <c r="P523" s="768"/>
      <c r="Q523" s="769" t="str">
        <f>VLOOKUP($C502,'2026年度(D1後期)'!$B$5:$N$207,COLUMN('2026年度(D1後期)'!$K$5),0)&amp;""</f>
        <v/>
      </c>
      <c r="R523" s="768"/>
      <c r="S523" s="769" t="str">
        <f>VLOOKUP($C502,'2026年度(D23後期)'!$B$5:$N$207,COLUMN('2026年度(D23後期)'!$K$5),0)&amp;""</f>
        <v/>
      </c>
      <c r="T523" s="768"/>
      <c r="U523" s="21"/>
      <c r="Z523" s="771" t="str">
        <f>A523</f>
        <v>５時限（16：50～18：20）</v>
      </c>
      <c r="AA523" s="749"/>
      <c r="AB523" s="749"/>
      <c r="AC523" s="749"/>
      <c r="AD523" s="749"/>
      <c r="AE523" s="749"/>
      <c r="AF523" s="749"/>
      <c r="AG523" s="749"/>
      <c r="AH523" s="749"/>
      <c r="AI523" s="749"/>
      <c r="AJ523" s="749"/>
      <c r="AK523" s="749"/>
      <c r="AL523" s="749"/>
      <c r="AM523" s="749"/>
      <c r="AN523" s="749"/>
      <c r="AO523" s="749"/>
      <c r="AP523" s="749"/>
      <c r="AQ523" s="749"/>
      <c r="AR523" s="749"/>
      <c r="AS523" s="749"/>
      <c r="AT523" s="749"/>
      <c r="AU523" s="749"/>
      <c r="AV523" s="749"/>
      <c r="AW523" s="749"/>
      <c r="AX523" s="749"/>
      <c r="AY523" s="749"/>
      <c r="AZ523" s="749"/>
      <c r="BA523" s="749"/>
      <c r="BB523" s="749"/>
      <c r="BC523" s="749"/>
      <c r="BD523" s="749"/>
      <c r="BE523" s="749"/>
      <c r="BF523" s="749"/>
      <c r="BG523" s="749"/>
      <c r="BH523" s="749"/>
      <c r="BI523" s="749"/>
      <c r="BJ523" s="749"/>
      <c r="BK523" s="749"/>
      <c r="BL523" s="749"/>
      <c r="BM523" s="749"/>
      <c r="BN523" s="749"/>
      <c r="BO523" s="749"/>
      <c r="BP523" s="749"/>
      <c r="BQ523" s="749"/>
      <c r="BR523" s="749"/>
      <c r="BS523" s="749"/>
      <c r="BT523" s="749"/>
      <c r="BU523" s="749"/>
      <c r="BV523" s="749"/>
    </row>
    <row r="524" spans="1:74" ht="13.5" customHeight="1">
      <c r="A524" s="771"/>
      <c r="B524" s="15" t="s">
        <v>61</v>
      </c>
      <c r="C524" s="765" t="str">
        <f>IFERROR(VLOOKUP(C523,科目・教員!$A$2:$B$342,2,0),"")</f>
        <v/>
      </c>
      <c r="D524" s="764"/>
      <c r="E524" s="766" t="str">
        <f>IFERROR(VLOOKUP(E523,科目・教員!$A$2:$B$342,2,0),"")</f>
        <v/>
      </c>
      <c r="F524" s="764"/>
      <c r="G524" s="766" t="str">
        <f>IFERROR(VLOOKUP(G523,科目・教員!$A$2:$B$342,2,0),"")</f>
        <v/>
      </c>
      <c r="H524" s="764"/>
      <c r="I524" s="766" t="str">
        <f>IFERROR(VLOOKUP(I523,科目・教員!$A$2:$B$342,2,0),"")</f>
        <v/>
      </c>
      <c r="J524" s="764"/>
      <c r="K524" s="763" t="str">
        <f>IFERROR(VLOOKUP(K523,科目・教員!$A$2:$B$342,2,0),"")</f>
        <v/>
      </c>
      <c r="L524" s="763"/>
      <c r="M524" s="765" t="str">
        <f>IFERROR(VLOOKUP(M523,科目・教員!$A$2:$B$342,2,0),"")</f>
        <v/>
      </c>
      <c r="N524" s="764"/>
      <c r="O524" s="763" t="str">
        <f>IFERROR(VLOOKUP(O523,科目・教員!$A$2:$B$342,2,0),"")</f>
        <v/>
      </c>
      <c r="P524" s="764"/>
      <c r="Q524" s="763" t="str">
        <f>IFERROR(VLOOKUP(Q523,科目・教員!$A$2:$B$342,2,0),"")</f>
        <v/>
      </c>
      <c r="R524" s="764"/>
      <c r="S524" s="763" t="str">
        <f>IFERROR(VLOOKUP(S523,科目・教員!$A$2:$B$342,2,0),"")</f>
        <v/>
      </c>
      <c r="T524" s="764"/>
      <c r="U524" s="21"/>
      <c r="Z524" s="771"/>
      <c r="AA524" s="750"/>
      <c r="AB524" s="750"/>
      <c r="AC524" s="750"/>
      <c r="AD524" s="750"/>
      <c r="AE524" s="750"/>
      <c r="AF524" s="750"/>
      <c r="AG524" s="750"/>
      <c r="AH524" s="750"/>
      <c r="AI524" s="750"/>
      <c r="AJ524" s="750"/>
      <c r="AK524" s="750"/>
      <c r="AL524" s="750"/>
      <c r="AM524" s="750"/>
      <c r="AN524" s="750"/>
      <c r="AO524" s="750"/>
      <c r="AP524" s="750"/>
      <c r="AQ524" s="750"/>
      <c r="AR524" s="750"/>
      <c r="AS524" s="750"/>
      <c r="AT524" s="750"/>
      <c r="AU524" s="750"/>
      <c r="AV524" s="750"/>
      <c r="AW524" s="750"/>
      <c r="AX524" s="750"/>
      <c r="AY524" s="750"/>
      <c r="AZ524" s="750"/>
      <c r="BA524" s="750"/>
      <c r="BB524" s="750"/>
      <c r="BC524" s="750"/>
      <c r="BD524" s="750"/>
      <c r="BE524" s="750"/>
      <c r="BF524" s="750"/>
      <c r="BG524" s="750"/>
      <c r="BH524" s="750"/>
      <c r="BI524" s="750"/>
      <c r="BJ524" s="750"/>
      <c r="BK524" s="750"/>
      <c r="BL524" s="750"/>
      <c r="BM524" s="750"/>
      <c r="BN524" s="750"/>
      <c r="BO524" s="750"/>
      <c r="BP524" s="750"/>
      <c r="BQ524" s="750"/>
      <c r="BR524" s="750"/>
      <c r="BS524" s="750"/>
      <c r="BT524" s="750"/>
      <c r="BU524" s="750"/>
      <c r="BV524" s="750"/>
    </row>
    <row r="525" spans="1:74" ht="13.5" customHeight="1">
      <c r="A525" s="771"/>
      <c r="B525" s="15" t="s">
        <v>65</v>
      </c>
      <c r="C525" s="765" t="str">
        <f>VLOOKUP($C502,'2026年度(1年後期)'!$B$5:$N$207,COLUMN('2026年度(1年後期)'!$K$5)+1,0)&amp;""</f>
        <v/>
      </c>
      <c r="D525" s="764"/>
      <c r="E525" s="766" t="str">
        <f>VLOOKUP($C502,'2026年度(2年後期)'!$B$5:$N$207,COLUMN('2026年度(2年後期)'!$K$5)+1,0)&amp;""</f>
        <v/>
      </c>
      <c r="F525" s="764"/>
      <c r="G525" s="766" t="str">
        <f>VLOOKUP($C502,'2026年度(3年後期)'!$B$5:$N$207,COLUMN('2026年度(3年後期)'!$K$5)+1,0)&amp;""</f>
        <v/>
      </c>
      <c r="H525" s="764"/>
      <c r="I525" s="766" t="str">
        <f>VLOOKUP($C502,'2026年度(4年後期)'!$B$5:$N$206,COLUMN('2026年度(4年後期)'!$K$5)+1,0)&amp;""</f>
        <v/>
      </c>
      <c r="J525" s="764"/>
      <c r="K525" s="763" t="str">
        <f>VLOOKUP($C502,'2026年度(助産後期)'!$B$5:$N$207,COLUMN('2026年度(助産後期)'!$K$5)+1,0)&amp;""</f>
        <v/>
      </c>
      <c r="L525" s="763"/>
      <c r="M525" s="765" t="str">
        <f>VLOOKUP($C502,'2026年度(M1後期)'!$B$5:$N$207,COLUMN('2026年度(M1後期)'!$K$5)+1,0)&amp;""</f>
        <v/>
      </c>
      <c r="N525" s="764"/>
      <c r="O525" s="763" t="str">
        <f>VLOOKUP($C502,'2026年度(M2後期)'!$B$5:$N$207,COLUMN('2026年度(M2後期)'!$K$5)+1,0)&amp;""</f>
        <v/>
      </c>
      <c r="P525" s="764"/>
      <c r="Q525" s="763" t="str">
        <f>VLOOKUP($C502,'2026年度(D1後期)'!$B$5:$N$207,COLUMN('2026年度(D1後期)'!$K$5)+1,0)&amp;""</f>
        <v/>
      </c>
      <c r="R525" s="764"/>
      <c r="S525" s="763" t="str">
        <f>VLOOKUP($C502,'2026年度(D23後期)'!$B$5:$N$207,COLUMN('2026年度(D23後期)'!$K$5)+1,0)&amp;""</f>
        <v/>
      </c>
      <c r="T525" s="764"/>
      <c r="U525" s="21"/>
      <c r="Z525" s="771"/>
      <c r="AA525" s="750"/>
      <c r="AB525" s="750"/>
      <c r="AC525" s="750"/>
      <c r="AD525" s="750"/>
      <c r="AE525" s="750"/>
      <c r="AF525" s="750"/>
      <c r="AG525" s="750"/>
      <c r="AH525" s="750"/>
      <c r="AI525" s="750"/>
      <c r="AJ525" s="750"/>
      <c r="AK525" s="750"/>
      <c r="AL525" s="750"/>
      <c r="AM525" s="750"/>
      <c r="AN525" s="750"/>
      <c r="AO525" s="750"/>
      <c r="AP525" s="750"/>
      <c r="AQ525" s="750"/>
      <c r="AR525" s="750"/>
      <c r="AS525" s="750"/>
      <c r="AT525" s="750"/>
      <c r="AU525" s="750"/>
      <c r="AV525" s="750"/>
      <c r="AW525" s="750"/>
      <c r="AX525" s="750"/>
      <c r="AY525" s="750"/>
      <c r="AZ525" s="750"/>
      <c r="BA525" s="750"/>
      <c r="BB525" s="750"/>
      <c r="BC525" s="750"/>
      <c r="BD525" s="750"/>
      <c r="BE525" s="750"/>
      <c r="BF525" s="750"/>
      <c r="BG525" s="750"/>
      <c r="BH525" s="750"/>
      <c r="BI525" s="750"/>
      <c r="BJ525" s="750"/>
      <c r="BK525" s="750"/>
      <c r="BL525" s="750"/>
      <c r="BM525" s="750"/>
      <c r="BN525" s="750"/>
      <c r="BO525" s="750"/>
      <c r="BP525" s="750"/>
      <c r="BQ525" s="750"/>
      <c r="BR525" s="750"/>
      <c r="BS525" s="750"/>
      <c r="BT525" s="750"/>
      <c r="BU525" s="750"/>
      <c r="BV525" s="750"/>
    </row>
    <row r="526" spans="1:74" ht="13.5" customHeight="1">
      <c r="A526" s="772"/>
      <c r="B526" s="16" t="s">
        <v>68</v>
      </c>
      <c r="C526" s="774"/>
      <c r="D526" s="775"/>
      <c r="E526" s="759"/>
      <c r="F526" s="760"/>
      <c r="G526" s="759"/>
      <c r="H526" s="760"/>
      <c r="I526" s="759"/>
      <c r="J526" s="760"/>
      <c r="K526" s="761"/>
      <c r="L526" s="761"/>
      <c r="M526" s="762"/>
      <c r="N526" s="760"/>
      <c r="O526" s="761"/>
      <c r="P526" s="760"/>
      <c r="Q526" s="761"/>
      <c r="R526" s="760"/>
      <c r="S526" s="761"/>
      <c r="T526" s="760"/>
      <c r="U526" s="22"/>
      <c r="V526" s="19"/>
      <c r="W526" s="19"/>
      <c r="X526" s="19"/>
      <c r="Y526" s="19"/>
      <c r="Z526" s="772"/>
      <c r="AA526" s="751"/>
      <c r="AB526" s="751"/>
      <c r="AC526" s="751"/>
      <c r="AD526" s="751"/>
      <c r="AE526" s="751"/>
      <c r="AF526" s="751"/>
      <c r="AG526" s="751"/>
      <c r="AH526" s="751"/>
      <c r="AI526" s="751"/>
      <c r="AJ526" s="751"/>
      <c r="AK526" s="751"/>
      <c r="AL526" s="751"/>
      <c r="AM526" s="751"/>
      <c r="AN526" s="751"/>
      <c r="AO526" s="751"/>
      <c r="AP526" s="751"/>
      <c r="AQ526" s="751"/>
      <c r="AR526" s="751"/>
      <c r="AS526" s="751"/>
      <c r="AT526" s="751"/>
      <c r="AU526" s="751"/>
      <c r="AV526" s="751"/>
      <c r="AW526" s="751"/>
      <c r="AX526" s="751"/>
      <c r="AY526" s="751"/>
      <c r="AZ526" s="751"/>
      <c r="BA526" s="751"/>
      <c r="BB526" s="751"/>
      <c r="BC526" s="751"/>
      <c r="BD526" s="751"/>
      <c r="BE526" s="751"/>
      <c r="BF526" s="751"/>
      <c r="BG526" s="751"/>
      <c r="BH526" s="751"/>
      <c r="BI526" s="751"/>
      <c r="BJ526" s="751"/>
      <c r="BK526" s="751"/>
      <c r="BL526" s="751"/>
      <c r="BM526" s="751"/>
      <c r="BN526" s="751"/>
      <c r="BO526" s="751"/>
      <c r="BP526" s="751"/>
      <c r="BQ526" s="751"/>
      <c r="BR526" s="751"/>
      <c r="BS526" s="751"/>
      <c r="BT526" s="751"/>
      <c r="BU526" s="751"/>
      <c r="BV526" s="751"/>
    </row>
    <row r="527" spans="1:74" ht="21">
      <c r="A527" s="5"/>
      <c r="B527" s="6"/>
      <c r="C527" s="807">
        <f>C502+1</f>
        <v>46409</v>
      </c>
      <c r="D527" s="807"/>
      <c r="E527" s="807"/>
      <c r="F527" s="807"/>
      <c r="G527" s="807"/>
      <c r="H527" s="807"/>
      <c r="I527" s="807"/>
      <c r="J527" s="807"/>
      <c r="K527" s="807"/>
      <c r="L527" s="807"/>
      <c r="M527" s="807"/>
      <c r="N527" s="807"/>
      <c r="O527" s="807"/>
      <c r="P527" s="807"/>
      <c r="Q527" s="807"/>
      <c r="R527" s="807"/>
      <c r="S527" s="807"/>
      <c r="T527" s="807"/>
      <c r="U527" s="858">
        <f>C527</f>
        <v>46409</v>
      </c>
      <c r="V527" s="859"/>
      <c r="W527" s="859"/>
      <c r="X527" s="859"/>
      <c r="Y527" s="859"/>
      <c r="Z527" s="860"/>
      <c r="AA527" s="7">
        <v>101</v>
      </c>
      <c r="AB527" s="7">
        <v>102</v>
      </c>
      <c r="AC527" s="7">
        <v>103</v>
      </c>
      <c r="AD527" s="7" t="s">
        <v>16</v>
      </c>
      <c r="AE527" s="7" t="s">
        <v>17</v>
      </c>
      <c r="AF527" s="7" t="s">
        <v>18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19</v>
      </c>
      <c r="AM527" s="7" t="s">
        <v>20</v>
      </c>
      <c r="AN527" s="7" t="s">
        <v>21</v>
      </c>
      <c r="AO527" s="7" t="s">
        <v>22</v>
      </c>
      <c r="AP527" s="7" t="s">
        <v>23</v>
      </c>
      <c r="AQ527" s="7" t="s">
        <v>24</v>
      </c>
      <c r="AR527" s="7" t="s">
        <v>25</v>
      </c>
      <c r="AS527" s="7" t="s">
        <v>26</v>
      </c>
      <c r="AT527" s="7" t="s">
        <v>27</v>
      </c>
      <c r="AU527" s="7" t="s">
        <v>28</v>
      </c>
      <c r="AV527" s="7" t="s">
        <v>29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30</v>
      </c>
      <c r="BB527" s="7" t="s">
        <v>31</v>
      </c>
      <c r="BC527" s="8" t="s">
        <v>32</v>
      </c>
      <c r="BD527" s="7" t="s">
        <v>33</v>
      </c>
      <c r="BE527" s="7" t="s">
        <v>34</v>
      </c>
      <c r="BF527" s="7" t="s">
        <v>35</v>
      </c>
      <c r="BG527" s="7" t="s">
        <v>36</v>
      </c>
      <c r="BH527" s="7" t="s">
        <v>37</v>
      </c>
      <c r="BI527" s="7" t="s">
        <v>38</v>
      </c>
      <c r="BJ527" s="7" t="s">
        <v>39</v>
      </c>
      <c r="BK527" s="7" t="s">
        <v>40</v>
      </c>
      <c r="BL527" s="7" t="s">
        <v>41</v>
      </c>
      <c r="BM527" s="7" t="s">
        <v>42</v>
      </c>
      <c r="BN527" s="10" t="s">
        <v>43</v>
      </c>
      <c r="BO527" s="10" t="s">
        <v>44</v>
      </c>
      <c r="BP527" s="11" t="s">
        <v>45</v>
      </c>
      <c r="BQ527" s="11" t="s">
        <v>46</v>
      </c>
      <c r="BR527" s="11" t="s">
        <v>47</v>
      </c>
      <c r="BS527" s="11" t="s">
        <v>48</v>
      </c>
      <c r="BT527" s="11" t="s">
        <v>49</v>
      </c>
      <c r="BU527" s="11" t="s">
        <v>50</v>
      </c>
      <c r="BV527" s="11" t="s">
        <v>51</v>
      </c>
    </row>
    <row r="528" spans="1:74" ht="13.5" customHeight="1">
      <c r="A528" s="771" t="s">
        <v>52</v>
      </c>
      <c r="B528" s="12" t="s">
        <v>53</v>
      </c>
      <c r="C528" s="783" t="str">
        <f>VLOOKUP($C527,'2026年度(1年後期)'!$B$5:$N$207,COLUMN('2026年度(1年後期)'!$C$5),0)&amp;""</f>
        <v>疾病・病態論Ⅰ</v>
      </c>
      <c r="D528" s="784"/>
      <c r="E528" s="787" t="str">
        <f>VLOOKUP($C527,'2026年度(2年後期)'!$B$5:$N$207,COLUMN('2026年度(2年後期)'!$C$5),0)&amp;""</f>
        <v>感染防止技術論</v>
      </c>
      <c r="F528" s="784"/>
      <c r="G528" s="787" t="str">
        <f>VLOOKUP($C527,'2026年度(3年後期)'!$B$5:$N$207,COLUMN('2026年度(3年後期)'!$C$5),0)&amp;""</f>
        <v>領域別実習</v>
      </c>
      <c r="H528" s="784"/>
      <c r="I528" s="787" t="str">
        <f>VLOOKUP($C527,'2026年度(4年後期)'!$B$5:$N$206,COLUMN('2026年度(4年後期)'!$C$5),0)&amp;""</f>
        <v/>
      </c>
      <c r="J528" s="784"/>
      <c r="K528" s="768" t="str">
        <f>VLOOKUP($C527,'2026年度(助産後期)'!$B$5:$N$207,COLUMN('2026年度(助産後期)'!$C$5),0)&amp;""</f>
        <v/>
      </c>
      <c r="L528" s="785"/>
      <c r="M528" s="794" t="str">
        <f>VLOOKUP($C527,'2026年度(M1後期)'!$B$5:$N$207,COLUMN('2026年度(M1後期)'!$C$5),0)&amp;""</f>
        <v>がん看護学演習A-Ⅲ</v>
      </c>
      <c r="N528" s="785"/>
      <c r="O528" s="787" t="str">
        <f>VLOOKUP($C527,'2026年度(M2後期)'!$B$5:$N$207,COLUMN('2026年度(M2後期)'!$C$5),0)&amp;""</f>
        <v>特別研究</v>
      </c>
      <c r="P528" s="784"/>
      <c r="Q528" s="787" t="str">
        <f>VLOOKUP($C527,'2026年度(D1後期)'!$B$5:$N$207,COLUMN('2026年度(D1後期)'!$C$5),0)&amp;""</f>
        <v/>
      </c>
      <c r="R528" s="784"/>
      <c r="S528" s="768" t="str">
        <f>VLOOKUP($C527,'2026年度(D23後期)'!$B$5:$N$207,COLUMN('2026年度(D23後期)'!$C$5),0)&amp;""</f>
        <v>特別研究</v>
      </c>
      <c r="T528" s="784"/>
      <c r="U528" s="43"/>
      <c r="Z528" s="770" t="str">
        <f>A528</f>
        <v xml:space="preserve">１時限（09：20～10：50） </v>
      </c>
      <c r="AA528" s="749" t="s">
        <v>440</v>
      </c>
      <c r="AB528" s="749"/>
      <c r="AC528" s="749"/>
      <c r="AD528" s="749"/>
      <c r="AE528" s="749"/>
      <c r="AF528" s="749"/>
      <c r="AG528" s="749" t="s">
        <v>202</v>
      </c>
      <c r="AH528" s="749"/>
      <c r="AI528" s="749"/>
      <c r="AJ528" s="749"/>
      <c r="AK528" s="749"/>
      <c r="AL528" s="749"/>
      <c r="AM528" s="749"/>
      <c r="AN528" s="749"/>
      <c r="AO528" s="749"/>
      <c r="AP528" s="749"/>
      <c r="AQ528" s="749"/>
      <c r="AR528" s="749"/>
      <c r="AS528" s="749"/>
      <c r="AT528" s="749"/>
      <c r="AU528" s="749"/>
      <c r="AV528" s="749"/>
      <c r="AW528" s="749" t="s">
        <v>387</v>
      </c>
      <c r="AX528" s="749" t="s">
        <v>501</v>
      </c>
      <c r="AY528" s="749" t="s">
        <v>501</v>
      </c>
      <c r="AZ528" s="749"/>
      <c r="BA528" s="749"/>
      <c r="BB528" s="749"/>
      <c r="BC528" s="749"/>
      <c r="BD528" s="749"/>
      <c r="BE528" s="749"/>
      <c r="BF528" s="749"/>
      <c r="BG528" s="749"/>
      <c r="BH528" s="749"/>
      <c r="BI528" s="749"/>
      <c r="BJ528" s="749"/>
      <c r="BK528" s="749"/>
      <c r="BL528" s="749"/>
      <c r="BM528" s="749"/>
      <c r="BN528" s="749"/>
      <c r="BO528" s="749"/>
      <c r="BP528" s="749"/>
      <c r="BQ528" s="749"/>
      <c r="BR528" s="749"/>
      <c r="BS528" s="749"/>
      <c r="BT528" s="749"/>
      <c r="BU528" s="749"/>
      <c r="BV528" s="749"/>
    </row>
    <row r="529" spans="1:74" ht="13.5" customHeight="1">
      <c r="A529" s="771"/>
      <c r="B529" s="15" t="s">
        <v>61</v>
      </c>
      <c r="C529" s="779" t="str">
        <f>IFERROR(VLOOKUP(C528,科目・教員!$A$2:$B$342,2,0),"")</f>
        <v>水野　正之</v>
      </c>
      <c r="D529" s="777"/>
      <c r="E529" s="778" t="str">
        <f>IFERROR(VLOOKUP(E528,科目・教員!$A$2:$B$342,2,0),"")</f>
        <v>網中　眞由美</v>
      </c>
      <c r="F529" s="777"/>
      <c r="G529" s="778" t="str">
        <f>IFERROR(VLOOKUP(G528,科目・教員!$A$2:$B$342,2,0),"")</f>
        <v/>
      </c>
      <c r="H529" s="777"/>
      <c r="I529" s="778" t="str">
        <f>IFERROR(VLOOKUP(I528,科目・教員!$A$2:$B$342,2,0),"")</f>
        <v/>
      </c>
      <c r="J529" s="777"/>
      <c r="K529" s="764" t="str">
        <f>IFERROR(VLOOKUP(K528,科目・教員!$A$2:$B$342,2,0),"")</f>
        <v/>
      </c>
      <c r="L529" s="780"/>
      <c r="M529" s="776" t="str">
        <f>IFERROR(VLOOKUP(M528,科目・教員!$A$2:$B$342,2,0),"")</f>
        <v/>
      </c>
      <c r="N529" s="777"/>
      <c r="O529" s="778" t="str">
        <f>IFERROR(VLOOKUP(O528,科目・教員!$A$2:$B$342,2,0),"")</f>
        <v/>
      </c>
      <c r="P529" s="777"/>
      <c r="Q529" s="778" t="str">
        <f>IFERROR(VLOOKUP(Q528,科目・教員!$A$2:$B$342,2,0),"")</f>
        <v/>
      </c>
      <c r="R529" s="777"/>
      <c r="S529" s="764" t="str">
        <f>IFERROR(VLOOKUP(S528,科目・教員!$A$2:$B$342,2,0),"")</f>
        <v/>
      </c>
      <c r="T529" s="777"/>
      <c r="U529" s="25"/>
      <c r="Z529" s="771"/>
      <c r="AA529" s="750"/>
      <c r="AB529" s="750"/>
      <c r="AC529" s="750"/>
      <c r="AD529" s="750"/>
      <c r="AE529" s="750"/>
      <c r="AF529" s="750"/>
      <c r="AG529" s="750"/>
      <c r="AH529" s="750"/>
      <c r="AI529" s="750"/>
      <c r="AJ529" s="750"/>
      <c r="AK529" s="750"/>
      <c r="AL529" s="750"/>
      <c r="AM529" s="750"/>
      <c r="AN529" s="750"/>
      <c r="AO529" s="750"/>
      <c r="AP529" s="750"/>
      <c r="AQ529" s="750"/>
      <c r="AR529" s="750"/>
      <c r="AS529" s="750"/>
      <c r="AT529" s="750"/>
      <c r="AU529" s="750"/>
      <c r="AV529" s="750"/>
      <c r="AW529" s="750"/>
      <c r="AX529" s="750"/>
      <c r="AY529" s="750"/>
      <c r="AZ529" s="750"/>
      <c r="BA529" s="750"/>
      <c r="BB529" s="750"/>
      <c r="BC529" s="750"/>
      <c r="BD529" s="750"/>
      <c r="BE529" s="750"/>
      <c r="BF529" s="750"/>
      <c r="BG529" s="750"/>
      <c r="BH529" s="750"/>
      <c r="BI529" s="750"/>
      <c r="BJ529" s="750"/>
      <c r="BK529" s="750"/>
      <c r="BL529" s="750"/>
      <c r="BM529" s="750"/>
      <c r="BN529" s="750"/>
      <c r="BO529" s="750"/>
      <c r="BP529" s="750"/>
      <c r="BQ529" s="750"/>
      <c r="BR529" s="750"/>
      <c r="BS529" s="750"/>
      <c r="BT529" s="750"/>
      <c r="BU529" s="750"/>
      <c r="BV529" s="750"/>
    </row>
    <row r="530" spans="1:74" ht="13.5" customHeight="1">
      <c r="A530" s="771"/>
      <c r="B530" s="15" t="s">
        <v>65</v>
      </c>
      <c r="C530" s="779" t="str">
        <f>VLOOKUP($C527,'2026年度(1年後期)'!$B$5:$N$207,COLUMN('2026年度(1年後期)'!$C$5)+1,0)&amp;""</f>
        <v>101</v>
      </c>
      <c r="D530" s="777"/>
      <c r="E530" s="778" t="str">
        <f>VLOOKUP($C527,'2026年度(2年後期)'!$B$5:$N$207,COLUMN('2026年度(2年後期)'!$C$5)+1,0)&amp;""</f>
        <v>201</v>
      </c>
      <c r="F530" s="777"/>
      <c r="G530" s="778" t="str">
        <f>VLOOKUP($C527,'2026年度(3年後期)'!$B$5:$N$207,COLUMN('2026年度(3年後期)'!$C$5)+1,0)&amp;""</f>
        <v>小児:302･303　母性:301</v>
      </c>
      <c r="H530" s="777"/>
      <c r="I530" s="778" t="str">
        <f>VLOOKUP($C527,'2026年度(4年後期)'!$B$5:$N$206,COLUMN('2026年度(4年後期)'!$C$5)+1,0)&amp;""</f>
        <v/>
      </c>
      <c r="J530" s="777"/>
      <c r="K530" s="764" t="str">
        <f>VLOOKUP($C527,'2026年度(助産後期)'!$B$5:$N$207,COLUMN('2026年度(助産後期)'!$C$5)+1,0)&amp;""</f>
        <v/>
      </c>
      <c r="L530" s="780"/>
      <c r="M530" s="776" t="str">
        <f>VLOOKUP($C527,'2026年度(M1後期)'!$B$5:$N$207,COLUMN('2026年度(M1後期)'!$C$5)+1,0)&amp;""</f>
        <v/>
      </c>
      <c r="N530" s="777"/>
      <c r="O530" s="778" t="str">
        <f>VLOOKUP($C527,'2026年度(M2後期)'!$B$5:$N$207,COLUMN('2026年度(M2後期)'!$C$5)+1,0)&amp;""</f>
        <v/>
      </c>
      <c r="P530" s="777"/>
      <c r="Q530" s="778" t="str">
        <f>VLOOKUP($C527,'2026年度(D1後期)'!$B$5:$N$207,COLUMN('2026年度(D1後期)'!$C$5)+1,0)&amp;""</f>
        <v/>
      </c>
      <c r="R530" s="777"/>
      <c r="S530" s="764" t="str">
        <f>VLOOKUP($C527,'2026年度(D23後期)'!$B$5:$N$207,COLUMN('2026年度(D23後期)'!$C$5)+1,0)&amp;""</f>
        <v/>
      </c>
      <c r="T530" s="777"/>
      <c r="U530" s="25"/>
      <c r="Z530" s="771"/>
      <c r="AA530" s="750"/>
      <c r="AB530" s="750"/>
      <c r="AC530" s="750"/>
      <c r="AD530" s="750"/>
      <c r="AE530" s="750"/>
      <c r="AF530" s="750"/>
      <c r="AG530" s="750"/>
      <c r="AH530" s="750"/>
      <c r="AI530" s="750"/>
      <c r="AJ530" s="750"/>
      <c r="AK530" s="750"/>
      <c r="AL530" s="750"/>
      <c r="AM530" s="750"/>
      <c r="AN530" s="750"/>
      <c r="AO530" s="750"/>
      <c r="AP530" s="750"/>
      <c r="AQ530" s="750"/>
      <c r="AR530" s="750"/>
      <c r="AS530" s="750"/>
      <c r="AT530" s="750"/>
      <c r="AU530" s="750"/>
      <c r="AV530" s="750"/>
      <c r="AW530" s="750"/>
      <c r="AX530" s="750"/>
      <c r="AY530" s="750"/>
      <c r="AZ530" s="750"/>
      <c r="BA530" s="750"/>
      <c r="BB530" s="750"/>
      <c r="BC530" s="750"/>
      <c r="BD530" s="750"/>
      <c r="BE530" s="750"/>
      <c r="BF530" s="750"/>
      <c r="BG530" s="750"/>
      <c r="BH530" s="750"/>
      <c r="BI530" s="750"/>
      <c r="BJ530" s="750"/>
      <c r="BK530" s="750"/>
      <c r="BL530" s="750"/>
      <c r="BM530" s="750"/>
      <c r="BN530" s="750"/>
      <c r="BO530" s="750"/>
      <c r="BP530" s="750"/>
      <c r="BQ530" s="750"/>
      <c r="BR530" s="750"/>
      <c r="BS530" s="750"/>
      <c r="BT530" s="750"/>
      <c r="BU530" s="750"/>
      <c r="BV530" s="750"/>
    </row>
    <row r="531" spans="1:74" ht="13.5" customHeight="1">
      <c r="A531" s="772"/>
      <c r="B531" s="16" t="s">
        <v>68</v>
      </c>
      <c r="C531" s="762"/>
      <c r="D531" s="781"/>
      <c r="E531" s="759"/>
      <c r="F531" s="781"/>
      <c r="G531" s="759"/>
      <c r="H531" s="781"/>
      <c r="I531" s="759"/>
      <c r="J531" s="781"/>
      <c r="K531" s="761"/>
      <c r="L531" s="782"/>
      <c r="M531" s="792"/>
      <c r="N531" s="781"/>
      <c r="O531" s="759"/>
      <c r="P531" s="781"/>
      <c r="Q531" s="759"/>
      <c r="R531" s="781"/>
      <c r="S531" s="761"/>
      <c r="T531" s="781"/>
      <c r="U531" s="25"/>
      <c r="Z531" s="772"/>
      <c r="AA531" s="751"/>
      <c r="AB531" s="751"/>
      <c r="AC531" s="751"/>
      <c r="AD531" s="751"/>
      <c r="AE531" s="751"/>
      <c r="AF531" s="751"/>
      <c r="AG531" s="751"/>
      <c r="AH531" s="751"/>
      <c r="AI531" s="751"/>
      <c r="AJ531" s="751"/>
      <c r="AK531" s="751"/>
      <c r="AL531" s="751"/>
      <c r="AM531" s="751"/>
      <c r="AN531" s="751"/>
      <c r="AO531" s="751"/>
      <c r="AP531" s="751"/>
      <c r="AQ531" s="751"/>
      <c r="AR531" s="751"/>
      <c r="AS531" s="751"/>
      <c r="AT531" s="751"/>
      <c r="AU531" s="751"/>
      <c r="AV531" s="751"/>
      <c r="AW531" s="751"/>
      <c r="AX531" s="751"/>
      <c r="AY531" s="751"/>
      <c r="AZ531" s="751"/>
      <c r="BA531" s="751"/>
      <c r="BB531" s="751"/>
      <c r="BC531" s="751"/>
      <c r="BD531" s="751"/>
      <c r="BE531" s="751"/>
      <c r="BF531" s="751"/>
      <c r="BG531" s="751"/>
      <c r="BH531" s="751"/>
      <c r="BI531" s="751"/>
      <c r="BJ531" s="751"/>
      <c r="BK531" s="751"/>
      <c r="BL531" s="751"/>
      <c r="BM531" s="751"/>
      <c r="BN531" s="751"/>
      <c r="BO531" s="751"/>
      <c r="BP531" s="751"/>
      <c r="BQ531" s="751"/>
      <c r="BR531" s="751"/>
      <c r="BS531" s="751"/>
      <c r="BT531" s="751"/>
      <c r="BU531" s="751"/>
      <c r="BV531" s="751"/>
    </row>
    <row r="532" spans="1:74" ht="13.5" customHeight="1">
      <c r="A532" s="771" t="s">
        <v>73</v>
      </c>
      <c r="B532" s="15" t="s">
        <v>53</v>
      </c>
      <c r="C532" s="783" t="str">
        <f>VLOOKUP($C527,'2026年度(1年後期)'!$B$5:$N$207,COLUMN('2026年度(1年後期)'!$E$5),0)&amp;""</f>
        <v>生活援助論Ⅱ
(ABCD/1･2年合同)</v>
      </c>
      <c r="D532" s="784"/>
      <c r="E532" s="787" t="str">
        <f>VLOOKUP($C527,'2026年度(2年後期)'!$B$5:$N$207,COLUMN('2026年度(2年後期)'!$E$5),0)&amp;""</f>
        <v>生活援助論Ⅳ
(ABCD/1･2年合同)</v>
      </c>
      <c r="F532" s="784"/>
      <c r="G532" s="787" t="str">
        <f>VLOOKUP($C527,'2026年度(3年後期)'!$B$5:$N$207,COLUMN('2026年度(3年後期)'!$E$5),0)&amp;""</f>
        <v>領域別実習</v>
      </c>
      <c r="H532" s="784"/>
      <c r="I532" s="787" t="str">
        <f>VLOOKUP($C527,'2026年度(4年後期)'!$B$5:$N$206,COLUMN('2026年度(4年後期)'!$E$5),0)&amp;""</f>
        <v/>
      </c>
      <c r="J532" s="784"/>
      <c r="K532" s="768" t="str">
        <f>VLOOKUP($C527,'2026年度(助産後期)'!$B$5:$N$207,COLUMN('2026年度(助産後期)'!$E$5),0)&amp;""</f>
        <v/>
      </c>
      <c r="L532" s="785"/>
      <c r="M532" s="783" t="str">
        <f>VLOOKUP($C527,'2026年度(M1後期)'!$B$5:$N$207,COLUMN('2026年度(M1後期)'!$E$5),0)&amp;""</f>
        <v>がん看護学演習A-Ⅲ</v>
      </c>
      <c r="N532" s="784"/>
      <c r="O532" s="768" t="str">
        <f>VLOOKUP($C527,'2026年度(M2後期)'!$B$5:$N$207,COLUMN('2026年度(M2後期)'!$E$5),0)&amp;""</f>
        <v>特別研究</v>
      </c>
      <c r="P532" s="784"/>
      <c r="Q532" s="768" t="str">
        <f>VLOOKUP($C527,'2026年度(D1後期)'!$B$5:$N$207,COLUMN('2026年度(D1後期)'!$E$5),0)&amp;""</f>
        <v/>
      </c>
      <c r="R532" s="784"/>
      <c r="S532" s="768" t="str">
        <f>VLOOKUP($C527,'2026年度(D23後期)'!$B$5:$N$207,COLUMN('2026年度(D23後期)'!$E$5),0)&amp;""</f>
        <v>特別研究</v>
      </c>
      <c r="T532" s="784"/>
      <c r="U532" s="25"/>
      <c r="Z532" s="771" t="str">
        <f>A532</f>
        <v>２時限（11：00～12：30）</v>
      </c>
      <c r="AA532" s="749"/>
      <c r="AB532" s="749"/>
      <c r="AC532" s="749" t="s">
        <v>502</v>
      </c>
      <c r="AD532" s="749"/>
      <c r="AE532" s="749"/>
      <c r="AF532" s="749"/>
      <c r="AG532" s="749" t="s">
        <v>503</v>
      </c>
      <c r="AH532" s="749" t="s">
        <v>503</v>
      </c>
      <c r="AI532" s="749" t="s">
        <v>503</v>
      </c>
      <c r="AJ532" s="749" t="s">
        <v>503</v>
      </c>
      <c r="AK532" s="749"/>
      <c r="AL532" s="749" t="s">
        <v>503</v>
      </c>
      <c r="AM532" s="749"/>
      <c r="AN532" s="749"/>
      <c r="AO532" s="749"/>
      <c r="AP532" s="749"/>
      <c r="AQ532" s="749"/>
      <c r="AR532" s="749"/>
      <c r="AS532" s="749"/>
      <c r="AT532" s="749"/>
      <c r="AU532" s="749"/>
      <c r="AV532" s="749"/>
      <c r="AW532" s="749" t="s">
        <v>387</v>
      </c>
      <c r="AX532" s="749" t="s">
        <v>501</v>
      </c>
      <c r="AY532" s="749" t="s">
        <v>501</v>
      </c>
      <c r="AZ532" s="749"/>
      <c r="BA532" s="749"/>
      <c r="BB532" s="749"/>
      <c r="BC532" s="749"/>
      <c r="BD532" s="749"/>
      <c r="BE532" s="749"/>
      <c r="BF532" s="749"/>
      <c r="BG532" s="749"/>
      <c r="BH532" s="749"/>
      <c r="BI532" s="749"/>
      <c r="BJ532" s="749"/>
      <c r="BK532" s="749"/>
      <c r="BL532" s="749"/>
      <c r="BM532" s="749"/>
      <c r="BN532" s="749"/>
      <c r="BO532" s="749"/>
      <c r="BP532" s="749"/>
      <c r="BQ532" s="749"/>
      <c r="BR532" s="749"/>
      <c r="BS532" s="749"/>
      <c r="BT532" s="749"/>
      <c r="BU532" s="749"/>
      <c r="BV532" s="749"/>
    </row>
    <row r="533" spans="1:74" ht="13.5" customHeight="1">
      <c r="A533" s="771"/>
      <c r="B533" s="15" t="s">
        <v>61</v>
      </c>
      <c r="C533" s="779" t="str">
        <f>IFERROR(VLOOKUP(C532,科目・教員!$A$2:$B$342,2,0),"")</f>
        <v/>
      </c>
      <c r="D533" s="777"/>
      <c r="E533" s="778" t="str">
        <f>IFERROR(VLOOKUP(E532,科目・教員!$A$2:$B$342,2,0),"")</f>
        <v/>
      </c>
      <c r="F533" s="777"/>
      <c r="G533" s="778" t="str">
        <f>IFERROR(VLOOKUP(G532,科目・教員!$A$2:$B$342,2,0),"")</f>
        <v/>
      </c>
      <c r="H533" s="777"/>
      <c r="I533" s="778" t="str">
        <f>IFERROR(VLOOKUP(I532,科目・教員!$A$2:$B$342,2,0),"")</f>
        <v/>
      </c>
      <c r="J533" s="777"/>
      <c r="K533" s="764" t="str">
        <f>IFERROR(VLOOKUP(K532,科目・教員!$A$2:$B$342,2,0),"")</f>
        <v/>
      </c>
      <c r="L533" s="780"/>
      <c r="M533" s="779" t="str">
        <f>IFERROR(VLOOKUP(M532,科目・教員!$A$2:$B$342,2,0),"")</f>
        <v/>
      </c>
      <c r="N533" s="777"/>
      <c r="O533" s="764" t="str">
        <f>IFERROR(VLOOKUP(O532,科目・教員!$A$2:$B$342,2,0),"")</f>
        <v/>
      </c>
      <c r="P533" s="777"/>
      <c r="Q533" s="764" t="str">
        <f>IFERROR(VLOOKUP(Q532,科目・教員!$A$2:$B$342,2,0),"")</f>
        <v/>
      </c>
      <c r="R533" s="777"/>
      <c r="S533" s="764" t="str">
        <f>IFERROR(VLOOKUP(S532,科目・教員!$A$2:$B$342,2,0),"")</f>
        <v/>
      </c>
      <c r="T533" s="777"/>
      <c r="U533" s="25"/>
      <c r="Z533" s="771"/>
      <c r="AA533" s="750"/>
      <c r="AB533" s="750"/>
      <c r="AC533" s="750"/>
      <c r="AD533" s="750"/>
      <c r="AE533" s="750"/>
      <c r="AF533" s="750"/>
      <c r="AG533" s="750"/>
      <c r="AH533" s="750"/>
      <c r="AI533" s="750"/>
      <c r="AJ533" s="750"/>
      <c r="AK533" s="750"/>
      <c r="AL533" s="750"/>
      <c r="AM533" s="750"/>
      <c r="AN533" s="750"/>
      <c r="AO533" s="750"/>
      <c r="AP533" s="750"/>
      <c r="AQ533" s="750"/>
      <c r="AR533" s="750"/>
      <c r="AS533" s="750"/>
      <c r="AT533" s="750"/>
      <c r="AU533" s="750"/>
      <c r="AV533" s="750"/>
      <c r="AW533" s="750"/>
      <c r="AX533" s="750"/>
      <c r="AY533" s="750"/>
      <c r="AZ533" s="750"/>
      <c r="BA533" s="750"/>
      <c r="BB533" s="750"/>
      <c r="BC533" s="750"/>
      <c r="BD533" s="750"/>
      <c r="BE533" s="750"/>
      <c r="BF533" s="750"/>
      <c r="BG533" s="750"/>
      <c r="BH533" s="750"/>
      <c r="BI533" s="750"/>
      <c r="BJ533" s="750"/>
      <c r="BK533" s="750"/>
      <c r="BL533" s="750"/>
      <c r="BM533" s="750"/>
      <c r="BN533" s="750"/>
      <c r="BO533" s="750"/>
      <c r="BP533" s="750"/>
      <c r="BQ533" s="750"/>
      <c r="BR533" s="750"/>
      <c r="BS533" s="750"/>
      <c r="BT533" s="750"/>
      <c r="BU533" s="750"/>
      <c r="BV533" s="750"/>
    </row>
    <row r="534" spans="1:74" ht="13.5" customHeight="1">
      <c r="A534" s="771"/>
      <c r="B534" s="15" t="s">
        <v>65</v>
      </c>
      <c r="C534" s="779" t="str">
        <f>VLOOKUP($C527,'2026年度(1年後期)'!$B$5:$N$207,COLUMN('2026年度(1年後期)'!$E$5)+1,0)&amp;""</f>
        <v>基礎実･201～204</v>
      </c>
      <c r="D534" s="777"/>
      <c r="E534" s="778" t="str">
        <f>VLOOKUP($C527,'2026年度(2年後期)'!$B$5:$N$207,COLUMN('2026年度(2年後期)'!$E$5)+1,0)&amp;""</f>
        <v>基礎実･201～204</v>
      </c>
      <c r="F534" s="777"/>
      <c r="G534" s="778" t="str">
        <f>VLOOKUP($C527,'2026年度(3年後期)'!$B$5:$N$207,COLUMN('2026年度(3年後期)'!$E$5)+1,0)&amp;""</f>
        <v>小児:302･303　母性:301</v>
      </c>
      <c r="H534" s="777"/>
      <c r="I534" s="778" t="str">
        <f>VLOOKUP($C527,'2026年度(4年後期)'!$B$5:$N$206,COLUMN('2026年度(4年後期)'!$E$5)+1,0)&amp;""</f>
        <v/>
      </c>
      <c r="J534" s="777"/>
      <c r="K534" s="764" t="str">
        <f>VLOOKUP($C527,'2026年度(助産後期)'!$B$5:$N$207,COLUMN('2026年度(助産後期)'!$E$5)+1,0)&amp;""</f>
        <v/>
      </c>
      <c r="L534" s="780"/>
      <c r="M534" s="779" t="str">
        <f>VLOOKUP($C527,'2026年度(M1後期)'!$B$5:$N$207,COLUMN('2026年度(M1後期)'!$E$5)+1,0)&amp;""</f>
        <v/>
      </c>
      <c r="N534" s="777"/>
      <c r="O534" s="764" t="str">
        <f>VLOOKUP($C527,'2026年度(M2後期)'!$B$5:$N$207,COLUMN('2026年度(M2後期)'!$E$5)+1,0)&amp;""</f>
        <v/>
      </c>
      <c r="P534" s="777"/>
      <c r="Q534" s="764" t="str">
        <f>VLOOKUP($C527,'2026年度(D1後期)'!$B$5:$N$207,COLUMN('2026年度(D1後期)'!$E$5)+1,0)&amp;""</f>
        <v/>
      </c>
      <c r="R534" s="777"/>
      <c r="S534" s="764" t="str">
        <f>VLOOKUP($C527,'2026年度(D23後期)'!$B$5:$N$207,COLUMN('2026年度(D23後期)'!$E$5)+1,0)&amp;""</f>
        <v/>
      </c>
      <c r="T534" s="777"/>
      <c r="U534" s="25"/>
      <c r="Z534" s="771"/>
      <c r="AA534" s="750"/>
      <c r="AB534" s="750"/>
      <c r="AC534" s="750"/>
      <c r="AD534" s="750"/>
      <c r="AE534" s="750"/>
      <c r="AF534" s="750"/>
      <c r="AG534" s="750"/>
      <c r="AH534" s="750"/>
      <c r="AI534" s="750"/>
      <c r="AJ534" s="750"/>
      <c r="AK534" s="750"/>
      <c r="AL534" s="750"/>
      <c r="AM534" s="750"/>
      <c r="AN534" s="750"/>
      <c r="AO534" s="750"/>
      <c r="AP534" s="750"/>
      <c r="AQ534" s="750"/>
      <c r="AR534" s="750"/>
      <c r="AS534" s="750"/>
      <c r="AT534" s="750"/>
      <c r="AU534" s="750"/>
      <c r="AV534" s="750"/>
      <c r="AW534" s="750"/>
      <c r="AX534" s="750"/>
      <c r="AY534" s="750"/>
      <c r="AZ534" s="750"/>
      <c r="BA534" s="750"/>
      <c r="BB534" s="750"/>
      <c r="BC534" s="750"/>
      <c r="BD534" s="750"/>
      <c r="BE534" s="750"/>
      <c r="BF534" s="750"/>
      <c r="BG534" s="750"/>
      <c r="BH534" s="750"/>
      <c r="BI534" s="750"/>
      <c r="BJ534" s="750"/>
      <c r="BK534" s="750"/>
      <c r="BL534" s="750"/>
      <c r="BM534" s="750"/>
      <c r="BN534" s="750"/>
      <c r="BO534" s="750"/>
      <c r="BP534" s="750"/>
      <c r="BQ534" s="750"/>
      <c r="BR534" s="750"/>
      <c r="BS534" s="750"/>
      <c r="BT534" s="750"/>
      <c r="BU534" s="750"/>
      <c r="BV534" s="750"/>
    </row>
    <row r="535" spans="1:74" ht="13.5" customHeight="1">
      <c r="A535" s="786"/>
      <c r="B535" s="16" t="s">
        <v>68</v>
      </c>
      <c r="C535" s="774"/>
      <c r="D535" s="775"/>
      <c r="E535" s="759"/>
      <c r="F535" s="760"/>
      <c r="G535" s="759"/>
      <c r="H535" s="760"/>
      <c r="I535" s="759"/>
      <c r="J535" s="760"/>
      <c r="K535" s="761"/>
      <c r="L535" s="761"/>
      <c r="M535" s="762"/>
      <c r="N535" s="760"/>
      <c r="O535" s="761"/>
      <c r="P535" s="760"/>
      <c r="Q535" s="761"/>
      <c r="R535" s="760"/>
      <c r="S535" s="761"/>
      <c r="T535" s="760"/>
      <c r="U535" s="25"/>
      <c r="Z535" s="772"/>
      <c r="AA535" s="751"/>
      <c r="AB535" s="751"/>
      <c r="AC535" s="751"/>
      <c r="AD535" s="751"/>
      <c r="AE535" s="751"/>
      <c r="AF535" s="751"/>
      <c r="AG535" s="751"/>
      <c r="AH535" s="751"/>
      <c r="AI535" s="751"/>
      <c r="AJ535" s="751"/>
      <c r="AK535" s="751"/>
      <c r="AL535" s="751"/>
      <c r="AM535" s="751"/>
      <c r="AN535" s="751"/>
      <c r="AO535" s="751"/>
      <c r="AP535" s="751"/>
      <c r="AQ535" s="751"/>
      <c r="AR535" s="751"/>
      <c r="AS535" s="751"/>
      <c r="AT535" s="751"/>
      <c r="AU535" s="751"/>
      <c r="AV535" s="751"/>
      <c r="AW535" s="751"/>
      <c r="AX535" s="751"/>
      <c r="AY535" s="751"/>
      <c r="AZ535" s="751"/>
      <c r="BA535" s="751"/>
      <c r="BB535" s="751"/>
      <c r="BC535" s="751"/>
      <c r="BD535" s="751"/>
      <c r="BE535" s="751"/>
      <c r="BF535" s="751"/>
      <c r="BG535" s="751"/>
      <c r="BH535" s="751"/>
      <c r="BI535" s="751"/>
      <c r="BJ535" s="751"/>
      <c r="BK535" s="751"/>
      <c r="BL535" s="751"/>
      <c r="BM535" s="751"/>
      <c r="BN535" s="751"/>
      <c r="BO535" s="751"/>
      <c r="BP535" s="751"/>
      <c r="BQ535" s="751"/>
      <c r="BR535" s="751"/>
      <c r="BS535" s="751"/>
      <c r="BT535" s="751"/>
      <c r="BU535" s="751"/>
      <c r="BV535" s="751"/>
    </row>
    <row r="536" spans="1:74" ht="13.5" customHeight="1">
      <c r="A536" s="770" t="s">
        <v>79</v>
      </c>
      <c r="B536" s="17" t="s">
        <v>80</v>
      </c>
      <c r="C536" s="783"/>
      <c r="D536" s="784"/>
      <c r="E536" s="787"/>
      <c r="F536" s="784"/>
      <c r="G536" s="787"/>
      <c r="H536" s="784"/>
      <c r="I536" s="787"/>
      <c r="J536" s="784"/>
      <c r="K536" s="768"/>
      <c r="L536" s="785"/>
      <c r="M536" s="783"/>
      <c r="N536" s="784"/>
      <c r="O536" s="768"/>
      <c r="P536" s="784"/>
      <c r="Q536" s="768"/>
      <c r="R536" s="784"/>
      <c r="S536" s="768"/>
      <c r="T536" s="784"/>
      <c r="U536" s="25"/>
      <c r="Z536" s="771" t="str">
        <f>A536</f>
        <v>昼休み（12：30～13：30）</v>
      </c>
      <c r="AA536" s="749"/>
      <c r="AB536" s="749"/>
      <c r="AC536" s="749"/>
      <c r="AD536" s="749"/>
      <c r="AE536" s="749"/>
      <c r="AF536" s="749"/>
      <c r="AG536" s="749"/>
      <c r="AH536" s="749"/>
      <c r="AI536" s="749"/>
      <c r="AJ536" s="749"/>
      <c r="AK536" s="749"/>
      <c r="AL536" s="749"/>
      <c r="AM536" s="749"/>
      <c r="AN536" s="749"/>
      <c r="AO536" s="749"/>
      <c r="AP536" s="749"/>
      <c r="AQ536" s="749"/>
      <c r="AR536" s="749"/>
      <c r="AS536" s="749"/>
      <c r="AT536" s="749"/>
      <c r="AU536" s="749"/>
      <c r="AV536" s="749"/>
      <c r="AW536" s="749"/>
      <c r="AX536" s="749"/>
      <c r="AY536" s="749"/>
      <c r="AZ536" s="749"/>
      <c r="BA536" s="749"/>
      <c r="BB536" s="749"/>
      <c r="BC536" s="749"/>
      <c r="BD536" s="749"/>
      <c r="BE536" s="749"/>
      <c r="BF536" s="749"/>
      <c r="BG536" s="749"/>
      <c r="BH536" s="749"/>
      <c r="BI536" s="749"/>
      <c r="BJ536" s="749"/>
      <c r="BK536" s="749"/>
      <c r="BL536" s="749"/>
      <c r="BM536" s="749"/>
      <c r="BN536" s="749"/>
      <c r="BO536" s="749"/>
      <c r="BP536" s="749"/>
      <c r="BQ536" s="749"/>
      <c r="BR536" s="749"/>
      <c r="BS536" s="749"/>
      <c r="BT536" s="749"/>
      <c r="BU536" s="749"/>
      <c r="BV536" s="749"/>
    </row>
    <row r="537" spans="1:74" ht="13.5" customHeight="1">
      <c r="A537" s="771"/>
      <c r="B537" s="17" t="s">
        <v>83</v>
      </c>
      <c r="C537" s="779"/>
      <c r="D537" s="777"/>
      <c r="E537" s="778"/>
      <c r="F537" s="777"/>
      <c r="G537" s="778"/>
      <c r="H537" s="777"/>
      <c r="I537" s="778"/>
      <c r="J537" s="777"/>
      <c r="K537" s="764"/>
      <c r="L537" s="780"/>
      <c r="M537" s="779"/>
      <c r="N537" s="777"/>
      <c r="O537" s="764"/>
      <c r="P537" s="777"/>
      <c r="Q537" s="764"/>
      <c r="R537" s="777"/>
      <c r="S537" s="764"/>
      <c r="T537" s="777"/>
      <c r="U537" s="25"/>
      <c r="Z537" s="771"/>
      <c r="AA537" s="750"/>
      <c r="AB537" s="750"/>
      <c r="AC537" s="750"/>
      <c r="AD537" s="750"/>
      <c r="AE537" s="750"/>
      <c r="AF537" s="750"/>
      <c r="AG537" s="750"/>
      <c r="AH537" s="750"/>
      <c r="AI537" s="750"/>
      <c r="AJ537" s="750"/>
      <c r="AK537" s="750"/>
      <c r="AL537" s="750"/>
      <c r="AM537" s="750"/>
      <c r="AN537" s="750"/>
      <c r="AO537" s="750"/>
      <c r="AP537" s="750"/>
      <c r="AQ537" s="750"/>
      <c r="AR537" s="750"/>
      <c r="AS537" s="750"/>
      <c r="AT537" s="750"/>
      <c r="AU537" s="750"/>
      <c r="AV537" s="750"/>
      <c r="AW537" s="750"/>
      <c r="AX537" s="750"/>
      <c r="AY537" s="750"/>
      <c r="AZ537" s="750"/>
      <c r="BA537" s="750"/>
      <c r="BB537" s="750"/>
      <c r="BC537" s="750"/>
      <c r="BD537" s="750"/>
      <c r="BE537" s="750"/>
      <c r="BF537" s="750"/>
      <c r="BG537" s="750"/>
      <c r="BH537" s="750"/>
      <c r="BI537" s="750"/>
      <c r="BJ537" s="750"/>
      <c r="BK537" s="750"/>
      <c r="BL537" s="750"/>
      <c r="BM537" s="750"/>
      <c r="BN537" s="750"/>
      <c r="BO537" s="750"/>
      <c r="BP537" s="750"/>
      <c r="BQ537" s="750"/>
      <c r="BR537" s="750"/>
      <c r="BS537" s="750"/>
      <c r="BT537" s="750"/>
      <c r="BU537" s="750"/>
      <c r="BV537" s="750"/>
    </row>
    <row r="538" spans="1:74" ht="13.5" customHeight="1">
      <c r="A538" s="771"/>
      <c r="B538" s="17" t="s">
        <v>65</v>
      </c>
      <c r="C538" s="779"/>
      <c r="D538" s="777"/>
      <c r="E538" s="778"/>
      <c r="F538" s="777"/>
      <c r="G538" s="778"/>
      <c r="H538" s="777"/>
      <c r="I538" s="778"/>
      <c r="J538" s="777"/>
      <c r="K538" s="764"/>
      <c r="L538" s="780"/>
      <c r="M538" s="779"/>
      <c r="N538" s="777"/>
      <c r="O538" s="764"/>
      <c r="P538" s="777"/>
      <c r="Q538" s="764"/>
      <c r="R538" s="777"/>
      <c r="S538" s="764"/>
      <c r="T538" s="777"/>
      <c r="U538" s="25"/>
      <c r="Z538" s="771"/>
      <c r="AA538" s="750"/>
      <c r="AB538" s="750"/>
      <c r="AC538" s="750"/>
      <c r="AD538" s="750"/>
      <c r="AE538" s="750"/>
      <c r="AF538" s="750"/>
      <c r="AG538" s="750"/>
      <c r="AH538" s="750"/>
      <c r="AI538" s="750"/>
      <c r="AJ538" s="750"/>
      <c r="AK538" s="750"/>
      <c r="AL538" s="750"/>
      <c r="AM538" s="750"/>
      <c r="AN538" s="750"/>
      <c r="AO538" s="750"/>
      <c r="AP538" s="750"/>
      <c r="AQ538" s="750"/>
      <c r="AR538" s="750"/>
      <c r="AS538" s="750"/>
      <c r="AT538" s="750"/>
      <c r="AU538" s="750"/>
      <c r="AV538" s="750"/>
      <c r="AW538" s="750"/>
      <c r="AX538" s="750"/>
      <c r="AY538" s="750"/>
      <c r="AZ538" s="750"/>
      <c r="BA538" s="750"/>
      <c r="BB538" s="750"/>
      <c r="BC538" s="750"/>
      <c r="BD538" s="750"/>
      <c r="BE538" s="750"/>
      <c r="BF538" s="750"/>
      <c r="BG538" s="750"/>
      <c r="BH538" s="750"/>
      <c r="BI538" s="750"/>
      <c r="BJ538" s="750"/>
      <c r="BK538" s="750"/>
      <c r="BL538" s="750"/>
      <c r="BM538" s="750"/>
      <c r="BN538" s="750"/>
      <c r="BO538" s="750"/>
      <c r="BP538" s="750"/>
      <c r="BQ538" s="750"/>
      <c r="BR538" s="750"/>
      <c r="BS538" s="750"/>
      <c r="BT538" s="750"/>
      <c r="BU538" s="750"/>
      <c r="BV538" s="750"/>
    </row>
    <row r="539" spans="1:74" ht="13.5" customHeight="1">
      <c r="A539" s="772"/>
      <c r="B539" s="18" t="s">
        <v>68</v>
      </c>
      <c r="C539" s="788"/>
      <c r="D539" s="789"/>
      <c r="E539" s="790"/>
      <c r="F539" s="789"/>
      <c r="G539" s="790"/>
      <c r="H539" s="789"/>
      <c r="I539" s="790"/>
      <c r="J539" s="789"/>
      <c r="K539" s="791"/>
      <c r="L539" s="791"/>
      <c r="M539" s="788"/>
      <c r="N539" s="789"/>
      <c r="O539" s="791"/>
      <c r="P539" s="789"/>
      <c r="Q539" s="791"/>
      <c r="R539" s="789"/>
      <c r="S539" s="791"/>
      <c r="T539" s="789"/>
      <c r="U539" s="25"/>
      <c r="Z539" s="772"/>
      <c r="AA539" s="751"/>
      <c r="AB539" s="751"/>
      <c r="AC539" s="751"/>
      <c r="AD539" s="751"/>
      <c r="AE539" s="751"/>
      <c r="AF539" s="751"/>
      <c r="AG539" s="751"/>
      <c r="AH539" s="751"/>
      <c r="AI539" s="751"/>
      <c r="AJ539" s="751"/>
      <c r="AK539" s="751"/>
      <c r="AL539" s="751"/>
      <c r="AM539" s="751"/>
      <c r="AN539" s="751"/>
      <c r="AO539" s="751"/>
      <c r="AP539" s="751"/>
      <c r="AQ539" s="751"/>
      <c r="AR539" s="751"/>
      <c r="AS539" s="751"/>
      <c r="AT539" s="751"/>
      <c r="AU539" s="751"/>
      <c r="AV539" s="751"/>
      <c r="AW539" s="751"/>
      <c r="AX539" s="751"/>
      <c r="AY539" s="751"/>
      <c r="AZ539" s="751"/>
      <c r="BA539" s="751"/>
      <c r="BB539" s="751"/>
      <c r="BC539" s="751"/>
      <c r="BD539" s="751"/>
      <c r="BE539" s="751"/>
      <c r="BF539" s="751"/>
      <c r="BG539" s="751"/>
      <c r="BH539" s="751"/>
      <c r="BI539" s="751"/>
      <c r="BJ539" s="751"/>
      <c r="BK539" s="751"/>
      <c r="BL539" s="751"/>
      <c r="BM539" s="751"/>
      <c r="BN539" s="751"/>
      <c r="BO539" s="751"/>
      <c r="BP539" s="751"/>
      <c r="BQ539" s="751"/>
      <c r="BR539" s="751"/>
      <c r="BS539" s="751"/>
      <c r="BT539" s="751"/>
      <c r="BU539" s="751"/>
      <c r="BV539" s="751"/>
    </row>
    <row r="540" spans="1:74" ht="13.5" customHeight="1">
      <c r="A540" s="771" t="s">
        <v>87</v>
      </c>
      <c r="B540" s="15" t="s">
        <v>53</v>
      </c>
      <c r="C540" s="767" t="str">
        <f>VLOOKUP($C527,'2026年度(1年後期)'!$B$5:$N$207,COLUMN('2026年度(1年後期)'!$G$5),0)&amp;""</f>
        <v>疫学・保健統計学Ⅱ</v>
      </c>
      <c r="D540" s="768"/>
      <c r="E540" s="773" t="str">
        <f>VLOOKUP($C527,'2026年度(2年後期)'!$B$5:$N$207,COLUMN('2026年度(2年後期)'!$G$5),0)&amp;""</f>
        <v>成人看護援助論Ⅱ</v>
      </c>
      <c r="F540" s="768"/>
      <c r="G540" s="773" t="str">
        <f>VLOOKUP($C527,'2026年度(3年後期)'!$B$5:$N$207,COLUMN('2026年度(3年後期)'!$G$5),0)&amp;""</f>
        <v>領域別実習</v>
      </c>
      <c r="H540" s="768"/>
      <c r="I540" s="773" t="str">
        <f>VLOOKUP($C527,'2026年度(4年後期)'!$B$5:$N$206,COLUMN('2026年度(4年後期)'!$G$5),0)&amp;""</f>
        <v/>
      </c>
      <c r="J540" s="768"/>
      <c r="K540" s="769" t="str">
        <f>VLOOKUP($C527,'2026年度(助産後期)'!$B$5:$N$207,COLUMN('2026年度(助産後期)'!$G$5),0)&amp;""</f>
        <v/>
      </c>
      <c r="L540" s="769"/>
      <c r="M540" s="767" t="str">
        <f>VLOOKUP($C527,'2026年度(M1後期)'!$B$5:$N$207,COLUMN('2026年度(M1後期)'!$G$5),0)&amp;""</f>
        <v>がん看護学演習A-Ⅳ</v>
      </c>
      <c r="N540" s="768"/>
      <c r="O540" s="769" t="str">
        <f>VLOOKUP($C527,'2026年度(M2後期)'!$B$5:$N$207,COLUMN('2026年度(M2後期)'!$G$5),0)&amp;""</f>
        <v>特別研究</v>
      </c>
      <c r="P540" s="768"/>
      <c r="Q540" s="769" t="str">
        <f>VLOOKUP($C527,'2026年度(D1後期)'!$B$5:$N$207,COLUMN('2026年度(D1後期)'!$G$5),0)&amp;""</f>
        <v/>
      </c>
      <c r="R540" s="768"/>
      <c r="S540" s="769" t="str">
        <f>VLOOKUP($C527,'2026年度(D23後期)'!$B$5:$N$207,COLUMN('2026年度(D23後期)'!$G$5),0)&amp;""</f>
        <v>特別研究</v>
      </c>
      <c r="T540" s="768"/>
      <c r="U540" s="25"/>
      <c r="Z540" s="771" t="str">
        <f>A540</f>
        <v>３時限（13：30～15：00）</v>
      </c>
      <c r="AA540" s="749" t="s">
        <v>398</v>
      </c>
      <c r="AB540" s="749"/>
      <c r="AC540" s="749"/>
      <c r="AD540" s="749"/>
      <c r="AE540" s="749"/>
      <c r="AF540" s="749"/>
      <c r="AG540" s="749" t="s">
        <v>249</v>
      </c>
      <c r="AH540" s="749"/>
      <c r="AI540" s="749"/>
      <c r="AJ540" s="749"/>
      <c r="AK540" s="749"/>
      <c r="AL540" s="749"/>
      <c r="AM540" s="749"/>
      <c r="AN540" s="749"/>
      <c r="AO540" s="749"/>
      <c r="AP540" s="749"/>
      <c r="AQ540" s="749"/>
      <c r="AR540" s="749"/>
      <c r="AS540" s="749"/>
      <c r="AT540" s="749"/>
      <c r="AU540" s="749"/>
      <c r="AV540" s="749"/>
      <c r="AW540" s="749"/>
      <c r="AX540" s="749" t="s">
        <v>501</v>
      </c>
      <c r="AY540" s="749" t="s">
        <v>501</v>
      </c>
      <c r="AZ540" s="749"/>
      <c r="BA540" s="749"/>
      <c r="BB540" s="749"/>
      <c r="BC540" s="749"/>
      <c r="BD540" s="749"/>
      <c r="BE540" s="749"/>
      <c r="BF540" s="749"/>
      <c r="BG540" s="749"/>
      <c r="BH540" s="749"/>
      <c r="BI540" s="749"/>
      <c r="BJ540" s="749"/>
      <c r="BK540" s="749"/>
      <c r="BL540" s="749"/>
      <c r="BM540" s="749"/>
      <c r="BN540" s="749"/>
      <c r="BO540" s="749"/>
      <c r="BP540" s="749"/>
      <c r="BQ540" s="749"/>
      <c r="BR540" s="749"/>
      <c r="BS540" s="749"/>
      <c r="BT540" s="749"/>
      <c r="BU540" s="749"/>
      <c r="BV540" s="749"/>
    </row>
    <row r="541" spans="1:74" ht="13.5" customHeight="1">
      <c r="A541" s="771"/>
      <c r="B541" s="15" t="s">
        <v>61</v>
      </c>
      <c r="C541" s="765" t="str">
        <f>IFERROR(VLOOKUP(C540,科目・教員!$A$2:$B$342,2,0),"")</f>
        <v>柏木　公一</v>
      </c>
      <c r="D541" s="764"/>
      <c r="E541" s="766" t="str">
        <f>IFERROR(VLOOKUP(E540,科目・教員!$A$2:$B$342,2,0),"")</f>
        <v>藤澤　雄太</v>
      </c>
      <c r="F541" s="764"/>
      <c r="G541" s="766" t="str">
        <f>IFERROR(VLOOKUP(G540,科目・教員!$A$2:$B$342,2,0),"")</f>
        <v/>
      </c>
      <c r="H541" s="764"/>
      <c r="I541" s="766" t="str">
        <f>IFERROR(VLOOKUP(I540,科目・教員!$A$2:$B$342,2,0),"")</f>
        <v/>
      </c>
      <c r="J541" s="764"/>
      <c r="K541" s="763" t="str">
        <f>IFERROR(VLOOKUP(K540,科目・教員!$A$2:$B$342,2,0),"")</f>
        <v/>
      </c>
      <c r="L541" s="763"/>
      <c r="M541" s="765" t="str">
        <f>IFERROR(VLOOKUP(M540,科目・教員!$A$2:$B$342,2,0),"")</f>
        <v/>
      </c>
      <c r="N541" s="764"/>
      <c r="O541" s="763" t="str">
        <f>IFERROR(VLOOKUP(O540,科目・教員!$A$2:$B$342,2,0),"")</f>
        <v/>
      </c>
      <c r="P541" s="764"/>
      <c r="Q541" s="763" t="str">
        <f>IFERROR(VLOOKUP(Q540,科目・教員!$A$2:$B$342,2,0),"")</f>
        <v/>
      </c>
      <c r="R541" s="764"/>
      <c r="S541" s="763" t="str">
        <f>IFERROR(VLOOKUP(S540,科目・教員!$A$2:$B$342,2,0),"")</f>
        <v/>
      </c>
      <c r="T541" s="764"/>
      <c r="U541" s="25"/>
      <c r="Z541" s="771"/>
      <c r="AA541" s="750"/>
      <c r="AB541" s="750"/>
      <c r="AC541" s="750"/>
      <c r="AD541" s="750"/>
      <c r="AE541" s="750"/>
      <c r="AF541" s="750"/>
      <c r="AG541" s="750"/>
      <c r="AH541" s="750"/>
      <c r="AI541" s="750"/>
      <c r="AJ541" s="750"/>
      <c r="AK541" s="750"/>
      <c r="AL541" s="750"/>
      <c r="AM541" s="750"/>
      <c r="AN541" s="750"/>
      <c r="AO541" s="750"/>
      <c r="AP541" s="750"/>
      <c r="AQ541" s="750"/>
      <c r="AR541" s="750"/>
      <c r="AS541" s="750"/>
      <c r="AT541" s="750"/>
      <c r="AU541" s="750"/>
      <c r="AV541" s="750"/>
      <c r="AW541" s="750"/>
      <c r="AX541" s="750"/>
      <c r="AY541" s="750"/>
      <c r="AZ541" s="750"/>
      <c r="BA541" s="750"/>
      <c r="BB541" s="750"/>
      <c r="BC541" s="750"/>
      <c r="BD541" s="750"/>
      <c r="BE541" s="750"/>
      <c r="BF541" s="750"/>
      <c r="BG541" s="750"/>
      <c r="BH541" s="750"/>
      <c r="BI541" s="750"/>
      <c r="BJ541" s="750"/>
      <c r="BK541" s="750"/>
      <c r="BL541" s="750"/>
      <c r="BM541" s="750"/>
      <c r="BN541" s="750"/>
      <c r="BO541" s="750"/>
      <c r="BP541" s="750"/>
      <c r="BQ541" s="750"/>
      <c r="BR541" s="750"/>
      <c r="BS541" s="750"/>
      <c r="BT541" s="750"/>
      <c r="BU541" s="750"/>
      <c r="BV541" s="750"/>
    </row>
    <row r="542" spans="1:74" ht="13.5" customHeight="1">
      <c r="A542" s="771"/>
      <c r="B542" s="15" t="s">
        <v>65</v>
      </c>
      <c r="C542" s="765" t="str">
        <f>VLOOKUP($C527,'2026年度(1年後期)'!$B$5:$N$207,COLUMN('2026年度(1年後期)'!$G$5)+1,0)&amp;""</f>
        <v>101</v>
      </c>
      <c r="D542" s="764"/>
      <c r="E542" s="766" t="str">
        <f>VLOOKUP($C527,'2026年度(2年後期)'!$B$5:$N$207,COLUMN('2026年度(2年後期)'!$G$5)+1,0)&amp;""</f>
        <v>201</v>
      </c>
      <c r="F542" s="764"/>
      <c r="G542" s="766" t="str">
        <f>VLOOKUP($C527,'2026年度(3年後期)'!$B$5:$N$207,COLUMN('2026年度(3年後期)'!$G$5)+1,0)&amp;""</f>
        <v>小児:302･303</v>
      </c>
      <c r="H542" s="764"/>
      <c r="I542" s="766" t="str">
        <f>VLOOKUP($C527,'2026年度(4年後期)'!$B$5:$N$206,COLUMN('2026年度(4年後期)'!$G$5)+1,0)&amp;""</f>
        <v/>
      </c>
      <c r="J542" s="764"/>
      <c r="K542" s="763" t="str">
        <f>VLOOKUP($C527,'2026年度(助産後期)'!$B$5:$N$207,COLUMN('2026年度(助産後期)'!$G$5)+1,0)&amp;""</f>
        <v/>
      </c>
      <c r="L542" s="763"/>
      <c r="M542" s="765" t="str">
        <f>VLOOKUP($C527,'2026年度(M1後期)'!$B$5:$N$207,COLUMN('2026年度(M1後期)'!$G$5)+1,0)&amp;""</f>
        <v/>
      </c>
      <c r="N542" s="764"/>
      <c r="O542" s="763" t="str">
        <f>VLOOKUP($C527,'2026年度(M2後期)'!$B$5:$N$207,COLUMN('2026年度(M2後期)'!$G$5)+1,0)&amp;""</f>
        <v/>
      </c>
      <c r="P542" s="764"/>
      <c r="Q542" s="763" t="str">
        <f>VLOOKUP($C527,'2026年度(D1後期)'!$B$5:$N$207,COLUMN('2026年度(D1後期)'!$G$5)+1,0)&amp;""</f>
        <v/>
      </c>
      <c r="R542" s="764"/>
      <c r="S542" s="763" t="str">
        <f>VLOOKUP($C527,'2026年度(D23後期)'!$B$5:$N$207,COLUMN('2026年度(D23後期)'!$G$5)+1,0)&amp;""</f>
        <v/>
      </c>
      <c r="T542" s="764"/>
      <c r="U542" s="25"/>
      <c r="Z542" s="771"/>
      <c r="AA542" s="750"/>
      <c r="AB542" s="750"/>
      <c r="AC542" s="750"/>
      <c r="AD542" s="750"/>
      <c r="AE542" s="750"/>
      <c r="AF542" s="750"/>
      <c r="AG542" s="750"/>
      <c r="AH542" s="750"/>
      <c r="AI542" s="750"/>
      <c r="AJ542" s="750"/>
      <c r="AK542" s="750"/>
      <c r="AL542" s="750"/>
      <c r="AM542" s="750"/>
      <c r="AN542" s="750"/>
      <c r="AO542" s="750"/>
      <c r="AP542" s="750"/>
      <c r="AQ542" s="750"/>
      <c r="AR542" s="750"/>
      <c r="AS542" s="750"/>
      <c r="AT542" s="750"/>
      <c r="AU542" s="750"/>
      <c r="AV542" s="750"/>
      <c r="AW542" s="750"/>
      <c r="AX542" s="750"/>
      <c r="AY542" s="750"/>
      <c r="AZ542" s="750"/>
      <c r="BA542" s="750"/>
      <c r="BB542" s="750"/>
      <c r="BC542" s="750"/>
      <c r="BD542" s="750"/>
      <c r="BE542" s="750"/>
      <c r="BF542" s="750"/>
      <c r="BG542" s="750"/>
      <c r="BH542" s="750"/>
      <c r="BI542" s="750"/>
      <c r="BJ542" s="750"/>
      <c r="BK542" s="750"/>
      <c r="BL542" s="750"/>
      <c r="BM542" s="750"/>
      <c r="BN542" s="750"/>
      <c r="BO542" s="750"/>
      <c r="BP542" s="750"/>
      <c r="BQ542" s="750"/>
      <c r="BR542" s="750"/>
      <c r="BS542" s="750"/>
      <c r="BT542" s="750"/>
      <c r="BU542" s="750"/>
      <c r="BV542" s="750"/>
    </row>
    <row r="543" spans="1:74" ht="13.5" customHeight="1">
      <c r="A543" s="786"/>
      <c r="B543" s="16" t="s">
        <v>68</v>
      </c>
      <c r="C543" s="762"/>
      <c r="D543" s="760"/>
      <c r="E543" s="759"/>
      <c r="F543" s="760"/>
      <c r="G543" s="759"/>
      <c r="H543" s="760"/>
      <c r="I543" s="759"/>
      <c r="J543" s="760"/>
      <c r="K543" s="761"/>
      <c r="L543" s="761"/>
      <c r="M543" s="762"/>
      <c r="N543" s="760"/>
      <c r="O543" s="761"/>
      <c r="P543" s="760"/>
      <c r="Q543" s="761"/>
      <c r="R543" s="760"/>
      <c r="S543" s="761"/>
      <c r="T543" s="760"/>
      <c r="U543" s="25"/>
      <c r="Z543" s="772"/>
      <c r="AA543" s="751"/>
      <c r="AB543" s="751"/>
      <c r="AC543" s="751"/>
      <c r="AD543" s="751"/>
      <c r="AE543" s="751"/>
      <c r="AF543" s="751"/>
      <c r="AG543" s="751"/>
      <c r="AH543" s="751"/>
      <c r="AI543" s="751"/>
      <c r="AJ543" s="751"/>
      <c r="AK543" s="751"/>
      <c r="AL543" s="751"/>
      <c r="AM543" s="751"/>
      <c r="AN543" s="751"/>
      <c r="AO543" s="751"/>
      <c r="AP543" s="751"/>
      <c r="AQ543" s="751"/>
      <c r="AR543" s="751"/>
      <c r="AS543" s="751"/>
      <c r="AT543" s="751"/>
      <c r="AU543" s="751"/>
      <c r="AV543" s="751"/>
      <c r="AW543" s="751"/>
      <c r="AX543" s="751"/>
      <c r="AY543" s="751"/>
      <c r="AZ543" s="751"/>
      <c r="BA543" s="751"/>
      <c r="BB543" s="751"/>
      <c r="BC543" s="751"/>
      <c r="BD543" s="751"/>
      <c r="BE543" s="751"/>
      <c r="BF543" s="751"/>
      <c r="BG543" s="751"/>
      <c r="BH543" s="751"/>
      <c r="BI543" s="751"/>
      <c r="BJ543" s="751"/>
      <c r="BK543" s="751"/>
      <c r="BL543" s="751"/>
      <c r="BM543" s="751"/>
      <c r="BN543" s="751"/>
      <c r="BO543" s="751"/>
      <c r="BP543" s="751"/>
      <c r="BQ543" s="751"/>
      <c r="BR543" s="751"/>
      <c r="BS543" s="751"/>
      <c r="BT543" s="751"/>
      <c r="BU543" s="751"/>
      <c r="BV543" s="751"/>
    </row>
    <row r="544" spans="1:74" ht="13.5" customHeight="1">
      <c r="A544" s="771" t="s">
        <v>103</v>
      </c>
      <c r="B544" s="15" t="s">
        <v>53</v>
      </c>
      <c r="C544" s="767" t="str">
        <f>VLOOKUP($C527,'2026年度(1年後期)'!$B$5:$N$207,COLUMN('2026年度(1年後期)'!$I$5),0)&amp;""</f>
        <v>人体の構造と機能Ⅲ</v>
      </c>
      <c r="D544" s="768"/>
      <c r="E544" s="773" t="str">
        <f>VLOOKUP($C527,'2026年度(2年後期)'!$B$5:$N$207,COLUMN('2026年度(2年後期)'!$I$5),0)&amp;""</f>
        <v>成人看護援助論Ⅱ</v>
      </c>
      <c r="F544" s="768"/>
      <c r="G544" s="773" t="str">
        <f>VLOOKUP($C527,'2026年度(3年後期)'!$B$5:$N$207,COLUMN('2026年度(3年後期)'!$I$5),0)&amp;""</f>
        <v>領域別実習</v>
      </c>
      <c r="H544" s="768"/>
      <c r="I544" s="773" t="str">
        <f>VLOOKUP($C527,'2026年度(4年後期)'!$B$5:$N$206,COLUMN('2026年度(4年後期)'!$I$5),0)&amp;""</f>
        <v/>
      </c>
      <c r="J544" s="768"/>
      <c r="K544" s="769" t="str">
        <f>VLOOKUP($C527,'2026年度(助産後期)'!$B$5:$N$207,COLUMN('2026年度(助産後期)'!$I$5),0)&amp;""</f>
        <v/>
      </c>
      <c r="L544" s="769"/>
      <c r="M544" s="767" t="str">
        <f>VLOOKUP($C527,'2026年度(M1後期)'!$B$5:$N$207,COLUMN('2026年度(M1後期)'!$I$5),0)&amp;""</f>
        <v>がん看護学演習A-Ⅳ</v>
      </c>
      <c r="N544" s="768"/>
      <c r="O544" s="769" t="str">
        <f>VLOOKUP($C527,'2026年度(M2後期)'!$B$5:$N$207,COLUMN('2026年度(M2後期)'!$I$5),0)&amp;""</f>
        <v>特別研究</v>
      </c>
      <c r="P544" s="768"/>
      <c r="Q544" s="769" t="str">
        <f>VLOOKUP($C527,'2026年度(D1後期)'!$B$5:$N$207,COLUMN('2026年度(D1後期)'!$I$5),0)&amp;""</f>
        <v/>
      </c>
      <c r="R544" s="768"/>
      <c r="S544" s="769" t="str">
        <f>VLOOKUP($C527,'2026年度(D23後期)'!$B$5:$N$207,COLUMN('2026年度(D23後期)'!$I$5),0)&amp;""</f>
        <v>特別研究</v>
      </c>
      <c r="T544" s="768"/>
      <c r="U544" s="25"/>
      <c r="Z544" s="771" t="str">
        <f>A544</f>
        <v>４時限（15：10～16：40）</v>
      </c>
      <c r="AA544" s="749" t="s">
        <v>91</v>
      </c>
      <c r="AB544" s="749"/>
      <c r="AC544" s="749"/>
      <c r="AD544" s="749"/>
      <c r="AE544" s="749"/>
      <c r="AF544" s="749"/>
      <c r="AG544" s="749" t="s">
        <v>249</v>
      </c>
      <c r="AH544" s="749"/>
      <c r="AI544" s="749"/>
      <c r="AJ544" s="749"/>
      <c r="AK544" s="749"/>
      <c r="AL544" s="749"/>
      <c r="AM544" s="749"/>
      <c r="AN544" s="749"/>
      <c r="AO544" s="749"/>
      <c r="AP544" s="749"/>
      <c r="AQ544" s="749"/>
      <c r="AR544" s="749"/>
      <c r="AS544" s="749"/>
      <c r="AT544" s="749"/>
      <c r="AU544" s="749"/>
      <c r="AV544" s="749"/>
      <c r="AW544" s="749"/>
      <c r="AX544" s="749"/>
      <c r="AY544" s="749"/>
      <c r="AZ544" s="749"/>
      <c r="BA544" s="749"/>
      <c r="BB544" s="749"/>
      <c r="BC544" s="749"/>
      <c r="BD544" s="749"/>
      <c r="BE544" s="749"/>
      <c r="BF544" s="749"/>
      <c r="BG544" s="749"/>
      <c r="BH544" s="749"/>
      <c r="BI544" s="749"/>
      <c r="BJ544" s="749"/>
      <c r="BK544" s="749"/>
      <c r="BL544" s="749"/>
      <c r="BM544" s="749"/>
      <c r="BN544" s="749"/>
      <c r="BO544" s="749"/>
      <c r="BP544" s="749"/>
      <c r="BQ544" s="749"/>
      <c r="BR544" s="749"/>
      <c r="BS544" s="749"/>
      <c r="BT544" s="749"/>
      <c r="BU544" s="749"/>
      <c r="BV544" s="749"/>
    </row>
    <row r="545" spans="1:74" ht="13.5" customHeight="1">
      <c r="A545" s="771"/>
      <c r="B545" s="15" t="s">
        <v>61</v>
      </c>
      <c r="C545" s="765" t="str">
        <f>IFERROR(VLOOKUP(C544,科目・教員!$A$2:$B$342,2,0),"")</f>
        <v>本間　典子</v>
      </c>
      <c r="D545" s="764"/>
      <c r="E545" s="766" t="str">
        <f>IFERROR(VLOOKUP(E544,科目・教員!$A$2:$B$342,2,0),"")</f>
        <v>藤澤　雄太</v>
      </c>
      <c r="F545" s="764"/>
      <c r="G545" s="766" t="str">
        <f>IFERROR(VLOOKUP(G544,科目・教員!$A$2:$B$342,2,0),"")</f>
        <v/>
      </c>
      <c r="H545" s="764"/>
      <c r="I545" s="766" t="str">
        <f>IFERROR(VLOOKUP(I544,科目・教員!$A$2:$B$342,2,0),"")</f>
        <v/>
      </c>
      <c r="J545" s="764"/>
      <c r="K545" s="763" t="str">
        <f>IFERROR(VLOOKUP(K544,科目・教員!$A$2:$B$342,2,0),"")</f>
        <v/>
      </c>
      <c r="L545" s="763"/>
      <c r="M545" s="765" t="str">
        <f>IFERROR(VLOOKUP(M544,科目・教員!$A$2:$B$342,2,0),"")</f>
        <v/>
      </c>
      <c r="N545" s="764"/>
      <c r="O545" s="763" t="str">
        <f>IFERROR(VLOOKUP(O544,科目・教員!$A$2:$B$342,2,0),"")</f>
        <v/>
      </c>
      <c r="P545" s="764"/>
      <c r="Q545" s="763" t="str">
        <f>IFERROR(VLOOKUP(Q544,科目・教員!$A$2:$B$342,2,0),"")</f>
        <v/>
      </c>
      <c r="R545" s="764"/>
      <c r="S545" s="763" t="str">
        <f>IFERROR(VLOOKUP(S544,科目・教員!$A$2:$B$342,2,0),"")</f>
        <v/>
      </c>
      <c r="T545" s="764"/>
      <c r="U545" s="25"/>
      <c r="Z545" s="771"/>
      <c r="AA545" s="750"/>
      <c r="AB545" s="750"/>
      <c r="AC545" s="750"/>
      <c r="AD545" s="750"/>
      <c r="AE545" s="750"/>
      <c r="AF545" s="750"/>
      <c r="AG545" s="750"/>
      <c r="AH545" s="750"/>
      <c r="AI545" s="750"/>
      <c r="AJ545" s="750"/>
      <c r="AK545" s="750"/>
      <c r="AL545" s="750"/>
      <c r="AM545" s="750"/>
      <c r="AN545" s="750"/>
      <c r="AO545" s="750"/>
      <c r="AP545" s="750"/>
      <c r="AQ545" s="750"/>
      <c r="AR545" s="750"/>
      <c r="AS545" s="750"/>
      <c r="AT545" s="750"/>
      <c r="AU545" s="750"/>
      <c r="AV545" s="750"/>
      <c r="AW545" s="750"/>
      <c r="AX545" s="750"/>
      <c r="AY545" s="750"/>
      <c r="AZ545" s="750"/>
      <c r="BA545" s="750"/>
      <c r="BB545" s="750"/>
      <c r="BC545" s="750"/>
      <c r="BD545" s="750"/>
      <c r="BE545" s="750"/>
      <c r="BF545" s="750"/>
      <c r="BG545" s="750"/>
      <c r="BH545" s="750"/>
      <c r="BI545" s="750"/>
      <c r="BJ545" s="750"/>
      <c r="BK545" s="750"/>
      <c r="BL545" s="750"/>
      <c r="BM545" s="750"/>
      <c r="BN545" s="750"/>
      <c r="BO545" s="750"/>
      <c r="BP545" s="750"/>
      <c r="BQ545" s="750"/>
      <c r="BR545" s="750"/>
      <c r="BS545" s="750"/>
      <c r="BT545" s="750"/>
      <c r="BU545" s="750"/>
      <c r="BV545" s="750"/>
    </row>
    <row r="546" spans="1:74" ht="13.5" customHeight="1">
      <c r="A546" s="771"/>
      <c r="B546" s="15" t="s">
        <v>65</v>
      </c>
      <c r="C546" s="765" t="str">
        <f>VLOOKUP($C527,'2026年度(1年後期)'!$B$5:$N$207,COLUMN('2026年度(1年後期)'!$I$5)+1,0)&amp;""</f>
        <v>101</v>
      </c>
      <c r="D546" s="764"/>
      <c r="E546" s="766" t="str">
        <f>VLOOKUP($C527,'2026年度(2年後期)'!$B$5:$N$207,COLUMN('2026年度(2年後期)'!$I$5)+1,0)&amp;""</f>
        <v>201</v>
      </c>
      <c r="F546" s="764"/>
      <c r="G546" s="766" t="str">
        <f>VLOOKUP($C527,'2026年度(3年後期)'!$B$5:$N$207,COLUMN('2026年度(3年後期)'!$I$5)+1,0)&amp;""</f>
        <v/>
      </c>
      <c r="H546" s="764"/>
      <c r="I546" s="766" t="str">
        <f>VLOOKUP($C527,'2026年度(4年後期)'!$B$5:$N$206,COLUMN('2026年度(4年後期)'!$I$5)+1,0)&amp;""</f>
        <v/>
      </c>
      <c r="J546" s="764"/>
      <c r="K546" s="763" t="str">
        <f>VLOOKUP($C527,'2026年度(助産後期)'!$B$5:$N$207,COLUMN('2026年度(助産後期)'!$I$5)+1,0)&amp;""</f>
        <v/>
      </c>
      <c r="L546" s="763"/>
      <c r="M546" s="765" t="str">
        <f>VLOOKUP($C527,'2026年度(M1後期)'!$B$5:$N$207,COLUMN('2026年度(M1後期)'!$I$5)+1,0)&amp;""</f>
        <v/>
      </c>
      <c r="N546" s="764"/>
      <c r="O546" s="763" t="str">
        <f>VLOOKUP($C527,'2026年度(M2後期)'!$B$5:$N$207,COLUMN('2026年度(M2後期)'!$I$5)+1,0)&amp;""</f>
        <v/>
      </c>
      <c r="P546" s="764"/>
      <c r="Q546" s="763" t="str">
        <f>VLOOKUP($C527,'2026年度(D1後期)'!$B$5:$N$207,COLUMN('2026年度(D1後期)'!$I$5)+1,0)&amp;""</f>
        <v/>
      </c>
      <c r="R546" s="764"/>
      <c r="S546" s="763" t="str">
        <f>VLOOKUP($C527,'2026年度(D23後期)'!$B$5:$N$207,COLUMN('2026年度(D23後期)'!$I$5)+1,0)&amp;""</f>
        <v/>
      </c>
      <c r="T546" s="764"/>
      <c r="U546" s="25"/>
      <c r="Z546" s="771"/>
      <c r="AA546" s="750"/>
      <c r="AB546" s="750"/>
      <c r="AC546" s="750"/>
      <c r="AD546" s="750"/>
      <c r="AE546" s="750"/>
      <c r="AF546" s="750"/>
      <c r="AG546" s="750"/>
      <c r="AH546" s="750"/>
      <c r="AI546" s="750"/>
      <c r="AJ546" s="750"/>
      <c r="AK546" s="750"/>
      <c r="AL546" s="750"/>
      <c r="AM546" s="750"/>
      <c r="AN546" s="750"/>
      <c r="AO546" s="750"/>
      <c r="AP546" s="750"/>
      <c r="AQ546" s="750"/>
      <c r="AR546" s="750"/>
      <c r="AS546" s="750"/>
      <c r="AT546" s="750"/>
      <c r="AU546" s="750"/>
      <c r="AV546" s="750"/>
      <c r="AW546" s="750"/>
      <c r="AX546" s="750"/>
      <c r="AY546" s="750"/>
      <c r="AZ546" s="750"/>
      <c r="BA546" s="750"/>
      <c r="BB546" s="750"/>
      <c r="BC546" s="750"/>
      <c r="BD546" s="750"/>
      <c r="BE546" s="750"/>
      <c r="BF546" s="750"/>
      <c r="BG546" s="750"/>
      <c r="BH546" s="750"/>
      <c r="BI546" s="750"/>
      <c r="BJ546" s="750"/>
      <c r="BK546" s="750"/>
      <c r="BL546" s="750"/>
      <c r="BM546" s="750"/>
      <c r="BN546" s="750"/>
      <c r="BO546" s="750"/>
      <c r="BP546" s="750"/>
      <c r="BQ546" s="750"/>
      <c r="BR546" s="750"/>
      <c r="BS546" s="750"/>
      <c r="BT546" s="750"/>
      <c r="BU546" s="750"/>
      <c r="BV546" s="750"/>
    </row>
    <row r="547" spans="1:74" ht="13.5" customHeight="1">
      <c r="A547" s="772"/>
      <c r="B547" s="16" t="s">
        <v>68</v>
      </c>
      <c r="C547" s="774"/>
      <c r="D547" s="775"/>
      <c r="E547" s="759"/>
      <c r="F547" s="760"/>
      <c r="G547" s="759"/>
      <c r="H547" s="760"/>
      <c r="I547" s="759"/>
      <c r="J547" s="760"/>
      <c r="K547" s="761"/>
      <c r="L547" s="761"/>
      <c r="M547" s="762"/>
      <c r="N547" s="760"/>
      <c r="O547" s="761"/>
      <c r="P547" s="760"/>
      <c r="Q547" s="761"/>
      <c r="R547" s="760"/>
      <c r="S547" s="761"/>
      <c r="T547" s="760"/>
      <c r="U547" s="25"/>
      <c r="Z547" s="772"/>
      <c r="AA547" s="751"/>
      <c r="AB547" s="751"/>
      <c r="AC547" s="751"/>
      <c r="AD547" s="751"/>
      <c r="AE547" s="751"/>
      <c r="AF547" s="751"/>
      <c r="AG547" s="751"/>
      <c r="AH547" s="751"/>
      <c r="AI547" s="751"/>
      <c r="AJ547" s="751"/>
      <c r="AK547" s="751"/>
      <c r="AL547" s="751"/>
      <c r="AM547" s="751"/>
      <c r="AN547" s="751"/>
      <c r="AO547" s="751"/>
      <c r="AP547" s="751"/>
      <c r="AQ547" s="751"/>
      <c r="AR547" s="751"/>
      <c r="AS547" s="751"/>
      <c r="AT547" s="751"/>
      <c r="AU547" s="751"/>
      <c r="AV547" s="751"/>
      <c r="AW547" s="751"/>
      <c r="AX547" s="751"/>
      <c r="AY547" s="751"/>
      <c r="AZ547" s="751"/>
      <c r="BA547" s="751"/>
      <c r="BB547" s="751"/>
      <c r="BC547" s="751"/>
      <c r="BD547" s="751"/>
      <c r="BE547" s="751"/>
      <c r="BF547" s="751"/>
      <c r="BG547" s="751"/>
      <c r="BH547" s="751"/>
      <c r="BI547" s="751"/>
      <c r="BJ547" s="751"/>
      <c r="BK547" s="751"/>
      <c r="BL547" s="751"/>
      <c r="BM547" s="751"/>
      <c r="BN547" s="751"/>
      <c r="BO547" s="751"/>
      <c r="BP547" s="751"/>
      <c r="BQ547" s="751"/>
      <c r="BR547" s="751"/>
      <c r="BS547" s="751"/>
      <c r="BT547" s="751"/>
      <c r="BU547" s="751"/>
      <c r="BV547" s="751"/>
    </row>
    <row r="548" spans="1:74" ht="13.5" customHeight="1">
      <c r="A548" s="771" t="s">
        <v>112</v>
      </c>
      <c r="B548" s="15" t="s">
        <v>53</v>
      </c>
      <c r="C548" s="767" t="str">
        <f>VLOOKUP($C527,'2026年度(1年後期)'!$B$5:$N$207,COLUMN('2026年度(1年後期)'!$K$5),0)&amp;""</f>
        <v/>
      </c>
      <c r="D548" s="768"/>
      <c r="E548" s="773" t="str">
        <f>VLOOKUP($C527,'2026年度(2年後期)'!$B$5:$N$207,COLUMN('2026年度(2年後期)'!$K$5),0)&amp;""</f>
        <v/>
      </c>
      <c r="F548" s="768"/>
      <c r="G548" s="773" t="str">
        <f>VLOOKUP($C527,'2026年度(3年後期)'!$B$5:$N$207,COLUMN('2026年度(3年後期)'!$K$5),0)&amp;""</f>
        <v/>
      </c>
      <c r="H548" s="768"/>
      <c r="I548" s="773" t="str">
        <f>VLOOKUP($C527,'2026年度(4年後期)'!$B$5:$N$206,COLUMN('2026年度(4年後期)'!$K$5),0)&amp;""</f>
        <v/>
      </c>
      <c r="J548" s="768"/>
      <c r="K548" s="769" t="str">
        <f>VLOOKUP($C527,'2026年度(助産後期)'!$B$5:$N$207,COLUMN('2026年度(助産後期)'!$K$5),0)&amp;""</f>
        <v/>
      </c>
      <c r="L548" s="769"/>
      <c r="M548" s="767" t="str">
        <f>VLOOKUP($C527,'2026年度(M1後期)'!$B$5:$N$207,COLUMN('2026年度(M1後期)'!$K$5),0)&amp;""</f>
        <v/>
      </c>
      <c r="N548" s="768"/>
      <c r="O548" s="769" t="str">
        <f>VLOOKUP($C527,'2026年度(M2後期)'!$B$5:$N$207,COLUMN('2026年度(M2後期)'!$K$5),0)&amp;""</f>
        <v/>
      </c>
      <c r="P548" s="768"/>
      <c r="Q548" s="769" t="str">
        <f>VLOOKUP($C527,'2026年度(D1後期)'!$B$5:$N$207,COLUMN('2026年度(D1後期)'!$K$5),0)&amp;""</f>
        <v/>
      </c>
      <c r="R548" s="768"/>
      <c r="S548" s="769" t="str">
        <f>VLOOKUP($C527,'2026年度(D23後期)'!$B$5:$N$207,COLUMN('2026年度(D23後期)'!$K$5),0)&amp;""</f>
        <v/>
      </c>
      <c r="T548" s="768"/>
      <c r="U548" s="612" t="s">
        <v>113</v>
      </c>
      <c r="Z548" s="771" t="str">
        <f>A548</f>
        <v>５時限（16：50～18：20）</v>
      </c>
      <c r="AA548" s="749"/>
      <c r="AB548" s="749"/>
      <c r="AC548" s="749"/>
      <c r="AD548" s="749"/>
      <c r="AE548" s="749"/>
      <c r="AF548" s="749"/>
      <c r="AG548" s="749"/>
      <c r="AH548" s="749"/>
      <c r="AI548" s="749"/>
      <c r="AJ548" s="749"/>
      <c r="AK548" s="749"/>
      <c r="AL548" s="749"/>
      <c r="AM548" s="749"/>
      <c r="AN548" s="749"/>
      <c r="AO548" s="749"/>
      <c r="AP548" s="749"/>
      <c r="AQ548" s="749"/>
      <c r="AR548" s="749"/>
      <c r="AS548" s="749"/>
      <c r="AT548" s="749"/>
      <c r="AU548" s="749"/>
      <c r="AV548" s="749"/>
      <c r="AW548" s="749"/>
      <c r="AX548" s="749"/>
      <c r="AY548" s="749"/>
      <c r="AZ548" s="749"/>
      <c r="BA548" s="749"/>
      <c r="BB548" s="749"/>
      <c r="BC548" s="749"/>
      <c r="BD548" s="749"/>
      <c r="BE548" s="749"/>
      <c r="BF548" s="749"/>
      <c r="BG548" s="749"/>
      <c r="BH548" s="749"/>
      <c r="BI548" s="749"/>
      <c r="BJ548" s="749" t="s">
        <v>230</v>
      </c>
      <c r="BK548" s="749"/>
      <c r="BL548" s="749"/>
      <c r="BM548" s="749"/>
      <c r="BN548" s="749"/>
      <c r="BO548" s="749"/>
      <c r="BP548" s="749"/>
      <c r="BQ548" s="749"/>
      <c r="BR548" s="749"/>
      <c r="BS548" s="749"/>
      <c r="BT548" s="749"/>
      <c r="BU548" s="749"/>
      <c r="BV548" s="749"/>
    </row>
    <row r="549" spans="1:74" ht="13.5" customHeight="1">
      <c r="A549" s="771"/>
      <c r="B549" s="15" t="s">
        <v>61</v>
      </c>
      <c r="C549" s="765" t="str">
        <f>IFERROR(VLOOKUP(C548,科目・教員!$A$2:$B$342,2,0),"")</f>
        <v/>
      </c>
      <c r="D549" s="764"/>
      <c r="E549" s="766" t="str">
        <f>IFERROR(VLOOKUP(E548,科目・教員!$A$2:$B$342,2,0),"")</f>
        <v/>
      </c>
      <c r="F549" s="764"/>
      <c r="G549" s="766" t="str">
        <f>IFERROR(VLOOKUP(G548,科目・教員!$A$2:$B$342,2,0),"")</f>
        <v/>
      </c>
      <c r="H549" s="764"/>
      <c r="I549" s="766" t="str">
        <f>IFERROR(VLOOKUP(I548,科目・教員!$A$2:$B$342,2,0),"")</f>
        <v/>
      </c>
      <c r="J549" s="764"/>
      <c r="K549" s="763" t="str">
        <f>IFERROR(VLOOKUP(K548,科目・教員!$A$2:$B$342,2,0),"")</f>
        <v/>
      </c>
      <c r="L549" s="763"/>
      <c r="M549" s="765" t="str">
        <f>IFERROR(VLOOKUP(M548,科目・教員!$A$2:$B$342,2,0),"")</f>
        <v/>
      </c>
      <c r="N549" s="764"/>
      <c r="O549" s="763" t="str">
        <f>IFERROR(VLOOKUP(O548,科目・教員!$A$2:$B$342,2,0),"")</f>
        <v/>
      </c>
      <c r="P549" s="764"/>
      <c r="Q549" s="763" t="str">
        <f>IFERROR(VLOOKUP(Q548,科目・教員!$A$2:$B$342,2,0),"")</f>
        <v/>
      </c>
      <c r="R549" s="764"/>
      <c r="S549" s="763" t="str">
        <f>IFERROR(VLOOKUP(S548,科目・教員!$A$2:$B$342,2,0),"")</f>
        <v/>
      </c>
      <c r="T549" s="764"/>
      <c r="U549" s="613" t="s">
        <v>232</v>
      </c>
      <c r="Z549" s="771"/>
      <c r="AA549" s="750"/>
      <c r="AB549" s="750"/>
      <c r="AC549" s="750"/>
      <c r="AD549" s="750"/>
      <c r="AE549" s="750"/>
      <c r="AF549" s="750"/>
      <c r="AG549" s="750"/>
      <c r="AH549" s="750"/>
      <c r="AI549" s="750"/>
      <c r="AJ549" s="750"/>
      <c r="AK549" s="750"/>
      <c r="AL549" s="750"/>
      <c r="AM549" s="750"/>
      <c r="AN549" s="750"/>
      <c r="AO549" s="750"/>
      <c r="AP549" s="750"/>
      <c r="AQ549" s="750"/>
      <c r="AR549" s="750"/>
      <c r="AS549" s="750"/>
      <c r="AT549" s="750"/>
      <c r="AU549" s="750"/>
      <c r="AV549" s="750"/>
      <c r="AW549" s="750"/>
      <c r="AX549" s="750"/>
      <c r="AY549" s="750"/>
      <c r="AZ549" s="750"/>
      <c r="BA549" s="750"/>
      <c r="BB549" s="750"/>
      <c r="BC549" s="750"/>
      <c r="BD549" s="750"/>
      <c r="BE549" s="750"/>
      <c r="BF549" s="750"/>
      <c r="BG549" s="750"/>
      <c r="BH549" s="750"/>
      <c r="BI549" s="750"/>
      <c r="BJ549" s="750"/>
      <c r="BK549" s="750"/>
      <c r="BL549" s="750"/>
      <c r="BM549" s="750"/>
      <c r="BN549" s="750"/>
      <c r="BO549" s="750"/>
      <c r="BP549" s="750"/>
      <c r="BQ549" s="750"/>
      <c r="BR549" s="750"/>
      <c r="BS549" s="750"/>
      <c r="BT549" s="750"/>
      <c r="BU549" s="750"/>
      <c r="BV549" s="750"/>
    </row>
    <row r="550" spans="1:74" ht="13.5" customHeight="1">
      <c r="A550" s="771"/>
      <c r="B550" s="15" t="s">
        <v>65</v>
      </c>
      <c r="C550" s="765" t="str">
        <f>VLOOKUP($C527,'2026年度(1年後期)'!$B$5:$N$207,COLUMN('2026年度(1年後期)'!$K$5)+1,0)&amp;""</f>
        <v/>
      </c>
      <c r="D550" s="764"/>
      <c r="E550" s="766" t="str">
        <f>VLOOKUP($C527,'2026年度(2年後期)'!$B$5:$N$207,COLUMN('2026年度(2年後期)'!$K$5)+1,0)&amp;""</f>
        <v/>
      </c>
      <c r="F550" s="764"/>
      <c r="G550" s="766" t="str">
        <f>VLOOKUP($C527,'2026年度(3年後期)'!$B$5:$N$207,COLUMN('2026年度(3年後期)'!$K$5)+1,0)&amp;""</f>
        <v/>
      </c>
      <c r="H550" s="764"/>
      <c r="I550" s="766" t="str">
        <f>VLOOKUP($C527,'2026年度(4年後期)'!$B$5:$N$206,COLUMN('2026年度(4年後期)'!$K$5)+1,0)&amp;""</f>
        <v/>
      </c>
      <c r="J550" s="764"/>
      <c r="K550" s="763" t="str">
        <f>VLOOKUP($C527,'2026年度(助産後期)'!$B$5:$N$207,COLUMN('2026年度(助産後期)'!$K$5)+1,0)&amp;""</f>
        <v/>
      </c>
      <c r="L550" s="763"/>
      <c r="M550" s="765" t="str">
        <f>VLOOKUP($C527,'2026年度(M1後期)'!$B$5:$N$207,COLUMN('2026年度(M1後期)'!$K$5)+1,0)&amp;""</f>
        <v/>
      </c>
      <c r="N550" s="764"/>
      <c r="O550" s="763" t="str">
        <f>VLOOKUP($C527,'2026年度(M2後期)'!$B$5:$N$207,COLUMN('2026年度(M2後期)'!$K$5)+1,0)&amp;""</f>
        <v/>
      </c>
      <c r="P550" s="764"/>
      <c r="Q550" s="763" t="str">
        <f>VLOOKUP($C527,'2026年度(D1後期)'!$B$5:$N$207,COLUMN('2026年度(D1後期)'!$K$5)+1,0)&amp;""</f>
        <v/>
      </c>
      <c r="R550" s="764"/>
      <c r="S550" s="763" t="str">
        <f>VLOOKUP($C527,'2026年度(D23後期)'!$B$5:$N$207,COLUMN('2026年度(D23後期)'!$K$5)+1,0)&amp;""</f>
        <v/>
      </c>
      <c r="T550" s="764"/>
      <c r="U550" s="612" t="s">
        <v>230</v>
      </c>
      <c r="Z550" s="771"/>
      <c r="AA550" s="750"/>
      <c r="AB550" s="750"/>
      <c r="AC550" s="750"/>
      <c r="AD550" s="750"/>
      <c r="AE550" s="750"/>
      <c r="AF550" s="750"/>
      <c r="AG550" s="750"/>
      <c r="AH550" s="750"/>
      <c r="AI550" s="750"/>
      <c r="AJ550" s="750"/>
      <c r="AK550" s="750"/>
      <c r="AL550" s="750"/>
      <c r="AM550" s="750"/>
      <c r="AN550" s="750"/>
      <c r="AO550" s="750"/>
      <c r="AP550" s="750"/>
      <c r="AQ550" s="750"/>
      <c r="AR550" s="750"/>
      <c r="AS550" s="750"/>
      <c r="AT550" s="750"/>
      <c r="AU550" s="750"/>
      <c r="AV550" s="750"/>
      <c r="AW550" s="750"/>
      <c r="AX550" s="750"/>
      <c r="AY550" s="750"/>
      <c r="AZ550" s="750"/>
      <c r="BA550" s="750"/>
      <c r="BB550" s="750"/>
      <c r="BC550" s="750"/>
      <c r="BD550" s="750"/>
      <c r="BE550" s="750"/>
      <c r="BF550" s="750"/>
      <c r="BG550" s="750"/>
      <c r="BH550" s="750"/>
      <c r="BI550" s="750"/>
      <c r="BJ550" s="750"/>
      <c r="BK550" s="750"/>
      <c r="BL550" s="750"/>
      <c r="BM550" s="750"/>
      <c r="BN550" s="750"/>
      <c r="BO550" s="750"/>
      <c r="BP550" s="750"/>
      <c r="BQ550" s="750"/>
      <c r="BR550" s="750"/>
      <c r="BS550" s="750"/>
      <c r="BT550" s="750"/>
      <c r="BU550" s="750"/>
      <c r="BV550" s="750"/>
    </row>
    <row r="551" spans="1:74" ht="13.5" customHeight="1">
      <c r="A551" s="772"/>
      <c r="B551" s="16" t="s">
        <v>68</v>
      </c>
      <c r="C551" s="774"/>
      <c r="D551" s="775"/>
      <c r="E551" s="759"/>
      <c r="F551" s="760"/>
      <c r="G551" s="759"/>
      <c r="H551" s="760"/>
      <c r="I551" s="759"/>
      <c r="J551" s="760"/>
      <c r="K551" s="761"/>
      <c r="L551" s="761"/>
      <c r="M551" s="762"/>
      <c r="N551" s="760"/>
      <c r="O551" s="761"/>
      <c r="P551" s="760"/>
      <c r="Q551" s="761"/>
      <c r="R551" s="760"/>
      <c r="S551" s="761"/>
      <c r="T551" s="760"/>
      <c r="U551" s="614" t="s">
        <v>123</v>
      </c>
      <c r="V551" s="19"/>
      <c r="W551" s="19"/>
      <c r="X551" s="19"/>
      <c r="Y551" s="19"/>
      <c r="Z551" s="772"/>
      <c r="AA551" s="751"/>
      <c r="AB551" s="751"/>
      <c r="AC551" s="751"/>
      <c r="AD551" s="751"/>
      <c r="AE551" s="751"/>
      <c r="AF551" s="751"/>
      <c r="AG551" s="751"/>
      <c r="AH551" s="751"/>
      <c r="AI551" s="751"/>
      <c r="AJ551" s="751"/>
      <c r="AK551" s="751"/>
      <c r="AL551" s="751"/>
      <c r="AM551" s="751"/>
      <c r="AN551" s="751"/>
      <c r="AO551" s="751"/>
      <c r="AP551" s="751"/>
      <c r="AQ551" s="751"/>
      <c r="AR551" s="751"/>
      <c r="AS551" s="751"/>
      <c r="AT551" s="751"/>
      <c r="AU551" s="751"/>
      <c r="AV551" s="751"/>
      <c r="AW551" s="751"/>
      <c r="AX551" s="751"/>
      <c r="AY551" s="751"/>
      <c r="AZ551" s="751"/>
      <c r="BA551" s="751"/>
      <c r="BB551" s="751"/>
      <c r="BC551" s="751"/>
      <c r="BD551" s="751"/>
      <c r="BE551" s="751"/>
      <c r="BF551" s="751"/>
      <c r="BG551" s="751"/>
      <c r="BH551" s="751"/>
      <c r="BI551" s="751"/>
      <c r="BJ551" s="751"/>
      <c r="BK551" s="751"/>
      <c r="BL551" s="751"/>
      <c r="BM551" s="751"/>
      <c r="BN551" s="751"/>
      <c r="BO551" s="751"/>
      <c r="BP551" s="751"/>
      <c r="BQ551" s="751"/>
      <c r="BR551" s="751"/>
      <c r="BS551" s="751"/>
      <c r="BT551" s="751"/>
      <c r="BU551" s="751"/>
      <c r="BV551" s="751"/>
    </row>
    <row r="552" spans="1:74" ht="21">
      <c r="A552" s="23"/>
      <c r="B552" s="24"/>
      <c r="C552" s="793">
        <f>C527+1</f>
        <v>46410</v>
      </c>
      <c r="D552" s="793"/>
      <c r="E552" s="793"/>
      <c r="F552" s="793"/>
      <c r="G552" s="793"/>
      <c r="H552" s="793"/>
      <c r="I552" s="793"/>
      <c r="J552" s="793"/>
      <c r="K552" s="793"/>
      <c r="L552" s="793"/>
      <c r="M552" s="793"/>
      <c r="N552" s="793"/>
      <c r="O552" s="793"/>
      <c r="P552" s="793"/>
      <c r="Q552" s="793"/>
      <c r="R552" s="793"/>
      <c r="S552" s="793"/>
      <c r="T552" s="793"/>
      <c r="U552" s="861">
        <f>C552</f>
        <v>46410</v>
      </c>
      <c r="V552" s="862"/>
      <c r="W552" s="862"/>
      <c r="X552" s="862"/>
      <c r="Y552" s="862"/>
      <c r="Z552" s="863"/>
      <c r="AA552" s="7">
        <v>101</v>
      </c>
      <c r="AB552" s="7">
        <v>102</v>
      </c>
      <c r="AC552" s="7">
        <v>103</v>
      </c>
      <c r="AD552" s="7" t="s">
        <v>16</v>
      </c>
      <c r="AE552" s="7" t="s">
        <v>17</v>
      </c>
      <c r="AF552" s="7" t="s">
        <v>18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19</v>
      </c>
      <c r="AM552" s="7" t="s">
        <v>20</v>
      </c>
      <c r="AN552" s="7" t="s">
        <v>21</v>
      </c>
      <c r="AO552" s="7" t="s">
        <v>22</v>
      </c>
      <c r="AP552" s="7" t="s">
        <v>23</v>
      </c>
      <c r="AQ552" s="7" t="s">
        <v>24</v>
      </c>
      <c r="AR552" s="7" t="s">
        <v>25</v>
      </c>
      <c r="AS552" s="7" t="s">
        <v>26</v>
      </c>
      <c r="AT552" s="7" t="s">
        <v>27</v>
      </c>
      <c r="AU552" s="7" t="s">
        <v>28</v>
      </c>
      <c r="AV552" s="7" t="s">
        <v>29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30</v>
      </c>
      <c r="BB552" s="7" t="s">
        <v>31</v>
      </c>
      <c r="BC552" s="8" t="s">
        <v>32</v>
      </c>
      <c r="BD552" s="7" t="s">
        <v>33</v>
      </c>
      <c r="BE552" s="7" t="s">
        <v>34</v>
      </c>
      <c r="BF552" s="7" t="s">
        <v>35</v>
      </c>
      <c r="BG552" s="7" t="s">
        <v>36</v>
      </c>
      <c r="BH552" s="7" t="s">
        <v>37</v>
      </c>
      <c r="BI552" s="7" t="s">
        <v>38</v>
      </c>
      <c r="BJ552" s="7" t="s">
        <v>39</v>
      </c>
      <c r="BK552" s="7" t="s">
        <v>40</v>
      </c>
      <c r="BL552" s="7" t="s">
        <v>41</v>
      </c>
      <c r="BM552" s="7" t="s">
        <v>42</v>
      </c>
      <c r="BN552" s="10" t="s">
        <v>43</v>
      </c>
      <c r="BO552" s="10" t="s">
        <v>44</v>
      </c>
      <c r="BP552" s="11" t="s">
        <v>45</v>
      </c>
      <c r="BQ552" s="11" t="s">
        <v>46</v>
      </c>
      <c r="BR552" s="11" t="s">
        <v>47</v>
      </c>
      <c r="BS552" s="11" t="s">
        <v>48</v>
      </c>
      <c r="BT552" s="11" t="s">
        <v>49</v>
      </c>
      <c r="BU552" s="11" t="s">
        <v>50</v>
      </c>
      <c r="BV552" s="11" t="s">
        <v>51</v>
      </c>
    </row>
    <row r="553" spans="1:74" ht="13.5" customHeight="1">
      <c r="A553" s="771" t="s">
        <v>52</v>
      </c>
      <c r="B553" s="12" t="s">
        <v>53</v>
      </c>
      <c r="C553" s="783" t="str">
        <f>VLOOKUP($C552,'2026年度(1年後期)'!$B$5:$N$207,COLUMN('2026年度(1年後期)'!$C$5),0)&amp;""</f>
        <v/>
      </c>
      <c r="D553" s="784"/>
      <c r="E553" s="787" t="str">
        <f>VLOOKUP($C552,'2026年度(2年後期)'!$B$5:$N$207,COLUMN('2026年度(2年後期)'!$C$5),0)&amp;""</f>
        <v/>
      </c>
      <c r="F553" s="784"/>
      <c r="G553" s="787" t="str">
        <f>VLOOKUP($C552,'2026年度(3年後期)'!$B$5:$N$207,COLUMN('2026年度(3年後期)'!$C$5),0)&amp;""</f>
        <v/>
      </c>
      <c r="H553" s="784"/>
      <c r="I553" s="787" t="str">
        <f>VLOOKUP($C552,'2026年度(4年後期)'!$B$5:$N$206,COLUMN('2026年度(4年後期)'!$C$5),0)&amp;""</f>
        <v/>
      </c>
      <c r="J553" s="784"/>
      <c r="K553" s="768" t="str">
        <f>VLOOKUP($C552,'2026年度(助産後期)'!$B$5:$N$207,COLUMN('2026年度(助産後期)'!$C$5),0)&amp;""</f>
        <v/>
      </c>
      <c r="L553" s="785"/>
      <c r="M553" s="794" t="str">
        <f>VLOOKUP($C552,'2026年度(M1後期)'!$B$5:$N$207,COLUMN('2026年度(M1後期)'!$C$5),0)&amp;""</f>
        <v/>
      </c>
      <c r="N553" s="785"/>
      <c r="O553" s="787" t="str">
        <f>VLOOKUP($C552,'2026年度(M2後期)'!$B$5:$N$207,COLUMN('2026年度(M2後期)'!$C$5),0)&amp;""</f>
        <v/>
      </c>
      <c r="P553" s="784"/>
      <c r="Q553" s="787" t="str">
        <f>VLOOKUP($C552,'2026年度(D1後期)'!$B$5:$N$207,COLUMN('2026年度(D1後期)'!$C$5),0)&amp;""</f>
        <v/>
      </c>
      <c r="R553" s="784"/>
      <c r="S553" s="768" t="str">
        <f>VLOOKUP($C552,'2026年度(D23後期)'!$B$5:$N$207,COLUMN('2026年度(D23後期)'!$C$5),0)&amp;""</f>
        <v/>
      </c>
      <c r="T553" s="784"/>
      <c r="U553" s="20"/>
      <c r="Z553" s="770" t="str">
        <f>A553</f>
        <v xml:space="preserve">１時限（09：20～10：50） </v>
      </c>
      <c r="AA553" s="749"/>
      <c r="AB553" s="749"/>
      <c r="AC553" s="749"/>
      <c r="AD553" s="749"/>
      <c r="AE553" s="749"/>
      <c r="AF553" s="749"/>
      <c r="AG553" s="749"/>
      <c r="AH553" s="749"/>
      <c r="AI553" s="749"/>
      <c r="AJ553" s="749"/>
      <c r="AK553" s="749"/>
      <c r="AL553" s="749"/>
      <c r="AM553" s="749"/>
      <c r="AN553" s="749"/>
      <c r="AO553" s="749"/>
      <c r="AP553" s="749"/>
      <c r="AQ553" s="749"/>
      <c r="AR553" s="749"/>
      <c r="AS553" s="749"/>
      <c r="AT553" s="749"/>
      <c r="AU553" s="749"/>
      <c r="AV553" s="749"/>
      <c r="AW553" s="749"/>
      <c r="AX553" s="749"/>
      <c r="AY553" s="749"/>
      <c r="AZ553" s="749"/>
      <c r="BA553" s="749"/>
      <c r="BB553" s="749"/>
      <c r="BC553" s="749"/>
      <c r="BD553" s="749"/>
      <c r="BE553" s="749"/>
      <c r="BF553" s="749"/>
      <c r="BG553" s="749"/>
      <c r="BH553" s="749"/>
      <c r="BI553" s="749"/>
      <c r="BJ553" s="749"/>
      <c r="BK553" s="749"/>
      <c r="BL553" s="749"/>
      <c r="BM553" s="749"/>
      <c r="BN553" s="749"/>
      <c r="BO553" s="749"/>
      <c r="BP553" s="749"/>
      <c r="BQ553" s="749"/>
      <c r="BR553" s="749"/>
      <c r="BS553" s="749"/>
      <c r="BT553" s="749"/>
      <c r="BU553" s="749"/>
      <c r="BV553" s="749"/>
    </row>
    <row r="554" spans="1:74" ht="13.5" customHeight="1">
      <c r="A554" s="771"/>
      <c r="B554" s="15" t="s">
        <v>61</v>
      </c>
      <c r="C554" s="779" t="str">
        <f>IFERROR(VLOOKUP(C553,科目・教員!$A$2:$B$342,2,0),"")</f>
        <v/>
      </c>
      <c r="D554" s="777"/>
      <c r="E554" s="778" t="str">
        <f>IFERROR(VLOOKUP(E553,科目・教員!$A$2:$B$342,2,0),"")</f>
        <v/>
      </c>
      <c r="F554" s="777"/>
      <c r="G554" s="778" t="str">
        <f>IFERROR(VLOOKUP(G553,科目・教員!$A$2:$B$342,2,0),"")</f>
        <v/>
      </c>
      <c r="H554" s="777"/>
      <c r="I554" s="778" t="str">
        <f>IFERROR(VLOOKUP(I553,科目・教員!$A$2:$B$342,2,0),"")</f>
        <v/>
      </c>
      <c r="J554" s="777"/>
      <c r="K554" s="764" t="str">
        <f>IFERROR(VLOOKUP(K553,科目・教員!$A$2:$B$342,2,0),"")</f>
        <v/>
      </c>
      <c r="L554" s="780"/>
      <c r="M554" s="776" t="str">
        <f>IFERROR(VLOOKUP(M553,科目・教員!$A$2:$B$342,2,0),"")</f>
        <v/>
      </c>
      <c r="N554" s="777"/>
      <c r="O554" s="778" t="str">
        <f>IFERROR(VLOOKUP(O553,科目・教員!$A$2:$B$342,2,0),"")</f>
        <v/>
      </c>
      <c r="P554" s="777"/>
      <c r="Q554" s="778" t="str">
        <f>IFERROR(VLOOKUP(Q553,科目・教員!$A$2:$B$342,2,0),"")</f>
        <v/>
      </c>
      <c r="R554" s="777"/>
      <c r="S554" s="764" t="str">
        <f>IFERROR(VLOOKUP(S553,科目・教員!$A$2:$B$342,2,0),"")</f>
        <v/>
      </c>
      <c r="T554" s="777"/>
      <c r="U554" s="20"/>
      <c r="Z554" s="771"/>
      <c r="AA554" s="750"/>
      <c r="AB554" s="750"/>
      <c r="AC554" s="750"/>
      <c r="AD554" s="750"/>
      <c r="AE554" s="750"/>
      <c r="AF554" s="750"/>
      <c r="AG554" s="750"/>
      <c r="AH554" s="750"/>
      <c r="AI554" s="750"/>
      <c r="AJ554" s="750"/>
      <c r="AK554" s="750"/>
      <c r="AL554" s="750"/>
      <c r="AM554" s="750"/>
      <c r="AN554" s="750"/>
      <c r="AO554" s="750"/>
      <c r="AP554" s="750"/>
      <c r="AQ554" s="750"/>
      <c r="AR554" s="750"/>
      <c r="AS554" s="750"/>
      <c r="AT554" s="750"/>
      <c r="AU554" s="750"/>
      <c r="AV554" s="750"/>
      <c r="AW554" s="750"/>
      <c r="AX554" s="750"/>
      <c r="AY554" s="750"/>
      <c r="AZ554" s="750"/>
      <c r="BA554" s="750"/>
      <c r="BB554" s="750"/>
      <c r="BC554" s="750"/>
      <c r="BD554" s="750"/>
      <c r="BE554" s="750"/>
      <c r="BF554" s="750"/>
      <c r="BG554" s="750"/>
      <c r="BH554" s="750"/>
      <c r="BI554" s="750"/>
      <c r="BJ554" s="750"/>
      <c r="BK554" s="750"/>
      <c r="BL554" s="750"/>
      <c r="BM554" s="750"/>
      <c r="BN554" s="750"/>
      <c r="BO554" s="750"/>
      <c r="BP554" s="750"/>
      <c r="BQ554" s="750"/>
      <c r="BR554" s="750"/>
      <c r="BS554" s="750"/>
      <c r="BT554" s="750"/>
      <c r="BU554" s="750"/>
      <c r="BV554" s="750"/>
    </row>
    <row r="555" spans="1:74" ht="13.5" customHeight="1">
      <c r="A555" s="771"/>
      <c r="B555" s="15" t="s">
        <v>65</v>
      </c>
      <c r="C555" s="779" t="str">
        <f>VLOOKUP($C552,'2026年度(1年後期)'!$B$5:$N$207,COLUMN('2026年度(1年後期)'!$C$5)+1,0)&amp;""</f>
        <v/>
      </c>
      <c r="D555" s="777"/>
      <c r="E555" s="778" t="str">
        <f>VLOOKUP($C552,'2026年度(2年後期)'!$B$5:$N$207,COLUMN('2026年度(2年後期)'!$C$5)+1,0)&amp;""</f>
        <v/>
      </c>
      <c r="F555" s="777"/>
      <c r="G555" s="778" t="str">
        <f>VLOOKUP($C552,'2026年度(3年後期)'!$B$5:$N$207,COLUMN('2026年度(3年後期)'!$C$5)+1,0)&amp;""</f>
        <v/>
      </c>
      <c r="H555" s="777"/>
      <c r="I555" s="778" t="str">
        <f>VLOOKUP($C552,'2026年度(4年後期)'!$B$5:$N$206,COLUMN('2026年度(4年後期)'!$C$5)+1,0)&amp;""</f>
        <v/>
      </c>
      <c r="J555" s="777"/>
      <c r="K555" s="764" t="str">
        <f>VLOOKUP($C552,'2026年度(助産後期)'!$B$5:$N$207,COLUMN('2026年度(助産後期)'!$C$5)+1,0)&amp;""</f>
        <v/>
      </c>
      <c r="L555" s="780"/>
      <c r="M555" s="776" t="str">
        <f>VLOOKUP($C552,'2026年度(M1後期)'!$B$5:$N$207,COLUMN('2026年度(M1後期)'!$C$5)+1,0)&amp;""</f>
        <v/>
      </c>
      <c r="N555" s="777"/>
      <c r="O555" s="778" t="str">
        <f>VLOOKUP($C552,'2026年度(M2後期)'!$B$5:$N$207,COLUMN('2026年度(M2後期)'!$C$5)+1,0)&amp;""</f>
        <v/>
      </c>
      <c r="P555" s="777"/>
      <c r="Q555" s="778" t="str">
        <f>VLOOKUP($C552,'2026年度(D1後期)'!$B$5:$N$207,COLUMN('2026年度(D1後期)'!$C$5)+1,0)&amp;""</f>
        <v/>
      </c>
      <c r="R555" s="777"/>
      <c r="S555" s="764" t="str">
        <f>VLOOKUP($C552,'2026年度(D23後期)'!$B$5:$N$207,COLUMN('2026年度(D23後期)'!$C$5)+1,0)&amp;""</f>
        <v/>
      </c>
      <c r="T555" s="777"/>
      <c r="U555" s="20"/>
      <c r="Z555" s="771"/>
      <c r="AA555" s="750"/>
      <c r="AB555" s="750"/>
      <c r="AC555" s="750"/>
      <c r="AD555" s="750"/>
      <c r="AE555" s="750"/>
      <c r="AF555" s="750"/>
      <c r="AG555" s="750"/>
      <c r="AH555" s="750"/>
      <c r="AI555" s="750"/>
      <c r="AJ555" s="750"/>
      <c r="AK555" s="750"/>
      <c r="AL555" s="750"/>
      <c r="AM555" s="750"/>
      <c r="AN555" s="750"/>
      <c r="AO555" s="750"/>
      <c r="AP555" s="750"/>
      <c r="AQ555" s="750"/>
      <c r="AR555" s="750"/>
      <c r="AS555" s="750"/>
      <c r="AT555" s="750"/>
      <c r="AU555" s="750"/>
      <c r="AV555" s="750"/>
      <c r="AW555" s="750"/>
      <c r="AX555" s="750"/>
      <c r="AY555" s="750"/>
      <c r="AZ555" s="750"/>
      <c r="BA555" s="750"/>
      <c r="BB555" s="750"/>
      <c r="BC555" s="750"/>
      <c r="BD555" s="750"/>
      <c r="BE555" s="750"/>
      <c r="BF555" s="750"/>
      <c r="BG555" s="750"/>
      <c r="BH555" s="750"/>
      <c r="BI555" s="750"/>
      <c r="BJ555" s="750"/>
      <c r="BK555" s="750"/>
      <c r="BL555" s="750"/>
      <c r="BM555" s="750"/>
      <c r="BN555" s="750"/>
      <c r="BO555" s="750"/>
      <c r="BP555" s="750"/>
      <c r="BQ555" s="750"/>
      <c r="BR555" s="750"/>
      <c r="BS555" s="750"/>
      <c r="BT555" s="750"/>
      <c r="BU555" s="750"/>
      <c r="BV555" s="750"/>
    </row>
    <row r="556" spans="1:74" ht="13.5" customHeight="1">
      <c r="A556" s="772"/>
      <c r="B556" s="16" t="s">
        <v>68</v>
      </c>
      <c r="C556" s="762"/>
      <c r="D556" s="781"/>
      <c r="E556" s="759"/>
      <c r="F556" s="781"/>
      <c r="G556" s="759"/>
      <c r="H556" s="781"/>
      <c r="I556" s="759"/>
      <c r="J556" s="781"/>
      <c r="K556" s="761"/>
      <c r="L556" s="782"/>
      <c r="M556" s="792"/>
      <c r="N556" s="781"/>
      <c r="O556" s="759"/>
      <c r="P556" s="781"/>
      <c r="Q556" s="759"/>
      <c r="R556" s="781"/>
      <c r="S556" s="761"/>
      <c r="T556" s="781"/>
      <c r="U556" s="20"/>
      <c r="Z556" s="772"/>
      <c r="AA556" s="751"/>
      <c r="AB556" s="751"/>
      <c r="AC556" s="751"/>
      <c r="AD556" s="751"/>
      <c r="AE556" s="751"/>
      <c r="AF556" s="751"/>
      <c r="AG556" s="751"/>
      <c r="AH556" s="751"/>
      <c r="AI556" s="751"/>
      <c r="AJ556" s="751"/>
      <c r="AK556" s="751"/>
      <c r="AL556" s="751"/>
      <c r="AM556" s="751"/>
      <c r="AN556" s="751"/>
      <c r="AO556" s="751"/>
      <c r="AP556" s="751"/>
      <c r="AQ556" s="751"/>
      <c r="AR556" s="751"/>
      <c r="AS556" s="751"/>
      <c r="AT556" s="751"/>
      <c r="AU556" s="751"/>
      <c r="AV556" s="751"/>
      <c r="AW556" s="751"/>
      <c r="AX556" s="751"/>
      <c r="AY556" s="751"/>
      <c r="AZ556" s="751"/>
      <c r="BA556" s="751"/>
      <c r="BB556" s="751"/>
      <c r="BC556" s="751"/>
      <c r="BD556" s="751"/>
      <c r="BE556" s="751"/>
      <c r="BF556" s="751"/>
      <c r="BG556" s="751"/>
      <c r="BH556" s="751"/>
      <c r="BI556" s="751"/>
      <c r="BJ556" s="751"/>
      <c r="BK556" s="751"/>
      <c r="BL556" s="751"/>
      <c r="BM556" s="751"/>
      <c r="BN556" s="751"/>
      <c r="BO556" s="751"/>
      <c r="BP556" s="751"/>
      <c r="BQ556" s="751"/>
      <c r="BR556" s="751"/>
      <c r="BS556" s="751"/>
      <c r="BT556" s="751"/>
      <c r="BU556" s="751"/>
      <c r="BV556" s="751"/>
    </row>
    <row r="557" spans="1:74" ht="13.5" customHeight="1">
      <c r="A557" s="771" t="s">
        <v>73</v>
      </c>
      <c r="B557" s="15" t="s">
        <v>53</v>
      </c>
      <c r="C557" s="783" t="str">
        <f>VLOOKUP($C552,'2026年度(1年後期)'!$B$5:$N$207,COLUMN('2026年度(1年後期)'!$E$5),0)&amp;""</f>
        <v/>
      </c>
      <c r="D557" s="784"/>
      <c r="E557" s="787" t="str">
        <f>VLOOKUP($C552,'2026年度(2年後期)'!$B$5:$N$207,COLUMN('2026年度(2年後期)'!$E$5),0)&amp;""</f>
        <v/>
      </c>
      <c r="F557" s="784"/>
      <c r="G557" s="787" t="str">
        <f>VLOOKUP($C552,'2026年度(3年後期)'!$B$5:$N$207,COLUMN('2026年度(3年後期)'!$E$5),0)&amp;""</f>
        <v/>
      </c>
      <c r="H557" s="784"/>
      <c r="I557" s="787" t="str">
        <f>VLOOKUP($C552,'2026年度(4年後期)'!$B$5:$N$206,COLUMN('2026年度(4年後期)'!$E$5),0)&amp;""</f>
        <v/>
      </c>
      <c r="J557" s="784"/>
      <c r="K557" s="768" t="str">
        <f>VLOOKUP($C552,'2026年度(助産後期)'!$B$5:$N$207,COLUMN('2026年度(助産後期)'!$E$5),0)&amp;""</f>
        <v/>
      </c>
      <c r="L557" s="785"/>
      <c r="M557" s="783" t="str">
        <f>VLOOKUP($C552,'2026年度(M1後期)'!$B$5:$N$207,COLUMN('2026年度(M1後期)'!$E$5),0)&amp;""</f>
        <v/>
      </c>
      <c r="N557" s="784"/>
      <c r="O557" s="768" t="str">
        <f>VLOOKUP($C552,'2026年度(M2後期)'!$B$5:$N$207,COLUMN('2026年度(M2後期)'!$E$5),0)&amp;""</f>
        <v/>
      </c>
      <c r="P557" s="784"/>
      <c r="Q557" s="768" t="str">
        <f>VLOOKUP($C552,'2026年度(D1後期)'!$B$5:$N$207,COLUMN('2026年度(D1後期)'!$E$5),0)&amp;""</f>
        <v/>
      </c>
      <c r="R557" s="784"/>
      <c r="S557" s="768" t="str">
        <f>VLOOKUP($C552,'2026年度(D23後期)'!$B$5:$N$207,COLUMN('2026年度(D23後期)'!$E$5),0)&amp;""</f>
        <v/>
      </c>
      <c r="T557" s="784"/>
      <c r="U557" s="25"/>
      <c r="Z557" s="771" t="str">
        <f>A557</f>
        <v>２時限（11：00～12：30）</v>
      </c>
      <c r="AA557" s="749"/>
      <c r="AB557" s="749"/>
      <c r="AC557" s="749"/>
      <c r="AD557" s="749"/>
      <c r="AE557" s="749"/>
      <c r="AF557" s="749"/>
      <c r="AG557" s="749"/>
      <c r="AH557" s="749"/>
      <c r="AI557" s="749"/>
      <c r="AJ557" s="749"/>
      <c r="AK557" s="749"/>
      <c r="AL557" s="749"/>
      <c r="AM557" s="749"/>
      <c r="AN557" s="749"/>
      <c r="AO557" s="749"/>
      <c r="AP557" s="749"/>
      <c r="AQ557" s="749"/>
      <c r="AR557" s="749"/>
      <c r="AS557" s="749"/>
      <c r="AT557" s="749"/>
      <c r="AU557" s="749"/>
      <c r="AV557" s="749"/>
      <c r="AW557" s="749"/>
      <c r="AX557" s="749"/>
      <c r="AY557" s="749"/>
      <c r="AZ557" s="749"/>
      <c r="BA557" s="749"/>
      <c r="BB557" s="749"/>
      <c r="BC557" s="749"/>
      <c r="BD557" s="749"/>
      <c r="BE557" s="749"/>
      <c r="BF557" s="749"/>
      <c r="BG557" s="749"/>
      <c r="BH557" s="749"/>
      <c r="BI557" s="749"/>
      <c r="BJ557" s="749"/>
      <c r="BK557" s="749"/>
      <c r="BL557" s="749"/>
      <c r="BM557" s="749"/>
      <c r="BN557" s="749"/>
      <c r="BO557" s="749"/>
      <c r="BP557" s="749"/>
      <c r="BQ557" s="749"/>
      <c r="BR557" s="749"/>
      <c r="BS557" s="749"/>
      <c r="BT557" s="749"/>
      <c r="BU557" s="749"/>
      <c r="BV557" s="749"/>
    </row>
    <row r="558" spans="1:74" ht="13.5" customHeight="1">
      <c r="A558" s="771"/>
      <c r="B558" s="15" t="s">
        <v>61</v>
      </c>
      <c r="C558" s="779" t="str">
        <f>IFERROR(VLOOKUP(C557,科目・教員!$A$2:$B$342,2,0),"")</f>
        <v/>
      </c>
      <c r="D558" s="777"/>
      <c r="E558" s="778" t="str">
        <f>IFERROR(VLOOKUP(E557,科目・教員!$A$2:$B$342,2,0),"")</f>
        <v/>
      </c>
      <c r="F558" s="777"/>
      <c r="G558" s="778" t="str">
        <f>IFERROR(VLOOKUP(G557,科目・教員!$A$2:$B$342,2,0),"")</f>
        <v/>
      </c>
      <c r="H558" s="777"/>
      <c r="I558" s="778" t="str">
        <f>IFERROR(VLOOKUP(I557,科目・教員!$A$2:$B$342,2,0),"")</f>
        <v/>
      </c>
      <c r="J558" s="777"/>
      <c r="K558" s="764" t="str">
        <f>IFERROR(VLOOKUP(K557,科目・教員!$A$2:$B$342,2,0),"")</f>
        <v/>
      </c>
      <c r="L558" s="780"/>
      <c r="M558" s="779" t="str">
        <f>IFERROR(VLOOKUP(M557,科目・教員!$A$2:$B$342,2,0),"")</f>
        <v/>
      </c>
      <c r="N558" s="777"/>
      <c r="O558" s="764" t="str">
        <f>IFERROR(VLOOKUP(O557,科目・教員!$A$2:$B$342,2,0),"")</f>
        <v/>
      </c>
      <c r="P558" s="777"/>
      <c r="Q558" s="764" t="str">
        <f>IFERROR(VLOOKUP(Q557,科目・教員!$A$2:$B$342,2,0),"")</f>
        <v/>
      </c>
      <c r="R558" s="777"/>
      <c r="S558" s="764" t="str">
        <f>IFERROR(VLOOKUP(S557,科目・教員!$A$2:$B$342,2,0),"")</f>
        <v/>
      </c>
      <c r="T558" s="777"/>
      <c r="U558" s="25"/>
      <c r="Z558" s="771"/>
      <c r="AA558" s="750"/>
      <c r="AB558" s="750"/>
      <c r="AC558" s="750"/>
      <c r="AD558" s="750"/>
      <c r="AE558" s="750"/>
      <c r="AF558" s="750"/>
      <c r="AG558" s="750"/>
      <c r="AH558" s="750"/>
      <c r="AI558" s="750"/>
      <c r="AJ558" s="750"/>
      <c r="AK558" s="750"/>
      <c r="AL558" s="750"/>
      <c r="AM558" s="750"/>
      <c r="AN558" s="750"/>
      <c r="AO558" s="750"/>
      <c r="AP558" s="750"/>
      <c r="AQ558" s="750"/>
      <c r="AR558" s="750"/>
      <c r="AS558" s="750"/>
      <c r="AT558" s="750"/>
      <c r="AU558" s="750"/>
      <c r="AV558" s="750"/>
      <c r="AW558" s="750"/>
      <c r="AX558" s="750"/>
      <c r="AY558" s="750"/>
      <c r="AZ558" s="750"/>
      <c r="BA558" s="750"/>
      <c r="BB558" s="750"/>
      <c r="BC558" s="750"/>
      <c r="BD558" s="750"/>
      <c r="BE558" s="750"/>
      <c r="BF558" s="750"/>
      <c r="BG558" s="750"/>
      <c r="BH558" s="750"/>
      <c r="BI558" s="750"/>
      <c r="BJ558" s="750"/>
      <c r="BK558" s="750"/>
      <c r="BL558" s="750"/>
      <c r="BM558" s="750"/>
      <c r="BN558" s="750"/>
      <c r="BO558" s="750"/>
      <c r="BP558" s="750"/>
      <c r="BQ558" s="750"/>
      <c r="BR558" s="750"/>
      <c r="BS558" s="750"/>
      <c r="BT558" s="750"/>
      <c r="BU558" s="750"/>
      <c r="BV558" s="750"/>
    </row>
    <row r="559" spans="1:74" ht="13.5" customHeight="1">
      <c r="A559" s="771"/>
      <c r="B559" s="15" t="s">
        <v>65</v>
      </c>
      <c r="C559" s="779" t="str">
        <f>VLOOKUP($C552,'2026年度(1年後期)'!$B$5:$N$207,COLUMN('2026年度(1年後期)'!$E$5)+1,0)&amp;""</f>
        <v/>
      </c>
      <c r="D559" s="777"/>
      <c r="E559" s="778" t="str">
        <f>VLOOKUP($C552,'2026年度(2年後期)'!$B$5:$N$207,COLUMN('2026年度(2年後期)'!$E$5)+1,0)&amp;""</f>
        <v/>
      </c>
      <c r="F559" s="777"/>
      <c r="G559" s="778" t="str">
        <f>VLOOKUP($C552,'2026年度(3年後期)'!$B$5:$N$207,COLUMN('2026年度(3年後期)'!$E$5)+1,0)&amp;""</f>
        <v/>
      </c>
      <c r="H559" s="777"/>
      <c r="I559" s="778" t="str">
        <f>VLOOKUP($C552,'2026年度(4年後期)'!$B$5:$N$206,COLUMN('2026年度(4年後期)'!$E$5)+1,0)&amp;""</f>
        <v/>
      </c>
      <c r="J559" s="777"/>
      <c r="K559" s="764" t="str">
        <f>VLOOKUP($C552,'2026年度(助産後期)'!$B$5:$N$207,COLUMN('2026年度(助産後期)'!$E$5)+1,0)&amp;""</f>
        <v/>
      </c>
      <c r="L559" s="780"/>
      <c r="M559" s="779" t="str">
        <f>VLOOKUP($C552,'2026年度(M1後期)'!$B$5:$N$207,COLUMN('2026年度(M1後期)'!$E$5)+1,0)&amp;""</f>
        <v/>
      </c>
      <c r="N559" s="777"/>
      <c r="O559" s="764" t="str">
        <f>VLOOKUP($C552,'2026年度(M2後期)'!$B$5:$N$207,COLUMN('2026年度(M2後期)'!$E$5)+1,0)&amp;""</f>
        <v/>
      </c>
      <c r="P559" s="777"/>
      <c r="Q559" s="764" t="str">
        <f>VLOOKUP($C552,'2026年度(D1後期)'!$B$5:$N$207,COLUMN('2026年度(D1後期)'!$E$5)+1,0)&amp;""</f>
        <v/>
      </c>
      <c r="R559" s="777"/>
      <c r="S559" s="764" t="str">
        <f>VLOOKUP($C552,'2026年度(D23後期)'!$B$5:$N$207,COLUMN('2026年度(D23後期)'!$E$5)+1,0)&amp;""</f>
        <v/>
      </c>
      <c r="T559" s="777"/>
      <c r="U559" s="25"/>
      <c r="Z559" s="771"/>
      <c r="AA559" s="750"/>
      <c r="AB559" s="750"/>
      <c r="AC559" s="750"/>
      <c r="AD559" s="750"/>
      <c r="AE559" s="750"/>
      <c r="AF559" s="750"/>
      <c r="AG559" s="750"/>
      <c r="AH559" s="750"/>
      <c r="AI559" s="750"/>
      <c r="AJ559" s="750"/>
      <c r="AK559" s="750"/>
      <c r="AL559" s="750"/>
      <c r="AM559" s="750"/>
      <c r="AN559" s="750"/>
      <c r="AO559" s="750"/>
      <c r="AP559" s="750"/>
      <c r="AQ559" s="750"/>
      <c r="AR559" s="750"/>
      <c r="AS559" s="750"/>
      <c r="AT559" s="750"/>
      <c r="AU559" s="750"/>
      <c r="AV559" s="750"/>
      <c r="AW559" s="750"/>
      <c r="AX559" s="750"/>
      <c r="AY559" s="750"/>
      <c r="AZ559" s="750"/>
      <c r="BA559" s="750"/>
      <c r="BB559" s="750"/>
      <c r="BC559" s="750"/>
      <c r="BD559" s="750"/>
      <c r="BE559" s="750"/>
      <c r="BF559" s="750"/>
      <c r="BG559" s="750"/>
      <c r="BH559" s="750"/>
      <c r="BI559" s="750"/>
      <c r="BJ559" s="750"/>
      <c r="BK559" s="750"/>
      <c r="BL559" s="750"/>
      <c r="BM559" s="750"/>
      <c r="BN559" s="750"/>
      <c r="BO559" s="750"/>
      <c r="BP559" s="750"/>
      <c r="BQ559" s="750"/>
      <c r="BR559" s="750"/>
      <c r="BS559" s="750"/>
      <c r="BT559" s="750"/>
      <c r="BU559" s="750"/>
      <c r="BV559" s="750"/>
    </row>
    <row r="560" spans="1:74" ht="13.5" customHeight="1">
      <c r="A560" s="786"/>
      <c r="B560" s="16" t="s">
        <v>68</v>
      </c>
      <c r="C560" s="762"/>
      <c r="D560" s="760"/>
      <c r="E560" s="759"/>
      <c r="F560" s="760"/>
      <c r="G560" s="759"/>
      <c r="H560" s="760"/>
      <c r="I560" s="759"/>
      <c r="J560" s="760"/>
      <c r="K560" s="761"/>
      <c r="L560" s="761"/>
      <c r="M560" s="762"/>
      <c r="N560" s="760"/>
      <c r="O560" s="761"/>
      <c r="P560" s="760"/>
      <c r="Q560" s="761"/>
      <c r="R560" s="760"/>
      <c r="S560" s="761"/>
      <c r="T560" s="760"/>
      <c r="U560" s="25"/>
      <c r="Z560" s="772"/>
      <c r="AA560" s="751"/>
      <c r="AB560" s="751"/>
      <c r="AC560" s="751"/>
      <c r="AD560" s="751"/>
      <c r="AE560" s="751"/>
      <c r="AF560" s="751"/>
      <c r="AG560" s="751"/>
      <c r="AH560" s="751"/>
      <c r="AI560" s="751"/>
      <c r="AJ560" s="751"/>
      <c r="AK560" s="751"/>
      <c r="AL560" s="751"/>
      <c r="AM560" s="751"/>
      <c r="AN560" s="751"/>
      <c r="AO560" s="751"/>
      <c r="AP560" s="751"/>
      <c r="AQ560" s="751"/>
      <c r="AR560" s="751"/>
      <c r="AS560" s="751"/>
      <c r="AT560" s="751"/>
      <c r="AU560" s="751"/>
      <c r="AV560" s="751"/>
      <c r="AW560" s="751"/>
      <c r="AX560" s="751"/>
      <c r="AY560" s="751"/>
      <c r="AZ560" s="751"/>
      <c r="BA560" s="751"/>
      <c r="BB560" s="751"/>
      <c r="BC560" s="751"/>
      <c r="BD560" s="751"/>
      <c r="BE560" s="751"/>
      <c r="BF560" s="751"/>
      <c r="BG560" s="751"/>
      <c r="BH560" s="751"/>
      <c r="BI560" s="751"/>
      <c r="BJ560" s="751"/>
      <c r="BK560" s="751"/>
      <c r="BL560" s="751"/>
      <c r="BM560" s="751"/>
      <c r="BN560" s="751"/>
      <c r="BO560" s="751"/>
      <c r="BP560" s="751"/>
      <c r="BQ560" s="751"/>
      <c r="BR560" s="751"/>
      <c r="BS560" s="751"/>
      <c r="BT560" s="751"/>
      <c r="BU560" s="751"/>
      <c r="BV560" s="751"/>
    </row>
    <row r="561" spans="1:74" ht="13.5" customHeight="1">
      <c r="A561" s="770" t="s">
        <v>79</v>
      </c>
      <c r="B561" s="17" t="s">
        <v>80</v>
      </c>
      <c r="C561" s="783"/>
      <c r="D561" s="784"/>
      <c r="E561" s="787"/>
      <c r="F561" s="784"/>
      <c r="G561" s="787"/>
      <c r="H561" s="784"/>
      <c r="I561" s="787"/>
      <c r="J561" s="784"/>
      <c r="K561" s="768"/>
      <c r="L561" s="785"/>
      <c r="M561" s="783"/>
      <c r="N561" s="784"/>
      <c r="O561" s="768"/>
      <c r="P561" s="784"/>
      <c r="Q561" s="768"/>
      <c r="R561" s="784"/>
      <c r="S561" s="768"/>
      <c r="T561" s="784"/>
      <c r="U561" s="25"/>
      <c r="Z561" s="771" t="str">
        <f>A561</f>
        <v>昼休み（12：30～13：30）</v>
      </c>
      <c r="AA561" s="749"/>
      <c r="AB561" s="749"/>
      <c r="AC561" s="749"/>
      <c r="AD561" s="749"/>
      <c r="AE561" s="749"/>
      <c r="AF561" s="749"/>
      <c r="AG561" s="749"/>
      <c r="AH561" s="749"/>
      <c r="AI561" s="749"/>
      <c r="AJ561" s="749"/>
      <c r="AK561" s="749"/>
      <c r="AL561" s="749"/>
      <c r="AM561" s="749"/>
      <c r="AN561" s="749"/>
      <c r="AO561" s="749"/>
      <c r="AP561" s="749"/>
      <c r="AQ561" s="749"/>
      <c r="AR561" s="749"/>
      <c r="AS561" s="749"/>
      <c r="AT561" s="749"/>
      <c r="AU561" s="749"/>
      <c r="AV561" s="749"/>
      <c r="AW561" s="749"/>
      <c r="AX561" s="749"/>
      <c r="AY561" s="749"/>
      <c r="AZ561" s="749"/>
      <c r="BA561" s="749"/>
      <c r="BB561" s="749"/>
      <c r="BC561" s="749"/>
      <c r="BD561" s="749"/>
      <c r="BE561" s="749"/>
      <c r="BF561" s="749"/>
      <c r="BG561" s="749"/>
      <c r="BH561" s="749"/>
      <c r="BI561" s="749"/>
      <c r="BJ561" s="749"/>
      <c r="BK561" s="749"/>
      <c r="BL561" s="749"/>
      <c r="BM561" s="749"/>
      <c r="BN561" s="749"/>
      <c r="BO561" s="749"/>
      <c r="BP561" s="749"/>
      <c r="BQ561" s="749"/>
      <c r="BR561" s="749"/>
      <c r="BS561" s="749"/>
      <c r="BT561" s="749"/>
      <c r="BU561" s="749"/>
      <c r="BV561" s="749"/>
    </row>
    <row r="562" spans="1:74" ht="13.5" customHeight="1">
      <c r="A562" s="771"/>
      <c r="B562" s="17" t="s">
        <v>83</v>
      </c>
      <c r="C562" s="779"/>
      <c r="D562" s="777"/>
      <c r="E562" s="778"/>
      <c r="F562" s="777"/>
      <c r="G562" s="778"/>
      <c r="H562" s="777"/>
      <c r="I562" s="778"/>
      <c r="J562" s="777"/>
      <c r="K562" s="764"/>
      <c r="L562" s="780"/>
      <c r="M562" s="779"/>
      <c r="N562" s="777"/>
      <c r="O562" s="764"/>
      <c r="P562" s="777"/>
      <c r="Q562" s="764"/>
      <c r="R562" s="777"/>
      <c r="S562" s="764"/>
      <c r="T562" s="777"/>
      <c r="U562" s="25"/>
      <c r="Z562" s="771"/>
      <c r="AA562" s="750"/>
      <c r="AB562" s="750"/>
      <c r="AC562" s="750"/>
      <c r="AD562" s="750"/>
      <c r="AE562" s="750"/>
      <c r="AF562" s="750"/>
      <c r="AG562" s="750"/>
      <c r="AH562" s="750"/>
      <c r="AI562" s="750"/>
      <c r="AJ562" s="750"/>
      <c r="AK562" s="750"/>
      <c r="AL562" s="750"/>
      <c r="AM562" s="750"/>
      <c r="AN562" s="750"/>
      <c r="AO562" s="750"/>
      <c r="AP562" s="750"/>
      <c r="AQ562" s="750"/>
      <c r="AR562" s="750"/>
      <c r="AS562" s="750"/>
      <c r="AT562" s="750"/>
      <c r="AU562" s="750"/>
      <c r="AV562" s="750"/>
      <c r="AW562" s="750"/>
      <c r="AX562" s="750"/>
      <c r="AY562" s="750"/>
      <c r="AZ562" s="750"/>
      <c r="BA562" s="750"/>
      <c r="BB562" s="750"/>
      <c r="BC562" s="750"/>
      <c r="BD562" s="750"/>
      <c r="BE562" s="750"/>
      <c r="BF562" s="750"/>
      <c r="BG562" s="750"/>
      <c r="BH562" s="750"/>
      <c r="BI562" s="750"/>
      <c r="BJ562" s="750"/>
      <c r="BK562" s="750"/>
      <c r="BL562" s="750"/>
      <c r="BM562" s="750"/>
      <c r="BN562" s="750"/>
      <c r="BO562" s="750"/>
      <c r="BP562" s="750"/>
      <c r="BQ562" s="750"/>
      <c r="BR562" s="750"/>
      <c r="BS562" s="750"/>
      <c r="BT562" s="750"/>
      <c r="BU562" s="750"/>
      <c r="BV562" s="750"/>
    </row>
    <row r="563" spans="1:74" ht="13.5" customHeight="1">
      <c r="A563" s="771"/>
      <c r="B563" s="17" t="s">
        <v>65</v>
      </c>
      <c r="C563" s="779"/>
      <c r="D563" s="777"/>
      <c r="E563" s="778"/>
      <c r="F563" s="777"/>
      <c r="G563" s="778"/>
      <c r="H563" s="777"/>
      <c r="I563" s="778"/>
      <c r="J563" s="777"/>
      <c r="K563" s="764"/>
      <c r="L563" s="780"/>
      <c r="M563" s="779"/>
      <c r="N563" s="777"/>
      <c r="O563" s="764"/>
      <c r="P563" s="777"/>
      <c r="Q563" s="764"/>
      <c r="R563" s="777"/>
      <c r="S563" s="764"/>
      <c r="T563" s="777"/>
      <c r="U563" s="25"/>
      <c r="Z563" s="771"/>
      <c r="AA563" s="750"/>
      <c r="AB563" s="750"/>
      <c r="AC563" s="750"/>
      <c r="AD563" s="750"/>
      <c r="AE563" s="750"/>
      <c r="AF563" s="750"/>
      <c r="AG563" s="750"/>
      <c r="AH563" s="750"/>
      <c r="AI563" s="750"/>
      <c r="AJ563" s="750"/>
      <c r="AK563" s="750"/>
      <c r="AL563" s="750"/>
      <c r="AM563" s="750"/>
      <c r="AN563" s="750"/>
      <c r="AO563" s="750"/>
      <c r="AP563" s="750"/>
      <c r="AQ563" s="750"/>
      <c r="AR563" s="750"/>
      <c r="AS563" s="750"/>
      <c r="AT563" s="750"/>
      <c r="AU563" s="750"/>
      <c r="AV563" s="750"/>
      <c r="AW563" s="750"/>
      <c r="AX563" s="750"/>
      <c r="AY563" s="750"/>
      <c r="AZ563" s="750"/>
      <c r="BA563" s="750"/>
      <c r="BB563" s="750"/>
      <c r="BC563" s="750"/>
      <c r="BD563" s="750"/>
      <c r="BE563" s="750"/>
      <c r="BF563" s="750"/>
      <c r="BG563" s="750"/>
      <c r="BH563" s="750"/>
      <c r="BI563" s="750"/>
      <c r="BJ563" s="750"/>
      <c r="BK563" s="750"/>
      <c r="BL563" s="750"/>
      <c r="BM563" s="750"/>
      <c r="BN563" s="750"/>
      <c r="BO563" s="750"/>
      <c r="BP563" s="750"/>
      <c r="BQ563" s="750"/>
      <c r="BR563" s="750"/>
      <c r="BS563" s="750"/>
      <c r="BT563" s="750"/>
      <c r="BU563" s="750"/>
      <c r="BV563" s="750"/>
    </row>
    <row r="564" spans="1:74" ht="13.5" customHeight="1">
      <c r="A564" s="772"/>
      <c r="B564" s="18" t="s">
        <v>68</v>
      </c>
      <c r="C564" s="788"/>
      <c r="D564" s="789"/>
      <c r="E564" s="790"/>
      <c r="F564" s="789"/>
      <c r="G564" s="790"/>
      <c r="H564" s="789"/>
      <c r="I564" s="790"/>
      <c r="J564" s="789"/>
      <c r="K564" s="791"/>
      <c r="L564" s="791"/>
      <c r="M564" s="788"/>
      <c r="N564" s="789"/>
      <c r="O564" s="791"/>
      <c r="P564" s="789"/>
      <c r="Q564" s="791"/>
      <c r="R564" s="789"/>
      <c r="S564" s="791"/>
      <c r="T564" s="789"/>
      <c r="U564" s="25"/>
      <c r="Z564" s="772"/>
      <c r="AA564" s="751"/>
      <c r="AB564" s="751"/>
      <c r="AC564" s="751"/>
      <c r="AD564" s="751"/>
      <c r="AE564" s="751"/>
      <c r="AF564" s="751"/>
      <c r="AG564" s="751"/>
      <c r="AH564" s="751"/>
      <c r="AI564" s="751"/>
      <c r="AJ564" s="751"/>
      <c r="AK564" s="751"/>
      <c r="AL564" s="751"/>
      <c r="AM564" s="751"/>
      <c r="AN564" s="751"/>
      <c r="AO564" s="751"/>
      <c r="AP564" s="751"/>
      <c r="AQ564" s="751"/>
      <c r="AR564" s="751"/>
      <c r="AS564" s="751"/>
      <c r="AT564" s="751"/>
      <c r="AU564" s="751"/>
      <c r="AV564" s="751"/>
      <c r="AW564" s="751"/>
      <c r="AX564" s="751"/>
      <c r="AY564" s="751"/>
      <c r="AZ564" s="751"/>
      <c r="BA564" s="751"/>
      <c r="BB564" s="751"/>
      <c r="BC564" s="751"/>
      <c r="BD564" s="751"/>
      <c r="BE564" s="751"/>
      <c r="BF564" s="751"/>
      <c r="BG564" s="751"/>
      <c r="BH564" s="751"/>
      <c r="BI564" s="751"/>
      <c r="BJ564" s="751"/>
      <c r="BK564" s="751"/>
      <c r="BL564" s="751"/>
      <c r="BM564" s="751"/>
      <c r="BN564" s="751"/>
      <c r="BO564" s="751"/>
      <c r="BP564" s="751"/>
      <c r="BQ564" s="751"/>
      <c r="BR564" s="751"/>
      <c r="BS564" s="751"/>
      <c r="BT564" s="751"/>
      <c r="BU564" s="751"/>
      <c r="BV564" s="751"/>
    </row>
    <row r="565" spans="1:74" ht="13.5" customHeight="1">
      <c r="A565" s="771" t="s">
        <v>87</v>
      </c>
      <c r="B565" s="15" t="s">
        <v>53</v>
      </c>
      <c r="C565" s="767" t="str">
        <f>VLOOKUP($C552,'2026年度(1年後期)'!$B$5:$N$207,COLUMN('2026年度(1年後期)'!$G$5),0)&amp;""</f>
        <v/>
      </c>
      <c r="D565" s="768"/>
      <c r="E565" s="773" t="str">
        <f>VLOOKUP($C552,'2026年度(2年後期)'!$B$5:$N$207,COLUMN('2026年度(2年後期)'!$G$5),0)&amp;""</f>
        <v/>
      </c>
      <c r="F565" s="768"/>
      <c r="G565" s="773" t="str">
        <f>VLOOKUP($C552,'2026年度(3年後期)'!$B$5:$N$207,COLUMN('2026年度(3年後期)'!$G$5),0)&amp;""</f>
        <v/>
      </c>
      <c r="H565" s="768"/>
      <c r="I565" s="773" t="str">
        <f>VLOOKUP($C552,'2026年度(4年後期)'!$B$5:$N$206,COLUMN('2026年度(4年後期)'!$G$5),0)&amp;""</f>
        <v/>
      </c>
      <c r="J565" s="768"/>
      <c r="K565" s="769" t="str">
        <f>VLOOKUP($C552,'2026年度(助産後期)'!$B$5:$N$207,COLUMN('2026年度(助産後期)'!$G$5),0)&amp;""</f>
        <v/>
      </c>
      <c r="L565" s="769"/>
      <c r="M565" s="767" t="str">
        <f>VLOOKUP($C552,'2026年度(M1後期)'!$B$5:$N$207,COLUMN('2026年度(M1後期)'!$G$5),0)&amp;""</f>
        <v/>
      </c>
      <c r="N565" s="768"/>
      <c r="O565" s="769" t="str">
        <f>VLOOKUP($C552,'2026年度(M2後期)'!$B$5:$N$207,COLUMN('2026年度(M2後期)'!$G$5),0)&amp;""</f>
        <v/>
      </c>
      <c r="P565" s="768"/>
      <c r="Q565" s="769" t="str">
        <f>VLOOKUP($C552,'2026年度(D1後期)'!$B$5:$N$207,COLUMN('2026年度(D1後期)'!$G$5),0)&amp;""</f>
        <v/>
      </c>
      <c r="R565" s="768"/>
      <c r="S565" s="769" t="str">
        <f>VLOOKUP($C552,'2026年度(D23後期)'!$B$5:$N$207,COLUMN('2026年度(D23後期)'!$G$5),0)&amp;""</f>
        <v/>
      </c>
      <c r="T565" s="768"/>
      <c r="U565" s="25"/>
      <c r="Z565" s="771" t="str">
        <f>A565</f>
        <v>３時限（13：30～15：00）</v>
      </c>
      <c r="AA565" s="749"/>
      <c r="AB565" s="749"/>
      <c r="AC565" s="749"/>
      <c r="AD565" s="749"/>
      <c r="AE565" s="749"/>
      <c r="AF565" s="749"/>
      <c r="AG565" s="749"/>
      <c r="AH565" s="749"/>
      <c r="AI565" s="749"/>
      <c r="AJ565" s="749"/>
      <c r="AK565" s="749"/>
      <c r="AL565" s="749"/>
      <c r="AM565" s="749"/>
      <c r="AN565" s="749"/>
      <c r="AO565" s="749"/>
      <c r="AP565" s="749"/>
      <c r="AQ565" s="749"/>
      <c r="AR565" s="749"/>
      <c r="AS565" s="749"/>
      <c r="AT565" s="749"/>
      <c r="AU565" s="749"/>
      <c r="AV565" s="749"/>
      <c r="AW565" s="749"/>
      <c r="AX565" s="749"/>
      <c r="AY565" s="749"/>
      <c r="AZ565" s="749"/>
      <c r="BA565" s="749"/>
      <c r="BB565" s="749"/>
      <c r="BC565" s="749"/>
      <c r="BD565" s="749"/>
      <c r="BE565" s="749"/>
      <c r="BF565" s="749"/>
      <c r="BG565" s="749"/>
      <c r="BH565" s="749"/>
      <c r="BI565" s="749"/>
      <c r="BJ565" s="749"/>
      <c r="BK565" s="749"/>
      <c r="BL565" s="749"/>
      <c r="BM565" s="749"/>
      <c r="BN565" s="749"/>
      <c r="BO565" s="749"/>
      <c r="BP565" s="749"/>
      <c r="BQ565" s="749"/>
      <c r="BR565" s="749"/>
      <c r="BS565" s="749"/>
      <c r="BT565" s="749"/>
      <c r="BU565" s="749"/>
      <c r="BV565" s="749"/>
    </row>
    <row r="566" spans="1:74" ht="13.5" customHeight="1">
      <c r="A566" s="771"/>
      <c r="B566" s="15" t="s">
        <v>61</v>
      </c>
      <c r="C566" s="765" t="str">
        <f>IFERROR(VLOOKUP(C565,科目・教員!$A$2:$B$342,2,0),"")</f>
        <v/>
      </c>
      <c r="D566" s="764"/>
      <c r="E566" s="766" t="str">
        <f>IFERROR(VLOOKUP(E565,科目・教員!$A$2:$B$342,2,0),"")</f>
        <v/>
      </c>
      <c r="F566" s="764"/>
      <c r="G566" s="766" t="str">
        <f>IFERROR(VLOOKUP(G565,科目・教員!$A$2:$B$342,2,0),"")</f>
        <v/>
      </c>
      <c r="H566" s="764"/>
      <c r="I566" s="766" t="str">
        <f>IFERROR(VLOOKUP(I565,科目・教員!$A$2:$B$342,2,0),"")</f>
        <v/>
      </c>
      <c r="J566" s="764"/>
      <c r="K566" s="763" t="str">
        <f>IFERROR(VLOOKUP(K565,科目・教員!$A$2:$B$342,2,0),"")</f>
        <v/>
      </c>
      <c r="L566" s="763"/>
      <c r="M566" s="765" t="str">
        <f>IFERROR(VLOOKUP(M565,科目・教員!$A$2:$B$342,2,0),"")</f>
        <v/>
      </c>
      <c r="N566" s="764"/>
      <c r="O566" s="763" t="str">
        <f>IFERROR(VLOOKUP(O565,科目・教員!$A$2:$B$342,2,0),"")</f>
        <v/>
      </c>
      <c r="P566" s="764"/>
      <c r="Q566" s="763" t="str">
        <f>IFERROR(VLOOKUP(Q565,科目・教員!$A$2:$B$342,2,0),"")</f>
        <v/>
      </c>
      <c r="R566" s="764"/>
      <c r="S566" s="763" t="str">
        <f>IFERROR(VLOOKUP(S565,科目・教員!$A$2:$B$342,2,0),"")</f>
        <v/>
      </c>
      <c r="T566" s="764"/>
      <c r="U566" s="25"/>
      <c r="Z566" s="771"/>
      <c r="AA566" s="750"/>
      <c r="AB566" s="750"/>
      <c r="AC566" s="750"/>
      <c r="AD566" s="750"/>
      <c r="AE566" s="750"/>
      <c r="AF566" s="750"/>
      <c r="AG566" s="750"/>
      <c r="AH566" s="750"/>
      <c r="AI566" s="750"/>
      <c r="AJ566" s="750"/>
      <c r="AK566" s="750"/>
      <c r="AL566" s="750"/>
      <c r="AM566" s="750"/>
      <c r="AN566" s="750"/>
      <c r="AO566" s="750"/>
      <c r="AP566" s="750"/>
      <c r="AQ566" s="750"/>
      <c r="AR566" s="750"/>
      <c r="AS566" s="750"/>
      <c r="AT566" s="750"/>
      <c r="AU566" s="750"/>
      <c r="AV566" s="750"/>
      <c r="AW566" s="750"/>
      <c r="AX566" s="750"/>
      <c r="AY566" s="750"/>
      <c r="AZ566" s="750"/>
      <c r="BA566" s="750"/>
      <c r="BB566" s="750"/>
      <c r="BC566" s="750"/>
      <c r="BD566" s="750"/>
      <c r="BE566" s="750"/>
      <c r="BF566" s="750"/>
      <c r="BG566" s="750"/>
      <c r="BH566" s="750"/>
      <c r="BI566" s="750"/>
      <c r="BJ566" s="750"/>
      <c r="BK566" s="750"/>
      <c r="BL566" s="750"/>
      <c r="BM566" s="750"/>
      <c r="BN566" s="750"/>
      <c r="BO566" s="750"/>
      <c r="BP566" s="750"/>
      <c r="BQ566" s="750"/>
      <c r="BR566" s="750"/>
      <c r="BS566" s="750"/>
      <c r="BT566" s="750"/>
      <c r="BU566" s="750"/>
      <c r="BV566" s="750"/>
    </row>
    <row r="567" spans="1:74" ht="13.5" customHeight="1">
      <c r="A567" s="771"/>
      <c r="B567" s="15" t="s">
        <v>65</v>
      </c>
      <c r="C567" s="765" t="str">
        <f>VLOOKUP($C552,'2026年度(1年後期)'!$B$5:$N$207,COLUMN('2026年度(1年後期)'!$G$5)+1,0)&amp;""</f>
        <v/>
      </c>
      <c r="D567" s="764"/>
      <c r="E567" s="766" t="str">
        <f>VLOOKUP($C552,'2026年度(2年後期)'!$B$5:$N$207,COLUMN('2026年度(2年後期)'!$G$5)+1,0)&amp;""</f>
        <v/>
      </c>
      <c r="F567" s="764"/>
      <c r="G567" s="766" t="str">
        <f>VLOOKUP($C552,'2026年度(3年後期)'!$B$5:$N$207,COLUMN('2026年度(3年後期)'!$G$5)+1,0)&amp;""</f>
        <v/>
      </c>
      <c r="H567" s="764"/>
      <c r="I567" s="766" t="str">
        <f>VLOOKUP($C552,'2026年度(4年後期)'!$B$5:$N$206,COLUMN('2026年度(4年後期)'!$G$5)+1,0)&amp;""</f>
        <v/>
      </c>
      <c r="J567" s="764"/>
      <c r="K567" s="763" t="str">
        <f>VLOOKUP($C552,'2026年度(助産後期)'!$B$5:$N$207,COLUMN('2026年度(助産後期)'!$G$5)+1,0)&amp;""</f>
        <v/>
      </c>
      <c r="L567" s="763"/>
      <c r="M567" s="765" t="str">
        <f>VLOOKUP($C552,'2026年度(M1後期)'!$B$5:$N$207,COLUMN('2026年度(M1後期)'!$G$5)+1,0)&amp;""</f>
        <v/>
      </c>
      <c r="N567" s="764"/>
      <c r="O567" s="763" t="str">
        <f>VLOOKUP($C552,'2026年度(M2後期)'!$B$5:$N$207,COLUMN('2026年度(M2後期)'!$G$5)+1,0)&amp;""</f>
        <v/>
      </c>
      <c r="P567" s="764"/>
      <c r="Q567" s="763" t="str">
        <f>VLOOKUP($C552,'2026年度(D1後期)'!$B$5:$N$207,COLUMN('2026年度(D1後期)'!$G$5)+1,0)&amp;""</f>
        <v/>
      </c>
      <c r="R567" s="764"/>
      <c r="S567" s="763" t="str">
        <f>VLOOKUP($C552,'2026年度(D23後期)'!$B$5:$N$207,COLUMN('2026年度(D23後期)'!$G$5)+1,0)&amp;""</f>
        <v/>
      </c>
      <c r="T567" s="764"/>
      <c r="U567" s="25"/>
      <c r="Z567" s="771"/>
      <c r="AA567" s="750"/>
      <c r="AB567" s="750"/>
      <c r="AC567" s="750"/>
      <c r="AD567" s="750"/>
      <c r="AE567" s="750"/>
      <c r="AF567" s="750"/>
      <c r="AG567" s="750"/>
      <c r="AH567" s="750"/>
      <c r="AI567" s="750"/>
      <c r="AJ567" s="750"/>
      <c r="AK567" s="750"/>
      <c r="AL567" s="750"/>
      <c r="AM567" s="750"/>
      <c r="AN567" s="750"/>
      <c r="AO567" s="750"/>
      <c r="AP567" s="750"/>
      <c r="AQ567" s="750"/>
      <c r="AR567" s="750"/>
      <c r="AS567" s="750"/>
      <c r="AT567" s="750"/>
      <c r="AU567" s="750"/>
      <c r="AV567" s="750"/>
      <c r="AW567" s="750"/>
      <c r="AX567" s="750"/>
      <c r="AY567" s="750"/>
      <c r="AZ567" s="750"/>
      <c r="BA567" s="750"/>
      <c r="BB567" s="750"/>
      <c r="BC567" s="750"/>
      <c r="BD567" s="750"/>
      <c r="BE567" s="750"/>
      <c r="BF567" s="750"/>
      <c r="BG567" s="750"/>
      <c r="BH567" s="750"/>
      <c r="BI567" s="750"/>
      <c r="BJ567" s="750"/>
      <c r="BK567" s="750"/>
      <c r="BL567" s="750"/>
      <c r="BM567" s="750"/>
      <c r="BN567" s="750"/>
      <c r="BO567" s="750"/>
      <c r="BP567" s="750"/>
      <c r="BQ567" s="750"/>
      <c r="BR567" s="750"/>
      <c r="BS567" s="750"/>
      <c r="BT567" s="750"/>
      <c r="BU567" s="750"/>
      <c r="BV567" s="750"/>
    </row>
    <row r="568" spans="1:74" ht="13.5" customHeight="1">
      <c r="A568" s="786"/>
      <c r="B568" s="16" t="s">
        <v>68</v>
      </c>
      <c r="C568" s="774"/>
      <c r="D568" s="775"/>
      <c r="E568" s="759"/>
      <c r="F568" s="760"/>
      <c r="G568" s="759"/>
      <c r="H568" s="760"/>
      <c r="I568" s="759"/>
      <c r="J568" s="760"/>
      <c r="K568" s="761"/>
      <c r="L568" s="761"/>
      <c r="M568" s="762"/>
      <c r="N568" s="760"/>
      <c r="O568" s="761"/>
      <c r="P568" s="760"/>
      <c r="Q568" s="761"/>
      <c r="R568" s="760"/>
      <c r="S568" s="761"/>
      <c r="T568" s="760"/>
      <c r="U568" s="25"/>
      <c r="Z568" s="772"/>
      <c r="AA568" s="751"/>
      <c r="AB568" s="751"/>
      <c r="AC568" s="751"/>
      <c r="AD568" s="751"/>
      <c r="AE568" s="751"/>
      <c r="AF568" s="751"/>
      <c r="AG568" s="751"/>
      <c r="AH568" s="751"/>
      <c r="AI568" s="751"/>
      <c r="AJ568" s="751"/>
      <c r="AK568" s="751"/>
      <c r="AL568" s="751"/>
      <c r="AM568" s="751"/>
      <c r="AN568" s="751"/>
      <c r="AO568" s="751"/>
      <c r="AP568" s="751"/>
      <c r="AQ568" s="751"/>
      <c r="AR568" s="751"/>
      <c r="AS568" s="751"/>
      <c r="AT568" s="751"/>
      <c r="AU568" s="751"/>
      <c r="AV568" s="751"/>
      <c r="AW568" s="751"/>
      <c r="AX568" s="751"/>
      <c r="AY568" s="751"/>
      <c r="AZ568" s="751"/>
      <c r="BA568" s="751"/>
      <c r="BB568" s="751"/>
      <c r="BC568" s="751"/>
      <c r="BD568" s="751"/>
      <c r="BE568" s="751"/>
      <c r="BF568" s="751"/>
      <c r="BG568" s="751"/>
      <c r="BH568" s="751"/>
      <c r="BI568" s="751"/>
      <c r="BJ568" s="751"/>
      <c r="BK568" s="751"/>
      <c r="BL568" s="751"/>
      <c r="BM568" s="751"/>
      <c r="BN568" s="751"/>
      <c r="BO568" s="751"/>
      <c r="BP568" s="751"/>
      <c r="BQ568" s="751"/>
      <c r="BR568" s="751"/>
      <c r="BS568" s="751"/>
      <c r="BT568" s="751"/>
      <c r="BU568" s="751"/>
      <c r="BV568" s="751"/>
    </row>
    <row r="569" spans="1:74" ht="13.5" customHeight="1">
      <c r="A569" s="771" t="s">
        <v>103</v>
      </c>
      <c r="B569" s="15" t="s">
        <v>53</v>
      </c>
      <c r="C569" s="767" t="str">
        <f>VLOOKUP($C552,'2026年度(1年後期)'!$B$5:$N$207,COLUMN('2026年度(1年後期)'!$I$5),0)&amp;""</f>
        <v/>
      </c>
      <c r="D569" s="768"/>
      <c r="E569" s="773" t="str">
        <f>VLOOKUP($C552,'2026年度(2年後期)'!$B$5:$N$207,COLUMN('2026年度(2年後期)'!$I$5),0)&amp;""</f>
        <v/>
      </c>
      <c r="F569" s="768"/>
      <c r="G569" s="773" t="str">
        <f>VLOOKUP($C552,'2026年度(3年後期)'!$B$5:$N$207,COLUMN('2026年度(3年後期)'!$I$5),0)&amp;""</f>
        <v/>
      </c>
      <c r="H569" s="768"/>
      <c r="I569" s="773" t="str">
        <f>VLOOKUP($C552,'2026年度(4年後期)'!$B$5:$N$206,COLUMN('2026年度(4年後期)'!$I$5),0)&amp;""</f>
        <v/>
      </c>
      <c r="J569" s="768"/>
      <c r="K569" s="769" t="str">
        <f>VLOOKUP($C552,'2026年度(助産後期)'!$B$5:$N$207,COLUMN('2026年度(助産後期)'!$I$5),0)&amp;""</f>
        <v/>
      </c>
      <c r="L569" s="769"/>
      <c r="M569" s="767" t="str">
        <f>VLOOKUP($C552,'2026年度(M1後期)'!$B$5:$N$207,COLUMN('2026年度(M1後期)'!$I$5),0)&amp;""</f>
        <v/>
      </c>
      <c r="N569" s="768"/>
      <c r="O569" s="769" t="str">
        <f>VLOOKUP($C552,'2026年度(M2後期)'!$B$5:$N$207,COLUMN('2026年度(M2後期)'!$I$5),0)&amp;""</f>
        <v/>
      </c>
      <c r="P569" s="768"/>
      <c r="Q569" s="769" t="str">
        <f>VLOOKUP($C552,'2026年度(D1後期)'!$B$5:$N$207,COLUMN('2026年度(D1後期)'!$I$5),0)&amp;""</f>
        <v/>
      </c>
      <c r="R569" s="768"/>
      <c r="S569" s="769" t="str">
        <f>VLOOKUP($C552,'2026年度(D23後期)'!$B$5:$N$207,COLUMN('2026年度(D23後期)'!$I$5),0)&amp;""</f>
        <v/>
      </c>
      <c r="T569" s="768"/>
      <c r="U569" s="25"/>
      <c r="Z569" s="771" t="str">
        <f>A569</f>
        <v>４時限（15：10～16：40）</v>
      </c>
      <c r="AA569" s="749"/>
      <c r="AB569" s="749"/>
      <c r="AC569" s="749"/>
      <c r="AD569" s="749"/>
      <c r="AE569" s="749"/>
      <c r="AF569" s="749"/>
      <c r="AG569" s="749"/>
      <c r="AH569" s="749"/>
      <c r="AI569" s="749"/>
      <c r="AJ569" s="749"/>
      <c r="AK569" s="749"/>
      <c r="AL569" s="749"/>
      <c r="AM569" s="749"/>
      <c r="AN569" s="749"/>
      <c r="AO569" s="749"/>
      <c r="AP569" s="749"/>
      <c r="AQ569" s="749"/>
      <c r="AR569" s="749"/>
      <c r="AS569" s="749"/>
      <c r="AT569" s="749"/>
      <c r="AU569" s="749"/>
      <c r="AV569" s="749"/>
      <c r="AW569" s="749"/>
      <c r="AX569" s="749"/>
      <c r="AY569" s="749"/>
      <c r="AZ569" s="749"/>
      <c r="BA569" s="749"/>
      <c r="BB569" s="749"/>
      <c r="BC569" s="749"/>
      <c r="BD569" s="749"/>
      <c r="BE569" s="749"/>
      <c r="BF569" s="749"/>
      <c r="BG569" s="749"/>
      <c r="BH569" s="749"/>
      <c r="BI569" s="749"/>
      <c r="BJ569" s="749"/>
      <c r="BK569" s="749"/>
      <c r="BL569" s="749"/>
      <c r="BM569" s="749"/>
      <c r="BN569" s="749"/>
      <c r="BO569" s="749"/>
      <c r="BP569" s="749"/>
      <c r="BQ569" s="749"/>
      <c r="BR569" s="749"/>
      <c r="BS569" s="749"/>
      <c r="BT569" s="749"/>
      <c r="BU569" s="749"/>
      <c r="BV569" s="749"/>
    </row>
    <row r="570" spans="1:74" ht="13.5" customHeight="1">
      <c r="A570" s="771"/>
      <c r="B570" s="15" t="s">
        <v>61</v>
      </c>
      <c r="C570" s="765" t="str">
        <f>IFERROR(VLOOKUP(C569,科目・教員!$A$2:$B$342,2,0),"")</f>
        <v/>
      </c>
      <c r="D570" s="764"/>
      <c r="E570" s="766" t="str">
        <f>IFERROR(VLOOKUP(E569,科目・教員!$A$2:$B$342,2,0),"")</f>
        <v/>
      </c>
      <c r="F570" s="764"/>
      <c r="G570" s="766" t="str">
        <f>IFERROR(VLOOKUP(G569,科目・教員!$A$2:$B$342,2,0),"")</f>
        <v/>
      </c>
      <c r="H570" s="764"/>
      <c r="I570" s="766" t="str">
        <f>IFERROR(VLOOKUP(I569,科目・教員!$A$2:$B$342,2,0),"")</f>
        <v/>
      </c>
      <c r="J570" s="764"/>
      <c r="K570" s="763" t="str">
        <f>IFERROR(VLOOKUP(K569,科目・教員!$A$2:$B$342,2,0),"")</f>
        <v/>
      </c>
      <c r="L570" s="763"/>
      <c r="M570" s="765" t="str">
        <f>IFERROR(VLOOKUP(M569,科目・教員!$A$2:$B$342,2,0),"")</f>
        <v/>
      </c>
      <c r="N570" s="764"/>
      <c r="O570" s="763" t="str">
        <f>IFERROR(VLOOKUP(O569,科目・教員!$A$2:$B$342,2,0),"")</f>
        <v/>
      </c>
      <c r="P570" s="764"/>
      <c r="Q570" s="763" t="str">
        <f>IFERROR(VLOOKUP(Q569,科目・教員!$A$2:$B$342,2,0),"")</f>
        <v/>
      </c>
      <c r="R570" s="764"/>
      <c r="S570" s="763" t="str">
        <f>IFERROR(VLOOKUP(S569,科目・教員!$A$2:$B$342,2,0),"")</f>
        <v/>
      </c>
      <c r="T570" s="764"/>
      <c r="U570" s="579"/>
      <c r="Z570" s="771"/>
      <c r="AA570" s="750"/>
      <c r="AB570" s="750"/>
      <c r="AC570" s="750"/>
      <c r="AD570" s="750"/>
      <c r="AE570" s="750"/>
      <c r="AF570" s="750"/>
      <c r="AG570" s="750"/>
      <c r="AH570" s="750"/>
      <c r="AI570" s="750"/>
      <c r="AJ570" s="750"/>
      <c r="AK570" s="750"/>
      <c r="AL570" s="750"/>
      <c r="AM570" s="750"/>
      <c r="AN570" s="750"/>
      <c r="AO570" s="750"/>
      <c r="AP570" s="750"/>
      <c r="AQ570" s="750"/>
      <c r="AR570" s="750"/>
      <c r="AS570" s="750"/>
      <c r="AT570" s="750"/>
      <c r="AU570" s="750"/>
      <c r="AV570" s="750"/>
      <c r="AW570" s="750"/>
      <c r="AX570" s="750"/>
      <c r="AY570" s="750"/>
      <c r="AZ570" s="750"/>
      <c r="BA570" s="750"/>
      <c r="BB570" s="750"/>
      <c r="BC570" s="750"/>
      <c r="BD570" s="750"/>
      <c r="BE570" s="750"/>
      <c r="BF570" s="750"/>
      <c r="BG570" s="750"/>
      <c r="BH570" s="750"/>
      <c r="BI570" s="750"/>
      <c r="BJ570" s="750"/>
      <c r="BK570" s="750"/>
      <c r="BL570" s="750"/>
      <c r="BM570" s="750"/>
      <c r="BN570" s="750"/>
      <c r="BO570" s="750"/>
      <c r="BP570" s="750"/>
      <c r="BQ570" s="750"/>
      <c r="BR570" s="750"/>
      <c r="BS570" s="750"/>
      <c r="BT570" s="750"/>
      <c r="BU570" s="750"/>
      <c r="BV570" s="750"/>
    </row>
    <row r="571" spans="1:74" ht="13.5" customHeight="1">
      <c r="A571" s="771"/>
      <c r="B571" s="15" t="s">
        <v>65</v>
      </c>
      <c r="C571" s="765" t="str">
        <f>VLOOKUP($C552,'2026年度(1年後期)'!$B$5:$N$207,COLUMN('2026年度(1年後期)'!$I$5)+1,0)&amp;""</f>
        <v/>
      </c>
      <c r="D571" s="764"/>
      <c r="E571" s="766" t="str">
        <f>VLOOKUP($C552,'2026年度(2年後期)'!$B$5:$N$207,COLUMN('2026年度(2年後期)'!$I$5)+1,0)&amp;""</f>
        <v/>
      </c>
      <c r="F571" s="764"/>
      <c r="G571" s="766" t="str">
        <f>VLOOKUP($C552,'2026年度(3年後期)'!$B$5:$N$207,COLUMN('2026年度(3年後期)'!$I$5)+1,0)&amp;""</f>
        <v/>
      </c>
      <c r="H571" s="764"/>
      <c r="I571" s="766" t="str">
        <f>VLOOKUP($C552,'2026年度(4年後期)'!$B$5:$N$206,COLUMN('2026年度(4年後期)'!$I$5)+1,0)&amp;""</f>
        <v/>
      </c>
      <c r="J571" s="764"/>
      <c r="K571" s="763" t="str">
        <f>VLOOKUP($C552,'2026年度(助産後期)'!$B$5:$N$207,COLUMN('2026年度(助産後期)'!$I$5)+1,0)&amp;""</f>
        <v/>
      </c>
      <c r="L571" s="763"/>
      <c r="M571" s="765" t="str">
        <f>VLOOKUP($C552,'2026年度(M1後期)'!$B$5:$N$207,COLUMN('2026年度(M1後期)'!$I$5)+1,0)&amp;""</f>
        <v/>
      </c>
      <c r="N571" s="764"/>
      <c r="O571" s="763" t="str">
        <f>VLOOKUP($C552,'2026年度(M2後期)'!$B$5:$N$207,COLUMN('2026年度(M2後期)'!$I$5)+1,0)&amp;""</f>
        <v/>
      </c>
      <c r="P571" s="764"/>
      <c r="Q571" s="763" t="str">
        <f>VLOOKUP($C552,'2026年度(D1後期)'!$B$5:$N$207,COLUMN('2026年度(D1後期)'!$I$5)+1,0)&amp;""</f>
        <v/>
      </c>
      <c r="R571" s="764"/>
      <c r="S571" s="763" t="str">
        <f>VLOOKUP($C552,'2026年度(D23後期)'!$B$5:$N$207,COLUMN('2026年度(D23後期)'!$I$5)+1,0)&amp;""</f>
        <v/>
      </c>
      <c r="T571" s="764"/>
      <c r="U571" s="25"/>
      <c r="Z571" s="771"/>
      <c r="AA571" s="750"/>
      <c r="AB571" s="750"/>
      <c r="AC571" s="750"/>
      <c r="AD571" s="750"/>
      <c r="AE571" s="750"/>
      <c r="AF571" s="750"/>
      <c r="AG571" s="750"/>
      <c r="AH571" s="750"/>
      <c r="AI571" s="750"/>
      <c r="AJ571" s="750"/>
      <c r="AK571" s="750"/>
      <c r="AL571" s="750"/>
      <c r="AM571" s="750"/>
      <c r="AN571" s="750"/>
      <c r="AO571" s="750"/>
      <c r="AP571" s="750"/>
      <c r="AQ571" s="750"/>
      <c r="AR571" s="750"/>
      <c r="AS571" s="750"/>
      <c r="AT571" s="750"/>
      <c r="AU571" s="750"/>
      <c r="AV571" s="750"/>
      <c r="AW571" s="750"/>
      <c r="AX571" s="750"/>
      <c r="AY571" s="750"/>
      <c r="AZ571" s="750"/>
      <c r="BA571" s="750"/>
      <c r="BB571" s="750"/>
      <c r="BC571" s="750"/>
      <c r="BD571" s="750"/>
      <c r="BE571" s="750"/>
      <c r="BF571" s="750"/>
      <c r="BG571" s="750"/>
      <c r="BH571" s="750"/>
      <c r="BI571" s="750"/>
      <c r="BJ571" s="750"/>
      <c r="BK571" s="750"/>
      <c r="BL571" s="750"/>
      <c r="BM571" s="750"/>
      <c r="BN571" s="750"/>
      <c r="BO571" s="750"/>
      <c r="BP571" s="750"/>
      <c r="BQ571" s="750"/>
      <c r="BR571" s="750"/>
      <c r="BS571" s="750"/>
      <c r="BT571" s="750"/>
      <c r="BU571" s="750"/>
      <c r="BV571" s="750"/>
    </row>
    <row r="572" spans="1:74" ht="13.5" customHeight="1">
      <c r="A572" s="772"/>
      <c r="B572" s="16" t="s">
        <v>68</v>
      </c>
      <c r="C572" s="774"/>
      <c r="D572" s="775"/>
      <c r="E572" s="759"/>
      <c r="F572" s="760"/>
      <c r="G572" s="759"/>
      <c r="H572" s="760"/>
      <c r="I572" s="759"/>
      <c r="J572" s="760"/>
      <c r="K572" s="761"/>
      <c r="L572" s="761"/>
      <c r="M572" s="762"/>
      <c r="N572" s="760"/>
      <c r="O572" s="761"/>
      <c r="P572" s="760"/>
      <c r="Q572" s="761"/>
      <c r="R572" s="760"/>
      <c r="S572" s="761"/>
      <c r="T572" s="760"/>
      <c r="U572" s="25"/>
      <c r="Z572" s="772"/>
      <c r="AA572" s="751"/>
      <c r="AB572" s="751"/>
      <c r="AC572" s="751"/>
      <c r="AD572" s="751"/>
      <c r="AE572" s="751"/>
      <c r="AF572" s="751"/>
      <c r="AG572" s="751"/>
      <c r="AH572" s="751"/>
      <c r="AI572" s="751"/>
      <c r="AJ572" s="751"/>
      <c r="AK572" s="751"/>
      <c r="AL572" s="751"/>
      <c r="AM572" s="751"/>
      <c r="AN572" s="751"/>
      <c r="AO572" s="751"/>
      <c r="AP572" s="751"/>
      <c r="AQ572" s="751"/>
      <c r="AR572" s="751"/>
      <c r="AS572" s="751"/>
      <c r="AT572" s="751"/>
      <c r="AU572" s="751"/>
      <c r="AV572" s="751"/>
      <c r="AW572" s="751"/>
      <c r="AX572" s="751"/>
      <c r="AY572" s="751"/>
      <c r="AZ572" s="751"/>
      <c r="BA572" s="751"/>
      <c r="BB572" s="751"/>
      <c r="BC572" s="751"/>
      <c r="BD572" s="751"/>
      <c r="BE572" s="751"/>
      <c r="BF572" s="751"/>
      <c r="BG572" s="751"/>
      <c r="BH572" s="751"/>
      <c r="BI572" s="751"/>
      <c r="BJ572" s="751"/>
      <c r="BK572" s="751"/>
      <c r="BL572" s="751"/>
      <c r="BM572" s="751"/>
      <c r="BN572" s="751"/>
      <c r="BO572" s="751"/>
      <c r="BP572" s="751"/>
      <c r="BQ572" s="751"/>
      <c r="BR572" s="751"/>
      <c r="BS572" s="751"/>
      <c r="BT572" s="751"/>
      <c r="BU572" s="751"/>
      <c r="BV572" s="751"/>
    </row>
    <row r="573" spans="1:74" ht="13.5" customHeight="1">
      <c r="A573" s="771" t="s">
        <v>112</v>
      </c>
      <c r="B573" s="15" t="s">
        <v>53</v>
      </c>
      <c r="C573" s="767" t="str">
        <f>VLOOKUP($C552,'2026年度(1年後期)'!$B$5:$N$207,COLUMN('2026年度(1年後期)'!$K$5),0)&amp;""</f>
        <v/>
      </c>
      <c r="D573" s="768"/>
      <c r="E573" s="773" t="str">
        <f>VLOOKUP($C552,'2026年度(2年後期)'!$B$5:$N$207,COLUMN('2026年度(2年後期)'!$K$5),0)&amp;""</f>
        <v/>
      </c>
      <c r="F573" s="768"/>
      <c r="G573" s="773" t="str">
        <f>VLOOKUP($C552,'2026年度(3年後期)'!$B$5:$N$207,COLUMN('2026年度(3年後期)'!$K$5),0)&amp;""</f>
        <v/>
      </c>
      <c r="H573" s="768"/>
      <c r="I573" s="773" t="str">
        <f>VLOOKUP($C552,'2026年度(4年後期)'!$B$5:$N$206,COLUMN('2026年度(4年後期)'!$K$5),0)&amp;""</f>
        <v/>
      </c>
      <c r="J573" s="768"/>
      <c r="K573" s="769" t="str">
        <f>VLOOKUP($C552,'2026年度(助産後期)'!$B$5:$N$207,COLUMN('2026年度(助産後期)'!$K$5),0)&amp;""</f>
        <v/>
      </c>
      <c r="L573" s="769"/>
      <c r="M573" s="767" t="str">
        <f>VLOOKUP($C552,'2026年度(M1後期)'!$B$5:$N$207,COLUMN('2026年度(M1後期)'!$K$5),0)&amp;""</f>
        <v/>
      </c>
      <c r="N573" s="768"/>
      <c r="O573" s="769" t="str">
        <f>VLOOKUP($C552,'2026年度(M2後期)'!$B$5:$N$207,COLUMN('2026年度(M2後期)'!$K$5),0)&amp;""</f>
        <v/>
      </c>
      <c r="P573" s="768"/>
      <c r="Q573" s="769" t="str">
        <f>VLOOKUP($C552,'2026年度(D1後期)'!$B$5:$N$207,COLUMN('2026年度(D1後期)'!$K$5),0)&amp;""</f>
        <v/>
      </c>
      <c r="R573" s="768"/>
      <c r="S573" s="769" t="str">
        <f>VLOOKUP($C552,'2026年度(D23後期)'!$B$5:$N$207,COLUMN('2026年度(D23後期)'!$K$5),0)&amp;""</f>
        <v/>
      </c>
      <c r="T573" s="768"/>
      <c r="U573" s="25"/>
      <c r="Z573" s="771" t="str">
        <f>A573</f>
        <v>５時限（16：50～18：20）</v>
      </c>
      <c r="AA573" s="749"/>
      <c r="AB573" s="749"/>
      <c r="AC573" s="749"/>
      <c r="AD573" s="749"/>
      <c r="AE573" s="749"/>
      <c r="AF573" s="749"/>
      <c r="AG573" s="749"/>
      <c r="AH573" s="749"/>
      <c r="AI573" s="749"/>
      <c r="AJ573" s="749"/>
      <c r="AK573" s="749"/>
      <c r="AL573" s="749"/>
      <c r="AM573" s="749"/>
      <c r="AN573" s="749"/>
      <c r="AO573" s="749"/>
      <c r="AP573" s="749"/>
      <c r="AQ573" s="749"/>
      <c r="AR573" s="749"/>
      <c r="AS573" s="749"/>
      <c r="AT573" s="749"/>
      <c r="AU573" s="749"/>
      <c r="AV573" s="749"/>
      <c r="AW573" s="749"/>
      <c r="AX573" s="749"/>
      <c r="AY573" s="749"/>
      <c r="AZ573" s="749"/>
      <c r="BA573" s="749"/>
      <c r="BB573" s="749"/>
      <c r="BC573" s="749"/>
      <c r="BD573" s="749"/>
      <c r="BE573" s="749"/>
      <c r="BF573" s="749"/>
      <c r="BG573" s="749"/>
      <c r="BH573" s="749"/>
      <c r="BI573" s="749"/>
      <c r="BJ573" s="749"/>
      <c r="BK573" s="749"/>
      <c r="BL573" s="749"/>
      <c r="BM573" s="749"/>
      <c r="BN573" s="749"/>
      <c r="BO573" s="749"/>
      <c r="BP573" s="749"/>
      <c r="BQ573" s="749"/>
      <c r="BR573" s="749"/>
      <c r="BS573" s="749"/>
      <c r="BT573" s="749"/>
      <c r="BU573" s="749"/>
      <c r="BV573" s="749"/>
    </row>
    <row r="574" spans="1:74" ht="13.5" customHeight="1">
      <c r="A574" s="771"/>
      <c r="B574" s="15" t="s">
        <v>61</v>
      </c>
      <c r="C574" s="765" t="str">
        <f>IFERROR(VLOOKUP(C573,科目・教員!$A$2:$B$342,2,0),"")</f>
        <v/>
      </c>
      <c r="D574" s="764"/>
      <c r="E574" s="766" t="str">
        <f>IFERROR(VLOOKUP(E573,科目・教員!$A$2:$B$342,2,0),"")</f>
        <v/>
      </c>
      <c r="F574" s="764"/>
      <c r="G574" s="766" t="str">
        <f>IFERROR(VLOOKUP(G573,科目・教員!$A$2:$B$342,2,0),"")</f>
        <v/>
      </c>
      <c r="H574" s="764"/>
      <c r="I574" s="766" t="str">
        <f>IFERROR(VLOOKUP(I573,科目・教員!$A$2:$B$342,2,0),"")</f>
        <v/>
      </c>
      <c r="J574" s="764"/>
      <c r="K574" s="763" t="str">
        <f>IFERROR(VLOOKUP(K573,科目・教員!$A$2:$B$342,2,0),"")</f>
        <v/>
      </c>
      <c r="L574" s="763"/>
      <c r="M574" s="765" t="str">
        <f>IFERROR(VLOOKUP(M573,科目・教員!$A$2:$B$342,2,0),"")</f>
        <v/>
      </c>
      <c r="N574" s="764"/>
      <c r="O574" s="763" t="str">
        <f>IFERROR(VLOOKUP(O573,科目・教員!$A$2:$B$342,2,0),"")</f>
        <v/>
      </c>
      <c r="P574" s="764"/>
      <c r="Q574" s="763" t="str">
        <f>IFERROR(VLOOKUP(Q573,科目・教員!$A$2:$B$342,2,0),"")</f>
        <v/>
      </c>
      <c r="R574" s="764"/>
      <c r="S574" s="763" t="str">
        <f>IFERROR(VLOOKUP(S573,科目・教員!$A$2:$B$342,2,0),"")</f>
        <v/>
      </c>
      <c r="T574" s="764"/>
      <c r="U574" s="25"/>
      <c r="Z574" s="771"/>
      <c r="AA574" s="750"/>
      <c r="AB574" s="750"/>
      <c r="AC574" s="750"/>
      <c r="AD574" s="750"/>
      <c r="AE574" s="750"/>
      <c r="AF574" s="750"/>
      <c r="AG574" s="750"/>
      <c r="AH574" s="750"/>
      <c r="AI574" s="750"/>
      <c r="AJ574" s="750"/>
      <c r="AK574" s="750"/>
      <c r="AL574" s="750"/>
      <c r="AM574" s="750"/>
      <c r="AN574" s="750"/>
      <c r="AO574" s="750"/>
      <c r="AP574" s="750"/>
      <c r="AQ574" s="750"/>
      <c r="AR574" s="750"/>
      <c r="AS574" s="750"/>
      <c r="AT574" s="750"/>
      <c r="AU574" s="750"/>
      <c r="AV574" s="750"/>
      <c r="AW574" s="750"/>
      <c r="AX574" s="750"/>
      <c r="AY574" s="750"/>
      <c r="AZ574" s="750"/>
      <c r="BA574" s="750"/>
      <c r="BB574" s="750"/>
      <c r="BC574" s="750"/>
      <c r="BD574" s="750"/>
      <c r="BE574" s="750"/>
      <c r="BF574" s="750"/>
      <c r="BG574" s="750"/>
      <c r="BH574" s="750"/>
      <c r="BI574" s="750"/>
      <c r="BJ574" s="750"/>
      <c r="BK574" s="750"/>
      <c r="BL574" s="750"/>
      <c r="BM574" s="750"/>
      <c r="BN574" s="750"/>
      <c r="BO574" s="750"/>
      <c r="BP574" s="750"/>
      <c r="BQ574" s="750"/>
      <c r="BR574" s="750"/>
      <c r="BS574" s="750"/>
      <c r="BT574" s="750"/>
      <c r="BU574" s="750"/>
      <c r="BV574" s="750"/>
    </row>
    <row r="575" spans="1:74" ht="13.5" customHeight="1">
      <c r="A575" s="771"/>
      <c r="B575" s="15" t="s">
        <v>65</v>
      </c>
      <c r="C575" s="765" t="str">
        <f>VLOOKUP($C552,'2026年度(1年後期)'!$B$5:$N$207,COLUMN('2026年度(1年後期)'!$K$5)+1,0)&amp;""</f>
        <v/>
      </c>
      <c r="D575" s="764"/>
      <c r="E575" s="766" t="str">
        <f>VLOOKUP($C552,'2026年度(2年後期)'!$B$5:$N$207,COLUMN('2026年度(2年後期)'!$K$5)+1,0)&amp;""</f>
        <v/>
      </c>
      <c r="F575" s="764"/>
      <c r="G575" s="766" t="str">
        <f>VLOOKUP($C552,'2026年度(3年後期)'!$B$5:$N$207,COLUMN('2026年度(3年後期)'!$K$5)+1,0)&amp;""</f>
        <v/>
      </c>
      <c r="H575" s="764"/>
      <c r="I575" s="766" t="str">
        <f>VLOOKUP($C552,'2026年度(4年後期)'!$B$5:$N$206,COLUMN('2026年度(4年後期)'!$K$5)+1,0)&amp;""</f>
        <v/>
      </c>
      <c r="J575" s="764"/>
      <c r="K575" s="763" t="str">
        <f>VLOOKUP($C552,'2026年度(助産後期)'!$B$5:$N$207,COLUMN('2026年度(助産後期)'!$K$5)+1,0)&amp;""</f>
        <v/>
      </c>
      <c r="L575" s="763"/>
      <c r="M575" s="765" t="str">
        <f>VLOOKUP($C552,'2026年度(M1後期)'!$B$5:$N$207,COLUMN('2026年度(M1後期)'!$K$5)+1,0)&amp;""</f>
        <v/>
      </c>
      <c r="N575" s="764"/>
      <c r="O575" s="763" t="str">
        <f>VLOOKUP($C552,'2026年度(M2後期)'!$B$5:$N$207,COLUMN('2026年度(M2後期)'!$K$5)+1,0)&amp;""</f>
        <v/>
      </c>
      <c r="P575" s="764"/>
      <c r="Q575" s="763" t="str">
        <f>VLOOKUP($C552,'2026年度(D1後期)'!$B$5:$N$207,COLUMN('2026年度(D1後期)'!$K$5)+1,0)&amp;""</f>
        <v/>
      </c>
      <c r="R575" s="764"/>
      <c r="S575" s="763" t="str">
        <f>VLOOKUP($C552,'2026年度(D23後期)'!$B$5:$N$207,COLUMN('2026年度(D23後期)'!$K$5)+1,0)&amp;""</f>
        <v/>
      </c>
      <c r="T575" s="764"/>
      <c r="U575" s="25"/>
      <c r="Z575" s="771"/>
      <c r="AA575" s="750"/>
      <c r="AB575" s="750"/>
      <c r="AC575" s="750"/>
      <c r="AD575" s="750"/>
      <c r="AE575" s="750"/>
      <c r="AF575" s="750"/>
      <c r="AG575" s="750"/>
      <c r="AH575" s="750"/>
      <c r="AI575" s="750"/>
      <c r="AJ575" s="750"/>
      <c r="AK575" s="750"/>
      <c r="AL575" s="750"/>
      <c r="AM575" s="750"/>
      <c r="AN575" s="750"/>
      <c r="AO575" s="750"/>
      <c r="AP575" s="750"/>
      <c r="AQ575" s="750"/>
      <c r="AR575" s="750"/>
      <c r="AS575" s="750"/>
      <c r="AT575" s="750"/>
      <c r="AU575" s="750"/>
      <c r="AV575" s="750"/>
      <c r="AW575" s="750"/>
      <c r="AX575" s="750"/>
      <c r="AY575" s="750"/>
      <c r="AZ575" s="750"/>
      <c r="BA575" s="750"/>
      <c r="BB575" s="750"/>
      <c r="BC575" s="750"/>
      <c r="BD575" s="750"/>
      <c r="BE575" s="750"/>
      <c r="BF575" s="750"/>
      <c r="BG575" s="750"/>
      <c r="BH575" s="750"/>
      <c r="BI575" s="750"/>
      <c r="BJ575" s="750"/>
      <c r="BK575" s="750"/>
      <c r="BL575" s="750"/>
      <c r="BM575" s="750"/>
      <c r="BN575" s="750"/>
      <c r="BO575" s="750"/>
      <c r="BP575" s="750"/>
      <c r="BQ575" s="750"/>
      <c r="BR575" s="750"/>
      <c r="BS575" s="750"/>
      <c r="BT575" s="750"/>
      <c r="BU575" s="750"/>
      <c r="BV575" s="750"/>
    </row>
    <row r="576" spans="1:74" ht="13.5" customHeight="1">
      <c r="A576" s="772"/>
      <c r="B576" s="16" t="s">
        <v>68</v>
      </c>
      <c r="C576" s="762"/>
      <c r="D576" s="760"/>
      <c r="E576" s="759"/>
      <c r="F576" s="760"/>
      <c r="G576" s="759"/>
      <c r="H576" s="760"/>
      <c r="I576" s="759"/>
      <c r="J576" s="760"/>
      <c r="K576" s="761"/>
      <c r="L576" s="761"/>
      <c r="M576" s="762"/>
      <c r="N576" s="760"/>
      <c r="O576" s="761"/>
      <c r="P576" s="760"/>
      <c r="Q576" s="761"/>
      <c r="R576" s="760"/>
      <c r="S576" s="761"/>
      <c r="T576" s="760"/>
      <c r="U576" s="37"/>
      <c r="V576" s="19"/>
      <c r="W576" s="19"/>
      <c r="X576" s="19"/>
      <c r="Y576" s="19"/>
      <c r="Z576" s="772"/>
      <c r="AA576" s="751"/>
      <c r="AB576" s="751"/>
      <c r="AC576" s="751"/>
      <c r="AD576" s="751"/>
      <c r="AE576" s="751"/>
      <c r="AF576" s="751"/>
      <c r="AG576" s="751"/>
      <c r="AH576" s="751"/>
      <c r="AI576" s="751"/>
      <c r="AJ576" s="751"/>
      <c r="AK576" s="751"/>
      <c r="AL576" s="751"/>
      <c r="AM576" s="751"/>
      <c r="AN576" s="751"/>
      <c r="AO576" s="751"/>
      <c r="AP576" s="751"/>
      <c r="AQ576" s="751"/>
      <c r="AR576" s="751"/>
      <c r="AS576" s="751"/>
      <c r="AT576" s="751"/>
      <c r="AU576" s="751"/>
      <c r="AV576" s="751"/>
      <c r="AW576" s="751"/>
      <c r="AX576" s="751"/>
      <c r="AY576" s="751"/>
      <c r="AZ576" s="751"/>
      <c r="BA576" s="751"/>
      <c r="BB576" s="751"/>
      <c r="BC576" s="751"/>
      <c r="BD576" s="751"/>
      <c r="BE576" s="751"/>
      <c r="BF576" s="751"/>
      <c r="BG576" s="751"/>
      <c r="BH576" s="751"/>
      <c r="BI576" s="751"/>
      <c r="BJ576" s="751"/>
      <c r="BK576" s="751"/>
      <c r="BL576" s="751"/>
      <c r="BM576" s="751"/>
      <c r="BN576" s="751"/>
      <c r="BO576" s="751"/>
      <c r="BP576" s="751"/>
      <c r="BQ576" s="751"/>
      <c r="BR576" s="751"/>
      <c r="BS576" s="751"/>
      <c r="BT576" s="751"/>
      <c r="BU576" s="751"/>
      <c r="BV576" s="751"/>
    </row>
    <row r="577" spans="1:74" ht="21">
      <c r="A577" s="23"/>
      <c r="B577" s="24"/>
      <c r="C577" s="793">
        <f>C552+1</f>
        <v>46411</v>
      </c>
      <c r="D577" s="793"/>
      <c r="E577" s="793"/>
      <c r="F577" s="793"/>
      <c r="G577" s="793"/>
      <c r="H577" s="793"/>
      <c r="I577" s="793"/>
      <c r="J577" s="793"/>
      <c r="K577" s="793"/>
      <c r="L577" s="793"/>
      <c r="M577" s="793"/>
      <c r="N577" s="793"/>
      <c r="O577" s="793"/>
      <c r="P577" s="793"/>
      <c r="Q577" s="793"/>
      <c r="R577" s="793"/>
      <c r="S577" s="793"/>
      <c r="T577" s="793"/>
      <c r="U577" s="861">
        <f>C577</f>
        <v>46411</v>
      </c>
      <c r="V577" s="862"/>
      <c r="W577" s="862"/>
      <c r="X577" s="862"/>
      <c r="Y577" s="862"/>
      <c r="Z577" s="863"/>
      <c r="AA577" s="7">
        <v>101</v>
      </c>
      <c r="AB577" s="7">
        <v>102</v>
      </c>
      <c r="AC577" s="7">
        <v>103</v>
      </c>
      <c r="AD577" s="7" t="s">
        <v>16</v>
      </c>
      <c r="AE577" s="7" t="s">
        <v>17</v>
      </c>
      <c r="AF577" s="7" t="s">
        <v>18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19</v>
      </c>
      <c r="AM577" s="7" t="s">
        <v>20</v>
      </c>
      <c r="AN577" s="7" t="s">
        <v>21</v>
      </c>
      <c r="AO577" s="7" t="s">
        <v>22</v>
      </c>
      <c r="AP577" s="7" t="s">
        <v>23</v>
      </c>
      <c r="AQ577" s="7" t="s">
        <v>24</v>
      </c>
      <c r="AR577" s="7" t="s">
        <v>25</v>
      </c>
      <c r="AS577" s="7" t="s">
        <v>26</v>
      </c>
      <c r="AT577" s="7" t="s">
        <v>27</v>
      </c>
      <c r="AU577" s="7" t="s">
        <v>28</v>
      </c>
      <c r="AV577" s="7" t="s">
        <v>29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30</v>
      </c>
      <c r="BB577" s="7" t="s">
        <v>31</v>
      </c>
      <c r="BC577" s="8" t="s">
        <v>32</v>
      </c>
      <c r="BD577" s="7" t="s">
        <v>33</v>
      </c>
      <c r="BE577" s="7" t="s">
        <v>34</v>
      </c>
      <c r="BF577" s="7" t="s">
        <v>35</v>
      </c>
      <c r="BG577" s="7" t="s">
        <v>36</v>
      </c>
      <c r="BH577" s="7" t="s">
        <v>37</v>
      </c>
      <c r="BI577" s="7" t="s">
        <v>38</v>
      </c>
      <c r="BJ577" s="7" t="s">
        <v>39</v>
      </c>
      <c r="BK577" s="7" t="s">
        <v>40</v>
      </c>
      <c r="BL577" s="7" t="s">
        <v>41</v>
      </c>
      <c r="BM577" s="7" t="s">
        <v>42</v>
      </c>
      <c r="BN577" s="10" t="s">
        <v>43</v>
      </c>
      <c r="BO577" s="10" t="s">
        <v>44</v>
      </c>
      <c r="BP577" s="11" t="s">
        <v>45</v>
      </c>
      <c r="BQ577" s="11" t="s">
        <v>46</v>
      </c>
      <c r="BR577" s="11" t="s">
        <v>47</v>
      </c>
      <c r="BS577" s="11" t="s">
        <v>48</v>
      </c>
      <c r="BT577" s="11" t="s">
        <v>49</v>
      </c>
      <c r="BU577" s="11" t="s">
        <v>50</v>
      </c>
      <c r="BV577" s="11" t="s">
        <v>51</v>
      </c>
    </row>
    <row r="578" spans="1:74" ht="13.5" customHeight="1">
      <c r="A578" s="771" t="s">
        <v>52</v>
      </c>
      <c r="B578" s="12" t="s">
        <v>53</v>
      </c>
      <c r="C578" s="783" t="str">
        <f>VLOOKUP($C577,'2026年度(1年後期)'!$B$5:$N$207,COLUMN('2026年度(1年後期)'!$C$5),0)&amp;""</f>
        <v/>
      </c>
      <c r="D578" s="784"/>
      <c r="E578" s="787" t="str">
        <f>VLOOKUP($C577,'2026年度(2年後期)'!$B$5:$N$207,COLUMN('2026年度(2年後期)'!$C$5),0)&amp;""</f>
        <v/>
      </c>
      <c r="F578" s="784"/>
      <c r="G578" s="787" t="str">
        <f>VLOOKUP($C577,'2026年度(3年後期)'!$B$5:$N$207,COLUMN('2026年度(3年後期)'!$C$5),0)&amp;""</f>
        <v/>
      </c>
      <c r="H578" s="784"/>
      <c r="I578" s="787" t="str">
        <f>VLOOKUP($C577,'2026年度(4年後期)'!$B$5:$N$206,COLUMN('2026年度(4年後期)'!$C$5),0)&amp;""</f>
        <v/>
      </c>
      <c r="J578" s="784"/>
      <c r="K578" s="768" t="str">
        <f>VLOOKUP($C577,'2026年度(助産後期)'!$B$5:$N$207,COLUMN('2026年度(助産後期)'!$C$5),0)&amp;""</f>
        <v/>
      </c>
      <c r="L578" s="785"/>
      <c r="M578" s="794" t="str">
        <f>VLOOKUP($C577,'2026年度(M1後期)'!$B$5:$N$207,COLUMN('2026年度(M1後期)'!$C$5),0)&amp;""</f>
        <v/>
      </c>
      <c r="N578" s="785"/>
      <c r="O578" s="787" t="str">
        <f>VLOOKUP($C577,'2026年度(M2後期)'!$B$5:$N$207,COLUMN('2026年度(M2後期)'!$C$5),0)&amp;""</f>
        <v/>
      </c>
      <c r="P578" s="784"/>
      <c r="Q578" s="787" t="str">
        <f>VLOOKUP($C577,'2026年度(D1後期)'!$B$5:$N$207,COLUMN('2026年度(D1後期)'!$C$5),0)&amp;""</f>
        <v/>
      </c>
      <c r="R578" s="784"/>
      <c r="S578" s="768" t="str">
        <f>VLOOKUP($C577,'2026年度(D23後期)'!$B$5:$N$207,COLUMN('2026年度(D23後期)'!$C$5),0)&amp;""</f>
        <v/>
      </c>
      <c r="T578" s="784"/>
      <c r="U578" s="43"/>
      <c r="Z578" s="770" t="str">
        <f>A578</f>
        <v xml:space="preserve">１時限（09：20～10：50） </v>
      </c>
      <c r="AA578" s="749"/>
      <c r="AB578" s="749"/>
      <c r="AC578" s="749"/>
      <c r="AD578" s="749"/>
      <c r="AE578" s="749"/>
      <c r="AF578" s="749"/>
      <c r="AG578" s="749"/>
      <c r="AH578" s="749"/>
      <c r="AI578" s="749"/>
      <c r="AJ578" s="749"/>
      <c r="AK578" s="749"/>
      <c r="AL578" s="749"/>
      <c r="AM578" s="749"/>
      <c r="AN578" s="749"/>
      <c r="AO578" s="749"/>
      <c r="AP578" s="749"/>
      <c r="AQ578" s="749"/>
      <c r="AR578" s="749"/>
      <c r="AS578" s="749"/>
      <c r="AT578" s="749"/>
      <c r="AU578" s="749"/>
      <c r="AV578" s="749"/>
      <c r="AW578" s="749"/>
      <c r="AX578" s="749"/>
      <c r="AY578" s="749"/>
      <c r="AZ578" s="749"/>
      <c r="BA578" s="749"/>
      <c r="BB578" s="749"/>
      <c r="BC578" s="749"/>
      <c r="BD578" s="749"/>
      <c r="BE578" s="749"/>
      <c r="BF578" s="749"/>
      <c r="BG578" s="749"/>
      <c r="BH578" s="749"/>
      <c r="BI578" s="749"/>
      <c r="BJ578" s="749"/>
      <c r="BK578" s="749"/>
      <c r="BL578" s="749"/>
      <c r="BM578" s="749"/>
      <c r="BN578" s="749"/>
      <c r="BO578" s="749"/>
      <c r="BP578" s="749"/>
      <c r="BQ578" s="749"/>
      <c r="BR578" s="749"/>
      <c r="BS578" s="749"/>
      <c r="BT578" s="749"/>
      <c r="BU578" s="749"/>
      <c r="BV578" s="749"/>
    </row>
    <row r="579" spans="1:74" ht="13.5" customHeight="1">
      <c r="A579" s="771"/>
      <c r="B579" s="15" t="s">
        <v>61</v>
      </c>
      <c r="C579" s="779" t="str">
        <f>IFERROR(VLOOKUP(C578,科目・教員!$A$2:$B$342,2,0),"")</f>
        <v/>
      </c>
      <c r="D579" s="777"/>
      <c r="E579" s="778" t="str">
        <f>IFERROR(VLOOKUP(E578,科目・教員!$A$2:$B$342,2,0),"")</f>
        <v/>
      </c>
      <c r="F579" s="777"/>
      <c r="G579" s="778" t="str">
        <f>IFERROR(VLOOKUP(G578,科目・教員!$A$2:$B$342,2,0),"")</f>
        <v/>
      </c>
      <c r="H579" s="777"/>
      <c r="I579" s="778" t="str">
        <f>IFERROR(VLOOKUP(I578,科目・教員!$A$2:$B$342,2,0),"")</f>
        <v/>
      </c>
      <c r="J579" s="777"/>
      <c r="K579" s="764" t="str">
        <f>IFERROR(VLOOKUP(K578,科目・教員!$A$2:$B$342,2,0),"")</f>
        <v/>
      </c>
      <c r="L579" s="780"/>
      <c r="M579" s="776" t="str">
        <f>IFERROR(VLOOKUP(M578,科目・教員!$A$2:$B$342,2,0),"")</f>
        <v/>
      </c>
      <c r="N579" s="777"/>
      <c r="O579" s="778" t="str">
        <f>IFERROR(VLOOKUP(O578,科目・教員!$A$2:$B$342,2,0),"")</f>
        <v/>
      </c>
      <c r="P579" s="777"/>
      <c r="Q579" s="778" t="str">
        <f>IFERROR(VLOOKUP(Q578,科目・教員!$A$2:$B$342,2,0),"")</f>
        <v/>
      </c>
      <c r="R579" s="777"/>
      <c r="S579" s="764" t="str">
        <f>IFERROR(VLOOKUP(S578,科目・教員!$A$2:$B$342,2,0),"")</f>
        <v/>
      </c>
      <c r="T579" s="777"/>
      <c r="U579" s="25"/>
      <c r="Z579" s="771"/>
      <c r="AA579" s="750"/>
      <c r="AB579" s="750"/>
      <c r="AC579" s="750"/>
      <c r="AD579" s="750"/>
      <c r="AE579" s="750"/>
      <c r="AF579" s="750"/>
      <c r="AG579" s="750"/>
      <c r="AH579" s="750"/>
      <c r="AI579" s="750"/>
      <c r="AJ579" s="750"/>
      <c r="AK579" s="750"/>
      <c r="AL579" s="750"/>
      <c r="AM579" s="750"/>
      <c r="AN579" s="750"/>
      <c r="AO579" s="750"/>
      <c r="AP579" s="750"/>
      <c r="AQ579" s="750"/>
      <c r="AR579" s="750"/>
      <c r="AS579" s="750"/>
      <c r="AT579" s="750"/>
      <c r="AU579" s="750"/>
      <c r="AV579" s="750"/>
      <c r="AW579" s="750"/>
      <c r="AX579" s="750"/>
      <c r="AY579" s="750"/>
      <c r="AZ579" s="750"/>
      <c r="BA579" s="750"/>
      <c r="BB579" s="750"/>
      <c r="BC579" s="750"/>
      <c r="BD579" s="750"/>
      <c r="BE579" s="750"/>
      <c r="BF579" s="750"/>
      <c r="BG579" s="750"/>
      <c r="BH579" s="750"/>
      <c r="BI579" s="750"/>
      <c r="BJ579" s="750"/>
      <c r="BK579" s="750"/>
      <c r="BL579" s="750"/>
      <c r="BM579" s="750"/>
      <c r="BN579" s="750"/>
      <c r="BO579" s="750"/>
      <c r="BP579" s="750"/>
      <c r="BQ579" s="750"/>
      <c r="BR579" s="750"/>
      <c r="BS579" s="750"/>
      <c r="BT579" s="750"/>
      <c r="BU579" s="750"/>
      <c r="BV579" s="750"/>
    </row>
    <row r="580" spans="1:74" ht="13.5" customHeight="1">
      <c r="A580" s="771"/>
      <c r="B580" s="15" t="s">
        <v>65</v>
      </c>
      <c r="C580" s="779" t="str">
        <f>VLOOKUP($C577,'2026年度(1年後期)'!$B$5:$N$207,COLUMN('2026年度(1年後期)'!$C$5)+1,0)&amp;""</f>
        <v/>
      </c>
      <c r="D580" s="777"/>
      <c r="E580" s="778" t="str">
        <f>VLOOKUP($C577,'2026年度(2年後期)'!$B$5:$N$207,COLUMN('2026年度(2年後期)'!$C$5)+1,0)&amp;""</f>
        <v/>
      </c>
      <c r="F580" s="777"/>
      <c r="G580" s="778" t="str">
        <f>VLOOKUP($C577,'2026年度(3年後期)'!$B$5:$N$207,COLUMN('2026年度(3年後期)'!$C$5)+1,0)&amp;""</f>
        <v/>
      </c>
      <c r="H580" s="777"/>
      <c r="I580" s="778" t="str">
        <f>VLOOKUP($C577,'2026年度(4年後期)'!$B$5:$N$206,COLUMN('2026年度(4年後期)'!$C$5)+1,0)&amp;""</f>
        <v/>
      </c>
      <c r="J580" s="777"/>
      <c r="K580" s="764" t="str">
        <f>VLOOKUP($C577,'2026年度(助産後期)'!$B$5:$N$207,COLUMN('2026年度(助産後期)'!$C$5)+1,0)&amp;""</f>
        <v/>
      </c>
      <c r="L580" s="780"/>
      <c r="M580" s="776" t="str">
        <f>VLOOKUP($C577,'2026年度(M1後期)'!$B$5:$N$207,COLUMN('2026年度(M1後期)'!$C$5)+1,0)&amp;""</f>
        <v/>
      </c>
      <c r="N580" s="777"/>
      <c r="O580" s="778" t="str">
        <f>VLOOKUP($C577,'2026年度(M2後期)'!$B$5:$N$207,COLUMN('2026年度(M2後期)'!$C$5)+1,0)&amp;""</f>
        <v/>
      </c>
      <c r="P580" s="777"/>
      <c r="Q580" s="778" t="str">
        <f>VLOOKUP($C577,'2026年度(D1後期)'!$B$5:$N$207,COLUMN('2026年度(D1後期)'!$C$5)+1,0)&amp;""</f>
        <v/>
      </c>
      <c r="R580" s="777"/>
      <c r="S580" s="764" t="str">
        <f>VLOOKUP($C577,'2026年度(D23後期)'!$B$5:$N$207,COLUMN('2026年度(D23後期)'!$C$5)+1,0)&amp;""</f>
        <v/>
      </c>
      <c r="T580" s="777"/>
      <c r="U580" s="25"/>
      <c r="Z580" s="771"/>
      <c r="AA580" s="750"/>
      <c r="AB580" s="750"/>
      <c r="AC580" s="750"/>
      <c r="AD580" s="750"/>
      <c r="AE580" s="750"/>
      <c r="AF580" s="750"/>
      <c r="AG580" s="750"/>
      <c r="AH580" s="750"/>
      <c r="AI580" s="750"/>
      <c r="AJ580" s="750"/>
      <c r="AK580" s="750"/>
      <c r="AL580" s="750"/>
      <c r="AM580" s="750"/>
      <c r="AN580" s="750"/>
      <c r="AO580" s="750"/>
      <c r="AP580" s="750"/>
      <c r="AQ580" s="750"/>
      <c r="AR580" s="750"/>
      <c r="AS580" s="750"/>
      <c r="AT580" s="750"/>
      <c r="AU580" s="750"/>
      <c r="AV580" s="750"/>
      <c r="AW580" s="750"/>
      <c r="AX580" s="750"/>
      <c r="AY580" s="750"/>
      <c r="AZ580" s="750"/>
      <c r="BA580" s="750"/>
      <c r="BB580" s="750"/>
      <c r="BC580" s="750"/>
      <c r="BD580" s="750"/>
      <c r="BE580" s="750"/>
      <c r="BF580" s="750"/>
      <c r="BG580" s="750"/>
      <c r="BH580" s="750"/>
      <c r="BI580" s="750"/>
      <c r="BJ580" s="750"/>
      <c r="BK580" s="750"/>
      <c r="BL580" s="750"/>
      <c r="BM580" s="750"/>
      <c r="BN580" s="750"/>
      <c r="BO580" s="750"/>
      <c r="BP580" s="750"/>
      <c r="BQ580" s="750"/>
      <c r="BR580" s="750"/>
      <c r="BS580" s="750"/>
      <c r="BT580" s="750"/>
      <c r="BU580" s="750"/>
      <c r="BV580" s="750"/>
    </row>
    <row r="581" spans="1:74" ht="13.5" customHeight="1">
      <c r="A581" s="772"/>
      <c r="B581" s="16" t="s">
        <v>68</v>
      </c>
      <c r="C581" s="762"/>
      <c r="D581" s="781"/>
      <c r="E581" s="759"/>
      <c r="F581" s="781"/>
      <c r="G581" s="759"/>
      <c r="H581" s="781"/>
      <c r="I581" s="759"/>
      <c r="J581" s="781"/>
      <c r="K581" s="761"/>
      <c r="L581" s="782"/>
      <c r="M581" s="792"/>
      <c r="N581" s="781"/>
      <c r="O581" s="759"/>
      <c r="P581" s="781"/>
      <c r="Q581" s="759"/>
      <c r="R581" s="781"/>
      <c r="S581" s="761"/>
      <c r="T581" s="781"/>
      <c r="U581" s="25"/>
      <c r="Z581" s="772"/>
      <c r="AA581" s="751"/>
      <c r="AB581" s="751"/>
      <c r="AC581" s="751"/>
      <c r="AD581" s="751"/>
      <c r="AE581" s="751"/>
      <c r="AF581" s="751"/>
      <c r="AG581" s="751"/>
      <c r="AH581" s="751"/>
      <c r="AI581" s="751"/>
      <c r="AJ581" s="751"/>
      <c r="AK581" s="751"/>
      <c r="AL581" s="751"/>
      <c r="AM581" s="751"/>
      <c r="AN581" s="751"/>
      <c r="AO581" s="751"/>
      <c r="AP581" s="751"/>
      <c r="AQ581" s="751"/>
      <c r="AR581" s="751"/>
      <c r="AS581" s="751"/>
      <c r="AT581" s="751"/>
      <c r="AU581" s="751"/>
      <c r="AV581" s="751"/>
      <c r="AW581" s="751"/>
      <c r="AX581" s="751"/>
      <c r="AY581" s="751"/>
      <c r="AZ581" s="751"/>
      <c r="BA581" s="751"/>
      <c r="BB581" s="751"/>
      <c r="BC581" s="751"/>
      <c r="BD581" s="751"/>
      <c r="BE581" s="751"/>
      <c r="BF581" s="751"/>
      <c r="BG581" s="751"/>
      <c r="BH581" s="751"/>
      <c r="BI581" s="751"/>
      <c r="BJ581" s="751"/>
      <c r="BK581" s="751"/>
      <c r="BL581" s="751"/>
      <c r="BM581" s="751"/>
      <c r="BN581" s="751"/>
      <c r="BO581" s="751"/>
      <c r="BP581" s="751"/>
      <c r="BQ581" s="751"/>
      <c r="BR581" s="751"/>
      <c r="BS581" s="751"/>
      <c r="BT581" s="751"/>
      <c r="BU581" s="751"/>
      <c r="BV581" s="751"/>
    </row>
    <row r="582" spans="1:74" ht="13.5" customHeight="1">
      <c r="A582" s="771" t="s">
        <v>73</v>
      </c>
      <c r="B582" s="15" t="s">
        <v>53</v>
      </c>
      <c r="C582" s="783" t="str">
        <f>VLOOKUP($C577,'2026年度(1年後期)'!$B$5:$N$207,COLUMN('2026年度(1年後期)'!$E$5),0)&amp;""</f>
        <v/>
      </c>
      <c r="D582" s="784"/>
      <c r="E582" s="787" t="str">
        <f>VLOOKUP($C577,'2026年度(2年後期)'!$B$5:$N$207,COLUMN('2026年度(2年後期)'!$E$5),0)&amp;""</f>
        <v/>
      </c>
      <c r="F582" s="784"/>
      <c r="G582" s="787" t="str">
        <f>VLOOKUP($C577,'2026年度(3年後期)'!$B$5:$N$207,COLUMN('2026年度(3年後期)'!$E$5),0)&amp;""</f>
        <v/>
      </c>
      <c r="H582" s="784"/>
      <c r="I582" s="787" t="str">
        <f>VLOOKUP($C577,'2026年度(4年後期)'!$B$5:$N$206,COLUMN('2026年度(4年後期)'!$E$5),0)&amp;""</f>
        <v/>
      </c>
      <c r="J582" s="784"/>
      <c r="K582" s="768" t="str">
        <f>VLOOKUP($C577,'2026年度(助産後期)'!$B$5:$N$207,COLUMN('2026年度(助産後期)'!$E$5),0)&amp;""</f>
        <v/>
      </c>
      <c r="L582" s="785"/>
      <c r="M582" s="783" t="str">
        <f>VLOOKUP($C577,'2026年度(M1後期)'!$B$5:$N$207,COLUMN('2026年度(M1後期)'!$E$5),0)&amp;""</f>
        <v/>
      </c>
      <c r="N582" s="784"/>
      <c r="O582" s="768" t="str">
        <f>VLOOKUP($C577,'2026年度(M2後期)'!$B$5:$N$207,COLUMN('2026年度(M2後期)'!$E$5),0)&amp;""</f>
        <v/>
      </c>
      <c r="P582" s="784"/>
      <c r="Q582" s="768" t="str">
        <f>VLOOKUP($C577,'2026年度(D1後期)'!$B$5:$N$207,COLUMN('2026年度(D1後期)'!$E$5),0)&amp;""</f>
        <v/>
      </c>
      <c r="R582" s="784"/>
      <c r="S582" s="768" t="str">
        <f>VLOOKUP($C577,'2026年度(D23後期)'!$B$5:$N$207,COLUMN('2026年度(D23後期)'!$E$5),0)&amp;""</f>
        <v/>
      </c>
      <c r="T582" s="784"/>
      <c r="U582" s="25"/>
      <c r="Z582" s="771" t="str">
        <f>A582</f>
        <v>２時限（11：00～12：30）</v>
      </c>
      <c r="AA582" s="749"/>
      <c r="AB582" s="749"/>
      <c r="AC582" s="749"/>
      <c r="AD582" s="749"/>
      <c r="AE582" s="749"/>
      <c r="AF582" s="749"/>
      <c r="AG582" s="749"/>
      <c r="AH582" s="749"/>
      <c r="AI582" s="749"/>
      <c r="AJ582" s="749"/>
      <c r="AK582" s="749"/>
      <c r="AL582" s="749"/>
      <c r="AM582" s="749"/>
      <c r="AN582" s="749"/>
      <c r="AO582" s="749"/>
      <c r="AP582" s="749"/>
      <c r="AQ582" s="749"/>
      <c r="AR582" s="749"/>
      <c r="AS582" s="749"/>
      <c r="AT582" s="749"/>
      <c r="AU582" s="749"/>
      <c r="AV582" s="749"/>
      <c r="AW582" s="749"/>
      <c r="AX582" s="749"/>
      <c r="AY582" s="749"/>
      <c r="AZ582" s="749"/>
      <c r="BA582" s="749"/>
      <c r="BB582" s="749"/>
      <c r="BC582" s="749"/>
      <c r="BD582" s="749"/>
      <c r="BE582" s="749"/>
      <c r="BF582" s="749"/>
      <c r="BG582" s="749"/>
      <c r="BH582" s="749"/>
      <c r="BI582" s="749"/>
      <c r="BJ582" s="749"/>
      <c r="BK582" s="749"/>
      <c r="BL582" s="749"/>
      <c r="BM582" s="749"/>
      <c r="BN582" s="749"/>
      <c r="BO582" s="749"/>
      <c r="BP582" s="749"/>
      <c r="BQ582" s="749"/>
      <c r="BR582" s="749"/>
      <c r="BS582" s="749"/>
      <c r="BT582" s="749"/>
      <c r="BU582" s="749"/>
      <c r="BV582" s="749"/>
    </row>
    <row r="583" spans="1:74" ht="13.5" customHeight="1">
      <c r="A583" s="771"/>
      <c r="B583" s="15" t="s">
        <v>61</v>
      </c>
      <c r="C583" s="779" t="str">
        <f>IFERROR(VLOOKUP(C582,科目・教員!$A$2:$B$342,2,0),"")</f>
        <v/>
      </c>
      <c r="D583" s="777"/>
      <c r="E583" s="778" t="str">
        <f>IFERROR(VLOOKUP(E582,科目・教員!$A$2:$B$342,2,0),"")</f>
        <v/>
      </c>
      <c r="F583" s="777"/>
      <c r="G583" s="778" t="str">
        <f>IFERROR(VLOOKUP(G582,科目・教員!$A$2:$B$342,2,0),"")</f>
        <v/>
      </c>
      <c r="H583" s="777"/>
      <c r="I583" s="778" t="str">
        <f>IFERROR(VLOOKUP(I582,科目・教員!$A$2:$B$342,2,0),"")</f>
        <v/>
      </c>
      <c r="J583" s="777"/>
      <c r="K583" s="764" t="str">
        <f>IFERROR(VLOOKUP(K582,科目・教員!$A$2:$B$342,2,0),"")</f>
        <v/>
      </c>
      <c r="L583" s="780"/>
      <c r="M583" s="779" t="str">
        <f>IFERROR(VLOOKUP(M582,科目・教員!$A$2:$B$342,2,0),"")</f>
        <v/>
      </c>
      <c r="N583" s="777"/>
      <c r="O583" s="764" t="str">
        <f>IFERROR(VLOOKUP(O582,科目・教員!$A$2:$B$342,2,0),"")</f>
        <v/>
      </c>
      <c r="P583" s="777"/>
      <c r="Q583" s="764" t="str">
        <f>IFERROR(VLOOKUP(Q582,科目・教員!$A$2:$B$342,2,0),"")</f>
        <v/>
      </c>
      <c r="R583" s="777"/>
      <c r="S583" s="764" t="str">
        <f>IFERROR(VLOOKUP(S582,科目・教員!$A$2:$B$342,2,0),"")</f>
        <v/>
      </c>
      <c r="T583" s="777"/>
      <c r="U583" s="25"/>
      <c r="Z583" s="771"/>
      <c r="AA583" s="750"/>
      <c r="AB583" s="750"/>
      <c r="AC583" s="750"/>
      <c r="AD583" s="750"/>
      <c r="AE583" s="750"/>
      <c r="AF583" s="750"/>
      <c r="AG583" s="750"/>
      <c r="AH583" s="750"/>
      <c r="AI583" s="750"/>
      <c r="AJ583" s="750"/>
      <c r="AK583" s="750"/>
      <c r="AL583" s="750"/>
      <c r="AM583" s="750"/>
      <c r="AN583" s="750"/>
      <c r="AO583" s="750"/>
      <c r="AP583" s="750"/>
      <c r="AQ583" s="750"/>
      <c r="AR583" s="750"/>
      <c r="AS583" s="750"/>
      <c r="AT583" s="750"/>
      <c r="AU583" s="750"/>
      <c r="AV583" s="750"/>
      <c r="AW583" s="750"/>
      <c r="AX583" s="750"/>
      <c r="AY583" s="750"/>
      <c r="AZ583" s="750"/>
      <c r="BA583" s="750"/>
      <c r="BB583" s="750"/>
      <c r="BC583" s="750"/>
      <c r="BD583" s="750"/>
      <c r="BE583" s="750"/>
      <c r="BF583" s="750"/>
      <c r="BG583" s="750"/>
      <c r="BH583" s="750"/>
      <c r="BI583" s="750"/>
      <c r="BJ583" s="750"/>
      <c r="BK583" s="750"/>
      <c r="BL583" s="750"/>
      <c r="BM583" s="750"/>
      <c r="BN583" s="750"/>
      <c r="BO583" s="750"/>
      <c r="BP583" s="750"/>
      <c r="BQ583" s="750"/>
      <c r="BR583" s="750"/>
      <c r="BS583" s="750"/>
      <c r="BT583" s="750"/>
      <c r="BU583" s="750"/>
      <c r="BV583" s="750"/>
    </row>
    <row r="584" spans="1:74" ht="13.5" customHeight="1">
      <c r="A584" s="771"/>
      <c r="B584" s="15" t="s">
        <v>65</v>
      </c>
      <c r="C584" s="779" t="str">
        <f>VLOOKUP($C577,'2026年度(1年後期)'!$B$5:$N$207,COLUMN('2026年度(1年後期)'!$E$5)+1,0)&amp;""</f>
        <v/>
      </c>
      <c r="D584" s="777"/>
      <c r="E584" s="778" t="str">
        <f>VLOOKUP($C577,'2026年度(2年後期)'!$B$5:$N$207,COLUMN('2026年度(2年後期)'!$E$5)+1,0)&amp;""</f>
        <v/>
      </c>
      <c r="F584" s="777"/>
      <c r="G584" s="778" t="str">
        <f>VLOOKUP($C577,'2026年度(3年後期)'!$B$5:$N$207,COLUMN('2026年度(3年後期)'!$E$5)+1,0)&amp;""</f>
        <v/>
      </c>
      <c r="H584" s="777"/>
      <c r="I584" s="778" t="str">
        <f>VLOOKUP($C577,'2026年度(4年後期)'!$B$5:$N$206,COLUMN('2026年度(4年後期)'!$E$5)+1,0)&amp;""</f>
        <v/>
      </c>
      <c r="J584" s="777"/>
      <c r="K584" s="764" t="str">
        <f>VLOOKUP($C577,'2026年度(助産後期)'!$B$5:$N$207,COLUMN('2026年度(助産後期)'!$E$5)+1,0)&amp;""</f>
        <v/>
      </c>
      <c r="L584" s="780"/>
      <c r="M584" s="779" t="str">
        <f>VLOOKUP($C577,'2026年度(M1後期)'!$B$5:$N$207,COLUMN('2026年度(M1後期)'!$E$5)+1,0)&amp;""</f>
        <v/>
      </c>
      <c r="N584" s="777"/>
      <c r="O584" s="764" t="str">
        <f>VLOOKUP($C577,'2026年度(M2後期)'!$B$5:$N$207,COLUMN('2026年度(M2後期)'!$E$5)+1,0)&amp;""</f>
        <v/>
      </c>
      <c r="P584" s="777"/>
      <c r="Q584" s="764" t="str">
        <f>VLOOKUP($C577,'2026年度(D1後期)'!$B$5:$N$207,COLUMN('2026年度(D1後期)'!$E$5)+1,0)&amp;""</f>
        <v/>
      </c>
      <c r="R584" s="777"/>
      <c r="S584" s="764" t="str">
        <f>VLOOKUP($C577,'2026年度(D23後期)'!$B$5:$N$207,COLUMN('2026年度(D23後期)'!$E$5)+1,0)&amp;""</f>
        <v/>
      </c>
      <c r="T584" s="777"/>
      <c r="U584" s="25"/>
      <c r="Z584" s="771"/>
      <c r="AA584" s="750"/>
      <c r="AB584" s="750"/>
      <c r="AC584" s="750"/>
      <c r="AD584" s="750"/>
      <c r="AE584" s="750"/>
      <c r="AF584" s="750"/>
      <c r="AG584" s="750"/>
      <c r="AH584" s="750"/>
      <c r="AI584" s="750"/>
      <c r="AJ584" s="750"/>
      <c r="AK584" s="750"/>
      <c r="AL584" s="750"/>
      <c r="AM584" s="750"/>
      <c r="AN584" s="750"/>
      <c r="AO584" s="750"/>
      <c r="AP584" s="750"/>
      <c r="AQ584" s="750"/>
      <c r="AR584" s="750"/>
      <c r="AS584" s="750"/>
      <c r="AT584" s="750"/>
      <c r="AU584" s="750"/>
      <c r="AV584" s="750"/>
      <c r="AW584" s="750"/>
      <c r="AX584" s="750"/>
      <c r="AY584" s="750"/>
      <c r="AZ584" s="750"/>
      <c r="BA584" s="750"/>
      <c r="BB584" s="750"/>
      <c r="BC584" s="750"/>
      <c r="BD584" s="750"/>
      <c r="BE584" s="750"/>
      <c r="BF584" s="750"/>
      <c r="BG584" s="750"/>
      <c r="BH584" s="750"/>
      <c r="BI584" s="750"/>
      <c r="BJ584" s="750"/>
      <c r="BK584" s="750"/>
      <c r="BL584" s="750"/>
      <c r="BM584" s="750"/>
      <c r="BN584" s="750"/>
      <c r="BO584" s="750"/>
      <c r="BP584" s="750"/>
      <c r="BQ584" s="750"/>
      <c r="BR584" s="750"/>
      <c r="BS584" s="750"/>
      <c r="BT584" s="750"/>
      <c r="BU584" s="750"/>
      <c r="BV584" s="750"/>
    </row>
    <row r="585" spans="1:74" ht="13.5" customHeight="1">
      <c r="A585" s="786"/>
      <c r="B585" s="16" t="s">
        <v>68</v>
      </c>
      <c r="C585" s="762"/>
      <c r="D585" s="760"/>
      <c r="E585" s="759"/>
      <c r="F585" s="760"/>
      <c r="G585" s="759"/>
      <c r="H585" s="760"/>
      <c r="I585" s="759"/>
      <c r="J585" s="760"/>
      <c r="K585" s="761"/>
      <c r="L585" s="761"/>
      <c r="M585" s="762"/>
      <c r="N585" s="760"/>
      <c r="O585" s="761"/>
      <c r="P585" s="760"/>
      <c r="Q585" s="761"/>
      <c r="R585" s="760"/>
      <c r="S585" s="761"/>
      <c r="T585" s="760"/>
      <c r="U585" s="25"/>
      <c r="Z585" s="772"/>
      <c r="AA585" s="751"/>
      <c r="AB585" s="751"/>
      <c r="AC585" s="751"/>
      <c r="AD585" s="751"/>
      <c r="AE585" s="751"/>
      <c r="AF585" s="751"/>
      <c r="AG585" s="751"/>
      <c r="AH585" s="751"/>
      <c r="AI585" s="751"/>
      <c r="AJ585" s="751"/>
      <c r="AK585" s="751"/>
      <c r="AL585" s="751"/>
      <c r="AM585" s="751"/>
      <c r="AN585" s="751"/>
      <c r="AO585" s="751"/>
      <c r="AP585" s="751"/>
      <c r="AQ585" s="751"/>
      <c r="AR585" s="751"/>
      <c r="AS585" s="751"/>
      <c r="AT585" s="751"/>
      <c r="AU585" s="751"/>
      <c r="AV585" s="751"/>
      <c r="AW585" s="751"/>
      <c r="AX585" s="751"/>
      <c r="AY585" s="751"/>
      <c r="AZ585" s="751"/>
      <c r="BA585" s="751"/>
      <c r="BB585" s="751"/>
      <c r="BC585" s="751"/>
      <c r="BD585" s="751"/>
      <c r="BE585" s="751"/>
      <c r="BF585" s="751"/>
      <c r="BG585" s="751"/>
      <c r="BH585" s="751"/>
      <c r="BI585" s="751"/>
      <c r="BJ585" s="751"/>
      <c r="BK585" s="751"/>
      <c r="BL585" s="751"/>
      <c r="BM585" s="751"/>
      <c r="BN585" s="751"/>
      <c r="BO585" s="751"/>
      <c r="BP585" s="751"/>
      <c r="BQ585" s="751"/>
      <c r="BR585" s="751"/>
      <c r="BS585" s="751"/>
      <c r="BT585" s="751"/>
      <c r="BU585" s="751"/>
      <c r="BV585" s="751"/>
    </row>
    <row r="586" spans="1:74" ht="13.5" customHeight="1">
      <c r="A586" s="770" t="s">
        <v>79</v>
      </c>
      <c r="B586" s="17" t="s">
        <v>80</v>
      </c>
      <c r="C586" s="783"/>
      <c r="D586" s="784"/>
      <c r="E586" s="787"/>
      <c r="F586" s="784"/>
      <c r="G586" s="787"/>
      <c r="H586" s="784"/>
      <c r="I586" s="787"/>
      <c r="J586" s="784"/>
      <c r="K586" s="768"/>
      <c r="L586" s="785"/>
      <c r="M586" s="783"/>
      <c r="N586" s="784"/>
      <c r="O586" s="768"/>
      <c r="P586" s="784"/>
      <c r="Q586" s="768"/>
      <c r="R586" s="784"/>
      <c r="S586" s="768"/>
      <c r="T586" s="784"/>
      <c r="U586" s="25"/>
      <c r="Z586" s="771" t="str">
        <f>A586</f>
        <v>昼休み（12：30～13：30）</v>
      </c>
      <c r="AA586" s="749"/>
      <c r="AB586" s="749"/>
      <c r="AC586" s="749"/>
      <c r="AD586" s="749"/>
      <c r="AE586" s="749"/>
      <c r="AF586" s="749"/>
      <c r="AG586" s="749"/>
      <c r="AH586" s="749"/>
      <c r="AI586" s="749"/>
      <c r="AJ586" s="749"/>
      <c r="AK586" s="749"/>
      <c r="AL586" s="749"/>
      <c r="AM586" s="749"/>
      <c r="AN586" s="749"/>
      <c r="AO586" s="749"/>
      <c r="AP586" s="749"/>
      <c r="AQ586" s="749"/>
      <c r="AR586" s="749"/>
      <c r="AS586" s="749"/>
      <c r="AT586" s="749"/>
      <c r="AU586" s="749"/>
      <c r="AV586" s="749"/>
      <c r="AW586" s="749"/>
      <c r="AX586" s="749"/>
      <c r="AY586" s="749"/>
      <c r="AZ586" s="749"/>
      <c r="BA586" s="749"/>
      <c r="BB586" s="749"/>
      <c r="BC586" s="749"/>
      <c r="BD586" s="749"/>
      <c r="BE586" s="749"/>
      <c r="BF586" s="749"/>
      <c r="BG586" s="749"/>
      <c r="BH586" s="749"/>
      <c r="BI586" s="749"/>
      <c r="BJ586" s="749"/>
      <c r="BK586" s="749"/>
      <c r="BL586" s="749"/>
      <c r="BM586" s="749"/>
      <c r="BN586" s="749"/>
      <c r="BO586" s="749"/>
      <c r="BP586" s="749"/>
      <c r="BQ586" s="749"/>
      <c r="BR586" s="749"/>
      <c r="BS586" s="749"/>
      <c r="BT586" s="749"/>
      <c r="BU586" s="749"/>
      <c r="BV586" s="749"/>
    </row>
    <row r="587" spans="1:74" ht="13.5" customHeight="1">
      <c r="A587" s="771"/>
      <c r="B587" s="17" t="s">
        <v>83</v>
      </c>
      <c r="C587" s="779"/>
      <c r="D587" s="777"/>
      <c r="E587" s="778"/>
      <c r="F587" s="777"/>
      <c r="G587" s="778"/>
      <c r="H587" s="777"/>
      <c r="I587" s="778"/>
      <c r="J587" s="777"/>
      <c r="K587" s="764"/>
      <c r="L587" s="780"/>
      <c r="M587" s="779"/>
      <c r="N587" s="777"/>
      <c r="O587" s="764"/>
      <c r="P587" s="777"/>
      <c r="Q587" s="764"/>
      <c r="R587" s="777"/>
      <c r="S587" s="764"/>
      <c r="T587" s="777"/>
      <c r="U587" s="25"/>
      <c r="Z587" s="771"/>
      <c r="AA587" s="750"/>
      <c r="AB587" s="750"/>
      <c r="AC587" s="750"/>
      <c r="AD587" s="750"/>
      <c r="AE587" s="750"/>
      <c r="AF587" s="750"/>
      <c r="AG587" s="750"/>
      <c r="AH587" s="750"/>
      <c r="AI587" s="750"/>
      <c r="AJ587" s="750"/>
      <c r="AK587" s="750"/>
      <c r="AL587" s="750"/>
      <c r="AM587" s="750"/>
      <c r="AN587" s="750"/>
      <c r="AO587" s="750"/>
      <c r="AP587" s="750"/>
      <c r="AQ587" s="750"/>
      <c r="AR587" s="750"/>
      <c r="AS587" s="750"/>
      <c r="AT587" s="750"/>
      <c r="AU587" s="750"/>
      <c r="AV587" s="750"/>
      <c r="AW587" s="750"/>
      <c r="AX587" s="750"/>
      <c r="AY587" s="750"/>
      <c r="AZ587" s="750"/>
      <c r="BA587" s="750"/>
      <c r="BB587" s="750"/>
      <c r="BC587" s="750"/>
      <c r="BD587" s="750"/>
      <c r="BE587" s="750"/>
      <c r="BF587" s="750"/>
      <c r="BG587" s="750"/>
      <c r="BH587" s="750"/>
      <c r="BI587" s="750"/>
      <c r="BJ587" s="750"/>
      <c r="BK587" s="750"/>
      <c r="BL587" s="750"/>
      <c r="BM587" s="750"/>
      <c r="BN587" s="750"/>
      <c r="BO587" s="750"/>
      <c r="BP587" s="750"/>
      <c r="BQ587" s="750"/>
      <c r="BR587" s="750"/>
      <c r="BS587" s="750"/>
      <c r="BT587" s="750"/>
      <c r="BU587" s="750"/>
      <c r="BV587" s="750"/>
    </row>
    <row r="588" spans="1:74" ht="13.5" customHeight="1">
      <c r="A588" s="771"/>
      <c r="B588" s="17" t="s">
        <v>65</v>
      </c>
      <c r="C588" s="779"/>
      <c r="D588" s="777"/>
      <c r="E588" s="778"/>
      <c r="F588" s="777"/>
      <c r="G588" s="778"/>
      <c r="H588" s="777"/>
      <c r="I588" s="778"/>
      <c r="J588" s="777"/>
      <c r="K588" s="764"/>
      <c r="L588" s="780"/>
      <c r="M588" s="779"/>
      <c r="N588" s="777"/>
      <c r="O588" s="764"/>
      <c r="P588" s="777"/>
      <c r="Q588" s="764"/>
      <c r="R588" s="777"/>
      <c r="S588" s="764"/>
      <c r="T588" s="777"/>
      <c r="U588" s="25"/>
      <c r="Z588" s="771"/>
      <c r="AA588" s="750"/>
      <c r="AB588" s="750"/>
      <c r="AC588" s="750"/>
      <c r="AD588" s="750"/>
      <c r="AE588" s="750"/>
      <c r="AF588" s="750"/>
      <c r="AG588" s="750"/>
      <c r="AH588" s="750"/>
      <c r="AI588" s="750"/>
      <c r="AJ588" s="750"/>
      <c r="AK588" s="750"/>
      <c r="AL588" s="750"/>
      <c r="AM588" s="750"/>
      <c r="AN588" s="750"/>
      <c r="AO588" s="750"/>
      <c r="AP588" s="750"/>
      <c r="AQ588" s="750"/>
      <c r="AR588" s="750"/>
      <c r="AS588" s="750"/>
      <c r="AT588" s="750"/>
      <c r="AU588" s="750"/>
      <c r="AV588" s="750"/>
      <c r="AW588" s="750"/>
      <c r="AX588" s="750"/>
      <c r="AY588" s="750"/>
      <c r="AZ588" s="750"/>
      <c r="BA588" s="750"/>
      <c r="BB588" s="750"/>
      <c r="BC588" s="750"/>
      <c r="BD588" s="750"/>
      <c r="BE588" s="750"/>
      <c r="BF588" s="750"/>
      <c r="BG588" s="750"/>
      <c r="BH588" s="750"/>
      <c r="BI588" s="750"/>
      <c r="BJ588" s="750"/>
      <c r="BK588" s="750"/>
      <c r="BL588" s="750"/>
      <c r="BM588" s="750"/>
      <c r="BN588" s="750"/>
      <c r="BO588" s="750"/>
      <c r="BP588" s="750"/>
      <c r="BQ588" s="750"/>
      <c r="BR588" s="750"/>
      <c r="BS588" s="750"/>
      <c r="BT588" s="750"/>
      <c r="BU588" s="750"/>
      <c r="BV588" s="750"/>
    </row>
    <row r="589" spans="1:74" ht="13.5" customHeight="1">
      <c r="A589" s="772"/>
      <c r="B589" s="18" t="s">
        <v>68</v>
      </c>
      <c r="C589" s="788"/>
      <c r="D589" s="789"/>
      <c r="E589" s="790"/>
      <c r="F589" s="789"/>
      <c r="G589" s="790"/>
      <c r="H589" s="789"/>
      <c r="I589" s="790"/>
      <c r="J589" s="789"/>
      <c r="K589" s="791"/>
      <c r="L589" s="791"/>
      <c r="M589" s="788"/>
      <c r="N589" s="789"/>
      <c r="O589" s="791"/>
      <c r="P589" s="789"/>
      <c r="Q589" s="791"/>
      <c r="R589" s="789"/>
      <c r="S589" s="791"/>
      <c r="T589" s="789"/>
      <c r="U589" s="25"/>
      <c r="Z589" s="772"/>
      <c r="AA589" s="751"/>
      <c r="AB589" s="751"/>
      <c r="AC589" s="751"/>
      <c r="AD589" s="751"/>
      <c r="AE589" s="751"/>
      <c r="AF589" s="751"/>
      <c r="AG589" s="751"/>
      <c r="AH589" s="751"/>
      <c r="AI589" s="751"/>
      <c r="AJ589" s="751"/>
      <c r="AK589" s="751"/>
      <c r="AL589" s="751"/>
      <c r="AM589" s="751"/>
      <c r="AN589" s="751"/>
      <c r="AO589" s="751"/>
      <c r="AP589" s="751"/>
      <c r="AQ589" s="751"/>
      <c r="AR589" s="751"/>
      <c r="AS589" s="751"/>
      <c r="AT589" s="751"/>
      <c r="AU589" s="751"/>
      <c r="AV589" s="751"/>
      <c r="AW589" s="751"/>
      <c r="AX589" s="751"/>
      <c r="AY589" s="751"/>
      <c r="AZ589" s="751"/>
      <c r="BA589" s="751"/>
      <c r="BB589" s="751"/>
      <c r="BC589" s="751"/>
      <c r="BD589" s="751"/>
      <c r="BE589" s="751"/>
      <c r="BF589" s="751"/>
      <c r="BG589" s="751"/>
      <c r="BH589" s="751"/>
      <c r="BI589" s="751"/>
      <c r="BJ589" s="751"/>
      <c r="BK589" s="751"/>
      <c r="BL589" s="751"/>
      <c r="BM589" s="751"/>
      <c r="BN589" s="751"/>
      <c r="BO589" s="751"/>
      <c r="BP589" s="751"/>
      <c r="BQ589" s="751"/>
      <c r="BR589" s="751"/>
      <c r="BS589" s="751"/>
      <c r="BT589" s="751"/>
      <c r="BU589" s="751"/>
      <c r="BV589" s="751"/>
    </row>
    <row r="590" spans="1:74" ht="13.5" customHeight="1">
      <c r="A590" s="771" t="s">
        <v>87</v>
      </c>
      <c r="B590" s="15" t="s">
        <v>53</v>
      </c>
      <c r="C590" s="767" t="str">
        <f>VLOOKUP($C577,'2026年度(1年後期)'!$B$5:$N$207,COLUMN('2026年度(1年後期)'!$G$5),0)&amp;""</f>
        <v/>
      </c>
      <c r="D590" s="768"/>
      <c r="E590" s="773" t="str">
        <f>VLOOKUP($C577,'2026年度(2年後期)'!$B$5:$N$207,COLUMN('2026年度(2年後期)'!$G$5),0)&amp;""</f>
        <v/>
      </c>
      <c r="F590" s="768"/>
      <c r="G590" s="773" t="str">
        <f>VLOOKUP($C577,'2026年度(3年後期)'!$B$5:$N$207,COLUMN('2026年度(3年後期)'!$G$5),0)&amp;""</f>
        <v/>
      </c>
      <c r="H590" s="768"/>
      <c r="I590" s="773" t="str">
        <f>VLOOKUP($C577,'2026年度(4年後期)'!$B$5:$N$206,COLUMN('2026年度(4年後期)'!$G$5),0)&amp;""</f>
        <v/>
      </c>
      <c r="J590" s="768"/>
      <c r="K590" s="769" t="str">
        <f>VLOOKUP($C577,'2026年度(助産後期)'!$B$5:$N$207,COLUMN('2026年度(助産後期)'!$G$5),0)&amp;""</f>
        <v/>
      </c>
      <c r="L590" s="769"/>
      <c r="M590" s="767" t="str">
        <f>VLOOKUP($C577,'2026年度(M1後期)'!$B$5:$N$207,COLUMN('2026年度(M1後期)'!$G$5),0)&amp;""</f>
        <v/>
      </c>
      <c r="N590" s="768"/>
      <c r="O590" s="769" t="str">
        <f>VLOOKUP($C577,'2026年度(M2後期)'!$B$5:$N$207,COLUMN('2026年度(M2後期)'!$G$5),0)&amp;""</f>
        <v/>
      </c>
      <c r="P590" s="768"/>
      <c r="Q590" s="769" t="str">
        <f>VLOOKUP($C577,'2026年度(D1後期)'!$B$5:$N$207,COLUMN('2026年度(D1後期)'!$G$5),0)&amp;""</f>
        <v/>
      </c>
      <c r="R590" s="768"/>
      <c r="S590" s="769" t="str">
        <f>VLOOKUP($C577,'2026年度(D23後期)'!$B$5:$N$207,COLUMN('2026年度(D23後期)'!$G$5),0)&amp;""</f>
        <v/>
      </c>
      <c r="T590" s="768"/>
      <c r="U590" s="25"/>
      <c r="Z590" s="771" t="str">
        <f>A590</f>
        <v>３時限（13：30～15：00）</v>
      </c>
      <c r="AA590" s="749"/>
      <c r="AB590" s="749"/>
      <c r="AC590" s="749"/>
      <c r="AD590" s="749"/>
      <c r="AE590" s="749"/>
      <c r="AF590" s="749"/>
      <c r="AG590" s="749"/>
      <c r="AH590" s="749"/>
      <c r="AI590" s="749"/>
      <c r="AJ590" s="749"/>
      <c r="AK590" s="749"/>
      <c r="AL590" s="749"/>
      <c r="AM590" s="749"/>
      <c r="AN590" s="749"/>
      <c r="AO590" s="749"/>
      <c r="AP590" s="749"/>
      <c r="AQ590" s="749"/>
      <c r="AR590" s="749"/>
      <c r="AS590" s="749"/>
      <c r="AT590" s="749"/>
      <c r="AU590" s="749"/>
      <c r="AV590" s="749"/>
      <c r="AW590" s="749"/>
      <c r="AX590" s="749"/>
      <c r="AY590" s="749"/>
      <c r="AZ590" s="749"/>
      <c r="BA590" s="749"/>
      <c r="BB590" s="749"/>
      <c r="BC590" s="749"/>
      <c r="BD590" s="749"/>
      <c r="BE590" s="749"/>
      <c r="BF590" s="749"/>
      <c r="BG590" s="749"/>
      <c r="BH590" s="749"/>
      <c r="BI590" s="749"/>
      <c r="BJ590" s="749"/>
      <c r="BK590" s="749"/>
      <c r="BL590" s="749"/>
      <c r="BM590" s="749"/>
      <c r="BN590" s="749"/>
      <c r="BO590" s="749"/>
      <c r="BP590" s="749"/>
      <c r="BQ590" s="749"/>
      <c r="BR590" s="749"/>
      <c r="BS590" s="749"/>
      <c r="BT590" s="749"/>
      <c r="BU590" s="749"/>
      <c r="BV590" s="749"/>
    </row>
    <row r="591" spans="1:74" ht="13.5" customHeight="1">
      <c r="A591" s="771"/>
      <c r="B591" s="15" t="s">
        <v>61</v>
      </c>
      <c r="C591" s="765" t="str">
        <f>IFERROR(VLOOKUP(C590,科目・教員!$A$2:$B$342,2,0),"")</f>
        <v/>
      </c>
      <c r="D591" s="764"/>
      <c r="E591" s="766" t="str">
        <f>IFERROR(VLOOKUP(E590,科目・教員!$A$2:$B$342,2,0),"")</f>
        <v/>
      </c>
      <c r="F591" s="764"/>
      <c r="G591" s="766" t="str">
        <f>IFERROR(VLOOKUP(G590,科目・教員!$A$2:$B$342,2,0),"")</f>
        <v/>
      </c>
      <c r="H591" s="764"/>
      <c r="I591" s="766" t="str">
        <f>IFERROR(VLOOKUP(I590,科目・教員!$A$2:$B$342,2,0),"")</f>
        <v/>
      </c>
      <c r="J591" s="764"/>
      <c r="K591" s="763" t="str">
        <f>IFERROR(VLOOKUP(K590,科目・教員!$A$2:$B$342,2,0),"")</f>
        <v/>
      </c>
      <c r="L591" s="763"/>
      <c r="M591" s="765" t="str">
        <f>IFERROR(VLOOKUP(M590,科目・教員!$A$2:$B$342,2,0),"")</f>
        <v/>
      </c>
      <c r="N591" s="764"/>
      <c r="O591" s="763" t="str">
        <f>IFERROR(VLOOKUP(O590,科目・教員!$A$2:$B$342,2,0),"")</f>
        <v/>
      </c>
      <c r="P591" s="764"/>
      <c r="Q591" s="763" t="str">
        <f>IFERROR(VLOOKUP(Q590,科目・教員!$A$2:$B$342,2,0),"")</f>
        <v/>
      </c>
      <c r="R591" s="764"/>
      <c r="S591" s="763" t="str">
        <f>IFERROR(VLOOKUP(S590,科目・教員!$A$2:$B$342,2,0),"")</f>
        <v/>
      </c>
      <c r="T591" s="764"/>
      <c r="U591" s="25"/>
      <c r="Z591" s="771"/>
      <c r="AA591" s="750"/>
      <c r="AB591" s="750"/>
      <c r="AC591" s="750"/>
      <c r="AD591" s="750"/>
      <c r="AE591" s="750"/>
      <c r="AF591" s="750"/>
      <c r="AG591" s="750"/>
      <c r="AH591" s="750"/>
      <c r="AI591" s="750"/>
      <c r="AJ591" s="750"/>
      <c r="AK591" s="750"/>
      <c r="AL591" s="750"/>
      <c r="AM591" s="750"/>
      <c r="AN591" s="750"/>
      <c r="AO591" s="750"/>
      <c r="AP591" s="750"/>
      <c r="AQ591" s="750"/>
      <c r="AR591" s="750"/>
      <c r="AS591" s="750"/>
      <c r="AT591" s="750"/>
      <c r="AU591" s="750"/>
      <c r="AV591" s="750"/>
      <c r="AW591" s="750"/>
      <c r="AX591" s="750"/>
      <c r="AY591" s="750"/>
      <c r="AZ591" s="750"/>
      <c r="BA591" s="750"/>
      <c r="BB591" s="750"/>
      <c r="BC591" s="750"/>
      <c r="BD591" s="750"/>
      <c r="BE591" s="750"/>
      <c r="BF591" s="750"/>
      <c r="BG591" s="750"/>
      <c r="BH591" s="750"/>
      <c r="BI591" s="750"/>
      <c r="BJ591" s="750"/>
      <c r="BK591" s="750"/>
      <c r="BL591" s="750"/>
      <c r="BM591" s="750"/>
      <c r="BN591" s="750"/>
      <c r="BO591" s="750"/>
      <c r="BP591" s="750"/>
      <c r="BQ591" s="750"/>
      <c r="BR591" s="750"/>
      <c r="BS591" s="750"/>
      <c r="BT591" s="750"/>
      <c r="BU591" s="750"/>
      <c r="BV591" s="750"/>
    </row>
    <row r="592" spans="1:74" ht="13.5" customHeight="1">
      <c r="A592" s="771"/>
      <c r="B592" s="15" t="s">
        <v>65</v>
      </c>
      <c r="C592" s="765" t="str">
        <f>VLOOKUP($C577,'2026年度(1年後期)'!$B$5:$N$207,COLUMN('2026年度(1年後期)'!$G$5)+1,0)&amp;""</f>
        <v/>
      </c>
      <c r="D592" s="764"/>
      <c r="E592" s="766" t="str">
        <f>VLOOKUP($C577,'2026年度(2年後期)'!$B$5:$N$207,COLUMN('2026年度(2年後期)'!$G$5)+1,0)&amp;""</f>
        <v/>
      </c>
      <c r="F592" s="764"/>
      <c r="G592" s="766" t="str">
        <f>VLOOKUP($C577,'2026年度(3年後期)'!$B$5:$N$207,COLUMN('2026年度(3年後期)'!$G$5)+1,0)&amp;""</f>
        <v/>
      </c>
      <c r="H592" s="764"/>
      <c r="I592" s="766" t="str">
        <f>VLOOKUP($C577,'2026年度(4年後期)'!$B$5:$N$206,COLUMN('2026年度(4年後期)'!$G$5)+1,0)&amp;""</f>
        <v/>
      </c>
      <c r="J592" s="764"/>
      <c r="K592" s="763" t="str">
        <f>VLOOKUP($C577,'2026年度(助産後期)'!$B$5:$N$207,COLUMN('2026年度(助産後期)'!$G$5)+1,0)&amp;""</f>
        <v/>
      </c>
      <c r="L592" s="763"/>
      <c r="M592" s="765" t="str">
        <f>VLOOKUP($C577,'2026年度(M1後期)'!$B$5:$N$207,COLUMN('2026年度(M1後期)'!$G$5)+1,0)&amp;""</f>
        <v/>
      </c>
      <c r="N592" s="764"/>
      <c r="O592" s="763" t="str">
        <f>VLOOKUP($C577,'2026年度(M2後期)'!$B$5:$N$207,COLUMN('2026年度(M2後期)'!$G$5)+1,0)&amp;""</f>
        <v/>
      </c>
      <c r="P592" s="764"/>
      <c r="Q592" s="763" t="str">
        <f>VLOOKUP($C577,'2026年度(D1後期)'!$B$5:$N$207,COLUMN('2026年度(D1後期)'!$G$5)+1,0)&amp;""</f>
        <v/>
      </c>
      <c r="R592" s="764"/>
      <c r="S592" s="763" t="str">
        <f>VLOOKUP($C577,'2026年度(D23後期)'!$B$5:$N$207,COLUMN('2026年度(D23後期)'!$G$5)+1,0)&amp;""</f>
        <v/>
      </c>
      <c r="T592" s="764"/>
      <c r="U592" s="25"/>
      <c r="Z592" s="771"/>
      <c r="AA592" s="750"/>
      <c r="AB592" s="750"/>
      <c r="AC592" s="750"/>
      <c r="AD592" s="750"/>
      <c r="AE592" s="750"/>
      <c r="AF592" s="750"/>
      <c r="AG592" s="750"/>
      <c r="AH592" s="750"/>
      <c r="AI592" s="750"/>
      <c r="AJ592" s="750"/>
      <c r="AK592" s="750"/>
      <c r="AL592" s="750"/>
      <c r="AM592" s="750"/>
      <c r="AN592" s="750"/>
      <c r="AO592" s="750"/>
      <c r="AP592" s="750"/>
      <c r="AQ592" s="750"/>
      <c r="AR592" s="750"/>
      <c r="AS592" s="750"/>
      <c r="AT592" s="750"/>
      <c r="AU592" s="750"/>
      <c r="AV592" s="750"/>
      <c r="AW592" s="750"/>
      <c r="AX592" s="750"/>
      <c r="AY592" s="750"/>
      <c r="AZ592" s="750"/>
      <c r="BA592" s="750"/>
      <c r="BB592" s="750"/>
      <c r="BC592" s="750"/>
      <c r="BD592" s="750"/>
      <c r="BE592" s="750"/>
      <c r="BF592" s="750"/>
      <c r="BG592" s="750"/>
      <c r="BH592" s="750"/>
      <c r="BI592" s="750"/>
      <c r="BJ592" s="750"/>
      <c r="BK592" s="750"/>
      <c r="BL592" s="750"/>
      <c r="BM592" s="750"/>
      <c r="BN592" s="750"/>
      <c r="BO592" s="750"/>
      <c r="BP592" s="750"/>
      <c r="BQ592" s="750"/>
      <c r="BR592" s="750"/>
      <c r="BS592" s="750"/>
      <c r="BT592" s="750"/>
      <c r="BU592" s="750"/>
      <c r="BV592" s="750"/>
    </row>
    <row r="593" spans="1:74" ht="13.5" customHeight="1">
      <c r="A593" s="786"/>
      <c r="B593" s="16" t="s">
        <v>68</v>
      </c>
      <c r="C593" s="762"/>
      <c r="D593" s="760"/>
      <c r="E593" s="759"/>
      <c r="F593" s="760"/>
      <c r="G593" s="759"/>
      <c r="H593" s="760"/>
      <c r="I593" s="759"/>
      <c r="J593" s="760"/>
      <c r="K593" s="761"/>
      <c r="L593" s="761"/>
      <c r="M593" s="762"/>
      <c r="N593" s="760"/>
      <c r="O593" s="761"/>
      <c r="P593" s="760"/>
      <c r="Q593" s="761"/>
      <c r="R593" s="760"/>
      <c r="S593" s="761"/>
      <c r="T593" s="760"/>
      <c r="U593" s="25"/>
      <c r="Z593" s="772"/>
      <c r="AA593" s="751"/>
      <c r="AB593" s="751"/>
      <c r="AC593" s="751"/>
      <c r="AD593" s="751"/>
      <c r="AE593" s="751"/>
      <c r="AF593" s="751"/>
      <c r="AG593" s="751"/>
      <c r="AH593" s="751"/>
      <c r="AI593" s="751"/>
      <c r="AJ593" s="751"/>
      <c r="AK593" s="751"/>
      <c r="AL593" s="751"/>
      <c r="AM593" s="751"/>
      <c r="AN593" s="751"/>
      <c r="AO593" s="751"/>
      <c r="AP593" s="751"/>
      <c r="AQ593" s="751"/>
      <c r="AR593" s="751"/>
      <c r="AS593" s="751"/>
      <c r="AT593" s="751"/>
      <c r="AU593" s="751"/>
      <c r="AV593" s="751"/>
      <c r="AW593" s="751"/>
      <c r="AX593" s="751"/>
      <c r="AY593" s="751"/>
      <c r="AZ593" s="751"/>
      <c r="BA593" s="751"/>
      <c r="BB593" s="751"/>
      <c r="BC593" s="751"/>
      <c r="BD593" s="751"/>
      <c r="BE593" s="751"/>
      <c r="BF593" s="751"/>
      <c r="BG593" s="751"/>
      <c r="BH593" s="751"/>
      <c r="BI593" s="751"/>
      <c r="BJ593" s="751"/>
      <c r="BK593" s="751"/>
      <c r="BL593" s="751"/>
      <c r="BM593" s="751"/>
      <c r="BN593" s="751"/>
      <c r="BO593" s="751"/>
      <c r="BP593" s="751"/>
      <c r="BQ593" s="751"/>
      <c r="BR593" s="751"/>
      <c r="BS593" s="751"/>
      <c r="BT593" s="751"/>
      <c r="BU593" s="751"/>
      <c r="BV593" s="751"/>
    </row>
    <row r="594" spans="1:74" ht="13.5" customHeight="1">
      <c r="A594" s="771" t="s">
        <v>103</v>
      </c>
      <c r="B594" s="15" t="s">
        <v>53</v>
      </c>
      <c r="C594" s="767" t="str">
        <f>VLOOKUP($C577,'2026年度(1年後期)'!$B$5:$N$207,COLUMN('2026年度(1年後期)'!$I$5),0)&amp;""</f>
        <v/>
      </c>
      <c r="D594" s="768"/>
      <c r="E594" s="773" t="str">
        <f>VLOOKUP($C577,'2026年度(2年後期)'!$B$5:$N$207,COLUMN('2026年度(2年後期)'!$I$5),0)&amp;""</f>
        <v/>
      </c>
      <c r="F594" s="768"/>
      <c r="G594" s="773" t="str">
        <f>VLOOKUP($C577,'2026年度(3年後期)'!$B$5:$N$207,COLUMN('2026年度(3年後期)'!$I$5),0)&amp;""</f>
        <v/>
      </c>
      <c r="H594" s="768"/>
      <c r="I594" s="773" t="str">
        <f>VLOOKUP($C577,'2026年度(4年後期)'!$B$5:$N$206,COLUMN('2026年度(4年後期)'!$I$5),0)&amp;""</f>
        <v/>
      </c>
      <c r="J594" s="768"/>
      <c r="K594" s="769" t="str">
        <f>VLOOKUP($C577,'2026年度(助産後期)'!$B$5:$N$207,COLUMN('2026年度(助産後期)'!$I$5),0)&amp;""</f>
        <v/>
      </c>
      <c r="L594" s="769"/>
      <c r="M594" s="767" t="str">
        <f>VLOOKUP($C577,'2026年度(M1後期)'!$B$5:$N$207,COLUMN('2026年度(M1後期)'!$I$5),0)&amp;""</f>
        <v/>
      </c>
      <c r="N594" s="768"/>
      <c r="O594" s="769" t="str">
        <f>VLOOKUP($C577,'2026年度(M2後期)'!$B$5:$N$207,COLUMN('2026年度(M2後期)'!$I$5),0)&amp;""</f>
        <v/>
      </c>
      <c r="P594" s="768"/>
      <c r="Q594" s="769" t="str">
        <f>VLOOKUP($C577,'2026年度(D1後期)'!$B$5:$N$207,COLUMN('2026年度(D1後期)'!$I$5),0)&amp;""</f>
        <v/>
      </c>
      <c r="R594" s="768"/>
      <c r="S594" s="769" t="str">
        <f>VLOOKUP($C577,'2026年度(D23後期)'!$B$5:$N$207,COLUMN('2026年度(D23後期)'!$I$5),0)&amp;""</f>
        <v/>
      </c>
      <c r="T594" s="768"/>
      <c r="U594" s="25"/>
      <c r="Z594" s="771" t="str">
        <f>A594</f>
        <v>４時限（15：10～16：40）</v>
      </c>
      <c r="AA594" s="749"/>
      <c r="AB594" s="749"/>
      <c r="AC594" s="749"/>
      <c r="AD594" s="749"/>
      <c r="AE594" s="749"/>
      <c r="AF594" s="749"/>
      <c r="AG594" s="749"/>
      <c r="AH594" s="749"/>
      <c r="AI594" s="749"/>
      <c r="AJ594" s="749"/>
      <c r="AK594" s="749"/>
      <c r="AL594" s="749"/>
      <c r="AM594" s="749"/>
      <c r="AN594" s="749"/>
      <c r="AO594" s="749"/>
      <c r="AP594" s="749"/>
      <c r="AQ594" s="749"/>
      <c r="AR594" s="749"/>
      <c r="AS594" s="749"/>
      <c r="AT594" s="749"/>
      <c r="AU594" s="749"/>
      <c r="AV594" s="749"/>
      <c r="AW594" s="749"/>
      <c r="AX594" s="749"/>
      <c r="AY594" s="749"/>
      <c r="AZ594" s="749"/>
      <c r="BA594" s="749"/>
      <c r="BB594" s="749"/>
      <c r="BC594" s="749"/>
      <c r="BD594" s="749"/>
      <c r="BE594" s="749"/>
      <c r="BF594" s="749"/>
      <c r="BG594" s="749"/>
      <c r="BH594" s="749"/>
      <c r="BI594" s="749"/>
      <c r="BJ594" s="749"/>
      <c r="BK594" s="749"/>
      <c r="BL594" s="749"/>
      <c r="BM594" s="749"/>
      <c r="BN594" s="749"/>
      <c r="BO594" s="749"/>
      <c r="BP594" s="749"/>
      <c r="BQ594" s="749"/>
      <c r="BR594" s="749"/>
      <c r="BS594" s="749"/>
      <c r="BT594" s="749"/>
      <c r="BU594" s="749"/>
      <c r="BV594" s="749"/>
    </row>
    <row r="595" spans="1:74" ht="13.5" customHeight="1">
      <c r="A595" s="771"/>
      <c r="B595" s="15" t="s">
        <v>61</v>
      </c>
      <c r="C595" s="765" t="str">
        <f>IFERROR(VLOOKUP(C594,科目・教員!$A$2:$B$342,2,0),"")</f>
        <v/>
      </c>
      <c r="D595" s="764"/>
      <c r="E595" s="766" t="str">
        <f>IFERROR(VLOOKUP(E594,科目・教員!$A$2:$B$342,2,0),"")</f>
        <v/>
      </c>
      <c r="F595" s="764"/>
      <c r="G595" s="766" t="str">
        <f>IFERROR(VLOOKUP(G594,科目・教員!$A$2:$B$342,2,0),"")</f>
        <v/>
      </c>
      <c r="H595" s="764"/>
      <c r="I595" s="766" t="str">
        <f>IFERROR(VLOOKUP(I594,科目・教員!$A$2:$B$342,2,0),"")</f>
        <v/>
      </c>
      <c r="J595" s="764"/>
      <c r="K595" s="763" t="str">
        <f>IFERROR(VLOOKUP(K594,科目・教員!$A$2:$B$342,2,0),"")</f>
        <v/>
      </c>
      <c r="L595" s="763"/>
      <c r="M595" s="765" t="str">
        <f>IFERROR(VLOOKUP(M594,科目・教員!$A$2:$B$342,2,0),"")</f>
        <v/>
      </c>
      <c r="N595" s="764"/>
      <c r="O595" s="763" t="str">
        <f>IFERROR(VLOOKUP(O594,科目・教員!$A$2:$B$342,2,0),"")</f>
        <v/>
      </c>
      <c r="P595" s="764"/>
      <c r="Q595" s="763" t="str">
        <f>IFERROR(VLOOKUP(Q594,科目・教員!$A$2:$B$342,2,0),"")</f>
        <v/>
      </c>
      <c r="R595" s="764"/>
      <c r="S595" s="763" t="str">
        <f>IFERROR(VLOOKUP(S594,科目・教員!$A$2:$B$342,2,0),"")</f>
        <v/>
      </c>
      <c r="T595" s="764"/>
      <c r="U595" s="25"/>
      <c r="Z595" s="771"/>
      <c r="AA595" s="750"/>
      <c r="AB595" s="750"/>
      <c r="AC595" s="750"/>
      <c r="AD595" s="750"/>
      <c r="AE595" s="750"/>
      <c r="AF595" s="750"/>
      <c r="AG595" s="750"/>
      <c r="AH595" s="750"/>
      <c r="AI595" s="750"/>
      <c r="AJ595" s="750"/>
      <c r="AK595" s="750"/>
      <c r="AL595" s="750"/>
      <c r="AM595" s="750"/>
      <c r="AN595" s="750"/>
      <c r="AO595" s="750"/>
      <c r="AP595" s="750"/>
      <c r="AQ595" s="750"/>
      <c r="AR595" s="750"/>
      <c r="AS595" s="750"/>
      <c r="AT595" s="750"/>
      <c r="AU595" s="750"/>
      <c r="AV595" s="750"/>
      <c r="AW595" s="750"/>
      <c r="AX595" s="750"/>
      <c r="AY595" s="750"/>
      <c r="AZ595" s="750"/>
      <c r="BA595" s="750"/>
      <c r="BB595" s="750"/>
      <c r="BC595" s="750"/>
      <c r="BD595" s="750"/>
      <c r="BE595" s="750"/>
      <c r="BF595" s="750"/>
      <c r="BG595" s="750"/>
      <c r="BH595" s="750"/>
      <c r="BI595" s="750"/>
      <c r="BJ595" s="750"/>
      <c r="BK595" s="750"/>
      <c r="BL595" s="750"/>
      <c r="BM595" s="750"/>
      <c r="BN595" s="750"/>
      <c r="BO595" s="750"/>
      <c r="BP595" s="750"/>
      <c r="BQ595" s="750"/>
      <c r="BR595" s="750"/>
      <c r="BS595" s="750"/>
      <c r="BT595" s="750"/>
      <c r="BU595" s="750"/>
      <c r="BV595" s="750"/>
    </row>
    <row r="596" spans="1:74" ht="13.5" customHeight="1">
      <c r="A596" s="771"/>
      <c r="B596" s="15" t="s">
        <v>65</v>
      </c>
      <c r="C596" s="765" t="str">
        <f>VLOOKUP($C577,'2026年度(1年後期)'!$B$5:$N$207,COLUMN('2026年度(1年後期)'!$I$5)+1,0)&amp;""</f>
        <v/>
      </c>
      <c r="D596" s="764"/>
      <c r="E596" s="766" t="str">
        <f>VLOOKUP($C577,'2026年度(2年後期)'!$B$5:$N$207,COLUMN('2026年度(2年後期)'!$I$5)+1,0)&amp;""</f>
        <v/>
      </c>
      <c r="F596" s="764"/>
      <c r="G596" s="766" t="str">
        <f>VLOOKUP($C577,'2026年度(3年後期)'!$B$5:$N$207,COLUMN('2026年度(3年後期)'!$I$5)+1,0)&amp;""</f>
        <v/>
      </c>
      <c r="H596" s="764"/>
      <c r="I596" s="766" t="str">
        <f>VLOOKUP($C577,'2026年度(4年後期)'!$B$5:$N$206,COLUMN('2026年度(4年後期)'!$I$5)+1,0)&amp;""</f>
        <v/>
      </c>
      <c r="J596" s="764"/>
      <c r="K596" s="763" t="str">
        <f>VLOOKUP($C577,'2026年度(助産後期)'!$B$5:$N$207,COLUMN('2026年度(助産後期)'!$I$5)+1,0)&amp;""</f>
        <v/>
      </c>
      <c r="L596" s="763"/>
      <c r="M596" s="765" t="str">
        <f>VLOOKUP($C577,'2026年度(M1後期)'!$B$5:$N$207,COLUMN('2026年度(M1後期)'!$I$5)+1,0)&amp;""</f>
        <v/>
      </c>
      <c r="N596" s="764"/>
      <c r="O596" s="763" t="str">
        <f>VLOOKUP($C577,'2026年度(M2後期)'!$B$5:$N$207,COLUMN('2026年度(M2後期)'!$I$5)+1,0)&amp;""</f>
        <v/>
      </c>
      <c r="P596" s="764"/>
      <c r="Q596" s="763" t="str">
        <f>VLOOKUP($C577,'2026年度(D1後期)'!$B$5:$N$207,COLUMN('2026年度(D1後期)'!$I$5)+1,0)&amp;""</f>
        <v/>
      </c>
      <c r="R596" s="764"/>
      <c r="S596" s="763" t="str">
        <f>VLOOKUP($C577,'2026年度(D23後期)'!$B$5:$N$207,COLUMN('2026年度(D23後期)'!$I$5)+1,0)&amp;""</f>
        <v/>
      </c>
      <c r="T596" s="764"/>
      <c r="U596" s="25"/>
      <c r="Z596" s="771"/>
      <c r="AA596" s="750"/>
      <c r="AB596" s="750"/>
      <c r="AC596" s="750"/>
      <c r="AD596" s="750"/>
      <c r="AE596" s="750"/>
      <c r="AF596" s="750"/>
      <c r="AG596" s="750"/>
      <c r="AH596" s="750"/>
      <c r="AI596" s="750"/>
      <c r="AJ596" s="750"/>
      <c r="AK596" s="750"/>
      <c r="AL596" s="750"/>
      <c r="AM596" s="750"/>
      <c r="AN596" s="750"/>
      <c r="AO596" s="750"/>
      <c r="AP596" s="750"/>
      <c r="AQ596" s="750"/>
      <c r="AR596" s="750"/>
      <c r="AS596" s="750"/>
      <c r="AT596" s="750"/>
      <c r="AU596" s="750"/>
      <c r="AV596" s="750"/>
      <c r="AW596" s="750"/>
      <c r="AX596" s="750"/>
      <c r="AY596" s="750"/>
      <c r="AZ596" s="750"/>
      <c r="BA596" s="750"/>
      <c r="BB596" s="750"/>
      <c r="BC596" s="750"/>
      <c r="BD596" s="750"/>
      <c r="BE596" s="750"/>
      <c r="BF596" s="750"/>
      <c r="BG596" s="750"/>
      <c r="BH596" s="750"/>
      <c r="BI596" s="750"/>
      <c r="BJ596" s="750"/>
      <c r="BK596" s="750"/>
      <c r="BL596" s="750"/>
      <c r="BM596" s="750"/>
      <c r="BN596" s="750"/>
      <c r="BO596" s="750"/>
      <c r="BP596" s="750"/>
      <c r="BQ596" s="750"/>
      <c r="BR596" s="750"/>
      <c r="BS596" s="750"/>
      <c r="BT596" s="750"/>
      <c r="BU596" s="750"/>
      <c r="BV596" s="750"/>
    </row>
    <row r="597" spans="1:74" ht="13.5" customHeight="1">
      <c r="A597" s="772"/>
      <c r="B597" s="16" t="s">
        <v>68</v>
      </c>
      <c r="C597" s="762"/>
      <c r="D597" s="760"/>
      <c r="E597" s="759"/>
      <c r="F597" s="760"/>
      <c r="G597" s="759"/>
      <c r="H597" s="760"/>
      <c r="I597" s="759"/>
      <c r="J597" s="760"/>
      <c r="K597" s="761"/>
      <c r="L597" s="761"/>
      <c r="M597" s="762"/>
      <c r="N597" s="760"/>
      <c r="O597" s="761"/>
      <c r="P597" s="760"/>
      <c r="Q597" s="761"/>
      <c r="R597" s="760"/>
      <c r="S597" s="761"/>
      <c r="T597" s="760"/>
      <c r="U597" s="25"/>
      <c r="Z597" s="772"/>
      <c r="AA597" s="751"/>
      <c r="AB597" s="751"/>
      <c r="AC597" s="751"/>
      <c r="AD597" s="751"/>
      <c r="AE597" s="751"/>
      <c r="AF597" s="751"/>
      <c r="AG597" s="751"/>
      <c r="AH597" s="751"/>
      <c r="AI597" s="751"/>
      <c r="AJ597" s="751"/>
      <c r="AK597" s="751"/>
      <c r="AL597" s="751"/>
      <c r="AM597" s="751"/>
      <c r="AN597" s="751"/>
      <c r="AO597" s="751"/>
      <c r="AP597" s="751"/>
      <c r="AQ597" s="751"/>
      <c r="AR597" s="751"/>
      <c r="AS597" s="751"/>
      <c r="AT597" s="751"/>
      <c r="AU597" s="751"/>
      <c r="AV597" s="751"/>
      <c r="AW597" s="751"/>
      <c r="AX597" s="751"/>
      <c r="AY597" s="751"/>
      <c r="AZ597" s="751"/>
      <c r="BA597" s="751"/>
      <c r="BB597" s="751"/>
      <c r="BC597" s="751"/>
      <c r="BD597" s="751"/>
      <c r="BE597" s="751"/>
      <c r="BF597" s="751"/>
      <c r="BG597" s="751"/>
      <c r="BH597" s="751"/>
      <c r="BI597" s="751"/>
      <c r="BJ597" s="751"/>
      <c r="BK597" s="751"/>
      <c r="BL597" s="751"/>
      <c r="BM597" s="751"/>
      <c r="BN597" s="751"/>
      <c r="BO597" s="751"/>
      <c r="BP597" s="751"/>
      <c r="BQ597" s="751"/>
      <c r="BR597" s="751"/>
      <c r="BS597" s="751"/>
      <c r="BT597" s="751"/>
      <c r="BU597" s="751"/>
      <c r="BV597" s="751"/>
    </row>
    <row r="598" spans="1:74" ht="13.5" customHeight="1">
      <c r="A598" s="771" t="s">
        <v>112</v>
      </c>
      <c r="B598" s="15" t="s">
        <v>53</v>
      </c>
      <c r="C598" s="767" t="str">
        <f>VLOOKUP($C577,'2026年度(1年後期)'!$B$5:$N$207,COLUMN('2026年度(1年後期)'!$K$5),0)&amp;""</f>
        <v/>
      </c>
      <c r="D598" s="768"/>
      <c r="E598" s="773" t="str">
        <f>VLOOKUP($C577,'2026年度(2年後期)'!$B$5:$N$207,COLUMN('2026年度(2年後期)'!$K$5),0)&amp;""</f>
        <v/>
      </c>
      <c r="F598" s="768"/>
      <c r="G598" s="773" t="str">
        <f>VLOOKUP($C577,'2026年度(3年後期)'!$B$5:$N$207,COLUMN('2026年度(3年後期)'!$K$5),0)&amp;""</f>
        <v/>
      </c>
      <c r="H598" s="768"/>
      <c r="I598" s="773" t="str">
        <f>VLOOKUP($C577,'2026年度(4年後期)'!$B$5:$N$206,COLUMN('2026年度(4年後期)'!$K$5),0)&amp;""</f>
        <v/>
      </c>
      <c r="J598" s="768"/>
      <c r="K598" s="769" t="str">
        <f>VLOOKUP($C577,'2026年度(助産後期)'!$B$5:$N$207,COLUMN('2026年度(助産後期)'!$K$5),0)&amp;""</f>
        <v/>
      </c>
      <c r="L598" s="769"/>
      <c r="M598" s="767" t="str">
        <f>VLOOKUP($C577,'2026年度(M1後期)'!$B$5:$N$207,COLUMN('2026年度(M1後期)'!$K$5),0)&amp;""</f>
        <v/>
      </c>
      <c r="N598" s="768"/>
      <c r="O598" s="769" t="str">
        <f>VLOOKUP($C577,'2026年度(M2後期)'!$B$5:$N$207,COLUMN('2026年度(M2後期)'!$K$5),0)&amp;""</f>
        <v/>
      </c>
      <c r="P598" s="768"/>
      <c r="Q598" s="769" t="str">
        <f>VLOOKUP($C577,'2026年度(D1後期)'!$B$5:$N$207,COLUMN('2026年度(D1後期)'!$K$5),0)&amp;""</f>
        <v/>
      </c>
      <c r="R598" s="768"/>
      <c r="S598" s="769" t="str">
        <f>VLOOKUP($C577,'2026年度(D23後期)'!$B$5:$N$207,COLUMN('2026年度(D23後期)'!$K$5),0)&amp;""</f>
        <v/>
      </c>
      <c r="T598" s="768"/>
      <c r="U598" s="25"/>
      <c r="Z598" s="771" t="str">
        <f>A598</f>
        <v>５時限（16：50～18：20）</v>
      </c>
      <c r="AA598" s="749"/>
      <c r="AB598" s="749"/>
      <c r="AC598" s="749"/>
      <c r="AD598" s="749"/>
      <c r="AE598" s="749"/>
      <c r="AF598" s="749"/>
      <c r="AG598" s="749"/>
      <c r="AH598" s="749"/>
      <c r="AI598" s="749"/>
      <c r="AJ598" s="749"/>
      <c r="AK598" s="749"/>
      <c r="AL598" s="749"/>
      <c r="AM598" s="749"/>
      <c r="AN598" s="749"/>
      <c r="AO598" s="749"/>
      <c r="AP598" s="749"/>
      <c r="AQ598" s="749"/>
      <c r="AR598" s="749"/>
      <c r="AS598" s="749"/>
      <c r="AT598" s="749"/>
      <c r="AU598" s="749"/>
      <c r="AV598" s="749"/>
      <c r="AW598" s="749"/>
      <c r="AX598" s="749"/>
      <c r="AY598" s="749"/>
      <c r="AZ598" s="749"/>
      <c r="BA598" s="749"/>
      <c r="BB598" s="749"/>
      <c r="BC598" s="749"/>
      <c r="BD598" s="749"/>
      <c r="BE598" s="749"/>
      <c r="BF598" s="749"/>
      <c r="BG598" s="749"/>
      <c r="BH598" s="749"/>
      <c r="BI598" s="749"/>
      <c r="BJ598" s="749"/>
      <c r="BK598" s="749"/>
      <c r="BL598" s="749"/>
      <c r="BM598" s="749"/>
      <c r="BN598" s="749"/>
      <c r="BO598" s="749"/>
      <c r="BP598" s="749"/>
      <c r="BQ598" s="749"/>
      <c r="BR598" s="749"/>
      <c r="BS598" s="749"/>
      <c r="BT598" s="749"/>
      <c r="BU598" s="749"/>
      <c r="BV598" s="749"/>
    </row>
    <row r="599" spans="1:74" ht="13.5" customHeight="1">
      <c r="A599" s="771"/>
      <c r="B599" s="15" t="s">
        <v>61</v>
      </c>
      <c r="C599" s="765" t="str">
        <f>IFERROR(VLOOKUP(C598,科目・教員!$A$2:$B$342,2,0),"")</f>
        <v/>
      </c>
      <c r="D599" s="764"/>
      <c r="E599" s="766" t="str">
        <f>IFERROR(VLOOKUP(E598,科目・教員!$A$2:$B$342,2,0),"")</f>
        <v/>
      </c>
      <c r="F599" s="764"/>
      <c r="G599" s="766" t="str">
        <f>IFERROR(VLOOKUP(G598,科目・教員!$A$2:$B$342,2,0),"")</f>
        <v/>
      </c>
      <c r="H599" s="764"/>
      <c r="I599" s="766" t="str">
        <f>IFERROR(VLOOKUP(I598,科目・教員!$A$2:$B$342,2,0),"")</f>
        <v/>
      </c>
      <c r="J599" s="764"/>
      <c r="K599" s="763" t="str">
        <f>IFERROR(VLOOKUP(K598,科目・教員!$A$2:$B$342,2,0),"")</f>
        <v/>
      </c>
      <c r="L599" s="763"/>
      <c r="M599" s="765" t="str">
        <f>IFERROR(VLOOKUP(M598,科目・教員!$A$2:$B$342,2,0),"")</f>
        <v/>
      </c>
      <c r="N599" s="764"/>
      <c r="O599" s="763" t="str">
        <f>IFERROR(VLOOKUP(O598,科目・教員!$A$2:$B$342,2,0),"")</f>
        <v/>
      </c>
      <c r="P599" s="764"/>
      <c r="Q599" s="763" t="str">
        <f>IFERROR(VLOOKUP(Q598,科目・教員!$A$2:$B$342,2,0),"")</f>
        <v/>
      </c>
      <c r="R599" s="764"/>
      <c r="S599" s="763" t="str">
        <f>IFERROR(VLOOKUP(S598,科目・教員!$A$2:$B$342,2,0),"")</f>
        <v/>
      </c>
      <c r="T599" s="764"/>
      <c r="U599" s="25"/>
      <c r="Z599" s="771"/>
      <c r="AA599" s="750"/>
      <c r="AB599" s="750"/>
      <c r="AC599" s="750"/>
      <c r="AD599" s="750"/>
      <c r="AE599" s="750"/>
      <c r="AF599" s="750"/>
      <c r="AG599" s="750"/>
      <c r="AH599" s="750"/>
      <c r="AI599" s="750"/>
      <c r="AJ599" s="750"/>
      <c r="AK599" s="750"/>
      <c r="AL599" s="750"/>
      <c r="AM599" s="750"/>
      <c r="AN599" s="750"/>
      <c r="AO599" s="750"/>
      <c r="AP599" s="750"/>
      <c r="AQ599" s="750"/>
      <c r="AR599" s="750"/>
      <c r="AS599" s="750"/>
      <c r="AT599" s="750"/>
      <c r="AU599" s="750"/>
      <c r="AV599" s="750"/>
      <c r="AW599" s="750"/>
      <c r="AX599" s="750"/>
      <c r="AY599" s="750"/>
      <c r="AZ599" s="750"/>
      <c r="BA599" s="750"/>
      <c r="BB599" s="750"/>
      <c r="BC599" s="750"/>
      <c r="BD599" s="750"/>
      <c r="BE599" s="750"/>
      <c r="BF599" s="750"/>
      <c r="BG599" s="750"/>
      <c r="BH599" s="750"/>
      <c r="BI599" s="750"/>
      <c r="BJ599" s="750"/>
      <c r="BK599" s="750"/>
      <c r="BL599" s="750"/>
      <c r="BM599" s="750"/>
      <c r="BN599" s="750"/>
      <c r="BO599" s="750"/>
      <c r="BP599" s="750"/>
      <c r="BQ599" s="750"/>
      <c r="BR599" s="750"/>
      <c r="BS599" s="750"/>
      <c r="BT599" s="750"/>
      <c r="BU599" s="750"/>
      <c r="BV599" s="750"/>
    </row>
    <row r="600" spans="1:74" ht="13.5" customHeight="1">
      <c r="A600" s="771"/>
      <c r="B600" s="15" t="s">
        <v>65</v>
      </c>
      <c r="C600" s="765" t="str">
        <f>VLOOKUP($C577,'2026年度(1年後期)'!$B$5:$N$207,COLUMN('2026年度(1年後期)'!$K$5)+1,0)&amp;""</f>
        <v/>
      </c>
      <c r="D600" s="764"/>
      <c r="E600" s="766" t="str">
        <f>VLOOKUP($C577,'2026年度(2年後期)'!$B$5:$N$207,COLUMN('2026年度(2年後期)'!$K$5)+1,0)&amp;""</f>
        <v/>
      </c>
      <c r="F600" s="764"/>
      <c r="G600" s="766" t="str">
        <f>VLOOKUP($C577,'2026年度(3年後期)'!$B$5:$N$207,COLUMN('2026年度(3年後期)'!$K$5)+1,0)&amp;""</f>
        <v/>
      </c>
      <c r="H600" s="764"/>
      <c r="I600" s="766" t="str">
        <f>VLOOKUP($C577,'2026年度(4年後期)'!$B$5:$N$206,COLUMN('2026年度(4年後期)'!$K$5)+1,0)&amp;""</f>
        <v/>
      </c>
      <c r="J600" s="764"/>
      <c r="K600" s="763" t="str">
        <f>VLOOKUP($C577,'2026年度(助産後期)'!$B$5:$N$207,COLUMN('2026年度(助産後期)'!$K$5)+1,0)&amp;""</f>
        <v/>
      </c>
      <c r="L600" s="763"/>
      <c r="M600" s="765" t="str">
        <f>VLOOKUP($C577,'2026年度(M1後期)'!$B$5:$N$207,COLUMN('2026年度(M1後期)'!$K$5)+1,0)&amp;""</f>
        <v/>
      </c>
      <c r="N600" s="764"/>
      <c r="O600" s="763" t="str">
        <f>VLOOKUP($C577,'2026年度(M2後期)'!$B$5:$N$207,COLUMN('2026年度(M2後期)'!$K$5)+1,0)&amp;""</f>
        <v/>
      </c>
      <c r="P600" s="764"/>
      <c r="Q600" s="763" t="str">
        <f>VLOOKUP($C577,'2026年度(D1後期)'!$B$5:$N$207,COLUMN('2026年度(D1後期)'!$K$5)+1,0)&amp;""</f>
        <v/>
      </c>
      <c r="R600" s="764"/>
      <c r="S600" s="763" t="str">
        <f>VLOOKUP($C577,'2026年度(D23後期)'!$B$5:$N$207,COLUMN('2026年度(D23後期)'!$K$5)+1,0)&amp;""</f>
        <v/>
      </c>
      <c r="T600" s="764"/>
      <c r="U600" s="25"/>
      <c r="Z600" s="771"/>
      <c r="AA600" s="750"/>
      <c r="AB600" s="750"/>
      <c r="AC600" s="750"/>
      <c r="AD600" s="750"/>
      <c r="AE600" s="750"/>
      <c r="AF600" s="750"/>
      <c r="AG600" s="750"/>
      <c r="AH600" s="750"/>
      <c r="AI600" s="750"/>
      <c r="AJ600" s="750"/>
      <c r="AK600" s="750"/>
      <c r="AL600" s="750"/>
      <c r="AM600" s="750"/>
      <c r="AN600" s="750"/>
      <c r="AO600" s="750"/>
      <c r="AP600" s="750"/>
      <c r="AQ600" s="750"/>
      <c r="AR600" s="750"/>
      <c r="AS600" s="750"/>
      <c r="AT600" s="750"/>
      <c r="AU600" s="750"/>
      <c r="AV600" s="750"/>
      <c r="AW600" s="750"/>
      <c r="AX600" s="750"/>
      <c r="AY600" s="750"/>
      <c r="AZ600" s="750"/>
      <c r="BA600" s="750"/>
      <c r="BB600" s="750"/>
      <c r="BC600" s="750"/>
      <c r="BD600" s="750"/>
      <c r="BE600" s="750"/>
      <c r="BF600" s="750"/>
      <c r="BG600" s="750"/>
      <c r="BH600" s="750"/>
      <c r="BI600" s="750"/>
      <c r="BJ600" s="750"/>
      <c r="BK600" s="750"/>
      <c r="BL600" s="750"/>
      <c r="BM600" s="750"/>
      <c r="BN600" s="750"/>
      <c r="BO600" s="750"/>
      <c r="BP600" s="750"/>
      <c r="BQ600" s="750"/>
      <c r="BR600" s="750"/>
      <c r="BS600" s="750"/>
      <c r="BT600" s="750"/>
      <c r="BU600" s="750"/>
      <c r="BV600" s="750"/>
    </row>
    <row r="601" spans="1:74" ht="13.5" customHeight="1">
      <c r="A601" s="772"/>
      <c r="B601" s="16" t="s">
        <v>68</v>
      </c>
      <c r="C601" s="762"/>
      <c r="D601" s="760"/>
      <c r="E601" s="759"/>
      <c r="F601" s="760"/>
      <c r="G601" s="759"/>
      <c r="H601" s="760"/>
      <c r="I601" s="759"/>
      <c r="J601" s="760"/>
      <c r="K601" s="761"/>
      <c r="L601" s="761"/>
      <c r="M601" s="762"/>
      <c r="N601" s="760"/>
      <c r="O601" s="761"/>
      <c r="P601" s="760"/>
      <c r="Q601" s="761"/>
      <c r="R601" s="760"/>
      <c r="S601" s="761"/>
      <c r="T601" s="760"/>
      <c r="U601" s="37"/>
      <c r="V601" s="19"/>
      <c r="W601" s="19"/>
      <c r="X601" s="19"/>
      <c r="Y601" s="19"/>
      <c r="Z601" s="772"/>
      <c r="AA601" s="751"/>
      <c r="AB601" s="751"/>
      <c r="AC601" s="751"/>
      <c r="AD601" s="751"/>
      <c r="AE601" s="751"/>
      <c r="AF601" s="751"/>
      <c r="AG601" s="751"/>
      <c r="AH601" s="751"/>
      <c r="AI601" s="751"/>
      <c r="AJ601" s="751"/>
      <c r="AK601" s="751"/>
      <c r="AL601" s="751"/>
      <c r="AM601" s="751"/>
      <c r="AN601" s="751"/>
      <c r="AO601" s="751"/>
      <c r="AP601" s="751"/>
      <c r="AQ601" s="751"/>
      <c r="AR601" s="751"/>
      <c r="AS601" s="751"/>
      <c r="AT601" s="751"/>
      <c r="AU601" s="751"/>
      <c r="AV601" s="751"/>
      <c r="AW601" s="751"/>
      <c r="AX601" s="751"/>
      <c r="AY601" s="751"/>
      <c r="AZ601" s="751"/>
      <c r="BA601" s="751"/>
      <c r="BB601" s="751"/>
      <c r="BC601" s="751"/>
      <c r="BD601" s="751"/>
      <c r="BE601" s="751"/>
      <c r="BF601" s="751"/>
      <c r="BG601" s="751"/>
      <c r="BH601" s="751"/>
      <c r="BI601" s="751"/>
      <c r="BJ601" s="751"/>
      <c r="BK601" s="751"/>
      <c r="BL601" s="751"/>
      <c r="BM601" s="751"/>
      <c r="BN601" s="751"/>
      <c r="BO601" s="751"/>
      <c r="BP601" s="751"/>
      <c r="BQ601" s="751"/>
      <c r="BR601" s="751"/>
      <c r="BS601" s="751"/>
      <c r="BT601" s="751"/>
      <c r="BU601" s="751"/>
      <c r="BV601" s="751"/>
    </row>
    <row r="602" spans="1:74" ht="21">
      <c r="A602" s="5"/>
      <c r="B602" s="6"/>
      <c r="C602" s="807">
        <f>C577+1</f>
        <v>46412</v>
      </c>
      <c r="D602" s="807"/>
      <c r="E602" s="807"/>
      <c r="F602" s="807"/>
      <c r="G602" s="807"/>
      <c r="H602" s="807"/>
      <c r="I602" s="807"/>
      <c r="J602" s="807"/>
      <c r="K602" s="807"/>
      <c r="L602" s="807"/>
      <c r="M602" s="807"/>
      <c r="N602" s="807"/>
      <c r="O602" s="807"/>
      <c r="P602" s="807"/>
      <c r="Q602" s="807"/>
      <c r="R602" s="807"/>
      <c r="S602" s="807"/>
      <c r="T602" s="807"/>
      <c r="U602" s="858">
        <f>C602</f>
        <v>46412</v>
      </c>
      <c r="V602" s="859"/>
      <c r="W602" s="859"/>
      <c r="X602" s="859"/>
      <c r="Y602" s="859"/>
      <c r="Z602" s="860"/>
      <c r="AA602" s="7">
        <v>101</v>
      </c>
      <c r="AB602" s="7">
        <v>102</v>
      </c>
      <c r="AC602" s="7">
        <v>103</v>
      </c>
      <c r="AD602" s="7" t="s">
        <v>16</v>
      </c>
      <c r="AE602" s="7" t="s">
        <v>17</v>
      </c>
      <c r="AF602" s="7" t="s">
        <v>18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19</v>
      </c>
      <c r="AM602" s="7" t="s">
        <v>20</v>
      </c>
      <c r="AN602" s="7" t="s">
        <v>21</v>
      </c>
      <c r="AO602" s="7" t="s">
        <v>22</v>
      </c>
      <c r="AP602" s="7" t="s">
        <v>23</v>
      </c>
      <c r="AQ602" s="7" t="s">
        <v>24</v>
      </c>
      <c r="AR602" s="7" t="s">
        <v>25</v>
      </c>
      <c r="AS602" s="7" t="s">
        <v>26</v>
      </c>
      <c r="AT602" s="7" t="s">
        <v>27</v>
      </c>
      <c r="AU602" s="7" t="s">
        <v>28</v>
      </c>
      <c r="AV602" s="7" t="s">
        <v>29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30</v>
      </c>
      <c r="BB602" s="7" t="s">
        <v>31</v>
      </c>
      <c r="BC602" s="8" t="s">
        <v>32</v>
      </c>
      <c r="BD602" s="7" t="s">
        <v>33</v>
      </c>
      <c r="BE602" s="7" t="s">
        <v>34</v>
      </c>
      <c r="BF602" s="7" t="s">
        <v>35</v>
      </c>
      <c r="BG602" s="7" t="s">
        <v>36</v>
      </c>
      <c r="BH602" s="7" t="s">
        <v>37</v>
      </c>
      <c r="BI602" s="7" t="s">
        <v>38</v>
      </c>
      <c r="BJ602" s="7" t="s">
        <v>39</v>
      </c>
      <c r="BK602" s="7" t="s">
        <v>40</v>
      </c>
      <c r="BL602" s="7" t="s">
        <v>41</v>
      </c>
      <c r="BM602" s="7" t="s">
        <v>42</v>
      </c>
      <c r="BN602" s="10" t="s">
        <v>43</v>
      </c>
      <c r="BO602" s="10" t="s">
        <v>44</v>
      </c>
      <c r="BP602" s="11" t="s">
        <v>45</v>
      </c>
      <c r="BQ602" s="11" t="s">
        <v>46</v>
      </c>
      <c r="BR602" s="11" t="s">
        <v>47</v>
      </c>
      <c r="BS602" s="11" t="s">
        <v>48</v>
      </c>
      <c r="BT602" s="11" t="s">
        <v>49</v>
      </c>
      <c r="BU602" s="11" t="s">
        <v>50</v>
      </c>
      <c r="BV602" s="11" t="s">
        <v>51</v>
      </c>
    </row>
    <row r="603" spans="1:74" ht="13.5" customHeight="1">
      <c r="A603" s="771" t="s">
        <v>52</v>
      </c>
      <c r="B603" s="12" t="s">
        <v>53</v>
      </c>
      <c r="C603" s="783" t="str">
        <f>VLOOKUP($C602,'2026年度(1年後期)'!$B$5:$N$207,COLUMN('2026年度(1年後期)'!$C$5),0)&amp;""</f>
        <v/>
      </c>
      <c r="D603" s="784"/>
      <c r="E603" s="787" t="str">
        <f>VLOOKUP($C602,'2026年度(2年後期)'!$B$5:$N$207,COLUMN('2026年度(2年後期)'!$C$5),0)&amp;""</f>
        <v/>
      </c>
      <c r="F603" s="784"/>
      <c r="G603" s="787" t="str">
        <f>VLOOKUP($C602,'2026年度(3年後期)'!$B$5:$N$207,COLUMN('2026年度(3年後期)'!$C$5),0)&amp;""</f>
        <v>領域別実習</v>
      </c>
      <c r="H603" s="784"/>
      <c r="I603" s="787" t="str">
        <f>VLOOKUP($C602,'2026年度(4年後期)'!$B$5:$N$206,COLUMN('2026年度(4年後期)'!$C$5),0)&amp;""</f>
        <v/>
      </c>
      <c r="J603" s="784"/>
      <c r="K603" s="768" t="str">
        <f>VLOOKUP($C602,'2026年度(助産後期)'!$B$5:$N$207,COLUMN('2026年度(助産後期)'!$C$5),0)&amp;""</f>
        <v/>
      </c>
      <c r="L603" s="785"/>
      <c r="M603" s="794" t="str">
        <f>VLOOKUP($C602,'2026年度(M1後期)'!$B$5:$N$207,COLUMN('2026年度(M1後期)'!$C$5),0)&amp;""</f>
        <v>看護情報・管理学演習A-Ⅰ
感染管理看護学演習A-Ⅰ</v>
      </c>
      <c r="N603" s="785"/>
      <c r="O603" s="787" t="str">
        <f>VLOOKUP($C602,'2026年度(M2後期)'!$B$5:$N$207,COLUMN('2026年度(M2後期)'!$C$5),0)&amp;""</f>
        <v>特別研究</v>
      </c>
      <c r="P603" s="784"/>
      <c r="Q603" s="787" t="str">
        <f>VLOOKUP($C602,'2026年度(D1後期)'!$B$5:$N$207,COLUMN('2026年度(D1後期)'!$C$5),0)&amp;""</f>
        <v/>
      </c>
      <c r="R603" s="784"/>
      <c r="S603" s="768" t="str">
        <f>VLOOKUP($C602,'2026年度(D23後期)'!$B$5:$N$207,COLUMN('2026年度(D23後期)'!$C$5),0)&amp;""</f>
        <v>特別研究</v>
      </c>
      <c r="T603" s="784"/>
      <c r="U603" s="25"/>
      <c r="V603" s="650" t="s">
        <v>322</v>
      </c>
      <c r="Z603" s="770" t="str">
        <f>A603</f>
        <v xml:space="preserve">１時限（09：20～10：50） </v>
      </c>
      <c r="AA603" s="749"/>
      <c r="AB603" s="749"/>
      <c r="AC603" s="749"/>
      <c r="AD603" s="749"/>
      <c r="AE603" s="749"/>
      <c r="AF603" s="749"/>
      <c r="AG603" s="749"/>
      <c r="AH603" s="749"/>
      <c r="AI603" s="749"/>
      <c r="AJ603" s="749"/>
      <c r="AK603" s="749"/>
      <c r="AL603" s="749"/>
      <c r="AM603" s="749" t="s">
        <v>323</v>
      </c>
      <c r="AN603" s="749"/>
      <c r="AO603" s="749"/>
      <c r="AP603" s="749"/>
      <c r="AQ603" s="749"/>
      <c r="AR603" s="749"/>
      <c r="AS603" s="749"/>
      <c r="AT603" s="749"/>
      <c r="AU603" s="749"/>
      <c r="AV603" s="749"/>
      <c r="AW603" s="749" t="s">
        <v>387</v>
      </c>
      <c r="AX603" s="749"/>
      <c r="AY603" s="749"/>
      <c r="AZ603" s="749"/>
      <c r="BA603" s="749"/>
      <c r="BB603" s="749"/>
      <c r="BC603" s="749"/>
      <c r="BD603" s="749"/>
      <c r="BE603" s="749"/>
      <c r="BF603" s="749"/>
      <c r="BG603" s="749"/>
      <c r="BH603" s="749"/>
      <c r="BI603" s="749"/>
      <c r="BJ603" s="749"/>
      <c r="BK603" s="749"/>
      <c r="BL603" s="749"/>
      <c r="BM603" s="749"/>
      <c r="BN603" s="749"/>
      <c r="BO603" s="749"/>
      <c r="BP603" s="749"/>
      <c r="BQ603" s="749"/>
      <c r="BR603" s="749"/>
      <c r="BS603" s="749"/>
      <c r="BT603" s="749"/>
      <c r="BU603" s="749"/>
      <c r="BV603" s="749"/>
    </row>
    <row r="604" spans="1:74" ht="13.5" customHeight="1">
      <c r="A604" s="771"/>
      <c r="B604" s="15" t="s">
        <v>61</v>
      </c>
      <c r="C604" s="779" t="str">
        <f>IFERROR(VLOOKUP(C603,科目・教員!$A$2:$B$342,2,0),"")</f>
        <v/>
      </c>
      <c r="D604" s="777"/>
      <c r="E604" s="778" t="str">
        <f>IFERROR(VLOOKUP(E603,科目・教員!$A$2:$B$342,2,0),"")</f>
        <v/>
      </c>
      <c r="F604" s="777"/>
      <c r="G604" s="778" t="str">
        <f>IFERROR(VLOOKUP(G603,科目・教員!$A$2:$B$342,2,0),"")</f>
        <v/>
      </c>
      <c r="H604" s="777"/>
      <c r="I604" s="778" t="str">
        <f>IFERROR(VLOOKUP(I603,科目・教員!$A$2:$B$342,2,0),"")</f>
        <v/>
      </c>
      <c r="J604" s="777"/>
      <c r="K604" s="764" t="str">
        <f>IFERROR(VLOOKUP(K603,科目・教員!$A$2:$B$342,2,0),"")</f>
        <v/>
      </c>
      <c r="L604" s="780"/>
      <c r="M604" s="776" t="str">
        <f>IFERROR(VLOOKUP(M603,科目・教員!$A$2:$B$342,2,0),"")</f>
        <v/>
      </c>
      <c r="N604" s="777"/>
      <c r="O604" s="778" t="str">
        <f>IFERROR(VLOOKUP(O603,科目・教員!$A$2:$B$342,2,0),"")</f>
        <v/>
      </c>
      <c r="P604" s="777"/>
      <c r="Q604" s="778" t="str">
        <f>IFERROR(VLOOKUP(Q603,科目・教員!$A$2:$B$342,2,0),"")</f>
        <v/>
      </c>
      <c r="R604" s="777"/>
      <c r="S604" s="764" t="str">
        <f>IFERROR(VLOOKUP(S603,科目・教員!$A$2:$B$342,2,0),"")</f>
        <v/>
      </c>
      <c r="T604" s="777"/>
      <c r="U604" s="25"/>
      <c r="V604" s="650" t="s">
        <v>323</v>
      </c>
      <c r="Z604" s="771"/>
      <c r="AA604" s="750"/>
      <c r="AB604" s="750"/>
      <c r="AC604" s="750"/>
      <c r="AD604" s="750"/>
      <c r="AE604" s="750"/>
      <c r="AF604" s="750"/>
      <c r="AG604" s="750"/>
      <c r="AH604" s="750"/>
      <c r="AI604" s="750"/>
      <c r="AJ604" s="750"/>
      <c r="AK604" s="750"/>
      <c r="AL604" s="750"/>
      <c r="AM604" s="750"/>
      <c r="AN604" s="750"/>
      <c r="AO604" s="750"/>
      <c r="AP604" s="750"/>
      <c r="AQ604" s="750"/>
      <c r="AR604" s="750"/>
      <c r="AS604" s="750"/>
      <c r="AT604" s="750"/>
      <c r="AU604" s="750"/>
      <c r="AV604" s="750"/>
      <c r="AW604" s="750"/>
      <c r="AX604" s="750"/>
      <c r="AY604" s="750"/>
      <c r="AZ604" s="750"/>
      <c r="BA604" s="750"/>
      <c r="BB604" s="750"/>
      <c r="BC604" s="750"/>
      <c r="BD604" s="750"/>
      <c r="BE604" s="750"/>
      <c r="BF604" s="750"/>
      <c r="BG604" s="750"/>
      <c r="BH604" s="750"/>
      <c r="BI604" s="750"/>
      <c r="BJ604" s="750"/>
      <c r="BK604" s="750"/>
      <c r="BL604" s="750"/>
      <c r="BM604" s="750"/>
      <c r="BN604" s="750"/>
      <c r="BO604" s="750"/>
      <c r="BP604" s="750"/>
      <c r="BQ604" s="750"/>
      <c r="BR604" s="750"/>
      <c r="BS604" s="750"/>
      <c r="BT604" s="750"/>
      <c r="BU604" s="750"/>
      <c r="BV604" s="750"/>
    </row>
    <row r="605" spans="1:74" ht="13.5" customHeight="1">
      <c r="A605" s="771"/>
      <c r="B605" s="15" t="s">
        <v>65</v>
      </c>
      <c r="C605" s="779" t="str">
        <f>VLOOKUP($C602,'2026年度(1年後期)'!$B$5:$N$207,COLUMN('2026年度(1年後期)'!$C$5)+1,0)&amp;""</f>
        <v/>
      </c>
      <c r="D605" s="777"/>
      <c r="E605" s="778" t="str">
        <f>VLOOKUP($C602,'2026年度(2年後期)'!$B$5:$N$207,COLUMN('2026年度(2年後期)'!$C$5)+1,0)&amp;""</f>
        <v/>
      </c>
      <c r="F605" s="777"/>
      <c r="G605" s="778" t="str">
        <f>VLOOKUP($C602,'2026年度(3年後期)'!$B$5:$N$207,COLUMN('2026年度(3年後期)'!$C$5)+1,0)&amp;""</f>
        <v>母性:301</v>
      </c>
      <c r="H605" s="777"/>
      <c r="I605" s="778" t="str">
        <f>VLOOKUP($C602,'2026年度(4年後期)'!$B$5:$N$206,COLUMN('2026年度(4年後期)'!$C$5)+1,0)&amp;""</f>
        <v/>
      </c>
      <c r="J605" s="777"/>
      <c r="K605" s="764" t="str">
        <f>VLOOKUP($C602,'2026年度(助産後期)'!$B$5:$N$207,COLUMN('2026年度(助産後期)'!$C$5)+1,0)&amp;""</f>
        <v/>
      </c>
      <c r="L605" s="780"/>
      <c r="M605" s="776" t="str">
        <f>VLOOKUP($C602,'2026年度(M1後期)'!$B$5:$N$207,COLUMN('2026年度(M1後期)'!$C$5)+1,0)&amp;""</f>
        <v/>
      </c>
      <c r="N605" s="777"/>
      <c r="O605" s="778" t="str">
        <f>VLOOKUP($C602,'2026年度(M2後期)'!$B$5:$N$207,COLUMN('2026年度(M2後期)'!$C$5)+1,0)&amp;""</f>
        <v/>
      </c>
      <c r="P605" s="777"/>
      <c r="Q605" s="778" t="str">
        <f>VLOOKUP($C602,'2026年度(D1後期)'!$B$5:$N$207,COLUMN('2026年度(D1後期)'!$C$5)+1,0)&amp;""</f>
        <v/>
      </c>
      <c r="R605" s="777"/>
      <c r="S605" s="764" t="str">
        <f>VLOOKUP($C602,'2026年度(D23後期)'!$B$5:$N$207,COLUMN('2026年度(D23後期)'!$C$5)+1,0)&amp;""</f>
        <v/>
      </c>
      <c r="T605" s="777"/>
      <c r="U605" s="25"/>
      <c r="V605" s="650" t="s">
        <v>327</v>
      </c>
      <c r="Z605" s="771"/>
      <c r="AA605" s="750"/>
      <c r="AB605" s="750"/>
      <c r="AC605" s="750"/>
      <c r="AD605" s="750"/>
      <c r="AE605" s="750"/>
      <c r="AF605" s="750"/>
      <c r="AG605" s="750"/>
      <c r="AH605" s="750"/>
      <c r="AI605" s="750"/>
      <c r="AJ605" s="750"/>
      <c r="AK605" s="750"/>
      <c r="AL605" s="750"/>
      <c r="AM605" s="750"/>
      <c r="AN605" s="750"/>
      <c r="AO605" s="750"/>
      <c r="AP605" s="750"/>
      <c r="AQ605" s="750"/>
      <c r="AR605" s="750"/>
      <c r="AS605" s="750"/>
      <c r="AT605" s="750"/>
      <c r="AU605" s="750"/>
      <c r="AV605" s="750"/>
      <c r="AW605" s="750"/>
      <c r="AX605" s="750"/>
      <c r="AY605" s="750"/>
      <c r="AZ605" s="750"/>
      <c r="BA605" s="750"/>
      <c r="BB605" s="750"/>
      <c r="BC605" s="750"/>
      <c r="BD605" s="750"/>
      <c r="BE605" s="750"/>
      <c r="BF605" s="750"/>
      <c r="BG605" s="750"/>
      <c r="BH605" s="750"/>
      <c r="BI605" s="750"/>
      <c r="BJ605" s="750"/>
      <c r="BK605" s="750"/>
      <c r="BL605" s="750"/>
      <c r="BM605" s="750"/>
      <c r="BN605" s="750"/>
      <c r="BO605" s="750"/>
      <c r="BP605" s="750"/>
      <c r="BQ605" s="750"/>
      <c r="BR605" s="750"/>
      <c r="BS605" s="750"/>
      <c r="BT605" s="750"/>
      <c r="BU605" s="750"/>
      <c r="BV605" s="750"/>
    </row>
    <row r="606" spans="1:74" ht="13.5" customHeight="1">
      <c r="A606" s="772"/>
      <c r="B606" s="16" t="s">
        <v>68</v>
      </c>
      <c r="C606" s="762"/>
      <c r="D606" s="781"/>
      <c r="E606" s="759"/>
      <c r="F606" s="781"/>
      <c r="G606" s="759"/>
      <c r="H606" s="781"/>
      <c r="I606" s="759"/>
      <c r="J606" s="781"/>
      <c r="K606" s="761"/>
      <c r="L606" s="782"/>
      <c r="M606" s="792"/>
      <c r="N606" s="781"/>
      <c r="O606" s="759"/>
      <c r="P606" s="781"/>
      <c r="Q606" s="759"/>
      <c r="R606" s="781"/>
      <c r="S606" s="761"/>
      <c r="T606" s="781"/>
      <c r="U606" s="25"/>
      <c r="V606" s="650" t="s">
        <v>329</v>
      </c>
      <c r="Z606" s="772"/>
      <c r="AA606" s="751"/>
      <c r="AB606" s="751"/>
      <c r="AC606" s="751"/>
      <c r="AD606" s="751"/>
      <c r="AE606" s="751"/>
      <c r="AF606" s="751"/>
      <c r="AG606" s="751"/>
      <c r="AH606" s="751"/>
      <c r="AI606" s="751"/>
      <c r="AJ606" s="751"/>
      <c r="AK606" s="751"/>
      <c r="AL606" s="751"/>
      <c r="AM606" s="751"/>
      <c r="AN606" s="751"/>
      <c r="AO606" s="751"/>
      <c r="AP606" s="751"/>
      <c r="AQ606" s="751"/>
      <c r="AR606" s="751"/>
      <c r="AS606" s="751"/>
      <c r="AT606" s="751"/>
      <c r="AU606" s="751"/>
      <c r="AV606" s="751"/>
      <c r="AW606" s="751"/>
      <c r="AX606" s="751"/>
      <c r="AY606" s="751"/>
      <c r="AZ606" s="751"/>
      <c r="BA606" s="751"/>
      <c r="BB606" s="751"/>
      <c r="BC606" s="751"/>
      <c r="BD606" s="751"/>
      <c r="BE606" s="751"/>
      <c r="BF606" s="751"/>
      <c r="BG606" s="751"/>
      <c r="BH606" s="751"/>
      <c r="BI606" s="751"/>
      <c r="BJ606" s="751"/>
      <c r="BK606" s="751"/>
      <c r="BL606" s="751"/>
      <c r="BM606" s="751"/>
      <c r="BN606" s="751"/>
      <c r="BO606" s="751"/>
      <c r="BP606" s="751"/>
      <c r="BQ606" s="751"/>
      <c r="BR606" s="751"/>
      <c r="BS606" s="751"/>
      <c r="BT606" s="751"/>
      <c r="BU606" s="751"/>
      <c r="BV606" s="751"/>
    </row>
    <row r="607" spans="1:74" ht="13.5" customHeight="1">
      <c r="A607" s="771" t="s">
        <v>73</v>
      </c>
      <c r="B607" s="15" t="s">
        <v>53</v>
      </c>
      <c r="C607" s="783" t="str">
        <f>VLOOKUP($C602,'2026年度(1年後期)'!$B$5:$N$207,COLUMN('2026年度(1年後期)'!$E$5),0)&amp;""</f>
        <v/>
      </c>
      <c r="D607" s="784"/>
      <c r="E607" s="787" t="str">
        <f>VLOOKUP($C602,'2026年度(2年後期)'!$B$5:$N$207,COLUMN('2026年度(2年後期)'!$E$5),0)&amp;""</f>
        <v>成人看護援助論Ⅱ</v>
      </c>
      <c r="F607" s="784"/>
      <c r="G607" s="787" t="str">
        <f>VLOOKUP($C602,'2026年度(3年後期)'!$B$5:$N$207,COLUMN('2026年度(3年後期)'!$E$5),0)&amp;""</f>
        <v>領域別実習</v>
      </c>
      <c r="H607" s="784"/>
      <c r="I607" s="787" t="str">
        <f>VLOOKUP($C602,'2026年度(4年後期)'!$B$5:$N$206,COLUMN('2026年度(4年後期)'!$E$5),0)&amp;""</f>
        <v/>
      </c>
      <c r="J607" s="784"/>
      <c r="K607" s="768" t="str">
        <f>VLOOKUP($C602,'2026年度(助産後期)'!$B$5:$N$207,COLUMN('2026年度(助産後期)'!$E$5),0)&amp;""</f>
        <v/>
      </c>
      <c r="L607" s="785"/>
      <c r="M607" s="783" t="str">
        <f>VLOOKUP($C602,'2026年度(M1後期)'!$B$5:$N$207,COLUMN('2026年度(M1後期)'!$E$5),0)&amp;""</f>
        <v>看護情報・管理学演習A-Ⅰ
感染管理看護学演習A-Ⅰ</v>
      </c>
      <c r="N607" s="784"/>
      <c r="O607" s="768" t="str">
        <f>VLOOKUP($C602,'2026年度(M2後期)'!$B$5:$N$207,COLUMN('2026年度(M2後期)'!$E$5),0)&amp;""</f>
        <v>特別研究</v>
      </c>
      <c r="P607" s="784"/>
      <c r="Q607" s="768" t="str">
        <f>VLOOKUP($C602,'2026年度(D1後期)'!$B$5:$N$207,COLUMN('2026年度(D1後期)'!$E$5),0)&amp;""</f>
        <v/>
      </c>
      <c r="R607" s="784"/>
      <c r="S607" s="768" t="str">
        <f>VLOOKUP($C602,'2026年度(D23後期)'!$B$5:$N$207,COLUMN('2026年度(D23後期)'!$E$5),0)&amp;""</f>
        <v>特別研究</v>
      </c>
      <c r="T607" s="784"/>
      <c r="U607" s="21"/>
      <c r="Z607" s="771" t="str">
        <f>A607</f>
        <v>２時限（11：00～12：30）</v>
      </c>
      <c r="AA607" s="749"/>
      <c r="AB607" s="749"/>
      <c r="AC607" s="749"/>
      <c r="AD607" s="749"/>
      <c r="AE607" s="749"/>
      <c r="AF607" s="749"/>
      <c r="AG607" s="749" t="s">
        <v>249</v>
      </c>
      <c r="AH607" s="749"/>
      <c r="AI607" s="749"/>
      <c r="AJ607" s="749"/>
      <c r="AK607" s="749"/>
      <c r="AL607" s="749"/>
      <c r="AM607" s="749" t="s">
        <v>323</v>
      </c>
      <c r="AN607" s="749"/>
      <c r="AO607" s="749"/>
      <c r="AP607" s="749"/>
      <c r="AQ607" s="749"/>
      <c r="AR607" s="749"/>
      <c r="AS607" s="749"/>
      <c r="AT607" s="749"/>
      <c r="AU607" s="749"/>
      <c r="AV607" s="749"/>
      <c r="AW607" s="749" t="s">
        <v>387</v>
      </c>
      <c r="AX607" s="749"/>
      <c r="AY607" s="749"/>
      <c r="AZ607" s="749"/>
      <c r="BA607" s="749"/>
      <c r="BB607" s="749"/>
      <c r="BC607" s="749"/>
      <c r="BD607" s="749"/>
      <c r="BE607" s="749"/>
      <c r="BF607" s="749"/>
      <c r="BG607" s="749"/>
      <c r="BH607" s="749"/>
      <c r="BI607" s="749"/>
      <c r="BJ607" s="749"/>
      <c r="BK607" s="749"/>
      <c r="BL607" s="749"/>
      <c r="BM607" s="749"/>
      <c r="BN607" s="749"/>
      <c r="BO607" s="749"/>
      <c r="BP607" s="749"/>
      <c r="BQ607" s="749"/>
      <c r="BR607" s="749"/>
      <c r="BS607" s="749"/>
      <c r="BT607" s="749"/>
      <c r="BU607" s="749"/>
      <c r="BV607" s="749"/>
    </row>
    <row r="608" spans="1:74" ht="13.5" customHeight="1">
      <c r="A608" s="771"/>
      <c r="B608" s="15" t="s">
        <v>61</v>
      </c>
      <c r="C608" s="779" t="str">
        <f>IFERROR(VLOOKUP(C607,科目・教員!$A$2:$B$342,2,0),"")</f>
        <v/>
      </c>
      <c r="D608" s="777"/>
      <c r="E608" s="778" t="str">
        <f>IFERROR(VLOOKUP(E607,科目・教員!$A$2:$B$342,2,0),"")</f>
        <v>藤澤　雄太</v>
      </c>
      <c r="F608" s="777"/>
      <c r="G608" s="778" t="str">
        <f>IFERROR(VLOOKUP(G607,科目・教員!$A$2:$B$342,2,0),"")</f>
        <v/>
      </c>
      <c r="H608" s="777"/>
      <c r="I608" s="778" t="str">
        <f>IFERROR(VLOOKUP(I607,科目・教員!$A$2:$B$342,2,0),"")</f>
        <v/>
      </c>
      <c r="J608" s="777"/>
      <c r="K608" s="764" t="str">
        <f>IFERROR(VLOOKUP(K607,科目・教員!$A$2:$B$342,2,0),"")</f>
        <v/>
      </c>
      <c r="L608" s="780"/>
      <c r="M608" s="779" t="str">
        <f>IFERROR(VLOOKUP(M607,科目・教員!$A$2:$B$342,2,0),"")</f>
        <v/>
      </c>
      <c r="N608" s="777"/>
      <c r="O608" s="764" t="str">
        <f>IFERROR(VLOOKUP(O607,科目・教員!$A$2:$B$342,2,0),"")</f>
        <v/>
      </c>
      <c r="P608" s="777"/>
      <c r="Q608" s="764" t="str">
        <f>IFERROR(VLOOKUP(Q607,科目・教員!$A$2:$B$342,2,0),"")</f>
        <v/>
      </c>
      <c r="R608" s="777"/>
      <c r="S608" s="764" t="str">
        <f>IFERROR(VLOOKUP(S607,科目・教員!$A$2:$B$342,2,0),"")</f>
        <v/>
      </c>
      <c r="T608" s="777"/>
      <c r="U608" s="21"/>
      <c r="Z608" s="771"/>
      <c r="AA608" s="750"/>
      <c r="AB608" s="750"/>
      <c r="AC608" s="750"/>
      <c r="AD608" s="750"/>
      <c r="AE608" s="750"/>
      <c r="AF608" s="750"/>
      <c r="AG608" s="750"/>
      <c r="AH608" s="750"/>
      <c r="AI608" s="750"/>
      <c r="AJ608" s="750"/>
      <c r="AK608" s="750"/>
      <c r="AL608" s="750"/>
      <c r="AM608" s="750"/>
      <c r="AN608" s="750"/>
      <c r="AO608" s="750"/>
      <c r="AP608" s="750"/>
      <c r="AQ608" s="750"/>
      <c r="AR608" s="750"/>
      <c r="AS608" s="750"/>
      <c r="AT608" s="750"/>
      <c r="AU608" s="750"/>
      <c r="AV608" s="750"/>
      <c r="AW608" s="750"/>
      <c r="AX608" s="750"/>
      <c r="AY608" s="750"/>
      <c r="AZ608" s="750"/>
      <c r="BA608" s="750"/>
      <c r="BB608" s="750"/>
      <c r="BC608" s="750"/>
      <c r="BD608" s="750"/>
      <c r="BE608" s="750"/>
      <c r="BF608" s="750"/>
      <c r="BG608" s="750"/>
      <c r="BH608" s="750"/>
      <c r="BI608" s="750"/>
      <c r="BJ608" s="750"/>
      <c r="BK608" s="750"/>
      <c r="BL608" s="750"/>
      <c r="BM608" s="750"/>
      <c r="BN608" s="750"/>
      <c r="BO608" s="750"/>
      <c r="BP608" s="750"/>
      <c r="BQ608" s="750"/>
      <c r="BR608" s="750"/>
      <c r="BS608" s="750"/>
      <c r="BT608" s="750"/>
      <c r="BU608" s="750"/>
      <c r="BV608" s="750"/>
    </row>
    <row r="609" spans="1:74" ht="13.5" customHeight="1">
      <c r="A609" s="771"/>
      <c r="B609" s="15" t="s">
        <v>65</v>
      </c>
      <c r="C609" s="779" t="str">
        <f>VLOOKUP($C602,'2026年度(1年後期)'!$B$5:$N$207,COLUMN('2026年度(1年後期)'!$E$5)+1,0)&amp;""</f>
        <v/>
      </c>
      <c r="D609" s="777"/>
      <c r="E609" s="778" t="str">
        <f>VLOOKUP($C602,'2026年度(2年後期)'!$B$5:$N$207,COLUMN('2026年度(2年後期)'!$E$5)+1,0)&amp;""</f>
        <v>201</v>
      </c>
      <c r="F609" s="777"/>
      <c r="G609" s="778" t="str">
        <f>VLOOKUP($C602,'2026年度(3年後期)'!$B$5:$N$207,COLUMN('2026年度(3年後期)'!$E$5)+1,0)&amp;""</f>
        <v>母性:301</v>
      </c>
      <c r="H609" s="777"/>
      <c r="I609" s="778" t="str">
        <f>VLOOKUP($C602,'2026年度(4年後期)'!$B$5:$N$206,COLUMN('2026年度(4年後期)'!$E$5)+1,0)&amp;""</f>
        <v/>
      </c>
      <c r="J609" s="777"/>
      <c r="K609" s="764" t="str">
        <f>VLOOKUP($C602,'2026年度(助産後期)'!$B$5:$N$207,COLUMN('2026年度(助産後期)'!$E$5)+1,0)&amp;""</f>
        <v/>
      </c>
      <c r="L609" s="780"/>
      <c r="M609" s="779" t="str">
        <f>VLOOKUP($C602,'2026年度(M1後期)'!$B$5:$N$207,COLUMN('2026年度(M1後期)'!$E$5)+1,0)&amp;""</f>
        <v/>
      </c>
      <c r="N609" s="777"/>
      <c r="O609" s="764" t="str">
        <f>VLOOKUP($C602,'2026年度(M2後期)'!$B$5:$N$207,COLUMN('2026年度(M2後期)'!$E$5)+1,0)&amp;""</f>
        <v/>
      </c>
      <c r="P609" s="777"/>
      <c r="Q609" s="764" t="str">
        <f>VLOOKUP($C602,'2026年度(D1後期)'!$B$5:$N$207,COLUMN('2026年度(D1後期)'!$E$5)+1,0)&amp;""</f>
        <v/>
      </c>
      <c r="R609" s="777"/>
      <c r="S609" s="764" t="str">
        <f>VLOOKUP($C602,'2026年度(D23後期)'!$B$5:$N$207,COLUMN('2026年度(D23後期)'!$E$5)+1,0)&amp;""</f>
        <v/>
      </c>
      <c r="T609" s="777"/>
      <c r="U609" s="21"/>
      <c r="Z609" s="771"/>
      <c r="AA609" s="750"/>
      <c r="AB609" s="750"/>
      <c r="AC609" s="750"/>
      <c r="AD609" s="750"/>
      <c r="AE609" s="750"/>
      <c r="AF609" s="750"/>
      <c r="AG609" s="750"/>
      <c r="AH609" s="750"/>
      <c r="AI609" s="750"/>
      <c r="AJ609" s="750"/>
      <c r="AK609" s="750"/>
      <c r="AL609" s="750"/>
      <c r="AM609" s="750"/>
      <c r="AN609" s="750"/>
      <c r="AO609" s="750"/>
      <c r="AP609" s="750"/>
      <c r="AQ609" s="750"/>
      <c r="AR609" s="750"/>
      <c r="AS609" s="750"/>
      <c r="AT609" s="750"/>
      <c r="AU609" s="750"/>
      <c r="AV609" s="750"/>
      <c r="AW609" s="750"/>
      <c r="AX609" s="750"/>
      <c r="AY609" s="750"/>
      <c r="AZ609" s="750"/>
      <c r="BA609" s="750"/>
      <c r="BB609" s="750"/>
      <c r="BC609" s="750"/>
      <c r="BD609" s="750"/>
      <c r="BE609" s="750"/>
      <c r="BF609" s="750"/>
      <c r="BG609" s="750"/>
      <c r="BH609" s="750"/>
      <c r="BI609" s="750"/>
      <c r="BJ609" s="750"/>
      <c r="BK609" s="750"/>
      <c r="BL609" s="750"/>
      <c r="BM609" s="750"/>
      <c r="BN609" s="750"/>
      <c r="BO609" s="750"/>
      <c r="BP609" s="750"/>
      <c r="BQ609" s="750"/>
      <c r="BR609" s="750"/>
      <c r="BS609" s="750"/>
      <c r="BT609" s="750"/>
      <c r="BU609" s="750"/>
      <c r="BV609" s="750"/>
    </row>
    <row r="610" spans="1:74" ht="13.5" customHeight="1">
      <c r="A610" s="786"/>
      <c r="B610" s="16" t="s">
        <v>68</v>
      </c>
      <c r="C610" s="762"/>
      <c r="D610" s="760"/>
      <c r="E610" s="759"/>
      <c r="F610" s="760"/>
      <c r="G610" s="759"/>
      <c r="H610" s="760"/>
      <c r="I610" s="759"/>
      <c r="J610" s="760"/>
      <c r="K610" s="761"/>
      <c r="L610" s="761"/>
      <c r="M610" s="762"/>
      <c r="N610" s="760"/>
      <c r="O610" s="761"/>
      <c r="P610" s="760"/>
      <c r="Q610" s="761"/>
      <c r="R610" s="760"/>
      <c r="S610" s="761"/>
      <c r="T610" s="760"/>
      <c r="U610" s="21"/>
      <c r="Z610" s="772"/>
      <c r="AA610" s="751"/>
      <c r="AB610" s="751"/>
      <c r="AC610" s="751"/>
      <c r="AD610" s="751"/>
      <c r="AE610" s="751"/>
      <c r="AF610" s="751"/>
      <c r="AG610" s="751"/>
      <c r="AH610" s="751"/>
      <c r="AI610" s="751"/>
      <c r="AJ610" s="751"/>
      <c r="AK610" s="751"/>
      <c r="AL610" s="751"/>
      <c r="AM610" s="751"/>
      <c r="AN610" s="751"/>
      <c r="AO610" s="751"/>
      <c r="AP610" s="751"/>
      <c r="AQ610" s="751"/>
      <c r="AR610" s="751"/>
      <c r="AS610" s="751"/>
      <c r="AT610" s="751"/>
      <c r="AU610" s="751"/>
      <c r="AV610" s="751"/>
      <c r="AW610" s="751"/>
      <c r="AX610" s="751"/>
      <c r="AY610" s="751"/>
      <c r="AZ610" s="751"/>
      <c r="BA610" s="751"/>
      <c r="BB610" s="751"/>
      <c r="BC610" s="751"/>
      <c r="BD610" s="751"/>
      <c r="BE610" s="751"/>
      <c r="BF610" s="751"/>
      <c r="BG610" s="751"/>
      <c r="BH610" s="751"/>
      <c r="BI610" s="751"/>
      <c r="BJ610" s="751"/>
      <c r="BK610" s="751"/>
      <c r="BL610" s="751"/>
      <c r="BM610" s="751"/>
      <c r="BN610" s="751"/>
      <c r="BO610" s="751"/>
      <c r="BP610" s="751"/>
      <c r="BQ610" s="751"/>
      <c r="BR610" s="751"/>
      <c r="BS610" s="751"/>
      <c r="BT610" s="751"/>
      <c r="BU610" s="751"/>
      <c r="BV610" s="751"/>
    </row>
    <row r="611" spans="1:74" ht="13.5" customHeight="1">
      <c r="A611" s="770" t="s">
        <v>79</v>
      </c>
      <c r="B611" s="17" t="s">
        <v>80</v>
      </c>
      <c r="C611" s="783"/>
      <c r="D611" s="784"/>
      <c r="E611" s="787"/>
      <c r="F611" s="784"/>
      <c r="G611" s="787"/>
      <c r="H611" s="784"/>
      <c r="I611" s="787"/>
      <c r="J611" s="784"/>
      <c r="K611" s="768"/>
      <c r="L611" s="785"/>
      <c r="M611" s="783"/>
      <c r="N611" s="784"/>
      <c r="O611" s="768"/>
      <c r="P611" s="784"/>
      <c r="Q611" s="768"/>
      <c r="R611" s="784"/>
      <c r="S611" s="768"/>
      <c r="T611" s="784"/>
      <c r="U611" s="21"/>
      <c r="Z611" s="771" t="str">
        <f>A611</f>
        <v>昼休み（12：30～13：30）</v>
      </c>
      <c r="AA611" s="749"/>
      <c r="AB611" s="749"/>
      <c r="AC611" s="749"/>
      <c r="AD611" s="749"/>
      <c r="AE611" s="749"/>
      <c r="AF611" s="749"/>
      <c r="AG611" s="749"/>
      <c r="AH611" s="749"/>
      <c r="AI611" s="749"/>
      <c r="AJ611" s="749"/>
      <c r="AK611" s="749"/>
      <c r="AL611" s="749"/>
      <c r="AM611" s="749" t="s">
        <v>323</v>
      </c>
      <c r="AN611" s="749"/>
      <c r="AO611" s="749"/>
      <c r="AP611" s="749"/>
      <c r="AQ611" s="749"/>
      <c r="AR611" s="749"/>
      <c r="AS611" s="749"/>
      <c r="AT611" s="749"/>
      <c r="AU611" s="749"/>
      <c r="AV611" s="749"/>
      <c r="AW611" s="749"/>
      <c r="AX611" s="749"/>
      <c r="AY611" s="749"/>
      <c r="AZ611" s="749"/>
      <c r="BA611" s="749"/>
      <c r="BB611" s="749"/>
      <c r="BC611" s="749"/>
      <c r="BD611" s="749"/>
      <c r="BE611" s="749"/>
      <c r="BF611" s="749"/>
      <c r="BG611" s="749"/>
      <c r="BH611" s="749"/>
      <c r="BI611" s="749"/>
      <c r="BJ611" s="749"/>
      <c r="BK611" s="749"/>
      <c r="BL611" s="749"/>
      <c r="BM611" s="749"/>
      <c r="BN611" s="749"/>
      <c r="BO611" s="749"/>
      <c r="BP611" s="749"/>
      <c r="BQ611" s="749"/>
      <c r="BR611" s="749"/>
      <c r="BS611" s="749"/>
      <c r="BT611" s="749"/>
      <c r="BU611" s="749"/>
      <c r="BV611" s="749"/>
    </row>
    <row r="612" spans="1:74" ht="13.5" customHeight="1">
      <c r="A612" s="771"/>
      <c r="B612" s="17" t="s">
        <v>83</v>
      </c>
      <c r="C612" s="779"/>
      <c r="D612" s="777"/>
      <c r="E612" s="778"/>
      <c r="F612" s="777"/>
      <c r="G612" s="778"/>
      <c r="H612" s="777"/>
      <c r="I612" s="778"/>
      <c r="J612" s="777"/>
      <c r="K612" s="764"/>
      <c r="L612" s="780"/>
      <c r="M612" s="779"/>
      <c r="N612" s="777"/>
      <c r="O612" s="764"/>
      <c r="P612" s="777"/>
      <c r="Q612" s="764"/>
      <c r="R612" s="777"/>
      <c r="S612" s="764"/>
      <c r="T612" s="777"/>
      <c r="U612" s="21"/>
      <c r="Z612" s="771"/>
      <c r="AA612" s="750"/>
      <c r="AB612" s="750"/>
      <c r="AC612" s="750"/>
      <c r="AD612" s="750"/>
      <c r="AE612" s="750"/>
      <c r="AF612" s="750"/>
      <c r="AG612" s="750"/>
      <c r="AH612" s="750"/>
      <c r="AI612" s="750"/>
      <c r="AJ612" s="750"/>
      <c r="AK612" s="750"/>
      <c r="AL612" s="750"/>
      <c r="AM612" s="750"/>
      <c r="AN612" s="750"/>
      <c r="AO612" s="750"/>
      <c r="AP612" s="750"/>
      <c r="AQ612" s="750"/>
      <c r="AR612" s="750"/>
      <c r="AS612" s="750"/>
      <c r="AT612" s="750"/>
      <c r="AU612" s="750"/>
      <c r="AV612" s="750"/>
      <c r="AW612" s="750"/>
      <c r="AX612" s="750"/>
      <c r="AY612" s="750"/>
      <c r="AZ612" s="750"/>
      <c r="BA612" s="750"/>
      <c r="BB612" s="750"/>
      <c r="BC612" s="750"/>
      <c r="BD612" s="750"/>
      <c r="BE612" s="750"/>
      <c r="BF612" s="750"/>
      <c r="BG612" s="750"/>
      <c r="BH612" s="750"/>
      <c r="BI612" s="750"/>
      <c r="BJ612" s="750"/>
      <c r="BK612" s="750"/>
      <c r="BL612" s="750"/>
      <c r="BM612" s="750"/>
      <c r="BN612" s="750"/>
      <c r="BO612" s="750"/>
      <c r="BP612" s="750"/>
      <c r="BQ612" s="750"/>
      <c r="BR612" s="750"/>
      <c r="BS612" s="750"/>
      <c r="BT612" s="750"/>
      <c r="BU612" s="750"/>
      <c r="BV612" s="750"/>
    </row>
    <row r="613" spans="1:74" ht="13.5" customHeight="1">
      <c r="A613" s="771"/>
      <c r="B613" s="17" t="s">
        <v>65</v>
      </c>
      <c r="C613" s="779"/>
      <c r="D613" s="777"/>
      <c r="E613" s="778"/>
      <c r="F613" s="777"/>
      <c r="G613" s="778"/>
      <c r="H613" s="777"/>
      <c r="I613" s="778"/>
      <c r="J613" s="777"/>
      <c r="K613" s="764"/>
      <c r="L613" s="780"/>
      <c r="M613" s="779"/>
      <c r="N613" s="777"/>
      <c r="O613" s="764"/>
      <c r="P613" s="777"/>
      <c r="Q613" s="764"/>
      <c r="R613" s="777"/>
      <c r="S613" s="764"/>
      <c r="T613" s="777"/>
      <c r="U613" s="21"/>
      <c r="Z613" s="771"/>
      <c r="AA613" s="750"/>
      <c r="AB613" s="750"/>
      <c r="AC613" s="750"/>
      <c r="AD613" s="750"/>
      <c r="AE613" s="750"/>
      <c r="AF613" s="750"/>
      <c r="AG613" s="750"/>
      <c r="AH613" s="750"/>
      <c r="AI613" s="750"/>
      <c r="AJ613" s="750"/>
      <c r="AK613" s="750"/>
      <c r="AL613" s="750"/>
      <c r="AM613" s="750"/>
      <c r="AN613" s="750"/>
      <c r="AO613" s="750"/>
      <c r="AP613" s="750"/>
      <c r="AQ613" s="750"/>
      <c r="AR613" s="750"/>
      <c r="AS613" s="750"/>
      <c r="AT613" s="750"/>
      <c r="AU613" s="750"/>
      <c r="AV613" s="750"/>
      <c r="AW613" s="750"/>
      <c r="AX613" s="750"/>
      <c r="AY613" s="750"/>
      <c r="AZ613" s="750"/>
      <c r="BA613" s="750"/>
      <c r="BB613" s="750"/>
      <c r="BC613" s="750"/>
      <c r="BD613" s="750"/>
      <c r="BE613" s="750"/>
      <c r="BF613" s="750"/>
      <c r="BG613" s="750"/>
      <c r="BH613" s="750"/>
      <c r="BI613" s="750"/>
      <c r="BJ613" s="750"/>
      <c r="BK613" s="750"/>
      <c r="BL613" s="750"/>
      <c r="BM613" s="750"/>
      <c r="BN613" s="750"/>
      <c r="BO613" s="750"/>
      <c r="BP613" s="750"/>
      <c r="BQ613" s="750"/>
      <c r="BR613" s="750"/>
      <c r="BS613" s="750"/>
      <c r="BT613" s="750"/>
      <c r="BU613" s="750"/>
      <c r="BV613" s="750"/>
    </row>
    <row r="614" spans="1:74" ht="13.5" customHeight="1">
      <c r="A614" s="772"/>
      <c r="B614" s="18" t="s">
        <v>68</v>
      </c>
      <c r="C614" s="788"/>
      <c r="D614" s="789"/>
      <c r="E614" s="790"/>
      <c r="F614" s="789"/>
      <c r="G614" s="790"/>
      <c r="H614" s="789"/>
      <c r="I614" s="790"/>
      <c r="J614" s="789"/>
      <c r="K614" s="791"/>
      <c r="L614" s="791"/>
      <c r="M614" s="788"/>
      <c r="N614" s="789"/>
      <c r="O614" s="791"/>
      <c r="P614" s="789"/>
      <c r="Q614" s="791"/>
      <c r="R614" s="789"/>
      <c r="S614" s="791"/>
      <c r="T614" s="789"/>
      <c r="U614" s="21"/>
      <c r="Z614" s="772"/>
      <c r="AA614" s="751"/>
      <c r="AB614" s="751"/>
      <c r="AC614" s="751"/>
      <c r="AD614" s="751"/>
      <c r="AE614" s="751"/>
      <c r="AF614" s="751"/>
      <c r="AG614" s="751"/>
      <c r="AH614" s="751"/>
      <c r="AI614" s="751"/>
      <c r="AJ614" s="751"/>
      <c r="AK614" s="751"/>
      <c r="AL614" s="751"/>
      <c r="AM614" s="751"/>
      <c r="AN614" s="751"/>
      <c r="AO614" s="751"/>
      <c r="AP614" s="751"/>
      <c r="AQ614" s="751"/>
      <c r="AR614" s="751"/>
      <c r="AS614" s="751"/>
      <c r="AT614" s="751"/>
      <c r="AU614" s="751"/>
      <c r="AV614" s="751"/>
      <c r="AW614" s="751"/>
      <c r="AX614" s="751"/>
      <c r="AY614" s="751"/>
      <c r="AZ614" s="751"/>
      <c r="BA614" s="751"/>
      <c r="BB614" s="751"/>
      <c r="BC614" s="751"/>
      <c r="BD614" s="751"/>
      <c r="BE614" s="751"/>
      <c r="BF614" s="751"/>
      <c r="BG614" s="751"/>
      <c r="BH614" s="751"/>
      <c r="BI614" s="751"/>
      <c r="BJ614" s="751"/>
      <c r="BK614" s="751"/>
      <c r="BL614" s="751"/>
      <c r="BM614" s="751"/>
      <c r="BN614" s="751"/>
      <c r="BO614" s="751"/>
      <c r="BP614" s="751"/>
      <c r="BQ614" s="751"/>
      <c r="BR614" s="751"/>
      <c r="BS614" s="751"/>
      <c r="BT614" s="751"/>
      <c r="BU614" s="751"/>
      <c r="BV614" s="751"/>
    </row>
    <row r="615" spans="1:74" ht="13.5" customHeight="1">
      <c r="A615" s="771" t="s">
        <v>87</v>
      </c>
      <c r="B615" s="15" t="s">
        <v>53</v>
      </c>
      <c r="C615" s="767" t="str">
        <f>VLOOKUP($C602,'2026年度(1年後期)'!$B$5:$N$207,COLUMN('2026年度(1年後期)'!$G$5),0)&amp;""</f>
        <v>免疫と健康</v>
      </c>
      <c r="D615" s="768"/>
      <c r="E615" s="822" t="str">
        <f>VLOOKUP($C602,'2026年度(2年後期)'!$B$5:$N$207,COLUMN('2026年度(2年後期)'!$G$5),0)&amp;""</f>
        <v>英語Ⅳ</v>
      </c>
      <c r="F615" s="800"/>
      <c r="G615" s="773" t="str">
        <f>VLOOKUP($C602,'2026年度(3年後期)'!$B$5:$N$207,COLUMN('2026年度(3年後期)'!$G$5),0)&amp;""</f>
        <v>領域別実習</v>
      </c>
      <c r="H615" s="768"/>
      <c r="I615" s="773" t="str">
        <f>VLOOKUP($C602,'2026年度(4年後期)'!$B$5:$N$206,COLUMN('2026年度(4年後期)'!$G$5),0)&amp;""</f>
        <v/>
      </c>
      <c r="J615" s="768"/>
      <c r="K615" s="769" t="str">
        <f>VLOOKUP($C602,'2026年度(助産後期)'!$B$5:$N$207,COLUMN('2026年度(助産後期)'!$G$5),0)&amp;""</f>
        <v/>
      </c>
      <c r="L615" s="769"/>
      <c r="M615" s="767" t="str">
        <f>VLOOKUP($C602,'2026年度(M1後期)'!$B$5:$N$207,COLUMN('2026年度(M1後期)'!$G$5),0)&amp;""</f>
        <v>成人看護学演習A-Ⅰ</v>
      </c>
      <c r="N615" s="768"/>
      <c r="O615" s="769" t="str">
        <f>VLOOKUP($C602,'2026年度(M2後期)'!$B$5:$N$207,COLUMN('2026年度(M2後期)'!$G$5),0)&amp;""</f>
        <v>特別研究</v>
      </c>
      <c r="P615" s="768"/>
      <c r="Q615" s="769" t="str">
        <f>VLOOKUP($C602,'2026年度(D1後期)'!$B$5:$N$207,COLUMN('2026年度(D1後期)'!$G$5),0)&amp;""</f>
        <v/>
      </c>
      <c r="R615" s="768"/>
      <c r="S615" s="769" t="str">
        <f>VLOOKUP($C602,'2026年度(D23後期)'!$B$5:$N$207,COLUMN('2026年度(D23後期)'!$G$5),0)&amp;""</f>
        <v>特別研究</v>
      </c>
      <c r="T615" s="768"/>
      <c r="U615" s="21"/>
      <c r="Z615" s="771" t="str">
        <f>A615</f>
        <v>３時限（13：30～15：00）</v>
      </c>
      <c r="AA615" s="749" t="s">
        <v>433</v>
      </c>
      <c r="AB615" s="749"/>
      <c r="AC615" s="749"/>
      <c r="AD615" s="749"/>
      <c r="AE615" s="749"/>
      <c r="AF615" s="749"/>
      <c r="AG615" s="749" t="s">
        <v>146</v>
      </c>
      <c r="AH615" s="749"/>
      <c r="AI615" s="749"/>
      <c r="AJ615" s="749"/>
      <c r="AK615" s="749"/>
      <c r="AL615" s="749"/>
      <c r="AM615" s="749" t="s">
        <v>323</v>
      </c>
      <c r="AN615" s="749"/>
      <c r="AO615" s="749"/>
      <c r="AP615" s="749"/>
      <c r="AQ615" s="749"/>
      <c r="AR615" s="749"/>
      <c r="AS615" s="749"/>
      <c r="AT615" s="749"/>
      <c r="AU615" s="749"/>
      <c r="AV615" s="749"/>
      <c r="AW615" s="749"/>
      <c r="AX615" s="749"/>
      <c r="AY615" s="749"/>
      <c r="AZ615" s="749"/>
      <c r="BA615" s="749"/>
      <c r="BB615" s="749"/>
      <c r="BC615" s="749"/>
      <c r="BD615" s="749"/>
      <c r="BE615" s="749"/>
      <c r="BF615" s="749"/>
      <c r="BG615" s="749"/>
      <c r="BH615" s="749"/>
      <c r="BI615" s="749"/>
      <c r="BJ615" s="749"/>
      <c r="BK615" s="749"/>
      <c r="BL615" s="749"/>
      <c r="BM615" s="749"/>
      <c r="BN615" s="749"/>
      <c r="BO615" s="749"/>
      <c r="BP615" s="749"/>
      <c r="BQ615" s="749"/>
      <c r="BR615" s="749"/>
      <c r="BS615" s="749"/>
      <c r="BT615" s="749"/>
      <c r="BU615" s="749"/>
      <c r="BV615" s="749"/>
    </row>
    <row r="616" spans="1:74" ht="13.5" customHeight="1">
      <c r="A616" s="771"/>
      <c r="B616" s="15" t="s">
        <v>61</v>
      </c>
      <c r="C616" s="765" t="str">
        <f>IFERROR(VLOOKUP(C615,科目・教員!$A$2:$B$342,2,0),"")</f>
        <v>森　那美子</v>
      </c>
      <c r="D616" s="764"/>
      <c r="E616" s="821" t="str">
        <f>IFERROR(VLOOKUP(E615,科目・教員!$A$2:$B$342,2,0),"")</f>
        <v>ﾊﾟｳﾗ･ﾍﾞﾙｳﾞｧﾝｹﾙ</v>
      </c>
      <c r="F616" s="798"/>
      <c r="G616" s="766" t="str">
        <f>IFERROR(VLOOKUP(G615,科目・教員!$A$2:$B$342,2,0),"")</f>
        <v/>
      </c>
      <c r="H616" s="764"/>
      <c r="I616" s="766" t="str">
        <f>IFERROR(VLOOKUP(I615,科目・教員!$A$2:$B$342,2,0),"")</f>
        <v/>
      </c>
      <c r="J616" s="764"/>
      <c r="K616" s="763" t="str">
        <f>IFERROR(VLOOKUP(K615,科目・教員!$A$2:$B$342,2,0),"")</f>
        <v/>
      </c>
      <c r="L616" s="763"/>
      <c r="M616" s="765" t="str">
        <f>IFERROR(VLOOKUP(M615,科目・教員!$A$2:$B$342,2,0),"")</f>
        <v/>
      </c>
      <c r="N616" s="764"/>
      <c r="O616" s="763" t="str">
        <f>IFERROR(VLOOKUP(O615,科目・教員!$A$2:$B$342,2,0),"")</f>
        <v/>
      </c>
      <c r="P616" s="764"/>
      <c r="Q616" s="763" t="str">
        <f>IFERROR(VLOOKUP(Q615,科目・教員!$A$2:$B$342,2,0),"")</f>
        <v/>
      </c>
      <c r="R616" s="764"/>
      <c r="S616" s="763" t="str">
        <f>IFERROR(VLOOKUP(S615,科目・教員!$A$2:$B$342,2,0),"")</f>
        <v/>
      </c>
      <c r="T616" s="764"/>
      <c r="U616" s="21"/>
      <c r="Z616" s="771"/>
      <c r="AA616" s="750"/>
      <c r="AB616" s="750"/>
      <c r="AC616" s="750"/>
      <c r="AD616" s="750"/>
      <c r="AE616" s="750"/>
      <c r="AF616" s="750"/>
      <c r="AG616" s="750"/>
      <c r="AH616" s="750"/>
      <c r="AI616" s="750"/>
      <c r="AJ616" s="750"/>
      <c r="AK616" s="750"/>
      <c r="AL616" s="750"/>
      <c r="AM616" s="750"/>
      <c r="AN616" s="750"/>
      <c r="AO616" s="750"/>
      <c r="AP616" s="750"/>
      <c r="AQ616" s="750"/>
      <c r="AR616" s="750"/>
      <c r="AS616" s="750"/>
      <c r="AT616" s="750"/>
      <c r="AU616" s="750"/>
      <c r="AV616" s="750"/>
      <c r="AW616" s="750"/>
      <c r="AX616" s="750"/>
      <c r="AY616" s="750"/>
      <c r="AZ616" s="750"/>
      <c r="BA616" s="750"/>
      <c r="BB616" s="750"/>
      <c r="BC616" s="750"/>
      <c r="BD616" s="750"/>
      <c r="BE616" s="750"/>
      <c r="BF616" s="750"/>
      <c r="BG616" s="750"/>
      <c r="BH616" s="750"/>
      <c r="BI616" s="750"/>
      <c r="BJ616" s="750"/>
      <c r="BK616" s="750"/>
      <c r="BL616" s="750"/>
      <c r="BM616" s="750"/>
      <c r="BN616" s="750"/>
      <c r="BO616" s="750"/>
      <c r="BP616" s="750"/>
      <c r="BQ616" s="750"/>
      <c r="BR616" s="750"/>
      <c r="BS616" s="750"/>
      <c r="BT616" s="750"/>
      <c r="BU616" s="750"/>
      <c r="BV616" s="750"/>
    </row>
    <row r="617" spans="1:74" ht="13.5" customHeight="1">
      <c r="A617" s="771"/>
      <c r="B617" s="15" t="s">
        <v>65</v>
      </c>
      <c r="C617" s="765" t="str">
        <f>VLOOKUP($C602,'2026年度(1年後期)'!$B$5:$N$207,COLUMN('2026年度(1年後期)'!$G$5)+1,0)&amp;""</f>
        <v>101</v>
      </c>
      <c r="D617" s="764"/>
      <c r="E617" s="821" t="str">
        <f>VLOOKUP($C602,'2026年度(2年後期)'!$B$5:$N$207,COLUMN('2026年度(2年後期)'!$G$5)+1,0)&amp;""</f>
        <v>201</v>
      </c>
      <c r="F617" s="798"/>
      <c r="G617" s="766" t="str">
        <f>VLOOKUP($C602,'2026年度(3年後期)'!$B$5:$N$207,COLUMN('2026年度(3年後期)'!$G$5)+1,0)&amp;""</f>
        <v/>
      </c>
      <c r="H617" s="764"/>
      <c r="I617" s="766" t="str">
        <f>VLOOKUP($C602,'2026年度(4年後期)'!$B$5:$N$206,COLUMN('2026年度(4年後期)'!$G$5)+1,0)&amp;""</f>
        <v/>
      </c>
      <c r="J617" s="764"/>
      <c r="K617" s="763" t="str">
        <f>VLOOKUP($C602,'2026年度(助産後期)'!$B$5:$N$207,COLUMN('2026年度(助産後期)'!$G$5)+1,0)&amp;""</f>
        <v/>
      </c>
      <c r="L617" s="763"/>
      <c r="M617" s="765" t="str">
        <f>VLOOKUP($C602,'2026年度(M1後期)'!$B$5:$N$207,COLUMN('2026年度(M1後期)'!$G$5)+1,0)&amp;""</f>
        <v/>
      </c>
      <c r="N617" s="764"/>
      <c r="O617" s="763" t="str">
        <f>VLOOKUP($C602,'2026年度(M2後期)'!$B$5:$N$207,COLUMN('2026年度(M2後期)'!$G$5)+1,0)&amp;""</f>
        <v/>
      </c>
      <c r="P617" s="764"/>
      <c r="Q617" s="763" t="str">
        <f>VLOOKUP($C602,'2026年度(D1後期)'!$B$5:$N$207,COLUMN('2026年度(D1後期)'!$G$5)+1,0)&amp;""</f>
        <v/>
      </c>
      <c r="R617" s="764"/>
      <c r="S617" s="763" t="str">
        <f>VLOOKUP($C602,'2026年度(D23後期)'!$B$5:$N$207,COLUMN('2026年度(D23後期)'!$G$5)+1,0)&amp;""</f>
        <v/>
      </c>
      <c r="T617" s="764"/>
      <c r="U617" s="21"/>
      <c r="Z617" s="771"/>
      <c r="AA617" s="750"/>
      <c r="AB617" s="750"/>
      <c r="AC617" s="750"/>
      <c r="AD617" s="750"/>
      <c r="AE617" s="750"/>
      <c r="AF617" s="750"/>
      <c r="AG617" s="750"/>
      <c r="AH617" s="750"/>
      <c r="AI617" s="750"/>
      <c r="AJ617" s="750"/>
      <c r="AK617" s="750"/>
      <c r="AL617" s="750"/>
      <c r="AM617" s="750"/>
      <c r="AN617" s="750"/>
      <c r="AO617" s="750"/>
      <c r="AP617" s="750"/>
      <c r="AQ617" s="750"/>
      <c r="AR617" s="750"/>
      <c r="AS617" s="750"/>
      <c r="AT617" s="750"/>
      <c r="AU617" s="750"/>
      <c r="AV617" s="750"/>
      <c r="AW617" s="750"/>
      <c r="AX617" s="750"/>
      <c r="AY617" s="750"/>
      <c r="AZ617" s="750"/>
      <c r="BA617" s="750"/>
      <c r="BB617" s="750"/>
      <c r="BC617" s="750"/>
      <c r="BD617" s="750"/>
      <c r="BE617" s="750"/>
      <c r="BF617" s="750"/>
      <c r="BG617" s="750"/>
      <c r="BH617" s="750"/>
      <c r="BI617" s="750"/>
      <c r="BJ617" s="750"/>
      <c r="BK617" s="750"/>
      <c r="BL617" s="750"/>
      <c r="BM617" s="750"/>
      <c r="BN617" s="750"/>
      <c r="BO617" s="750"/>
      <c r="BP617" s="750"/>
      <c r="BQ617" s="750"/>
      <c r="BR617" s="750"/>
      <c r="BS617" s="750"/>
      <c r="BT617" s="750"/>
      <c r="BU617" s="750"/>
      <c r="BV617" s="750"/>
    </row>
    <row r="618" spans="1:74" ht="13.5" customHeight="1">
      <c r="A618" s="786"/>
      <c r="B618" s="16" t="s">
        <v>68</v>
      </c>
      <c r="C618" s="762"/>
      <c r="D618" s="760"/>
      <c r="E618" s="795" t="s">
        <v>147</v>
      </c>
      <c r="F618" s="796"/>
      <c r="G618" s="759"/>
      <c r="H618" s="760"/>
      <c r="I618" s="759"/>
      <c r="J618" s="760"/>
      <c r="K618" s="761"/>
      <c r="L618" s="761"/>
      <c r="M618" s="762"/>
      <c r="N618" s="760"/>
      <c r="O618" s="761"/>
      <c r="P618" s="760"/>
      <c r="Q618" s="761"/>
      <c r="R618" s="760"/>
      <c r="S618" s="761"/>
      <c r="T618" s="760"/>
      <c r="U618" s="21"/>
      <c r="Z618" s="772"/>
      <c r="AA618" s="751"/>
      <c r="AB618" s="751"/>
      <c r="AC618" s="751"/>
      <c r="AD618" s="751"/>
      <c r="AE618" s="751"/>
      <c r="AF618" s="751"/>
      <c r="AG618" s="751"/>
      <c r="AH618" s="751"/>
      <c r="AI618" s="751"/>
      <c r="AJ618" s="751"/>
      <c r="AK618" s="751"/>
      <c r="AL618" s="751"/>
      <c r="AM618" s="751"/>
      <c r="AN618" s="751"/>
      <c r="AO618" s="751"/>
      <c r="AP618" s="751"/>
      <c r="AQ618" s="751"/>
      <c r="AR618" s="751"/>
      <c r="AS618" s="751"/>
      <c r="AT618" s="751"/>
      <c r="AU618" s="751"/>
      <c r="AV618" s="751"/>
      <c r="AW618" s="751"/>
      <c r="AX618" s="751"/>
      <c r="AY618" s="751"/>
      <c r="AZ618" s="751"/>
      <c r="BA618" s="751"/>
      <c r="BB618" s="751"/>
      <c r="BC618" s="751"/>
      <c r="BD618" s="751"/>
      <c r="BE618" s="751"/>
      <c r="BF618" s="751"/>
      <c r="BG618" s="751"/>
      <c r="BH618" s="751"/>
      <c r="BI618" s="751"/>
      <c r="BJ618" s="751"/>
      <c r="BK618" s="751"/>
      <c r="BL618" s="751"/>
      <c r="BM618" s="751"/>
      <c r="BN618" s="751"/>
      <c r="BO618" s="751"/>
      <c r="BP618" s="751"/>
      <c r="BQ618" s="751"/>
      <c r="BR618" s="751"/>
      <c r="BS618" s="751"/>
      <c r="BT618" s="751"/>
      <c r="BU618" s="751"/>
      <c r="BV618" s="751"/>
    </row>
    <row r="619" spans="1:74" ht="13.5" customHeight="1">
      <c r="A619" s="771" t="s">
        <v>103</v>
      </c>
      <c r="B619" s="15" t="s">
        <v>53</v>
      </c>
      <c r="C619" s="799" t="str">
        <f>VLOOKUP($C602,'2026年度(1年後期)'!$B$5:$N$207,COLUMN('2026年度(1年後期)'!$I$5),0)&amp;""</f>
        <v>英語Ⅱ</v>
      </c>
      <c r="D619" s="800"/>
      <c r="E619" s="773" t="str">
        <f>VLOOKUP($C602,'2026年度(2年後期)'!$B$5:$N$207,COLUMN('2026年度(2年後期)'!$I$5),0)&amp;""</f>
        <v>小児看護援助論Ⅰ</v>
      </c>
      <c r="F619" s="768"/>
      <c r="G619" s="773" t="str">
        <f>VLOOKUP($C602,'2026年度(3年後期)'!$B$5:$N$207,COLUMN('2026年度(3年後期)'!$I$5),0)&amp;""</f>
        <v>領域別実習</v>
      </c>
      <c r="H619" s="768"/>
      <c r="I619" s="773" t="str">
        <f>VLOOKUP($C602,'2026年度(4年後期)'!$B$5:$N$206,COLUMN('2026年度(4年後期)'!$I$5),0)&amp;""</f>
        <v/>
      </c>
      <c r="J619" s="768"/>
      <c r="K619" s="769" t="str">
        <f>VLOOKUP($C602,'2026年度(助産後期)'!$B$5:$N$207,COLUMN('2026年度(助産後期)'!$I$5),0)&amp;""</f>
        <v/>
      </c>
      <c r="L619" s="769"/>
      <c r="M619" s="767" t="str">
        <f>VLOOKUP($C602,'2026年度(M1後期)'!$B$5:$N$207,COLUMN('2026年度(M1後期)'!$I$5),0)&amp;""</f>
        <v>成人看護学演習A-Ⅰ</v>
      </c>
      <c r="N619" s="768"/>
      <c r="O619" s="769" t="str">
        <f>VLOOKUP($C602,'2026年度(M2後期)'!$B$5:$N$207,COLUMN('2026年度(M2後期)'!$I$5),0)&amp;""</f>
        <v>特別研究</v>
      </c>
      <c r="P619" s="768"/>
      <c r="Q619" s="769" t="str">
        <f>VLOOKUP($C602,'2026年度(D1後期)'!$B$5:$N$207,COLUMN('2026年度(D1後期)'!$I$5),0)&amp;""</f>
        <v/>
      </c>
      <c r="R619" s="768"/>
      <c r="S619" s="769" t="str">
        <f>VLOOKUP($C602,'2026年度(D23後期)'!$B$5:$N$207,COLUMN('2026年度(D23後期)'!$I$5),0)&amp;""</f>
        <v>特別研究</v>
      </c>
      <c r="T619" s="768"/>
      <c r="U619" s="21"/>
      <c r="Z619" s="771" t="str">
        <f>A619</f>
        <v>４時限（15：10～16：40）</v>
      </c>
      <c r="AA619" s="749" t="s">
        <v>149</v>
      </c>
      <c r="AB619" s="749"/>
      <c r="AC619" s="749"/>
      <c r="AD619" s="749"/>
      <c r="AE619" s="749"/>
      <c r="AF619" s="749"/>
      <c r="AG619" s="749"/>
      <c r="AH619" s="749" t="s">
        <v>401</v>
      </c>
      <c r="AI619" s="749"/>
      <c r="AJ619" s="749"/>
      <c r="AK619" s="749"/>
      <c r="AL619" s="749"/>
      <c r="AM619" s="749" t="s">
        <v>323</v>
      </c>
      <c r="AN619" s="749"/>
      <c r="AO619" s="749"/>
      <c r="AP619" s="749"/>
      <c r="AQ619" s="749"/>
      <c r="AR619" s="749"/>
      <c r="AS619" s="749"/>
      <c r="AT619" s="749"/>
      <c r="AU619" s="749"/>
      <c r="AV619" s="749"/>
      <c r="AW619" s="749"/>
      <c r="AX619" s="749"/>
      <c r="AY619" s="749" t="s">
        <v>149</v>
      </c>
      <c r="AZ619" s="749"/>
      <c r="BA619" s="749"/>
      <c r="BB619" s="749"/>
      <c r="BC619" s="749"/>
      <c r="BD619" s="749"/>
      <c r="BE619" s="749"/>
      <c r="BF619" s="749"/>
      <c r="BG619" s="749"/>
      <c r="BH619" s="749"/>
      <c r="BI619" s="749"/>
      <c r="BJ619" s="749"/>
      <c r="BK619" s="749"/>
      <c r="BL619" s="749"/>
      <c r="BM619" s="749"/>
      <c r="BN619" s="749"/>
      <c r="BO619" s="749"/>
      <c r="BP619" s="749"/>
      <c r="BQ619" s="749"/>
      <c r="BR619" s="749"/>
      <c r="BS619" s="749"/>
      <c r="BT619" s="749"/>
      <c r="BU619" s="749"/>
      <c r="BV619" s="749"/>
    </row>
    <row r="620" spans="1:74" ht="13.5" customHeight="1">
      <c r="A620" s="771"/>
      <c r="B620" s="15" t="s">
        <v>61</v>
      </c>
      <c r="C620" s="797" t="str">
        <f>IFERROR(VLOOKUP(C619,科目・教員!$A$2:$B$342,2,0),"")</f>
        <v>ﾊﾟｳﾗ･ﾍﾞﾙｳﾞｧﾝｹﾞﾙ
ｸﾘｽ･ﾊﾟｰﾊﾑ</v>
      </c>
      <c r="D620" s="798"/>
      <c r="E620" s="766" t="str">
        <f>IFERROR(VLOOKUP(E619,科目・教員!$A$2:$B$342,2,0),"")</f>
        <v>遠藤　数江</v>
      </c>
      <c r="F620" s="764"/>
      <c r="G620" s="766" t="str">
        <f>IFERROR(VLOOKUP(G619,科目・教員!$A$2:$B$342,2,0),"")</f>
        <v/>
      </c>
      <c r="H620" s="764"/>
      <c r="I620" s="766" t="str">
        <f>IFERROR(VLOOKUP(I619,科目・教員!$A$2:$B$342,2,0),"")</f>
        <v/>
      </c>
      <c r="J620" s="764"/>
      <c r="K620" s="763" t="str">
        <f>IFERROR(VLOOKUP(K619,科目・教員!$A$2:$B$342,2,0),"")</f>
        <v/>
      </c>
      <c r="L620" s="763"/>
      <c r="M620" s="765" t="str">
        <f>IFERROR(VLOOKUP(M619,科目・教員!$A$2:$B$342,2,0),"")</f>
        <v/>
      </c>
      <c r="N620" s="764"/>
      <c r="O620" s="763" t="str">
        <f>IFERROR(VLOOKUP(O619,科目・教員!$A$2:$B$342,2,0),"")</f>
        <v/>
      </c>
      <c r="P620" s="764"/>
      <c r="Q620" s="763" t="str">
        <f>IFERROR(VLOOKUP(Q619,科目・教員!$A$2:$B$342,2,0),"")</f>
        <v/>
      </c>
      <c r="R620" s="764"/>
      <c r="S620" s="763" t="str">
        <f>IFERROR(VLOOKUP(S619,科目・教員!$A$2:$B$342,2,0),"")</f>
        <v/>
      </c>
      <c r="T620" s="764"/>
      <c r="U620" s="21"/>
      <c r="Z620" s="771"/>
      <c r="AA620" s="750"/>
      <c r="AB620" s="750"/>
      <c r="AC620" s="750"/>
      <c r="AD620" s="750"/>
      <c r="AE620" s="750"/>
      <c r="AF620" s="750"/>
      <c r="AG620" s="750"/>
      <c r="AH620" s="750"/>
      <c r="AI620" s="750"/>
      <c r="AJ620" s="750"/>
      <c r="AK620" s="750"/>
      <c r="AL620" s="750"/>
      <c r="AM620" s="750"/>
      <c r="AN620" s="750"/>
      <c r="AO620" s="750"/>
      <c r="AP620" s="750"/>
      <c r="AQ620" s="750"/>
      <c r="AR620" s="750"/>
      <c r="AS620" s="750"/>
      <c r="AT620" s="750"/>
      <c r="AU620" s="750"/>
      <c r="AV620" s="750"/>
      <c r="AW620" s="750"/>
      <c r="AX620" s="750"/>
      <c r="AY620" s="750"/>
      <c r="AZ620" s="750"/>
      <c r="BA620" s="750"/>
      <c r="BB620" s="750"/>
      <c r="BC620" s="750"/>
      <c r="BD620" s="750"/>
      <c r="BE620" s="750"/>
      <c r="BF620" s="750"/>
      <c r="BG620" s="750"/>
      <c r="BH620" s="750"/>
      <c r="BI620" s="750"/>
      <c r="BJ620" s="750"/>
      <c r="BK620" s="750"/>
      <c r="BL620" s="750"/>
      <c r="BM620" s="750"/>
      <c r="BN620" s="750"/>
      <c r="BO620" s="750"/>
      <c r="BP620" s="750"/>
      <c r="BQ620" s="750"/>
      <c r="BR620" s="750"/>
      <c r="BS620" s="750"/>
      <c r="BT620" s="750"/>
      <c r="BU620" s="750"/>
      <c r="BV620" s="750"/>
    </row>
    <row r="621" spans="1:74" ht="13.5" customHeight="1">
      <c r="A621" s="771"/>
      <c r="B621" s="15" t="s">
        <v>65</v>
      </c>
      <c r="C621" s="797" t="str">
        <f>VLOOKUP($C602,'2026年度(1年後期)'!$B$5:$N$207,COLUMN('2026年度(1年後期)'!$I$5)+1,0)&amp;""</f>
        <v>AC：101　BD:303</v>
      </c>
      <c r="D621" s="798"/>
      <c r="E621" s="766" t="str">
        <f>VLOOKUP($C602,'2026年度(2年後期)'!$B$5:$N$207,COLUMN('2026年度(2年後期)'!$I$5)+1,0)&amp;""</f>
        <v>202</v>
      </c>
      <c r="F621" s="764"/>
      <c r="G621" s="766" t="str">
        <f>VLOOKUP($C602,'2026年度(3年後期)'!$B$5:$N$207,COLUMN('2026年度(3年後期)'!$I$5)+1,0)&amp;""</f>
        <v/>
      </c>
      <c r="H621" s="764"/>
      <c r="I621" s="766" t="str">
        <f>VLOOKUP($C602,'2026年度(4年後期)'!$B$5:$N$206,COLUMN('2026年度(4年後期)'!$I$5)+1,0)&amp;""</f>
        <v/>
      </c>
      <c r="J621" s="764"/>
      <c r="K621" s="763" t="str">
        <f>VLOOKUP($C602,'2026年度(助産後期)'!$B$5:$N$207,COLUMN('2026年度(助産後期)'!$I$5)+1,0)&amp;""</f>
        <v/>
      </c>
      <c r="L621" s="763"/>
      <c r="M621" s="765" t="str">
        <f>VLOOKUP($C602,'2026年度(M1後期)'!$B$5:$N$207,COLUMN('2026年度(M1後期)'!$I$5)+1,0)&amp;""</f>
        <v/>
      </c>
      <c r="N621" s="764"/>
      <c r="O621" s="763" t="str">
        <f>VLOOKUP($C602,'2026年度(M2後期)'!$B$5:$N$207,COLUMN('2026年度(M2後期)'!$I$5)+1,0)&amp;""</f>
        <v/>
      </c>
      <c r="P621" s="764"/>
      <c r="Q621" s="763" t="str">
        <f>VLOOKUP($C602,'2026年度(D1後期)'!$B$5:$N$207,COLUMN('2026年度(D1後期)'!$I$5)+1,0)&amp;""</f>
        <v/>
      </c>
      <c r="R621" s="764"/>
      <c r="S621" s="763" t="str">
        <f>VLOOKUP($C602,'2026年度(D23後期)'!$B$5:$N$207,COLUMN('2026年度(D23後期)'!$I$5)+1,0)&amp;""</f>
        <v/>
      </c>
      <c r="T621" s="764"/>
      <c r="U621" s="21"/>
      <c r="Z621" s="771"/>
      <c r="AA621" s="750"/>
      <c r="AB621" s="750"/>
      <c r="AC621" s="750"/>
      <c r="AD621" s="750"/>
      <c r="AE621" s="750"/>
      <c r="AF621" s="750"/>
      <c r="AG621" s="750"/>
      <c r="AH621" s="750"/>
      <c r="AI621" s="750"/>
      <c r="AJ621" s="750"/>
      <c r="AK621" s="750"/>
      <c r="AL621" s="750"/>
      <c r="AM621" s="750"/>
      <c r="AN621" s="750"/>
      <c r="AO621" s="750"/>
      <c r="AP621" s="750"/>
      <c r="AQ621" s="750"/>
      <c r="AR621" s="750"/>
      <c r="AS621" s="750"/>
      <c r="AT621" s="750"/>
      <c r="AU621" s="750"/>
      <c r="AV621" s="750"/>
      <c r="AW621" s="750"/>
      <c r="AX621" s="750"/>
      <c r="AY621" s="750"/>
      <c r="AZ621" s="750"/>
      <c r="BA621" s="750"/>
      <c r="BB621" s="750"/>
      <c r="BC621" s="750"/>
      <c r="BD621" s="750"/>
      <c r="BE621" s="750"/>
      <c r="BF621" s="750"/>
      <c r="BG621" s="750"/>
      <c r="BH621" s="750"/>
      <c r="BI621" s="750"/>
      <c r="BJ621" s="750"/>
      <c r="BK621" s="750"/>
      <c r="BL621" s="750"/>
      <c r="BM621" s="750"/>
      <c r="BN621" s="750"/>
      <c r="BO621" s="750"/>
      <c r="BP621" s="750"/>
      <c r="BQ621" s="750"/>
      <c r="BR621" s="750"/>
      <c r="BS621" s="750"/>
      <c r="BT621" s="750"/>
      <c r="BU621" s="750"/>
      <c r="BV621" s="750"/>
    </row>
    <row r="622" spans="1:74" ht="13.5" customHeight="1">
      <c r="A622" s="772"/>
      <c r="B622" s="16" t="s">
        <v>68</v>
      </c>
      <c r="C622" s="795" t="s">
        <v>147</v>
      </c>
      <c r="D622" s="796"/>
      <c r="E622" s="759"/>
      <c r="F622" s="760"/>
      <c r="G622" s="759"/>
      <c r="H622" s="760"/>
      <c r="I622" s="759"/>
      <c r="J622" s="760"/>
      <c r="K622" s="761"/>
      <c r="L622" s="761"/>
      <c r="M622" s="762"/>
      <c r="N622" s="760"/>
      <c r="O622" s="761"/>
      <c r="P622" s="760"/>
      <c r="Q622" s="761"/>
      <c r="R622" s="760"/>
      <c r="S622" s="761"/>
      <c r="T622" s="760"/>
      <c r="U622" s="21"/>
      <c r="Z622" s="772"/>
      <c r="AA622" s="751"/>
      <c r="AB622" s="751"/>
      <c r="AC622" s="751"/>
      <c r="AD622" s="751"/>
      <c r="AE622" s="751"/>
      <c r="AF622" s="751"/>
      <c r="AG622" s="751"/>
      <c r="AH622" s="751"/>
      <c r="AI622" s="751"/>
      <c r="AJ622" s="751"/>
      <c r="AK622" s="751"/>
      <c r="AL622" s="751"/>
      <c r="AM622" s="751"/>
      <c r="AN622" s="751"/>
      <c r="AO622" s="751"/>
      <c r="AP622" s="751"/>
      <c r="AQ622" s="751"/>
      <c r="AR622" s="751"/>
      <c r="AS622" s="751"/>
      <c r="AT622" s="751"/>
      <c r="AU622" s="751"/>
      <c r="AV622" s="751"/>
      <c r="AW622" s="751"/>
      <c r="AX622" s="751"/>
      <c r="AY622" s="751"/>
      <c r="AZ622" s="751"/>
      <c r="BA622" s="751"/>
      <c r="BB622" s="751"/>
      <c r="BC622" s="751"/>
      <c r="BD622" s="751"/>
      <c r="BE622" s="751"/>
      <c r="BF622" s="751"/>
      <c r="BG622" s="751"/>
      <c r="BH622" s="751"/>
      <c r="BI622" s="751"/>
      <c r="BJ622" s="751"/>
      <c r="BK622" s="751"/>
      <c r="BL622" s="751"/>
      <c r="BM622" s="751"/>
      <c r="BN622" s="751"/>
      <c r="BO622" s="751"/>
      <c r="BP622" s="751"/>
      <c r="BQ622" s="751"/>
      <c r="BR622" s="751"/>
      <c r="BS622" s="751"/>
      <c r="BT622" s="751"/>
      <c r="BU622" s="751"/>
      <c r="BV622" s="751"/>
    </row>
    <row r="623" spans="1:74" ht="13.5" customHeight="1">
      <c r="A623" s="771" t="s">
        <v>112</v>
      </c>
      <c r="B623" s="15" t="s">
        <v>53</v>
      </c>
      <c r="C623" s="767" t="str">
        <f>VLOOKUP($C602,'2026年度(1年後期)'!$B$5:$N$207,COLUMN('2026年度(1年後期)'!$K$5),0)&amp;""</f>
        <v/>
      </c>
      <c r="D623" s="768"/>
      <c r="E623" s="773" t="str">
        <f>VLOOKUP($C602,'2026年度(2年後期)'!$B$5:$N$207,COLUMN('2026年度(2年後期)'!$K$5),0)&amp;""</f>
        <v/>
      </c>
      <c r="F623" s="768"/>
      <c r="G623" s="773" t="str">
        <f>VLOOKUP($C602,'2026年度(3年後期)'!$B$5:$N$207,COLUMN('2026年度(3年後期)'!$K$5),0)&amp;""</f>
        <v/>
      </c>
      <c r="H623" s="768"/>
      <c r="I623" s="773" t="str">
        <f>VLOOKUP($C602,'2026年度(4年後期)'!$B$5:$N$206,COLUMN('2026年度(4年後期)'!$K$5),0)&amp;""</f>
        <v/>
      </c>
      <c r="J623" s="768"/>
      <c r="K623" s="769" t="str">
        <f>VLOOKUP($C602,'2026年度(助産後期)'!$B$5:$N$207,COLUMN('2026年度(助産後期)'!$K$5),0)&amp;""</f>
        <v/>
      </c>
      <c r="L623" s="769"/>
      <c r="M623" s="767" t="str">
        <f>VLOOKUP($C602,'2026年度(M1後期)'!$B$5:$N$207,COLUMN('2026年度(M1後期)'!$K$5),0)&amp;""</f>
        <v/>
      </c>
      <c r="N623" s="768"/>
      <c r="O623" s="769" t="str">
        <f>VLOOKUP($C602,'2026年度(M2後期)'!$B$5:$N$207,COLUMN('2026年度(M2後期)'!$K$5),0)&amp;""</f>
        <v/>
      </c>
      <c r="P623" s="768"/>
      <c r="Q623" s="769" t="str">
        <f>VLOOKUP($C602,'2026年度(D1後期)'!$B$5:$N$207,COLUMN('2026年度(D1後期)'!$K$5),0)&amp;""</f>
        <v/>
      </c>
      <c r="R623" s="768"/>
      <c r="S623" s="769" t="str">
        <f>VLOOKUP($C602,'2026年度(D23後期)'!$B$5:$N$207,COLUMN('2026年度(D23後期)'!$K$5),0)&amp;""</f>
        <v/>
      </c>
      <c r="T623" s="768"/>
      <c r="U623" s="21"/>
      <c r="Z623" s="771" t="str">
        <f>A623</f>
        <v>５時限（16：50～18：20）</v>
      </c>
      <c r="AA623" s="749"/>
      <c r="AB623" s="749"/>
      <c r="AC623" s="749"/>
      <c r="AD623" s="749"/>
      <c r="AE623" s="749"/>
      <c r="AF623" s="749"/>
      <c r="AG623" s="749"/>
      <c r="AH623" s="749"/>
      <c r="AI623" s="749"/>
      <c r="AJ623" s="749"/>
      <c r="AK623" s="749"/>
      <c r="AL623" s="749"/>
      <c r="AM623" s="749" t="s">
        <v>323</v>
      </c>
      <c r="AN623" s="749"/>
      <c r="AO623" s="749"/>
      <c r="AP623" s="749"/>
      <c r="AQ623" s="749"/>
      <c r="AR623" s="749"/>
      <c r="AS623" s="749"/>
      <c r="AT623" s="749"/>
      <c r="AU623" s="749"/>
      <c r="AV623" s="749"/>
      <c r="AW623" s="749"/>
      <c r="AX623" s="749"/>
      <c r="AY623" s="749"/>
      <c r="AZ623" s="749"/>
      <c r="BA623" s="749"/>
      <c r="BB623" s="749"/>
      <c r="BC623" s="749"/>
      <c r="BD623" s="749"/>
      <c r="BE623" s="749"/>
      <c r="BF623" s="749"/>
      <c r="BG623" s="749"/>
      <c r="BH623" s="749"/>
      <c r="BI623" s="749"/>
      <c r="BJ623" s="749"/>
      <c r="BK623" s="749"/>
      <c r="BL623" s="749"/>
      <c r="BM623" s="749"/>
      <c r="BN623" s="749"/>
      <c r="BO623" s="749"/>
      <c r="BP623" s="749"/>
      <c r="BQ623" s="749"/>
      <c r="BR623" s="749"/>
      <c r="BS623" s="749"/>
      <c r="BT623" s="749"/>
      <c r="BU623" s="749"/>
      <c r="BV623" s="749"/>
    </row>
    <row r="624" spans="1:74" ht="13.5" customHeight="1">
      <c r="A624" s="771"/>
      <c r="B624" s="15" t="s">
        <v>61</v>
      </c>
      <c r="C624" s="765" t="str">
        <f>IFERROR(VLOOKUP(C623,科目・教員!$A$2:$B$342,2,0),"")</f>
        <v/>
      </c>
      <c r="D624" s="764"/>
      <c r="E624" s="766" t="str">
        <f>IFERROR(VLOOKUP(E623,科目・教員!$A$2:$B$342,2,0),"")</f>
        <v/>
      </c>
      <c r="F624" s="764"/>
      <c r="G624" s="766" t="str">
        <f>IFERROR(VLOOKUP(G623,科目・教員!$A$2:$B$342,2,0),"")</f>
        <v/>
      </c>
      <c r="H624" s="764"/>
      <c r="I624" s="766" t="str">
        <f>IFERROR(VLOOKUP(I623,科目・教員!$A$2:$B$342,2,0),"")</f>
        <v/>
      </c>
      <c r="J624" s="764"/>
      <c r="K624" s="763" t="str">
        <f>IFERROR(VLOOKUP(K623,科目・教員!$A$2:$B$342,2,0),"")</f>
        <v/>
      </c>
      <c r="L624" s="763"/>
      <c r="M624" s="765" t="str">
        <f>IFERROR(VLOOKUP(M623,科目・教員!$A$2:$B$342,2,0),"")</f>
        <v/>
      </c>
      <c r="N624" s="764"/>
      <c r="O624" s="763" t="str">
        <f>IFERROR(VLOOKUP(O623,科目・教員!$A$2:$B$342,2,0),"")</f>
        <v/>
      </c>
      <c r="P624" s="764"/>
      <c r="Q624" s="763" t="str">
        <f>IFERROR(VLOOKUP(Q623,科目・教員!$A$2:$B$342,2,0),"")</f>
        <v/>
      </c>
      <c r="R624" s="764"/>
      <c r="S624" s="763" t="str">
        <f>IFERROR(VLOOKUP(S623,科目・教員!$A$2:$B$342,2,0),"")</f>
        <v/>
      </c>
      <c r="T624" s="764"/>
      <c r="U624" s="21"/>
      <c r="Z624" s="771"/>
      <c r="AA624" s="750"/>
      <c r="AB624" s="750"/>
      <c r="AC624" s="750"/>
      <c r="AD624" s="750"/>
      <c r="AE624" s="750"/>
      <c r="AF624" s="750"/>
      <c r="AG624" s="750"/>
      <c r="AH624" s="750"/>
      <c r="AI624" s="750"/>
      <c r="AJ624" s="750"/>
      <c r="AK624" s="750"/>
      <c r="AL624" s="750"/>
      <c r="AM624" s="750"/>
      <c r="AN624" s="750"/>
      <c r="AO624" s="750"/>
      <c r="AP624" s="750"/>
      <c r="AQ624" s="750"/>
      <c r="AR624" s="750"/>
      <c r="AS624" s="750"/>
      <c r="AT624" s="750"/>
      <c r="AU624" s="750"/>
      <c r="AV624" s="750"/>
      <c r="AW624" s="750"/>
      <c r="AX624" s="750"/>
      <c r="AY624" s="750"/>
      <c r="AZ624" s="750"/>
      <c r="BA624" s="750"/>
      <c r="BB624" s="750"/>
      <c r="BC624" s="750"/>
      <c r="BD624" s="750"/>
      <c r="BE624" s="750"/>
      <c r="BF624" s="750"/>
      <c r="BG624" s="750"/>
      <c r="BH624" s="750"/>
      <c r="BI624" s="750"/>
      <c r="BJ624" s="750"/>
      <c r="BK624" s="750"/>
      <c r="BL624" s="750"/>
      <c r="BM624" s="750"/>
      <c r="BN624" s="750"/>
      <c r="BO624" s="750"/>
      <c r="BP624" s="750"/>
      <c r="BQ624" s="750"/>
      <c r="BR624" s="750"/>
      <c r="BS624" s="750"/>
      <c r="BT624" s="750"/>
      <c r="BU624" s="750"/>
      <c r="BV624" s="750"/>
    </row>
    <row r="625" spans="1:74" ht="13.5" customHeight="1">
      <c r="A625" s="771"/>
      <c r="B625" s="15" t="s">
        <v>65</v>
      </c>
      <c r="C625" s="765" t="str">
        <f>VLOOKUP($C602,'2026年度(1年後期)'!$B$5:$N$207,COLUMN('2026年度(1年後期)'!$K$5)+1,0)&amp;""</f>
        <v/>
      </c>
      <c r="D625" s="764"/>
      <c r="E625" s="766" t="str">
        <f>VLOOKUP($C602,'2026年度(2年後期)'!$B$5:$N$207,COLUMN('2026年度(2年後期)'!$K$5)+1,0)&amp;""</f>
        <v/>
      </c>
      <c r="F625" s="764"/>
      <c r="G625" s="766" t="str">
        <f>VLOOKUP($C602,'2026年度(3年後期)'!$B$5:$N$207,COLUMN('2026年度(3年後期)'!$K$5)+1,0)&amp;""</f>
        <v/>
      </c>
      <c r="H625" s="764"/>
      <c r="I625" s="766" t="str">
        <f>VLOOKUP($C602,'2026年度(4年後期)'!$B$5:$N$206,COLUMN('2026年度(4年後期)'!$K$5)+1,0)&amp;""</f>
        <v/>
      </c>
      <c r="J625" s="764"/>
      <c r="K625" s="763" t="str">
        <f>VLOOKUP($C602,'2026年度(助産後期)'!$B$5:$N$207,COLUMN('2026年度(助産後期)'!$K$5)+1,0)&amp;""</f>
        <v/>
      </c>
      <c r="L625" s="763"/>
      <c r="M625" s="765" t="str">
        <f>VLOOKUP($C602,'2026年度(M1後期)'!$B$5:$N$207,COLUMN('2026年度(M1後期)'!$K$5)+1,0)&amp;""</f>
        <v/>
      </c>
      <c r="N625" s="764"/>
      <c r="O625" s="763" t="str">
        <f>VLOOKUP($C602,'2026年度(M2後期)'!$B$5:$N$207,COLUMN('2026年度(M2後期)'!$K$5)+1,0)&amp;""</f>
        <v/>
      </c>
      <c r="P625" s="764"/>
      <c r="Q625" s="763" t="str">
        <f>VLOOKUP($C602,'2026年度(D1後期)'!$B$5:$N$207,COLUMN('2026年度(D1後期)'!$K$5)+1,0)&amp;""</f>
        <v/>
      </c>
      <c r="R625" s="764"/>
      <c r="S625" s="763" t="str">
        <f>VLOOKUP($C602,'2026年度(D23後期)'!$B$5:$N$207,COLUMN('2026年度(D23後期)'!$K$5)+1,0)&amp;""</f>
        <v/>
      </c>
      <c r="T625" s="764"/>
      <c r="U625" s="21"/>
      <c r="Z625" s="771"/>
      <c r="AA625" s="750"/>
      <c r="AB625" s="750"/>
      <c r="AC625" s="750"/>
      <c r="AD625" s="750"/>
      <c r="AE625" s="750"/>
      <c r="AF625" s="750"/>
      <c r="AG625" s="750"/>
      <c r="AH625" s="750"/>
      <c r="AI625" s="750"/>
      <c r="AJ625" s="750"/>
      <c r="AK625" s="750"/>
      <c r="AL625" s="750"/>
      <c r="AM625" s="750"/>
      <c r="AN625" s="750"/>
      <c r="AO625" s="750"/>
      <c r="AP625" s="750"/>
      <c r="AQ625" s="750"/>
      <c r="AR625" s="750"/>
      <c r="AS625" s="750"/>
      <c r="AT625" s="750"/>
      <c r="AU625" s="750"/>
      <c r="AV625" s="750"/>
      <c r="AW625" s="750"/>
      <c r="AX625" s="750"/>
      <c r="AY625" s="750"/>
      <c r="AZ625" s="750"/>
      <c r="BA625" s="750"/>
      <c r="BB625" s="750"/>
      <c r="BC625" s="750"/>
      <c r="BD625" s="750"/>
      <c r="BE625" s="750"/>
      <c r="BF625" s="750"/>
      <c r="BG625" s="750"/>
      <c r="BH625" s="750"/>
      <c r="BI625" s="750"/>
      <c r="BJ625" s="750"/>
      <c r="BK625" s="750"/>
      <c r="BL625" s="750"/>
      <c r="BM625" s="750"/>
      <c r="BN625" s="750"/>
      <c r="BO625" s="750"/>
      <c r="BP625" s="750"/>
      <c r="BQ625" s="750"/>
      <c r="BR625" s="750"/>
      <c r="BS625" s="750"/>
      <c r="BT625" s="750"/>
      <c r="BU625" s="750"/>
      <c r="BV625" s="750"/>
    </row>
    <row r="626" spans="1:74" ht="13.5" customHeight="1">
      <c r="A626" s="772"/>
      <c r="B626" s="16" t="s">
        <v>68</v>
      </c>
      <c r="C626" s="774"/>
      <c r="D626" s="775"/>
      <c r="E626" s="759"/>
      <c r="F626" s="760"/>
      <c r="G626" s="759"/>
      <c r="H626" s="760"/>
      <c r="I626" s="759"/>
      <c r="J626" s="760"/>
      <c r="K626" s="761"/>
      <c r="L626" s="761"/>
      <c r="M626" s="762"/>
      <c r="N626" s="760"/>
      <c r="O626" s="761"/>
      <c r="P626" s="760"/>
      <c r="Q626" s="761"/>
      <c r="R626" s="760"/>
      <c r="S626" s="761"/>
      <c r="T626" s="760"/>
      <c r="U626" s="22"/>
      <c r="V626" s="19"/>
      <c r="W626" s="19"/>
      <c r="X626" s="19"/>
      <c r="Y626" s="19"/>
      <c r="Z626" s="772"/>
      <c r="AA626" s="751"/>
      <c r="AB626" s="751"/>
      <c r="AC626" s="751"/>
      <c r="AD626" s="751"/>
      <c r="AE626" s="751"/>
      <c r="AF626" s="751"/>
      <c r="AG626" s="751"/>
      <c r="AH626" s="751"/>
      <c r="AI626" s="751"/>
      <c r="AJ626" s="751"/>
      <c r="AK626" s="751"/>
      <c r="AL626" s="751"/>
      <c r="AM626" s="751"/>
      <c r="AN626" s="751"/>
      <c r="AO626" s="751"/>
      <c r="AP626" s="751"/>
      <c r="AQ626" s="751"/>
      <c r="AR626" s="751"/>
      <c r="AS626" s="751"/>
      <c r="AT626" s="751"/>
      <c r="AU626" s="751"/>
      <c r="AV626" s="751"/>
      <c r="AW626" s="751"/>
      <c r="AX626" s="751"/>
      <c r="AY626" s="751"/>
      <c r="AZ626" s="751"/>
      <c r="BA626" s="751"/>
      <c r="BB626" s="751"/>
      <c r="BC626" s="751"/>
      <c r="BD626" s="751"/>
      <c r="BE626" s="751"/>
      <c r="BF626" s="751"/>
      <c r="BG626" s="751"/>
      <c r="BH626" s="751"/>
      <c r="BI626" s="751"/>
      <c r="BJ626" s="751"/>
      <c r="BK626" s="751"/>
      <c r="BL626" s="751"/>
      <c r="BM626" s="751"/>
      <c r="BN626" s="751"/>
      <c r="BO626" s="751"/>
      <c r="BP626" s="751"/>
      <c r="BQ626" s="751"/>
      <c r="BR626" s="751"/>
      <c r="BS626" s="751"/>
      <c r="BT626" s="751"/>
      <c r="BU626" s="751"/>
      <c r="BV626" s="751"/>
    </row>
    <row r="627" spans="1:74" ht="21">
      <c r="A627" s="5"/>
      <c r="B627" s="6"/>
      <c r="C627" s="807">
        <f>C602+1</f>
        <v>46413</v>
      </c>
      <c r="D627" s="807"/>
      <c r="E627" s="807"/>
      <c r="F627" s="807"/>
      <c r="G627" s="807"/>
      <c r="H627" s="807"/>
      <c r="I627" s="807"/>
      <c r="J627" s="807"/>
      <c r="K627" s="807"/>
      <c r="L627" s="807"/>
      <c r="M627" s="807"/>
      <c r="N627" s="807"/>
      <c r="O627" s="807"/>
      <c r="P627" s="807"/>
      <c r="Q627" s="807"/>
      <c r="R627" s="807"/>
      <c r="S627" s="807"/>
      <c r="T627" s="807"/>
      <c r="U627" s="858">
        <f>C627</f>
        <v>46413</v>
      </c>
      <c r="V627" s="859"/>
      <c r="W627" s="859"/>
      <c r="X627" s="859"/>
      <c r="Y627" s="859"/>
      <c r="Z627" s="860"/>
      <c r="AA627" s="7">
        <v>101</v>
      </c>
      <c r="AB627" s="7">
        <v>102</v>
      </c>
      <c r="AC627" s="7">
        <v>103</v>
      </c>
      <c r="AD627" s="7" t="s">
        <v>16</v>
      </c>
      <c r="AE627" s="7" t="s">
        <v>17</v>
      </c>
      <c r="AF627" s="7" t="s">
        <v>18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19</v>
      </c>
      <c r="AM627" s="7" t="s">
        <v>20</v>
      </c>
      <c r="AN627" s="7" t="s">
        <v>21</v>
      </c>
      <c r="AO627" s="7" t="s">
        <v>22</v>
      </c>
      <c r="AP627" s="7" t="s">
        <v>23</v>
      </c>
      <c r="AQ627" s="7" t="s">
        <v>24</v>
      </c>
      <c r="AR627" s="7" t="s">
        <v>25</v>
      </c>
      <c r="AS627" s="7" t="s">
        <v>26</v>
      </c>
      <c r="AT627" s="7" t="s">
        <v>27</v>
      </c>
      <c r="AU627" s="7" t="s">
        <v>28</v>
      </c>
      <c r="AV627" s="7" t="s">
        <v>29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30</v>
      </c>
      <c r="BB627" s="7" t="s">
        <v>31</v>
      </c>
      <c r="BC627" s="8" t="s">
        <v>32</v>
      </c>
      <c r="BD627" s="7" t="s">
        <v>33</v>
      </c>
      <c r="BE627" s="7" t="s">
        <v>34</v>
      </c>
      <c r="BF627" s="7" t="s">
        <v>35</v>
      </c>
      <c r="BG627" s="7" t="s">
        <v>36</v>
      </c>
      <c r="BH627" s="7" t="s">
        <v>37</v>
      </c>
      <c r="BI627" s="7" t="s">
        <v>38</v>
      </c>
      <c r="BJ627" s="7" t="s">
        <v>39</v>
      </c>
      <c r="BK627" s="7" t="s">
        <v>40</v>
      </c>
      <c r="BL627" s="7" t="s">
        <v>41</v>
      </c>
      <c r="BM627" s="7" t="s">
        <v>42</v>
      </c>
      <c r="BN627" s="10" t="s">
        <v>43</v>
      </c>
      <c r="BO627" s="10" t="s">
        <v>44</v>
      </c>
      <c r="BP627" s="11" t="s">
        <v>45</v>
      </c>
      <c r="BQ627" s="11" t="s">
        <v>46</v>
      </c>
      <c r="BR627" s="11" t="s">
        <v>47</v>
      </c>
      <c r="BS627" s="11" t="s">
        <v>48</v>
      </c>
      <c r="BT627" s="11" t="s">
        <v>49</v>
      </c>
      <c r="BU627" s="11" t="s">
        <v>50</v>
      </c>
      <c r="BV627" s="11" t="s">
        <v>51</v>
      </c>
    </row>
    <row r="628" spans="1:74" ht="13.5" customHeight="1">
      <c r="A628" s="771" t="s">
        <v>52</v>
      </c>
      <c r="B628" s="12" t="s">
        <v>53</v>
      </c>
      <c r="C628" s="783" t="str">
        <f>VLOOKUP($C627,'2026年度(1年後期)'!$B$5:$N$207,COLUMN('2026年度(1年後期)'!$C$5),0)&amp;""</f>
        <v>疾病・病態論Ⅰ</v>
      </c>
      <c r="D628" s="784"/>
      <c r="E628" s="787" t="str">
        <f>VLOOKUP($C627,'2026年度(2年後期)'!$B$5:$N$207,COLUMN('2026年度(2年後期)'!$C$5),0)&amp;""</f>
        <v/>
      </c>
      <c r="F628" s="784"/>
      <c r="G628" s="787" t="str">
        <f>VLOOKUP($C627,'2026年度(3年後期)'!$B$5:$N$207,COLUMN('2026年度(3年後期)'!$C$5),0)&amp;""</f>
        <v>領域別実習</v>
      </c>
      <c r="H628" s="784"/>
      <c r="I628" s="787" t="str">
        <f>VLOOKUP($C627,'2026年度(4年後期)'!$B$5:$N$206,COLUMN('2026年度(4年後期)'!$C$5),0)&amp;""</f>
        <v/>
      </c>
      <c r="J628" s="784"/>
      <c r="K628" s="768" t="str">
        <f>VLOOKUP($C627,'2026年度(助産後期)'!$B$5:$N$207,COLUMN('2026年度(助産後期)'!$C$5),0)&amp;""</f>
        <v/>
      </c>
      <c r="L628" s="785"/>
      <c r="M628" s="794" t="str">
        <f>VLOOKUP($C627,'2026年度(M1後期)'!$B$5:$N$207,COLUMN('2026年度(M1後期)'!$C$5),0)&amp;""</f>
        <v>国際看護学演習A-Ⅰ
精神看護学演習A-Ⅱ
成育看護学演習A-Ⅱ・Ⅳ（小児）</v>
      </c>
      <c r="N628" s="785"/>
      <c r="O628" s="787" t="str">
        <f>VLOOKUP($C627,'2026年度(M2後期)'!$B$5:$N$207,COLUMN('2026年度(M2後期)'!$C$5),0)&amp;""</f>
        <v>特別研究</v>
      </c>
      <c r="P628" s="784"/>
      <c r="Q628" s="787" t="str">
        <f>VLOOKUP($C627,'2026年度(D1後期)'!$B$5:$N$207,COLUMN('2026年度(D1後期)'!$C$5),0)&amp;""</f>
        <v>成育看護学演習Ｂ
国際看護学演習Ｂ</v>
      </c>
      <c r="R628" s="784"/>
      <c r="S628" s="768" t="str">
        <f>VLOOKUP($C627,'2026年度(D23後期)'!$B$5:$N$207,COLUMN('2026年度(D23後期)'!$C$5),0)&amp;""</f>
        <v>特別研究</v>
      </c>
      <c r="T628" s="784"/>
      <c r="U628" s="25"/>
      <c r="Z628" s="770" t="str">
        <f>A628</f>
        <v xml:space="preserve">１時限（09：20～10：50） </v>
      </c>
      <c r="AA628" s="749"/>
      <c r="AB628" s="749"/>
      <c r="AC628" s="749"/>
      <c r="AD628" s="749"/>
      <c r="AE628" s="749"/>
      <c r="AF628" s="749"/>
      <c r="AG628" s="749"/>
      <c r="AH628" s="749"/>
      <c r="AI628" s="749"/>
      <c r="AJ628" s="749"/>
      <c r="AK628" s="749"/>
      <c r="AL628" s="749"/>
      <c r="AM628" s="749"/>
      <c r="AN628" s="749"/>
      <c r="AO628" s="749"/>
      <c r="AP628" s="749"/>
      <c r="AQ628" s="749"/>
      <c r="AR628" s="749"/>
      <c r="AS628" s="749"/>
      <c r="AT628" s="749"/>
      <c r="AU628" s="749"/>
      <c r="AV628" s="749"/>
      <c r="AW628" s="749"/>
      <c r="AX628" s="749"/>
      <c r="AY628" s="749"/>
      <c r="AZ628" s="749"/>
      <c r="BA628" s="749"/>
      <c r="BB628" s="749"/>
      <c r="BC628" s="749"/>
      <c r="BD628" s="749"/>
      <c r="BE628" s="749"/>
      <c r="BF628" s="749"/>
      <c r="BG628" s="749"/>
      <c r="BH628" s="749"/>
      <c r="BI628" s="749"/>
      <c r="BJ628" s="749"/>
      <c r="BK628" s="749"/>
      <c r="BL628" s="749"/>
      <c r="BM628" s="749"/>
      <c r="BN628" s="749" t="s">
        <v>440</v>
      </c>
      <c r="BO628" s="749"/>
      <c r="BP628" s="749"/>
      <c r="BQ628" s="749"/>
      <c r="BR628" s="749"/>
      <c r="BS628" s="749"/>
      <c r="BT628" s="749"/>
      <c r="BU628" s="749"/>
      <c r="BV628" s="749"/>
    </row>
    <row r="629" spans="1:74" ht="13.5" customHeight="1">
      <c r="A629" s="771"/>
      <c r="B629" s="15" t="s">
        <v>61</v>
      </c>
      <c r="C629" s="779" t="str">
        <f>IFERROR(VLOOKUP(C628,科目・教員!$A$2:$B$342,2,0),"")</f>
        <v>水野　正之</v>
      </c>
      <c r="D629" s="777"/>
      <c r="E629" s="778" t="str">
        <f>IFERROR(VLOOKUP(E628,科目・教員!$A$2:$B$342,2,0),"")</f>
        <v/>
      </c>
      <c r="F629" s="777"/>
      <c r="G629" s="778" t="str">
        <f>IFERROR(VLOOKUP(G628,科目・教員!$A$2:$B$342,2,0),"")</f>
        <v/>
      </c>
      <c r="H629" s="777"/>
      <c r="I629" s="778" t="str">
        <f>IFERROR(VLOOKUP(I628,科目・教員!$A$2:$B$342,2,0),"")</f>
        <v/>
      </c>
      <c r="J629" s="777"/>
      <c r="K629" s="764" t="str">
        <f>IFERROR(VLOOKUP(K628,科目・教員!$A$2:$B$342,2,0),"")</f>
        <v/>
      </c>
      <c r="L629" s="780"/>
      <c r="M629" s="776" t="str">
        <f>IFERROR(VLOOKUP(M628,科目・教員!$A$2:$B$342,2,0),"")</f>
        <v/>
      </c>
      <c r="N629" s="777"/>
      <c r="O629" s="778" t="str">
        <f>IFERROR(VLOOKUP(O628,科目・教員!$A$2:$B$342,2,0),"")</f>
        <v/>
      </c>
      <c r="P629" s="777"/>
      <c r="Q629" s="778" t="str">
        <f>IFERROR(VLOOKUP(Q628,科目・教員!$A$2:$B$342,2,0),"")</f>
        <v/>
      </c>
      <c r="R629" s="777"/>
      <c r="S629" s="764" t="str">
        <f>IFERROR(VLOOKUP(S628,科目・教員!$A$2:$B$342,2,0),"")</f>
        <v/>
      </c>
      <c r="T629" s="777"/>
      <c r="U629" s="25"/>
      <c r="Z629" s="771"/>
      <c r="AA629" s="750"/>
      <c r="AB629" s="750"/>
      <c r="AC629" s="750"/>
      <c r="AD629" s="750"/>
      <c r="AE629" s="750"/>
      <c r="AF629" s="750"/>
      <c r="AG629" s="750"/>
      <c r="AH629" s="750"/>
      <c r="AI629" s="750"/>
      <c r="AJ629" s="750"/>
      <c r="AK629" s="750"/>
      <c r="AL629" s="750"/>
      <c r="AM629" s="750"/>
      <c r="AN629" s="750"/>
      <c r="AO629" s="750"/>
      <c r="AP629" s="750"/>
      <c r="AQ629" s="750"/>
      <c r="AR629" s="750"/>
      <c r="AS629" s="750"/>
      <c r="AT629" s="750"/>
      <c r="AU629" s="750"/>
      <c r="AV629" s="750"/>
      <c r="AW629" s="750"/>
      <c r="AX629" s="750"/>
      <c r="AY629" s="750"/>
      <c r="AZ629" s="750"/>
      <c r="BA629" s="750"/>
      <c r="BB629" s="750"/>
      <c r="BC629" s="750"/>
      <c r="BD629" s="750"/>
      <c r="BE629" s="750"/>
      <c r="BF629" s="750"/>
      <c r="BG629" s="750"/>
      <c r="BH629" s="750"/>
      <c r="BI629" s="750"/>
      <c r="BJ629" s="750"/>
      <c r="BK629" s="750"/>
      <c r="BL629" s="750"/>
      <c r="BM629" s="750"/>
      <c r="BN629" s="750"/>
      <c r="BO629" s="750"/>
      <c r="BP629" s="750"/>
      <c r="BQ629" s="750"/>
      <c r="BR629" s="750"/>
      <c r="BS629" s="750"/>
      <c r="BT629" s="750"/>
      <c r="BU629" s="750"/>
      <c r="BV629" s="750"/>
    </row>
    <row r="630" spans="1:74" ht="13.5" customHeight="1">
      <c r="A630" s="771"/>
      <c r="B630" s="15" t="s">
        <v>65</v>
      </c>
      <c r="C630" s="779" t="str">
        <f>VLOOKUP($C627,'2026年度(1年後期)'!$B$5:$N$207,COLUMN('2026年度(1年後期)'!$C$5)+1,0)&amp;""</f>
        <v>大講義室</v>
      </c>
      <c r="D630" s="777"/>
      <c r="E630" s="778" t="str">
        <f>VLOOKUP($C627,'2026年度(2年後期)'!$B$5:$N$207,COLUMN('2026年度(2年後期)'!$C$5)+1,0)&amp;""</f>
        <v/>
      </c>
      <c r="F630" s="777"/>
      <c r="G630" s="778" t="str">
        <f>VLOOKUP($C627,'2026年度(3年後期)'!$B$5:$N$207,COLUMN('2026年度(3年後期)'!$C$5)+1,0)&amp;""</f>
        <v/>
      </c>
      <c r="H630" s="777"/>
      <c r="I630" s="778" t="str">
        <f>VLOOKUP($C627,'2026年度(4年後期)'!$B$5:$N$206,COLUMN('2026年度(4年後期)'!$C$5)+1,0)&amp;""</f>
        <v/>
      </c>
      <c r="J630" s="777"/>
      <c r="K630" s="764" t="str">
        <f>VLOOKUP($C627,'2026年度(助産後期)'!$B$5:$N$207,COLUMN('2026年度(助産後期)'!$C$5)+1,0)&amp;""</f>
        <v/>
      </c>
      <c r="L630" s="780"/>
      <c r="M630" s="776" t="str">
        <f>VLOOKUP($C627,'2026年度(M1後期)'!$B$5:$N$207,COLUMN('2026年度(M1後期)'!$C$5)+1,0)&amp;""</f>
        <v/>
      </c>
      <c r="N630" s="777"/>
      <c r="O630" s="778" t="str">
        <f>VLOOKUP($C627,'2026年度(M2後期)'!$B$5:$N$207,COLUMN('2026年度(M2後期)'!$C$5)+1,0)&amp;""</f>
        <v/>
      </c>
      <c r="P630" s="777"/>
      <c r="Q630" s="778" t="str">
        <f>VLOOKUP($C627,'2026年度(D1後期)'!$B$5:$N$207,COLUMN('2026年度(D1後期)'!$C$5)+1,0)&amp;""</f>
        <v/>
      </c>
      <c r="R630" s="777"/>
      <c r="S630" s="764" t="str">
        <f>VLOOKUP($C627,'2026年度(D23後期)'!$B$5:$N$207,COLUMN('2026年度(D23後期)'!$C$5)+1,0)&amp;""</f>
        <v/>
      </c>
      <c r="T630" s="777"/>
      <c r="U630" s="25"/>
      <c r="Z630" s="771"/>
      <c r="AA630" s="750"/>
      <c r="AB630" s="750"/>
      <c r="AC630" s="750"/>
      <c r="AD630" s="750"/>
      <c r="AE630" s="750"/>
      <c r="AF630" s="750"/>
      <c r="AG630" s="750"/>
      <c r="AH630" s="750"/>
      <c r="AI630" s="750"/>
      <c r="AJ630" s="750"/>
      <c r="AK630" s="750"/>
      <c r="AL630" s="750"/>
      <c r="AM630" s="750"/>
      <c r="AN630" s="750"/>
      <c r="AO630" s="750"/>
      <c r="AP630" s="750"/>
      <c r="AQ630" s="750"/>
      <c r="AR630" s="750"/>
      <c r="AS630" s="750"/>
      <c r="AT630" s="750"/>
      <c r="AU630" s="750"/>
      <c r="AV630" s="750"/>
      <c r="AW630" s="750"/>
      <c r="AX630" s="750"/>
      <c r="AY630" s="750"/>
      <c r="AZ630" s="750"/>
      <c r="BA630" s="750"/>
      <c r="BB630" s="750"/>
      <c r="BC630" s="750"/>
      <c r="BD630" s="750"/>
      <c r="BE630" s="750"/>
      <c r="BF630" s="750"/>
      <c r="BG630" s="750"/>
      <c r="BH630" s="750"/>
      <c r="BI630" s="750"/>
      <c r="BJ630" s="750"/>
      <c r="BK630" s="750"/>
      <c r="BL630" s="750"/>
      <c r="BM630" s="750"/>
      <c r="BN630" s="750"/>
      <c r="BO630" s="750"/>
      <c r="BP630" s="750"/>
      <c r="BQ630" s="750"/>
      <c r="BR630" s="750"/>
      <c r="BS630" s="750"/>
      <c r="BT630" s="750"/>
      <c r="BU630" s="750"/>
      <c r="BV630" s="750"/>
    </row>
    <row r="631" spans="1:74" ht="13.5" customHeight="1">
      <c r="A631" s="772"/>
      <c r="B631" s="16" t="s">
        <v>68</v>
      </c>
      <c r="C631" s="762"/>
      <c r="D631" s="781"/>
      <c r="E631" s="759"/>
      <c r="F631" s="781"/>
      <c r="G631" s="759"/>
      <c r="H631" s="781"/>
      <c r="I631" s="759"/>
      <c r="J631" s="781"/>
      <c r="K631" s="761"/>
      <c r="L631" s="782"/>
      <c r="M631" s="792"/>
      <c r="N631" s="781"/>
      <c r="O631" s="759"/>
      <c r="P631" s="781"/>
      <c r="Q631" s="759"/>
      <c r="R631" s="781"/>
      <c r="S631" s="761"/>
      <c r="T631" s="781"/>
      <c r="U631" s="25"/>
      <c r="Z631" s="772"/>
      <c r="AA631" s="751"/>
      <c r="AB631" s="751"/>
      <c r="AC631" s="751"/>
      <c r="AD631" s="751"/>
      <c r="AE631" s="751"/>
      <c r="AF631" s="751"/>
      <c r="AG631" s="751"/>
      <c r="AH631" s="751"/>
      <c r="AI631" s="751"/>
      <c r="AJ631" s="751"/>
      <c r="AK631" s="751"/>
      <c r="AL631" s="751"/>
      <c r="AM631" s="751"/>
      <c r="AN631" s="751"/>
      <c r="AO631" s="751"/>
      <c r="AP631" s="751"/>
      <c r="AQ631" s="751"/>
      <c r="AR631" s="751"/>
      <c r="AS631" s="751"/>
      <c r="AT631" s="751"/>
      <c r="AU631" s="751"/>
      <c r="AV631" s="751"/>
      <c r="AW631" s="751"/>
      <c r="AX631" s="751"/>
      <c r="AY631" s="751"/>
      <c r="AZ631" s="751"/>
      <c r="BA631" s="751"/>
      <c r="BB631" s="751"/>
      <c r="BC631" s="751"/>
      <c r="BD631" s="751"/>
      <c r="BE631" s="751"/>
      <c r="BF631" s="751"/>
      <c r="BG631" s="751"/>
      <c r="BH631" s="751"/>
      <c r="BI631" s="751"/>
      <c r="BJ631" s="751"/>
      <c r="BK631" s="751"/>
      <c r="BL631" s="751"/>
      <c r="BM631" s="751"/>
      <c r="BN631" s="751"/>
      <c r="BO631" s="751"/>
      <c r="BP631" s="751"/>
      <c r="BQ631" s="751"/>
      <c r="BR631" s="751"/>
      <c r="BS631" s="751"/>
      <c r="BT631" s="751"/>
      <c r="BU631" s="751"/>
      <c r="BV631" s="751"/>
    </row>
    <row r="632" spans="1:74" ht="13.5" customHeight="1">
      <c r="A632" s="771" t="s">
        <v>73</v>
      </c>
      <c r="B632" s="15" t="s">
        <v>53</v>
      </c>
      <c r="C632" s="783" t="str">
        <f>VLOOKUP($C627,'2026年度(1年後期)'!$B$5:$N$207,COLUMN('2026年度(1年後期)'!$E$5),0)&amp;""</f>
        <v>人間関係論</v>
      </c>
      <c r="D632" s="784"/>
      <c r="E632" s="787" t="str">
        <f>VLOOKUP($C627,'2026年度(2年後期)'!$B$5:$N$207,COLUMN('2026年度(2年後期)'!$E$5),0)&amp;""</f>
        <v>母性看護援助論Ⅱ</v>
      </c>
      <c r="F632" s="784"/>
      <c r="G632" s="787" t="str">
        <f>VLOOKUP($C627,'2026年度(3年後期)'!$B$5:$N$207,COLUMN('2026年度(3年後期)'!$E$5),0)&amp;""</f>
        <v>領域別実習</v>
      </c>
      <c r="H632" s="784"/>
      <c r="I632" s="787" t="str">
        <f>VLOOKUP($C627,'2026年度(4年後期)'!$B$5:$N$206,COLUMN('2026年度(4年後期)'!$E$5),0)&amp;""</f>
        <v/>
      </c>
      <c r="J632" s="784"/>
      <c r="K632" s="768" t="str">
        <f>VLOOKUP($C627,'2026年度(助産後期)'!$B$5:$N$207,COLUMN('2026年度(助産後期)'!$E$5),0)&amp;""</f>
        <v/>
      </c>
      <c r="L632" s="785"/>
      <c r="M632" s="783" t="str">
        <f>VLOOKUP($C627,'2026年度(M1後期)'!$B$5:$N$207,COLUMN('2026年度(M1後期)'!$E$5),0)&amp;""</f>
        <v>国際看護学演習A-Ⅰ
精神看護学演習A-Ⅱ
成育看護学演習A-Ⅱ・Ⅳ（小児）</v>
      </c>
      <c r="N632" s="784"/>
      <c r="O632" s="768" t="str">
        <f>VLOOKUP($C627,'2026年度(M2後期)'!$B$5:$N$207,COLUMN('2026年度(M2後期)'!$E$5),0)&amp;""</f>
        <v>特別研究</v>
      </c>
      <c r="P632" s="784"/>
      <c r="Q632" s="768" t="str">
        <f>VLOOKUP($C627,'2026年度(D1後期)'!$B$5:$N$207,COLUMN('2026年度(D1後期)'!$E$5),0)&amp;""</f>
        <v>成育看護学演習Ｂ
国際看護学演習Ｂ</v>
      </c>
      <c r="R632" s="784"/>
      <c r="S632" s="768" t="str">
        <f>VLOOKUP($C627,'2026年度(D23後期)'!$B$5:$N$207,COLUMN('2026年度(D23後期)'!$E$5),0)&amp;""</f>
        <v>特別研究</v>
      </c>
      <c r="T632" s="784"/>
      <c r="U632" s="21"/>
      <c r="Z632" s="771" t="str">
        <f>A632</f>
        <v>２時限（11：00～12：30）</v>
      </c>
      <c r="AA632" s="749"/>
      <c r="AB632" s="749"/>
      <c r="AC632" s="749"/>
      <c r="AD632" s="749"/>
      <c r="AE632" s="749"/>
      <c r="AF632" s="749"/>
      <c r="AG632" s="749" t="s">
        <v>457</v>
      </c>
      <c r="AH632" s="749"/>
      <c r="AI632" s="749"/>
      <c r="AJ632" s="749"/>
      <c r="AK632" s="749"/>
      <c r="AL632" s="749"/>
      <c r="AM632" s="749"/>
      <c r="AN632" s="749"/>
      <c r="AO632" s="749"/>
      <c r="AP632" s="749"/>
      <c r="AQ632" s="749"/>
      <c r="AR632" s="749"/>
      <c r="AS632" s="749"/>
      <c r="AT632" s="749"/>
      <c r="AU632" s="749"/>
      <c r="AV632" s="749"/>
      <c r="AW632" s="749"/>
      <c r="AX632" s="749"/>
      <c r="AY632" s="749"/>
      <c r="AZ632" s="749"/>
      <c r="BA632" s="749"/>
      <c r="BB632" s="749"/>
      <c r="BC632" s="749"/>
      <c r="BD632" s="749"/>
      <c r="BE632" s="749"/>
      <c r="BF632" s="749"/>
      <c r="BG632" s="749"/>
      <c r="BH632" s="749"/>
      <c r="BI632" s="749"/>
      <c r="BJ632" s="749"/>
      <c r="BK632" s="749"/>
      <c r="BL632" s="749"/>
      <c r="BM632" s="749"/>
      <c r="BN632" s="749" t="s">
        <v>158</v>
      </c>
      <c r="BO632" s="749"/>
      <c r="BP632" s="749"/>
      <c r="BQ632" s="749"/>
      <c r="BR632" s="749"/>
      <c r="BS632" s="749"/>
      <c r="BT632" s="749"/>
      <c r="BU632" s="749"/>
      <c r="BV632" s="749"/>
    </row>
    <row r="633" spans="1:74" ht="13.5" customHeight="1">
      <c r="A633" s="771"/>
      <c r="B633" s="15" t="s">
        <v>61</v>
      </c>
      <c r="C633" s="779" t="str">
        <f>IFERROR(VLOOKUP(C632,科目・教員!$A$2:$B$342,2,0),"")</f>
        <v>小島　優子</v>
      </c>
      <c r="D633" s="777"/>
      <c r="E633" s="778" t="str">
        <f>IFERROR(VLOOKUP(E632,科目・教員!$A$2:$B$342,2,0),"")</f>
        <v>池田　真弓</v>
      </c>
      <c r="F633" s="777"/>
      <c r="G633" s="778" t="str">
        <f>IFERROR(VLOOKUP(G632,科目・教員!$A$2:$B$342,2,0),"")</f>
        <v/>
      </c>
      <c r="H633" s="777"/>
      <c r="I633" s="778" t="str">
        <f>IFERROR(VLOOKUP(I632,科目・教員!$A$2:$B$342,2,0),"")</f>
        <v/>
      </c>
      <c r="J633" s="777"/>
      <c r="K633" s="764" t="str">
        <f>IFERROR(VLOOKUP(K632,科目・教員!$A$2:$B$342,2,0),"")</f>
        <v/>
      </c>
      <c r="L633" s="780"/>
      <c r="M633" s="779" t="str">
        <f>IFERROR(VLOOKUP(M632,科目・教員!$A$2:$B$342,2,0),"")</f>
        <v/>
      </c>
      <c r="N633" s="777"/>
      <c r="O633" s="764" t="str">
        <f>IFERROR(VLOOKUP(O632,科目・教員!$A$2:$B$342,2,0),"")</f>
        <v/>
      </c>
      <c r="P633" s="777"/>
      <c r="Q633" s="764" t="str">
        <f>IFERROR(VLOOKUP(Q632,科目・教員!$A$2:$B$342,2,0),"")</f>
        <v/>
      </c>
      <c r="R633" s="777"/>
      <c r="S633" s="764" t="str">
        <f>IFERROR(VLOOKUP(S632,科目・教員!$A$2:$B$342,2,0),"")</f>
        <v/>
      </c>
      <c r="T633" s="777"/>
      <c r="U633" s="21"/>
      <c r="Z633" s="771"/>
      <c r="AA633" s="750"/>
      <c r="AB633" s="750"/>
      <c r="AC633" s="750"/>
      <c r="AD633" s="750"/>
      <c r="AE633" s="750"/>
      <c r="AF633" s="750"/>
      <c r="AG633" s="750"/>
      <c r="AH633" s="750"/>
      <c r="AI633" s="750"/>
      <c r="AJ633" s="750"/>
      <c r="AK633" s="750"/>
      <c r="AL633" s="750"/>
      <c r="AM633" s="750"/>
      <c r="AN633" s="750"/>
      <c r="AO633" s="750"/>
      <c r="AP633" s="750"/>
      <c r="AQ633" s="750"/>
      <c r="AR633" s="750"/>
      <c r="AS633" s="750"/>
      <c r="AT633" s="750"/>
      <c r="AU633" s="750"/>
      <c r="AV633" s="750"/>
      <c r="AW633" s="750"/>
      <c r="AX633" s="750"/>
      <c r="AY633" s="750"/>
      <c r="AZ633" s="750"/>
      <c r="BA633" s="750"/>
      <c r="BB633" s="750"/>
      <c r="BC633" s="750"/>
      <c r="BD633" s="750"/>
      <c r="BE633" s="750"/>
      <c r="BF633" s="750"/>
      <c r="BG633" s="750"/>
      <c r="BH633" s="750"/>
      <c r="BI633" s="750"/>
      <c r="BJ633" s="750"/>
      <c r="BK633" s="750"/>
      <c r="BL633" s="750"/>
      <c r="BM633" s="750"/>
      <c r="BN633" s="750"/>
      <c r="BO633" s="750"/>
      <c r="BP633" s="750"/>
      <c r="BQ633" s="750"/>
      <c r="BR633" s="750"/>
      <c r="BS633" s="750"/>
      <c r="BT633" s="750"/>
      <c r="BU633" s="750"/>
      <c r="BV633" s="750"/>
    </row>
    <row r="634" spans="1:74" ht="13.5" customHeight="1">
      <c r="A634" s="771"/>
      <c r="B634" s="15" t="s">
        <v>65</v>
      </c>
      <c r="C634" s="779" t="str">
        <f>VLOOKUP($C627,'2026年度(1年後期)'!$B$5:$N$207,COLUMN('2026年度(1年後期)'!$E$5)+1,0)&amp;""</f>
        <v>大講義室</v>
      </c>
      <c r="D634" s="777"/>
      <c r="E634" s="778" t="str">
        <f>VLOOKUP($C627,'2026年度(2年後期)'!$B$5:$N$207,COLUMN('2026年度(2年後期)'!$E$5)+1,0)&amp;""</f>
        <v>201</v>
      </c>
      <c r="F634" s="777"/>
      <c r="G634" s="778" t="str">
        <f>VLOOKUP($C627,'2026年度(3年後期)'!$B$5:$N$207,COLUMN('2026年度(3年後期)'!$E$5)+1,0)&amp;""</f>
        <v/>
      </c>
      <c r="H634" s="777"/>
      <c r="I634" s="778" t="str">
        <f>VLOOKUP($C627,'2026年度(4年後期)'!$B$5:$N$206,COLUMN('2026年度(4年後期)'!$E$5)+1,0)&amp;""</f>
        <v/>
      </c>
      <c r="J634" s="777"/>
      <c r="K634" s="764" t="str">
        <f>VLOOKUP($C627,'2026年度(助産後期)'!$B$5:$N$207,COLUMN('2026年度(助産後期)'!$E$5)+1,0)&amp;""</f>
        <v/>
      </c>
      <c r="L634" s="780"/>
      <c r="M634" s="779" t="str">
        <f>VLOOKUP($C627,'2026年度(M1後期)'!$B$5:$N$207,COLUMN('2026年度(M1後期)'!$E$5)+1,0)&amp;""</f>
        <v/>
      </c>
      <c r="N634" s="777"/>
      <c r="O634" s="764" t="str">
        <f>VLOOKUP($C627,'2026年度(M2後期)'!$B$5:$N$207,COLUMN('2026年度(M2後期)'!$E$5)+1,0)&amp;""</f>
        <v/>
      </c>
      <c r="P634" s="777"/>
      <c r="Q634" s="764" t="str">
        <f>VLOOKUP($C627,'2026年度(D1後期)'!$B$5:$N$207,COLUMN('2026年度(D1後期)'!$E$5)+1,0)&amp;""</f>
        <v/>
      </c>
      <c r="R634" s="777"/>
      <c r="S634" s="764" t="str">
        <f>VLOOKUP($C627,'2026年度(D23後期)'!$B$5:$N$207,COLUMN('2026年度(D23後期)'!$E$5)+1,0)&amp;""</f>
        <v/>
      </c>
      <c r="T634" s="777"/>
      <c r="U634" s="21"/>
      <c r="Z634" s="771"/>
      <c r="AA634" s="750"/>
      <c r="AB634" s="750"/>
      <c r="AC634" s="750"/>
      <c r="AD634" s="750"/>
      <c r="AE634" s="750"/>
      <c r="AF634" s="750"/>
      <c r="AG634" s="750"/>
      <c r="AH634" s="750"/>
      <c r="AI634" s="750"/>
      <c r="AJ634" s="750"/>
      <c r="AK634" s="750"/>
      <c r="AL634" s="750"/>
      <c r="AM634" s="750"/>
      <c r="AN634" s="750"/>
      <c r="AO634" s="750"/>
      <c r="AP634" s="750"/>
      <c r="AQ634" s="750"/>
      <c r="AR634" s="750"/>
      <c r="AS634" s="750"/>
      <c r="AT634" s="750"/>
      <c r="AU634" s="750"/>
      <c r="AV634" s="750"/>
      <c r="AW634" s="750"/>
      <c r="AX634" s="750"/>
      <c r="AY634" s="750"/>
      <c r="AZ634" s="750"/>
      <c r="BA634" s="750"/>
      <c r="BB634" s="750"/>
      <c r="BC634" s="750"/>
      <c r="BD634" s="750"/>
      <c r="BE634" s="750"/>
      <c r="BF634" s="750"/>
      <c r="BG634" s="750"/>
      <c r="BH634" s="750"/>
      <c r="BI634" s="750"/>
      <c r="BJ634" s="750"/>
      <c r="BK634" s="750"/>
      <c r="BL634" s="750"/>
      <c r="BM634" s="750"/>
      <c r="BN634" s="750"/>
      <c r="BO634" s="750"/>
      <c r="BP634" s="750"/>
      <c r="BQ634" s="750"/>
      <c r="BR634" s="750"/>
      <c r="BS634" s="750"/>
      <c r="BT634" s="750"/>
      <c r="BU634" s="750"/>
      <c r="BV634" s="750"/>
    </row>
    <row r="635" spans="1:74" ht="13.5" customHeight="1">
      <c r="A635" s="786"/>
      <c r="B635" s="16" t="s">
        <v>68</v>
      </c>
      <c r="C635" s="762"/>
      <c r="D635" s="760"/>
      <c r="E635" s="759"/>
      <c r="F635" s="760"/>
      <c r="G635" s="759"/>
      <c r="H635" s="760"/>
      <c r="I635" s="759"/>
      <c r="J635" s="760"/>
      <c r="K635" s="761"/>
      <c r="L635" s="761"/>
      <c r="M635" s="762"/>
      <c r="N635" s="760"/>
      <c r="O635" s="761"/>
      <c r="P635" s="760"/>
      <c r="Q635" s="761"/>
      <c r="R635" s="760"/>
      <c r="S635" s="761"/>
      <c r="T635" s="760"/>
      <c r="U635" s="21"/>
      <c r="Z635" s="772"/>
      <c r="AA635" s="751"/>
      <c r="AB635" s="751"/>
      <c r="AC635" s="751"/>
      <c r="AD635" s="751"/>
      <c r="AE635" s="751"/>
      <c r="AF635" s="751"/>
      <c r="AG635" s="751"/>
      <c r="AH635" s="751"/>
      <c r="AI635" s="751"/>
      <c r="AJ635" s="751"/>
      <c r="AK635" s="751"/>
      <c r="AL635" s="751"/>
      <c r="AM635" s="751"/>
      <c r="AN635" s="751"/>
      <c r="AO635" s="751"/>
      <c r="AP635" s="751"/>
      <c r="AQ635" s="751"/>
      <c r="AR635" s="751"/>
      <c r="AS635" s="751"/>
      <c r="AT635" s="751"/>
      <c r="AU635" s="751"/>
      <c r="AV635" s="751"/>
      <c r="AW635" s="751"/>
      <c r="AX635" s="751"/>
      <c r="AY635" s="751"/>
      <c r="AZ635" s="751"/>
      <c r="BA635" s="751"/>
      <c r="BB635" s="751"/>
      <c r="BC635" s="751"/>
      <c r="BD635" s="751"/>
      <c r="BE635" s="751"/>
      <c r="BF635" s="751"/>
      <c r="BG635" s="751"/>
      <c r="BH635" s="751"/>
      <c r="BI635" s="751"/>
      <c r="BJ635" s="751"/>
      <c r="BK635" s="751"/>
      <c r="BL635" s="751"/>
      <c r="BM635" s="751"/>
      <c r="BN635" s="751"/>
      <c r="BO635" s="751"/>
      <c r="BP635" s="751"/>
      <c r="BQ635" s="751"/>
      <c r="BR635" s="751"/>
      <c r="BS635" s="751"/>
      <c r="BT635" s="751"/>
      <c r="BU635" s="751"/>
      <c r="BV635" s="751"/>
    </row>
    <row r="636" spans="1:74" ht="13.5" customHeight="1">
      <c r="A636" s="770" t="s">
        <v>79</v>
      </c>
      <c r="B636" s="17" t="s">
        <v>80</v>
      </c>
      <c r="C636" s="783"/>
      <c r="D636" s="784"/>
      <c r="E636" s="787"/>
      <c r="F636" s="784"/>
      <c r="G636" s="787"/>
      <c r="H636" s="784"/>
      <c r="I636" s="787"/>
      <c r="J636" s="784"/>
      <c r="K636" s="768"/>
      <c r="L636" s="785"/>
      <c r="M636" s="783"/>
      <c r="N636" s="784"/>
      <c r="O636" s="768"/>
      <c r="P636" s="784"/>
      <c r="Q636" s="768"/>
      <c r="R636" s="784"/>
      <c r="S636" s="768"/>
      <c r="T636" s="784"/>
      <c r="U636" s="21"/>
      <c r="Z636" s="771" t="str">
        <f>A636</f>
        <v>昼休み（12：30～13：30）</v>
      </c>
      <c r="AA636" s="749"/>
      <c r="AB636" s="749"/>
      <c r="AC636" s="749"/>
      <c r="AD636" s="749"/>
      <c r="AE636" s="749"/>
      <c r="AF636" s="749"/>
      <c r="AG636" s="749"/>
      <c r="AH636" s="749"/>
      <c r="AI636" s="749"/>
      <c r="AJ636" s="749"/>
      <c r="AK636" s="749"/>
      <c r="AL636" s="749"/>
      <c r="AM636" s="749"/>
      <c r="AN636" s="749"/>
      <c r="AO636" s="749"/>
      <c r="AP636" s="749"/>
      <c r="AQ636" s="749"/>
      <c r="AR636" s="749"/>
      <c r="AS636" s="749"/>
      <c r="AT636" s="749"/>
      <c r="AU636" s="749"/>
      <c r="AV636" s="749"/>
      <c r="AW636" s="749"/>
      <c r="AX636" s="749"/>
      <c r="AY636" s="749"/>
      <c r="AZ636" s="749"/>
      <c r="BA636" s="749"/>
      <c r="BB636" s="749"/>
      <c r="BC636" s="749"/>
      <c r="BD636" s="749"/>
      <c r="BE636" s="749"/>
      <c r="BF636" s="749"/>
      <c r="BG636" s="749"/>
      <c r="BH636" s="749"/>
      <c r="BI636" s="749"/>
      <c r="BJ636" s="749"/>
      <c r="BK636" s="749"/>
      <c r="BL636" s="749"/>
      <c r="BM636" s="749"/>
      <c r="BN636" s="749"/>
      <c r="BO636" s="749"/>
      <c r="BP636" s="749"/>
      <c r="BQ636" s="749"/>
      <c r="BR636" s="749"/>
      <c r="BS636" s="749"/>
      <c r="BT636" s="749"/>
      <c r="BU636" s="749"/>
      <c r="BV636" s="749"/>
    </row>
    <row r="637" spans="1:74" ht="13.5" customHeight="1">
      <c r="A637" s="771"/>
      <c r="B637" s="17" t="s">
        <v>83</v>
      </c>
      <c r="C637" s="779"/>
      <c r="D637" s="777"/>
      <c r="E637" s="778"/>
      <c r="F637" s="777"/>
      <c r="G637" s="778"/>
      <c r="H637" s="777"/>
      <c r="I637" s="778"/>
      <c r="J637" s="777"/>
      <c r="K637" s="764"/>
      <c r="L637" s="780"/>
      <c r="M637" s="779"/>
      <c r="N637" s="777"/>
      <c r="O637" s="764"/>
      <c r="P637" s="777"/>
      <c r="Q637" s="764"/>
      <c r="R637" s="777"/>
      <c r="S637" s="764"/>
      <c r="T637" s="777"/>
      <c r="U637" s="21"/>
      <c r="Z637" s="771"/>
      <c r="AA637" s="750"/>
      <c r="AB637" s="750"/>
      <c r="AC637" s="750"/>
      <c r="AD637" s="750"/>
      <c r="AE637" s="750"/>
      <c r="AF637" s="750"/>
      <c r="AG637" s="750"/>
      <c r="AH637" s="750"/>
      <c r="AI637" s="750"/>
      <c r="AJ637" s="750"/>
      <c r="AK637" s="750"/>
      <c r="AL637" s="750"/>
      <c r="AM637" s="750"/>
      <c r="AN637" s="750"/>
      <c r="AO637" s="750"/>
      <c r="AP637" s="750"/>
      <c r="AQ637" s="750"/>
      <c r="AR637" s="750"/>
      <c r="AS637" s="750"/>
      <c r="AT637" s="750"/>
      <c r="AU637" s="750"/>
      <c r="AV637" s="750"/>
      <c r="AW637" s="750"/>
      <c r="AX637" s="750"/>
      <c r="AY637" s="750"/>
      <c r="AZ637" s="750"/>
      <c r="BA637" s="750"/>
      <c r="BB637" s="750"/>
      <c r="BC637" s="750"/>
      <c r="BD637" s="750"/>
      <c r="BE637" s="750"/>
      <c r="BF637" s="750"/>
      <c r="BG637" s="750"/>
      <c r="BH637" s="750"/>
      <c r="BI637" s="750"/>
      <c r="BJ637" s="750"/>
      <c r="BK637" s="750"/>
      <c r="BL637" s="750"/>
      <c r="BM637" s="750"/>
      <c r="BN637" s="750"/>
      <c r="BO637" s="750"/>
      <c r="BP637" s="750"/>
      <c r="BQ637" s="750"/>
      <c r="BR637" s="750"/>
      <c r="BS637" s="750"/>
      <c r="BT637" s="750"/>
      <c r="BU637" s="750"/>
      <c r="BV637" s="750"/>
    </row>
    <row r="638" spans="1:74" ht="13.5" customHeight="1">
      <c r="A638" s="771"/>
      <c r="B638" s="17" t="s">
        <v>65</v>
      </c>
      <c r="C638" s="779"/>
      <c r="D638" s="777"/>
      <c r="E638" s="778"/>
      <c r="F638" s="777"/>
      <c r="G638" s="778"/>
      <c r="H638" s="777"/>
      <c r="I638" s="778"/>
      <c r="J638" s="777"/>
      <c r="K638" s="764"/>
      <c r="L638" s="780"/>
      <c r="M638" s="779"/>
      <c r="N638" s="777"/>
      <c r="O638" s="764"/>
      <c r="P638" s="777"/>
      <c r="Q638" s="764"/>
      <c r="R638" s="777"/>
      <c r="S638" s="764"/>
      <c r="T638" s="777"/>
      <c r="U638" s="21"/>
      <c r="Z638" s="771"/>
      <c r="AA638" s="750"/>
      <c r="AB638" s="750"/>
      <c r="AC638" s="750"/>
      <c r="AD638" s="750"/>
      <c r="AE638" s="750"/>
      <c r="AF638" s="750"/>
      <c r="AG638" s="750"/>
      <c r="AH638" s="750"/>
      <c r="AI638" s="750"/>
      <c r="AJ638" s="750"/>
      <c r="AK638" s="750"/>
      <c r="AL638" s="750"/>
      <c r="AM638" s="750"/>
      <c r="AN638" s="750"/>
      <c r="AO638" s="750"/>
      <c r="AP638" s="750"/>
      <c r="AQ638" s="750"/>
      <c r="AR638" s="750"/>
      <c r="AS638" s="750"/>
      <c r="AT638" s="750"/>
      <c r="AU638" s="750"/>
      <c r="AV638" s="750"/>
      <c r="AW638" s="750"/>
      <c r="AX638" s="750"/>
      <c r="AY638" s="750"/>
      <c r="AZ638" s="750"/>
      <c r="BA638" s="750"/>
      <c r="BB638" s="750"/>
      <c r="BC638" s="750"/>
      <c r="BD638" s="750"/>
      <c r="BE638" s="750"/>
      <c r="BF638" s="750"/>
      <c r="BG638" s="750"/>
      <c r="BH638" s="750"/>
      <c r="BI638" s="750"/>
      <c r="BJ638" s="750"/>
      <c r="BK638" s="750"/>
      <c r="BL638" s="750"/>
      <c r="BM638" s="750"/>
      <c r="BN638" s="750"/>
      <c r="BO638" s="750"/>
      <c r="BP638" s="750"/>
      <c r="BQ638" s="750"/>
      <c r="BR638" s="750"/>
      <c r="BS638" s="750"/>
      <c r="BT638" s="750"/>
      <c r="BU638" s="750"/>
      <c r="BV638" s="750"/>
    </row>
    <row r="639" spans="1:74" ht="13.5" customHeight="1">
      <c r="A639" s="772"/>
      <c r="B639" s="18" t="s">
        <v>68</v>
      </c>
      <c r="C639" s="788"/>
      <c r="D639" s="789"/>
      <c r="E639" s="790"/>
      <c r="F639" s="789"/>
      <c r="G639" s="790"/>
      <c r="H639" s="789"/>
      <c r="I639" s="790"/>
      <c r="J639" s="789"/>
      <c r="K639" s="791"/>
      <c r="L639" s="791"/>
      <c r="M639" s="788"/>
      <c r="N639" s="789"/>
      <c r="O639" s="791"/>
      <c r="P639" s="789"/>
      <c r="Q639" s="791"/>
      <c r="R639" s="789"/>
      <c r="S639" s="791"/>
      <c r="T639" s="789"/>
      <c r="U639" s="21"/>
      <c r="Z639" s="772"/>
      <c r="AA639" s="751"/>
      <c r="AB639" s="751"/>
      <c r="AC639" s="751"/>
      <c r="AD639" s="751"/>
      <c r="AE639" s="751"/>
      <c r="AF639" s="751"/>
      <c r="AG639" s="751"/>
      <c r="AH639" s="751"/>
      <c r="AI639" s="751"/>
      <c r="AJ639" s="751"/>
      <c r="AK639" s="751"/>
      <c r="AL639" s="751"/>
      <c r="AM639" s="751"/>
      <c r="AN639" s="751"/>
      <c r="AO639" s="751"/>
      <c r="AP639" s="751"/>
      <c r="AQ639" s="751"/>
      <c r="AR639" s="751"/>
      <c r="AS639" s="751"/>
      <c r="AT639" s="751"/>
      <c r="AU639" s="751"/>
      <c r="AV639" s="751"/>
      <c r="AW639" s="751"/>
      <c r="AX639" s="751"/>
      <c r="AY639" s="751"/>
      <c r="AZ639" s="751"/>
      <c r="BA639" s="751"/>
      <c r="BB639" s="751"/>
      <c r="BC639" s="751"/>
      <c r="BD639" s="751"/>
      <c r="BE639" s="751"/>
      <c r="BF639" s="751"/>
      <c r="BG639" s="751"/>
      <c r="BH639" s="751"/>
      <c r="BI639" s="751"/>
      <c r="BJ639" s="751"/>
      <c r="BK639" s="751"/>
      <c r="BL639" s="751"/>
      <c r="BM639" s="751"/>
      <c r="BN639" s="751"/>
      <c r="BO639" s="751"/>
      <c r="BP639" s="751"/>
      <c r="BQ639" s="751"/>
      <c r="BR639" s="751"/>
      <c r="BS639" s="751"/>
      <c r="BT639" s="751"/>
      <c r="BU639" s="751"/>
      <c r="BV639" s="751"/>
    </row>
    <row r="640" spans="1:74" ht="13.5" customHeight="1">
      <c r="A640" s="771" t="s">
        <v>87</v>
      </c>
      <c r="B640" s="15" t="s">
        <v>53</v>
      </c>
      <c r="C640" s="767" t="str">
        <f>VLOOKUP($C627,'2026年度(1年後期)'!$B$5:$N$207,COLUMN('2026年度(1年後期)'!$G$5),0)&amp;""</f>
        <v>ジェンダー論</v>
      </c>
      <c r="D640" s="768"/>
      <c r="E640" s="773" t="str">
        <f>VLOOKUP($C627,'2026年度(2年後期)'!$B$5:$N$207,COLUMN('2026年度(2年後期)'!$G$5),0)&amp;""</f>
        <v>成人看護援助論Ⅱ</v>
      </c>
      <c r="F640" s="768"/>
      <c r="G640" s="773" t="str">
        <f>VLOOKUP($C627,'2026年度(3年後期)'!$B$5:$N$207,COLUMN('2026年度(3年後期)'!$G$5),0)&amp;""</f>
        <v>領域別実習</v>
      </c>
      <c r="H640" s="768"/>
      <c r="I640" s="773" t="str">
        <f>VLOOKUP($C627,'2026年度(4年後期)'!$B$5:$N$206,COLUMN('2026年度(4年後期)'!$G$5),0)&amp;""</f>
        <v/>
      </c>
      <c r="J640" s="768"/>
      <c r="K640" s="769" t="str">
        <f>VLOOKUP($C627,'2026年度(助産後期)'!$B$5:$N$207,COLUMN('2026年度(助産後期)'!$G$5),0)&amp;""</f>
        <v/>
      </c>
      <c r="L640" s="769"/>
      <c r="M640" s="767" t="str">
        <f>VLOOKUP($C627,'2026年度(M1後期)'!$B$5:$N$207,COLUMN('2026年度(M1後期)'!$G$5),0)&amp;""</f>
        <v>成育看護学演習A-Ⅱ（小児）</v>
      </c>
      <c r="N640" s="768"/>
      <c r="O640" s="769" t="str">
        <f>VLOOKUP($C627,'2026年度(M2後期)'!$B$5:$N$207,COLUMN('2026年度(M2後期)'!$G$5),0)&amp;""</f>
        <v>特別研究</v>
      </c>
      <c r="P640" s="768"/>
      <c r="Q640" s="769" t="str">
        <f>VLOOKUP($C627,'2026年度(D1後期)'!$B$5:$N$207,COLUMN('2026年度(D1後期)'!$G$5),0)&amp;""</f>
        <v>感染管理看護学演習Ｂ
成人看護学演習Ｂ</v>
      </c>
      <c r="R640" s="768"/>
      <c r="S640" s="769" t="str">
        <f>VLOOKUP($C627,'2026年度(D23後期)'!$B$5:$N$207,COLUMN('2026年度(D23後期)'!$G$5),0)&amp;""</f>
        <v>特別研究</v>
      </c>
      <c r="T640" s="768"/>
      <c r="U640" s="21"/>
      <c r="V640" s="621" t="s">
        <v>88</v>
      </c>
      <c r="Z640" s="771" t="str">
        <f>A640</f>
        <v>３時限（13：30～15：00）</v>
      </c>
      <c r="AA640" s="749" t="s">
        <v>226</v>
      </c>
      <c r="AB640" s="749"/>
      <c r="AC640" s="749"/>
      <c r="AD640" s="749"/>
      <c r="AE640" s="749"/>
      <c r="AF640" s="749"/>
      <c r="AG640" s="749" t="s">
        <v>249</v>
      </c>
      <c r="AH640" s="749"/>
      <c r="AI640" s="749"/>
      <c r="AJ640" s="749"/>
      <c r="AK640" s="749"/>
      <c r="AL640" s="749"/>
      <c r="AM640" s="749"/>
      <c r="AN640" s="749"/>
      <c r="AO640" s="749"/>
      <c r="AP640" s="749"/>
      <c r="AQ640" s="749"/>
      <c r="AR640" s="749"/>
      <c r="AS640" s="749"/>
      <c r="AT640" s="749"/>
      <c r="AU640" s="749"/>
      <c r="AV640" s="749"/>
      <c r="AW640" s="749"/>
      <c r="AX640" s="749"/>
      <c r="AY640" s="749"/>
      <c r="AZ640" s="749"/>
      <c r="BA640" s="749"/>
      <c r="BB640" s="749"/>
      <c r="BC640" s="749"/>
      <c r="BD640" s="749"/>
      <c r="BE640" s="749"/>
      <c r="BF640" s="749"/>
      <c r="BG640" s="749"/>
      <c r="BH640" s="749"/>
      <c r="BI640" s="749"/>
      <c r="BJ640" s="749"/>
      <c r="BK640" s="749" t="s">
        <v>166</v>
      </c>
      <c r="BL640" s="749"/>
      <c r="BM640" s="749"/>
      <c r="BN640" s="749"/>
      <c r="BO640" s="749"/>
      <c r="BP640" s="749"/>
      <c r="BQ640" s="749"/>
      <c r="BR640" s="749"/>
      <c r="BS640" s="749"/>
      <c r="BT640" s="749"/>
      <c r="BU640" s="749"/>
      <c r="BV640" s="749"/>
    </row>
    <row r="641" spans="1:74" ht="13.5" customHeight="1">
      <c r="A641" s="771"/>
      <c r="B641" s="15" t="s">
        <v>61</v>
      </c>
      <c r="C641" s="765" t="str">
        <f>IFERROR(VLOOKUP(C640,科目・教員!$A$2:$B$342,2,0),"")</f>
        <v>小島　優子</v>
      </c>
      <c r="D641" s="764"/>
      <c r="E641" s="766" t="str">
        <f>IFERROR(VLOOKUP(E640,科目・教員!$A$2:$B$342,2,0),"")</f>
        <v>藤澤　雄太</v>
      </c>
      <c r="F641" s="764"/>
      <c r="G641" s="766" t="str">
        <f>IFERROR(VLOOKUP(G640,科目・教員!$A$2:$B$342,2,0),"")</f>
        <v/>
      </c>
      <c r="H641" s="764"/>
      <c r="I641" s="766" t="str">
        <f>IFERROR(VLOOKUP(I640,科目・教員!$A$2:$B$342,2,0),"")</f>
        <v/>
      </c>
      <c r="J641" s="764"/>
      <c r="K641" s="763" t="str">
        <f>IFERROR(VLOOKUP(K640,科目・教員!$A$2:$B$342,2,0),"")</f>
        <v/>
      </c>
      <c r="L641" s="763"/>
      <c r="M641" s="765" t="str">
        <f>IFERROR(VLOOKUP(M640,科目・教員!$A$2:$B$342,2,0),"")</f>
        <v/>
      </c>
      <c r="N641" s="764"/>
      <c r="O641" s="763" t="str">
        <f>IFERROR(VLOOKUP(O640,科目・教員!$A$2:$B$342,2,0),"")</f>
        <v/>
      </c>
      <c r="P641" s="764"/>
      <c r="Q641" s="763" t="str">
        <f>IFERROR(VLOOKUP(Q640,科目・教員!$A$2:$B$342,2,0),"")</f>
        <v/>
      </c>
      <c r="R641" s="764"/>
      <c r="S641" s="763" t="str">
        <f>IFERROR(VLOOKUP(S640,科目・教員!$A$2:$B$342,2,0),"")</f>
        <v/>
      </c>
      <c r="T641" s="764"/>
      <c r="U641" s="21"/>
      <c r="V641" s="621" t="s">
        <v>261</v>
      </c>
      <c r="Z641" s="771"/>
      <c r="AA641" s="750"/>
      <c r="AB641" s="750"/>
      <c r="AC641" s="750"/>
      <c r="AD641" s="750"/>
      <c r="AE641" s="750"/>
      <c r="AF641" s="750"/>
      <c r="AG641" s="750"/>
      <c r="AH641" s="750"/>
      <c r="AI641" s="750"/>
      <c r="AJ641" s="750"/>
      <c r="AK641" s="750"/>
      <c r="AL641" s="750"/>
      <c r="AM641" s="750"/>
      <c r="AN641" s="750"/>
      <c r="AO641" s="750"/>
      <c r="AP641" s="750"/>
      <c r="AQ641" s="750"/>
      <c r="AR641" s="750"/>
      <c r="AS641" s="750"/>
      <c r="AT641" s="750"/>
      <c r="AU641" s="750"/>
      <c r="AV641" s="750"/>
      <c r="AW641" s="750"/>
      <c r="AX641" s="750"/>
      <c r="AY641" s="750"/>
      <c r="AZ641" s="750"/>
      <c r="BA641" s="750"/>
      <c r="BB641" s="750"/>
      <c r="BC641" s="750"/>
      <c r="BD641" s="750"/>
      <c r="BE641" s="750"/>
      <c r="BF641" s="750"/>
      <c r="BG641" s="750"/>
      <c r="BH641" s="750"/>
      <c r="BI641" s="750"/>
      <c r="BJ641" s="750"/>
      <c r="BK641" s="750"/>
      <c r="BL641" s="750"/>
      <c r="BM641" s="750"/>
      <c r="BN641" s="750"/>
      <c r="BO641" s="750"/>
      <c r="BP641" s="750"/>
      <c r="BQ641" s="750"/>
      <c r="BR641" s="750"/>
      <c r="BS641" s="750"/>
      <c r="BT641" s="750"/>
      <c r="BU641" s="750"/>
      <c r="BV641" s="750"/>
    </row>
    <row r="642" spans="1:74" ht="13.5" customHeight="1">
      <c r="A642" s="771"/>
      <c r="B642" s="15" t="s">
        <v>65</v>
      </c>
      <c r="C642" s="765" t="str">
        <f>VLOOKUP($C627,'2026年度(1年後期)'!$B$5:$N$207,COLUMN('2026年度(1年後期)'!$G$5)+1,0)&amp;""</f>
        <v>101</v>
      </c>
      <c r="D642" s="764"/>
      <c r="E642" s="766" t="str">
        <f>VLOOKUP($C627,'2026年度(2年後期)'!$B$5:$N$207,COLUMN('2026年度(2年後期)'!$G$5)+1,0)&amp;""</f>
        <v>201</v>
      </c>
      <c r="F642" s="764"/>
      <c r="G642" s="766" t="str">
        <f>VLOOKUP($C627,'2026年度(3年後期)'!$B$5:$N$207,COLUMN('2026年度(3年後期)'!$G$5)+1,0)&amp;""</f>
        <v/>
      </c>
      <c r="H642" s="764"/>
      <c r="I642" s="766" t="str">
        <f>VLOOKUP($C627,'2026年度(4年後期)'!$B$5:$N$206,COLUMN('2026年度(4年後期)'!$G$5)+1,0)&amp;""</f>
        <v/>
      </c>
      <c r="J642" s="764"/>
      <c r="K642" s="763" t="str">
        <f>VLOOKUP($C627,'2026年度(助産後期)'!$B$5:$N$207,COLUMN('2026年度(助産後期)'!$G$5)+1,0)&amp;""</f>
        <v/>
      </c>
      <c r="L642" s="763"/>
      <c r="M642" s="765" t="str">
        <f>VLOOKUP($C627,'2026年度(M1後期)'!$B$5:$N$207,COLUMN('2026年度(M1後期)'!$G$5)+1,0)&amp;""</f>
        <v/>
      </c>
      <c r="N642" s="764"/>
      <c r="O642" s="763" t="str">
        <f>VLOOKUP($C627,'2026年度(M2後期)'!$B$5:$N$207,COLUMN('2026年度(M2後期)'!$G$5)+1,0)&amp;""</f>
        <v/>
      </c>
      <c r="P642" s="764"/>
      <c r="Q642" s="763" t="str">
        <f>VLOOKUP($C627,'2026年度(D1後期)'!$B$5:$N$207,COLUMN('2026年度(D1後期)'!$G$5)+1,0)&amp;""</f>
        <v/>
      </c>
      <c r="R642" s="764"/>
      <c r="S642" s="763" t="str">
        <f>VLOOKUP($C627,'2026年度(D23後期)'!$B$5:$N$207,COLUMN('2026年度(D23後期)'!$G$5)+1,0)&amp;""</f>
        <v/>
      </c>
      <c r="T642" s="764"/>
      <c r="U642" s="21"/>
      <c r="V642" s="621" t="s">
        <v>166</v>
      </c>
      <c r="Z642" s="771"/>
      <c r="AA642" s="750"/>
      <c r="AB642" s="750"/>
      <c r="AC642" s="750"/>
      <c r="AD642" s="750"/>
      <c r="AE642" s="750"/>
      <c r="AF642" s="750"/>
      <c r="AG642" s="750"/>
      <c r="AH642" s="750"/>
      <c r="AI642" s="750"/>
      <c r="AJ642" s="750"/>
      <c r="AK642" s="750"/>
      <c r="AL642" s="750"/>
      <c r="AM642" s="750"/>
      <c r="AN642" s="750"/>
      <c r="AO642" s="750"/>
      <c r="AP642" s="750"/>
      <c r="AQ642" s="750"/>
      <c r="AR642" s="750"/>
      <c r="AS642" s="750"/>
      <c r="AT642" s="750"/>
      <c r="AU642" s="750"/>
      <c r="AV642" s="750"/>
      <c r="AW642" s="750"/>
      <c r="AX642" s="750"/>
      <c r="AY642" s="750"/>
      <c r="AZ642" s="750"/>
      <c r="BA642" s="750"/>
      <c r="BB642" s="750"/>
      <c r="BC642" s="750"/>
      <c r="BD642" s="750"/>
      <c r="BE642" s="750"/>
      <c r="BF642" s="750"/>
      <c r="BG642" s="750"/>
      <c r="BH642" s="750"/>
      <c r="BI642" s="750"/>
      <c r="BJ642" s="750"/>
      <c r="BK642" s="750"/>
      <c r="BL642" s="750"/>
      <c r="BM642" s="750"/>
      <c r="BN642" s="750"/>
      <c r="BO642" s="750"/>
      <c r="BP642" s="750"/>
      <c r="BQ642" s="750"/>
      <c r="BR642" s="750"/>
      <c r="BS642" s="750"/>
      <c r="BT642" s="750"/>
      <c r="BU642" s="750"/>
      <c r="BV642" s="750"/>
    </row>
    <row r="643" spans="1:74" ht="13.5" customHeight="1">
      <c r="A643" s="786"/>
      <c r="B643" s="16" t="s">
        <v>68</v>
      </c>
      <c r="C643" s="762"/>
      <c r="D643" s="760"/>
      <c r="E643" s="759"/>
      <c r="F643" s="760"/>
      <c r="G643" s="759"/>
      <c r="H643" s="760"/>
      <c r="I643" s="759"/>
      <c r="J643" s="760"/>
      <c r="K643" s="761"/>
      <c r="L643" s="761"/>
      <c r="M643" s="762"/>
      <c r="N643" s="760"/>
      <c r="O643" s="761"/>
      <c r="P643" s="760"/>
      <c r="Q643" s="761"/>
      <c r="R643" s="760"/>
      <c r="S643" s="761"/>
      <c r="T643" s="760"/>
      <c r="U643" s="21"/>
      <c r="V643" s="621" t="s">
        <v>192</v>
      </c>
      <c r="Z643" s="772"/>
      <c r="AA643" s="751"/>
      <c r="AB643" s="751"/>
      <c r="AC643" s="751"/>
      <c r="AD643" s="751"/>
      <c r="AE643" s="751"/>
      <c r="AF643" s="751"/>
      <c r="AG643" s="751"/>
      <c r="AH643" s="751"/>
      <c r="AI643" s="751"/>
      <c r="AJ643" s="751"/>
      <c r="AK643" s="751"/>
      <c r="AL643" s="751"/>
      <c r="AM643" s="751"/>
      <c r="AN643" s="751"/>
      <c r="AO643" s="751"/>
      <c r="AP643" s="751"/>
      <c r="AQ643" s="751"/>
      <c r="AR643" s="751"/>
      <c r="AS643" s="751"/>
      <c r="AT643" s="751"/>
      <c r="AU643" s="751"/>
      <c r="AV643" s="751"/>
      <c r="AW643" s="751"/>
      <c r="AX643" s="751"/>
      <c r="AY643" s="751"/>
      <c r="AZ643" s="751"/>
      <c r="BA643" s="751"/>
      <c r="BB643" s="751"/>
      <c r="BC643" s="751"/>
      <c r="BD643" s="751"/>
      <c r="BE643" s="751"/>
      <c r="BF643" s="751"/>
      <c r="BG643" s="751"/>
      <c r="BH643" s="751"/>
      <c r="BI643" s="751"/>
      <c r="BJ643" s="751"/>
      <c r="BK643" s="751"/>
      <c r="BL643" s="751"/>
      <c r="BM643" s="751"/>
      <c r="BN643" s="751"/>
      <c r="BO643" s="751"/>
      <c r="BP643" s="751"/>
      <c r="BQ643" s="751"/>
      <c r="BR643" s="751"/>
      <c r="BS643" s="751"/>
      <c r="BT643" s="751"/>
      <c r="BU643" s="751"/>
      <c r="BV643" s="751"/>
    </row>
    <row r="644" spans="1:74" ht="13.5" customHeight="1">
      <c r="A644" s="771" t="s">
        <v>103</v>
      </c>
      <c r="B644" s="15" t="s">
        <v>53</v>
      </c>
      <c r="C644" s="799" t="str">
        <f>VLOOKUP($C627,'2026年度(1年後期)'!$B$5:$N$207,COLUMN('2026年度(1年後期)'!$I$5),0)&amp;""</f>
        <v>国語表現法</v>
      </c>
      <c r="D644" s="800"/>
      <c r="E644" s="773" t="str">
        <f>VLOOKUP($C627,'2026年度(2年後期)'!$B$5:$N$207,COLUMN('2026年度(2年後期)'!$I$5),0)&amp;""</f>
        <v/>
      </c>
      <c r="F644" s="768"/>
      <c r="G644" s="773" t="str">
        <f>VLOOKUP($C627,'2026年度(3年後期)'!$B$5:$N$207,COLUMN('2026年度(3年後期)'!$I$5),0)&amp;""</f>
        <v>領域別実習</v>
      </c>
      <c r="H644" s="768"/>
      <c r="I644" s="773" t="str">
        <f>VLOOKUP($C627,'2026年度(4年後期)'!$B$5:$N$206,COLUMN('2026年度(4年後期)'!$I$5),0)&amp;""</f>
        <v/>
      </c>
      <c r="J644" s="768"/>
      <c r="K644" s="769" t="str">
        <f>VLOOKUP($C627,'2026年度(助産後期)'!$B$5:$N$207,COLUMN('2026年度(助産後期)'!$I$5),0)&amp;""</f>
        <v/>
      </c>
      <c r="L644" s="769"/>
      <c r="M644" s="767" t="str">
        <f>VLOOKUP($C627,'2026年度(M1後期)'!$B$5:$N$207,COLUMN('2026年度(M1後期)'!$I$5),0)&amp;""</f>
        <v>成育看護学演習A-Ⅱ（小児）</v>
      </c>
      <c r="N644" s="768"/>
      <c r="O644" s="769" t="str">
        <f>VLOOKUP($C627,'2026年度(M2後期)'!$B$5:$N$207,COLUMN('2026年度(M2後期)'!$I$5),0)&amp;""</f>
        <v>特別研究</v>
      </c>
      <c r="P644" s="768"/>
      <c r="Q644" s="769" t="str">
        <f>VLOOKUP($C627,'2026年度(D1後期)'!$B$5:$N$207,COLUMN('2026年度(D1後期)'!$I$5),0)&amp;""</f>
        <v>感染管理看護学演習Ｂ
成人看護学演習Ｂ</v>
      </c>
      <c r="R644" s="768"/>
      <c r="S644" s="769" t="str">
        <f>VLOOKUP($C627,'2026年度(D23後期)'!$B$5:$N$207,COLUMN('2026年度(D23後期)'!$I$5),0)&amp;""</f>
        <v>特別研究</v>
      </c>
      <c r="T644" s="768"/>
      <c r="U644" s="21"/>
      <c r="Z644" s="771" t="str">
        <f>A644</f>
        <v>４時限（15：10～16：40）</v>
      </c>
      <c r="AA644" s="749" t="s">
        <v>388</v>
      </c>
      <c r="AB644" s="749"/>
      <c r="AC644" s="749"/>
      <c r="AD644" s="749"/>
      <c r="AE644" s="749"/>
      <c r="AF644" s="749"/>
      <c r="AG644" s="749"/>
      <c r="AH644" s="749"/>
      <c r="AI644" s="749"/>
      <c r="AJ644" s="749"/>
      <c r="AK644" s="749"/>
      <c r="AL644" s="749"/>
      <c r="AM644" s="749"/>
      <c r="AN644" s="749"/>
      <c r="AO644" s="749"/>
      <c r="AP644" s="749"/>
      <c r="AQ644" s="749"/>
      <c r="AR644" s="749"/>
      <c r="AS644" s="749"/>
      <c r="AT644" s="749"/>
      <c r="AU644" s="749"/>
      <c r="AV644" s="749"/>
      <c r="AW644" s="749"/>
      <c r="AX644" s="749"/>
      <c r="AY644" s="749"/>
      <c r="AZ644" s="749"/>
      <c r="BA644" s="749"/>
      <c r="BB644" s="749"/>
      <c r="BC644" s="749"/>
      <c r="BD644" s="749"/>
      <c r="BE644" s="749"/>
      <c r="BF644" s="749"/>
      <c r="BG644" s="749"/>
      <c r="BH644" s="749"/>
      <c r="BI644" s="749"/>
      <c r="BJ644" s="749"/>
      <c r="BK644" s="749"/>
      <c r="BL644" s="749"/>
      <c r="BM644" s="749"/>
      <c r="BN644" s="749"/>
      <c r="BO644" s="749"/>
      <c r="BP644" s="749"/>
      <c r="BQ644" s="749"/>
      <c r="BR644" s="749"/>
      <c r="BS644" s="749"/>
      <c r="BT644" s="749"/>
      <c r="BU644" s="749"/>
      <c r="BV644" s="749"/>
    </row>
    <row r="645" spans="1:74" ht="13.5" customHeight="1">
      <c r="A645" s="771"/>
      <c r="B645" s="15" t="s">
        <v>61</v>
      </c>
      <c r="C645" s="797" t="str">
        <f>IFERROR(VLOOKUP(C644,科目・教員!$A$2:$B$342,2,0),"")</f>
        <v>末田　美香子</v>
      </c>
      <c r="D645" s="798"/>
      <c r="E645" s="766" t="str">
        <f>IFERROR(VLOOKUP(E644,科目・教員!$A$2:$B$342,2,0),"")</f>
        <v/>
      </c>
      <c r="F645" s="764"/>
      <c r="G645" s="766" t="str">
        <f>IFERROR(VLOOKUP(G644,科目・教員!$A$2:$B$342,2,0),"")</f>
        <v/>
      </c>
      <c r="H645" s="764"/>
      <c r="I645" s="766" t="str">
        <f>IFERROR(VLOOKUP(I644,科目・教員!$A$2:$B$342,2,0),"")</f>
        <v/>
      </c>
      <c r="J645" s="764"/>
      <c r="K645" s="763" t="str">
        <f>IFERROR(VLOOKUP(K644,科目・教員!$A$2:$B$342,2,0),"")</f>
        <v/>
      </c>
      <c r="L645" s="763"/>
      <c r="M645" s="765" t="str">
        <f>IFERROR(VLOOKUP(M644,科目・教員!$A$2:$B$342,2,0),"")</f>
        <v/>
      </c>
      <c r="N645" s="764"/>
      <c r="O645" s="763" t="str">
        <f>IFERROR(VLOOKUP(O644,科目・教員!$A$2:$B$342,2,0),"")</f>
        <v/>
      </c>
      <c r="P645" s="764"/>
      <c r="Q645" s="763" t="str">
        <f>IFERROR(VLOOKUP(Q644,科目・教員!$A$2:$B$342,2,0),"")</f>
        <v/>
      </c>
      <c r="R645" s="764"/>
      <c r="S645" s="763" t="str">
        <f>IFERROR(VLOOKUP(S644,科目・教員!$A$2:$B$342,2,0),"")</f>
        <v/>
      </c>
      <c r="T645" s="764"/>
      <c r="U645" s="21"/>
      <c r="Z645" s="771"/>
      <c r="AA645" s="750"/>
      <c r="AB645" s="750"/>
      <c r="AC645" s="750"/>
      <c r="AD645" s="750"/>
      <c r="AE645" s="750"/>
      <c r="AF645" s="750"/>
      <c r="AG645" s="750"/>
      <c r="AH645" s="750"/>
      <c r="AI645" s="750"/>
      <c r="AJ645" s="750"/>
      <c r="AK645" s="750"/>
      <c r="AL645" s="750"/>
      <c r="AM645" s="750"/>
      <c r="AN645" s="750"/>
      <c r="AO645" s="750"/>
      <c r="AP645" s="750"/>
      <c r="AQ645" s="750"/>
      <c r="AR645" s="750"/>
      <c r="AS645" s="750"/>
      <c r="AT645" s="750"/>
      <c r="AU645" s="750"/>
      <c r="AV645" s="750"/>
      <c r="AW645" s="750"/>
      <c r="AX645" s="750"/>
      <c r="AY645" s="750"/>
      <c r="AZ645" s="750"/>
      <c r="BA645" s="750"/>
      <c r="BB645" s="750"/>
      <c r="BC645" s="750"/>
      <c r="BD645" s="750"/>
      <c r="BE645" s="750"/>
      <c r="BF645" s="750"/>
      <c r="BG645" s="750"/>
      <c r="BH645" s="750"/>
      <c r="BI645" s="750"/>
      <c r="BJ645" s="750"/>
      <c r="BK645" s="750"/>
      <c r="BL645" s="750"/>
      <c r="BM645" s="750"/>
      <c r="BN645" s="750"/>
      <c r="BO645" s="750"/>
      <c r="BP645" s="750"/>
      <c r="BQ645" s="750"/>
      <c r="BR645" s="750"/>
      <c r="BS645" s="750"/>
      <c r="BT645" s="750"/>
      <c r="BU645" s="750"/>
      <c r="BV645" s="750"/>
    </row>
    <row r="646" spans="1:74" ht="13.5" customHeight="1">
      <c r="A646" s="771"/>
      <c r="B646" s="15" t="s">
        <v>65</v>
      </c>
      <c r="C646" s="797" t="str">
        <f>VLOOKUP($C627,'2026年度(1年後期)'!$B$5:$N$207,COLUMN('2026年度(1年後期)'!$I$5)+1,0)&amp;""</f>
        <v>101</v>
      </c>
      <c r="D646" s="798"/>
      <c r="E646" s="766" t="str">
        <f>VLOOKUP($C627,'2026年度(2年後期)'!$B$5:$N$207,COLUMN('2026年度(2年後期)'!$I$5)+1,0)&amp;""</f>
        <v/>
      </c>
      <c r="F646" s="764"/>
      <c r="G646" s="766" t="str">
        <f>VLOOKUP($C627,'2026年度(3年後期)'!$B$5:$N$207,COLUMN('2026年度(3年後期)'!$I$5)+1,0)&amp;""</f>
        <v/>
      </c>
      <c r="H646" s="764"/>
      <c r="I646" s="766" t="str">
        <f>VLOOKUP($C627,'2026年度(4年後期)'!$B$5:$N$206,COLUMN('2026年度(4年後期)'!$I$5)+1,0)&amp;""</f>
        <v/>
      </c>
      <c r="J646" s="764"/>
      <c r="K646" s="763" t="str">
        <f>VLOOKUP($C627,'2026年度(助産後期)'!$B$5:$N$207,COLUMN('2026年度(助産後期)'!$I$5)+1,0)&amp;""</f>
        <v/>
      </c>
      <c r="L646" s="763"/>
      <c r="M646" s="765" t="str">
        <f>VLOOKUP($C627,'2026年度(M1後期)'!$B$5:$N$207,COLUMN('2026年度(M1後期)'!$I$5)+1,0)&amp;""</f>
        <v/>
      </c>
      <c r="N646" s="764"/>
      <c r="O646" s="763" t="str">
        <f>VLOOKUP($C627,'2026年度(M2後期)'!$B$5:$N$207,COLUMN('2026年度(M2後期)'!$I$5)+1,0)&amp;""</f>
        <v/>
      </c>
      <c r="P646" s="764"/>
      <c r="Q646" s="763" t="str">
        <f>VLOOKUP($C627,'2026年度(D1後期)'!$B$5:$N$207,COLUMN('2026年度(D1後期)'!$I$5)+1,0)&amp;""</f>
        <v/>
      </c>
      <c r="R646" s="764"/>
      <c r="S646" s="763" t="str">
        <f>VLOOKUP($C627,'2026年度(D23後期)'!$B$5:$N$207,COLUMN('2026年度(D23後期)'!$I$5)+1,0)&amp;""</f>
        <v/>
      </c>
      <c r="T646" s="764"/>
      <c r="U646" s="21"/>
      <c r="Z646" s="771"/>
      <c r="AA646" s="750"/>
      <c r="AB646" s="750"/>
      <c r="AC646" s="750"/>
      <c r="AD646" s="750"/>
      <c r="AE646" s="750"/>
      <c r="AF646" s="750"/>
      <c r="AG646" s="750"/>
      <c r="AH646" s="750"/>
      <c r="AI646" s="750"/>
      <c r="AJ646" s="750"/>
      <c r="AK646" s="750"/>
      <c r="AL646" s="750"/>
      <c r="AM646" s="750"/>
      <c r="AN646" s="750"/>
      <c r="AO646" s="750"/>
      <c r="AP646" s="750"/>
      <c r="AQ646" s="750"/>
      <c r="AR646" s="750"/>
      <c r="AS646" s="750"/>
      <c r="AT646" s="750"/>
      <c r="AU646" s="750"/>
      <c r="AV646" s="750"/>
      <c r="AW646" s="750"/>
      <c r="AX646" s="750"/>
      <c r="AY646" s="750"/>
      <c r="AZ646" s="750"/>
      <c r="BA646" s="750"/>
      <c r="BB646" s="750"/>
      <c r="BC646" s="750"/>
      <c r="BD646" s="750"/>
      <c r="BE646" s="750"/>
      <c r="BF646" s="750"/>
      <c r="BG646" s="750"/>
      <c r="BH646" s="750"/>
      <c r="BI646" s="750"/>
      <c r="BJ646" s="750"/>
      <c r="BK646" s="750"/>
      <c r="BL646" s="750"/>
      <c r="BM646" s="750"/>
      <c r="BN646" s="750"/>
      <c r="BO646" s="750"/>
      <c r="BP646" s="750"/>
      <c r="BQ646" s="750"/>
      <c r="BR646" s="750"/>
      <c r="BS646" s="750"/>
      <c r="BT646" s="750"/>
      <c r="BU646" s="750"/>
      <c r="BV646" s="750"/>
    </row>
    <row r="647" spans="1:74" ht="13.5" customHeight="1">
      <c r="A647" s="772"/>
      <c r="B647" s="16" t="s">
        <v>68</v>
      </c>
      <c r="C647" s="795" t="s">
        <v>147</v>
      </c>
      <c r="D647" s="796"/>
      <c r="E647" s="759"/>
      <c r="F647" s="760"/>
      <c r="G647" s="759"/>
      <c r="H647" s="760"/>
      <c r="I647" s="759"/>
      <c r="J647" s="760"/>
      <c r="K647" s="761"/>
      <c r="L647" s="761"/>
      <c r="M647" s="762"/>
      <c r="N647" s="760"/>
      <c r="O647" s="761"/>
      <c r="P647" s="760"/>
      <c r="Q647" s="761"/>
      <c r="R647" s="760"/>
      <c r="S647" s="761"/>
      <c r="T647" s="760"/>
      <c r="U647" s="21"/>
      <c r="Z647" s="772"/>
      <c r="AA647" s="751"/>
      <c r="AB647" s="751"/>
      <c r="AC647" s="751"/>
      <c r="AD647" s="751"/>
      <c r="AE647" s="751"/>
      <c r="AF647" s="751"/>
      <c r="AG647" s="751"/>
      <c r="AH647" s="751"/>
      <c r="AI647" s="751"/>
      <c r="AJ647" s="751"/>
      <c r="AK647" s="751"/>
      <c r="AL647" s="751"/>
      <c r="AM647" s="751"/>
      <c r="AN647" s="751"/>
      <c r="AO647" s="751"/>
      <c r="AP647" s="751"/>
      <c r="AQ647" s="751"/>
      <c r="AR647" s="751"/>
      <c r="AS647" s="751"/>
      <c r="AT647" s="751"/>
      <c r="AU647" s="751"/>
      <c r="AV647" s="751"/>
      <c r="AW647" s="751"/>
      <c r="AX647" s="751"/>
      <c r="AY647" s="751"/>
      <c r="AZ647" s="751"/>
      <c r="BA647" s="751"/>
      <c r="BB647" s="751"/>
      <c r="BC647" s="751"/>
      <c r="BD647" s="751"/>
      <c r="BE647" s="751"/>
      <c r="BF647" s="751"/>
      <c r="BG647" s="751"/>
      <c r="BH647" s="751"/>
      <c r="BI647" s="751"/>
      <c r="BJ647" s="751"/>
      <c r="BK647" s="751"/>
      <c r="BL647" s="751"/>
      <c r="BM647" s="751"/>
      <c r="BN647" s="751"/>
      <c r="BO647" s="751"/>
      <c r="BP647" s="751"/>
      <c r="BQ647" s="751"/>
      <c r="BR647" s="751"/>
      <c r="BS647" s="751"/>
      <c r="BT647" s="751"/>
      <c r="BU647" s="751"/>
      <c r="BV647" s="751"/>
    </row>
    <row r="648" spans="1:74" ht="13.5" customHeight="1">
      <c r="A648" s="771" t="s">
        <v>112</v>
      </c>
      <c r="B648" s="15" t="s">
        <v>53</v>
      </c>
      <c r="C648" s="799" t="str">
        <f>VLOOKUP($C627,'2026年度(1年後期)'!$B$5:$N$207,COLUMN('2026年度(1年後期)'!$K$5),0)&amp;""</f>
        <v>国語表現法</v>
      </c>
      <c r="D648" s="800"/>
      <c r="E648" s="773" t="str">
        <f>VLOOKUP($C627,'2026年度(2年後期)'!$B$5:$N$207,COLUMN('2026年度(2年後期)'!$K$5),0)&amp;""</f>
        <v/>
      </c>
      <c r="F648" s="768"/>
      <c r="G648" s="773" t="str">
        <f>VLOOKUP($C627,'2026年度(3年後期)'!$B$5:$N$207,COLUMN('2026年度(3年後期)'!$K$5),0)&amp;""</f>
        <v/>
      </c>
      <c r="H648" s="768"/>
      <c r="I648" s="773" t="str">
        <f>VLOOKUP($C627,'2026年度(4年後期)'!$B$5:$N$206,COLUMN('2026年度(4年後期)'!$K$5),0)&amp;""</f>
        <v/>
      </c>
      <c r="J648" s="768"/>
      <c r="K648" s="769" t="str">
        <f>VLOOKUP($C627,'2026年度(助産後期)'!$B$5:$N$207,COLUMN('2026年度(助産後期)'!$K$5),0)&amp;""</f>
        <v/>
      </c>
      <c r="L648" s="769"/>
      <c r="M648" s="767" t="str">
        <f>VLOOKUP($C627,'2026年度(M1後期)'!$B$5:$N$207,COLUMN('2026年度(M1後期)'!$K$5),0)&amp;""</f>
        <v/>
      </c>
      <c r="N648" s="768"/>
      <c r="O648" s="769" t="str">
        <f>VLOOKUP($C627,'2026年度(M2後期)'!$B$5:$N$207,COLUMN('2026年度(M2後期)'!$K$5),0)&amp;""</f>
        <v/>
      </c>
      <c r="P648" s="768"/>
      <c r="Q648" s="769" t="str">
        <f>VLOOKUP($C627,'2026年度(D1後期)'!$B$5:$N$207,COLUMN('2026年度(D1後期)'!$K$5),0)&amp;""</f>
        <v/>
      </c>
      <c r="R648" s="768"/>
      <c r="S648" s="769" t="str">
        <f>VLOOKUP($C627,'2026年度(D23後期)'!$B$5:$N$207,COLUMN('2026年度(D23後期)'!$K$5),0)&amp;""</f>
        <v/>
      </c>
      <c r="T648" s="768"/>
      <c r="U648" s="21"/>
      <c r="Z648" s="771" t="str">
        <f>A648</f>
        <v>５時限（16：50～18：20）</v>
      </c>
      <c r="AA648" s="749" t="s">
        <v>388</v>
      </c>
      <c r="AB648" s="749"/>
      <c r="AC648" s="749"/>
      <c r="AD648" s="749"/>
      <c r="AE648" s="749"/>
      <c r="AF648" s="749"/>
      <c r="AG648" s="749"/>
      <c r="AH648" s="749"/>
      <c r="AI648" s="749"/>
      <c r="AJ648" s="749"/>
      <c r="AK648" s="749"/>
      <c r="AL648" s="749"/>
      <c r="AM648" s="749"/>
      <c r="AN648" s="749"/>
      <c r="AO648" s="749"/>
      <c r="AP648" s="749"/>
      <c r="AQ648" s="749"/>
      <c r="AR648" s="749"/>
      <c r="AS648" s="749"/>
      <c r="AT648" s="749"/>
      <c r="AU648" s="749"/>
      <c r="AV648" s="749"/>
      <c r="AW648" s="749"/>
      <c r="AX648" s="749"/>
      <c r="AY648" s="749"/>
      <c r="AZ648" s="749"/>
      <c r="BA648" s="749"/>
      <c r="BB648" s="749"/>
      <c r="BC648" s="749"/>
      <c r="BD648" s="749"/>
      <c r="BE648" s="749"/>
      <c r="BF648" s="749"/>
      <c r="BG648" s="749"/>
      <c r="BH648" s="749"/>
      <c r="BI648" s="749"/>
      <c r="BJ648" s="749"/>
      <c r="BK648" s="749"/>
      <c r="BL648" s="749"/>
      <c r="BM648" s="749"/>
      <c r="BN648" s="749"/>
      <c r="BO648" s="749"/>
      <c r="BP648" s="749"/>
      <c r="BQ648" s="749"/>
      <c r="BR648" s="749"/>
      <c r="BS648" s="749"/>
      <c r="BT648" s="749"/>
      <c r="BU648" s="749"/>
      <c r="BV648" s="749"/>
    </row>
    <row r="649" spans="1:74" ht="13.5" customHeight="1">
      <c r="A649" s="771"/>
      <c r="B649" s="15" t="s">
        <v>61</v>
      </c>
      <c r="C649" s="797" t="str">
        <f>IFERROR(VLOOKUP(C648,科目・教員!$A$2:$B$342,2,0),"")</f>
        <v>末田　美香子</v>
      </c>
      <c r="D649" s="798"/>
      <c r="E649" s="766" t="str">
        <f>IFERROR(VLOOKUP(E648,科目・教員!$A$2:$B$342,2,0),"")</f>
        <v/>
      </c>
      <c r="F649" s="764"/>
      <c r="G649" s="766" t="str">
        <f>IFERROR(VLOOKUP(G648,科目・教員!$A$2:$B$342,2,0),"")</f>
        <v/>
      </c>
      <c r="H649" s="764"/>
      <c r="I649" s="766" t="str">
        <f>IFERROR(VLOOKUP(I648,科目・教員!$A$2:$B$342,2,0),"")</f>
        <v/>
      </c>
      <c r="J649" s="764"/>
      <c r="K649" s="763" t="str">
        <f>IFERROR(VLOOKUP(K648,科目・教員!$A$2:$B$342,2,0),"")</f>
        <v/>
      </c>
      <c r="L649" s="763"/>
      <c r="M649" s="765" t="str">
        <f>IFERROR(VLOOKUP(M648,科目・教員!$A$2:$B$342,2,0),"")</f>
        <v/>
      </c>
      <c r="N649" s="764"/>
      <c r="O649" s="763" t="str">
        <f>IFERROR(VLOOKUP(O648,科目・教員!$A$2:$B$342,2,0),"")</f>
        <v/>
      </c>
      <c r="P649" s="764"/>
      <c r="Q649" s="763" t="str">
        <f>IFERROR(VLOOKUP(Q648,科目・教員!$A$2:$B$342,2,0),"")</f>
        <v/>
      </c>
      <c r="R649" s="764"/>
      <c r="S649" s="763" t="str">
        <f>IFERROR(VLOOKUP(S648,科目・教員!$A$2:$B$342,2,0),"")</f>
        <v/>
      </c>
      <c r="T649" s="764"/>
      <c r="U649" s="21"/>
      <c r="Z649" s="771"/>
      <c r="AA649" s="750"/>
      <c r="AB649" s="750"/>
      <c r="AC649" s="750"/>
      <c r="AD649" s="750"/>
      <c r="AE649" s="750"/>
      <c r="AF649" s="750"/>
      <c r="AG649" s="750"/>
      <c r="AH649" s="750"/>
      <c r="AI649" s="750"/>
      <c r="AJ649" s="750"/>
      <c r="AK649" s="750"/>
      <c r="AL649" s="750"/>
      <c r="AM649" s="750"/>
      <c r="AN649" s="750"/>
      <c r="AO649" s="750"/>
      <c r="AP649" s="750"/>
      <c r="AQ649" s="750"/>
      <c r="AR649" s="750"/>
      <c r="AS649" s="750"/>
      <c r="AT649" s="750"/>
      <c r="AU649" s="750"/>
      <c r="AV649" s="750"/>
      <c r="AW649" s="750"/>
      <c r="AX649" s="750"/>
      <c r="AY649" s="750"/>
      <c r="AZ649" s="750"/>
      <c r="BA649" s="750"/>
      <c r="BB649" s="750"/>
      <c r="BC649" s="750"/>
      <c r="BD649" s="750"/>
      <c r="BE649" s="750"/>
      <c r="BF649" s="750"/>
      <c r="BG649" s="750"/>
      <c r="BH649" s="750"/>
      <c r="BI649" s="750"/>
      <c r="BJ649" s="750"/>
      <c r="BK649" s="750"/>
      <c r="BL649" s="750"/>
      <c r="BM649" s="750"/>
      <c r="BN649" s="750"/>
      <c r="BO649" s="750"/>
      <c r="BP649" s="750"/>
      <c r="BQ649" s="750"/>
      <c r="BR649" s="750"/>
      <c r="BS649" s="750"/>
      <c r="BT649" s="750"/>
      <c r="BU649" s="750"/>
      <c r="BV649" s="750"/>
    </row>
    <row r="650" spans="1:74" ht="13.5" customHeight="1">
      <c r="A650" s="771"/>
      <c r="B650" s="15" t="s">
        <v>65</v>
      </c>
      <c r="C650" s="797" t="str">
        <f>VLOOKUP($C627,'2026年度(1年後期)'!$B$5:$N$207,COLUMN('2026年度(1年後期)'!$K$5)+1,0)&amp;""</f>
        <v>101</v>
      </c>
      <c r="D650" s="798"/>
      <c r="E650" s="766" t="str">
        <f>VLOOKUP($C627,'2026年度(2年後期)'!$B$5:$N$207,COLUMN('2026年度(2年後期)'!$K$5)+1,0)&amp;""</f>
        <v/>
      </c>
      <c r="F650" s="764"/>
      <c r="G650" s="766" t="str">
        <f>VLOOKUP($C627,'2026年度(3年後期)'!$B$5:$N$207,COLUMN('2026年度(3年後期)'!$K$5)+1,0)&amp;""</f>
        <v/>
      </c>
      <c r="H650" s="764"/>
      <c r="I650" s="766" t="str">
        <f>VLOOKUP($C627,'2026年度(4年後期)'!$B$5:$N$206,COLUMN('2026年度(4年後期)'!$K$5)+1,0)&amp;""</f>
        <v/>
      </c>
      <c r="J650" s="764"/>
      <c r="K650" s="763" t="str">
        <f>VLOOKUP($C627,'2026年度(助産後期)'!$B$5:$N$207,COLUMN('2026年度(助産後期)'!$K$5)+1,0)&amp;""</f>
        <v/>
      </c>
      <c r="L650" s="763"/>
      <c r="M650" s="765" t="str">
        <f>VLOOKUP($C627,'2026年度(M1後期)'!$B$5:$N$207,COLUMN('2026年度(M1後期)'!$K$5)+1,0)&amp;""</f>
        <v/>
      </c>
      <c r="N650" s="764"/>
      <c r="O650" s="763" t="str">
        <f>VLOOKUP($C627,'2026年度(M2後期)'!$B$5:$N$207,COLUMN('2026年度(M2後期)'!$K$5)+1,0)&amp;""</f>
        <v/>
      </c>
      <c r="P650" s="764"/>
      <c r="Q650" s="763" t="str">
        <f>VLOOKUP($C627,'2026年度(D1後期)'!$B$5:$N$207,COLUMN('2026年度(D1後期)'!$K$5)+1,0)&amp;""</f>
        <v/>
      </c>
      <c r="R650" s="764"/>
      <c r="S650" s="763" t="str">
        <f>VLOOKUP($C627,'2026年度(D23後期)'!$B$5:$N$207,COLUMN('2026年度(D23後期)'!$K$5)+1,0)&amp;""</f>
        <v/>
      </c>
      <c r="T650" s="764"/>
      <c r="U650" s="21"/>
      <c r="Z650" s="771"/>
      <c r="AA650" s="750"/>
      <c r="AB650" s="750"/>
      <c r="AC650" s="750"/>
      <c r="AD650" s="750"/>
      <c r="AE650" s="750"/>
      <c r="AF650" s="750"/>
      <c r="AG650" s="750"/>
      <c r="AH650" s="750"/>
      <c r="AI650" s="750"/>
      <c r="AJ650" s="750"/>
      <c r="AK650" s="750"/>
      <c r="AL650" s="750"/>
      <c r="AM650" s="750"/>
      <c r="AN650" s="750"/>
      <c r="AO650" s="750"/>
      <c r="AP650" s="750"/>
      <c r="AQ650" s="750"/>
      <c r="AR650" s="750"/>
      <c r="AS650" s="750"/>
      <c r="AT650" s="750"/>
      <c r="AU650" s="750"/>
      <c r="AV650" s="750"/>
      <c r="AW650" s="750"/>
      <c r="AX650" s="750"/>
      <c r="AY650" s="750"/>
      <c r="AZ650" s="750"/>
      <c r="BA650" s="750"/>
      <c r="BB650" s="750"/>
      <c r="BC650" s="750"/>
      <c r="BD650" s="750"/>
      <c r="BE650" s="750"/>
      <c r="BF650" s="750"/>
      <c r="BG650" s="750"/>
      <c r="BH650" s="750"/>
      <c r="BI650" s="750"/>
      <c r="BJ650" s="750"/>
      <c r="BK650" s="750"/>
      <c r="BL650" s="750"/>
      <c r="BM650" s="750"/>
      <c r="BN650" s="750"/>
      <c r="BO650" s="750"/>
      <c r="BP650" s="750"/>
      <c r="BQ650" s="750"/>
      <c r="BR650" s="750"/>
      <c r="BS650" s="750"/>
      <c r="BT650" s="750"/>
      <c r="BU650" s="750"/>
      <c r="BV650" s="750"/>
    </row>
    <row r="651" spans="1:74" ht="13.5" customHeight="1">
      <c r="A651" s="772"/>
      <c r="B651" s="16" t="s">
        <v>68</v>
      </c>
      <c r="C651" s="795" t="s">
        <v>147</v>
      </c>
      <c r="D651" s="796"/>
      <c r="E651" s="759"/>
      <c r="F651" s="760"/>
      <c r="G651" s="759"/>
      <c r="H651" s="760"/>
      <c r="I651" s="759"/>
      <c r="J651" s="760"/>
      <c r="K651" s="761"/>
      <c r="L651" s="761"/>
      <c r="M651" s="762"/>
      <c r="N651" s="760"/>
      <c r="O651" s="761"/>
      <c r="P651" s="760"/>
      <c r="Q651" s="761"/>
      <c r="R651" s="760"/>
      <c r="S651" s="761"/>
      <c r="T651" s="760"/>
      <c r="U651" s="22"/>
      <c r="V651" s="19"/>
      <c r="W651" s="19"/>
      <c r="X651" s="19"/>
      <c r="Y651" s="19"/>
      <c r="Z651" s="772"/>
      <c r="AA651" s="751"/>
      <c r="AB651" s="751"/>
      <c r="AC651" s="751"/>
      <c r="AD651" s="751"/>
      <c r="AE651" s="751"/>
      <c r="AF651" s="751"/>
      <c r="AG651" s="751"/>
      <c r="AH651" s="751"/>
      <c r="AI651" s="751"/>
      <c r="AJ651" s="751"/>
      <c r="AK651" s="751"/>
      <c r="AL651" s="751"/>
      <c r="AM651" s="751"/>
      <c r="AN651" s="751"/>
      <c r="AO651" s="751"/>
      <c r="AP651" s="751"/>
      <c r="AQ651" s="751"/>
      <c r="AR651" s="751"/>
      <c r="AS651" s="751"/>
      <c r="AT651" s="751"/>
      <c r="AU651" s="751"/>
      <c r="AV651" s="751"/>
      <c r="AW651" s="751"/>
      <c r="AX651" s="751"/>
      <c r="AY651" s="751"/>
      <c r="AZ651" s="751"/>
      <c r="BA651" s="751"/>
      <c r="BB651" s="751"/>
      <c r="BC651" s="751"/>
      <c r="BD651" s="751"/>
      <c r="BE651" s="751"/>
      <c r="BF651" s="751"/>
      <c r="BG651" s="751"/>
      <c r="BH651" s="751"/>
      <c r="BI651" s="751"/>
      <c r="BJ651" s="751"/>
      <c r="BK651" s="751"/>
      <c r="BL651" s="751"/>
      <c r="BM651" s="751"/>
      <c r="BN651" s="751"/>
      <c r="BO651" s="751"/>
      <c r="BP651" s="751"/>
      <c r="BQ651" s="751"/>
      <c r="BR651" s="751"/>
      <c r="BS651" s="751"/>
      <c r="BT651" s="751"/>
      <c r="BU651" s="751"/>
      <c r="BV651" s="751"/>
    </row>
    <row r="652" spans="1:74" ht="21.75">
      <c r="A652" s="5"/>
      <c r="B652" s="6"/>
      <c r="C652" s="807">
        <f>C627+1</f>
        <v>46414</v>
      </c>
      <c r="D652" s="807"/>
      <c r="E652" s="807"/>
      <c r="F652" s="807"/>
      <c r="G652" s="807"/>
      <c r="H652" s="807"/>
      <c r="I652" s="807"/>
      <c r="J652" s="807"/>
      <c r="K652" s="807"/>
      <c r="L652" s="807"/>
      <c r="M652" s="807"/>
      <c r="N652" s="807"/>
      <c r="O652" s="807"/>
      <c r="P652" s="807"/>
      <c r="Q652" s="807"/>
      <c r="R652" s="807"/>
      <c r="S652" s="807"/>
      <c r="T652" s="807"/>
      <c r="U652" s="858">
        <f>C652</f>
        <v>46414</v>
      </c>
      <c r="V652" s="859"/>
      <c r="W652" s="859"/>
      <c r="X652" s="859"/>
      <c r="Y652" s="859"/>
      <c r="Z652" s="860"/>
      <c r="AA652" s="7">
        <v>101</v>
      </c>
      <c r="AB652" s="7">
        <v>102</v>
      </c>
      <c r="AC652" s="7">
        <v>103</v>
      </c>
      <c r="AD652" s="7" t="s">
        <v>16</v>
      </c>
      <c r="AE652" s="7" t="s">
        <v>17</v>
      </c>
      <c r="AF652" s="7" t="s">
        <v>18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19</v>
      </c>
      <c r="AM652" s="7" t="s">
        <v>20</v>
      </c>
      <c r="AN652" s="7" t="s">
        <v>21</v>
      </c>
      <c r="AO652" s="7" t="s">
        <v>22</v>
      </c>
      <c r="AP652" s="7" t="s">
        <v>23</v>
      </c>
      <c r="AQ652" s="7" t="s">
        <v>24</v>
      </c>
      <c r="AR652" s="7" t="s">
        <v>25</v>
      </c>
      <c r="AS652" s="7" t="s">
        <v>26</v>
      </c>
      <c r="AT652" s="7" t="s">
        <v>27</v>
      </c>
      <c r="AU652" s="7" t="s">
        <v>28</v>
      </c>
      <c r="AV652" s="7" t="s">
        <v>29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30</v>
      </c>
      <c r="BB652" s="7" t="s">
        <v>31</v>
      </c>
      <c r="BC652" s="8" t="s">
        <v>32</v>
      </c>
      <c r="BD652" s="7" t="s">
        <v>33</v>
      </c>
      <c r="BE652" s="7" t="s">
        <v>34</v>
      </c>
      <c r="BF652" s="7" t="s">
        <v>35</v>
      </c>
      <c r="BG652" s="7" t="s">
        <v>36</v>
      </c>
      <c r="BH652" s="7" t="s">
        <v>37</v>
      </c>
      <c r="BI652" s="7" t="s">
        <v>38</v>
      </c>
      <c r="BJ652" s="7" t="s">
        <v>39</v>
      </c>
      <c r="BK652" s="7" t="s">
        <v>40</v>
      </c>
      <c r="BL652" s="7" t="s">
        <v>41</v>
      </c>
      <c r="BM652" s="7" t="s">
        <v>42</v>
      </c>
      <c r="BN652" s="10" t="s">
        <v>43</v>
      </c>
      <c r="BO652" s="10" t="s">
        <v>44</v>
      </c>
      <c r="BP652" s="11" t="s">
        <v>45</v>
      </c>
      <c r="BQ652" s="11" t="s">
        <v>46</v>
      </c>
      <c r="BR652" s="11" t="s">
        <v>47</v>
      </c>
      <c r="BS652" s="11" t="s">
        <v>48</v>
      </c>
      <c r="BT652" s="11" t="s">
        <v>49</v>
      </c>
      <c r="BU652" s="11" t="s">
        <v>50</v>
      </c>
      <c r="BV652" s="11" t="s">
        <v>51</v>
      </c>
    </row>
    <row r="653" spans="1:74" ht="13.5" customHeight="1">
      <c r="A653" s="771" t="s">
        <v>52</v>
      </c>
      <c r="B653" s="12" t="s">
        <v>53</v>
      </c>
      <c r="C653" s="783" t="str">
        <f>VLOOKUP($C652,'2026年度(1年後期)'!$B$5:$N$207,COLUMN('2026年度(1年後期)'!$C$5),0)&amp;""</f>
        <v/>
      </c>
      <c r="D653" s="784"/>
      <c r="E653" s="787" t="str">
        <f>VLOOKUP($C652,'2026年度(2年後期)'!$B$5:$N$207,COLUMN('2026年度(2年後期)'!$C$5),0)&amp;""</f>
        <v>小児看護学概論</v>
      </c>
      <c r="F653" s="784"/>
      <c r="G653" s="787" t="str">
        <f>VLOOKUP($C652,'2026年度(3年後期)'!$B$5:$N$207,COLUMN('2026年度(3年後期)'!$C$5),0)&amp;""</f>
        <v>領域別実習</v>
      </c>
      <c r="H653" s="784"/>
      <c r="I653" s="787" t="str">
        <f>VLOOKUP($C652,'2026年度(4年後期)'!$B$5:$N$206,COLUMN('2026年度(4年後期)'!$C$5),0)&amp;""</f>
        <v/>
      </c>
      <c r="J653" s="784"/>
      <c r="K653" s="768" t="str">
        <f>VLOOKUP($C652,'2026年度(助産後期)'!$B$5:$N$207,COLUMN('2026年度(助産後期)'!$C$5),0)&amp;""</f>
        <v/>
      </c>
      <c r="L653" s="785"/>
      <c r="M653" s="794" t="str">
        <f>VLOOKUP($C652,'2026年度(M1後期)'!$B$5:$N$207,COLUMN('2026年度(M1後期)'!$C$5),0)&amp;""</f>
        <v>長寿看護学演習A-Ⅰ
成育看護学演習A-Ⅳ（母性）</v>
      </c>
      <c r="N653" s="785"/>
      <c r="O653" s="787" t="str">
        <f>VLOOKUP($C652,'2026年度(M2後期)'!$B$5:$N$207,COLUMN('2026年度(M2後期)'!$C$5),0)&amp;""</f>
        <v>特別研究</v>
      </c>
      <c r="P653" s="784"/>
      <c r="Q653" s="787" t="str">
        <f>VLOOKUP($C652,'2026年度(D1後期)'!$B$5:$N$207,COLUMN('2026年度(D1後期)'!$C$5),0)&amp;""</f>
        <v/>
      </c>
      <c r="R653" s="784"/>
      <c r="S653" s="768" t="str">
        <f>VLOOKUP($C652,'2026年度(D23後期)'!$B$5:$N$207,COLUMN('2026年度(D23後期)'!$C$5),0)&amp;""</f>
        <v>特別研究</v>
      </c>
      <c r="T653" s="784"/>
      <c r="U653" s="25"/>
      <c r="Z653" s="770" t="str">
        <f>A653</f>
        <v xml:space="preserve">１時限（09：20～10：50） </v>
      </c>
      <c r="AA653" s="749"/>
      <c r="AB653" s="749"/>
      <c r="AC653" s="749"/>
      <c r="AD653" s="749"/>
      <c r="AE653" s="749"/>
      <c r="AF653" s="749"/>
      <c r="AG653" s="749" t="s">
        <v>128</v>
      </c>
      <c r="AH653" s="749"/>
      <c r="AI653" s="749"/>
      <c r="AJ653" s="749"/>
      <c r="AK653" s="749"/>
      <c r="AL653" s="749"/>
      <c r="AM653" s="749"/>
      <c r="AN653" s="749"/>
      <c r="AO653" s="749"/>
      <c r="AP653" s="749"/>
      <c r="AQ653" s="749"/>
      <c r="AR653" s="749"/>
      <c r="AS653" s="749"/>
      <c r="AT653" s="749"/>
      <c r="AU653" s="749"/>
      <c r="AV653" s="749"/>
      <c r="AW653" s="749" t="s">
        <v>387</v>
      </c>
      <c r="AX653" s="749"/>
      <c r="AY653" s="749"/>
      <c r="AZ653" s="749"/>
      <c r="BA653" s="749"/>
      <c r="BB653" s="749"/>
      <c r="BC653" s="749"/>
      <c r="BD653" s="749"/>
      <c r="BE653" s="749"/>
      <c r="BF653" s="749"/>
      <c r="BG653" s="749"/>
      <c r="BH653" s="749"/>
      <c r="BI653" s="749"/>
      <c r="BJ653" s="749"/>
      <c r="BK653" s="749"/>
      <c r="BL653" s="749"/>
      <c r="BM653" s="749"/>
      <c r="BN653" s="749"/>
      <c r="BO653" s="749"/>
      <c r="BP653" s="749"/>
      <c r="BQ653" s="749"/>
      <c r="BR653" s="749"/>
      <c r="BS653" s="749"/>
      <c r="BT653" s="749"/>
      <c r="BU653" s="749"/>
      <c r="BV653" s="749"/>
    </row>
    <row r="654" spans="1:74" ht="13.5" customHeight="1">
      <c r="A654" s="771"/>
      <c r="B654" s="15" t="s">
        <v>61</v>
      </c>
      <c r="C654" s="779" t="str">
        <f>IFERROR(VLOOKUP(C653,科目・教員!$A$2:$B$342,2,0),"")</f>
        <v/>
      </c>
      <c r="D654" s="777"/>
      <c r="E654" s="778" t="str">
        <f>IFERROR(VLOOKUP(E653,科目・教員!$A$2:$B$342,2,0),"")</f>
        <v>来生　奈巳子</v>
      </c>
      <c r="F654" s="777"/>
      <c r="G654" s="778" t="str">
        <f>IFERROR(VLOOKUP(G653,科目・教員!$A$2:$B$342,2,0),"")</f>
        <v/>
      </c>
      <c r="H654" s="777"/>
      <c r="I654" s="778" t="str">
        <f>IFERROR(VLOOKUP(I653,科目・教員!$A$2:$B$342,2,0),"")</f>
        <v/>
      </c>
      <c r="J654" s="777"/>
      <c r="K654" s="764" t="str">
        <f>IFERROR(VLOOKUP(K653,科目・教員!$A$2:$B$342,2,0),"")</f>
        <v/>
      </c>
      <c r="L654" s="780"/>
      <c r="M654" s="776" t="str">
        <f>IFERROR(VLOOKUP(M653,科目・教員!$A$2:$B$342,2,0),"")</f>
        <v/>
      </c>
      <c r="N654" s="777"/>
      <c r="O654" s="778" t="str">
        <f>IFERROR(VLOOKUP(O653,科目・教員!$A$2:$B$342,2,0),"")</f>
        <v/>
      </c>
      <c r="P654" s="777"/>
      <c r="Q654" s="778" t="str">
        <f>IFERROR(VLOOKUP(Q653,科目・教員!$A$2:$B$342,2,0),"")</f>
        <v/>
      </c>
      <c r="R654" s="777"/>
      <c r="S654" s="764" t="str">
        <f>IFERROR(VLOOKUP(S653,科目・教員!$A$2:$B$342,2,0),"")</f>
        <v/>
      </c>
      <c r="T654" s="777"/>
      <c r="U654" s="25"/>
      <c r="Z654" s="771"/>
      <c r="AA654" s="750"/>
      <c r="AB654" s="750"/>
      <c r="AC654" s="750"/>
      <c r="AD654" s="750"/>
      <c r="AE654" s="750"/>
      <c r="AF654" s="750"/>
      <c r="AG654" s="750"/>
      <c r="AH654" s="750"/>
      <c r="AI654" s="750"/>
      <c r="AJ654" s="750"/>
      <c r="AK654" s="750"/>
      <c r="AL654" s="750"/>
      <c r="AM654" s="750"/>
      <c r="AN654" s="750"/>
      <c r="AO654" s="750"/>
      <c r="AP654" s="750"/>
      <c r="AQ654" s="750"/>
      <c r="AR654" s="750"/>
      <c r="AS654" s="750"/>
      <c r="AT654" s="750"/>
      <c r="AU654" s="750"/>
      <c r="AV654" s="750"/>
      <c r="AW654" s="750"/>
      <c r="AX654" s="750"/>
      <c r="AY654" s="750"/>
      <c r="AZ654" s="750"/>
      <c r="BA654" s="750"/>
      <c r="BB654" s="750"/>
      <c r="BC654" s="750"/>
      <c r="BD654" s="750"/>
      <c r="BE654" s="750"/>
      <c r="BF654" s="750"/>
      <c r="BG654" s="750"/>
      <c r="BH654" s="750"/>
      <c r="BI654" s="750"/>
      <c r="BJ654" s="750"/>
      <c r="BK654" s="750"/>
      <c r="BL654" s="750"/>
      <c r="BM654" s="750"/>
      <c r="BN654" s="750"/>
      <c r="BO654" s="750"/>
      <c r="BP654" s="750"/>
      <c r="BQ654" s="750"/>
      <c r="BR654" s="750"/>
      <c r="BS654" s="750"/>
      <c r="BT654" s="750"/>
      <c r="BU654" s="750"/>
      <c r="BV654" s="750"/>
    </row>
    <row r="655" spans="1:74" ht="13.5" customHeight="1">
      <c r="A655" s="771"/>
      <c r="B655" s="15" t="s">
        <v>65</v>
      </c>
      <c r="C655" s="779" t="str">
        <f>VLOOKUP($C652,'2026年度(1年後期)'!$B$5:$N$207,COLUMN('2026年度(1年後期)'!$C$5)+1,0)&amp;""</f>
        <v/>
      </c>
      <c r="D655" s="777"/>
      <c r="E655" s="778" t="str">
        <f>VLOOKUP($C652,'2026年度(2年後期)'!$B$5:$N$207,COLUMN('2026年度(2年後期)'!$C$5)+1,0)&amp;""</f>
        <v>201</v>
      </c>
      <c r="F655" s="777"/>
      <c r="G655" s="778" t="str">
        <f>VLOOKUP($C652,'2026年度(3年後期)'!$B$5:$N$207,COLUMN('2026年度(3年後期)'!$C$5)+1,0)&amp;""</f>
        <v>母性:301</v>
      </c>
      <c r="H655" s="777"/>
      <c r="I655" s="778" t="str">
        <f>VLOOKUP($C652,'2026年度(4年後期)'!$B$5:$N$206,COLUMN('2026年度(4年後期)'!$C$5)+1,0)&amp;""</f>
        <v/>
      </c>
      <c r="J655" s="777"/>
      <c r="K655" s="764" t="str">
        <f>VLOOKUP($C652,'2026年度(助産後期)'!$B$5:$N$207,COLUMN('2026年度(助産後期)'!$C$5)+1,0)&amp;""</f>
        <v/>
      </c>
      <c r="L655" s="780"/>
      <c r="M655" s="776" t="str">
        <f>VLOOKUP($C652,'2026年度(M1後期)'!$B$5:$N$207,COLUMN('2026年度(M1後期)'!$C$5)+1,0)&amp;""</f>
        <v/>
      </c>
      <c r="N655" s="777"/>
      <c r="O655" s="778" t="str">
        <f>VLOOKUP($C652,'2026年度(M2後期)'!$B$5:$N$207,COLUMN('2026年度(M2後期)'!$C$5)+1,0)&amp;""</f>
        <v/>
      </c>
      <c r="P655" s="777"/>
      <c r="Q655" s="778" t="str">
        <f>VLOOKUP($C652,'2026年度(D1後期)'!$B$5:$N$207,COLUMN('2026年度(D1後期)'!$C$5)+1,0)&amp;""</f>
        <v/>
      </c>
      <c r="R655" s="777"/>
      <c r="S655" s="764" t="str">
        <f>VLOOKUP($C652,'2026年度(D23後期)'!$B$5:$N$207,COLUMN('2026年度(D23後期)'!$C$5)+1,0)&amp;""</f>
        <v/>
      </c>
      <c r="T655" s="777"/>
      <c r="U655" s="25"/>
      <c r="Z655" s="771"/>
      <c r="AA655" s="750"/>
      <c r="AB655" s="750"/>
      <c r="AC655" s="750"/>
      <c r="AD655" s="750"/>
      <c r="AE655" s="750"/>
      <c r="AF655" s="750"/>
      <c r="AG655" s="750"/>
      <c r="AH655" s="750"/>
      <c r="AI655" s="750"/>
      <c r="AJ655" s="750"/>
      <c r="AK655" s="750"/>
      <c r="AL655" s="750"/>
      <c r="AM655" s="750"/>
      <c r="AN655" s="750"/>
      <c r="AO655" s="750"/>
      <c r="AP655" s="750"/>
      <c r="AQ655" s="750"/>
      <c r="AR655" s="750"/>
      <c r="AS655" s="750"/>
      <c r="AT655" s="750"/>
      <c r="AU655" s="750"/>
      <c r="AV655" s="750"/>
      <c r="AW655" s="750"/>
      <c r="AX655" s="750"/>
      <c r="AY655" s="750"/>
      <c r="AZ655" s="750"/>
      <c r="BA655" s="750"/>
      <c r="BB655" s="750"/>
      <c r="BC655" s="750"/>
      <c r="BD655" s="750"/>
      <c r="BE655" s="750"/>
      <c r="BF655" s="750"/>
      <c r="BG655" s="750"/>
      <c r="BH655" s="750"/>
      <c r="BI655" s="750"/>
      <c r="BJ655" s="750"/>
      <c r="BK655" s="750"/>
      <c r="BL655" s="750"/>
      <c r="BM655" s="750"/>
      <c r="BN655" s="750"/>
      <c r="BO655" s="750"/>
      <c r="BP655" s="750"/>
      <c r="BQ655" s="750"/>
      <c r="BR655" s="750"/>
      <c r="BS655" s="750"/>
      <c r="BT655" s="750"/>
      <c r="BU655" s="750"/>
      <c r="BV655" s="750"/>
    </row>
    <row r="656" spans="1:74" ht="13.5" customHeight="1">
      <c r="A656" s="772"/>
      <c r="B656" s="16" t="s">
        <v>68</v>
      </c>
      <c r="C656" s="805"/>
      <c r="D656" s="806"/>
      <c r="E656" s="759"/>
      <c r="F656" s="781"/>
      <c r="G656" s="759"/>
      <c r="H656" s="781"/>
      <c r="I656" s="759"/>
      <c r="J656" s="781"/>
      <c r="K656" s="761"/>
      <c r="L656" s="782"/>
      <c r="M656" s="792"/>
      <c r="N656" s="781"/>
      <c r="O656" s="759"/>
      <c r="P656" s="781"/>
      <c r="Q656" s="759"/>
      <c r="R656" s="781"/>
      <c r="S656" s="761"/>
      <c r="T656" s="781"/>
      <c r="U656" s="25"/>
      <c r="Z656" s="772"/>
      <c r="AA656" s="751"/>
      <c r="AB656" s="751"/>
      <c r="AC656" s="751"/>
      <c r="AD656" s="751"/>
      <c r="AE656" s="751"/>
      <c r="AF656" s="751"/>
      <c r="AG656" s="751"/>
      <c r="AH656" s="751"/>
      <c r="AI656" s="751"/>
      <c r="AJ656" s="751"/>
      <c r="AK656" s="751"/>
      <c r="AL656" s="751"/>
      <c r="AM656" s="751"/>
      <c r="AN656" s="751"/>
      <c r="AO656" s="751"/>
      <c r="AP656" s="751"/>
      <c r="AQ656" s="751"/>
      <c r="AR656" s="751"/>
      <c r="AS656" s="751"/>
      <c r="AT656" s="751"/>
      <c r="AU656" s="751"/>
      <c r="AV656" s="751"/>
      <c r="AW656" s="751"/>
      <c r="AX656" s="751"/>
      <c r="AY656" s="751"/>
      <c r="AZ656" s="751"/>
      <c r="BA656" s="751"/>
      <c r="BB656" s="751"/>
      <c r="BC656" s="751"/>
      <c r="BD656" s="751"/>
      <c r="BE656" s="751"/>
      <c r="BF656" s="751"/>
      <c r="BG656" s="751"/>
      <c r="BH656" s="751"/>
      <c r="BI656" s="751"/>
      <c r="BJ656" s="751"/>
      <c r="BK656" s="751"/>
      <c r="BL656" s="751"/>
      <c r="BM656" s="751"/>
      <c r="BN656" s="751"/>
      <c r="BO656" s="751"/>
      <c r="BP656" s="751"/>
      <c r="BQ656" s="751"/>
      <c r="BR656" s="751"/>
      <c r="BS656" s="751"/>
      <c r="BT656" s="751"/>
      <c r="BU656" s="751"/>
      <c r="BV656" s="751"/>
    </row>
    <row r="657" spans="1:74" ht="13.5" customHeight="1">
      <c r="A657" s="771" t="s">
        <v>73</v>
      </c>
      <c r="B657" s="15" t="s">
        <v>53</v>
      </c>
      <c r="C657" s="783" t="str">
        <f>VLOOKUP($C652,'2026年度(1年後期)'!$B$5:$N$207,COLUMN('2026年度(1年後期)'!$E$5),0)&amp;""</f>
        <v/>
      </c>
      <c r="D657" s="784"/>
      <c r="E657" s="787" t="str">
        <f>VLOOKUP($C652,'2026年度(2年後期)'!$B$5:$N$207,COLUMN('2026年度(2年後期)'!$E$5),0)&amp;""</f>
        <v>成人看護援助論Ⅱ</v>
      </c>
      <c r="F657" s="784"/>
      <c r="G657" s="787" t="str">
        <f>VLOOKUP($C652,'2026年度(3年後期)'!$B$5:$N$207,COLUMN('2026年度(3年後期)'!$E$5),0)&amp;""</f>
        <v>領域別実習</v>
      </c>
      <c r="H657" s="784"/>
      <c r="I657" s="787" t="str">
        <f>VLOOKUP($C652,'2026年度(4年後期)'!$B$5:$N$206,COLUMN('2026年度(4年後期)'!$E$5),0)&amp;""</f>
        <v/>
      </c>
      <c r="J657" s="784"/>
      <c r="K657" s="768" t="str">
        <f>VLOOKUP($C652,'2026年度(助産後期)'!$B$5:$N$207,COLUMN('2026年度(助産後期)'!$E$5),0)&amp;""</f>
        <v/>
      </c>
      <c r="L657" s="785"/>
      <c r="M657" s="783" t="str">
        <f>VLOOKUP($C652,'2026年度(M1後期)'!$B$5:$N$207,COLUMN('2026年度(M1後期)'!$E$5),0)&amp;""</f>
        <v>長寿看護学演習A-Ⅰ
成育看護学演習A-Ⅳ（母性）</v>
      </c>
      <c r="N657" s="784"/>
      <c r="O657" s="768" t="str">
        <f>VLOOKUP($C652,'2026年度(M2後期)'!$B$5:$N$207,COLUMN('2026年度(M2後期)'!$E$5),0)&amp;""</f>
        <v>特別研究</v>
      </c>
      <c r="P657" s="784"/>
      <c r="Q657" s="768" t="str">
        <f>VLOOKUP($C652,'2026年度(D1後期)'!$B$5:$N$207,COLUMN('2026年度(D1後期)'!$E$5),0)&amp;""</f>
        <v/>
      </c>
      <c r="R657" s="784"/>
      <c r="S657" s="768" t="str">
        <f>VLOOKUP($C652,'2026年度(D23後期)'!$B$5:$N$207,COLUMN('2026年度(D23後期)'!$E$5),0)&amp;""</f>
        <v>特別研究</v>
      </c>
      <c r="T657" s="784"/>
      <c r="U657" s="21"/>
      <c r="Z657" s="771" t="str">
        <f>A657</f>
        <v>２時限（11：00～12：30）</v>
      </c>
      <c r="AA657" s="749"/>
      <c r="AB657" s="749"/>
      <c r="AC657" s="749"/>
      <c r="AD657" s="749"/>
      <c r="AE657" s="749"/>
      <c r="AF657" s="749"/>
      <c r="AG657" s="749" t="s">
        <v>249</v>
      </c>
      <c r="AH657" s="749"/>
      <c r="AI657" s="749"/>
      <c r="AJ657" s="749"/>
      <c r="AK657" s="749"/>
      <c r="AL657" s="749"/>
      <c r="AM657" s="749"/>
      <c r="AN657" s="749"/>
      <c r="AO657" s="749"/>
      <c r="AP657" s="749"/>
      <c r="AQ657" s="749"/>
      <c r="AR657" s="749"/>
      <c r="AS657" s="749"/>
      <c r="AT657" s="749"/>
      <c r="AU657" s="749"/>
      <c r="AV657" s="749"/>
      <c r="AW657" s="749" t="s">
        <v>387</v>
      </c>
      <c r="AX657" s="749"/>
      <c r="AY657" s="749"/>
      <c r="AZ657" s="749"/>
      <c r="BA657" s="749"/>
      <c r="BB657" s="749"/>
      <c r="BC657" s="749"/>
      <c r="BD657" s="749"/>
      <c r="BE657" s="749"/>
      <c r="BF657" s="749"/>
      <c r="BG657" s="749"/>
      <c r="BH657" s="749"/>
      <c r="BI657" s="749"/>
      <c r="BJ657" s="749"/>
      <c r="BK657" s="749"/>
      <c r="BL657" s="749"/>
      <c r="BM657" s="749"/>
      <c r="BN657" s="749"/>
      <c r="BO657" s="749"/>
      <c r="BP657" s="749"/>
      <c r="BQ657" s="749"/>
      <c r="BR657" s="749"/>
      <c r="BS657" s="749"/>
      <c r="BT657" s="749"/>
      <c r="BU657" s="749"/>
      <c r="BV657" s="749"/>
    </row>
    <row r="658" spans="1:74" ht="13.5" customHeight="1">
      <c r="A658" s="771"/>
      <c r="B658" s="15" t="s">
        <v>61</v>
      </c>
      <c r="C658" s="779" t="str">
        <f>IFERROR(VLOOKUP(C657,科目・教員!$A$2:$B$342,2,0),"")</f>
        <v/>
      </c>
      <c r="D658" s="777"/>
      <c r="E658" s="778" t="str">
        <f>IFERROR(VLOOKUP(E657,科目・教員!$A$2:$B$342,2,0),"")</f>
        <v>藤澤　雄太</v>
      </c>
      <c r="F658" s="777"/>
      <c r="G658" s="778" t="str">
        <f>IFERROR(VLOOKUP(G657,科目・教員!$A$2:$B$342,2,0),"")</f>
        <v/>
      </c>
      <c r="H658" s="777"/>
      <c r="I658" s="778" t="str">
        <f>IFERROR(VLOOKUP(I657,科目・教員!$A$2:$B$342,2,0),"")</f>
        <v/>
      </c>
      <c r="J658" s="777"/>
      <c r="K658" s="764" t="str">
        <f>IFERROR(VLOOKUP(K657,科目・教員!$A$2:$B$342,2,0),"")</f>
        <v/>
      </c>
      <c r="L658" s="780"/>
      <c r="M658" s="779" t="str">
        <f>IFERROR(VLOOKUP(M657,科目・教員!$A$2:$B$342,2,0),"")</f>
        <v/>
      </c>
      <c r="N658" s="777"/>
      <c r="O658" s="764" t="str">
        <f>IFERROR(VLOOKUP(O657,科目・教員!$A$2:$B$342,2,0),"")</f>
        <v/>
      </c>
      <c r="P658" s="777"/>
      <c r="Q658" s="764" t="str">
        <f>IFERROR(VLOOKUP(Q657,科目・教員!$A$2:$B$342,2,0),"")</f>
        <v/>
      </c>
      <c r="R658" s="777"/>
      <c r="S658" s="764" t="str">
        <f>IFERROR(VLOOKUP(S657,科目・教員!$A$2:$B$342,2,0),"")</f>
        <v/>
      </c>
      <c r="T658" s="777"/>
      <c r="U658" s="21"/>
      <c r="Z658" s="771"/>
      <c r="AA658" s="750"/>
      <c r="AB658" s="750"/>
      <c r="AC658" s="750"/>
      <c r="AD658" s="750"/>
      <c r="AE658" s="750"/>
      <c r="AF658" s="750"/>
      <c r="AG658" s="750"/>
      <c r="AH658" s="750"/>
      <c r="AI658" s="750"/>
      <c r="AJ658" s="750"/>
      <c r="AK658" s="750"/>
      <c r="AL658" s="750"/>
      <c r="AM658" s="750"/>
      <c r="AN658" s="750"/>
      <c r="AO658" s="750"/>
      <c r="AP658" s="750"/>
      <c r="AQ658" s="750"/>
      <c r="AR658" s="750"/>
      <c r="AS658" s="750"/>
      <c r="AT658" s="750"/>
      <c r="AU658" s="750"/>
      <c r="AV658" s="750"/>
      <c r="AW658" s="750"/>
      <c r="AX658" s="750"/>
      <c r="AY658" s="750"/>
      <c r="AZ658" s="750"/>
      <c r="BA658" s="750"/>
      <c r="BB658" s="750"/>
      <c r="BC658" s="750"/>
      <c r="BD658" s="750"/>
      <c r="BE658" s="750"/>
      <c r="BF658" s="750"/>
      <c r="BG658" s="750"/>
      <c r="BH658" s="750"/>
      <c r="BI658" s="750"/>
      <c r="BJ658" s="750"/>
      <c r="BK658" s="750"/>
      <c r="BL658" s="750"/>
      <c r="BM658" s="750"/>
      <c r="BN658" s="750"/>
      <c r="BO658" s="750"/>
      <c r="BP658" s="750"/>
      <c r="BQ658" s="750"/>
      <c r="BR658" s="750"/>
      <c r="BS658" s="750"/>
      <c r="BT658" s="750"/>
      <c r="BU658" s="750"/>
      <c r="BV658" s="750"/>
    </row>
    <row r="659" spans="1:74" ht="13.5" customHeight="1">
      <c r="A659" s="771"/>
      <c r="B659" s="15" t="s">
        <v>65</v>
      </c>
      <c r="C659" s="779" t="str">
        <f>VLOOKUP($C652,'2026年度(1年後期)'!$B$5:$N$207,COLUMN('2026年度(1年後期)'!$E$5)+1,0)&amp;""</f>
        <v/>
      </c>
      <c r="D659" s="777"/>
      <c r="E659" s="778" t="str">
        <f>VLOOKUP($C652,'2026年度(2年後期)'!$B$5:$N$207,COLUMN('2026年度(2年後期)'!$E$5)+1,0)&amp;""</f>
        <v>201</v>
      </c>
      <c r="F659" s="777"/>
      <c r="G659" s="778" t="str">
        <f>VLOOKUP($C652,'2026年度(3年後期)'!$B$5:$N$207,COLUMN('2026年度(3年後期)'!$E$5)+1,0)&amp;""</f>
        <v>母性:301</v>
      </c>
      <c r="H659" s="777"/>
      <c r="I659" s="778" t="str">
        <f>VLOOKUP($C652,'2026年度(4年後期)'!$B$5:$N$206,COLUMN('2026年度(4年後期)'!$E$5)+1,0)&amp;""</f>
        <v/>
      </c>
      <c r="J659" s="777"/>
      <c r="K659" s="764" t="str">
        <f>VLOOKUP($C652,'2026年度(助産後期)'!$B$5:$N$207,COLUMN('2026年度(助産後期)'!$E$5)+1,0)&amp;""</f>
        <v/>
      </c>
      <c r="L659" s="780"/>
      <c r="M659" s="779" t="str">
        <f>VLOOKUP($C652,'2026年度(M1後期)'!$B$5:$N$207,COLUMN('2026年度(M1後期)'!$E$5)+1,0)&amp;""</f>
        <v/>
      </c>
      <c r="N659" s="777"/>
      <c r="O659" s="764" t="str">
        <f>VLOOKUP($C652,'2026年度(M2後期)'!$B$5:$N$207,COLUMN('2026年度(M2後期)'!$E$5)+1,0)&amp;""</f>
        <v/>
      </c>
      <c r="P659" s="777"/>
      <c r="Q659" s="764" t="str">
        <f>VLOOKUP($C652,'2026年度(D1後期)'!$B$5:$N$207,COLUMN('2026年度(D1後期)'!$E$5)+1,0)&amp;""</f>
        <v/>
      </c>
      <c r="R659" s="777"/>
      <c r="S659" s="764" t="str">
        <f>VLOOKUP($C652,'2026年度(D23後期)'!$B$5:$N$207,COLUMN('2026年度(D23後期)'!$E$5)+1,0)&amp;""</f>
        <v/>
      </c>
      <c r="T659" s="777"/>
      <c r="U659" s="21"/>
      <c r="Z659" s="771"/>
      <c r="AA659" s="750"/>
      <c r="AB659" s="750"/>
      <c r="AC659" s="750"/>
      <c r="AD659" s="750"/>
      <c r="AE659" s="750"/>
      <c r="AF659" s="750"/>
      <c r="AG659" s="750"/>
      <c r="AH659" s="750"/>
      <c r="AI659" s="750"/>
      <c r="AJ659" s="750"/>
      <c r="AK659" s="750"/>
      <c r="AL659" s="750"/>
      <c r="AM659" s="750"/>
      <c r="AN659" s="750"/>
      <c r="AO659" s="750"/>
      <c r="AP659" s="750"/>
      <c r="AQ659" s="750"/>
      <c r="AR659" s="750"/>
      <c r="AS659" s="750"/>
      <c r="AT659" s="750"/>
      <c r="AU659" s="750"/>
      <c r="AV659" s="750"/>
      <c r="AW659" s="750"/>
      <c r="AX659" s="750"/>
      <c r="AY659" s="750"/>
      <c r="AZ659" s="750"/>
      <c r="BA659" s="750"/>
      <c r="BB659" s="750"/>
      <c r="BC659" s="750"/>
      <c r="BD659" s="750"/>
      <c r="BE659" s="750"/>
      <c r="BF659" s="750"/>
      <c r="BG659" s="750"/>
      <c r="BH659" s="750"/>
      <c r="BI659" s="750"/>
      <c r="BJ659" s="750"/>
      <c r="BK659" s="750"/>
      <c r="BL659" s="750"/>
      <c r="BM659" s="750"/>
      <c r="BN659" s="750"/>
      <c r="BO659" s="750"/>
      <c r="BP659" s="750"/>
      <c r="BQ659" s="750"/>
      <c r="BR659" s="750"/>
      <c r="BS659" s="750"/>
      <c r="BT659" s="750"/>
      <c r="BU659" s="750"/>
      <c r="BV659" s="750"/>
    </row>
    <row r="660" spans="1:74" ht="13.5" customHeight="1">
      <c r="A660" s="786"/>
      <c r="B660" s="16" t="s">
        <v>68</v>
      </c>
      <c r="C660" s="762"/>
      <c r="D660" s="760"/>
      <c r="E660" s="759"/>
      <c r="F660" s="760"/>
      <c r="G660" s="759"/>
      <c r="H660" s="760"/>
      <c r="I660" s="759"/>
      <c r="J660" s="760"/>
      <c r="K660" s="761"/>
      <c r="L660" s="761"/>
      <c r="M660" s="762"/>
      <c r="N660" s="760"/>
      <c r="O660" s="761"/>
      <c r="P660" s="760"/>
      <c r="Q660" s="761"/>
      <c r="R660" s="760"/>
      <c r="S660" s="761"/>
      <c r="T660" s="760"/>
      <c r="U660" s="21"/>
      <c r="Z660" s="772"/>
      <c r="AA660" s="751"/>
      <c r="AB660" s="751"/>
      <c r="AC660" s="751"/>
      <c r="AD660" s="751"/>
      <c r="AE660" s="751"/>
      <c r="AF660" s="751"/>
      <c r="AG660" s="751"/>
      <c r="AH660" s="751"/>
      <c r="AI660" s="751"/>
      <c r="AJ660" s="751"/>
      <c r="AK660" s="751"/>
      <c r="AL660" s="751"/>
      <c r="AM660" s="751"/>
      <c r="AN660" s="751"/>
      <c r="AO660" s="751"/>
      <c r="AP660" s="751"/>
      <c r="AQ660" s="751"/>
      <c r="AR660" s="751"/>
      <c r="AS660" s="751"/>
      <c r="AT660" s="751"/>
      <c r="AU660" s="751"/>
      <c r="AV660" s="751"/>
      <c r="AW660" s="751"/>
      <c r="AX660" s="751"/>
      <c r="AY660" s="751"/>
      <c r="AZ660" s="751"/>
      <c r="BA660" s="751"/>
      <c r="BB660" s="751"/>
      <c r="BC660" s="751"/>
      <c r="BD660" s="751"/>
      <c r="BE660" s="751"/>
      <c r="BF660" s="751"/>
      <c r="BG660" s="751"/>
      <c r="BH660" s="751"/>
      <c r="BI660" s="751"/>
      <c r="BJ660" s="751"/>
      <c r="BK660" s="751"/>
      <c r="BL660" s="751"/>
      <c r="BM660" s="751"/>
      <c r="BN660" s="751"/>
      <c r="BO660" s="751"/>
      <c r="BP660" s="751"/>
      <c r="BQ660" s="751"/>
      <c r="BR660" s="751"/>
      <c r="BS660" s="751"/>
      <c r="BT660" s="751"/>
      <c r="BU660" s="751"/>
      <c r="BV660" s="751"/>
    </row>
    <row r="661" spans="1:74" ht="13.5" customHeight="1">
      <c r="A661" s="770" t="s">
        <v>79</v>
      </c>
      <c r="B661" s="17" t="s">
        <v>80</v>
      </c>
      <c r="C661" s="783"/>
      <c r="D661" s="784"/>
      <c r="E661" s="787"/>
      <c r="F661" s="784"/>
      <c r="G661" s="787"/>
      <c r="H661" s="784"/>
      <c r="I661" s="787"/>
      <c r="J661" s="784"/>
      <c r="K661" s="768"/>
      <c r="L661" s="785"/>
      <c r="M661" s="783"/>
      <c r="N661" s="784"/>
      <c r="O661" s="768"/>
      <c r="P661" s="784"/>
      <c r="Q661" s="768"/>
      <c r="R661" s="784"/>
      <c r="S661" s="768"/>
      <c r="T661" s="784"/>
      <c r="U661" s="21"/>
      <c r="Z661" s="771" t="str">
        <f>A661</f>
        <v>昼休み（12：30～13：30）</v>
      </c>
      <c r="AA661" s="749"/>
      <c r="AB661" s="749"/>
      <c r="AC661" s="749"/>
      <c r="AD661" s="749"/>
      <c r="AE661" s="749"/>
      <c r="AF661" s="749"/>
      <c r="AG661" s="749"/>
      <c r="AH661" s="749"/>
      <c r="AI661" s="749"/>
      <c r="AJ661" s="749"/>
      <c r="AK661" s="749"/>
      <c r="AL661" s="749"/>
      <c r="AM661" s="749"/>
      <c r="AN661" s="749"/>
      <c r="AO661" s="749"/>
      <c r="AP661" s="749"/>
      <c r="AQ661" s="749"/>
      <c r="AR661" s="749"/>
      <c r="AS661" s="749"/>
      <c r="AT661" s="749"/>
      <c r="AU661" s="749"/>
      <c r="AV661" s="749"/>
      <c r="AW661" s="749"/>
      <c r="AX661" s="749"/>
      <c r="AY661" s="749"/>
      <c r="AZ661" s="749"/>
      <c r="BA661" s="749"/>
      <c r="BB661" s="749"/>
      <c r="BC661" s="749"/>
      <c r="BD661" s="749"/>
      <c r="BE661" s="749"/>
      <c r="BF661" s="749"/>
      <c r="BG661" s="749"/>
      <c r="BH661" s="749"/>
      <c r="BI661" s="749"/>
      <c r="BJ661" s="749"/>
      <c r="BK661" s="749"/>
      <c r="BL661" s="749"/>
      <c r="BM661" s="749"/>
      <c r="BN661" s="749"/>
      <c r="BO661" s="749"/>
      <c r="BP661" s="749"/>
      <c r="BQ661" s="749"/>
      <c r="BR661" s="749"/>
      <c r="BS661" s="749"/>
      <c r="BT661" s="749"/>
      <c r="BU661" s="749"/>
      <c r="BV661" s="749"/>
    </row>
    <row r="662" spans="1:74" ht="13.5" customHeight="1">
      <c r="A662" s="771"/>
      <c r="B662" s="17" t="s">
        <v>83</v>
      </c>
      <c r="C662" s="779"/>
      <c r="D662" s="777"/>
      <c r="E662" s="778"/>
      <c r="F662" s="777"/>
      <c r="G662" s="778"/>
      <c r="H662" s="777"/>
      <c r="I662" s="778"/>
      <c r="J662" s="777"/>
      <c r="K662" s="764"/>
      <c r="L662" s="780"/>
      <c r="M662" s="779"/>
      <c r="N662" s="777"/>
      <c r="O662" s="764"/>
      <c r="P662" s="777"/>
      <c r="Q662" s="764"/>
      <c r="R662" s="777"/>
      <c r="S662" s="764"/>
      <c r="T662" s="777"/>
      <c r="U662" s="21"/>
      <c r="Z662" s="771"/>
      <c r="AA662" s="750"/>
      <c r="AB662" s="750"/>
      <c r="AC662" s="750"/>
      <c r="AD662" s="750"/>
      <c r="AE662" s="750"/>
      <c r="AF662" s="750"/>
      <c r="AG662" s="750"/>
      <c r="AH662" s="750"/>
      <c r="AI662" s="750"/>
      <c r="AJ662" s="750"/>
      <c r="AK662" s="750"/>
      <c r="AL662" s="750"/>
      <c r="AM662" s="750"/>
      <c r="AN662" s="750"/>
      <c r="AO662" s="750"/>
      <c r="AP662" s="750"/>
      <c r="AQ662" s="750"/>
      <c r="AR662" s="750"/>
      <c r="AS662" s="750"/>
      <c r="AT662" s="750"/>
      <c r="AU662" s="750"/>
      <c r="AV662" s="750"/>
      <c r="AW662" s="750"/>
      <c r="AX662" s="750"/>
      <c r="AY662" s="750"/>
      <c r="AZ662" s="750"/>
      <c r="BA662" s="750"/>
      <c r="BB662" s="750"/>
      <c r="BC662" s="750"/>
      <c r="BD662" s="750"/>
      <c r="BE662" s="750"/>
      <c r="BF662" s="750"/>
      <c r="BG662" s="750"/>
      <c r="BH662" s="750"/>
      <c r="BI662" s="750"/>
      <c r="BJ662" s="750"/>
      <c r="BK662" s="750"/>
      <c r="BL662" s="750"/>
      <c r="BM662" s="750"/>
      <c r="BN662" s="750"/>
      <c r="BO662" s="750"/>
      <c r="BP662" s="750"/>
      <c r="BQ662" s="750"/>
      <c r="BR662" s="750"/>
      <c r="BS662" s="750"/>
      <c r="BT662" s="750"/>
      <c r="BU662" s="750"/>
      <c r="BV662" s="750"/>
    </row>
    <row r="663" spans="1:74" ht="13.5" customHeight="1">
      <c r="A663" s="771"/>
      <c r="B663" s="17" t="s">
        <v>65</v>
      </c>
      <c r="C663" s="779"/>
      <c r="D663" s="777"/>
      <c r="E663" s="778"/>
      <c r="F663" s="777"/>
      <c r="G663" s="778"/>
      <c r="H663" s="777"/>
      <c r="I663" s="778"/>
      <c r="J663" s="777"/>
      <c r="K663" s="764"/>
      <c r="L663" s="780"/>
      <c r="M663" s="779"/>
      <c r="N663" s="777"/>
      <c r="O663" s="764"/>
      <c r="P663" s="777"/>
      <c r="Q663" s="764"/>
      <c r="R663" s="777"/>
      <c r="S663" s="764"/>
      <c r="T663" s="777"/>
      <c r="U663" s="21"/>
      <c r="Z663" s="771"/>
      <c r="AA663" s="750"/>
      <c r="AB663" s="750"/>
      <c r="AC663" s="750"/>
      <c r="AD663" s="750"/>
      <c r="AE663" s="750"/>
      <c r="AF663" s="750"/>
      <c r="AG663" s="750"/>
      <c r="AH663" s="750"/>
      <c r="AI663" s="750"/>
      <c r="AJ663" s="750"/>
      <c r="AK663" s="750"/>
      <c r="AL663" s="750"/>
      <c r="AM663" s="750"/>
      <c r="AN663" s="750"/>
      <c r="AO663" s="750"/>
      <c r="AP663" s="750"/>
      <c r="AQ663" s="750"/>
      <c r="AR663" s="750"/>
      <c r="AS663" s="750"/>
      <c r="AT663" s="750"/>
      <c r="AU663" s="750"/>
      <c r="AV663" s="750"/>
      <c r="AW663" s="750"/>
      <c r="AX663" s="750"/>
      <c r="AY663" s="750"/>
      <c r="AZ663" s="750"/>
      <c r="BA663" s="750"/>
      <c r="BB663" s="750"/>
      <c r="BC663" s="750"/>
      <c r="BD663" s="750"/>
      <c r="BE663" s="750"/>
      <c r="BF663" s="750"/>
      <c r="BG663" s="750"/>
      <c r="BH663" s="750"/>
      <c r="BI663" s="750"/>
      <c r="BJ663" s="750"/>
      <c r="BK663" s="750"/>
      <c r="BL663" s="750"/>
      <c r="BM663" s="750"/>
      <c r="BN663" s="750"/>
      <c r="BO663" s="750"/>
      <c r="BP663" s="750"/>
      <c r="BQ663" s="750"/>
      <c r="BR663" s="750"/>
      <c r="BS663" s="750"/>
      <c r="BT663" s="750"/>
      <c r="BU663" s="750"/>
      <c r="BV663" s="750"/>
    </row>
    <row r="664" spans="1:74" ht="13.5" customHeight="1">
      <c r="A664" s="772"/>
      <c r="B664" s="18" t="s">
        <v>68</v>
      </c>
      <c r="C664" s="788"/>
      <c r="D664" s="789"/>
      <c r="E664" s="790"/>
      <c r="F664" s="789"/>
      <c r="G664" s="790"/>
      <c r="H664" s="789"/>
      <c r="I664" s="790"/>
      <c r="J664" s="789"/>
      <c r="K664" s="791"/>
      <c r="L664" s="791"/>
      <c r="M664" s="788"/>
      <c r="N664" s="789"/>
      <c r="O664" s="791"/>
      <c r="P664" s="789"/>
      <c r="Q664" s="791"/>
      <c r="R664" s="789"/>
      <c r="S664" s="791"/>
      <c r="T664" s="789"/>
      <c r="U664" s="21"/>
      <c r="Z664" s="772"/>
      <c r="AA664" s="751"/>
      <c r="AB664" s="751"/>
      <c r="AC664" s="751"/>
      <c r="AD664" s="751"/>
      <c r="AE664" s="751"/>
      <c r="AF664" s="751"/>
      <c r="AG664" s="751"/>
      <c r="AH664" s="751"/>
      <c r="AI664" s="751"/>
      <c r="AJ664" s="751"/>
      <c r="AK664" s="751"/>
      <c r="AL664" s="751"/>
      <c r="AM664" s="751"/>
      <c r="AN664" s="751"/>
      <c r="AO664" s="751"/>
      <c r="AP664" s="751"/>
      <c r="AQ664" s="751"/>
      <c r="AR664" s="751"/>
      <c r="AS664" s="751"/>
      <c r="AT664" s="751"/>
      <c r="AU664" s="751"/>
      <c r="AV664" s="751"/>
      <c r="AW664" s="751"/>
      <c r="AX664" s="751"/>
      <c r="AY664" s="751"/>
      <c r="AZ664" s="751"/>
      <c r="BA664" s="751"/>
      <c r="BB664" s="751"/>
      <c r="BC664" s="751"/>
      <c r="BD664" s="751"/>
      <c r="BE664" s="751"/>
      <c r="BF664" s="751"/>
      <c r="BG664" s="751"/>
      <c r="BH664" s="751"/>
      <c r="BI664" s="751"/>
      <c r="BJ664" s="751"/>
      <c r="BK664" s="751"/>
      <c r="BL664" s="751"/>
      <c r="BM664" s="751"/>
      <c r="BN664" s="751"/>
      <c r="BO664" s="751"/>
      <c r="BP664" s="751"/>
      <c r="BQ664" s="751"/>
      <c r="BR664" s="751"/>
      <c r="BS664" s="751"/>
      <c r="BT664" s="751"/>
      <c r="BU664" s="751"/>
      <c r="BV664" s="751"/>
    </row>
    <row r="665" spans="1:74" ht="13.5" customHeight="1">
      <c r="A665" s="771" t="s">
        <v>87</v>
      </c>
      <c r="B665" s="15" t="s">
        <v>53</v>
      </c>
      <c r="C665" s="767" t="str">
        <f>VLOOKUP($C652,'2026年度(1年後期)'!$B$5:$N$207,COLUMN('2026年度(1年後期)'!$G$5),0)&amp;""</f>
        <v/>
      </c>
      <c r="D665" s="768"/>
      <c r="E665" s="773" t="str">
        <f>VLOOKUP($C652,'2026年度(2年後期)'!$B$5:$N$207,COLUMN('2026年度(2年後期)'!$G$5),0)&amp;""</f>
        <v>母性看護援助論Ⅱ</v>
      </c>
      <c r="F665" s="768"/>
      <c r="G665" s="773" t="str">
        <f>VLOOKUP($C652,'2026年度(3年後期)'!$B$5:$N$207,COLUMN('2026年度(3年後期)'!$G$5),0)&amp;""</f>
        <v>領域別実習</v>
      </c>
      <c r="H665" s="768"/>
      <c r="I665" s="773" t="str">
        <f>VLOOKUP($C652,'2026年度(4年後期)'!$B$5:$N$206,COLUMN('2026年度(4年後期)'!$G$5),0)&amp;""</f>
        <v/>
      </c>
      <c r="J665" s="768"/>
      <c r="K665" s="769" t="str">
        <f>VLOOKUP($C652,'2026年度(助産後期)'!$B$5:$N$207,COLUMN('2026年度(助産後期)'!$G$5),0)&amp;""</f>
        <v/>
      </c>
      <c r="L665" s="769"/>
      <c r="M665" s="767" t="str">
        <f>VLOOKUP($C652,'2026年度(M1後期)'!$B$5:$N$207,COLUMN('2026年度(M1後期)'!$G$5),0)&amp;""</f>
        <v/>
      </c>
      <c r="N665" s="768"/>
      <c r="O665" s="769" t="str">
        <f>VLOOKUP($C652,'2026年度(M2後期)'!$B$5:$N$207,COLUMN('2026年度(M2後期)'!$G$5),0)&amp;""</f>
        <v>特別研究</v>
      </c>
      <c r="P665" s="768"/>
      <c r="Q665" s="769" t="str">
        <f>VLOOKUP($C652,'2026年度(D1後期)'!$B$5:$N$207,COLUMN('2026年度(D1後期)'!$G$5),0)&amp;""</f>
        <v/>
      </c>
      <c r="R665" s="768"/>
      <c r="S665" s="769" t="str">
        <f>VLOOKUP($C652,'2026年度(D23後期)'!$B$5:$N$207,COLUMN('2026年度(D23後期)'!$G$5),0)&amp;""</f>
        <v>特別研究</v>
      </c>
      <c r="T665" s="768"/>
      <c r="U665" s="21"/>
      <c r="Z665" s="771" t="str">
        <f>A665</f>
        <v>３時限（13：30～15：00）</v>
      </c>
      <c r="AA665" s="749"/>
      <c r="AB665" s="749"/>
      <c r="AC665" s="749"/>
      <c r="AD665" s="749"/>
      <c r="AE665" s="749"/>
      <c r="AF665" s="749"/>
      <c r="AG665" s="749" t="s">
        <v>457</v>
      </c>
      <c r="AH665" s="749"/>
      <c r="AI665" s="749"/>
      <c r="AJ665" s="749"/>
      <c r="AK665" s="749"/>
      <c r="AL665" s="749"/>
      <c r="AM665" s="749"/>
      <c r="AN665" s="749"/>
      <c r="AO665" s="749"/>
      <c r="AP665" s="749"/>
      <c r="AQ665" s="749"/>
      <c r="AR665" s="749"/>
      <c r="AS665" s="749"/>
      <c r="AT665" s="749"/>
      <c r="AU665" s="749"/>
      <c r="AV665" s="749"/>
      <c r="AW665" s="749"/>
      <c r="AX665" s="749"/>
      <c r="AY665" s="749"/>
      <c r="AZ665" s="749"/>
      <c r="BA665" s="749"/>
      <c r="BB665" s="749"/>
      <c r="BC665" s="749"/>
      <c r="BD665" s="749"/>
      <c r="BE665" s="749"/>
      <c r="BF665" s="749"/>
      <c r="BG665" s="749"/>
      <c r="BH665" s="749"/>
      <c r="BI665" s="749"/>
      <c r="BJ665" s="749"/>
      <c r="BK665" s="749"/>
      <c r="BL665" s="749"/>
      <c r="BM665" s="749"/>
      <c r="BN665" s="749"/>
      <c r="BO665" s="749"/>
      <c r="BP665" s="749"/>
      <c r="BQ665" s="749"/>
      <c r="BR665" s="749"/>
      <c r="BS665" s="749"/>
      <c r="BT665" s="749"/>
      <c r="BU665" s="749"/>
      <c r="BV665" s="749"/>
    </row>
    <row r="666" spans="1:74" ht="13.5" customHeight="1">
      <c r="A666" s="771"/>
      <c r="B666" s="15" t="s">
        <v>61</v>
      </c>
      <c r="C666" s="765" t="str">
        <f>IFERROR(VLOOKUP(C665,科目・教員!$A$2:$B$342,2,0),"")</f>
        <v/>
      </c>
      <c r="D666" s="764"/>
      <c r="E666" s="766" t="str">
        <f>IFERROR(VLOOKUP(E665,科目・教員!$A$2:$B$342,2,0),"")</f>
        <v>池田　真弓</v>
      </c>
      <c r="F666" s="764"/>
      <c r="G666" s="766" t="str">
        <f>IFERROR(VLOOKUP(G665,科目・教員!$A$2:$B$342,2,0),"")</f>
        <v/>
      </c>
      <c r="H666" s="764"/>
      <c r="I666" s="766" t="str">
        <f>IFERROR(VLOOKUP(I665,科目・教員!$A$2:$B$342,2,0),"")</f>
        <v/>
      </c>
      <c r="J666" s="764"/>
      <c r="K666" s="763" t="str">
        <f>IFERROR(VLOOKUP(K665,科目・教員!$A$2:$B$342,2,0),"")</f>
        <v/>
      </c>
      <c r="L666" s="763"/>
      <c r="M666" s="765" t="str">
        <f>IFERROR(VLOOKUP(M665,科目・教員!$A$2:$B$342,2,0),"")</f>
        <v/>
      </c>
      <c r="N666" s="764"/>
      <c r="O666" s="763" t="str">
        <f>IFERROR(VLOOKUP(O665,科目・教員!$A$2:$B$342,2,0),"")</f>
        <v/>
      </c>
      <c r="P666" s="764"/>
      <c r="Q666" s="763" t="str">
        <f>IFERROR(VLOOKUP(Q665,科目・教員!$A$2:$B$342,2,0),"")</f>
        <v/>
      </c>
      <c r="R666" s="764"/>
      <c r="S666" s="763" t="str">
        <f>IFERROR(VLOOKUP(S665,科目・教員!$A$2:$B$342,2,0),"")</f>
        <v/>
      </c>
      <c r="T666" s="764"/>
      <c r="U666" s="21"/>
      <c r="Z666" s="771"/>
      <c r="AA666" s="750"/>
      <c r="AB666" s="750"/>
      <c r="AC666" s="750"/>
      <c r="AD666" s="750"/>
      <c r="AE666" s="750"/>
      <c r="AF666" s="750"/>
      <c r="AG666" s="750"/>
      <c r="AH666" s="750"/>
      <c r="AI666" s="750"/>
      <c r="AJ666" s="750"/>
      <c r="AK666" s="750"/>
      <c r="AL666" s="750"/>
      <c r="AM666" s="750"/>
      <c r="AN666" s="750"/>
      <c r="AO666" s="750"/>
      <c r="AP666" s="750"/>
      <c r="AQ666" s="750"/>
      <c r="AR666" s="750"/>
      <c r="AS666" s="750"/>
      <c r="AT666" s="750"/>
      <c r="AU666" s="750"/>
      <c r="AV666" s="750"/>
      <c r="AW666" s="750"/>
      <c r="AX666" s="750"/>
      <c r="AY666" s="750"/>
      <c r="AZ666" s="750"/>
      <c r="BA666" s="750"/>
      <c r="BB666" s="750"/>
      <c r="BC666" s="750"/>
      <c r="BD666" s="750"/>
      <c r="BE666" s="750"/>
      <c r="BF666" s="750"/>
      <c r="BG666" s="750"/>
      <c r="BH666" s="750"/>
      <c r="BI666" s="750"/>
      <c r="BJ666" s="750"/>
      <c r="BK666" s="750"/>
      <c r="BL666" s="750"/>
      <c r="BM666" s="750"/>
      <c r="BN666" s="750"/>
      <c r="BO666" s="750"/>
      <c r="BP666" s="750"/>
      <c r="BQ666" s="750"/>
      <c r="BR666" s="750"/>
      <c r="BS666" s="750"/>
      <c r="BT666" s="750"/>
      <c r="BU666" s="750"/>
      <c r="BV666" s="750"/>
    </row>
    <row r="667" spans="1:74" ht="13.5" customHeight="1">
      <c r="A667" s="771"/>
      <c r="B667" s="15" t="s">
        <v>65</v>
      </c>
      <c r="C667" s="765" t="str">
        <f>VLOOKUP($C652,'2026年度(1年後期)'!$B$5:$N$207,COLUMN('2026年度(1年後期)'!$G$5)+1,0)&amp;""</f>
        <v/>
      </c>
      <c r="D667" s="764"/>
      <c r="E667" s="766" t="str">
        <f>VLOOKUP($C652,'2026年度(2年後期)'!$B$5:$N$207,COLUMN('2026年度(2年後期)'!$G$5)+1,0)&amp;""</f>
        <v>201</v>
      </c>
      <c r="F667" s="764"/>
      <c r="G667" s="766" t="str">
        <f>VLOOKUP($C652,'2026年度(3年後期)'!$B$5:$N$207,COLUMN('2026年度(3年後期)'!$G$5)+1,0)&amp;""</f>
        <v/>
      </c>
      <c r="H667" s="764"/>
      <c r="I667" s="766" t="str">
        <f>VLOOKUP($C652,'2026年度(4年後期)'!$B$5:$N$206,COLUMN('2026年度(4年後期)'!$G$5)+1,0)&amp;""</f>
        <v/>
      </c>
      <c r="J667" s="764"/>
      <c r="K667" s="763" t="str">
        <f>VLOOKUP($C652,'2026年度(助産後期)'!$B$5:$N$207,COLUMN('2026年度(助産後期)'!$G$5)+1,0)&amp;""</f>
        <v/>
      </c>
      <c r="L667" s="763"/>
      <c r="M667" s="765" t="str">
        <f>VLOOKUP($C652,'2026年度(M1後期)'!$B$5:$N$207,COLUMN('2026年度(M1後期)'!$G$5)+1,0)&amp;""</f>
        <v/>
      </c>
      <c r="N667" s="764"/>
      <c r="O667" s="763" t="str">
        <f>VLOOKUP($C652,'2026年度(M2後期)'!$B$5:$N$207,COLUMN('2026年度(M2後期)'!$G$5)+1,0)&amp;""</f>
        <v/>
      </c>
      <c r="P667" s="764"/>
      <c r="Q667" s="763" t="str">
        <f>VLOOKUP($C652,'2026年度(D1後期)'!$B$5:$N$207,COLUMN('2026年度(D1後期)'!$G$5)+1,0)&amp;""</f>
        <v/>
      </c>
      <c r="R667" s="764"/>
      <c r="S667" s="763" t="str">
        <f>VLOOKUP($C652,'2026年度(D23後期)'!$B$5:$N$207,COLUMN('2026年度(D23後期)'!$G$5)+1,0)&amp;""</f>
        <v/>
      </c>
      <c r="T667" s="764"/>
      <c r="U667" s="21"/>
      <c r="Z667" s="771"/>
      <c r="AA667" s="750"/>
      <c r="AB667" s="750"/>
      <c r="AC667" s="750"/>
      <c r="AD667" s="750"/>
      <c r="AE667" s="750"/>
      <c r="AF667" s="750"/>
      <c r="AG667" s="750"/>
      <c r="AH667" s="750"/>
      <c r="AI667" s="750"/>
      <c r="AJ667" s="750"/>
      <c r="AK667" s="750"/>
      <c r="AL667" s="750"/>
      <c r="AM667" s="750"/>
      <c r="AN667" s="750"/>
      <c r="AO667" s="750"/>
      <c r="AP667" s="750"/>
      <c r="AQ667" s="750"/>
      <c r="AR667" s="750"/>
      <c r="AS667" s="750"/>
      <c r="AT667" s="750"/>
      <c r="AU667" s="750"/>
      <c r="AV667" s="750"/>
      <c r="AW667" s="750"/>
      <c r="AX667" s="750"/>
      <c r="AY667" s="750"/>
      <c r="AZ667" s="750"/>
      <c r="BA667" s="750"/>
      <c r="BB667" s="750"/>
      <c r="BC667" s="750"/>
      <c r="BD667" s="750"/>
      <c r="BE667" s="750"/>
      <c r="BF667" s="750"/>
      <c r="BG667" s="750"/>
      <c r="BH667" s="750"/>
      <c r="BI667" s="750"/>
      <c r="BJ667" s="750"/>
      <c r="BK667" s="750"/>
      <c r="BL667" s="750"/>
      <c r="BM667" s="750"/>
      <c r="BN667" s="750"/>
      <c r="BO667" s="750"/>
      <c r="BP667" s="750"/>
      <c r="BQ667" s="750"/>
      <c r="BR667" s="750"/>
      <c r="BS667" s="750"/>
      <c r="BT667" s="750"/>
      <c r="BU667" s="750"/>
      <c r="BV667" s="750"/>
    </row>
    <row r="668" spans="1:74" ht="13.5" customHeight="1">
      <c r="A668" s="786"/>
      <c r="B668" s="16" t="s">
        <v>68</v>
      </c>
      <c r="C668" s="762"/>
      <c r="D668" s="760"/>
      <c r="E668" s="759"/>
      <c r="F668" s="760"/>
      <c r="G668" s="759"/>
      <c r="H668" s="760"/>
      <c r="I668" s="759"/>
      <c r="J668" s="760"/>
      <c r="K668" s="761"/>
      <c r="L668" s="761"/>
      <c r="M668" s="762"/>
      <c r="N668" s="760"/>
      <c r="O668" s="761"/>
      <c r="P668" s="760"/>
      <c r="Q668" s="761"/>
      <c r="R668" s="760"/>
      <c r="S668" s="761"/>
      <c r="T668" s="760"/>
      <c r="U668" s="21"/>
      <c r="Z668" s="772"/>
      <c r="AA668" s="751"/>
      <c r="AB668" s="751"/>
      <c r="AC668" s="751"/>
      <c r="AD668" s="751"/>
      <c r="AE668" s="751"/>
      <c r="AF668" s="751"/>
      <c r="AG668" s="751"/>
      <c r="AH668" s="751"/>
      <c r="AI668" s="751"/>
      <c r="AJ668" s="751"/>
      <c r="AK668" s="751"/>
      <c r="AL668" s="751"/>
      <c r="AM668" s="751"/>
      <c r="AN668" s="751"/>
      <c r="AO668" s="751"/>
      <c r="AP668" s="751"/>
      <c r="AQ668" s="751"/>
      <c r="AR668" s="751"/>
      <c r="AS668" s="751"/>
      <c r="AT668" s="751"/>
      <c r="AU668" s="751"/>
      <c r="AV668" s="751"/>
      <c r="AW668" s="751"/>
      <c r="AX668" s="751"/>
      <c r="AY668" s="751"/>
      <c r="AZ668" s="751"/>
      <c r="BA668" s="751"/>
      <c r="BB668" s="751"/>
      <c r="BC668" s="751"/>
      <c r="BD668" s="751"/>
      <c r="BE668" s="751"/>
      <c r="BF668" s="751"/>
      <c r="BG668" s="751"/>
      <c r="BH668" s="751"/>
      <c r="BI668" s="751"/>
      <c r="BJ668" s="751"/>
      <c r="BK668" s="751"/>
      <c r="BL668" s="751"/>
      <c r="BM668" s="751"/>
      <c r="BN668" s="751"/>
      <c r="BO668" s="751"/>
      <c r="BP668" s="751"/>
      <c r="BQ668" s="751"/>
      <c r="BR668" s="751"/>
      <c r="BS668" s="751"/>
      <c r="BT668" s="751"/>
      <c r="BU668" s="751"/>
      <c r="BV668" s="751"/>
    </row>
    <row r="669" spans="1:74" ht="13.5" customHeight="1">
      <c r="A669" s="771" t="s">
        <v>103</v>
      </c>
      <c r="B669" s="15" t="s">
        <v>53</v>
      </c>
      <c r="C669" s="767" t="str">
        <f>VLOOKUP($C652,'2026年度(1年後期)'!$B$5:$N$207,COLUMN('2026年度(1年後期)'!$I$5),0)&amp;""</f>
        <v/>
      </c>
      <c r="D669" s="768"/>
      <c r="E669" s="773" t="str">
        <f>VLOOKUP($C652,'2026年度(2年後期)'!$B$5:$N$207,COLUMN('2026年度(2年後期)'!$I$5),0)&amp;""</f>
        <v/>
      </c>
      <c r="F669" s="768"/>
      <c r="G669" s="773" t="str">
        <f>VLOOKUP($C652,'2026年度(3年後期)'!$B$5:$N$207,COLUMN('2026年度(3年後期)'!$I$5),0)&amp;""</f>
        <v>領域別実習</v>
      </c>
      <c r="H669" s="768"/>
      <c r="I669" s="773" t="str">
        <f>VLOOKUP($C652,'2026年度(4年後期)'!$B$5:$N$206,COLUMN('2026年度(4年後期)'!$I$5),0)&amp;""</f>
        <v/>
      </c>
      <c r="J669" s="768"/>
      <c r="K669" s="769" t="str">
        <f>VLOOKUP($C652,'2026年度(助産後期)'!$B$5:$N$207,COLUMN('2026年度(助産後期)'!$I$5),0)&amp;""</f>
        <v/>
      </c>
      <c r="L669" s="769"/>
      <c r="M669" s="767" t="str">
        <f>VLOOKUP($C652,'2026年度(M1後期)'!$B$5:$N$207,COLUMN('2026年度(M1後期)'!$I$5),0)&amp;""</f>
        <v/>
      </c>
      <c r="N669" s="768"/>
      <c r="O669" s="769" t="str">
        <f>VLOOKUP($C652,'2026年度(M2後期)'!$B$5:$N$207,COLUMN('2026年度(M2後期)'!$I$5),0)&amp;""</f>
        <v>特別研究</v>
      </c>
      <c r="P669" s="768"/>
      <c r="Q669" s="769" t="str">
        <f>VLOOKUP($C652,'2026年度(D1後期)'!$B$5:$N$207,COLUMN('2026年度(D1後期)'!$I$5),0)&amp;""</f>
        <v/>
      </c>
      <c r="R669" s="768"/>
      <c r="S669" s="769" t="str">
        <f>VLOOKUP($C652,'2026年度(D23後期)'!$B$5:$N$207,COLUMN('2026年度(D23後期)'!$I$5),0)&amp;""</f>
        <v>特別研究</v>
      </c>
      <c r="T669" s="768"/>
      <c r="U669" s="600" t="s">
        <v>504</v>
      </c>
      <c r="Z669" s="771" t="str">
        <f>A669</f>
        <v>４時限（15：10～16：40）</v>
      </c>
      <c r="AA669" s="749" t="s">
        <v>505</v>
      </c>
      <c r="AB669" s="749"/>
      <c r="AC669" s="749"/>
      <c r="AD669" s="749"/>
      <c r="AE669" s="749"/>
      <c r="AF669" s="749"/>
      <c r="AG669" s="749" t="s">
        <v>505</v>
      </c>
      <c r="AH669" s="749"/>
      <c r="AI669" s="749"/>
      <c r="AJ669" s="749"/>
      <c r="AK669" s="749"/>
      <c r="AL669" s="749"/>
      <c r="AM669" s="749"/>
      <c r="AN669" s="749"/>
      <c r="AO669" s="749"/>
      <c r="AP669" s="749"/>
      <c r="AQ669" s="749"/>
      <c r="AR669" s="749"/>
      <c r="AS669" s="749"/>
      <c r="AT669" s="749"/>
      <c r="AU669" s="749"/>
      <c r="AV669" s="749"/>
      <c r="AW669" s="749" t="s">
        <v>505</v>
      </c>
      <c r="AX669" s="749"/>
      <c r="AY669" s="749"/>
      <c r="AZ669" s="749"/>
      <c r="BA669" s="749"/>
      <c r="BB669" s="749"/>
      <c r="BC669" s="749"/>
      <c r="BD669" s="749"/>
      <c r="BE669" s="749"/>
      <c r="BF669" s="749"/>
      <c r="BG669" s="749"/>
      <c r="BH669" s="749"/>
      <c r="BI669" s="749"/>
      <c r="BJ669" s="749"/>
      <c r="BK669" s="749"/>
      <c r="BL669" s="749"/>
      <c r="BM669" s="749"/>
      <c r="BN669" s="749"/>
      <c r="BO669" s="749"/>
      <c r="BP669" s="749"/>
      <c r="BQ669" s="749"/>
      <c r="BR669" s="749"/>
      <c r="BS669" s="749"/>
      <c r="BT669" s="749"/>
      <c r="BU669" s="749"/>
      <c r="BV669" s="749"/>
    </row>
    <row r="670" spans="1:74" ht="13.5" customHeight="1">
      <c r="A670" s="771"/>
      <c r="B670" s="15" t="s">
        <v>61</v>
      </c>
      <c r="C670" s="765" t="str">
        <f>IFERROR(VLOOKUP(C669,科目・教員!$A$2:$B$342,2,0),"")</f>
        <v/>
      </c>
      <c r="D670" s="764"/>
      <c r="E670" s="766" t="str">
        <f>IFERROR(VLOOKUP(E669,科目・教員!$A$2:$B$342,2,0),"")</f>
        <v/>
      </c>
      <c r="F670" s="764"/>
      <c r="G670" s="766" t="str">
        <f>IFERROR(VLOOKUP(G669,科目・教員!$A$2:$B$342,2,0),"")</f>
        <v/>
      </c>
      <c r="H670" s="764"/>
      <c r="I670" s="766" t="str">
        <f>IFERROR(VLOOKUP(I669,科目・教員!$A$2:$B$342,2,0),"")</f>
        <v/>
      </c>
      <c r="J670" s="764"/>
      <c r="K670" s="763" t="str">
        <f>IFERROR(VLOOKUP(K669,科目・教員!$A$2:$B$342,2,0),"")</f>
        <v/>
      </c>
      <c r="L670" s="763"/>
      <c r="M670" s="765" t="str">
        <f>IFERROR(VLOOKUP(M669,科目・教員!$A$2:$B$342,2,0),"")</f>
        <v/>
      </c>
      <c r="N670" s="764"/>
      <c r="O670" s="763" t="str">
        <f>IFERROR(VLOOKUP(O669,科目・教員!$A$2:$B$342,2,0),"")</f>
        <v/>
      </c>
      <c r="P670" s="764"/>
      <c r="Q670" s="763" t="str">
        <f>IFERROR(VLOOKUP(Q669,科目・教員!$A$2:$B$342,2,0),"")</f>
        <v/>
      </c>
      <c r="R670" s="764"/>
      <c r="S670" s="763" t="str">
        <f>IFERROR(VLOOKUP(S669,科目・教員!$A$2:$B$342,2,0),"")</f>
        <v/>
      </c>
      <c r="T670" s="764"/>
      <c r="U670" s="600" t="s">
        <v>505</v>
      </c>
      <c r="Z670" s="771"/>
      <c r="AA670" s="750"/>
      <c r="AB670" s="750"/>
      <c r="AC670" s="750"/>
      <c r="AD670" s="750"/>
      <c r="AE670" s="750"/>
      <c r="AF670" s="750"/>
      <c r="AG670" s="750"/>
      <c r="AH670" s="750"/>
      <c r="AI670" s="750"/>
      <c r="AJ670" s="750"/>
      <c r="AK670" s="750"/>
      <c r="AL670" s="750"/>
      <c r="AM670" s="750"/>
      <c r="AN670" s="750"/>
      <c r="AO670" s="750"/>
      <c r="AP670" s="750"/>
      <c r="AQ670" s="750"/>
      <c r="AR670" s="750"/>
      <c r="AS670" s="750"/>
      <c r="AT670" s="750"/>
      <c r="AU670" s="750"/>
      <c r="AV670" s="750"/>
      <c r="AW670" s="750"/>
      <c r="AX670" s="750"/>
      <c r="AY670" s="750"/>
      <c r="AZ670" s="750"/>
      <c r="BA670" s="750"/>
      <c r="BB670" s="750"/>
      <c r="BC670" s="750"/>
      <c r="BD670" s="750"/>
      <c r="BE670" s="750"/>
      <c r="BF670" s="750"/>
      <c r="BG670" s="750"/>
      <c r="BH670" s="750"/>
      <c r="BI670" s="750"/>
      <c r="BJ670" s="750"/>
      <c r="BK670" s="750"/>
      <c r="BL670" s="750"/>
      <c r="BM670" s="750"/>
      <c r="BN670" s="750"/>
      <c r="BO670" s="750"/>
      <c r="BP670" s="750"/>
      <c r="BQ670" s="750"/>
      <c r="BR670" s="750"/>
      <c r="BS670" s="750"/>
      <c r="BT670" s="750"/>
      <c r="BU670" s="750"/>
      <c r="BV670" s="750"/>
    </row>
    <row r="671" spans="1:74" ht="13.5" customHeight="1">
      <c r="A671" s="771"/>
      <c r="B671" s="15" t="s">
        <v>65</v>
      </c>
      <c r="C671" s="765" t="str">
        <f>VLOOKUP($C652,'2026年度(1年後期)'!$B$5:$N$207,COLUMN('2026年度(1年後期)'!$I$5)+1,0)&amp;""</f>
        <v/>
      </c>
      <c r="D671" s="764"/>
      <c r="E671" s="766" t="str">
        <f>VLOOKUP($C652,'2026年度(2年後期)'!$B$5:$N$207,COLUMN('2026年度(2年後期)'!$I$5)+1,0)&amp;""</f>
        <v/>
      </c>
      <c r="F671" s="764"/>
      <c r="G671" s="766" t="str">
        <f>VLOOKUP($C652,'2026年度(3年後期)'!$B$5:$N$207,COLUMN('2026年度(3年後期)'!$I$5)+1,0)&amp;""</f>
        <v/>
      </c>
      <c r="H671" s="764"/>
      <c r="I671" s="766" t="str">
        <f>VLOOKUP($C652,'2026年度(4年後期)'!$B$5:$N$206,COLUMN('2026年度(4年後期)'!$I$5)+1,0)&amp;""</f>
        <v/>
      </c>
      <c r="J671" s="764"/>
      <c r="K671" s="763" t="str">
        <f>VLOOKUP($C652,'2026年度(助産後期)'!$B$5:$N$207,COLUMN('2026年度(助産後期)'!$I$5)+1,0)&amp;""</f>
        <v/>
      </c>
      <c r="L671" s="763"/>
      <c r="M671" s="765" t="str">
        <f>VLOOKUP($C652,'2026年度(M1後期)'!$B$5:$N$207,COLUMN('2026年度(M1後期)'!$I$5)+1,0)&amp;""</f>
        <v/>
      </c>
      <c r="N671" s="764"/>
      <c r="O671" s="763" t="str">
        <f>VLOOKUP($C652,'2026年度(M2後期)'!$B$5:$N$207,COLUMN('2026年度(M2後期)'!$I$5)+1,0)&amp;""</f>
        <v/>
      </c>
      <c r="P671" s="764"/>
      <c r="Q671" s="763" t="str">
        <f>VLOOKUP($C652,'2026年度(D1後期)'!$B$5:$N$207,COLUMN('2026年度(D1後期)'!$I$5)+1,0)&amp;""</f>
        <v/>
      </c>
      <c r="R671" s="764"/>
      <c r="S671" s="763" t="str">
        <f>VLOOKUP($C652,'2026年度(D23後期)'!$B$5:$N$207,COLUMN('2026年度(D23後期)'!$I$5)+1,0)&amp;""</f>
        <v/>
      </c>
      <c r="T671" s="764"/>
      <c r="U671" s="600" t="s">
        <v>506</v>
      </c>
      <c r="Z671" s="771"/>
      <c r="AA671" s="750"/>
      <c r="AB671" s="750"/>
      <c r="AC671" s="750"/>
      <c r="AD671" s="750"/>
      <c r="AE671" s="750"/>
      <c r="AF671" s="750"/>
      <c r="AG671" s="750"/>
      <c r="AH671" s="750"/>
      <c r="AI671" s="750"/>
      <c r="AJ671" s="750"/>
      <c r="AK671" s="750"/>
      <c r="AL671" s="750"/>
      <c r="AM671" s="750"/>
      <c r="AN671" s="750"/>
      <c r="AO671" s="750"/>
      <c r="AP671" s="750"/>
      <c r="AQ671" s="750"/>
      <c r="AR671" s="750"/>
      <c r="AS671" s="750"/>
      <c r="AT671" s="750"/>
      <c r="AU671" s="750"/>
      <c r="AV671" s="750"/>
      <c r="AW671" s="750"/>
      <c r="AX671" s="750"/>
      <c r="AY671" s="750"/>
      <c r="AZ671" s="750"/>
      <c r="BA671" s="750"/>
      <c r="BB671" s="750"/>
      <c r="BC671" s="750"/>
      <c r="BD671" s="750"/>
      <c r="BE671" s="750"/>
      <c r="BF671" s="750"/>
      <c r="BG671" s="750"/>
      <c r="BH671" s="750"/>
      <c r="BI671" s="750"/>
      <c r="BJ671" s="750"/>
      <c r="BK671" s="750"/>
      <c r="BL671" s="750"/>
      <c r="BM671" s="750"/>
      <c r="BN671" s="750"/>
      <c r="BO671" s="750"/>
      <c r="BP671" s="750"/>
      <c r="BQ671" s="750"/>
      <c r="BR671" s="750"/>
      <c r="BS671" s="750"/>
      <c r="BT671" s="750"/>
      <c r="BU671" s="750"/>
      <c r="BV671" s="750"/>
    </row>
    <row r="672" spans="1:74" ht="13.5" customHeight="1">
      <c r="A672" s="772"/>
      <c r="B672" s="16" t="s">
        <v>68</v>
      </c>
      <c r="C672" s="805"/>
      <c r="D672" s="823"/>
      <c r="E672" s="759"/>
      <c r="F672" s="760"/>
      <c r="G672" s="759"/>
      <c r="H672" s="760"/>
      <c r="I672" s="759"/>
      <c r="J672" s="760"/>
      <c r="K672" s="761"/>
      <c r="L672" s="761"/>
      <c r="M672" s="762"/>
      <c r="N672" s="760"/>
      <c r="O672" s="761"/>
      <c r="P672" s="760"/>
      <c r="Q672" s="761"/>
      <c r="R672" s="760"/>
      <c r="S672" s="761"/>
      <c r="T672" s="760"/>
      <c r="U672" s="600"/>
      <c r="Z672" s="772"/>
      <c r="AA672" s="751"/>
      <c r="AB672" s="751"/>
      <c r="AC672" s="751"/>
      <c r="AD672" s="751"/>
      <c r="AE672" s="751"/>
      <c r="AF672" s="751"/>
      <c r="AG672" s="751"/>
      <c r="AH672" s="751"/>
      <c r="AI672" s="751"/>
      <c r="AJ672" s="751"/>
      <c r="AK672" s="751"/>
      <c r="AL672" s="751"/>
      <c r="AM672" s="751"/>
      <c r="AN672" s="751"/>
      <c r="AO672" s="751"/>
      <c r="AP672" s="751"/>
      <c r="AQ672" s="751"/>
      <c r="AR672" s="751"/>
      <c r="AS672" s="751"/>
      <c r="AT672" s="751"/>
      <c r="AU672" s="751"/>
      <c r="AV672" s="751"/>
      <c r="AW672" s="751"/>
      <c r="AX672" s="751"/>
      <c r="AY672" s="751"/>
      <c r="AZ672" s="751"/>
      <c r="BA672" s="751"/>
      <c r="BB672" s="751"/>
      <c r="BC672" s="751"/>
      <c r="BD672" s="751"/>
      <c r="BE672" s="751"/>
      <c r="BF672" s="751"/>
      <c r="BG672" s="751"/>
      <c r="BH672" s="751"/>
      <c r="BI672" s="751"/>
      <c r="BJ672" s="751"/>
      <c r="BK672" s="751"/>
      <c r="BL672" s="751"/>
      <c r="BM672" s="751"/>
      <c r="BN672" s="751"/>
      <c r="BO672" s="751"/>
      <c r="BP672" s="751"/>
      <c r="BQ672" s="751"/>
      <c r="BR672" s="751"/>
      <c r="BS672" s="751"/>
      <c r="BT672" s="751"/>
      <c r="BU672" s="751"/>
      <c r="BV672" s="751"/>
    </row>
    <row r="673" spans="1:74" ht="13.5" customHeight="1">
      <c r="A673" s="771" t="s">
        <v>112</v>
      </c>
      <c r="B673" s="15" t="s">
        <v>53</v>
      </c>
      <c r="C673" s="767" t="str">
        <f>VLOOKUP($C652,'2026年度(1年後期)'!$B$5:$N$207,COLUMN('2026年度(1年後期)'!$K$5),0)&amp;""</f>
        <v/>
      </c>
      <c r="D673" s="768"/>
      <c r="E673" s="773" t="str">
        <f>VLOOKUP($C652,'2026年度(2年後期)'!$B$5:$N$207,COLUMN('2026年度(2年後期)'!$K$5),0)&amp;""</f>
        <v/>
      </c>
      <c r="F673" s="768"/>
      <c r="G673" s="773" t="str">
        <f>VLOOKUP($C652,'2026年度(3年後期)'!$B$5:$N$207,COLUMN('2026年度(3年後期)'!$K$5),0)&amp;""</f>
        <v/>
      </c>
      <c r="H673" s="768"/>
      <c r="I673" s="773" t="str">
        <f>VLOOKUP($C652,'2026年度(4年後期)'!$B$5:$N$206,COLUMN('2026年度(4年後期)'!$K$5),0)&amp;""</f>
        <v/>
      </c>
      <c r="J673" s="768"/>
      <c r="K673" s="769" t="str">
        <f>VLOOKUP($C652,'2026年度(助産後期)'!$B$5:$N$207,COLUMN('2026年度(助産後期)'!$K$5),0)&amp;""</f>
        <v/>
      </c>
      <c r="L673" s="769"/>
      <c r="M673" s="767" t="str">
        <f>VLOOKUP($C652,'2026年度(M1後期)'!$B$5:$N$207,COLUMN('2026年度(M1後期)'!$K$5),0)&amp;""</f>
        <v/>
      </c>
      <c r="N673" s="768"/>
      <c r="O673" s="769" t="str">
        <f>VLOOKUP($C652,'2026年度(M2後期)'!$B$5:$N$207,COLUMN('2026年度(M2後期)'!$K$5),0)&amp;""</f>
        <v/>
      </c>
      <c r="P673" s="768"/>
      <c r="Q673" s="769" t="str">
        <f>VLOOKUP($C652,'2026年度(D1後期)'!$B$5:$N$207,COLUMN('2026年度(D1後期)'!$K$5),0)&amp;""</f>
        <v/>
      </c>
      <c r="R673" s="768"/>
      <c r="S673" s="769" t="str">
        <f>VLOOKUP($C652,'2026年度(D23後期)'!$B$5:$N$207,COLUMN('2026年度(D23後期)'!$K$5),0)&amp;""</f>
        <v/>
      </c>
      <c r="T673" s="768"/>
      <c r="U673" s="600"/>
      <c r="Z673" s="771" t="str">
        <f>A673</f>
        <v>５時限（16：50～18：20）</v>
      </c>
      <c r="AA673" s="749" t="s">
        <v>505</v>
      </c>
      <c r="AB673" s="749"/>
      <c r="AC673" s="749"/>
      <c r="AD673" s="749"/>
      <c r="AE673" s="749"/>
      <c r="AF673" s="749"/>
      <c r="AG673" s="749" t="s">
        <v>505</v>
      </c>
      <c r="AH673" s="749"/>
      <c r="AI673" s="749"/>
      <c r="AJ673" s="749"/>
      <c r="AK673" s="749"/>
      <c r="AL673" s="749"/>
      <c r="AM673" s="749"/>
      <c r="AN673" s="749"/>
      <c r="AO673" s="749"/>
      <c r="AP673" s="749"/>
      <c r="AQ673" s="749"/>
      <c r="AR673" s="749"/>
      <c r="AS673" s="749"/>
      <c r="AT673" s="749"/>
      <c r="AU673" s="749"/>
      <c r="AV673" s="749"/>
      <c r="AW673" s="749" t="s">
        <v>505</v>
      </c>
      <c r="AX673" s="749"/>
      <c r="AY673" s="749"/>
      <c r="AZ673" s="749"/>
      <c r="BA673" s="749"/>
      <c r="BB673" s="749"/>
      <c r="BC673" s="749"/>
      <c r="BD673" s="749"/>
      <c r="BE673" s="749"/>
      <c r="BF673" s="749"/>
      <c r="BG673" s="749"/>
      <c r="BH673" s="749"/>
      <c r="BI673" s="749"/>
      <c r="BJ673" s="749"/>
      <c r="BK673" s="749"/>
      <c r="BL673" s="749"/>
      <c r="BM673" s="749"/>
      <c r="BN673" s="749"/>
      <c r="BO673" s="749"/>
      <c r="BP673" s="749"/>
      <c r="BQ673" s="749"/>
      <c r="BR673" s="749"/>
      <c r="BS673" s="749"/>
      <c r="BT673" s="749"/>
      <c r="BU673" s="749"/>
      <c r="BV673" s="749"/>
    </row>
    <row r="674" spans="1:74" ht="13.5" customHeight="1">
      <c r="A674" s="771"/>
      <c r="B674" s="15" t="s">
        <v>61</v>
      </c>
      <c r="C674" s="765" t="str">
        <f>IFERROR(VLOOKUP(C673,科目・教員!$A$2:$B$342,2,0),"")</f>
        <v/>
      </c>
      <c r="D674" s="764"/>
      <c r="E674" s="766" t="str">
        <f>IFERROR(VLOOKUP(E673,科目・教員!$A$2:$B$342,2,0),"")</f>
        <v/>
      </c>
      <c r="F674" s="764"/>
      <c r="G674" s="766" t="str">
        <f>IFERROR(VLOOKUP(G673,科目・教員!$A$2:$B$342,2,0),"")</f>
        <v/>
      </c>
      <c r="H674" s="764"/>
      <c r="I674" s="766" t="str">
        <f>IFERROR(VLOOKUP(I673,科目・教員!$A$2:$B$342,2,0),"")</f>
        <v/>
      </c>
      <c r="J674" s="764"/>
      <c r="K674" s="763" t="str">
        <f>IFERROR(VLOOKUP(K673,科目・教員!$A$2:$B$342,2,0),"")</f>
        <v/>
      </c>
      <c r="L674" s="763"/>
      <c r="M674" s="765" t="str">
        <f>IFERROR(VLOOKUP(M673,科目・教員!$A$2:$B$342,2,0),"")</f>
        <v/>
      </c>
      <c r="N674" s="764"/>
      <c r="O674" s="763" t="str">
        <f>IFERROR(VLOOKUP(O673,科目・教員!$A$2:$B$342,2,0),"")</f>
        <v/>
      </c>
      <c r="P674" s="764"/>
      <c r="Q674" s="763" t="str">
        <f>IFERROR(VLOOKUP(Q673,科目・教員!$A$2:$B$342,2,0),"")</f>
        <v/>
      </c>
      <c r="R674" s="764"/>
      <c r="S674" s="763" t="str">
        <f>IFERROR(VLOOKUP(S673,科目・教員!$A$2:$B$342,2,0),"")</f>
        <v/>
      </c>
      <c r="T674" s="764"/>
      <c r="U674" s="600"/>
      <c r="Z674" s="771"/>
      <c r="AA674" s="750"/>
      <c r="AB674" s="750"/>
      <c r="AC674" s="750"/>
      <c r="AD674" s="750"/>
      <c r="AE674" s="750"/>
      <c r="AF674" s="750"/>
      <c r="AG674" s="750"/>
      <c r="AH674" s="750"/>
      <c r="AI674" s="750"/>
      <c r="AJ674" s="750"/>
      <c r="AK674" s="750"/>
      <c r="AL674" s="750"/>
      <c r="AM674" s="750"/>
      <c r="AN674" s="750"/>
      <c r="AO674" s="750"/>
      <c r="AP674" s="750"/>
      <c r="AQ674" s="750"/>
      <c r="AR674" s="750"/>
      <c r="AS674" s="750"/>
      <c r="AT674" s="750"/>
      <c r="AU674" s="750"/>
      <c r="AV674" s="750"/>
      <c r="AW674" s="750"/>
      <c r="AX674" s="750"/>
      <c r="AY674" s="750"/>
      <c r="AZ674" s="750"/>
      <c r="BA674" s="750"/>
      <c r="BB674" s="750"/>
      <c r="BC674" s="750"/>
      <c r="BD674" s="750"/>
      <c r="BE674" s="750"/>
      <c r="BF674" s="750"/>
      <c r="BG674" s="750"/>
      <c r="BH674" s="750"/>
      <c r="BI674" s="750"/>
      <c r="BJ674" s="750"/>
      <c r="BK674" s="750"/>
      <c r="BL674" s="750"/>
      <c r="BM674" s="750"/>
      <c r="BN674" s="750"/>
      <c r="BO674" s="750"/>
      <c r="BP674" s="750"/>
      <c r="BQ674" s="750"/>
      <c r="BR674" s="750"/>
      <c r="BS674" s="750"/>
      <c r="BT674" s="750"/>
      <c r="BU674" s="750"/>
      <c r="BV674" s="750"/>
    </row>
    <row r="675" spans="1:74" ht="13.5" customHeight="1">
      <c r="A675" s="771"/>
      <c r="B675" s="15" t="s">
        <v>65</v>
      </c>
      <c r="C675" s="765" t="str">
        <f>VLOOKUP($C652,'2026年度(1年後期)'!$B$5:$N$207,COLUMN('2026年度(1年後期)'!$K$5)+1,0)&amp;""</f>
        <v/>
      </c>
      <c r="D675" s="764"/>
      <c r="E675" s="766" t="str">
        <f>VLOOKUP($C652,'2026年度(2年後期)'!$B$5:$N$207,COLUMN('2026年度(2年後期)'!$K$5)+1,0)&amp;""</f>
        <v/>
      </c>
      <c r="F675" s="764"/>
      <c r="G675" s="766" t="str">
        <f>VLOOKUP($C652,'2026年度(3年後期)'!$B$5:$N$207,COLUMN('2026年度(3年後期)'!$K$5)+1,0)&amp;""</f>
        <v/>
      </c>
      <c r="H675" s="764"/>
      <c r="I675" s="766" t="str">
        <f>VLOOKUP($C652,'2026年度(4年後期)'!$B$5:$N$206,COLUMN('2026年度(4年後期)'!$K$5)+1,0)&amp;""</f>
        <v/>
      </c>
      <c r="J675" s="764"/>
      <c r="K675" s="763" t="str">
        <f>VLOOKUP($C652,'2026年度(助産後期)'!$B$5:$N$207,COLUMN('2026年度(助産後期)'!$K$5)+1,0)&amp;""</f>
        <v/>
      </c>
      <c r="L675" s="763"/>
      <c r="M675" s="765" t="str">
        <f>VLOOKUP($C652,'2026年度(M1後期)'!$B$5:$N$207,COLUMN('2026年度(M1後期)'!$K$5)+1,0)&amp;""</f>
        <v/>
      </c>
      <c r="N675" s="764"/>
      <c r="O675" s="763" t="str">
        <f>VLOOKUP($C652,'2026年度(M2後期)'!$B$5:$N$207,COLUMN('2026年度(M2後期)'!$K$5)+1,0)&amp;""</f>
        <v/>
      </c>
      <c r="P675" s="764"/>
      <c r="Q675" s="763" t="str">
        <f>VLOOKUP($C652,'2026年度(D1後期)'!$B$5:$N$207,COLUMN('2026年度(D1後期)'!$K$5)+1,0)&amp;""</f>
        <v/>
      </c>
      <c r="R675" s="764"/>
      <c r="S675" s="763" t="str">
        <f>VLOOKUP($C652,'2026年度(D23後期)'!$B$5:$N$207,COLUMN('2026年度(D23後期)'!$K$5)+1,0)&amp;""</f>
        <v/>
      </c>
      <c r="T675" s="764"/>
      <c r="U675" s="600"/>
      <c r="Z675" s="771"/>
      <c r="AA675" s="750"/>
      <c r="AB675" s="750"/>
      <c r="AC675" s="750"/>
      <c r="AD675" s="750"/>
      <c r="AE675" s="750"/>
      <c r="AF675" s="750"/>
      <c r="AG675" s="750"/>
      <c r="AH675" s="750"/>
      <c r="AI675" s="750"/>
      <c r="AJ675" s="750"/>
      <c r="AK675" s="750"/>
      <c r="AL675" s="750"/>
      <c r="AM675" s="750"/>
      <c r="AN675" s="750"/>
      <c r="AO675" s="750"/>
      <c r="AP675" s="750"/>
      <c r="AQ675" s="750"/>
      <c r="AR675" s="750"/>
      <c r="AS675" s="750"/>
      <c r="AT675" s="750"/>
      <c r="AU675" s="750"/>
      <c r="AV675" s="750"/>
      <c r="AW675" s="750"/>
      <c r="AX675" s="750"/>
      <c r="AY675" s="750"/>
      <c r="AZ675" s="750"/>
      <c r="BA675" s="750"/>
      <c r="BB675" s="750"/>
      <c r="BC675" s="750"/>
      <c r="BD675" s="750"/>
      <c r="BE675" s="750"/>
      <c r="BF675" s="750"/>
      <c r="BG675" s="750"/>
      <c r="BH675" s="750"/>
      <c r="BI675" s="750"/>
      <c r="BJ675" s="750"/>
      <c r="BK675" s="750"/>
      <c r="BL675" s="750"/>
      <c r="BM675" s="750"/>
      <c r="BN675" s="750"/>
      <c r="BO675" s="750"/>
      <c r="BP675" s="750"/>
      <c r="BQ675" s="750"/>
      <c r="BR675" s="750"/>
      <c r="BS675" s="750"/>
      <c r="BT675" s="750"/>
      <c r="BU675" s="750"/>
      <c r="BV675" s="750"/>
    </row>
    <row r="676" spans="1:74" ht="13.5" customHeight="1">
      <c r="A676" s="772"/>
      <c r="B676" s="16" t="s">
        <v>68</v>
      </c>
      <c r="C676" s="762"/>
      <c r="D676" s="760"/>
      <c r="E676" s="759"/>
      <c r="F676" s="760"/>
      <c r="G676" s="759"/>
      <c r="H676" s="760"/>
      <c r="I676" s="759"/>
      <c r="J676" s="760"/>
      <c r="K676" s="761"/>
      <c r="L676" s="761"/>
      <c r="M676" s="762"/>
      <c r="N676" s="760"/>
      <c r="O676" s="761"/>
      <c r="P676" s="760"/>
      <c r="Q676" s="761"/>
      <c r="R676" s="760"/>
      <c r="S676" s="761"/>
      <c r="T676" s="760"/>
      <c r="U676" s="617"/>
      <c r="V676" s="19"/>
      <c r="W676" s="19"/>
      <c r="X676" s="19"/>
      <c r="Y676" s="19"/>
      <c r="Z676" s="772"/>
      <c r="AA676" s="751"/>
      <c r="AB676" s="751"/>
      <c r="AC676" s="751"/>
      <c r="AD676" s="751"/>
      <c r="AE676" s="751"/>
      <c r="AF676" s="751"/>
      <c r="AG676" s="751"/>
      <c r="AH676" s="751"/>
      <c r="AI676" s="751"/>
      <c r="AJ676" s="751"/>
      <c r="AK676" s="751"/>
      <c r="AL676" s="751"/>
      <c r="AM676" s="751"/>
      <c r="AN676" s="751"/>
      <c r="AO676" s="751"/>
      <c r="AP676" s="751"/>
      <c r="AQ676" s="751"/>
      <c r="AR676" s="751"/>
      <c r="AS676" s="751"/>
      <c r="AT676" s="751"/>
      <c r="AU676" s="751"/>
      <c r="AV676" s="751"/>
      <c r="AW676" s="751"/>
      <c r="AX676" s="751"/>
      <c r="AY676" s="751"/>
      <c r="AZ676" s="751"/>
      <c r="BA676" s="751"/>
      <c r="BB676" s="751"/>
      <c r="BC676" s="751"/>
      <c r="BD676" s="751"/>
      <c r="BE676" s="751"/>
      <c r="BF676" s="751"/>
      <c r="BG676" s="751"/>
      <c r="BH676" s="751"/>
      <c r="BI676" s="751"/>
      <c r="BJ676" s="751"/>
      <c r="BK676" s="751"/>
      <c r="BL676" s="751"/>
      <c r="BM676" s="751"/>
      <c r="BN676" s="751"/>
      <c r="BO676" s="751"/>
      <c r="BP676" s="751"/>
      <c r="BQ676" s="751"/>
      <c r="BR676" s="751"/>
      <c r="BS676" s="751"/>
      <c r="BT676" s="751"/>
      <c r="BU676" s="751"/>
      <c r="BV676" s="751"/>
    </row>
    <row r="677" spans="1:74" ht="21">
      <c r="A677" s="5"/>
      <c r="B677" s="6"/>
      <c r="C677" s="807">
        <f>C652+1</f>
        <v>46415</v>
      </c>
      <c r="D677" s="807"/>
      <c r="E677" s="807"/>
      <c r="F677" s="807"/>
      <c r="G677" s="807"/>
      <c r="H677" s="807"/>
      <c r="I677" s="807"/>
      <c r="J677" s="807"/>
      <c r="K677" s="807"/>
      <c r="L677" s="807"/>
      <c r="M677" s="807"/>
      <c r="N677" s="807"/>
      <c r="O677" s="807"/>
      <c r="P677" s="807"/>
      <c r="Q677" s="807"/>
      <c r="R677" s="807"/>
      <c r="S677" s="807"/>
      <c r="T677" s="807"/>
      <c r="U677" s="858">
        <f>C677</f>
        <v>46415</v>
      </c>
      <c r="V677" s="859"/>
      <c r="W677" s="859"/>
      <c r="X677" s="859"/>
      <c r="Y677" s="859"/>
      <c r="Z677" s="860"/>
      <c r="AA677" s="7">
        <v>101</v>
      </c>
      <c r="AB677" s="7">
        <v>102</v>
      </c>
      <c r="AC677" s="7">
        <v>103</v>
      </c>
      <c r="AD677" s="7" t="s">
        <v>16</v>
      </c>
      <c r="AE677" s="7" t="s">
        <v>17</v>
      </c>
      <c r="AF677" s="7" t="s">
        <v>18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19</v>
      </c>
      <c r="AM677" s="7" t="s">
        <v>20</v>
      </c>
      <c r="AN677" s="7" t="s">
        <v>21</v>
      </c>
      <c r="AO677" s="7" t="s">
        <v>22</v>
      </c>
      <c r="AP677" s="7" t="s">
        <v>23</v>
      </c>
      <c r="AQ677" s="7" t="s">
        <v>24</v>
      </c>
      <c r="AR677" s="7" t="s">
        <v>25</v>
      </c>
      <c r="AS677" s="7" t="s">
        <v>26</v>
      </c>
      <c r="AT677" s="7" t="s">
        <v>27</v>
      </c>
      <c r="AU677" s="7" t="s">
        <v>28</v>
      </c>
      <c r="AV677" s="7" t="s">
        <v>29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30</v>
      </c>
      <c r="BB677" s="7" t="s">
        <v>31</v>
      </c>
      <c r="BC677" s="8" t="s">
        <v>32</v>
      </c>
      <c r="BD677" s="7" t="s">
        <v>33</v>
      </c>
      <c r="BE677" s="7" t="s">
        <v>34</v>
      </c>
      <c r="BF677" s="7" t="s">
        <v>35</v>
      </c>
      <c r="BG677" s="7" t="s">
        <v>36</v>
      </c>
      <c r="BH677" s="7" t="s">
        <v>37</v>
      </c>
      <c r="BI677" s="7" t="s">
        <v>38</v>
      </c>
      <c r="BJ677" s="7" t="s">
        <v>39</v>
      </c>
      <c r="BK677" s="7" t="s">
        <v>40</v>
      </c>
      <c r="BL677" s="7" t="s">
        <v>41</v>
      </c>
      <c r="BM677" s="7" t="s">
        <v>42</v>
      </c>
      <c r="BN677" s="10" t="s">
        <v>43</v>
      </c>
      <c r="BO677" s="10" t="s">
        <v>44</v>
      </c>
      <c r="BP677" s="11" t="s">
        <v>45</v>
      </c>
      <c r="BQ677" s="11" t="s">
        <v>46</v>
      </c>
      <c r="BR677" s="11" t="s">
        <v>47</v>
      </c>
      <c r="BS677" s="11" t="s">
        <v>48</v>
      </c>
      <c r="BT677" s="11" t="s">
        <v>49</v>
      </c>
      <c r="BU677" s="11" t="s">
        <v>50</v>
      </c>
      <c r="BV677" s="11" t="s">
        <v>51</v>
      </c>
    </row>
    <row r="678" spans="1:74" ht="13.5" customHeight="1">
      <c r="A678" s="771" t="s">
        <v>52</v>
      </c>
      <c r="B678" s="12" t="s">
        <v>53</v>
      </c>
      <c r="C678" s="783" t="str">
        <f>VLOOKUP($C677,'2026年度(1年後期)'!$B$5:$N$207,COLUMN('2026年度(1年後期)'!$C$5),0)&amp;""</f>
        <v/>
      </c>
      <c r="D678" s="784"/>
      <c r="E678" s="787" t="str">
        <f>VLOOKUP($C677,'2026年度(2年後期)'!$B$5:$N$207,COLUMN('2026年度(2年後期)'!$C$5),0)&amp;""</f>
        <v/>
      </c>
      <c r="F678" s="784"/>
      <c r="G678" s="787" t="str">
        <f>VLOOKUP($C677,'2026年度(3年後期)'!$B$5:$N$207,COLUMN('2026年度(3年後期)'!$C$5),0)&amp;""</f>
        <v>領域別実習</v>
      </c>
      <c r="H678" s="784"/>
      <c r="I678" s="787" t="str">
        <f>VLOOKUP($C677,'2026年度(4年後期)'!$B$5:$N$206,COLUMN('2026年度(4年後期)'!$C$5),0)&amp;""</f>
        <v/>
      </c>
      <c r="J678" s="784"/>
      <c r="K678" s="768" t="str">
        <f>VLOOKUP($C677,'2026年度(助産後期)'!$B$5:$N$207,COLUMN('2026年度(助産後期)'!$C$5),0)&amp;""</f>
        <v/>
      </c>
      <c r="L678" s="785"/>
      <c r="M678" s="794" t="str">
        <f>VLOOKUP($C677,'2026年度(M1後期)'!$B$5:$N$207,COLUMN('2026年度(M1後期)'!$C$5),0)&amp;""</f>
        <v>MD論文審査会（3月申請）</v>
      </c>
      <c r="N678" s="785"/>
      <c r="O678" s="787" t="str">
        <f>VLOOKUP($C677,'2026年度(M2後期)'!$B$5:$N$207,COLUMN('2026年度(M2後期)'!$C$5),0)&amp;""</f>
        <v>MD論文審査会（3月申請）</v>
      </c>
      <c r="P678" s="784"/>
      <c r="Q678" s="787" t="str">
        <f>VLOOKUP($C677,'2026年度(D1後期)'!$B$5:$N$207,COLUMN('2026年度(D1後期)'!$C$5),0)&amp;""</f>
        <v>MD論文審査会（3月申請）</v>
      </c>
      <c r="R678" s="784"/>
      <c r="S678" s="768" t="str">
        <f>VLOOKUP($C677,'2026年度(D23後期)'!$B$5:$N$207,COLUMN('2026年度(D23後期)'!$C$5),0)&amp;""</f>
        <v>MD論文審査会（3月申請）</v>
      </c>
      <c r="T678" s="784"/>
      <c r="U678" s="25"/>
      <c r="Z678" s="770" t="str">
        <f>A678</f>
        <v xml:space="preserve">１時限（09：20～10：50） </v>
      </c>
      <c r="AA678" s="749" t="s">
        <v>507</v>
      </c>
      <c r="AB678" s="749"/>
      <c r="AC678" s="749"/>
      <c r="AD678" s="749"/>
      <c r="AE678" s="749"/>
      <c r="AF678" s="749"/>
      <c r="AG678" s="749" t="s">
        <v>507</v>
      </c>
      <c r="AH678" s="749"/>
      <c r="AI678" s="749"/>
      <c r="AJ678" s="749"/>
      <c r="AK678" s="749"/>
      <c r="AL678" s="749"/>
      <c r="AM678" s="749" t="s">
        <v>387</v>
      </c>
      <c r="AN678" s="749"/>
      <c r="AO678" s="749"/>
      <c r="AP678" s="749"/>
      <c r="AQ678" s="749"/>
      <c r="AR678" s="749"/>
      <c r="AS678" s="749"/>
      <c r="AT678" s="749"/>
      <c r="AU678" s="749"/>
      <c r="AV678" s="749"/>
      <c r="AW678" s="749" t="s">
        <v>507</v>
      </c>
      <c r="AX678" s="749"/>
      <c r="AY678" s="749"/>
      <c r="AZ678" s="749" t="s">
        <v>387</v>
      </c>
      <c r="BA678" s="749"/>
      <c r="BB678" s="749"/>
      <c r="BC678" s="749"/>
      <c r="BD678" s="749"/>
      <c r="BE678" s="749"/>
      <c r="BF678" s="749"/>
      <c r="BG678" s="749"/>
      <c r="BH678" s="749"/>
      <c r="BI678" s="749"/>
      <c r="BJ678" s="749"/>
      <c r="BK678" s="749"/>
      <c r="BL678" s="749"/>
      <c r="BM678" s="749"/>
      <c r="BN678" s="749"/>
      <c r="BO678" s="749"/>
      <c r="BP678" s="749"/>
      <c r="BQ678" s="749"/>
      <c r="BR678" s="749"/>
      <c r="BS678" s="749"/>
      <c r="BT678" s="749"/>
      <c r="BU678" s="749"/>
      <c r="BV678" s="749"/>
    </row>
    <row r="679" spans="1:74" ht="13.5" customHeight="1">
      <c r="A679" s="771"/>
      <c r="B679" s="15" t="s">
        <v>61</v>
      </c>
      <c r="C679" s="779" t="str">
        <f>IFERROR(VLOOKUP(C678,科目・教員!$A$2:$B$342,2,0),"")</f>
        <v/>
      </c>
      <c r="D679" s="777"/>
      <c r="E679" s="778" t="str">
        <f>IFERROR(VLOOKUP(E678,科目・教員!$A$2:$B$342,2,0),"")</f>
        <v/>
      </c>
      <c r="F679" s="777"/>
      <c r="G679" s="778" t="str">
        <f>IFERROR(VLOOKUP(G678,科目・教員!$A$2:$B$342,2,0),"")</f>
        <v/>
      </c>
      <c r="H679" s="777"/>
      <c r="I679" s="778" t="str">
        <f>IFERROR(VLOOKUP(I678,科目・教員!$A$2:$B$342,2,0),"")</f>
        <v/>
      </c>
      <c r="J679" s="777"/>
      <c r="K679" s="764" t="str">
        <f>IFERROR(VLOOKUP(K678,科目・教員!$A$2:$B$342,2,0),"")</f>
        <v/>
      </c>
      <c r="L679" s="780"/>
      <c r="M679" s="776" t="str">
        <f>IFERROR(VLOOKUP(M678,科目・教員!$A$2:$B$342,2,0),"")</f>
        <v/>
      </c>
      <c r="N679" s="777"/>
      <c r="O679" s="778" t="str">
        <f>IFERROR(VLOOKUP(O678,科目・教員!$A$2:$B$342,2,0),"")</f>
        <v/>
      </c>
      <c r="P679" s="777"/>
      <c r="Q679" s="778" t="str">
        <f>IFERROR(VLOOKUP(Q678,科目・教員!$A$2:$B$342,2,0),"")</f>
        <v/>
      </c>
      <c r="R679" s="777"/>
      <c r="S679" s="764" t="str">
        <f>IFERROR(VLOOKUP(S678,科目・教員!$A$2:$B$342,2,0),"")</f>
        <v/>
      </c>
      <c r="T679" s="777"/>
      <c r="U679" s="25"/>
      <c r="Z679" s="771"/>
      <c r="AA679" s="750"/>
      <c r="AB679" s="750"/>
      <c r="AC679" s="750"/>
      <c r="AD679" s="750"/>
      <c r="AE679" s="750"/>
      <c r="AF679" s="750"/>
      <c r="AG679" s="750"/>
      <c r="AH679" s="750"/>
      <c r="AI679" s="750"/>
      <c r="AJ679" s="750"/>
      <c r="AK679" s="750"/>
      <c r="AL679" s="750"/>
      <c r="AM679" s="750"/>
      <c r="AN679" s="750"/>
      <c r="AO679" s="750"/>
      <c r="AP679" s="750"/>
      <c r="AQ679" s="750"/>
      <c r="AR679" s="750"/>
      <c r="AS679" s="750"/>
      <c r="AT679" s="750"/>
      <c r="AU679" s="750"/>
      <c r="AV679" s="750"/>
      <c r="AW679" s="750"/>
      <c r="AX679" s="750"/>
      <c r="AY679" s="750"/>
      <c r="AZ679" s="750"/>
      <c r="BA679" s="750"/>
      <c r="BB679" s="750"/>
      <c r="BC679" s="750"/>
      <c r="BD679" s="750"/>
      <c r="BE679" s="750"/>
      <c r="BF679" s="750"/>
      <c r="BG679" s="750"/>
      <c r="BH679" s="750"/>
      <c r="BI679" s="750"/>
      <c r="BJ679" s="750"/>
      <c r="BK679" s="750"/>
      <c r="BL679" s="750"/>
      <c r="BM679" s="750"/>
      <c r="BN679" s="750"/>
      <c r="BO679" s="750"/>
      <c r="BP679" s="750"/>
      <c r="BQ679" s="750"/>
      <c r="BR679" s="750"/>
      <c r="BS679" s="750"/>
      <c r="BT679" s="750"/>
      <c r="BU679" s="750"/>
      <c r="BV679" s="750"/>
    </row>
    <row r="680" spans="1:74" ht="13.5" customHeight="1">
      <c r="A680" s="771"/>
      <c r="B680" s="15" t="s">
        <v>65</v>
      </c>
      <c r="C680" s="779" t="str">
        <f>VLOOKUP($C677,'2026年度(1年後期)'!$B$5:$N$207,COLUMN('2026年度(1年後期)'!$C$5)+1,0)&amp;""</f>
        <v/>
      </c>
      <c r="D680" s="777"/>
      <c r="E680" s="778" t="str">
        <f>VLOOKUP($C677,'2026年度(2年後期)'!$B$5:$N$207,COLUMN('2026年度(2年後期)'!$C$5)+1,0)&amp;""</f>
        <v/>
      </c>
      <c r="F680" s="777"/>
      <c r="G680" s="778" t="str">
        <f>VLOOKUP($C677,'2026年度(3年後期)'!$B$5:$N$207,COLUMN('2026年度(3年後期)'!$C$5)+1,0)&amp;""</f>
        <v>母性:304･母小実</v>
      </c>
      <c r="H680" s="777"/>
      <c r="I680" s="778" t="str">
        <f>VLOOKUP($C677,'2026年度(4年後期)'!$B$5:$N$206,COLUMN('2026年度(4年後期)'!$C$5)+1,0)&amp;""</f>
        <v/>
      </c>
      <c r="J680" s="777"/>
      <c r="K680" s="764" t="str">
        <f>VLOOKUP($C677,'2026年度(助産後期)'!$B$5:$N$207,COLUMN('2026年度(助産後期)'!$C$5)+1,0)&amp;""</f>
        <v/>
      </c>
      <c r="L680" s="780"/>
      <c r="M680" s="776" t="str">
        <f>VLOOKUP($C677,'2026年度(M1後期)'!$B$5:$N$207,COLUMN('2026年度(M1後期)'!$C$5)+1,0)&amp;""</f>
        <v>101･201･301</v>
      </c>
      <c r="N680" s="777"/>
      <c r="O680" s="778" t="str">
        <f>VLOOKUP($C677,'2026年度(M2後期)'!$B$5:$N$207,COLUMN('2026年度(M2後期)'!$C$5)+1,0)&amp;""</f>
        <v>101･201･301</v>
      </c>
      <c r="P680" s="777"/>
      <c r="Q680" s="778" t="str">
        <f>VLOOKUP($C677,'2026年度(D1後期)'!$B$5:$N$207,COLUMN('2026年度(D1後期)'!$C$5)+1,0)&amp;""</f>
        <v>101･201･301</v>
      </c>
      <c r="R680" s="777"/>
      <c r="S680" s="764" t="str">
        <f>VLOOKUP($C677,'2026年度(D23後期)'!$B$5:$N$207,COLUMN('2026年度(D23後期)'!$C$5)+1,0)&amp;""</f>
        <v>101･201･301</v>
      </c>
      <c r="T680" s="777"/>
      <c r="U680" s="25"/>
      <c r="Z680" s="771"/>
      <c r="AA680" s="750"/>
      <c r="AB680" s="750"/>
      <c r="AC680" s="750"/>
      <c r="AD680" s="750"/>
      <c r="AE680" s="750"/>
      <c r="AF680" s="750"/>
      <c r="AG680" s="750"/>
      <c r="AH680" s="750"/>
      <c r="AI680" s="750"/>
      <c r="AJ680" s="750"/>
      <c r="AK680" s="750"/>
      <c r="AL680" s="750"/>
      <c r="AM680" s="750"/>
      <c r="AN680" s="750"/>
      <c r="AO680" s="750"/>
      <c r="AP680" s="750"/>
      <c r="AQ680" s="750"/>
      <c r="AR680" s="750"/>
      <c r="AS680" s="750"/>
      <c r="AT680" s="750"/>
      <c r="AU680" s="750"/>
      <c r="AV680" s="750"/>
      <c r="AW680" s="750"/>
      <c r="AX680" s="750"/>
      <c r="AY680" s="750"/>
      <c r="AZ680" s="750"/>
      <c r="BA680" s="750"/>
      <c r="BB680" s="750"/>
      <c r="BC680" s="750"/>
      <c r="BD680" s="750"/>
      <c r="BE680" s="750"/>
      <c r="BF680" s="750"/>
      <c r="BG680" s="750"/>
      <c r="BH680" s="750"/>
      <c r="BI680" s="750"/>
      <c r="BJ680" s="750"/>
      <c r="BK680" s="750"/>
      <c r="BL680" s="750"/>
      <c r="BM680" s="750"/>
      <c r="BN680" s="750"/>
      <c r="BO680" s="750"/>
      <c r="BP680" s="750"/>
      <c r="BQ680" s="750"/>
      <c r="BR680" s="750"/>
      <c r="BS680" s="750"/>
      <c r="BT680" s="750"/>
      <c r="BU680" s="750"/>
      <c r="BV680" s="750"/>
    </row>
    <row r="681" spans="1:74" ht="13.5" customHeight="1">
      <c r="A681" s="772"/>
      <c r="B681" s="16" t="s">
        <v>68</v>
      </c>
      <c r="C681" s="762"/>
      <c r="D681" s="781"/>
      <c r="E681" s="759"/>
      <c r="F681" s="781"/>
      <c r="G681" s="759"/>
      <c r="H681" s="781"/>
      <c r="I681" s="759"/>
      <c r="J681" s="781"/>
      <c r="K681" s="761"/>
      <c r="L681" s="782"/>
      <c r="M681" s="792"/>
      <c r="N681" s="781"/>
      <c r="O681" s="759"/>
      <c r="P681" s="781"/>
      <c r="Q681" s="759"/>
      <c r="R681" s="781"/>
      <c r="S681" s="761"/>
      <c r="T681" s="781"/>
      <c r="U681" s="25"/>
      <c r="Z681" s="772"/>
      <c r="AA681" s="751"/>
      <c r="AB681" s="751"/>
      <c r="AC681" s="751"/>
      <c r="AD681" s="751"/>
      <c r="AE681" s="751"/>
      <c r="AF681" s="751"/>
      <c r="AG681" s="751"/>
      <c r="AH681" s="751"/>
      <c r="AI681" s="751"/>
      <c r="AJ681" s="751"/>
      <c r="AK681" s="751"/>
      <c r="AL681" s="751"/>
      <c r="AM681" s="751"/>
      <c r="AN681" s="751"/>
      <c r="AO681" s="751"/>
      <c r="AP681" s="751"/>
      <c r="AQ681" s="751"/>
      <c r="AR681" s="751"/>
      <c r="AS681" s="751"/>
      <c r="AT681" s="751"/>
      <c r="AU681" s="751"/>
      <c r="AV681" s="751"/>
      <c r="AW681" s="751"/>
      <c r="AX681" s="751"/>
      <c r="AY681" s="751"/>
      <c r="AZ681" s="751"/>
      <c r="BA681" s="751"/>
      <c r="BB681" s="751"/>
      <c r="BC681" s="751"/>
      <c r="BD681" s="751"/>
      <c r="BE681" s="751"/>
      <c r="BF681" s="751"/>
      <c r="BG681" s="751"/>
      <c r="BH681" s="751"/>
      <c r="BI681" s="751"/>
      <c r="BJ681" s="751"/>
      <c r="BK681" s="751"/>
      <c r="BL681" s="751"/>
      <c r="BM681" s="751"/>
      <c r="BN681" s="751"/>
      <c r="BO681" s="751"/>
      <c r="BP681" s="751"/>
      <c r="BQ681" s="751"/>
      <c r="BR681" s="751"/>
      <c r="BS681" s="751"/>
      <c r="BT681" s="751"/>
      <c r="BU681" s="751"/>
      <c r="BV681" s="751"/>
    </row>
    <row r="682" spans="1:74" ht="13.5" customHeight="1">
      <c r="A682" s="771" t="s">
        <v>73</v>
      </c>
      <c r="B682" s="15" t="s">
        <v>53</v>
      </c>
      <c r="C682" s="783" t="str">
        <f>VLOOKUP($C677,'2026年度(1年後期)'!$B$5:$N$207,COLUMN('2026年度(1年後期)'!$E$5),0)&amp;""</f>
        <v/>
      </c>
      <c r="D682" s="784"/>
      <c r="E682" s="787" t="str">
        <f>VLOOKUP($C677,'2026年度(2年後期)'!$B$5:$N$207,COLUMN('2026年度(2年後期)'!$E$5),0)&amp;""</f>
        <v/>
      </c>
      <c r="F682" s="784"/>
      <c r="G682" s="787" t="str">
        <f>VLOOKUP($C677,'2026年度(3年後期)'!$B$5:$N$207,COLUMN('2026年度(3年後期)'!$E$5),0)&amp;""</f>
        <v>領域別実習</v>
      </c>
      <c r="H682" s="784"/>
      <c r="I682" s="787" t="str">
        <f>VLOOKUP($C677,'2026年度(4年後期)'!$B$5:$N$206,COLUMN('2026年度(4年後期)'!$E$5),0)&amp;""</f>
        <v/>
      </c>
      <c r="J682" s="784"/>
      <c r="K682" s="768" t="str">
        <f>VLOOKUP($C677,'2026年度(助産後期)'!$B$5:$N$207,COLUMN('2026年度(助産後期)'!$E$5),0)&amp;""</f>
        <v/>
      </c>
      <c r="L682" s="785"/>
      <c r="M682" s="783" t="str">
        <f>VLOOKUP($C677,'2026年度(M1後期)'!$B$5:$N$207,COLUMN('2026年度(M1後期)'!$E$5),0)&amp;""</f>
        <v>MD論文審査会（3月申請）</v>
      </c>
      <c r="N682" s="784"/>
      <c r="O682" s="768" t="str">
        <f>VLOOKUP($C677,'2026年度(M2後期)'!$B$5:$N$207,COLUMN('2026年度(M2後期)'!$E$5),0)&amp;""</f>
        <v>MD論文審査会（3月申請）</v>
      </c>
      <c r="P682" s="784"/>
      <c r="Q682" s="768" t="str">
        <f>VLOOKUP($C677,'2026年度(D1後期)'!$B$5:$N$207,COLUMN('2026年度(D1後期)'!$E$5),0)&amp;""</f>
        <v>MD論文審査会（3月申請）</v>
      </c>
      <c r="R682" s="784"/>
      <c r="S682" s="768" t="str">
        <f>VLOOKUP($C677,'2026年度(D23後期)'!$B$5:$N$207,COLUMN('2026年度(D23後期)'!$E$5),0)&amp;""</f>
        <v>MD論文審査会（3月申請）</v>
      </c>
      <c r="T682" s="784"/>
      <c r="U682" s="21"/>
      <c r="Z682" s="771" t="str">
        <f>A682</f>
        <v>２時限（11：00～12：30）</v>
      </c>
      <c r="AA682" s="749" t="s">
        <v>507</v>
      </c>
      <c r="AB682" s="749"/>
      <c r="AC682" s="749"/>
      <c r="AD682" s="749"/>
      <c r="AE682" s="749"/>
      <c r="AF682" s="749"/>
      <c r="AG682" s="749" t="s">
        <v>507</v>
      </c>
      <c r="AH682" s="749"/>
      <c r="AI682" s="749"/>
      <c r="AJ682" s="749"/>
      <c r="AK682" s="749"/>
      <c r="AL682" s="749"/>
      <c r="AM682" s="749" t="s">
        <v>387</v>
      </c>
      <c r="AN682" s="749"/>
      <c r="AO682" s="749"/>
      <c r="AP682" s="749"/>
      <c r="AQ682" s="749"/>
      <c r="AR682" s="749"/>
      <c r="AS682" s="749"/>
      <c r="AT682" s="749"/>
      <c r="AU682" s="749"/>
      <c r="AV682" s="749"/>
      <c r="AW682" s="749" t="s">
        <v>507</v>
      </c>
      <c r="AX682" s="749"/>
      <c r="AY682" s="749"/>
      <c r="AZ682" s="749" t="s">
        <v>387</v>
      </c>
      <c r="BA682" s="749"/>
      <c r="BB682" s="749"/>
      <c r="BC682" s="749"/>
      <c r="BD682" s="749"/>
      <c r="BE682" s="749"/>
      <c r="BF682" s="749"/>
      <c r="BG682" s="749"/>
      <c r="BH682" s="749"/>
      <c r="BI682" s="749"/>
      <c r="BJ682" s="749"/>
      <c r="BK682" s="749"/>
      <c r="BL682" s="749"/>
      <c r="BM682" s="749"/>
      <c r="BN682" s="749"/>
      <c r="BO682" s="749"/>
      <c r="BP682" s="749"/>
      <c r="BQ682" s="749"/>
      <c r="BR682" s="749"/>
      <c r="BS682" s="749"/>
      <c r="BT682" s="749"/>
      <c r="BU682" s="749"/>
      <c r="BV682" s="749"/>
    </row>
    <row r="683" spans="1:74" ht="13.5" customHeight="1">
      <c r="A683" s="771"/>
      <c r="B683" s="15" t="s">
        <v>61</v>
      </c>
      <c r="C683" s="779" t="str">
        <f>IFERROR(VLOOKUP(C682,科目・教員!$A$2:$B$342,2,0),"")</f>
        <v/>
      </c>
      <c r="D683" s="777"/>
      <c r="E683" s="778" t="str">
        <f>IFERROR(VLOOKUP(E682,科目・教員!$A$2:$B$342,2,0),"")</f>
        <v/>
      </c>
      <c r="F683" s="777"/>
      <c r="G683" s="778" t="str">
        <f>IFERROR(VLOOKUP(G682,科目・教員!$A$2:$B$342,2,0),"")</f>
        <v/>
      </c>
      <c r="H683" s="777"/>
      <c r="I683" s="778" t="str">
        <f>IFERROR(VLOOKUP(I682,科目・教員!$A$2:$B$342,2,0),"")</f>
        <v/>
      </c>
      <c r="J683" s="777"/>
      <c r="K683" s="764" t="str">
        <f>IFERROR(VLOOKUP(K682,科目・教員!$A$2:$B$342,2,0),"")</f>
        <v/>
      </c>
      <c r="L683" s="780"/>
      <c r="M683" s="779" t="str">
        <f>IFERROR(VLOOKUP(M682,科目・教員!$A$2:$B$342,2,0),"")</f>
        <v/>
      </c>
      <c r="N683" s="777"/>
      <c r="O683" s="764" t="str">
        <f>IFERROR(VLOOKUP(O682,科目・教員!$A$2:$B$342,2,0),"")</f>
        <v/>
      </c>
      <c r="P683" s="777"/>
      <c r="Q683" s="764" t="str">
        <f>IFERROR(VLOOKUP(Q682,科目・教員!$A$2:$B$342,2,0),"")</f>
        <v/>
      </c>
      <c r="R683" s="777"/>
      <c r="S683" s="764" t="str">
        <f>IFERROR(VLOOKUP(S682,科目・教員!$A$2:$B$342,2,0),"")</f>
        <v/>
      </c>
      <c r="T683" s="777"/>
      <c r="U683" s="21"/>
      <c r="Z683" s="771"/>
      <c r="AA683" s="750"/>
      <c r="AB683" s="750"/>
      <c r="AC683" s="750"/>
      <c r="AD683" s="750"/>
      <c r="AE683" s="750"/>
      <c r="AF683" s="750"/>
      <c r="AG683" s="750"/>
      <c r="AH683" s="750"/>
      <c r="AI683" s="750"/>
      <c r="AJ683" s="750"/>
      <c r="AK683" s="750"/>
      <c r="AL683" s="750"/>
      <c r="AM683" s="750"/>
      <c r="AN683" s="750"/>
      <c r="AO683" s="750"/>
      <c r="AP683" s="750"/>
      <c r="AQ683" s="750"/>
      <c r="AR683" s="750"/>
      <c r="AS683" s="750"/>
      <c r="AT683" s="750"/>
      <c r="AU683" s="750"/>
      <c r="AV683" s="750"/>
      <c r="AW683" s="750"/>
      <c r="AX683" s="750"/>
      <c r="AY683" s="750"/>
      <c r="AZ683" s="750"/>
      <c r="BA683" s="750"/>
      <c r="BB683" s="750"/>
      <c r="BC683" s="750"/>
      <c r="BD683" s="750"/>
      <c r="BE683" s="750"/>
      <c r="BF683" s="750"/>
      <c r="BG683" s="750"/>
      <c r="BH683" s="750"/>
      <c r="BI683" s="750"/>
      <c r="BJ683" s="750"/>
      <c r="BK683" s="750"/>
      <c r="BL683" s="750"/>
      <c r="BM683" s="750"/>
      <c r="BN683" s="750"/>
      <c r="BO683" s="750"/>
      <c r="BP683" s="750"/>
      <c r="BQ683" s="750"/>
      <c r="BR683" s="750"/>
      <c r="BS683" s="750"/>
      <c r="BT683" s="750"/>
      <c r="BU683" s="750"/>
      <c r="BV683" s="750"/>
    </row>
    <row r="684" spans="1:74" ht="13.5" customHeight="1">
      <c r="A684" s="771"/>
      <c r="B684" s="15" t="s">
        <v>65</v>
      </c>
      <c r="C684" s="779" t="str">
        <f>VLOOKUP($C677,'2026年度(1年後期)'!$B$5:$N$207,COLUMN('2026年度(1年後期)'!$E$5)+1,0)&amp;""</f>
        <v/>
      </c>
      <c r="D684" s="777"/>
      <c r="E684" s="778" t="str">
        <f>VLOOKUP($C677,'2026年度(2年後期)'!$B$5:$N$207,COLUMN('2026年度(2年後期)'!$E$5)+1,0)&amp;""</f>
        <v/>
      </c>
      <c r="F684" s="777"/>
      <c r="G684" s="778" t="str">
        <f>VLOOKUP($C677,'2026年度(3年後期)'!$B$5:$N$207,COLUMN('2026年度(3年後期)'!$E$5)+1,0)&amp;""</f>
        <v>母性:304･母小実</v>
      </c>
      <c r="H684" s="777"/>
      <c r="I684" s="778" t="str">
        <f>VLOOKUP($C677,'2026年度(4年後期)'!$B$5:$N$206,COLUMN('2026年度(4年後期)'!$E$5)+1,0)&amp;""</f>
        <v/>
      </c>
      <c r="J684" s="777"/>
      <c r="K684" s="764" t="str">
        <f>VLOOKUP($C677,'2026年度(助産後期)'!$B$5:$N$207,COLUMN('2026年度(助産後期)'!$E$5)+1,0)&amp;""</f>
        <v/>
      </c>
      <c r="L684" s="780"/>
      <c r="M684" s="779" t="str">
        <f>VLOOKUP($C677,'2026年度(M1後期)'!$B$5:$N$207,COLUMN('2026年度(M1後期)'!$E$5)+1,0)&amp;""</f>
        <v>101･201･301</v>
      </c>
      <c r="N684" s="777"/>
      <c r="O684" s="764" t="str">
        <f>VLOOKUP($C677,'2026年度(M2後期)'!$B$5:$N$207,COLUMN('2026年度(M2後期)'!$E$5)+1,0)&amp;""</f>
        <v>101･201･301</v>
      </c>
      <c r="P684" s="777"/>
      <c r="Q684" s="764" t="str">
        <f>VLOOKUP($C677,'2026年度(D1後期)'!$B$5:$N$207,COLUMN('2026年度(D1後期)'!$E$5)+1,0)&amp;""</f>
        <v>101･201･301</v>
      </c>
      <c r="R684" s="777"/>
      <c r="S684" s="764" t="str">
        <f>VLOOKUP($C677,'2026年度(D23後期)'!$B$5:$N$207,COLUMN('2026年度(D23後期)'!$E$5)+1,0)&amp;""</f>
        <v>101･201･301</v>
      </c>
      <c r="T684" s="777"/>
      <c r="U684" s="21"/>
      <c r="Z684" s="771"/>
      <c r="AA684" s="750"/>
      <c r="AB684" s="750"/>
      <c r="AC684" s="750"/>
      <c r="AD684" s="750"/>
      <c r="AE684" s="750"/>
      <c r="AF684" s="750"/>
      <c r="AG684" s="750"/>
      <c r="AH684" s="750"/>
      <c r="AI684" s="750"/>
      <c r="AJ684" s="750"/>
      <c r="AK684" s="750"/>
      <c r="AL684" s="750"/>
      <c r="AM684" s="750"/>
      <c r="AN684" s="750"/>
      <c r="AO684" s="750"/>
      <c r="AP684" s="750"/>
      <c r="AQ684" s="750"/>
      <c r="AR684" s="750"/>
      <c r="AS684" s="750"/>
      <c r="AT684" s="750"/>
      <c r="AU684" s="750"/>
      <c r="AV684" s="750"/>
      <c r="AW684" s="750"/>
      <c r="AX684" s="750"/>
      <c r="AY684" s="750"/>
      <c r="AZ684" s="750"/>
      <c r="BA684" s="750"/>
      <c r="BB684" s="750"/>
      <c r="BC684" s="750"/>
      <c r="BD684" s="750"/>
      <c r="BE684" s="750"/>
      <c r="BF684" s="750"/>
      <c r="BG684" s="750"/>
      <c r="BH684" s="750"/>
      <c r="BI684" s="750"/>
      <c r="BJ684" s="750"/>
      <c r="BK684" s="750"/>
      <c r="BL684" s="750"/>
      <c r="BM684" s="750"/>
      <c r="BN684" s="750"/>
      <c r="BO684" s="750"/>
      <c r="BP684" s="750"/>
      <c r="BQ684" s="750"/>
      <c r="BR684" s="750"/>
      <c r="BS684" s="750"/>
      <c r="BT684" s="750"/>
      <c r="BU684" s="750"/>
      <c r="BV684" s="750"/>
    </row>
    <row r="685" spans="1:74" ht="13.5" customHeight="1">
      <c r="A685" s="786"/>
      <c r="B685" s="16" t="s">
        <v>68</v>
      </c>
      <c r="C685" s="762"/>
      <c r="D685" s="760"/>
      <c r="E685" s="759"/>
      <c r="F685" s="760"/>
      <c r="G685" s="759"/>
      <c r="H685" s="760"/>
      <c r="I685" s="759"/>
      <c r="J685" s="760"/>
      <c r="K685" s="761"/>
      <c r="L685" s="761"/>
      <c r="M685" s="762"/>
      <c r="N685" s="760"/>
      <c r="O685" s="761"/>
      <c r="P685" s="760"/>
      <c r="Q685" s="761"/>
      <c r="R685" s="760"/>
      <c r="S685" s="761"/>
      <c r="T685" s="760"/>
      <c r="U685" s="21"/>
      <c r="Z685" s="772"/>
      <c r="AA685" s="751"/>
      <c r="AB685" s="751"/>
      <c r="AC685" s="751"/>
      <c r="AD685" s="751"/>
      <c r="AE685" s="751"/>
      <c r="AF685" s="751"/>
      <c r="AG685" s="751"/>
      <c r="AH685" s="751"/>
      <c r="AI685" s="751"/>
      <c r="AJ685" s="751"/>
      <c r="AK685" s="751"/>
      <c r="AL685" s="751"/>
      <c r="AM685" s="751"/>
      <c r="AN685" s="751"/>
      <c r="AO685" s="751"/>
      <c r="AP685" s="751"/>
      <c r="AQ685" s="751"/>
      <c r="AR685" s="751"/>
      <c r="AS685" s="751"/>
      <c r="AT685" s="751"/>
      <c r="AU685" s="751"/>
      <c r="AV685" s="751"/>
      <c r="AW685" s="751"/>
      <c r="AX685" s="751"/>
      <c r="AY685" s="751"/>
      <c r="AZ685" s="751"/>
      <c r="BA685" s="751"/>
      <c r="BB685" s="751"/>
      <c r="BC685" s="751"/>
      <c r="BD685" s="751"/>
      <c r="BE685" s="751"/>
      <c r="BF685" s="751"/>
      <c r="BG685" s="751"/>
      <c r="BH685" s="751"/>
      <c r="BI685" s="751"/>
      <c r="BJ685" s="751"/>
      <c r="BK685" s="751"/>
      <c r="BL685" s="751"/>
      <c r="BM685" s="751"/>
      <c r="BN685" s="751"/>
      <c r="BO685" s="751"/>
      <c r="BP685" s="751"/>
      <c r="BQ685" s="751"/>
      <c r="BR685" s="751"/>
      <c r="BS685" s="751"/>
      <c r="BT685" s="751"/>
      <c r="BU685" s="751"/>
      <c r="BV685" s="751"/>
    </row>
    <row r="686" spans="1:74" ht="13.5" customHeight="1">
      <c r="A686" s="770" t="s">
        <v>79</v>
      </c>
      <c r="B686" s="17" t="s">
        <v>80</v>
      </c>
      <c r="C686" s="783"/>
      <c r="D686" s="784"/>
      <c r="E686" s="787"/>
      <c r="F686" s="784"/>
      <c r="G686" s="787"/>
      <c r="H686" s="784"/>
      <c r="I686" s="787"/>
      <c r="J686" s="784"/>
      <c r="K686" s="768"/>
      <c r="L686" s="785"/>
      <c r="M686" s="783"/>
      <c r="N686" s="784"/>
      <c r="O686" s="768"/>
      <c r="P686" s="784"/>
      <c r="Q686" s="768"/>
      <c r="R686" s="784"/>
      <c r="S686" s="768"/>
      <c r="T686" s="784"/>
      <c r="U686" s="21"/>
      <c r="Z686" s="771" t="str">
        <f>A686</f>
        <v>昼休み（12：30～13：30）</v>
      </c>
      <c r="AA686" s="749"/>
      <c r="AB686" s="749"/>
      <c r="AC686" s="749"/>
      <c r="AD686" s="749"/>
      <c r="AE686" s="749"/>
      <c r="AF686" s="749"/>
      <c r="AG686" s="749"/>
      <c r="AH686" s="749"/>
      <c r="AI686" s="749"/>
      <c r="AJ686" s="749"/>
      <c r="AK686" s="749"/>
      <c r="AL686" s="749"/>
      <c r="AM686" s="749"/>
      <c r="AN686" s="749"/>
      <c r="AO686" s="749"/>
      <c r="AP686" s="749"/>
      <c r="AQ686" s="749"/>
      <c r="AR686" s="749"/>
      <c r="AS686" s="749"/>
      <c r="AT686" s="749"/>
      <c r="AU686" s="749"/>
      <c r="AV686" s="749"/>
      <c r="AW686" s="749"/>
      <c r="AX686" s="749"/>
      <c r="AY686" s="749"/>
      <c r="AZ686" s="749"/>
      <c r="BA686" s="749"/>
      <c r="BB686" s="749"/>
      <c r="BC686" s="749"/>
      <c r="BD686" s="749"/>
      <c r="BE686" s="749"/>
      <c r="BF686" s="749"/>
      <c r="BG686" s="749"/>
      <c r="BH686" s="749"/>
      <c r="BI686" s="749"/>
      <c r="BJ686" s="749"/>
      <c r="BK686" s="749"/>
      <c r="BL686" s="749"/>
      <c r="BM686" s="749"/>
      <c r="BN686" s="749"/>
      <c r="BO686" s="749"/>
      <c r="BP686" s="749"/>
      <c r="BQ686" s="749"/>
      <c r="BR686" s="749"/>
      <c r="BS686" s="749"/>
      <c r="BT686" s="749"/>
      <c r="BU686" s="749"/>
      <c r="BV686" s="749"/>
    </row>
    <row r="687" spans="1:74" ht="13.5" customHeight="1">
      <c r="A687" s="771"/>
      <c r="B687" s="17" t="s">
        <v>83</v>
      </c>
      <c r="C687" s="779"/>
      <c r="D687" s="777"/>
      <c r="E687" s="778"/>
      <c r="F687" s="777"/>
      <c r="G687" s="778"/>
      <c r="H687" s="777"/>
      <c r="I687" s="778"/>
      <c r="J687" s="777"/>
      <c r="K687" s="764"/>
      <c r="L687" s="780"/>
      <c r="M687" s="779"/>
      <c r="N687" s="777"/>
      <c r="O687" s="764"/>
      <c r="P687" s="777"/>
      <c r="Q687" s="764"/>
      <c r="R687" s="777"/>
      <c r="S687" s="764"/>
      <c r="T687" s="777"/>
      <c r="U687" s="21"/>
      <c r="Z687" s="771"/>
      <c r="AA687" s="750"/>
      <c r="AB687" s="750"/>
      <c r="AC687" s="750"/>
      <c r="AD687" s="750"/>
      <c r="AE687" s="750"/>
      <c r="AF687" s="750"/>
      <c r="AG687" s="750"/>
      <c r="AH687" s="750"/>
      <c r="AI687" s="750"/>
      <c r="AJ687" s="750"/>
      <c r="AK687" s="750"/>
      <c r="AL687" s="750"/>
      <c r="AM687" s="750"/>
      <c r="AN687" s="750"/>
      <c r="AO687" s="750"/>
      <c r="AP687" s="750"/>
      <c r="AQ687" s="750"/>
      <c r="AR687" s="750"/>
      <c r="AS687" s="750"/>
      <c r="AT687" s="750"/>
      <c r="AU687" s="750"/>
      <c r="AV687" s="750"/>
      <c r="AW687" s="750"/>
      <c r="AX687" s="750"/>
      <c r="AY687" s="750"/>
      <c r="AZ687" s="750"/>
      <c r="BA687" s="750"/>
      <c r="BB687" s="750"/>
      <c r="BC687" s="750"/>
      <c r="BD687" s="750"/>
      <c r="BE687" s="750"/>
      <c r="BF687" s="750"/>
      <c r="BG687" s="750"/>
      <c r="BH687" s="750"/>
      <c r="BI687" s="750"/>
      <c r="BJ687" s="750"/>
      <c r="BK687" s="750"/>
      <c r="BL687" s="750"/>
      <c r="BM687" s="750"/>
      <c r="BN687" s="750"/>
      <c r="BO687" s="750"/>
      <c r="BP687" s="750"/>
      <c r="BQ687" s="750"/>
      <c r="BR687" s="750"/>
      <c r="BS687" s="750"/>
      <c r="BT687" s="750"/>
      <c r="BU687" s="750"/>
      <c r="BV687" s="750"/>
    </row>
    <row r="688" spans="1:74" ht="13.5" customHeight="1">
      <c r="A688" s="771"/>
      <c r="B688" s="17" t="s">
        <v>65</v>
      </c>
      <c r="C688" s="779"/>
      <c r="D688" s="777"/>
      <c r="E688" s="778"/>
      <c r="F688" s="777"/>
      <c r="G688" s="778"/>
      <c r="H688" s="777"/>
      <c r="I688" s="778"/>
      <c r="J688" s="777"/>
      <c r="K688" s="764"/>
      <c r="L688" s="780"/>
      <c r="M688" s="779"/>
      <c r="N688" s="777"/>
      <c r="O688" s="764"/>
      <c r="P688" s="777"/>
      <c r="Q688" s="764"/>
      <c r="R688" s="777"/>
      <c r="S688" s="764"/>
      <c r="T688" s="777"/>
      <c r="U688" s="21"/>
      <c r="Z688" s="771"/>
      <c r="AA688" s="750"/>
      <c r="AB688" s="750"/>
      <c r="AC688" s="750"/>
      <c r="AD688" s="750"/>
      <c r="AE688" s="750"/>
      <c r="AF688" s="750"/>
      <c r="AG688" s="750"/>
      <c r="AH688" s="750"/>
      <c r="AI688" s="750"/>
      <c r="AJ688" s="750"/>
      <c r="AK688" s="750"/>
      <c r="AL688" s="750"/>
      <c r="AM688" s="750"/>
      <c r="AN688" s="750"/>
      <c r="AO688" s="750"/>
      <c r="AP688" s="750"/>
      <c r="AQ688" s="750"/>
      <c r="AR688" s="750"/>
      <c r="AS688" s="750"/>
      <c r="AT688" s="750"/>
      <c r="AU688" s="750"/>
      <c r="AV688" s="750"/>
      <c r="AW688" s="750"/>
      <c r="AX688" s="750"/>
      <c r="AY688" s="750"/>
      <c r="AZ688" s="750"/>
      <c r="BA688" s="750"/>
      <c r="BB688" s="750"/>
      <c r="BC688" s="750"/>
      <c r="BD688" s="750"/>
      <c r="BE688" s="750"/>
      <c r="BF688" s="750"/>
      <c r="BG688" s="750"/>
      <c r="BH688" s="750"/>
      <c r="BI688" s="750"/>
      <c r="BJ688" s="750"/>
      <c r="BK688" s="750"/>
      <c r="BL688" s="750"/>
      <c r="BM688" s="750"/>
      <c r="BN688" s="750"/>
      <c r="BO688" s="750"/>
      <c r="BP688" s="750"/>
      <c r="BQ688" s="750"/>
      <c r="BR688" s="750"/>
      <c r="BS688" s="750"/>
      <c r="BT688" s="750"/>
      <c r="BU688" s="750"/>
      <c r="BV688" s="750"/>
    </row>
    <row r="689" spans="1:74" ht="13.5" customHeight="1">
      <c r="A689" s="772"/>
      <c r="B689" s="18" t="s">
        <v>68</v>
      </c>
      <c r="C689" s="788"/>
      <c r="D689" s="789"/>
      <c r="E689" s="790"/>
      <c r="F689" s="789"/>
      <c r="G689" s="790"/>
      <c r="H689" s="789"/>
      <c r="I689" s="790"/>
      <c r="J689" s="789"/>
      <c r="K689" s="791"/>
      <c r="L689" s="791"/>
      <c r="M689" s="788"/>
      <c r="N689" s="789"/>
      <c r="O689" s="791"/>
      <c r="P689" s="789"/>
      <c r="Q689" s="791"/>
      <c r="R689" s="789"/>
      <c r="S689" s="791"/>
      <c r="T689" s="789"/>
      <c r="U689" s="21"/>
      <c r="Z689" s="772"/>
      <c r="AA689" s="751"/>
      <c r="AB689" s="751"/>
      <c r="AC689" s="751"/>
      <c r="AD689" s="751"/>
      <c r="AE689" s="751"/>
      <c r="AF689" s="751"/>
      <c r="AG689" s="751"/>
      <c r="AH689" s="751"/>
      <c r="AI689" s="751"/>
      <c r="AJ689" s="751"/>
      <c r="AK689" s="751"/>
      <c r="AL689" s="751"/>
      <c r="AM689" s="751"/>
      <c r="AN689" s="751"/>
      <c r="AO689" s="751"/>
      <c r="AP689" s="751"/>
      <c r="AQ689" s="751"/>
      <c r="AR689" s="751"/>
      <c r="AS689" s="751"/>
      <c r="AT689" s="751"/>
      <c r="AU689" s="751"/>
      <c r="AV689" s="751"/>
      <c r="AW689" s="751"/>
      <c r="AX689" s="751"/>
      <c r="AY689" s="751"/>
      <c r="AZ689" s="751"/>
      <c r="BA689" s="751"/>
      <c r="BB689" s="751"/>
      <c r="BC689" s="751"/>
      <c r="BD689" s="751"/>
      <c r="BE689" s="751"/>
      <c r="BF689" s="751"/>
      <c r="BG689" s="751"/>
      <c r="BH689" s="751"/>
      <c r="BI689" s="751"/>
      <c r="BJ689" s="751"/>
      <c r="BK689" s="751"/>
      <c r="BL689" s="751"/>
      <c r="BM689" s="751"/>
      <c r="BN689" s="751"/>
      <c r="BO689" s="751"/>
      <c r="BP689" s="751"/>
      <c r="BQ689" s="751"/>
      <c r="BR689" s="751"/>
      <c r="BS689" s="751"/>
      <c r="BT689" s="751"/>
      <c r="BU689" s="751"/>
      <c r="BV689" s="751"/>
    </row>
    <row r="690" spans="1:74" ht="13.5" customHeight="1">
      <c r="A690" s="771" t="s">
        <v>87</v>
      </c>
      <c r="B690" s="15" t="s">
        <v>53</v>
      </c>
      <c r="C690" s="767" t="str">
        <f>VLOOKUP($C677,'2026年度(1年後期)'!$B$5:$N$207,COLUMN('2026年度(1年後期)'!$G$5),0)&amp;""</f>
        <v/>
      </c>
      <c r="D690" s="768"/>
      <c r="E690" s="773" t="str">
        <f>VLOOKUP($C677,'2026年度(2年後期)'!$B$5:$N$207,COLUMN('2026年度(2年後期)'!$G$5),0)&amp;""</f>
        <v/>
      </c>
      <c r="F690" s="768"/>
      <c r="G690" s="773" t="str">
        <f>VLOOKUP($C677,'2026年度(3年後期)'!$B$5:$N$207,COLUMN('2026年度(3年後期)'!$G$5),0)&amp;""</f>
        <v>領域別実習</v>
      </c>
      <c r="H690" s="768"/>
      <c r="I690" s="773" t="str">
        <f>VLOOKUP($C677,'2026年度(4年後期)'!$B$5:$N$206,COLUMN('2026年度(4年後期)'!$G$5),0)&amp;""</f>
        <v/>
      </c>
      <c r="J690" s="768"/>
      <c r="K690" s="769" t="str">
        <f>VLOOKUP($C677,'2026年度(助産後期)'!$B$5:$N$207,COLUMN('2026年度(助産後期)'!$G$5),0)&amp;""</f>
        <v/>
      </c>
      <c r="L690" s="769"/>
      <c r="M690" s="767" t="str">
        <f>VLOOKUP($C677,'2026年度(M1後期)'!$B$5:$N$207,COLUMN('2026年度(M1後期)'!$G$5),0)&amp;""</f>
        <v>MD論文審査会（3月申請）</v>
      </c>
      <c r="N690" s="768"/>
      <c r="O690" s="769" t="str">
        <f>VLOOKUP($C677,'2026年度(M2後期)'!$B$5:$N$207,COLUMN('2026年度(M2後期)'!$G$5),0)&amp;""</f>
        <v>MD論文審査会（3月申請）</v>
      </c>
      <c r="P690" s="768"/>
      <c r="Q690" s="769" t="str">
        <f>VLOOKUP($C677,'2026年度(D1後期)'!$B$5:$N$207,COLUMN('2026年度(D1後期)'!$G$5),0)&amp;""</f>
        <v>MD論文審査会（3月申請）</v>
      </c>
      <c r="R690" s="768"/>
      <c r="S690" s="769" t="str">
        <f>VLOOKUP($C677,'2026年度(D23後期)'!$B$5:$N$207,COLUMN('2026年度(D23後期)'!$G$5),0)&amp;""</f>
        <v>MD論文審査会（3月申請）</v>
      </c>
      <c r="T690" s="768"/>
      <c r="U690" s="21"/>
      <c r="Z690" s="771" t="str">
        <f>A690</f>
        <v>３時限（13：30～15：00）</v>
      </c>
      <c r="AA690" s="749" t="s">
        <v>507</v>
      </c>
      <c r="AB690" s="749"/>
      <c r="AC690" s="749"/>
      <c r="AD690" s="749"/>
      <c r="AE690" s="749"/>
      <c r="AF690" s="749"/>
      <c r="AG690" s="749" t="s">
        <v>507</v>
      </c>
      <c r="AH690" s="749"/>
      <c r="AI690" s="749"/>
      <c r="AJ690" s="749"/>
      <c r="AK690" s="749"/>
      <c r="AL690" s="749"/>
      <c r="AM690" s="749" t="s">
        <v>387</v>
      </c>
      <c r="AN690" s="749"/>
      <c r="AO690" s="749"/>
      <c r="AP690" s="749"/>
      <c r="AQ690" s="749"/>
      <c r="AR690" s="749"/>
      <c r="AS690" s="749"/>
      <c r="AT690" s="749"/>
      <c r="AU690" s="749"/>
      <c r="AV690" s="749"/>
      <c r="AW690" s="749" t="s">
        <v>507</v>
      </c>
      <c r="AX690" s="749"/>
      <c r="AY690" s="749"/>
      <c r="AZ690" s="749" t="s">
        <v>387</v>
      </c>
      <c r="BA690" s="749"/>
      <c r="BB690" s="749"/>
      <c r="BC690" s="749"/>
      <c r="BD690" s="749"/>
      <c r="BE690" s="749"/>
      <c r="BF690" s="749"/>
      <c r="BG690" s="749"/>
      <c r="BH690" s="749"/>
      <c r="BI690" s="749"/>
      <c r="BJ690" s="749"/>
      <c r="BK690" s="749"/>
      <c r="BL690" s="749"/>
      <c r="BM690" s="749"/>
      <c r="BN690" s="749"/>
      <c r="BO690" s="749"/>
      <c r="BP690" s="749"/>
      <c r="BQ690" s="749"/>
      <c r="BR690" s="749"/>
      <c r="BS690" s="749"/>
      <c r="BT690" s="749"/>
      <c r="BU690" s="749"/>
      <c r="BV690" s="749"/>
    </row>
    <row r="691" spans="1:74" ht="13.5" customHeight="1">
      <c r="A691" s="771"/>
      <c r="B691" s="15" t="s">
        <v>61</v>
      </c>
      <c r="C691" s="765" t="str">
        <f>IFERROR(VLOOKUP(C690,科目・教員!$A$2:$B$342,2,0),"")</f>
        <v/>
      </c>
      <c r="D691" s="764"/>
      <c r="E691" s="766" t="str">
        <f>IFERROR(VLOOKUP(E690,科目・教員!$A$2:$B$342,2,0),"")</f>
        <v/>
      </c>
      <c r="F691" s="764"/>
      <c r="G691" s="766" t="str">
        <f>IFERROR(VLOOKUP(G690,科目・教員!$A$2:$B$342,2,0),"")</f>
        <v/>
      </c>
      <c r="H691" s="764"/>
      <c r="I691" s="766" t="str">
        <f>IFERROR(VLOOKUP(I690,科目・教員!$A$2:$B$342,2,0),"")</f>
        <v/>
      </c>
      <c r="J691" s="764"/>
      <c r="K691" s="763" t="str">
        <f>IFERROR(VLOOKUP(K690,科目・教員!$A$2:$B$342,2,0),"")</f>
        <v/>
      </c>
      <c r="L691" s="763"/>
      <c r="M691" s="765" t="str">
        <f>IFERROR(VLOOKUP(M690,科目・教員!$A$2:$B$342,2,0),"")</f>
        <v/>
      </c>
      <c r="N691" s="764"/>
      <c r="O691" s="763" t="str">
        <f>IFERROR(VLOOKUP(O690,科目・教員!$A$2:$B$342,2,0),"")</f>
        <v/>
      </c>
      <c r="P691" s="764"/>
      <c r="Q691" s="763" t="str">
        <f>IFERROR(VLOOKUP(Q690,科目・教員!$A$2:$B$342,2,0),"")</f>
        <v/>
      </c>
      <c r="R691" s="764"/>
      <c r="S691" s="763" t="str">
        <f>IFERROR(VLOOKUP(S690,科目・教員!$A$2:$B$342,2,0),"")</f>
        <v/>
      </c>
      <c r="T691" s="764"/>
      <c r="U691" s="21"/>
      <c r="Z691" s="771"/>
      <c r="AA691" s="750"/>
      <c r="AB691" s="750"/>
      <c r="AC691" s="750"/>
      <c r="AD691" s="750"/>
      <c r="AE691" s="750"/>
      <c r="AF691" s="750"/>
      <c r="AG691" s="750"/>
      <c r="AH691" s="750"/>
      <c r="AI691" s="750"/>
      <c r="AJ691" s="750"/>
      <c r="AK691" s="750"/>
      <c r="AL691" s="750"/>
      <c r="AM691" s="750"/>
      <c r="AN691" s="750"/>
      <c r="AO691" s="750"/>
      <c r="AP691" s="750"/>
      <c r="AQ691" s="750"/>
      <c r="AR691" s="750"/>
      <c r="AS691" s="750"/>
      <c r="AT691" s="750"/>
      <c r="AU691" s="750"/>
      <c r="AV691" s="750"/>
      <c r="AW691" s="750"/>
      <c r="AX691" s="750"/>
      <c r="AY691" s="750"/>
      <c r="AZ691" s="750"/>
      <c r="BA691" s="750"/>
      <c r="BB691" s="750"/>
      <c r="BC691" s="750"/>
      <c r="BD691" s="750"/>
      <c r="BE691" s="750"/>
      <c r="BF691" s="750"/>
      <c r="BG691" s="750"/>
      <c r="BH691" s="750"/>
      <c r="BI691" s="750"/>
      <c r="BJ691" s="750"/>
      <c r="BK691" s="750"/>
      <c r="BL691" s="750"/>
      <c r="BM691" s="750"/>
      <c r="BN691" s="750"/>
      <c r="BO691" s="750"/>
      <c r="BP691" s="750"/>
      <c r="BQ691" s="750"/>
      <c r="BR691" s="750"/>
      <c r="BS691" s="750"/>
      <c r="BT691" s="750"/>
      <c r="BU691" s="750"/>
      <c r="BV691" s="750"/>
    </row>
    <row r="692" spans="1:74" ht="13.5" customHeight="1">
      <c r="A692" s="771"/>
      <c r="B692" s="15" t="s">
        <v>65</v>
      </c>
      <c r="C692" s="765" t="str">
        <f>VLOOKUP($C677,'2026年度(1年後期)'!$B$5:$N$207,COLUMN('2026年度(1年後期)'!$G$5)+1,0)&amp;""</f>
        <v/>
      </c>
      <c r="D692" s="764"/>
      <c r="E692" s="766" t="str">
        <f>VLOOKUP($C677,'2026年度(2年後期)'!$B$5:$N$207,COLUMN('2026年度(2年後期)'!$G$5)+1,0)&amp;""</f>
        <v/>
      </c>
      <c r="F692" s="764"/>
      <c r="G692" s="766" t="str">
        <f>VLOOKUP($C677,'2026年度(3年後期)'!$B$5:$N$207,COLUMN('2026年度(3年後期)'!$G$5)+1,0)&amp;""</f>
        <v>母性:304･母小実</v>
      </c>
      <c r="H692" s="764"/>
      <c r="I692" s="766" t="str">
        <f>VLOOKUP($C677,'2026年度(4年後期)'!$B$5:$N$206,COLUMN('2026年度(4年後期)'!$G$5)+1,0)&amp;""</f>
        <v/>
      </c>
      <c r="J692" s="764"/>
      <c r="K692" s="763" t="str">
        <f>VLOOKUP($C677,'2026年度(助産後期)'!$B$5:$N$207,COLUMN('2026年度(助産後期)'!$G$5)+1,0)&amp;""</f>
        <v/>
      </c>
      <c r="L692" s="763"/>
      <c r="M692" s="765" t="str">
        <f>VLOOKUP($C677,'2026年度(M1後期)'!$B$5:$N$207,COLUMN('2026年度(M1後期)'!$G$5)+1,0)&amp;""</f>
        <v>101･201･301</v>
      </c>
      <c r="N692" s="764"/>
      <c r="O692" s="763" t="str">
        <f>VLOOKUP($C677,'2026年度(M2後期)'!$B$5:$N$207,COLUMN('2026年度(M2後期)'!$G$5)+1,0)&amp;""</f>
        <v>101･201･301</v>
      </c>
      <c r="P692" s="764"/>
      <c r="Q692" s="763" t="str">
        <f>VLOOKUP($C677,'2026年度(D1後期)'!$B$5:$N$207,COLUMN('2026年度(D1後期)'!$G$5)+1,0)&amp;""</f>
        <v>101･201･301</v>
      </c>
      <c r="R692" s="764"/>
      <c r="S692" s="763" t="str">
        <f>VLOOKUP($C677,'2026年度(D23後期)'!$B$5:$N$207,COLUMN('2026年度(D23後期)'!$G$5)+1,0)&amp;""</f>
        <v>101･201･301</v>
      </c>
      <c r="T692" s="764"/>
      <c r="U692" s="21"/>
      <c r="Z692" s="771"/>
      <c r="AA692" s="750"/>
      <c r="AB692" s="750"/>
      <c r="AC692" s="750"/>
      <c r="AD692" s="750"/>
      <c r="AE692" s="750"/>
      <c r="AF692" s="750"/>
      <c r="AG692" s="750"/>
      <c r="AH692" s="750"/>
      <c r="AI692" s="750"/>
      <c r="AJ692" s="750"/>
      <c r="AK692" s="750"/>
      <c r="AL692" s="750"/>
      <c r="AM692" s="750"/>
      <c r="AN692" s="750"/>
      <c r="AO692" s="750"/>
      <c r="AP692" s="750"/>
      <c r="AQ692" s="750"/>
      <c r="AR692" s="750"/>
      <c r="AS692" s="750"/>
      <c r="AT692" s="750"/>
      <c r="AU692" s="750"/>
      <c r="AV692" s="750"/>
      <c r="AW692" s="750"/>
      <c r="AX692" s="750"/>
      <c r="AY692" s="750"/>
      <c r="AZ692" s="750"/>
      <c r="BA692" s="750"/>
      <c r="BB692" s="750"/>
      <c r="BC692" s="750"/>
      <c r="BD692" s="750"/>
      <c r="BE692" s="750"/>
      <c r="BF692" s="750"/>
      <c r="BG692" s="750"/>
      <c r="BH692" s="750"/>
      <c r="BI692" s="750"/>
      <c r="BJ692" s="750"/>
      <c r="BK692" s="750"/>
      <c r="BL692" s="750"/>
      <c r="BM692" s="750"/>
      <c r="BN692" s="750"/>
      <c r="BO692" s="750"/>
      <c r="BP692" s="750"/>
      <c r="BQ692" s="750"/>
      <c r="BR692" s="750"/>
      <c r="BS692" s="750"/>
      <c r="BT692" s="750"/>
      <c r="BU692" s="750"/>
      <c r="BV692" s="750"/>
    </row>
    <row r="693" spans="1:74" ht="13.5" customHeight="1">
      <c r="A693" s="786"/>
      <c r="B693" s="16" t="s">
        <v>68</v>
      </c>
      <c r="C693" s="762"/>
      <c r="D693" s="760"/>
      <c r="E693" s="759"/>
      <c r="F693" s="760"/>
      <c r="G693" s="759"/>
      <c r="H693" s="760"/>
      <c r="I693" s="759"/>
      <c r="J693" s="760"/>
      <c r="K693" s="761"/>
      <c r="L693" s="761"/>
      <c r="M693" s="762"/>
      <c r="N693" s="760"/>
      <c r="O693" s="761"/>
      <c r="P693" s="760"/>
      <c r="Q693" s="761"/>
      <c r="R693" s="760"/>
      <c r="S693" s="761"/>
      <c r="T693" s="760"/>
      <c r="U693" s="21"/>
      <c r="Z693" s="772"/>
      <c r="AA693" s="751"/>
      <c r="AB693" s="751"/>
      <c r="AC693" s="751"/>
      <c r="AD693" s="751"/>
      <c r="AE693" s="751"/>
      <c r="AF693" s="751"/>
      <c r="AG693" s="751"/>
      <c r="AH693" s="751"/>
      <c r="AI693" s="751"/>
      <c r="AJ693" s="751"/>
      <c r="AK693" s="751"/>
      <c r="AL693" s="751"/>
      <c r="AM693" s="751"/>
      <c r="AN693" s="751"/>
      <c r="AO693" s="751"/>
      <c r="AP693" s="751"/>
      <c r="AQ693" s="751"/>
      <c r="AR693" s="751"/>
      <c r="AS693" s="751"/>
      <c r="AT693" s="751"/>
      <c r="AU693" s="751"/>
      <c r="AV693" s="751"/>
      <c r="AW693" s="751"/>
      <c r="AX693" s="751"/>
      <c r="AY693" s="751"/>
      <c r="AZ693" s="751"/>
      <c r="BA693" s="751"/>
      <c r="BB693" s="751"/>
      <c r="BC693" s="751"/>
      <c r="BD693" s="751"/>
      <c r="BE693" s="751"/>
      <c r="BF693" s="751"/>
      <c r="BG693" s="751"/>
      <c r="BH693" s="751"/>
      <c r="BI693" s="751"/>
      <c r="BJ693" s="751"/>
      <c r="BK693" s="751"/>
      <c r="BL693" s="751"/>
      <c r="BM693" s="751"/>
      <c r="BN693" s="751"/>
      <c r="BO693" s="751"/>
      <c r="BP693" s="751"/>
      <c r="BQ693" s="751"/>
      <c r="BR693" s="751"/>
      <c r="BS693" s="751"/>
      <c r="BT693" s="751"/>
      <c r="BU693" s="751"/>
      <c r="BV693" s="751"/>
    </row>
    <row r="694" spans="1:74" ht="13.5" customHeight="1">
      <c r="A694" s="771" t="s">
        <v>103</v>
      </c>
      <c r="B694" s="15" t="s">
        <v>53</v>
      </c>
      <c r="C694" s="767" t="str">
        <f>VLOOKUP($C677,'2026年度(1年後期)'!$B$5:$N$207,COLUMN('2026年度(1年後期)'!$I$5),0)&amp;""</f>
        <v/>
      </c>
      <c r="D694" s="768"/>
      <c r="E694" s="773" t="str">
        <f>VLOOKUP($C677,'2026年度(2年後期)'!$B$5:$N$207,COLUMN('2026年度(2年後期)'!$I$5),0)&amp;""</f>
        <v/>
      </c>
      <c r="F694" s="768"/>
      <c r="G694" s="773" t="str">
        <f>VLOOKUP($C677,'2026年度(3年後期)'!$B$5:$N$207,COLUMN('2026年度(3年後期)'!$I$5),0)&amp;""</f>
        <v>領域別実習</v>
      </c>
      <c r="H694" s="768"/>
      <c r="I694" s="773" t="str">
        <f>VLOOKUP($C677,'2026年度(4年後期)'!$B$5:$N$206,COLUMN('2026年度(4年後期)'!$I$5),0)&amp;""</f>
        <v/>
      </c>
      <c r="J694" s="768"/>
      <c r="K694" s="769" t="str">
        <f>VLOOKUP($C677,'2026年度(助産後期)'!$B$5:$N$207,COLUMN('2026年度(助産後期)'!$I$5),0)&amp;""</f>
        <v/>
      </c>
      <c r="L694" s="769"/>
      <c r="M694" s="767" t="str">
        <f>VLOOKUP($C677,'2026年度(M1後期)'!$B$5:$N$207,COLUMN('2026年度(M1後期)'!$I$5),0)&amp;""</f>
        <v>MD論文審査会（3月申請）</v>
      </c>
      <c r="N694" s="768"/>
      <c r="O694" s="769" t="str">
        <f>VLOOKUP($C677,'2026年度(M2後期)'!$B$5:$N$207,COLUMN('2026年度(M2後期)'!$I$5),0)&amp;""</f>
        <v>MD論文審査会（3月申請）</v>
      </c>
      <c r="P694" s="768"/>
      <c r="Q694" s="769" t="str">
        <f>VLOOKUP($C677,'2026年度(D1後期)'!$B$5:$N$207,COLUMN('2026年度(D1後期)'!$I$5),0)&amp;""</f>
        <v>MD論文審査会（3月申請）</v>
      </c>
      <c r="R694" s="768"/>
      <c r="S694" s="769" t="str">
        <f>VLOOKUP($C677,'2026年度(D23後期)'!$B$5:$N$207,COLUMN('2026年度(D23後期)'!$I$5),0)&amp;""</f>
        <v>MD論文審査会（3月申請）</v>
      </c>
      <c r="T694" s="768"/>
      <c r="U694" s="21"/>
      <c r="Z694" s="771" t="str">
        <f>A694</f>
        <v>４時限（15：10～16：40）</v>
      </c>
      <c r="AA694" s="749" t="s">
        <v>507</v>
      </c>
      <c r="AB694" s="749"/>
      <c r="AC694" s="749"/>
      <c r="AD694" s="749"/>
      <c r="AE694" s="749"/>
      <c r="AF694" s="749"/>
      <c r="AG694" s="749" t="s">
        <v>507</v>
      </c>
      <c r="AH694" s="749"/>
      <c r="AI694" s="749"/>
      <c r="AJ694" s="749"/>
      <c r="AK694" s="749"/>
      <c r="AL694" s="749"/>
      <c r="AM694" s="749" t="s">
        <v>387</v>
      </c>
      <c r="AN694" s="749"/>
      <c r="AO694" s="749"/>
      <c r="AP694" s="749"/>
      <c r="AQ694" s="749"/>
      <c r="AR694" s="749"/>
      <c r="AS694" s="749"/>
      <c r="AT694" s="749"/>
      <c r="AU694" s="749"/>
      <c r="AV694" s="749"/>
      <c r="AW694" s="749" t="s">
        <v>507</v>
      </c>
      <c r="AX694" s="749"/>
      <c r="AY694" s="749"/>
      <c r="AZ694" s="749" t="s">
        <v>387</v>
      </c>
      <c r="BA694" s="749"/>
      <c r="BB694" s="749"/>
      <c r="BC694" s="749"/>
      <c r="BD694" s="749"/>
      <c r="BE694" s="749"/>
      <c r="BF694" s="749"/>
      <c r="BG694" s="749"/>
      <c r="BH694" s="749"/>
      <c r="BI694" s="749"/>
      <c r="BJ694" s="749"/>
      <c r="BK694" s="749"/>
      <c r="BL694" s="749"/>
      <c r="BM694" s="749"/>
      <c r="BN694" s="749"/>
      <c r="BO694" s="749"/>
      <c r="BP694" s="749"/>
      <c r="BQ694" s="749"/>
      <c r="BR694" s="749"/>
      <c r="BS694" s="749"/>
      <c r="BT694" s="749"/>
      <c r="BU694" s="749"/>
      <c r="BV694" s="749"/>
    </row>
    <row r="695" spans="1:74" ht="13.5" customHeight="1">
      <c r="A695" s="771"/>
      <c r="B695" s="15" t="s">
        <v>61</v>
      </c>
      <c r="C695" s="765" t="str">
        <f>IFERROR(VLOOKUP(C694,科目・教員!$A$2:$B$342,2,0),"")</f>
        <v/>
      </c>
      <c r="D695" s="764"/>
      <c r="E695" s="766" t="str">
        <f>IFERROR(VLOOKUP(E694,科目・教員!$A$2:$B$342,2,0),"")</f>
        <v/>
      </c>
      <c r="F695" s="764"/>
      <c r="G695" s="766" t="str">
        <f>IFERROR(VLOOKUP(G694,科目・教員!$A$2:$B$342,2,0),"")</f>
        <v/>
      </c>
      <c r="H695" s="764"/>
      <c r="I695" s="766" t="str">
        <f>IFERROR(VLOOKUP(I694,科目・教員!$A$2:$B$342,2,0),"")</f>
        <v/>
      </c>
      <c r="J695" s="764"/>
      <c r="K695" s="763" t="str">
        <f>IFERROR(VLOOKUP(K694,科目・教員!$A$2:$B$342,2,0),"")</f>
        <v/>
      </c>
      <c r="L695" s="763"/>
      <c r="M695" s="765" t="str">
        <f>IFERROR(VLOOKUP(M694,科目・教員!$A$2:$B$342,2,0),"")</f>
        <v/>
      </c>
      <c r="N695" s="764"/>
      <c r="O695" s="763" t="str">
        <f>IFERROR(VLOOKUP(O694,科目・教員!$A$2:$B$342,2,0),"")</f>
        <v/>
      </c>
      <c r="P695" s="764"/>
      <c r="Q695" s="763" t="str">
        <f>IFERROR(VLOOKUP(Q694,科目・教員!$A$2:$B$342,2,0),"")</f>
        <v/>
      </c>
      <c r="R695" s="764"/>
      <c r="S695" s="763" t="str">
        <f>IFERROR(VLOOKUP(S694,科目・教員!$A$2:$B$342,2,0),"")</f>
        <v/>
      </c>
      <c r="T695" s="764"/>
      <c r="U695" s="21"/>
      <c r="Z695" s="771"/>
      <c r="AA695" s="750"/>
      <c r="AB695" s="750"/>
      <c r="AC695" s="750"/>
      <c r="AD695" s="750"/>
      <c r="AE695" s="750"/>
      <c r="AF695" s="750"/>
      <c r="AG695" s="750"/>
      <c r="AH695" s="750"/>
      <c r="AI695" s="750"/>
      <c r="AJ695" s="750"/>
      <c r="AK695" s="750"/>
      <c r="AL695" s="750"/>
      <c r="AM695" s="750"/>
      <c r="AN695" s="750"/>
      <c r="AO695" s="750"/>
      <c r="AP695" s="750"/>
      <c r="AQ695" s="750"/>
      <c r="AR695" s="750"/>
      <c r="AS695" s="750"/>
      <c r="AT695" s="750"/>
      <c r="AU695" s="750"/>
      <c r="AV695" s="750"/>
      <c r="AW695" s="750"/>
      <c r="AX695" s="750"/>
      <c r="AY695" s="750"/>
      <c r="AZ695" s="750"/>
      <c r="BA695" s="750"/>
      <c r="BB695" s="750"/>
      <c r="BC695" s="750"/>
      <c r="BD695" s="750"/>
      <c r="BE695" s="750"/>
      <c r="BF695" s="750"/>
      <c r="BG695" s="750"/>
      <c r="BH695" s="750"/>
      <c r="BI695" s="750"/>
      <c r="BJ695" s="750"/>
      <c r="BK695" s="750"/>
      <c r="BL695" s="750"/>
      <c r="BM695" s="750"/>
      <c r="BN695" s="750"/>
      <c r="BO695" s="750"/>
      <c r="BP695" s="750"/>
      <c r="BQ695" s="750"/>
      <c r="BR695" s="750"/>
      <c r="BS695" s="750"/>
      <c r="BT695" s="750"/>
      <c r="BU695" s="750"/>
      <c r="BV695" s="750"/>
    </row>
    <row r="696" spans="1:74" ht="13.5" customHeight="1">
      <c r="A696" s="771"/>
      <c r="B696" s="15" t="s">
        <v>65</v>
      </c>
      <c r="C696" s="765" t="str">
        <f>VLOOKUP($C677,'2026年度(1年後期)'!$B$5:$N$207,COLUMN('2026年度(1年後期)'!$I$5)+1,0)&amp;""</f>
        <v/>
      </c>
      <c r="D696" s="764"/>
      <c r="E696" s="766" t="str">
        <f>VLOOKUP($C677,'2026年度(2年後期)'!$B$5:$N$207,COLUMN('2026年度(2年後期)'!$I$5)+1,0)&amp;""</f>
        <v/>
      </c>
      <c r="F696" s="764"/>
      <c r="G696" s="766" t="str">
        <f>VLOOKUP($C677,'2026年度(3年後期)'!$B$5:$N$207,COLUMN('2026年度(3年後期)'!$I$5)+1,0)&amp;""</f>
        <v>母性:304･母小実</v>
      </c>
      <c r="H696" s="764"/>
      <c r="I696" s="766" t="str">
        <f>VLOOKUP($C677,'2026年度(4年後期)'!$B$5:$N$206,COLUMN('2026年度(4年後期)'!$I$5)+1,0)&amp;""</f>
        <v/>
      </c>
      <c r="J696" s="764"/>
      <c r="K696" s="763" t="str">
        <f>VLOOKUP($C677,'2026年度(助産後期)'!$B$5:$N$207,COLUMN('2026年度(助産後期)'!$I$5)+1,0)&amp;""</f>
        <v/>
      </c>
      <c r="L696" s="763"/>
      <c r="M696" s="765" t="str">
        <f>VLOOKUP($C677,'2026年度(M1後期)'!$B$5:$N$207,COLUMN('2026年度(M1後期)'!$I$5)+1,0)&amp;""</f>
        <v>101･201･301</v>
      </c>
      <c r="N696" s="764"/>
      <c r="O696" s="763" t="str">
        <f>VLOOKUP($C677,'2026年度(M2後期)'!$B$5:$N$207,COLUMN('2026年度(M2後期)'!$I$5)+1,0)&amp;""</f>
        <v>101･201･301</v>
      </c>
      <c r="P696" s="764"/>
      <c r="Q696" s="763" t="str">
        <f>VLOOKUP($C677,'2026年度(D1後期)'!$B$5:$N$207,COLUMN('2026年度(D1後期)'!$I$5)+1,0)&amp;""</f>
        <v>101･201･301</v>
      </c>
      <c r="R696" s="764"/>
      <c r="S696" s="763" t="str">
        <f>VLOOKUP($C677,'2026年度(D23後期)'!$B$5:$N$207,COLUMN('2026年度(D23後期)'!$I$5)+1,0)&amp;""</f>
        <v>101･201･301</v>
      </c>
      <c r="T696" s="764"/>
      <c r="U696" s="21"/>
      <c r="Z696" s="771"/>
      <c r="AA696" s="750"/>
      <c r="AB696" s="750"/>
      <c r="AC696" s="750"/>
      <c r="AD696" s="750"/>
      <c r="AE696" s="750"/>
      <c r="AF696" s="750"/>
      <c r="AG696" s="750"/>
      <c r="AH696" s="750"/>
      <c r="AI696" s="750"/>
      <c r="AJ696" s="750"/>
      <c r="AK696" s="750"/>
      <c r="AL696" s="750"/>
      <c r="AM696" s="750"/>
      <c r="AN696" s="750"/>
      <c r="AO696" s="750"/>
      <c r="AP696" s="750"/>
      <c r="AQ696" s="750"/>
      <c r="AR696" s="750"/>
      <c r="AS696" s="750"/>
      <c r="AT696" s="750"/>
      <c r="AU696" s="750"/>
      <c r="AV696" s="750"/>
      <c r="AW696" s="750"/>
      <c r="AX696" s="750"/>
      <c r="AY696" s="750"/>
      <c r="AZ696" s="750"/>
      <c r="BA696" s="750"/>
      <c r="BB696" s="750"/>
      <c r="BC696" s="750"/>
      <c r="BD696" s="750"/>
      <c r="BE696" s="750"/>
      <c r="BF696" s="750"/>
      <c r="BG696" s="750"/>
      <c r="BH696" s="750"/>
      <c r="BI696" s="750"/>
      <c r="BJ696" s="750"/>
      <c r="BK696" s="750"/>
      <c r="BL696" s="750"/>
      <c r="BM696" s="750"/>
      <c r="BN696" s="750"/>
      <c r="BO696" s="750"/>
      <c r="BP696" s="750"/>
      <c r="BQ696" s="750"/>
      <c r="BR696" s="750"/>
      <c r="BS696" s="750"/>
      <c r="BT696" s="750"/>
      <c r="BU696" s="750"/>
      <c r="BV696" s="750"/>
    </row>
    <row r="697" spans="1:74" ht="13.5" customHeight="1">
      <c r="A697" s="772"/>
      <c r="B697" s="16" t="s">
        <v>68</v>
      </c>
      <c r="C697" s="774"/>
      <c r="D697" s="775"/>
      <c r="E697" s="759"/>
      <c r="F697" s="760"/>
      <c r="G697" s="759"/>
      <c r="H697" s="760"/>
      <c r="I697" s="759"/>
      <c r="J697" s="760"/>
      <c r="K697" s="761"/>
      <c r="L697" s="761"/>
      <c r="M697" s="762"/>
      <c r="N697" s="760"/>
      <c r="O697" s="761"/>
      <c r="P697" s="760"/>
      <c r="Q697" s="761"/>
      <c r="R697" s="760"/>
      <c r="S697" s="761"/>
      <c r="T697" s="760"/>
      <c r="U697" s="21"/>
      <c r="Z697" s="772"/>
      <c r="AA697" s="751"/>
      <c r="AB697" s="751"/>
      <c r="AC697" s="751"/>
      <c r="AD697" s="751"/>
      <c r="AE697" s="751"/>
      <c r="AF697" s="751"/>
      <c r="AG697" s="751"/>
      <c r="AH697" s="751"/>
      <c r="AI697" s="751"/>
      <c r="AJ697" s="751"/>
      <c r="AK697" s="751"/>
      <c r="AL697" s="751"/>
      <c r="AM697" s="751"/>
      <c r="AN697" s="751"/>
      <c r="AO697" s="751"/>
      <c r="AP697" s="751"/>
      <c r="AQ697" s="751"/>
      <c r="AR697" s="751"/>
      <c r="AS697" s="751"/>
      <c r="AT697" s="751"/>
      <c r="AU697" s="751"/>
      <c r="AV697" s="751"/>
      <c r="AW697" s="751"/>
      <c r="AX697" s="751"/>
      <c r="AY697" s="751"/>
      <c r="AZ697" s="751"/>
      <c r="BA697" s="751"/>
      <c r="BB697" s="751"/>
      <c r="BC697" s="751"/>
      <c r="BD697" s="751"/>
      <c r="BE697" s="751"/>
      <c r="BF697" s="751"/>
      <c r="BG697" s="751"/>
      <c r="BH697" s="751"/>
      <c r="BI697" s="751"/>
      <c r="BJ697" s="751"/>
      <c r="BK697" s="751"/>
      <c r="BL697" s="751"/>
      <c r="BM697" s="751"/>
      <c r="BN697" s="751"/>
      <c r="BO697" s="751"/>
      <c r="BP697" s="751"/>
      <c r="BQ697" s="751"/>
      <c r="BR697" s="751"/>
      <c r="BS697" s="751"/>
      <c r="BT697" s="751"/>
      <c r="BU697" s="751"/>
      <c r="BV697" s="751"/>
    </row>
    <row r="698" spans="1:74" ht="13.5" customHeight="1">
      <c r="A698" s="771" t="s">
        <v>112</v>
      </c>
      <c r="B698" s="15" t="s">
        <v>53</v>
      </c>
      <c r="C698" s="767" t="str">
        <f>VLOOKUP($C677,'2026年度(1年後期)'!$B$5:$N$207,COLUMN('2026年度(1年後期)'!$K$5),0)&amp;""</f>
        <v/>
      </c>
      <c r="D698" s="768"/>
      <c r="E698" s="773" t="str">
        <f>VLOOKUP($C677,'2026年度(2年後期)'!$B$5:$N$207,COLUMN('2026年度(2年後期)'!$K$5),0)&amp;""</f>
        <v/>
      </c>
      <c r="F698" s="768"/>
      <c r="G698" s="773" t="str">
        <f>VLOOKUP($C677,'2026年度(3年後期)'!$B$5:$N$207,COLUMN('2026年度(3年後期)'!$K$5),0)&amp;""</f>
        <v/>
      </c>
      <c r="H698" s="768"/>
      <c r="I698" s="773" t="str">
        <f>VLOOKUP($C677,'2026年度(4年後期)'!$B$5:$N$206,COLUMN('2026年度(4年後期)'!$K$5),0)&amp;""</f>
        <v/>
      </c>
      <c r="J698" s="768"/>
      <c r="K698" s="769" t="str">
        <f>VLOOKUP($C677,'2026年度(助産後期)'!$B$5:$N$207,COLUMN('2026年度(助産後期)'!$K$5),0)&amp;""</f>
        <v/>
      </c>
      <c r="L698" s="769"/>
      <c r="M698" s="767" t="str">
        <f>VLOOKUP($C677,'2026年度(M1後期)'!$B$5:$N$207,COLUMN('2026年度(M1後期)'!$K$5),0)&amp;""</f>
        <v>MD論文審査会（3月申請）</v>
      </c>
      <c r="N698" s="768"/>
      <c r="O698" s="769" t="str">
        <f>VLOOKUP($C677,'2026年度(M2後期)'!$B$5:$N$207,COLUMN('2026年度(M2後期)'!$K$5),0)&amp;""</f>
        <v>MD論文審査会（3月申請）</v>
      </c>
      <c r="P698" s="768"/>
      <c r="Q698" s="769" t="str">
        <f>VLOOKUP($C677,'2026年度(D1後期)'!$B$5:$N$207,COLUMN('2026年度(D1後期)'!$K$5),0)&amp;""</f>
        <v>MD論文審査会（3月申請）</v>
      </c>
      <c r="R698" s="768"/>
      <c r="S698" s="769" t="str">
        <f>VLOOKUP($C677,'2026年度(D23後期)'!$B$5:$N$207,COLUMN('2026年度(D23後期)'!$K$5),0)&amp;""</f>
        <v>MD論文審査会（3月申請）</v>
      </c>
      <c r="T698" s="768"/>
      <c r="U698" s="21"/>
      <c r="Z698" s="771" t="str">
        <f>A698</f>
        <v>５時限（16：50～18：20）</v>
      </c>
      <c r="AA698" s="749" t="s">
        <v>507</v>
      </c>
      <c r="AB698" s="749"/>
      <c r="AC698" s="749"/>
      <c r="AD698" s="749"/>
      <c r="AE698" s="749"/>
      <c r="AF698" s="749"/>
      <c r="AG698" s="749" t="s">
        <v>507</v>
      </c>
      <c r="AH698" s="749"/>
      <c r="AI698" s="749"/>
      <c r="AJ698" s="749"/>
      <c r="AK698" s="749"/>
      <c r="AL698" s="749"/>
      <c r="AM698" s="749"/>
      <c r="AN698" s="749"/>
      <c r="AO698" s="749"/>
      <c r="AP698" s="749"/>
      <c r="AQ698" s="749"/>
      <c r="AR698" s="749"/>
      <c r="AS698" s="749"/>
      <c r="AT698" s="749"/>
      <c r="AU698" s="749"/>
      <c r="AV698" s="749"/>
      <c r="AW698" s="749" t="s">
        <v>507</v>
      </c>
      <c r="AX698" s="749"/>
      <c r="AY698" s="749"/>
      <c r="AZ698" s="749"/>
      <c r="BA698" s="749"/>
      <c r="BB698" s="749"/>
      <c r="BC698" s="749"/>
      <c r="BD698" s="749"/>
      <c r="BE698" s="749"/>
      <c r="BF698" s="749"/>
      <c r="BG698" s="749"/>
      <c r="BH698" s="749"/>
      <c r="BI698" s="749"/>
      <c r="BJ698" s="749"/>
      <c r="BK698" s="749"/>
      <c r="BL698" s="749"/>
      <c r="BM698" s="749"/>
      <c r="BN698" s="749"/>
      <c r="BO698" s="749"/>
      <c r="BP698" s="749"/>
      <c r="BQ698" s="749"/>
      <c r="BR698" s="749"/>
      <c r="BS698" s="749"/>
      <c r="BT698" s="749"/>
      <c r="BU698" s="749"/>
      <c r="BV698" s="749"/>
    </row>
    <row r="699" spans="1:74" ht="13.5" customHeight="1">
      <c r="A699" s="771"/>
      <c r="B699" s="15" t="s">
        <v>61</v>
      </c>
      <c r="C699" s="765" t="str">
        <f>IFERROR(VLOOKUP(C698,科目・教員!$A$2:$B$342,2,0),"")</f>
        <v/>
      </c>
      <c r="D699" s="764"/>
      <c r="E699" s="766" t="str">
        <f>IFERROR(VLOOKUP(E698,科目・教員!$A$2:$B$342,2,0),"")</f>
        <v/>
      </c>
      <c r="F699" s="764"/>
      <c r="G699" s="766" t="str">
        <f>IFERROR(VLOOKUP(G698,科目・教員!$A$2:$B$342,2,0),"")</f>
        <v/>
      </c>
      <c r="H699" s="764"/>
      <c r="I699" s="766" t="str">
        <f>IFERROR(VLOOKUP(I698,科目・教員!$A$2:$B$342,2,0),"")</f>
        <v/>
      </c>
      <c r="J699" s="764"/>
      <c r="K699" s="763" t="str">
        <f>IFERROR(VLOOKUP(K698,科目・教員!$A$2:$B$342,2,0),"")</f>
        <v/>
      </c>
      <c r="L699" s="763"/>
      <c r="M699" s="765" t="str">
        <f>IFERROR(VLOOKUP(M698,科目・教員!$A$2:$B$342,2,0),"")</f>
        <v/>
      </c>
      <c r="N699" s="764"/>
      <c r="O699" s="763" t="str">
        <f>IFERROR(VLOOKUP(O698,科目・教員!$A$2:$B$342,2,0),"")</f>
        <v/>
      </c>
      <c r="P699" s="764"/>
      <c r="Q699" s="763" t="str">
        <f>IFERROR(VLOOKUP(Q698,科目・教員!$A$2:$B$342,2,0),"")</f>
        <v/>
      </c>
      <c r="R699" s="764"/>
      <c r="S699" s="763" t="str">
        <f>IFERROR(VLOOKUP(S698,科目・教員!$A$2:$B$342,2,0),"")</f>
        <v/>
      </c>
      <c r="T699" s="764"/>
      <c r="U699" s="21"/>
      <c r="Z699" s="771"/>
      <c r="AA699" s="750"/>
      <c r="AB699" s="750"/>
      <c r="AC699" s="750"/>
      <c r="AD699" s="750"/>
      <c r="AE699" s="750"/>
      <c r="AF699" s="750"/>
      <c r="AG699" s="750"/>
      <c r="AH699" s="750"/>
      <c r="AI699" s="750"/>
      <c r="AJ699" s="750"/>
      <c r="AK699" s="750"/>
      <c r="AL699" s="750"/>
      <c r="AM699" s="750"/>
      <c r="AN699" s="750"/>
      <c r="AO699" s="750"/>
      <c r="AP699" s="750"/>
      <c r="AQ699" s="750"/>
      <c r="AR699" s="750"/>
      <c r="AS699" s="750"/>
      <c r="AT699" s="750"/>
      <c r="AU699" s="750"/>
      <c r="AV699" s="750"/>
      <c r="AW699" s="750"/>
      <c r="AX699" s="750"/>
      <c r="AY699" s="750"/>
      <c r="AZ699" s="750"/>
      <c r="BA699" s="750"/>
      <c r="BB699" s="750"/>
      <c r="BC699" s="750"/>
      <c r="BD699" s="750"/>
      <c r="BE699" s="750"/>
      <c r="BF699" s="750"/>
      <c r="BG699" s="750"/>
      <c r="BH699" s="750"/>
      <c r="BI699" s="750"/>
      <c r="BJ699" s="750"/>
      <c r="BK699" s="750"/>
      <c r="BL699" s="750"/>
      <c r="BM699" s="750"/>
      <c r="BN699" s="750"/>
      <c r="BO699" s="750"/>
      <c r="BP699" s="750"/>
      <c r="BQ699" s="750"/>
      <c r="BR699" s="750"/>
      <c r="BS699" s="750"/>
      <c r="BT699" s="750"/>
      <c r="BU699" s="750"/>
      <c r="BV699" s="750"/>
    </row>
    <row r="700" spans="1:74" ht="13.5" customHeight="1">
      <c r="A700" s="771"/>
      <c r="B700" s="15" t="s">
        <v>65</v>
      </c>
      <c r="C700" s="765" t="str">
        <f>VLOOKUP($C677,'2026年度(1年後期)'!$B$5:$N$207,COLUMN('2026年度(1年後期)'!$K$5)+1,0)&amp;""</f>
        <v/>
      </c>
      <c r="D700" s="764"/>
      <c r="E700" s="766" t="str">
        <f>VLOOKUP($C677,'2026年度(2年後期)'!$B$5:$N$207,COLUMN('2026年度(2年後期)'!$K$5)+1,0)&amp;""</f>
        <v/>
      </c>
      <c r="F700" s="764"/>
      <c r="G700" s="766" t="str">
        <f>VLOOKUP($C677,'2026年度(3年後期)'!$B$5:$N$207,COLUMN('2026年度(3年後期)'!$K$5)+1,0)&amp;""</f>
        <v/>
      </c>
      <c r="H700" s="764"/>
      <c r="I700" s="766" t="str">
        <f>VLOOKUP($C677,'2026年度(4年後期)'!$B$5:$N$206,COLUMN('2026年度(4年後期)'!$K$5)+1,0)&amp;""</f>
        <v/>
      </c>
      <c r="J700" s="764"/>
      <c r="K700" s="763" t="str">
        <f>VLOOKUP($C677,'2026年度(助産後期)'!$B$5:$N$207,COLUMN('2026年度(助産後期)'!$K$5)+1,0)&amp;""</f>
        <v/>
      </c>
      <c r="L700" s="763"/>
      <c r="M700" s="765" t="str">
        <f>VLOOKUP($C677,'2026年度(M1後期)'!$B$5:$N$207,COLUMN('2026年度(M1後期)'!$K$5)+1,0)&amp;""</f>
        <v>101･201･301</v>
      </c>
      <c r="N700" s="764"/>
      <c r="O700" s="763" t="str">
        <f>VLOOKUP($C677,'2026年度(M2後期)'!$B$5:$N$207,COLUMN('2026年度(M2後期)'!$K$5)+1,0)&amp;""</f>
        <v>101･201･301</v>
      </c>
      <c r="P700" s="764"/>
      <c r="Q700" s="763" t="str">
        <f>VLOOKUP($C677,'2026年度(D1後期)'!$B$5:$N$207,COLUMN('2026年度(D1後期)'!$K$5)+1,0)&amp;""</f>
        <v>101･201･301</v>
      </c>
      <c r="R700" s="764"/>
      <c r="S700" s="763" t="str">
        <f>VLOOKUP($C677,'2026年度(D23後期)'!$B$5:$N$207,COLUMN('2026年度(D23後期)'!$K$5)+1,0)&amp;""</f>
        <v>101･201･301</v>
      </c>
      <c r="T700" s="764"/>
      <c r="U700" s="21"/>
      <c r="Z700" s="771"/>
      <c r="AA700" s="750"/>
      <c r="AB700" s="750"/>
      <c r="AC700" s="750"/>
      <c r="AD700" s="750"/>
      <c r="AE700" s="750"/>
      <c r="AF700" s="750"/>
      <c r="AG700" s="750"/>
      <c r="AH700" s="750"/>
      <c r="AI700" s="750"/>
      <c r="AJ700" s="750"/>
      <c r="AK700" s="750"/>
      <c r="AL700" s="750"/>
      <c r="AM700" s="750"/>
      <c r="AN700" s="750"/>
      <c r="AO700" s="750"/>
      <c r="AP700" s="750"/>
      <c r="AQ700" s="750"/>
      <c r="AR700" s="750"/>
      <c r="AS700" s="750"/>
      <c r="AT700" s="750"/>
      <c r="AU700" s="750"/>
      <c r="AV700" s="750"/>
      <c r="AW700" s="750"/>
      <c r="AX700" s="750"/>
      <c r="AY700" s="750"/>
      <c r="AZ700" s="750"/>
      <c r="BA700" s="750"/>
      <c r="BB700" s="750"/>
      <c r="BC700" s="750"/>
      <c r="BD700" s="750"/>
      <c r="BE700" s="750"/>
      <c r="BF700" s="750"/>
      <c r="BG700" s="750"/>
      <c r="BH700" s="750"/>
      <c r="BI700" s="750"/>
      <c r="BJ700" s="750"/>
      <c r="BK700" s="750"/>
      <c r="BL700" s="750"/>
      <c r="BM700" s="750"/>
      <c r="BN700" s="750"/>
      <c r="BO700" s="750"/>
      <c r="BP700" s="750"/>
      <c r="BQ700" s="750"/>
      <c r="BR700" s="750"/>
      <c r="BS700" s="750"/>
      <c r="BT700" s="750"/>
      <c r="BU700" s="750"/>
      <c r="BV700" s="750"/>
    </row>
    <row r="701" spans="1:74" ht="13.5" customHeight="1">
      <c r="A701" s="772"/>
      <c r="B701" s="16" t="s">
        <v>68</v>
      </c>
      <c r="C701" s="774"/>
      <c r="D701" s="775"/>
      <c r="E701" s="759"/>
      <c r="F701" s="760"/>
      <c r="G701" s="759"/>
      <c r="H701" s="760"/>
      <c r="I701" s="759"/>
      <c r="J701" s="760"/>
      <c r="K701" s="761"/>
      <c r="L701" s="761"/>
      <c r="M701" s="762"/>
      <c r="N701" s="760"/>
      <c r="O701" s="761"/>
      <c r="P701" s="760"/>
      <c r="Q701" s="761"/>
      <c r="R701" s="760"/>
      <c r="S701" s="761"/>
      <c r="T701" s="760"/>
      <c r="U701" s="22"/>
      <c r="V701" s="19"/>
      <c r="W701" s="19"/>
      <c r="X701" s="19"/>
      <c r="Y701" s="19"/>
      <c r="Z701" s="772"/>
      <c r="AA701" s="751"/>
      <c r="AB701" s="751"/>
      <c r="AC701" s="751"/>
      <c r="AD701" s="751"/>
      <c r="AE701" s="751"/>
      <c r="AF701" s="751"/>
      <c r="AG701" s="751"/>
      <c r="AH701" s="751"/>
      <c r="AI701" s="751"/>
      <c r="AJ701" s="751"/>
      <c r="AK701" s="751"/>
      <c r="AL701" s="751"/>
      <c r="AM701" s="751"/>
      <c r="AN701" s="751"/>
      <c r="AO701" s="751"/>
      <c r="AP701" s="751"/>
      <c r="AQ701" s="751"/>
      <c r="AR701" s="751"/>
      <c r="AS701" s="751"/>
      <c r="AT701" s="751"/>
      <c r="AU701" s="751"/>
      <c r="AV701" s="751"/>
      <c r="AW701" s="751"/>
      <c r="AX701" s="751"/>
      <c r="AY701" s="751"/>
      <c r="AZ701" s="751"/>
      <c r="BA701" s="751"/>
      <c r="BB701" s="751"/>
      <c r="BC701" s="751"/>
      <c r="BD701" s="751"/>
      <c r="BE701" s="751"/>
      <c r="BF701" s="751"/>
      <c r="BG701" s="751"/>
      <c r="BH701" s="751"/>
      <c r="BI701" s="751"/>
      <c r="BJ701" s="751"/>
      <c r="BK701" s="751"/>
      <c r="BL701" s="751"/>
      <c r="BM701" s="751"/>
      <c r="BN701" s="751"/>
      <c r="BO701" s="751"/>
      <c r="BP701" s="751"/>
      <c r="BQ701" s="751"/>
      <c r="BR701" s="751"/>
      <c r="BS701" s="751"/>
      <c r="BT701" s="751"/>
      <c r="BU701" s="751"/>
      <c r="BV701" s="751"/>
    </row>
    <row r="702" spans="1:74" ht="21">
      <c r="A702" s="5"/>
      <c r="B702" s="6"/>
      <c r="C702" s="807">
        <f>C677+1</f>
        <v>46416</v>
      </c>
      <c r="D702" s="807"/>
      <c r="E702" s="807"/>
      <c r="F702" s="807"/>
      <c r="G702" s="807"/>
      <c r="H702" s="807"/>
      <c r="I702" s="807"/>
      <c r="J702" s="807"/>
      <c r="K702" s="807"/>
      <c r="L702" s="807"/>
      <c r="M702" s="807"/>
      <c r="N702" s="807"/>
      <c r="O702" s="807"/>
      <c r="P702" s="807"/>
      <c r="Q702" s="807"/>
      <c r="R702" s="807"/>
      <c r="S702" s="807"/>
      <c r="T702" s="807"/>
      <c r="U702" s="858">
        <f>C702</f>
        <v>46416</v>
      </c>
      <c r="V702" s="859"/>
      <c r="W702" s="859"/>
      <c r="X702" s="859"/>
      <c r="Y702" s="859"/>
      <c r="Z702" s="860"/>
      <c r="AA702" s="7">
        <v>101</v>
      </c>
      <c r="AB702" s="7">
        <v>102</v>
      </c>
      <c r="AC702" s="7">
        <v>103</v>
      </c>
      <c r="AD702" s="7" t="s">
        <v>16</v>
      </c>
      <c r="AE702" s="7" t="s">
        <v>17</v>
      </c>
      <c r="AF702" s="7" t="s">
        <v>18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19</v>
      </c>
      <c r="AM702" s="7" t="s">
        <v>20</v>
      </c>
      <c r="AN702" s="7" t="s">
        <v>21</v>
      </c>
      <c r="AO702" s="7" t="s">
        <v>22</v>
      </c>
      <c r="AP702" s="7" t="s">
        <v>23</v>
      </c>
      <c r="AQ702" s="7" t="s">
        <v>24</v>
      </c>
      <c r="AR702" s="7" t="s">
        <v>25</v>
      </c>
      <c r="AS702" s="7" t="s">
        <v>26</v>
      </c>
      <c r="AT702" s="7" t="s">
        <v>27</v>
      </c>
      <c r="AU702" s="7" t="s">
        <v>28</v>
      </c>
      <c r="AV702" s="7" t="s">
        <v>29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30</v>
      </c>
      <c r="BB702" s="7" t="s">
        <v>31</v>
      </c>
      <c r="BC702" s="8" t="s">
        <v>32</v>
      </c>
      <c r="BD702" s="7" t="s">
        <v>33</v>
      </c>
      <c r="BE702" s="7" t="s">
        <v>34</v>
      </c>
      <c r="BF702" s="7" t="s">
        <v>35</v>
      </c>
      <c r="BG702" s="7" t="s">
        <v>36</v>
      </c>
      <c r="BH702" s="7" t="s">
        <v>37</v>
      </c>
      <c r="BI702" s="7" t="s">
        <v>38</v>
      </c>
      <c r="BJ702" s="7" t="s">
        <v>39</v>
      </c>
      <c r="BK702" s="7" t="s">
        <v>40</v>
      </c>
      <c r="BL702" s="7" t="s">
        <v>41</v>
      </c>
      <c r="BM702" s="7" t="s">
        <v>42</v>
      </c>
      <c r="BN702" s="10" t="s">
        <v>43</v>
      </c>
      <c r="BO702" s="10" t="s">
        <v>44</v>
      </c>
      <c r="BP702" s="11" t="s">
        <v>45</v>
      </c>
      <c r="BQ702" s="11" t="s">
        <v>46</v>
      </c>
      <c r="BR702" s="11" t="s">
        <v>47</v>
      </c>
      <c r="BS702" s="11" t="s">
        <v>48</v>
      </c>
      <c r="BT702" s="11" t="s">
        <v>49</v>
      </c>
      <c r="BU702" s="11" t="s">
        <v>50</v>
      </c>
      <c r="BV702" s="11" t="s">
        <v>51</v>
      </c>
    </row>
    <row r="703" spans="1:74" ht="13.5" customHeight="1">
      <c r="A703" s="771" t="s">
        <v>52</v>
      </c>
      <c r="B703" s="12" t="s">
        <v>53</v>
      </c>
      <c r="C703" s="835" t="str">
        <f>VLOOKUP($C702,'2026年度(1年後期)'!$B$5:$N$207,COLUMN('2026年度(1年後期)'!$C$5),0)&amp;""</f>
        <v>生活援助論Ⅱ　期末試験
(実技)</v>
      </c>
      <c r="D703" s="836"/>
      <c r="E703" s="888" t="str">
        <f>VLOOKUP($C702,'2026年度(2年後期)'!$B$5:$N$207,COLUMN('2026年度(2年後期)'!$C$5),0)&amp;""</f>
        <v>成人看護援助論Ⅱ　
期末試験</v>
      </c>
      <c r="F703" s="836"/>
      <c r="G703" s="787" t="str">
        <f>VLOOKUP($C702,'2026年度(3年後期)'!$B$5:$N$207,COLUMN('2026年度(3年後期)'!$C$5),0)&amp;""</f>
        <v>領域別実習</v>
      </c>
      <c r="H703" s="784"/>
      <c r="I703" s="787" t="str">
        <f>VLOOKUP($C702,'2026年度(4年後期)'!$B$5:$N$206,COLUMN('2026年度(4年後期)'!$C$5),0)&amp;""</f>
        <v>総合学習</v>
      </c>
      <c r="J703" s="784"/>
      <c r="K703" s="768" t="str">
        <f>VLOOKUP($C702,'2026年度(助産後期)'!$B$5:$N$207,COLUMN('2026年度(助産後期)'!$C$5),0)&amp;""</f>
        <v/>
      </c>
      <c r="L703" s="785"/>
      <c r="M703" s="794" t="str">
        <f>VLOOKUP($C702,'2026年度(M1後期)'!$B$5:$N$207,COLUMN('2026年度(M1後期)'!$C$5),0)&amp;""</f>
        <v>がん看護学演習A-Ⅲ</v>
      </c>
      <c r="N703" s="785"/>
      <c r="O703" s="787" t="str">
        <f>VLOOKUP($C702,'2026年度(M2後期)'!$B$5:$N$207,COLUMN('2026年度(M2後期)'!$C$5),0)&amp;""</f>
        <v>特別研究</v>
      </c>
      <c r="P703" s="784"/>
      <c r="Q703" s="787" t="str">
        <f>VLOOKUP($C702,'2026年度(D1後期)'!$B$5:$N$207,COLUMN('2026年度(D1後期)'!$C$5),0)&amp;""</f>
        <v/>
      </c>
      <c r="R703" s="784"/>
      <c r="S703" s="768" t="str">
        <f>VLOOKUP($C702,'2026年度(D23後期)'!$B$5:$N$207,COLUMN('2026年度(D23後期)'!$C$5),0)&amp;""</f>
        <v>特別研究</v>
      </c>
      <c r="T703" s="784"/>
      <c r="U703" s="25"/>
      <c r="Z703" s="770" t="str">
        <f>A703</f>
        <v xml:space="preserve">１時限（09：20～10：50） </v>
      </c>
      <c r="AA703" s="749"/>
      <c r="AB703" s="749"/>
      <c r="AC703" s="749"/>
      <c r="AD703" s="749"/>
      <c r="AE703" s="749"/>
      <c r="AF703" s="749"/>
      <c r="AG703" s="749" t="s">
        <v>508</v>
      </c>
      <c r="AH703" s="749" t="s">
        <v>508</v>
      </c>
      <c r="AI703" s="749"/>
      <c r="AJ703" s="749"/>
      <c r="AK703" s="749"/>
      <c r="AL703" s="749" t="s">
        <v>508</v>
      </c>
      <c r="AM703" s="749" t="s">
        <v>387</v>
      </c>
      <c r="AN703" s="749"/>
      <c r="AO703" s="749"/>
      <c r="AP703" s="749"/>
      <c r="AQ703" s="749"/>
      <c r="AR703" s="749"/>
      <c r="AS703" s="749"/>
      <c r="AT703" s="749"/>
      <c r="AU703" s="749"/>
      <c r="AV703" s="749"/>
      <c r="AW703" s="749" t="s">
        <v>387</v>
      </c>
      <c r="AX703" s="749"/>
      <c r="AY703" s="749"/>
      <c r="AZ703" s="749"/>
      <c r="BA703" s="749"/>
      <c r="BB703" s="749"/>
      <c r="BC703" s="749"/>
      <c r="BD703" s="749"/>
      <c r="BE703" s="749"/>
      <c r="BF703" s="749"/>
      <c r="BG703" s="749"/>
      <c r="BH703" s="749"/>
      <c r="BI703" s="749"/>
      <c r="BJ703" s="749"/>
      <c r="BK703" s="749"/>
      <c r="BL703" s="749"/>
      <c r="BM703" s="749"/>
      <c r="BN703" s="749" t="s">
        <v>465</v>
      </c>
      <c r="BO703" s="749"/>
      <c r="BP703" s="749"/>
      <c r="BQ703" s="749"/>
      <c r="BR703" s="749"/>
      <c r="BS703" s="749"/>
      <c r="BT703" s="749" t="s">
        <v>416</v>
      </c>
      <c r="BU703" s="749" t="s">
        <v>416</v>
      </c>
      <c r="BV703" s="749"/>
    </row>
    <row r="704" spans="1:74" ht="14.45">
      <c r="A704" s="771"/>
      <c r="B704" s="15" t="s">
        <v>61</v>
      </c>
      <c r="C704" s="833" t="str">
        <f>IFERROR(VLOOKUP(C703,科目・教員!$A$2:$B$342,2,0),"")</f>
        <v/>
      </c>
      <c r="D704" s="834"/>
      <c r="E704" s="884" t="str">
        <f>IFERROR(VLOOKUP(E703,科目・教員!$A$2:$B$342,2,0),"")</f>
        <v/>
      </c>
      <c r="F704" s="834"/>
      <c r="G704" s="778" t="str">
        <f>IFERROR(VLOOKUP(G703,科目・教員!$A$2:$B$342,2,0),"")</f>
        <v/>
      </c>
      <c r="H704" s="777"/>
      <c r="I704" s="778" t="str">
        <f>IFERROR(VLOOKUP(I703,科目・教員!$A$2:$B$342,2,0),"")</f>
        <v/>
      </c>
      <c r="J704" s="777"/>
      <c r="K704" s="764" t="str">
        <f>IFERROR(VLOOKUP(K703,科目・教員!$A$2:$B$342,2,0),"")</f>
        <v/>
      </c>
      <c r="L704" s="780"/>
      <c r="M704" s="776" t="str">
        <f>IFERROR(VLOOKUP(M703,科目・教員!$A$2:$B$342,2,0),"")</f>
        <v/>
      </c>
      <c r="N704" s="777"/>
      <c r="O704" s="778" t="str">
        <f>IFERROR(VLOOKUP(O703,科目・教員!$A$2:$B$342,2,0),"")</f>
        <v/>
      </c>
      <c r="P704" s="777"/>
      <c r="Q704" s="778" t="str">
        <f>IFERROR(VLOOKUP(Q703,科目・教員!$A$2:$B$342,2,0),"")</f>
        <v/>
      </c>
      <c r="R704" s="777"/>
      <c r="S704" s="764" t="str">
        <f>IFERROR(VLOOKUP(S703,科目・教員!$A$2:$B$342,2,0),"")</f>
        <v/>
      </c>
      <c r="T704" s="777"/>
      <c r="U704" s="25"/>
      <c r="Z704" s="771"/>
      <c r="AA704" s="750"/>
      <c r="AB704" s="750"/>
      <c r="AC704" s="750"/>
      <c r="AD704" s="750"/>
      <c r="AE704" s="750"/>
      <c r="AF704" s="750"/>
      <c r="AG704" s="750"/>
      <c r="AH704" s="750"/>
      <c r="AI704" s="750"/>
      <c r="AJ704" s="750"/>
      <c r="AK704" s="750"/>
      <c r="AL704" s="750"/>
      <c r="AM704" s="750"/>
      <c r="AN704" s="750"/>
      <c r="AO704" s="750"/>
      <c r="AP704" s="750"/>
      <c r="AQ704" s="750"/>
      <c r="AR704" s="750"/>
      <c r="AS704" s="750"/>
      <c r="AT704" s="750"/>
      <c r="AU704" s="750"/>
      <c r="AV704" s="750"/>
      <c r="AW704" s="750"/>
      <c r="AX704" s="750"/>
      <c r="AY704" s="750"/>
      <c r="AZ704" s="750"/>
      <c r="BA704" s="750"/>
      <c r="BB704" s="750"/>
      <c r="BC704" s="750"/>
      <c r="BD704" s="750"/>
      <c r="BE704" s="750"/>
      <c r="BF704" s="750"/>
      <c r="BG704" s="750"/>
      <c r="BH704" s="750"/>
      <c r="BI704" s="750"/>
      <c r="BJ704" s="750"/>
      <c r="BK704" s="750"/>
      <c r="BL704" s="750"/>
      <c r="BM704" s="750"/>
      <c r="BN704" s="750"/>
      <c r="BO704" s="750"/>
      <c r="BP704" s="750"/>
      <c r="BQ704" s="750"/>
      <c r="BR704" s="750"/>
      <c r="BS704" s="750"/>
      <c r="BT704" s="750"/>
      <c r="BU704" s="750"/>
      <c r="BV704" s="750"/>
    </row>
    <row r="705" spans="1:74" ht="15" customHeight="1">
      <c r="A705" s="771"/>
      <c r="B705" s="15" t="s">
        <v>65</v>
      </c>
      <c r="C705" s="833" t="str">
        <f>VLOOKUP($C702,'2026年度(1年後期)'!$B$5:$N$207,COLUMN('2026年度(1年後期)'!$C$5)+1,0)&amp;""</f>
        <v>基礎実･201･202</v>
      </c>
      <c r="D705" s="834"/>
      <c r="E705" s="884" t="str">
        <f>VLOOKUP($C702,'2026年度(2年後期)'!$B$5:$N$207,COLUMN('2026年度(2年後期)'!$C$5)+1,0)&amp;""</f>
        <v>大講義室</v>
      </c>
      <c r="F705" s="834"/>
      <c r="G705" s="778" t="str">
        <f>VLOOKUP($C702,'2026年度(3年後期)'!$B$5:$N$207,COLUMN('2026年度(3年後期)'!$C$5)+1,0)&amp;""</f>
        <v>母性:301･母小実</v>
      </c>
      <c r="H705" s="777"/>
      <c r="I705" s="778" t="str">
        <f>VLOOKUP($C702,'2026年度(4年後期)'!$B$5:$N$206,COLUMN('2026年度(4年後期)'!$C$5)+1,0)&amp;""</f>
        <v>研修6･7</v>
      </c>
      <c r="J705" s="777"/>
      <c r="K705" s="764" t="str">
        <f>VLOOKUP($C702,'2026年度(助産後期)'!$B$5:$N$207,COLUMN('2026年度(助産後期)'!$C$5)+1,0)&amp;""</f>
        <v/>
      </c>
      <c r="L705" s="780"/>
      <c r="M705" s="776" t="str">
        <f>VLOOKUP($C702,'2026年度(M1後期)'!$B$5:$N$207,COLUMN('2026年度(M1後期)'!$C$5)+1,0)&amp;""</f>
        <v/>
      </c>
      <c r="N705" s="777"/>
      <c r="O705" s="778" t="str">
        <f>VLOOKUP($C702,'2026年度(M2後期)'!$B$5:$N$207,COLUMN('2026年度(M2後期)'!$C$5)+1,0)&amp;""</f>
        <v/>
      </c>
      <c r="P705" s="777"/>
      <c r="Q705" s="778" t="str">
        <f>VLOOKUP($C702,'2026年度(D1後期)'!$B$5:$N$207,COLUMN('2026年度(D1後期)'!$C$5)+1,0)&amp;""</f>
        <v/>
      </c>
      <c r="R705" s="777"/>
      <c r="S705" s="764" t="str">
        <f>VLOOKUP($C702,'2026年度(D23後期)'!$B$5:$N$207,COLUMN('2026年度(D23後期)'!$C$5)+1,0)&amp;""</f>
        <v/>
      </c>
      <c r="T705" s="777"/>
      <c r="U705" s="25"/>
      <c r="Z705" s="771"/>
      <c r="AA705" s="750"/>
      <c r="AB705" s="750"/>
      <c r="AC705" s="750"/>
      <c r="AD705" s="750"/>
      <c r="AE705" s="750"/>
      <c r="AF705" s="750"/>
      <c r="AG705" s="750"/>
      <c r="AH705" s="750"/>
      <c r="AI705" s="750"/>
      <c r="AJ705" s="750"/>
      <c r="AK705" s="750"/>
      <c r="AL705" s="750"/>
      <c r="AM705" s="750"/>
      <c r="AN705" s="750"/>
      <c r="AO705" s="750"/>
      <c r="AP705" s="750"/>
      <c r="AQ705" s="750"/>
      <c r="AR705" s="750"/>
      <c r="AS705" s="750"/>
      <c r="AT705" s="750"/>
      <c r="AU705" s="750"/>
      <c r="AV705" s="750"/>
      <c r="AW705" s="750"/>
      <c r="AX705" s="750"/>
      <c r="AY705" s="750"/>
      <c r="AZ705" s="750"/>
      <c r="BA705" s="750"/>
      <c r="BB705" s="750"/>
      <c r="BC705" s="750"/>
      <c r="BD705" s="750"/>
      <c r="BE705" s="750"/>
      <c r="BF705" s="750"/>
      <c r="BG705" s="750"/>
      <c r="BH705" s="750"/>
      <c r="BI705" s="750"/>
      <c r="BJ705" s="750"/>
      <c r="BK705" s="750"/>
      <c r="BL705" s="750"/>
      <c r="BM705" s="750"/>
      <c r="BN705" s="750"/>
      <c r="BO705" s="750"/>
      <c r="BP705" s="750"/>
      <c r="BQ705" s="750"/>
      <c r="BR705" s="750"/>
      <c r="BS705" s="750"/>
      <c r="BT705" s="750"/>
      <c r="BU705" s="750"/>
      <c r="BV705" s="750"/>
    </row>
    <row r="706" spans="1:74" ht="14.45">
      <c r="A706" s="772"/>
      <c r="B706" s="16" t="s">
        <v>68</v>
      </c>
      <c r="C706" s="878"/>
      <c r="D706" s="879"/>
      <c r="E706" s="887"/>
      <c r="F706" s="879"/>
      <c r="G706" s="759"/>
      <c r="H706" s="781"/>
      <c r="I706" s="759"/>
      <c r="J706" s="781"/>
      <c r="K706" s="761"/>
      <c r="L706" s="782"/>
      <c r="M706" s="792"/>
      <c r="N706" s="781"/>
      <c r="O706" s="759"/>
      <c r="P706" s="781"/>
      <c r="Q706" s="759"/>
      <c r="R706" s="781"/>
      <c r="S706" s="761"/>
      <c r="T706" s="781"/>
      <c r="U706" s="25"/>
      <c r="Z706" s="772"/>
      <c r="AA706" s="751"/>
      <c r="AB706" s="751"/>
      <c r="AC706" s="751"/>
      <c r="AD706" s="751"/>
      <c r="AE706" s="751"/>
      <c r="AF706" s="751"/>
      <c r="AG706" s="751"/>
      <c r="AH706" s="751"/>
      <c r="AI706" s="751"/>
      <c r="AJ706" s="751"/>
      <c r="AK706" s="751"/>
      <c r="AL706" s="751"/>
      <c r="AM706" s="751"/>
      <c r="AN706" s="751"/>
      <c r="AO706" s="751"/>
      <c r="AP706" s="751"/>
      <c r="AQ706" s="751"/>
      <c r="AR706" s="751"/>
      <c r="AS706" s="751"/>
      <c r="AT706" s="751"/>
      <c r="AU706" s="751"/>
      <c r="AV706" s="751"/>
      <c r="AW706" s="751"/>
      <c r="AX706" s="751"/>
      <c r="AY706" s="751"/>
      <c r="AZ706" s="751"/>
      <c r="BA706" s="751"/>
      <c r="BB706" s="751"/>
      <c r="BC706" s="751"/>
      <c r="BD706" s="751"/>
      <c r="BE706" s="751"/>
      <c r="BF706" s="751"/>
      <c r="BG706" s="751"/>
      <c r="BH706" s="751"/>
      <c r="BI706" s="751"/>
      <c r="BJ706" s="751"/>
      <c r="BK706" s="751"/>
      <c r="BL706" s="751"/>
      <c r="BM706" s="751"/>
      <c r="BN706" s="751"/>
      <c r="BO706" s="751"/>
      <c r="BP706" s="751"/>
      <c r="BQ706" s="751"/>
      <c r="BR706" s="751"/>
      <c r="BS706" s="751"/>
      <c r="BT706" s="751"/>
      <c r="BU706" s="751"/>
      <c r="BV706" s="751"/>
    </row>
    <row r="707" spans="1:74" ht="13.5" customHeight="1">
      <c r="A707" s="771" t="s">
        <v>73</v>
      </c>
      <c r="B707" s="15" t="s">
        <v>53</v>
      </c>
      <c r="C707" s="835" t="str">
        <f>VLOOKUP($C702,'2026年度(1年後期)'!$B$5:$N$207,COLUMN('2026年度(1年後期)'!$E$5),0)&amp;""</f>
        <v>生活援助論Ⅱ　期末試験
(実技)</v>
      </c>
      <c r="D707" s="836"/>
      <c r="E707" s="888" t="str">
        <f>VLOOKUP($C702,'2026年度(2年後期)'!$B$5:$N$207,COLUMN('2026年度(2年後期)'!$E$5),0)&amp;""</f>
        <v>薬物療法と看護
期末試験</v>
      </c>
      <c r="F707" s="836"/>
      <c r="G707" s="787" t="str">
        <f>VLOOKUP($C702,'2026年度(3年後期)'!$B$5:$N$207,COLUMN('2026年度(3年後期)'!$E$5),0)&amp;""</f>
        <v>領域別実習</v>
      </c>
      <c r="H707" s="784"/>
      <c r="I707" s="787" t="str">
        <f>VLOOKUP($C702,'2026年度(4年後期)'!$B$5:$N$206,COLUMN('2026年度(4年後期)'!$E$5),0)&amp;""</f>
        <v>総合学習</v>
      </c>
      <c r="J707" s="784"/>
      <c r="K707" s="768" t="str">
        <f>VLOOKUP($C702,'2026年度(助産後期)'!$B$5:$N$207,COLUMN('2026年度(助産後期)'!$E$5),0)&amp;""</f>
        <v/>
      </c>
      <c r="L707" s="785"/>
      <c r="M707" s="783" t="str">
        <f>VLOOKUP($C702,'2026年度(M1後期)'!$B$5:$N$207,COLUMN('2026年度(M1後期)'!$E$5),0)&amp;""</f>
        <v>がん看護学演習A-Ⅲ</v>
      </c>
      <c r="N707" s="784"/>
      <c r="O707" s="768" t="str">
        <f>VLOOKUP($C702,'2026年度(M2後期)'!$B$5:$N$207,COLUMN('2026年度(M2後期)'!$E$5),0)&amp;""</f>
        <v>特別研究</v>
      </c>
      <c r="P707" s="784"/>
      <c r="Q707" s="768" t="str">
        <f>VLOOKUP($C702,'2026年度(D1後期)'!$B$5:$N$207,COLUMN('2026年度(D1後期)'!$E$5),0)&amp;""</f>
        <v/>
      </c>
      <c r="R707" s="784"/>
      <c r="S707" s="768" t="str">
        <f>VLOOKUP($C702,'2026年度(D23後期)'!$B$5:$N$207,COLUMN('2026年度(D23後期)'!$E$5),0)&amp;""</f>
        <v>特別研究</v>
      </c>
      <c r="T707" s="784"/>
      <c r="U707" s="21"/>
      <c r="Z707" s="771" t="str">
        <f>A707</f>
        <v>２時限（11：00～12：30）</v>
      </c>
      <c r="AA707" s="749"/>
      <c r="AB707" s="749"/>
      <c r="AC707" s="749"/>
      <c r="AD707" s="749"/>
      <c r="AE707" s="749"/>
      <c r="AF707" s="749"/>
      <c r="AG707" s="749" t="s">
        <v>508</v>
      </c>
      <c r="AH707" s="749" t="s">
        <v>508</v>
      </c>
      <c r="AI707" s="749"/>
      <c r="AJ707" s="749"/>
      <c r="AK707" s="749"/>
      <c r="AL707" s="749" t="s">
        <v>508</v>
      </c>
      <c r="AM707" s="749" t="s">
        <v>387</v>
      </c>
      <c r="AN707" s="749"/>
      <c r="AO707" s="749"/>
      <c r="AP707" s="749"/>
      <c r="AQ707" s="749"/>
      <c r="AR707" s="749"/>
      <c r="AS707" s="749"/>
      <c r="AT707" s="749"/>
      <c r="AU707" s="749"/>
      <c r="AV707" s="749"/>
      <c r="AW707" s="749" t="s">
        <v>387</v>
      </c>
      <c r="AX707" s="749"/>
      <c r="AY707" s="749"/>
      <c r="AZ707" s="749"/>
      <c r="BA707" s="749"/>
      <c r="BB707" s="749"/>
      <c r="BC707" s="749"/>
      <c r="BD707" s="749"/>
      <c r="BE707" s="749"/>
      <c r="BF707" s="749"/>
      <c r="BG707" s="749"/>
      <c r="BH707" s="749"/>
      <c r="BI707" s="749"/>
      <c r="BJ707" s="749"/>
      <c r="BK707" s="749"/>
      <c r="BL707" s="749"/>
      <c r="BM707" s="749"/>
      <c r="BN707" s="749" t="s">
        <v>509</v>
      </c>
      <c r="BO707" s="749"/>
      <c r="BP707" s="749"/>
      <c r="BQ707" s="749"/>
      <c r="BR707" s="749"/>
      <c r="BS707" s="749"/>
      <c r="BT707" s="749" t="s">
        <v>416</v>
      </c>
      <c r="BU707" s="749" t="s">
        <v>416</v>
      </c>
      <c r="BV707" s="749"/>
    </row>
    <row r="708" spans="1:74" ht="14.45">
      <c r="A708" s="771"/>
      <c r="B708" s="15" t="s">
        <v>61</v>
      </c>
      <c r="C708" s="833" t="str">
        <f>IFERROR(VLOOKUP(C707,科目・教員!$A$2:$B$342,2,0),"")</f>
        <v/>
      </c>
      <c r="D708" s="834"/>
      <c r="E708" s="884" t="str">
        <f>IFERROR(VLOOKUP(E707,科目・教員!$A$2:$B$342,2,0),"")</f>
        <v/>
      </c>
      <c r="F708" s="834"/>
      <c r="G708" s="778" t="str">
        <f>IFERROR(VLOOKUP(G707,科目・教員!$A$2:$B$342,2,0),"")</f>
        <v/>
      </c>
      <c r="H708" s="777"/>
      <c r="I708" s="778" t="str">
        <f>IFERROR(VLOOKUP(I707,科目・教員!$A$2:$B$342,2,0),"")</f>
        <v/>
      </c>
      <c r="J708" s="777"/>
      <c r="K708" s="764" t="str">
        <f>IFERROR(VLOOKUP(K707,科目・教員!$A$2:$B$342,2,0),"")</f>
        <v/>
      </c>
      <c r="L708" s="780"/>
      <c r="M708" s="779" t="str">
        <f>IFERROR(VLOOKUP(M707,科目・教員!$A$2:$B$342,2,0),"")</f>
        <v/>
      </c>
      <c r="N708" s="777"/>
      <c r="O708" s="764" t="str">
        <f>IFERROR(VLOOKUP(O707,科目・教員!$A$2:$B$342,2,0),"")</f>
        <v/>
      </c>
      <c r="P708" s="777"/>
      <c r="Q708" s="764" t="str">
        <f>IFERROR(VLOOKUP(Q707,科目・教員!$A$2:$B$342,2,0),"")</f>
        <v/>
      </c>
      <c r="R708" s="777"/>
      <c r="S708" s="764" t="str">
        <f>IFERROR(VLOOKUP(S707,科目・教員!$A$2:$B$342,2,0),"")</f>
        <v/>
      </c>
      <c r="T708" s="777"/>
      <c r="U708" s="21"/>
      <c r="Z708" s="771"/>
      <c r="AA708" s="750"/>
      <c r="AB708" s="750"/>
      <c r="AC708" s="750"/>
      <c r="AD708" s="750"/>
      <c r="AE708" s="750"/>
      <c r="AF708" s="750"/>
      <c r="AG708" s="750"/>
      <c r="AH708" s="750"/>
      <c r="AI708" s="750"/>
      <c r="AJ708" s="750"/>
      <c r="AK708" s="750"/>
      <c r="AL708" s="750"/>
      <c r="AM708" s="750"/>
      <c r="AN708" s="750"/>
      <c r="AO708" s="750"/>
      <c r="AP708" s="750"/>
      <c r="AQ708" s="750"/>
      <c r="AR708" s="750"/>
      <c r="AS708" s="750"/>
      <c r="AT708" s="750"/>
      <c r="AU708" s="750"/>
      <c r="AV708" s="750"/>
      <c r="AW708" s="750"/>
      <c r="AX708" s="750"/>
      <c r="AY708" s="750"/>
      <c r="AZ708" s="750"/>
      <c r="BA708" s="750"/>
      <c r="BB708" s="750"/>
      <c r="BC708" s="750"/>
      <c r="BD708" s="750"/>
      <c r="BE708" s="750"/>
      <c r="BF708" s="750"/>
      <c r="BG708" s="750"/>
      <c r="BH708" s="750"/>
      <c r="BI708" s="750"/>
      <c r="BJ708" s="750"/>
      <c r="BK708" s="750"/>
      <c r="BL708" s="750"/>
      <c r="BM708" s="750"/>
      <c r="BN708" s="750"/>
      <c r="BO708" s="750"/>
      <c r="BP708" s="750"/>
      <c r="BQ708" s="750"/>
      <c r="BR708" s="750"/>
      <c r="BS708" s="750"/>
      <c r="BT708" s="750"/>
      <c r="BU708" s="750"/>
      <c r="BV708" s="750"/>
    </row>
    <row r="709" spans="1:74" ht="15" customHeight="1">
      <c r="A709" s="771"/>
      <c r="B709" s="15" t="s">
        <v>65</v>
      </c>
      <c r="C709" s="833" t="str">
        <f>VLOOKUP($C702,'2026年度(1年後期)'!$B$5:$N$207,COLUMN('2026年度(1年後期)'!$E$5)+1,0)&amp;""</f>
        <v>基礎実･201･202</v>
      </c>
      <c r="D709" s="834"/>
      <c r="E709" s="884" t="str">
        <f>VLOOKUP($C702,'2026年度(2年後期)'!$B$5:$N$207,COLUMN('2026年度(2年後期)'!$E$5)+1,0)&amp;""</f>
        <v>大講義室</v>
      </c>
      <c r="F709" s="834"/>
      <c r="G709" s="778" t="str">
        <f>VLOOKUP($C702,'2026年度(3年後期)'!$B$5:$N$207,COLUMN('2026年度(3年後期)'!$E$5)+1,0)&amp;""</f>
        <v>母性:301･母小実</v>
      </c>
      <c r="H709" s="777"/>
      <c r="I709" s="778" t="str">
        <f>VLOOKUP($C702,'2026年度(4年後期)'!$B$5:$N$206,COLUMN('2026年度(4年後期)'!$E$5)+1,0)&amp;""</f>
        <v>研修6･7</v>
      </c>
      <c r="J709" s="777"/>
      <c r="K709" s="764" t="str">
        <f>VLOOKUP($C702,'2026年度(助産後期)'!$B$5:$N$207,COLUMN('2026年度(助産後期)'!$E$5)+1,0)&amp;""</f>
        <v/>
      </c>
      <c r="L709" s="780"/>
      <c r="M709" s="779" t="str">
        <f>VLOOKUP($C702,'2026年度(M1後期)'!$B$5:$N$207,COLUMN('2026年度(M1後期)'!$E$5)+1,0)&amp;""</f>
        <v/>
      </c>
      <c r="N709" s="777"/>
      <c r="O709" s="764" t="str">
        <f>VLOOKUP($C702,'2026年度(M2後期)'!$B$5:$N$207,COLUMN('2026年度(M2後期)'!$E$5)+1,0)&amp;""</f>
        <v/>
      </c>
      <c r="P709" s="777"/>
      <c r="Q709" s="764" t="str">
        <f>VLOOKUP($C702,'2026年度(D1後期)'!$B$5:$N$207,COLUMN('2026年度(D1後期)'!$E$5)+1,0)&amp;""</f>
        <v/>
      </c>
      <c r="R709" s="777"/>
      <c r="S709" s="764" t="str">
        <f>VLOOKUP($C702,'2026年度(D23後期)'!$B$5:$N$207,COLUMN('2026年度(D23後期)'!$E$5)+1,0)&amp;""</f>
        <v/>
      </c>
      <c r="T709" s="777"/>
      <c r="U709" s="21"/>
      <c r="Z709" s="771"/>
      <c r="AA709" s="750"/>
      <c r="AB709" s="750"/>
      <c r="AC709" s="750"/>
      <c r="AD709" s="750"/>
      <c r="AE709" s="750"/>
      <c r="AF709" s="750"/>
      <c r="AG709" s="750"/>
      <c r="AH709" s="750"/>
      <c r="AI709" s="750"/>
      <c r="AJ709" s="750"/>
      <c r="AK709" s="750"/>
      <c r="AL709" s="750"/>
      <c r="AM709" s="750"/>
      <c r="AN709" s="750"/>
      <c r="AO709" s="750"/>
      <c r="AP709" s="750"/>
      <c r="AQ709" s="750"/>
      <c r="AR709" s="750"/>
      <c r="AS709" s="750"/>
      <c r="AT709" s="750"/>
      <c r="AU709" s="750"/>
      <c r="AV709" s="750"/>
      <c r="AW709" s="750"/>
      <c r="AX709" s="750"/>
      <c r="AY709" s="750"/>
      <c r="AZ709" s="750"/>
      <c r="BA709" s="750"/>
      <c r="BB709" s="750"/>
      <c r="BC709" s="750"/>
      <c r="BD709" s="750"/>
      <c r="BE709" s="750"/>
      <c r="BF709" s="750"/>
      <c r="BG709" s="750"/>
      <c r="BH709" s="750"/>
      <c r="BI709" s="750"/>
      <c r="BJ709" s="750"/>
      <c r="BK709" s="750"/>
      <c r="BL709" s="750"/>
      <c r="BM709" s="750"/>
      <c r="BN709" s="750"/>
      <c r="BO709" s="750"/>
      <c r="BP709" s="750"/>
      <c r="BQ709" s="750"/>
      <c r="BR709" s="750"/>
      <c r="BS709" s="750"/>
      <c r="BT709" s="750"/>
      <c r="BU709" s="750"/>
      <c r="BV709" s="750"/>
    </row>
    <row r="710" spans="1:74" ht="14.45">
      <c r="A710" s="786"/>
      <c r="B710" s="16" t="s">
        <v>68</v>
      </c>
      <c r="C710" s="885"/>
      <c r="D710" s="886"/>
      <c r="E710" s="887"/>
      <c r="F710" s="880"/>
      <c r="G710" s="759"/>
      <c r="H710" s="760"/>
      <c r="I710" s="759"/>
      <c r="J710" s="760"/>
      <c r="K710" s="761"/>
      <c r="L710" s="761"/>
      <c r="M710" s="762"/>
      <c r="N710" s="760"/>
      <c r="O710" s="761"/>
      <c r="P710" s="760"/>
      <c r="Q710" s="761"/>
      <c r="R710" s="760"/>
      <c r="S710" s="761"/>
      <c r="T710" s="760"/>
      <c r="U710" s="21"/>
      <c r="Z710" s="772"/>
      <c r="AA710" s="751"/>
      <c r="AB710" s="751"/>
      <c r="AC710" s="751"/>
      <c r="AD710" s="751"/>
      <c r="AE710" s="751"/>
      <c r="AF710" s="751"/>
      <c r="AG710" s="751"/>
      <c r="AH710" s="751"/>
      <c r="AI710" s="751"/>
      <c r="AJ710" s="751"/>
      <c r="AK710" s="751"/>
      <c r="AL710" s="751"/>
      <c r="AM710" s="751"/>
      <c r="AN710" s="751"/>
      <c r="AO710" s="751"/>
      <c r="AP710" s="751"/>
      <c r="AQ710" s="751"/>
      <c r="AR710" s="751"/>
      <c r="AS710" s="751"/>
      <c r="AT710" s="751"/>
      <c r="AU710" s="751"/>
      <c r="AV710" s="751"/>
      <c r="AW710" s="751"/>
      <c r="AX710" s="751"/>
      <c r="AY710" s="751"/>
      <c r="AZ710" s="751"/>
      <c r="BA710" s="751"/>
      <c r="BB710" s="751"/>
      <c r="BC710" s="751"/>
      <c r="BD710" s="751"/>
      <c r="BE710" s="751"/>
      <c r="BF710" s="751"/>
      <c r="BG710" s="751"/>
      <c r="BH710" s="751"/>
      <c r="BI710" s="751"/>
      <c r="BJ710" s="751"/>
      <c r="BK710" s="751"/>
      <c r="BL710" s="751"/>
      <c r="BM710" s="751"/>
      <c r="BN710" s="751"/>
      <c r="BO710" s="751"/>
      <c r="BP710" s="751"/>
      <c r="BQ710" s="751"/>
      <c r="BR710" s="751"/>
      <c r="BS710" s="751"/>
      <c r="BT710" s="751"/>
      <c r="BU710" s="751"/>
      <c r="BV710" s="751"/>
    </row>
    <row r="711" spans="1:74" ht="14.45">
      <c r="A711" s="770" t="s">
        <v>79</v>
      </c>
      <c r="B711" s="17" t="s">
        <v>80</v>
      </c>
      <c r="C711" s="783"/>
      <c r="D711" s="784"/>
      <c r="E711" s="787"/>
      <c r="F711" s="784"/>
      <c r="G711" s="787"/>
      <c r="H711" s="784"/>
      <c r="I711" s="787"/>
      <c r="J711" s="784"/>
      <c r="K711" s="768"/>
      <c r="L711" s="785"/>
      <c r="M711" s="783"/>
      <c r="N711" s="784"/>
      <c r="O711" s="768"/>
      <c r="P711" s="784"/>
      <c r="Q711" s="768"/>
      <c r="R711" s="784"/>
      <c r="S711" s="768"/>
      <c r="T711" s="784"/>
      <c r="U711" s="21"/>
      <c r="Z711" s="771" t="str">
        <f>A711</f>
        <v>昼休み（12：30～13：30）</v>
      </c>
      <c r="AA711" s="749"/>
      <c r="AB711" s="749"/>
      <c r="AC711" s="749"/>
      <c r="AD711" s="749"/>
      <c r="AE711" s="749"/>
      <c r="AF711" s="749"/>
      <c r="AG711" s="749"/>
      <c r="AH711" s="749"/>
      <c r="AI711" s="749"/>
      <c r="AJ711" s="749"/>
      <c r="AK711" s="749"/>
      <c r="AL711" s="749"/>
      <c r="AM711" s="749"/>
      <c r="AN711" s="749"/>
      <c r="AO711" s="749"/>
      <c r="AP711" s="749"/>
      <c r="AQ711" s="749"/>
      <c r="AR711" s="749"/>
      <c r="AS711" s="749"/>
      <c r="AT711" s="749"/>
      <c r="AU711" s="749"/>
      <c r="AV711" s="749"/>
      <c r="AW711" s="749"/>
      <c r="AX711" s="749"/>
      <c r="AY711" s="749"/>
      <c r="AZ711" s="749"/>
      <c r="BA711" s="749"/>
      <c r="BB711" s="749"/>
      <c r="BC711" s="749"/>
      <c r="BD711" s="749"/>
      <c r="BE711" s="749"/>
      <c r="BF711" s="749"/>
      <c r="BG711" s="749"/>
      <c r="BH711" s="749"/>
      <c r="BI711" s="749"/>
      <c r="BJ711" s="749"/>
      <c r="BK711" s="749"/>
      <c r="BL711" s="749"/>
      <c r="BM711" s="749"/>
      <c r="BN711" s="749"/>
      <c r="BO711" s="749"/>
      <c r="BP711" s="749"/>
      <c r="BQ711" s="749"/>
      <c r="BR711" s="749"/>
      <c r="BS711" s="749"/>
      <c r="BT711" s="749"/>
      <c r="BU711" s="749"/>
      <c r="BV711" s="749"/>
    </row>
    <row r="712" spans="1:74" ht="14.45">
      <c r="A712" s="771"/>
      <c r="B712" s="17" t="s">
        <v>83</v>
      </c>
      <c r="C712" s="779"/>
      <c r="D712" s="777"/>
      <c r="E712" s="778"/>
      <c r="F712" s="777"/>
      <c r="G712" s="778"/>
      <c r="H712" s="777"/>
      <c r="I712" s="778"/>
      <c r="J712" s="777"/>
      <c r="K712" s="764"/>
      <c r="L712" s="780"/>
      <c r="M712" s="779"/>
      <c r="N712" s="777"/>
      <c r="O712" s="764"/>
      <c r="P712" s="777"/>
      <c r="Q712" s="764"/>
      <c r="R712" s="777"/>
      <c r="S712" s="764"/>
      <c r="T712" s="777"/>
      <c r="U712" s="21"/>
      <c r="Z712" s="771"/>
      <c r="AA712" s="750"/>
      <c r="AB712" s="750"/>
      <c r="AC712" s="750"/>
      <c r="AD712" s="750"/>
      <c r="AE712" s="750"/>
      <c r="AF712" s="750"/>
      <c r="AG712" s="750"/>
      <c r="AH712" s="750"/>
      <c r="AI712" s="750"/>
      <c r="AJ712" s="750"/>
      <c r="AK712" s="750"/>
      <c r="AL712" s="750"/>
      <c r="AM712" s="750"/>
      <c r="AN712" s="750"/>
      <c r="AO712" s="750"/>
      <c r="AP712" s="750"/>
      <c r="AQ712" s="750"/>
      <c r="AR712" s="750"/>
      <c r="AS712" s="750"/>
      <c r="AT712" s="750"/>
      <c r="AU712" s="750"/>
      <c r="AV712" s="750"/>
      <c r="AW712" s="750"/>
      <c r="AX712" s="750"/>
      <c r="AY712" s="750"/>
      <c r="AZ712" s="750"/>
      <c r="BA712" s="750"/>
      <c r="BB712" s="750"/>
      <c r="BC712" s="750"/>
      <c r="BD712" s="750"/>
      <c r="BE712" s="750"/>
      <c r="BF712" s="750"/>
      <c r="BG712" s="750"/>
      <c r="BH712" s="750"/>
      <c r="BI712" s="750"/>
      <c r="BJ712" s="750"/>
      <c r="BK712" s="750"/>
      <c r="BL712" s="750"/>
      <c r="BM712" s="750"/>
      <c r="BN712" s="750"/>
      <c r="BO712" s="750"/>
      <c r="BP712" s="750"/>
      <c r="BQ712" s="750"/>
      <c r="BR712" s="750"/>
      <c r="BS712" s="750"/>
      <c r="BT712" s="750"/>
      <c r="BU712" s="750"/>
      <c r="BV712" s="750"/>
    </row>
    <row r="713" spans="1:74" ht="15" customHeight="1">
      <c r="A713" s="771"/>
      <c r="B713" s="17" t="s">
        <v>65</v>
      </c>
      <c r="C713" s="779"/>
      <c r="D713" s="777"/>
      <c r="E713" s="778"/>
      <c r="F713" s="777"/>
      <c r="G713" s="778"/>
      <c r="H713" s="777"/>
      <c r="I713" s="778"/>
      <c r="J713" s="777"/>
      <c r="K713" s="764"/>
      <c r="L713" s="780"/>
      <c r="M713" s="779"/>
      <c r="N713" s="777"/>
      <c r="O713" s="764"/>
      <c r="P713" s="777"/>
      <c r="Q713" s="764"/>
      <c r="R713" s="777"/>
      <c r="S713" s="764"/>
      <c r="T713" s="777"/>
      <c r="U713" s="21"/>
      <c r="Z713" s="771"/>
      <c r="AA713" s="750"/>
      <c r="AB713" s="750"/>
      <c r="AC713" s="750"/>
      <c r="AD713" s="750"/>
      <c r="AE713" s="750"/>
      <c r="AF713" s="750"/>
      <c r="AG713" s="750"/>
      <c r="AH713" s="750"/>
      <c r="AI713" s="750"/>
      <c r="AJ713" s="750"/>
      <c r="AK713" s="750"/>
      <c r="AL713" s="750"/>
      <c r="AM713" s="750"/>
      <c r="AN713" s="750"/>
      <c r="AO713" s="750"/>
      <c r="AP713" s="750"/>
      <c r="AQ713" s="750"/>
      <c r="AR713" s="750"/>
      <c r="AS713" s="750"/>
      <c r="AT713" s="750"/>
      <c r="AU713" s="750"/>
      <c r="AV713" s="750"/>
      <c r="AW713" s="750"/>
      <c r="AX713" s="750"/>
      <c r="AY713" s="750"/>
      <c r="AZ713" s="750"/>
      <c r="BA713" s="750"/>
      <c r="BB713" s="750"/>
      <c r="BC713" s="750"/>
      <c r="BD713" s="750"/>
      <c r="BE713" s="750"/>
      <c r="BF713" s="750"/>
      <c r="BG713" s="750"/>
      <c r="BH713" s="750"/>
      <c r="BI713" s="750"/>
      <c r="BJ713" s="750"/>
      <c r="BK713" s="750"/>
      <c r="BL713" s="750"/>
      <c r="BM713" s="750"/>
      <c r="BN713" s="750"/>
      <c r="BO713" s="750"/>
      <c r="BP713" s="750"/>
      <c r="BQ713" s="750"/>
      <c r="BR713" s="750"/>
      <c r="BS713" s="750"/>
      <c r="BT713" s="750"/>
      <c r="BU713" s="750"/>
      <c r="BV713" s="750"/>
    </row>
    <row r="714" spans="1:74" ht="14.45">
      <c r="A714" s="772"/>
      <c r="B714" s="18" t="s">
        <v>68</v>
      </c>
      <c r="C714" s="788"/>
      <c r="D714" s="789"/>
      <c r="E714" s="790"/>
      <c r="F714" s="789"/>
      <c r="G714" s="790"/>
      <c r="H714" s="789"/>
      <c r="I714" s="790"/>
      <c r="J714" s="789"/>
      <c r="K714" s="791"/>
      <c r="L714" s="791"/>
      <c r="M714" s="788"/>
      <c r="N714" s="789"/>
      <c r="O714" s="791"/>
      <c r="P714" s="789"/>
      <c r="Q714" s="791"/>
      <c r="R714" s="789"/>
      <c r="S714" s="791"/>
      <c r="T714" s="789"/>
      <c r="U714" s="21"/>
      <c r="Z714" s="772"/>
      <c r="AA714" s="751"/>
      <c r="AB714" s="751"/>
      <c r="AC714" s="751"/>
      <c r="AD714" s="751"/>
      <c r="AE714" s="751"/>
      <c r="AF714" s="751"/>
      <c r="AG714" s="751"/>
      <c r="AH714" s="751"/>
      <c r="AI714" s="751"/>
      <c r="AJ714" s="751"/>
      <c r="AK714" s="751"/>
      <c r="AL714" s="751"/>
      <c r="AM714" s="751"/>
      <c r="AN714" s="751"/>
      <c r="AO714" s="751"/>
      <c r="AP714" s="751"/>
      <c r="AQ714" s="751"/>
      <c r="AR714" s="751"/>
      <c r="AS714" s="751"/>
      <c r="AT714" s="751"/>
      <c r="AU714" s="751"/>
      <c r="AV714" s="751"/>
      <c r="AW714" s="751"/>
      <c r="AX714" s="751"/>
      <c r="AY714" s="751"/>
      <c r="AZ714" s="751"/>
      <c r="BA714" s="751"/>
      <c r="BB714" s="751"/>
      <c r="BC714" s="751"/>
      <c r="BD714" s="751"/>
      <c r="BE714" s="751"/>
      <c r="BF714" s="751"/>
      <c r="BG714" s="751"/>
      <c r="BH714" s="751"/>
      <c r="BI714" s="751"/>
      <c r="BJ714" s="751"/>
      <c r="BK714" s="751"/>
      <c r="BL714" s="751"/>
      <c r="BM714" s="751"/>
      <c r="BN714" s="751"/>
      <c r="BO714" s="751"/>
      <c r="BP714" s="751"/>
      <c r="BQ714" s="751"/>
      <c r="BR714" s="751"/>
      <c r="BS714" s="751"/>
      <c r="BT714" s="751"/>
      <c r="BU714" s="751"/>
      <c r="BV714" s="751"/>
    </row>
    <row r="715" spans="1:74" ht="13.5" customHeight="1">
      <c r="A715" s="771" t="s">
        <v>87</v>
      </c>
      <c r="B715" s="15" t="s">
        <v>53</v>
      </c>
      <c r="C715" s="828" t="str">
        <f>VLOOKUP($C702,'2026年度(1年後期)'!$B$5:$N$207,COLUMN('2026年度(1年後期)'!$G$5),0)&amp;""</f>
        <v>生活援助論Ⅱ　期末試験
(実技)</v>
      </c>
      <c r="D715" s="829"/>
      <c r="E715" s="889" t="str">
        <f>VLOOKUP($C702,'2026年度(2年後期)'!$B$5:$N$207,COLUMN('2026年度(2年後期)'!$G$5),0)&amp;""</f>
        <v>感染防止技術論
期末試験</v>
      </c>
      <c r="F715" s="829"/>
      <c r="G715" s="773" t="str">
        <f>VLOOKUP($C702,'2026年度(3年後期)'!$B$5:$N$207,COLUMN('2026年度(3年後期)'!$G$5),0)&amp;""</f>
        <v>領域別実習</v>
      </c>
      <c r="H715" s="768"/>
      <c r="I715" s="773" t="str">
        <f>VLOOKUP($C702,'2026年度(4年後期)'!$B$5:$N$206,COLUMN('2026年度(4年後期)'!$G$5),0)&amp;""</f>
        <v/>
      </c>
      <c r="J715" s="768"/>
      <c r="K715" s="769" t="str">
        <f>VLOOKUP($C702,'2026年度(助産後期)'!$B$5:$N$207,COLUMN('2026年度(助産後期)'!$G$5),0)&amp;""</f>
        <v/>
      </c>
      <c r="L715" s="769"/>
      <c r="M715" s="767" t="str">
        <f>VLOOKUP($C702,'2026年度(M1後期)'!$B$5:$N$207,COLUMN('2026年度(M1後期)'!$G$5),0)&amp;""</f>
        <v>がん看護学演習A-Ⅳ</v>
      </c>
      <c r="N715" s="768"/>
      <c r="O715" s="769" t="str">
        <f>VLOOKUP($C702,'2026年度(M2後期)'!$B$5:$N$207,COLUMN('2026年度(M2後期)'!$G$5),0)&amp;""</f>
        <v>特別研究</v>
      </c>
      <c r="P715" s="768"/>
      <c r="Q715" s="769" t="str">
        <f>VLOOKUP($C702,'2026年度(D1後期)'!$B$5:$N$207,COLUMN('2026年度(D1後期)'!$G$5),0)&amp;""</f>
        <v/>
      </c>
      <c r="R715" s="768"/>
      <c r="S715" s="769" t="str">
        <f>VLOOKUP($C702,'2026年度(D23後期)'!$B$5:$N$207,COLUMN('2026年度(D23後期)'!$G$5),0)&amp;""</f>
        <v>特別研究</v>
      </c>
      <c r="T715" s="768"/>
      <c r="U715" s="21"/>
      <c r="Z715" s="771" t="str">
        <f>A715</f>
        <v>３時限（13：30～15：00）</v>
      </c>
      <c r="AA715" s="749"/>
      <c r="AB715" s="749"/>
      <c r="AC715" s="749"/>
      <c r="AD715" s="749"/>
      <c r="AE715" s="749"/>
      <c r="AF715" s="749"/>
      <c r="AG715" s="749" t="s">
        <v>508</v>
      </c>
      <c r="AH715" s="749" t="s">
        <v>508</v>
      </c>
      <c r="AI715" s="749"/>
      <c r="AJ715" s="749"/>
      <c r="AK715" s="749"/>
      <c r="AL715" s="749" t="s">
        <v>508</v>
      </c>
      <c r="AM715" s="749" t="s">
        <v>387</v>
      </c>
      <c r="AN715" s="749"/>
      <c r="AO715" s="749"/>
      <c r="AP715" s="749"/>
      <c r="AQ715" s="749"/>
      <c r="AR715" s="749"/>
      <c r="AS715" s="749"/>
      <c r="AT715" s="749"/>
      <c r="AU715" s="749"/>
      <c r="AV715" s="749"/>
      <c r="AW715" s="749" t="s">
        <v>387</v>
      </c>
      <c r="AX715" s="749"/>
      <c r="AY715" s="749"/>
      <c r="AZ715" s="749"/>
      <c r="BA715" s="749"/>
      <c r="BB715" s="749"/>
      <c r="BC715" s="749"/>
      <c r="BD715" s="749"/>
      <c r="BE715" s="749"/>
      <c r="BF715" s="749"/>
      <c r="BG715" s="749"/>
      <c r="BH715" s="749"/>
      <c r="BI715" s="749"/>
      <c r="BJ715" s="749"/>
      <c r="BK715" s="749"/>
      <c r="BL715" s="749"/>
      <c r="BM715" s="749"/>
      <c r="BN715" s="749" t="s">
        <v>510</v>
      </c>
      <c r="BO715" s="749"/>
      <c r="BP715" s="749"/>
      <c r="BQ715" s="749"/>
      <c r="BR715" s="749"/>
      <c r="BS715" s="749"/>
      <c r="BT715" s="749"/>
      <c r="BU715" s="749"/>
      <c r="BV715" s="749"/>
    </row>
    <row r="716" spans="1:74" ht="14.45">
      <c r="A716" s="771"/>
      <c r="B716" s="15" t="s">
        <v>61</v>
      </c>
      <c r="C716" s="826" t="str">
        <f>IFERROR(VLOOKUP(C715,科目・教員!$A$2:$B$342,2,0),"")</f>
        <v/>
      </c>
      <c r="D716" s="827"/>
      <c r="E716" s="890" t="str">
        <f>IFERROR(VLOOKUP(E715,科目・教員!$A$2:$B$342,2,0),"")</f>
        <v/>
      </c>
      <c r="F716" s="827"/>
      <c r="G716" s="766" t="str">
        <f>IFERROR(VLOOKUP(G715,科目・教員!$A$2:$B$342,2,0),"")</f>
        <v/>
      </c>
      <c r="H716" s="764"/>
      <c r="I716" s="766" t="str">
        <f>IFERROR(VLOOKUP(I715,科目・教員!$A$2:$B$342,2,0),"")</f>
        <v/>
      </c>
      <c r="J716" s="764"/>
      <c r="K716" s="763" t="str">
        <f>IFERROR(VLOOKUP(K715,科目・教員!$A$2:$B$342,2,0),"")</f>
        <v/>
      </c>
      <c r="L716" s="763"/>
      <c r="M716" s="765" t="str">
        <f>IFERROR(VLOOKUP(M715,科目・教員!$A$2:$B$342,2,0),"")</f>
        <v/>
      </c>
      <c r="N716" s="764"/>
      <c r="O716" s="763" t="str">
        <f>IFERROR(VLOOKUP(O715,科目・教員!$A$2:$B$342,2,0),"")</f>
        <v/>
      </c>
      <c r="P716" s="764"/>
      <c r="Q716" s="763" t="str">
        <f>IFERROR(VLOOKUP(Q715,科目・教員!$A$2:$B$342,2,0),"")</f>
        <v/>
      </c>
      <c r="R716" s="764"/>
      <c r="S716" s="763" t="str">
        <f>IFERROR(VLOOKUP(S715,科目・教員!$A$2:$B$342,2,0),"")</f>
        <v/>
      </c>
      <c r="T716" s="764"/>
      <c r="U716" s="21"/>
      <c r="Z716" s="771"/>
      <c r="AA716" s="750"/>
      <c r="AB716" s="750"/>
      <c r="AC716" s="750"/>
      <c r="AD716" s="750"/>
      <c r="AE716" s="750"/>
      <c r="AF716" s="750"/>
      <c r="AG716" s="750"/>
      <c r="AH716" s="750"/>
      <c r="AI716" s="750"/>
      <c r="AJ716" s="750"/>
      <c r="AK716" s="750"/>
      <c r="AL716" s="750"/>
      <c r="AM716" s="750"/>
      <c r="AN716" s="750"/>
      <c r="AO716" s="750"/>
      <c r="AP716" s="750"/>
      <c r="AQ716" s="750"/>
      <c r="AR716" s="750"/>
      <c r="AS716" s="750"/>
      <c r="AT716" s="750"/>
      <c r="AU716" s="750"/>
      <c r="AV716" s="750"/>
      <c r="AW716" s="750"/>
      <c r="AX716" s="750"/>
      <c r="AY716" s="750"/>
      <c r="AZ716" s="750"/>
      <c r="BA716" s="750"/>
      <c r="BB716" s="750"/>
      <c r="BC716" s="750"/>
      <c r="BD716" s="750"/>
      <c r="BE716" s="750"/>
      <c r="BF716" s="750"/>
      <c r="BG716" s="750"/>
      <c r="BH716" s="750"/>
      <c r="BI716" s="750"/>
      <c r="BJ716" s="750"/>
      <c r="BK716" s="750"/>
      <c r="BL716" s="750"/>
      <c r="BM716" s="750"/>
      <c r="BN716" s="750"/>
      <c r="BO716" s="750"/>
      <c r="BP716" s="750"/>
      <c r="BQ716" s="750"/>
      <c r="BR716" s="750"/>
      <c r="BS716" s="750"/>
      <c r="BT716" s="750"/>
      <c r="BU716" s="750"/>
      <c r="BV716" s="750"/>
    </row>
    <row r="717" spans="1:74" ht="15" customHeight="1">
      <c r="A717" s="771"/>
      <c r="B717" s="15" t="s">
        <v>65</v>
      </c>
      <c r="C717" s="826" t="str">
        <f>VLOOKUP($C702,'2026年度(1年後期)'!$B$5:$N$207,COLUMN('2026年度(1年後期)'!$G$5)+1,0)&amp;""</f>
        <v>基礎実･201･202</v>
      </c>
      <c r="D717" s="827"/>
      <c r="E717" s="890" t="str">
        <f>VLOOKUP($C702,'2026年度(2年後期)'!$B$5:$N$207,COLUMN('2026年度(2年後期)'!$G$5)+1,0)&amp;""</f>
        <v>大講義室</v>
      </c>
      <c r="F717" s="827"/>
      <c r="G717" s="766" t="str">
        <f>VLOOKUP($C702,'2026年度(3年後期)'!$B$5:$N$207,COLUMN('2026年度(3年後期)'!$G$5)+1,0)&amp;""</f>
        <v>母性:301･母小実</v>
      </c>
      <c r="H717" s="764"/>
      <c r="I717" s="766" t="str">
        <f>VLOOKUP($C702,'2026年度(4年後期)'!$B$5:$N$206,COLUMN('2026年度(4年後期)'!$G$5)+1,0)&amp;""</f>
        <v/>
      </c>
      <c r="J717" s="764"/>
      <c r="K717" s="763" t="str">
        <f>VLOOKUP($C702,'2026年度(助産後期)'!$B$5:$N$207,COLUMN('2026年度(助産後期)'!$G$5)+1,0)&amp;""</f>
        <v/>
      </c>
      <c r="L717" s="763"/>
      <c r="M717" s="765" t="str">
        <f>VLOOKUP($C702,'2026年度(M1後期)'!$B$5:$N$207,COLUMN('2026年度(M1後期)'!$G$5)+1,0)&amp;""</f>
        <v/>
      </c>
      <c r="N717" s="764"/>
      <c r="O717" s="763" t="str">
        <f>VLOOKUP($C702,'2026年度(M2後期)'!$B$5:$N$207,COLUMN('2026年度(M2後期)'!$G$5)+1,0)&amp;""</f>
        <v/>
      </c>
      <c r="P717" s="764"/>
      <c r="Q717" s="763" t="str">
        <f>VLOOKUP($C702,'2026年度(D1後期)'!$B$5:$N$207,COLUMN('2026年度(D1後期)'!$G$5)+1,0)&amp;""</f>
        <v/>
      </c>
      <c r="R717" s="764"/>
      <c r="S717" s="763" t="str">
        <f>VLOOKUP($C702,'2026年度(D23後期)'!$B$5:$N$207,COLUMN('2026年度(D23後期)'!$G$5)+1,0)&amp;""</f>
        <v/>
      </c>
      <c r="T717" s="764"/>
      <c r="U717" s="21"/>
      <c r="Z717" s="771"/>
      <c r="AA717" s="750"/>
      <c r="AB717" s="750"/>
      <c r="AC717" s="750"/>
      <c r="AD717" s="750"/>
      <c r="AE717" s="750"/>
      <c r="AF717" s="750"/>
      <c r="AG717" s="750"/>
      <c r="AH717" s="750"/>
      <c r="AI717" s="750"/>
      <c r="AJ717" s="750"/>
      <c r="AK717" s="750"/>
      <c r="AL717" s="750"/>
      <c r="AM717" s="750"/>
      <c r="AN717" s="750"/>
      <c r="AO717" s="750"/>
      <c r="AP717" s="750"/>
      <c r="AQ717" s="750"/>
      <c r="AR717" s="750"/>
      <c r="AS717" s="750"/>
      <c r="AT717" s="750"/>
      <c r="AU717" s="750"/>
      <c r="AV717" s="750"/>
      <c r="AW717" s="750"/>
      <c r="AX717" s="750"/>
      <c r="AY717" s="750"/>
      <c r="AZ717" s="750"/>
      <c r="BA717" s="750"/>
      <c r="BB717" s="750"/>
      <c r="BC717" s="750"/>
      <c r="BD717" s="750"/>
      <c r="BE717" s="750"/>
      <c r="BF717" s="750"/>
      <c r="BG717" s="750"/>
      <c r="BH717" s="750"/>
      <c r="BI717" s="750"/>
      <c r="BJ717" s="750"/>
      <c r="BK717" s="750"/>
      <c r="BL717" s="750"/>
      <c r="BM717" s="750"/>
      <c r="BN717" s="750"/>
      <c r="BO717" s="750"/>
      <c r="BP717" s="750"/>
      <c r="BQ717" s="750"/>
      <c r="BR717" s="750"/>
      <c r="BS717" s="750"/>
      <c r="BT717" s="750"/>
      <c r="BU717" s="750"/>
      <c r="BV717" s="750"/>
    </row>
    <row r="718" spans="1:74" ht="14.45">
      <c r="A718" s="786"/>
      <c r="B718" s="16" t="s">
        <v>68</v>
      </c>
      <c r="C718" s="885"/>
      <c r="D718" s="886"/>
      <c r="E718" s="887"/>
      <c r="F718" s="880"/>
      <c r="G718" s="759"/>
      <c r="H718" s="760"/>
      <c r="I718" s="759"/>
      <c r="J718" s="760"/>
      <c r="K718" s="761"/>
      <c r="L718" s="761"/>
      <c r="M718" s="762"/>
      <c r="N718" s="760"/>
      <c r="O718" s="761"/>
      <c r="P718" s="760"/>
      <c r="Q718" s="761"/>
      <c r="R718" s="760"/>
      <c r="S718" s="761"/>
      <c r="T718" s="760"/>
      <c r="U718" s="21"/>
      <c r="Z718" s="772"/>
      <c r="AA718" s="751"/>
      <c r="AB718" s="751"/>
      <c r="AC718" s="751"/>
      <c r="AD718" s="751"/>
      <c r="AE718" s="751"/>
      <c r="AF718" s="751"/>
      <c r="AG718" s="751"/>
      <c r="AH718" s="751"/>
      <c r="AI718" s="751"/>
      <c r="AJ718" s="751"/>
      <c r="AK718" s="751"/>
      <c r="AL718" s="751"/>
      <c r="AM718" s="751"/>
      <c r="AN718" s="751"/>
      <c r="AO718" s="751"/>
      <c r="AP718" s="751"/>
      <c r="AQ718" s="751"/>
      <c r="AR718" s="751"/>
      <c r="AS718" s="751"/>
      <c r="AT718" s="751"/>
      <c r="AU718" s="751"/>
      <c r="AV718" s="751"/>
      <c r="AW718" s="751"/>
      <c r="AX718" s="751"/>
      <c r="AY718" s="751"/>
      <c r="AZ718" s="751"/>
      <c r="BA718" s="751"/>
      <c r="BB718" s="751"/>
      <c r="BC718" s="751"/>
      <c r="BD718" s="751"/>
      <c r="BE718" s="751"/>
      <c r="BF718" s="751"/>
      <c r="BG718" s="751"/>
      <c r="BH718" s="751"/>
      <c r="BI718" s="751"/>
      <c r="BJ718" s="751"/>
      <c r="BK718" s="751"/>
      <c r="BL718" s="751"/>
      <c r="BM718" s="751"/>
      <c r="BN718" s="751"/>
      <c r="BO718" s="751"/>
      <c r="BP718" s="751"/>
      <c r="BQ718" s="751"/>
      <c r="BR718" s="751"/>
      <c r="BS718" s="751"/>
      <c r="BT718" s="751"/>
      <c r="BU718" s="751"/>
      <c r="BV718" s="751"/>
    </row>
    <row r="719" spans="1:74" ht="13.5" customHeight="1">
      <c r="A719" s="771" t="s">
        <v>103</v>
      </c>
      <c r="B719" s="15" t="s">
        <v>53</v>
      </c>
      <c r="C719" s="828" t="str">
        <f>VLOOKUP($C702,'2026年度(1年後期)'!$B$5:$N$207,COLUMN('2026年度(1年後期)'!$I$5),0)&amp;""</f>
        <v>人体の構造と機能Ⅲ　本試験</v>
      </c>
      <c r="D719" s="829"/>
      <c r="E719" s="773" t="str">
        <f>VLOOKUP($C702,'2026年度(2年後期)'!$B$5:$N$207,COLUMN('2026年度(2年後期)'!$I$5),0)&amp;""</f>
        <v/>
      </c>
      <c r="F719" s="768"/>
      <c r="G719" s="773" t="str">
        <f>VLOOKUP($C702,'2026年度(3年後期)'!$B$5:$N$207,COLUMN('2026年度(3年後期)'!$I$5),0)&amp;""</f>
        <v>領域別実習</v>
      </c>
      <c r="H719" s="768"/>
      <c r="I719" s="773" t="str">
        <f>VLOOKUP($C702,'2026年度(4年後期)'!$B$5:$N$206,COLUMN('2026年度(4年後期)'!$I$5),0)&amp;""</f>
        <v/>
      </c>
      <c r="J719" s="768"/>
      <c r="K719" s="769" t="str">
        <f>VLOOKUP($C702,'2026年度(助産後期)'!$B$5:$N$207,COLUMN('2026年度(助産後期)'!$I$5),0)&amp;""</f>
        <v/>
      </c>
      <c r="L719" s="769"/>
      <c r="M719" s="767" t="str">
        <f>VLOOKUP($C702,'2026年度(M1後期)'!$B$5:$N$207,COLUMN('2026年度(M1後期)'!$I$5),0)&amp;""</f>
        <v>がん看護学演習A-Ⅳ</v>
      </c>
      <c r="N719" s="768"/>
      <c r="O719" s="769" t="str">
        <f>VLOOKUP($C702,'2026年度(M2後期)'!$B$5:$N$207,COLUMN('2026年度(M2後期)'!$I$5),0)&amp;""</f>
        <v>特別研究</v>
      </c>
      <c r="P719" s="768"/>
      <c r="Q719" s="769" t="str">
        <f>VLOOKUP($C702,'2026年度(D1後期)'!$B$5:$N$207,COLUMN('2026年度(D1後期)'!$I$5),0)&amp;""</f>
        <v/>
      </c>
      <c r="R719" s="768"/>
      <c r="S719" s="769" t="str">
        <f>VLOOKUP($C702,'2026年度(D23後期)'!$B$5:$N$207,COLUMN('2026年度(D23後期)'!$I$5),0)&amp;""</f>
        <v>特別研究</v>
      </c>
      <c r="T719" s="768"/>
      <c r="U719" s="21"/>
      <c r="Z719" s="771" t="str">
        <f>A719</f>
        <v>４時限（15：10～16：40）</v>
      </c>
      <c r="AA719" s="749"/>
      <c r="AB719" s="749"/>
      <c r="AC719" s="749"/>
      <c r="AD719" s="749"/>
      <c r="AE719" s="749"/>
      <c r="AF719" s="749"/>
      <c r="AG719" s="749"/>
      <c r="AH719" s="749" t="s">
        <v>511</v>
      </c>
      <c r="AI719" s="749" t="s">
        <v>511</v>
      </c>
      <c r="AJ719" s="749"/>
      <c r="AK719" s="749"/>
      <c r="AL719" s="749"/>
      <c r="AM719" s="749" t="s">
        <v>387</v>
      </c>
      <c r="AN719" s="749"/>
      <c r="AO719" s="749"/>
      <c r="AP719" s="749"/>
      <c r="AQ719" s="749"/>
      <c r="AR719" s="749"/>
      <c r="AS719" s="749"/>
      <c r="AT719" s="749"/>
      <c r="AU719" s="749"/>
      <c r="AV719" s="749"/>
      <c r="AW719" s="749" t="s">
        <v>387</v>
      </c>
      <c r="AX719" s="749"/>
      <c r="AY719" s="749"/>
      <c r="AZ719" s="749"/>
      <c r="BA719" s="749"/>
      <c r="BB719" s="749"/>
      <c r="BC719" s="749"/>
      <c r="BD719" s="749"/>
      <c r="BE719" s="749"/>
      <c r="BF719" s="749"/>
      <c r="BG719" s="749"/>
      <c r="BH719" s="749"/>
      <c r="BI719" s="749"/>
      <c r="BJ719" s="749"/>
      <c r="BK719" s="749"/>
      <c r="BL719" s="749"/>
      <c r="BM719" s="749"/>
      <c r="BN719" s="749"/>
      <c r="BO719" s="749"/>
      <c r="BP719" s="749"/>
      <c r="BQ719" s="749"/>
      <c r="BR719" s="749"/>
      <c r="BS719" s="749"/>
      <c r="BT719" s="749"/>
      <c r="BU719" s="749"/>
      <c r="BV719" s="749"/>
    </row>
    <row r="720" spans="1:74" ht="14.45">
      <c r="A720" s="771"/>
      <c r="B720" s="15" t="s">
        <v>61</v>
      </c>
      <c r="C720" s="826" t="str">
        <f>IFERROR(VLOOKUP(C719,科目・教員!$A$2:$B$342,2,0),"")</f>
        <v/>
      </c>
      <c r="D720" s="827"/>
      <c r="E720" s="766" t="str">
        <f>IFERROR(VLOOKUP(E719,科目・教員!$A$2:$B$342,2,0),"")</f>
        <v/>
      </c>
      <c r="F720" s="764"/>
      <c r="G720" s="766" t="str">
        <f>IFERROR(VLOOKUP(G719,科目・教員!$A$2:$B$342,2,0),"")</f>
        <v/>
      </c>
      <c r="H720" s="764"/>
      <c r="I720" s="766" t="str">
        <f>IFERROR(VLOOKUP(I719,科目・教員!$A$2:$B$342,2,0),"")</f>
        <v/>
      </c>
      <c r="J720" s="764"/>
      <c r="K720" s="763" t="str">
        <f>IFERROR(VLOOKUP(K719,科目・教員!$A$2:$B$342,2,0),"")</f>
        <v/>
      </c>
      <c r="L720" s="763"/>
      <c r="M720" s="765" t="str">
        <f>IFERROR(VLOOKUP(M719,科目・教員!$A$2:$B$342,2,0),"")</f>
        <v/>
      </c>
      <c r="N720" s="764"/>
      <c r="O720" s="763" t="str">
        <f>IFERROR(VLOOKUP(O719,科目・教員!$A$2:$B$342,2,0),"")</f>
        <v/>
      </c>
      <c r="P720" s="764"/>
      <c r="Q720" s="763" t="str">
        <f>IFERROR(VLOOKUP(Q719,科目・教員!$A$2:$B$342,2,0),"")</f>
        <v/>
      </c>
      <c r="R720" s="764"/>
      <c r="S720" s="763" t="str">
        <f>IFERROR(VLOOKUP(S719,科目・教員!$A$2:$B$342,2,0),"")</f>
        <v/>
      </c>
      <c r="T720" s="764"/>
      <c r="U720" s="21"/>
      <c r="Z720" s="771"/>
      <c r="AA720" s="750"/>
      <c r="AB720" s="750"/>
      <c r="AC720" s="750"/>
      <c r="AD720" s="750"/>
      <c r="AE720" s="750"/>
      <c r="AF720" s="750"/>
      <c r="AG720" s="750"/>
      <c r="AH720" s="750"/>
      <c r="AI720" s="750"/>
      <c r="AJ720" s="750"/>
      <c r="AK720" s="750"/>
      <c r="AL720" s="750"/>
      <c r="AM720" s="750"/>
      <c r="AN720" s="750"/>
      <c r="AO720" s="750"/>
      <c r="AP720" s="750"/>
      <c r="AQ720" s="750"/>
      <c r="AR720" s="750"/>
      <c r="AS720" s="750"/>
      <c r="AT720" s="750"/>
      <c r="AU720" s="750"/>
      <c r="AV720" s="750"/>
      <c r="AW720" s="750"/>
      <c r="AX720" s="750"/>
      <c r="AY720" s="750"/>
      <c r="AZ720" s="750"/>
      <c r="BA720" s="750"/>
      <c r="BB720" s="750"/>
      <c r="BC720" s="750"/>
      <c r="BD720" s="750"/>
      <c r="BE720" s="750"/>
      <c r="BF720" s="750"/>
      <c r="BG720" s="750"/>
      <c r="BH720" s="750"/>
      <c r="BI720" s="750"/>
      <c r="BJ720" s="750"/>
      <c r="BK720" s="750"/>
      <c r="BL720" s="750"/>
      <c r="BM720" s="750"/>
      <c r="BN720" s="750"/>
      <c r="BO720" s="750"/>
      <c r="BP720" s="750"/>
      <c r="BQ720" s="750"/>
      <c r="BR720" s="750"/>
      <c r="BS720" s="750"/>
      <c r="BT720" s="750"/>
      <c r="BU720" s="750"/>
      <c r="BV720" s="750"/>
    </row>
    <row r="721" spans="1:74" ht="15" customHeight="1">
      <c r="A721" s="771"/>
      <c r="B721" s="15" t="s">
        <v>65</v>
      </c>
      <c r="C721" s="826" t="str">
        <f>VLOOKUP($C702,'2026年度(1年後期)'!$B$5:$N$207,COLUMN('2026年度(1年後期)'!$I$5)+1,0)&amp;""</f>
        <v>202･203</v>
      </c>
      <c r="D721" s="827"/>
      <c r="E721" s="766" t="str">
        <f>VLOOKUP($C702,'2026年度(2年後期)'!$B$5:$N$207,COLUMN('2026年度(2年後期)'!$I$5)+1,0)&amp;""</f>
        <v/>
      </c>
      <c r="F721" s="764"/>
      <c r="G721" s="766" t="str">
        <f>VLOOKUP($C702,'2026年度(3年後期)'!$B$5:$N$207,COLUMN('2026年度(3年後期)'!$I$5)+1,0)&amp;""</f>
        <v>母性:301･母小実</v>
      </c>
      <c r="H721" s="764"/>
      <c r="I721" s="766" t="str">
        <f>VLOOKUP($C702,'2026年度(4年後期)'!$B$5:$N$206,COLUMN('2026年度(4年後期)'!$I$5)+1,0)&amp;""</f>
        <v/>
      </c>
      <c r="J721" s="764"/>
      <c r="K721" s="763" t="str">
        <f>VLOOKUP($C702,'2026年度(助産後期)'!$B$5:$N$207,COLUMN('2026年度(助産後期)'!$I$5)+1,0)&amp;""</f>
        <v/>
      </c>
      <c r="L721" s="763"/>
      <c r="M721" s="765" t="str">
        <f>VLOOKUP($C702,'2026年度(M1後期)'!$B$5:$N$207,COLUMN('2026年度(M1後期)'!$I$5)+1,0)&amp;""</f>
        <v/>
      </c>
      <c r="N721" s="764"/>
      <c r="O721" s="763" t="str">
        <f>VLOOKUP($C702,'2026年度(M2後期)'!$B$5:$N$207,COLUMN('2026年度(M2後期)'!$I$5)+1,0)&amp;""</f>
        <v/>
      </c>
      <c r="P721" s="764"/>
      <c r="Q721" s="763" t="str">
        <f>VLOOKUP($C702,'2026年度(D1後期)'!$B$5:$N$207,COLUMN('2026年度(D1後期)'!$I$5)+1,0)&amp;""</f>
        <v/>
      </c>
      <c r="R721" s="764"/>
      <c r="S721" s="763" t="str">
        <f>VLOOKUP($C702,'2026年度(D23後期)'!$B$5:$N$207,COLUMN('2026年度(D23後期)'!$I$5)+1,0)&amp;""</f>
        <v/>
      </c>
      <c r="T721" s="764"/>
      <c r="U721" s="21"/>
      <c r="Z721" s="771"/>
      <c r="AA721" s="750"/>
      <c r="AB721" s="750"/>
      <c r="AC721" s="750"/>
      <c r="AD721" s="750"/>
      <c r="AE721" s="750"/>
      <c r="AF721" s="750"/>
      <c r="AG721" s="750"/>
      <c r="AH721" s="750"/>
      <c r="AI721" s="750"/>
      <c r="AJ721" s="750"/>
      <c r="AK721" s="750"/>
      <c r="AL721" s="750"/>
      <c r="AM721" s="750"/>
      <c r="AN721" s="750"/>
      <c r="AO721" s="750"/>
      <c r="AP721" s="750"/>
      <c r="AQ721" s="750"/>
      <c r="AR721" s="750"/>
      <c r="AS721" s="750"/>
      <c r="AT721" s="750"/>
      <c r="AU721" s="750"/>
      <c r="AV721" s="750"/>
      <c r="AW721" s="750"/>
      <c r="AX721" s="750"/>
      <c r="AY721" s="750"/>
      <c r="AZ721" s="750"/>
      <c r="BA721" s="750"/>
      <c r="BB721" s="750"/>
      <c r="BC721" s="750"/>
      <c r="BD721" s="750"/>
      <c r="BE721" s="750"/>
      <c r="BF721" s="750"/>
      <c r="BG721" s="750"/>
      <c r="BH721" s="750"/>
      <c r="BI721" s="750"/>
      <c r="BJ721" s="750"/>
      <c r="BK721" s="750"/>
      <c r="BL721" s="750"/>
      <c r="BM721" s="750"/>
      <c r="BN721" s="750"/>
      <c r="BO721" s="750"/>
      <c r="BP721" s="750"/>
      <c r="BQ721" s="750"/>
      <c r="BR721" s="750"/>
      <c r="BS721" s="750"/>
      <c r="BT721" s="750"/>
      <c r="BU721" s="750"/>
      <c r="BV721" s="750"/>
    </row>
    <row r="722" spans="1:74" ht="14.45">
      <c r="A722" s="772"/>
      <c r="B722" s="16" t="s">
        <v>68</v>
      </c>
      <c r="C722" s="885"/>
      <c r="D722" s="886"/>
      <c r="E722" s="759"/>
      <c r="F722" s="760"/>
      <c r="G722" s="759"/>
      <c r="H722" s="760"/>
      <c r="I722" s="759"/>
      <c r="J722" s="760"/>
      <c r="K722" s="761"/>
      <c r="L722" s="761"/>
      <c r="M722" s="762"/>
      <c r="N722" s="760"/>
      <c r="O722" s="761"/>
      <c r="P722" s="760"/>
      <c r="Q722" s="761"/>
      <c r="R722" s="760"/>
      <c r="S722" s="761"/>
      <c r="T722" s="760"/>
      <c r="U722" s="21"/>
      <c r="Z722" s="772"/>
      <c r="AA722" s="751"/>
      <c r="AB722" s="751"/>
      <c r="AC722" s="751"/>
      <c r="AD722" s="751"/>
      <c r="AE722" s="751"/>
      <c r="AF722" s="751"/>
      <c r="AG722" s="751"/>
      <c r="AH722" s="751"/>
      <c r="AI722" s="751"/>
      <c r="AJ722" s="751"/>
      <c r="AK722" s="751"/>
      <c r="AL722" s="751"/>
      <c r="AM722" s="751"/>
      <c r="AN722" s="751"/>
      <c r="AO722" s="751"/>
      <c r="AP722" s="751"/>
      <c r="AQ722" s="751"/>
      <c r="AR722" s="751"/>
      <c r="AS722" s="751"/>
      <c r="AT722" s="751"/>
      <c r="AU722" s="751"/>
      <c r="AV722" s="751"/>
      <c r="AW722" s="751"/>
      <c r="AX722" s="751"/>
      <c r="AY722" s="751"/>
      <c r="AZ722" s="751"/>
      <c r="BA722" s="751"/>
      <c r="BB722" s="751"/>
      <c r="BC722" s="751"/>
      <c r="BD722" s="751"/>
      <c r="BE722" s="751"/>
      <c r="BF722" s="751"/>
      <c r="BG722" s="751"/>
      <c r="BH722" s="751"/>
      <c r="BI722" s="751"/>
      <c r="BJ722" s="751"/>
      <c r="BK722" s="751"/>
      <c r="BL722" s="751"/>
      <c r="BM722" s="751"/>
      <c r="BN722" s="751"/>
      <c r="BO722" s="751"/>
      <c r="BP722" s="751"/>
      <c r="BQ722" s="751"/>
      <c r="BR722" s="751"/>
      <c r="BS722" s="751"/>
      <c r="BT722" s="751"/>
      <c r="BU722" s="751"/>
      <c r="BV722" s="751"/>
    </row>
    <row r="723" spans="1:74" ht="14.45">
      <c r="A723" s="771" t="s">
        <v>112</v>
      </c>
      <c r="B723" s="15" t="s">
        <v>53</v>
      </c>
      <c r="C723" s="767" t="str">
        <f>VLOOKUP($C702,'2026年度(1年後期)'!$B$5:$N$207,COLUMN('2026年度(1年後期)'!$K$5),0)&amp;""</f>
        <v/>
      </c>
      <c r="D723" s="768"/>
      <c r="E723" s="773" t="str">
        <f>VLOOKUP($C702,'2026年度(2年後期)'!$B$5:$N$207,COLUMN('2026年度(2年後期)'!$K$5),0)&amp;""</f>
        <v/>
      </c>
      <c r="F723" s="768"/>
      <c r="G723" s="773" t="str">
        <f>VLOOKUP($C702,'2026年度(3年後期)'!$B$5:$N$207,COLUMN('2026年度(3年後期)'!$K$5),0)&amp;""</f>
        <v/>
      </c>
      <c r="H723" s="768"/>
      <c r="I723" s="773" t="str">
        <f>VLOOKUP($C702,'2026年度(4年後期)'!$B$5:$N$206,COLUMN('2026年度(4年後期)'!$K$5),0)&amp;""</f>
        <v/>
      </c>
      <c r="J723" s="768"/>
      <c r="K723" s="769" t="str">
        <f>VLOOKUP($C702,'2026年度(助産後期)'!$B$5:$N$207,COLUMN('2026年度(助産後期)'!$K$5),0)&amp;""</f>
        <v/>
      </c>
      <c r="L723" s="769"/>
      <c r="M723" s="767" t="str">
        <f>VLOOKUP($C702,'2026年度(M1後期)'!$B$5:$N$207,COLUMN('2026年度(M1後期)'!$K$5),0)&amp;""</f>
        <v/>
      </c>
      <c r="N723" s="768"/>
      <c r="O723" s="769" t="str">
        <f>VLOOKUP($C702,'2026年度(M2後期)'!$B$5:$N$207,COLUMN('2026年度(M2後期)'!$K$5),0)&amp;""</f>
        <v/>
      </c>
      <c r="P723" s="768"/>
      <c r="Q723" s="769" t="str">
        <f>VLOOKUP($C702,'2026年度(D1後期)'!$B$5:$N$207,COLUMN('2026年度(D1後期)'!$K$5),0)&amp;""</f>
        <v/>
      </c>
      <c r="R723" s="768"/>
      <c r="S723" s="769" t="str">
        <f>VLOOKUP($C702,'2026年度(D23後期)'!$B$5:$N$207,COLUMN('2026年度(D23後期)'!$K$5),0)&amp;""</f>
        <v/>
      </c>
      <c r="T723" s="768"/>
      <c r="U723" s="21"/>
      <c r="Z723" s="771" t="str">
        <f>A723</f>
        <v>５時限（16：50～18：20）</v>
      </c>
      <c r="AA723" s="749"/>
      <c r="AB723" s="749"/>
      <c r="AC723" s="749"/>
      <c r="AD723" s="749"/>
      <c r="AE723" s="749"/>
      <c r="AF723" s="749"/>
      <c r="AG723" s="749"/>
      <c r="AH723" s="749"/>
      <c r="AI723" s="749"/>
      <c r="AJ723" s="749"/>
      <c r="AK723" s="749"/>
      <c r="AL723" s="749"/>
      <c r="AM723" s="749"/>
      <c r="AN723" s="749"/>
      <c r="AO723" s="749"/>
      <c r="AP723" s="749"/>
      <c r="AQ723" s="749"/>
      <c r="AR723" s="749"/>
      <c r="AS723" s="749"/>
      <c r="AT723" s="749"/>
      <c r="AU723" s="749"/>
      <c r="AV723" s="749"/>
      <c r="AW723" s="749"/>
      <c r="AX723" s="749"/>
      <c r="AY723" s="749"/>
      <c r="AZ723" s="749"/>
      <c r="BA723" s="749"/>
      <c r="BB723" s="749"/>
      <c r="BC723" s="749"/>
      <c r="BD723" s="749"/>
      <c r="BE723" s="749"/>
      <c r="BF723" s="749"/>
      <c r="BG723" s="749"/>
      <c r="BH723" s="749"/>
      <c r="BI723" s="749"/>
      <c r="BJ723" s="749"/>
      <c r="BK723" s="749"/>
      <c r="BL723" s="749"/>
      <c r="BM723" s="749"/>
      <c r="BN723" s="749"/>
      <c r="BO723" s="749"/>
      <c r="BP723" s="749"/>
      <c r="BQ723" s="749"/>
      <c r="BR723" s="749"/>
      <c r="BS723" s="749"/>
      <c r="BT723" s="749"/>
      <c r="BU723" s="749"/>
      <c r="BV723" s="749"/>
    </row>
    <row r="724" spans="1:74" ht="14.45">
      <c r="A724" s="771"/>
      <c r="B724" s="15" t="s">
        <v>61</v>
      </c>
      <c r="C724" s="765" t="str">
        <f>IFERROR(VLOOKUP(C723,科目・教員!$A$2:$B$342,2,0),"")</f>
        <v/>
      </c>
      <c r="D724" s="764"/>
      <c r="E724" s="766" t="str">
        <f>IFERROR(VLOOKUP(E723,科目・教員!$A$2:$B$342,2,0),"")</f>
        <v/>
      </c>
      <c r="F724" s="764"/>
      <c r="G724" s="766" t="str">
        <f>IFERROR(VLOOKUP(G723,科目・教員!$A$2:$B$342,2,0),"")</f>
        <v/>
      </c>
      <c r="H724" s="764"/>
      <c r="I724" s="766" t="str">
        <f>IFERROR(VLOOKUP(I723,科目・教員!$A$2:$B$342,2,0),"")</f>
        <v/>
      </c>
      <c r="J724" s="764"/>
      <c r="K724" s="763" t="str">
        <f>IFERROR(VLOOKUP(K723,科目・教員!$A$2:$B$342,2,0),"")</f>
        <v/>
      </c>
      <c r="L724" s="763"/>
      <c r="M724" s="765" t="str">
        <f>IFERROR(VLOOKUP(M723,科目・教員!$A$2:$B$342,2,0),"")</f>
        <v/>
      </c>
      <c r="N724" s="764"/>
      <c r="O724" s="763" t="str">
        <f>IFERROR(VLOOKUP(O723,科目・教員!$A$2:$B$342,2,0),"")</f>
        <v/>
      </c>
      <c r="P724" s="764"/>
      <c r="Q724" s="763" t="str">
        <f>IFERROR(VLOOKUP(Q723,科目・教員!$A$2:$B$342,2,0),"")</f>
        <v/>
      </c>
      <c r="R724" s="764"/>
      <c r="S724" s="763" t="str">
        <f>IFERROR(VLOOKUP(S723,科目・教員!$A$2:$B$342,2,0),"")</f>
        <v/>
      </c>
      <c r="T724" s="764"/>
      <c r="U724" s="21"/>
      <c r="Z724" s="771"/>
      <c r="AA724" s="750"/>
      <c r="AB724" s="750"/>
      <c r="AC724" s="750"/>
      <c r="AD724" s="750"/>
      <c r="AE724" s="750"/>
      <c r="AF724" s="750"/>
      <c r="AG724" s="750"/>
      <c r="AH724" s="750"/>
      <c r="AI724" s="750"/>
      <c r="AJ724" s="750"/>
      <c r="AK724" s="750"/>
      <c r="AL724" s="750"/>
      <c r="AM724" s="750"/>
      <c r="AN724" s="750"/>
      <c r="AO724" s="750"/>
      <c r="AP724" s="750"/>
      <c r="AQ724" s="750"/>
      <c r="AR724" s="750"/>
      <c r="AS724" s="750"/>
      <c r="AT724" s="750"/>
      <c r="AU724" s="750"/>
      <c r="AV724" s="750"/>
      <c r="AW724" s="750"/>
      <c r="AX724" s="750"/>
      <c r="AY724" s="750"/>
      <c r="AZ724" s="750"/>
      <c r="BA724" s="750"/>
      <c r="BB724" s="750"/>
      <c r="BC724" s="750"/>
      <c r="BD724" s="750"/>
      <c r="BE724" s="750"/>
      <c r="BF724" s="750"/>
      <c r="BG724" s="750"/>
      <c r="BH724" s="750"/>
      <c r="BI724" s="750"/>
      <c r="BJ724" s="750"/>
      <c r="BK724" s="750"/>
      <c r="BL724" s="750"/>
      <c r="BM724" s="750"/>
      <c r="BN724" s="750"/>
      <c r="BO724" s="750"/>
      <c r="BP724" s="750"/>
      <c r="BQ724" s="750"/>
      <c r="BR724" s="750"/>
      <c r="BS724" s="750"/>
      <c r="BT724" s="750"/>
      <c r="BU724" s="750"/>
      <c r="BV724" s="750"/>
    </row>
    <row r="725" spans="1:74" ht="14.45">
      <c r="A725" s="771"/>
      <c r="B725" s="15" t="s">
        <v>65</v>
      </c>
      <c r="C725" s="765" t="str">
        <f>VLOOKUP($C702,'2026年度(1年後期)'!$B$5:$N$207,COLUMN('2026年度(1年後期)'!$K$5)+1,0)&amp;""</f>
        <v/>
      </c>
      <c r="D725" s="764"/>
      <c r="E725" s="766" t="str">
        <f>VLOOKUP($C702,'2026年度(2年後期)'!$B$5:$N$207,COLUMN('2026年度(2年後期)'!$K$5)+1,0)&amp;""</f>
        <v/>
      </c>
      <c r="F725" s="764"/>
      <c r="G725" s="766" t="str">
        <f>VLOOKUP($C702,'2026年度(3年後期)'!$B$5:$N$207,COLUMN('2026年度(3年後期)'!$K$5)+1,0)&amp;""</f>
        <v/>
      </c>
      <c r="H725" s="764"/>
      <c r="I725" s="766" t="str">
        <f>VLOOKUP($C702,'2026年度(4年後期)'!$B$5:$N$206,COLUMN('2026年度(4年後期)'!$K$5)+1,0)&amp;""</f>
        <v/>
      </c>
      <c r="J725" s="764"/>
      <c r="K725" s="763" t="str">
        <f>VLOOKUP($C702,'2026年度(助産後期)'!$B$5:$N$207,COLUMN('2026年度(助産後期)'!$K$5)+1,0)&amp;""</f>
        <v/>
      </c>
      <c r="L725" s="763"/>
      <c r="M725" s="765" t="str">
        <f>VLOOKUP($C702,'2026年度(M1後期)'!$B$5:$N$207,COLUMN('2026年度(M1後期)'!$K$5)+1,0)&amp;""</f>
        <v/>
      </c>
      <c r="N725" s="764"/>
      <c r="O725" s="763" t="str">
        <f>VLOOKUP($C702,'2026年度(M2後期)'!$B$5:$N$207,COLUMN('2026年度(M2後期)'!$K$5)+1,0)&amp;""</f>
        <v/>
      </c>
      <c r="P725" s="764"/>
      <c r="Q725" s="763" t="str">
        <f>VLOOKUP($C702,'2026年度(D1後期)'!$B$5:$N$207,COLUMN('2026年度(D1後期)'!$K$5)+1,0)&amp;""</f>
        <v/>
      </c>
      <c r="R725" s="764"/>
      <c r="S725" s="763" t="str">
        <f>VLOOKUP($C702,'2026年度(D23後期)'!$B$5:$N$207,COLUMN('2026年度(D23後期)'!$K$5)+1,0)&amp;""</f>
        <v/>
      </c>
      <c r="T725" s="764"/>
      <c r="U725" s="21"/>
      <c r="Z725" s="771"/>
      <c r="AA725" s="750"/>
      <c r="AB725" s="750"/>
      <c r="AC725" s="750"/>
      <c r="AD725" s="750"/>
      <c r="AE725" s="750"/>
      <c r="AF725" s="750"/>
      <c r="AG725" s="750"/>
      <c r="AH725" s="750"/>
      <c r="AI725" s="750"/>
      <c r="AJ725" s="750"/>
      <c r="AK725" s="750"/>
      <c r="AL725" s="750"/>
      <c r="AM725" s="750"/>
      <c r="AN725" s="750"/>
      <c r="AO725" s="750"/>
      <c r="AP725" s="750"/>
      <c r="AQ725" s="750"/>
      <c r="AR725" s="750"/>
      <c r="AS725" s="750"/>
      <c r="AT725" s="750"/>
      <c r="AU725" s="750"/>
      <c r="AV725" s="750"/>
      <c r="AW725" s="750"/>
      <c r="AX725" s="750"/>
      <c r="AY725" s="750"/>
      <c r="AZ725" s="750"/>
      <c r="BA725" s="750"/>
      <c r="BB725" s="750"/>
      <c r="BC725" s="750"/>
      <c r="BD725" s="750"/>
      <c r="BE725" s="750"/>
      <c r="BF725" s="750"/>
      <c r="BG725" s="750"/>
      <c r="BH725" s="750"/>
      <c r="BI725" s="750"/>
      <c r="BJ725" s="750"/>
      <c r="BK725" s="750"/>
      <c r="BL725" s="750"/>
      <c r="BM725" s="750"/>
      <c r="BN725" s="750"/>
      <c r="BO725" s="750"/>
      <c r="BP725" s="750"/>
      <c r="BQ725" s="750"/>
      <c r="BR725" s="750"/>
      <c r="BS725" s="750"/>
      <c r="BT725" s="750"/>
      <c r="BU725" s="750"/>
      <c r="BV725" s="750"/>
    </row>
    <row r="726" spans="1:74" ht="14.45">
      <c r="A726" s="772"/>
      <c r="B726" s="16" t="s">
        <v>68</v>
      </c>
      <c r="C726" s="774"/>
      <c r="D726" s="775"/>
      <c r="E726" s="759"/>
      <c r="F726" s="760"/>
      <c r="G726" s="759"/>
      <c r="H726" s="760"/>
      <c r="I726" s="759"/>
      <c r="J726" s="760"/>
      <c r="K726" s="761"/>
      <c r="L726" s="761"/>
      <c r="M726" s="762"/>
      <c r="N726" s="760"/>
      <c r="O726" s="761"/>
      <c r="P726" s="760"/>
      <c r="Q726" s="761"/>
      <c r="R726" s="760"/>
      <c r="S726" s="761"/>
      <c r="T726" s="760"/>
      <c r="U726" s="22"/>
      <c r="V726" s="19"/>
      <c r="W726" s="19"/>
      <c r="X726" s="19"/>
      <c r="Y726" s="19"/>
      <c r="Z726" s="772"/>
      <c r="AA726" s="751"/>
      <c r="AB726" s="751"/>
      <c r="AC726" s="751"/>
      <c r="AD726" s="751"/>
      <c r="AE726" s="751"/>
      <c r="AF726" s="751"/>
      <c r="AG726" s="751"/>
      <c r="AH726" s="751"/>
      <c r="AI726" s="751"/>
      <c r="AJ726" s="751"/>
      <c r="AK726" s="751"/>
      <c r="AL726" s="751"/>
      <c r="AM726" s="751"/>
      <c r="AN726" s="751"/>
      <c r="AO726" s="751"/>
      <c r="AP726" s="751"/>
      <c r="AQ726" s="751"/>
      <c r="AR726" s="751"/>
      <c r="AS726" s="751"/>
      <c r="AT726" s="751"/>
      <c r="AU726" s="751"/>
      <c r="AV726" s="751"/>
      <c r="AW726" s="751"/>
      <c r="AX726" s="751"/>
      <c r="AY726" s="751"/>
      <c r="AZ726" s="751"/>
      <c r="BA726" s="751"/>
      <c r="BB726" s="751"/>
      <c r="BC726" s="751"/>
      <c r="BD726" s="751"/>
      <c r="BE726" s="751"/>
      <c r="BF726" s="751"/>
      <c r="BG726" s="751"/>
      <c r="BH726" s="751"/>
      <c r="BI726" s="751"/>
      <c r="BJ726" s="751"/>
      <c r="BK726" s="751"/>
      <c r="BL726" s="751"/>
      <c r="BM726" s="751"/>
      <c r="BN726" s="751"/>
      <c r="BO726" s="751"/>
      <c r="BP726" s="751"/>
      <c r="BQ726" s="751"/>
      <c r="BR726" s="751"/>
      <c r="BS726" s="751"/>
      <c r="BT726" s="751"/>
      <c r="BU726" s="751"/>
      <c r="BV726" s="751"/>
    </row>
    <row r="727" spans="1:74" ht="21">
      <c r="A727" s="23"/>
      <c r="B727" s="24"/>
      <c r="C727" s="793">
        <f>C702+1</f>
        <v>46417</v>
      </c>
      <c r="D727" s="793"/>
      <c r="E727" s="793"/>
      <c r="F727" s="793"/>
      <c r="G727" s="793"/>
      <c r="H727" s="793"/>
      <c r="I727" s="793"/>
      <c r="J727" s="793"/>
      <c r="K727" s="793"/>
      <c r="L727" s="793"/>
      <c r="M727" s="793"/>
      <c r="N727" s="793"/>
      <c r="O727" s="793"/>
      <c r="P727" s="793"/>
      <c r="Q727" s="793"/>
      <c r="R727" s="793"/>
      <c r="S727" s="793"/>
      <c r="T727" s="793"/>
      <c r="U727" s="861">
        <f>C727</f>
        <v>46417</v>
      </c>
      <c r="V727" s="862"/>
      <c r="W727" s="862"/>
      <c r="X727" s="862"/>
      <c r="Y727" s="862"/>
      <c r="Z727" s="863"/>
      <c r="AA727" s="7">
        <v>101</v>
      </c>
      <c r="AB727" s="7">
        <v>102</v>
      </c>
      <c r="AC727" s="7">
        <v>103</v>
      </c>
      <c r="AD727" s="7" t="s">
        <v>16</v>
      </c>
      <c r="AE727" s="7" t="s">
        <v>17</v>
      </c>
      <c r="AF727" s="7" t="s">
        <v>18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19</v>
      </c>
      <c r="AM727" s="7" t="s">
        <v>20</v>
      </c>
      <c r="AN727" s="7" t="s">
        <v>21</v>
      </c>
      <c r="AO727" s="7" t="s">
        <v>22</v>
      </c>
      <c r="AP727" s="7" t="s">
        <v>23</v>
      </c>
      <c r="AQ727" s="7" t="s">
        <v>24</v>
      </c>
      <c r="AR727" s="7" t="s">
        <v>25</v>
      </c>
      <c r="AS727" s="7" t="s">
        <v>26</v>
      </c>
      <c r="AT727" s="7" t="s">
        <v>27</v>
      </c>
      <c r="AU727" s="7" t="s">
        <v>28</v>
      </c>
      <c r="AV727" s="7" t="s">
        <v>29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30</v>
      </c>
      <c r="BB727" s="7" t="s">
        <v>31</v>
      </c>
      <c r="BC727" s="8" t="s">
        <v>32</v>
      </c>
      <c r="BD727" s="7" t="s">
        <v>33</v>
      </c>
      <c r="BE727" s="7" t="s">
        <v>34</v>
      </c>
      <c r="BF727" s="7" t="s">
        <v>35</v>
      </c>
      <c r="BG727" s="7" t="s">
        <v>36</v>
      </c>
      <c r="BH727" s="7" t="s">
        <v>37</v>
      </c>
      <c r="BI727" s="7" t="s">
        <v>38</v>
      </c>
      <c r="BJ727" s="7" t="s">
        <v>39</v>
      </c>
      <c r="BK727" s="7" t="s">
        <v>40</v>
      </c>
      <c r="BL727" s="7" t="s">
        <v>41</v>
      </c>
      <c r="BM727" s="7" t="s">
        <v>42</v>
      </c>
      <c r="BN727" s="10" t="s">
        <v>43</v>
      </c>
      <c r="BO727" s="10" t="s">
        <v>44</v>
      </c>
      <c r="BP727" s="11" t="s">
        <v>45</v>
      </c>
      <c r="BQ727" s="11" t="s">
        <v>46</v>
      </c>
      <c r="BR727" s="11" t="s">
        <v>47</v>
      </c>
      <c r="BS727" s="11" t="s">
        <v>48</v>
      </c>
      <c r="BT727" s="11" t="s">
        <v>49</v>
      </c>
      <c r="BU727" s="11" t="s">
        <v>50</v>
      </c>
      <c r="BV727" s="11" t="s">
        <v>51</v>
      </c>
    </row>
    <row r="728" spans="1:74" ht="13.5" customHeight="1">
      <c r="A728" s="771" t="s">
        <v>52</v>
      </c>
      <c r="B728" s="12" t="s">
        <v>53</v>
      </c>
      <c r="C728" s="783" t="str">
        <f>VLOOKUP($C727,'2026年度(1年後期)'!$B$5:$N$207,COLUMN('2026年度(1年後期)'!$C$5),0)&amp;""</f>
        <v/>
      </c>
      <c r="D728" s="784"/>
      <c r="E728" s="787" t="str">
        <f>VLOOKUP($C727,'2026年度(2年後期)'!$B$5:$N$207,COLUMN('2026年度(2年後期)'!$C$5),0)&amp;""</f>
        <v/>
      </c>
      <c r="F728" s="784"/>
      <c r="G728" s="787" t="str">
        <f>VLOOKUP($C727,'2026年度(3年後期)'!$B$5:$N$207,COLUMN('2026年度(3年後期)'!$C$5),0)&amp;""</f>
        <v/>
      </c>
      <c r="H728" s="784"/>
      <c r="I728" s="787" t="str">
        <f>VLOOKUP($C727,'2026年度(4年後期)'!$B$5:$N$206,COLUMN('2026年度(4年後期)'!$C$5),0)&amp;""</f>
        <v/>
      </c>
      <c r="J728" s="784"/>
      <c r="K728" s="768" t="str">
        <f>VLOOKUP($C727,'2026年度(助産後期)'!$B$5:$N$207,COLUMN('2026年度(助産後期)'!$C$5),0)&amp;""</f>
        <v/>
      </c>
      <c r="L728" s="785"/>
      <c r="M728" s="794" t="str">
        <f>VLOOKUP($C727,'2026年度(M1後期)'!$B$5:$N$207,COLUMN('2026年度(M1後期)'!$C$5),0)&amp;""</f>
        <v/>
      </c>
      <c r="N728" s="785"/>
      <c r="O728" s="787" t="str">
        <f>VLOOKUP($C727,'2026年度(M2後期)'!$B$5:$N$207,COLUMN('2026年度(M2後期)'!$C$5),0)&amp;""</f>
        <v/>
      </c>
      <c r="P728" s="784"/>
      <c r="Q728" s="787" t="str">
        <f>VLOOKUP($C727,'2026年度(D1後期)'!$B$5:$N$207,COLUMN('2026年度(D1後期)'!$C$5),0)&amp;""</f>
        <v/>
      </c>
      <c r="R728" s="784"/>
      <c r="S728" s="768" t="str">
        <f>VLOOKUP($C727,'2026年度(D23後期)'!$B$5:$N$207,COLUMN('2026年度(D23後期)'!$C$5),0)&amp;""</f>
        <v/>
      </c>
      <c r="T728" s="784"/>
      <c r="U728" s="20"/>
      <c r="Z728" s="770" t="str">
        <f>A728</f>
        <v xml:space="preserve">１時限（09：20～10：50） </v>
      </c>
      <c r="AA728" s="749"/>
      <c r="AB728" s="749"/>
      <c r="AC728" s="749"/>
      <c r="AD728" s="749"/>
      <c r="AE728" s="749"/>
      <c r="AF728" s="749"/>
      <c r="AG728" s="749"/>
      <c r="AH728" s="749"/>
      <c r="AI728" s="749"/>
      <c r="AJ728" s="749"/>
      <c r="AK728" s="749"/>
      <c r="AL728" s="749"/>
      <c r="AM728" s="749"/>
      <c r="AN728" s="749"/>
      <c r="AO728" s="749"/>
      <c r="AP728" s="749"/>
      <c r="AQ728" s="749"/>
      <c r="AR728" s="749"/>
      <c r="AS728" s="749"/>
      <c r="AT728" s="749"/>
      <c r="AU728" s="749"/>
      <c r="AV728" s="749"/>
      <c r="AW728" s="749"/>
      <c r="AX728" s="749"/>
      <c r="AY728" s="749"/>
      <c r="AZ728" s="749"/>
      <c r="BA728" s="749"/>
      <c r="BB728" s="749"/>
      <c r="BC728" s="749"/>
      <c r="BD728" s="749"/>
      <c r="BE728" s="749"/>
      <c r="BF728" s="749"/>
      <c r="BG728" s="749"/>
      <c r="BH728" s="749"/>
      <c r="BI728" s="749"/>
      <c r="BJ728" s="749"/>
      <c r="BK728" s="749"/>
      <c r="BL728" s="749"/>
      <c r="BM728" s="749"/>
      <c r="BN728" s="749"/>
      <c r="BO728" s="749"/>
      <c r="BP728" s="749"/>
      <c r="BQ728" s="749"/>
      <c r="BR728" s="749"/>
      <c r="BS728" s="749"/>
      <c r="BT728" s="749"/>
      <c r="BU728" s="749"/>
      <c r="BV728" s="749"/>
    </row>
    <row r="729" spans="1:74" ht="14.45">
      <c r="A729" s="771"/>
      <c r="B729" s="15" t="s">
        <v>61</v>
      </c>
      <c r="C729" s="779" t="str">
        <f>IFERROR(VLOOKUP(C728,科目・教員!$A$2:$B$342,2,0),"")</f>
        <v/>
      </c>
      <c r="D729" s="777"/>
      <c r="E729" s="778" t="str">
        <f>IFERROR(VLOOKUP(E728,科目・教員!$A$2:$B$342,2,0),"")</f>
        <v/>
      </c>
      <c r="F729" s="777"/>
      <c r="G729" s="778" t="str">
        <f>IFERROR(VLOOKUP(G728,科目・教員!$A$2:$B$342,2,0),"")</f>
        <v/>
      </c>
      <c r="H729" s="777"/>
      <c r="I729" s="778" t="str">
        <f>IFERROR(VLOOKUP(I728,科目・教員!$A$2:$B$342,2,0),"")</f>
        <v/>
      </c>
      <c r="J729" s="777"/>
      <c r="K729" s="764" t="str">
        <f>IFERROR(VLOOKUP(K728,科目・教員!$A$2:$B$342,2,0),"")</f>
        <v/>
      </c>
      <c r="L729" s="780"/>
      <c r="M729" s="776" t="str">
        <f>IFERROR(VLOOKUP(M728,科目・教員!$A$2:$B$342,2,0),"")</f>
        <v/>
      </c>
      <c r="N729" s="777"/>
      <c r="O729" s="778" t="str">
        <f>IFERROR(VLOOKUP(O728,科目・教員!$A$2:$B$342,2,0),"")</f>
        <v/>
      </c>
      <c r="P729" s="777"/>
      <c r="Q729" s="778" t="str">
        <f>IFERROR(VLOOKUP(Q728,科目・教員!$A$2:$B$342,2,0),"")</f>
        <v/>
      </c>
      <c r="R729" s="777"/>
      <c r="S729" s="764" t="str">
        <f>IFERROR(VLOOKUP(S728,科目・教員!$A$2:$B$342,2,0),"")</f>
        <v/>
      </c>
      <c r="T729" s="777"/>
      <c r="U729" s="20"/>
      <c r="Z729" s="771"/>
      <c r="AA729" s="750"/>
      <c r="AB729" s="750"/>
      <c r="AC729" s="750"/>
      <c r="AD729" s="750"/>
      <c r="AE729" s="750"/>
      <c r="AF729" s="750"/>
      <c r="AG729" s="750"/>
      <c r="AH729" s="750"/>
      <c r="AI729" s="750"/>
      <c r="AJ729" s="750"/>
      <c r="AK729" s="750"/>
      <c r="AL729" s="750"/>
      <c r="AM729" s="750"/>
      <c r="AN729" s="750"/>
      <c r="AO729" s="750"/>
      <c r="AP729" s="750"/>
      <c r="AQ729" s="750"/>
      <c r="AR729" s="750"/>
      <c r="AS729" s="750"/>
      <c r="AT729" s="750"/>
      <c r="AU729" s="750"/>
      <c r="AV729" s="750"/>
      <c r="AW729" s="750"/>
      <c r="AX729" s="750"/>
      <c r="AY729" s="750"/>
      <c r="AZ729" s="750"/>
      <c r="BA729" s="750"/>
      <c r="BB729" s="750"/>
      <c r="BC729" s="750"/>
      <c r="BD729" s="750"/>
      <c r="BE729" s="750"/>
      <c r="BF729" s="750"/>
      <c r="BG729" s="750"/>
      <c r="BH729" s="750"/>
      <c r="BI729" s="750"/>
      <c r="BJ729" s="750"/>
      <c r="BK729" s="750"/>
      <c r="BL729" s="750"/>
      <c r="BM729" s="750"/>
      <c r="BN729" s="750"/>
      <c r="BO729" s="750"/>
      <c r="BP729" s="750"/>
      <c r="BQ729" s="750"/>
      <c r="BR729" s="750"/>
      <c r="BS729" s="750"/>
      <c r="BT729" s="750"/>
      <c r="BU729" s="750"/>
      <c r="BV729" s="750"/>
    </row>
    <row r="730" spans="1:74" ht="15" customHeight="1">
      <c r="A730" s="771"/>
      <c r="B730" s="15" t="s">
        <v>65</v>
      </c>
      <c r="C730" s="779" t="str">
        <f>VLOOKUP($C727,'2026年度(1年後期)'!$B$5:$N$207,COLUMN('2026年度(1年後期)'!$C$5)+1,0)&amp;""</f>
        <v/>
      </c>
      <c r="D730" s="777"/>
      <c r="E730" s="778" t="str">
        <f>VLOOKUP($C727,'2026年度(2年後期)'!$B$5:$N$207,COLUMN('2026年度(2年後期)'!$C$5)+1,0)&amp;""</f>
        <v/>
      </c>
      <c r="F730" s="777"/>
      <c r="G730" s="778" t="str">
        <f>VLOOKUP($C727,'2026年度(3年後期)'!$B$5:$N$207,COLUMN('2026年度(3年後期)'!$C$5)+1,0)&amp;""</f>
        <v/>
      </c>
      <c r="H730" s="777"/>
      <c r="I730" s="778" t="str">
        <f>VLOOKUP($C727,'2026年度(4年後期)'!$B$5:$N$206,COLUMN('2026年度(4年後期)'!$C$5)+1,0)&amp;""</f>
        <v/>
      </c>
      <c r="J730" s="777"/>
      <c r="K730" s="764" t="str">
        <f>VLOOKUP($C727,'2026年度(助産後期)'!$B$5:$N$207,COLUMN('2026年度(助産後期)'!$C$5)+1,0)&amp;""</f>
        <v/>
      </c>
      <c r="L730" s="780"/>
      <c r="M730" s="776" t="str">
        <f>VLOOKUP($C727,'2026年度(M1後期)'!$B$5:$N$207,COLUMN('2026年度(M1後期)'!$C$5)+1,0)&amp;""</f>
        <v/>
      </c>
      <c r="N730" s="777"/>
      <c r="O730" s="778" t="str">
        <f>VLOOKUP($C727,'2026年度(M2後期)'!$B$5:$N$207,COLUMN('2026年度(M2後期)'!$C$5)+1,0)&amp;""</f>
        <v/>
      </c>
      <c r="P730" s="777"/>
      <c r="Q730" s="778" t="str">
        <f>VLOOKUP($C727,'2026年度(D1後期)'!$B$5:$N$207,COLUMN('2026年度(D1後期)'!$C$5)+1,0)&amp;""</f>
        <v/>
      </c>
      <c r="R730" s="777"/>
      <c r="S730" s="764" t="str">
        <f>VLOOKUP($C727,'2026年度(D23後期)'!$B$5:$N$207,COLUMN('2026年度(D23後期)'!$C$5)+1,0)&amp;""</f>
        <v/>
      </c>
      <c r="T730" s="777"/>
      <c r="U730" s="20"/>
      <c r="Z730" s="771"/>
      <c r="AA730" s="750"/>
      <c r="AB730" s="750"/>
      <c r="AC730" s="750"/>
      <c r="AD730" s="750"/>
      <c r="AE730" s="750"/>
      <c r="AF730" s="750"/>
      <c r="AG730" s="750"/>
      <c r="AH730" s="750"/>
      <c r="AI730" s="750"/>
      <c r="AJ730" s="750"/>
      <c r="AK730" s="750"/>
      <c r="AL730" s="750"/>
      <c r="AM730" s="750"/>
      <c r="AN730" s="750"/>
      <c r="AO730" s="750"/>
      <c r="AP730" s="750"/>
      <c r="AQ730" s="750"/>
      <c r="AR730" s="750"/>
      <c r="AS730" s="750"/>
      <c r="AT730" s="750"/>
      <c r="AU730" s="750"/>
      <c r="AV730" s="750"/>
      <c r="AW730" s="750"/>
      <c r="AX730" s="750"/>
      <c r="AY730" s="750"/>
      <c r="AZ730" s="750"/>
      <c r="BA730" s="750"/>
      <c r="BB730" s="750"/>
      <c r="BC730" s="750"/>
      <c r="BD730" s="750"/>
      <c r="BE730" s="750"/>
      <c r="BF730" s="750"/>
      <c r="BG730" s="750"/>
      <c r="BH730" s="750"/>
      <c r="BI730" s="750"/>
      <c r="BJ730" s="750"/>
      <c r="BK730" s="750"/>
      <c r="BL730" s="750"/>
      <c r="BM730" s="750"/>
      <c r="BN730" s="750"/>
      <c r="BO730" s="750"/>
      <c r="BP730" s="750"/>
      <c r="BQ730" s="750"/>
      <c r="BR730" s="750"/>
      <c r="BS730" s="750"/>
      <c r="BT730" s="750"/>
      <c r="BU730" s="750"/>
      <c r="BV730" s="750"/>
    </row>
    <row r="731" spans="1:74" ht="14.45">
      <c r="A731" s="772"/>
      <c r="B731" s="16" t="s">
        <v>68</v>
      </c>
      <c r="C731" s="762"/>
      <c r="D731" s="781"/>
      <c r="E731" s="759"/>
      <c r="F731" s="781"/>
      <c r="G731" s="759"/>
      <c r="H731" s="781"/>
      <c r="I731" s="759"/>
      <c r="J731" s="781"/>
      <c r="K731" s="761"/>
      <c r="L731" s="782"/>
      <c r="M731" s="792"/>
      <c r="N731" s="781"/>
      <c r="O731" s="759"/>
      <c r="P731" s="781"/>
      <c r="Q731" s="759"/>
      <c r="R731" s="781"/>
      <c r="S731" s="761"/>
      <c r="T731" s="781"/>
      <c r="U731" s="20"/>
      <c r="Z731" s="772"/>
      <c r="AA731" s="751"/>
      <c r="AB731" s="751"/>
      <c r="AC731" s="751"/>
      <c r="AD731" s="751"/>
      <c r="AE731" s="751"/>
      <c r="AF731" s="751"/>
      <c r="AG731" s="751"/>
      <c r="AH731" s="751"/>
      <c r="AI731" s="751"/>
      <c r="AJ731" s="751"/>
      <c r="AK731" s="751"/>
      <c r="AL731" s="751"/>
      <c r="AM731" s="751"/>
      <c r="AN731" s="751"/>
      <c r="AO731" s="751"/>
      <c r="AP731" s="751"/>
      <c r="AQ731" s="751"/>
      <c r="AR731" s="751"/>
      <c r="AS731" s="751"/>
      <c r="AT731" s="751"/>
      <c r="AU731" s="751"/>
      <c r="AV731" s="751"/>
      <c r="AW731" s="751"/>
      <c r="AX731" s="751"/>
      <c r="AY731" s="751"/>
      <c r="AZ731" s="751"/>
      <c r="BA731" s="751"/>
      <c r="BB731" s="751"/>
      <c r="BC731" s="751"/>
      <c r="BD731" s="751"/>
      <c r="BE731" s="751"/>
      <c r="BF731" s="751"/>
      <c r="BG731" s="751"/>
      <c r="BH731" s="751"/>
      <c r="BI731" s="751"/>
      <c r="BJ731" s="751"/>
      <c r="BK731" s="751"/>
      <c r="BL731" s="751"/>
      <c r="BM731" s="751"/>
      <c r="BN731" s="751"/>
      <c r="BO731" s="751"/>
      <c r="BP731" s="751"/>
      <c r="BQ731" s="751"/>
      <c r="BR731" s="751"/>
      <c r="BS731" s="751"/>
      <c r="BT731" s="751"/>
      <c r="BU731" s="751"/>
      <c r="BV731" s="751"/>
    </row>
    <row r="732" spans="1:74" ht="13.5" customHeight="1">
      <c r="A732" s="771" t="s">
        <v>73</v>
      </c>
      <c r="B732" s="15" t="s">
        <v>53</v>
      </c>
      <c r="C732" s="783" t="str">
        <f>VLOOKUP($C727,'2026年度(1年後期)'!$B$5:$N$207,COLUMN('2026年度(1年後期)'!$E$5),0)&amp;""</f>
        <v/>
      </c>
      <c r="D732" s="784"/>
      <c r="E732" s="787" t="str">
        <f>VLOOKUP($C727,'2026年度(2年後期)'!$B$5:$N$207,COLUMN('2026年度(2年後期)'!$E$5),0)&amp;""</f>
        <v/>
      </c>
      <c r="F732" s="784"/>
      <c r="G732" s="787" t="str">
        <f>VLOOKUP($C727,'2026年度(3年後期)'!$B$5:$N$207,COLUMN('2026年度(3年後期)'!$E$5),0)&amp;""</f>
        <v/>
      </c>
      <c r="H732" s="784"/>
      <c r="I732" s="787" t="str">
        <f>VLOOKUP($C727,'2026年度(4年後期)'!$B$5:$N$206,COLUMN('2026年度(4年後期)'!$E$5),0)&amp;""</f>
        <v/>
      </c>
      <c r="J732" s="784"/>
      <c r="K732" s="768" t="str">
        <f>VLOOKUP($C727,'2026年度(助産後期)'!$B$5:$N$207,COLUMN('2026年度(助産後期)'!$E$5),0)&amp;""</f>
        <v/>
      </c>
      <c r="L732" s="785"/>
      <c r="M732" s="783" t="str">
        <f>VLOOKUP($C727,'2026年度(M1後期)'!$B$5:$N$207,COLUMN('2026年度(M1後期)'!$E$5),0)&amp;""</f>
        <v/>
      </c>
      <c r="N732" s="784"/>
      <c r="O732" s="768" t="str">
        <f>VLOOKUP($C727,'2026年度(M2後期)'!$B$5:$N$207,COLUMN('2026年度(M2後期)'!$E$5),0)&amp;""</f>
        <v/>
      </c>
      <c r="P732" s="784"/>
      <c r="Q732" s="768" t="str">
        <f>VLOOKUP($C727,'2026年度(D1後期)'!$B$5:$N$207,COLUMN('2026年度(D1後期)'!$E$5),0)&amp;""</f>
        <v/>
      </c>
      <c r="R732" s="784"/>
      <c r="S732" s="768" t="str">
        <f>VLOOKUP($C727,'2026年度(D23後期)'!$B$5:$N$207,COLUMN('2026年度(D23後期)'!$E$5),0)&amp;""</f>
        <v/>
      </c>
      <c r="T732" s="784"/>
      <c r="U732" s="21"/>
      <c r="Z732" s="771" t="str">
        <f>A732</f>
        <v>２時限（11：00～12：30）</v>
      </c>
      <c r="AA732" s="749"/>
      <c r="AB732" s="749"/>
      <c r="AC732" s="749"/>
      <c r="AD732" s="749"/>
      <c r="AE732" s="749"/>
      <c r="AF732" s="749"/>
      <c r="AG732" s="749"/>
      <c r="AH732" s="749"/>
      <c r="AI732" s="749"/>
      <c r="AJ732" s="749"/>
      <c r="AK732" s="749"/>
      <c r="AL732" s="749"/>
      <c r="AM732" s="749"/>
      <c r="AN732" s="749"/>
      <c r="AO732" s="749"/>
      <c r="AP732" s="749"/>
      <c r="AQ732" s="749"/>
      <c r="AR732" s="749"/>
      <c r="AS732" s="749"/>
      <c r="AT732" s="749"/>
      <c r="AU732" s="749"/>
      <c r="AV732" s="749"/>
      <c r="AW732" s="749"/>
      <c r="AX732" s="749"/>
      <c r="AY732" s="749"/>
      <c r="AZ732" s="749"/>
      <c r="BA732" s="749"/>
      <c r="BB732" s="749"/>
      <c r="BC732" s="749"/>
      <c r="BD732" s="749"/>
      <c r="BE732" s="749"/>
      <c r="BF732" s="749"/>
      <c r="BG732" s="749"/>
      <c r="BH732" s="749"/>
      <c r="BI732" s="749"/>
      <c r="BJ732" s="749"/>
      <c r="BK732" s="749"/>
      <c r="BL732" s="749"/>
      <c r="BM732" s="749"/>
      <c r="BN732" s="749"/>
      <c r="BO732" s="749"/>
      <c r="BP732" s="749"/>
      <c r="BQ732" s="749"/>
      <c r="BR732" s="749"/>
      <c r="BS732" s="749"/>
      <c r="BT732" s="749"/>
      <c r="BU732" s="749"/>
      <c r="BV732" s="749"/>
    </row>
    <row r="733" spans="1:74" ht="14.45">
      <c r="A733" s="771"/>
      <c r="B733" s="15" t="s">
        <v>61</v>
      </c>
      <c r="C733" s="779" t="str">
        <f>IFERROR(VLOOKUP(C732,科目・教員!$A$2:$B$342,2,0),"")</f>
        <v/>
      </c>
      <c r="D733" s="777"/>
      <c r="E733" s="778" t="str">
        <f>IFERROR(VLOOKUP(E732,科目・教員!$A$2:$B$342,2,0),"")</f>
        <v/>
      </c>
      <c r="F733" s="777"/>
      <c r="G733" s="778" t="str">
        <f>IFERROR(VLOOKUP(G732,科目・教員!$A$2:$B$342,2,0),"")</f>
        <v/>
      </c>
      <c r="H733" s="777"/>
      <c r="I733" s="778" t="str">
        <f>IFERROR(VLOOKUP(I732,科目・教員!$A$2:$B$342,2,0),"")</f>
        <v/>
      </c>
      <c r="J733" s="777"/>
      <c r="K733" s="764" t="str">
        <f>IFERROR(VLOOKUP(K732,科目・教員!$A$2:$B$342,2,0),"")</f>
        <v/>
      </c>
      <c r="L733" s="780"/>
      <c r="M733" s="779" t="str">
        <f>IFERROR(VLOOKUP(M732,科目・教員!$A$2:$B$342,2,0),"")</f>
        <v/>
      </c>
      <c r="N733" s="777"/>
      <c r="O733" s="764" t="str">
        <f>IFERROR(VLOOKUP(O732,科目・教員!$A$2:$B$342,2,0),"")</f>
        <v/>
      </c>
      <c r="P733" s="777"/>
      <c r="Q733" s="764" t="str">
        <f>IFERROR(VLOOKUP(Q732,科目・教員!$A$2:$B$342,2,0),"")</f>
        <v/>
      </c>
      <c r="R733" s="777"/>
      <c r="S733" s="764" t="str">
        <f>IFERROR(VLOOKUP(S732,科目・教員!$A$2:$B$342,2,0),"")</f>
        <v/>
      </c>
      <c r="T733" s="777"/>
      <c r="U733" s="21"/>
      <c r="Z733" s="771"/>
      <c r="AA733" s="750"/>
      <c r="AB733" s="750"/>
      <c r="AC733" s="750"/>
      <c r="AD733" s="750"/>
      <c r="AE733" s="750"/>
      <c r="AF733" s="750"/>
      <c r="AG733" s="750"/>
      <c r="AH733" s="750"/>
      <c r="AI733" s="750"/>
      <c r="AJ733" s="750"/>
      <c r="AK733" s="750"/>
      <c r="AL733" s="750"/>
      <c r="AM733" s="750"/>
      <c r="AN733" s="750"/>
      <c r="AO733" s="750"/>
      <c r="AP733" s="750"/>
      <c r="AQ733" s="750"/>
      <c r="AR733" s="750"/>
      <c r="AS733" s="750"/>
      <c r="AT733" s="750"/>
      <c r="AU733" s="750"/>
      <c r="AV733" s="750"/>
      <c r="AW733" s="750"/>
      <c r="AX733" s="750"/>
      <c r="AY733" s="750"/>
      <c r="AZ733" s="750"/>
      <c r="BA733" s="750"/>
      <c r="BB733" s="750"/>
      <c r="BC733" s="750"/>
      <c r="BD733" s="750"/>
      <c r="BE733" s="750"/>
      <c r="BF733" s="750"/>
      <c r="BG733" s="750"/>
      <c r="BH733" s="750"/>
      <c r="BI733" s="750"/>
      <c r="BJ733" s="750"/>
      <c r="BK733" s="750"/>
      <c r="BL733" s="750"/>
      <c r="BM733" s="750"/>
      <c r="BN733" s="750"/>
      <c r="BO733" s="750"/>
      <c r="BP733" s="750"/>
      <c r="BQ733" s="750"/>
      <c r="BR733" s="750"/>
      <c r="BS733" s="750"/>
      <c r="BT733" s="750"/>
      <c r="BU733" s="750"/>
      <c r="BV733" s="750"/>
    </row>
    <row r="734" spans="1:74" ht="15" customHeight="1">
      <c r="A734" s="771"/>
      <c r="B734" s="15" t="s">
        <v>65</v>
      </c>
      <c r="C734" s="779" t="str">
        <f>VLOOKUP($C727,'2026年度(1年後期)'!$B$5:$N$207,COLUMN('2026年度(1年後期)'!$E$5)+1,0)&amp;""</f>
        <v/>
      </c>
      <c r="D734" s="777"/>
      <c r="E734" s="778" t="str">
        <f>VLOOKUP($C727,'2026年度(2年後期)'!$B$5:$N$207,COLUMN('2026年度(2年後期)'!$E$5)+1,0)&amp;""</f>
        <v/>
      </c>
      <c r="F734" s="777"/>
      <c r="G734" s="778" t="str">
        <f>VLOOKUP($C727,'2026年度(3年後期)'!$B$5:$N$207,COLUMN('2026年度(3年後期)'!$E$5)+1,0)&amp;""</f>
        <v/>
      </c>
      <c r="H734" s="777"/>
      <c r="I734" s="778" t="str">
        <f>VLOOKUP($C727,'2026年度(4年後期)'!$B$5:$N$206,COLUMN('2026年度(4年後期)'!$E$5)+1,0)&amp;""</f>
        <v/>
      </c>
      <c r="J734" s="777"/>
      <c r="K734" s="764" t="str">
        <f>VLOOKUP($C727,'2026年度(助産後期)'!$B$5:$N$207,COLUMN('2026年度(助産後期)'!$E$5)+1,0)&amp;""</f>
        <v/>
      </c>
      <c r="L734" s="780"/>
      <c r="M734" s="779" t="str">
        <f>VLOOKUP($C727,'2026年度(M1後期)'!$B$5:$N$207,COLUMN('2026年度(M1後期)'!$E$5)+1,0)&amp;""</f>
        <v/>
      </c>
      <c r="N734" s="777"/>
      <c r="O734" s="764" t="str">
        <f>VLOOKUP($C727,'2026年度(M2後期)'!$B$5:$N$207,COLUMN('2026年度(M2後期)'!$E$5)+1,0)&amp;""</f>
        <v/>
      </c>
      <c r="P734" s="777"/>
      <c r="Q734" s="764" t="str">
        <f>VLOOKUP($C727,'2026年度(D1後期)'!$B$5:$N$207,COLUMN('2026年度(D1後期)'!$E$5)+1,0)&amp;""</f>
        <v/>
      </c>
      <c r="R734" s="777"/>
      <c r="S734" s="764" t="str">
        <f>VLOOKUP($C727,'2026年度(D23後期)'!$B$5:$N$207,COLUMN('2026年度(D23後期)'!$E$5)+1,0)&amp;""</f>
        <v/>
      </c>
      <c r="T734" s="777"/>
      <c r="U734" s="21"/>
      <c r="Z734" s="771"/>
      <c r="AA734" s="750"/>
      <c r="AB734" s="750"/>
      <c r="AC734" s="750"/>
      <c r="AD734" s="750"/>
      <c r="AE734" s="750"/>
      <c r="AF734" s="750"/>
      <c r="AG734" s="750"/>
      <c r="AH734" s="750"/>
      <c r="AI734" s="750"/>
      <c r="AJ734" s="750"/>
      <c r="AK734" s="750"/>
      <c r="AL734" s="750"/>
      <c r="AM734" s="750"/>
      <c r="AN734" s="750"/>
      <c r="AO734" s="750"/>
      <c r="AP734" s="750"/>
      <c r="AQ734" s="750"/>
      <c r="AR734" s="750"/>
      <c r="AS734" s="750"/>
      <c r="AT734" s="750"/>
      <c r="AU734" s="750"/>
      <c r="AV734" s="750"/>
      <c r="AW734" s="750"/>
      <c r="AX734" s="750"/>
      <c r="AY734" s="750"/>
      <c r="AZ734" s="750"/>
      <c r="BA734" s="750"/>
      <c r="BB734" s="750"/>
      <c r="BC734" s="750"/>
      <c r="BD734" s="750"/>
      <c r="BE734" s="750"/>
      <c r="BF734" s="750"/>
      <c r="BG734" s="750"/>
      <c r="BH734" s="750"/>
      <c r="BI734" s="750"/>
      <c r="BJ734" s="750"/>
      <c r="BK734" s="750"/>
      <c r="BL734" s="750"/>
      <c r="BM734" s="750"/>
      <c r="BN734" s="750"/>
      <c r="BO734" s="750"/>
      <c r="BP734" s="750"/>
      <c r="BQ734" s="750"/>
      <c r="BR734" s="750"/>
      <c r="BS734" s="750"/>
      <c r="BT734" s="750"/>
      <c r="BU734" s="750"/>
      <c r="BV734" s="750"/>
    </row>
    <row r="735" spans="1:74" ht="14.45">
      <c r="A735" s="786"/>
      <c r="B735" s="16" t="s">
        <v>68</v>
      </c>
      <c r="C735" s="762"/>
      <c r="D735" s="760"/>
      <c r="E735" s="759"/>
      <c r="F735" s="760"/>
      <c r="G735" s="759"/>
      <c r="H735" s="760"/>
      <c r="I735" s="759"/>
      <c r="J735" s="760"/>
      <c r="K735" s="761"/>
      <c r="L735" s="761"/>
      <c r="M735" s="762"/>
      <c r="N735" s="760"/>
      <c r="O735" s="761"/>
      <c r="P735" s="760"/>
      <c r="Q735" s="761"/>
      <c r="R735" s="760"/>
      <c r="S735" s="761"/>
      <c r="T735" s="760"/>
      <c r="U735" s="21"/>
      <c r="Z735" s="772"/>
      <c r="AA735" s="751"/>
      <c r="AB735" s="751"/>
      <c r="AC735" s="751"/>
      <c r="AD735" s="751"/>
      <c r="AE735" s="751"/>
      <c r="AF735" s="751"/>
      <c r="AG735" s="751"/>
      <c r="AH735" s="751"/>
      <c r="AI735" s="751"/>
      <c r="AJ735" s="751"/>
      <c r="AK735" s="751"/>
      <c r="AL735" s="751"/>
      <c r="AM735" s="751"/>
      <c r="AN735" s="751"/>
      <c r="AO735" s="751"/>
      <c r="AP735" s="751"/>
      <c r="AQ735" s="751"/>
      <c r="AR735" s="751"/>
      <c r="AS735" s="751"/>
      <c r="AT735" s="751"/>
      <c r="AU735" s="751"/>
      <c r="AV735" s="751"/>
      <c r="AW735" s="751"/>
      <c r="AX735" s="751"/>
      <c r="AY735" s="751"/>
      <c r="AZ735" s="751"/>
      <c r="BA735" s="751"/>
      <c r="BB735" s="751"/>
      <c r="BC735" s="751"/>
      <c r="BD735" s="751"/>
      <c r="BE735" s="751"/>
      <c r="BF735" s="751"/>
      <c r="BG735" s="751"/>
      <c r="BH735" s="751"/>
      <c r="BI735" s="751"/>
      <c r="BJ735" s="751"/>
      <c r="BK735" s="751"/>
      <c r="BL735" s="751"/>
      <c r="BM735" s="751"/>
      <c r="BN735" s="751"/>
      <c r="BO735" s="751"/>
      <c r="BP735" s="751"/>
      <c r="BQ735" s="751"/>
      <c r="BR735" s="751"/>
      <c r="BS735" s="751"/>
      <c r="BT735" s="751"/>
      <c r="BU735" s="751"/>
      <c r="BV735" s="751"/>
    </row>
    <row r="736" spans="1:74" ht="14.45">
      <c r="A736" s="770" t="s">
        <v>79</v>
      </c>
      <c r="B736" s="17" t="s">
        <v>80</v>
      </c>
      <c r="C736" s="783"/>
      <c r="D736" s="784"/>
      <c r="E736" s="787"/>
      <c r="F736" s="784"/>
      <c r="G736" s="787"/>
      <c r="H736" s="784"/>
      <c r="I736" s="787"/>
      <c r="J736" s="784"/>
      <c r="K736" s="768"/>
      <c r="L736" s="785"/>
      <c r="M736" s="783"/>
      <c r="N736" s="784"/>
      <c r="O736" s="768"/>
      <c r="P736" s="784"/>
      <c r="Q736" s="768"/>
      <c r="R736" s="784"/>
      <c r="S736" s="768"/>
      <c r="T736" s="784"/>
      <c r="U736" s="21"/>
      <c r="Z736" s="771" t="str">
        <f>A736</f>
        <v>昼休み（12：30～13：30）</v>
      </c>
      <c r="AA736" s="749"/>
      <c r="AB736" s="749"/>
      <c r="AC736" s="749"/>
      <c r="AD736" s="749"/>
      <c r="AE736" s="749"/>
      <c r="AF736" s="749"/>
      <c r="AG736" s="749"/>
      <c r="AH736" s="749"/>
      <c r="AI736" s="749"/>
      <c r="AJ736" s="749"/>
      <c r="AK736" s="749"/>
      <c r="AL736" s="749"/>
      <c r="AM736" s="749"/>
      <c r="AN736" s="749"/>
      <c r="AO736" s="749"/>
      <c r="AP736" s="749"/>
      <c r="AQ736" s="749"/>
      <c r="AR736" s="749"/>
      <c r="AS736" s="749"/>
      <c r="AT736" s="749"/>
      <c r="AU736" s="749"/>
      <c r="AV736" s="749"/>
      <c r="AW736" s="749"/>
      <c r="AX736" s="749"/>
      <c r="AY736" s="749"/>
      <c r="AZ736" s="749"/>
      <c r="BA736" s="749"/>
      <c r="BB736" s="749"/>
      <c r="BC736" s="749"/>
      <c r="BD736" s="749"/>
      <c r="BE736" s="749"/>
      <c r="BF736" s="749"/>
      <c r="BG736" s="749"/>
      <c r="BH736" s="749"/>
      <c r="BI736" s="749"/>
      <c r="BJ736" s="749"/>
      <c r="BK736" s="749"/>
      <c r="BL736" s="749"/>
      <c r="BM736" s="749"/>
      <c r="BN736" s="749"/>
      <c r="BO736" s="749"/>
      <c r="BP736" s="749"/>
      <c r="BQ736" s="749"/>
      <c r="BR736" s="749"/>
      <c r="BS736" s="749"/>
      <c r="BT736" s="749"/>
      <c r="BU736" s="749"/>
      <c r="BV736" s="749"/>
    </row>
    <row r="737" spans="1:74" ht="14.45">
      <c r="A737" s="771"/>
      <c r="B737" s="17" t="s">
        <v>83</v>
      </c>
      <c r="C737" s="779"/>
      <c r="D737" s="777"/>
      <c r="E737" s="778"/>
      <c r="F737" s="777"/>
      <c r="G737" s="778"/>
      <c r="H737" s="777"/>
      <c r="I737" s="778"/>
      <c r="J737" s="777"/>
      <c r="K737" s="764"/>
      <c r="L737" s="780"/>
      <c r="M737" s="779"/>
      <c r="N737" s="777"/>
      <c r="O737" s="764"/>
      <c r="P737" s="777"/>
      <c r="Q737" s="764"/>
      <c r="R737" s="777"/>
      <c r="S737" s="764"/>
      <c r="T737" s="777"/>
      <c r="U737" s="21"/>
      <c r="Z737" s="771"/>
      <c r="AA737" s="750"/>
      <c r="AB737" s="750"/>
      <c r="AC737" s="750"/>
      <c r="AD737" s="750"/>
      <c r="AE737" s="750"/>
      <c r="AF737" s="750"/>
      <c r="AG737" s="750"/>
      <c r="AH737" s="750"/>
      <c r="AI737" s="750"/>
      <c r="AJ737" s="750"/>
      <c r="AK737" s="750"/>
      <c r="AL737" s="750"/>
      <c r="AM737" s="750"/>
      <c r="AN737" s="750"/>
      <c r="AO737" s="750"/>
      <c r="AP737" s="750"/>
      <c r="AQ737" s="750"/>
      <c r="AR737" s="750"/>
      <c r="AS737" s="750"/>
      <c r="AT737" s="750"/>
      <c r="AU737" s="750"/>
      <c r="AV737" s="750"/>
      <c r="AW737" s="750"/>
      <c r="AX737" s="750"/>
      <c r="AY737" s="750"/>
      <c r="AZ737" s="750"/>
      <c r="BA737" s="750"/>
      <c r="BB737" s="750"/>
      <c r="BC737" s="750"/>
      <c r="BD737" s="750"/>
      <c r="BE737" s="750"/>
      <c r="BF737" s="750"/>
      <c r="BG737" s="750"/>
      <c r="BH737" s="750"/>
      <c r="BI737" s="750"/>
      <c r="BJ737" s="750"/>
      <c r="BK737" s="750"/>
      <c r="BL737" s="750"/>
      <c r="BM737" s="750"/>
      <c r="BN737" s="750"/>
      <c r="BO737" s="750"/>
      <c r="BP737" s="750"/>
      <c r="BQ737" s="750"/>
      <c r="BR737" s="750"/>
      <c r="BS737" s="750"/>
      <c r="BT737" s="750"/>
      <c r="BU737" s="750"/>
      <c r="BV737" s="750"/>
    </row>
    <row r="738" spans="1:74" ht="14.45">
      <c r="A738" s="771"/>
      <c r="B738" s="17" t="s">
        <v>65</v>
      </c>
      <c r="C738" s="779"/>
      <c r="D738" s="777"/>
      <c r="E738" s="778"/>
      <c r="F738" s="777"/>
      <c r="G738" s="778"/>
      <c r="H738" s="777"/>
      <c r="I738" s="778"/>
      <c r="J738" s="777"/>
      <c r="K738" s="764"/>
      <c r="L738" s="780"/>
      <c r="M738" s="779"/>
      <c r="N738" s="777"/>
      <c r="O738" s="764"/>
      <c r="P738" s="777"/>
      <c r="Q738" s="764"/>
      <c r="R738" s="777"/>
      <c r="S738" s="764"/>
      <c r="T738" s="777"/>
      <c r="U738" s="21"/>
      <c r="Z738" s="771"/>
      <c r="AA738" s="750"/>
      <c r="AB738" s="750"/>
      <c r="AC738" s="750"/>
      <c r="AD738" s="750"/>
      <c r="AE738" s="750"/>
      <c r="AF738" s="750"/>
      <c r="AG738" s="750"/>
      <c r="AH738" s="750"/>
      <c r="AI738" s="750"/>
      <c r="AJ738" s="750"/>
      <c r="AK738" s="750"/>
      <c r="AL738" s="750"/>
      <c r="AM738" s="750"/>
      <c r="AN738" s="750"/>
      <c r="AO738" s="750"/>
      <c r="AP738" s="750"/>
      <c r="AQ738" s="750"/>
      <c r="AR738" s="750"/>
      <c r="AS738" s="750"/>
      <c r="AT738" s="750"/>
      <c r="AU738" s="750"/>
      <c r="AV738" s="750"/>
      <c r="AW738" s="750"/>
      <c r="AX738" s="750"/>
      <c r="AY738" s="750"/>
      <c r="AZ738" s="750"/>
      <c r="BA738" s="750"/>
      <c r="BB738" s="750"/>
      <c r="BC738" s="750"/>
      <c r="BD738" s="750"/>
      <c r="BE738" s="750"/>
      <c r="BF738" s="750"/>
      <c r="BG738" s="750"/>
      <c r="BH738" s="750"/>
      <c r="BI738" s="750"/>
      <c r="BJ738" s="750"/>
      <c r="BK738" s="750"/>
      <c r="BL738" s="750"/>
      <c r="BM738" s="750"/>
      <c r="BN738" s="750"/>
      <c r="BO738" s="750"/>
      <c r="BP738" s="750"/>
      <c r="BQ738" s="750"/>
      <c r="BR738" s="750"/>
      <c r="BS738" s="750"/>
      <c r="BT738" s="750"/>
      <c r="BU738" s="750"/>
      <c r="BV738" s="750"/>
    </row>
    <row r="739" spans="1:74" ht="14.45">
      <c r="A739" s="772"/>
      <c r="B739" s="18" t="s">
        <v>68</v>
      </c>
      <c r="C739" s="788"/>
      <c r="D739" s="789"/>
      <c r="E739" s="790"/>
      <c r="F739" s="789"/>
      <c r="G739" s="790"/>
      <c r="H739" s="789"/>
      <c r="I739" s="790"/>
      <c r="J739" s="789"/>
      <c r="K739" s="791"/>
      <c r="L739" s="791"/>
      <c r="M739" s="788"/>
      <c r="N739" s="789"/>
      <c r="O739" s="791"/>
      <c r="P739" s="789"/>
      <c r="Q739" s="791"/>
      <c r="R739" s="789"/>
      <c r="S739" s="791"/>
      <c r="T739" s="789"/>
      <c r="U739" s="21"/>
      <c r="Z739" s="772"/>
      <c r="AA739" s="751"/>
      <c r="AB739" s="751"/>
      <c r="AC739" s="751"/>
      <c r="AD739" s="751"/>
      <c r="AE739" s="751"/>
      <c r="AF739" s="751"/>
      <c r="AG739" s="751"/>
      <c r="AH739" s="751"/>
      <c r="AI739" s="751"/>
      <c r="AJ739" s="751"/>
      <c r="AK739" s="751"/>
      <c r="AL739" s="751"/>
      <c r="AM739" s="751"/>
      <c r="AN739" s="751"/>
      <c r="AO739" s="751"/>
      <c r="AP739" s="751"/>
      <c r="AQ739" s="751"/>
      <c r="AR739" s="751"/>
      <c r="AS739" s="751"/>
      <c r="AT739" s="751"/>
      <c r="AU739" s="751"/>
      <c r="AV739" s="751"/>
      <c r="AW739" s="751"/>
      <c r="AX739" s="751"/>
      <c r="AY739" s="751"/>
      <c r="AZ739" s="751"/>
      <c r="BA739" s="751"/>
      <c r="BB739" s="751"/>
      <c r="BC739" s="751"/>
      <c r="BD739" s="751"/>
      <c r="BE739" s="751"/>
      <c r="BF739" s="751"/>
      <c r="BG739" s="751"/>
      <c r="BH739" s="751"/>
      <c r="BI739" s="751"/>
      <c r="BJ739" s="751"/>
      <c r="BK739" s="751"/>
      <c r="BL739" s="751"/>
      <c r="BM739" s="751"/>
      <c r="BN739" s="751"/>
      <c r="BO739" s="751"/>
      <c r="BP739" s="751"/>
      <c r="BQ739" s="751"/>
      <c r="BR739" s="751"/>
      <c r="BS739" s="751"/>
      <c r="BT739" s="751"/>
      <c r="BU739" s="751"/>
      <c r="BV739" s="751"/>
    </row>
    <row r="740" spans="1:74" ht="13.5" customHeight="1">
      <c r="A740" s="771" t="s">
        <v>87</v>
      </c>
      <c r="B740" s="15" t="s">
        <v>53</v>
      </c>
      <c r="C740" s="767" t="str">
        <f>VLOOKUP($C727,'2026年度(1年後期)'!$B$5:$N$207,COLUMN('2026年度(1年後期)'!$G$5),0)&amp;""</f>
        <v/>
      </c>
      <c r="D740" s="768"/>
      <c r="E740" s="773" t="str">
        <f>VLOOKUP($C727,'2026年度(2年後期)'!$B$5:$N$207,COLUMN('2026年度(2年後期)'!$G$5),0)&amp;""</f>
        <v/>
      </c>
      <c r="F740" s="768"/>
      <c r="G740" s="773" t="str">
        <f>VLOOKUP($C727,'2026年度(3年後期)'!$B$5:$N$207,COLUMN('2026年度(3年後期)'!$G$5),0)&amp;""</f>
        <v/>
      </c>
      <c r="H740" s="768"/>
      <c r="I740" s="773" t="str">
        <f>VLOOKUP($C727,'2026年度(4年後期)'!$B$5:$N$206,COLUMN('2026年度(4年後期)'!$G$5),0)&amp;""</f>
        <v/>
      </c>
      <c r="J740" s="768"/>
      <c r="K740" s="769" t="str">
        <f>VLOOKUP($C727,'2026年度(助産後期)'!$B$5:$N$207,COLUMN('2026年度(助産後期)'!$G$5),0)&amp;""</f>
        <v/>
      </c>
      <c r="L740" s="769"/>
      <c r="M740" s="767" t="str">
        <f>VLOOKUP($C727,'2026年度(M1後期)'!$B$5:$N$207,COLUMN('2026年度(M1後期)'!$G$5),0)&amp;""</f>
        <v/>
      </c>
      <c r="N740" s="768"/>
      <c r="O740" s="769" t="str">
        <f>VLOOKUP($C727,'2026年度(M2後期)'!$B$5:$N$207,COLUMN('2026年度(M2後期)'!$G$5),0)&amp;""</f>
        <v/>
      </c>
      <c r="P740" s="768"/>
      <c r="Q740" s="769" t="str">
        <f>VLOOKUP($C727,'2026年度(D1後期)'!$B$5:$N$207,COLUMN('2026年度(D1後期)'!$G$5),0)&amp;""</f>
        <v/>
      </c>
      <c r="R740" s="768"/>
      <c r="S740" s="769" t="str">
        <f>VLOOKUP($C727,'2026年度(D23後期)'!$B$5:$N$207,COLUMN('2026年度(D23後期)'!$G$5),0)&amp;""</f>
        <v/>
      </c>
      <c r="T740" s="768"/>
      <c r="U740" s="21"/>
      <c r="Z740" s="771" t="str">
        <f>A740</f>
        <v>３時限（13：30～15：00）</v>
      </c>
      <c r="AA740" s="749"/>
      <c r="AB740" s="749"/>
      <c r="AC740" s="749"/>
      <c r="AD740" s="749"/>
      <c r="AE740" s="749"/>
      <c r="AF740" s="749"/>
      <c r="AG740" s="749"/>
      <c r="AH740" s="749"/>
      <c r="AI740" s="749"/>
      <c r="AJ740" s="749"/>
      <c r="AK740" s="749"/>
      <c r="AL740" s="749"/>
      <c r="AM740" s="749"/>
      <c r="AN740" s="749"/>
      <c r="AO740" s="749"/>
      <c r="AP740" s="749"/>
      <c r="AQ740" s="749"/>
      <c r="AR740" s="749"/>
      <c r="AS740" s="749"/>
      <c r="AT740" s="749"/>
      <c r="AU740" s="749"/>
      <c r="AV740" s="749"/>
      <c r="AW740" s="749"/>
      <c r="AX740" s="749"/>
      <c r="AY740" s="749"/>
      <c r="AZ740" s="749"/>
      <c r="BA740" s="749"/>
      <c r="BB740" s="749"/>
      <c r="BC740" s="749"/>
      <c r="BD740" s="749"/>
      <c r="BE740" s="749"/>
      <c r="BF740" s="749"/>
      <c r="BG740" s="749"/>
      <c r="BH740" s="749"/>
      <c r="BI740" s="749"/>
      <c r="BJ740" s="749"/>
      <c r="BK740" s="749"/>
      <c r="BL740" s="749"/>
      <c r="BM740" s="749"/>
      <c r="BN740" s="749"/>
      <c r="BO740" s="749"/>
      <c r="BP740" s="749"/>
      <c r="BQ740" s="749"/>
      <c r="BR740" s="749"/>
      <c r="BS740" s="749"/>
      <c r="BT740" s="749"/>
      <c r="BU740" s="749"/>
      <c r="BV740" s="749"/>
    </row>
    <row r="741" spans="1:74" ht="14.45">
      <c r="A741" s="771"/>
      <c r="B741" s="15" t="s">
        <v>61</v>
      </c>
      <c r="C741" s="765" t="str">
        <f>IFERROR(VLOOKUP(C740,科目・教員!$A$2:$B$342,2,0),"")</f>
        <v/>
      </c>
      <c r="D741" s="764"/>
      <c r="E741" s="766" t="str">
        <f>IFERROR(VLOOKUP(E740,科目・教員!$A$2:$B$342,2,0),"")</f>
        <v/>
      </c>
      <c r="F741" s="764"/>
      <c r="G741" s="766" t="str">
        <f>IFERROR(VLOOKUP(G740,科目・教員!$A$2:$B$342,2,0),"")</f>
        <v/>
      </c>
      <c r="H741" s="764"/>
      <c r="I741" s="766" t="str">
        <f>IFERROR(VLOOKUP(I740,科目・教員!$A$2:$B$342,2,0),"")</f>
        <v/>
      </c>
      <c r="J741" s="764"/>
      <c r="K741" s="763" t="str">
        <f>IFERROR(VLOOKUP(K740,科目・教員!$A$2:$B$342,2,0),"")</f>
        <v/>
      </c>
      <c r="L741" s="763"/>
      <c r="M741" s="765" t="str">
        <f>IFERROR(VLOOKUP(M740,科目・教員!$A$2:$B$342,2,0),"")</f>
        <v/>
      </c>
      <c r="N741" s="764"/>
      <c r="O741" s="763" t="str">
        <f>IFERROR(VLOOKUP(O740,科目・教員!$A$2:$B$342,2,0),"")</f>
        <v/>
      </c>
      <c r="P741" s="764"/>
      <c r="Q741" s="763" t="str">
        <f>IFERROR(VLOOKUP(Q740,科目・教員!$A$2:$B$342,2,0),"")</f>
        <v/>
      </c>
      <c r="R741" s="764"/>
      <c r="S741" s="763" t="str">
        <f>IFERROR(VLOOKUP(S740,科目・教員!$A$2:$B$342,2,0),"")</f>
        <v/>
      </c>
      <c r="T741" s="764"/>
      <c r="U741" s="21"/>
      <c r="Z741" s="771"/>
      <c r="AA741" s="750"/>
      <c r="AB741" s="750"/>
      <c r="AC741" s="750"/>
      <c r="AD741" s="750"/>
      <c r="AE741" s="750"/>
      <c r="AF741" s="750"/>
      <c r="AG741" s="750"/>
      <c r="AH741" s="750"/>
      <c r="AI741" s="750"/>
      <c r="AJ741" s="750"/>
      <c r="AK741" s="750"/>
      <c r="AL741" s="750"/>
      <c r="AM741" s="750"/>
      <c r="AN741" s="750"/>
      <c r="AO741" s="750"/>
      <c r="AP741" s="750"/>
      <c r="AQ741" s="750"/>
      <c r="AR741" s="750"/>
      <c r="AS741" s="750"/>
      <c r="AT741" s="750"/>
      <c r="AU741" s="750"/>
      <c r="AV741" s="750"/>
      <c r="AW741" s="750"/>
      <c r="AX741" s="750"/>
      <c r="AY741" s="750"/>
      <c r="AZ741" s="750"/>
      <c r="BA741" s="750"/>
      <c r="BB741" s="750"/>
      <c r="BC741" s="750"/>
      <c r="BD741" s="750"/>
      <c r="BE741" s="750"/>
      <c r="BF741" s="750"/>
      <c r="BG741" s="750"/>
      <c r="BH741" s="750"/>
      <c r="BI741" s="750"/>
      <c r="BJ741" s="750"/>
      <c r="BK741" s="750"/>
      <c r="BL741" s="750"/>
      <c r="BM741" s="750"/>
      <c r="BN741" s="750"/>
      <c r="BO741" s="750"/>
      <c r="BP741" s="750"/>
      <c r="BQ741" s="750"/>
      <c r="BR741" s="750"/>
      <c r="BS741" s="750"/>
      <c r="BT741" s="750"/>
      <c r="BU741" s="750"/>
      <c r="BV741" s="750"/>
    </row>
    <row r="742" spans="1:74" ht="14.45">
      <c r="A742" s="771"/>
      <c r="B742" s="15" t="s">
        <v>65</v>
      </c>
      <c r="C742" s="765" t="str">
        <f>VLOOKUP($C727,'2026年度(1年後期)'!$B$5:$N$207,COLUMN('2026年度(1年後期)'!$G$5)+1,0)&amp;""</f>
        <v/>
      </c>
      <c r="D742" s="764"/>
      <c r="E742" s="766" t="str">
        <f>VLOOKUP($C727,'2026年度(2年後期)'!$B$5:$N$207,COLUMN('2026年度(2年後期)'!$G$5)+1,0)&amp;""</f>
        <v/>
      </c>
      <c r="F742" s="764"/>
      <c r="G742" s="766" t="str">
        <f>VLOOKUP($C727,'2026年度(3年後期)'!$B$5:$N$207,COLUMN('2026年度(3年後期)'!$G$5)+1,0)&amp;""</f>
        <v/>
      </c>
      <c r="H742" s="764"/>
      <c r="I742" s="766" t="str">
        <f>VLOOKUP($C727,'2026年度(4年後期)'!$B$5:$N$206,COLUMN('2026年度(4年後期)'!$G$5)+1,0)&amp;""</f>
        <v/>
      </c>
      <c r="J742" s="764"/>
      <c r="K742" s="763" t="str">
        <f>VLOOKUP($C727,'2026年度(助産後期)'!$B$5:$N$207,COLUMN('2026年度(助産後期)'!$G$5)+1,0)&amp;""</f>
        <v/>
      </c>
      <c r="L742" s="763"/>
      <c r="M742" s="765" t="str">
        <f>VLOOKUP($C727,'2026年度(M1後期)'!$B$5:$N$207,COLUMN('2026年度(M1後期)'!$G$5)+1,0)&amp;""</f>
        <v/>
      </c>
      <c r="N742" s="764"/>
      <c r="O742" s="763" t="str">
        <f>VLOOKUP($C727,'2026年度(M2後期)'!$B$5:$N$207,COLUMN('2026年度(M2後期)'!$G$5)+1,0)&amp;""</f>
        <v/>
      </c>
      <c r="P742" s="764"/>
      <c r="Q742" s="763" t="str">
        <f>VLOOKUP($C727,'2026年度(D1後期)'!$B$5:$N$207,COLUMN('2026年度(D1後期)'!$G$5)+1,0)&amp;""</f>
        <v/>
      </c>
      <c r="R742" s="764"/>
      <c r="S742" s="763" t="str">
        <f>VLOOKUP($C727,'2026年度(D23後期)'!$B$5:$N$207,COLUMN('2026年度(D23後期)'!$G$5)+1,0)&amp;""</f>
        <v/>
      </c>
      <c r="T742" s="764"/>
      <c r="U742" s="21"/>
      <c r="Z742" s="771"/>
      <c r="AA742" s="750"/>
      <c r="AB742" s="750"/>
      <c r="AC742" s="750"/>
      <c r="AD742" s="750"/>
      <c r="AE742" s="750"/>
      <c r="AF742" s="750"/>
      <c r="AG742" s="750"/>
      <c r="AH742" s="750"/>
      <c r="AI742" s="750"/>
      <c r="AJ742" s="750"/>
      <c r="AK742" s="750"/>
      <c r="AL742" s="750"/>
      <c r="AM742" s="750"/>
      <c r="AN742" s="750"/>
      <c r="AO742" s="750"/>
      <c r="AP742" s="750"/>
      <c r="AQ742" s="750"/>
      <c r="AR742" s="750"/>
      <c r="AS742" s="750"/>
      <c r="AT742" s="750"/>
      <c r="AU742" s="750"/>
      <c r="AV742" s="750"/>
      <c r="AW742" s="750"/>
      <c r="AX742" s="750"/>
      <c r="AY742" s="750"/>
      <c r="AZ742" s="750"/>
      <c r="BA742" s="750"/>
      <c r="BB742" s="750"/>
      <c r="BC742" s="750"/>
      <c r="BD742" s="750"/>
      <c r="BE742" s="750"/>
      <c r="BF742" s="750"/>
      <c r="BG742" s="750"/>
      <c r="BH742" s="750"/>
      <c r="BI742" s="750"/>
      <c r="BJ742" s="750"/>
      <c r="BK742" s="750"/>
      <c r="BL742" s="750"/>
      <c r="BM742" s="750"/>
      <c r="BN742" s="750"/>
      <c r="BO742" s="750"/>
      <c r="BP742" s="750"/>
      <c r="BQ742" s="750"/>
      <c r="BR742" s="750"/>
      <c r="BS742" s="750"/>
      <c r="BT742" s="750"/>
      <c r="BU742" s="750"/>
      <c r="BV742" s="750"/>
    </row>
    <row r="743" spans="1:74" ht="14.45">
      <c r="A743" s="786"/>
      <c r="B743" s="16" t="s">
        <v>68</v>
      </c>
      <c r="C743" s="774"/>
      <c r="D743" s="775"/>
      <c r="E743" s="759"/>
      <c r="F743" s="760"/>
      <c r="G743" s="759"/>
      <c r="H743" s="760"/>
      <c r="I743" s="759"/>
      <c r="J743" s="760"/>
      <c r="K743" s="761"/>
      <c r="L743" s="761"/>
      <c r="M743" s="762"/>
      <c r="N743" s="760"/>
      <c r="O743" s="761"/>
      <c r="P743" s="760"/>
      <c r="Q743" s="761"/>
      <c r="R743" s="760"/>
      <c r="S743" s="761"/>
      <c r="T743" s="760"/>
      <c r="U743" s="21"/>
      <c r="Z743" s="772"/>
      <c r="AA743" s="751"/>
      <c r="AB743" s="751"/>
      <c r="AC743" s="751"/>
      <c r="AD743" s="751"/>
      <c r="AE743" s="751"/>
      <c r="AF743" s="751"/>
      <c r="AG743" s="751"/>
      <c r="AH743" s="751"/>
      <c r="AI743" s="751"/>
      <c r="AJ743" s="751"/>
      <c r="AK743" s="751"/>
      <c r="AL743" s="751"/>
      <c r="AM743" s="751"/>
      <c r="AN743" s="751"/>
      <c r="AO743" s="751"/>
      <c r="AP743" s="751"/>
      <c r="AQ743" s="751"/>
      <c r="AR743" s="751"/>
      <c r="AS743" s="751"/>
      <c r="AT743" s="751"/>
      <c r="AU743" s="751"/>
      <c r="AV743" s="751"/>
      <c r="AW743" s="751"/>
      <c r="AX743" s="751"/>
      <c r="AY743" s="751"/>
      <c r="AZ743" s="751"/>
      <c r="BA743" s="751"/>
      <c r="BB743" s="751"/>
      <c r="BC743" s="751"/>
      <c r="BD743" s="751"/>
      <c r="BE743" s="751"/>
      <c r="BF743" s="751"/>
      <c r="BG743" s="751"/>
      <c r="BH743" s="751"/>
      <c r="BI743" s="751"/>
      <c r="BJ743" s="751"/>
      <c r="BK743" s="751"/>
      <c r="BL743" s="751"/>
      <c r="BM743" s="751"/>
      <c r="BN743" s="751"/>
      <c r="BO743" s="751"/>
      <c r="BP743" s="751"/>
      <c r="BQ743" s="751"/>
      <c r="BR743" s="751"/>
      <c r="BS743" s="751"/>
      <c r="BT743" s="751"/>
      <c r="BU743" s="751"/>
      <c r="BV743" s="751"/>
    </row>
    <row r="744" spans="1:74" ht="13.5" customHeight="1">
      <c r="A744" s="771" t="s">
        <v>103</v>
      </c>
      <c r="B744" s="15" t="s">
        <v>53</v>
      </c>
      <c r="C744" s="767" t="str">
        <f>VLOOKUP($C727,'2026年度(1年後期)'!$B$5:$N$207,COLUMN('2026年度(1年後期)'!$I$5),0)&amp;""</f>
        <v/>
      </c>
      <c r="D744" s="768"/>
      <c r="E744" s="773" t="str">
        <f>VLOOKUP($C727,'2026年度(2年後期)'!$B$5:$N$207,COLUMN('2026年度(2年後期)'!$I$5),0)&amp;""</f>
        <v/>
      </c>
      <c r="F744" s="768"/>
      <c r="G744" s="773" t="str">
        <f>VLOOKUP($C727,'2026年度(3年後期)'!$B$5:$N$207,COLUMN('2026年度(3年後期)'!$I$5),0)&amp;""</f>
        <v/>
      </c>
      <c r="H744" s="768"/>
      <c r="I744" s="773" t="str">
        <f>VLOOKUP($C727,'2026年度(4年後期)'!$B$5:$N$206,COLUMN('2026年度(4年後期)'!$I$5),0)&amp;""</f>
        <v/>
      </c>
      <c r="J744" s="768"/>
      <c r="K744" s="769" t="str">
        <f>VLOOKUP($C727,'2026年度(助産後期)'!$B$5:$N$207,COLUMN('2026年度(助産後期)'!$I$5),0)&amp;""</f>
        <v/>
      </c>
      <c r="L744" s="769"/>
      <c r="M744" s="767" t="str">
        <f>VLOOKUP($C727,'2026年度(M1後期)'!$B$5:$N$207,COLUMN('2026年度(M1後期)'!$I$5),0)&amp;""</f>
        <v/>
      </c>
      <c r="N744" s="768"/>
      <c r="O744" s="769" t="str">
        <f>VLOOKUP($C727,'2026年度(M2後期)'!$B$5:$N$207,COLUMN('2026年度(M2後期)'!$I$5),0)&amp;""</f>
        <v/>
      </c>
      <c r="P744" s="768"/>
      <c r="Q744" s="769" t="str">
        <f>VLOOKUP($C727,'2026年度(D1後期)'!$B$5:$N$207,COLUMN('2026年度(D1後期)'!$I$5),0)&amp;""</f>
        <v/>
      </c>
      <c r="R744" s="768"/>
      <c r="S744" s="769" t="str">
        <f>VLOOKUP($C727,'2026年度(D23後期)'!$B$5:$N$207,COLUMN('2026年度(D23後期)'!$I$5),0)&amp;""</f>
        <v/>
      </c>
      <c r="T744" s="768"/>
      <c r="U744" s="21"/>
      <c r="Z744" s="771" t="str">
        <f>A744</f>
        <v>４時限（15：10～16：40）</v>
      </c>
      <c r="AA744" s="749"/>
      <c r="AB744" s="749"/>
      <c r="AC744" s="749"/>
      <c r="AD744" s="749"/>
      <c r="AE744" s="749"/>
      <c r="AF744" s="749"/>
      <c r="AG744" s="749"/>
      <c r="AH744" s="749"/>
      <c r="AI744" s="749"/>
      <c r="AJ744" s="749"/>
      <c r="AK744" s="749"/>
      <c r="AL744" s="749"/>
      <c r="AM744" s="749"/>
      <c r="AN744" s="749"/>
      <c r="AO744" s="749"/>
      <c r="AP744" s="749"/>
      <c r="AQ744" s="749"/>
      <c r="AR744" s="749"/>
      <c r="AS744" s="749"/>
      <c r="AT744" s="749"/>
      <c r="AU744" s="749"/>
      <c r="AV744" s="749"/>
      <c r="AW744" s="749"/>
      <c r="AX744" s="749"/>
      <c r="AY744" s="749"/>
      <c r="AZ744" s="749"/>
      <c r="BA744" s="749"/>
      <c r="BB744" s="749"/>
      <c r="BC744" s="749"/>
      <c r="BD744" s="749"/>
      <c r="BE744" s="749"/>
      <c r="BF744" s="749"/>
      <c r="BG744" s="749"/>
      <c r="BH744" s="749"/>
      <c r="BI744" s="749"/>
      <c r="BJ744" s="749"/>
      <c r="BK744" s="749"/>
      <c r="BL744" s="749"/>
      <c r="BM744" s="749"/>
      <c r="BN744" s="749"/>
      <c r="BO744" s="749"/>
      <c r="BP744" s="749"/>
      <c r="BQ744" s="749"/>
      <c r="BR744" s="749"/>
      <c r="BS744" s="749"/>
      <c r="BT744" s="749"/>
      <c r="BU744" s="749"/>
      <c r="BV744" s="749"/>
    </row>
    <row r="745" spans="1:74" ht="14.45">
      <c r="A745" s="771"/>
      <c r="B745" s="15" t="s">
        <v>61</v>
      </c>
      <c r="C745" s="765" t="str">
        <f>IFERROR(VLOOKUP(C744,科目・教員!$A$2:$B$342,2,0),"")</f>
        <v/>
      </c>
      <c r="D745" s="764"/>
      <c r="E745" s="766" t="str">
        <f>IFERROR(VLOOKUP(E744,科目・教員!$A$2:$B$342,2,0),"")</f>
        <v/>
      </c>
      <c r="F745" s="764"/>
      <c r="G745" s="766" t="str">
        <f>IFERROR(VLOOKUP(G744,科目・教員!$A$2:$B$342,2,0),"")</f>
        <v/>
      </c>
      <c r="H745" s="764"/>
      <c r="I745" s="766" t="str">
        <f>IFERROR(VLOOKUP(I744,科目・教員!$A$2:$B$342,2,0),"")</f>
        <v/>
      </c>
      <c r="J745" s="764"/>
      <c r="K745" s="763" t="str">
        <f>IFERROR(VLOOKUP(K744,科目・教員!$A$2:$B$342,2,0),"")</f>
        <v/>
      </c>
      <c r="L745" s="763"/>
      <c r="M745" s="765" t="str">
        <f>IFERROR(VLOOKUP(M744,科目・教員!$A$2:$B$342,2,0),"")</f>
        <v/>
      </c>
      <c r="N745" s="764"/>
      <c r="O745" s="763" t="str">
        <f>IFERROR(VLOOKUP(O744,科目・教員!$A$2:$B$342,2,0),"")</f>
        <v/>
      </c>
      <c r="P745" s="764"/>
      <c r="Q745" s="763" t="str">
        <f>IFERROR(VLOOKUP(Q744,科目・教員!$A$2:$B$342,2,0),"")</f>
        <v/>
      </c>
      <c r="R745" s="764"/>
      <c r="S745" s="763" t="str">
        <f>IFERROR(VLOOKUP(S744,科目・教員!$A$2:$B$342,2,0),"")</f>
        <v/>
      </c>
      <c r="T745" s="764"/>
      <c r="U745" s="21"/>
      <c r="Z745" s="771"/>
      <c r="AA745" s="750"/>
      <c r="AB745" s="750"/>
      <c r="AC745" s="750"/>
      <c r="AD745" s="750"/>
      <c r="AE745" s="750"/>
      <c r="AF745" s="750"/>
      <c r="AG745" s="750"/>
      <c r="AH745" s="750"/>
      <c r="AI745" s="750"/>
      <c r="AJ745" s="750"/>
      <c r="AK745" s="750"/>
      <c r="AL745" s="750"/>
      <c r="AM745" s="750"/>
      <c r="AN745" s="750"/>
      <c r="AO745" s="750"/>
      <c r="AP745" s="750"/>
      <c r="AQ745" s="750"/>
      <c r="AR745" s="750"/>
      <c r="AS745" s="750"/>
      <c r="AT745" s="750"/>
      <c r="AU745" s="750"/>
      <c r="AV745" s="750"/>
      <c r="AW745" s="750"/>
      <c r="AX745" s="750"/>
      <c r="AY745" s="750"/>
      <c r="AZ745" s="750"/>
      <c r="BA745" s="750"/>
      <c r="BB745" s="750"/>
      <c r="BC745" s="750"/>
      <c r="BD745" s="750"/>
      <c r="BE745" s="750"/>
      <c r="BF745" s="750"/>
      <c r="BG745" s="750"/>
      <c r="BH745" s="750"/>
      <c r="BI745" s="750"/>
      <c r="BJ745" s="750"/>
      <c r="BK745" s="750"/>
      <c r="BL745" s="750"/>
      <c r="BM745" s="750"/>
      <c r="BN745" s="750"/>
      <c r="BO745" s="750"/>
      <c r="BP745" s="750"/>
      <c r="BQ745" s="750"/>
      <c r="BR745" s="750"/>
      <c r="BS745" s="750"/>
      <c r="BT745" s="750"/>
      <c r="BU745" s="750"/>
      <c r="BV745" s="750"/>
    </row>
    <row r="746" spans="1:74" ht="14.45">
      <c r="A746" s="771"/>
      <c r="B746" s="15" t="s">
        <v>65</v>
      </c>
      <c r="C746" s="765" t="str">
        <f>VLOOKUP($C727,'2026年度(1年後期)'!$B$5:$N$207,COLUMN('2026年度(1年後期)'!$I$5)+1,0)&amp;""</f>
        <v/>
      </c>
      <c r="D746" s="764"/>
      <c r="E746" s="766" t="str">
        <f>VLOOKUP($C727,'2026年度(2年後期)'!$B$5:$N$207,COLUMN('2026年度(2年後期)'!$I$5)+1,0)&amp;""</f>
        <v/>
      </c>
      <c r="F746" s="764"/>
      <c r="G746" s="766" t="str">
        <f>VLOOKUP($C727,'2026年度(3年後期)'!$B$5:$N$207,COLUMN('2026年度(3年後期)'!$I$5)+1,0)&amp;""</f>
        <v/>
      </c>
      <c r="H746" s="764"/>
      <c r="I746" s="766" t="str">
        <f>VLOOKUP($C727,'2026年度(4年後期)'!$B$5:$N$206,COLUMN('2026年度(4年後期)'!$I$5)+1,0)&amp;""</f>
        <v/>
      </c>
      <c r="J746" s="764"/>
      <c r="K746" s="763" t="str">
        <f>VLOOKUP($C727,'2026年度(助産後期)'!$B$5:$N$207,COLUMN('2026年度(助産後期)'!$I$5)+1,0)&amp;""</f>
        <v/>
      </c>
      <c r="L746" s="763"/>
      <c r="M746" s="765" t="str">
        <f>VLOOKUP($C727,'2026年度(M1後期)'!$B$5:$N$207,COLUMN('2026年度(M1後期)'!$I$5)+1,0)&amp;""</f>
        <v/>
      </c>
      <c r="N746" s="764"/>
      <c r="O746" s="763" t="str">
        <f>VLOOKUP($C727,'2026年度(M2後期)'!$B$5:$N$207,COLUMN('2026年度(M2後期)'!$I$5)+1,0)&amp;""</f>
        <v/>
      </c>
      <c r="P746" s="764"/>
      <c r="Q746" s="763" t="str">
        <f>VLOOKUP($C727,'2026年度(D1後期)'!$B$5:$N$207,COLUMN('2026年度(D1後期)'!$I$5)+1,0)&amp;""</f>
        <v/>
      </c>
      <c r="R746" s="764"/>
      <c r="S746" s="763" t="str">
        <f>VLOOKUP($C727,'2026年度(D23後期)'!$B$5:$N$207,COLUMN('2026年度(D23後期)'!$I$5)+1,0)&amp;""</f>
        <v/>
      </c>
      <c r="T746" s="764"/>
      <c r="U746" s="21"/>
      <c r="Z746" s="771"/>
      <c r="AA746" s="750"/>
      <c r="AB746" s="750"/>
      <c r="AC746" s="750"/>
      <c r="AD746" s="750"/>
      <c r="AE746" s="750"/>
      <c r="AF746" s="750"/>
      <c r="AG746" s="750"/>
      <c r="AH746" s="750"/>
      <c r="AI746" s="750"/>
      <c r="AJ746" s="750"/>
      <c r="AK746" s="750"/>
      <c r="AL746" s="750"/>
      <c r="AM746" s="750"/>
      <c r="AN746" s="750"/>
      <c r="AO746" s="750"/>
      <c r="AP746" s="750"/>
      <c r="AQ746" s="750"/>
      <c r="AR746" s="750"/>
      <c r="AS746" s="750"/>
      <c r="AT746" s="750"/>
      <c r="AU746" s="750"/>
      <c r="AV746" s="750"/>
      <c r="AW746" s="750"/>
      <c r="AX746" s="750"/>
      <c r="AY746" s="750"/>
      <c r="AZ746" s="750"/>
      <c r="BA746" s="750"/>
      <c r="BB746" s="750"/>
      <c r="BC746" s="750"/>
      <c r="BD746" s="750"/>
      <c r="BE746" s="750"/>
      <c r="BF746" s="750"/>
      <c r="BG746" s="750"/>
      <c r="BH746" s="750"/>
      <c r="BI746" s="750"/>
      <c r="BJ746" s="750"/>
      <c r="BK746" s="750"/>
      <c r="BL746" s="750"/>
      <c r="BM746" s="750"/>
      <c r="BN746" s="750"/>
      <c r="BO746" s="750"/>
      <c r="BP746" s="750"/>
      <c r="BQ746" s="750"/>
      <c r="BR746" s="750"/>
      <c r="BS746" s="750"/>
      <c r="BT746" s="750"/>
      <c r="BU746" s="750"/>
      <c r="BV746" s="750"/>
    </row>
    <row r="747" spans="1:74" ht="14.45">
      <c r="A747" s="772"/>
      <c r="B747" s="16" t="s">
        <v>68</v>
      </c>
      <c r="C747" s="774"/>
      <c r="D747" s="775"/>
      <c r="E747" s="759"/>
      <c r="F747" s="760"/>
      <c r="G747" s="759"/>
      <c r="H747" s="760"/>
      <c r="I747" s="759"/>
      <c r="J747" s="760"/>
      <c r="K747" s="761"/>
      <c r="L747" s="761"/>
      <c r="M747" s="762"/>
      <c r="N747" s="760"/>
      <c r="O747" s="761"/>
      <c r="P747" s="760"/>
      <c r="Q747" s="761"/>
      <c r="R747" s="760"/>
      <c r="S747" s="761"/>
      <c r="T747" s="760"/>
      <c r="U747" s="21"/>
      <c r="Z747" s="772"/>
      <c r="AA747" s="751"/>
      <c r="AB747" s="751"/>
      <c r="AC747" s="751"/>
      <c r="AD747" s="751"/>
      <c r="AE747" s="751"/>
      <c r="AF747" s="751"/>
      <c r="AG747" s="751"/>
      <c r="AH747" s="751"/>
      <c r="AI747" s="751"/>
      <c r="AJ747" s="751"/>
      <c r="AK747" s="751"/>
      <c r="AL747" s="751"/>
      <c r="AM747" s="751"/>
      <c r="AN747" s="751"/>
      <c r="AO747" s="751"/>
      <c r="AP747" s="751"/>
      <c r="AQ747" s="751"/>
      <c r="AR747" s="751"/>
      <c r="AS747" s="751"/>
      <c r="AT747" s="751"/>
      <c r="AU747" s="751"/>
      <c r="AV747" s="751"/>
      <c r="AW747" s="751"/>
      <c r="AX747" s="751"/>
      <c r="AY747" s="751"/>
      <c r="AZ747" s="751"/>
      <c r="BA747" s="751"/>
      <c r="BB747" s="751"/>
      <c r="BC747" s="751"/>
      <c r="BD747" s="751"/>
      <c r="BE747" s="751"/>
      <c r="BF747" s="751"/>
      <c r="BG747" s="751"/>
      <c r="BH747" s="751"/>
      <c r="BI747" s="751"/>
      <c r="BJ747" s="751"/>
      <c r="BK747" s="751"/>
      <c r="BL747" s="751"/>
      <c r="BM747" s="751"/>
      <c r="BN747" s="751"/>
      <c r="BO747" s="751"/>
      <c r="BP747" s="751"/>
      <c r="BQ747" s="751"/>
      <c r="BR747" s="751"/>
      <c r="BS747" s="751"/>
      <c r="BT747" s="751"/>
      <c r="BU747" s="751"/>
      <c r="BV747" s="751"/>
    </row>
    <row r="748" spans="1:74" ht="14.45">
      <c r="A748" s="771" t="s">
        <v>112</v>
      </c>
      <c r="B748" s="15" t="s">
        <v>53</v>
      </c>
      <c r="C748" s="767" t="str">
        <f>VLOOKUP($C727,'2026年度(1年後期)'!$B$5:$N$207,COLUMN('2026年度(1年後期)'!$K$5),0)&amp;""</f>
        <v/>
      </c>
      <c r="D748" s="768"/>
      <c r="E748" s="773" t="str">
        <f>VLOOKUP($C727,'2026年度(2年後期)'!$B$5:$N$207,COLUMN('2026年度(2年後期)'!$K$5),0)&amp;""</f>
        <v/>
      </c>
      <c r="F748" s="768"/>
      <c r="G748" s="773" t="str">
        <f>VLOOKUP($C727,'2026年度(3年後期)'!$B$5:$N$207,COLUMN('2026年度(3年後期)'!$K$5),0)&amp;""</f>
        <v/>
      </c>
      <c r="H748" s="768"/>
      <c r="I748" s="773" t="str">
        <f>VLOOKUP($C727,'2026年度(4年後期)'!$B$5:$N$206,COLUMN('2026年度(4年後期)'!$K$5),0)&amp;""</f>
        <v/>
      </c>
      <c r="J748" s="768"/>
      <c r="K748" s="769" t="str">
        <f>VLOOKUP($C727,'2026年度(助産後期)'!$B$5:$N$207,COLUMN('2026年度(助産後期)'!$K$5),0)&amp;""</f>
        <v/>
      </c>
      <c r="L748" s="769"/>
      <c r="M748" s="767" t="str">
        <f>VLOOKUP($C727,'2026年度(M1後期)'!$B$5:$N$207,COLUMN('2026年度(M1後期)'!$K$5),0)&amp;""</f>
        <v/>
      </c>
      <c r="N748" s="768"/>
      <c r="O748" s="769" t="str">
        <f>VLOOKUP($C727,'2026年度(M2後期)'!$B$5:$N$207,COLUMN('2026年度(M2後期)'!$K$5),0)&amp;""</f>
        <v/>
      </c>
      <c r="P748" s="768"/>
      <c r="Q748" s="769" t="str">
        <f>VLOOKUP($C727,'2026年度(D1後期)'!$B$5:$N$207,COLUMN('2026年度(D1後期)'!$K$5),0)&amp;""</f>
        <v/>
      </c>
      <c r="R748" s="768"/>
      <c r="S748" s="769" t="str">
        <f>VLOOKUP($C727,'2026年度(D23後期)'!$B$5:$N$207,COLUMN('2026年度(D23後期)'!$K$5),0)&amp;""</f>
        <v/>
      </c>
      <c r="T748" s="768"/>
      <c r="U748" s="21"/>
      <c r="Z748" s="771" t="str">
        <f>A748</f>
        <v>５時限（16：50～18：20）</v>
      </c>
      <c r="AA748" s="749"/>
      <c r="AB748" s="749"/>
      <c r="AC748" s="749"/>
      <c r="AD748" s="749"/>
      <c r="AE748" s="749"/>
      <c r="AF748" s="749"/>
      <c r="AG748" s="749"/>
      <c r="AH748" s="749"/>
      <c r="AI748" s="749"/>
      <c r="AJ748" s="749"/>
      <c r="AK748" s="749"/>
      <c r="AL748" s="749"/>
      <c r="AM748" s="749"/>
      <c r="AN748" s="749"/>
      <c r="AO748" s="749"/>
      <c r="AP748" s="749"/>
      <c r="AQ748" s="749"/>
      <c r="AR748" s="749"/>
      <c r="AS748" s="749"/>
      <c r="AT748" s="749"/>
      <c r="AU748" s="749"/>
      <c r="AV748" s="749"/>
      <c r="AW748" s="749"/>
      <c r="AX748" s="749"/>
      <c r="AY748" s="749"/>
      <c r="AZ748" s="749"/>
      <c r="BA748" s="749"/>
      <c r="BB748" s="749"/>
      <c r="BC748" s="749"/>
      <c r="BD748" s="749"/>
      <c r="BE748" s="749"/>
      <c r="BF748" s="749"/>
      <c r="BG748" s="749"/>
      <c r="BH748" s="749"/>
      <c r="BI748" s="749"/>
      <c r="BJ748" s="749"/>
      <c r="BK748" s="749"/>
      <c r="BL748" s="749"/>
      <c r="BM748" s="749"/>
      <c r="BN748" s="749"/>
      <c r="BO748" s="749"/>
      <c r="BP748" s="749"/>
      <c r="BQ748" s="749"/>
      <c r="BR748" s="749"/>
      <c r="BS748" s="749"/>
      <c r="BT748" s="749"/>
      <c r="BU748" s="749"/>
      <c r="BV748" s="749"/>
    </row>
    <row r="749" spans="1:74" ht="14.45">
      <c r="A749" s="771"/>
      <c r="B749" s="15" t="s">
        <v>61</v>
      </c>
      <c r="C749" s="765" t="str">
        <f>IFERROR(VLOOKUP(C748,科目・教員!$A$2:$B$342,2,0),"")</f>
        <v/>
      </c>
      <c r="D749" s="764"/>
      <c r="E749" s="766" t="str">
        <f>IFERROR(VLOOKUP(E748,科目・教員!$A$2:$B$342,2,0),"")</f>
        <v/>
      </c>
      <c r="F749" s="764"/>
      <c r="G749" s="766" t="str">
        <f>IFERROR(VLOOKUP(G748,科目・教員!$A$2:$B$342,2,0),"")</f>
        <v/>
      </c>
      <c r="H749" s="764"/>
      <c r="I749" s="766" t="str">
        <f>IFERROR(VLOOKUP(I748,科目・教員!$A$2:$B$342,2,0),"")</f>
        <v/>
      </c>
      <c r="J749" s="764"/>
      <c r="K749" s="763" t="str">
        <f>IFERROR(VLOOKUP(K748,科目・教員!$A$2:$B$342,2,0),"")</f>
        <v/>
      </c>
      <c r="L749" s="763"/>
      <c r="M749" s="765" t="str">
        <f>IFERROR(VLOOKUP(M748,科目・教員!$A$2:$B$342,2,0),"")</f>
        <v/>
      </c>
      <c r="N749" s="764"/>
      <c r="O749" s="763" t="str">
        <f>IFERROR(VLOOKUP(O748,科目・教員!$A$2:$B$342,2,0),"")</f>
        <v/>
      </c>
      <c r="P749" s="764"/>
      <c r="Q749" s="763" t="str">
        <f>IFERROR(VLOOKUP(Q748,科目・教員!$A$2:$B$342,2,0),"")</f>
        <v/>
      </c>
      <c r="R749" s="764"/>
      <c r="S749" s="763" t="str">
        <f>IFERROR(VLOOKUP(S748,科目・教員!$A$2:$B$342,2,0),"")</f>
        <v/>
      </c>
      <c r="T749" s="764"/>
      <c r="U749" s="21"/>
      <c r="Z749" s="771"/>
      <c r="AA749" s="750"/>
      <c r="AB749" s="750"/>
      <c r="AC749" s="750"/>
      <c r="AD749" s="750"/>
      <c r="AE749" s="750"/>
      <c r="AF749" s="750"/>
      <c r="AG749" s="750"/>
      <c r="AH749" s="750"/>
      <c r="AI749" s="750"/>
      <c r="AJ749" s="750"/>
      <c r="AK749" s="750"/>
      <c r="AL749" s="750"/>
      <c r="AM749" s="750"/>
      <c r="AN749" s="750"/>
      <c r="AO749" s="750"/>
      <c r="AP749" s="750"/>
      <c r="AQ749" s="750"/>
      <c r="AR749" s="750"/>
      <c r="AS749" s="750"/>
      <c r="AT749" s="750"/>
      <c r="AU749" s="750"/>
      <c r="AV749" s="750"/>
      <c r="AW749" s="750"/>
      <c r="AX749" s="750"/>
      <c r="AY749" s="750"/>
      <c r="AZ749" s="750"/>
      <c r="BA749" s="750"/>
      <c r="BB749" s="750"/>
      <c r="BC749" s="750"/>
      <c r="BD749" s="750"/>
      <c r="BE749" s="750"/>
      <c r="BF749" s="750"/>
      <c r="BG749" s="750"/>
      <c r="BH749" s="750"/>
      <c r="BI749" s="750"/>
      <c r="BJ749" s="750"/>
      <c r="BK749" s="750"/>
      <c r="BL749" s="750"/>
      <c r="BM749" s="750"/>
      <c r="BN749" s="750"/>
      <c r="BO749" s="750"/>
      <c r="BP749" s="750"/>
      <c r="BQ749" s="750"/>
      <c r="BR749" s="750"/>
      <c r="BS749" s="750"/>
      <c r="BT749" s="750"/>
      <c r="BU749" s="750"/>
      <c r="BV749" s="750"/>
    </row>
    <row r="750" spans="1:74" ht="14.45">
      <c r="A750" s="771"/>
      <c r="B750" s="15" t="s">
        <v>65</v>
      </c>
      <c r="C750" s="765" t="str">
        <f>VLOOKUP($C727,'2026年度(1年後期)'!$B$5:$N$207,COLUMN('2026年度(1年後期)'!$K$5)+1,0)&amp;""</f>
        <v/>
      </c>
      <c r="D750" s="764"/>
      <c r="E750" s="766" t="str">
        <f>VLOOKUP($C727,'2026年度(2年後期)'!$B$5:$N$207,COLUMN('2026年度(2年後期)'!$K$5)+1,0)&amp;""</f>
        <v/>
      </c>
      <c r="F750" s="764"/>
      <c r="G750" s="766" t="str">
        <f>VLOOKUP($C727,'2026年度(3年後期)'!$B$5:$N$207,COLUMN('2026年度(3年後期)'!$K$5)+1,0)&amp;""</f>
        <v/>
      </c>
      <c r="H750" s="764"/>
      <c r="I750" s="766" t="str">
        <f>VLOOKUP($C727,'2026年度(4年後期)'!$B$5:$N$206,COLUMN('2026年度(4年後期)'!$K$5)+1,0)&amp;""</f>
        <v/>
      </c>
      <c r="J750" s="764"/>
      <c r="K750" s="763" t="str">
        <f>VLOOKUP($C727,'2026年度(助産後期)'!$B$5:$N$207,COLUMN('2026年度(助産後期)'!$K$5)+1,0)&amp;""</f>
        <v/>
      </c>
      <c r="L750" s="763"/>
      <c r="M750" s="765" t="str">
        <f>VLOOKUP($C727,'2026年度(M1後期)'!$B$5:$N$207,COLUMN('2026年度(M1後期)'!$K$5)+1,0)&amp;""</f>
        <v/>
      </c>
      <c r="N750" s="764"/>
      <c r="O750" s="763" t="str">
        <f>VLOOKUP($C727,'2026年度(M2後期)'!$B$5:$N$207,COLUMN('2026年度(M2後期)'!$K$5)+1,0)&amp;""</f>
        <v/>
      </c>
      <c r="P750" s="764"/>
      <c r="Q750" s="763" t="str">
        <f>VLOOKUP($C727,'2026年度(D1後期)'!$B$5:$N$207,COLUMN('2026年度(D1後期)'!$K$5)+1,0)&amp;""</f>
        <v/>
      </c>
      <c r="R750" s="764"/>
      <c r="S750" s="763" t="str">
        <f>VLOOKUP($C727,'2026年度(D23後期)'!$B$5:$N$207,COLUMN('2026年度(D23後期)'!$K$5)+1,0)&amp;""</f>
        <v/>
      </c>
      <c r="T750" s="764"/>
      <c r="U750" s="21"/>
      <c r="Z750" s="771"/>
      <c r="AA750" s="750"/>
      <c r="AB750" s="750"/>
      <c r="AC750" s="750"/>
      <c r="AD750" s="750"/>
      <c r="AE750" s="750"/>
      <c r="AF750" s="750"/>
      <c r="AG750" s="750"/>
      <c r="AH750" s="750"/>
      <c r="AI750" s="750"/>
      <c r="AJ750" s="750"/>
      <c r="AK750" s="750"/>
      <c r="AL750" s="750"/>
      <c r="AM750" s="750"/>
      <c r="AN750" s="750"/>
      <c r="AO750" s="750"/>
      <c r="AP750" s="750"/>
      <c r="AQ750" s="750"/>
      <c r="AR750" s="750"/>
      <c r="AS750" s="750"/>
      <c r="AT750" s="750"/>
      <c r="AU750" s="750"/>
      <c r="AV750" s="750"/>
      <c r="AW750" s="750"/>
      <c r="AX750" s="750"/>
      <c r="AY750" s="750"/>
      <c r="AZ750" s="750"/>
      <c r="BA750" s="750"/>
      <c r="BB750" s="750"/>
      <c r="BC750" s="750"/>
      <c r="BD750" s="750"/>
      <c r="BE750" s="750"/>
      <c r="BF750" s="750"/>
      <c r="BG750" s="750"/>
      <c r="BH750" s="750"/>
      <c r="BI750" s="750"/>
      <c r="BJ750" s="750"/>
      <c r="BK750" s="750"/>
      <c r="BL750" s="750"/>
      <c r="BM750" s="750"/>
      <c r="BN750" s="750"/>
      <c r="BO750" s="750"/>
      <c r="BP750" s="750"/>
      <c r="BQ750" s="750"/>
      <c r="BR750" s="750"/>
      <c r="BS750" s="750"/>
      <c r="BT750" s="750"/>
      <c r="BU750" s="750"/>
      <c r="BV750" s="750"/>
    </row>
    <row r="751" spans="1:74" ht="14.45">
      <c r="A751" s="772"/>
      <c r="B751" s="16" t="s">
        <v>68</v>
      </c>
      <c r="C751" s="762"/>
      <c r="D751" s="760"/>
      <c r="E751" s="759"/>
      <c r="F751" s="760"/>
      <c r="G751" s="759"/>
      <c r="H751" s="760"/>
      <c r="I751" s="759"/>
      <c r="J751" s="760"/>
      <c r="K751" s="761"/>
      <c r="L751" s="761"/>
      <c r="M751" s="762"/>
      <c r="N751" s="760"/>
      <c r="O751" s="761"/>
      <c r="P751" s="760"/>
      <c r="Q751" s="761"/>
      <c r="R751" s="760"/>
      <c r="S751" s="761"/>
      <c r="T751" s="760"/>
      <c r="U751" s="22"/>
      <c r="V751" s="19"/>
      <c r="W751" s="19"/>
      <c r="X751" s="19"/>
      <c r="Y751" s="19"/>
      <c r="Z751" s="772"/>
      <c r="AA751" s="751"/>
      <c r="AB751" s="751"/>
      <c r="AC751" s="751"/>
      <c r="AD751" s="751"/>
      <c r="AE751" s="751"/>
      <c r="AF751" s="751"/>
      <c r="AG751" s="751"/>
      <c r="AH751" s="751"/>
      <c r="AI751" s="751"/>
      <c r="AJ751" s="751"/>
      <c r="AK751" s="751"/>
      <c r="AL751" s="751"/>
      <c r="AM751" s="751"/>
      <c r="AN751" s="751"/>
      <c r="AO751" s="751"/>
      <c r="AP751" s="751"/>
      <c r="AQ751" s="751"/>
      <c r="AR751" s="751"/>
      <c r="AS751" s="751"/>
      <c r="AT751" s="751"/>
      <c r="AU751" s="751"/>
      <c r="AV751" s="751"/>
      <c r="AW751" s="751"/>
      <c r="AX751" s="751"/>
      <c r="AY751" s="751"/>
      <c r="AZ751" s="751"/>
      <c r="BA751" s="751"/>
      <c r="BB751" s="751"/>
      <c r="BC751" s="751"/>
      <c r="BD751" s="751"/>
      <c r="BE751" s="751"/>
      <c r="BF751" s="751"/>
      <c r="BG751" s="751"/>
      <c r="BH751" s="751"/>
      <c r="BI751" s="751"/>
      <c r="BJ751" s="751"/>
      <c r="BK751" s="751"/>
      <c r="BL751" s="751"/>
      <c r="BM751" s="751"/>
      <c r="BN751" s="751"/>
      <c r="BO751" s="751"/>
      <c r="BP751" s="751"/>
      <c r="BQ751" s="751"/>
      <c r="BR751" s="751"/>
      <c r="BS751" s="751"/>
      <c r="BT751" s="751"/>
      <c r="BU751" s="751"/>
      <c r="BV751" s="751"/>
    </row>
    <row r="752" spans="1:74" s="44" customFormat="1" ht="21">
      <c r="A752" s="23"/>
      <c r="B752" s="24"/>
      <c r="C752" s="793">
        <f>C727+1</f>
        <v>46418</v>
      </c>
      <c r="D752" s="793"/>
      <c r="E752" s="793"/>
      <c r="F752" s="793"/>
      <c r="G752" s="793"/>
      <c r="H752" s="793"/>
      <c r="I752" s="793"/>
      <c r="J752" s="793"/>
      <c r="K752" s="793"/>
      <c r="L752" s="793"/>
      <c r="M752" s="793"/>
      <c r="N752" s="793"/>
      <c r="O752" s="793"/>
      <c r="P752" s="793"/>
      <c r="Q752" s="793"/>
      <c r="R752" s="793"/>
      <c r="S752" s="793"/>
      <c r="T752" s="793"/>
      <c r="U752" s="861">
        <f>C752</f>
        <v>46418</v>
      </c>
      <c r="V752" s="862"/>
      <c r="W752" s="862"/>
      <c r="X752" s="862"/>
      <c r="Y752" s="862"/>
      <c r="Z752" s="863"/>
      <c r="AA752" s="7">
        <v>101</v>
      </c>
      <c r="AB752" s="7">
        <v>102</v>
      </c>
      <c r="AC752" s="7">
        <v>103</v>
      </c>
      <c r="AD752" s="7" t="s">
        <v>16</v>
      </c>
      <c r="AE752" s="7" t="s">
        <v>17</v>
      </c>
      <c r="AF752" s="7" t="s">
        <v>18</v>
      </c>
      <c r="AG752" s="7">
        <v>201</v>
      </c>
      <c r="AH752" s="8">
        <v>202</v>
      </c>
      <c r="AI752" s="7">
        <v>203</v>
      </c>
      <c r="AJ752" s="7">
        <v>204</v>
      </c>
      <c r="AK752" s="7">
        <v>205</v>
      </c>
      <c r="AL752" s="7" t="s">
        <v>19</v>
      </c>
      <c r="AM752" s="7" t="s">
        <v>20</v>
      </c>
      <c r="AN752" s="7" t="s">
        <v>21</v>
      </c>
      <c r="AO752" s="7" t="s">
        <v>22</v>
      </c>
      <c r="AP752" s="7" t="s">
        <v>23</v>
      </c>
      <c r="AQ752" s="7" t="s">
        <v>24</v>
      </c>
      <c r="AR752" s="7" t="s">
        <v>25</v>
      </c>
      <c r="AS752" s="7" t="s">
        <v>26</v>
      </c>
      <c r="AT752" s="7" t="s">
        <v>27</v>
      </c>
      <c r="AU752" s="7" t="s">
        <v>28</v>
      </c>
      <c r="AV752" s="7" t="s">
        <v>29</v>
      </c>
      <c r="AW752" s="7">
        <v>301</v>
      </c>
      <c r="AX752" s="8">
        <v>302</v>
      </c>
      <c r="AY752" s="9">
        <v>303</v>
      </c>
      <c r="AZ752" s="9">
        <v>304</v>
      </c>
      <c r="BA752" s="7" t="s">
        <v>30</v>
      </c>
      <c r="BB752" s="7" t="s">
        <v>31</v>
      </c>
      <c r="BC752" s="8" t="s">
        <v>32</v>
      </c>
      <c r="BD752" s="7" t="s">
        <v>33</v>
      </c>
      <c r="BE752" s="7" t="s">
        <v>34</v>
      </c>
      <c r="BF752" s="7" t="s">
        <v>35</v>
      </c>
      <c r="BG752" s="7" t="s">
        <v>36</v>
      </c>
      <c r="BH752" s="7" t="s">
        <v>37</v>
      </c>
      <c r="BI752" s="7" t="s">
        <v>38</v>
      </c>
      <c r="BJ752" s="7" t="s">
        <v>39</v>
      </c>
      <c r="BK752" s="7" t="s">
        <v>40</v>
      </c>
      <c r="BL752" s="7" t="s">
        <v>41</v>
      </c>
      <c r="BM752" s="7" t="s">
        <v>42</v>
      </c>
      <c r="BN752" s="10" t="s">
        <v>43</v>
      </c>
      <c r="BO752" s="10" t="s">
        <v>44</v>
      </c>
      <c r="BP752" s="11" t="s">
        <v>45</v>
      </c>
      <c r="BQ752" s="11" t="s">
        <v>46</v>
      </c>
      <c r="BR752" s="11" t="s">
        <v>47</v>
      </c>
      <c r="BS752" s="11" t="s">
        <v>48</v>
      </c>
      <c r="BT752" s="11" t="s">
        <v>49</v>
      </c>
      <c r="BU752" s="11" t="s">
        <v>50</v>
      </c>
      <c r="BV752" s="11" t="s">
        <v>51</v>
      </c>
    </row>
    <row r="753" spans="1:74" ht="13.5" customHeight="1">
      <c r="A753" s="771" t="s">
        <v>52</v>
      </c>
      <c r="B753" s="12" t="s">
        <v>53</v>
      </c>
      <c r="C753" s="783" t="str">
        <f>VLOOKUP($C752,'2026年度(1年後期)'!$B$5:$N$207,COLUMN('2026年度(1年後期)'!$C$5),0)&amp;""</f>
        <v/>
      </c>
      <c r="D753" s="784"/>
      <c r="E753" s="787" t="str">
        <f>VLOOKUP($C752,'2026年度(2年後期)'!$B$5:$N$207,COLUMN('2026年度(2年後期)'!$C$5),0)&amp;""</f>
        <v/>
      </c>
      <c r="F753" s="784"/>
      <c r="G753" s="787" t="str">
        <f>VLOOKUP($C752,'2026年度(3年後期)'!$B$5:$N$207,COLUMN('2026年度(3年後期)'!$C$5),0)&amp;""</f>
        <v/>
      </c>
      <c r="H753" s="784"/>
      <c r="I753" s="787" t="str">
        <f>VLOOKUP($C752,'2026年度(4年後期)'!$B$5:$N$206,COLUMN('2026年度(4年後期)'!$C$5),0)&amp;""</f>
        <v/>
      </c>
      <c r="J753" s="784"/>
      <c r="K753" s="768" t="str">
        <f>VLOOKUP($C752,'2026年度(助産後期)'!$B$5:$N$207,COLUMN('2026年度(助産後期)'!$C$5),0)&amp;""</f>
        <v/>
      </c>
      <c r="L753" s="785"/>
      <c r="M753" s="794" t="str">
        <f>VLOOKUP($C752,'2026年度(M1後期)'!$B$5:$N$207,COLUMN('2026年度(M1後期)'!$C$5),0)&amp;""</f>
        <v/>
      </c>
      <c r="N753" s="785"/>
      <c r="O753" s="787" t="str">
        <f>VLOOKUP($C752,'2026年度(M2後期)'!$B$5:$N$207,COLUMN('2026年度(M2後期)'!$C$5),0)&amp;""</f>
        <v/>
      </c>
      <c r="P753" s="784"/>
      <c r="Q753" s="787" t="str">
        <f>VLOOKUP($C752,'2026年度(D1後期)'!$B$5:$N$207,COLUMN('2026年度(D1後期)'!$C$5),0)&amp;""</f>
        <v/>
      </c>
      <c r="R753" s="784"/>
      <c r="S753" s="768" t="str">
        <f>VLOOKUP($C752,'2026年度(D23後期)'!$B$5:$N$207,COLUMN('2026年度(D23後期)'!$C$5),0)&amp;""</f>
        <v/>
      </c>
      <c r="T753" s="784"/>
      <c r="U753" s="25"/>
      <c r="Z753" s="770" t="str">
        <f>A753</f>
        <v xml:space="preserve">１時限（09：20～10：50） </v>
      </c>
      <c r="AA753" s="749"/>
      <c r="AB753" s="749"/>
      <c r="AC753" s="749"/>
      <c r="AD753" s="749"/>
      <c r="AE753" s="749"/>
      <c r="AF753" s="749"/>
      <c r="AG753" s="749"/>
      <c r="AH753" s="749"/>
      <c r="AI753" s="749"/>
      <c r="AJ753" s="749"/>
      <c r="AK753" s="749"/>
      <c r="AL753" s="749"/>
      <c r="AM753" s="749"/>
      <c r="AN753" s="749"/>
      <c r="AO753" s="749"/>
      <c r="AP753" s="749"/>
      <c r="AQ753" s="749"/>
      <c r="AR753" s="749"/>
      <c r="AS753" s="749"/>
      <c r="AT753" s="749"/>
      <c r="AU753" s="749"/>
      <c r="AV753" s="749"/>
      <c r="AW753" s="749"/>
      <c r="AX753" s="749"/>
      <c r="AY753" s="749"/>
      <c r="AZ753" s="749"/>
      <c r="BA753" s="749"/>
      <c r="BB753" s="749"/>
      <c r="BC753" s="749"/>
      <c r="BD753" s="749"/>
      <c r="BE753" s="749"/>
      <c r="BF753" s="749"/>
      <c r="BG753" s="749"/>
      <c r="BH753" s="749"/>
      <c r="BI753" s="749"/>
      <c r="BJ753" s="749"/>
      <c r="BK753" s="749"/>
      <c r="BL753" s="749"/>
      <c r="BM753" s="749"/>
      <c r="BN753" s="749"/>
      <c r="BO753" s="749"/>
      <c r="BP753" s="749"/>
      <c r="BQ753" s="749"/>
      <c r="BR753" s="749"/>
      <c r="BS753" s="749"/>
      <c r="BT753" s="749"/>
      <c r="BU753" s="749"/>
      <c r="BV753" s="749"/>
    </row>
    <row r="754" spans="1:74" ht="14.45">
      <c r="A754" s="771"/>
      <c r="B754" s="15" t="s">
        <v>61</v>
      </c>
      <c r="C754" s="779" t="str">
        <f>IFERROR(VLOOKUP(C753,科目・教員!$A$2:$B$342,2,0),"")</f>
        <v/>
      </c>
      <c r="D754" s="777"/>
      <c r="E754" s="778" t="str">
        <f>IFERROR(VLOOKUP(E753,科目・教員!$A$2:$B$342,2,0),"")</f>
        <v/>
      </c>
      <c r="F754" s="777"/>
      <c r="G754" s="778" t="str">
        <f>IFERROR(VLOOKUP(G753,科目・教員!$A$2:$B$342,2,0),"")</f>
        <v/>
      </c>
      <c r="H754" s="777"/>
      <c r="I754" s="778" t="str">
        <f>IFERROR(VLOOKUP(I753,科目・教員!$A$2:$B$342,2,0),"")</f>
        <v/>
      </c>
      <c r="J754" s="777"/>
      <c r="K754" s="764" t="str">
        <f>IFERROR(VLOOKUP(K753,科目・教員!$A$2:$B$342,2,0),"")</f>
        <v/>
      </c>
      <c r="L754" s="780"/>
      <c r="M754" s="776" t="str">
        <f>IFERROR(VLOOKUP(M753,科目・教員!$A$2:$B$342,2,0),"")</f>
        <v/>
      </c>
      <c r="N754" s="777"/>
      <c r="O754" s="778" t="str">
        <f>IFERROR(VLOOKUP(O753,科目・教員!$A$2:$B$342,2,0),"")</f>
        <v/>
      </c>
      <c r="P754" s="777"/>
      <c r="Q754" s="778" t="str">
        <f>IFERROR(VLOOKUP(Q753,科目・教員!$A$2:$B$342,2,0),"")</f>
        <v/>
      </c>
      <c r="R754" s="777"/>
      <c r="S754" s="764" t="str">
        <f>IFERROR(VLOOKUP(S753,科目・教員!$A$2:$B$342,2,0),"")</f>
        <v/>
      </c>
      <c r="T754" s="777"/>
      <c r="U754" s="25"/>
      <c r="Z754" s="771"/>
      <c r="AA754" s="750"/>
      <c r="AB754" s="750"/>
      <c r="AC754" s="750"/>
      <c r="AD754" s="750"/>
      <c r="AE754" s="750"/>
      <c r="AF754" s="750"/>
      <c r="AG754" s="750"/>
      <c r="AH754" s="750"/>
      <c r="AI754" s="750"/>
      <c r="AJ754" s="750"/>
      <c r="AK754" s="750"/>
      <c r="AL754" s="750"/>
      <c r="AM754" s="750"/>
      <c r="AN754" s="750"/>
      <c r="AO754" s="750"/>
      <c r="AP754" s="750"/>
      <c r="AQ754" s="750"/>
      <c r="AR754" s="750"/>
      <c r="AS754" s="750"/>
      <c r="AT754" s="750"/>
      <c r="AU754" s="750"/>
      <c r="AV754" s="750"/>
      <c r="AW754" s="750"/>
      <c r="AX754" s="750"/>
      <c r="AY754" s="750"/>
      <c r="AZ754" s="750"/>
      <c r="BA754" s="750"/>
      <c r="BB754" s="750"/>
      <c r="BC754" s="750"/>
      <c r="BD754" s="750"/>
      <c r="BE754" s="750"/>
      <c r="BF754" s="750"/>
      <c r="BG754" s="750"/>
      <c r="BH754" s="750"/>
      <c r="BI754" s="750"/>
      <c r="BJ754" s="750"/>
      <c r="BK754" s="750"/>
      <c r="BL754" s="750"/>
      <c r="BM754" s="750"/>
      <c r="BN754" s="750"/>
      <c r="BO754" s="750"/>
      <c r="BP754" s="750"/>
      <c r="BQ754" s="750"/>
      <c r="BR754" s="750"/>
      <c r="BS754" s="750"/>
      <c r="BT754" s="750"/>
      <c r="BU754" s="750"/>
      <c r="BV754" s="750"/>
    </row>
    <row r="755" spans="1:74" ht="14.45">
      <c r="A755" s="771"/>
      <c r="B755" s="15" t="s">
        <v>65</v>
      </c>
      <c r="C755" s="779" t="str">
        <f>VLOOKUP($C752,'2026年度(1年後期)'!$B$5:$N$207,COLUMN('2026年度(1年後期)'!$C$5)+1,0)&amp;""</f>
        <v/>
      </c>
      <c r="D755" s="777"/>
      <c r="E755" s="778" t="str">
        <f>VLOOKUP($C752,'2026年度(2年後期)'!$B$5:$N$207,COLUMN('2026年度(2年後期)'!$C$5)+1,0)&amp;""</f>
        <v/>
      </c>
      <c r="F755" s="777"/>
      <c r="G755" s="778" t="str">
        <f>VLOOKUP($C752,'2026年度(3年後期)'!$B$5:$N$207,COLUMN('2026年度(3年後期)'!$C$5)+1,0)&amp;""</f>
        <v/>
      </c>
      <c r="H755" s="777"/>
      <c r="I755" s="778" t="str">
        <f>VLOOKUP($C752,'2026年度(4年後期)'!$B$5:$N$206,COLUMN('2026年度(4年後期)'!$C$5)+1,0)&amp;""</f>
        <v/>
      </c>
      <c r="J755" s="777"/>
      <c r="K755" s="764" t="str">
        <f>VLOOKUP($C752,'2026年度(助産後期)'!$B$5:$N$207,COLUMN('2026年度(助産後期)'!$C$5)+1,0)&amp;""</f>
        <v/>
      </c>
      <c r="L755" s="780"/>
      <c r="M755" s="776" t="str">
        <f>VLOOKUP($C752,'2026年度(M1後期)'!$B$5:$N$207,COLUMN('2026年度(M1後期)'!$C$5)+1,0)&amp;""</f>
        <v/>
      </c>
      <c r="N755" s="777"/>
      <c r="O755" s="778" t="str">
        <f>VLOOKUP($C752,'2026年度(M2後期)'!$B$5:$N$207,COLUMN('2026年度(M2後期)'!$C$5)+1,0)&amp;""</f>
        <v/>
      </c>
      <c r="P755" s="777"/>
      <c r="Q755" s="778" t="str">
        <f>VLOOKUP($C752,'2026年度(D1後期)'!$B$5:$N$207,COLUMN('2026年度(D1後期)'!$C$5)+1,0)&amp;""</f>
        <v/>
      </c>
      <c r="R755" s="777"/>
      <c r="S755" s="764" t="str">
        <f>VLOOKUP($C752,'2026年度(D23後期)'!$B$5:$N$207,COLUMN('2026年度(D23後期)'!$C$5)+1,0)&amp;""</f>
        <v/>
      </c>
      <c r="T755" s="777"/>
      <c r="U755" s="25"/>
      <c r="Z755" s="771"/>
      <c r="AA755" s="750"/>
      <c r="AB755" s="750"/>
      <c r="AC755" s="750"/>
      <c r="AD755" s="750"/>
      <c r="AE755" s="750"/>
      <c r="AF755" s="750"/>
      <c r="AG755" s="750"/>
      <c r="AH755" s="750"/>
      <c r="AI755" s="750"/>
      <c r="AJ755" s="750"/>
      <c r="AK755" s="750"/>
      <c r="AL755" s="750"/>
      <c r="AM755" s="750"/>
      <c r="AN755" s="750"/>
      <c r="AO755" s="750"/>
      <c r="AP755" s="750"/>
      <c r="AQ755" s="750"/>
      <c r="AR755" s="750"/>
      <c r="AS755" s="750"/>
      <c r="AT755" s="750"/>
      <c r="AU755" s="750"/>
      <c r="AV755" s="750"/>
      <c r="AW755" s="750"/>
      <c r="AX755" s="750"/>
      <c r="AY755" s="750"/>
      <c r="AZ755" s="750"/>
      <c r="BA755" s="750"/>
      <c r="BB755" s="750"/>
      <c r="BC755" s="750"/>
      <c r="BD755" s="750"/>
      <c r="BE755" s="750"/>
      <c r="BF755" s="750"/>
      <c r="BG755" s="750"/>
      <c r="BH755" s="750"/>
      <c r="BI755" s="750"/>
      <c r="BJ755" s="750"/>
      <c r="BK755" s="750"/>
      <c r="BL755" s="750"/>
      <c r="BM755" s="750"/>
      <c r="BN755" s="750"/>
      <c r="BO755" s="750"/>
      <c r="BP755" s="750"/>
      <c r="BQ755" s="750"/>
      <c r="BR755" s="750"/>
      <c r="BS755" s="750"/>
      <c r="BT755" s="750"/>
      <c r="BU755" s="750"/>
      <c r="BV755" s="750"/>
    </row>
    <row r="756" spans="1:74" ht="14.45">
      <c r="A756" s="772"/>
      <c r="B756" s="16" t="s">
        <v>68</v>
      </c>
      <c r="C756" s="762"/>
      <c r="D756" s="781"/>
      <c r="E756" s="759"/>
      <c r="F756" s="781"/>
      <c r="G756" s="759"/>
      <c r="H756" s="781"/>
      <c r="I756" s="759"/>
      <c r="J756" s="781"/>
      <c r="K756" s="761"/>
      <c r="L756" s="782"/>
      <c r="M756" s="792"/>
      <c r="N756" s="781"/>
      <c r="O756" s="759"/>
      <c r="P756" s="781"/>
      <c r="Q756" s="759"/>
      <c r="R756" s="781"/>
      <c r="S756" s="761"/>
      <c r="T756" s="781"/>
      <c r="U756" s="25"/>
      <c r="Z756" s="772"/>
      <c r="AA756" s="751"/>
      <c r="AB756" s="751"/>
      <c r="AC756" s="751"/>
      <c r="AD756" s="751"/>
      <c r="AE756" s="751"/>
      <c r="AF756" s="751"/>
      <c r="AG756" s="751"/>
      <c r="AH756" s="751"/>
      <c r="AI756" s="751"/>
      <c r="AJ756" s="751"/>
      <c r="AK756" s="751"/>
      <c r="AL756" s="751"/>
      <c r="AM756" s="751"/>
      <c r="AN756" s="751"/>
      <c r="AO756" s="751"/>
      <c r="AP756" s="751"/>
      <c r="AQ756" s="751"/>
      <c r="AR756" s="751"/>
      <c r="AS756" s="751"/>
      <c r="AT756" s="751"/>
      <c r="AU756" s="751"/>
      <c r="AV756" s="751"/>
      <c r="AW756" s="751"/>
      <c r="AX756" s="751"/>
      <c r="AY756" s="751"/>
      <c r="AZ756" s="751"/>
      <c r="BA756" s="751"/>
      <c r="BB756" s="751"/>
      <c r="BC756" s="751"/>
      <c r="BD756" s="751"/>
      <c r="BE756" s="751"/>
      <c r="BF756" s="751"/>
      <c r="BG756" s="751"/>
      <c r="BH756" s="751"/>
      <c r="BI756" s="751"/>
      <c r="BJ756" s="751"/>
      <c r="BK756" s="751"/>
      <c r="BL756" s="751"/>
      <c r="BM756" s="751"/>
      <c r="BN756" s="751"/>
      <c r="BO756" s="751"/>
      <c r="BP756" s="751"/>
      <c r="BQ756" s="751"/>
      <c r="BR756" s="751"/>
      <c r="BS756" s="751"/>
      <c r="BT756" s="751"/>
      <c r="BU756" s="751"/>
      <c r="BV756" s="751"/>
    </row>
    <row r="757" spans="1:74" ht="13.5" customHeight="1">
      <c r="A757" s="771" t="s">
        <v>73</v>
      </c>
      <c r="B757" s="15" t="s">
        <v>53</v>
      </c>
      <c r="C757" s="783" t="str">
        <f>VLOOKUP($C752,'2026年度(1年後期)'!$B$5:$N$207,COLUMN('2026年度(1年後期)'!$E$5),0)&amp;""</f>
        <v/>
      </c>
      <c r="D757" s="784"/>
      <c r="E757" s="787" t="str">
        <f>VLOOKUP($C752,'2026年度(2年後期)'!$B$5:$N$207,COLUMN('2026年度(2年後期)'!$E$5),0)&amp;""</f>
        <v/>
      </c>
      <c r="F757" s="784"/>
      <c r="G757" s="787" t="str">
        <f>VLOOKUP($C752,'2026年度(3年後期)'!$B$5:$N$207,COLUMN('2026年度(3年後期)'!$E$5),0)&amp;""</f>
        <v/>
      </c>
      <c r="H757" s="784"/>
      <c r="I757" s="787" t="str">
        <f>VLOOKUP($C752,'2026年度(4年後期)'!$B$5:$N$206,COLUMN('2026年度(4年後期)'!$E$5),0)&amp;""</f>
        <v/>
      </c>
      <c r="J757" s="784"/>
      <c r="K757" s="768" t="str">
        <f>VLOOKUP($C752,'2026年度(助産後期)'!$B$5:$N$207,COLUMN('2026年度(助産後期)'!$E$5),0)&amp;""</f>
        <v/>
      </c>
      <c r="L757" s="785"/>
      <c r="M757" s="783" t="str">
        <f>VLOOKUP($C752,'2026年度(M1後期)'!$B$5:$N$207,COLUMN('2026年度(M1後期)'!$E$5),0)&amp;""</f>
        <v/>
      </c>
      <c r="N757" s="784"/>
      <c r="O757" s="768" t="str">
        <f>VLOOKUP($C752,'2026年度(M2後期)'!$B$5:$N$207,COLUMN('2026年度(M2後期)'!$E$5),0)&amp;""</f>
        <v/>
      </c>
      <c r="P757" s="784"/>
      <c r="Q757" s="768" t="str">
        <f>VLOOKUP($C752,'2026年度(D1後期)'!$B$5:$N$207,COLUMN('2026年度(D1後期)'!$E$5),0)&amp;""</f>
        <v/>
      </c>
      <c r="R757" s="784"/>
      <c r="S757" s="768" t="str">
        <f>VLOOKUP($C752,'2026年度(D23後期)'!$B$5:$N$207,COLUMN('2026年度(D23後期)'!$E$5),0)&amp;""</f>
        <v/>
      </c>
      <c r="T757" s="784"/>
      <c r="U757" s="21"/>
      <c r="Z757" s="770" t="str">
        <f>A757</f>
        <v>２時限（11：00～12：30）</v>
      </c>
      <c r="AA757" s="749"/>
      <c r="AB757" s="749"/>
      <c r="AC757" s="749"/>
      <c r="AD757" s="749"/>
      <c r="AE757" s="749"/>
      <c r="AF757" s="749"/>
      <c r="AG757" s="749"/>
      <c r="AH757" s="749"/>
      <c r="AI757" s="749"/>
      <c r="AJ757" s="749"/>
      <c r="AK757" s="749"/>
      <c r="AL757" s="749"/>
      <c r="AM757" s="749"/>
      <c r="AN757" s="749"/>
      <c r="AO757" s="749"/>
      <c r="AP757" s="749"/>
      <c r="AQ757" s="749"/>
      <c r="AR757" s="749"/>
      <c r="AS757" s="749"/>
      <c r="AT757" s="749"/>
      <c r="AU757" s="749"/>
      <c r="AV757" s="749"/>
      <c r="AW757" s="749"/>
      <c r="AX757" s="749"/>
      <c r="AY757" s="749"/>
      <c r="AZ757" s="749"/>
      <c r="BA757" s="749"/>
      <c r="BB757" s="749"/>
      <c r="BC757" s="749"/>
      <c r="BD757" s="749"/>
      <c r="BE757" s="749"/>
      <c r="BF757" s="749"/>
      <c r="BG757" s="749"/>
      <c r="BH757" s="749"/>
      <c r="BI757" s="749"/>
      <c r="BJ757" s="749"/>
      <c r="BK757" s="749"/>
      <c r="BL757" s="749"/>
      <c r="BM757" s="749"/>
      <c r="BN757" s="749"/>
      <c r="BO757" s="749"/>
      <c r="BP757" s="749"/>
      <c r="BQ757" s="749"/>
      <c r="BR757" s="749"/>
      <c r="BS757" s="749"/>
      <c r="BT757" s="749"/>
      <c r="BU757" s="749"/>
      <c r="BV757" s="749"/>
    </row>
    <row r="758" spans="1:74" ht="14.45">
      <c r="A758" s="771"/>
      <c r="B758" s="15" t="s">
        <v>61</v>
      </c>
      <c r="C758" s="779" t="str">
        <f>IFERROR(VLOOKUP(C757,科目・教員!$A$2:$B$342,2,0),"")</f>
        <v/>
      </c>
      <c r="D758" s="777"/>
      <c r="E758" s="778" t="str">
        <f>IFERROR(VLOOKUP(E757,科目・教員!$A$2:$B$342,2,0),"")</f>
        <v/>
      </c>
      <c r="F758" s="777"/>
      <c r="G758" s="778" t="str">
        <f>IFERROR(VLOOKUP(G757,科目・教員!$A$2:$B$342,2,0),"")</f>
        <v/>
      </c>
      <c r="H758" s="777"/>
      <c r="I758" s="778" t="str">
        <f>IFERROR(VLOOKUP(I757,科目・教員!$A$2:$B$342,2,0),"")</f>
        <v/>
      </c>
      <c r="J758" s="777"/>
      <c r="K758" s="764" t="str">
        <f>IFERROR(VLOOKUP(K757,科目・教員!$A$2:$B$342,2,0),"")</f>
        <v/>
      </c>
      <c r="L758" s="780"/>
      <c r="M758" s="779" t="str">
        <f>IFERROR(VLOOKUP(M757,科目・教員!$A$2:$B$342,2,0),"")</f>
        <v/>
      </c>
      <c r="N758" s="777"/>
      <c r="O758" s="764" t="str">
        <f>IFERROR(VLOOKUP(O757,科目・教員!$A$2:$B$342,2,0),"")</f>
        <v/>
      </c>
      <c r="P758" s="777"/>
      <c r="Q758" s="764" t="str">
        <f>IFERROR(VLOOKUP(Q757,科目・教員!$A$2:$B$342,2,0),"")</f>
        <v/>
      </c>
      <c r="R758" s="777"/>
      <c r="S758" s="764" t="str">
        <f>IFERROR(VLOOKUP(S757,科目・教員!$A$2:$B$342,2,0),"")</f>
        <v/>
      </c>
      <c r="T758" s="777"/>
      <c r="U758" s="21"/>
      <c r="Z758" s="771"/>
      <c r="AA758" s="750"/>
      <c r="AB758" s="750"/>
      <c r="AC758" s="750"/>
      <c r="AD758" s="750"/>
      <c r="AE758" s="750"/>
      <c r="AF758" s="750"/>
      <c r="AG758" s="750"/>
      <c r="AH758" s="750"/>
      <c r="AI758" s="750"/>
      <c r="AJ758" s="750"/>
      <c r="AK758" s="750"/>
      <c r="AL758" s="750"/>
      <c r="AM758" s="750"/>
      <c r="AN758" s="750"/>
      <c r="AO758" s="750"/>
      <c r="AP758" s="750"/>
      <c r="AQ758" s="750"/>
      <c r="AR758" s="750"/>
      <c r="AS758" s="750"/>
      <c r="AT758" s="750"/>
      <c r="AU758" s="750"/>
      <c r="AV758" s="750"/>
      <c r="AW758" s="750"/>
      <c r="AX758" s="750"/>
      <c r="AY758" s="750"/>
      <c r="AZ758" s="750"/>
      <c r="BA758" s="750"/>
      <c r="BB758" s="750"/>
      <c r="BC758" s="750"/>
      <c r="BD758" s="750"/>
      <c r="BE758" s="750"/>
      <c r="BF758" s="750"/>
      <c r="BG758" s="750"/>
      <c r="BH758" s="750"/>
      <c r="BI758" s="750"/>
      <c r="BJ758" s="750"/>
      <c r="BK758" s="750"/>
      <c r="BL758" s="750"/>
      <c r="BM758" s="750"/>
      <c r="BN758" s="750"/>
      <c r="BO758" s="750"/>
      <c r="BP758" s="750"/>
      <c r="BQ758" s="750"/>
      <c r="BR758" s="750"/>
      <c r="BS758" s="750"/>
      <c r="BT758" s="750"/>
      <c r="BU758" s="750"/>
      <c r="BV758" s="750"/>
    </row>
    <row r="759" spans="1:74" ht="14.45">
      <c r="A759" s="771"/>
      <c r="B759" s="15" t="s">
        <v>65</v>
      </c>
      <c r="C759" s="779" t="str">
        <f>VLOOKUP($C752,'2026年度(1年後期)'!$B$5:$N$207,COLUMN('2026年度(1年後期)'!$E$5)+1,0)&amp;""</f>
        <v/>
      </c>
      <c r="D759" s="777"/>
      <c r="E759" s="778" t="str">
        <f>VLOOKUP($C752,'2026年度(2年後期)'!$B$5:$N$207,COLUMN('2026年度(2年後期)'!$E$5)+1,0)&amp;""</f>
        <v/>
      </c>
      <c r="F759" s="777"/>
      <c r="G759" s="778" t="str">
        <f>VLOOKUP($C752,'2026年度(3年後期)'!$B$5:$N$207,COLUMN('2026年度(3年後期)'!$E$5)+1,0)&amp;""</f>
        <v/>
      </c>
      <c r="H759" s="777"/>
      <c r="I759" s="778" t="str">
        <f>VLOOKUP($C752,'2026年度(4年後期)'!$B$5:$N$206,COLUMN('2026年度(4年後期)'!$E$5)+1,0)&amp;""</f>
        <v/>
      </c>
      <c r="J759" s="777"/>
      <c r="K759" s="764" t="str">
        <f>VLOOKUP($C752,'2026年度(助産後期)'!$B$5:$N$207,COLUMN('2026年度(助産後期)'!$E$5)+1,0)&amp;""</f>
        <v/>
      </c>
      <c r="L759" s="780"/>
      <c r="M759" s="779" t="str">
        <f>VLOOKUP($C752,'2026年度(M1後期)'!$B$5:$N$207,COLUMN('2026年度(M1後期)'!$E$5)+1,0)&amp;""</f>
        <v/>
      </c>
      <c r="N759" s="777"/>
      <c r="O759" s="764" t="str">
        <f>VLOOKUP($C752,'2026年度(M2後期)'!$B$5:$N$207,COLUMN('2026年度(M2後期)'!$E$5)+1,0)&amp;""</f>
        <v/>
      </c>
      <c r="P759" s="777"/>
      <c r="Q759" s="764" t="str">
        <f>VLOOKUP($C752,'2026年度(D1後期)'!$B$5:$N$207,COLUMN('2026年度(D1後期)'!$E$5)+1,0)&amp;""</f>
        <v/>
      </c>
      <c r="R759" s="777"/>
      <c r="S759" s="764" t="str">
        <f>VLOOKUP($C752,'2026年度(D23後期)'!$B$5:$N$207,COLUMN('2026年度(D23後期)'!$E$5)+1,0)&amp;""</f>
        <v/>
      </c>
      <c r="T759" s="777"/>
      <c r="U759" s="21"/>
      <c r="Z759" s="771"/>
      <c r="AA759" s="750"/>
      <c r="AB759" s="750"/>
      <c r="AC759" s="750"/>
      <c r="AD759" s="750"/>
      <c r="AE759" s="750"/>
      <c r="AF759" s="750"/>
      <c r="AG759" s="750"/>
      <c r="AH759" s="750"/>
      <c r="AI759" s="750"/>
      <c r="AJ759" s="750"/>
      <c r="AK759" s="750"/>
      <c r="AL759" s="750"/>
      <c r="AM759" s="750"/>
      <c r="AN759" s="750"/>
      <c r="AO759" s="750"/>
      <c r="AP759" s="750"/>
      <c r="AQ759" s="750"/>
      <c r="AR759" s="750"/>
      <c r="AS759" s="750"/>
      <c r="AT759" s="750"/>
      <c r="AU759" s="750"/>
      <c r="AV759" s="750"/>
      <c r="AW759" s="750"/>
      <c r="AX759" s="750"/>
      <c r="AY759" s="750"/>
      <c r="AZ759" s="750"/>
      <c r="BA759" s="750"/>
      <c r="BB759" s="750"/>
      <c r="BC759" s="750"/>
      <c r="BD759" s="750"/>
      <c r="BE759" s="750"/>
      <c r="BF759" s="750"/>
      <c r="BG759" s="750"/>
      <c r="BH759" s="750"/>
      <c r="BI759" s="750"/>
      <c r="BJ759" s="750"/>
      <c r="BK759" s="750"/>
      <c r="BL759" s="750"/>
      <c r="BM759" s="750"/>
      <c r="BN759" s="750"/>
      <c r="BO759" s="750"/>
      <c r="BP759" s="750"/>
      <c r="BQ759" s="750"/>
      <c r="BR759" s="750"/>
      <c r="BS759" s="750"/>
      <c r="BT759" s="750"/>
      <c r="BU759" s="750"/>
      <c r="BV759" s="750"/>
    </row>
    <row r="760" spans="1:74" ht="14.45">
      <c r="A760" s="786"/>
      <c r="B760" s="16" t="s">
        <v>68</v>
      </c>
      <c r="C760" s="762"/>
      <c r="D760" s="760"/>
      <c r="E760" s="759"/>
      <c r="F760" s="760"/>
      <c r="G760" s="759"/>
      <c r="H760" s="760"/>
      <c r="I760" s="759"/>
      <c r="J760" s="760"/>
      <c r="K760" s="761"/>
      <c r="L760" s="761"/>
      <c r="M760" s="762"/>
      <c r="N760" s="760"/>
      <c r="O760" s="761"/>
      <c r="P760" s="760"/>
      <c r="Q760" s="761"/>
      <c r="R760" s="760"/>
      <c r="S760" s="761"/>
      <c r="T760" s="760"/>
      <c r="U760" s="21"/>
      <c r="Z760" s="772"/>
      <c r="AA760" s="751"/>
      <c r="AB760" s="751"/>
      <c r="AC760" s="751"/>
      <c r="AD760" s="751"/>
      <c r="AE760" s="751"/>
      <c r="AF760" s="751"/>
      <c r="AG760" s="751"/>
      <c r="AH760" s="751"/>
      <c r="AI760" s="751"/>
      <c r="AJ760" s="751"/>
      <c r="AK760" s="751"/>
      <c r="AL760" s="751"/>
      <c r="AM760" s="751"/>
      <c r="AN760" s="751"/>
      <c r="AO760" s="751"/>
      <c r="AP760" s="751"/>
      <c r="AQ760" s="751"/>
      <c r="AR760" s="751"/>
      <c r="AS760" s="751"/>
      <c r="AT760" s="751"/>
      <c r="AU760" s="751"/>
      <c r="AV760" s="751"/>
      <c r="AW760" s="751"/>
      <c r="AX760" s="751"/>
      <c r="AY760" s="751"/>
      <c r="AZ760" s="751"/>
      <c r="BA760" s="751"/>
      <c r="BB760" s="751"/>
      <c r="BC760" s="751"/>
      <c r="BD760" s="751"/>
      <c r="BE760" s="751"/>
      <c r="BF760" s="751"/>
      <c r="BG760" s="751"/>
      <c r="BH760" s="751"/>
      <c r="BI760" s="751"/>
      <c r="BJ760" s="751"/>
      <c r="BK760" s="751"/>
      <c r="BL760" s="751"/>
      <c r="BM760" s="751"/>
      <c r="BN760" s="751"/>
      <c r="BO760" s="751"/>
      <c r="BP760" s="751"/>
      <c r="BQ760" s="751"/>
      <c r="BR760" s="751"/>
      <c r="BS760" s="751"/>
      <c r="BT760" s="751"/>
      <c r="BU760" s="751"/>
      <c r="BV760" s="751"/>
    </row>
    <row r="761" spans="1:74" ht="14.45">
      <c r="A761" s="770" t="s">
        <v>79</v>
      </c>
      <c r="B761" s="17" t="s">
        <v>80</v>
      </c>
      <c r="C761" s="783"/>
      <c r="D761" s="784"/>
      <c r="E761" s="787"/>
      <c r="F761" s="784"/>
      <c r="G761" s="787"/>
      <c r="H761" s="784"/>
      <c r="I761" s="787"/>
      <c r="J761" s="784"/>
      <c r="K761" s="768"/>
      <c r="L761" s="785"/>
      <c r="M761" s="783"/>
      <c r="N761" s="784"/>
      <c r="O761" s="768"/>
      <c r="P761" s="784"/>
      <c r="Q761" s="768"/>
      <c r="R761" s="784"/>
      <c r="S761" s="768"/>
      <c r="T761" s="784"/>
      <c r="U761" s="21"/>
      <c r="Z761" s="770" t="str">
        <f>A761</f>
        <v>昼休み（12：30～13：30）</v>
      </c>
      <c r="AA761" s="749"/>
      <c r="AB761" s="749"/>
      <c r="AC761" s="749"/>
      <c r="AD761" s="749"/>
      <c r="AE761" s="749"/>
      <c r="AF761" s="749"/>
      <c r="AG761" s="749"/>
      <c r="AH761" s="749"/>
      <c r="AI761" s="749"/>
      <c r="AJ761" s="749"/>
      <c r="AK761" s="749"/>
      <c r="AL761" s="749"/>
      <c r="AM761" s="749"/>
      <c r="AN761" s="749"/>
      <c r="AO761" s="749"/>
      <c r="AP761" s="749"/>
      <c r="AQ761" s="749"/>
      <c r="AR761" s="749"/>
      <c r="AS761" s="749"/>
      <c r="AT761" s="749"/>
      <c r="AU761" s="749"/>
      <c r="AV761" s="749"/>
      <c r="AW761" s="749"/>
      <c r="AX761" s="749"/>
      <c r="AY761" s="749"/>
      <c r="AZ761" s="749"/>
      <c r="BA761" s="749"/>
      <c r="BB761" s="749"/>
      <c r="BC761" s="749"/>
      <c r="BD761" s="749"/>
      <c r="BE761" s="749"/>
      <c r="BF761" s="749"/>
      <c r="BG761" s="749"/>
      <c r="BH761" s="749"/>
      <c r="BI761" s="749"/>
      <c r="BJ761" s="749"/>
      <c r="BK761" s="749"/>
      <c r="BL761" s="749"/>
      <c r="BM761" s="749"/>
      <c r="BN761" s="749"/>
      <c r="BO761" s="749"/>
      <c r="BP761" s="749"/>
      <c r="BQ761" s="749"/>
      <c r="BR761" s="749"/>
      <c r="BS761" s="749"/>
      <c r="BT761" s="749"/>
      <c r="BU761" s="749"/>
      <c r="BV761" s="749"/>
    </row>
    <row r="762" spans="1:74" ht="14.45">
      <c r="A762" s="771"/>
      <c r="B762" s="17" t="s">
        <v>83</v>
      </c>
      <c r="C762" s="779"/>
      <c r="D762" s="777"/>
      <c r="E762" s="778"/>
      <c r="F762" s="777"/>
      <c r="G762" s="778"/>
      <c r="H762" s="777"/>
      <c r="I762" s="778"/>
      <c r="J762" s="777"/>
      <c r="K762" s="764"/>
      <c r="L762" s="780"/>
      <c r="M762" s="779"/>
      <c r="N762" s="777"/>
      <c r="O762" s="764"/>
      <c r="P762" s="777"/>
      <c r="Q762" s="764"/>
      <c r="R762" s="777"/>
      <c r="S762" s="764"/>
      <c r="T762" s="777"/>
      <c r="U762" s="21"/>
      <c r="Z762" s="771"/>
      <c r="AA762" s="750"/>
      <c r="AB762" s="750"/>
      <c r="AC762" s="750"/>
      <c r="AD762" s="750"/>
      <c r="AE762" s="750"/>
      <c r="AF762" s="750"/>
      <c r="AG762" s="750"/>
      <c r="AH762" s="750"/>
      <c r="AI762" s="750"/>
      <c r="AJ762" s="750"/>
      <c r="AK762" s="750"/>
      <c r="AL762" s="750"/>
      <c r="AM762" s="750"/>
      <c r="AN762" s="750"/>
      <c r="AO762" s="750"/>
      <c r="AP762" s="750"/>
      <c r="AQ762" s="750"/>
      <c r="AR762" s="750"/>
      <c r="AS762" s="750"/>
      <c r="AT762" s="750"/>
      <c r="AU762" s="750"/>
      <c r="AV762" s="750"/>
      <c r="AW762" s="750"/>
      <c r="AX762" s="750"/>
      <c r="AY762" s="750"/>
      <c r="AZ762" s="750"/>
      <c r="BA762" s="750"/>
      <c r="BB762" s="750"/>
      <c r="BC762" s="750"/>
      <c r="BD762" s="750"/>
      <c r="BE762" s="750"/>
      <c r="BF762" s="750"/>
      <c r="BG762" s="750"/>
      <c r="BH762" s="750"/>
      <c r="BI762" s="750"/>
      <c r="BJ762" s="750"/>
      <c r="BK762" s="750"/>
      <c r="BL762" s="750"/>
      <c r="BM762" s="750"/>
      <c r="BN762" s="750"/>
      <c r="BO762" s="750"/>
      <c r="BP762" s="750"/>
      <c r="BQ762" s="750"/>
      <c r="BR762" s="750"/>
      <c r="BS762" s="750"/>
      <c r="BT762" s="750"/>
      <c r="BU762" s="750"/>
      <c r="BV762" s="750"/>
    </row>
    <row r="763" spans="1:74" ht="14.45">
      <c r="A763" s="771"/>
      <c r="B763" s="17" t="s">
        <v>65</v>
      </c>
      <c r="C763" s="779"/>
      <c r="D763" s="777"/>
      <c r="E763" s="778"/>
      <c r="F763" s="777"/>
      <c r="G763" s="778"/>
      <c r="H763" s="777"/>
      <c r="I763" s="778"/>
      <c r="J763" s="777"/>
      <c r="K763" s="764"/>
      <c r="L763" s="780"/>
      <c r="M763" s="779"/>
      <c r="N763" s="777"/>
      <c r="O763" s="764"/>
      <c r="P763" s="777"/>
      <c r="Q763" s="764"/>
      <c r="R763" s="777"/>
      <c r="S763" s="764"/>
      <c r="T763" s="777"/>
      <c r="U763" s="21"/>
      <c r="Z763" s="771"/>
      <c r="AA763" s="750"/>
      <c r="AB763" s="750"/>
      <c r="AC763" s="750"/>
      <c r="AD763" s="750"/>
      <c r="AE763" s="750"/>
      <c r="AF763" s="750"/>
      <c r="AG763" s="750"/>
      <c r="AH763" s="750"/>
      <c r="AI763" s="750"/>
      <c r="AJ763" s="750"/>
      <c r="AK763" s="750"/>
      <c r="AL763" s="750"/>
      <c r="AM763" s="750"/>
      <c r="AN763" s="750"/>
      <c r="AO763" s="750"/>
      <c r="AP763" s="750"/>
      <c r="AQ763" s="750"/>
      <c r="AR763" s="750"/>
      <c r="AS763" s="750"/>
      <c r="AT763" s="750"/>
      <c r="AU763" s="750"/>
      <c r="AV763" s="750"/>
      <c r="AW763" s="750"/>
      <c r="AX763" s="750"/>
      <c r="AY763" s="750"/>
      <c r="AZ763" s="750"/>
      <c r="BA763" s="750"/>
      <c r="BB763" s="750"/>
      <c r="BC763" s="750"/>
      <c r="BD763" s="750"/>
      <c r="BE763" s="750"/>
      <c r="BF763" s="750"/>
      <c r="BG763" s="750"/>
      <c r="BH763" s="750"/>
      <c r="BI763" s="750"/>
      <c r="BJ763" s="750"/>
      <c r="BK763" s="750"/>
      <c r="BL763" s="750"/>
      <c r="BM763" s="750"/>
      <c r="BN763" s="750"/>
      <c r="BO763" s="750"/>
      <c r="BP763" s="750"/>
      <c r="BQ763" s="750"/>
      <c r="BR763" s="750"/>
      <c r="BS763" s="750"/>
      <c r="BT763" s="750"/>
      <c r="BU763" s="750"/>
      <c r="BV763" s="750"/>
    </row>
    <row r="764" spans="1:74" ht="14.45">
      <c r="A764" s="772"/>
      <c r="B764" s="18" t="s">
        <v>68</v>
      </c>
      <c r="C764" s="788"/>
      <c r="D764" s="789"/>
      <c r="E764" s="790"/>
      <c r="F764" s="789"/>
      <c r="G764" s="790"/>
      <c r="H764" s="789"/>
      <c r="I764" s="790"/>
      <c r="J764" s="789"/>
      <c r="K764" s="791"/>
      <c r="L764" s="791"/>
      <c r="M764" s="788"/>
      <c r="N764" s="789"/>
      <c r="O764" s="791"/>
      <c r="P764" s="789"/>
      <c r="Q764" s="791"/>
      <c r="R764" s="789"/>
      <c r="S764" s="791"/>
      <c r="T764" s="789"/>
      <c r="U764" s="21"/>
      <c r="Z764" s="772"/>
      <c r="AA764" s="751"/>
      <c r="AB764" s="751"/>
      <c r="AC764" s="751"/>
      <c r="AD764" s="751"/>
      <c r="AE764" s="751"/>
      <c r="AF764" s="751"/>
      <c r="AG764" s="751"/>
      <c r="AH764" s="751"/>
      <c r="AI764" s="751"/>
      <c r="AJ764" s="751"/>
      <c r="AK764" s="751"/>
      <c r="AL764" s="751"/>
      <c r="AM764" s="751"/>
      <c r="AN764" s="751"/>
      <c r="AO764" s="751"/>
      <c r="AP764" s="751"/>
      <c r="AQ764" s="751"/>
      <c r="AR764" s="751"/>
      <c r="AS764" s="751"/>
      <c r="AT764" s="751"/>
      <c r="AU764" s="751"/>
      <c r="AV764" s="751"/>
      <c r="AW764" s="751"/>
      <c r="AX764" s="751"/>
      <c r="AY764" s="751"/>
      <c r="AZ764" s="751"/>
      <c r="BA764" s="751"/>
      <c r="BB764" s="751"/>
      <c r="BC764" s="751"/>
      <c r="BD764" s="751"/>
      <c r="BE764" s="751"/>
      <c r="BF764" s="751"/>
      <c r="BG764" s="751"/>
      <c r="BH764" s="751"/>
      <c r="BI764" s="751"/>
      <c r="BJ764" s="751"/>
      <c r="BK764" s="751"/>
      <c r="BL764" s="751"/>
      <c r="BM764" s="751"/>
      <c r="BN764" s="751"/>
      <c r="BO764" s="751"/>
      <c r="BP764" s="751"/>
      <c r="BQ764" s="751"/>
      <c r="BR764" s="751"/>
      <c r="BS764" s="751"/>
      <c r="BT764" s="751"/>
      <c r="BU764" s="751"/>
      <c r="BV764" s="751"/>
    </row>
    <row r="765" spans="1:74" ht="13.5" customHeight="1">
      <c r="A765" s="770" t="s">
        <v>87</v>
      </c>
      <c r="B765" s="15" t="s">
        <v>53</v>
      </c>
      <c r="C765" s="767" t="str">
        <f>VLOOKUP($C752,'2026年度(1年後期)'!$B$5:$N$207,COLUMN('2026年度(1年後期)'!$G$5),0)&amp;""</f>
        <v/>
      </c>
      <c r="D765" s="768"/>
      <c r="E765" s="773" t="str">
        <f>VLOOKUP($C752,'2026年度(2年後期)'!$B$5:$N$207,COLUMN('2026年度(2年後期)'!$G$5),0)&amp;""</f>
        <v/>
      </c>
      <c r="F765" s="768"/>
      <c r="G765" s="773" t="str">
        <f>VLOOKUP($C752,'2026年度(3年後期)'!$B$5:$N$207,COLUMN('2026年度(3年後期)'!$G$5),0)&amp;""</f>
        <v/>
      </c>
      <c r="H765" s="768"/>
      <c r="I765" s="773" t="str">
        <f>VLOOKUP($C752,'2026年度(4年後期)'!$B$5:$N$206,COLUMN('2026年度(4年後期)'!$G$5),0)&amp;""</f>
        <v/>
      </c>
      <c r="J765" s="768"/>
      <c r="K765" s="769" t="str">
        <f>VLOOKUP($C752,'2026年度(助産後期)'!$B$5:$N$207,COLUMN('2026年度(助産後期)'!$G$5),0)&amp;""</f>
        <v/>
      </c>
      <c r="L765" s="769"/>
      <c r="M765" s="767" t="str">
        <f>VLOOKUP($C752,'2026年度(M1後期)'!$B$5:$N$207,COLUMN('2026年度(M1後期)'!$G$5),0)&amp;""</f>
        <v/>
      </c>
      <c r="N765" s="768"/>
      <c r="O765" s="769" t="str">
        <f>VLOOKUP($C752,'2026年度(M2後期)'!$B$5:$N$207,COLUMN('2026年度(M2後期)'!$G$5),0)&amp;""</f>
        <v/>
      </c>
      <c r="P765" s="768"/>
      <c r="Q765" s="769" t="str">
        <f>VLOOKUP($C752,'2026年度(D1後期)'!$B$5:$N$207,COLUMN('2026年度(D1後期)'!$G$5),0)&amp;""</f>
        <v/>
      </c>
      <c r="R765" s="768"/>
      <c r="S765" s="769" t="str">
        <f>VLOOKUP($C752,'2026年度(D23後期)'!$B$5:$N$207,COLUMN('2026年度(D23後期)'!$G$5),0)&amp;""</f>
        <v/>
      </c>
      <c r="T765" s="768"/>
      <c r="U765" s="21"/>
      <c r="Z765" s="770" t="str">
        <f>A765</f>
        <v>３時限（13：30～15：00）</v>
      </c>
      <c r="AA765" s="749"/>
      <c r="AB765" s="749"/>
      <c r="AC765" s="749"/>
      <c r="AD765" s="749"/>
      <c r="AE765" s="749"/>
      <c r="AF765" s="749"/>
      <c r="AG765" s="749"/>
      <c r="AH765" s="749"/>
      <c r="AI765" s="749"/>
      <c r="AJ765" s="749"/>
      <c r="AK765" s="749"/>
      <c r="AL765" s="749"/>
      <c r="AM765" s="749"/>
      <c r="AN765" s="749"/>
      <c r="AO765" s="749"/>
      <c r="AP765" s="749"/>
      <c r="AQ765" s="749"/>
      <c r="AR765" s="749"/>
      <c r="AS765" s="749"/>
      <c r="AT765" s="749"/>
      <c r="AU765" s="749"/>
      <c r="AV765" s="749"/>
      <c r="AW765" s="749"/>
      <c r="AX765" s="749"/>
      <c r="AY765" s="749"/>
      <c r="AZ765" s="749"/>
      <c r="BA765" s="749"/>
      <c r="BB765" s="749"/>
      <c r="BC765" s="749"/>
      <c r="BD765" s="749"/>
      <c r="BE765" s="749"/>
      <c r="BF765" s="749"/>
      <c r="BG765" s="749"/>
      <c r="BH765" s="749"/>
      <c r="BI765" s="749"/>
      <c r="BJ765" s="749"/>
      <c r="BK765" s="749"/>
      <c r="BL765" s="749"/>
      <c r="BM765" s="749"/>
      <c r="BN765" s="749"/>
      <c r="BO765" s="749"/>
      <c r="BP765" s="749"/>
      <c r="BQ765" s="749"/>
      <c r="BR765" s="749"/>
      <c r="BS765" s="749"/>
      <c r="BT765" s="749"/>
      <c r="BU765" s="749"/>
      <c r="BV765" s="749"/>
    </row>
    <row r="766" spans="1:74" ht="14.45">
      <c r="A766" s="771"/>
      <c r="B766" s="15" t="s">
        <v>61</v>
      </c>
      <c r="C766" s="765" t="str">
        <f>IFERROR(VLOOKUP(C765,科目・教員!$A$2:$B$342,2,0),"")</f>
        <v/>
      </c>
      <c r="D766" s="764"/>
      <c r="E766" s="766" t="str">
        <f>IFERROR(VLOOKUP(E765,科目・教員!$A$2:$B$342,2,0),"")</f>
        <v/>
      </c>
      <c r="F766" s="764"/>
      <c r="G766" s="766" t="str">
        <f>IFERROR(VLOOKUP(G765,科目・教員!$A$2:$B$342,2,0),"")</f>
        <v/>
      </c>
      <c r="H766" s="764"/>
      <c r="I766" s="766" t="str">
        <f>IFERROR(VLOOKUP(I765,科目・教員!$A$2:$B$342,2,0),"")</f>
        <v/>
      </c>
      <c r="J766" s="764"/>
      <c r="K766" s="763" t="str">
        <f>IFERROR(VLOOKUP(K765,科目・教員!$A$2:$B$342,2,0),"")</f>
        <v/>
      </c>
      <c r="L766" s="763"/>
      <c r="M766" s="765" t="str">
        <f>IFERROR(VLOOKUP(M765,科目・教員!$A$2:$B$342,2,0),"")</f>
        <v/>
      </c>
      <c r="N766" s="764"/>
      <c r="O766" s="763" t="str">
        <f>IFERROR(VLOOKUP(O765,科目・教員!$A$2:$B$342,2,0),"")</f>
        <v/>
      </c>
      <c r="P766" s="764"/>
      <c r="Q766" s="763" t="str">
        <f>IFERROR(VLOOKUP(Q765,科目・教員!$A$2:$B$342,2,0),"")</f>
        <v/>
      </c>
      <c r="R766" s="764"/>
      <c r="S766" s="763" t="str">
        <f>IFERROR(VLOOKUP(S765,科目・教員!$A$2:$B$342,2,0),"")</f>
        <v/>
      </c>
      <c r="T766" s="764"/>
      <c r="U766" s="21"/>
      <c r="Z766" s="771"/>
      <c r="AA766" s="750"/>
      <c r="AB766" s="750"/>
      <c r="AC766" s="750"/>
      <c r="AD766" s="750"/>
      <c r="AE766" s="750"/>
      <c r="AF766" s="750"/>
      <c r="AG766" s="750"/>
      <c r="AH766" s="750"/>
      <c r="AI766" s="750"/>
      <c r="AJ766" s="750"/>
      <c r="AK766" s="750"/>
      <c r="AL766" s="750"/>
      <c r="AM766" s="750"/>
      <c r="AN766" s="750"/>
      <c r="AO766" s="750"/>
      <c r="AP766" s="750"/>
      <c r="AQ766" s="750"/>
      <c r="AR766" s="750"/>
      <c r="AS766" s="750"/>
      <c r="AT766" s="750"/>
      <c r="AU766" s="750"/>
      <c r="AV766" s="750"/>
      <c r="AW766" s="750"/>
      <c r="AX766" s="750"/>
      <c r="AY766" s="750"/>
      <c r="AZ766" s="750"/>
      <c r="BA766" s="750"/>
      <c r="BB766" s="750"/>
      <c r="BC766" s="750"/>
      <c r="BD766" s="750"/>
      <c r="BE766" s="750"/>
      <c r="BF766" s="750"/>
      <c r="BG766" s="750"/>
      <c r="BH766" s="750"/>
      <c r="BI766" s="750"/>
      <c r="BJ766" s="750"/>
      <c r="BK766" s="750"/>
      <c r="BL766" s="750"/>
      <c r="BM766" s="750"/>
      <c r="BN766" s="750"/>
      <c r="BO766" s="750"/>
      <c r="BP766" s="750"/>
      <c r="BQ766" s="750"/>
      <c r="BR766" s="750"/>
      <c r="BS766" s="750"/>
      <c r="BT766" s="750"/>
      <c r="BU766" s="750"/>
      <c r="BV766" s="750"/>
    </row>
    <row r="767" spans="1:74" ht="14.45">
      <c r="A767" s="771"/>
      <c r="B767" s="15" t="s">
        <v>65</v>
      </c>
      <c r="C767" s="765" t="str">
        <f>VLOOKUP($C752,'2026年度(1年後期)'!$B$5:$N$207,COLUMN('2026年度(1年後期)'!$G$5)+1,0)&amp;""</f>
        <v/>
      </c>
      <c r="D767" s="764"/>
      <c r="E767" s="766" t="str">
        <f>VLOOKUP($C752,'2026年度(2年後期)'!$B$5:$N$207,COLUMN('2026年度(2年後期)'!$G$5)+1,0)&amp;""</f>
        <v/>
      </c>
      <c r="F767" s="764"/>
      <c r="G767" s="766" t="str">
        <f>VLOOKUP($C752,'2026年度(3年後期)'!$B$5:$N$207,COLUMN('2026年度(3年後期)'!$G$5)+1,0)&amp;""</f>
        <v/>
      </c>
      <c r="H767" s="764"/>
      <c r="I767" s="766" t="str">
        <f>VLOOKUP($C752,'2026年度(4年後期)'!$B$5:$N$206,COLUMN('2026年度(4年後期)'!$G$5)+1,0)&amp;""</f>
        <v/>
      </c>
      <c r="J767" s="764"/>
      <c r="K767" s="763" t="str">
        <f>VLOOKUP($C752,'2026年度(助産後期)'!$B$5:$N$207,COLUMN('2026年度(助産後期)'!$G$5)+1,0)&amp;""</f>
        <v/>
      </c>
      <c r="L767" s="763"/>
      <c r="M767" s="765" t="str">
        <f>VLOOKUP($C752,'2026年度(M1後期)'!$B$5:$N$207,COLUMN('2026年度(M1後期)'!$G$5)+1,0)&amp;""</f>
        <v/>
      </c>
      <c r="N767" s="764"/>
      <c r="O767" s="763" t="str">
        <f>VLOOKUP($C752,'2026年度(M2後期)'!$B$5:$N$207,COLUMN('2026年度(M2後期)'!$G$5)+1,0)&amp;""</f>
        <v/>
      </c>
      <c r="P767" s="764"/>
      <c r="Q767" s="763" t="str">
        <f>VLOOKUP($C752,'2026年度(D1後期)'!$B$5:$N$207,COLUMN('2026年度(D1後期)'!$G$5)+1,0)&amp;""</f>
        <v/>
      </c>
      <c r="R767" s="764"/>
      <c r="S767" s="763" t="str">
        <f>VLOOKUP($C752,'2026年度(D23後期)'!$B$5:$N$207,COLUMN('2026年度(D23後期)'!$G$5)+1,0)&amp;""</f>
        <v/>
      </c>
      <c r="T767" s="764"/>
      <c r="U767" s="21"/>
      <c r="Z767" s="771"/>
      <c r="AA767" s="750"/>
      <c r="AB767" s="750"/>
      <c r="AC767" s="750"/>
      <c r="AD767" s="750"/>
      <c r="AE767" s="750"/>
      <c r="AF767" s="750"/>
      <c r="AG767" s="750"/>
      <c r="AH767" s="750"/>
      <c r="AI767" s="750"/>
      <c r="AJ767" s="750"/>
      <c r="AK767" s="750"/>
      <c r="AL767" s="750"/>
      <c r="AM767" s="750"/>
      <c r="AN767" s="750"/>
      <c r="AO767" s="750"/>
      <c r="AP767" s="750"/>
      <c r="AQ767" s="750"/>
      <c r="AR767" s="750"/>
      <c r="AS767" s="750"/>
      <c r="AT767" s="750"/>
      <c r="AU767" s="750"/>
      <c r="AV767" s="750"/>
      <c r="AW767" s="750"/>
      <c r="AX767" s="750"/>
      <c r="AY767" s="750"/>
      <c r="AZ767" s="750"/>
      <c r="BA767" s="750"/>
      <c r="BB767" s="750"/>
      <c r="BC767" s="750"/>
      <c r="BD767" s="750"/>
      <c r="BE767" s="750"/>
      <c r="BF767" s="750"/>
      <c r="BG767" s="750"/>
      <c r="BH767" s="750"/>
      <c r="BI767" s="750"/>
      <c r="BJ767" s="750"/>
      <c r="BK767" s="750"/>
      <c r="BL767" s="750"/>
      <c r="BM767" s="750"/>
      <c r="BN767" s="750"/>
      <c r="BO767" s="750"/>
      <c r="BP767" s="750"/>
      <c r="BQ767" s="750"/>
      <c r="BR767" s="750"/>
      <c r="BS767" s="750"/>
      <c r="BT767" s="750"/>
      <c r="BU767" s="750"/>
      <c r="BV767" s="750"/>
    </row>
    <row r="768" spans="1:74" ht="14.45">
      <c r="A768" s="772"/>
      <c r="B768" s="16" t="s">
        <v>68</v>
      </c>
      <c r="C768" s="762"/>
      <c r="D768" s="760"/>
      <c r="E768" s="759"/>
      <c r="F768" s="760"/>
      <c r="G768" s="759"/>
      <c r="H768" s="760"/>
      <c r="I768" s="759"/>
      <c r="J768" s="760"/>
      <c r="K768" s="761"/>
      <c r="L768" s="761"/>
      <c r="M768" s="762"/>
      <c r="N768" s="760"/>
      <c r="O768" s="761"/>
      <c r="P768" s="760"/>
      <c r="Q768" s="761"/>
      <c r="R768" s="760"/>
      <c r="S768" s="761"/>
      <c r="T768" s="760"/>
      <c r="U768" s="21"/>
      <c r="Z768" s="772"/>
      <c r="AA768" s="751"/>
      <c r="AB768" s="751"/>
      <c r="AC768" s="751"/>
      <c r="AD768" s="751"/>
      <c r="AE768" s="751"/>
      <c r="AF768" s="751"/>
      <c r="AG768" s="751"/>
      <c r="AH768" s="751"/>
      <c r="AI768" s="751"/>
      <c r="AJ768" s="751"/>
      <c r="AK768" s="751"/>
      <c r="AL768" s="751"/>
      <c r="AM768" s="751"/>
      <c r="AN768" s="751"/>
      <c r="AO768" s="751"/>
      <c r="AP768" s="751"/>
      <c r="AQ768" s="751"/>
      <c r="AR768" s="751"/>
      <c r="AS768" s="751"/>
      <c r="AT768" s="751"/>
      <c r="AU768" s="751"/>
      <c r="AV768" s="751"/>
      <c r="AW768" s="751"/>
      <c r="AX768" s="751"/>
      <c r="AY768" s="751"/>
      <c r="AZ768" s="751"/>
      <c r="BA768" s="751"/>
      <c r="BB768" s="751"/>
      <c r="BC768" s="751"/>
      <c r="BD768" s="751"/>
      <c r="BE768" s="751"/>
      <c r="BF768" s="751"/>
      <c r="BG768" s="751"/>
      <c r="BH768" s="751"/>
      <c r="BI768" s="751"/>
      <c r="BJ768" s="751"/>
      <c r="BK768" s="751"/>
      <c r="BL768" s="751"/>
      <c r="BM768" s="751"/>
      <c r="BN768" s="751"/>
      <c r="BO768" s="751"/>
      <c r="BP768" s="751"/>
      <c r="BQ768" s="751"/>
      <c r="BR768" s="751"/>
      <c r="BS768" s="751"/>
      <c r="BT768" s="751"/>
      <c r="BU768" s="751"/>
      <c r="BV768" s="751"/>
    </row>
    <row r="769" spans="1:74" ht="13.5" customHeight="1">
      <c r="A769" s="770" t="s">
        <v>103</v>
      </c>
      <c r="B769" s="15" t="s">
        <v>53</v>
      </c>
      <c r="C769" s="767" t="str">
        <f>VLOOKUP($C752,'2026年度(1年後期)'!$B$5:$N$207,COLUMN('2026年度(1年後期)'!$I$5),0)&amp;""</f>
        <v/>
      </c>
      <c r="D769" s="768"/>
      <c r="E769" s="773" t="str">
        <f>VLOOKUP($C752,'2026年度(2年後期)'!$B$5:$N$207,COLUMN('2026年度(2年後期)'!$I$5),0)&amp;""</f>
        <v/>
      </c>
      <c r="F769" s="768"/>
      <c r="G769" s="773" t="str">
        <f>VLOOKUP($C752,'2026年度(3年後期)'!$B$5:$N$207,COLUMN('2026年度(3年後期)'!$I$5),0)&amp;""</f>
        <v/>
      </c>
      <c r="H769" s="768"/>
      <c r="I769" s="773" t="str">
        <f>VLOOKUP($C752,'2026年度(4年後期)'!$B$5:$N$206,COLUMN('2026年度(4年後期)'!$I$5),0)&amp;""</f>
        <v/>
      </c>
      <c r="J769" s="768"/>
      <c r="K769" s="769" t="str">
        <f>VLOOKUP($C752,'2026年度(助産後期)'!$B$5:$N$207,COLUMN('2026年度(助産後期)'!$I$5),0)&amp;""</f>
        <v/>
      </c>
      <c r="L769" s="769"/>
      <c r="M769" s="767" t="str">
        <f>VLOOKUP($C752,'2026年度(M1後期)'!$B$5:$N$207,COLUMN('2026年度(M1後期)'!$I$5),0)&amp;""</f>
        <v/>
      </c>
      <c r="N769" s="768"/>
      <c r="O769" s="769" t="str">
        <f>VLOOKUP($C752,'2026年度(M2後期)'!$B$5:$N$207,COLUMN('2026年度(M2後期)'!$I$5),0)&amp;""</f>
        <v/>
      </c>
      <c r="P769" s="768"/>
      <c r="Q769" s="769" t="str">
        <f>VLOOKUP($C752,'2026年度(D1後期)'!$B$5:$N$207,COLUMN('2026年度(D1後期)'!$I$5),0)&amp;""</f>
        <v/>
      </c>
      <c r="R769" s="768"/>
      <c r="S769" s="769" t="str">
        <f>VLOOKUP($C752,'2026年度(D23後期)'!$B$5:$N$207,COLUMN('2026年度(D23後期)'!$I$5),0)&amp;""</f>
        <v/>
      </c>
      <c r="T769" s="768"/>
      <c r="U769" s="21"/>
      <c r="Z769" s="770" t="str">
        <f>A769</f>
        <v>４時限（15：10～16：40）</v>
      </c>
      <c r="AA769" s="749"/>
      <c r="AB769" s="749"/>
      <c r="AC769" s="749"/>
      <c r="AD769" s="749"/>
      <c r="AE769" s="749"/>
      <c r="AF769" s="749"/>
      <c r="AG769" s="749"/>
      <c r="AH769" s="749"/>
      <c r="AI769" s="749"/>
      <c r="AJ769" s="749"/>
      <c r="AK769" s="749"/>
      <c r="AL769" s="749"/>
      <c r="AM769" s="749"/>
      <c r="AN769" s="749"/>
      <c r="AO769" s="749"/>
      <c r="AP769" s="749"/>
      <c r="AQ769" s="749"/>
      <c r="AR769" s="749"/>
      <c r="AS769" s="749"/>
      <c r="AT769" s="749"/>
      <c r="AU769" s="749"/>
      <c r="AV769" s="749"/>
      <c r="AW769" s="749"/>
      <c r="AX769" s="749"/>
      <c r="AY769" s="749"/>
      <c r="AZ769" s="749"/>
      <c r="BA769" s="749"/>
      <c r="BB769" s="749"/>
      <c r="BC769" s="749"/>
      <c r="BD769" s="749"/>
      <c r="BE769" s="749"/>
      <c r="BF769" s="749"/>
      <c r="BG769" s="749"/>
      <c r="BH769" s="749"/>
      <c r="BI769" s="749"/>
      <c r="BJ769" s="749"/>
      <c r="BK769" s="749"/>
      <c r="BL769" s="749"/>
      <c r="BM769" s="749"/>
      <c r="BN769" s="749"/>
      <c r="BO769" s="749"/>
      <c r="BP769" s="749"/>
      <c r="BQ769" s="749"/>
      <c r="BR769" s="749"/>
      <c r="BS769" s="749"/>
      <c r="BT769" s="749"/>
      <c r="BU769" s="749"/>
      <c r="BV769" s="749"/>
    </row>
    <row r="770" spans="1:74" ht="14.45">
      <c r="A770" s="771"/>
      <c r="B770" s="15" t="s">
        <v>61</v>
      </c>
      <c r="C770" s="765" t="str">
        <f>IFERROR(VLOOKUP(C769,科目・教員!$A$2:$B$342,2,0),"")</f>
        <v/>
      </c>
      <c r="D770" s="764"/>
      <c r="E770" s="766" t="str">
        <f>IFERROR(VLOOKUP(E769,科目・教員!$A$2:$B$342,2,0),"")</f>
        <v/>
      </c>
      <c r="F770" s="764"/>
      <c r="G770" s="766" t="str">
        <f>IFERROR(VLOOKUP(G769,科目・教員!$A$2:$B$342,2,0),"")</f>
        <v/>
      </c>
      <c r="H770" s="764"/>
      <c r="I770" s="766" t="str">
        <f>IFERROR(VLOOKUP(I769,科目・教員!$A$2:$B$342,2,0),"")</f>
        <v/>
      </c>
      <c r="J770" s="764"/>
      <c r="K770" s="763" t="str">
        <f>IFERROR(VLOOKUP(K769,科目・教員!$A$2:$B$342,2,0),"")</f>
        <v/>
      </c>
      <c r="L770" s="763"/>
      <c r="M770" s="765" t="str">
        <f>IFERROR(VLOOKUP(M769,科目・教員!$A$2:$B$342,2,0),"")</f>
        <v/>
      </c>
      <c r="N770" s="764"/>
      <c r="O770" s="763" t="str">
        <f>IFERROR(VLOOKUP(O769,科目・教員!$A$2:$B$342,2,0),"")</f>
        <v/>
      </c>
      <c r="P770" s="764"/>
      <c r="Q770" s="763" t="str">
        <f>IFERROR(VLOOKUP(Q769,科目・教員!$A$2:$B$342,2,0),"")</f>
        <v/>
      </c>
      <c r="R770" s="764"/>
      <c r="S770" s="763" t="str">
        <f>IFERROR(VLOOKUP(S769,科目・教員!$A$2:$B$342,2,0),"")</f>
        <v/>
      </c>
      <c r="T770" s="764"/>
      <c r="U770" s="21"/>
      <c r="Z770" s="771"/>
      <c r="AA770" s="750"/>
      <c r="AB770" s="750"/>
      <c r="AC770" s="750"/>
      <c r="AD770" s="750"/>
      <c r="AE770" s="750"/>
      <c r="AF770" s="750"/>
      <c r="AG770" s="750"/>
      <c r="AH770" s="750"/>
      <c r="AI770" s="750"/>
      <c r="AJ770" s="750"/>
      <c r="AK770" s="750"/>
      <c r="AL770" s="750"/>
      <c r="AM770" s="750"/>
      <c r="AN770" s="750"/>
      <c r="AO770" s="750"/>
      <c r="AP770" s="750"/>
      <c r="AQ770" s="750"/>
      <c r="AR770" s="750"/>
      <c r="AS770" s="750"/>
      <c r="AT770" s="750"/>
      <c r="AU770" s="750"/>
      <c r="AV770" s="750"/>
      <c r="AW770" s="750"/>
      <c r="AX770" s="750"/>
      <c r="AY770" s="750"/>
      <c r="AZ770" s="750"/>
      <c r="BA770" s="750"/>
      <c r="BB770" s="750"/>
      <c r="BC770" s="750"/>
      <c r="BD770" s="750"/>
      <c r="BE770" s="750"/>
      <c r="BF770" s="750"/>
      <c r="BG770" s="750"/>
      <c r="BH770" s="750"/>
      <c r="BI770" s="750"/>
      <c r="BJ770" s="750"/>
      <c r="BK770" s="750"/>
      <c r="BL770" s="750"/>
      <c r="BM770" s="750"/>
      <c r="BN770" s="750"/>
      <c r="BO770" s="750"/>
      <c r="BP770" s="750"/>
      <c r="BQ770" s="750"/>
      <c r="BR770" s="750"/>
      <c r="BS770" s="750"/>
      <c r="BT770" s="750"/>
      <c r="BU770" s="750"/>
      <c r="BV770" s="750"/>
    </row>
    <row r="771" spans="1:74" ht="14.45">
      <c r="A771" s="771"/>
      <c r="B771" s="15" t="s">
        <v>65</v>
      </c>
      <c r="C771" s="765" t="str">
        <f>VLOOKUP($C752,'2026年度(1年後期)'!$B$5:$N$207,COLUMN('2026年度(1年後期)'!$I$5)+1,0)&amp;""</f>
        <v/>
      </c>
      <c r="D771" s="764"/>
      <c r="E771" s="766" t="str">
        <f>VLOOKUP($C752,'2026年度(2年後期)'!$B$5:$N$207,COLUMN('2026年度(2年後期)'!$I$5)+1,0)&amp;""</f>
        <v/>
      </c>
      <c r="F771" s="764"/>
      <c r="G771" s="766" t="str">
        <f>VLOOKUP($C752,'2026年度(3年後期)'!$B$5:$N$207,COLUMN('2026年度(3年後期)'!$I$5)+1,0)&amp;""</f>
        <v/>
      </c>
      <c r="H771" s="764"/>
      <c r="I771" s="766" t="str">
        <f>VLOOKUP($C752,'2026年度(4年後期)'!$B$5:$N$206,COLUMN('2026年度(4年後期)'!$I$5)+1,0)&amp;""</f>
        <v/>
      </c>
      <c r="J771" s="764"/>
      <c r="K771" s="763" t="str">
        <f>VLOOKUP($C752,'2026年度(助産後期)'!$B$5:$N$207,COLUMN('2026年度(助産後期)'!$I$5)+1,0)&amp;""</f>
        <v/>
      </c>
      <c r="L771" s="763"/>
      <c r="M771" s="765" t="str">
        <f>VLOOKUP($C752,'2026年度(M1後期)'!$B$5:$N$207,COLUMN('2026年度(M1後期)'!$I$5)+1,0)&amp;""</f>
        <v/>
      </c>
      <c r="N771" s="764"/>
      <c r="O771" s="763" t="str">
        <f>VLOOKUP($C752,'2026年度(M2後期)'!$B$5:$N$207,COLUMN('2026年度(M2後期)'!$I$5)+1,0)&amp;""</f>
        <v/>
      </c>
      <c r="P771" s="764"/>
      <c r="Q771" s="763" t="str">
        <f>VLOOKUP($C752,'2026年度(D1後期)'!$B$5:$N$207,COLUMN('2026年度(D1後期)'!$I$5)+1,0)&amp;""</f>
        <v/>
      </c>
      <c r="R771" s="764"/>
      <c r="S771" s="763" t="str">
        <f>VLOOKUP($C752,'2026年度(D23後期)'!$B$5:$N$207,COLUMN('2026年度(D23後期)'!$I$5)+1,0)&amp;""</f>
        <v/>
      </c>
      <c r="T771" s="764"/>
      <c r="U771" s="21"/>
      <c r="Z771" s="771"/>
      <c r="AA771" s="750"/>
      <c r="AB771" s="750"/>
      <c r="AC771" s="750"/>
      <c r="AD771" s="750"/>
      <c r="AE771" s="750"/>
      <c r="AF771" s="750"/>
      <c r="AG771" s="750"/>
      <c r="AH771" s="750"/>
      <c r="AI771" s="750"/>
      <c r="AJ771" s="750"/>
      <c r="AK771" s="750"/>
      <c r="AL771" s="750"/>
      <c r="AM771" s="750"/>
      <c r="AN771" s="750"/>
      <c r="AO771" s="750"/>
      <c r="AP771" s="750"/>
      <c r="AQ771" s="750"/>
      <c r="AR771" s="750"/>
      <c r="AS771" s="750"/>
      <c r="AT771" s="750"/>
      <c r="AU771" s="750"/>
      <c r="AV771" s="750"/>
      <c r="AW771" s="750"/>
      <c r="AX771" s="750"/>
      <c r="AY771" s="750"/>
      <c r="AZ771" s="750"/>
      <c r="BA771" s="750"/>
      <c r="BB771" s="750"/>
      <c r="BC771" s="750"/>
      <c r="BD771" s="750"/>
      <c r="BE771" s="750"/>
      <c r="BF771" s="750"/>
      <c r="BG771" s="750"/>
      <c r="BH771" s="750"/>
      <c r="BI771" s="750"/>
      <c r="BJ771" s="750"/>
      <c r="BK771" s="750"/>
      <c r="BL771" s="750"/>
      <c r="BM771" s="750"/>
      <c r="BN771" s="750"/>
      <c r="BO771" s="750"/>
      <c r="BP771" s="750"/>
      <c r="BQ771" s="750"/>
      <c r="BR771" s="750"/>
      <c r="BS771" s="750"/>
      <c r="BT771" s="750"/>
      <c r="BU771" s="750"/>
      <c r="BV771" s="750"/>
    </row>
    <row r="772" spans="1:74" ht="14.45">
      <c r="A772" s="772"/>
      <c r="B772" s="16" t="s">
        <v>68</v>
      </c>
      <c r="C772" s="762"/>
      <c r="D772" s="760"/>
      <c r="E772" s="759"/>
      <c r="F772" s="760"/>
      <c r="G772" s="759"/>
      <c r="H772" s="760"/>
      <c r="I772" s="759"/>
      <c r="J772" s="760"/>
      <c r="K772" s="761"/>
      <c r="L772" s="761"/>
      <c r="M772" s="762"/>
      <c r="N772" s="760"/>
      <c r="O772" s="761"/>
      <c r="P772" s="760"/>
      <c r="Q772" s="761"/>
      <c r="R772" s="760"/>
      <c r="S772" s="761"/>
      <c r="T772" s="760"/>
      <c r="U772" s="21"/>
      <c r="Z772" s="772"/>
      <c r="AA772" s="751"/>
      <c r="AB772" s="751"/>
      <c r="AC772" s="751"/>
      <c r="AD772" s="751"/>
      <c r="AE772" s="751"/>
      <c r="AF772" s="751"/>
      <c r="AG772" s="751"/>
      <c r="AH772" s="751"/>
      <c r="AI772" s="751"/>
      <c r="AJ772" s="751"/>
      <c r="AK772" s="751"/>
      <c r="AL772" s="751"/>
      <c r="AM772" s="751"/>
      <c r="AN772" s="751"/>
      <c r="AO772" s="751"/>
      <c r="AP772" s="751"/>
      <c r="AQ772" s="751"/>
      <c r="AR772" s="751"/>
      <c r="AS772" s="751"/>
      <c r="AT772" s="751"/>
      <c r="AU772" s="751"/>
      <c r="AV772" s="751"/>
      <c r="AW772" s="751"/>
      <c r="AX772" s="751"/>
      <c r="AY772" s="751"/>
      <c r="AZ772" s="751"/>
      <c r="BA772" s="751"/>
      <c r="BB772" s="751"/>
      <c r="BC772" s="751"/>
      <c r="BD772" s="751"/>
      <c r="BE772" s="751"/>
      <c r="BF772" s="751"/>
      <c r="BG772" s="751"/>
      <c r="BH772" s="751"/>
      <c r="BI772" s="751"/>
      <c r="BJ772" s="751"/>
      <c r="BK772" s="751"/>
      <c r="BL772" s="751"/>
      <c r="BM772" s="751"/>
      <c r="BN772" s="751"/>
      <c r="BO772" s="751"/>
      <c r="BP772" s="751"/>
      <c r="BQ772" s="751"/>
      <c r="BR772" s="751"/>
      <c r="BS772" s="751"/>
      <c r="BT772" s="751"/>
      <c r="BU772" s="751"/>
      <c r="BV772" s="751"/>
    </row>
    <row r="773" spans="1:74" ht="14.45">
      <c r="A773" s="770" t="s">
        <v>112</v>
      </c>
      <c r="B773" s="15" t="s">
        <v>53</v>
      </c>
      <c r="C773" s="767" t="str">
        <f>VLOOKUP($C752,'2026年度(1年後期)'!$B$5:$N$207,COLUMN('2026年度(1年後期)'!$K$5),0)&amp;""</f>
        <v/>
      </c>
      <c r="D773" s="768"/>
      <c r="E773" s="773" t="str">
        <f>VLOOKUP($C752,'2026年度(2年後期)'!$B$5:$N$207,COLUMN('2026年度(2年後期)'!$K$5),0)&amp;""</f>
        <v/>
      </c>
      <c r="F773" s="768"/>
      <c r="G773" s="773" t="str">
        <f>VLOOKUP($C752,'2026年度(3年後期)'!$B$5:$N$207,COLUMN('2026年度(3年後期)'!$K$5),0)&amp;""</f>
        <v/>
      </c>
      <c r="H773" s="768"/>
      <c r="I773" s="773" t="str">
        <f>VLOOKUP($C752,'2026年度(4年後期)'!$B$5:$N$206,COLUMN('2026年度(4年後期)'!$K$5),0)&amp;""</f>
        <v/>
      </c>
      <c r="J773" s="768"/>
      <c r="K773" s="769" t="str">
        <f>VLOOKUP($C752,'2026年度(助産後期)'!$B$5:$N$207,COLUMN('2026年度(助産後期)'!$K$5),0)&amp;""</f>
        <v/>
      </c>
      <c r="L773" s="769"/>
      <c r="M773" s="767" t="str">
        <f>VLOOKUP($C752,'2026年度(M1後期)'!$B$5:$N$207,COLUMN('2026年度(M1後期)'!$K$5),0)&amp;""</f>
        <v/>
      </c>
      <c r="N773" s="768"/>
      <c r="O773" s="769" t="str">
        <f>VLOOKUP($C752,'2026年度(M2後期)'!$B$5:$N$207,COLUMN('2026年度(M2後期)'!$K$5),0)&amp;""</f>
        <v/>
      </c>
      <c r="P773" s="768"/>
      <c r="Q773" s="769" t="str">
        <f>VLOOKUP($C752,'2026年度(D1後期)'!$B$5:$N$207,COLUMN('2026年度(D1後期)'!$K$5),0)&amp;""</f>
        <v/>
      </c>
      <c r="R773" s="768"/>
      <c r="S773" s="769" t="str">
        <f>VLOOKUP($C752,'2026年度(D23後期)'!$B$5:$N$207,COLUMN('2026年度(D23後期)'!$K$5),0)&amp;""</f>
        <v/>
      </c>
      <c r="T773" s="768"/>
      <c r="U773" s="21"/>
      <c r="Z773" s="770" t="str">
        <f>A773</f>
        <v>５時限（16：50～18：20）</v>
      </c>
      <c r="AA773" s="749"/>
      <c r="AB773" s="749"/>
      <c r="AC773" s="749"/>
      <c r="AD773" s="749"/>
      <c r="AE773" s="749"/>
      <c r="AF773" s="749"/>
      <c r="AG773" s="749"/>
      <c r="AH773" s="749"/>
      <c r="AI773" s="749"/>
      <c r="AJ773" s="749"/>
      <c r="AK773" s="749"/>
      <c r="AL773" s="749"/>
      <c r="AM773" s="749"/>
      <c r="AN773" s="749"/>
      <c r="AO773" s="749"/>
      <c r="AP773" s="749"/>
      <c r="AQ773" s="749"/>
      <c r="AR773" s="749"/>
      <c r="AS773" s="749"/>
      <c r="AT773" s="749"/>
      <c r="AU773" s="749"/>
      <c r="AV773" s="749"/>
      <c r="AW773" s="749"/>
      <c r="AX773" s="749"/>
      <c r="AY773" s="749"/>
      <c r="AZ773" s="749"/>
      <c r="BA773" s="749"/>
      <c r="BB773" s="749"/>
      <c r="BC773" s="749"/>
      <c r="BD773" s="749"/>
      <c r="BE773" s="749"/>
      <c r="BF773" s="749"/>
      <c r="BG773" s="749"/>
      <c r="BH773" s="749"/>
      <c r="BI773" s="749"/>
      <c r="BJ773" s="749"/>
      <c r="BK773" s="749"/>
      <c r="BL773" s="749"/>
      <c r="BM773" s="749"/>
      <c r="BN773" s="749"/>
      <c r="BO773" s="749"/>
      <c r="BP773" s="749"/>
      <c r="BQ773" s="749"/>
      <c r="BR773" s="749"/>
      <c r="BS773" s="749"/>
      <c r="BT773" s="749"/>
      <c r="BU773" s="749"/>
      <c r="BV773" s="749"/>
    </row>
    <row r="774" spans="1:74" ht="14.45">
      <c r="A774" s="771"/>
      <c r="B774" s="15" t="s">
        <v>61</v>
      </c>
      <c r="C774" s="765" t="str">
        <f>IFERROR(VLOOKUP(C773,科目・教員!$A$2:$B$342,2,0),"")</f>
        <v/>
      </c>
      <c r="D774" s="764"/>
      <c r="E774" s="766" t="str">
        <f>IFERROR(VLOOKUP(E773,科目・教員!$A$2:$B$342,2,0),"")</f>
        <v/>
      </c>
      <c r="F774" s="764"/>
      <c r="G774" s="766" t="str">
        <f>IFERROR(VLOOKUP(G773,科目・教員!$A$2:$B$342,2,0),"")</f>
        <v/>
      </c>
      <c r="H774" s="764"/>
      <c r="I774" s="766" t="str">
        <f>IFERROR(VLOOKUP(I773,科目・教員!$A$2:$B$342,2,0),"")</f>
        <v/>
      </c>
      <c r="J774" s="764"/>
      <c r="K774" s="763" t="str">
        <f>IFERROR(VLOOKUP(K773,科目・教員!$A$2:$B$342,2,0),"")</f>
        <v/>
      </c>
      <c r="L774" s="763"/>
      <c r="M774" s="765" t="str">
        <f>IFERROR(VLOOKUP(M773,科目・教員!$A$2:$B$342,2,0),"")</f>
        <v/>
      </c>
      <c r="N774" s="764"/>
      <c r="O774" s="763" t="str">
        <f>IFERROR(VLOOKUP(O773,科目・教員!$A$2:$B$342,2,0),"")</f>
        <v/>
      </c>
      <c r="P774" s="764"/>
      <c r="Q774" s="763" t="str">
        <f>IFERROR(VLOOKUP(Q773,科目・教員!$A$2:$B$342,2,0),"")</f>
        <v/>
      </c>
      <c r="R774" s="764"/>
      <c r="S774" s="763" t="str">
        <f>IFERROR(VLOOKUP(S773,科目・教員!$A$2:$B$342,2,0),"")</f>
        <v/>
      </c>
      <c r="T774" s="764"/>
      <c r="U774" s="21"/>
      <c r="Z774" s="771"/>
      <c r="AA774" s="750"/>
      <c r="AB774" s="750"/>
      <c r="AC774" s="750"/>
      <c r="AD774" s="750"/>
      <c r="AE774" s="750"/>
      <c r="AF774" s="750"/>
      <c r="AG774" s="750"/>
      <c r="AH774" s="750"/>
      <c r="AI774" s="750"/>
      <c r="AJ774" s="750"/>
      <c r="AK774" s="750"/>
      <c r="AL774" s="750"/>
      <c r="AM774" s="750"/>
      <c r="AN774" s="750"/>
      <c r="AO774" s="750"/>
      <c r="AP774" s="750"/>
      <c r="AQ774" s="750"/>
      <c r="AR774" s="750"/>
      <c r="AS774" s="750"/>
      <c r="AT774" s="750"/>
      <c r="AU774" s="750"/>
      <c r="AV774" s="750"/>
      <c r="AW774" s="750"/>
      <c r="AX774" s="750"/>
      <c r="AY774" s="750"/>
      <c r="AZ774" s="750"/>
      <c r="BA774" s="750"/>
      <c r="BB774" s="750"/>
      <c r="BC774" s="750"/>
      <c r="BD774" s="750"/>
      <c r="BE774" s="750"/>
      <c r="BF774" s="750"/>
      <c r="BG774" s="750"/>
      <c r="BH774" s="750"/>
      <c r="BI774" s="750"/>
      <c r="BJ774" s="750"/>
      <c r="BK774" s="750"/>
      <c r="BL774" s="750"/>
      <c r="BM774" s="750"/>
      <c r="BN774" s="750"/>
      <c r="BO774" s="750"/>
      <c r="BP774" s="750"/>
      <c r="BQ774" s="750"/>
      <c r="BR774" s="750"/>
      <c r="BS774" s="750"/>
      <c r="BT774" s="750"/>
      <c r="BU774" s="750"/>
      <c r="BV774" s="750"/>
    </row>
    <row r="775" spans="1:74" ht="14.45">
      <c r="A775" s="771"/>
      <c r="B775" s="15" t="s">
        <v>65</v>
      </c>
      <c r="C775" s="765" t="str">
        <f>VLOOKUP($C752,'2026年度(1年後期)'!$B$5:$N$207,COLUMN('2026年度(1年後期)'!$K$5)+1,0)&amp;""</f>
        <v/>
      </c>
      <c r="D775" s="764"/>
      <c r="E775" s="766" t="str">
        <f>VLOOKUP($C752,'2026年度(2年後期)'!$B$5:$N$207,COLUMN('2026年度(2年後期)'!$K$5)+1,0)&amp;""</f>
        <v/>
      </c>
      <c r="F775" s="764"/>
      <c r="G775" s="766" t="str">
        <f>VLOOKUP($C752,'2026年度(3年後期)'!$B$5:$N$207,COLUMN('2026年度(3年後期)'!$K$5)+1,0)&amp;""</f>
        <v/>
      </c>
      <c r="H775" s="764"/>
      <c r="I775" s="766" t="str">
        <f>VLOOKUP($C752,'2026年度(4年後期)'!$B$5:$N$206,COLUMN('2026年度(4年後期)'!$K$5)+1,0)&amp;""</f>
        <v/>
      </c>
      <c r="J775" s="764"/>
      <c r="K775" s="763" t="str">
        <f>VLOOKUP($C752,'2026年度(助産後期)'!$B$5:$N$207,COLUMN('2026年度(助産後期)'!$K$5)+1,0)&amp;""</f>
        <v/>
      </c>
      <c r="L775" s="763"/>
      <c r="M775" s="765" t="str">
        <f>VLOOKUP($C752,'2026年度(M1後期)'!$B$5:$N$207,COLUMN('2026年度(M1後期)'!$K$5)+1,0)&amp;""</f>
        <v/>
      </c>
      <c r="N775" s="764"/>
      <c r="O775" s="763" t="str">
        <f>VLOOKUP($C752,'2026年度(M2後期)'!$B$5:$N$207,COLUMN('2026年度(M2後期)'!$K$5)+1,0)&amp;""</f>
        <v/>
      </c>
      <c r="P775" s="764"/>
      <c r="Q775" s="763" t="str">
        <f>VLOOKUP($C752,'2026年度(D1後期)'!$B$5:$N$207,COLUMN('2026年度(D1後期)'!$K$5)+1,0)&amp;""</f>
        <v/>
      </c>
      <c r="R775" s="764"/>
      <c r="S775" s="763" t="str">
        <f>VLOOKUP($C752,'2026年度(D23後期)'!$B$5:$N$207,COLUMN('2026年度(D23後期)'!$K$5)+1,0)&amp;""</f>
        <v/>
      </c>
      <c r="T775" s="764"/>
      <c r="U775" s="21"/>
      <c r="Z775" s="771"/>
      <c r="AA775" s="750"/>
      <c r="AB775" s="750"/>
      <c r="AC775" s="750"/>
      <c r="AD775" s="750"/>
      <c r="AE775" s="750"/>
      <c r="AF775" s="750"/>
      <c r="AG775" s="750"/>
      <c r="AH775" s="750"/>
      <c r="AI775" s="750"/>
      <c r="AJ775" s="750"/>
      <c r="AK775" s="750"/>
      <c r="AL775" s="750"/>
      <c r="AM775" s="750"/>
      <c r="AN775" s="750"/>
      <c r="AO775" s="750"/>
      <c r="AP775" s="750"/>
      <c r="AQ775" s="750"/>
      <c r="AR775" s="750"/>
      <c r="AS775" s="750"/>
      <c r="AT775" s="750"/>
      <c r="AU775" s="750"/>
      <c r="AV775" s="750"/>
      <c r="AW775" s="750"/>
      <c r="AX775" s="750"/>
      <c r="AY775" s="750"/>
      <c r="AZ775" s="750"/>
      <c r="BA775" s="750"/>
      <c r="BB775" s="750"/>
      <c r="BC775" s="750"/>
      <c r="BD775" s="750"/>
      <c r="BE775" s="750"/>
      <c r="BF775" s="750"/>
      <c r="BG775" s="750"/>
      <c r="BH775" s="750"/>
      <c r="BI775" s="750"/>
      <c r="BJ775" s="750"/>
      <c r="BK775" s="750"/>
      <c r="BL775" s="750"/>
      <c r="BM775" s="750"/>
      <c r="BN775" s="750"/>
      <c r="BO775" s="750"/>
      <c r="BP775" s="750"/>
      <c r="BQ775" s="750"/>
      <c r="BR775" s="750"/>
      <c r="BS775" s="750"/>
      <c r="BT775" s="750"/>
      <c r="BU775" s="750"/>
      <c r="BV775" s="750"/>
    </row>
    <row r="776" spans="1:74" ht="14.45">
      <c r="A776" s="772"/>
      <c r="B776" s="16" t="s">
        <v>68</v>
      </c>
      <c r="C776" s="762"/>
      <c r="D776" s="760"/>
      <c r="E776" s="759"/>
      <c r="F776" s="760"/>
      <c r="G776" s="759"/>
      <c r="H776" s="760"/>
      <c r="I776" s="759"/>
      <c r="J776" s="760"/>
      <c r="K776" s="761"/>
      <c r="L776" s="761"/>
      <c r="M776" s="762"/>
      <c r="N776" s="760"/>
      <c r="O776" s="761"/>
      <c r="P776" s="760"/>
      <c r="Q776" s="761"/>
      <c r="R776" s="760"/>
      <c r="S776" s="761"/>
      <c r="T776" s="760"/>
      <c r="U776" s="22"/>
      <c r="V776" s="19"/>
      <c r="W776" s="19"/>
      <c r="X776" s="19"/>
      <c r="Y776" s="19"/>
      <c r="Z776" s="772"/>
      <c r="AA776" s="751"/>
      <c r="AB776" s="751"/>
      <c r="AC776" s="751"/>
      <c r="AD776" s="751"/>
      <c r="AE776" s="751"/>
      <c r="AF776" s="751"/>
      <c r="AG776" s="751"/>
      <c r="AH776" s="751"/>
      <c r="AI776" s="751"/>
      <c r="AJ776" s="751"/>
      <c r="AK776" s="751"/>
      <c r="AL776" s="751"/>
      <c r="AM776" s="751"/>
      <c r="AN776" s="751"/>
      <c r="AO776" s="751"/>
      <c r="AP776" s="751"/>
      <c r="AQ776" s="751"/>
      <c r="AR776" s="751"/>
      <c r="AS776" s="751"/>
      <c r="AT776" s="751"/>
      <c r="AU776" s="751"/>
      <c r="AV776" s="751"/>
      <c r="AW776" s="751"/>
      <c r="AX776" s="751"/>
      <c r="AY776" s="751"/>
      <c r="AZ776" s="751"/>
      <c r="BA776" s="751"/>
      <c r="BB776" s="751"/>
      <c r="BC776" s="751"/>
      <c r="BD776" s="751"/>
      <c r="BE776" s="751"/>
      <c r="BF776" s="751"/>
      <c r="BG776" s="751"/>
      <c r="BH776" s="751"/>
      <c r="BI776" s="751"/>
      <c r="BJ776" s="751"/>
      <c r="BK776" s="751"/>
      <c r="BL776" s="751"/>
      <c r="BM776" s="751"/>
      <c r="BN776" s="751"/>
      <c r="BO776" s="751"/>
      <c r="BP776" s="751"/>
      <c r="BQ776" s="751"/>
      <c r="BR776" s="751"/>
      <c r="BS776" s="751"/>
      <c r="BT776" s="751"/>
      <c r="BU776" s="751"/>
      <c r="BV776" s="751"/>
    </row>
  </sheetData>
  <autoFilter ref="A1:Z751" xr:uid="{00000000-0009-0000-0000-000003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075">
    <mergeCell ref="AG619:AG622"/>
    <mergeCell ref="AG503:AG506"/>
    <mergeCell ref="BH757:BH760"/>
    <mergeCell ref="BG761:BG764"/>
    <mergeCell ref="BH761:BH764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AO694:AO697"/>
    <mergeCell ref="AP694:AP697"/>
    <mergeCell ref="AQ694:AQ697"/>
    <mergeCell ref="BG769:BG772"/>
    <mergeCell ref="BH769:BH77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544:BG547"/>
    <mergeCell ref="BH544:BH547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548:BG551"/>
    <mergeCell ref="BH548:BH551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398:BG401"/>
    <mergeCell ref="BH398:BH401"/>
    <mergeCell ref="BG465:BG468"/>
    <mergeCell ref="BH465:BH468"/>
    <mergeCell ref="BG619:BG622"/>
    <mergeCell ref="BH619:BH622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473:BG476"/>
    <mergeCell ref="BH473:BH476"/>
    <mergeCell ref="BG540:BG543"/>
    <mergeCell ref="BH540:BH543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23:BG326"/>
    <mergeCell ref="BH323:BH326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248:BG251"/>
    <mergeCell ref="BH248:BH251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173:BG176"/>
    <mergeCell ref="BH173:BH176"/>
    <mergeCell ref="BG236:BG239"/>
    <mergeCell ref="BH236:BH239"/>
    <mergeCell ref="BG240:BG243"/>
    <mergeCell ref="BH240:BH243"/>
    <mergeCell ref="BG244:BG247"/>
    <mergeCell ref="BH244:BH247"/>
    <mergeCell ref="BH178:BH181"/>
    <mergeCell ref="BG98:BG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H98:BH101"/>
    <mergeCell ref="BG161:BG164"/>
    <mergeCell ref="BH161:BH164"/>
    <mergeCell ref="BG165:BG168"/>
    <mergeCell ref="BH165:BH168"/>
    <mergeCell ref="BG169:BG172"/>
    <mergeCell ref="BH169:BH172"/>
    <mergeCell ref="AW1:BH1"/>
    <mergeCell ref="BG3:BG6"/>
    <mergeCell ref="BG7:BG10"/>
    <mergeCell ref="BG11:BG14"/>
    <mergeCell ref="BG15:BG18"/>
    <mergeCell ref="BG19:BG22"/>
    <mergeCell ref="BG23:BG26"/>
    <mergeCell ref="BH3:BH6"/>
    <mergeCell ref="BH7:BH10"/>
    <mergeCell ref="BH11:BH14"/>
    <mergeCell ref="BH15:BH18"/>
    <mergeCell ref="BH19:BH22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D53:BD56"/>
    <mergeCell ref="BE53:BE56"/>
    <mergeCell ref="BD28:BD31"/>
    <mergeCell ref="BE28:BE31"/>
    <mergeCell ref="BA28:BA31"/>
    <mergeCell ref="BB28:BB31"/>
    <mergeCell ref="BC28:BC31"/>
    <mergeCell ref="BC65:BC68"/>
    <mergeCell ref="BD65:BD68"/>
    <mergeCell ref="BE65:BE68"/>
    <mergeCell ref="BF65:BF68"/>
    <mergeCell ref="BC15:BC18"/>
    <mergeCell ref="BD15:BD18"/>
    <mergeCell ref="BE15:BE18"/>
    <mergeCell ref="BF15:BF18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Q123:AQ126"/>
    <mergeCell ref="AR123:AR126"/>
    <mergeCell ref="AS123:AS126"/>
    <mergeCell ref="AT123:AT126"/>
    <mergeCell ref="AU123:AU126"/>
    <mergeCell ref="AV123:AV126"/>
    <mergeCell ref="AQ132:AQ135"/>
    <mergeCell ref="AR132:AR135"/>
    <mergeCell ref="AS132:AS135"/>
    <mergeCell ref="AT132:AT135"/>
    <mergeCell ref="AU132:AU135"/>
    <mergeCell ref="AV132:AV135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Q144:AQ147"/>
    <mergeCell ref="AR144:AR147"/>
    <mergeCell ref="AS144:AS147"/>
    <mergeCell ref="AT144:AT147"/>
    <mergeCell ref="AU144:AU147"/>
    <mergeCell ref="AV144:AV147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57:AO60"/>
    <mergeCell ref="AP57:AP60"/>
    <mergeCell ref="AG1:AV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19:AO22"/>
    <mergeCell ref="U577:Z577"/>
    <mergeCell ref="Z182:Z185"/>
    <mergeCell ref="AA165:AA168"/>
    <mergeCell ref="AB165:AB168"/>
    <mergeCell ref="Z157:Z160"/>
    <mergeCell ref="AA140:AA143"/>
    <mergeCell ref="AO115:AO118"/>
    <mergeCell ref="AP115:AP118"/>
    <mergeCell ref="AO119:AO122"/>
    <mergeCell ref="AP119:AP122"/>
    <mergeCell ref="AO123:AO126"/>
    <mergeCell ref="AP123:AP126"/>
    <mergeCell ref="AO148:AO151"/>
    <mergeCell ref="AP148:AP151"/>
    <mergeCell ref="AO161:AO164"/>
    <mergeCell ref="AP161:AP164"/>
    <mergeCell ref="AO186:AO189"/>
    <mergeCell ref="AP186:AP189"/>
    <mergeCell ref="AO190:AO193"/>
    <mergeCell ref="AP190:AP193"/>
    <mergeCell ref="AO48:AO51"/>
    <mergeCell ref="AP48:AP51"/>
    <mergeCell ref="AO53:AO56"/>
    <mergeCell ref="U627:Z627"/>
    <mergeCell ref="AA440:AA443"/>
    <mergeCell ref="AB440:AB443"/>
    <mergeCell ref="Z432:Z435"/>
    <mergeCell ref="AA415:AA418"/>
    <mergeCell ref="AB415:AB418"/>
    <mergeCell ref="Z407:Z410"/>
    <mergeCell ref="AA390:AA393"/>
    <mergeCell ref="AB390:AB393"/>
    <mergeCell ref="Z382:Z385"/>
    <mergeCell ref="AA365:AA368"/>
    <mergeCell ref="AB365:AB368"/>
    <mergeCell ref="Z357:Z360"/>
    <mergeCell ref="AA340:AA343"/>
    <mergeCell ref="AB340:AB343"/>
    <mergeCell ref="Z332:Z335"/>
    <mergeCell ref="AA315:AA318"/>
    <mergeCell ref="AB315:AB318"/>
    <mergeCell ref="Z307:Z310"/>
    <mergeCell ref="AA290:AA293"/>
    <mergeCell ref="AB290:AB293"/>
    <mergeCell ref="Z282:Z285"/>
    <mergeCell ref="AA265:AA268"/>
    <mergeCell ref="AB265:AB268"/>
    <mergeCell ref="Z257:Z260"/>
    <mergeCell ref="AA240:AA243"/>
    <mergeCell ref="AB240:AB243"/>
    <mergeCell ref="Z232:Z235"/>
    <mergeCell ref="AA215:AA218"/>
    <mergeCell ref="AB215:AB218"/>
    <mergeCell ref="Z207:Z210"/>
    <mergeCell ref="AA190:AA193"/>
    <mergeCell ref="AB603:AB606"/>
    <mergeCell ref="AB190:AB193"/>
    <mergeCell ref="Z582:Z585"/>
    <mergeCell ref="AA582:AA585"/>
    <mergeCell ref="AB582:AB585"/>
    <mergeCell ref="AO90:AO93"/>
    <mergeCell ref="AP90:AP93"/>
    <mergeCell ref="AO94:AO97"/>
    <mergeCell ref="AP94:AP97"/>
    <mergeCell ref="Z532:Z535"/>
    <mergeCell ref="AA515:AA518"/>
    <mergeCell ref="AB515:AB518"/>
    <mergeCell ref="Z507:Z510"/>
    <mergeCell ref="AA490:AA493"/>
    <mergeCell ref="AB490:AB493"/>
    <mergeCell ref="Z482:Z485"/>
    <mergeCell ref="AA465:AA468"/>
    <mergeCell ref="AB465:AB468"/>
    <mergeCell ref="Z457:Z460"/>
    <mergeCell ref="AO86:AO89"/>
    <mergeCell ref="AP86:AP89"/>
    <mergeCell ref="AO111:AO114"/>
    <mergeCell ref="AP111:AP114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AO98:AO101"/>
    <mergeCell ref="AP98:AP101"/>
    <mergeCell ref="AO144:AO147"/>
    <mergeCell ref="AP144:AP147"/>
    <mergeCell ref="AO261:AO264"/>
    <mergeCell ref="AP261:AP264"/>
    <mergeCell ref="AO265:AO268"/>
    <mergeCell ref="AP265:AP268"/>
    <mergeCell ref="AO269:AO272"/>
    <mergeCell ref="AP269:AP272"/>
    <mergeCell ref="AO273:AO276"/>
    <mergeCell ref="AP273:AP276"/>
    <mergeCell ref="AO336:AO339"/>
    <mergeCell ref="AP336:AP339"/>
    <mergeCell ref="AO340:AO343"/>
    <mergeCell ref="AP340:AP343"/>
    <mergeCell ref="AO344:AO347"/>
    <mergeCell ref="AP344:AP347"/>
    <mergeCell ref="AO348:AO351"/>
    <mergeCell ref="AP348:AP351"/>
    <mergeCell ref="AO411:AO414"/>
    <mergeCell ref="AP411:AP414"/>
    <mergeCell ref="AO415:AO418"/>
    <mergeCell ref="AP415:AP418"/>
    <mergeCell ref="AO419:AO422"/>
    <mergeCell ref="AP419:AP422"/>
    <mergeCell ref="AO165:AO168"/>
    <mergeCell ref="AP165:AP168"/>
    <mergeCell ref="AO103:AO106"/>
    <mergeCell ref="AP103:AP106"/>
    <mergeCell ref="AO107:AO110"/>
    <mergeCell ref="AP107:AP110"/>
    <mergeCell ref="AO128:AO131"/>
    <mergeCell ref="AP128:AP131"/>
    <mergeCell ref="AO132:AO135"/>
    <mergeCell ref="AP132:AP135"/>
    <mergeCell ref="AO153:AO156"/>
    <mergeCell ref="AP153:AP156"/>
    <mergeCell ref="AO157:AO160"/>
    <mergeCell ref="AP157:AP160"/>
    <mergeCell ref="AO178:AO181"/>
    <mergeCell ref="AP178:AP181"/>
    <mergeCell ref="AO182:AO185"/>
    <mergeCell ref="AP182:AP185"/>
    <mergeCell ref="AO203:AO206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AO194:AO197"/>
    <mergeCell ref="AP194:AP197"/>
    <mergeCell ref="AO198:AO201"/>
    <mergeCell ref="AP198:AP201"/>
    <mergeCell ref="AO207:AO210"/>
    <mergeCell ref="AP207:AP210"/>
    <mergeCell ref="AO232:AO235"/>
    <mergeCell ref="AP232:AP235"/>
    <mergeCell ref="AO257:AO260"/>
    <mergeCell ref="AP257:AP260"/>
    <mergeCell ref="AO282:AO285"/>
    <mergeCell ref="AP282:AP285"/>
    <mergeCell ref="AO307:AO310"/>
    <mergeCell ref="AP307:AP310"/>
    <mergeCell ref="AO332:AO335"/>
    <mergeCell ref="AP332:AP335"/>
    <mergeCell ref="AO357:AO360"/>
    <mergeCell ref="AP357:AP360"/>
    <mergeCell ref="AO382:AO385"/>
    <mergeCell ref="AP382:AP385"/>
    <mergeCell ref="AO407:AO410"/>
    <mergeCell ref="AP407:AP410"/>
    <mergeCell ref="AO432:AO435"/>
    <mergeCell ref="AP432:AP435"/>
    <mergeCell ref="AO457:AO460"/>
    <mergeCell ref="AP457:AP460"/>
    <mergeCell ref="AO482:AO485"/>
    <mergeCell ref="AP482:AP485"/>
    <mergeCell ref="AN582:AN585"/>
    <mergeCell ref="AJ561:AJ564"/>
    <mergeCell ref="AK561:AK564"/>
    <mergeCell ref="AC582:AC585"/>
    <mergeCell ref="AJ544:AJ547"/>
    <mergeCell ref="AK544:AK547"/>
    <mergeCell ref="AA540:AA543"/>
    <mergeCell ref="AB540:AB543"/>
    <mergeCell ref="AO215:AO218"/>
    <mergeCell ref="AP215:AP218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28:BN131"/>
    <mergeCell ref="BN115:BN118"/>
    <mergeCell ref="BN103:BN106"/>
    <mergeCell ref="BN90:BN93"/>
    <mergeCell ref="BN78:BN81"/>
    <mergeCell ref="BN65:BN68"/>
    <mergeCell ref="BN28:BN31"/>
    <mergeCell ref="BN119:BN122"/>
    <mergeCell ref="BN94:BN97"/>
    <mergeCell ref="BN69:BN72"/>
    <mergeCell ref="BN86:BN89"/>
    <mergeCell ref="BN19:BN22"/>
    <mergeCell ref="BN23:BN26"/>
    <mergeCell ref="BN11:BN14"/>
    <mergeCell ref="BN15:BN18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G773:BG776"/>
    <mergeCell ref="BH773:BH776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BG765:BG768"/>
    <mergeCell ref="BH765:BH768"/>
    <mergeCell ref="I765:J765"/>
    <mergeCell ref="K765:L765"/>
    <mergeCell ref="A757:A760"/>
    <mergeCell ref="C757:D757"/>
    <mergeCell ref="E757:F757"/>
    <mergeCell ref="G757:H757"/>
    <mergeCell ref="I757:J757"/>
    <mergeCell ref="K758:L75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C761:D761"/>
    <mergeCell ref="E761:F761"/>
    <mergeCell ref="G761:H761"/>
    <mergeCell ref="I761:J761"/>
    <mergeCell ref="K761:L761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65:A768"/>
    <mergeCell ref="C765:D765"/>
    <mergeCell ref="E765:F765"/>
    <mergeCell ref="G765:H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S757:T757"/>
    <mergeCell ref="M760:N760"/>
    <mergeCell ref="BN757:BN760"/>
    <mergeCell ref="C758:D758"/>
    <mergeCell ref="E758:F758"/>
    <mergeCell ref="G758:H758"/>
    <mergeCell ref="I758:J758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F757:BF760"/>
    <mergeCell ref="BI757:BI760"/>
    <mergeCell ref="AO757:AO760"/>
    <mergeCell ref="AP757:AP760"/>
    <mergeCell ref="AQ757:AQ760"/>
    <mergeCell ref="AR757:AR760"/>
    <mergeCell ref="AS757:AS760"/>
    <mergeCell ref="AT757:AT760"/>
    <mergeCell ref="AU757:AU760"/>
    <mergeCell ref="AV757:AV760"/>
    <mergeCell ref="O760:P760"/>
    <mergeCell ref="Q760:R760"/>
    <mergeCell ref="S760:T760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BI753:BI756"/>
    <mergeCell ref="BG757:BG760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U752:Z752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BJ753:BJ756"/>
    <mergeCell ref="BN753:BN756"/>
    <mergeCell ref="C754:D754"/>
    <mergeCell ref="E754:F754"/>
    <mergeCell ref="G754:H754"/>
    <mergeCell ref="I754:J754"/>
    <mergeCell ref="K754:L754"/>
    <mergeCell ref="AY753:AY756"/>
    <mergeCell ref="O749:P749"/>
    <mergeCell ref="Q749:R749"/>
    <mergeCell ref="S749:T749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51:P751"/>
    <mergeCell ref="Q751:R751"/>
    <mergeCell ref="S751:T751"/>
    <mergeCell ref="O744:P744"/>
    <mergeCell ref="Q744:R744"/>
    <mergeCell ref="S744:T744"/>
    <mergeCell ref="Z744:Z747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S728:T728"/>
    <mergeCell ref="Z728:Z731"/>
    <mergeCell ref="AA728:AA731"/>
    <mergeCell ref="AB728:AB731"/>
    <mergeCell ref="AC728:AC731"/>
    <mergeCell ref="AD728:AD731"/>
    <mergeCell ref="U727:Z727"/>
    <mergeCell ref="O724:P724"/>
    <mergeCell ref="Q724:R724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26:P726"/>
    <mergeCell ref="Q726:R726"/>
    <mergeCell ref="S726:T726"/>
    <mergeCell ref="O719:P719"/>
    <mergeCell ref="Q719:R719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S703:T703"/>
    <mergeCell ref="Z703:Z706"/>
    <mergeCell ref="AA703:AA706"/>
    <mergeCell ref="AB703:AB706"/>
    <mergeCell ref="AC703:AC706"/>
    <mergeCell ref="AD703:AD706"/>
    <mergeCell ref="U702:Z702"/>
    <mergeCell ref="O699:P699"/>
    <mergeCell ref="Q699:R699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701:P701"/>
    <mergeCell ref="Q701:R701"/>
    <mergeCell ref="S701:T701"/>
    <mergeCell ref="O694:P694"/>
    <mergeCell ref="Q694:R694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G690:BG693"/>
    <mergeCell ref="BH690:BH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S678:T678"/>
    <mergeCell ref="Z678:Z681"/>
    <mergeCell ref="AA678:AA681"/>
    <mergeCell ref="AB678:AB681"/>
    <mergeCell ref="AC678:AC681"/>
    <mergeCell ref="AD678:AD681"/>
    <mergeCell ref="U677:Z677"/>
    <mergeCell ref="O674:P674"/>
    <mergeCell ref="Q674:R674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76:P676"/>
    <mergeCell ref="Q676:R676"/>
    <mergeCell ref="S676:T676"/>
    <mergeCell ref="O669:P669"/>
    <mergeCell ref="Q669:R669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S653:T653"/>
    <mergeCell ref="Z653:Z656"/>
    <mergeCell ref="AA653:AA656"/>
    <mergeCell ref="AB653:AB656"/>
    <mergeCell ref="AC653:AC656"/>
    <mergeCell ref="AD653:AD656"/>
    <mergeCell ref="U652:Z652"/>
    <mergeCell ref="O649:P649"/>
    <mergeCell ref="Q649:R649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51:P651"/>
    <mergeCell ref="Q651:R651"/>
    <mergeCell ref="S651:T651"/>
    <mergeCell ref="O644:P644"/>
    <mergeCell ref="Q644:R644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S628:T628"/>
    <mergeCell ref="Z628:Z631"/>
    <mergeCell ref="AA628:AA631"/>
    <mergeCell ref="AB628:AB631"/>
    <mergeCell ref="AC628:AC631"/>
    <mergeCell ref="AD628:AD631"/>
    <mergeCell ref="O624:P624"/>
    <mergeCell ref="Q624:R624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H619:AH622"/>
    <mergeCell ref="O626:P626"/>
    <mergeCell ref="Q626:R626"/>
    <mergeCell ref="S626:T626"/>
    <mergeCell ref="O619:P619"/>
    <mergeCell ref="Q619:R619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G615:BG618"/>
    <mergeCell ref="BH615:BH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G611:BG614"/>
    <mergeCell ref="BH611:BH614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O607:AO610"/>
    <mergeCell ref="AP607:AP610"/>
    <mergeCell ref="AQ607:AQ610"/>
    <mergeCell ref="AR607:AR610"/>
    <mergeCell ref="AS607:AS610"/>
    <mergeCell ref="AT607:AT610"/>
    <mergeCell ref="AU607:AU610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AV607:AV610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S603:T603"/>
    <mergeCell ref="Z603:Z606"/>
    <mergeCell ref="AA603:AA606"/>
    <mergeCell ref="AC603:AC606"/>
    <mergeCell ref="AD603:AD606"/>
    <mergeCell ref="M600:N600"/>
    <mergeCell ref="U602:Z602"/>
    <mergeCell ref="O599:P599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Q599:R599"/>
    <mergeCell ref="S599:T599"/>
    <mergeCell ref="E588:F588"/>
    <mergeCell ref="G588:H588"/>
    <mergeCell ref="I588:J588"/>
    <mergeCell ref="K588:L588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O601:P601"/>
    <mergeCell ref="Q601:R601"/>
    <mergeCell ref="S601:T601"/>
    <mergeCell ref="A586:A589"/>
    <mergeCell ref="C586:D586"/>
    <mergeCell ref="E586:F586"/>
    <mergeCell ref="G586:H586"/>
    <mergeCell ref="I586:J586"/>
    <mergeCell ref="K586:L586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G591:H591"/>
    <mergeCell ref="I591:J591"/>
    <mergeCell ref="K591:L591"/>
    <mergeCell ref="M591:N591"/>
    <mergeCell ref="O591:P591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C587:D587"/>
    <mergeCell ref="E587:F587"/>
    <mergeCell ref="G587:H587"/>
    <mergeCell ref="I587:J587"/>
    <mergeCell ref="K587:L587"/>
    <mergeCell ref="M587:N587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M586:N586"/>
    <mergeCell ref="O586:P586"/>
    <mergeCell ref="Q586:R586"/>
    <mergeCell ref="E591:F591"/>
    <mergeCell ref="BB590:BB593"/>
    <mergeCell ref="BC590:BC593"/>
    <mergeCell ref="BD590:BD593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BD582:BD585"/>
    <mergeCell ref="BE582:BE585"/>
    <mergeCell ref="AK582:AK585"/>
    <mergeCell ref="AL582:AL585"/>
    <mergeCell ref="AM582:AM585"/>
    <mergeCell ref="AH590:AH593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K578:L578"/>
    <mergeCell ref="M578:N578"/>
    <mergeCell ref="O578:P578"/>
    <mergeCell ref="Q578:R578"/>
    <mergeCell ref="S578:T578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AO578:AO581"/>
    <mergeCell ref="AP578:AP581"/>
    <mergeCell ref="AQ578:AQ581"/>
    <mergeCell ref="AR578:AR581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M580:N580"/>
    <mergeCell ref="BE578:BE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573:A576"/>
    <mergeCell ref="C573:D573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E573:F573"/>
    <mergeCell ref="C579:D579"/>
    <mergeCell ref="E579:F579"/>
    <mergeCell ref="G579:H579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BJ573:BJ576"/>
    <mergeCell ref="BF578:BF581"/>
    <mergeCell ref="BI578:BI581"/>
    <mergeCell ref="BJ578:BJ581"/>
    <mergeCell ref="BN578:BN581"/>
    <mergeCell ref="I579:J579"/>
    <mergeCell ref="K579:L579"/>
    <mergeCell ref="AY578:AY581"/>
    <mergeCell ref="AZ578:AZ581"/>
    <mergeCell ref="BN573:BN576"/>
    <mergeCell ref="C574:D574"/>
    <mergeCell ref="O570:P570"/>
    <mergeCell ref="Q570:R570"/>
    <mergeCell ref="S570:T570"/>
    <mergeCell ref="BA578:BA581"/>
    <mergeCell ref="A565:A568"/>
    <mergeCell ref="C565:D565"/>
    <mergeCell ref="E565:F565"/>
    <mergeCell ref="G565:H565"/>
    <mergeCell ref="I565:J565"/>
    <mergeCell ref="K565:L565"/>
    <mergeCell ref="M565:N565"/>
    <mergeCell ref="A569:A572"/>
    <mergeCell ref="C569:D569"/>
    <mergeCell ref="E569:F569"/>
    <mergeCell ref="G569:H569"/>
    <mergeCell ref="I569:J569"/>
    <mergeCell ref="K569:L569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K566:L566"/>
    <mergeCell ref="M566:N566"/>
    <mergeCell ref="O566:P566"/>
    <mergeCell ref="Q566:R566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M571:N571"/>
    <mergeCell ref="M568:N568"/>
    <mergeCell ref="O568:P568"/>
    <mergeCell ref="Q568:R568"/>
    <mergeCell ref="S568:T568"/>
    <mergeCell ref="G573:H573"/>
    <mergeCell ref="I573:J573"/>
    <mergeCell ref="K573:L573"/>
    <mergeCell ref="AA565:AA568"/>
    <mergeCell ref="AB565:AB568"/>
    <mergeCell ref="S566:T566"/>
    <mergeCell ref="G571:H571"/>
    <mergeCell ref="I571:J571"/>
    <mergeCell ref="K571:L571"/>
    <mergeCell ref="O569:P569"/>
    <mergeCell ref="Q569:R569"/>
    <mergeCell ref="S569:T569"/>
    <mergeCell ref="Z569:Z572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BN565:BN568"/>
    <mergeCell ref="C566:D566"/>
    <mergeCell ref="E566:F566"/>
    <mergeCell ref="G566:H566"/>
    <mergeCell ref="I566:J566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AO561:AO564"/>
    <mergeCell ref="AP561:AP564"/>
    <mergeCell ref="AQ561:AQ564"/>
    <mergeCell ref="AR561:AR564"/>
    <mergeCell ref="AS561:AS564"/>
    <mergeCell ref="AT561:AT564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Z553:AZ556"/>
    <mergeCell ref="M557:N557"/>
    <mergeCell ref="O557:P557"/>
    <mergeCell ref="Q557:R557"/>
    <mergeCell ref="S557:T557"/>
    <mergeCell ref="O558:P558"/>
    <mergeCell ref="Q558:R558"/>
    <mergeCell ref="S558:T558"/>
    <mergeCell ref="M559:N559"/>
    <mergeCell ref="BD553:BD556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Z557:Z560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U561:AU564"/>
    <mergeCell ref="AV561:AV564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BN553:BN556"/>
    <mergeCell ref="C554:D554"/>
    <mergeCell ref="Z548:Z551"/>
    <mergeCell ref="AA548:AA551"/>
    <mergeCell ref="BA553:BA556"/>
    <mergeCell ref="BB553:BB556"/>
    <mergeCell ref="BC553:BC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A544:A547"/>
    <mergeCell ref="C544:D544"/>
    <mergeCell ref="E544:F544"/>
    <mergeCell ref="G544:H544"/>
    <mergeCell ref="I544:J544"/>
    <mergeCell ref="K544:L544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E554:F554"/>
    <mergeCell ref="G554:H554"/>
    <mergeCell ref="I554:J554"/>
    <mergeCell ref="K554:L554"/>
    <mergeCell ref="U552:Z55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I541:J541"/>
    <mergeCell ref="K541:L541"/>
    <mergeCell ref="M541:N541"/>
    <mergeCell ref="O541:P541"/>
    <mergeCell ref="Q541:R54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Q551:R551"/>
    <mergeCell ref="S551:T551"/>
    <mergeCell ref="A540:A543"/>
    <mergeCell ref="C540:D540"/>
    <mergeCell ref="E540:F540"/>
    <mergeCell ref="G540:H540"/>
    <mergeCell ref="I540:J540"/>
    <mergeCell ref="K540:L540"/>
    <mergeCell ref="C541:D541"/>
    <mergeCell ref="E541:F541"/>
    <mergeCell ref="G541:H541"/>
    <mergeCell ref="C545:D545"/>
    <mergeCell ref="E545:F545"/>
    <mergeCell ref="G545:H545"/>
    <mergeCell ref="I545:J545"/>
    <mergeCell ref="K545:L545"/>
    <mergeCell ref="M545:N545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M543:N543"/>
    <mergeCell ref="O543:P543"/>
    <mergeCell ref="BJ544:BJ547"/>
    <mergeCell ref="BN544:BN547"/>
    <mergeCell ref="S541:T541"/>
    <mergeCell ref="Q544:R544"/>
    <mergeCell ref="S544:T544"/>
    <mergeCell ref="Z544:Z547"/>
    <mergeCell ref="O545:P545"/>
    <mergeCell ref="Q545:R545"/>
    <mergeCell ref="S545:T545"/>
    <mergeCell ref="M546:N546"/>
    <mergeCell ref="Q543:R543"/>
    <mergeCell ref="S543:T543"/>
    <mergeCell ref="BI544:BI547"/>
    <mergeCell ref="M540:N540"/>
    <mergeCell ref="BN540:BN543"/>
    <mergeCell ref="BC540:BC543"/>
    <mergeCell ref="BD540:BD543"/>
    <mergeCell ref="M542:N542"/>
    <mergeCell ref="O542:P542"/>
    <mergeCell ref="Q542:R542"/>
    <mergeCell ref="S542:T542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BG536:BG539"/>
    <mergeCell ref="BH536:BH539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Q539:R539"/>
    <mergeCell ref="S539:T539"/>
    <mergeCell ref="C531:D531"/>
    <mergeCell ref="E531:F531"/>
    <mergeCell ref="G531:H531"/>
    <mergeCell ref="I531:J531"/>
    <mergeCell ref="K531:L531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O533:P533"/>
    <mergeCell ref="Q533:R533"/>
    <mergeCell ref="S533:T533"/>
    <mergeCell ref="M534:N534"/>
    <mergeCell ref="BD528:BD531"/>
    <mergeCell ref="BE528:BE531"/>
    <mergeCell ref="AL528:AL531"/>
    <mergeCell ref="AM528:AM531"/>
    <mergeCell ref="AN528:AN531"/>
    <mergeCell ref="AW528:AW531"/>
    <mergeCell ref="O535:P535"/>
    <mergeCell ref="Q535:R535"/>
    <mergeCell ref="S535:T535"/>
    <mergeCell ref="AO532:AO535"/>
    <mergeCell ref="BA528:BA531"/>
    <mergeCell ref="BB528:BB531"/>
    <mergeCell ref="BC528:BC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M529:N529"/>
    <mergeCell ref="O529:P529"/>
    <mergeCell ref="Q529:R529"/>
    <mergeCell ref="S529:T529"/>
    <mergeCell ref="A519:A522"/>
    <mergeCell ref="C519:D519"/>
    <mergeCell ref="E519:F519"/>
    <mergeCell ref="G519:H519"/>
    <mergeCell ref="I519:J519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Z523:Z526"/>
    <mergeCell ref="AA523:AA526"/>
    <mergeCell ref="K519:L519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Q524:R524"/>
    <mergeCell ref="S524:T524"/>
    <mergeCell ref="I516:J516"/>
    <mergeCell ref="K516:L516"/>
    <mergeCell ref="M516:N516"/>
    <mergeCell ref="O516:P516"/>
    <mergeCell ref="Q516:R516"/>
    <mergeCell ref="BC515:BC518"/>
    <mergeCell ref="A515:A518"/>
    <mergeCell ref="C515:D515"/>
    <mergeCell ref="E515:F515"/>
    <mergeCell ref="G515:H515"/>
    <mergeCell ref="I515:J515"/>
    <mergeCell ref="K515:L515"/>
    <mergeCell ref="C516:D516"/>
    <mergeCell ref="E516:F516"/>
    <mergeCell ref="G516:H516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M525:N525"/>
    <mergeCell ref="O525:P525"/>
    <mergeCell ref="O522:P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BJ519:BJ522"/>
    <mergeCell ref="BN519:BN522"/>
    <mergeCell ref="S516:T516"/>
    <mergeCell ref="Q514:R514"/>
    <mergeCell ref="S514:T514"/>
    <mergeCell ref="M515:N515"/>
    <mergeCell ref="BN515:BN518"/>
    <mergeCell ref="Q520:R520"/>
    <mergeCell ref="S520:T520"/>
    <mergeCell ref="M521:N521"/>
    <mergeCell ref="Q518:R518"/>
    <mergeCell ref="S518:T518"/>
    <mergeCell ref="BJ511:BJ514"/>
    <mergeCell ref="BN511:BN514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Q522:R522"/>
    <mergeCell ref="S522:T522"/>
    <mergeCell ref="M517:N517"/>
    <mergeCell ref="O517:P517"/>
    <mergeCell ref="Q517:R517"/>
    <mergeCell ref="S517:T517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M518:N518"/>
    <mergeCell ref="O518:P518"/>
    <mergeCell ref="AP507:AP510"/>
    <mergeCell ref="AQ507:AQ510"/>
    <mergeCell ref="AR507:AR510"/>
    <mergeCell ref="AS507:AS510"/>
    <mergeCell ref="AT507:AT510"/>
    <mergeCell ref="AU507:AU510"/>
    <mergeCell ref="AV507:AV510"/>
    <mergeCell ref="AG511:AG514"/>
    <mergeCell ref="C518:D518"/>
    <mergeCell ref="BF503:BF506"/>
    <mergeCell ref="BI503:BI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M504:N504"/>
    <mergeCell ref="O504:P504"/>
    <mergeCell ref="Q504:R504"/>
    <mergeCell ref="AI503:AI506"/>
    <mergeCell ref="AJ503:AJ506"/>
    <mergeCell ref="S504:T504"/>
    <mergeCell ref="BA503:BA506"/>
    <mergeCell ref="BB503:BB506"/>
    <mergeCell ref="BC503:BC506"/>
    <mergeCell ref="I506:J506"/>
    <mergeCell ref="K506:L506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C512:D512"/>
    <mergeCell ref="E512:F512"/>
    <mergeCell ref="G512:H512"/>
    <mergeCell ref="I512:J512"/>
    <mergeCell ref="K512:L512"/>
    <mergeCell ref="M512:N512"/>
    <mergeCell ref="O512:P512"/>
    <mergeCell ref="C505:D505"/>
    <mergeCell ref="E505:F505"/>
    <mergeCell ref="G505:H505"/>
    <mergeCell ref="I505:J505"/>
    <mergeCell ref="K505:L505"/>
    <mergeCell ref="AE511:AE514"/>
    <mergeCell ref="AF511:AF514"/>
    <mergeCell ref="M511:N511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O508:P508"/>
    <mergeCell ref="Q508:R508"/>
    <mergeCell ref="S508:T508"/>
    <mergeCell ref="M509:N509"/>
    <mergeCell ref="BD503:BD506"/>
    <mergeCell ref="BE503:BE506"/>
    <mergeCell ref="AL503:AL506"/>
    <mergeCell ref="AM503:AM506"/>
    <mergeCell ref="AN503:AN506"/>
    <mergeCell ref="AW503:AW506"/>
    <mergeCell ref="O510:P510"/>
    <mergeCell ref="Q510:R510"/>
    <mergeCell ref="S510:T510"/>
    <mergeCell ref="AO507:AO510"/>
    <mergeCell ref="AX503:AX506"/>
    <mergeCell ref="AY503:AY506"/>
    <mergeCell ref="AF503:AF506"/>
    <mergeCell ref="AH503:AH506"/>
    <mergeCell ref="C506:D506"/>
    <mergeCell ref="E506:F506"/>
    <mergeCell ref="G506:H506"/>
    <mergeCell ref="A494:A497"/>
    <mergeCell ref="C494:D494"/>
    <mergeCell ref="E494:F494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AA498:AA501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Q499:R499"/>
    <mergeCell ref="S499:T499"/>
    <mergeCell ref="I491:J491"/>
    <mergeCell ref="K491:L491"/>
    <mergeCell ref="M491:N491"/>
    <mergeCell ref="O491:P491"/>
    <mergeCell ref="Q491:R491"/>
    <mergeCell ref="BC490:BC493"/>
    <mergeCell ref="A490:A493"/>
    <mergeCell ref="C490:D490"/>
    <mergeCell ref="E490:F490"/>
    <mergeCell ref="G490:H490"/>
    <mergeCell ref="I490:J490"/>
    <mergeCell ref="K490:L490"/>
    <mergeCell ref="C491:D491"/>
    <mergeCell ref="E491:F491"/>
    <mergeCell ref="G491:H491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M493:N493"/>
    <mergeCell ref="O493:P493"/>
    <mergeCell ref="BJ494:BJ497"/>
    <mergeCell ref="BN494:BN497"/>
    <mergeCell ref="S491:T491"/>
    <mergeCell ref="Q489:R489"/>
    <mergeCell ref="S489:T489"/>
    <mergeCell ref="M490:N490"/>
    <mergeCell ref="BN490:BN493"/>
    <mergeCell ref="Q495:R495"/>
    <mergeCell ref="S495:T495"/>
    <mergeCell ref="M496:N496"/>
    <mergeCell ref="Q493:R493"/>
    <mergeCell ref="S493:T493"/>
    <mergeCell ref="BJ486:BJ489"/>
    <mergeCell ref="BN486:BN489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A486:AA489"/>
    <mergeCell ref="Q487:R487"/>
    <mergeCell ref="S487:T487"/>
    <mergeCell ref="M488:N488"/>
    <mergeCell ref="O488:P488"/>
    <mergeCell ref="AW478:AW481"/>
    <mergeCell ref="O485:P485"/>
    <mergeCell ref="Q485:R485"/>
    <mergeCell ref="S485:T485"/>
    <mergeCell ref="AQ482:AQ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C487:D487"/>
    <mergeCell ref="E487:F487"/>
    <mergeCell ref="G487:H487"/>
    <mergeCell ref="I487:J487"/>
    <mergeCell ref="K487:L487"/>
    <mergeCell ref="M487:N487"/>
    <mergeCell ref="O487:P487"/>
    <mergeCell ref="AR482:AR485"/>
    <mergeCell ref="AS482:AS485"/>
    <mergeCell ref="AT482:AT485"/>
    <mergeCell ref="AU482:AU485"/>
    <mergeCell ref="AV482:AV485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M482:N482"/>
    <mergeCell ref="O482:P482"/>
    <mergeCell ref="Q482:R482"/>
    <mergeCell ref="S482:T482"/>
    <mergeCell ref="O483:P483"/>
    <mergeCell ref="Q483:R483"/>
    <mergeCell ref="S483:T483"/>
    <mergeCell ref="M484:N484"/>
    <mergeCell ref="BK482:BK485"/>
    <mergeCell ref="BL482:BL485"/>
    <mergeCell ref="BM482:BM485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O486:P486"/>
    <mergeCell ref="Q486:R486"/>
    <mergeCell ref="S486:T486"/>
    <mergeCell ref="Z486:Z489"/>
    <mergeCell ref="BN478:BN481"/>
    <mergeCell ref="C479:D479"/>
    <mergeCell ref="Z473:Z476"/>
    <mergeCell ref="AA473:AA476"/>
    <mergeCell ref="BA478:BA481"/>
    <mergeCell ref="BB478:BB481"/>
    <mergeCell ref="BC478:BC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M479:N479"/>
    <mergeCell ref="O479:P479"/>
    <mergeCell ref="Q479:R479"/>
    <mergeCell ref="S479:T479"/>
    <mergeCell ref="C480:D480"/>
    <mergeCell ref="E480:F480"/>
    <mergeCell ref="BF478:BF481"/>
    <mergeCell ref="BI478:BI481"/>
    <mergeCell ref="BJ478:BJ481"/>
    <mergeCell ref="E479:F479"/>
    <mergeCell ref="G479:H479"/>
    <mergeCell ref="I479:J479"/>
    <mergeCell ref="K479:L479"/>
    <mergeCell ref="AZ478:AZ481"/>
    <mergeCell ref="BD478:BD481"/>
    <mergeCell ref="BE478:BE481"/>
    <mergeCell ref="AL478:AL481"/>
    <mergeCell ref="AM478:AM481"/>
    <mergeCell ref="AN478:AN481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K473:BK476"/>
    <mergeCell ref="BL473:BL476"/>
    <mergeCell ref="BM473:BM476"/>
    <mergeCell ref="BK478:BK481"/>
    <mergeCell ref="BL478:BL481"/>
    <mergeCell ref="BM478:BM481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A469:A472"/>
    <mergeCell ref="C469:D469"/>
    <mergeCell ref="E469:F469"/>
    <mergeCell ref="G469:H469"/>
    <mergeCell ref="I469:J469"/>
    <mergeCell ref="K469:L469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G480:H480"/>
    <mergeCell ref="I480:J480"/>
    <mergeCell ref="K480:L480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I466:J466"/>
    <mergeCell ref="K466:L466"/>
    <mergeCell ref="M466:N466"/>
    <mergeCell ref="O466:P466"/>
    <mergeCell ref="Q466:R46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Q476:R476"/>
    <mergeCell ref="S476:T476"/>
    <mergeCell ref="A465:A468"/>
    <mergeCell ref="C465:D465"/>
    <mergeCell ref="E465:F465"/>
    <mergeCell ref="G465:H465"/>
    <mergeCell ref="I465:J465"/>
    <mergeCell ref="K465:L465"/>
    <mergeCell ref="C466:D466"/>
    <mergeCell ref="E466:F466"/>
    <mergeCell ref="G466:H466"/>
    <mergeCell ref="C470:D470"/>
    <mergeCell ref="E470:F470"/>
    <mergeCell ref="G470:H470"/>
    <mergeCell ref="I470:J470"/>
    <mergeCell ref="K470:L470"/>
    <mergeCell ref="M470:N470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M468:N468"/>
    <mergeCell ref="O468:P468"/>
    <mergeCell ref="BJ469:BJ472"/>
    <mergeCell ref="BN469:BN472"/>
    <mergeCell ref="S466:T466"/>
    <mergeCell ref="Q469:R469"/>
    <mergeCell ref="S469:T469"/>
    <mergeCell ref="Z469:Z472"/>
    <mergeCell ref="O470:P470"/>
    <mergeCell ref="Q470:R470"/>
    <mergeCell ref="S470:T470"/>
    <mergeCell ref="M471:N471"/>
    <mergeCell ref="Q468:R468"/>
    <mergeCell ref="S468:T468"/>
    <mergeCell ref="BI469:BI472"/>
    <mergeCell ref="M465:N465"/>
    <mergeCell ref="BN465:BN468"/>
    <mergeCell ref="BC465:BC468"/>
    <mergeCell ref="BD465:BD468"/>
    <mergeCell ref="M467:N467"/>
    <mergeCell ref="O467:P467"/>
    <mergeCell ref="Q467:R467"/>
    <mergeCell ref="S467:T467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BG461:BG464"/>
    <mergeCell ref="BH461:BH464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Q464:R464"/>
    <mergeCell ref="S464:T464"/>
    <mergeCell ref="C456:D456"/>
    <mergeCell ref="E456:F456"/>
    <mergeCell ref="G456:H456"/>
    <mergeCell ref="I456:J456"/>
    <mergeCell ref="K456:L456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O458:P458"/>
    <mergeCell ref="Q458:R458"/>
    <mergeCell ref="S458:T458"/>
    <mergeCell ref="M459:N459"/>
    <mergeCell ref="BD453:BD456"/>
    <mergeCell ref="BE453:BE456"/>
    <mergeCell ref="AL453:AL456"/>
    <mergeCell ref="AM453:AM456"/>
    <mergeCell ref="AN453:AN456"/>
    <mergeCell ref="AW453:AW456"/>
    <mergeCell ref="O460:P460"/>
    <mergeCell ref="Q460:R460"/>
    <mergeCell ref="S460:T460"/>
    <mergeCell ref="AQ457:AQ460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M454:N454"/>
    <mergeCell ref="O454:P454"/>
    <mergeCell ref="Q454:R454"/>
    <mergeCell ref="S454:T454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AA448:AA451"/>
    <mergeCell ref="BA453:BA456"/>
    <mergeCell ref="BB453:BB456"/>
    <mergeCell ref="BC453:BC456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Q449:R449"/>
    <mergeCell ref="S449:T449"/>
    <mergeCell ref="I441:J441"/>
    <mergeCell ref="K441:L441"/>
    <mergeCell ref="M441:N441"/>
    <mergeCell ref="O441:P441"/>
    <mergeCell ref="Q441:R441"/>
    <mergeCell ref="BC440:BC443"/>
    <mergeCell ref="A440:A443"/>
    <mergeCell ref="C440:D440"/>
    <mergeCell ref="E440:F440"/>
    <mergeCell ref="G440:H440"/>
    <mergeCell ref="I440:J440"/>
    <mergeCell ref="K440:L440"/>
    <mergeCell ref="C441:D441"/>
    <mergeCell ref="E441:F441"/>
    <mergeCell ref="G441:H441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M443:N443"/>
    <mergeCell ref="O443:P443"/>
    <mergeCell ref="BJ444:BJ447"/>
    <mergeCell ref="BN444:BN447"/>
    <mergeCell ref="S441:T441"/>
    <mergeCell ref="Q439:R439"/>
    <mergeCell ref="S439:T439"/>
    <mergeCell ref="M440:N440"/>
    <mergeCell ref="BN440:BN443"/>
    <mergeCell ref="Q445:R445"/>
    <mergeCell ref="S445:T445"/>
    <mergeCell ref="M446:N446"/>
    <mergeCell ref="Q443:R443"/>
    <mergeCell ref="S443:T443"/>
    <mergeCell ref="BJ436:BJ439"/>
    <mergeCell ref="BN436:BN439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C431:D431"/>
    <mergeCell ref="E431:F431"/>
    <mergeCell ref="G431:H431"/>
    <mergeCell ref="I431:J431"/>
    <mergeCell ref="K431:L431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C437:D437"/>
    <mergeCell ref="E437:F437"/>
    <mergeCell ref="G437:H437"/>
    <mergeCell ref="I437:J437"/>
    <mergeCell ref="K437:L437"/>
    <mergeCell ref="M437:N437"/>
    <mergeCell ref="O437:P437"/>
    <mergeCell ref="C430:D430"/>
    <mergeCell ref="E430:F430"/>
    <mergeCell ref="G430:H430"/>
    <mergeCell ref="I430:J430"/>
    <mergeCell ref="K430:L430"/>
    <mergeCell ref="BF428:BF431"/>
    <mergeCell ref="BI428:BI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M429:N429"/>
    <mergeCell ref="O429:P429"/>
    <mergeCell ref="Q429:R429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O433:P433"/>
    <mergeCell ref="Q433:R433"/>
    <mergeCell ref="S433:T433"/>
    <mergeCell ref="M434:N434"/>
    <mergeCell ref="BD428:BD431"/>
    <mergeCell ref="BE428:BE431"/>
    <mergeCell ref="AL428:AL431"/>
    <mergeCell ref="AM428:AM431"/>
    <mergeCell ref="AN428:AN431"/>
    <mergeCell ref="AW428:AW431"/>
    <mergeCell ref="O435:P435"/>
    <mergeCell ref="Q435:R435"/>
    <mergeCell ref="S435:T435"/>
    <mergeCell ref="AQ432:AQ435"/>
    <mergeCell ref="AX428:AX431"/>
    <mergeCell ref="AY428:AY431"/>
    <mergeCell ref="AF428:AF431"/>
    <mergeCell ref="AG428:AG431"/>
    <mergeCell ref="AH428:AH431"/>
    <mergeCell ref="AI428:AI431"/>
    <mergeCell ref="AJ428:AJ431"/>
    <mergeCell ref="S429:T429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AA423:AA426"/>
    <mergeCell ref="BA428:BA431"/>
    <mergeCell ref="BB428:BB431"/>
    <mergeCell ref="BC428:BC431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Q424:R424"/>
    <mergeCell ref="S424:T424"/>
    <mergeCell ref="I416:J416"/>
    <mergeCell ref="K416:L416"/>
    <mergeCell ref="M416:N416"/>
    <mergeCell ref="O416:P416"/>
    <mergeCell ref="Q416:R416"/>
    <mergeCell ref="BC415:BC418"/>
    <mergeCell ref="A415:A418"/>
    <mergeCell ref="C415:D415"/>
    <mergeCell ref="E415:F415"/>
    <mergeCell ref="G415:H415"/>
    <mergeCell ref="I415:J415"/>
    <mergeCell ref="K415:L415"/>
    <mergeCell ref="C416:D416"/>
    <mergeCell ref="E416:F416"/>
    <mergeCell ref="G416:H416"/>
    <mergeCell ref="AQ415:AQ418"/>
    <mergeCell ref="AR415:AR418"/>
    <mergeCell ref="AS415:AS418"/>
    <mergeCell ref="AT415:AT418"/>
    <mergeCell ref="AU415:AU418"/>
    <mergeCell ref="AV415:AV418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M418:N418"/>
    <mergeCell ref="O418:P418"/>
    <mergeCell ref="BJ419:BJ422"/>
    <mergeCell ref="BN419:BN422"/>
    <mergeCell ref="S416:T416"/>
    <mergeCell ref="Q414:R414"/>
    <mergeCell ref="S414:T414"/>
    <mergeCell ref="M415:N415"/>
    <mergeCell ref="BN415:BN418"/>
    <mergeCell ref="Q420:R420"/>
    <mergeCell ref="S420:T420"/>
    <mergeCell ref="M421:N421"/>
    <mergeCell ref="Q418:R418"/>
    <mergeCell ref="S418:T418"/>
    <mergeCell ref="BJ411:BJ414"/>
    <mergeCell ref="BN411:BN414"/>
    <mergeCell ref="AQ411:AQ414"/>
    <mergeCell ref="AR411:AR414"/>
    <mergeCell ref="AS411:AS414"/>
    <mergeCell ref="AT411:AT414"/>
    <mergeCell ref="AU411:AU414"/>
    <mergeCell ref="AV411:AV414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S411:T411"/>
    <mergeCell ref="Z411:Z414"/>
    <mergeCell ref="AA411:AA414"/>
    <mergeCell ref="Q412:R412"/>
    <mergeCell ref="S412:T412"/>
    <mergeCell ref="M413:N413"/>
    <mergeCell ref="O413:P413"/>
    <mergeCell ref="AW403:AW406"/>
    <mergeCell ref="O410:P410"/>
    <mergeCell ref="Q410:R410"/>
    <mergeCell ref="S410:T410"/>
    <mergeCell ref="AQ407:AQ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C412:D412"/>
    <mergeCell ref="E412:F412"/>
    <mergeCell ref="G412:H412"/>
    <mergeCell ref="I412:J412"/>
    <mergeCell ref="K412:L412"/>
    <mergeCell ref="M412:N412"/>
    <mergeCell ref="O412:P412"/>
    <mergeCell ref="AR407:AR410"/>
    <mergeCell ref="AS407:AS410"/>
    <mergeCell ref="AT407:AT410"/>
    <mergeCell ref="AU407:AU410"/>
    <mergeCell ref="AV407:AV410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M407:N407"/>
    <mergeCell ref="O407:P407"/>
    <mergeCell ref="Q407:R407"/>
    <mergeCell ref="S407:T407"/>
    <mergeCell ref="O408:P408"/>
    <mergeCell ref="Q408:R408"/>
    <mergeCell ref="S408:T408"/>
    <mergeCell ref="M409:N409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O411:P411"/>
    <mergeCell ref="Q411:R411"/>
    <mergeCell ref="BN403:BN406"/>
    <mergeCell ref="C404:D404"/>
    <mergeCell ref="Z398:Z401"/>
    <mergeCell ref="AA398:AA401"/>
    <mergeCell ref="BA403:BA406"/>
    <mergeCell ref="BB403:BB406"/>
    <mergeCell ref="BC403:BC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E404:F404"/>
    <mergeCell ref="G404:H404"/>
    <mergeCell ref="I404:J404"/>
    <mergeCell ref="K404:L404"/>
    <mergeCell ref="AZ403:AZ406"/>
    <mergeCell ref="BD403:BD406"/>
    <mergeCell ref="BE403:BE406"/>
    <mergeCell ref="AL403:AL406"/>
    <mergeCell ref="AM403:AM406"/>
    <mergeCell ref="AN403:AN406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A394:A397"/>
    <mergeCell ref="C394:D394"/>
    <mergeCell ref="E394:F394"/>
    <mergeCell ref="G394:H394"/>
    <mergeCell ref="I394:J394"/>
    <mergeCell ref="K394:L394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I391:J391"/>
    <mergeCell ref="K391:L391"/>
    <mergeCell ref="M391:N391"/>
    <mergeCell ref="O391:P391"/>
    <mergeCell ref="Q391:R39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Q401:R401"/>
    <mergeCell ref="S401:T401"/>
    <mergeCell ref="A390:A393"/>
    <mergeCell ref="C390:D390"/>
    <mergeCell ref="E390:F390"/>
    <mergeCell ref="G390:H390"/>
    <mergeCell ref="I390:J390"/>
    <mergeCell ref="K390:L390"/>
    <mergeCell ref="C391:D391"/>
    <mergeCell ref="E391:F391"/>
    <mergeCell ref="G391:H391"/>
    <mergeCell ref="C395:D395"/>
    <mergeCell ref="E395:F395"/>
    <mergeCell ref="G395:H395"/>
    <mergeCell ref="I395:J395"/>
    <mergeCell ref="K395:L395"/>
    <mergeCell ref="M395:N395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M393:N393"/>
    <mergeCell ref="O393:P393"/>
    <mergeCell ref="BJ394:BJ397"/>
    <mergeCell ref="BN394:BN397"/>
    <mergeCell ref="S391:T391"/>
    <mergeCell ref="Q394:R394"/>
    <mergeCell ref="S394:T394"/>
    <mergeCell ref="Z394:Z397"/>
    <mergeCell ref="O395:P395"/>
    <mergeCell ref="Q395:R395"/>
    <mergeCell ref="S395:T395"/>
    <mergeCell ref="M396:N396"/>
    <mergeCell ref="Q393:R393"/>
    <mergeCell ref="S393:T393"/>
    <mergeCell ref="BI394:BI397"/>
    <mergeCell ref="M390:N390"/>
    <mergeCell ref="BN390:BN393"/>
    <mergeCell ref="BC390:BC393"/>
    <mergeCell ref="BD390:BD393"/>
    <mergeCell ref="M392:N392"/>
    <mergeCell ref="O392:P392"/>
    <mergeCell ref="Q392:R392"/>
    <mergeCell ref="S392:T392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BG386:BG389"/>
    <mergeCell ref="BH386:BH389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Q389:R389"/>
    <mergeCell ref="S389:T389"/>
    <mergeCell ref="C381:D381"/>
    <mergeCell ref="E381:F381"/>
    <mergeCell ref="G381:H381"/>
    <mergeCell ref="I381:J381"/>
    <mergeCell ref="K381:L381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O383:P383"/>
    <mergeCell ref="Q383:R383"/>
    <mergeCell ref="S383:T383"/>
    <mergeCell ref="M384:N384"/>
    <mergeCell ref="BD378:BD381"/>
    <mergeCell ref="BE378:BE381"/>
    <mergeCell ref="AL378:AL381"/>
    <mergeCell ref="AM378:AM381"/>
    <mergeCell ref="AN378:AN381"/>
    <mergeCell ref="AW378:AW381"/>
    <mergeCell ref="O385:P385"/>
    <mergeCell ref="Q385:R385"/>
    <mergeCell ref="S385:T385"/>
    <mergeCell ref="AQ382:AQ385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M379:N379"/>
    <mergeCell ref="O379:P379"/>
    <mergeCell ref="Q379:R379"/>
    <mergeCell ref="S379:T379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AA373:AA376"/>
    <mergeCell ref="BA378:BA381"/>
    <mergeCell ref="BB378:BB381"/>
    <mergeCell ref="BC378:BC381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Q374:R374"/>
    <mergeCell ref="S374:T374"/>
    <mergeCell ref="I366:J366"/>
    <mergeCell ref="K366:L366"/>
    <mergeCell ref="M366:N366"/>
    <mergeCell ref="O366:P366"/>
    <mergeCell ref="Q366:R366"/>
    <mergeCell ref="BC365:BC368"/>
    <mergeCell ref="A365:A368"/>
    <mergeCell ref="C365:D365"/>
    <mergeCell ref="E365:F365"/>
    <mergeCell ref="G365:H365"/>
    <mergeCell ref="I365:J365"/>
    <mergeCell ref="K365:L365"/>
    <mergeCell ref="C366:D366"/>
    <mergeCell ref="E366:F366"/>
    <mergeCell ref="G366:H366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M368:N368"/>
    <mergeCell ref="O368:P368"/>
    <mergeCell ref="BJ369:BJ372"/>
    <mergeCell ref="BN369:BN372"/>
    <mergeCell ref="S366:T366"/>
    <mergeCell ref="Q364:R364"/>
    <mergeCell ref="S364:T364"/>
    <mergeCell ref="M365:N365"/>
    <mergeCell ref="BN365:BN368"/>
    <mergeCell ref="Q370:R370"/>
    <mergeCell ref="S370:T370"/>
    <mergeCell ref="M371:N371"/>
    <mergeCell ref="Q368:R368"/>
    <mergeCell ref="S368:T368"/>
    <mergeCell ref="BJ361:BJ364"/>
    <mergeCell ref="BN361:BN364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C356:D356"/>
    <mergeCell ref="E356:F356"/>
    <mergeCell ref="G356:H356"/>
    <mergeCell ref="I356:J356"/>
    <mergeCell ref="K356:L356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C362:D362"/>
    <mergeCell ref="E362:F362"/>
    <mergeCell ref="G362:H362"/>
    <mergeCell ref="I362:J362"/>
    <mergeCell ref="K362:L362"/>
    <mergeCell ref="M362:N362"/>
    <mergeCell ref="O362:P362"/>
    <mergeCell ref="C355:D355"/>
    <mergeCell ref="E355:F355"/>
    <mergeCell ref="G355:H355"/>
    <mergeCell ref="I355:J355"/>
    <mergeCell ref="K355:L355"/>
    <mergeCell ref="BF353:BF356"/>
    <mergeCell ref="BI353:BI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M354:N354"/>
    <mergeCell ref="O354:P354"/>
    <mergeCell ref="Q354:R354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O358:P358"/>
    <mergeCell ref="Q358:R358"/>
    <mergeCell ref="S358:T358"/>
    <mergeCell ref="M359:N359"/>
    <mergeCell ref="BD353:BD356"/>
    <mergeCell ref="BE353:BE356"/>
    <mergeCell ref="AL353:AL356"/>
    <mergeCell ref="AM353:AM356"/>
    <mergeCell ref="AN353:AN356"/>
    <mergeCell ref="AW353:AW356"/>
    <mergeCell ref="O360:P360"/>
    <mergeCell ref="Q360:R360"/>
    <mergeCell ref="S360:T360"/>
    <mergeCell ref="AQ357:AQ360"/>
    <mergeCell ref="AX353:AX356"/>
    <mergeCell ref="AY353:AY356"/>
    <mergeCell ref="AF353:AF356"/>
    <mergeCell ref="AG353:AG356"/>
    <mergeCell ref="AH353:AH356"/>
    <mergeCell ref="AI353:AI356"/>
    <mergeCell ref="AJ353:AJ356"/>
    <mergeCell ref="S354:T354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AA348:AA351"/>
    <mergeCell ref="BA353:BA356"/>
    <mergeCell ref="BB353:BB356"/>
    <mergeCell ref="BC353:BC356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Q349:R349"/>
    <mergeCell ref="S349:T349"/>
    <mergeCell ref="I341:J341"/>
    <mergeCell ref="K341:L341"/>
    <mergeCell ref="M341:N341"/>
    <mergeCell ref="O341:P341"/>
    <mergeCell ref="Q341:R341"/>
    <mergeCell ref="BC340:BC343"/>
    <mergeCell ref="A340:A343"/>
    <mergeCell ref="C340:D340"/>
    <mergeCell ref="E340:F340"/>
    <mergeCell ref="G340:H340"/>
    <mergeCell ref="I340:J340"/>
    <mergeCell ref="K340:L340"/>
    <mergeCell ref="C341:D341"/>
    <mergeCell ref="E341:F341"/>
    <mergeCell ref="G341:H341"/>
    <mergeCell ref="AQ340:AQ343"/>
    <mergeCell ref="AR340:AR343"/>
    <mergeCell ref="AS340:AS343"/>
    <mergeCell ref="AT340:AT343"/>
    <mergeCell ref="AU340:AU343"/>
    <mergeCell ref="AV340:AV343"/>
    <mergeCell ref="AQ344:AQ347"/>
    <mergeCell ref="AR344:AR347"/>
    <mergeCell ref="AS344:AS347"/>
    <mergeCell ref="AT344:AT347"/>
    <mergeCell ref="AU344:AU347"/>
    <mergeCell ref="AV344:AV347"/>
    <mergeCell ref="AQ348:AQ351"/>
    <mergeCell ref="AR348:AR351"/>
    <mergeCell ref="AS348:AS351"/>
    <mergeCell ref="AT348:AT351"/>
    <mergeCell ref="AU348:AU351"/>
    <mergeCell ref="AV348:AV351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M343:N343"/>
    <mergeCell ref="O343:P343"/>
    <mergeCell ref="BJ344:BJ347"/>
    <mergeCell ref="BN344:BN347"/>
    <mergeCell ref="S341:T341"/>
    <mergeCell ref="Q339:R339"/>
    <mergeCell ref="S339:T339"/>
    <mergeCell ref="M340:N340"/>
    <mergeCell ref="BN340:BN343"/>
    <mergeCell ref="Q345:R345"/>
    <mergeCell ref="S345:T345"/>
    <mergeCell ref="M346:N346"/>
    <mergeCell ref="Q343:R343"/>
    <mergeCell ref="S343:T343"/>
    <mergeCell ref="BJ336:BJ339"/>
    <mergeCell ref="BN336:BN339"/>
    <mergeCell ref="AQ336:AQ339"/>
    <mergeCell ref="AR336:AR339"/>
    <mergeCell ref="AS336:AS339"/>
    <mergeCell ref="AT336:AT339"/>
    <mergeCell ref="AU336:AU339"/>
    <mergeCell ref="AV336:AV339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S336:T336"/>
    <mergeCell ref="Z336:Z339"/>
    <mergeCell ref="AA336:AA339"/>
    <mergeCell ref="Q337:R337"/>
    <mergeCell ref="S337:T337"/>
    <mergeCell ref="M338:N338"/>
    <mergeCell ref="O338:P338"/>
    <mergeCell ref="AW328:AW331"/>
    <mergeCell ref="O335:P335"/>
    <mergeCell ref="Q335:R335"/>
    <mergeCell ref="S335:T335"/>
    <mergeCell ref="AQ332:AQ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C337:D337"/>
    <mergeCell ref="E337:F337"/>
    <mergeCell ref="G337:H337"/>
    <mergeCell ref="I337:J337"/>
    <mergeCell ref="K337:L337"/>
    <mergeCell ref="M337:N337"/>
    <mergeCell ref="O337:P337"/>
    <mergeCell ref="AR332:AR335"/>
    <mergeCell ref="AS332:AS335"/>
    <mergeCell ref="AT332:AT335"/>
    <mergeCell ref="AU332:AU335"/>
    <mergeCell ref="AV332:AV335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M332:N332"/>
    <mergeCell ref="O332:P332"/>
    <mergeCell ref="Q332:R332"/>
    <mergeCell ref="S332:T332"/>
    <mergeCell ref="O333:P333"/>
    <mergeCell ref="Q333:R333"/>
    <mergeCell ref="S333:T333"/>
    <mergeCell ref="M334:N334"/>
    <mergeCell ref="BG332:BG335"/>
    <mergeCell ref="BH332:BH335"/>
    <mergeCell ref="BK332:BK335"/>
    <mergeCell ref="BL332:BL335"/>
    <mergeCell ref="BM332:BM335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O336:P336"/>
    <mergeCell ref="Q336:R336"/>
    <mergeCell ref="BN328:BN331"/>
    <mergeCell ref="C329:D329"/>
    <mergeCell ref="Z323:Z326"/>
    <mergeCell ref="AA323:AA326"/>
    <mergeCell ref="BA328:BA331"/>
    <mergeCell ref="BB328:BB331"/>
    <mergeCell ref="BC328:BC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E329:F329"/>
    <mergeCell ref="G329:H329"/>
    <mergeCell ref="I329:J329"/>
    <mergeCell ref="K329:L329"/>
    <mergeCell ref="AZ328:AZ331"/>
    <mergeCell ref="BD328:BD331"/>
    <mergeCell ref="BE328:BE331"/>
    <mergeCell ref="AL328:AL331"/>
    <mergeCell ref="AM328:AM331"/>
    <mergeCell ref="AN328:AN331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A319:A322"/>
    <mergeCell ref="C319:D319"/>
    <mergeCell ref="E319:F319"/>
    <mergeCell ref="G319:H319"/>
    <mergeCell ref="I319:J319"/>
    <mergeCell ref="K319:L319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I316:J316"/>
    <mergeCell ref="K316:L316"/>
    <mergeCell ref="M316:N316"/>
    <mergeCell ref="O316:P316"/>
    <mergeCell ref="Q316:R31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Q326:R326"/>
    <mergeCell ref="S326:T326"/>
    <mergeCell ref="A315:A318"/>
    <mergeCell ref="C315:D315"/>
    <mergeCell ref="E315:F315"/>
    <mergeCell ref="G315:H315"/>
    <mergeCell ref="I315:J315"/>
    <mergeCell ref="K315:L315"/>
    <mergeCell ref="C316:D316"/>
    <mergeCell ref="E316:F316"/>
    <mergeCell ref="G316:H316"/>
    <mergeCell ref="C320:D320"/>
    <mergeCell ref="E320:F320"/>
    <mergeCell ref="G320:H320"/>
    <mergeCell ref="I320:J320"/>
    <mergeCell ref="K320:L320"/>
    <mergeCell ref="M320:N320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M318:N318"/>
    <mergeCell ref="O318:P318"/>
    <mergeCell ref="BJ319:BJ322"/>
    <mergeCell ref="BN319:BN322"/>
    <mergeCell ref="S316:T316"/>
    <mergeCell ref="Q319:R319"/>
    <mergeCell ref="S319:T319"/>
    <mergeCell ref="Z319:Z322"/>
    <mergeCell ref="O320:P320"/>
    <mergeCell ref="Q320:R320"/>
    <mergeCell ref="S320:T320"/>
    <mergeCell ref="M321:N321"/>
    <mergeCell ref="Q318:R318"/>
    <mergeCell ref="S318:T318"/>
    <mergeCell ref="BI319:BI322"/>
    <mergeCell ref="M315:N315"/>
    <mergeCell ref="BN315:BN318"/>
    <mergeCell ref="BC315:BC318"/>
    <mergeCell ref="BD315:BD318"/>
    <mergeCell ref="M317:N317"/>
    <mergeCell ref="O317:P317"/>
    <mergeCell ref="Q317:R317"/>
    <mergeCell ref="S317:T317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Q314:R314"/>
    <mergeCell ref="S314:T314"/>
    <mergeCell ref="C306:D306"/>
    <mergeCell ref="E306:F306"/>
    <mergeCell ref="G306:H306"/>
    <mergeCell ref="I306:J306"/>
    <mergeCell ref="K306:L306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O308:P308"/>
    <mergeCell ref="Q308:R308"/>
    <mergeCell ref="S308:T308"/>
    <mergeCell ref="M309:N309"/>
    <mergeCell ref="BD303:BD306"/>
    <mergeCell ref="BE303:BE306"/>
    <mergeCell ref="AL303:AL306"/>
    <mergeCell ref="AM303:AM306"/>
    <mergeCell ref="AN303:AN306"/>
    <mergeCell ref="AW303:AW306"/>
    <mergeCell ref="O310:P310"/>
    <mergeCell ref="Q310:R310"/>
    <mergeCell ref="S310:T310"/>
    <mergeCell ref="AQ307:AQ310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M304:N304"/>
    <mergeCell ref="O304:P304"/>
    <mergeCell ref="Q304:R304"/>
    <mergeCell ref="S304:T304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AA298:AA301"/>
    <mergeCell ref="BA303:BA306"/>
    <mergeCell ref="BB303:BB306"/>
    <mergeCell ref="BC303:BC306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Q299:R299"/>
    <mergeCell ref="S299:T299"/>
    <mergeCell ref="I291:J291"/>
    <mergeCell ref="K291:L291"/>
    <mergeCell ref="M291:N291"/>
    <mergeCell ref="O291:P291"/>
    <mergeCell ref="Q291:R291"/>
    <mergeCell ref="BC290:BC293"/>
    <mergeCell ref="A290:A293"/>
    <mergeCell ref="C290:D290"/>
    <mergeCell ref="E290:F290"/>
    <mergeCell ref="G290:H290"/>
    <mergeCell ref="I290:J290"/>
    <mergeCell ref="K290:L290"/>
    <mergeCell ref="C291:D291"/>
    <mergeCell ref="E291:F291"/>
    <mergeCell ref="G291:H291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M293:N293"/>
    <mergeCell ref="O293:P293"/>
    <mergeCell ref="BJ294:BJ297"/>
    <mergeCell ref="BN294:BN297"/>
    <mergeCell ref="S291:T291"/>
    <mergeCell ref="Q289:R289"/>
    <mergeCell ref="S289:T289"/>
    <mergeCell ref="M290:N290"/>
    <mergeCell ref="BN290:BN293"/>
    <mergeCell ref="Q295:R295"/>
    <mergeCell ref="S295:T295"/>
    <mergeCell ref="M296:N296"/>
    <mergeCell ref="Q293:R293"/>
    <mergeCell ref="S293:T293"/>
    <mergeCell ref="BJ286:BJ289"/>
    <mergeCell ref="BN286:BN289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C287:D287"/>
    <mergeCell ref="E287:F287"/>
    <mergeCell ref="G287:H287"/>
    <mergeCell ref="I287:J287"/>
    <mergeCell ref="K287:L287"/>
    <mergeCell ref="M287:N287"/>
    <mergeCell ref="O287:P287"/>
    <mergeCell ref="C280:D280"/>
    <mergeCell ref="E280:F280"/>
    <mergeCell ref="G280:H280"/>
    <mergeCell ref="I280:J280"/>
    <mergeCell ref="K280:L280"/>
    <mergeCell ref="BF278:BF281"/>
    <mergeCell ref="BI278:BI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M279:N279"/>
    <mergeCell ref="O279:P279"/>
    <mergeCell ref="Q279:R279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O283:P283"/>
    <mergeCell ref="Q283:R283"/>
    <mergeCell ref="S283:T283"/>
    <mergeCell ref="M284:N284"/>
    <mergeCell ref="BD278:BD281"/>
    <mergeCell ref="BE278:BE281"/>
    <mergeCell ref="AL278:AL281"/>
    <mergeCell ref="AM278:AM281"/>
    <mergeCell ref="AN278:AN281"/>
    <mergeCell ref="AW278:AW281"/>
    <mergeCell ref="O285:P285"/>
    <mergeCell ref="Q285:R285"/>
    <mergeCell ref="S285:T285"/>
    <mergeCell ref="AQ282:AQ285"/>
    <mergeCell ref="AX278:AX281"/>
    <mergeCell ref="AY278:AY281"/>
    <mergeCell ref="AF278:AF281"/>
    <mergeCell ref="AG278:AG281"/>
    <mergeCell ref="AH278:AH281"/>
    <mergeCell ref="AI278:AI281"/>
    <mergeCell ref="AJ278:AJ281"/>
    <mergeCell ref="S279:T279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AA273:AA276"/>
    <mergeCell ref="BA278:BA281"/>
    <mergeCell ref="BB278:BB281"/>
    <mergeCell ref="BC278:BC281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Q274:R274"/>
    <mergeCell ref="S274:T274"/>
    <mergeCell ref="I266:J266"/>
    <mergeCell ref="K266:L266"/>
    <mergeCell ref="M266:N266"/>
    <mergeCell ref="O266:P266"/>
    <mergeCell ref="Q266:R266"/>
    <mergeCell ref="BC265:BC268"/>
    <mergeCell ref="A265:A268"/>
    <mergeCell ref="C265:D265"/>
    <mergeCell ref="E265:F265"/>
    <mergeCell ref="G265:H265"/>
    <mergeCell ref="I265:J265"/>
    <mergeCell ref="K265:L265"/>
    <mergeCell ref="C266:D266"/>
    <mergeCell ref="E266:F266"/>
    <mergeCell ref="G266:H266"/>
    <mergeCell ref="AQ265:AQ268"/>
    <mergeCell ref="AR265:AR268"/>
    <mergeCell ref="AS265:AS268"/>
    <mergeCell ref="AT265:AT268"/>
    <mergeCell ref="AU265:AU268"/>
    <mergeCell ref="AV265:AV268"/>
    <mergeCell ref="AQ269:AQ272"/>
    <mergeCell ref="AR269:AR272"/>
    <mergeCell ref="AS269:AS272"/>
    <mergeCell ref="AT269:AT272"/>
    <mergeCell ref="AU269:AU272"/>
    <mergeCell ref="AV269:AV272"/>
    <mergeCell ref="AQ273:AQ276"/>
    <mergeCell ref="AR273:AR276"/>
    <mergeCell ref="AS273:AS276"/>
    <mergeCell ref="AT273:AT276"/>
    <mergeCell ref="AU273:AU276"/>
    <mergeCell ref="AV273:AV276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M268:N268"/>
    <mergeCell ref="O268:P268"/>
    <mergeCell ref="BJ269:BJ272"/>
    <mergeCell ref="BN269:BN272"/>
    <mergeCell ref="S266:T266"/>
    <mergeCell ref="Q264:R264"/>
    <mergeCell ref="S264:T264"/>
    <mergeCell ref="M265:N265"/>
    <mergeCell ref="BN265:BN268"/>
    <mergeCell ref="Q270:R270"/>
    <mergeCell ref="S270:T270"/>
    <mergeCell ref="M271:N271"/>
    <mergeCell ref="Q268:R268"/>
    <mergeCell ref="S268:T268"/>
    <mergeCell ref="BJ261:BJ264"/>
    <mergeCell ref="BN261:BN264"/>
    <mergeCell ref="AQ261:AQ264"/>
    <mergeCell ref="AR261:AR264"/>
    <mergeCell ref="AS261:AS264"/>
    <mergeCell ref="AT261:AT264"/>
    <mergeCell ref="AU261:AU264"/>
    <mergeCell ref="AV261:AV264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S261:T261"/>
    <mergeCell ref="Z261:Z264"/>
    <mergeCell ref="AA261:AA264"/>
    <mergeCell ref="Q262:R262"/>
    <mergeCell ref="S262:T262"/>
    <mergeCell ref="M263:N263"/>
    <mergeCell ref="O263:P263"/>
    <mergeCell ref="AW253:AW256"/>
    <mergeCell ref="O260:P260"/>
    <mergeCell ref="Q260:R260"/>
    <mergeCell ref="S260:T260"/>
    <mergeCell ref="AQ257:AQ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C262:D262"/>
    <mergeCell ref="E262:F262"/>
    <mergeCell ref="G262:H262"/>
    <mergeCell ref="I262:J262"/>
    <mergeCell ref="K262:L262"/>
    <mergeCell ref="M262:N262"/>
    <mergeCell ref="O262:P262"/>
    <mergeCell ref="AR257:AR260"/>
    <mergeCell ref="AS257:AS260"/>
    <mergeCell ref="AT257:AT260"/>
    <mergeCell ref="AU257:AU260"/>
    <mergeCell ref="AV257:AV260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M257:N257"/>
    <mergeCell ref="O257:P257"/>
    <mergeCell ref="Q257:R257"/>
    <mergeCell ref="S257:T257"/>
    <mergeCell ref="O258:P258"/>
    <mergeCell ref="Q258:R258"/>
    <mergeCell ref="S258:T258"/>
    <mergeCell ref="M259:N259"/>
    <mergeCell ref="BG257:BG260"/>
    <mergeCell ref="BH257:BH260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O261:P261"/>
    <mergeCell ref="Q261:R261"/>
    <mergeCell ref="BN253:BN256"/>
    <mergeCell ref="C254:D254"/>
    <mergeCell ref="Z248:Z251"/>
    <mergeCell ref="AA248:AA251"/>
    <mergeCell ref="BA253:BA256"/>
    <mergeCell ref="BB253:BB256"/>
    <mergeCell ref="BC253:BC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E254:F254"/>
    <mergeCell ref="G254:H254"/>
    <mergeCell ref="I254:J254"/>
    <mergeCell ref="K254:L254"/>
    <mergeCell ref="AZ253:AZ256"/>
    <mergeCell ref="BD253:BD256"/>
    <mergeCell ref="BE253:BE256"/>
    <mergeCell ref="AL253:AL256"/>
    <mergeCell ref="AM253:AM256"/>
    <mergeCell ref="AN253:AN256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G253:BG256"/>
    <mergeCell ref="BH253:BH256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A244:A247"/>
    <mergeCell ref="C244:D244"/>
    <mergeCell ref="E244:F244"/>
    <mergeCell ref="G244:H244"/>
    <mergeCell ref="I244:J244"/>
    <mergeCell ref="K244:L244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I241:J241"/>
    <mergeCell ref="K241:L241"/>
    <mergeCell ref="M241:N241"/>
    <mergeCell ref="O241:P241"/>
    <mergeCell ref="Q241:R24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Q251:R251"/>
    <mergeCell ref="S251:T251"/>
    <mergeCell ref="A240:A243"/>
    <mergeCell ref="C240:D240"/>
    <mergeCell ref="E240:F240"/>
    <mergeCell ref="G240:H240"/>
    <mergeCell ref="I240:J240"/>
    <mergeCell ref="K240:L240"/>
    <mergeCell ref="C241:D241"/>
    <mergeCell ref="E241:F241"/>
    <mergeCell ref="G241:H241"/>
    <mergeCell ref="C245:D245"/>
    <mergeCell ref="E245:F245"/>
    <mergeCell ref="G245:H245"/>
    <mergeCell ref="I245:J245"/>
    <mergeCell ref="K245:L245"/>
    <mergeCell ref="M245:N245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M243:N243"/>
    <mergeCell ref="O243:P243"/>
    <mergeCell ref="BJ244:BJ247"/>
    <mergeCell ref="BN244:BN247"/>
    <mergeCell ref="S241:T241"/>
    <mergeCell ref="Q244:R244"/>
    <mergeCell ref="S244:T244"/>
    <mergeCell ref="Z244:Z247"/>
    <mergeCell ref="O245:P245"/>
    <mergeCell ref="Q245:R245"/>
    <mergeCell ref="S245:T245"/>
    <mergeCell ref="M246:N246"/>
    <mergeCell ref="Q243:R243"/>
    <mergeCell ref="S243:T243"/>
    <mergeCell ref="BI244:BI247"/>
    <mergeCell ref="M240:N240"/>
    <mergeCell ref="BN240:BN243"/>
    <mergeCell ref="BC240:BC243"/>
    <mergeCell ref="BD240:BD243"/>
    <mergeCell ref="M242:N242"/>
    <mergeCell ref="O242:P242"/>
    <mergeCell ref="Q242:R242"/>
    <mergeCell ref="S242:T242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BK236:BK239"/>
    <mergeCell ref="BL236:BL239"/>
    <mergeCell ref="BM236:BM239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Q239:R239"/>
    <mergeCell ref="S239:T239"/>
    <mergeCell ref="C231:D231"/>
    <mergeCell ref="E231:F231"/>
    <mergeCell ref="G231:H231"/>
    <mergeCell ref="I231:J231"/>
    <mergeCell ref="K231:L231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O233:P233"/>
    <mergeCell ref="Q233:R233"/>
    <mergeCell ref="S233:T233"/>
    <mergeCell ref="M234:N234"/>
    <mergeCell ref="BD228:BD231"/>
    <mergeCell ref="BE228:BE231"/>
    <mergeCell ref="AL228:AL231"/>
    <mergeCell ref="AM228:AM231"/>
    <mergeCell ref="AN228:AN231"/>
    <mergeCell ref="AW228:AW231"/>
    <mergeCell ref="O235:P235"/>
    <mergeCell ref="Q235:R235"/>
    <mergeCell ref="S235:T235"/>
    <mergeCell ref="AQ232:AQ235"/>
    <mergeCell ref="BA228:BA231"/>
    <mergeCell ref="BB228:BB231"/>
    <mergeCell ref="BC228:BC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M229:N229"/>
    <mergeCell ref="O229:P229"/>
    <mergeCell ref="Q229:R229"/>
    <mergeCell ref="S229:T229"/>
    <mergeCell ref="A219:A222"/>
    <mergeCell ref="C219:D219"/>
    <mergeCell ref="E219:F219"/>
    <mergeCell ref="G219:H219"/>
    <mergeCell ref="I219:J219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Z223:Z226"/>
    <mergeCell ref="AA223:AA226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Q224:R224"/>
    <mergeCell ref="S224:T224"/>
    <mergeCell ref="I216:J216"/>
    <mergeCell ref="K216:L216"/>
    <mergeCell ref="M216:N216"/>
    <mergeCell ref="O216:P216"/>
    <mergeCell ref="Q216:R216"/>
    <mergeCell ref="BC215:BC218"/>
    <mergeCell ref="A215:A218"/>
    <mergeCell ref="C215:D215"/>
    <mergeCell ref="E215:F215"/>
    <mergeCell ref="G215:H215"/>
    <mergeCell ref="I215:J215"/>
    <mergeCell ref="K215:L215"/>
    <mergeCell ref="C216:D216"/>
    <mergeCell ref="E216:F216"/>
    <mergeCell ref="G216:H216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M218:N218"/>
    <mergeCell ref="O218:P218"/>
    <mergeCell ref="BJ219:BJ222"/>
    <mergeCell ref="BN219:BN222"/>
    <mergeCell ref="S216:T216"/>
    <mergeCell ref="Q214:R214"/>
    <mergeCell ref="S214:T214"/>
    <mergeCell ref="M215:N215"/>
    <mergeCell ref="BN215:BN218"/>
    <mergeCell ref="Q220:R220"/>
    <mergeCell ref="S220:T220"/>
    <mergeCell ref="M221:N221"/>
    <mergeCell ref="Q218:R218"/>
    <mergeCell ref="S218:T218"/>
    <mergeCell ref="BJ211:BJ214"/>
    <mergeCell ref="BN211:BN214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C212:D212"/>
    <mergeCell ref="E212:F212"/>
    <mergeCell ref="G212:H212"/>
    <mergeCell ref="I212:J212"/>
    <mergeCell ref="K212:L212"/>
    <mergeCell ref="M212:N212"/>
    <mergeCell ref="O212:P212"/>
    <mergeCell ref="C205:D205"/>
    <mergeCell ref="E205:F205"/>
    <mergeCell ref="G205:H205"/>
    <mergeCell ref="I205:J205"/>
    <mergeCell ref="K205:L205"/>
    <mergeCell ref="BF203:BF206"/>
    <mergeCell ref="BI203:BI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P203:AP206"/>
    <mergeCell ref="AQ203:AQ206"/>
    <mergeCell ref="AR203:AR206"/>
    <mergeCell ref="AS203:AS206"/>
    <mergeCell ref="AT203:AT206"/>
    <mergeCell ref="AU203:AU206"/>
    <mergeCell ref="AV203:AV206"/>
    <mergeCell ref="M204:N204"/>
    <mergeCell ref="O204:P204"/>
    <mergeCell ref="Q204:R204"/>
    <mergeCell ref="S204:T204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O208:P208"/>
    <mergeCell ref="Q208:R208"/>
    <mergeCell ref="S208:T208"/>
    <mergeCell ref="M209:N209"/>
    <mergeCell ref="BD203:BD206"/>
    <mergeCell ref="BE203:BE206"/>
    <mergeCell ref="AL203:AL206"/>
    <mergeCell ref="AM203:AM206"/>
    <mergeCell ref="AN203:AN206"/>
    <mergeCell ref="AW203:AW206"/>
    <mergeCell ref="O210:P210"/>
    <mergeCell ref="Q210:R210"/>
    <mergeCell ref="S210:T210"/>
    <mergeCell ref="AQ207:AQ210"/>
    <mergeCell ref="AX203:AX206"/>
    <mergeCell ref="AY203:AY206"/>
    <mergeCell ref="AF203:AF206"/>
    <mergeCell ref="AG203:AG206"/>
    <mergeCell ref="AH203:AH206"/>
    <mergeCell ref="AI203:AI206"/>
    <mergeCell ref="AJ203:AJ206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AA198:AA201"/>
    <mergeCell ref="BA203:BA206"/>
    <mergeCell ref="BB203:BB206"/>
    <mergeCell ref="BC203:BC206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Q199:R199"/>
    <mergeCell ref="S199:T199"/>
    <mergeCell ref="I191:J191"/>
    <mergeCell ref="K191:L191"/>
    <mergeCell ref="M191:N191"/>
    <mergeCell ref="O191:P191"/>
    <mergeCell ref="Q191:R191"/>
    <mergeCell ref="BC190:BC193"/>
    <mergeCell ref="A190:A193"/>
    <mergeCell ref="C190:D190"/>
    <mergeCell ref="E190:F190"/>
    <mergeCell ref="G190:H190"/>
    <mergeCell ref="I190:J190"/>
    <mergeCell ref="K190:L190"/>
    <mergeCell ref="C191:D191"/>
    <mergeCell ref="E191:F191"/>
    <mergeCell ref="G191:H191"/>
    <mergeCell ref="AQ190:AQ193"/>
    <mergeCell ref="AR190:AR193"/>
    <mergeCell ref="AS190:AS193"/>
    <mergeCell ref="AT190:AT193"/>
    <mergeCell ref="AU190:AU193"/>
    <mergeCell ref="AV190:AV193"/>
    <mergeCell ref="AQ194:AQ197"/>
    <mergeCell ref="AR194:AR197"/>
    <mergeCell ref="AS194:AS197"/>
    <mergeCell ref="AT194:AT197"/>
    <mergeCell ref="AU194:AU197"/>
    <mergeCell ref="AV194:AV197"/>
    <mergeCell ref="AQ198:AQ201"/>
    <mergeCell ref="AR198:AR201"/>
    <mergeCell ref="AS198:AS201"/>
    <mergeCell ref="AT198:AT201"/>
    <mergeCell ref="AU198:AU201"/>
    <mergeCell ref="AV198:AV201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M193:N193"/>
    <mergeCell ref="O193:P193"/>
    <mergeCell ref="BJ194:BJ197"/>
    <mergeCell ref="BN194:BN197"/>
    <mergeCell ref="S191:T191"/>
    <mergeCell ref="Q189:R189"/>
    <mergeCell ref="S189:T189"/>
    <mergeCell ref="M190:N190"/>
    <mergeCell ref="BN190:BN193"/>
    <mergeCell ref="Q195:R195"/>
    <mergeCell ref="S195:T195"/>
    <mergeCell ref="M196:N196"/>
    <mergeCell ref="Q193:R193"/>
    <mergeCell ref="S193:T193"/>
    <mergeCell ref="AQ186:AQ189"/>
    <mergeCell ref="AR186:AR189"/>
    <mergeCell ref="AS186:AS189"/>
    <mergeCell ref="AT186:AT189"/>
    <mergeCell ref="AU186:AU189"/>
    <mergeCell ref="AV186:AV189"/>
    <mergeCell ref="BJ186:BJ189"/>
    <mergeCell ref="BN186:BN189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M188:N188"/>
    <mergeCell ref="O188:P188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Q183:R183"/>
    <mergeCell ref="S183:T183"/>
    <mergeCell ref="M184:N184"/>
    <mergeCell ref="O185:P185"/>
    <mergeCell ref="Q185:R185"/>
    <mergeCell ref="S185:T185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C187:D187"/>
    <mergeCell ref="E187:F187"/>
    <mergeCell ref="G187:H187"/>
    <mergeCell ref="I187:J187"/>
    <mergeCell ref="K187:L187"/>
    <mergeCell ref="M187:N187"/>
    <mergeCell ref="O187:P187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M182:N182"/>
    <mergeCell ref="O182:P182"/>
    <mergeCell ref="Q182:R182"/>
    <mergeCell ref="S182:T182"/>
    <mergeCell ref="O183:P183"/>
    <mergeCell ref="BG182:BG185"/>
    <mergeCell ref="BH182:BH185"/>
    <mergeCell ref="AK186:AK189"/>
    <mergeCell ref="AL186:AL189"/>
    <mergeCell ref="AM186:AM189"/>
    <mergeCell ref="AB186:AB189"/>
    <mergeCell ref="AC186:AC189"/>
    <mergeCell ref="AQ182:AQ185"/>
    <mergeCell ref="AR182:AR185"/>
    <mergeCell ref="AS182:AS185"/>
    <mergeCell ref="AT182:AT185"/>
    <mergeCell ref="AU182:AU185"/>
    <mergeCell ref="AV182:AV185"/>
    <mergeCell ref="AD186:AD189"/>
    <mergeCell ref="AE186:AE189"/>
    <mergeCell ref="AF186:AF189"/>
    <mergeCell ref="AG186:AG189"/>
    <mergeCell ref="M186:N186"/>
    <mergeCell ref="O186:P186"/>
    <mergeCell ref="Q186:R186"/>
    <mergeCell ref="S186:T186"/>
    <mergeCell ref="Z186:Z189"/>
    <mergeCell ref="AA186:AA189"/>
    <mergeCell ref="Q187:R187"/>
    <mergeCell ref="S187:T187"/>
    <mergeCell ref="BN178:BN181"/>
    <mergeCell ref="C179:D179"/>
    <mergeCell ref="Z173:Z176"/>
    <mergeCell ref="AA173:AA176"/>
    <mergeCell ref="BA178:BA181"/>
    <mergeCell ref="BB178:BB181"/>
    <mergeCell ref="BC178:BC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Q178:AQ181"/>
    <mergeCell ref="AR178:AR181"/>
    <mergeCell ref="AS178:AS181"/>
    <mergeCell ref="AT178:AT181"/>
    <mergeCell ref="AU178:AU181"/>
    <mergeCell ref="AV178:AV181"/>
    <mergeCell ref="M179:N179"/>
    <mergeCell ref="O179:P179"/>
    <mergeCell ref="BF178:BF181"/>
    <mergeCell ref="BI178:BI181"/>
    <mergeCell ref="BJ178:BJ181"/>
    <mergeCell ref="E179:F179"/>
    <mergeCell ref="G179:H179"/>
    <mergeCell ref="I179:J179"/>
    <mergeCell ref="K179:L179"/>
    <mergeCell ref="AZ178:AZ181"/>
    <mergeCell ref="BD178:BD181"/>
    <mergeCell ref="BE178:BE181"/>
    <mergeCell ref="AM178:AM181"/>
    <mergeCell ref="AN178:AN181"/>
    <mergeCell ref="AW178:AW181"/>
    <mergeCell ref="AX178:AX181"/>
    <mergeCell ref="BG178:BG181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C181:D181"/>
    <mergeCell ref="E181:F181"/>
    <mergeCell ref="G181:H181"/>
    <mergeCell ref="I181:J181"/>
    <mergeCell ref="K181:L181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A169:A172"/>
    <mergeCell ref="C169:D169"/>
    <mergeCell ref="E169:F169"/>
    <mergeCell ref="G169:H169"/>
    <mergeCell ref="I169:J169"/>
    <mergeCell ref="K169:L169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AL178:AL181"/>
    <mergeCell ref="Q179:R179"/>
    <mergeCell ref="S179:T179"/>
    <mergeCell ref="C180:D180"/>
    <mergeCell ref="E180:F180"/>
    <mergeCell ref="G180:H180"/>
    <mergeCell ref="I180:J180"/>
    <mergeCell ref="K180:L180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I166:J166"/>
    <mergeCell ref="K166:L166"/>
    <mergeCell ref="M166:N166"/>
    <mergeCell ref="O166:P166"/>
    <mergeCell ref="Q166:R166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Q176:R176"/>
    <mergeCell ref="S176:T176"/>
    <mergeCell ref="A165:A168"/>
    <mergeCell ref="C165:D165"/>
    <mergeCell ref="E165:F165"/>
    <mergeCell ref="G165:H165"/>
    <mergeCell ref="I165:J165"/>
    <mergeCell ref="K165:L165"/>
    <mergeCell ref="C166:D166"/>
    <mergeCell ref="E166:F166"/>
    <mergeCell ref="G166:H166"/>
    <mergeCell ref="C170:D170"/>
    <mergeCell ref="E170:F170"/>
    <mergeCell ref="G170:H170"/>
    <mergeCell ref="I170:J170"/>
    <mergeCell ref="K170:L170"/>
    <mergeCell ref="M170:N170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M168:N168"/>
    <mergeCell ref="O168:P168"/>
    <mergeCell ref="BJ169:BJ172"/>
    <mergeCell ref="BN169:BN172"/>
    <mergeCell ref="S166:T166"/>
    <mergeCell ref="Q169:R169"/>
    <mergeCell ref="S169:T169"/>
    <mergeCell ref="Z169:Z172"/>
    <mergeCell ref="O170:P170"/>
    <mergeCell ref="Q170:R170"/>
    <mergeCell ref="S170:T170"/>
    <mergeCell ref="M171:N171"/>
    <mergeCell ref="Q168:R168"/>
    <mergeCell ref="S168:T168"/>
    <mergeCell ref="BI169:BI172"/>
    <mergeCell ref="M165:N165"/>
    <mergeCell ref="BN165:BN168"/>
    <mergeCell ref="BC165:BC168"/>
    <mergeCell ref="BD165:BD168"/>
    <mergeCell ref="M167:N167"/>
    <mergeCell ref="O167:P167"/>
    <mergeCell ref="Q167:R167"/>
    <mergeCell ref="S167:T167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AQ161:AQ164"/>
    <mergeCell ref="AR161:AR164"/>
    <mergeCell ref="AS161:AS164"/>
    <mergeCell ref="AT161:AT164"/>
    <mergeCell ref="AU161:AU164"/>
    <mergeCell ref="AV161:AV164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Q164:R164"/>
    <mergeCell ref="S164:T164"/>
    <mergeCell ref="BI157:BI160"/>
    <mergeCell ref="BJ157:BJ160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M157:N157"/>
    <mergeCell ref="O157:P157"/>
    <mergeCell ref="Q157:R157"/>
    <mergeCell ref="S157:T157"/>
    <mergeCell ref="O158:P158"/>
    <mergeCell ref="Q158:R158"/>
    <mergeCell ref="S158:T158"/>
    <mergeCell ref="M159:N159"/>
    <mergeCell ref="BG157:BG160"/>
    <mergeCell ref="BH157:BH160"/>
    <mergeCell ref="AQ157:AQ160"/>
    <mergeCell ref="AR157:AR160"/>
    <mergeCell ref="AS157:AS160"/>
    <mergeCell ref="AT157:AT160"/>
    <mergeCell ref="AU157:AU160"/>
    <mergeCell ref="AV157:AV160"/>
    <mergeCell ref="O160:P160"/>
    <mergeCell ref="Q160:R160"/>
    <mergeCell ref="S160:T160"/>
    <mergeCell ref="BN153:BN156"/>
    <mergeCell ref="C154:D154"/>
    <mergeCell ref="Z148:Z151"/>
    <mergeCell ref="AA148:AA151"/>
    <mergeCell ref="BA153:BA156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E154:F154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Q149:R149"/>
    <mergeCell ref="S149:T149"/>
    <mergeCell ref="M150:N150"/>
    <mergeCell ref="O150:P150"/>
    <mergeCell ref="AQ148:AQ151"/>
    <mergeCell ref="AR148:AR151"/>
    <mergeCell ref="AS148:AS151"/>
    <mergeCell ref="AT148:AT151"/>
    <mergeCell ref="AU148:AU151"/>
    <mergeCell ref="AV148:AV151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G154:H154"/>
    <mergeCell ref="I154:J154"/>
    <mergeCell ref="K154:L154"/>
    <mergeCell ref="AZ153:AZ156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O147:P147"/>
    <mergeCell ref="Q147:R147"/>
    <mergeCell ref="S147:T147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K140:BK143"/>
    <mergeCell ref="BL140:BL143"/>
    <mergeCell ref="BM140:BM143"/>
    <mergeCell ref="BJ144:BJ147"/>
    <mergeCell ref="BN144:BN147"/>
    <mergeCell ref="C145:D145"/>
    <mergeCell ref="E145:F145"/>
    <mergeCell ref="G145:H145"/>
    <mergeCell ref="I145:J145"/>
    <mergeCell ref="K145:L145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M143:N143"/>
    <mergeCell ref="O143:P143"/>
    <mergeCell ref="Q143:R143"/>
    <mergeCell ref="S143:T143"/>
    <mergeCell ref="AO136:AO139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E130:F130"/>
    <mergeCell ref="G130:H130"/>
    <mergeCell ref="I130:J130"/>
    <mergeCell ref="K130:L130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I128:BI131"/>
    <mergeCell ref="BJ128:BJ131"/>
    <mergeCell ref="E129:F129"/>
    <mergeCell ref="C129:D129"/>
    <mergeCell ref="BA128:BA131"/>
    <mergeCell ref="BB128:BB131"/>
    <mergeCell ref="BC128:BC131"/>
    <mergeCell ref="BD128:BD131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G129:H129"/>
    <mergeCell ref="I129:J129"/>
    <mergeCell ref="K129:L129"/>
    <mergeCell ref="AZ128:AZ131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Q124:R124"/>
    <mergeCell ref="S124:T124"/>
    <mergeCell ref="M125:N125"/>
    <mergeCell ref="O125:P125"/>
    <mergeCell ref="AY119:AY122"/>
    <mergeCell ref="AZ119:AZ122"/>
    <mergeCell ref="AG119:AG122"/>
    <mergeCell ref="BF128:BF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Q128:AQ131"/>
    <mergeCell ref="AR128:AR131"/>
    <mergeCell ref="AS128:AS131"/>
    <mergeCell ref="AT128:AT131"/>
    <mergeCell ref="AU128:AU131"/>
    <mergeCell ref="AV128:AV131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C127:T127"/>
    <mergeCell ref="Z123:Z126"/>
    <mergeCell ref="AA123:AA126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Q126:R126"/>
    <mergeCell ref="S126:T126"/>
    <mergeCell ref="C120:D120"/>
    <mergeCell ref="E120:F120"/>
    <mergeCell ref="G120:H120"/>
    <mergeCell ref="I120:J120"/>
    <mergeCell ref="K120:L120"/>
    <mergeCell ref="M120:N120"/>
    <mergeCell ref="A115:A118"/>
    <mergeCell ref="C115:D115"/>
    <mergeCell ref="E115:F115"/>
    <mergeCell ref="G115:H115"/>
    <mergeCell ref="I115:J115"/>
    <mergeCell ref="K115:L115"/>
    <mergeCell ref="M115:N115"/>
    <mergeCell ref="M118:N118"/>
    <mergeCell ref="O118:P118"/>
    <mergeCell ref="Q118:R118"/>
    <mergeCell ref="S118:T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BI119:BI122"/>
    <mergeCell ref="AQ115:AQ118"/>
    <mergeCell ref="AR115:AR118"/>
    <mergeCell ref="AS115:AS118"/>
    <mergeCell ref="AT115:AT118"/>
    <mergeCell ref="AU115:AU118"/>
    <mergeCell ref="AV115:AV118"/>
    <mergeCell ref="AQ119:AQ122"/>
    <mergeCell ref="AR119:AR122"/>
    <mergeCell ref="AS119:AS122"/>
    <mergeCell ref="AT119:AT122"/>
    <mergeCell ref="AU119:AU122"/>
    <mergeCell ref="AV119:AV122"/>
    <mergeCell ref="BJ119:BJ122"/>
    <mergeCell ref="AA115:AA118"/>
    <mergeCell ref="AB115:AB118"/>
    <mergeCell ref="S116:T116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O111:P111"/>
    <mergeCell ref="Q111:R111"/>
    <mergeCell ref="S111:T111"/>
    <mergeCell ref="AQ111:AQ114"/>
    <mergeCell ref="AR111:AR114"/>
    <mergeCell ref="AS111:AS114"/>
    <mergeCell ref="AT111:AT114"/>
    <mergeCell ref="AU111:AU114"/>
    <mergeCell ref="AV111:AV114"/>
    <mergeCell ref="BI103:BI106"/>
    <mergeCell ref="BJ103:BJ106"/>
    <mergeCell ref="E104:F104"/>
    <mergeCell ref="C104:D104"/>
    <mergeCell ref="BA103:BA106"/>
    <mergeCell ref="BB103:BB106"/>
    <mergeCell ref="BC103:BC106"/>
    <mergeCell ref="BD103:BD106"/>
    <mergeCell ref="BC115:BC118"/>
    <mergeCell ref="BD115:BD118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4:R114"/>
    <mergeCell ref="S114:T114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AQ107:AQ110"/>
    <mergeCell ref="AR107:AR110"/>
    <mergeCell ref="AS107:AS110"/>
    <mergeCell ref="AT107:AT110"/>
    <mergeCell ref="AU107:AU110"/>
    <mergeCell ref="AV107:AV110"/>
    <mergeCell ref="BF103:BF106"/>
    <mergeCell ref="Z103:Z106"/>
    <mergeCell ref="AA103:AA106"/>
    <mergeCell ref="AB103:AB106"/>
    <mergeCell ref="AC103:AC106"/>
    <mergeCell ref="AD103:AD106"/>
    <mergeCell ref="AE103:AE106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Q99:R99"/>
    <mergeCell ref="S99:T99"/>
    <mergeCell ref="M100:N100"/>
    <mergeCell ref="O100:P100"/>
    <mergeCell ref="Z98:Z101"/>
    <mergeCell ref="AA98:AA101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Q103:AQ106"/>
    <mergeCell ref="AR103:AR106"/>
    <mergeCell ref="AS103:AS106"/>
    <mergeCell ref="AT103:AT106"/>
    <mergeCell ref="AU103:AU106"/>
    <mergeCell ref="AV103:AV106"/>
    <mergeCell ref="M94:N94"/>
    <mergeCell ref="AQ94:AQ97"/>
    <mergeCell ref="AR94:AR97"/>
    <mergeCell ref="AS94:AS97"/>
    <mergeCell ref="AT94:AT97"/>
    <mergeCell ref="AU94:AU97"/>
    <mergeCell ref="AV94:AV97"/>
    <mergeCell ref="AQ98:AQ101"/>
    <mergeCell ref="AR98:AR101"/>
    <mergeCell ref="AS98:AS101"/>
    <mergeCell ref="AT98:AT101"/>
    <mergeCell ref="AU98:AU101"/>
    <mergeCell ref="AV98:AV101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Q101:R101"/>
    <mergeCell ref="S101:T101"/>
    <mergeCell ref="C95:D95"/>
    <mergeCell ref="E95:F95"/>
    <mergeCell ref="G95:H95"/>
    <mergeCell ref="I95:J95"/>
    <mergeCell ref="K95:L95"/>
    <mergeCell ref="C102:T102"/>
    <mergeCell ref="A103:A106"/>
    <mergeCell ref="C103:D103"/>
    <mergeCell ref="E103:F103"/>
    <mergeCell ref="G103:H103"/>
    <mergeCell ref="AL103:AL106"/>
    <mergeCell ref="AM103:AM106"/>
    <mergeCell ref="AN103:AN106"/>
    <mergeCell ref="AF103:AF106"/>
    <mergeCell ref="AG103:AG106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G104:H104"/>
    <mergeCell ref="I104:J104"/>
    <mergeCell ref="K104:L104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BI94:BI97"/>
    <mergeCell ref="BJ94:BJ97"/>
    <mergeCell ref="AA90:AA93"/>
    <mergeCell ref="AB90:AB93"/>
    <mergeCell ref="S91:T91"/>
    <mergeCell ref="O94:P94"/>
    <mergeCell ref="Q94:R94"/>
    <mergeCell ref="S94:T94"/>
    <mergeCell ref="Z94:Z97"/>
    <mergeCell ref="O95:P95"/>
    <mergeCell ref="Q95:R95"/>
    <mergeCell ref="S95:T95"/>
    <mergeCell ref="M96:N96"/>
    <mergeCell ref="K103:L103"/>
    <mergeCell ref="M103:N103"/>
    <mergeCell ref="O103:P103"/>
    <mergeCell ref="Q103:R103"/>
    <mergeCell ref="S103:T103"/>
    <mergeCell ref="BE103:BE106"/>
    <mergeCell ref="AW103:AW106"/>
    <mergeCell ref="AX103:AX106"/>
    <mergeCell ref="AY103:AY106"/>
    <mergeCell ref="AH103:AH106"/>
    <mergeCell ref="AI103:AI106"/>
    <mergeCell ref="AJ103:AJ106"/>
    <mergeCell ref="AK103:AK106"/>
    <mergeCell ref="AZ103:AZ106"/>
    <mergeCell ref="M95:N95"/>
    <mergeCell ref="BA94:BA97"/>
    <mergeCell ref="BB94:BB97"/>
    <mergeCell ref="BC94:BC97"/>
    <mergeCell ref="BD94:BD97"/>
    <mergeCell ref="BE94:BE97"/>
    <mergeCell ref="BF94:BF97"/>
    <mergeCell ref="AG90:AG93"/>
    <mergeCell ref="AH90:AH93"/>
    <mergeCell ref="O90:P90"/>
    <mergeCell ref="Q90:R90"/>
    <mergeCell ref="S90:T90"/>
    <mergeCell ref="Z90:Z93"/>
    <mergeCell ref="AV86:AV89"/>
    <mergeCell ref="BG86:BG89"/>
    <mergeCell ref="BH86:BH89"/>
    <mergeCell ref="BC90:BC93"/>
    <mergeCell ref="BD90:BD93"/>
    <mergeCell ref="BE90:BE93"/>
    <mergeCell ref="BF90:BF93"/>
    <mergeCell ref="AQ86:AQ89"/>
    <mergeCell ref="AR86:AR89"/>
    <mergeCell ref="AS86:AS89"/>
    <mergeCell ref="AT86:AT89"/>
    <mergeCell ref="AU86:AU89"/>
    <mergeCell ref="Q89:R89"/>
    <mergeCell ref="S89:T89"/>
    <mergeCell ref="Q88:R88"/>
    <mergeCell ref="S88:T88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Q90:AQ93"/>
    <mergeCell ref="AR90:AR93"/>
    <mergeCell ref="AS90:AS93"/>
    <mergeCell ref="AT90:AT93"/>
    <mergeCell ref="AU90:AU93"/>
    <mergeCell ref="AV90:AV93"/>
    <mergeCell ref="BG90:BG93"/>
    <mergeCell ref="BH90:BH93"/>
    <mergeCell ref="BG94:BG97"/>
    <mergeCell ref="BH94:BH97"/>
    <mergeCell ref="AM94:AM97"/>
    <mergeCell ref="AN94:AN97"/>
    <mergeCell ref="AW94:AW97"/>
    <mergeCell ref="AX94:AX97"/>
    <mergeCell ref="AY94:AY97"/>
    <mergeCell ref="AZ94:AZ97"/>
    <mergeCell ref="A90:A93"/>
    <mergeCell ref="C90:D90"/>
    <mergeCell ref="E90:F90"/>
    <mergeCell ref="BJ86:BJ89"/>
    <mergeCell ref="AF86:AF89"/>
    <mergeCell ref="AG86:AG89"/>
    <mergeCell ref="M86:N86"/>
    <mergeCell ref="M93:N93"/>
    <mergeCell ref="O93:P93"/>
    <mergeCell ref="Q93:R93"/>
    <mergeCell ref="S93:T93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91:D91"/>
    <mergeCell ref="E91:F91"/>
    <mergeCell ref="G91:H91"/>
    <mergeCell ref="I91:J91"/>
    <mergeCell ref="K91:L91"/>
    <mergeCell ref="M91:N91"/>
    <mergeCell ref="O91:P91"/>
    <mergeCell ref="Q91:R91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G90:H90"/>
    <mergeCell ref="I90:J90"/>
    <mergeCell ref="K90:L90"/>
    <mergeCell ref="M90:N90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M82:N82"/>
    <mergeCell ref="O82:P82"/>
    <mergeCell ref="Q82:R82"/>
    <mergeCell ref="S82:T82"/>
    <mergeCell ref="Z82:Z85"/>
    <mergeCell ref="O83:P83"/>
    <mergeCell ref="Q83:R83"/>
    <mergeCell ref="S83:T83"/>
    <mergeCell ref="M84:N84"/>
    <mergeCell ref="AQ82:AQ85"/>
    <mergeCell ref="AR82:AR85"/>
    <mergeCell ref="AS82:AS85"/>
    <mergeCell ref="AT82:AT85"/>
    <mergeCell ref="AU82:AU85"/>
    <mergeCell ref="AV82:AV85"/>
    <mergeCell ref="BG82:BG85"/>
    <mergeCell ref="BH82:BH85"/>
    <mergeCell ref="O85:P85"/>
    <mergeCell ref="Q85:R85"/>
    <mergeCell ref="S85:T85"/>
    <mergeCell ref="AO82:AO85"/>
    <mergeCell ref="AP82:AP85"/>
    <mergeCell ref="BI78:BI81"/>
    <mergeCell ref="BJ78:BJ81"/>
    <mergeCell ref="E79:F79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G73:BG76"/>
    <mergeCell ref="BH73:BH76"/>
    <mergeCell ref="Q74:R74"/>
    <mergeCell ref="S74:T74"/>
    <mergeCell ref="M75:N75"/>
    <mergeCell ref="O75:P75"/>
    <mergeCell ref="C79:D79"/>
    <mergeCell ref="Z73:Z76"/>
    <mergeCell ref="AA73:AA76"/>
    <mergeCell ref="BA78:BA81"/>
    <mergeCell ref="BB78:BB81"/>
    <mergeCell ref="BC78:BC81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Z78:AZ81"/>
    <mergeCell ref="BG69:BG72"/>
    <mergeCell ref="BH69:BH72"/>
    <mergeCell ref="BG78:BG81"/>
    <mergeCell ref="BH78:BH81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BF78:BF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Q78:AQ81"/>
    <mergeCell ref="AR78:AR81"/>
    <mergeCell ref="AS78:AS81"/>
    <mergeCell ref="AT78:AT81"/>
    <mergeCell ref="AU78:AU81"/>
    <mergeCell ref="AV78:AV81"/>
    <mergeCell ref="K81:L81"/>
    <mergeCell ref="M79:N79"/>
    <mergeCell ref="O79:P79"/>
    <mergeCell ref="Q79:R79"/>
    <mergeCell ref="S79:T79"/>
    <mergeCell ref="K80:L80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AO78:AO81"/>
    <mergeCell ref="AP78:AP81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Q76:R76"/>
    <mergeCell ref="S76:T76"/>
    <mergeCell ref="C70:D70"/>
    <mergeCell ref="E70:F70"/>
    <mergeCell ref="G70:H70"/>
    <mergeCell ref="I70:J70"/>
    <mergeCell ref="K70:L70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G79:H79"/>
    <mergeCell ref="I79:J79"/>
    <mergeCell ref="K79:L79"/>
    <mergeCell ref="C81:D81"/>
    <mergeCell ref="E81:F81"/>
    <mergeCell ref="G81:H81"/>
    <mergeCell ref="I81:J81"/>
    <mergeCell ref="C80:D80"/>
    <mergeCell ref="E80:F80"/>
    <mergeCell ref="G80:H80"/>
    <mergeCell ref="I80:J80"/>
    <mergeCell ref="BI69:BI72"/>
    <mergeCell ref="BJ69:BJ72"/>
    <mergeCell ref="AA65:AA68"/>
    <mergeCell ref="AB65:AB68"/>
    <mergeCell ref="S66:T66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O72:P72"/>
    <mergeCell ref="Q72:R72"/>
    <mergeCell ref="S72:T72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X69:AX72"/>
    <mergeCell ref="AY69:AY72"/>
    <mergeCell ref="AZ69:AZ72"/>
    <mergeCell ref="AG69:AG72"/>
    <mergeCell ref="AH69:AH72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M68:N68"/>
    <mergeCell ref="O68:P68"/>
    <mergeCell ref="Q68:R68"/>
    <mergeCell ref="S68:T68"/>
    <mergeCell ref="O61:P61"/>
    <mergeCell ref="Q61:R61"/>
    <mergeCell ref="S61:T61"/>
    <mergeCell ref="BI65:BI68"/>
    <mergeCell ref="BJ65:BJ68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O57:P57"/>
    <mergeCell ref="Q57:R57"/>
    <mergeCell ref="S57:T57"/>
    <mergeCell ref="Z57:Z60"/>
    <mergeCell ref="O58:P58"/>
    <mergeCell ref="Q58:R58"/>
    <mergeCell ref="S58:T58"/>
    <mergeCell ref="M59:N59"/>
    <mergeCell ref="Q64:R64"/>
    <mergeCell ref="S64:T64"/>
    <mergeCell ref="C66:D66"/>
    <mergeCell ref="E66:F66"/>
    <mergeCell ref="G66:H66"/>
    <mergeCell ref="I66:J66"/>
    <mergeCell ref="K66:L66"/>
    <mergeCell ref="M66:N66"/>
    <mergeCell ref="O66:P66"/>
    <mergeCell ref="Q66:R66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Q53:AQ56"/>
    <mergeCell ref="AR53:AR56"/>
    <mergeCell ref="AS53:AS56"/>
    <mergeCell ref="AT53:AT56"/>
    <mergeCell ref="AU53:AU56"/>
    <mergeCell ref="AV53:AV56"/>
    <mergeCell ref="AP53:AP56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AA48:AA51"/>
    <mergeCell ref="BA53:BA56"/>
    <mergeCell ref="BB53:BB56"/>
    <mergeCell ref="BC53:BC56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AQ44:AQ47"/>
    <mergeCell ref="AR44:AR47"/>
    <mergeCell ref="AS44:AS47"/>
    <mergeCell ref="AT44:AT47"/>
    <mergeCell ref="AU44:AU47"/>
    <mergeCell ref="AV44:AV47"/>
    <mergeCell ref="AQ48:AQ51"/>
    <mergeCell ref="AR48:AR51"/>
    <mergeCell ref="AS48:AS51"/>
    <mergeCell ref="AT48:AT51"/>
    <mergeCell ref="AU48:AU51"/>
    <mergeCell ref="AV48:AV51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Q44:R44"/>
    <mergeCell ref="S44:T44"/>
    <mergeCell ref="Z44:Z47"/>
    <mergeCell ref="O45:P45"/>
    <mergeCell ref="Q45:R45"/>
    <mergeCell ref="S45:T45"/>
    <mergeCell ref="M46:N4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N40:BN43"/>
    <mergeCell ref="C41:D41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O44:AO47"/>
    <mergeCell ref="AP44:AP47"/>
    <mergeCell ref="BJ44:BJ47"/>
    <mergeCell ref="BN44:BN47"/>
    <mergeCell ref="C45:D45"/>
    <mergeCell ref="E45:F45"/>
    <mergeCell ref="G45:H45"/>
    <mergeCell ref="I45:J45"/>
    <mergeCell ref="K45:L45"/>
    <mergeCell ref="AA40:AA43"/>
    <mergeCell ref="AB40:AB43"/>
    <mergeCell ref="S41:T41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D44:AD47"/>
    <mergeCell ref="AE44:AE47"/>
    <mergeCell ref="AF44:AF47"/>
    <mergeCell ref="M44:N44"/>
    <mergeCell ref="O44:P44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M43:N43"/>
    <mergeCell ref="O43:P43"/>
    <mergeCell ref="Q43:R43"/>
    <mergeCell ref="S43:T43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AH40:AH43"/>
    <mergeCell ref="O40:P40"/>
    <mergeCell ref="Q40:R40"/>
    <mergeCell ref="S40:T40"/>
    <mergeCell ref="Z40:Z43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C27:T27"/>
    <mergeCell ref="A28:A31"/>
    <mergeCell ref="C28:D28"/>
    <mergeCell ref="E28:F28"/>
    <mergeCell ref="G28:H28"/>
    <mergeCell ref="I28:J28"/>
    <mergeCell ref="C29:D29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3:Z26"/>
    <mergeCell ref="AA23:AA26"/>
    <mergeCell ref="Q24:R24"/>
    <mergeCell ref="S24:T24"/>
    <mergeCell ref="M25:N25"/>
    <mergeCell ref="O25:P25"/>
    <mergeCell ref="AO23:AO26"/>
    <mergeCell ref="AP23:AP26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Q23:AQ26"/>
    <mergeCell ref="AR23:AR26"/>
    <mergeCell ref="AS23:AS26"/>
    <mergeCell ref="AT23:AT26"/>
    <mergeCell ref="AU23:AU26"/>
    <mergeCell ref="AV23:AV26"/>
    <mergeCell ref="AP19:AP22"/>
    <mergeCell ref="AQ19:AQ22"/>
    <mergeCell ref="AR19:AR22"/>
    <mergeCell ref="AS19:AS22"/>
    <mergeCell ref="AT19:AT22"/>
    <mergeCell ref="AU19:AU22"/>
    <mergeCell ref="AV19:AV22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Q25:R25"/>
    <mergeCell ref="S25:T25"/>
    <mergeCell ref="C26:D26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M16:N16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M19:N19"/>
    <mergeCell ref="O19:P19"/>
    <mergeCell ref="Q19:R19"/>
    <mergeCell ref="AD11:AD14"/>
    <mergeCell ref="S19:T19"/>
    <mergeCell ref="Z19:Z22"/>
    <mergeCell ref="O20:P20"/>
    <mergeCell ref="Q20:R20"/>
    <mergeCell ref="S20:T20"/>
    <mergeCell ref="M21:N21"/>
    <mergeCell ref="O22:P22"/>
    <mergeCell ref="Q22:R22"/>
    <mergeCell ref="S22:T22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S15:T15"/>
    <mergeCell ref="Z15:Z18"/>
    <mergeCell ref="C20:D20"/>
    <mergeCell ref="E20:F20"/>
    <mergeCell ref="G20:H20"/>
    <mergeCell ref="I20:J20"/>
    <mergeCell ref="K20:L20"/>
    <mergeCell ref="S16:T16"/>
    <mergeCell ref="Q14:R14"/>
    <mergeCell ref="S14:T14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A19:A22"/>
    <mergeCell ref="O16:P16"/>
    <mergeCell ref="Q16:R16"/>
    <mergeCell ref="C12:D12"/>
    <mergeCell ref="E12:F12"/>
    <mergeCell ref="G12:H12"/>
    <mergeCell ref="I12:J12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O3:AO6"/>
    <mergeCell ref="AP3:AP6"/>
    <mergeCell ref="AE11:AE14"/>
    <mergeCell ref="AF11:AF14"/>
    <mergeCell ref="AG11:AG14"/>
    <mergeCell ref="M11:N11"/>
    <mergeCell ref="M18:N18"/>
    <mergeCell ref="O18:P18"/>
    <mergeCell ref="Q18:R18"/>
    <mergeCell ref="S18:T18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A15:AA18"/>
    <mergeCell ref="AB15:AB18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BP19:BP22"/>
    <mergeCell ref="BQ19:BQ22"/>
    <mergeCell ref="BR19:BR22"/>
    <mergeCell ref="BS19:BS22"/>
    <mergeCell ref="BT19:BT22"/>
    <mergeCell ref="BU19:BU22"/>
    <mergeCell ref="BV19:BV22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232:BP235"/>
    <mergeCell ref="BQ232:BQ235"/>
    <mergeCell ref="BR232:BR235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290:BT293"/>
    <mergeCell ref="BU290:BU293"/>
    <mergeCell ref="BV290:BV293"/>
    <mergeCell ref="BP294:BP297"/>
    <mergeCell ref="BQ294:BQ297"/>
    <mergeCell ref="BR294:BR297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353:BU356"/>
    <mergeCell ref="BV353:BV356"/>
    <mergeCell ref="BP357:BP360"/>
    <mergeCell ref="BQ357:BQ360"/>
    <mergeCell ref="BR357:BR360"/>
    <mergeCell ref="BS357:BS360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15:BU418"/>
    <mergeCell ref="BV415:BV418"/>
    <mergeCell ref="BP419:BP422"/>
    <mergeCell ref="BQ419:BQ422"/>
    <mergeCell ref="BR419:BR422"/>
    <mergeCell ref="BS419:BS422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P440:BP443"/>
    <mergeCell ref="BQ440:BQ443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P461:BP464"/>
    <mergeCell ref="BQ461:BQ464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478:BU481"/>
    <mergeCell ref="BV478:BV481"/>
    <mergeCell ref="BP482:BP485"/>
    <mergeCell ref="BQ482:BQ485"/>
    <mergeCell ref="BR482:BR485"/>
    <mergeCell ref="BS482:BS485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P503:BP506"/>
    <mergeCell ref="BQ503:BQ506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P523:BP526"/>
    <mergeCell ref="BQ523:BQ526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540:BU543"/>
    <mergeCell ref="BV540:BV543"/>
    <mergeCell ref="BP544:BP547"/>
    <mergeCell ref="BQ544:BQ547"/>
    <mergeCell ref="BR544:BR547"/>
    <mergeCell ref="BS544:BS547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P565:BP568"/>
    <mergeCell ref="BQ565:BQ568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P586:BP589"/>
    <mergeCell ref="BQ586:BQ589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03:BU606"/>
    <mergeCell ref="BV603:BV606"/>
    <mergeCell ref="BP607:BP610"/>
    <mergeCell ref="BQ607:BQ610"/>
    <mergeCell ref="BR607:BR610"/>
    <mergeCell ref="BS607:BS610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P628:BP631"/>
    <mergeCell ref="BQ628:BQ631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P648:BP651"/>
    <mergeCell ref="BQ648:BQ651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665:BU668"/>
    <mergeCell ref="BV665:BV668"/>
    <mergeCell ref="BP669:BP672"/>
    <mergeCell ref="BQ669:BQ672"/>
    <mergeCell ref="BR669:BR672"/>
    <mergeCell ref="BS669:BS672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P690:BP693"/>
    <mergeCell ref="BQ690:BQ693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P711:BP714"/>
    <mergeCell ref="BQ711:BQ714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P728:BP731"/>
    <mergeCell ref="BQ728:BQ731"/>
    <mergeCell ref="BR728:BR731"/>
    <mergeCell ref="BS728:BS731"/>
    <mergeCell ref="BT728:BT731"/>
    <mergeCell ref="BU728:BU731"/>
    <mergeCell ref="BV728:BV731"/>
    <mergeCell ref="BP732:BP735"/>
    <mergeCell ref="BQ732:BQ735"/>
    <mergeCell ref="BR732:BR735"/>
    <mergeCell ref="BS732:BS735"/>
    <mergeCell ref="BT732:BT735"/>
    <mergeCell ref="BU732:BU735"/>
    <mergeCell ref="BV732:BV735"/>
    <mergeCell ref="BP736:BP739"/>
    <mergeCell ref="BQ736:BQ739"/>
    <mergeCell ref="BR736:BR739"/>
    <mergeCell ref="BS736:BS739"/>
    <mergeCell ref="BT736:BT739"/>
    <mergeCell ref="BU736:BU739"/>
    <mergeCell ref="BV736:BV739"/>
    <mergeCell ref="BP740:BP743"/>
    <mergeCell ref="BQ740:BQ743"/>
    <mergeCell ref="BR740:BR743"/>
    <mergeCell ref="BS740:BS743"/>
    <mergeCell ref="BT740:BT743"/>
    <mergeCell ref="BU740:BU743"/>
    <mergeCell ref="BV740:BV743"/>
    <mergeCell ref="BP744:BP747"/>
    <mergeCell ref="BQ744:BQ747"/>
    <mergeCell ref="BR744:BR747"/>
    <mergeCell ref="BS744:BS747"/>
    <mergeCell ref="BT744:BT747"/>
    <mergeCell ref="BU744:BU747"/>
    <mergeCell ref="BV744:BV747"/>
    <mergeCell ref="BP769:BP772"/>
    <mergeCell ref="BQ769:BQ772"/>
    <mergeCell ref="BR769:BR772"/>
    <mergeCell ref="BS769:BS772"/>
    <mergeCell ref="BT769:BT772"/>
    <mergeCell ref="BU769:BU772"/>
    <mergeCell ref="BV769:BV772"/>
    <mergeCell ref="BP773:BP776"/>
    <mergeCell ref="BQ773:BQ776"/>
    <mergeCell ref="BR773:BR776"/>
    <mergeCell ref="BS773:BS776"/>
    <mergeCell ref="BT773:BT776"/>
    <mergeCell ref="BU773:BU776"/>
    <mergeCell ref="BV773:BV776"/>
    <mergeCell ref="BP748:BP751"/>
    <mergeCell ref="BQ748:BQ751"/>
    <mergeCell ref="BR748:BR751"/>
    <mergeCell ref="BS748:BS751"/>
    <mergeCell ref="BT748:BT751"/>
    <mergeCell ref="BU748:BU751"/>
    <mergeCell ref="BV748:BV751"/>
    <mergeCell ref="BP753:BP756"/>
    <mergeCell ref="BQ753:BQ756"/>
    <mergeCell ref="BR753:BR756"/>
    <mergeCell ref="BS753:BS756"/>
    <mergeCell ref="BT753:BT756"/>
    <mergeCell ref="BU753:BU756"/>
    <mergeCell ref="BV753:BV756"/>
    <mergeCell ref="BP757:BP760"/>
    <mergeCell ref="BQ757:BQ760"/>
    <mergeCell ref="BR757:BR760"/>
    <mergeCell ref="BS757:BS760"/>
    <mergeCell ref="BT757:BT760"/>
    <mergeCell ref="BU757:BU760"/>
    <mergeCell ref="BV757:BV760"/>
    <mergeCell ref="BP761:BP764"/>
    <mergeCell ref="BQ761:BQ764"/>
    <mergeCell ref="BR761:BR764"/>
    <mergeCell ref="BS761:BS764"/>
    <mergeCell ref="BT761:BT764"/>
    <mergeCell ref="BU761:BU764"/>
    <mergeCell ref="BV761:BV764"/>
    <mergeCell ref="BP765:BP768"/>
    <mergeCell ref="BQ765:BQ768"/>
    <mergeCell ref="BR765:BR768"/>
    <mergeCell ref="BS765:BS768"/>
    <mergeCell ref="BT765:BT768"/>
    <mergeCell ref="BU765:BU768"/>
    <mergeCell ref="BV765:BV768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J19:BJ22"/>
    <mergeCell ref="BJ11:BJ14"/>
    <mergeCell ref="BJ23:BJ26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61:BK764"/>
    <mergeCell ref="BL761:BL764"/>
    <mergeCell ref="BM761:BM764"/>
    <mergeCell ref="BK765:BK768"/>
    <mergeCell ref="BL765:BL768"/>
    <mergeCell ref="BM765:BM768"/>
    <mergeCell ref="BK769:BK772"/>
    <mergeCell ref="BL769:BL772"/>
    <mergeCell ref="BM769:BM772"/>
    <mergeCell ref="BK773:BK776"/>
    <mergeCell ref="BL773:BL776"/>
    <mergeCell ref="BM773:BM776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5" man="1"/>
    <brk id="51" max="65" man="1"/>
    <brk id="76" max="65" man="1"/>
    <brk id="101" max="65" man="1"/>
    <brk id="126" max="65" man="1"/>
    <brk id="151" max="65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BV727"/>
  <sheetViews>
    <sheetView view="pageBreakPreview" zoomScale="90" zoomScaleNormal="90" zoomScaleSheetLayoutView="90" workbookViewId="0">
      <pane xSplit="2" ySplit="1" topLeftCell="C645" activePane="bottomRight" state="frozen"/>
      <selection pane="bottomRight" activeCell="C72" sqref="C72:D72"/>
      <selection pane="bottomLeft" activeCell="A773" sqref="A773:A776"/>
      <selection pane="topRight" activeCell="A773" sqref="A773:A776"/>
    </sheetView>
  </sheetViews>
  <sheetFormatPr defaultColWidth="9" defaultRowHeight="13.5" customHeight="1" outlineLevelRow="1"/>
  <cols>
    <col min="1" max="1" width="20.5703125" style="4" customWidth="1"/>
    <col min="2" max="2" width="7.42578125" style="4" bestFit="1" customWidth="1"/>
    <col min="3" max="8" width="9.140625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4" ht="30" customHeight="1">
      <c r="A1" s="846">
        <v>46419</v>
      </c>
      <c r="B1" s="847"/>
      <c r="C1" s="757" t="s">
        <v>0</v>
      </c>
      <c r="D1" s="848"/>
      <c r="E1" s="848" t="s">
        <v>1</v>
      </c>
      <c r="F1" s="848"/>
      <c r="G1" s="848" t="s">
        <v>2</v>
      </c>
      <c r="H1" s="848"/>
      <c r="I1" s="848" t="s">
        <v>3</v>
      </c>
      <c r="J1" s="848"/>
      <c r="K1" s="848" t="s">
        <v>4</v>
      </c>
      <c r="L1" s="849"/>
      <c r="M1" s="851" t="s">
        <v>5</v>
      </c>
      <c r="N1" s="755"/>
      <c r="O1" s="852" t="s">
        <v>6</v>
      </c>
      <c r="P1" s="756"/>
      <c r="Q1" s="853" t="s">
        <v>7</v>
      </c>
      <c r="R1" s="854"/>
      <c r="S1" s="855" t="s">
        <v>8</v>
      </c>
      <c r="T1" s="848"/>
      <c r="U1" s="1">
        <f>A1</f>
        <v>46419</v>
      </c>
      <c r="V1" s="856" t="s">
        <v>9</v>
      </c>
      <c r="W1" s="856"/>
      <c r="X1" s="856"/>
      <c r="Y1" s="857"/>
      <c r="Z1" s="2"/>
      <c r="AA1" s="757" t="s">
        <v>10</v>
      </c>
      <c r="AB1" s="757"/>
      <c r="AC1" s="757"/>
      <c r="AD1" s="757"/>
      <c r="AE1" s="757"/>
      <c r="AF1" s="757"/>
      <c r="AG1" s="755" t="s">
        <v>11</v>
      </c>
      <c r="AH1" s="756"/>
      <c r="AI1" s="756"/>
      <c r="AJ1" s="756"/>
      <c r="AK1" s="756"/>
      <c r="AL1" s="756"/>
      <c r="AM1" s="756"/>
      <c r="AN1" s="756"/>
      <c r="AO1" s="756"/>
      <c r="AP1" s="756"/>
      <c r="AQ1" s="756"/>
      <c r="AR1" s="756"/>
      <c r="AS1" s="756"/>
      <c r="AT1" s="756"/>
      <c r="AU1" s="756"/>
      <c r="AV1" s="757"/>
      <c r="AW1" s="755" t="s">
        <v>12</v>
      </c>
      <c r="AX1" s="756"/>
      <c r="AY1" s="756"/>
      <c r="AZ1" s="756"/>
      <c r="BA1" s="756"/>
      <c r="BB1" s="756"/>
      <c r="BC1" s="756"/>
      <c r="BD1" s="756"/>
      <c r="BE1" s="756"/>
      <c r="BF1" s="756"/>
      <c r="BG1" s="756"/>
      <c r="BH1" s="757"/>
      <c r="BI1" s="755" t="s">
        <v>13</v>
      </c>
      <c r="BJ1" s="756"/>
      <c r="BK1" s="756"/>
      <c r="BL1" s="756"/>
      <c r="BM1" s="757"/>
      <c r="BN1" s="755" t="s">
        <v>14</v>
      </c>
      <c r="BO1" s="757"/>
      <c r="BP1" s="758" t="s">
        <v>15</v>
      </c>
      <c r="BQ1" s="758"/>
      <c r="BR1" s="758"/>
      <c r="BS1" s="758"/>
      <c r="BT1" s="758"/>
      <c r="BU1" s="758"/>
      <c r="BV1" s="758"/>
    </row>
    <row r="2" spans="1:74" ht="18.95" customHeight="1">
      <c r="A2" s="5"/>
      <c r="B2" s="6"/>
      <c r="C2" s="807">
        <f>A1</f>
        <v>46419</v>
      </c>
      <c r="D2" s="807"/>
      <c r="E2" s="807"/>
      <c r="F2" s="807"/>
      <c r="G2" s="807"/>
      <c r="H2" s="807"/>
      <c r="I2" s="807"/>
      <c r="J2" s="807"/>
      <c r="K2" s="807"/>
      <c r="L2" s="807"/>
      <c r="M2" s="807"/>
      <c r="N2" s="807"/>
      <c r="O2" s="807"/>
      <c r="P2" s="807"/>
      <c r="Q2" s="807"/>
      <c r="R2" s="807"/>
      <c r="S2" s="807"/>
      <c r="T2" s="850"/>
      <c r="U2" s="858">
        <f>C2</f>
        <v>46419</v>
      </c>
      <c r="V2" s="859"/>
      <c r="W2" s="859"/>
      <c r="X2" s="859"/>
      <c r="Y2" s="859"/>
      <c r="Z2" s="860"/>
      <c r="AA2" s="7">
        <v>101</v>
      </c>
      <c r="AB2" s="7">
        <v>102</v>
      </c>
      <c r="AC2" s="7">
        <v>103</v>
      </c>
      <c r="AD2" s="7" t="s">
        <v>16</v>
      </c>
      <c r="AE2" s="7" t="s">
        <v>17</v>
      </c>
      <c r="AF2" s="7" t="s">
        <v>18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19</v>
      </c>
      <c r="AM2" s="7" t="s">
        <v>20</v>
      </c>
      <c r="AN2" s="7" t="s">
        <v>21</v>
      </c>
      <c r="AO2" s="7" t="s">
        <v>22</v>
      </c>
      <c r="AP2" s="7" t="s">
        <v>23</v>
      </c>
      <c r="AQ2" s="7" t="s">
        <v>24</v>
      </c>
      <c r="AR2" s="7" t="s">
        <v>25</v>
      </c>
      <c r="AS2" s="7" t="s">
        <v>26</v>
      </c>
      <c r="AT2" s="7" t="s">
        <v>27</v>
      </c>
      <c r="AU2" s="7" t="s">
        <v>28</v>
      </c>
      <c r="AV2" s="7" t="s">
        <v>29</v>
      </c>
      <c r="AW2" s="7">
        <v>301</v>
      </c>
      <c r="AX2" s="8">
        <v>302</v>
      </c>
      <c r="AY2" s="9">
        <v>303</v>
      </c>
      <c r="AZ2" s="9">
        <v>304</v>
      </c>
      <c r="BA2" s="7" t="s">
        <v>30</v>
      </c>
      <c r="BB2" s="7" t="s">
        <v>31</v>
      </c>
      <c r="BC2" s="8" t="s">
        <v>32</v>
      </c>
      <c r="BD2" s="7" t="s">
        <v>33</v>
      </c>
      <c r="BE2" s="7" t="s">
        <v>34</v>
      </c>
      <c r="BF2" s="7" t="s">
        <v>35</v>
      </c>
      <c r="BG2" s="7" t="s">
        <v>36</v>
      </c>
      <c r="BH2" s="7" t="s">
        <v>37</v>
      </c>
      <c r="BI2" s="7" t="s">
        <v>38</v>
      </c>
      <c r="BJ2" s="7" t="s">
        <v>39</v>
      </c>
      <c r="BK2" s="7" t="s">
        <v>40</v>
      </c>
      <c r="BL2" s="7" t="s">
        <v>41</v>
      </c>
      <c r="BM2" s="7" t="s">
        <v>42</v>
      </c>
      <c r="BN2" s="10" t="s">
        <v>43</v>
      </c>
      <c r="BO2" s="10" t="s">
        <v>44</v>
      </c>
      <c r="BP2" s="11" t="s">
        <v>45</v>
      </c>
      <c r="BQ2" s="11" t="s">
        <v>46</v>
      </c>
      <c r="BR2" s="11" t="s">
        <v>47</v>
      </c>
      <c r="BS2" s="11" t="s">
        <v>48</v>
      </c>
      <c r="BT2" s="11" t="s">
        <v>49</v>
      </c>
      <c r="BU2" s="11" t="s">
        <v>50</v>
      </c>
      <c r="BV2" s="11" t="s">
        <v>51</v>
      </c>
    </row>
    <row r="3" spans="1:74" ht="13.5" customHeight="1">
      <c r="A3" s="771" t="s">
        <v>52</v>
      </c>
      <c r="B3" s="12" t="s">
        <v>53</v>
      </c>
      <c r="C3" s="835" t="str">
        <f>VLOOKUP($C2,'2026年度(1年後期)'!$B$5:$N$207,COLUMN('2026年度(1年後期)'!$C$5),0)&amp;""</f>
        <v>心と発達　期末試験</v>
      </c>
      <c r="D3" s="836"/>
      <c r="E3" s="787" t="str">
        <f>VLOOKUP($C2,'2026年度(2年後期)'!$B$5:$N$207,COLUMN('2026年度(2年後期)'!$C$5),0)&amp;""</f>
        <v/>
      </c>
      <c r="F3" s="784"/>
      <c r="G3" s="787" t="str">
        <f>VLOOKUP($C2,'2026年度(3年後期)'!$B$5:$N$207,COLUMN('2026年度(3年後期)'!$C$5),0)&amp;""</f>
        <v>領域別実習</v>
      </c>
      <c r="H3" s="784"/>
      <c r="I3" s="787" t="str">
        <f>VLOOKUP($C2,'2026年度(4年後期)'!$B$5:$N$206,COLUMN('2026年度(4年後期)'!$C$5),0)&amp;""</f>
        <v/>
      </c>
      <c r="J3" s="784"/>
      <c r="K3" s="768" t="str">
        <f>VLOOKUP($C2,'2026年度(助産後期)'!$B$5:$N$207,COLUMN('2026年度(助産後期)'!$C$5),0)&amp;""</f>
        <v/>
      </c>
      <c r="L3" s="785"/>
      <c r="M3" s="783" t="str">
        <f>VLOOKUP($C2,'2026年度(M1後期)'!$B$5:$N$207,COLUMN('2026年度(M1後期)'!$C$5),0)&amp;""</f>
        <v>看護情報・管理学演習A-Ⅰ
感染管理看護学演習A-Ⅰ</v>
      </c>
      <c r="N3" s="784"/>
      <c r="O3" s="787" t="str">
        <f>VLOOKUP($C2,'2026年度(M2後期)'!$B$5:$N$207,COLUMN('2026年度(M2後期)'!$C$5),0)&amp;""</f>
        <v>特別研究</v>
      </c>
      <c r="P3" s="784"/>
      <c r="Q3" s="787" t="str">
        <f>VLOOKUP($C2,'2026年度(D1後期)'!$B$5:$N$207,COLUMN('2026年度(D1後期)'!$C$5),0)&amp;""</f>
        <v/>
      </c>
      <c r="R3" s="784"/>
      <c r="S3" s="768" t="str">
        <f>VLOOKUP($C2,'2026年度(D23後期)'!$B$5:$N$207,COLUMN('2026年度(D23後期)'!$C$5),0)&amp;""</f>
        <v>特別研究</v>
      </c>
      <c r="T3" s="784"/>
      <c r="U3" s="13"/>
      <c r="Z3" s="770" t="str">
        <f>A3</f>
        <v xml:space="preserve">１時限（09：20～10：50） </v>
      </c>
      <c r="AA3" s="749"/>
      <c r="AB3" s="749"/>
      <c r="AC3" s="749"/>
      <c r="AD3" s="749"/>
      <c r="AE3" s="749"/>
      <c r="AF3" s="749"/>
      <c r="AG3" s="749" t="s">
        <v>387</v>
      </c>
      <c r="AH3" s="749" t="s">
        <v>512</v>
      </c>
      <c r="AI3" s="749" t="s">
        <v>512</v>
      </c>
      <c r="AJ3" s="749"/>
      <c r="AK3" s="749"/>
      <c r="AL3" s="749"/>
      <c r="AM3" s="749" t="s">
        <v>387</v>
      </c>
      <c r="AN3" s="749"/>
      <c r="AO3" s="749"/>
      <c r="AP3" s="749"/>
      <c r="AQ3" s="749"/>
      <c r="AR3" s="749"/>
      <c r="AS3" s="749"/>
      <c r="AT3" s="749"/>
      <c r="AU3" s="749"/>
      <c r="AV3" s="749"/>
      <c r="AW3" s="749"/>
      <c r="AX3" s="749"/>
      <c r="AY3" s="749"/>
      <c r="AZ3" s="749"/>
      <c r="BA3" s="749"/>
      <c r="BB3" s="749"/>
      <c r="BC3" s="749"/>
      <c r="BD3" s="749"/>
      <c r="BE3" s="749"/>
      <c r="BF3" s="749"/>
      <c r="BG3" s="749"/>
      <c r="BH3" s="749"/>
      <c r="BI3" s="749"/>
      <c r="BJ3" s="749"/>
      <c r="BK3" s="749"/>
      <c r="BL3" s="749"/>
      <c r="BM3" s="749"/>
      <c r="BN3" s="749"/>
      <c r="BO3" s="749"/>
      <c r="BP3" s="749"/>
      <c r="BQ3" s="749"/>
      <c r="BR3" s="749"/>
      <c r="BS3" s="749"/>
      <c r="BT3" s="749"/>
      <c r="BU3" s="749"/>
      <c r="BV3" s="749"/>
    </row>
    <row r="4" spans="1:74" ht="13.5" customHeight="1">
      <c r="A4" s="771"/>
      <c r="B4" s="15" t="s">
        <v>61</v>
      </c>
      <c r="C4" s="833" t="str">
        <f>IFERROR(VLOOKUP(C3,科目・教員!$A$2:$B$342,2,0),"")</f>
        <v/>
      </c>
      <c r="D4" s="834"/>
      <c r="E4" s="778" t="str">
        <f>IFERROR(VLOOKUP(E3,科目・教員!$A$2:$B$342,2,0),"")</f>
        <v/>
      </c>
      <c r="F4" s="777"/>
      <c r="G4" s="778" t="str">
        <f>IFERROR(VLOOKUP(G3,科目・教員!$A$2:$B$342,2,0),"")</f>
        <v/>
      </c>
      <c r="H4" s="777"/>
      <c r="I4" s="778" t="str">
        <f>IFERROR(VLOOKUP(I3,科目・教員!$A$2:$B$342,2,0),"")</f>
        <v/>
      </c>
      <c r="J4" s="777"/>
      <c r="K4" s="764" t="str">
        <f>IFERROR(VLOOKUP(K3,科目・教員!$A$2:$B$342,2,0),"")</f>
        <v/>
      </c>
      <c r="L4" s="780"/>
      <c r="M4" s="779" t="str">
        <f>IFERROR(VLOOKUP(M3,科目・教員!$A$2:$B$342,2,0),"")</f>
        <v/>
      </c>
      <c r="N4" s="777"/>
      <c r="O4" s="778" t="str">
        <f>IFERROR(VLOOKUP(O3,科目・教員!$A$2:$B$342,2,0),"")</f>
        <v/>
      </c>
      <c r="P4" s="777"/>
      <c r="Q4" s="778" t="str">
        <f>IFERROR(VLOOKUP(Q3,科目・教員!$A$2:$B$342,2,0),"")</f>
        <v/>
      </c>
      <c r="R4" s="777"/>
      <c r="S4" s="764" t="str">
        <f>IFERROR(VLOOKUP(S3,科目・教員!$A$2:$B$342,2,0),"")</f>
        <v/>
      </c>
      <c r="T4" s="777"/>
      <c r="U4" s="13"/>
      <c r="Z4" s="771"/>
      <c r="AA4" s="750"/>
      <c r="AB4" s="750"/>
      <c r="AC4" s="750"/>
      <c r="AD4" s="750"/>
      <c r="AE4" s="750"/>
      <c r="AF4" s="750"/>
      <c r="AG4" s="750"/>
      <c r="AH4" s="750"/>
      <c r="AI4" s="750"/>
      <c r="AJ4" s="750"/>
      <c r="AK4" s="750"/>
      <c r="AL4" s="750"/>
      <c r="AM4" s="750"/>
      <c r="AN4" s="750"/>
      <c r="AO4" s="750"/>
      <c r="AP4" s="750"/>
      <c r="AQ4" s="750"/>
      <c r="AR4" s="750"/>
      <c r="AS4" s="750"/>
      <c r="AT4" s="750"/>
      <c r="AU4" s="750"/>
      <c r="AV4" s="750"/>
      <c r="AW4" s="750"/>
      <c r="AX4" s="750"/>
      <c r="AY4" s="750"/>
      <c r="AZ4" s="750"/>
      <c r="BA4" s="750"/>
      <c r="BB4" s="750"/>
      <c r="BC4" s="750"/>
      <c r="BD4" s="750"/>
      <c r="BE4" s="750"/>
      <c r="BF4" s="750"/>
      <c r="BG4" s="750"/>
      <c r="BH4" s="750"/>
      <c r="BI4" s="750"/>
      <c r="BJ4" s="750"/>
      <c r="BK4" s="750"/>
      <c r="BL4" s="750"/>
      <c r="BM4" s="750"/>
      <c r="BN4" s="750"/>
      <c r="BO4" s="750"/>
      <c r="BP4" s="750"/>
      <c r="BQ4" s="750"/>
      <c r="BR4" s="750"/>
      <c r="BS4" s="750"/>
      <c r="BT4" s="750"/>
      <c r="BU4" s="750"/>
      <c r="BV4" s="750"/>
    </row>
    <row r="5" spans="1:74" ht="13.5" customHeight="1">
      <c r="A5" s="771"/>
      <c r="B5" s="15" t="s">
        <v>65</v>
      </c>
      <c r="C5" s="833" t="str">
        <f>VLOOKUP($C2,'2026年度(1年後期)'!$B$5:$N$207,COLUMN('2026年度(1年後期)'!$C$5)+1,0)&amp;""</f>
        <v>202･203</v>
      </c>
      <c r="D5" s="834"/>
      <c r="E5" s="778" t="str">
        <f>VLOOKUP($C2,'2026年度(2年後期)'!$B$5:$N$207,COLUMN('2026年度(2年後期)'!$C$5)+1,0)&amp;""</f>
        <v/>
      </c>
      <c r="F5" s="777"/>
      <c r="G5" s="778" t="str">
        <f>VLOOKUP($C2,'2026年度(3年後期)'!$B$5:$N$207,COLUMN('2026年度(3年後期)'!$C$5)+1,0)&amp;""</f>
        <v>母性:201･母小実</v>
      </c>
      <c r="H5" s="777"/>
      <c r="I5" s="778" t="str">
        <f>VLOOKUP($C2,'2026年度(4年後期)'!$B$5:$N$206,COLUMN('2026年度(4年後期)'!$C$5)+1,0)&amp;""</f>
        <v/>
      </c>
      <c r="J5" s="777"/>
      <c r="K5" s="764" t="str">
        <f>VLOOKUP($C2,'2026年度(助産後期)'!$B$5:$N$207,COLUMN('2026年度(助産後期)'!$C$5)+1,0)&amp;""</f>
        <v/>
      </c>
      <c r="L5" s="780"/>
      <c r="M5" s="779" t="str">
        <f>VLOOKUP($C2,'2026年度(M1後期)'!$B$5:$N$207,COLUMN('2026年度(M1後期)'!$C$5)+1,0)&amp;""</f>
        <v/>
      </c>
      <c r="N5" s="777"/>
      <c r="O5" s="778" t="str">
        <f>VLOOKUP($C2,'2026年度(M2後期)'!$B$5:$N$207,COLUMN('2026年度(M2後期)'!$C$5)+1,0)&amp;""</f>
        <v/>
      </c>
      <c r="P5" s="777"/>
      <c r="Q5" s="778" t="str">
        <f>VLOOKUP($C2,'2026年度(D1後期)'!$B$5:$N$207,COLUMN('2026年度(D1後期)'!$C$5)+1,0)&amp;""</f>
        <v/>
      </c>
      <c r="R5" s="777"/>
      <c r="S5" s="764" t="str">
        <f>VLOOKUP($C2,'2026年度(D23後期)'!$B$5:$N$207,COLUMN('2026年度(D23後期)'!$C$5)+1,0)&amp;""</f>
        <v/>
      </c>
      <c r="T5" s="777"/>
      <c r="U5" s="13"/>
      <c r="Z5" s="771"/>
      <c r="AA5" s="750"/>
      <c r="AB5" s="750"/>
      <c r="AC5" s="750"/>
      <c r="AD5" s="750"/>
      <c r="AE5" s="750"/>
      <c r="AF5" s="750"/>
      <c r="AG5" s="750"/>
      <c r="AH5" s="750"/>
      <c r="AI5" s="750"/>
      <c r="AJ5" s="750"/>
      <c r="AK5" s="750"/>
      <c r="AL5" s="750"/>
      <c r="AM5" s="750"/>
      <c r="AN5" s="750"/>
      <c r="AO5" s="750"/>
      <c r="AP5" s="750"/>
      <c r="AQ5" s="750"/>
      <c r="AR5" s="750"/>
      <c r="AS5" s="750"/>
      <c r="AT5" s="750"/>
      <c r="AU5" s="750"/>
      <c r="AV5" s="750"/>
      <c r="AW5" s="750"/>
      <c r="AX5" s="750"/>
      <c r="AY5" s="750"/>
      <c r="AZ5" s="750"/>
      <c r="BA5" s="750"/>
      <c r="BB5" s="750"/>
      <c r="BC5" s="750"/>
      <c r="BD5" s="750"/>
      <c r="BE5" s="750"/>
      <c r="BF5" s="750"/>
      <c r="BG5" s="750"/>
      <c r="BH5" s="750"/>
      <c r="BI5" s="750"/>
      <c r="BJ5" s="750"/>
      <c r="BK5" s="750"/>
      <c r="BL5" s="750"/>
      <c r="BM5" s="750"/>
      <c r="BN5" s="750"/>
      <c r="BO5" s="750"/>
      <c r="BP5" s="750"/>
      <c r="BQ5" s="750"/>
      <c r="BR5" s="750"/>
      <c r="BS5" s="750"/>
      <c r="BT5" s="750"/>
      <c r="BU5" s="750"/>
      <c r="BV5" s="750"/>
    </row>
    <row r="6" spans="1:74" ht="13.5" customHeight="1">
      <c r="A6" s="772"/>
      <c r="B6" s="16" t="s">
        <v>68</v>
      </c>
      <c r="C6" s="878"/>
      <c r="D6" s="879"/>
      <c r="E6" s="759"/>
      <c r="F6" s="781"/>
      <c r="G6" s="759"/>
      <c r="H6" s="781"/>
      <c r="I6" s="759"/>
      <c r="J6" s="781"/>
      <c r="K6" s="761"/>
      <c r="L6" s="782"/>
      <c r="M6" s="762"/>
      <c r="N6" s="781"/>
      <c r="O6" s="759"/>
      <c r="P6" s="781"/>
      <c r="Q6" s="759"/>
      <c r="R6" s="781"/>
      <c r="S6" s="761"/>
      <c r="T6" s="781"/>
      <c r="U6" s="13"/>
      <c r="Z6" s="772"/>
      <c r="AA6" s="751"/>
      <c r="AB6" s="751"/>
      <c r="AC6" s="751"/>
      <c r="AD6" s="751"/>
      <c r="AE6" s="751"/>
      <c r="AF6" s="751"/>
      <c r="AG6" s="751"/>
      <c r="AH6" s="751"/>
      <c r="AI6" s="751"/>
      <c r="AJ6" s="751"/>
      <c r="AK6" s="751"/>
      <c r="AL6" s="751"/>
      <c r="AM6" s="751"/>
      <c r="AN6" s="751"/>
      <c r="AO6" s="751"/>
      <c r="AP6" s="751"/>
      <c r="AQ6" s="751"/>
      <c r="AR6" s="751"/>
      <c r="AS6" s="751"/>
      <c r="AT6" s="751"/>
      <c r="AU6" s="751"/>
      <c r="AV6" s="751"/>
      <c r="AW6" s="751"/>
      <c r="AX6" s="751"/>
      <c r="AY6" s="751"/>
      <c r="AZ6" s="751"/>
      <c r="BA6" s="751"/>
      <c r="BB6" s="751"/>
      <c r="BC6" s="751"/>
      <c r="BD6" s="751"/>
      <c r="BE6" s="751"/>
      <c r="BF6" s="751"/>
      <c r="BG6" s="751"/>
      <c r="BH6" s="751"/>
      <c r="BI6" s="751"/>
      <c r="BJ6" s="751"/>
      <c r="BK6" s="751"/>
      <c r="BL6" s="751"/>
      <c r="BM6" s="751"/>
      <c r="BN6" s="751"/>
      <c r="BO6" s="751"/>
      <c r="BP6" s="751"/>
      <c r="BQ6" s="751"/>
      <c r="BR6" s="751"/>
      <c r="BS6" s="751"/>
      <c r="BT6" s="751"/>
      <c r="BU6" s="751"/>
      <c r="BV6" s="751"/>
    </row>
    <row r="7" spans="1:74" ht="13.5" customHeight="1">
      <c r="A7" s="771" t="s">
        <v>73</v>
      </c>
      <c r="B7" s="15" t="s">
        <v>53</v>
      </c>
      <c r="C7" s="835" t="str">
        <f>VLOOKUP($C2,'2026年度(1年後期)'!$B$5:$N$207,COLUMN('2026年度(1年後期)'!$E$5),0)&amp;""</f>
        <v>疾病・病態論Ⅰ　期末試験</v>
      </c>
      <c r="D7" s="836"/>
      <c r="E7" s="888" t="str">
        <f>VLOOKUP($C2,'2026年度(2年後期)'!$B$5:$N$207,COLUMN('2026年度(2年後期)'!$E$5),0)&amp;""</f>
        <v>生活援助論Ⅳ　期末試験</v>
      </c>
      <c r="F7" s="836"/>
      <c r="G7" s="787" t="str">
        <f>VLOOKUP($C2,'2026年度(3年後期)'!$B$5:$N$207,COLUMN('2026年度(3年後期)'!$E$5),0)&amp;""</f>
        <v>領域別実習</v>
      </c>
      <c r="H7" s="784"/>
      <c r="I7" s="787" t="str">
        <f>VLOOKUP($C2,'2026年度(4年後期)'!$B$5:$N$206,COLUMN('2026年度(4年後期)'!$E$5),0)&amp;""</f>
        <v/>
      </c>
      <c r="J7" s="784"/>
      <c r="K7" s="768" t="str">
        <f>VLOOKUP($C2,'2026年度(助産後期)'!$B$5:$N$207,COLUMN('2026年度(助産後期)'!$E$5),0)&amp;""</f>
        <v/>
      </c>
      <c r="L7" s="785"/>
      <c r="M7" s="783" t="str">
        <f>VLOOKUP($C2,'2026年度(M1後期)'!$B$5:$N$207,COLUMN('2026年度(M1後期)'!$E$5),0)&amp;""</f>
        <v>看護情報・管理学演習A-Ⅰ
感染管理看護学演習A-Ⅰ</v>
      </c>
      <c r="N7" s="784"/>
      <c r="O7" s="768" t="str">
        <f>VLOOKUP($C2,'2026年度(M2後期)'!$B$5:$N$207,COLUMN('2026年度(M2後期)'!$E$5),0)&amp;""</f>
        <v>特別研究</v>
      </c>
      <c r="P7" s="784"/>
      <c r="Q7" s="768" t="str">
        <f>VLOOKUP($C2,'2026年度(D1後期)'!$B$5:$N$207,COLUMN('2026年度(D1後期)'!$E$5),0)&amp;""</f>
        <v/>
      </c>
      <c r="R7" s="784"/>
      <c r="S7" s="768" t="str">
        <f>VLOOKUP($C2,'2026年度(D23後期)'!$B$5:$N$207,COLUMN('2026年度(D23後期)'!$E$5),0)&amp;""</f>
        <v>特別研究</v>
      </c>
      <c r="T7" s="784"/>
      <c r="Z7" s="771" t="str">
        <f>A7</f>
        <v>２時限（11：00～12：30）</v>
      </c>
      <c r="AA7" s="749"/>
      <c r="AB7" s="749"/>
      <c r="AC7" s="749"/>
      <c r="AD7" s="749"/>
      <c r="AE7" s="749"/>
      <c r="AF7" s="749"/>
      <c r="AG7" s="749" t="s">
        <v>387</v>
      </c>
      <c r="AH7" s="749" t="s">
        <v>513</v>
      </c>
      <c r="AI7" s="749" t="s">
        <v>513</v>
      </c>
      <c r="AJ7" s="749"/>
      <c r="AK7" s="749"/>
      <c r="AL7" s="749"/>
      <c r="AM7" s="749" t="s">
        <v>387</v>
      </c>
      <c r="AN7" s="749"/>
      <c r="AO7" s="749"/>
      <c r="AP7" s="749"/>
      <c r="AQ7" s="749"/>
      <c r="AR7" s="749"/>
      <c r="AS7" s="749"/>
      <c r="AT7" s="749"/>
      <c r="AU7" s="749"/>
      <c r="AV7" s="749"/>
      <c r="AW7" s="749"/>
      <c r="AX7" s="749"/>
      <c r="AY7" s="749"/>
      <c r="AZ7" s="749"/>
      <c r="BA7" s="749"/>
      <c r="BB7" s="749"/>
      <c r="BC7" s="749"/>
      <c r="BD7" s="749"/>
      <c r="BE7" s="749"/>
      <c r="BF7" s="749"/>
      <c r="BG7" s="749"/>
      <c r="BH7" s="749"/>
      <c r="BI7" s="749"/>
      <c r="BJ7" s="749"/>
      <c r="BK7" s="749"/>
      <c r="BL7" s="749"/>
      <c r="BM7" s="749"/>
      <c r="BN7" s="749" t="s">
        <v>514</v>
      </c>
      <c r="BO7" s="749"/>
      <c r="BP7" s="749"/>
      <c r="BQ7" s="749"/>
      <c r="BR7" s="749"/>
      <c r="BS7" s="749"/>
      <c r="BT7" s="749"/>
      <c r="BU7" s="749"/>
      <c r="BV7" s="749"/>
    </row>
    <row r="8" spans="1:74" ht="13.5" customHeight="1">
      <c r="A8" s="771"/>
      <c r="B8" s="15" t="s">
        <v>61</v>
      </c>
      <c r="C8" s="833" t="str">
        <f>IFERROR(VLOOKUP(C7,科目・教員!$A$2:$B$342,2,0),"")</f>
        <v/>
      </c>
      <c r="D8" s="834"/>
      <c r="E8" s="884" t="str">
        <f>IFERROR(VLOOKUP(E7,科目・教員!$A$2:$B$342,2,0),"")</f>
        <v/>
      </c>
      <c r="F8" s="834"/>
      <c r="G8" s="778" t="str">
        <f>IFERROR(VLOOKUP(G7,科目・教員!$A$2:$B$342,2,0),"")</f>
        <v/>
      </c>
      <c r="H8" s="777"/>
      <c r="I8" s="778" t="str">
        <f>IFERROR(VLOOKUP(I7,科目・教員!$A$2:$B$342,2,0),"")</f>
        <v/>
      </c>
      <c r="J8" s="777"/>
      <c r="K8" s="764" t="str">
        <f>IFERROR(VLOOKUP(K7,科目・教員!$A$2:$B$342,2,0),"")</f>
        <v/>
      </c>
      <c r="L8" s="780"/>
      <c r="M8" s="779" t="str">
        <f>IFERROR(VLOOKUP(M7,科目・教員!$A$2:$B$342,2,0),"")</f>
        <v/>
      </c>
      <c r="N8" s="777"/>
      <c r="O8" s="764" t="str">
        <f>IFERROR(VLOOKUP(O7,科目・教員!$A$2:$B$342,2,0),"")</f>
        <v/>
      </c>
      <c r="P8" s="777"/>
      <c r="Q8" s="764" t="str">
        <f>IFERROR(VLOOKUP(Q7,科目・教員!$A$2:$B$342,2,0),"")</f>
        <v/>
      </c>
      <c r="R8" s="777"/>
      <c r="S8" s="764" t="str">
        <f>IFERROR(VLOOKUP(S7,科目・教員!$A$2:$B$342,2,0),"")</f>
        <v/>
      </c>
      <c r="T8" s="777"/>
      <c r="Z8" s="771"/>
      <c r="AA8" s="750"/>
      <c r="AB8" s="750"/>
      <c r="AC8" s="750"/>
      <c r="AD8" s="750"/>
      <c r="AE8" s="750"/>
      <c r="AF8" s="750"/>
      <c r="AG8" s="750"/>
      <c r="AH8" s="750"/>
      <c r="AI8" s="750"/>
      <c r="AJ8" s="750"/>
      <c r="AK8" s="750"/>
      <c r="AL8" s="750"/>
      <c r="AM8" s="750"/>
      <c r="AN8" s="750"/>
      <c r="AO8" s="750"/>
      <c r="AP8" s="750"/>
      <c r="AQ8" s="750"/>
      <c r="AR8" s="750"/>
      <c r="AS8" s="750"/>
      <c r="AT8" s="750"/>
      <c r="AU8" s="750"/>
      <c r="AV8" s="750"/>
      <c r="AW8" s="750"/>
      <c r="AX8" s="750"/>
      <c r="AY8" s="750"/>
      <c r="AZ8" s="750"/>
      <c r="BA8" s="750"/>
      <c r="BB8" s="750"/>
      <c r="BC8" s="750"/>
      <c r="BD8" s="750"/>
      <c r="BE8" s="750"/>
      <c r="BF8" s="750"/>
      <c r="BG8" s="750"/>
      <c r="BH8" s="750"/>
      <c r="BI8" s="750"/>
      <c r="BJ8" s="750"/>
      <c r="BK8" s="750"/>
      <c r="BL8" s="750"/>
      <c r="BM8" s="750"/>
      <c r="BN8" s="750"/>
      <c r="BO8" s="750"/>
      <c r="BP8" s="750"/>
      <c r="BQ8" s="750"/>
      <c r="BR8" s="750"/>
      <c r="BS8" s="750"/>
      <c r="BT8" s="750"/>
      <c r="BU8" s="750"/>
      <c r="BV8" s="750"/>
    </row>
    <row r="9" spans="1:74" ht="13.5" customHeight="1">
      <c r="A9" s="771"/>
      <c r="B9" s="15" t="s">
        <v>65</v>
      </c>
      <c r="C9" s="833" t="str">
        <f>VLOOKUP($C2,'2026年度(1年後期)'!$B$5:$N$207,COLUMN('2026年度(1年後期)'!$E$5)+1,0)&amp;""</f>
        <v>202･203</v>
      </c>
      <c r="D9" s="834"/>
      <c r="E9" s="884" t="str">
        <f>VLOOKUP($C2,'2026年度(2年後期)'!$B$5:$N$207,COLUMN('2026年度(2年後期)'!$E$5)+1,0)&amp;""</f>
        <v>大講義室</v>
      </c>
      <c r="F9" s="834"/>
      <c r="G9" s="778" t="str">
        <f>VLOOKUP($C2,'2026年度(3年後期)'!$B$5:$N$207,COLUMN('2026年度(3年後期)'!$E$5)+1,0)&amp;""</f>
        <v>母性:201･母小実</v>
      </c>
      <c r="H9" s="777"/>
      <c r="I9" s="778" t="str">
        <f>VLOOKUP($C2,'2026年度(4年後期)'!$B$5:$N$206,COLUMN('2026年度(4年後期)'!$E$5)+1,0)&amp;""</f>
        <v/>
      </c>
      <c r="J9" s="777"/>
      <c r="K9" s="764" t="str">
        <f>VLOOKUP($C2,'2026年度(助産後期)'!$B$5:$N$207,COLUMN('2026年度(助産後期)'!$E$5)+1,0)&amp;""</f>
        <v/>
      </c>
      <c r="L9" s="780"/>
      <c r="M9" s="779" t="str">
        <f>VLOOKUP($C2,'2026年度(M1後期)'!$B$5:$N$207,COLUMN('2026年度(M1後期)'!$E$5)+1,0)&amp;""</f>
        <v/>
      </c>
      <c r="N9" s="777"/>
      <c r="O9" s="764" t="str">
        <f>VLOOKUP($C2,'2026年度(M2後期)'!$B$5:$N$207,COLUMN('2026年度(M2後期)'!$E$5)+1,0)&amp;""</f>
        <v/>
      </c>
      <c r="P9" s="777"/>
      <c r="Q9" s="764" t="str">
        <f>VLOOKUP($C2,'2026年度(D1後期)'!$B$5:$N$207,COLUMN('2026年度(D1後期)'!$E$5)+1,0)&amp;""</f>
        <v/>
      </c>
      <c r="R9" s="777"/>
      <c r="S9" s="764" t="str">
        <f>VLOOKUP($C2,'2026年度(D23後期)'!$B$5:$N$207,COLUMN('2026年度(D23後期)'!$E$5)+1,0)&amp;""</f>
        <v/>
      </c>
      <c r="T9" s="777"/>
      <c r="Z9" s="771"/>
      <c r="AA9" s="750"/>
      <c r="AB9" s="750"/>
      <c r="AC9" s="750"/>
      <c r="AD9" s="750"/>
      <c r="AE9" s="750"/>
      <c r="AF9" s="750"/>
      <c r="AG9" s="750"/>
      <c r="AH9" s="750"/>
      <c r="AI9" s="750"/>
      <c r="AJ9" s="750"/>
      <c r="AK9" s="750"/>
      <c r="AL9" s="750"/>
      <c r="AM9" s="750"/>
      <c r="AN9" s="750"/>
      <c r="AO9" s="750"/>
      <c r="AP9" s="750"/>
      <c r="AQ9" s="750"/>
      <c r="AR9" s="750"/>
      <c r="AS9" s="750"/>
      <c r="AT9" s="750"/>
      <c r="AU9" s="750"/>
      <c r="AV9" s="750"/>
      <c r="AW9" s="750"/>
      <c r="AX9" s="750"/>
      <c r="AY9" s="750"/>
      <c r="AZ9" s="750"/>
      <c r="BA9" s="750"/>
      <c r="BB9" s="750"/>
      <c r="BC9" s="750"/>
      <c r="BD9" s="750"/>
      <c r="BE9" s="750"/>
      <c r="BF9" s="750"/>
      <c r="BG9" s="750"/>
      <c r="BH9" s="750"/>
      <c r="BI9" s="750"/>
      <c r="BJ9" s="750"/>
      <c r="BK9" s="750"/>
      <c r="BL9" s="750"/>
      <c r="BM9" s="750"/>
      <c r="BN9" s="750"/>
      <c r="BO9" s="750"/>
      <c r="BP9" s="750"/>
      <c r="BQ9" s="750"/>
      <c r="BR9" s="750"/>
      <c r="BS9" s="750"/>
      <c r="BT9" s="750"/>
      <c r="BU9" s="750"/>
      <c r="BV9" s="750"/>
    </row>
    <row r="10" spans="1:74" ht="13.5" customHeight="1">
      <c r="A10" s="786"/>
      <c r="B10" s="16" t="s">
        <v>68</v>
      </c>
      <c r="C10" s="878"/>
      <c r="D10" s="880"/>
      <c r="E10" s="887"/>
      <c r="F10" s="880"/>
      <c r="G10" s="759"/>
      <c r="H10" s="760"/>
      <c r="I10" s="759"/>
      <c r="J10" s="760"/>
      <c r="K10" s="761"/>
      <c r="L10" s="761"/>
      <c r="M10" s="762"/>
      <c r="N10" s="760"/>
      <c r="O10" s="761"/>
      <c r="P10" s="760"/>
      <c r="Q10" s="761"/>
      <c r="R10" s="760"/>
      <c r="S10" s="761"/>
      <c r="T10" s="760"/>
      <c r="Z10" s="772"/>
      <c r="AA10" s="751"/>
      <c r="AB10" s="751"/>
      <c r="AC10" s="751"/>
      <c r="AD10" s="751"/>
      <c r="AE10" s="751"/>
      <c r="AF10" s="751"/>
      <c r="AG10" s="751"/>
      <c r="AH10" s="751"/>
      <c r="AI10" s="751"/>
      <c r="AJ10" s="751"/>
      <c r="AK10" s="751"/>
      <c r="AL10" s="751"/>
      <c r="AM10" s="751"/>
      <c r="AN10" s="751"/>
      <c r="AO10" s="751"/>
      <c r="AP10" s="751"/>
      <c r="AQ10" s="751"/>
      <c r="AR10" s="751"/>
      <c r="AS10" s="751"/>
      <c r="AT10" s="751"/>
      <c r="AU10" s="751"/>
      <c r="AV10" s="751"/>
      <c r="AW10" s="751"/>
      <c r="AX10" s="751"/>
      <c r="AY10" s="751"/>
      <c r="AZ10" s="751"/>
      <c r="BA10" s="751"/>
      <c r="BB10" s="751"/>
      <c r="BC10" s="751"/>
      <c r="BD10" s="751"/>
      <c r="BE10" s="751"/>
      <c r="BF10" s="751"/>
      <c r="BG10" s="751"/>
      <c r="BH10" s="751"/>
      <c r="BI10" s="751"/>
      <c r="BJ10" s="751"/>
      <c r="BK10" s="751"/>
      <c r="BL10" s="751"/>
      <c r="BM10" s="751"/>
      <c r="BN10" s="751"/>
      <c r="BO10" s="751"/>
      <c r="BP10" s="751"/>
      <c r="BQ10" s="751"/>
      <c r="BR10" s="751"/>
      <c r="BS10" s="751"/>
      <c r="BT10" s="751"/>
      <c r="BU10" s="751"/>
      <c r="BV10" s="751"/>
    </row>
    <row r="11" spans="1:74" ht="13.5" customHeight="1">
      <c r="A11" s="770" t="s">
        <v>79</v>
      </c>
      <c r="B11" s="17" t="s">
        <v>80</v>
      </c>
      <c r="C11" s="783"/>
      <c r="D11" s="784"/>
      <c r="E11" s="787"/>
      <c r="F11" s="784"/>
      <c r="G11" s="787"/>
      <c r="H11" s="784"/>
      <c r="I11" s="787"/>
      <c r="J11" s="784"/>
      <c r="K11" s="768"/>
      <c r="L11" s="785"/>
      <c r="M11" s="783"/>
      <c r="N11" s="784"/>
      <c r="O11" s="768"/>
      <c r="P11" s="784"/>
      <c r="Q11" s="768"/>
      <c r="R11" s="784"/>
      <c r="S11" s="768"/>
      <c r="T11" s="784"/>
      <c r="Z11" s="771" t="str">
        <f>A11</f>
        <v>昼休み（12：30～13：30）</v>
      </c>
      <c r="AA11" s="749"/>
      <c r="AB11" s="749"/>
      <c r="AC11" s="749"/>
      <c r="AD11" s="749"/>
      <c r="AE11" s="749"/>
      <c r="AF11" s="749"/>
      <c r="AG11" s="749"/>
      <c r="AH11" s="749"/>
      <c r="AI11" s="749"/>
      <c r="AJ11" s="749"/>
      <c r="AK11" s="749"/>
      <c r="AL11" s="749"/>
      <c r="AM11" s="749"/>
      <c r="AN11" s="749"/>
      <c r="AO11" s="749"/>
      <c r="AP11" s="749"/>
      <c r="AQ11" s="749"/>
      <c r="AR11" s="749"/>
      <c r="AS11" s="749"/>
      <c r="AT11" s="749"/>
      <c r="AU11" s="749"/>
      <c r="AV11" s="749"/>
      <c r="AW11" s="749"/>
      <c r="AX11" s="749"/>
      <c r="AY11" s="749"/>
      <c r="AZ11" s="749"/>
      <c r="BA11" s="749"/>
      <c r="BB11" s="749"/>
      <c r="BC11" s="749"/>
      <c r="BD11" s="749"/>
      <c r="BE11" s="749"/>
      <c r="BF11" s="749"/>
      <c r="BG11" s="749"/>
      <c r="BH11" s="749"/>
      <c r="BI11" s="749"/>
      <c r="BJ11" s="749"/>
      <c r="BK11" s="749"/>
      <c r="BL11" s="749"/>
      <c r="BM11" s="749"/>
      <c r="BN11" s="749"/>
      <c r="BO11" s="749"/>
      <c r="BP11" s="749"/>
      <c r="BQ11" s="749"/>
      <c r="BR11" s="749"/>
      <c r="BS11" s="749"/>
      <c r="BT11" s="749"/>
      <c r="BU11" s="749"/>
      <c r="BV11" s="749"/>
    </row>
    <row r="12" spans="1:74" ht="13.5" customHeight="1">
      <c r="A12" s="771"/>
      <c r="B12" s="17" t="s">
        <v>83</v>
      </c>
      <c r="C12" s="779"/>
      <c r="D12" s="777"/>
      <c r="E12" s="778"/>
      <c r="F12" s="777"/>
      <c r="G12" s="778"/>
      <c r="H12" s="777"/>
      <c r="I12" s="778"/>
      <c r="J12" s="777"/>
      <c r="K12" s="764"/>
      <c r="L12" s="780"/>
      <c r="M12" s="779"/>
      <c r="N12" s="777"/>
      <c r="O12" s="764"/>
      <c r="P12" s="777"/>
      <c r="Q12" s="764"/>
      <c r="R12" s="777"/>
      <c r="S12" s="764"/>
      <c r="T12" s="777"/>
      <c r="Z12" s="771"/>
      <c r="AA12" s="750"/>
      <c r="AB12" s="750"/>
      <c r="AC12" s="750"/>
      <c r="AD12" s="750"/>
      <c r="AE12" s="750"/>
      <c r="AF12" s="750"/>
      <c r="AG12" s="750"/>
      <c r="AH12" s="750"/>
      <c r="AI12" s="750"/>
      <c r="AJ12" s="750"/>
      <c r="AK12" s="750"/>
      <c r="AL12" s="750"/>
      <c r="AM12" s="750"/>
      <c r="AN12" s="750"/>
      <c r="AO12" s="750"/>
      <c r="AP12" s="750"/>
      <c r="AQ12" s="750"/>
      <c r="AR12" s="750"/>
      <c r="AS12" s="750"/>
      <c r="AT12" s="750"/>
      <c r="AU12" s="750"/>
      <c r="AV12" s="750"/>
      <c r="AW12" s="750"/>
      <c r="AX12" s="750"/>
      <c r="AY12" s="750"/>
      <c r="AZ12" s="750"/>
      <c r="BA12" s="750"/>
      <c r="BB12" s="750"/>
      <c r="BC12" s="750"/>
      <c r="BD12" s="750"/>
      <c r="BE12" s="750"/>
      <c r="BF12" s="750"/>
      <c r="BG12" s="750"/>
      <c r="BH12" s="750"/>
      <c r="BI12" s="750"/>
      <c r="BJ12" s="750"/>
      <c r="BK12" s="750"/>
      <c r="BL12" s="750"/>
      <c r="BM12" s="750"/>
      <c r="BN12" s="750"/>
      <c r="BO12" s="750"/>
      <c r="BP12" s="750"/>
      <c r="BQ12" s="750"/>
      <c r="BR12" s="750"/>
      <c r="BS12" s="750"/>
      <c r="BT12" s="750"/>
      <c r="BU12" s="750"/>
      <c r="BV12" s="750"/>
    </row>
    <row r="13" spans="1:74" ht="13.5" customHeight="1">
      <c r="A13" s="771"/>
      <c r="B13" s="17" t="s">
        <v>65</v>
      </c>
      <c r="C13" s="779"/>
      <c r="D13" s="777"/>
      <c r="E13" s="778"/>
      <c r="F13" s="777"/>
      <c r="G13" s="778"/>
      <c r="H13" s="777"/>
      <c r="I13" s="778"/>
      <c r="J13" s="777"/>
      <c r="K13" s="764"/>
      <c r="L13" s="780"/>
      <c r="M13" s="779"/>
      <c r="N13" s="777"/>
      <c r="O13" s="764"/>
      <c r="P13" s="777"/>
      <c r="Q13" s="764"/>
      <c r="R13" s="777"/>
      <c r="S13" s="764"/>
      <c r="T13" s="777"/>
      <c r="Z13" s="771"/>
      <c r="AA13" s="750"/>
      <c r="AB13" s="750"/>
      <c r="AC13" s="750"/>
      <c r="AD13" s="750"/>
      <c r="AE13" s="750"/>
      <c r="AF13" s="750"/>
      <c r="AG13" s="750"/>
      <c r="AH13" s="750"/>
      <c r="AI13" s="750"/>
      <c r="AJ13" s="750"/>
      <c r="AK13" s="750"/>
      <c r="AL13" s="750"/>
      <c r="AM13" s="750"/>
      <c r="AN13" s="750"/>
      <c r="AO13" s="750"/>
      <c r="AP13" s="750"/>
      <c r="AQ13" s="750"/>
      <c r="AR13" s="750"/>
      <c r="AS13" s="750"/>
      <c r="AT13" s="750"/>
      <c r="AU13" s="750"/>
      <c r="AV13" s="750"/>
      <c r="AW13" s="750"/>
      <c r="AX13" s="750"/>
      <c r="AY13" s="750"/>
      <c r="AZ13" s="750"/>
      <c r="BA13" s="750"/>
      <c r="BB13" s="750"/>
      <c r="BC13" s="750"/>
      <c r="BD13" s="750"/>
      <c r="BE13" s="750"/>
      <c r="BF13" s="750"/>
      <c r="BG13" s="750"/>
      <c r="BH13" s="750"/>
      <c r="BI13" s="750"/>
      <c r="BJ13" s="750"/>
      <c r="BK13" s="750"/>
      <c r="BL13" s="750"/>
      <c r="BM13" s="750"/>
      <c r="BN13" s="750"/>
      <c r="BO13" s="750"/>
      <c r="BP13" s="750"/>
      <c r="BQ13" s="750"/>
      <c r="BR13" s="750"/>
      <c r="BS13" s="750"/>
      <c r="BT13" s="750"/>
      <c r="BU13" s="750"/>
      <c r="BV13" s="750"/>
    </row>
    <row r="14" spans="1:74" ht="13.5" customHeight="1">
      <c r="A14" s="772"/>
      <c r="B14" s="18" t="s">
        <v>68</v>
      </c>
      <c r="C14" s="788"/>
      <c r="D14" s="789"/>
      <c r="E14" s="790"/>
      <c r="F14" s="789"/>
      <c r="G14" s="790"/>
      <c r="H14" s="789"/>
      <c r="I14" s="790"/>
      <c r="J14" s="789"/>
      <c r="K14" s="791"/>
      <c r="L14" s="791"/>
      <c r="M14" s="788"/>
      <c r="N14" s="789"/>
      <c r="O14" s="791"/>
      <c r="P14" s="789"/>
      <c r="Q14" s="791"/>
      <c r="R14" s="789"/>
      <c r="S14" s="791"/>
      <c r="T14" s="789"/>
      <c r="Z14" s="772"/>
      <c r="AA14" s="751"/>
      <c r="AB14" s="751"/>
      <c r="AC14" s="751"/>
      <c r="AD14" s="751"/>
      <c r="AE14" s="751"/>
      <c r="AF14" s="751"/>
      <c r="AG14" s="751"/>
      <c r="AH14" s="751"/>
      <c r="AI14" s="751"/>
      <c r="AJ14" s="751"/>
      <c r="AK14" s="751"/>
      <c r="AL14" s="751"/>
      <c r="AM14" s="751"/>
      <c r="AN14" s="751"/>
      <c r="AO14" s="751"/>
      <c r="AP14" s="751"/>
      <c r="AQ14" s="751"/>
      <c r="AR14" s="751"/>
      <c r="AS14" s="751"/>
      <c r="AT14" s="751"/>
      <c r="AU14" s="751"/>
      <c r="AV14" s="751"/>
      <c r="AW14" s="751"/>
      <c r="AX14" s="751"/>
      <c r="AY14" s="751"/>
      <c r="AZ14" s="751"/>
      <c r="BA14" s="751"/>
      <c r="BB14" s="751"/>
      <c r="BC14" s="751"/>
      <c r="BD14" s="751"/>
      <c r="BE14" s="751"/>
      <c r="BF14" s="751"/>
      <c r="BG14" s="751"/>
      <c r="BH14" s="751"/>
      <c r="BI14" s="751"/>
      <c r="BJ14" s="751"/>
      <c r="BK14" s="751"/>
      <c r="BL14" s="751"/>
      <c r="BM14" s="751"/>
      <c r="BN14" s="751"/>
      <c r="BO14" s="751"/>
      <c r="BP14" s="751"/>
      <c r="BQ14" s="751"/>
      <c r="BR14" s="751"/>
      <c r="BS14" s="751"/>
      <c r="BT14" s="751"/>
      <c r="BU14" s="751"/>
      <c r="BV14" s="751"/>
    </row>
    <row r="15" spans="1:74" ht="13.5" customHeight="1">
      <c r="A15" s="771" t="s">
        <v>87</v>
      </c>
      <c r="B15" s="15" t="s">
        <v>53</v>
      </c>
      <c r="C15" s="828" t="str">
        <f>VLOOKUP($C2,'2026年度(1年後期)'!$B$5:$N$207,COLUMN('2026年度(1年後期)'!$G$5),0)&amp;""</f>
        <v>英語Ⅱ　期末試験</v>
      </c>
      <c r="D15" s="829"/>
      <c r="E15" s="889" t="str">
        <f>VLOOKUP($C2,'2026年度(2年後期)'!$B$5:$N$207,COLUMN('2026年度(2年後期)'!$G$5),0)&amp;""</f>
        <v>小児看護学概論・小児看護援助論Ⅰ　期末試験</v>
      </c>
      <c r="F15" s="829"/>
      <c r="G15" s="773" t="str">
        <f>VLOOKUP($C2,'2026年度(3年後期)'!$B$5:$N$207,COLUMN('2026年度(3年後期)'!$G$5),0)&amp;""</f>
        <v>領域別実習</v>
      </c>
      <c r="H15" s="768"/>
      <c r="I15" s="773" t="str">
        <f>VLOOKUP($C2,'2026年度(4年後期)'!$B$5:$N$206,COLUMN('2026年度(4年後期)'!$G$5),0)&amp;""</f>
        <v/>
      </c>
      <c r="J15" s="768"/>
      <c r="K15" s="769" t="str">
        <f>VLOOKUP($C2,'2026年度(助産後期)'!$B$5:$N$207,COLUMN('2026年度(助産後期)'!$G$5),0)&amp;""</f>
        <v/>
      </c>
      <c r="L15" s="769"/>
      <c r="M15" s="767" t="str">
        <f>VLOOKUP($C2,'2026年度(M1後期)'!$B$5:$N$207,COLUMN('2026年度(M1後期)'!$G$5),0)&amp;""</f>
        <v>成人看護学演習A-Ⅰ</v>
      </c>
      <c r="N15" s="768"/>
      <c r="O15" s="769" t="str">
        <f>VLOOKUP($C2,'2026年度(M2後期)'!$B$5:$N$207,COLUMN('2026年度(M2後期)'!$G$5),0)&amp;""</f>
        <v>特別研究</v>
      </c>
      <c r="P15" s="768"/>
      <c r="Q15" s="769" t="str">
        <f>VLOOKUP($C2,'2026年度(D1後期)'!$B$5:$N$207,COLUMN('2026年度(D1後期)'!$G$5),0)&amp;""</f>
        <v/>
      </c>
      <c r="R15" s="768"/>
      <c r="S15" s="769" t="str">
        <f>VLOOKUP($C2,'2026年度(D23後期)'!$B$5:$N$207,COLUMN('2026年度(D23後期)'!$G$5),0)&amp;""</f>
        <v>特別研究</v>
      </c>
      <c r="T15" s="768"/>
      <c r="Z15" s="771" t="str">
        <f>A15</f>
        <v>３時限（13：30～15：00）</v>
      </c>
      <c r="AA15" s="749"/>
      <c r="AB15" s="749"/>
      <c r="AC15" s="749"/>
      <c r="AD15" s="749"/>
      <c r="AE15" s="749"/>
      <c r="AF15" s="749"/>
      <c r="AG15" s="749" t="s">
        <v>387</v>
      </c>
      <c r="AH15" s="749" t="s">
        <v>515</v>
      </c>
      <c r="AI15" s="749" t="s">
        <v>515</v>
      </c>
      <c r="AJ15" s="749"/>
      <c r="AK15" s="749"/>
      <c r="AL15" s="749"/>
      <c r="AM15" s="749" t="s">
        <v>387</v>
      </c>
      <c r="AN15" s="749"/>
      <c r="AO15" s="749"/>
      <c r="AP15" s="749"/>
      <c r="AQ15" s="749"/>
      <c r="AR15" s="749"/>
      <c r="AS15" s="749"/>
      <c r="AT15" s="749"/>
      <c r="AU15" s="749"/>
      <c r="AV15" s="749"/>
      <c r="AW15" s="749"/>
      <c r="AX15" s="749"/>
      <c r="AY15" s="749"/>
      <c r="AZ15" s="749"/>
      <c r="BA15" s="749"/>
      <c r="BB15" s="749"/>
      <c r="BC15" s="749"/>
      <c r="BD15" s="749"/>
      <c r="BE15" s="749"/>
      <c r="BF15" s="749"/>
      <c r="BG15" s="749"/>
      <c r="BH15" s="749"/>
      <c r="BI15" s="749"/>
      <c r="BJ15" s="749"/>
      <c r="BK15" s="749"/>
      <c r="BL15" s="749"/>
      <c r="BM15" s="749"/>
      <c r="BN15" s="749" t="s">
        <v>516</v>
      </c>
      <c r="BO15" s="749"/>
      <c r="BP15" s="749"/>
      <c r="BQ15" s="749"/>
      <c r="BR15" s="749"/>
      <c r="BS15" s="749"/>
      <c r="BT15" s="749"/>
      <c r="BU15" s="749"/>
      <c r="BV15" s="749"/>
    </row>
    <row r="16" spans="1:74" ht="13.5" customHeight="1">
      <c r="A16" s="771"/>
      <c r="B16" s="15" t="s">
        <v>61</v>
      </c>
      <c r="C16" s="826" t="str">
        <f>IFERROR(VLOOKUP(C15,科目・教員!$A$2:$B$342,2,0),"")</f>
        <v/>
      </c>
      <c r="D16" s="827"/>
      <c r="E16" s="890" t="str">
        <f>IFERROR(VLOOKUP(E15,科目・教員!$A$2:$B$342,2,0),"")</f>
        <v/>
      </c>
      <c r="F16" s="827"/>
      <c r="G16" s="766" t="str">
        <f>IFERROR(VLOOKUP(G15,科目・教員!$A$2:$B$342,2,0),"")</f>
        <v/>
      </c>
      <c r="H16" s="764"/>
      <c r="I16" s="766" t="str">
        <f>IFERROR(VLOOKUP(I15,科目・教員!$A$2:$B$342,2,0),"")</f>
        <v/>
      </c>
      <c r="J16" s="764"/>
      <c r="K16" s="763" t="str">
        <f>IFERROR(VLOOKUP(K15,科目・教員!$A$2:$B$342,2,0),"")</f>
        <v/>
      </c>
      <c r="L16" s="763"/>
      <c r="M16" s="765" t="str">
        <f>IFERROR(VLOOKUP(M15,科目・教員!$A$2:$B$342,2,0),"")</f>
        <v/>
      </c>
      <c r="N16" s="764"/>
      <c r="O16" s="763" t="str">
        <f>IFERROR(VLOOKUP(O15,科目・教員!$A$2:$B$342,2,0),"")</f>
        <v/>
      </c>
      <c r="P16" s="764"/>
      <c r="Q16" s="763" t="str">
        <f>IFERROR(VLOOKUP(Q15,科目・教員!$A$2:$B$342,2,0),"")</f>
        <v/>
      </c>
      <c r="R16" s="764"/>
      <c r="S16" s="763" t="str">
        <f>IFERROR(VLOOKUP(S15,科目・教員!$A$2:$B$342,2,0),"")</f>
        <v/>
      </c>
      <c r="T16" s="764"/>
      <c r="Z16" s="771"/>
      <c r="AA16" s="750"/>
      <c r="AB16" s="750"/>
      <c r="AC16" s="750"/>
      <c r="AD16" s="750"/>
      <c r="AE16" s="750"/>
      <c r="AF16" s="750"/>
      <c r="AG16" s="750"/>
      <c r="AH16" s="750"/>
      <c r="AI16" s="750"/>
      <c r="AJ16" s="750"/>
      <c r="AK16" s="750"/>
      <c r="AL16" s="750"/>
      <c r="AM16" s="750"/>
      <c r="AN16" s="750"/>
      <c r="AO16" s="750"/>
      <c r="AP16" s="750"/>
      <c r="AQ16" s="750"/>
      <c r="AR16" s="750"/>
      <c r="AS16" s="750"/>
      <c r="AT16" s="750"/>
      <c r="AU16" s="750"/>
      <c r="AV16" s="750"/>
      <c r="AW16" s="750"/>
      <c r="AX16" s="750"/>
      <c r="AY16" s="750"/>
      <c r="AZ16" s="750"/>
      <c r="BA16" s="750"/>
      <c r="BB16" s="750"/>
      <c r="BC16" s="750"/>
      <c r="BD16" s="750"/>
      <c r="BE16" s="750"/>
      <c r="BF16" s="750"/>
      <c r="BG16" s="750"/>
      <c r="BH16" s="750"/>
      <c r="BI16" s="750"/>
      <c r="BJ16" s="750"/>
      <c r="BK16" s="750"/>
      <c r="BL16" s="750"/>
      <c r="BM16" s="750"/>
      <c r="BN16" s="750"/>
      <c r="BO16" s="750"/>
      <c r="BP16" s="750"/>
      <c r="BQ16" s="750"/>
      <c r="BR16" s="750"/>
      <c r="BS16" s="750"/>
      <c r="BT16" s="750"/>
      <c r="BU16" s="750"/>
      <c r="BV16" s="750"/>
    </row>
    <row r="17" spans="1:74" ht="13.5" customHeight="1">
      <c r="A17" s="771"/>
      <c r="B17" s="15" t="s">
        <v>65</v>
      </c>
      <c r="C17" s="826" t="str">
        <f>VLOOKUP($C2,'2026年度(1年後期)'!$B$5:$N$207,COLUMN('2026年度(1年後期)'!$G$5)+1,0)&amp;""</f>
        <v>202･203</v>
      </c>
      <c r="D17" s="827"/>
      <c r="E17" s="890" t="str">
        <f>VLOOKUP($C2,'2026年度(2年後期)'!$B$5:$N$207,COLUMN('2026年度(2年後期)'!$G$5)+1,0)&amp;""</f>
        <v>大講義室</v>
      </c>
      <c r="F17" s="827"/>
      <c r="G17" s="766" t="str">
        <f>VLOOKUP($C2,'2026年度(3年後期)'!$B$5:$N$207,COLUMN('2026年度(3年後期)'!$G$5)+1,0)&amp;""</f>
        <v>母性:201･母小実</v>
      </c>
      <c r="H17" s="764"/>
      <c r="I17" s="766" t="str">
        <f>VLOOKUP($C2,'2026年度(4年後期)'!$B$5:$N$206,COLUMN('2026年度(4年後期)'!$G$5)+1,0)&amp;""</f>
        <v/>
      </c>
      <c r="J17" s="764"/>
      <c r="K17" s="763" t="str">
        <f>VLOOKUP($C2,'2026年度(助産後期)'!$B$5:$N$207,COLUMN('2026年度(助産後期)'!$G$5)+1,0)&amp;""</f>
        <v/>
      </c>
      <c r="L17" s="763"/>
      <c r="M17" s="765" t="str">
        <f>VLOOKUP($C2,'2026年度(M1後期)'!$B$5:$N$207,COLUMN('2026年度(M1後期)'!$G$5)+1,0)&amp;""</f>
        <v/>
      </c>
      <c r="N17" s="764"/>
      <c r="O17" s="763" t="str">
        <f>VLOOKUP($C2,'2026年度(M2後期)'!$B$5:$N$207,COLUMN('2026年度(M2後期)'!$G$5)+1,0)&amp;""</f>
        <v/>
      </c>
      <c r="P17" s="764"/>
      <c r="Q17" s="763" t="str">
        <f>VLOOKUP($C2,'2026年度(D1後期)'!$B$5:$N$207,COLUMN('2026年度(D1後期)'!$G$5)+1,0)&amp;""</f>
        <v/>
      </c>
      <c r="R17" s="764"/>
      <c r="S17" s="763" t="str">
        <f>VLOOKUP($C2,'2026年度(D23後期)'!$B$5:$N$207,COLUMN('2026年度(D23後期)'!$G$5)+1,0)&amp;""</f>
        <v/>
      </c>
      <c r="T17" s="764"/>
      <c r="Z17" s="771"/>
      <c r="AA17" s="750"/>
      <c r="AB17" s="750"/>
      <c r="AC17" s="750"/>
      <c r="AD17" s="750"/>
      <c r="AE17" s="750"/>
      <c r="AF17" s="750"/>
      <c r="AG17" s="750"/>
      <c r="AH17" s="750"/>
      <c r="AI17" s="750"/>
      <c r="AJ17" s="750"/>
      <c r="AK17" s="750"/>
      <c r="AL17" s="750"/>
      <c r="AM17" s="750"/>
      <c r="AN17" s="750"/>
      <c r="AO17" s="750"/>
      <c r="AP17" s="750"/>
      <c r="AQ17" s="750"/>
      <c r="AR17" s="750"/>
      <c r="AS17" s="750"/>
      <c r="AT17" s="750"/>
      <c r="AU17" s="750"/>
      <c r="AV17" s="750"/>
      <c r="AW17" s="750"/>
      <c r="AX17" s="750"/>
      <c r="AY17" s="750"/>
      <c r="AZ17" s="750"/>
      <c r="BA17" s="750"/>
      <c r="BB17" s="750"/>
      <c r="BC17" s="750"/>
      <c r="BD17" s="750"/>
      <c r="BE17" s="750"/>
      <c r="BF17" s="750"/>
      <c r="BG17" s="750"/>
      <c r="BH17" s="750"/>
      <c r="BI17" s="750"/>
      <c r="BJ17" s="750"/>
      <c r="BK17" s="750"/>
      <c r="BL17" s="750"/>
      <c r="BM17" s="750"/>
      <c r="BN17" s="750"/>
      <c r="BO17" s="750"/>
      <c r="BP17" s="750"/>
      <c r="BQ17" s="750"/>
      <c r="BR17" s="750"/>
      <c r="BS17" s="750"/>
      <c r="BT17" s="750"/>
      <c r="BU17" s="750"/>
      <c r="BV17" s="750"/>
    </row>
    <row r="18" spans="1:74" ht="13.5" customHeight="1">
      <c r="A18" s="786"/>
      <c r="B18" s="16" t="s">
        <v>68</v>
      </c>
      <c r="C18" s="878"/>
      <c r="D18" s="880"/>
      <c r="E18" s="887"/>
      <c r="F18" s="880"/>
      <c r="G18" s="759"/>
      <c r="H18" s="760"/>
      <c r="I18" s="759"/>
      <c r="J18" s="760"/>
      <c r="K18" s="761"/>
      <c r="L18" s="761"/>
      <c r="M18" s="762"/>
      <c r="N18" s="760"/>
      <c r="O18" s="761"/>
      <c r="P18" s="760"/>
      <c r="Q18" s="761"/>
      <c r="R18" s="760"/>
      <c r="S18" s="761"/>
      <c r="T18" s="760"/>
      <c r="Z18" s="772"/>
      <c r="AA18" s="751"/>
      <c r="AB18" s="751"/>
      <c r="AC18" s="751"/>
      <c r="AD18" s="751"/>
      <c r="AE18" s="751"/>
      <c r="AF18" s="751"/>
      <c r="AG18" s="751"/>
      <c r="AH18" s="751"/>
      <c r="AI18" s="751"/>
      <c r="AJ18" s="751"/>
      <c r="AK18" s="751"/>
      <c r="AL18" s="751"/>
      <c r="AM18" s="751"/>
      <c r="AN18" s="751"/>
      <c r="AO18" s="751"/>
      <c r="AP18" s="751"/>
      <c r="AQ18" s="751"/>
      <c r="AR18" s="751"/>
      <c r="AS18" s="751"/>
      <c r="AT18" s="751"/>
      <c r="AU18" s="751"/>
      <c r="AV18" s="751"/>
      <c r="AW18" s="751"/>
      <c r="AX18" s="751"/>
      <c r="AY18" s="751"/>
      <c r="AZ18" s="751"/>
      <c r="BA18" s="751"/>
      <c r="BB18" s="751"/>
      <c r="BC18" s="751"/>
      <c r="BD18" s="751"/>
      <c r="BE18" s="751"/>
      <c r="BF18" s="751"/>
      <c r="BG18" s="751"/>
      <c r="BH18" s="751"/>
      <c r="BI18" s="751"/>
      <c r="BJ18" s="751"/>
      <c r="BK18" s="751"/>
      <c r="BL18" s="751"/>
      <c r="BM18" s="751"/>
      <c r="BN18" s="751"/>
      <c r="BO18" s="751"/>
      <c r="BP18" s="751"/>
      <c r="BQ18" s="751"/>
      <c r="BR18" s="751"/>
      <c r="BS18" s="751"/>
      <c r="BT18" s="751"/>
      <c r="BU18" s="751"/>
      <c r="BV18" s="751"/>
    </row>
    <row r="19" spans="1:74" ht="13.5" customHeight="1">
      <c r="A19" s="771" t="s">
        <v>103</v>
      </c>
      <c r="B19" s="15" t="s">
        <v>53</v>
      </c>
      <c r="C19" s="828" t="str">
        <f>VLOOKUP($C2,'2026年度(1年後期)'!$B$5:$N$207,COLUMN('2026年度(1年後期)'!$I$5),0)&amp;""</f>
        <v>国語表現法　期末試験</v>
      </c>
      <c r="D19" s="829"/>
      <c r="E19" s="889" t="str">
        <f>VLOOKUP($C2,'2026年度(2年後期)'!$B$5:$N$207,COLUMN('2026年度(2年後期)'!$I$5),0)&amp;""</f>
        <v>英語Ⅳ　期末試験</v>
      </c>
      <c r="F19" s="829"/>
      <c r="G19" s="773" t="str">
        <f>VLOOKUP($C2,'2026年度(3年後期)'!$B$5:$N$207,COLUMN('2026年度(3年後期)'!$I$5),0)&amp;""</f>
        <v>領域別実習</v>
      </c>
      <c r="H19" s="768"/>
      <c r="I19" s="773" t="str">
        <f>VLOOKUP($C2,'2026年度(4年後期)'!$B$5:$N$206,COLUMN('2026年度(4年後期)'!$I$5),0)&amp;""</f>
        <v/>
      </c>
      <c r="J19" s="768"/>
      <c r="K19" s="769" t="str">
        <f>VLOOKUP($C2,'2026年度(助産後期)'!$B$5:$N$207,COLUMN('2026年度(助産後期)'!$I$5),0)&amp;""</f>
        <v/>
      </c>
      <c r="L19" s="769"/>
      <c r="M19" s="767" t="str">
        <f>VLOOKUP($C2,'2026年度(M1後期)'!$B$5:$N$207,COLUMN('2026年度(M1後期)'!$I$5),0)&amp;""</f>
        <v>成人看護学演習A-Ⅰ</v>
      </c>
      <c r="N19" s="768"/>
      <c r="O19" s="769" t="str">
        <f>VLOOKUP($C2,'2026年度(M2後期)'!$B$5:$N$207,COLUMN('2026年度(M2後期)'!$I$5),0)&amp;""</f>
        <v>特別研究</v>
      </c>
      <c r="P19" s="768"/>
      <c r="Q19" s="769" t="str">
        <f>VLOOKUP($C2,'2026年度(D1後期)'!$B$5:$N$207,COLUMN('2026年度(D1後期)'!$I$5),0)&amp;""</f>
        <v/>
      </c>
      <c r="R19" s="768"/>
      <c r="S19" s="769" t="str">
        <f>VLOOKUP($C2,'2026年度(D23後期)'!$B$5:$N$207,COLUMN('2026年度(D23後期)'!$I$5),0)&amp;""</f>
        <v>特別研究</v>
      </c>
      <c r="T19" s="768"/>
      <c r="Z19" s="771" t="str">
        <f>A19</f>
        <v>４時限（15：10～16：40）</v>
      </c>
      <c r="AA19" s="749"/>
      <c r="AB19" s="749"/>
      <c r="AC19" s="749" t="s">
        <v>517</v>
      </c>
      <c r="AD19" s="749"/>
      <c r="AE19" s="749"/>
      <c r="AF19" s="749"/>
      <c r="AG19" s="749" t="s">
        <v>387</v>
      </c>
      <c r="AH19" s="749"/>
      <c r="AI19" s="749"/>
      <c r="AJ19" s="749"/>
      <c r="AK19" s="749"/>
      <c r="AL19" s="749"/>
      <c r="AM19" s="749" t="s">
        <v>387</v>
      </c>
      <c r="AN19" s="749"/>
      <c r="AO19" s="749"/>
      <c r="AP19" s="749"/>
      <c r="AQ19" s="749"/>
      <c r="AR19" s="749"/>
      <c r="AS19" s="749"/>
      <c r="AT19" s="749"/>
      <c r="AU19" s="749"/>
      <c r="AV19" s="749"/>
      <c r="AW19" s="749"/>
      <c r="AX19" s="749"/>
      <c r="AY19" s="749"/>
      <c r="AZ19" s="749"/>
      <c r="BA19" s="749"/>
      <c r="BB19" s="749"/>
      <c r="BC19" s="749"/>
      <c r="BD19" s="749"/>
      <c r="BE19" s="749"/>
      <c r="BF19" s="749"/>
      <c r="BG19" s="749"/>
      <c r="BH19" s="749"/>
      <c r="BI19" s="749"/>
      <c r="BJ19" s="749"/>
      <c r="BK19" s="749"/>
      <c r="BL19" s="749"/>
      <c r="BM19" s="749"/>
      <c r="BN19" s="749" t="s">
        <v>518</v>
      </c>
      <c r="BO19" s="749"/>
      <c r="BP19" s="749"/>
      <c r="BQ19" s="749"/>
      <c r="BR19" s="749"/>
      <c r="BS19" s="749"/>
      <c r="BT19" s="749"/>
      <c r="BU19" s="749"/>
      <c r="BV19" s="749"/>
    </row>
    <row r="20" spans="1:74" ht="13.5" customHeight="1">
      <c r="A20" s="771"/>
      <c r="B20" s="15" t="s">
        <v>61</v>
      </c>
      <c r="C20" s="826" t="str">
        <f>IFERROR(VLOOKUP(C19,科目・教員!$A$2:$B$342,2,0),"")</f>
        <v/>
      </c>
      <c r="D20" s="827"/>
      <c r="E20" s="890" t="str">
        <f>IFERROR(VLOOKUP(E19,科目・教員!$A$2:$B$342,2,0),"")</f>
        <v/>
      </c>
      <c r="F20" s="827"/>
      <c r="G20" s="766" t="str">
        <f>IFERROR(VLOOKUP(G19,科目・教員!$A$2:$B$342,2,0),"")</f>
        <v/>
      </c>
      <c r="H20" s="764"/>
      <c r="I20" s="766" t="str">
        <f>IFERROR(VLOOKUP(I19,科目・教員!$A$2:$B$342,2,0),"")</f>
        <v/>
      </c>
      <c r="J20" s="764"/>
      <c r="K20" s="763" t="str">
        <f>IFERROR(VLOOKUP(K19,科目・教員!$A$2:$B$342,2,0),"")</f>
        <v/>
      </c>
      <c r="L20" s="763"/>
      <c r="M20" s="765" t="str">
        <f>IFERROR(VLOOKUP(M19,科目・教員!$A$2:$B$342,2,0),"")</f>
        <v/>
      </c>
      <c r="N20" s="764"/>
      <c r="O20" s="763" t="str">
        <f>IFERROR(VLOOKUP(O19,科目・教員!$A$2:$B$342,2,0),"")</f>
        <v/>
      </c>
      <c r="P20" s="764"/>
      <c r="Q20" s="763" t="str">
        <f>IFERROR(VLOOKUP(Q19,科目・教員!$A$2:$B$342,2,0),"")</f>
        <v/>
      </c>
      <c r="R20" s="764"/>
      <c r="S20" s="763" t="str">
        <f>IFERROR(VLOOKUP(S19,科目・教員!$A$2:$B$342,2,0),"")</f>
        <v/>
      </c>
      <c r="T20" s="764"/>
      <c r="Z20" s="771"/>
      <c r="AA20" s="750"/>
      <c r="AB20" s="750"/>
      <c r="AC20" s="750"/>
      <c r="AD20" s="750"/>
      <c r="AE20" s="750"/>
      <c r="AF20" s="750"/>
      <c r="AG20" s="750"/>
      <c r="AH20" s="750"/>
      <c r="AI20" s="750"/>
      <c r="AJ20" s="750"/>
      <c r="AK20" s="750"/>
      <c r="AL20" s="750"/>
      <c r="AM20" s="750"/>
      <c r="AN20" s="750"/>
      <c r="AO20" s="750"/>
      <c r="AP20" s="750"/>
      <c r="AQ20" s="750"/>
      <c r="AR20" s="750"/>
      <c r="AS20" s="750"/>
      <c r="AT20" s="750"/>
      <c r="AU20" s="750"/>
      <c r="AV20" s="750"/>
      <c r="AW20" s="750"/>
      <c r="AX20" s="750"/>
      <c r="AY20" s="750"/>
      <c r="AZ20" s="750"/>
      <c r="BA20" s="750"/>
      <c r="BB20" s="750"/>
      <c r="BC20" s="750"/>
      <c r="BD20" s="750"/>
      <c r="BE20" s="750"/>
      <c r="BF20" s="750"/>
      <c r="BG20" s="750"/>
      <c r="BH20" s="750"/>
      <c r="BI20" s="750"/>
      <c r="BJ20" s="750"/>
      <c r="BK20" s="750"/>
      <c r="BL20" s="750"/>
      <c r="BM20" s="750"/>
      <c r="BN20" s="750"/>
      <c r="BO20" s="750"/>
      <c r="BP20" s="750"/>
      <c r="BQ20" s="750"/>
      <c r="BR20" s="750"/>
      <c r="BS20" s="750"/>
      <c r="BT20" s="750"/>
      <c r="BU20" s="750"/>
      <c r="BV20" s="750"/>
    </row>
    <row r="21" spans="1:74" ht="13.5" customHeight="1">
      <c r="A21" s="771"/>
      <c r="B21" s="15" t="s">
        <v>65</v>
      </c>
      <c r="C21" s="826" t="str">
        <f>VLOOKUP($C2,'2026年度(1年後期)'!$B$5:$N$207,COLUMN('2026年度(1年後期)'!$I$5)+1,0)&amp;""</f>
        <v>103</v>
      </c>
      <c r="D21" s="827"/>
      <c r="E21" s="890" t="str">
        <f>VLOOKUP($C2,'2026年度(2年後期)'!$B$5:$N$207,COLUMN('2026年度(2年後期)'!$I$5)+1,0)&amp;""</f>
        <v>大講義室</v>
      </c>
      <c r="F21" s="827"/>
      <c r="G21" s="766" t="str">
        <f>VLOOKUP($C2,'2026年度(3年後期)'!$B$5:$N$207,COLUMN('2026年度(3年後期)'!$I$5)+1,0)&amp;""</f>
        <v>母性:201･母小実</v>
      </c>
      <c r="H21" s="764"/>
      <c r="I21" s="766" t="str">
        <f>VLOOKUP($C2,'2026年度(4年後期)'!$B$5:$N$206,COLUMN('2026年度(4年後期)'!$I$5)+1,0)&amp;""</f>
        <v/>
      </c>
      <c r="J21" s="764"/>
      <c r="K21" s="763" t="str">
        <f>VLOOKUP($C2,'2026年度(助産後期)'!$B$5:$N$207,COLUMN('2026年度(助産後期)'!$I$5)+1,0)&amp;""</f>
        <v/>
      </c>
      <c r="L21" s="763"/>
      <c r="M21" s="765" t="str">
        <f>VLOOKUP($C2,'2026年度(M1後期)'!$B$5:$N$207,COLUMN('2026年度(M1後期)'!$I$5)+1,0)&amp;""</f>
        <v/>
      </c>
      <c r="N21" s="764"/>
      <c r="O21" s="763" t="str">
        <f>VLOOKUP($C2,'2026年度(M2後期)'!$B$5:$N$207,COLUMN('2026年度(M2後期)'!$I$5)+1,0)&amp;""</f>
        <v/>
      </c>
      <c r="P21" s="764"/>
      <c r="Q21" s="763" t="str">
        <f>VLOOKUP($C2,'2026年度(D1後期)'!$B$5:$N$207,COLUMN('2026年度(D1後期)'!$I$5)+1,0)&amp;""</f>
        <v/>
      </c>
      <c r="R21" s="764"/>
      <c r="S21" s="763" t="str">
        <f>VLOOKUP($C2,'2026年度(D23後期)'!$B$5:$N$207,COLUMN('2026年度(D23後期)'!$I$5)+1,0)&amp;""</f>
        <v/>
      </c>
      <c r="T21" s="764"/>
      <c r="Z21" s="771"/>
      <c r="AA21" s="750"/>
      <c r="AB21" s="750"/>
      <c r="AC21" s="750"/>
      <c r="AD21" s="750"/>
      <c r="AE21" s="750"/>
      <c r="AF21" s="750"/>
      <c r="AG21" s="750"/>
      <c r="AH21" s="750"/>
      <c r="AI21" s="750"/>
      <c r="AJ21" s="750"/>
      <c r="AK21" s="750"/>
      <c r="AL21" s="750"/>
      <c r="AM21" s="750"/>
      <c r="AN21" s="750"/>
      <c r="AO21" s="750"/>
      <c r="AP21" s="750"/>
      <c r="AQ21" s="750"/>
      <c r="AR21" s="750"/>
      <c r="AS21" s="750"/>
      <c r="AT21" s="750"/>
      <c r="AU21" s="750"/>
      <c r="AV21" s="750"/>
      <c r="AW21" s="750"/>
      <c r="AX21" s="750"/>
      <c r="AY21" s="750"/>
      <c r="AZ21" s="750"/>
      <c r="BA21" s="750"/>
      <c r="BB21" s="750"/>
      <c r="BC21" s="750"/>
      <c r="BD21" s="750"/>
      <c r="BE21" s="750"/>
      <c r="BF21" s="750"/>
      <c r="BG21" s="750"/>
      <c r="BH21" s="750"/>
      <c r="BI21" s="750"/>
      <c r="BJ21" s="750"/>
      <c r="BK21" s="750"/>
      <c r="BL21" s="750"/>
      <c r="BM21" s="750"/>
      <c r="BN21" s="750"/>
      <c r="BO21" s="750"/>
      <c r="BP21" s="750"/>
      <c r="BQ21" s="750"/>
      <c r="BR21" s="750"/>
      <c r="BS21" s="750"/>
      <c r="BT21" s="750"/>
      <c r="BU21" s="750"/>
      <c r="BV21" s="750"/>
    </row>
    <row r="22" spans="1:74" ht="13.5" customHeight="1">
      <c r="A22" s="772"/>
      <c r="B22" s="16" t="s">
        <v>68</v>
      </c>
      <c r="C22" s="878"/>
      <c r="D22" s="880"/>
      <c r="E22" s="887"/>
      <c r="F22" s="880"/>
      <c r="G22" s="759"/>
      <c r="H22" s="760"/>
      <c r="I22" s="759"/>
      <c r="J22" s="760"/>
      <c r="K22" s="761"/>
      <c r="L22" s="761"/>
      <c r="M22" s="762"/>
      <c r="N22" s="760"/>
      <c r="O22" s="761"/>
      <c r="P22" s="760"/>
      <c r="Q22" s="761"/>
      <c r="R22" s="760"/>
      <c r="S22" s="761"/>
      <c r="T22" s="760"/>
      <c r="Z22" s="772"/>
      <c r="AA22" s="751"/>
      <c r="AB22" s="751"/>
      <c r="AC22" s="751"/>
      <c r="AD22" s="751"/>
      <c r="AE22" s="751"/>
      <c r="AF22" s="751"/>
      <c r="AG22" s="751"/>
      <c r="AH22" s="751"/>
      <c r="AI22" s="751"/>
      <c r="AJ22" s="751"/>
      <c r="AK22" s="751"/>
      <c r="AL22" s="751"/>
      <c r="AM22" s="751"/>
      <c r="AN22" s="751"/>
      <c r="AO22" s="751"/>
      <c r="AP22" s="751"/>
      <c r="AQ22" s="751"/>
      <c r="AR22" s="751"/>
      <c r="AS22" s="751"/>
      <c r="AT22" s="751"/>
      <c r="AU22" s="751"/>
      <c r="AV22" s="751"/>
      <c r="AW22" s="751"/>
      <c r="AX22" s="751"/>
      <c r="AY22" s="751"/>
      <c r="AZ22" s="751"/>
      <c r="BA22" s="751"/>
      <c r="BB22" s="751"/>
      <c r="BC22" s="751"/>
      <c r="BD22" s="751"/>
      <c r="BE22" s="751"/>
      <c r="BF22" s="751"/>
      <c r="BG22" s="751"/>
      <c r="BH22" s="751"/>
      <c r="BI22" s="751"/>
      <c r="BJ22" s="751"/>
      <c r="BK22" s="751"/>
      <c r="BL22" s="751"/>
      <c r="BM22" s="751"/>
      <c r="BN22" s="751"/>
      <c r="BO22" s="751"/>
      <c r="BP22" s="751"/>
      <c r="BQ22" s="751"/>
      <c r="BR22" s="751"/>
      <c r="BS22" s="751"/>
      <c r="BT22" s="751"/>
      <c r="BU22" s="751"/>
      <c r="BV22" s="751"/>
    </row>
    <row r="23" spans="1:74" ht="13.5" customHeight="1">
      <c r="A23" s="771" t="s">
        <v>112</v>
      </c>
      <c r="B23" s="15" t="s">
        <v>53</v>
      </c>
      <c r="C23" s="767" t="str">
        <f>VLOOKUP($C2,'2026年度(1年後期)'!$B$5:$N$207,COLUMN('2026年度(1年後期)'!$K$5),0)&amp;""</f>
        <v/>
      </c>
      <c r="D23" s="768"/>
      <c r="E23" s="773" t="str">
        <f>VLOOKUP($C2,'2026年度(2年後期)'!$B$5:$N$207,COLUMN('2026年度(2年後期)'!$K$5),0)&amp;""</f>
        <v/>
      </c>
      <c r="F23" s="768"/>
      <c r="G23" s="773" t="str">
        <f>VLOOKUP($C2,'2026年度(3年後期)'!$B$5:$N$207,COLUMN('2026年度(3年後期)'!$K$5),0)&amp;""</f>
        <v/>
      </c>
      <c r="H23" s="768"/>
      <c r="I23" s="773" t="str">
        <f>VLOOKUP($C2,'2026年度(4年後期)'!$B$5:$N$206,COLUMN('2026年度(4年後期)'!$K$5),0)&amp;""</f>
        <v/>
      </c>
      <c r="J23" s="768"/>
      <c r="K23" s="769" t="str">
        <f>VLOOKUP($C2,'2026年度(助産後期)'!$B$5:$N$207,COLUMN('2026年度(助産後期)'!$K$5),0)&amp;""</f>
        <v/>
      </c>
      <c r="L23" s="769"/>
      <c r="M23" s="767" t="str">
        <f>VLOOKUP($C2,'2026年度(M1後期)'!$B$5:$N$207,COLUMN('2026年度(M1後期)'!$K$5),0)&amp;""</f>
        <v/>
      </c>
      <c r="N23" s="768"/>
      <c r="O23" s="769" t="str">
        <f>VLOOKUP($C2,'2026年度(M2後期)'!$B$5:$N$207,COLUMN('2026年度(M2後期)'!$K$5),0)&amp;""</f>
        <v/>
      </c>
      <c r="P23" s="768"/>
      <c r="Q23" s="769" t="str">
        <f>VLOOKUP($C2,'2026年度(D1後期)'!$B$5:$N$207,COLUMN('2026年度(D1後期)'!$K$5),0)&amp;""</f>
        <v/>
      </c>
      <c r="R23" s="768"/>
      <c r="S23" s="769" t="str">
        <f>VLOOKUP($C2,'2026年度(D23後期)'!$B$5:$N$207,COLUMN('2026年度(D23後期)'!$K$5),0)&amp;""</f>
        <v/>
      </c>
      <c r="T23" s="768"/>
      <c r="Z23" s="771" t="str">
        <f>A23</f>
        <v>５時限（16：50～18：20）</v>
      </c>
      <c r="AA23" s="749"/>
      <c r="AB23" s="749"/>
      <c r="AC23" s="749"/>
      <c r="AD23" s="749"/>
      <c r="AE23" s="749"/>
      <c r="AF23" s="749"/>
      <c r="AG23" s="749"/>
      <c r="AH23" s="749"/>
      <c r="AI23" s="749"/>
      <c r="AJ23" s="749"/>
      <c r="AK23" s="749"/>
      <c r="AL23" s="749"/>
      <c r="AM23" s="749"/>
      <c r="AN23" s="749"/>
      <c r="AO23" s="749"/>
      <c r="AP23" s="749"/>
      <c r="AQ23" s="749"/>
      <c r="AR23" s="749"/>
      <c r="AS23" s="749"/>
      <c r="AT23" s="749"/>
      <c r="AU23" s="749"/>
      <c r="AV23" s="749"/>
      <c r="AW23" s="749"/>
      <c r="AX23" s="749"/>
      <c r="AY23" s="749"/>
      <c r="AZ23" s="749"/>
      <c r="BA23" s="749"/>
      <c r="BB23" s="749"/>
      <c r="BC23" s="749"/>
      <c r="BD23" s="749"/>
      <c r="BE23" s="749"/>
      <c r="BF23" s="749"/>
      <c r="BG23" s="749"/>
      <c r="BH23" s="749"/>
      <c r="BI23" s="749"/>
      <c r="BJ23" s="749"/>
      <c r="BK23" s="749"/>
      <c r="BL23" s="749"/>
      <c r="BM23" s="749"/>
      <c r="BN23" s="749"/>
      <c r="BO23" s="749"/>
      <c r="BP23" s="749"/>
      <c r="BQ23" s="749"/>
      <c r="BR23" s="749"/>
      <c r="BS23" s="749"/>
      <c r="BT23" s="749"/>
      <c r="BU23" s="749"/>
      <c r="BV23" s="749"/>
    </row>
    <row r="24" spans="1:74" ht="13.5" customHeight="1">
      <c r="A24" s="771"/>
      <c r="B24" s="15" t="s">
        <v>61</v>
      </c>
      <c r="C24" s="765" t="str">
        <f>IFERROR(VLOOKUP(C23,科目・教員!$A$2:$B$342,2,0),"")</f>
        <v/>
      </c>
      <c r="D24" s="764"/>
      <c r="E24" s="766" t="str">
        <f>IFERROR(VLOOKUP(E23,科目・教員!$A$2:$B$342,2,0),"")</f>
        <v/>
      </c>
      <c r="F24" s="764"/>
      <c r="G24" s="766" t="str">
        <f>IFERROR(VLOOKUP(G23,科目・教員!$A$2:$B$342,2,0),"")</f>
        <v/>
      </c>
      <c r="H24" s="764"/>
      <c r="I24" s="766" t="str">
        <f>IFERROR(VLOOKUP(I23,科目・教員!$A$2:$B$342,2,0),"")</f>
        <v/>
      </c>
      <c r="J24" s="764"/>
      <c r="K24" s="763" t="str">
        <f>IFERROR(VLOOKUP(K23,科目・教員!$A$2:$B$342,2,0),"")</f>
        <v/>
      </c>
      <c r="L24" s="763"/>
      <c r="M24" s="765" t="str">
        <f>IFERROR(VLOOKUP(M23,科目・教員!$A$2:$B$342,2,0),"")</f>
        <v/>
      </c>
      <c r="N24" s="764"/>
      <c r="O24" s="763" t="str">
        <f>IFERROR(VLOOKUP(O23,科目・教員!$A$2:$B$342,2,0),"")</f>
        <v/>
      </c>
      <c r="P24" s="764"/>
      <c r="Q24" s="763" t="str">
        <f>IFERROR(VLOOKUP(Q23,科目・教員!$A$2:$B$342,2,0),"")</f>
        <v/>
      </c>
      <c r="R24" s="764"/>
      <c r="S24" s="763" t="str">
        <f>IFERROR(VLOOKUP(S23,科目・教員!$A$2:$B$342,2,0),"")</f>
        <v/>
      </c>
      <c r="T24" s="764"/>
      <c r="Z24" s="771"/>
      <c r="AA24" s="750"/>
      <c r="AB24" s="750"/>
      <c r="AC24" s="750"/>
      <c r="AD24" s="750"/>
      <c r="AE24" s="750"/>
      <c r="AF24" s="750"/>
      <c r="AG24" s="750"/>
      <c r="AH24" s="750"/>
      <c r="AI24" s="750"/>
      <c r="AJ24" s="750"/>
      <c r="AK24" s="750"/>
      <c r="AL24" s="750"/>
      <c r="AM24" s="750"/>
      <c r="AN24" s="750"/>
      <c r="AO24" s="750"/>
      <c r="AP24" s="750"/>
      <c r="AQ24" s="750"/>
      <c r="AR24" s="750"/>
      <c r="AS24" s="750"/>
      <c r="AT24" s="750"/>
      <c r="AU24" s="750"/>
      <c r="AV24" s="750"/>
      <c r="AW24" s="750"/>
      <c r="AX24" s="750"/>
      <c r="AY24" s="750"/>
      <c r="AZ24" s="750"/>
      <c r="BA24" s="750"/>
      <c r="BB24" s="750"/>
      <c r="BC24" s="750"/>
      <c r="BD24" s="750"/>
      <c r="BE24" s="750"/>
      <c r="BF24" s="750"/>
      <c r="BG24" s="750"/>
      <c r="BH24" s="750"/>
      <c r="BI24" s="750"/>
      <c r="BJ24" s="750"/>
      <c r="BK24" s="750"/>
      <c r="BL24" s="750"/>
      <c r="BM24" s="750"/>
      <c r="BN24" s="750"/>
      <c r="BO24" s="750"/>
      <c r="BP24" s="750"/>
      <c r="BQ24" s="750"/>
      <c r="BR24" s="750"/>
      <c r="BS24" s="750"/>
      <c r="BT24" s="750"/>
      <c r="BU24" s="750"/>
      <c r="BV24" s="750"/>
    </row>
    <row r="25" spans="1:74" ht="13.5" customHeight="1">
      <c r="A25" s="771"/>
      <c r="B25" s="15" t="s">
        <v>65</v>
      </c>
      <c r="C25" s="765" t="str">
        <f>VLOOKUP($C2,'2026年度(1年後期)'!$B$5:$N$207,COLUMN('2026年度(1年後期)'!$K$5)+1,0)&amp;""</f>
        <v/>
      </c>
      <c r="D25" s="764"/>
      <c r="E25" s="766" t="str">
        <f>VLOOKUP($C2,'2026年度(2年後期)'!$B$5:$N$207,COLUMN('2026年度(2年後期)'!$K$5)+1,0)&amp;""</f>
        <v/>
      </c>
      <c r="F25" s="764"/>
      <c r="G25" s="766" t="str">
        <f>VLOOKUP($C2,'2026年度(3年後期)'!$B$5:$N$207,COLUMN('2026年度(3年後期)'!$K$5)+1,0)&amp;""</f>
        <v/>
      </c>
      <c r="H25" s="764"/>
      <c r="I25" s="766" t="str">
        <f>VLOOKUP($C2,'2026年度(4年後期)'!$B$5:$N$206,COLUMN('2026年度(4年後期)'!$K$5)+1,0)&amp;""</f>
        <v/>
      </c>
      <c r="J25" s="764"/>
      <c r="K25" s="763" t="str">
        <f>VLOOKUP($C2,'2026年度(助産後期)'!$B$5:$N$207,COLUMN('2026年度(助産後期)'!$K$5)+1,0)&amp;""</f>
        <v/>
      </c>
      <c r="L25" s="763"/>
      <c r="M25" s="765" t="str">
        <f>VLOOKUP($C2,'2026年度(M1後期)'!$B$5:$N$207,COLUMN('2026年度(M1後期)'!$K$5)+1,0)&amp;""</f>
        <v/>
      </c>
      <c r="N25" s="764"/>
      <c r="O25" s="763" t="str">
        <f>VLOOKUP($C2,'2026年度(M2後期)'!$B$5:$N$207,COLUMN('2026年度(M2後期)'!$K$5)+1,0)&amp;""</f>
        <v/>
      </c>
      <c r="P25" s="764"/>
      <c r="Q25" s="763" t="str">
        <f>VLOOKUP($C2,'2026年度(D1後期)'!$B$5:$N$207,COLUMN('2026年度(D1後期)'!$K$5)+1,0)&amp;""</f>
        <v/>
      </c>
      <c r="R25" s="764"/>
      <c r="S25" s="763" t="str">
        <f>VLOOKUP($C2,'2026年度(D23後期)'!$B$5:$N$207,COLUMN('2026年度(D23後期)'!$K$5)+1,0)&amp;""</f>
        <v/>
      </c>
      <c r="T25" s="764"/>
      <c r="Z25" s="771"/>
      <c r="AA25" s="750"/>
      <c r="AB25" s="750"/>
      <c r="AC25" s="750"/>
      <c r="AD25" s="750"/>
      <c r="AE25" s="750"/>
      <c r="AF25" s="750"/>
      <c r="AG25" s="750"/>
      <c r="AH25" s="750"/>
      <c r="AI25" s="750"/>
      <c r="AJ25" s="750"/>
      <c r="AK25" s="750"/>
      <c r="AL25" s="750"/>
      <c r="AM25" s="750"/>
      <c r="AN25" s="750"/>
      <c r="AO25" s="750"/>
      <c r="AP25" s="750"/>
      <c r="AQ25" s="750"/>
      <c r="AR25" s="750"/>
      <c r="AS25" s="750"/>
      <c r="AT25" s="750"/>
      <c r="AU25" s="750"/>
      <c r="AV25" s="750"/>
      <c r="AW25" s="750"/>
      <c r="AX25" s="750"/>
      <c r="AY25" s="750"/>
      <c r="AZ25" s="750"/>
      <c r="BA25" s="750"/>
      <c r="BB25" s="750"/>
      <c r="BC25" s="750"/>
      <c r="BD25" s="750"/>
      <c r="BE25" s="750"/>
      <c r="BF25" s="750"/>
      <c r="BG25" s="750"/>
      <c r="BH25" s="750"/>
      <c r="BI25" s="750"/>
      <c r="BJ25" s="750"/>
      <c r="BK25" s="750"/>
      <c r="BL25" s="750"/>
      <c r="BM25" s="750"/>
      <c r="BN25" s="750"/>
      <c r="BO25" s="750"/>
      <c r="BP25" s="750"/>
      <c r="BQ25" s="750"/>
      <c r="BR25" s="750"/>
      <c r="BS25" s="750"/>
      <c r="BT25" s="750"/>
      <c r="BU25" s="750"/>
      <c r="BV25" s="750"/>
    </row>
    <row r="26" spans="1:74" ht="13.5" customHeight="1">
      <c r="A26" s="772"/>
      <c r="B26" s="16" t="s">
        <v>68</v>
      </c>
      <c r="C26" s="762"/>
      <c r="D26" s="760"/>
      <c r="E26" s="759"/>
      <c r="F26" s="760"/>
      <c r="G26" s="759"/>
      <c r="H26" s="760"/>
      <c r="I26" s="759"/>
      <c r="J26" s="760"/>
      <c r="K26" s="761"/>
      <c r="L26" s="761"/>
      <c r="M26" s="762"/>
      <c r="N26" s="760"/>
      <c r="O26" s="761"/>
      <c r="P26" s="760"/>
      <c r="Q26" s="761"/>
      <c r="R26" s="760"/>
      <c r="S26" s="761"/>
      <c r="T26" s="760"/>
      <c r="U26" s="19"/>
      <c r="V26" s="19"/>
      <c r="W26" s="19"/>
      <c r="X26" s="19"/>
      <c r="Y26" s="19"/>
      <c r="Z26" s="772"/>
      <c r="AA26" s="751"/>
      <c r="AB26" s="751"/>
      <c r="AC26" s="751"/>
      <c r="AD26" s="751"/>
      <c r="AE26" s="751"/>
      <c r="AF26" s="751"/>
      <c r="AG26" s="751"/>
      <c r="AH26" s="751"/>
      <c r="AI26" s="751"/>
      <c r="AJ26" s="751"/>
      <c r="AK26" s="751"/>
      <c r="AL26" s="751"/>
      <c r="AM26" s="751"/>
      <c r="AN26" s="751"/>
      <c r="AO26" s="751"/>
      <c r="AP26" s="751"/>
      <c r="AQ26" s="751"/>
      <c r="AR26" s="751"/>
      <c r="AS26" s="751"/>
      <c r="AT26" s="751"/>
      <c r="AU26" s="751"/>
      <c r="AV26" s="751"/>
      <c r="AW26" s="751"/>
      <c r="AX26" s="751"/>
      <c r="AY26" s="751"/>
      <c r="AZ26" s="751"/>
      <c r="BA26" s="751"/>
      <c r="BB26" s="751"/>
      <c r="BC26" s="751"/>
      <c r="BD26" s="751"/>
      <c r="BE26" s="751"/>
      <c r="BF26" s="751"/>
      <c r="BG26" s="751"/>
      <c r="BH26" s="751"/>
      <c r="BI26" s="751"/>
      <c r="BJ26" s="751"/>
      <c r="BK26" s="751"/>
      <c r="BL26" s="751"/>
      <c r="BM26" s="751"/>
      <c r="BN26" s="751"/>
      <c r="BO26" s="751"/>
      <c r="BP26" s="751"/>
      <c r="BQ26" s="751"/>
      <c r="BR26" s="751"/>
      <c r="BS26" s="751"/>
      <c r="BT26" s="751"/>
      <c r="BU26" s="751"/>
      <c r="BV26" s="751"/>
    </row>
    <row r="27" spans="1:74" ht="21">
      <c r="A27" s="5"/>
      <c r="B27" s="6"/>
      <c r="C27" s="807">
        <f>C2+1</f>
        <v>46420</v>
      </c>
      <c r="D27" s="807"/>
      <c r="E27" s="807"/>
      <c r="F27" s="807"/>
      <c r="G27" s="807"/>
      <c r="H27" s="807"/>
      <c r="I27" s="807"/>
      <c r="J27" s="807"/>
      <c r="K27" s="807"/>
      <c r="L27" s="807"/>
      <c r="M27" s="807"/>
      <c r="N27" s="807"/>
      <c r="O27" s="807"/>
      <c r="P27" s="807"/>
      <c r="Q27" s="807"/>
      <c r="R27" s="807"/>
      <c r="S27" s="807"/>
      <c r="T27" s="807"/>
      <c r="U27" s="858">
        <f>C27</f>
        <v>46420</v>
      </c>
      <c r="V27" s="859"/>
      <c r="W27" s="859"/>
      <c r="X27" s="859"/>
      <c r="Y27" s="859"/>
      <c r="Z27" s="860"/>
      <c r="AA27" s="7">
        <v>101</v>
      </c>
      <c r="AB27" s="7">
        <v>102</v>
      </c>
      <c r="AC27" s="7">
        <v>103</v>
      </c>
      <c r="AD27" s="7" t="s">
        <v>16</v>
      </c>
      <c r="AE27" s="7" t="s">
        <v>17</v>
      </c>
      <c r="AF27" s="7" t="s">
        <v>18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19</v>
      </c>
      <c r="AM27" s="7" t="s">
        <v>20</v>
      </c>
      <c r="AN27" s="7" t="s">
        <v>21</v>
      </c>
      <c r="AO27" s="7" t="s">
        <v>22</v>
      </c>
      <c r="AP27" s="7" t="s">
        <v>23</v>
      </c>
      <c r="AQ27" s="7" t="s">
        <v>24</v>
      </c>
      <c r="AR27" s="7" t="s">
        <v>25</v>
      </c>
      <c r="AS27" s="7" t="s">
        <v>26</v>
      </c>
      <c r="AT27" s="7" t="s">
        <v>27</v>
      </c>
      <c r="AU27" s="7" t="s">
        <v>28</v>
      </c>
      <c r="AV27" s="7" t="s">
        <v>29</v>
      </c>
      <c r="AW27" s="7">
        <v>301</v>
      </c>
      <c r="AX27" s="8">
        <v>302</v>
      </c>
      <c r="AY27" s="9">
        <v>303</v>
      </c>
      <c r="AZ27" s="9">
        <v>304</v>
      </c>
      <c r="BA27" s="7" t="s">
        <v>30</v>
      </c>
      <c r="BB27" s="7" t="s">
        <v>31</v>
      </c>
      <c r="BC27" s="8" t="s">
        <v>32</v>
      </c>
      <c r="BD27" s="7" t="s">
        <v>33</v>
      </c>
      <c r="BE27" s="7" t="s">
        <v>34</v>
      </c>
      <c r="BF27" s="7" t="s">
        <v>35</v>
      </c>
      <c r="BG27" s="7" t="s">
        <v>36</v>
      </c>
      <c r="BH27" s="7" t="s">
        <v>37</v>
      </c>
      <c r="BI27" s="7" t="s">
        <v>38</v>
      </c>
      <c r="BJ27" s="7" t="s">
        <v>39</v>
      </c>
      <c r="BK27" s="7" t="s">
        <v>40</v>
      </c>
      <c r="BL27" s="7" t="s">
        <v>41</v>
      </c>
      <c r="BM27" s="7" t="s">
        <v>42</v>
      </c>
      <c r="BN27" s="10" t="s">
        <v>43</v>
      </c>
      <c r="BO27" s="10" t="s">
        <v>44</v>
      </c>
      <c r="BP27" s="11" t="s">
        <v>45</v>
      </c>
      <c r="BQ27" s="11" t="s">
        <v>46</v>
      </c>
      <c r="BR27" s="11" t="s">
        <v>47</v>
      </c>
      <c r="BS27" s="11" t="s">
        <v>48</v>
      </c>
      <c r="BT27" s="11" t="s">
        <v>49</v>
      </c>
      <c r="BU27" s="11" t="s">
        <v>50</v>
      </c>
      <c r="BV27" s="11" t="s">
        <v>51</v>
      </c>
    </row>
    <row r="28" spans="1:74" ht="13.5" customHeight="1">
      <c r="A28" s="771" t="s">
        <v>52</v>
      </c>
      <c r="B28" s="12" t="s">
        <v>53</v>
      </c>
      <c r="C28" s="835" t="str">
        <f>VLOOKUP($C27,'2026年度(1年後期)'!$B$5:$N$207,COLUMN('2026年度(1年後期)'!$C$5),0)&amp;""</f>
        <v>生活援助論Ⅱ　期末試験
(筆記)</v>
      </c>
      <c r="D28" s="836"/>
      <c r="E28" s="888" t="str">
        <f>VLOOKUP($C27,'2026年度(2年後期)'!$B$5:$N$207,COLUMN('2026年度(2年後期)'!$C$5),0)&amp;""</f>
        <v>老年看護学概論　期末試験</v>
      </c>
      <c r="F28" s="836"/>
      <c r="G28" s="787" t="str">
        <f>VLOOKUP($C27,'2026年度(3年後期)'!$B$5:$N$207,COLUMN('2026年度(3年後期)'!$C$5),0)&amp;""</f>
        <v>領域別実習</v>
      </c>
      <c r="H28" s="784"/>
      <c r="I28" s="787" t="str">
        <f>VLOOKUP($C27,'2026年度(4年後期)'!$B$5:$N$206,COLUMN('2026年度(4年後期)'!$C$5),0)&amp;""</f>
        <v/>
      </c>
      <c r="J28" s="784"/>
      <c r="K28" s="768" t="str">
        <f>VLOOKUP($C27,'2026年度(助産後期)'!$B$5:$N$207,COLUMN('2026年度(助産後期)'!$C$5),0)&amp;""</f>
        <v/>
      </c>
      <c r="L28" s="785"/>
      <c r="M28" s="794" t="str">
        <f>VLOOKUP($C27,'2026年度(M1後期)'!$B$5:$N$207,COLUMN('2026年度(M1後期)'!$C$5),0)&amp;""</f>
        <v>国際看護学演習A-Ⅰ
精神看護学演習A-Ⅱ
成育看護学演習A-Ⅱ・Ⅳ（小児）</v>
      </c>
      <c r="N28" s="785"/>
      <c r="O28" s="787" t="str">
        <f>VLOOKUP($C27,'2026年度(M2後期)'!$B$5:$N$207,COLUMN('2026年度(M2後期)'!$C$5),0)&amp;""</f>
        <v>特別研究</v>
      </c>
      <c r="P28" s="784"/>
      <c r="Q28" s="787" t="str">
        <f>VLOOKUP($C27,'2026年度(D1後期)'!$B$5:$N$207,COLUMN('2026年度(D1後期)'!$C$5),0)&amp;""</f>
        <v>成育看護学演習Ｂ
国際看護学演習Ｂ</v>
      </c>
      <c r="R28" s="784"/>
      <c r="S28" s="768" t="str">
        <f>VLOOKUP($C27,'2026年度(D23後期)'!$B$5:$N$207,COLUMN('2026年度(D23後期)'!$C$5),0)&amp;""</f>
        <v>特別研究</v>
      </c>
      <c r="T28" s="784"/>
      <c r="U28" s="40"/>
      <c r="Z28" s="770" t="str">
        <f>A28</f>
        <v xml:space="preserve">１時限（09：20～10：50） </v>
      </c>
      <c r="AA28" s="749"/>
      <c r="AB28" s="749"/>
      <c r="AC28" s="749"/>
      <c r="AD28" s="749"/>
      <c r="AE28" s="749"/>
      <c r="AF28" s="749"/>
      <c r="AG28" s="749" t="s">
        <v>387</v>
      </c>
      <c r="AH28" s="749" t="s">
        <v>519</v>
      </c>
      <c r="AI28" s="749" t="s">
        <v>519</v>
      </c>
      <c r="AJ28" s="749"/>
      <c r="AK28" s="749"/>
      <c r="AL28" s="749"/>
      <c r="AM28" s="749" t="s">
        <v>387</v>
      </c>
      <c r="AN28" s="749"/>
      <c r="AO28" s="749"/>
      <c r="AP28" s="749"/>
      <c r="AQ28" s="749"/>
      <c r="AR28" s="749"/>
      <c r="AS28" s="749"/>
      <c r="AT28" s="749"/>
      <c r="AU28" s="749"/>
      <c r="AV28" s="749"/>
      <c r="AW28" s="749"/>
      <c r="AX28" s="749"/>
      <c r="AY28" s="749"/>
      <c r="AZ28" s="749"/>
      <c r="BA28" s="749"/>
      <c r="BB28" s="749"/>
      <c r="BC28" s="749"/>
      <c r="BD28" s="749"/>
      <c r="BE28" s="749"/>
      <c r="BF28" s="749"/>
      <c r="BG28" s="749"/>
      <c r="BH28" s="749"/>
      <c r="BI28" s="749"/>
      <c r="BJ28" s="749"/>
      <c r="BK28" s="749"/>
      <c r="BL28" s="749"/>
      <c r="BM28" s="749"/>
      <c r="BN28" s="749" t="s">
        <v>520</v>
      </c>
      <c r="BO28" s="749"/>
      <c r="BP28" s="749"/>
      <c r="BQ28" s="749"/>
      <c r="BR28" s="749"/>
      <c r="BS28" s="749"/>
      <c r="BT28" s="749"/>
      <c r="BU28" s="749"/>
      <c r="BV28" s="749"/>
    </row>
    <row r="29" spans="1:74" ht="13.5" customHeight="1">
      <c r="A29" s="771"/>
      <c r="B29" s="15" t="s">
        <v>61</v>
      </c>
      <c r="C29" s="833" t="str">
        <f>IFERROR(VLOOKUP(C28,科目・教員!$A$2:$B$342,2,0),"")</f>
        <v/>
      </c>
      <c r="D29" s="834"/>
      <c r="E29" s="884" t="str">
        <f>IFERROR(VLOOKUP(E28,科目・教員!$A$2:$B$342,2,0),"")</f>
        <v/>
      </c>
      <c r="F29" s="834"/>
      <c r="G29" s="778" t="str">
        <f>IFERROR(VLOOKUP(G28,科目・教員!$A$2:$B$342,2,0),"")</f>
        <v/>
      </c>
      <c r="H29" s="777"/>
      <c r="I29" s="778" t="str">
        <f>IFERROR(VLOOKUP(I28,科目・教員!$A$2:$B$342,2,0),"")</f>
        <v/>
      </c>
      <c r="J29" s="777"/>
      <c r="K29" s="764" t="str">
        <f>IFERROR(VLOOKUP(K28,科目・教員!$A$2:$B$342,2,0),"")</f>
        <v/>
      </c>
      <c r="L29" s="780"/>
      <c r="M29" s="776" t="str">
        <f>IFERROR(VLOOKUP(M28,科目・教員!$A$2:$B$342,2,0),"")</f>
        <v/>
      </c>
      <c r="N29" s="777"/>
      <c r="O29" s="778" t="str">
        <f>IFERROR(VLOOKUP(O28,科目・教員!$A$2:$B$342,2,0),"")</f>
        <v/>
      </c>
      <c r="P29" s="777"/>
      <c r="Q29" s="778" t="str">
        <f>IFERROR(VLOOKUP(Q28,科目・教員!$A$2:$B$342,2,0),"")</f>
        <v/>
      </c>
      <c r="R29" s="777"/>
      <c r="S29" s="764" t="str">
        <f>IFERROR(VLOOKUP(S28,科目・教員!$A$2:$B$342,2,0),"")</f>
        <v/>
      </c>
      <c r="T29" s="777"/>
      <c r="U29" s="47"/>
      <c r="Z29" s="771"/>
      <c r="AA29" s="750"/>
      <c r="AB29" s="750"/>
      <c r="AC29" s="750"/>
      <c r="AD29" s="750"/>
      <c r="AE29" s="750"/>
      <c r="AF29" s="750"/>
      <c r="AG29" s="750"/>
      <c r="AH29" s="750"/>
      <c r="AI29" s="750"/>
      <c r="AJ29" s="750"/>
      <c r="AK29" s="750"/>
      <c r="AL29" s="750"/>
      <c r="AM29" s="750"/>
      <c r="AN29" s="750"/>
      <c r="AO29" s="750"/>
      <c r="AP29" s="750"/>
      <c r="AQ29" s="750"/>
      <c r="AR29" s="750"/>
      <c r="AS29" s="750"/>
      <c r="AT29" s="750"/>
      <c r="AU29" s="750"/>
      <c r="AV29" s="750"/>
      <c r="AW29" s="750"/>
      <c r="AX29" s="750"/>
      <c r="AY29" s="750"/>
      <c r="AZ29" s="750"/>
      <c r="BA29" s="750"/>
      <c r="BB29" s="750"/>
      <c r="BC29" s="750"/>
      <c r="BD29" s="750"/>
      <c r="BE29" s="750"/>
      <c r="BF29" s="750"/>
      <c r="BG29" s="750"/>
      <c r="BH29" s="750"/>
      <c r="BI29" s="750"/>
      <c r="BJ29" s="750"/>
      <c r="BK29" s="750"/>
      <c r="BL29" s="750"/>
      <c r="BM29" s="750"/>
      <c r="BN29" s="750"/>
      <c r="BO29" s="750"/>
      <c r="BP29" s="750"/>
      <c r="BQ29" s="750"/>
      <c r="BR29" s="750"/>
      <c r="BS29" s="750"/>
      <c r="BT29" s="750"/>
      <c r="BU29" s="750"/>
      <c r="BV29" s="750"/>
    </row>
    <row r="30" spans="1:74" ht="13.5" customHeight="1">
      <c r="A30" s="771"/>
      <c r="B30" s="15" t="s">
        <v>65</v>
      </c>
      <c r="C30" s="833" t="str">
        <f>VLOOKUP($C27,'2026年度(1年後期)'!$B$5:$N$207,COLUMN('2026年度(1年後期)'!$C$5)+1,0)&amp;""</f>
        <v>202･203</v>
      </c>
      <c r="D30" s="834"/>
      <c r="E30" s="884" t="str">
        <f>VLOOKUP($C27,'2026年度(2年後期)'!$B$5:$N$207,COLUMN('2026年度(2年後期)'!$C$5)+1,0)&amp;""</f>
        <v>大講義室</v>
      </c>
      <c r="F30" s="834"/>
      <c r="G30" s="778" t="str">
        <f>VLOOKUP($C27,'2026年度(3年後期)'!$B$5:$N$207,COLUMN('2026年度(3年後期)'!$C$5)+1,0)&amp;""</f>
        <v>母性:201･母小実</v>
      </c>
      <c r="H30" s="777"/>
      <c r="I30" s="778" t="str">
        <f>VLOOKUP($C27,'2026年度(4年後期)'!$B$5:$N$206,COLUMN('2026年度(4年後期)'!$C$5)+1,0)&amp;""</f>
        <v/>
      </c>
      <c r="J30" s="777"/>
      <c r="K30" s="764" t="str">
        <f>VLOOKUP($C27,'2026年度(助産後期)'!$B$5:$N$207,COLUMN('2026年度(助産後期)'!$C$5)+1,0)&amp;""</f>
        <v/>
      </c>
      <c r="L30" s="780"/>
      <c r="M30" s="776" t="str">
        <f>VLOOKUP($C27,'2026年度(M1後期)'!$B$5:$N$207,COLUMN('2026年度(M1後期)'!$C$5)+1,0)&amp;""</f>
        <v/>
      </c>
      <c r="N30" s="777"/>
      <c r="O30" s="778" t="str">
        <f>VLOOKUP($C27,'2026年度(M2後期)'!$B$5:$N$207,COLUMN('2026年度(M2後期)'!$C$5)+1,0)&amp;""</f>
        <v/>
      </c>
      <c r="P30" s="777"/>
      <c r="Q30" s="778" t="str">
        <f>VLOOKUP($C27,'2026年度(D1後期)'!$B$5:$N$207,COLUMN('2026年度(D1後期)'!$C$5)+1,0)&amp;""</f>
        <v/>
      </c>
      <c r="R30" s="777"/>
      <c r="S30" s="764" t="str">
        <f>VLOOKUP($C27,'2026年度(D23後期)'!$B$5:$N$207,COLUMN('2026年度(D23後期)'!$C$5)+1,0)&amp;""</f>
        <v/>
      </c>
      <c r="T30" s="777"/>
      <c r="U30" s="40"/>
      <c r="Z30" s="771"/>
      <c r="AA30" s="750"/>
      <c r="AB30" s="750"/>
      <c r="AC30" s="750"/>
      <c r="AD30" s="750"/>
      <c r="AE30" s="750"/>
      <c r="AF30" s="750"/>
      <c r="AG30" s="750"/>
      <c r="AH30" s="750"/>
      <c r="AI30" s="750"/>
      <c r="AJ30" s="750"/>
      <c r="AK30" s="750"/>
      <c r="AL30" s="750"/>
      <c r="AM30" s="750"/>
      <c r="AN30" s="750"/>
      <c r="AO30" s="750"/>
      <c r="AP30" s="750"/>
      <c r="AQ30" s="750"/>
      <c r="AR30" s="750"/>
      <c r="AS30" s="750"/>
      <c r="AT30" s="750"/>
      <c r="AU30" s="750"/>
      <c r="AV30" s="750"/>
      <c r="AW30" s="750"/>
      <c r="AX30" s="750"/>
      <c r="AY30" s="750"/>
      <c r="AZ30" s="750"/>
      <c r="BA30" s="750"/>
      <c r="BB30" s="750"/>
      <c r="BC30" s="750"/>
      <c r="BD30" s="750"/>
      <c r="BE30" s="750"/>
      <c r="BF30" s="750"/>
      <c r="BG30" s="750"/>
      <c r="BH30" s="750"/>
      <c r="BI30" s="750"/>
      <c r="BJ30" s="750"/>
      <c r="BK30" s="750"/>
      <c r="BL30" s="750"/>
      <c r="BM30" s="750"/>
      <c r="BN30" s="750"/>
      <c r="BO30" s="750"/>
      <c r="BP30" s="750"/>
      <c r="BQ30" s="750"/>
      <c r="BR30" s="750"/>
      <c r="BS30" s="750"/>
      <c r="BT30" s="750"/>
      <c r="BU30" s="750"/>
      <c r="BV30" s="750"/>
    </row>
    <row r="31" spans="1:74" ht="13.5" customHeight="1">
      <c r="A31" s="772"/>
      <c r="B31" s="16" t="s">
        <v>68</v>
      </c>
      <c r="C31" s="878"/>
      <c r="D31" s="879"/>
      <c r="E31" s="887"/>
      <c r="F31" s="879"/>
      <c r="G31" s="759"/>
      <c r="H31" s="781"/>
      <c r="I31" s="759"/>
      <c r="J31" s="781"/>
      <c r="K31" s="761"/>
      <c r="L31" s="782"/>
      <c r="M31" s="792"/>
      <c r="N31" s="781"/>
      <c r="O31" s="759"/>
      <c r="P31" s="781"/>
      <c r="Q31" s="759"/>
      <c r="R31" s="781"/>
      <c r="S31" s="761"/>
      <c r="T31" s="781"/>
      <c r="U31" s="47"/>
      <c r="Z31" s="772"/>
      <c r="AA31" s="751"/>
      <c r="AB31" s="751"/>
      <c r="AC31" s="751"/>
      <c r="AD31" s="751"/>
      <c r="AE31" s="751"/>
      <c r="AF31" s="751"/>
      <c r="AG31" s="751"/>
      <c r="AH31" s="751"/>
      <c r="AI31" s="751"/>
      <c r="AJ31" s="751"/>
      <c r="AK31" s="751"/>
      <c r="AL31" s="751"/>
      <c r="AM31" s="751"/>
      <c r="AN31" s="751"/>
      <c r="AO31" s="751"/>
      <c r="AP31" s="751"/>
      <c r="AQ31" s="751"/>
      <c r="AR31" s="751"/>
      <c r="AS31" s="751"/>
      <c r="AT31" s="751"/>
      <c r="AU31" s="751"/>
      <c r="AV31" s="751"/>
      <c r="AW31" s="751"/>
      <c r="AX31" s="751"/>
      <c r="AY31" s="751"/>
      <c r="AZ31" s="751"/>
      <c r="BA31" s="751"/>
      <c r="BB31" s="751"/>
      <c r="BC31" s="751"/>
      <c r="BD31" s="751"/>
      <c r="BE31" s="751"/>
      <c r="BF31" s="751"/>
      <c r="BG31" s="751"/>
      <c r="BH31" s="751"/>
      <c r="BI31" s="751"/>
      <c r="BJ31" s="751"/>
      <c r="BK31" s="751"/>
      <c r="BL31" s="751"/>
      <c r="BM31" s="751"/>
      <c r="BN31" s="751"/>
      <c r="BO31" s="751"/>
      <c r="BP31" s="751"/>
      <c r="BQ31" s="751"/>
      <c r="BR31" s="751"/>
      <c r="BS31" s="751"/>
      <c r="BT31" s="751"/>
      <c r="BU31" s="751"/>
      <c r="BV31" s="751"/>
    </row>
    <row r="32" spans="1:74" ht="13.5" customHeight="1">
      <c r="A32" s="771" t="s">
        <v>73</v>
      </c>
      <c r="B32" s="15" t="s">
        <v>53</v>
      </c>
      <c r="C32" s="835" t="str">
        <f>VLOOKUP($C27,'2026年度(1年後期)'!$B$5:$N$207,COLUMN('2026年度(1年後期)'!$E$5),0)&amp;""</f>
        <v>人間関係論　期末試験</v>
      </c>
      <c r="D32" s="836"/>
      <c r="E32" s="888" t="str">
        <f>VLOOKUP($C27,'2026年度(2年後期)'!$B$5:$N$207,COLUMN('2026年度(2年後期)'!$E$5),0)&amp;""</f>
        <v>地域･在宅看護学概論
期末試験</v>
      </c>
      <c r="F32" s="836"/>
      <c r="G32" s="787" t="str">
        <f>VLOOKUP($C27,'2026年度(3年後期)'!$B$5:$N$207,COLUMN('2026年度(3年後期)'!$E$5),0)&amp;""</f>
        <v>領域別実習</v>
      </c>
      <c r="H32" s="784"/>
      <c r="I32" s="787" t="str">
        <f>VLOOKUP($C27,'2026年度(4年後期)'!$B$5:$N$206,COLUMN('2026年度(4年後期)'!$E$5),0)&amp;""</f>
        <v/>
      </c>
      <c r="J32" s="784"/>
      <c r="K32" s="768" t="str">
        <f>VLOOKUP($C27,'2026年度(助産後期)'!$B$5:$N$207,COLUMN('2026年度(助産後期)'!$E$5),0)&amp;""</f>
        <v/>
      </c>
      <c r="L32" s="785"/>
      <c r="M32" s="783" t="str">
        <f>VLOOKUP($C27,'2026年度(M1後期)'!$B$5:$N$207,COLUMN('2026年度(M1後期)'!$E$5),0)&amp;""</f>
        <v>国際看護学演習A-Ⅰ
精神看護学演習A-Ⅱ
成育看護学演習A-Ⅱ・Ⅳ（小児）</v>
      </c>
      <c r="N32" s="784"/>
      <c r="O32" s="768" t="str">
        <f>VLOOKUP($C27,'2026年度(M2後期)'!$B$5:$N$207,COLUMN('2026年度(M2後期)'!$E$5),0)&amp;""</f>
        <v>特別研究</v>
      </c>
      <c r="P32" s="784"/>
      <c r="Q32" s="768" t="str">
        <f>VLOOKUP($C27,'2026年度(D1後期)'!$B$5:$N$207,COLUMN('2026年度(D1後期)'!$E$5),0)&amp;""</f>
        <v>成育看護学演習Ｂ
国際看護学演習Ｂ</v>
      </c>
      <c r="R32" s="784"/>
      <c r="S32" s="768" t="str">
        <f>VLOOKUP($C27,'2026年度(D23後期)'!$B$5:$N$207,COLUMN('2026年度(D23後期)'!$E$5),0)&amp;""</f>
        <v>特別研究</v>
      </c>
      <c r="T32" s="784"/>
      <c r="U32" s="20"/>
      <c r="Z32" s="771" t="str">
        <f>A32</f>
        <v>２時限（11：00～12：30）</v>
      </c>
      <c r="AA32" s="749"/>
      <c r="AB32" s="749"/>
      <c r="AC32" s="749"/>
      <c r="AD32" s="749"/>
      <c r="AE32" s="749"/>
      <c r="AF32" s="749"/>
      <c r="AG32" s="749" t="s">
        <v>387</v>
      </c>
      <c r="AH32" s="749" t="s">
        <v>521</v>
      </c>
      <c r="AI32" s="749" t="s">
        <v>521</v>
      </c>
      <c r="AJ32" s="749"/>
      <c r="AK32" s="749"/>
      <c r="AL32" s="749"/>
      <c r="AM32" s="749" t="s">
        <v>387</v>
      </c>
      <c r="AN32" s="749"/>
      <c r="AO32" s="749"/>
      <c r="AP32" s="749"/>
      <c r="AQ32" s="749"/>
      <c r="AR32" s="749"/>
      <c r="AS32" s="749"/>
      <c r="AT32" s="749"/>
      <c r="AU32" s="749"/>
      <c r="AV32" s="749"/>
      <c r="AW32" s="749"/>
      <c r="AX32" s="749"/>
      <c r="AY32" s="749"/>
      <c r="AZ32" s="749"/>
      <c r="BA32" s="749"/>
      <c r="BB32" s="749"/>
      <c r="BC32" s="749"/>
      <c r="BD32" s="749"/>
      <c r="BE32" s="749"/>
      <c r="BF32" s="749"/>
      <c r="BG32" s="749"/>
      <c r="BH32" s="749"/>
      <c r="BI32" s="749"/>
      <c r="BJ32" s="749"/>
      <c r="BK32" s="749"/>
      <c r="BL32" s="749"/>
      <c r="BM32" s="749"/>
      <c r="BN32" s="749" t="s">
        <v>522</v>
      </c>
      <c r="BO32" s="749"/>
      <c r="BP32" s="749"/>
      <c r="BQ32" s="749"/>
      <c r="BR32" s="749"/>
      <c r="BS32" s="749"/>
      <c r="BT32" s="749"/>
      <c r="BU32" s="749"/>
      <c r="BV32" s="749"/>
    </row>
    <row r="33" spans="1:74" ht="13.5" customHeight="1">
      <c r="A33" s="771"/>
      <c r="B33" s="15" t="s">
        <v>61</v>
      </c>
      <c r="C33" s="833" t="str">
        <f>IFERROR(VLOOKUP(C32,科目・教員!$A$2:$B$342,2,0),"")</f>
        <v/>
      </c>
      <c r="D33" s="834"/>
      <c r="E33" s="884" t="str">
        <f>IFERROR(VLOOKUP(E32,科目・教員!$A$2:$B$342,2,0),"")</f>
        <v/>
      </c>
      <c r="F33" s="834"/>
      <c r="G33" s="778" t="str">
        <f>IFERROR(VLOOKUP(G32,科目・教員!$A$2:$B$342,2,0),"")</f>
        <v/>
      </c>
      <c r="H33" s="777"/>
      <c r="I33" s="778" t="str">
        <f>IFERROR(VLOOKUP(I32,科目・教員!$A$2:$B$342,2,0),"")</f>
        <v/>
      </c>
      <c r="J33" s="777"/>
      <c r="K33" s="764" t="str">
        <f>IFERROR(VLOOKUP(K32,科目・教員!$A$2:$B$342,2,0),"")</f>
        <v/>
      </c>
      <c r="L33" s="780"/>
      <c r="M33" s="779" t="str">
        <f>IFERROR(VLOOKUP(M32,科目・教員!$A$2:$B$342,2,0),"")</f>
        <v/>
      </c>
      <c r="N33" s="777"/>
      <c r="O33" s="764" t="str">
        <f>IFERROR(VLOOKUP(O32,科目・教員!$A$2:$B$342,2,0),"")</f>
        <v/>
      </c>
      <c r="P33" s="777"/>
      <c r="Q33" s="764" t="str">
        <f>IFERROR(VLOOKUP(Q32,科目・教員!$A$2:$B$342,2,0),"")</f>
        <v/>
      </c>
      <c r="R33" s="777"/>
      <c r="S33" s="764" t="str">
        <f>IFERROR(VLOOKUP(S32,科目・教員!$A$2:$B$342,2,0),"")</f>
        <v/>
      </c>
      <c r="T33" s="777"/>
      <c r="U33" s="20"/>
      <c r="Z33" s="771"/>
      <c r="AA33" s="750"/>
      <c r="AB33" s="750"/>
      <c r="AC33" s="750"/>
      <c r="AD33" s="750"/>
      <c r="AE33" s="750"/>
      <c r="AF33" s="750"/>
      <c r="AG33" s="750"/>
      <c r="AH33" s="750"/>
      <c r="AI33" s="750"/>
      <c r="AJ33" s="750"/>
      <c r="AK33" s="750"/>
      <c r="AL33" s="750"/>
      <c r="AM33" s="750"/>
      <c r="AN33" s="750"/>
      <c r="AO33" s="750"/>
      <c r="AP33" s="750"/>
      <c r="AQ33" s="750"/>
      <c r="AR33" s="750"/>
      <c r="AS33" s="750"/>
      <c r="AT33" s="750"/>
      <c r="AU33" s="750"/>
      <c r="AV33" s="750"/>
      <c r="AW33" s="750"/>
      <c r="AX33" s="750"/>
      <c r="AY33" s="750"/>
      <c r="AZ33" s="750"/>
      <c r="BA33" s="750"/>
      <c r="BB33" s="750"/>
      <c r="BC33" s="750"/>
      <c r="BD33" s="750"/>
      <c r="BE33" s="750"/>
      <c r="BF33" s="750"/>
      <c r="BG33" s="750"/>
      <c r="BH33" s="750"/>
      <c r="BI33" s="750"/>
      <c r="BJ33" s="750"/>
      <c r="BK33" s="750"/>
      <c r="BL33" s="750"/>
      <c r="BM33" s="750"/>
      <c r="BN33" s="750"/>
      <c r="BO33" s="750"/>
      <c r="BP33" s="750"/>
      <c r="BQ33" s="750"/>
      <c r="BR33" s="750"/>
      <c r="BS33" s="750"/>
      <c r="BT33" s="750"/>
      <c r="BU33" s="750"/>
      <c r="BV33" s="750"/>
    </row>
    <row r="34" spans="1:74" ht="13.5" customHeight="1">
      <c r="A34" s="771"/>
      <c r="B34" s="15" t="s">
        <v>65</v>
      </c>
      <c r="C34" s="833" t="str">
        <f>VLOOKUP($C27,'2026年度(1年後期)'!$B$5:$N$207,COLUMN('2026年度(1年後期)'!$E$5)+1,0)&amp;""</f>
        <v>202･203</v>
      </c>
      <c r="D34" s="834"/>
      <c r="E34" s="884" t="str">
        <f>VLOOKUP($C27,'2026年度(2年後期)'!$B$5:$N$207,COLUMN('2026年度(2年後期)'!$E$5)+1,0)&amp;""</f>
        <v>大講義室</v>
      </c>
      <c r="F34" s="834"/>
      <c r="G34" s="778" t="str">
        <f>VLOOKUP($C27,'2026年度(3年後期)'!$B$5:$N$207,COLUMN('2026年度(3年後期)'!$E$5)+1,0)&amp;""</f>
        <v>母性:201･母小実</v>
      </c>
      <c r="H34" s="777"/>
      <c r="I34" s="778" t="str">
        <f>VLOOKUP($C27,'2026年度(4年後期)'!$B$5:$N$206,COLUMN('2026年度(4年後期)'!$E$5)+1,0)&amp;""</f>
        <v/>
      </c>
      <c r="J34" s="777"/>
      <c r="K34" s="764" t="str">
        <f>VLOOKUP($C27,'2026年度(助産後期)'!$B$5:$N$207,COLUMN('2026年度(助産後期)'!$E$5)+1,0)&amp;""</f>
        <v/>
      </c>
      <c r="L34" s="780"/>
      <c r="M34" s="779" t="str">
        <f>VLOOKUP($C27,'2026年度(M1後期)'!$B$5:$N$207,COLUMN('2026年度(M1後期)'!$E$5)+1,0)&amp;""</f>
        <v/>
      </c>
      <c r="N34" s="777"/>
      <c r="O34" s="764" t="str">
        <f>VLOOKUP($C27,'2026年度(M2後期)'!$B$5:$N$207,COLUMN('2026年度(M2後期)'!$E$5)+1,0)&amp;""</f>
        <v/>
      </c>
      <c r="P34" s="777"/>
      <c r="Q34" s="764" t="str">
        <f>VLOOKUP($C27,'2026年度(D1後期)'!$B$5:$N$207,COLUMN('2026年度(D1後期)'!$E$5)+1,0)&amp;""</f>
        <v/>
      </c>
      <c r="R34" s="777"/>
      <c r="S34" s="764" t="str">
        <f>VLOOKUP($C27,'2026年度(D23後期)'!$B$5:$N$207,COLUMN('2026年度(D23後期)'!$E$5)+1,0)&amp;""</f>
        <v/>
      </c>
      <c r="T34" s="777"/>
      <c r="U34" s="20"/>
      <c r="Z34" s="771"/>
      <c r="AA34" s="750"/>
      <c r="AB34" s="750"/>
      <c r="AC34" s="750"/>
      <c r="AD34" s="750"/>
      <c r="AE34" s="750"/>
      <c r="AF34" s="750"/>
      <c r="AG34" s="750"/>
      <c r="AH34" s="750"/>
      <c r="AI34" s="750"/>
      <c r="AJ34" s="750"/>
      <c r="AK34" s="750"/>
      <c r="AL34" s="750"/>
      <c r="AM34" s="750"/>
      <c r="AN34" s="750"/>
      <c r="AO34" s="750"/>
      <c r="AP34" s="750"/>
      <c r="AQ34" s="750"/>
      <c r="AR34" s="750"/>
      <c r="AS34" s="750"/>
      <c r="AT34" s="750"/>
      <c r="AU34" s="750"/>
      <c r="AV34" s="750"/>
      <c r="AW34" s="750"/>
      <c r="AX34" s="750"/>
      <c r="AY34" s="750"/>
      <c r="AZ34" s="750"/>
      <c r="BA34" s="750"/>
      <c r="BB34" s="750"/>
      <c r="BC34" s="750"/>
      <c r="BD34" s="750"/>
      <c r="BE34" s="750"/>
      <c r="BF34" s="750"/>
      <c r="BG34" s="750"/>
      <c r="BH34" s="750"/>
      <c r="BI34" s="750"/>
      <c r="BJ34" s="750"/>
      <c r="BK34" s="750"/>
      <c r="BL34" s="750"/>
      <c r="BM34" s="750"/>
      <c r="BN34" s="750"/>
      <c r="BO34" s="750"/>
      <c r="BP34" s="750"/>
      <c r="BQ34" s="750"/>
      <c r="BR34" s="750"/>
      <c r="BS34" s="750"/>
      <c r="BT34" s="750"/>
      <c r="BU34" s="750"/>
      <c r="BV34" s="750"/>
    </row>
    <row r="35" spans="1:74" ht="13.5" customHeight="1">
      <c r="A35" s="786"/>
      <c r="B35" s="16" t="s">
        <v>68</v>
      </c>
      <c r="C35" s="878"/>
      <c r="D35" s="880"/>
      <c r="E35" s="887"/>
      <c r="F35" s="880"/>
      <c r="G35" s="759"/>
      <c r="H35" s="760"/>
      <c r="I35" s="759"/>
      <c r="J35" s="760"/>
      <c r="K35" s="761"/>
      <c r="L35" s="761"/>
      <c r="M35" s="762"/>
      <c r="N35" s="760"/>
      <c r="O35" s="761"/>
      <c r="P35" s="760"/>
      <c r="Q35" s="761"/>
      <c r="R35" s="760"/>
      <c r="S35" s="761"/>
      <c r="T35" s="760"/>
      <c r="U35" s="20"/>
      <c r="Z35" s="772"/>
      <c r="AA35" s="751"/>
      <c r="AB35" s="751"/>
      <c r="AC35" s="751"/>
      <c r="AD35" s="751"/>
      <c r="AE35" s="751"/>
      <c r="AF35" s="751"/>
      <c r="AG35" s="751"/>
      <c r="AH35" s="751"/>
      <c r="AI35" s="751"/>
      <c r="AJ35" s="751"/>
      <c r="AK35" s="751"/>
      <c r="AL35" s="751"/>
      <c r="AM35" s="751"/>
      <c r="AN35" s="751"/>
      <c r="AO35" s="751"/>
      <c r="AP35" s="751"/>
      <c r="AQ35" s="751"/>
      <c r="AR35" s="751"/>
      <c r="AS35" s="751"/>
      <c r="AT35" s="751"/>
      <c r="AU35" s="751"/>
      <c r="AV35" s="751"/>
      <c r="AW35" s="751"/>
      <c r="AX35" s="751"/>
      <c r="AY35" s="751"/>
      <c r="AZ35" s="751"/>
      <c r="BA35" s="751"/>
      <c r="BB35" s="751"/>
      <c r="BC35" s="751"/>
      <c r="BD35" s="751"/>
      <c r="BE35" s="751"/>
      <c r="BF35" s="751"/>
      <c r="BG35" s="751"/>
      <c r="BH35" s="751"/>
      <c r="BI35" s="751"/>
      <c r="BJ35" s="751"/>
      <c r="BK35" s="751"/>
      <c r="BL35" s="751"/>
      <c r="BM35" s="751"/>
      <c r="BN35" s="751"/>
      <c r="BO35" s="751"/>
      <c r="BP35" s="751"/>
      <c r="BQ35" s="751"/>
      <c r="BR35" s="751"/>
      <c r="BS35" s="751"/>
      <c r="BT35" s="751"/>
      <c r="BU35" s="751"/>
      <c r="BV35" s="751"/>
    </row>
    <row r="36" spans="1:74" ht="13.5" customHeight="1">
      <c r="A36" s="770" t="s">
        <v>79</v>
      </c>
      <c r="B36" s="17" t="s">
        <v>80</v>
      </c>
      <c r="C36" s="783"/>
      <c r="D36" s="784"/>
      <c r="E36" s="787"/>
      <c r="F36" s="784"/>
      <c r="G36" s="787"/>
      <c r="H36" s="784"/>
      <c r="I36" s="787"/>
      <c r="J36" s="784"/>
      <c r="K36" s="768"/>
      <c r="L36" s="785"/>
      <c r="M36" s="783"/>
      <c r="N36" s="784"/>
      <c r="O36" s="768"/>
      <c r="P36" s="784"/>
      <c r="Q36" s="768"/>
      <c r="R36" s="784"/>
      <c r="S36" s="768"/>
      <c r="T36" s="784"/>
      <c r="U36" s="20"/>
      <c r="Z36" s="771" t="str">
        <f>A36</f>
        <v>昼休み（12：30～13：30）</v>
      </c>
      <c r="AA36" s="749"/>
      <c r="AB36" s="749"/>
      <c r="AC36" s="749"/>
      <c r="AD36" s="749"/>
      <c r="AE36" s="749"/>
      <c r="AF36" s="749"/>
      <c r="AG36" s="749"/>
      <c r="AH36" s="749"/>
      <c r="AI36" s="749"/>
      <c r="AJ36" s="749"/>
      <c r="AK36" s="749"/>
      <c r="AL36" s="749"/>
      <c r="AM36" s="749"/>
      <c r="AN36" s="749"/>
      <c r="AO36" s="749"/>
      <c r="AP36" s="749"/>
      <c r="AQ36" s="749"/>
      <c r="AR36" s="749"/>
      <c r="AS36" s="749"/>
      <c r="AT36" s="749"/>
      <c r="AU36" s="749"/>
      <c r="AV36" s="749"/>
      <c r="AW36" s="749"/>
      <c r="AX36" s="749"/>
      <c r="AY36" s="749"/>
      <c r="AZ36" s="749"/>
      <c r="BA36" s="749"/>
      <c r="BB36" s="749"/>
      <c r="BC36" s="749"/>
      <c r="BD36" s="749"/>
      <c r="BE36" s="749"/>
      <c r="BF36" s="749"/>
      <c r="BG36" s="749"/>
      <c r="BH36" s="749"/>
      <c r="BI36" s="749"/>
      <c r="BJ36" s="749"/>
      <c r="BK36" s="749"/>
      <c r="BL36" s="749"/>
      <c r="BM36" s="749"/>
      <c r="BN36" s="749"/>
      <c r="BO36" s="749"/>
      <c r="BP36" s="749"/>
      <c r="BQ36" s="749"/>
      <c r="BR36" s="749"/>
      <c r="BS36" s="749"/>
      <c r="BT36" s="749"/>
      <c r="BU36" s="749"/>
      <c r="BV36" s="749"/>
    </row>
    <row r="37" spans="1:74" ht="13.5" customHeight="1">
      <c r="A37" s="771"/>
      <c r="B37" s="17" t="s">
        <v>83</v>
      </c>
      <c r="C37" s="779"/>
      <c r="D37" s="777"/>
      <c r="E37" s="778"/>
      <c r="F37" s="777"/>
      <c r="G37" s="778"/>
      <c r="H37" s="777"/>
      <c r="I37" s="778"/>
      <c r="J37" s="777"/>
      <c r="K37" s="764"/>
      <c r="L37" s="780"/>
      <c r="M37" s="779"/>
      <c r="N37" s="777"/>
      <c r="O37" s="764"/>
      <c r="P37" s="777"/>
      <c r="Q37" s="764"/>
      <c r="R37" s="777"/>
      <c r="S37" s="764"/>
      <c r="T37" s="777"/>
      <c r="U37" s="20"/>
      <c r="Z37" s="771"/>
      <c r="AA37" s="750"/>
      <c r="AB37" s="750"/>
      <c r="AC37" s="750"/>
      <c r="AD37" s="750"/>
      <c r="AE37" s="750"/>
      <c r="AF37" s="750"/>
      <c r="AG37" s="750"/>
      <c r="AH37" s="750"/>
      <c r="AI37" s="750"/>
      <c r="AJ37" s="750"/>
      <c r="AK37" s="750"/>
      <c r="AL37" s="750"/>
      <c r="AM37" s="750"/>
      <c r="AN37" s="750"/>
      <c r="AO37" s="750"/>
      <c r="AP37" s="750"/>
      <c r="AQ37" s="750"/>
      <c r="AR37" s="750"/>
      <c r="AS37" s="750"/>
      <c r="AT37" s="750"/>
      <c r="AU37" s="750"/>
      <c r="AV37" s="750"/>
      <c r="AW37" s="750"/>
      <c r="AX37" s="750"/>
      <c r="AY37" s="750"/>
      <c r="AZ37" s="750"/>
      <c r="BA37" s="750"/>
      <c r="BB37" s="750"/>
      <c r="BC37" s="750"/>
      <c r="BD37" s="750"/>
      <c r="BE37" s="750"/>
      <c r="BF37" s="750"/>
      <c r="BG37" s="750"/>
      <c r="BH37" s="750"/>
      <c r="BI37" s="750"/>
      <c r="BJ37" s="750"/>
      <c r="BK37" s="750"/>
      <c r="BL37" s="750"/>
      <c r="BM37" s="750"/>
      <c r="BN37" s="750"/>
      <c r="BO37" s="750"/>
      <c r="BP37" s="750"/>
      <c r="BQ37" s="750"/>
      <c r="BR37" s="750"/>
      <c r="BS37" s="750"/>
      <c r="BT37" s="750"/>
      <c r="BU37" s="750"/>
      <c r="BV37" s="750"/>
    </row>
    <row r="38" spans="1:74" ht="13.5" customHeight="1">
      <c r="A38" s="771"/>
      <c r="B38" s="17" t="s">
        <v>65</v>
      </c>
      <c r="C38" s="779"/>
      <c r="D38" s="777"/>
      <c r="E38" s="778"/>
      <c r="F38" s="777"/>
      <c r="G38" s="778"/>
      <c r="H38" s="777"/>
      <c r="I38" s="778"/>
      <c r="J38" s="777"/>
      <c r="K38" s="764"/>
      <c r="L38" s="780"/>
      <c r="M38" s="779"/>
      <c r="N38" s="777"/>
      <c r="O38" s="764"/>
      <c r="P38" s="777"/>
      <c r="Q38" s="764"/>
      <c r="R38" s="777"/>
      <c r="S38" s="764"/>
      <c r="T38" s="777"/>
      <c r="U38" s="20"/>
      <c r="Z38" s="771"/>
      <c r="AA38" s="750"/>
      <c r="AB38" s="750"/>
      <c r="AC38" s="750"/>
      <c r="AD38" s="750"/>
      <c r="AE38" s="750"/>
      <c r="AF38" s="750"/>
      <c r="AG38" s="750"/>
      <c r="AH38" s="750"/>
      <c r="AI38" s="750"/>
      <c r="AJ38" s="750"/>
      <c r="AK38" s="750"/>
      <c r="AL38" s="750"/>
      <c r="AM38" s="750"/>
      <c r="AN38" s="750"/>
      <c r="AO38" s="750"/>
      <c r="AP38" s="750"/>
      <c r="AQ38" s="750"/>
      <c r="AR38" s="750"/>
      <c r="AS38" s="750"/>
      <c r="AT38" s="750"/>
      <c r="AU38" s="750"/>
      <c r="AV38" s="750"/>
      <c r="AW38" s="750"/>
      <c r="AX38" s="750"/>
      <c r="AY38" s="750"/>
      <c r="AZ38" s="750"/>
      <c r="BA38" s="750"/>
      <c r="BB38" s="750"/>
      <c r="BC38" s="750"/>
      <c r="BD38" s="750"/>
      <c r="BE38" s="750"/>
      <c r="BF38" s="750"/>
      <c r="BG38" s="750"/>
      <c r="BH38" s="750"/>
      <c r="BI38" s="750"/>
      <c r="BJ38" s="750"/>
      <c r="BK38" s="750"/>
      <c r="BL38" s="750"/>
      <c r="BM38" s="750"/>
      <c r="BN38" s="750"/>
      <c r="BO38" s="750"/>
      <c r="BP38" s="750"/>
      <c r="BQ38" s="750"/>
      <c r="BR38" s="750"/>
      <c r="BS38" s="750"/>
      <c r="BT38" s="750"/>
      <c r="BU38" s="750"/>
      <c r="BV38" s="750"/>
    </row>
    <row r="39" spans="1:74" ht="13.5" customHeight="1">
      <c r="A39" s="772"/>
      <c r="B39" s="18" t="s">
        <v>68</v>
      </c>
      <c r="C39" s="788"/>
      <c r="D39" s="789"/>
      <c r="E39" s="790"/>
      <c r="F39" s="789"/>
      <c r="G39" s="790"/>
      <c r="H39" s="789"/>
      <c r="I39" s="790"/>
      <c r="J39" s="789"/>
      <c r="K39" s="791"/>
      <c r="L39" s="791"/>
      <c r="M39" s="788"/>
      <c r="N39" s="789"/>
      <c r="O39" s="791"/>
      <c r="P39" s="789"/>
      <c r="Q39" s="791"/>
      <c r="R39" s="789"/>
      <c r="S39" s="791"/>
      <c r="T39" s="789"/>
      <c r="U39" s="20"/>
      <c r="Z39" s="772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51"/>
      <c r="AX39" s="751"/>
      <c r="AY39" s="751"/>
      <c r="AZ39" s="751"/>
      <c r="BA39" s="751"/>
      <c r="BB39" s="751"/>
      <c r="BC39" s="751"/>
      <c r="BD39" s="751"/>
      <c r="BE39" s="751"/>
      <c r="BF39" s="751"/>
      <c r="BG39" s="751"/>
      <c r="BH39" s="751"/>
      <c r="BI39" s="751"/>
      <c r="BJ39" s="751"/>
      <c r="BK39" s="751"/>
      <c r="BL39" s="751"/>
      <c r="BM39" s="751"/>
      <c r="BN39" s="751"/>
      <c r="BO39" s="751"/>
      <c r="BP39" s="751"/>
      <c r="BQ39" s="751"/>
      <c r="BR39" s="751"/>
      <c r="BS39" s="751"/>
      <c r="BT39" s="751"/>
      <c r="BU39" s="751"/>
      <c r="BV39" s="751"/>
    </row>
    <row r="40" spans="1:74" ht="13.5" customHeight="1">
      <c r="A40" s="771" t="s">
        <v>87</v>
      </c>
      <c r="B40" s="15" t="s">
        <v>53</v>
      </c>
      <c r="C40" s="828" t="str">
        <f>VLOOKUP($C27,'2026年度(1年後期)'!$B$5:$N$207,COLUMN('2026年度(1年後期)'!$G$5),0)&amp;""</f>
        <v>免疫と健康　期末試験</v>
      </c>
      <c r="D40" s="829"/>
      <c r="E40" s="773" t="str">
        <f>VLOOKUP($C27,'2026年度(2年後期)'!$B$5:$N$207,COLUMN('2026年度(2年後期)'!$G$5),0)&amp;""</f>
        <v/>
      </c>
      <c r="F40" s="768"/>
      <c r="G40" s="773" t="str">
        <f>VLOOKUP($C27,'2026年度(3年後期)'!$B$5:$N$207,COLUMN('2026年度(3年後期)'!$G$5),0)&amp;""</f>
        <v>領域別実習</v>
      </c>
      <c r="H40" s="768"/>
      <c r="I40" s="773" t="str">
        <f>VLOOKUP($C27,'2026年度(4年後期)'!$B$5:$N$206,COLUMN('2026年度(4年後期)'!$G$5),0)&amp;""</f>
        <v/>
      </c>
      <c r="J40" s="768"/>
      <c r="K40" s="769" t="str">
        <f>VLOOKUP($C27,'2026年度(助産後期)'!$B$5:$N$207,COLUMN('2026年度(助産後期)'!$G$5),0)&amp;""</f>
        <v/>
      </c>
      <c r="L40" s="769"/>
      <c r="M40" s="767" t="str">
        <f>VLOOKUP($C27,'2026年度(M1後期)'!$B$5:$N$207,COLUMN('2026年度(M1後期)'!$G$5),0)&amp;""</f>
        <v>成育看護学演習A-Ⅱ（小児）</v>
      </c>
      <c r="N40" s="768"/>
      <c r="O40" s="769" t="str">
        <f>VLOOKUP($C27,'2026年度(M2後期)'!$B$5:$N$207,COLUMN('2026年度(M2後期)'!$G$5),0)&amp;""</f>
        <v>特別研究</v>
      </c>
      <c r="P40" s="768"/>
      <c r="Q40" s="769" t="str">
        <f>VLOOKUP($C27,'2026年度(D1後期)'!$B$5:$N$207,COLUMN('2026年度(D1後期)'!$G$5),0)&amp;""</f>
        <v>感染管理看護学演習Ｂ
成人看護学演習Ｂ</v>
      </c>
      <c r="R40" s="768"/>
      <c r="S40" s="769" t="str">
        <f>VLOOKUP($C27,'2026年度(D23後期)'!$B$5:$N$207,COLUMN('2026年度(D23後期)'!$G$5),0)&amp;""</f>
        <v>特別研究</v>
      </c>
      <c r="T40" s="768"/>
      <c r="U40" s="20"/>
      <c r="V40" s="621" t="s">
        <v>88</v>
      </c>
      <c r="Z40" s="771" t="str">
        <f>A40</f>
        <v>３時限（13：30～15：00）</v>
      </c>
      <c r="AA40" s="749"/>
      <c r="AB40" s="749"/>
      <c r="AC40" s="749"/>
      <c r="AD40" s="749"/>
      <c r="AE40" s="749"/>
      <c r="AF40" s="749"/>
      <c r="AG40" s="749" t="s">
        <v>387</v>
      </c>
      <c r="AH40" s="749" t="s">
        <v>523</v>
      </c>
      <c r="AI40" s="749" t="s">
        <v>523</v>
      </c>
      <c r="AJ40" s="749"/>
      <c r="AK40" s="749"/>
      <c r="AL40" s="749"/>
      <c r="AM40" s="749" t="s">
        <v>387</v>
      </c>
      <c r="AN40" s="749"/>
      <c r="AO40" s="749"/>
      <c r="AP40" s="749"/>
      <c r="AQ40" s="749"/>
      <c r="AR40" s="749"/>
      <c r="AS40" s="749"/>
      <c r="AT40" s="749"/>
      <c r="AU40" s="749"/>
      <c r="AV40" s="749"/>
      <c r="AW40" s="749"/>
      <c r="AX40" s="749"/>
      <c r="AY40" s="749"/>
      <c r="AZ40" s="749"/>
      <c r="BA40" s="749"/>
      <c r="BB40" s="749"/>
      <c r="BC40" s="749"/>
      <c r="BD40" s="749"/>
      <c r="BE40" s="749"/>
      <c r="BF40" s="749"/>
      <c r="BG40" s="749"/>
      <c r="BH40" s="749"/>
      <c r="BI40" s="749"/>
      <c r="BJ40" s="749"/>
      <c r="BK40" s="749" t="s">
        <v>166</v>
      </c>
      <c r="BL40" s="749"/>
      <c r="BM40" s="749"/>
      <c r="BN40" s="749"/>
      <c r="BO40" s="749"/>
      <c r="BP40" s="749"/>
      <c r="BQ40" s="749"/>
      <c r="BR40" s="749"/>
      <c r="BS40" s="749"/>
      <c r="BT40" s="749"/>
      <c r="BU40" s="749"/>
      <c r="BV40" s="749"/>
    </row>
    <row r="41" spans="1:74" ht="13.5" customHeight="1">
      <c r="A41" s="771"/>
      <c r="B41" s="15" t="s">
        <v>61</v>
      </c>
      <c r="C41" s="826" t="str">
        <f>IFERROR(VLOOKUP(C40,科目・教員!$A$2:$B$342,2,0),"")</f>
        <v/>
      </c>
      <c r="D41" s="827"/>
      <c r="E41" s="766" t="str">
        <f>IFERROR(VLOOKUP(E40,科目・教員!$A$2:$B$342,2,0),"")</f>
        <v/>
      </c>
      <c r="F41" s="764"/>
      <c r="G41" s="766" t="str">
        <f>IFERROR(VLOOKUP(G40,科目・教員!$A$2:$B$342,2,0),"")</f>
        <v/>
      </c>
      <c r="H41" s="764"/>
      <c r="I41" s="766" t="str">
        <f>IFERROR(VLOOKUP(I40,科目・教員!$A$2:$B$342,2,0),"")</f>
        <v/>
      </c>
      <c r="J41" s="764"/>
      <c r="K41" s="763" t="str">
        <f>IFERROR(VLOOKUP(K40,科目・教員!$A$2:$B$342,2,0),"")</f>
        <v/>
      </c>
      <c r="L41" s="763"/>
      <c r="M41" s="765" t="str">
        <f>IFERROR(VLOOKUP(M40,科目・教員!$A$2:$B$342,2,0),"")</f>
        <v/>
      </c>
      <c r="N41" s="764"/>
      <c r="O41" s="763" t="str">
        <f>IFERROR(VLOOKUP(O40,科目・教員!$A$2:$B$342,2,0),"")</f>
        <v/>
      </c>
      <c r="P41" s="764"/>
      <c r="Q41" s="763" t="str">
        <f>IFERROR(VLOOKUP(Q40,科目・教員!$A$2:$B$342,2,0),"")</f>
        <v/>
      </c>
      <c r="R41" s="764"/>
      <c r="S41" s="763" t="str">
        <f>IFERROR(VLOOKUP(S40,科目・教員!$A$2:$B$342,2,0),"")</f>
        <v/>
      </c>
      <c r="T41" s="764"/>
      <c r="U41" s="20"/>
      <c r="V41" s="621" t="s">
        <v>261</v>
      </c>
      <c r="Z41" s="771"/>
      <c r="AA41" s="750"/>
      <c r="AB41" s="750"/>
      <c r="AC41" s="750"/>
      <c r="AD41" s="750"/>
      <c r="AE41" s="750"/>
      <c r="AF41" s="750"/>
      <c r="AG41" s="750"/>
      <c r="AH41" s="750"/>
      <c r="AI41" s="750"/>
      <c r="AJ41" s="750"/>
      <c r="AK41" s="750"/>
      <c r="AL41" s="750"/>
      <c r="AM41" s="750"/>
      <c r="AN41" s="750"/>
      <c r="AO41" s="750"/>
      <c r="AP41" s="750"/>
      <c r="AQ41" s="750"/>
      <c r="AR41" s="750"/>
      <c r="AS41" s="750"/>
      <c r="AT41" s="750"/>
      <c r="AU41" s="750"/>
      <c r="AV41" s="750"/>
      <c r="AW41" s="750"/>
      <c r="AX41" s="750"/>
      <c r="AY41" s="750"/>
      <c r="AZ41" s="750"/>
      <c r="BA41" s="750"/>
      <c r="BB41" s="750"/>
      <c r="BC41" s="750"/>
      <c r="BD41" s="750"/>
      <c r="BE41" s="750"/>
      <c r="BF41" s="750"/>
      <c r="BG41" s="750"/>
      <c r="BH41" s="750"/>
      <c r="BI41" s="750"/>
      <c r="BJ41" s="750"/>
      <c r="BK41" s="750"/>
      <c r="BL41" s="750"/>
      <c r="BM41" s="750"/>
      <c r="BN41" s="750"/>
      <c r="BO41" s="750"/>
      <c r="BP41" s="750"/>
      <c r="BQ41" s="750"/>
      <c r="BR41" s="750"/>
      <c r="BS41" s="750"/>
      <c r="BT41" s="750"/>
      <c r="BU41" s="750"/>
      <c r="BV41" s="750"/>
    </row>
    <row r="42" spans="1:74" ht="13.5" customHeight="1">
      <c r="A42" s="771"/>
      <c r="B42" s="15" t="s">
        <v>65</v>
      </c>
      <c r="C42" s="826" t="str">
        <f>VLOOKUP($C27,'2026年度(1年後期)'!$B$5:$N$207,COLUMN('2026年度(1年後期)'!$G$5)+1,0)&amp;""</f>
        <v>202･203</v>
      </c>
      <c r="D42" s="827"/>
      <c r="E42" s="766" t="str">
        <f>VLOOKUP($C27,'2026年度(2年後期)'!$B$5:$N$207,COLUMN('2026年度(2年後期)'!$G$5)+1,0)&amp;""</f>
        <v/>
      </c>
      <c r="F42" s="764"/>
      <c r="G42" s="766" t="str">
        <f>VLOOKUP($C27,'2026年度(3年後期)'!$B$5:$N$207,COLUMN('2026年度(3年後期)'!$G$5)+1,0)&amp;""</f>
        <v>母性:201･母小実</v>
      </c>
      <c r="H42" s="764"/>
      <c r="I42" s="766" t="str">
        <f>VLOOKUP($C27,'2026年度(4年後期)'!$B$5:$N$206,COLUMN('2026年度(4年後期)'!$G$5)+1,0)&amp;""</f>
        <v/>
      </c>
      <c r="J42" s="764"/>
      <c r="K42" s="763" t="str">
        <f>VLOOKUP($C27,'2026年度(助産後期)'!$B$5:$N$207,COLUMN('2026年度(助産後期)'!$G$5)+1,0)&amp;""</f>
        <v/>
      </c>
      <c r="L42" s="763"/>
      <c r="M42" s="765" t="str">
        <f>VLOOKUP($C27,'2026年度(M1後期)'!$B$5:$N$207,COLUMN('2026年度(M1後期)'!$G$5)+1,0)&amp;""</f>
        <v/>
      </c>
      <c r="N42" s="764"/>
      <c r="O42" s="763" t="str">
        <f>VLOOKUP($C27,'2026年度(M2後期)'!$B$5:$N$207,COLUMN('2026年度(M2後期)'!$G$5)+1,0)&amp;""</f>
        <v/>
      </c>
      <c r="P42" s="764"/>
      <c r="Q42" s="763" t="str">
        <f>VLOOKUP($C27,'2026年度(D1後期)'!$B$5:$N$207,COLUMN('2026年度(D1後期)'!$G$5)+1,0)&amp;""</f>
        <v/>
      </c>
      <c r="R42" s="764"/>
      <c r="S42" s="763" t="str">
        <f>VLOOKUP($C27,'2026年度(D23後期)'!$B$5:$N$207,COLUMN('2026年度(D23後期)'!$G$5)+1,0)&amp;""</f>
        <v/>
      </c>
      <c r="T42" s="764"/>
      <c r="U42" s="20"/>
      <c r="V42" s="621" t="s">
        <v>166</v>
      </c>
      <c r="Z42" s="771"/>
      <c r="AA42" s="750"/>
      <c r="AB42" s="750"/>
      <c r="AC42" s="750"/>
      <c r="AD42" s="750"/>
      <c r="AE42" s="750"/>
      <c r="AF42" s="750"/>
      <c r="AG42" s="750"/>
      <c r="AH42" s="750"/>
      <c r="AI42" s="750"/>
      <c r="AJ42" s="750"/>
      <c r="AK42" s="750"/>
      <c r="AL42" s="750"/>
      <c r="AM42" s="750"/>
      <c r="AN42" s="750"/>
      <c r="AO42" s="750"/>
      <c r="AP42" s="750"/>
      <c r="AQ42" s="750"/>
      <c r="AR42" s="750"/>
      <c r="AS42" s="750"/>
      <c r="AT42" s="750"/>
      <c r="AU42" s="750"/>
      <c r="AV42" s="750"/>
      <c r="AW42" s="750"/>
      <c r="AX42" s="750"/>
      <c r="AY42" s="750"/>
      <c r="AZ42" s="750"/>
      <c r="BA42" s="750"/>
      <c r="BB42" s="750"/>
      <c r="BC42" s="750"/>
      <c r="BD42" s="750"/>
      <c r="BE42" s="750"/>
      <c r="BF42" s="750"/>
      <c r="BG42" s="750"/>
      <c r="BH42" s="750"/>
      <c r="BI42" s="750"/>
      <c r="BJ42" s="750"/>
      <c r="BK42" s="750"/>
      <c r="BL42" s="750"/>
      <c r="BM42" s="750"/>
      <c r="BN42" s="750"/>
      <c r="BO42" s="750"/>
      <c r="BP42" s="750"/>
      <c r="BQ42" s="750"/>
      <c r="BR42" s="750"/>
      <c r="BS42" s="750"/>
      <c r="BT42" s="750"/>
      <c r="BU42" s="750"/>
      <c r="BV42" s="750"/>
    </row>
    <row r="43" spans="1:74" ht="13.5" customHeight="1">
      <c r="A43" s="786"/>
      <c r="B43" s="16" t="s">
        <v>68</v>
      </c>
      <c r="C43" s="878"/>
      <c r="D43" s="880"/>
      <c r="E43" s="759"/>
      <c r="F43" s="760"/>
      <c r="G43" s="759"/>
      <c r="H43" s="760"/>
      <c r="I43" s="759"/>
      <c r="J43" s="760"/>
      <c r="K43" s="761"/>
      <c r="L43" s="761"/>
      <c r="M43" s="762"/>
      <c r="N43" s="760"/>
      <c r="O43" s="761"/>
      <c r="P43" s="760"/>
      <c r="Q43" s="761"/>
      <c r="R43" s="760"/>
      <c r="S43" s="761"/>
      <c r="T43" s="760"/>
      <c r="U43" s="20"/>
      <c r="V43" s="621" t="s">
        <v>192</v>
      </c>
      <c r="Z43" s="772"/>
      <c r="AA43" s="751"/>
      <c r="AB43" s="751"/>
      <c r="AC43" s="751"/>
      <c r="AD43" s="751"/>
      <c r="AE43" s="751"/>
      <c r="AF43" s="751"/>
      <c r="AG43" s="751"/>
      <c r="AH43" s="751"/>
      <c r="AI43" s="751"/>
      <c r="AJ43" s="751"/>
      <c r="AK43" s="751"/>
      <c r="AL43" s="751"/>
      <c r="AM43" s="751"/>
      <c r="AN43" s="751"/>
      <c r="AO43" s="751"/>
      <c r="AP43" s="751"/>
      <c r="AQ43" s="751"/>
      <c r="AR43" s="751"/>
      <c r="AS43" s="751"/>
      <c r="AT43" s="751"/>
      <c r="AU43" s="751"/>
      <c r="AV43" s="751"/>
      <c r="AW43" s="751"/>
      <c r="AX43" s="751"/>
      <c r="AY43" s="751"/>
      <c r="AZ43" s="751"/>
      <c r="BA43" s="751"/>
      <c r="BB43" s="751"/>
      <c r="BC43" s="751"/>
      <c r="BD43" s="751"/>
      <c r="BE43" s="751"/>
      <c r="BF43" s="751"/>
      <c r="BG43" s="751"/>
      <c r="BH43" s="751"/>
      <c r="BI43" s="751"/>
      <c r="BJ43" s="751"/>
      <c r="BK43" s="751"/>
      <c r="BL43" s="751"/>
      <c r="BM43" s="751"/>
      <c r="BN43" s="751"/>
      <c r="BO43" s="751"/>
      <c r="BP43" s="751"/>
      <c r="BQ43" s="751"/>
      <c r="BR43" s="751"/>
      <c r="BS43" s="751"/>
      <c r="BT43" s="751"/>
      <c r="BU43" s="751"/>
      <c r="BV43" s="751"/>
    </row>
    <row r="44" spans="1:74" ht="13.5" customHeight="1">
      <c r="A44" s="771" t="s">
        <v>103</v>
      </c>
      <c r="B44" s="15" t="s">
        <v>53</v>
      </c>
      <c r="C44" s="767" t="str">
        <f>VLOOKUP($C27,'2026年度(1年後期)'!$B$5:$N$207,COLUMN('2026年度(1年後期)'!$I$5),0)&amp;""</f>
        <v/>
      </c>
      <c r="D44" s="768"/>
      <c r="E44" s="773" t="str">
        <f>VLOOKUP($C27,'2026年度(2年後期)'!$B$5:$N$207,COLUMN('2026年度(2年後期)'!$I$5),0)&amp;""</f>
        <v/>
      </c>
      <c r="F44" s="768"/>
      <c r="G44" s="773" t="str">
        <f>VLOOKUP($C27,'2026年度(3年後期)'!$B$5:$N$207,COLUMN('2026年度(3年後期)'!$I$5),0)&amp;""</f>
        <v>領域別実習</v>
      </c>
      <c r="H44" s="768"/>
      <c r="I44" s="773" t="str">
        <f>VLOOKUP($C27,'2026年度(4年後期)'!$B$5:$N$206,COLUMN('2026年度(4年後期)'!$I$5),0)&amp;""</f>
        <v/>
      </c>
      <c r="J44" s="768"/>
      <c r="K44" s="769" t="str">
        <f>VLOOKUP($C27,'2026年度(助産後期)'!$B$5:$N$207,COLUMN('2026年度(助産後期)'!$I$5),0)&amp;""</f>
        <v/>
      </c>
      <c r="L44" s="769"/>
      <c r="M44" s="767" t="str">
        <f>VLOOKUP($C27,'2026年度(M1後期)'!$B$5:$N$207,COLUMN('2026年度(M1後期)'!$I$5),0)&amp;""</f>
        <v>成育看護学演習A-Ⅱ（小児）</v>
      </c>
      <c r="N44" s="768"/>
      <c r="O44" s="769" t="str">
        <f>VLOOKUP($C27,'2026年度(M2後期)'!$B$5:$N$207,COLUMN('2026年度(M2後期)'!$I$5),0)&amp;""</f>
        <v>特別研究</v>
      </c>
      <c r="P44" s="768"/>
      <c r="Q44" s="769" t="str">
        <f>VLOOKUP($C27,'2026年度(D1後期)'!$B$5:$N$207,COLUMN('2026年度(D1後期)'!$I$5),0)&amp;""</f>
        <v>感染管理看護学演習Ｂ
成人看護学演習Ｂ</v>
      </c>
      <c r="R44" s="768"/>
      <c r="S44" s="769" t="str">
        <f>VLOOKUP($C27,'2026年度(D23後期)'!$B$5:$N$207,COLUMN('2026年度(D23後期)'!$I$5),0)&amp;""</f>
        <v>特別研究</v>
      </c>
      <c r="T44" s="768"/>
      <c r="U44" s="20"/>
      <c r="Z44" s="771" t="str">
        <f>A44</f>
        <v>４時限（15：10～16：40）</v>
      </c>
      <c r="AA44" s="749"/>
      <c r="AB44" s="749"/>
      <c r="AC44" s="749"/>
      <c r="AD44" s="749"/>
      <c r="AE44" s="749"/>
      <c r="AF44" s="749"/>
      <c r="AG44" s="749" t="s">
        <v>387</v>
      </c>
      <c r="AH44" s="749"/>
      <c r="AI44" s="749"/>
      <c r="AJ44" s="749"/>
      <c r="AK44" s="749"/>
      <c r="AL44" s="749"/>
      <c r="AM44" s="749" t="s">
        <v>387</v>
      </c>
      <c r="AN44" s="749"/>
      <c r="AO44" s="749"/>
      <c r="AP44" s="749"/>
      <c r="AQ44" s="749"/>
      <c r="AR44" s="749"/>
      <c r="AS44" s="749"/>
      <c r="AT44" s="749"/>
      <c r="AU44" s="749"/>
      <c r="AV44" s="749"/>
      <c r="AW44" s="749"/>
      <c r="AX44" s="749"/>
      <c r="AY44" s="749"/>
      <c r="AZ44" s="749"/>
      <c r="BA44" s="749"/>
      <c r="BB44" s="749"/>
      <c r="BC44" s="749"/>
      <c r="BD44" s="749"/>
      <c r="BE44" s="749"/>
      <c r="BF44" s="749"/>
      <c r="BG44" s="749"/>
      <c r="BH44" s="749"/>
      <c r="BI44" s="749"/>
      <c r="BJ44" s="749"/>
      <c r="BK44" s="749"/>
      <c r="BL44" s="749"/>
      <c r="BM44" s="749"/>
      <c r="BN44" s="749"/>
      <c r="BO44" s="749"/>
      <c r="BP44" s="749"/>
      <c r="BQ44" s="749"/>
      <c r="BR44" s="749"/>
      <c r="BS44" s="749"/>
      <c r="BT44" s="749"/>
      <c r="BU44" s="749"/>
      <c r="BV44" s="749"/>
    </row>
    <row r="45" spans="1:74" ht="13.5" customHeight="1">
      <c r="A45" s="771"/>
      <c r="B45" s="15" t="s">
        <v>61</v>
      </c>
      <c r="C45" s="765" t="str">
        <f>IFERROR(VLOOKUP(C44,科目・教員!$A$2:$B$342,2,0),"")</f>
        <v/>
      </c>
      <c r="D45" s="764"/>
      <c r="E45" s="766" t="str">
        <f>IFERROR(VLOOKUP(E44,科目・教員!$A$2:$B$342,2,0),"")</f>
        <v/>
      </c>
      <c r="F45" s="764"/>
      <c r="G45" s="766" t="str">
        <f>IFERROR(VLOOKUP(G44,科目・教員!$A$2:$B$342,2,0),"")</f>
        <v/>
      </c>
      <c r="H45" s="764"/>
      <c r="I45" s="766" t="str">
        <f>IFERROR(VLOOKUP(I44,科目・教員!$A$2:$B$342,2,0),"")</f>
        <v/>
      </c>
      <c r="J45" s="764"/>
      <c r="K45" s="763" t="str">
        <f>IFERROR(VLOOKUP(K44,科目・教員!$A$2:$B$342,2,0),"")</f>
        <v/>
      </c>
      <c r="L45" s="763"/>
      <c r="M45" s="765" t="str">
        <f>IFERROR(VLOOKUP(M44,科目・教員!$A$2:$B$342,2,0),"")</f>
        <v/>
      </c>
      <c r="N45" s="764"/>
      <c r="O45" s="763" t="str">
        <f>IFERROR(VLOOKUP(O44,科目・教員!$A$2:$B$342,2,0),"")</f>
        <v/>
      </c>
      <c r="P45" s="764"/>
      <c r="Q45" s="763" t="str">
        <f>IFERROR(VLOOKUP(Q44,科目・教員!$A$2:$B$342,2,0),"")</f>
        <v/>
      </c>
      <c r="R45" s="764"/>
      <c r="S45" s="763" t="str">
        <f>IFERROR(VLOOKUP(S44,科目・教員!$A$2:$B$342,2,0),"")</f>
        <v/>
      </c>
      <c r="T45" s="764"/>
      <c r="U45" s="20"/>
      <c r="Z45" s="771"/>
      <c r="AA45" s="750"/>
      <c r="AB45" s="750"/>
      <c r="AC45" s="750"/>
      <c r="AD45" s="750"/>
      <c r="AE45" s="750"/>
      <c r="AF45" s="750"/>
      <c r="AG45" s="750"/>
      <c r="AH45" s="750"/>
      <c r="AI45" s="750"/>
      <c r="AJ45" s="750"/>
      <c r="AK45" s="750"/>
      <c r="AL45" s="750"/>
      <c r="AM45" s="750"/>
      <c r="AN45" s="750"/>
      <c r="AO45" s="750"/>
      <c r="AP45" s="750"/>
      <c r="AQ45" s="750"/>
      <c r="AR45" s="750"/>
      <c r="AS45" s="750"/>
      <c r="AT45" s="750"/>
      <c r="AU45" s="750"/>
      <c r="AV45" s="750"/>
      <c r="AW45" s="750"/>
      <c r="AX45" s="750"/>
      <c r="AY45" s="750"/>
      <c r="AZ45" s="750"/>
      <c r="BA45" s="750"/>
      <c r="BB45" s="750"/>
      <c r="BC45" s="750"/>
      <c r="BD45" s="750"/>
      <c r="BE45" s="750"/>
      <c r="BF45" s="750"/>
      <c r="BG45" s="750"/>
      <c r="BH45" s="750"/>
      <c r="BI45" s="750"/>
      <c r="BJ45" s="750"/>
      <c r="BK45" s="750"/>
      <c r="BL45" s="750"/>
      <c r="BM45" s="750"/>
      <c r="BN45" s="750"/>
      <c r="BO45" s="750"/>
      <c r="BP45" s="750"/>
      <c r="BQ45" s="750"/>
      <c r="BR45" s="750"/>
      <c r="BS45" s="750"/>
      <c r="BT45" s="750"/>
      <c r="BU45" s="750"/>
      <c r="BV45" s="750"/>
    </row>
    <row r="46" spans="1:74" ht="13.5" customHeight="1">
      <c r="A46" s="771"/>
      <c r="B46" s="15" t="s">
        <v>65</v>
      </c>
      <c r="C46" s="765" t="str">
        <f>VLOOKUP($C27,'2026年度(1年後期)'!$B$5:$N$207,COLUMN('2026年度(1年後期)'!$I$5)+1,0)&amp;""</f>
        <v/>
      </c>
      <c r="D46" s="764"/>
      <c r="E46" s="766" t="str">
        <f>VLOOKUP($C27,'2026年度(2年後期)'!$B$5:$N$207,COLUMN('2026年度(2年後期)'!$I$5)+1,0)&amp;""</f>
        <v/>
      </c>
      <c r="F46" s="764"/>
      <c r="G46" s="766" t="str">
        <f>VLOOKUP($C27,'2026年度(3年後期)'!$B$5:$N$207,COLUMN('2026年度(3年後期)'!$I$5)+1,0)&amp;""</f>
        <v>母性:201･母小実</v>
      </c>
      <c r="H46" s="764"/>
      <c r="I46" s="766" t="str">
        <f>VLOOKUP($C27,'2026年度(4年後期)'!$B$5:$N$206,COLUMN('2026年度(4年後期)'!$I$5)+1,0)&amp;""</f>
        <v/>
      </c>
      <c r="J46" s="764"/>
      <c r="K46" s="763" t="str">
        <f>VLOOKUP($C27,'2026年度(助産後期)'!$B$5:$N$207,COLUMN('2026年度(助産後期)'!$I$5)+1,0)&amp;""</f>
        <v/>
      </c>
      <c r="L46" s="763"/>
      <c r="M46" s="765" t="str">
        <f>VLOOKUP($C27,'2026年度(M1後期)'!$B$5:$N$207,COLUMN('2026年度(M1後期)'!$I$5)+1,0)&amp;""</f>
        <v/>
      </c>
      <c r="N46" s="764"/>
      <c r="O46" s="763" t="str">
        <f>VLOOKUP($C27,'2026年度(M2後期)'!$B$5:$N$207,COLUMN('2026年度(M2後期)'!$I$5)+1,0)&amp;""</f>
        <v/>
      </c>
      <c r="P46" s="764"/>
      <c r="Q46" s="763" t="str">
        <f>VLOOKUP($C27,'2026年度(D1後期)'!$B$5:$N$207,COLUMN('2026年度(D1後期)'!$I$5)+1,0)&amp;""</f>
        <v/>
      </c>
      <c r="R46" s="764"/>
      <c r="S46" s="763" t="str">
        <f>VLOOKUP($C27,'2026年度(D23後期)'!$B$5:$N$207,COLUMN('2026年度(D23後期)'!$I$5)+1,0)&amp;""</f>
        <v/>
      </c>
      <c r="T46" s="764"/>
      <c r="Z46" s="771"/>
      <c r="AA46" s="750"/>
      <c r="AB46" s="750"/>
      <c r="AC46" s="750"/>
      <c r="AD46" s="750"/>
      <c r="AE46" s="750"/>
      <c r="AF46" s="750"/>
      <c r="AG46" s="750"/>
      <c r="AH46" s="750"/>
      <c r="AI46" s="750"/>
      <c r="AJ46" s="750"/>
      <c r="AK46" s="750"/>
      <c r="AL46" s="750"/>
      <c r="AM46" s="750"/>
      <c r="AN46" s="750"/>
      <c r="AO46" s="750"/>
      <c r="AP46" s="750"/>
      <c r="AQ46" s="750"/>
      <c r="AR46" s="750"/>
      <c r="AS46" s="750"/>
      <c r="AT46" s="750"/>
      <c r="AU46" s="750"/>
      <c r="AV46" s="750"/>
      <c r="AW46" s="750"/>
      <c r="AX46" s="750"/>
      <c r="AY46" s="750"/>
      <c r="AZ46" s="750"/>
      <c r="BA46" s="750"/>
      <c r="BB46" s="750"/>
      <c r="BC46" s="750"/>
      <c r="BD46" s="750"/>
      <c r="BE46" s="750"/>
      <c r="BF46" s="750"/>
      <c r="BG46" s="750"/>
      <c r="BH46" s="750"/>
      <c r="BI46" s="750"/>
      <c r="BJ46" s="750"/>
      <c r="BK46" s="750"/>
      <c r="BL46" s="750"/>
      <c r="BM46" s="750"/>
      <c r="BN46" s="750"/>
      <c r="BO46" s="750"/>
      <c r="BP46" s="750"/>
      <c r="BQ46" s="750"/>
      <c r="BR46" s="750"/>
      <c r="BS46" s="750"/>
      <c r="BT46" s="750"/>
      <c r="BU46" s="750"/>
      <c r="BV46" s="750"/>
    </row>
    <row r="47" spans="1:74" ht="13.5" customHeight="1">
      <c r="A47" s="772"/>
      <c r="B47" s="16" t="s">
        <v>68</v>
      </c>
      <c r="C47" s="762"/>
      <c r="D47" s="760"/>
      <c r="E47" s="759"/>
      <c r="F47" s="760"/>
      <c r="G47" s="759"/>
      <c r="H47" s="760"/>
      <c r="I47" s="759"/>
      <c r="J47" s="760"/>
      <c r="K47" s="761"/>
      <c r="L47" s="761"/>
      <c r="M47" s="762"/>
      <c r="N47" s="760"/>
      <c r="O47" s="761"/>
      <c r="P47" s="760"/>
      <c r="Q47" s="761"/>
      <c r="R47" s="760"/>
      <c r="S47" s="761"/>
      <c r="T47" s="760"/>
      <c r="Z47" s="772"/>
      <c r="AA47" s="751"/>
      <c r="AB47" s="751"/>
      <c r="AC47" s="751"/>
      <c r="AD47" s="751"/>
      <c r="AE47" s="751"/>
      <c r="AF47" s="751"/>
      <c r="AG47" s="751"/>
      <c r="AH47" s="751"/>
      <c r="AI47" s="751"/>
      <c r="AJ47" s="751"/>
      <c r="AK47" s="751"/>
      <c r="AL47" s="751"/>
      <c r="AM47" s="751"/>
      <c r="AN47" s="751"/>
      <c r="AO47" s="751"/>
      <c r="AP47" s="751"/>
      <c r="AQ47" s="751"/>
      <c r="AR47" s="751"/>
      <c r="AS47" s="751"/>
      <c r="AT47" s="751"/>
      <c r="AU47" s="751"/>
      <c r="AV47" s="751"/>
      <c r="AW47" s="751"/>
      <c r="AX47" s="751"/>
      <c r="AY47" s="751"/>
      <c r="AZ47" s="751"/>
      <c r="BA47" s="751"/>
      <c r="BB47" s="751"/>
      <c r="BC47" s="751"/>
      <c r="BD47" s="751"/>
      <c r="BE47" s="751"/>
      <c r="BF47" s="751"/>
      <c r="BG47" s="751"/>
      <c r="BH47" s="751"/>
      <c r="BI47" s="751"/>
      <c r="BJ47" s="751"/>
      <c r="BK47" s="751"/>
      <c r="BL47" s="751"/>
      <c r="BM47" s="751"/>
      <c r="BN47" s="751"/>
      <c r="BO47" s="751"/>
      <c r="BP47" s="751"/>
      <c r="BQ47" s="751"/>
      <c r="BR47" s="751"/>
      <c r="BS47" s="751"/>
      <c r="BT47" s="751"/>
      <c r="BU47" s="751"/>
      <c r="BV47" s="751"/>
    </row>
    <row r="48" spans="1:74" ht="13.5" customHeight="1">
      <c r="A48" s="771" t="s">
        <v>112</v>
      </c>
      <c r="B48" s="15" t="s">
        <v>53</v>
      </c>
      <c r="C48" s="767" t="str">
        <f>VLOOKUP($C27,'2026年度(1年後期)'!$B$5:$N$207,COLUMN('2026年度(1年後期)'!$K$5),0)&amp;""</f>
        <v/>
      </c>
      <c r="D48" s="768"/>
      <c r="E48" s="773" t="str">
        <f>VLOOKUP($C27,'2026年度(2年後期)'!$B$5:$N$207,COLUMN('2026年度(2年後期)'!$K$5),0)&amp;""</f>
        <v/>
      </c>
      <c r="F48" s="768"/>
      <c r="G48" s="773" t="str">
        <f>VLOOKUP($C27,'2026年度(3年後期)'!$B$5:$N$207,COLUMN('2026年度(3年後期)'!$K$5),0)&amp;""</f>
        <v/>
      </c>
      <c r="H48" s="768"/>
      <c r="I48" s="773" t="str">
        <f>VLOOKUP($C27,'2026年度(4年後期)'!$B$5:$N$206,COLUMN('2026年度(4年後期)'!$K$5),0)&amp;""</f>
        <v/>
      </c>
      <c r="J48" s="768"/>
      <c r="K48" s="769" t="str">
        <f>VLOOKUP($C27,'2026年度(助産後期)'!$B$5:$N$207,COLUMN('2026年度(助産後期)'!$K$5),0)&amp;""</f>
        <v/>
      </c>
      <c r="L48" s="769"/>
      <c r="M48" s="767" t="str">
        <f>VLOOKUP($C27,'2026年度(M1後期)'!$B$5:$N$207,COLUMN('2026年度(M1後期)'!$K$5),0)&amp;""</f>
        <v/>
      </c>
      <c r="N48" s="768"/>
      <c r="O48" s="769" t="str">
        <f>VLOOKUP($C27,'2026年度(M2後期)'!$B$5:$N$207,COLUMN('2026年度(M2後期)'!$K$5),0)&amp;""</f>
        <v/>
      </c>
      <c r="P48" s="768"/>
      <c r="Q48" s="769" t="str">
        <f>VLOOKUP($C27,'2026年度(D1後期)'!$B$5:$N$207,COLUMN('2026年度(D1後期)'!$K$5),0)&amp;""</f>
        <v/>
      </c>
      <c r="R48" s="768"/>
      <c r="S48" s="769" t="str">
        <f>VLOOKUP($C27,'2026年度(D23後期)'!$B$5:$N$207,COLUMN('2026年度(D23後期)'!$K$5),0)&amp;""</f>
        <v/>
      </c>
      <c r="T48" s="768"/>
      <c r="Z48" s="770" t="str">
        <f>A48</f>
        <v>５時限（16：50～18：20）</v>
      </c>
      <c r="AA48" s="749"/>
      <c r="AB48" s="749"/>
      <c r="AC48" s="749"/>
      <c r="AD48" s="749"/>
      <c r="AE48" s="749"/>
      <c r="AF48" s="749"/>
      <c r="AG48" s="749"/>
      <c r="AH48" s="749"/>
      <c r="AI48" s="749"/>
      <c r="AJ48" s="749"/>
      <c r="AK48" s="749"/>
      <c r="AL48" s="749"/>
      <c r="AM48" s="749"/>
      <c r="AN48" s="749"/>
      <c r="AO48" s="749"/>
      <c r="AP48" s="749"/>
      <c r="AQ48" s="749"/>
      <c r="AR48" s="749"/>
      <c r="AS48" s="749"/>
      <c r="AT48" s="749"/>
      <c r="AU48" s="749"/>
      <c r="AV48" s="749"/>
      <c r="AW48" s="749"/>
      <c r="AX48" s="749"/>
      <c r="AY48" s="749"/>
      <c r="AZ48" s="749"/>
      <c r="BA48" s="749"/>
      <c r="BB48" s="749"/>
      <c r="BC48" s="749"/>
      <c r="BD48" s="749"/>
      <c r="BE48" s="749"/>
      <c r="BF48" s="749"/>
      <c r="BG48" s="749"/>
      <c r="BH48" s="749"/>
      <c r="BI48" s="749"/>
      <c r="BJ48" s="749"/>
      <c r="BK48" s="749"/>
      <c r="BL48" s="749"/>
      <c r="BM48" s="749"/>
      <c r="BN48" s="749"/>
      <c r="BO48" s="749"/>
      <c r="BP48" s="749"/>
      <c r="BQ48" s="749"/>
      <c r="BR48" s="749"/>
      <c r="BS48" s="749"/>
      <c r="BT48" s="749"/>
      <c r="BU48" s="749"/>
      <c r="BV48" s="749"/>
    </row>
    <row r="49" spans="1:74" ht="13.5" customHeight="1">
      <c r="A49" s="771"/>
      <c r="B49" s="15" t="s">
        <v>61</v>
      </c>
      <c r="C49" s="765" t="str">
        <f>IFERROR(VLOOKUP(C48,科目・教員!$A$2:$B$342,2,0),"")</f>
        <v/>
      </c>
      <c r="D49" s="764"/>
      <c r="E49" s="766" t="str">
        <f>IFERROR(VLOOKUP(E48,科目・教員!$A$2:$B$342,2,0),"")</f>
        <v/>
      </c>
      <c r="F49" s="764"/>
      <c r="G49" s="766" t="str">
        <f>IFERROR(VLOOKUP(G48,科目・教員!$A$2:$B$342,2,0),"")</f>
        <v/>
      </c>
      <c r="H49" s="764"/>
      <c r="I49" s="766" t="str">
        <f>IFERROR(VLOOKUP(I48,科目・教員!$A$2:$B$342,2,0),"")</f>
        <v/>
      </c>
      <c r="J49" s="764"/>
      <c r="K49" s="763" t="str">
        <f>IFERROR(VLOOKUP(K48,科目・教員!$A$2:$B$342,2,0),"")</f>
        <v/>
      </c>
      <c r="L49" s="763"/>
      <c r="M49" s="765" t="str">
        <f>IFERROR(VLOOKUP(M48,科目・教員!$A$2:$B$342,2,0),"")</f>
        <v/>
      </c>
      <c r="N49" s="764"/>
      <c r="O49" s="763" t="str">
        <f>IFERROR(VLOOKUP(O48,科目・教員!$A$2:$B$342,2,0),"")</f>
        <v/>
      </c>
      <c r="P49" s="764"/>
      <c r="Q49" s="763" t="str">
        <f>IFERROR(VLOOKUP(Q48,科目・教員!$A$2:$B$342,2,0),"")</f>
        <v/>
      </c>
      <c r="R49" s="764"/>
      <c r="S49" s="763" t="str">
        <f>IFERROR(VLOOKUP(S48,科目・教員!$A$2:$B$342,2,0),"")</f>
        <v/>
      </c>
      <c r="T49" s="764"/>
      <c r="Z49" s="771"/>
      <c r="AA49" s="750"/>
      <c r="AB49" s="750"/>
      <c r="AC49" s="750"/>
      <c r="AD49" s="750"/>
      <c r="AE49" s="750"/>
      <c r="AF49" s="750"/>
      <c r="AG49" s="750"/>
      <c r="AH49" s="750"/>
      <c r="AI49" s="750"/>
      <c r="AJ49" s="750"/>
      <c r="AK49" s="750"/>
      <c r="AL49" s="750"/>
      <c r="AM49" s="750"/>
      <c r="AN49" s="750"/>
      <c r="AO49" s="750"/>
      <c r="AP49" s="750"/>
      <c r="AQ49" s="750"/>
      <c r="AR49" s="750"/>
      <c r="AS49" s="750"/>
      <c r="AT49" s="750"/>
      <c r="AU49" s="750"/>
      <c r="AV49" s="750"/>
      <c r="AW49" s="750"/>
      <c r="AX49" s="750"/>
      <c r="AY49" s="750"/>
      <c r="AZ49" s="750"/>
      <c r="BA49" s="750"/>
      <c r="BB49" s="750"/>
      <c r="BC49" s="750"/>
      <c r="BD49" s="750"/>
      <c r="BE49" s="750"/>
      <c r="BF49" s="750"/>
      <c r="BG49" s="750"/>
      <c r="BH49" s="750"/>
      <c r="BI49" s="750"/>
      <c r="BJ49" s="750"/>
      <c r="BK49" s="750"/>
      <c r="BL49" s="750"/>
      <c r="BM49" s="750"/>
      <c r="BN49" s="750"/>
      <c r="BO49" s="750"/>
      <c r="BP49" s="750"/>
      <c r="BQ49" s="750"/>
      <c r="BR49" s="750"/>
      <c r="BS49" s="750"/>
      <c r="BT49" s="750"/>
      <c r="BU49" s="750"/>
      <c r="BV49" s="750"/>
    </row>
    <row r="50" spans="1:74" ht="13.5" customHeight="1">
      <c r="A50" s="771"/>
      <c r="B50" s="15" t="s">
        <v>65</v>
      </c>
      <c r="C50" s="765" t="str">
        <f>VLOOKUP($C27,'2026年度(1年後期)'!$B$5:$N$207,COLUMN('2026年度(1年後期)'!$K$5)+1,0)&amp;""</f>
        <v/>
      </c>
      <c r="D50" s="764"/>
      <c r="E50" s="766" t="str">
        <f>VLOOKUP($C27,'2026年度(2年後期)'!$B$5:$N$207,COLUMN('2026年度(2年後期)'!$K$5)+1,0)&amp;""</f>
        <v/>
      </c>
      <c r="F50" s="764"/>
      <c r="G50" s="766" t="str">
        <f>VLOOKUP($C27,'2026年度(3年後期)'!$B$5:$N$207,COLUMN('2026年度(3年後期)'!$K$5)+1,0)&amp;""</f>
        <v/>
      </c>
      <c r="H50" s="764"/>
      <c r="I50" s="766" t="str">
        <f>VLOOKUP($C27,'2026年度(4年後期)'!$B$5:$N$206,COLUMN('2026年度(4年後期)'!$K$5)+1,0)&amp;""</f>
        <v/>
      </c>
      <c r="J50" s="764"/>
      <c r="K50" s="763" t="str">
        <f>VLOOKUP($C27,'2026年度(助産後期)'!$B$5:$N$207,COLUMN('2026年度(助産後期)'!$K$5)+1,0)&amp;""</f>
        <v/>
      </c>
      <c r="L50" s="763"/>
      <c r="M50" s="765" t="str">
        <f>VLOOKUP($C27,'2026年度(M1後期)'!$B$5:$N$207,COLUMN('2026年度(M1後期)'!$K$5)+1,0)&amp;""</f>
        <v/>
      </c>
      <c r="N50" s="764"/>
      <c r="O50" s="763" t="str">
        <f>VLOOKUP($C27,'2026年度(M2後期)'!$B$5:$N$207,COLUMN('2026年度(M2後期)'!$K$5)+1,0)&amp;""</f>
        <v/>
      </c>
      <c r="P50" s="764"/>
      <c r="Q50" s="763" t="str">
        <f>VLOOKUP($C27,'2026年度(D1後期)'!$B$5:$N$207,COLUMN('2026年度(D1後期)'!$K$5)+1,0)&amp;""</f>
        <v/>
      </c>
      <c r="R50" s="764"/>
      <c r="S50" s="763" t="str">
        <f>VLOOKUP($C27,'2026年度(D23後期)'!$B$5:$N$207,COLUMN('2026年度(D23後期)'!$K$5)+1,0)&amp;""</f>
        <v/>
      </c>
      <c r="T50" s="764"/>
      <c r="Z50" s="771"/>
      <c r="AA50" s="750"/>
      <c r="AB50" s="750"/>
      <c r="AC50" s="750"/>
      <c r="AD50" s="750"/>
      <c r="AE50" s="750"/>
      <c r="AF50" s="750"/>
      <c r="AG50" s="750"/>
      <c r="AH50" s="750"/>
      <c r="AI50" s="750"/>
      <c r="AJ50" s="750"/>
      <c r="AK50" s="750"/>
      <c r="AL50" s="750"/>
      <c r="AM50" s="750"/>
      <c r="AN50" s="750"/>
      <c r="AO50" s="750"/>
      <c r="AP50" s="750"/>
      <c r="AQ50" s="750"/>
      <c r="AR50" s="750"/>
      <c r="AS50" s="750"/>
      <c r="AT50" s="750"/>
      <c r="AU50" s="750"/>
      <c r="AV50" s="750"/>
      <c r="AW50" s="750"/>
      <c r="AX50" s="750"/>
      <c r="AY50" s="750"/>
      <c r="AZ50" s="750"/>
      <c r="BA50" s="750"/>
      <c r="BB50" s="750"/>
      <c r="BC50" s="750"/>
      <c r="BD50" s="750"/>
      <c r="BE50" s="750"/>
      <c r="BF50" s="750"/>
      <c r="BG50" s="750"/>
      <c r="BH50" s="750"/>
      <c r="BI50" s="750"/>
      <c r="BJ50" s="750"/>
      <c r="BK50" s="750"/>
      <c r="BL50" s="750"/>
      <c r="BM50" s="750"/>
      <c r="BN50" s="750"/>
      <c r="BO50" s="750"/>
      <c r="BP50" s="750"/>
      <c r="BQ50" s="750"/>
      <c r="BR50" s="750"/>
      <c r="BS50" s="750"/>
      <c r="BT50" s="750"/>
      <c r="BU50" s="750"/>
      <c r="BV50" s="750"/>
    </row>
    <row r="51" spans="1:74" ht="13.5" customHeight="1">
      <c r="A51" s="772"/>
      <c r="B51" s="16" t="s">
        <v>68</v>
      </c>
      <c r="C51" s="762"/>
      <c r="D51" s="760"/>
      <c r="E51" s="759"/>
      <c r="F51" s="760"/>
      <c r="G51" s="759"/>
      <c r="H51" s="760"/>
      <c r="I51" s="759"/>
      <c r="J51" s="760"/>
      <c r="K51" s="761"/>
      <c r="L51" s="761"/>
      <c r="M51" s="762"/>
      <c r="N51" s="760"/>
      <c r="O51" s="761"/>
      <c r="P51" s="760"/>
      <c r="Q51" s="761"/>
      <c r="R51" s="760"/>
      <c r="S51" s="761"/>
      <c r="T51" s="760"/>
      <c r="U51" s="19"/>
      <c r="V51" s="19"/>
      <c r="W51" s="19"/>
      <c r="X51" s="19"/>
      <c r="Y51" s="19"/>
      <c r="Z51" s="772"/>
      <c r="AA51" s="751"/>
      <c r="AB51" s="751"/>
      <c r="AC51" s="751"/>
      <c r="AD51" s="751"/>
      <c r="AE51" s="751"/>
      <c r="AF51" s="751"/>
      <c r="AG51" s="751"/>
      <c r="AH51" s="751"/>
      <c r="AI51" s="751"/>
      <c r="AJ51" s="751"/>
      <c r="AK51" s="751"/>
      <c r="AL51" s="751"/>
      <c r="AM51" s="751"/>
      <c r="AN51" s="751"/>
      <c r="AO51" s="751"/>
      <c r="AP51" s="751"/>
      <c r="AQ51" s="751"/>
      <c r="AR51" s="751"/>
      <c r="AS51" s="751"/>
      <c r="AT51" s="751"/>
      <c r="AU51" s="751"/>
      <c r="AV51" s="751"/>
      <c r="AW51" s="751"/>
      <c r="AX51" s="751"/>
      <c r="AY51" s="751"/>
      <c r="AZ51" s="751"/>
      <c r="BA51" s="751"/>
      <c r="BB51" s="751"/>
      <c r="BC51" s="751"/>
      <c r="BD51" s="751"/>
      <c r="BE51" s="751"/>
      <c r="BF51" s="751"/>
      <c r="BG51" s="751"/>
      <c r="BH51" s="751"/>
      <c r="BI51" s="751"/>
      <c r="BJ51" s="751"/>
      <c r="BK51" s="751"/>
      <c r="BL51" s="751"/>
      <c r="BM51" s="751"/>
      <c r="BN51" s="751"/>
      <c r="BO51" s="751"/>
      <c r="BP51" s="751"/>
      <c r="BQ51" s="751"/>
      <c r="BR51" s="751"/>
      <c r="BS51" s="751"/>
      <c r="BT51" s="751"/>
      <c r="BU51" s="751"/>
      <c r="BV51" s="751"/>
    </row>
    <row r="52" spans="1:74" ht="21">
      <c r="A52" s="5"/>
      <c r="B52" s="6"/>
      <c r="C52" s="807">
        <f>C27+1</f>
        <v>46421</v>
      </c>
      <c r="D52" s="807"/>
      <c r="E52" s="807"/>
      <c r="F52" s="807"/>
      <c r="G52" s="807"/>
      <c r="H52" s="807"/>
      <c r="I52" s="807"/>
      <c r="J52" s="807"/>
      <c r="K52" s="807"/>
      <c r="L52" s="807"/>
      <c r="M52" s="807"/>
      <c r="N52" s="807"/>
      <c r="O52" s="807"/>
      <c r="P52" s="807"/>
      <c r="Q52" s="807"/>
      <c r="R52" s="807"/>
      <c r="S52" s="807"/>
      <c r="T52" s="807"/>
      <c r="U52" s="858">
        <f>C52</f>
        <v>46421</v>
      </c>
      <c r="V52" s="859"/>
      <c r="W52" s="859"/>
      <c r="X52" s="859"/>
      <c r="Y52" s="859"/>
      <c r="Z52" s="860"/>
      <c r="AA52" s="7">
        <v>101</v>
      </c>
      <c r="AB52" s="7">
        <v>102</v>
      </c>
      <c r="AC52" s="7">
        <v>103</v>
      </c>
      <c r="AD52" s="7" t="s">
        <v>16</v>
      </c>
      <c r="AE52" s="7" t="s">
        <v>17</v>
      </c>
      <c r="AF52" s="7" t="s">
        <v>18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19</v>
      </c>
      <c r="AM52" s="7" t="s">
        <v>20</v>
      </c>
      <c r="AN52" s="7" t="s">
        <v>21</v>
      </c>
      <c r="AO52" s="7" t="s">
        <v>22</v>
      </c>
      <c r="AP52" s="7" t="s">
        <v>23</v>
      </c>
      <c r="AQ52" s="7" t="s">
        <v>24</v>
      </c>
      <c r="AR52" s="7" t="s">
        <v>25</v>
      </c>
      <c r="AS52" s="7" t="s">
        <v>26</v>
      </c>
      <c r="AT52" s="7" t="s">
        <v>27</v>
      </c>
      <c r="AU52" s="7" t="s">
        <v>28</v>
      </c>
      <c r="AV52" s="7" t="s">
        <v>29</v>
      </c>
      <c r="AW52" s="7">
        <v>301</v>
      </c>
      <c r="AX52" s="8">
        <v>302</v>
      </c>
      <c r="AY52" s="9">
        <v>303</v>
      </c>
      <c r="AZ52" s="9">
        <v>304</v>
      </c>
      <c r="BA52" s="7" t="s">
        <v>30</v>
      </c>
      <c r="BB52" s="7" t="s">
        <v>31</v>
      </c>
      <c r="BC52" s="8" t="s">
        <v>32</v>
      </c>
      <c r="BD52" s="7" t="s">
        <v>33</v>
      </c>
      <c r="BE52" s="7" t="s">
        <v>34</v>
      </c>
      <c r="BF52" s="7" t="s">
        <v>35</v>
      </c>
      <c r="BG52" s="7" t="s">
        <v>36</v>
      </c>
      <c r="BH52" s="7" t="s">
        <v>37</v>
      </c>
      <c r="BI52" s="7" t="s">
        <v>38</v>
      </c>
      <c r="BJ52" s="7" t="s">
        <v>39</v>
      </c>
      <c r="BK52" s="7" t="s">
        <v>40</v>
      </c>
      <c r="BL52" s="7" t="s">
        <v>41</v>
      </c>
      <c r="BM52" s="7" t="s">
        <v>42</v>
      </c>
      <c r="BN52" s="10" t="s">
        <v>43</v>
      </c>
      <c r="BO52" s="10" t="s">
        <v>44</v>
      </c>
      <c r="BP52" s="11" t="s">
        <v>45</v>
      </c>
      <c r="BQ52" s="11" t="s">
        <v>46</v>
      </c>
      <c r="BR52" s="11" t="s">
        <v>47</v>
      </c>
      <c r="BS52" s="11" t="s">
        <v>48</v>
      </c>
      <c r="BT52" s="11" t="s">
        <v>49</v>
      </c>
      <c r="BU52" s="11" t="s">
        <v>50</v>
      </c>
      <c r="BV52" s="11" t="s">
        <v>51</v>
      </c>
    </row>
    <row r="53" spans="1:74" ht="13.5" customHeight="1">
      <c r="A53" s="771" t="s">
        <v>52</v>
      </c>
      <c r="B53" s="12" t="s">
        <v>53</v>
      </c>
      <c r="C53" s="783" t="str">
        <f>VLOOKUP($C52,'2026年度(1年後期)'!$B$5:$N$207,COLUMN('2026年度(1年後期)'!$C$5),0)&amp;""</f>
        <v/>
      </c>
      <c r="D53" s="784"/>
      <c r="E53" s="888" t="str">
        <f>VLOOKUP($C52,'2026年度(2年後期)'!$B$5:$N$207,COLUMN('2026年度(2年後期)'!$C$5),0)&amp;""</f>
        <v>地域生活とヘルスプロモーション　期末試験</v>
      </c>
      <c r="F53" s="836"/>
      <c r="G53" s="787" t="str">
        <f>VLOOKUP($C52,'2026年度(3年後期)'!$B$5:$N$207,COLUMN('2026年度(3年後期)'!$C$5),0)&amp;""</f>
        <v>領域別実習</v>
      </c>
      <c r="H53" s="784"/>
      <c r="I53" s="787" t="str">
        <f>VLOOKUP($C52,'2026年度(4年後期)'!$B$5:$N$206,COLUMN('2026年度(4年後期)'!$C$5),0)&amp;""</f>
        <v/>
      </c>
      <c r="J53" s="784"/>
      <c r="K53" s="768" t="str">
        <f>VLOOKUP($C52,'2026年度(助産後期)'!$B$5:$N$207,COLUMN('2026年度(助産後期)'!$C$5),0)&amp;""</f>
        <v/>
      </c>
      <c r="L53" s="785"/>
      <c r="M53" s="794" t="str">
        <f>VLOOKUP($C52,'2026年度(M1後期)'!$B$5:$N$207,COLUMN('2026年度(M1後期)'!$C$5),0)&amp;""</f>
        <v>長寿看護学演習A-Ⅰ
成育看護学演習A-Ⅳ（母性）</v>
      </c>
      <c r="N53" s="785"/>
      <c r="O53" s="787" t="str">
        <f>VLOOKUP($C52,'2026年度(M2後期)'!$B$5:$N$207,COLUMN('2026年度(M2後期)'!$C$5),0)&amp;""</f>
        <v>特別研究</v>
      </c>
      <c r="P53" s="784"/>
      <c r="Q53" s="787" t="str">
        <f>VLOOKUP($C52,'2026年度(D1後期)'!$B$5:$N$207,COLUMN('2026年度(D1後期)'!$C$5),0)&amp;""</f>
        <v/>
      </c>
      <c r="R53" s="784"/>
      <c r="S53" s="768" t="str">
        <f>VLOOKUP($C52,'2026年度(D23後期)'!$B$5:$N$207,COLUMN('2026年度(D23後期)'!$C$5),0)&amp;""</f>
        <v>特別研究</v>
      </c>
      <c r="T53" s="784"/>
      <c r="U53" s="25"/>
      <c r="Z53" s="770" t="str">
        <f>A53</f>
        <v xml:space="preserve">１時限（09：20～10：50） </v>
      </c>
      <c r="AA53" s="749"/>
      <c r="AB53" s="749"/>
      <c r="AC53" s="749"/>
      <c r="AD53" s="749"/>
      <c r="AE53" s="749"/>
      <c r="AF53" s="749"/>
      <c r="AG53" s="749"/>
      <c r="AH53" s="749"/>
      <c r="AI53" s="749"/>
      <c r="AJ53" s="749"/>
      <c r="AK53" s="749"/>
      <c r="AL53" s="749"/>
      <c r="AM53" s="749"/>
      <c r="AN53" s="749"/>
      <c r="AO53" s="749"/>
      <c r="AP53" s="749"/>
      <c r="AQ53" s="749"/>
      <c r="AR53" s="749"/>
      <c r="AS53" s="749"/>
      <c r="AT53" s="749"/>
      <c r="AU53" s="749"/>
      <c r="AV53" s="749"/>
      <c r="AW53" s="749"/>
      <c r="AX53" s="749"/>
      <c r="AY53" s="749"/>
      <c r="AZ53" s="749"/>
      <c r="BA53" s="749"/>
      <c r="BB53" s="749"/>
      <c r="BC53" s="749"/>
      <c r="BD53" s="749"/>
      <c r="BE53" s="749"/>
      <c r="BF53" s="749"/>
      <c r="BG53" s="749"/>
      <c r="BH53" s="749"/>
      <c r="BI53" s="749"/>
      <c r="BJ53" s="749"/>
      <c r="BK53" s="749"/>
      <c r="BL53" s="749"/>
      <c r="BM53" s="749"/>
      <c r="BN53" s="749" t="s">
        <v>524</v>
      </c>
      <c r="BO53" s="749"/>
      <c r="BP53" s="749"/>
      <c r="BQ53" s="749"/>
      <c r="BR53" s="749"/>
      <c r="BS53" s="749"/>
      <c r="BT53" s="749"/>
      <c r="BU53" s="749"/>
      <c r="BV53" s="749"/>
    </row>
    <row r="54" spans="1:74" ht="13.5" customHeight="1">
      <c r="A54" s="771"/>
      <c r="B54" s="15" t="s">
        <v>61</v>
      </c>
      <c r="C54" s="779" t="str">
        <f>IFERROR(VLOOKUP(C53,科目・教員!$A$2:$B$342,2,0),"")</f>
        <v/>
      </c>
      <c r="D54" s="777"/>
      <c r="E54" s="884" t="str">
        <f>IFERROR(VLOOKUP(E53,科目・教員!$A$2:$B$342,2,0),"")</f>
        <v/>
      </c>
      <c r="F54" s="834"/>
      <c r="G54" s="778" t="str">
        <f>IFERROR(VLOOKUP(G53,科目・教員!$A$2:$B$342,2,0),"")</f>
        <v/>
      </c>
      <c r="H54" s="777"/>
      <c r="I54" s="778" t="str">
        <f>IFERROR(VLOOKUP(I53,科目・教員!$A$2:$B$342,2,0),"")</f>
        <v/>
      </c>
      <c r="J54" s="777"/>
      <c r="K54" s="764" t="str">
        <f>IFERROR(VLOOKUP(K53,科目・教員!$A$2:$B$342,2,0),"")</f>
        <v/>
      </c>
      <c r="L54" s="780"/>
      <c r="M54" s="776" t="str">
        <f>IFERROR(VLOOKUP(M53,科目・教員!$A$2:$B$342,2,0),"")</f>
        <v/>
      </c>
      <c r="N54" s="777"/>
      <c r="O54" s="778" t="str">
        <f>IFERROR(VLOOKUP(O53,科目・教員!$A$2:$B$342,2,0),"")</f>
        <v/>
      </c>
      <c r="P54" s="777"/>
      <c r="Q54" s="778" t="str">
        <f>IFERROR(VLOOKUP(Q53,科目・教員!$A$2:$B$342,2,0),"")</f>
        <v/>
      </c>
      <c r="R54" s="777"/>
      <c r="S54" s="764" t="str">
        <f>IFERROR(VLOOKUP(S53,科目・教員!$A$2:$B$342,2,0),"")</f>
        <v/>
      </c>
      <c r="T54" s="777"/>
      <c r="U54" s="25"/>
      <c r="Z54" s="771"/>
      <c r="AA54" s="750"/>
      <c r="AB54" s="750"/>
      <c r="AC54" s="750"/>
      <c r="AD54" s="750"/>
      <c r="AE54" s="750"/>
      <c r="AF54" s="750"/>
      <c r="AG54" s="750"/>
      <c r="AH54" s="750"/>
      <c r="AI54" s="750"/>
      <c r="AJ54" s="750"/>
      <c r="AK54" s="750"/>
      <c r="AL54" s="750"/>
      <c r="AM54" s="750"/>
      <c r="AN54" s="750"/>
      <c r="AO54" s="750"/>
      <c r="AP54" s="750"/>
      <c r="AQ54" s="750"/>
      <c r="AR54" s="750"/>
      <c r="AS54" s="750"/>
      <c r="AT54" s="750"/>
      <c r="AU54" s="750"/>
      <c r="AV54" s="750"/>
      <c r="AW54" s="750"/>
      <c r="AX54" s="750"/>
      <c r="AY54" s="750"/>
      <c r="AZ54" s="750"/>
      <c r="BA54" s="750"/>
      <c r="BB54" s="750"/>
      <c r="BC54" s="750"/>
      <c r="BD54" s="750"/>
      <c r="BE54" s="750"/>
      <c r="BF54" s="750"/>
      <c r="BG54" s="750"/>
      <c r="BH54" s="750"/>
      <c r="BI54" s="750"/>
      <c r="BJ54" s="750"/>
      <c r="BK54" s="750"/>
      <c r="BL54" s="750"/>
      <c r="BM54" s="750"/>
      <c r="BN54" s="750"/>
      <c r="BO54" s="750"/>
      <c r="BP54" s="750"/>
      <c r="BQ54" s="750"/>
      <c r="BR54" s="750"/>
      <c r="BS54" s="750"/>
      <c r="BT54" s="750"/>
      <c r="BU54" s="750"/>
      <c r="BV54" s="750"/>
    </row>
    <row r="55" spans="1:74" ht="13.5" customHeight="1">
      <c r="A55" s="771"/>
      <c r="B55" s="15" t="s">
        <v>65</v>
      </c>
      <c r="C55" s="779" t="str">
        <f>VLOOKUP($C52,'2026年度(1年後期)'!$B$5:$N$207,COLUMN('2026年度(1年後期)'!$C$5)+1,0)&amp;""</f>
        <v/>
      </c>
      <c r="D55" s="777"/>
      <c r="E55" s="884" t="str">
        <f>VLOOKUP($C52,'2026年度(2年後期)'!$B$5:$N$207,COLUMN('2026年度(2年後期)'!$C$5)+1,0)&amp;""</f>
        <v>大講義室</v>
      </c>
      <c r="F55" s="834"/>
      <c r="G55" s="778" t="str">
        <f>VLOOKUP($C52,'2026年度(3年後期)'!$B$5:$N$207,COLUMN('2026年度(3年後期)'!$C$5)+1,0)&amp;""</f>
        <v/>
      </c>
      <c r="H55" s="777"/>
      <c r="I55" s="778" t="str">
        <f>VLOOKUP($C52,'2026年度(4年後期)'!$B$5:$N$206,COLUMN('2026年度(4年後期)'!$C$5)+1,0)&amp;""</f>
        <v/>
      </c>
      <c r="J55" s="777"/>
      <c r="K55" s="764" t="str">
        <f>VLOOKUP($C52,'2026年度(助産後期)'!$B$5:$N$207,COLUMN('2026年度(助産後期)'!$C$5)+1,0)&amp;""</f>
        <v/>
      </c>
      <c r="L55" s="780"/>
      <c r="M55" s="776" t="str">
        <f>VLOOKUP($C52,'2026年度(M1後期)'!$B$5:$N$207,COLUMN('2026年度(M1後期)'!$C$5)+1,0)&amp;""</f>
        <v/>
      </c>
      <c r="N55" s="777"/>
      <c r="O55" s="778" t="str">
        <f>VLOOKUP($C52,'2026年度(M2後期)'!$B$5:$N$207,COLUMN('2026年度(M2後期)'!$C$5)+1,0)&amp;""</f>
        <v/>
      </c>
      <c r="P55" s="777"/>
      <c r="Q55" s="778" t="str">
        <f>VLOOKUP($C52,'2026年度(D1後期)'!$B$5:$N$207,COLUMN('2026年度(D1後期)'!$C$5)+1,0)&amp;""</f>
        <v/>
      </c>
      <c r="R55" s="777"/>
      <c r="S55" s="764" t="str">
        <f>VLOOKUP($C52,'2026年度(D23後期)'!$B$5:$N$207,COLUMN('2026年度(D23後期)'!$C$5)+1,0)&amp;""</f>
        <v/>
      </c>
      <c r="T55" s="777"/>
      <c r="U55" s="25"/>
      <c r="Z55" s="771"/>
      <c r="AA55" s="750"/>
      <c r="AB55" s="750"/>
      <c r="AC55" s="750"/>
      <c r="AD55" s="750"/>
      <c r="AE55" s="750"/>
      <c r="AF55" s="750"/>
      <c r="AG55" s="750"/>
      <c r="AH55" s="750"/>
      <c r="AI55" s="750"/>
      <c r="AJ55" s="750"/>
      <c r="AK55" s="750"/>
      <c r="AL55" s="750"/>
      <c r="AM55" s="750"/>
      <c r="AN55" s="750"/>
      <c r="AO55" s="750"/>
      <c r="AP55" s="750"/>
      <c r="AQ55" s="750"/>
      <c r="AR55" s="750"/>
      <c r="AS55" s="750"/>
      <c r="AT55" s="750"/>
      <c r="AU55" s="750"/>
      <c r="AV55" s="750"/>
      <c r="AW55" s="750"/>
      <c r="AX55" s="750"/>
      <c r="AY55" s="750"/>
      <c r="AZ55" s="750"/>
      <c r="BA55" s="750"/>
      <c r="BB55" s="750"/>
      <c r="BC55" s="750"/>
      <c r="BD55" s="750"/>
      <c r="BE55" s="750"/>
      <c r="BF55" s="750"/>
      <c r="BG55" s="750"/>
      <c r="BH55" s="750"/>
      <c r="BI55" s="750"/>
      <c r="BJ55" s="750"/>
      <c r="BK55" s="750"/>
      <c r="BL55" s="750"/>
      <c r="BM55" s="750"/>
      <c r="BN55" s="750"/>
      <c r="BO55" s="750"/>
      <c r="BP55" s="750"/>
      <c r="BQ55" s="750"/>
      <c r="BR55" s="750"/>
      <c r="BS55" s="750"/>
      <c r="BT55" s="750"/>
      <c r="BU55" s="750"/>
      <c r="BV55" s="750"/>
    </row>
    <row r="56" spans="1:74" ht="13.5" customHeight="1">
      <c r="A56" s="772"/>
      <c r="B56" s="16" t="s">
        <v>68</v>
      </c>
      <c r="C56" s="762"/>
      <c r="D56" s="781"/>
      <c r="E56" s="887"/>
      <c r="F56" s="879"/>
      <c r="G56" s="759"/>
      <c r="H56" s="781"/>
      <c r="I56" s="759"/>
      <c r="J56" s="781"/>
      <c r="K56" s="761"/>
      <c r="L56" s="782"/>
      <c r="M56" s="792"/>
      <c r="N56" s="781"/>
      <c r="O56" s="759"/>
      <c r="P56" s="781"/>
      <c r="Q56" s="759"/>
      <c r="R56" s="781"/>
      <c r="S56" s="761"/>
      <c r="T56" s="781"/>
      <c r="U56" s="25"/>
      <c r="Z56" s="772"/>
      <c r="AA56" s="751"/>
      <c r="AB56" s="751"/>
      <c r="AC56" s="751"/>
      <c r="AD56" s="751"/>
      <c r="AE56" s="751"/>
      <c r="AF56" s="751"/>
      <c r="AG56" s="751"/>
      <c r="AH56" s="751"/>
      <c r="AI56" s="751"/>
      <c r="AJ56" s="751"/>
      <c r="AK56" s="751"/>
      <c r="AL56" s="751"/>
      <c r="AM56" s="751"/>
      <c r="AN56" s="751"/>
      <c r="AO56" s="751"/>
      <c r="AP56" s="751"/>
      <c r="AQ56" s="751"/>
      <c r="AR56" s="751"/>
      <c r="AS56" s="751"/>
      <c r="AT56" s="751"/>
      <c r="AU56" s="751"/>
      <c r="AV56" s="751"/>
      <c r="AW56" s="751"/>
      <c r="AX56" s="751"/>
      <c r="AY56" s="751"/>
      <c r="AZ56" s="751"/>
      <c r="BA56" s="751"/>
      <c r="BB56" s="751"/>
      <c r="BC56" s="751"/>
      <c r="BD56" s="751"/>
      <c r="BE56" s="751"/>
      <c r="BF56" s="751"/>
      <c r="BG56" s="751"/>
      <c r="BH56" s="751"/>
      <c r="BI56" s="751"/>
      <c r="BJ56" s="751"/>
      <c r="BK56" s="751"/>
      <c r="BL56" s="751"/>
      <c r="BM56" s="751"/>
      <c r="BN56" s="751"/>
      <c r="BO56" s="751"/>
      <c r="BP56" s="751"/>
      <c r="BQ56" s="751"/>
      <c r="BR56" s="751"/>
      <c r="BS56" s="751"/>
      <c r="BT56" s="751"/>
      <c r="BU56" s="751"/>
      <c r="BV56" s="751"/>
    </row>
    <row r="57" spans="1:74" ht="13.5" customHeight="1">
      <c r="A57" s="771" t="s">
        <v>73</v>
      </c>
      <c r="B57" s="15" t="s">
        <v>53</v>
      </c>
      <c r="C57" s="783" t="str">
        <f>VLOOKUP($C52,'2026年度(1年後期)'!$B$5:$N$207,COLUMN('2026年度(1年後期)'!$E$5),0)&amp;""</f>
        <v/>
      </c>
      <c r="D57" s="784"/>
      <c r="E57" s="888" t="str">
        <f>VLOOKUP($C52,'2026年度(2年後期)'!$B$5:$N$207,COLUMN('2026年度(2年後期)'!$E$5),0)&amp;""</f>
        <v>精神看護学概論　期末試験</v>
      </c>
      <c r="F57" s="836"/>
      <c r="G57" s="787" t="str">
        <f>VLOOKUP($C52,'2026年度(3年後期)'!$B$5:$N$207,COLUMN('2026年度(3年後期)'!$E$5),0)&amp;""</f>
        <v>領域別実習</v>
      </c>
      <c r="H57" s="784"/>
      <c r="I57" s="787" t="str">
        <f>VLOOKUP($C52,'2026年度(4年後期)'!$B$5:$N$206,COLUMN('2026年度(4年後期)'!$E$5),0)&amp;""</f>
        <v/>
      </c>
      <c r="J57" s="784"/>
      <c r="K57" s="768" t="str">
        <f>VLOOKUP($C52,'2026年度(助産後期)'!$B$5:$N$207,COLUMN('2026年度(助産後期)'!$E$5),0)&amp;""</f>
        <v/>
      </c>
      <c r="L57" s="785"/>
      <c r="M57" s="783" t="str">
        <f>VLOOKUP($C52,'2026年度(M1後期)'!$B$5:$N$207,COLUMN('2026年度(M1後期)'!$E$5),0)&amp;""</f>
        <v>長寿看護学演習A-Ⅰ
成育看護学演習A-Ⅳ（母性）</v>
      </c>
      <c r="N57" s="784"/>
      <c r="O57" s="768" t="str">
        <f>VLOOKUP($C52,'2026年度(M2後期)'!$B$5:$N$207,COLUMN('2026年度(M2後期)'!$E$5),0)&amp;""</f>
        <v>特別研究</v>
      </c>
      <c r="P57" s="784"/>
      <c r="Q57" s="768" t="str">
        <f>VLOOKUP($C52,'2026年度(D1後期)'!$B$5:$N$207,COLUMN('2026年度(D1後期)'!$E$5),0)&amp;""</f>
        <v/>
      </c>
      <c r="R57" s="784"/>
      <c r="S57" s="768" t="str">
        <f>VLOOKUP($C52,'2026年度(D23後期)'!$B$5:$N$207,COLUMN('2026年度(D23後期)'!$E$5),0)&amp;""</f>
        <v>特別研究</v>
      </c>
      <c r="T57" s="784"/>
      <c r="U57" s="21"/>
      <c r="Z57" s="771" t="str">
        <f>A57</f>
        <v>２時限（11：00～12：30）</v>
      </c>
      <c r="AA57" s="749"/>
      <c r="AB57" s="749"/>
      <c r="AC57" s="749"/>
      <c r="AD57" s="749"/>
      <c r="AE57" s="749"/>
      <c r="AF57" s="749"/>
      <c r="AG57" s="749"/>
      <c r="AH57" s="749"/>
      <c r="AI57" s="749"/>
      <c r="AJ57" s="749"/>
      <c r="AK57" s="749"/>
      <c r="AL57" s="749"/>
      <c r="AM57" s="749"/>
      <c r="AN57" s="749"/>
      <c r="AO57" s="749"/>
      <c r="AP57" s="749"/>
      <c r="AQ57" s="749"/>
      <c r="AR57" s="749"/>
      <c r="AS57" s="749"/>
      <c r="AT57" s="749"/>
      <c r="AU57" s="749"/>
      <c r="AV57" s="749"/>
      <c r="AW57" s="749"/>
      <c r="AX57" s="749"/>
      <c r="AY57" s="749"/>
      <c r="AZ57" s="749"/>
      <c r="BA57" s="749"/>
      <c r="BB57" s="749"/>
      <c r="BC57" s="749"/>
      <c r="BD57" s="749"/>
      <c r="BE57" s="749"/>
      <c r="BF57" s="749"/>
      <c r="BG57" s="749"/>
      <c r="BH57" s="749"/>
      <c r="BI57" s="749"/>
      <c r="BJ57" s="749"/>
      <c r="BK57" s="749"/>
      <c r="BL57" s="749"/>
      <c r="BM57" s="749"/>
      <c r="BN57" s="749" t="s">
        <v>525</v>
      </c>
      <c r="BO57" s="749"/>
      <c r="BP57" s="749"/>
      <c r="BQ57" s="749"/>
      <c r="BR57" s="749"/>
      <c r="BS57" s="749"/>
      <c r="BT57" s="749"/>
      <c r="BU57" s="749"/>
      <c r="BV57" s="749"/>
    </row>
    <row r="58" spans="1:74" ht="13.5" customHeight="1">
      <c r="A58" s="771"/>
      <c r="B58" s="15" t="s">
        <v>61</v>
      </c>
      <c r="C58" s="779" t="str">
        <f>IFERROR(VLOOKUP(C57,科目・教員!$A$2:$B$342,2,0),"")</f>
        <v/>
      </c>
      <c r="D58" s="777"/>
      <c r="E58" s="884" t="str">
        <f>IFERROR(VLOOKUP(E57,科目・教員!$A$2:$B$342,2,0),"")</f>
        <v/>
      </c>
      <c r="F58" s="834"/>
      <c r="G58" s="778" t="str">
        <f>IFERROR(VLOOKUP(G57,科目・教員!$A$2:$B$342,2,0),"")</f>
        <v/>
      </c>
      <c r="H58" s="777"/>
      <c r="I58" s="778" t="str">
        <f>IFERROR(VLOOKUP(I57,科目・教員!$A$2:$B$342,2,0),"")</f>
        <v/>
      </c>
      <c r="J58" s="777"/>
      <c r="K58" s="764" t="str">
        <f>IFERROR(VLOOKUP(K57,科目・教員!$A$2:$B$342,2,0),"")</f>
        <v/>
      </c>
      <c r="L58" s="780"/>
      <c r="M58" s="779" t="str">
        <f>IFERROR(VLOOKUP(M57,科目・教員!$A$2:$B$342,2,0),"")</f>
        <v/>
      </c>
      <c r="N58" s="777"/>
      <c r="O58" s="764" t="str">
        <f>IFERROR(VLOOKUP(O57,科目・教員!$A$2:$B$342,2,0),"")</f>
        <v/>
      </c>
      <c r="P58" s="777"/>
      <c r="Q58" s="764" t="str">
        <f>IFERROR(VLOOKUP(Q57,科目・教員!$A$2:$B$342,2,0),"")</f>
        <v/>
      </c>
      <c r="R58" s="777"/>
      <c r="S58" s="764" t="str">
        <f>IFERROR(VLOOKUP(S57,科目・教員!$A$2:$B$342,2,0),"")</f>
        <v/>
      </c>
      <c r="T58" s="777"/>
      <c r="U58" s="21"/>
      <c r="Z58" s="771"/>
      <c r="AA58" s="750"/>
      <c r="AB58" s="750"/>
      <c r="AC58" s="750"/>
      <c r="AD58" s="750"/>
      <c r="AE58" s="750"/>
      <c r="AF58" s="750"/>
      <c r="AG58" s="750"/>
      <c r="AH58" s="750"/>
      <c r="AI58" s="750"/>
      <c r="AJ58" s="750"/>
      <c r="AK58" s="750"/>
      <c r="AL58" s="750"/>
      <c r="AM58" s="750"/>
      <c r="AN58" s="750"/>
      <c r="AO58" s="750"/>
      <c r="AP58" s="750"/>
      <c r="AQ58" s="750"/>
      <c r="AR58" s="750"/>
      <c r="AS58" s="750"/>
      <c r="AT58" s="750"/>
      <c r="AU58" s="750"/>
      <c r="AV58" s="750"/>
      <c r="AW58" s="750"/>
      <c r="AX58" s="750"/>
      <c r="AY58" s="750"/>
      <c r="AZ58" s="750"/>
      <c r="BA58" s="750"/>
      <c r="BB58" s="750"/>
      <c r="BC58" s="750"/>
      <c r="BD58" s="750"/>
      <c r="BE58" s="750"/>
      <c r="BF58" s="750"/>
      <c r="BG58" s="750"/>
      <c r="BH58" s="750"/>
      <c r="BI58" s="750"/>
      <c r="BJ58" s="750"/>
      <c r="BK58" s="750"/>
      <c r="BL58" s="750"/>
      <c r="BM58" s="750"/>
      <c r="BN58" s="750"/>
      <c r="BO58" s="750"/>
      <c r="BP58" s="750"/>
      <c r="BQ58" s="750"/>
      <c r="BR58" s="750"/>
      <c r="BS58" s="750"/>
      <c r="BT58" s="750"/>
      <c r="BU58" s="750"/>
      <c r="BV58" s="750"/>
    </row>
    <row r="59" spans="1:74" ht="13.5" customHeight="1">
      <c r="A59" s="771"/>
      <c r="B59" s="15" t="s">
        <v>65</v>
      </c>
      <c r="C59" s="779" t="str">
        <f>VLOOKUP($C52,'2026年度(1年後期)'!$B$5:$N$207,COLUMN('2026年度(1年後期)'!$E$5)+1,0)&amp;""</f>
        <v/>
      </c>
      <c r="D59" s="777"/>
      <c r="E59" s="884" t="str">
        <f>VLOOKUP($C52,'2026年度(2年後期)'!$B$5:$N$207,COLUMN('2026年度(2年後期)'!$E$5)+1,0)&amp;""</f>
        <v>大講義室</v>
      </c>
      <c r="F59" s="834"/>
      <c r="G59" s="778" t="str">
        <f>VLOOKUP($C52,'2026年度(3年後期)'!$B$5:$N$207,COLUMN('2026年度(3年後期)'!$E$5)+1,0)&amp;""</f>
        <v/>
      </c>
      <c r="H59" s="777"/>
      <c r="I59" s="778" t="str">
        <f>VLOOKUP($C52,'2026年度(4年後期)'!$B$5:$N$206,COLUMN('2026年度(4年後期)'!$E$5)+1,0)&amp;""</f>
        <v/>
      </c>
      <c r="J59" s="777"/>
      <c r="K59" s="764" t="str">
        <f>VLOOKUP($C52,'2026年度(助産後期)'!$B$5:$N$207,COLUMN('2026年度(助産後期)'!$E$5)+1,0)&amp;""</f>
        <v/>
      </c>
      <c r="L59" s="780"/>
      <c r="M59" s="779" t="str">
        <f>VLOOKUP($C52,'2026年度(M1後期)'!$B$5:$N$207,COLUMN('2026年度(M1後期)'!$E$5)+1,0)&amp;""</f>
        <v/>
      </c>
      <c r="N59" s="777"/>
      <c r="O59" s="764" t="str">
        <f>VLOOKUP($C52,'2026年度(M2後期)'!$B$5:$N$207,COLUMN('2026年度(M2後期)'!$E$5)+1,0)&amp;""</f>
        <v/>
      </c>
      <c r="P59" s="777"/>
      <c r="Q59" s="764" t="str">
        <f>VLOOKUP($C52,'2026年度(D1後期)'!$B$5:$N$207,COLUMN('2026年度(D1後期)'!$E$5)+1,0)&amp;""</f>
        <v/>
      </c>
      <c r="R59" s="777"/>
      <c r="S59" s="764" t="str">
        <f>VLOOKUP($C52,'2026年度(D23後期)'!$B$5:$N$207,COLUMN('2026年度(D23後期)'!$E$5)+1,0)&amp;""</f>
        <v/>
      </c>
      <c r="T59" s="777"/>
      <c r="U59" s="21"/>
      <c r="Z59" s="771"/>
      <c r="AA59" s="750"/>
      <c r="AB59" s="750"/>
      <c r="AC59" s="750"/>
      <c r="AD59" s="750"/>
      <c r="AE59" s="750"/>
      <c r="AF59" s="750"/>
      <c r="AG59" s="750"/>
      <c r="AH59" s="750"/>
      <c r="AI59" s="750"/>
      <c r="AJ59" s="750"/>
      <c r="AK59" s="750"/>
      <c r="AL59" s="750"/>
      <c r="AM59" s="750"/>
      <c r="AN59" s="750"/>
      <c r="AO59" s="750"/>
      <c r="AP59" s="750"/>
      <c r="AQ59" s="750"/>
      <c r="AR59" s="750"/>
      <c r="AS59" s="750"/>
      <c r="AT59" s="750"/>
      <c r="AU59" s="750"/>
      <c r="AV59" s="750"/>
      <c r="AW59" s="750"/>
      <c r="AX59" s="750"/>
      <c r="AY59" s="750"/>
      <c r="AZ59" s="750"/>
      <c r="BA59" s="750"/>
      <c r="BB59" s="750"/>
      <c r="BC59" s="750"/>
      <c r="BD59" s="750"/>
      <c r="BE59" s="750"/>
      <c r="BF59" s="750"/>
      <c r="BG59" s="750"/>
      <c r="BH59" s="750"/>
      <c r="BI59" s="750"/>
      <c r="BJ59" s="750"/>
      <c r="BK59" s="750"/>
      <c r="BL59" s="750"/>
      <c r="BM59" s="750"/>
      <c r="BN59" s="750"/>
      <c r="BO59" s="750"/>
      <c r="BP59" s="750"/>
      <c r="BQ59" s="750"/>
      <c r="BR59" s="750"/>
      <c r="BS59" s="750"/>
      <c r="BT59" s="750"/>
      <c r="BU59" s="750"/>
      <c r="BV59" s="750"/>
    </row>
    <row r="60" spans="1:74" ht="13.5" customHeight="1">
      <c r="A60" s="786"/>
      <c r="B60" s="16" t="s">
        <v>68</v>
      </c>
      <c r="C60" s="762"/>
      <c r="D60" s="760"/>
      <c r="E60" s="887"/>
      <c r="F60" s="880"/>
      <c r="G60" s="759"/>
      <c r="H60" s="760"/>
      <c r="I60" s="759"/>
      <c r="J60" s="760"/>
      <c r="K60" s="761"/>
      <c r="L60" s="761"/>
      <c r="M60" s="762"/>
      <c r="N60" s="760"/>
      <c r="O60" s="761"/>
      <c r="P60" s="760"/>
      <c r="Q60" s="761"/>
      <c r="R60" s="760"/>
      <c r="S60" s="761"/>
      <c r="T60" s="760"/>
      <c r="U60" s="21"/>
      <c r="Z60" s="772"/>
      <c r="AA60" s="751"/>
      <c r="AB60" s="751"/>
      <c r="AC60" s="751"/>
      <c r="AD60" s="751"/>
      <c r="AE60" s="751"/>
      <c r="AF60" s="751"/>
      <c r="AG60" s="751"/>
      <c r="AH60" s="751"/>
      <c r="AI60" s="751"/>
      <c r="AJ60" s="751"/>
      <c r="AK60" s="751"/>
      <c r="AL60" s="751"/>
      <c r="AM60" s="751"/>
      <c r="AN60" s="751"/>
      <c r="AO60" s="751"/>
      <c r="AP60" s="751"/>
      <c r="AQ60" s="751"/>
      <c r="AR60" s="751"/>
      <c r="AS60" s="751"/>
      <c r="AT60" s="751"/>
      <c r="AU60" s="751"/>
      <c r="AV60" s="751"/>
      <c r="AW60" s="751"/>
      <c r="AX60" s="751"/>
      <c r="AY60" s="751"/>
      <c r="AZ60" s="751"/>
      <c r="BA60" s="751"/>
      <c r="BB60" s="751"/>
      <c r="BC60" s="751"/>
      <c r="BD60" s="751"/>
      <c r="BE60" s="751"/>
      <c r="BF60" s="751"/>
      <c r="BG60" s="751"/>
      <c r="BH60" s="751"/>
      <c r="BI60" s="751"/>
      <c r="BJ60" s="751"/>
      <c r="BK60" s="751"/>
      <c r="BL60" s="751"/>
      <c r="BM60" s="751"/>
      <c r="BN60" s="751"/>
      <c r="BO60" s="751"/>
      <c r="BP60" s="751"/>
      <c r="BQ60" s="751"/>
      <c r="BR60" s="751"/>
      <c r="BS60" s="751"/>
      <c r="BT60" s="751"/>
      <c r="BU60" s="751"/>
      <c r="BV60" s="751"/>
    </row>
    <row r="61" spans="1:74" ht="13.5" customHeight="1">
      <c r="A61" s="770" t="s">
        <v>79</v>
      </c>
      <c r="B61" s="17" t="s">
        <v>80</v>
      </c>
      <c r="C61" s="783"/>
      <c r="D61" s="784"/>
      <c r="E61" s="787"/>
      <c r="F61" s="784"/>
      <c r="G61" s="787"/>
      <c r="H61" s="784"/>
      <c r="I61" s="787"/>
      <c r="J61" s="784"/>
      <c r="K61" s="768"/>
      <c r="L61" s="785"/>
      <c r="M61" s="783"/>
      <c r="N61" s="784"/>
      <c r="O61" s="768"/>
      <c r="P61" s="784"/>
      <c r="Q61" s="768"/>
      <c r="R61" s="784"/>
      <c r="S61" s="768"/>
      <c r="T61" s="784"/>
      <c r="U61" s="21"/>
      <c r="Z61" s="771" t="str">
        <f>A61</f>
        <v>昼休み（12：30～13：30）</v>
      </c>
      <c r="AA61" s="749"/>
      <c r="AB61" s="749"/>
      <c r="AC61" s="749"/>
      <c r="AD61" s="749"/>
      <c r="AE61" s="749"/>
      <c r="AF61" s="749"/>
      <c r="AG61" s="749"/>
      <c r="AH61" s="749"/>
      <c r="AI61" s="749"/>
      <c r="AJ61" s="749"/>
      <c r="AK61" s="749"/>
      <c r="AL61" s="749"/>
      <c r="AM61" s="749"/>
      <c r="AN61" s="749"/>
      <c r="AO61" s="749"/>
      <c r="AP61" s="749"/>
      <c r="AQ61" s="749"/>
      <c r="AR61" s="749"/>
      <c r="AS61" s="749"/>
      <c r="AT61" s="749"/>
      <c r="AU61" s="749"/>
      <c r="AV61" s="749"/>
      <c r="AW61" s="749"/>
      <c r="AX61" s="749"/>
      <c r="AY61" s="749"/>
      <c r="AZ61" s="749"/>
      <c r="BA61" s="749"/>
      <c r="BB61" s="749"/>
      <c r="BC61" s="749"/>
      <c r="BD61" s="749"/>
      <c r="BE61" s="749"/>
      <c r="BF61" s="749"/>
      <c r="BG61" s="749"/>
      <c r="BH61" s="749"/>
      <c r="BI61" s="749"/>
      <c r="BJ61" s="749"/>
      <c r="BK61" s="749"/>
      <c r="BL61" s="749"/>
      <c r="BM61" s="749"/>
      <c r="BN61" s="749"/>
      <c r="BO61" s="749"/>
      <c r="BP61" s="749"/>
      <c r="BQ61" s="749"/>
      <c r="BR61" s="749"/>
      <c r="BS61" s="749"/>
      <c r="BT61" s="749"/>
      <c r="BU61" s="749"/>
      <c r="BV61" s="749"/>
    </row>
    <row r="62" spans="1:74" ht="13.5" customHeight="1">
      <c r="A62" s="771"/>
      <c r="B62" s="17" t="s">
        <v>83</v>
      </c>
      <c r="C62" s="779"/>
      <c r="D62" s="777"/>
      <c r="E62" s="778"/>
      <c r="F62" s="777"/>
      <c r="G62" s="778"/>
      <c r="H62" s="777"/>
      <c r="I62" s="778"/>
      <c r="J62" s="777"/>
      <c r="K62" s="764"/>
      <c r="L62" s="780"/>
      <c r="M62" s="779"/>
      <c r="N62" s="777"/>
      <c r="O62" s="764"/>
      <c r="P62" s="777"/>
      <c r="Q62" s="764"/>
      <c r="R62" s="777"/>
      <c r="S62" s="764"/>
      <c r="T62" s="777"/>
      <c r="U62" s="21"/>
      <c r="Z62" s="771"/>
      <c r="AA62" s="750"/>
      <c r="AB62" s="750"/>
      <c r="AC62" s="750"/>
      <c r="AD62" s="750"/>
      <c r="AE62" s="750"/>
      <c r="AF62" s="750"/>
      <c r="AG62" s="750"/>
      <c r="AH62" s="750"/>
      <c r="AI62" s="750"/>
      <c r="AJ62" s="750"/>
      <c r="AK62" s="750"/>
      <c r="AL62" s="750"/>
      <c r="AM62" s="750"/>
      <c r="AN62" s="750"/>
      <c r="AO62" s="750"/>
      <c r="AP62" s="750"/>
      <c r="AQ62" s="750"/>
      <c r="AR62" s="750"/>
      <c r="AS62" s="750"/>
      <c r="AT62" s="750"/>
      <c r="AU62" s="750"/>
      <c r="AV62" s="750"/>
      <c r="AW62" s="750"/>
      <c r="AX62" s="750"/>
      <c r="AY62" s="750"/>
      <c r="AZ62" s="750"/>
      <c r="BA62" s="750"/>
      <c r="BB62" s="750"/>
      <c r="BC62" s="750"/>
      <c r="BD62" s="750"/>
      <c r="BE62" s="750"/>
      <c r="BF62" s="750"/>
      <c r="BG62" s="750"/>
      <c r="BH62" s="750"/>
      <c r="BI62" s="750"/>
      <c r="BJ62" s="750"/>
      <c r="BK62" s="750"/>
      <c r="BL62" s="750"/>
      <c r="BM62" s="750"/>
      <c r="BN62" s="750"/>
      <c r="BO62" s="750"/>
      <c r="BP62" s="750"/>
      <c r="BQ62" s="750"/>
      <c r="BR62" s="750"/>
      <c r="BS62" s="750"/>
      <c r="BT62" s="750"/>
      <c r="BU62" s="750"/>
      <c r="BV62" s="750"/>
    </row>
    <row r="63" spans="1:74" ht="13.5" customHeight="1">
      <c r="A63" s="771"/>
      <c r="B63" s="17" t="s">
        <v>65</v>
      </c>
      <c r="C63" s="779"/>
      <c r="D63" s="777"/>
      <c r="E63" s="778"/>
      <c r="F63" s="777"/>
      <c r="G63" s="778"/>
      <c r="H63" s="777"/>
      <c r="I63" s="778"/>
      <c r="J63" s="777"/>
      <c r="K63" s="764"/>
      <c r="L63" s="780"/>
      <c r="M63" s="779"/>
      <c r="N63" s="777"/>
      <c r="O63" s="764"/>
      <c r="P63" s="777"/>
      <c r="Q63" s="764"/>
      <c r="R63" s="777"/>
      <c r="S63" s="764"/>
      <c r="T63" s="777"/>
      <c r="U63" s="21"/>
      <c r="Z63" s="771"/>
      <c r="AA63" s="750"/>
      <c r="AB63" s="750"/>
      <c r="AC63" s="750"/>
      <c r="AD63" s="750"/>
      <c r="AE63" s="750"/>
      <c r="AF63" s="750"/>
      <c r="AG63" s="750"/>
      <c r="AH63" s="750"/>
      <c r="AI63" s="750"/>
      <c r="AJ63" s="750"/>
      <c r="AK63" s="750"/>
      <c r="AL63" s="750"/>
      <c r="AM63" s="750"/>
      <c r="AN63" s="750"/>
      <c r="AO63" s="750"/>
      <c r="AP63" s="750"/>
      <c r="AQ63" s="750"/>
      <c r="AR63" s="750"/>
      <c r="AS63" s="750"/>
      <c r="AT63" s="750"/>
      <c r="AU63" s="750"/>
      <c r="AV63" s="750"/>
      <c r="AW63" s="750"/>
      <c r="AX63" s="750"/>
      <c r="AY63" s="750"/>
      <c r="AZ63" s="750"/>
      <c r="BA63" s="750"/>
      <c r="BB63" s="750"/>
      <c r="BC63" s="750"/>
      <c r="BD63" s="750"/>
      <c r="BE63" s="750"/>
      <c r="BF63" s="750"/>
      <c r="BG63" s="750"/>
      <c r="BH63" s="750"/>
      <c r="BI63" s="750"/>
      <c r="BJ63" s="750"/>
      <c r="BK63" s="750"/>
      <c r="BL63" s="750"/>
      <c r="BM63" s="750"/>
      <c r="BN63" s="750"/>
      <c r="BO63" s="750"/>
      <c r="BP63" s="750"/>
      <c r="BQ63" s="750"/>
      <c r="BR63" s="750"/>
      <c r="BS63" s="750"/>
      <c r="BT63" s="750"/>
      <c r="BU63" s="750"/>
      <c r="BV63" s="750"/>
    </row>
    <row r="64" spans="1:74" ht="13.5" customHeight="1">
      <c r="A64" s="772"/>
      <c r="B64" s="18" t="s">
        <v>68</v>
      </c>
      <c r="C64" s="788"/>
      <c r="D64" s="789"/>
      <c r="E64" s="790"/>
      <c r="F64" s="789"/>
      <c r="G64" s="790"/>
      <c r="H64" s="789"/>
      <c r="I64" s="790"/>
      <c r="J64" s="789"/>
      <c r="K64" s="791"/>
      <c r="L64" s="791"/>
      <c r="M64" s="788"/>
      <c r="N64" s="789"/>
      <c r="O64" s="791"/>
      <c r="P64" s="789"/>
      <c r="Q64" s="791"/>
      <c r="R64" s="789"/>
      <c r="S64" s="791"/>
      <c r="T64" s="789"/>
      <c r="U64" s="21"/>
      <c r="Z64" s="772"/>
      <c r="AA64" s="751"/>
      <c r="AB64" s="751"/>
      <c r="AC64" s="751"/>
      <c r="AD64" s="751"/>
      <c r="AE64" s="751"/>
      <c r="AF64" s="751"/>
      <c r="AG64" s="751"/>
      <c r="AH64" s="751"/>
      <c r="AI64" s="751"/>
      <c r="AJ64" s="751"/>
      <c r="AK64" s="751"/>
      <c r="AL64" s="751"/>
      <c r="AM64" s="751"/>
      <c r="AN64" s="751"/>
      <c r="AO64" s="751"/>
      <c r="AP64" s="751"/>
      <c r="AQ64" s="751"/>
      <c r="AR64" s="751"/>
      <c r="AS64" s="751"/>
      <c r="AT64" s="751"/>
      <c r="AU64" s="751"/>
      <c r="AV64" s="751"/>
      <c r="AW64" s="751"/>
      <c r="AX64" s="751"/>
      <c r="AY64" s="751"/>
      <c r="AZ64" s="751"/>
      <c r="BA64" s="751"/>
      <c r="BB64" s="751"/>
      <c r="BC64" s="751"/>
      <c r="BD64" s="751"/>
      <c r="BE64" s="751"/>
      <c r="BF64" s="751"/>
      <c r="BG64" s="751"/>
      <c r="BH64" s="751"/>
      <c r="BI64" s="751"/>
      <c r="BJ64" s="751"/>
      <c r="BK64" s="751"/>
      <c r="BL64" s="751"/>
      <c r="BM64" s="751"/>
      <c r="BN64" s="751"/>
      <c r="BO64" s="751"/>
      <c r="BP64" s="751"/>
      <c r="BQ64" s="751"/>
      <c r="BR64" s="751"/>
      <c r="BS64" s="751"/>
      <c r="BT64" s="751"/>
      <c r="BU64" s="751"/>
      <c r="BV64" s="751"/>
    </row>
    <row r="65" spans="1:74" ht="13.5" customHeight="1">
      <c r="A65" s="771" t="s">
        <v>87</v>
      </c>
      <c r="B65" s="15" t="s">
        <v>53</v>
      </c>
      <c r="C65" s="828" t="str">
        <f>VLOOKUP($C52,'2026年度(1年後期)'!$B$5:$N$207,COLUMN('2026年度(1年後期)'!$G$5),0)&amp;""</f>
        <v>加齢と健康　期末試験</v>
      </c>
      <c r="D65" s="829"/>
      <c r="E65" s="773" t="str">
        <f>VLOOKUP($C52,'2026年度(2年後期)'!$B$5:$N$207,COLUMN('2026年度(2年後期)'!$G$5),0)&amp;""</f>
        <v/>
      </c>
      <c r="F65" s="768"/>
      <c r="G65" s="773" t="str">
        <f>VLOOKUP($C52,'2026年度(3年後期)'!$B$5:$N$207,COLUMN('2026年度(3年後期)'!$G$5),0)&amp;""</f>
        <v>領域別実習</v>
      </c>
      <c r="H65" s="768"/>
      <c r="I65" s="773" t="str">
        <f>VLOOKUP($C52,'2026年度(4年後期)'!$B$5:$N$206,COLUMN('2026年度(4年後期)'!$G$5),0)&amp;""</f>
        <v/>
      </c>
      <c r="J65" s="768"/>
      <c r="K65" s="769" t="str">
        <f>VLOOKUP($C52,'2026年度(助産後期)'!$B$5:$N$207,COLUMN('2026年度(助産後期)'!$G$5),0)&amp;""</f>
        <v/>
      </c>
      <c r="L65" s="769"/>
      <c r="M65" s="767" t="str">
        <f>VLOOKUP($C52,'2026年度(M1後期)'!$B$5:$N$207,COLUMN('2026年度(M1後期)'!$G$5),0)&amp;""</f>
        <v/>
      </c>
      <c r="N65" s="768"/>
      <c r="O65" s="769" t="str">
        <f>VLOOKUP($C52,'2026年度(M2後期)'!$B$5:$N$207,COLUMN('2026年度(M2後期)'!$G$5),0)&amp;""</f>
        <v>特別研究</v>
      </c>
      <c r="P65" s="768"/>
      <c r="Q65" s="769" t="str">
        <f>VLOOKUP($C52,'2026年度(D1後期)'!$B$5:$N$207,COLUMN('2026年度(D1後期)'!$G$5),0)&amp;""</f>
        <v/>
      </c>
      <c r="R65" s="768"/>
      <c r="S65" s="769" t="str">
        <f>VLOOKUP($C52,'2026年度(D23後期)'!$B$5:$N$207,COLUMN('2026年度(D23後期)'!$G$5),0)&amp;""</f>
        <v>特別研究</v>
      </c>
      <c r="T65" s="768"/>
      <c r="U65" s="21"/>
      <c r="Z65" s="771" t="str">
        <f>A65</f>
        <v>３時限（13：30～15：00）</v>
      </c>
      <c r="AA65" s="749"/>
      <c r="AB65" s="749"/>
      <c r="AC65" s="749"/>
      <c r="AD65" s="749"/>
      <c r="AE65" s="749"/>
      <c r="AF65" s="749"/>
      <c r="AG65" s="749"/>
      <c r="AH65" s="749"/>
      <c r="AI65" s="749"/>
      <c r="AJ65" s="749"/>
      <c r="AK65" s="749"/>
      <c r="AL65" s="749"/>
      <c r="AM65" s="749"/>
      <c r="AN65" s="749"/>
      <c r="AO65" s="749"/>
      <c r="AP65" s="749"/>
      <c r="AQ65" s="749"/>
      <c r="AR65" s="749"/>
      <c r="AS65" s="749"/>
      <c r="AT65" s="749"/>
      <c r="AU65" s="749"/>
      <c r="AV65" s="749"/>
      <c r="AW65" s="749"/>
      <c r="AX65" s="749"/>
      <c r="AY65" s="749"/>
      <c r="AZ65" s="749"/>
      <c r="BA65" s="749"/>
      <c r="BB65" s="749"/>
      <c r="BC65" s="749"/>
      <c r="BD65" s="749"/>
      <c r="BE65" s="749"/>
      <c r="BF65" s="749"/>
      <c r="BG65" s="749"/>
      <c r="BH65" s="749"/>
      <c r="BI65" s="749"/>
      <c r="BJ65" s="749"/>
      <c r="BK65" s="749"/>
      <c r="BL65" s="749"/>
      <c r="BM65" s="749"/>
      <c r="BN65" s="749" t="s">
        <v>526</v>
      </c>
      <c r="BO65" s="749"/>
      <c r="BP65" s="749"/>
      <c r="BQ65" s="749"/>
      <c r="BR65" s="749"/>
      <c r="BS65" s="749"/>
      <c r="BT65" s="749"/>
      <c r="BU65" s="749"/>
      <c r="BV65" s="749"/>
    </row>
    <row r="66" spans="1:74" ht="13.5" customHeight="1">
      <c r="A66" s="771"/>
      <c r="B66" s="15" t="s">
        <v>61</v>
      </c>
      <c r="C66" s="826" t="str">
        <f>IFERROR(VLOOKUP(C65,科目・教員!$A$2:$B$342,2,0),"")</f>
        <v/>
      </c>
      <c r="D66" s="827"/>
      <c r="E66" s="766" t="str">
        <f>IFERROR(VLOOKUP(E65,科目・教員!$A$2:$B$342,2,0),"")</f>
        <v/>
      </c>
      <c r="F66" s="764"/>
      <c r="G66" s="766" t="str">
        <f>IFERROR(VLOOKUP(G65,科目・教員!$A$2:$B$342,2,0),"")</f>
        <v/>
      </c>
      <c r="H66" s="764"/>
      <c r="I66" s="766" t="str">
        <f>IFERROR(VLOOKUP(I65,科目・教員!$A$2:$B$342,2,0),"")</f>
        <v/>
      </c>
      <c r="J66" s="764"/>
      <c r="K66" s="763" t="str">
        <f>IFERROR(VLOOKUP(K65,科目・教員!$A$2:$B$342,2,0),"")</f>
        <v/>
      </c>
      <c r="L66" s="763"/>
      <c r="M66" s="765" t="str">
        <f>IFERROR(VLOOKUP(M65,科目・教員!$A$2:$B$342,2,0),"")</f>
        <v/>
      </c>
      <c r="N66" s="764"/>
      <c r="O66" s="763" t="str">
        <f>IFERROR(VLOOKUP(O65,科目・教員!$A$2:$B$342,2,0),"")</f>
        <v/>
      </c>
      <c r="P66" s="764"/>
      <c r="Q66" s="763" t="str">
        <f>IFERROR(VLOOKUP(Q65,科目・教員!$A$2:$B$342,2,0),"")</f>
        <v/>
      </c>
      <c r="R66" s="764"/>
      <c r="S66" s="763" t="str">
        <f>IFERROR(VLOOKUP(S65,科目・教員!$A$2:$B$342,2,0),"")</f>
        <v/>
      </c>
      <c r="T66" s="764"/>
      <c r="U66" s="21"/>
      <c r="Z66" s="771"/>
      <c r="AA66" s="750"/>
      <c r="AB66" s="750"/>
      <c r="AC66" s="750"/>
      <c r="AD66" s="750"/>
      <c r="AE66" s="750"/>
      <c r="AF66" s="750"/>
      <c r="AG66" s="750"/>
      <c r="AH66" s="750"/>
      <c r="AI66" s="750"/>
      <c r="AJ66" s="750"/>
      <c r="AK66" s="750"/>
      <c r="AL66" s="750"/>
      <c r="AM66" s="750"/>
      <c r="AN66" s="750"/>
      <c r="AO66" s="750"/>
      <c r="AP66" s="750"/>
      <c r="AQ66" s="750"/>
      <c r="AR66" s="750"/>
      <c r="AS66" s="750"/>
      <c r="AT66" s="750"/>
      <c r="AU66" s="750"/>
      <c r="AV66" s="750"/>
      <c r="AW66" s="750"/>
      <c r="AX66" s="750"/>
      <c r="AY66" s="750"/>
      <c r="AZ66" s="750"/>
      <c r="BA66" s="750"/>
      <c r="BB66" s="750"/>
      <c r="BC66" s="750"/>
      <c r="BD66" s="750"/>
      <c r="BE66" s="750"/>
      <c r="BF66" s="750"/>
      <c r="BG66" s="750"/>
      <c r="BH66" s="750"/>
      <c r="BI66" s="750"/>
      <c r="BJ66" s="750"/>
      <c r="BK66" s="750"/>
      <c r="BL66" s="750"/>
      <c r="BM66" s="750"/>
      <c r="BN66" s="750"/>
      <c r="BO66" s="750"/>
      <c r="BP66" s="750"/>
      <c r="BQ66" s="750"/>
      <c r="BR66" s="750"/>
      <c r="BS66" s="750"/>
      <c r="BT66" s="750"/>
      <c r="BU66" s="750"/>
      <c r="BV66" s="750"/>
    </row>
    <row r="67" spans="1:74" ht="13.5" customHeight="1">
      <c r="A67" s="771"/>
      <c r="B67" s="15" t="s">
        <v>65</v>
      </c>
      <c r="C67" s="826" t="str">
        <f>VLOOKUP($C52,'2026年度(1年後期)'!$B$5:$N$207,COLUMN('2026年度(1年後期)'!$G$5)+1,0)&amp;""</f>
        <v>大講義室</v>
      </c>
      <c r="D67" s="827"/>
      <c r="E67" s="766" t="str">
        <f>VLOOKUP($C52,'2026年度(2年後期)'!$B$5:$N$207,COLUMN('2026年度(2年後期)'!$G$5)+1,0)&amp;""</f>
        <v/>
      </c>
      <c r="F67" s="764"/>
      <c r="G67" s="766" t="str">
        <f>VLOOKUP($C52,'2026年度(3年後期)'!$B$5:$N$207,COLUMN('2026年度(3年後期)'!$G$5)+1,0)&amp;""</f>
        <v/>
      </c>
      <c r="H67" s="764"/>
      <c r="I67" s="766" t="str">
        <f>VLOOKUP($C52,'2026年度(4年後期)'!$B$5:$N$206,COLUMN('2026年度(4年後期)'!$G$5)+1,0)&amp;""</f>
        <v/>
      </c>
      <c r="J67" s="764"/>
      <c r="K67" s="763" t="str">
        <f>VLOOKUP($C52,'2026年度(助産後期)'!$B$5:$N$207,COLUMN('2026年度(助産後期)'!$G$5)+1,0)&amp;""</f>
        <v/>
      </c>
      <c r="L67" s="763"/>
      <c r="M67" s="765" t="str">
        <f>VLOOKUP($C52,'2026年度(M1後期)'!$B$5:$N$207,COLUMN('2026年度(M1後期)'!$G$5)+1,0)&amp;""</f>
        <v/>
      </c>
      <c r="N67" s="764"/>
      <c r="O67" s="763" t="str">
        <f>VLOOKUP($C52,'2026年度(M2後期)'!$B$5:$N$207,COLUMN('2026年度(M2後期)'!$G$5)+1,0)&amp;""</f>
        <v/>
      </c>
      <c r="P67" s="764"/>
      <c r="Q67" s="763" t="str">
        <f>VLOOKUP($C52,'2026年度(D1後期)'!$B$5:$N$207,COLUMN('2026年度(D1後期)'!$G$5)+1,0)&amp;""</f>
        <v/>
      </c>
      <c r="R67" s="764"/>
      <c r="S67" s="763" t="str">
        <f>VLOOKUP($C52,'2026年度(D23後期)'!$B$5:$N$207,COLUMN('2026年度(D23後期)'!$G$5)+1,0)&amp;""</f>
        <v/>
      </c>
      <c r="T67" s="764"/>
      <c r="U67" s="21"/>
      <c r="Z67" s="771"/>
      <c r="AA67" s="750"/>
      <c r="AB67" s="750"/>
      <c r="AC67" s="750"/>
      <c r="AD67" s="750"/>
      <c r="AE67" s="750"/>
      <c r="AF67" s="750"/>
      <c r="AG67" s="750"/>
      <c r="AH67" s="750"/>
      <c r="AI67" s="750"/>
      <c r="AJ67" s="750"/>
      <c r="AK67" s="750"/>
      <c r="AL67" s="750"/>
      <c r="AM67" s="750"/>
      <c r="AN67" s="750"/>
      <c r="AO67" s="750"/>
      <c r="AP67" s="750"/>
      <c r="AQ67" s="750"/>
      <c r="AR67" s="750"/>
      <c r="AS67" s="750"/>
      <c r="AT67" s="750"/>
      <c r="AU67" s="750"/>
      <c r="AV67" s="750"/>
      <c r="AW67" s="750"/>
      <c r="AX67" s="750"/>
      <c r="AY67" s="750"/>
      <c r="AZ67" s="750"/>
      <c r="BA67" s="750"/>
      <c r="BB67" s="750"/>
      <c r="BC67" s="750"/>
      <c r="BD67" s="750"/>
      <c r="BE67" s="750"/>
      <c r="BF67" s="750"/>
      <c r="BG67" s="750"/>
      <c r="BH67" s="750"/>
      <c r="BI67" s="750"/>
      <c r="BJ67" s="750"/>
      <c r="BK67" s="750"/>
      <c r="BL67" s="750"/>
      <c r="BM67" s="750"/>
      <c r="BN67" s="750"/>
      <c r="BO67" s="750"/>
      <c r="BP67" s="750"/>
      <c r="BQ67" s="750"/>
      <c r="BR67" s="750"/>
      <c r="BS67" s="750"/>
      <c r="BT67" s="750"/>
      <c r="BU67" s="750"/>
      <c r="BV67" s="750"/>
    </row>
    <row r="68" spans="1:74" ht="13.5" customHeight="1">
      <c r="A68" s="786"/>
      <c r="B68" s="16" t="s">
        <v>68</v>
      </c>
      <c r="C68" s="878"/>
      <c r="D68" s="880"/>
      <c r="E68" s="759"/>
      <c r="F68" s="760"/>
      <c r="G68" s="759"/>
      <c r="H68" s="760"/>
      <c r="I68" s="759"/>
      <c r="J68" s="760"/>
      <c r="K68" s="761"/>
      <c r="L68" s="761"/>
      <c r="M68" s="762"/>
      <c r="N68" s="760"/>
      <c r="O68" s="761"/>
      <c r="P68" s="760"/>
      <c r="Q68" s="761"/>
      <c r="R68" s="760"/>
      <c r="S68" s="761"/>
      <c r="T68" s="760"/>
      <c r="U68" s="21"/>
      <c r="Z68" s="772"/>
      <c r="AA68" s="751"/>
      <c r="AB68" s="751"/>
      <c r="AC68" s="751"/>
      <c r="AD68" s="751"/>
      <c r="AE68" s="751"/>
      <c r="AF68" s="751"/>
      <c r="AG68" s="751"/>
      <c r="AH68" s="751"/>
      <c r="AI68" s="751"/>
      <c r="AJ68" s="751"/>
      <c r="AK68" s="751"/>
      <c r="AL68" s="751"/>
      <c r="AM68" s="751"/>
      <c r="AN68" s="751"/>
      <c r="AO68" s="751"/>
      <c r="AP68" s="751"/>
      <c r="AQ68" s="751"/>
      <c r="AR68" s="751"/>
      <c r="AS68" s="751"/>
      <c r="AT68" s="751"/>
      <c r="AU68" s="751"/>
      <c r="AV68" s="751"/>
      <c r="AW68" s="751"/>
      <c r="AX68" s="751"/>
      <c r="AY68" s="751"/>
      <c r="AZ68" s="751"/>
      <c r="BA68" s="751"/>
      <c r="BB68" s="751"/>
      <c r="BC68" s="751"/>
      <c r="BD68" s="751"/>
      <c r="BE68" s="751"/>
      <c r="BF68" s="751"/>
      <c r="BG68" s="751"/>
      <c r="BH68" s="751"/>
      <c r="BI68" s="751"/>
      <c r="BJ68" s="751"/>
      <c r="BK68" s="751"/>
      <c r="BL68" s="751"/>
      <c r="BM68" s="751"/>
      <c r="BN68" s="751"/>
      <c r="BO68" s="751"/>
      <c r="BP68" s="751"/>
      <c r="BQ68" s="751"/>
      <c r="BR68" s="751"/>
      <c r="BS68" s="751"/>
      <c r="BT68" s="751"/>
      <c r="BU68" s="751"/>
      <c r="BV68" s="751"/>
    </row>
    <row r="69" spans="1:74" ht="13.5" customHeight="1">
      <c r="A69" s="771" t="s">
        <v>103</v>
      </c>
      <c r="B69" s="15" t="s">
        <v>53</v>
      </c>
      <c r="C69" s="767" t="str">
        <f>VLOOKUP($C52,'2026年度(1年後期)'!$B$5:$N$207,COLUMN('2026年度(1年後期)'!$I$5),0)&amp;""</f>
        <v/>
      </c>
      <c r="D69" s="768"/>
      <c r="E69" s="773" t="str">
        <f>VLOOKUP($C52,'2026年度(2年後期)'!$B$5:$N$207,COLUMN('2026年度(2年後期)'!$I$5),0)&amp;""</f>
        <v/>
      </c>
      <c r="F69" s="768"/>
      <c r="G69" s="773" t="str">
        <f>VLOOKUP($C52,'2026年度(3年後期)'!$B$5:$N$207,COLUMN('2026年度(3年後期)'!$I$5),0)&amp;""</f>
        <v>領域別実習</v>
      </c>
      <c r="H69" s="768"/>
      <c r="I69" s="773" t="str">
        <f>VLOOKUP($C52,'2026年度(4年後期)'!$B$5:$N$206,COLUMN('2026年度(4年後期)'!$I$5),0)&amp;""</f>
        <v/>
      </c>
      <c r="J69" s="768"/>
      <c r="K69" s="769" t="str">
        <f>VLOOKUP($C52,'2026年度(助産後期)'!$B$5:$N$207,COLUMN('2026年度(助産後期)'!$I$5),0)&amp;""</f>
        <v/>
      </c>
      <c r="L69" s="769"/>
      <c r="M69" s="767" t="str">
        <f>VLOOKUP($C52,'2026年度(M1後期)'!$B$5:$N$207,COLUMN('2026年度(M1後期)'!$I$5),0)&amp;""</f>
        <v/>
      </c>
      <c r="N69" s="768"/>
      <c r="O69" s="769" t="str">
        <f>VLOOKUP($C52,'2026年度(M2後期)'!$B$5:$N$207,COLUMN('2026年度(M2後期)'!$I$5),0)&amp;""</f>
        <v>特別研究</v>
      </c>
      <c r="P69" s="768"/>
      <c r="Q69" s="769" t="str">
        <f>VLOOKUP($C52,'2026年度(D1後期)'!$B$5:$N$207,COLUMN('2026年度(D1後期)'!$I$5),0)&amp;""</f>
        <v/>
      </c>
      <c r="R69" s="768"/>
      <c r="S69" s="769" t="str">
        <f>VLOOKUP($C52,'2026年度(D23後期)'!$B$5:$N$207,COLUMN('2026年度(D23後期)'!$I$5),0)&amp;""</f>
        <v>特別研究</v>
      </c>
      <c r="T69" s="768"/>
      <c r="U69" s="21"/>
      <c r="Z69" s="771" t="str">
        <f>A69</f>
        <v>４時限（15：10～16：40）</v>
      </c>
      <c r="AA69" s="749"/>
      <c r="AB69" s="749"/>
      <c r="AC69" s="749"/>
      <c r="AD69" s="749"/>
      <c r="AE69" s="749"/>
      <c r="AF69" s="749"/>
      <c r="AG69" s="749"/>
      <c r="AH69" s="749"/>
      <c r="AI69" s="749"/>
      <c r="AJ69" s="749"/>
      <c r="AK69" s="749"/>
      <c r="AL69" s="749"/>
      <c r="AM69" s="749"/>
      <c r="AN69" s="749"/>
      <c r="AO69" s="749"/>
      <c r="AP69" s="749"/>
      <c r="AQ69" s="749"/>
      <c r="AR69" s="749"/>
      <c r="AS69" s="749"/>
      <c r="AT69" s="749"/>
      <c r="AU69" s="749"/>
      <c r="AV69" s="749"/>
      <c r="AW69" s="749"/>
      <c r="AX69" s="749"/>
      <c r="AY69" s="749"/>
      <c r="AZ69" s="749"/>
      <c r="BA69" s="749"/>
      <c r="BB69" s="749"/>
      <c r="BC69" s="749"/>
      <c r="BD69" s="749"/>
      <c r="BE69" s="749"/>
      <c r="BF69" s="749"/>
      <c r="BG69" s="749"/>
      <c r="BH69" s="749"/>
      <c r="BI69" s="749"/>
      <c r="BJ69" s="749"/>
      <c r="BK69" s="749"/>
      <c r="BL69" s="749"/>
      <c r="BM69" s="749"/>
      <c r="BN69" s="749"/>
      <c r="BO69" s="749"/>
      <c r="BP69" s="749"/>
      <c r="BQ69" s="749"/>
      <c r="BR69" s="749"/>
      <c r="BS69" s="749"/>
      <c r="BT69" s="749"/>
      <c r="BU69" s="749"/>
      <c r="BV69" s="749"/>
    </row>
    <row r="70" spans="1:74" ht="13.5" customHeight="1">
      <c r="A70" s="771"/>
      <c r="B70" s="15" t="s">
        <v>61</v>
      </c>
      <c r="C70" s="765" t="str">
        <f>IFERROR(VLOOKUP(C69,科目・教員!$A$2:$B$342,2,0),"")</f>
        <v/>
      </c>
      <c r="D70" s="764"/>
      <c r="E70" s="766" t="str">
        <f>IFERROR(VLOOKUP(E69,科目・教員!$A$2:$B$342,2,0),"")</f>
        <v/>
      </c>
      <c r="F70" s="764"/>
      <c r="G70" s="766" t="str">
        <f>IFERROR(VLOOKUP(G69,科目・教員!$A$2:$B$342,2,0),"")</f>
        <v/>
      </c>
      <c r="H70" s="764"/>
      <c r="I70" s="766" t="str">
        <f>IFERROR(VLOOKUP(I69,科目・教員!$A$2:$B$342,2,0),"")</f>
        <v/>
      </c>
      <c r="J70" s="764"/>
      <c r="K70" s="763" t="str">
        <f>IFERROR(VLOOKUP(K69,科目・教員!$A$2:$B$342,2,0),"")</f>
        <v/>
      </c>
      <c r="L70" s="763"/>
      <c r="M70" s="765" t="str">
        <f>IFERROR(VLOOKUP(M69,科目・教員!$A$2:$B$342,2,0),"")</f>
        <v/>
      </c>
      <c r="N70" s="764"/>
      <c r="O70" s="763" t="str">
        <f>IFERROR(VLOOKUP(O69,科目・教員!$A$2:$B$342,2,0),"")</f>
        <v/>
      </c>
      <c r="P70" s="764"/>
      <c r="Q70" s="763" t="str">
        <f>IFERROR(VLOOKUP(Q69,科目・教員!$A$2:$B$342,2,0),"")</f>
        <v/>
      </c>
      <c r="R70" s="764"/>
      <c r="S70" s="763" t="str">
        <f>IFERROR(VLOOKUP(S69,科目・教員!$A$2:$B$342,2,0),"")</f>
        <v/>
      </c>
      <c r="T70" s="764"/>
      <c r="U70" s="21"/>
      <c r="Z70" s="771"/>
      <c r="AA70" s="750"/>
      <c r="AB70" s="750"/>
      <c r="AC70" s="750"/>
      <c r="AD70" s="750"/>
      <c r="AE70" s="750"/>
      <c r="AF70" s="750"/>
      <c r="AG70" s="750"/>
      <c r="AH70" s="750"/>
      <c r="AI70" s="750"/>
      <c r="AJ70" s="750"/>
      <c r="AK70" s="750"/>
      <c r="AL70" s="750"/>
      <c r="AM70" s="750"/>
      <c r="AN70" s="750"/>
      <c r="AO70" s="750"/>
      <c r="AP70" s="750"/>
      <c r="AQ70" s="750"/>
      <c r="AR70" s="750"/>
      <c r="AS70" s="750"/>
      <c r="AT70" s="750"/>
      <c r="AU70" s="750"/>
      <c r="AV70" s="750"/>
      <c r="AW70" s="750"/>
      <c r="AX70" s="750"/>
      <c r="AY70" s="750"/>
      <c r="AZ70" s="750"/>
      <c r="BA70" s="750"/>
      <c r="BB70" s="750"/>
      <c r="BC70" s="750"/>
      <c r="BD70" s="750"/>
      <c r="BE70" s="750"/>
      <c r="BF70" s="750"/>
      <c r="BG70" s="750"/>
      <c r="BH70" s="750"/>
      <c r="BI70" s="750"/>
      <c r="BJ70" s="750"/>
      <c r="BK70" s="750"/>
      <c r="BL70" s="750"/>
      <c r="BM70" s="750"/>
      <c r="BN70" s="750"/>
      <c r="BO70" s="750"/>
      <c r="BP70" s="750"/>
      <c r="BQ70" s="750"/>
      <c r="BR70" s="750"/>
      <c r="BS70" s="750"/>
      <c r="BT70" s="750"/>
      <c r="BU70" s="750"/>
      <c r="BV70" s="750"/>
    </row>
    <row r="71" spans="1:74" ht="13.5" customHeight="1">
      <c r="A71" s="771"/>
      <c r="B71" s="15" t="s">
        <v>65</v>
      </c>
      <c r="C71" s="765" t="str">
        <f>VLOOKUP($C52,'2026年度(1年後期)'!$B$5:$N$207,COLUMN('2026年度(1年後期)'!$I$5)+1,0)&amp;""</f>
        <v/>
      </c>
      <c r="D71" s="764"/>
      <c r="E71" s="766" t="str">
        <f>VLOOKUP($C52,'2026年度(2年後期)'!$B$5:$N$207,COLUMN('2026年度(2年後期)'!$I$5)+1,0)&amp;""</f>
        <v/>
      </c>
      <c r="F71" s="764"/>
      <c r="G71" s="766" t="str">
        <f>VLOOKUP($C52,'2026年度(3年後期)'!$B$5:$N$207,COLUMN('2026年度(3年後期)'!$I$5)+1,0)&amp;""</f>
        <v/>
      </c>
      <c r="H71" s="764"/>
      <c r="I71" s="766" t="str">
        <f>VLOOKUP($C52,'2026年度(4年後期)'!$B$5:$N$206,COLUMN('2026年度(4年後期)'!$I$5)+1,0)&amp;""</f>
        <v/>
      </c>
      <c r="J71" s="764"/>
      <c r="K71" s="763" t="str">
        <f>VLOOKUP($C52,'2026年度(助産後期)'!$B$5:$N$207,COLUMN('2026年度(助産後期)'!$I$5)+1,0)&amp;""</f>
        <v/>
      </c>
      <c r="L71" s="763"/>
      <c r="M71" s="765" t="str">
        <f>VLOOKUP($C52,'2026年度(M1後期)'!$B$5:$N$207,COLUMN('2026年度(M1後期)'!$I$5)+1,0)&amp;""</f>
        <v/>
      </c>
      <c r="N71" s="764"/>
      <c r="O71" s="763" t="str">
        <f>VLOOKUP($C52,'2026年度(M2後期)'!$B$5:$N$207,COLUMN('2026年度(M2後期)'!$I$5)+1,0)&amp;""</f>
        <v/>
      </c>
      <c r="P71" s="764"/>
      <c r="Q71" s="763" t="str">
        <f>VLOOKUP($C52,'2026年度(D1後期)'!$B$5:$N$207,COLUMN('2026年度(D1後期)'!$I$5)+1,0)&amp;""</f>
        <v/>
      </c>
      <c r="R71" s="764"/>
      <c r="S71" s="763" t="str">
        <f>VLOOKUP($C52,'2026年度(D23後期)'!$B$5:$N$207,COLUMN('2026年度(D23後期)'!$I$5)+1,0)&amp;""</f>
        <v/>
      </c>
      <c r="T71" s="764"/>
      <c r="U71" s="21"/>
      <c r="Z71" s="771"/>
      <c r="AA71" s="750"/>
      <c r="AB71" s="750"/>
      <c r="AC71" s="750"/>
      <c r="AD71" s="750"/>
      <c r="AE71" s="750"/>
      <c r="AF71" s="750"/>
      <c r="AG71" s="750"/>
      <c r="AH71" s="750"/>
      <c r="AI71" s="750"/>
      <c r="AJ71" s="750"/>
      <c r="AK71" s="750"/>
      <c r="AL71" s="750"/>
      <c r="AM71" s="750"/>
      <c r="AN71" s="750"/>
      <c r="AO71" s="750"/>
      <c r="AP71" s="750"/>
      <c r="AQ71" s="750"/>
      <c r="AR71" s="750"/>
      <c r="AS71" s="750"/>
      <c r="AT71" s="750"/>
      <c r="AU71" s="750"/>
      <c r="AV71" s="750"/>
      <c r="AW71" s="750"/>
      <c r="AX71" s="750"/>
      <c r="AY71" s="750"/>
      <c r="AZ71" s="750"/>
      <c r="BA71" s="750"/>
      <c r="BB71" s="750"/>
      <c r="BC71" s="750"/>
      <c r="BD71" s="750"/>
      <c r="BE71" s="750"/>
      <c r="BF71" s="750"/>
      <c r="BG71" s="750"/>
      <c r="BH71" s="750"/>
      <c r="BI71" s="750"/>
      <c r="BJ71" s="750"/>
      <c r="BK71" s="750"/>
      <c r="BL71" s="750"/>
      <c r="BM71" s="750"/>
      <c r="BN71" s="750"/>
      <c r="BO71" s="750"/>
      <c r="BP71" s="750"/>
      <c r="BQ71" s="750"/>
      <c r="BR71" s="750"/>
      <c r="BS71" s="750"/>
      <c r="BT71" s="750"/>
      <c r="BU71" s="750"/>
      <c r="BV71" s="750"/>
    </row>
    <row r="72" spans="1:74" ht="13.5" customHeight="1">
      <c r="A72" s="772"/>
      <c r="B72" s="16" t="s">
        <v>68</v>
      </c>
      <c r="C72" s="762"/>
      <c r="D72" s="760"/>
      <c r="E72" s="759"/>
      <c r="F72" s="760"/>
      <c r="G72" s="759"/>
      <c r="H72" s="760"/>
      <c r="I72" s="759"/>
      <c r="J72" s="760"/>
      <c r="K72" s="761"/>
      <c r="L72" s="761"/>
      <c r="M72" s="762"/>
      <c r="N72" s="760"/>
      <c r="O72" s="761"/>
      <c r="P72" s="760"/>
      <c r="Q72" s="761"/>
      <c r="R72" s="760"/>
      <c r="S72" s="761"/>
      <c r="T72" s="760"/>
      <c r="U72" s="21"/>
      <c r="Z72" s="772"/>
      <c r="AA72" s="751"/>
      <c r="AB72" s="751"/>
      <c r="AC72" s="751"/>
      <c r="AD72" s="751"/>
      <c r="AE72" s="751"/>
      <c r="AF72" s="751"/>
      <c r="AG72" s="751"/>
      <c r="AH72" s="751"/>
      <c r="AI72" s="751"/>
      <c r="AJ72" s="751"/>
      <c r="AK72" s="751"/>
      <c r="AL72" s="751"/>
      <c r="AM72" s="751"/>
      <c r="AN72" s="751"/>
      <c r="AO72" s="751"/>
      <c r="AP72" s="751"/>
      <c r="AQ72" s="751"/>
      <c r="AR72" s="751"/>
      <c r="AS72" s="751"/>
      <c r="AT72" s="751"/>
      <c r="AU72" s="751"/>
      <c r="AV72" s="751"/>
      <c r="AW72" s="751"/>
      <c r="AX72" s="751"/>
      <c r="AY72" s="751"/>
      <c r="AZ72" s="751"/>
      <c r="BA72" s="751"/>
      <c r="BB72" s="751"/>
      <c r="BC72" s="751"/>
      <c r="BD72" s="751"/>
      <c r="BE72" s="751"/>
      <c r="BF72" s="751"/>
      <c r="BG72" s="751"/>
      <c r="BH72" s="751"/>
      <c r="BI72" s="751"/>
      <c r="BJ72" s="751"/>
      <c r="BK72" s="751"/>
      <c r="BL72" s="751"/>
      <c r="BM72" s="751"/>
      <c r="BN72" s="751"/>
      <c r="BO72" s="751"/>
      <c r="BP72" s="751"/>
      <c r="BQ72" s="751"/>
      <c r="BR72" s="751"/>
      <c r="BS72" s="751"/>
      <c r="BT72" s="751"/>
      <c r="BU72" s="751"/>
      <c r="BV72" s="751"/>
    </row>
    <row r="73" spans="1:74" ht="13.5" customHeight="1">
      <c r="A73" s="771" t="s">
        <v>112</v>
      </c>
      <c r="B73" s="15" t="s">
        <v>53</v>
      </c>
      <c r="C73" s="767" t="str">
        <f>VLOOKUP($C52,'2026年度(1年後期)'!$B$5:$N$207,COLUMN('2026年度(1年後期)'!$K$5),0)&amp;""</f>
        <v/>
      </c>
      <c r="D73" s="768"/>
      <c r="E73" s="773" t="str">
        <f>VLOOKUP($C52,'2026年度(2年後期)'!$B$5:$N$207,COLUMN('2026年度(2年後期)'!$K$5),0)&amp;""</f>
        <v/>
      </c>
      <c r="F73" s="768"/>
      <c r="G73" s="773" t="str">
        <f>VLOOKUP($C52,'2026年度(3年後期)'!$B$5:$N$207,COLUMN('2026年度(3年後期)'!$K$5),0)&amp;""</f>
        <v/>
      </c>
      <c r="H73" s="768"/>
      <c r="I73" s="773" t="str">
        <f>VLOOKUP($C52,'2026年度(4年後期)'!$B$5:$N$206,COLUMN('2026年度(4年後期)'!$K$5),0)&amp;""</f>
        <v/>
      </c>
      <c r="J73" s="768"/>
      <c r="K73" s="769" t="str">
        <f>VLOOKUP($C52,'2026年度(助産後期)'!$B$5:$N$207,COLUMN('2026年度(助産後期)'!$K$5),0)&amp;""</f>
        <v/>
      </c>
      <c r="L73" s="769"/>
      <c r="M73" s="767" t="str">
        <f>VLOOKUP($C52,'2026年度(M1後期)'!$B$5:$N$207,COLUMN('2026年度(M1後期)'!$K$5),0)&amp;""</f>
        <v/>
      </c>
      <c r="N73" s="768"/>
      <c r="O73" s="769" t="str">
        <f>VLOOKUP($C52,'2026年度(M2後期)'!$B$5:$N$207,COLUMN('2026年度(M2後期)'!$K$5),0)&amp;""</f>
        <v/>
      </c>
      <c r="P73" s="768"/>
      <c r="Q73" s="769" t="str">
        <f>VLOOKUP($C52,'2026年度(D1後期)'!$B$5:$N$207,COLUMN('2026年度(D1後期)'!$K$5),0)&amp;""</f>
        <v/>
      </c>
      <c r="R73" s="768"/>
      <c r="S73" s="769" t="str">
        <f>VLOOKUP($C52,'2026年度(D23後期)'!$B$5:$N$207,COLUMN('2026年度(D23後期)'!$K$5),0)&amp;""</f>
        <v/>
      </c>
      <c r="T73" s="768"/>
      <c r="U73" s="21"/>
      <c r="Z73" s="770" t="str">
        <f>A73</f>
        <v>５時限（16：50～18：20）</v>
      </c>
      <c r="AA73" s="749"/>
      <c r="AB73" s="749"/>
      <c r="AC73" s="749"/>
      <c r="AD73" s="749"/>
      <c r="AE73" s="749"/>
      <c r="AF73" s="749"/>
      <c r="AG73" s="749"/>
      <c r="AH73" s="749"/>
      <c r="AI73" s="749"/>
      <c r="AJ73" s="749"/>
      <c r="AK73" s="749"/>
      <c r="AL73" s="749"/>
      <c r="AM73" s="749"/>
      <c r="AN73" s="749"/>
      <c r="AO73" s="749"/>
      <c r="AP73" s="749"/>
      <c r="AQ73" s="749"/>
      <c r="AR73" s="749"/>
      <c r="AS73" s="749"/>
      <c r="AT73" s="749"/>
      <c r="AU73" s="749"/>
      <c r="AV73" s="749"/>
      <c r="AW73" s="749"/>
      <c r="AX73" s="749"/>
      <c r="AY73" s="749"/>
      <c r="AZ73" s="749"/>
      <c r="BA73" s="749"/>
      <c r="BB73" s="749"/>
      <c r="BC73" s="749"/>
      <c r="BD73" s="749"/>
      <c r="BE73" s="749"/>
      <c r="BF73" s="749"/>
      <c r="BG73" s="749"/>
      <c r="BH73" s="749"/>
      <c r="BI73" s="749"/>
      <c r="BJ73" s="749"/>
      <c r="BK73" s="749"/>
      <c r="BL73" s="749"/>
      <c r="BM73" s="749"/>
      <c r="BN73" s="749"/>
      <c r="BO73" s="749"/>
      <c r="BP73" s="749"/>
      <c r="BQ73" s="749"/>
      <c r="BR73" s="749"/>
      <c r="BS73" s="749"/>
      <c r="BT73" s="749"/>
      <c r="BU73" s="749"/>
      <c r="BV73" s="749"/>
    </row>
    <row r="74" spans="1:74" ht="13.5" customHeight="1">
      <c r="A74" s="771"/>
      <c r="B74" s="15" t="s">
        <v>61</v>
      </c>
      <c r="C74" s="765" t="str">
        <f>IFERROR(VLOOKUP(C73,科目・教員!$A$2:$B$342,2,0),"")</f>
        <v/>
      </c>
      <c r="D74" s="764"/>
      <c r="E74" s="766" t="str">
        <f>IFERROR(VLOOKUP(E73,科目・教員!$A$2:$B$342,2,0),"")</f>
        <v/>
      </c>
      <c r="F74" s="764"/>
      <c r="G74" s="766" t="str">
        <f>IFERROR(VLOOKUP(G73,科目・教員!$A$2:$B$342,2,0),"")</f>
        <v/>
      </c>
      <c r="H74" s="764"/>
      <c r="I74" s="766" t="str">
        <f>IFERROR(VLOOKUP(I73,科目・教員!$A$2:$B$342,2,0),"")</f>
        <v/>
      </c>
      <c r="J74" s="764"/>
      <c r="K74" s="763" t="str">
        <f>IFERROR(VLOOKUP(K73,科目・教員!$A$2:$B$342,2,0),"")</f>
        <v/>
      </c>
      <c r="L74" s="763"/>
      <c r="M74" s="765" t="str">
        <f>IFERROR(VLOOKUP(M73,科目・教員!$A$2:$B$342,2,0),"")</f>
        <v/>
      </c>
      <c r="N74" s="764"/>
      <c r="O74" s="763" t="str">
        <f>IFERROR(VLOOKUP(O73,科目・教員!$A$2:$B$342,2,0),"")</f>
        <v/>
      </c>
      <c r="P74" s="764"/>
      <c r="Q74" s="763" t="str">
        <f>IFERROR(VLOOKUP(Q73,科目・教員!$A$2:$B$342,2,0),"")</f>
        <v/>
      </c>
      <c r="R74" s="764"/>
      <c r="S74" s="763" t="str">
        <f>IFERROR(VLOOKUP(S73,科目・教員!$A$2:$B$342,2,0),"")</f>
        <v/>
      </c>
      <c r="T74" s="764"/>
      <c r="U74" s="21"/>
      <c r="Z74" s="771"/>
      <c r="AA74" s="750"/>
      <c r="AB74" s="750"/>
      <c r="AC74" s="750"/>
      <c r="AD74" s="750"/>
      <c r="AE74" s="750"/>
      <c r="AF74" s="750"/>
      <c r="AG74" s="750"/>
      <c r="AH74" s="750"/>
      <c r="AI74" s="750"/>
      <c r="AJ74" s="750"/>
      <c r="AK74" s="750"/>
      <c r="AL74" s="750"/>
      <c r="AM74" s="750"/>
      <c r="AN74" s="750"/>
      <c r="AO74" s="750"/>
      <c r="AP74" s="750"/>
      <c r="AQ74" s="750"/>
      <c r="AR74" s="750"/>
      <c r="AS74" s="750"/>
      <c r="AT74" s="750"/>
      <c r="AU74" s="750"/>
      <c r="AV74" s="750"/>
      <c r="AW74" s="750"/>
      <c r="AX74" s="750"/>
      <c r="AY74" s="750"/>
      <c r="AZ74" s="750"/>
      <c r="BA74" s="750"/>
      <c r="BB74" s="750"/>
      <c r="BC74" s="750"/>
      <c r="BD74" s="750"/>
      <c r="BE74" s="750"/>
      <c r="BF74" s="750"/>
      <c r="BG74" s="750"/>
      <c r="BH74" s="750"/>
      <c r="BI74" s="750"/>
      <c r="BJ74" s="750"/>
      <c r="BK74" s="750"/>
      <c r="BL74" s="750"/>
      <c r="BM74" s="750"/>
      <c r="BN74" s="750"/>
      <c r="BO74" s="750"/>
      <c r="BP74" s="750"/>
      <c r="BQ74" s="750"/>
      <c r="BR74" s="750"/>
      <c r="BS74" s="750"/>
      <c r="BT74" s="750"/>
      <c r="BU74" s="750"/>
      <c r="BV74" s="750"/>
    </row>
    <row r="75" spans="1:74" ht="13.5" customHeight="1">
      <c r="A75" s="771"/>
      <c r="B75" s="15" t="s">
        <v>65</v>
      </c>
      <c r="C75" s="765" t="str">
        <f>VLOOKUP($C52,'2026年度(1年後期)'!$B$5:$N$207,COLUMN('2026年度(1年後期)'!$K$5)+1,0)&amp;""</f>
        <v/>
      </c>
      <c r="D75" s="764"/>
      <c r="E75" s="766" t="str">
        <f>VLOOKUP($C52,'2026年度(2年後期)'!$B$5:$N$207,COLUMN('2026年度(2年後期)'!$K$5)+1,0)&amp;""</f>
        <v/>
      </c>
      <c r="F75" s="764"/>
      <c r="G75" s="766" t="str">
        <f>VLOOKUP($C52,'2026年度(3年後期)'!$B$5:$N$207,COLUMN('2026年度(3年後期)'!$K$5)+1,0)&amp;""</f>
        <v/>
      </c>
      <c r="H75" s="764"/>
      <c r="I75" s="766" t="str">
        <f>VLOOKUP($C52,'2026年度(4年後期)'!$B$5:$N$206,COLUMN('2026年度(4年後期)'!$K$5)+1,0)&amp;""</f>
        <v/>
      </c>
      <c r="J75" s="764"/>
      <c r="K75" s="763" t="str">
        <f>VLOOKUP($C52,'2026年度(助産後期)'!$B$5:$N$207,COLUMN('2026年度(助産後期)'!$K$5)+1,0)&amp;""</f>
        <v/>
      </c>
      <c r="L75" s="763"/>
      <c r="M75" s="765" t="str">
        <f>VLOOKUP($C52,'2026年度(M1後期)'!$B$5:$N$207,COLUMN('2026年度(M1後期)'!$K$5)+1,0)&amp;""</f>
        <v/>
      </c>
      <c r="N75" s="764"/>
      <c r="O75" s="763" t="str">
        <f>VLOOKUP($C52,'2026年度(M2後期)'!$B$5:$N$207,COLUMN('2026年度(M2後期)'!$K$5)+1,0)&amp;""</f>
        <v/>
      </c>
      <c r="P75" s="764"/>
      <c r="Q75" s="763" t="str">
        <f>VLOOKUP($C52,'2026年度(D1後期)'!$B$5:$N$207,COLUMN('2026年度(D1後期)'!$K$5)+1,0)&amp;""</f>
        <v/>
      </c>
      <c r="R75" s="764"/>
      <c r="S75" s="763" t="str">
        <f>VLOOKUP($C52,'2026年度(D23後期)'!$B$5:$N$207,COLUMN('2026年度(D23後期)'!$K$5)+1,0)&amp;""</f>
        <v/>
      </c>
      <c r="T75" s="764"/>
      <c r="U75" s="21"/>
      <c r="Z75" s="771"/>
      <c r="AA75" s="750"/>
      <c r="AB75" s="750"/>
      <c r="AC75" s="750"/>
      <c r="AD75" s="750"/>
      <c r="AE75" s="750"/>
      <c r="AF75" s="750"/>
      <c r="AG75" s="750"/>
      <c r="AH75" s="750"/>
      <c r="AI75" s="750"/>
      <c r="AJ75" s="750"/>
      <c r="AK75" s="750"/>
      <c r="AL75" s="750"/>
      <c r="AM75" s="750"/>
      <c r="AN75" s="750"/>
      <c r="AO75" s="750"/>
      <c r="AP75" s="750"/>
      <c r="AQ75" s="750"/>
      <c r="AR75" s="750"/>
      <c r="AS75" s="750"/>
      <c r="AT75" s="750"/>
      <c r="AU75" s="750"/>
      <c r="AV75" s="750"/>
      <c r="AW75" s="750"/>
      <c r="AX75" s="750"/>
      <c r="AY75" s="750"/>
      <c r="AZ75" s="750"/>
      <c r="BA75" s="750"/>
      <c r="BB75" s="750"/>
      <c r="BC75" s="750"/>
      <c r="BD75" s="750"/>
      <c r="BE75" s="750"/>
      <c r="BF75" s="750"/>
      <c r="BG75" s="750"/>
      <c r="BH75" s="750"/>
      <c r="BI75" s="750"/>
      <c r="BJ75" s="750"/>
      <c r="BK75" s="750"/>
      <c r="BL75" s="750"/>
      <c r="BM75" s="750"/>
      <c r="BN75" s="750"/>
      <c r="BO75" s="750"/>
      <c r="BP75" s="750"/>
      <c r="BQ75" s="750"/>
      <c r="BR75" s="750"/>
      <c r="BS75" s="750"/>
      <c r="BT75" s="750"/>
      <c r="BU75" s="750"/>
      <c r="BV75" s="750"/>
    </row>
    <row r="76" spans="1:74" ht="13.5" customHeight="1">
      <c r="A76" s="772"/>
      <c r="B76" s="16" t="s">
        <v>68</v>
      </c>
      <c r="C76" s="774"/>
      <c r="D76" s="775"/>
      <c r="E76" s="759"/>
      <c r="F76" s="760"/>
      <c r="G76" s="759"/>
      <c r="H76" s="760"/>
      <c r="I76" s="759"/>
      <c r="J76" s="760"/>
      <c r="K76" s="761"/>
      <c r="L76" s="761"/>
      <c r="M76" s="762"/>
      <c r="N76" s="760"/>
      <c r="O76" s="761"/>
      <c r="P76" s="760"/>
      <c r="Q76" s="761"/>
      <c r="R76" s="760"/>
      <c r="S76" s="761"/>
      <c r="T76" s="760"/>
      <c r="U76" s="22"/>
      <c r="V76" s="19"/>
      <c r="W76" s="19"/>
      <c r="X76" s="19"/>
      <c r="Y76" s="19"/>
      <c r="Z76" s="772"/>
      <c r="AA76" s="751"/>
      <c r="AB76" s="751"/>
      <c r="AC76" s="751"/>
      <c r="AD76" s="751"/>
      <c r="AE76" s="751"/>
      <c r="AF76" s="751"/>
      <c r="AG76" s="751"/>
      <c r="AH76" s="751"/>
      <c r="AI76" s="751"/>
      <c r="AJ76" s="751"/>
      <c r="AK76" s="751"/>
      <c r="AL76" s="751"/>
      <c r="AM76" s="751"/>
      <c r="AN76" s="751"/>
      <c r="AO76" s="751"/>
      <c r="AP76" s="751"/>
      <c r="AQ76" s="751"/>
      <c r="AR76" s="751"/>
      <c r="AS76" s="751"/>
      <c r="AT76" s="751"/>
      <c r="AU76" s="751"/>
      <c r="AV76" s="751"/>
      <c r="AW76" s="751"/>
      <c r="AX76" s="751"/>
      <c r="AY76" s="751"/>
      <c r="AZ76" s="751"/>
      <c r="BA76" s="751"/>
      <c r="BB76" s="751"/>
      <c r="BC76" s="751"/>
      <c r="BD76" s="751"/>
      <c r="BE76" s="751"/>
      <c r="BF76" s="751"/>
      <c r="BG76" s="751"/>
      <c r="BH76" s="751"/>
      <c r="BI76" s="751"/>
      <c r="BJ76" s="751"/>
      <c r="BK76" s="751"/>
      <c r="BL76" s="751"/>
      <c r="BM76" s="751"/>
      <c r="BN76" s="751"/>
      <c r="BO76" s="751"/>
      <c r="BP76" s="751"/>
      <c r="BQ76" s="751"/>
      <c r="BR76" s="751"/>
      <c r="BS76" s="751"/>
      <c r="BT76" s="751"/>
      <c r="BU76" s="751"/>
      <c r="BV76" s="751"/>
    </row>
    <row r="77" spans="1:74" ht="21">
      <c r="A77" s="5"/>
      <c r="B77" s="6"/>
      <c r="C77" s="807">
        <f>C52+1</f>
        <v>46422</v>
      </c>
      <c r="D77" s="807"/>
      <c r="E77" s="807"/>
      <c r="F77" s="807"/>
      <c r="G77" s="807"/>
      <c r="H77" s="807"/>
      <c r="I77" s="807"/>
      <c r="J77" s="807"/>
      <c r="K77" s="807"/>
      <c r="L77" s="807"/>
      <c r="M77" s="807"/>
      <c r="N77" s="807"/>
      <c r="O77" s="807"/>
      <c r="P77" s="807"/>
      <c r="Q77" s="807"/>
      <c r="R77" s="807"/>
      <c r="S77" s="807"/>
      <c r="T77" s="807"/>
      <c r="U77" s="858">
        <f>C77</f>
        <v>46422</v>
      </c>
      <c r="V77" s="859"/>
      <c r="W77" s="859"/>
      <c r="X77" s="859"/>
      <c r="Y77" s="859"/>
      <c r="Z77" s="860"/>
      <c r="AA77" s="7">
        <v>101</v>
      </c>
      <c r="AB77" s="7">
        <v>102</v>
      </c>
      <c r="AC77" s="7">
        <v>103</v>
      </c>
      <c r="AD77" s="7" t="s">
        <v>16</v>
      </c>
      <c r="AE77" s="7" t="s">
        <v>17</v>
      </c>
      <c r="AF77" s="7" t="s">
        <v>18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19</v>
      </c>
      <c r="AM77" s="7" t="s">
        <v>20</v>
      </c>
      <c r="AN77" s="7" t="s">
        <v>21</v>
      </c>
      <c r="AO77" s="7" t="s">
        <v>22</v>
      </c>
      <c r="AP77" s="7" t="s">
        <v>23</v>
      </c>
      <c r="AQ77" s="7" t="s">
        <v>24</v>
      </c>
      <c r="AR77" s="7" t="s">
        <v>25</v>
      </c>
      <c r="AS77" s="7" t="s">
        <v>26</v>
      </c>
      <c r="AT77" s="7" t="s">
        <v>27</v>
      </c>
      <c r="AU77" s="7" t="s">
        <v>28</v>
      </c>
      <c r="AV77" s="7" t="s">
        <v>29</v>
      </c>
      <c r="AW77" s="7">
        <v>301</v>
      </c>
      <c r="AX77" s="8">
        <v>302</v>
      </c>
      <c r="AY77" s="9">
        <v>303</v>
      </c>
      <c r="AZ77" s="9">
        <v>304</v>
      </c>
      <c r="BA77" s="7" t="s">
        <v>30</v>
      </c>
      <c r="BB77" s="7" t="s">
        <v>31</v>
      </c>
      <c r="BC77" s="8" t="s">
        <v>32</v>
      </c>
      <c r="BD77" s="7" t="s">
        <v>33</v>
      </c>
      <c r="BE77" s="7" t="s">
        <v>34</v>
      </c>
      <c r="BF77" s="7" t="s">
        <v>35</v>
      </c>
      <c r="BG77" s="7" t="s">
        <v>36</v>
      </c>
      <c r="BH77" s="7" t="s">
        <v>37</v>
      </c>
      <c r="BI77" s="7" t="s">
        <v>38</v>
      </c>
      <c r="BJ77" s="7" t="s">
        <v>39</v>
      </c>
      <c r="BK77" s="7" t="s">
        <v>40</v>
      </c>
      <c r="BL77" s="7" t="s">
        <v>41</v>
      </c>
      <c r="BM77" s="7" t="s">
        <v>42</v>
      </c>
      <c r="BN77" s="10" t="s">
        <v>43</v>
      </c>
      <c r="BO77" s="10" t="s">
        <v>44</v>
      </c>
      <c r="BP77" s="11" t="s">
        <v>45</v>
      </c>
      <c r="BQ77" s="11" t="s">
        <v>46</v>
      </c>
      <c r="BR77" s="11" t="s">
        <v>47</v>
      </c>
      <c r="BS77" s="11" t="s">
        <v>48</v>
      </c>
      <c r="BT77" s="11" t="s">
        <v>49</v>
      </c>
      <c r="BU77" s="11" t="s">
        <v>50</v>
      </c>
      <c r="BV77" s="11" t="s">
        <v>51</v>
      </c>
    </row>
    <row r="78" spans="1:74" ht="13.5" customHeight="1">
      <c r="A78" s="771" t="s">
        <v>52</v>
      </c>
      <c r="B78" s="12" t="s">
        <v>53</v>
      </c>
      <c r="C78" s="783" t="str">
        <f>VLOOKUP($C77,'2026年度(1年後期)'!$B$5:$N$207,COLUMN('2026年度(1年後期)'!$C$5),0)&amp;""</f>
        <v/>
      </c>
      <c r="D78" s="784"/>
      <c r="E78" s="787" t="str">
        <f>VLOOKUP($C77,'2026年度(2年後期)'!$B$5:$N$207,COLUMN('2026年度(2年後期)'!$C$5),0)&amp;""</f>
        <v/>
      </c>
      <c r="F78" s="784"/>
      <c r="G78" s="787" t="str">
        <f>VLOOKUP($C77,'2026年度(3年後期)'!$B$5:$N$207,COLUMN('2026年度(3年後期)'!$C$5),0)&amp;""</f>
        <v>領域別実習</v>
      </c>
      <c r="H78" s="784"/>
      <c r="I78" s="787" t="str">
        <f>VLOOKUP($C77,'2026年度(4年後期)'!$B$5:$N$206,COLUMN('2026年度(4年後期)'!$C$5),0)&amp;""</f>
        <v>総合学習</v>
      </c>
      <c r="J78" s="784"/>
      <c r="K78" s="768" t="str">
        <f>VLOOKUP($C77,'2026年度(助産後期)'!$B$5:$N$207,COLUMN('2026年度(助産後期)'!$C$5),0)&amp;""</f>
        <v/>
      </c>
      <c r="L78" s="785"/>
      <c r="M78" s="794" t="str">
        <f>VLOOKUP($C77,'2026年度(M1後期)'!$B$5:$N$207,COLUMN('2026年度(M1後期)'!$C$5),0)&amp;""</f>
        <v>がん看護学演習A-Ⅲ</v>
      </c>
      <c r="N78" s="785"/>
      <c r="O78" s="787" t="str">
        <f>VLOOKUP($C77,'2026年度(M2後期)'!$B$5:$N$207,COLUMN('2026年度(M2後期)'!$C$5),0)&amp;""</f>
        <v>特別研究</v>
      </c>
      <c r="P78" s="784"/>
      <c r="Q78" s="787" t="str">
        <f>VLOOKUP($C77,'2026年度(D1後期)'!$B$5:$N$207,COLUMN('2026年度(D1後期)'!$C$5),0)&amp;""</f>
        <v>看護情報・管理学演習Ｂ
長寿看護学演習Ｂ</v>
      </c>
      <c r="R78" s="784"/>
      <c r="S78" s="768" t="str">
        <f>VLOOKUP($C77,'2026年度(D23後期)'!$B$5:$N$207,COLUMN('2026年度(D23後期)'!$C$5),0)&amp;""</f>
        <v>特別研究</v>
      </c>
      <c r="T78" s="784"/>
      <c r="U78" s="25"/>
      <c r="Z78" s="770" t="str">
        <f>A78</f>
        <v xml:space="preserve">１時限（09：20～10：50） </v>
      </c>
      <c r="AA78" s="749"/>
      <c r="AB78" s="749"/>
      <c r="AC78" s="749"/>
      <c r="AD78" s="749"/>
      <c r="AE78" s="749"/>
      <c r="AF78" s="749"/>
      <c r="AG78" s="749"/>
      <c r="AH78" s="749"/>
      <c r="AI78" s="749"/>
      <c r="AJ78" s="749"/>
      <c r="AK78" s="749"/>
      <c r="AL78" s="749"/>
      <c r="AM78" s="749"/>
      <c r="AN78" s="749"/>
      <c r="AO78" s="749"/>
      <c r="AP78" s="749"/>
      <c r="AQ78" s="749"/>
      <c r="AR78" s="749"/>
      <c r="AS78" s="749"/>
      <c r="AT78" s="749"/>
      <c r="AU78" s="749"/>
      <c r="AV78" s="749"/>
      <c r="AW78" s="749"/>
      <c r="AX78" s="749"/>
      <c r="AY78" s="749"/>
      <c r="AZ78" s="749"/>
      <c r="BA78" s="749"/>
      <c r="BB78" s="749"/>
      <c r="BC78" s="749"/>
      <c r="BD78" s="749"/>
      <c r="BE78" s="749"/>
      <c r="BF78" s="749"/>
      <c r="BG78" s="749"/>
      <c r="BH78" s="749"/>
      <c r="BI78" s="749"/>
      <c r="BJ78" s="749"/>
      <c r="BK78" s="749"/>
      <c r="BL78" s="749"/>
      <c r="BM78" s="749"/>
      <c r="BN78" s="749"/>
      <c r="BO78" s="749"/>
      <c r="BP78" s="749"/>
      <c r="BQ78" s="749"/>
      <c r="BR78" s="749"/>
      <c r="BS78" s="749"/>
      <c r="BT78" s="749" t="s">
        <v>416</v>
      </c>
      <c r="BU78" s="749" t="s">
        <v>416</v>
      </c>
      <c r="BV78" s="749"/>
    </row>
    <row r="79" spans="1:74" ht="13.5" customHeight="1">
      <c r="A79" s="771"/>
      <c r="B79" s="15" t="s">
        <v>61</v>
      </c>
      <c r="C79" s="779" t="str">
        <f>IFERROR(VLOOKUP(C78,科目・教員!$A$2:$B$342,2,0),"")</f>
        <v/>
      </c>
      <c r="D79" s="777"/>
      <c r="E79" s="778" t="str">
        <f>IFERROR(VLOOKUP(E78,科目・教員!$A$2:$B$342,2,0),"")</f>
        <v/>
      </c>
      <c r="F79" s="777"/>
      <c r="G79" s="778" t="str">
        <f>IFERROR(VLOOKUP(G78,科目・教員!$A$2:$B$342,2,0),"")</f>
        <v/>
      </c>
      <c r="H79" s="777"/>
      <c r="I79" s="778" t="str">
        <f>IFERROR(VLOOKUP(I78,科目・教員!$A$2:$B$342,2,0),"")</f>
        <v/>
      </c>
      <c r="J79" s="777"/>
      <c r="K79" s="764" t="str">
        <f>IFERROR(VLOOKUP(K78,科目・教員!$A$2:$B$342,2,0),"")</f>
        <v/>
      </c>
      <c r="L79" s="780"/>
      <c r="M79" s="776" t="str">
        <f>IFERROR(VLOOKUP(M78,科目・教員!$A$2:$B$342,2,0),"")</f>
        <v/>
      </c>
      <c r="N79" s="777"/>
      <c r="O79" s="778" t="str">
        <f>IFERROR(VLOOKUP(O78,科目・教員!$A$2:$B$342,2,0),"")</f>
        <v/>
      </c>
      <c r="P79" s="777"/>
      <c r="Q79" s="778" t="str">
        <f>IFERROR(VLOOKUP(Q78,科目・教員!$A$2:$B$342,2,0),"")</f>
        <v/>
      </c>
      <c r="R79" s="777"/>
      <c r="S79" s="764" t="str">
        <f>IFERROR(VLOOKUP(S78,科目・教員!$A$2:$B$342,2,0),"")</f>
        <v/>
      </c>
      <c r="T79" s="777"/>
      <c r="U79" s="25"/>
      <c r="Z79" s="771"/>
      <c r="AA79" s="750"/>
      <c r="AB79" s="750"/>
      <c r="AC79" s="750"/>
      <c r="AD79" s="750"/>
      <c r="AE79" s="750"/>
      <c r="AF79" s="750"/>
      <c r="AG79" s="750"/>
      <c r="AH79" s="750"/>
      <c r="AI79" s="750"/>
      <c r="AJ79" s="750"/>
      <c r="AK79" s="750"/>
      <c r="AL79" s="750"/>
      <c r="AM79" s="750"/>
      <c r="AN79" s="750"/>
      <c r="AO79" s="750"/>
      <c r="AP79" s="750"/>
      <c r="AQ79" s="750"/>
      <c r="AR79" s="750"/>
      <c r="AS79" s="750"/>
      <c r="AT79" s="750"/>
      <c r="AU79" s="750"/>
      <c r="AV79" s="750"/>
      <c r="AW79" s="750"/>
      <c r="AX79" s="750"/>
      <c r="AY79" s="750"/>
      <c r="AZ79" s="750"/>
      <c r="BA79" s="750"/>
      <c r="BB79" s="750"/>
      <c r="BC79" s="750"/>
      <c r="BD79" s="750"/>
      <c r="BE79" s="750"/>
      <c r="BF79" s="750"/>
      <c r="BG79" s="750"/>
      <c r="BH79" s="750"/>
      <c r="BI79" s="750"/>
      <c r="BJ79" s="750"/>
      <c r="BK79" s="750"/>
      <c r="BL79" s="750"/>
      <c r="BM79" s="750"/>
      <c r="BN79" s="750"/>
      <c r="BO79" s="750"/>
      <c r="BP79" s="750"/>
      <c r="BQ79" s="750"/>
      <c r="BR79" s="750"/>
      <c r="BS79" s="750"/>
      <c r="BT79" s="750"/>
      <c r="BU79" s="750"/>
      <c r="BV79" s="750"/>
    </row>
    <row r="80" spans="1:74" ht="13.5" customHeight="1">
      <c r="A80" s="771"/>
      <c r="B80" s="15" t="s">
        <v>65</v>
      </c>
      <c r="C80" s="779" t="str">
        <f>VLOOKUP($C77,'2026年度(1年後期)'!$B$5:$N$207,COLUMN('2026年度(1年後期)'!$C$5)+1,0)&amp;""</f>
        <v/>
      </c>
      <c r="D80" s="777"/>
      <c r="E80" s="778" t="str">
        <f>VLOOKUP($C77,'2026年度(2年後期)'!$B$5:$N$207,COLUMN('2026年度(2年後期)'!$C$5)+1,0)&amp;""</f>
        <v/>
      </c>
      <c r="F80" s="777"/>
      <c r="G80" s="778" t="str">
        <f>VLOOKUP($C77,'2026年度(3年後期)'!$B$5:$N$207,COLUMN('2026年度(3年後期)'!$C$5)+1,0)&amp;""</f>
        <v/>
      </c>
      <c r="H80" s="777"/>
      <c r="I80" s="778" t="str">
        <f>VLOOKUP($C77,'2026年度(4年後期)'!$B$5:$N$206,COLUMN('2026年度(4年後期)'!$C$5)+1,0)&amp;""</f>
        <v>研修6･7</v>
      </c>
      <c r="J80" s="777"/>
      <c r="K80" s="764" t="str">
        <f>VLOOKUP($C77,'2026年度(助産後期)'!$B$5:$N$207,COLUMN('2026年度(助産後期)'!$C$5)+1,0)&amp;""</f>
        <v/>
      </c>
      <c r="L80" s="780"/>
      <c r="M80" s="776" t="str">
        <f>VLOOKUP($C77,'2026年度(M1後期)'!$B$5:$N$207,COLUMN('2026年度(M1後期)'!$C$5)+1,0)&amp;""</f>
        <v/>
      </c>
      <c r="N80" s="777"/>
      <c r="O80" s="778" t="str">
        <f>VLOOKUP($C77,'2026年度(M2後期)'!$B$5:$N$207,COLUMN('2026年度(M2後期)'!$C$5)+1,0)&amp;""</f>
        <v/>
      </c>
      <c r="P80" s="777"/>
      <c r="Q80" s="778" t="str">
        <f>VLOOKUP($C77,'2026年度(D1後期)'!$B$5:$N$207,COLUMN('2026年度(D1後期)'!$C$5)+1,0)&amp;""</f>
        <v/>
      </c>
      <c r="R80" s="777"/>
      <c r="S80" s="764" t="str">
        <f>VLOOKUP($C77,'2026年度(D23後期)'!$B$5:$N$207,COLUMN('2026年度(D23後期)'!$C$5)+1,0)&amp;""</f>
        <v/>
      </c>
      <c r="T80" s="777"/>
      <c r="U80" s="25"/>
      <c r="Z80" s="771"/>
      <c r="AA80" s="750"/>
      <c r="AB80" s="750"/>
      <c r="AC80" s="750"/>
      <c r="AD80" s="750"/>
      <c r="AE80" s="750"/>
      <c r="AF80" s="750"/>
      <c r="AG80" s="750"/>
      <c r="AH80" s="750"/>
      <c r="AI80" s="750"/>
      <c r="AJ80" s="750"/>
      <c r="AK80" s="750"/>
      <c r="AL80" s="750"/>
      <c r="AM80" s="750"/>
      <c r="AN80" s="750"/>
      <c r="AO80" s="750"/>
      <c r="AP80" s="750"/>
      <c r="AQ80" s="750"/>
      <c r="AR80" s="750"/>
      <c r="AS80" s="750"/>
      <c r="AT80" s="750"/>
      <c r="AU80" s="750"/>
      <c r="AV80" s="750"/>
      <c r="AW80" s="750"/>
      <c r="AX80" s="750"/>
      <c r="AY80" s="750"/>
      <c r="AZ80" s="750"/>
      <c r="BA80" s="750"/>
      <c r="BB80" s="750"/>
      <c r="BC80" s="750"/>
      <c r="BD80" s="750"/>
      <c r="BE80" s="750"/>
      <c r="BF80" s="750"/>
      <c r="BG80" s="750"/>
      <c r="BH80" s="750"/>
      <c r="BI80" s="750"/>
      <c r="BJ80" s="750"/>
      <c r="BK80" s="750"/>
      <c r="BL80" s="750"/>
      <c r="BM80" s="750"/>
      <c r="BN80" s="750"/>
      <c r="BO80" s="750"/>
      <c r="BP80" s="750"/>
      <c r="BQ80" s="750"/>
      <c r="BR80" s="750"/>
      <c r="BS80" s="750"/>
      <c r="BT80" s="750"/>
      <c r="BU80" s="750"/>
      <c r="BV80" s="750"/>
    </row>
    <row r="81" spans="1:74" ht="13.5" customHeight="1">
      <c r="A81" s="772"/>
      <c r="B81" s="16" t="s">
        <v>68</v>
      </c>
      <c r="C81" s="762"/>
      <c r="D81" s="781"/>
      <c r="E81" s="759"/>
      <c r="F81" s="781"/>
      <c r="G81" s="759"/>
      <c r="H81" s="781"/>
      <c r="I81" s="759"/>
      <c r="J81" s="781"/>
      <c r="K81" s="761"/>
      <c r="L81" s="782"/>
      <c r="M81" s="792"/>
      <c r="N81" s="781"/>
      <c r="O81" s="759"/>
      <c r="P81" s="781"/>
      <c r="Q81" s="759"/>
      <c r="R81" s="781"/>
      <c r="S81" s="761"/>
      <c r="T81" s="781"/>
      <c r="U81" s="25"/>
      <c r="Z81" s="772"/>
      <c r="AA81" s="751"/>
      <c r="AB81" s="751"/>
      <c r="AC81" s="751"/>
      <c r="AD81" s="751"/>
      <c r="AE81" s="751"/>
      <c r="AF81" s="751"/>
      <c r="AG81" s="751"/>
      <c r="AH81" s="751"/>
      <c r="AI81" s="751"/>
      <c r="AJ81" s="751"/>
      <c r="AK81" s="751"/>
      <c r="AL81" s="751"/>
      <c r="AM81" s="751"/>
      <c r="AN81" s="751"/>
      <c r="AO81" s="751"/>
      <c r="AP81" s="751"/>
      <c r="AQ81" s="751"/>
      <c r="AR81" s="751"/>
      <c r="AS81" s="751"/>
      <c r="AT81" s="751"/>
      <c r="AU81" s="751"/>
      <c r="AV81" s="751"/>
      <c r="AW81" s="751"/>
      <c r="AX81" s="751"/>
      <c r="AY81" s="751"/>
      <c r="AZ81" s="751"/>
      <c r="BA81" s="751"/>
      <c r="BB81" s="751"/>
      <c r="BC81" s="751"/>
      <c r="BD81" s="751"/>
      <c r="BE81" s="751"/>
      <c r="BF81" s="751"/>
      <c r="BG81" s="751"/>
      <c r="BH81" s="751"/>
      <c r="BI81" s="751"/>
      <c r="BJ81" s="751"/>
      <c r="BK81" s="751"/>
      <c r="BL81" s="751"/>
      <c r="BM81" s="751"/>
      <c r="BN81" s="751"/>
      <c r="BO81" s="751"/>
      <c r="BP81" s="751"/>
      <c r="BQ81" s="751"/>
      <c r="BR81" s="751"/>
      <c r="BS81" s="751"/>
      <c r="BT81" s="751"/>
      <c r="BU81" s="751"/>
      <c r="BV81" s="751"/>
    </row>
    <row r="82" spans="1:74" ht="13.5" customHeight="1">
      <c r="A82" s="771" t="s">
        <v>73</v>
      </c>
      <c r="B82" s="15" t="s">
        <v>53</v>
      </c>
      <c r="C82" s="835" t="str">
        <f>VLOOKUP($C77,'2026年度(1年後期)'!$B$5:$N$207,COLUMN('2026年度(1年後期)'!$E$5),0)&amp;""</f>
        <v>保健行動論　期末試験</v>
      </c>
      <c r="D82" s="836"/>
      <c r="E82" s="787" t="str">
        <f>VLOOKUP($C77,'2026年度(2年後期)'!$B$5:$N$207,COLUMN('2026年度(2年後期)'!$E$5),0)&amp;""</f>
        <v/>
      </c>
      <c r="F82" s="784"/>
      <c r="G82" s="787" t="str">
        <f>VLOOKUP($C77,'2026年度(3年後期)'!$B$5:$N$207,COLUMN('2026年度(3年後期)'!$E$5),0)&amp;""</f>
        <v>領域別実習</v>
      </c>
      <c r="H82" s="784"/>
      <c r="I82" s="787" t="str">
        <f>VLOOKUP($C77,'2026年度(4年後期)'!$B$5:$N$206,COLUMN('2026年度(4年後期)'!$E$5),0)&amp;""</f>
        <v>総合学習</v>
      </c>
      <c r="J82" s="784"/>
      <c r="K82" s="768" t="str">
        <f>VLOOKUP($C77,'2026年度(助産後期)'!$B$5:$N$207,COLUMN('2026年度(助産後期)'!$E$5),0)&amp;""</f>
        <v/>
      </c>
      <c r="L82" s="785"/>
      <c r="M82" s="783" t="str">
        <f>VLOOKUP($C77,'2026年度(M1後期)'!$B$5:$N$207,COLUMN('2026年度(M1後期)'!$E$5),0)&amp;""</f>
        <v>がん看護学演習A-Ⅲ</v>
      </c>
      <c r="N82" s="784"/>
      <c r="O82" s="768" t="str">
        <f>VLOOKUP($C77,'2026年度(M2後期)'!$B$5:$N$207,COLUMN('2026年度(M2後期)'!$E$5),0)&amp;""</f>
        <v>特別研究</v>
      </c>
      <c r="P82" s="784"/>
      <c r="Q82" s="768" t="str">
        <f>VLOOKUP($C77,'2026年度(D1後期)'!$B$5:$N$207,COLUMN('2026年度(D1後期)'!$E$5),0)&amp;""</f>
        <v>看護情報・管理学演習Ｂ
長寿看護学演習Ｂ</v>
      </c>
      <c r="R82" s="784"/>
      <c r="S82" s="768" t="str">
        <f>VLOOKUP($C77,'2026年度(D23後期)'!$B$5:$N$207,COLUMN('2026年度(D23後期)'!$E$5),0)&amp;""</f>
        <v>特別研究</v>
      </c>
      <c r="T82" s="784"/>
      <c r="U82" s="21"/>
      <c r="Z82" s="771" t="str">
        <f>A82</f>
        <v>２時限（11：00～12：30）</v>
      </c>
      <c r="AA82" s="749"/>
      <c r="AB82" s="749"/>
      <c r="AC82" s="749"/>
      <c r="AD82" s="749"/>
      <c r="AE82" s="749"/>
      <c r="AF82" s="749"/>
      <c r="AG82" s="749"/>
      <c r="AH82" s="749"/>
      <c r="AI82" s="749"/>
      <c r="AJ82" s="749"/>
      <c r="AK82" s="749"/>
      <c r="AL82" s="749"/>
      <c r="AM82" s="749"/>
      <c r="AN82" s="749"/>
      <c r="AO82" s="749"/>
      <c r="AP82" s="749"/>
      <c r="AQ82" s="749"/>
      <c r="AR82" s="749"/>
      <c r="AS82" s="749"/>
      <c r="AT82" s="749"/>
      <c r="AU82" s="749"/>
      <c r="AV82" s="749"/>
      <c r="AW82" s="749"/>
      <c r="AX82" s="749"/>
      <c r="AY82" s="749"/>
      <c r="AZ82" s="749"/>
      <c r="BA82" s="749"/>
      <c r="BB82" s="749"/>
      <c r="BC82" s="749"/>
      <c r="BD82" s="749"/>
      <c r="BE82" s="749"/>
      <c r="BF82" s="749"/>
      <c r="BG82" s="749"/>
      <c r="BH82" s="749"/>
      <c r="BI82" s="749"/>
      <c r="BJ82" s="749"/>
      <c r="BK82" s="749"/>
      <c r="BL82" s="749"/>
      <c r="BM82" s="749"/>
      <c r="BN82" s="749" t="s">
        <v>527</v>
      </c>
      <c r="BO82" s="749"/>
      <c r="BP82" s="749"/>
      <c r="BQ82" s="749"/>
      <c r="BR82" s="749"/>
      <c r="BS82" s="749"/>
      <c r="BT82" s="749" t="s">
        <v>416</v>
      </c>
      <c r="BU82" s="749" t="s">
        <v>416</v>
      </c>
      <c r="BV82" s="749"/>
    </row>
    <row r="83" spans="1:74" ht="13.5" customHeight="1">
      <c r="A83" s="771"/>
      <c r="B83" s="15" t="s">
        <v>61</v>
      </c>
      <c r="C83" s="833" t="str">
        <f>IFERROR(VLOOKUP(C82,科目・教員!$A$2:$B$342,2,0),"")</f>
        <v/>
      </c>
      <c r="D83" s="834"/>
      <c r="E83" s="778" t="str">
        <f>IFERROR(VLOOKUP(E82,科目・教員!$A$2:$B$342,2,0),"")</f>
        <v/>
      </c>
      <c r="F83" s="777"/>
      <c r="G83" s="778" t="str">
        <f>IFERROR(VLOOKUP(G82,科目・教員!$A$2:$B$342,2,0),"")</f>
        <v/>
      </c>
      <c r="H83" s="777"/>
      <c r="I83" s="778" t="str">
        <f>IFERROR(VLOOKUP(I82,科目・教員!$A$2:$B$342,2,0),"")</f>
        <v/>
      </c>
      <c r="J83" s="777"/>
      <c r="K83" s="764" t="str">
        <f>IFERROR(VLOOKUP(K82,科目・教員!$A$2:$B$342,2,0),"")</f>
        <v/>
      </c>
      <c r="L83" s="780"/>
      <c r="M83" s="779" t="str">
        <f>IFERROR(VLOOKUP(M82,科目・教員!$A$2:$B$342,2,0),"")</f>
        <v/>
      </c>
      <c r="N83" s="777"/>
      <c r="O83" s="764" t="str">
        <f>IFERROR(VLOOKUP(O82,科目・教員!$A$2:$B$342,2,0),"")</f>
        <v/>
      </c>
      <c r="P83" s="777"/>
      <c r="Q83" s="764" t="str">
        <f>IFERROR(VLOOKUP(Q82,科目・教員!$A$2:$B$342,2,0),"")</f>
        <v/>
      </c>
      <c r="R83" s="777"/>
      <c r="S83" s="764" t="str">
        <f>IFERROR(VLOOKUP(S82,科目・教員!$A$2:$B$342,2,0),"")</f>
        <v/>
      </c>
      <c r="T83" s="777"/>
      <c r="U83" s="21"/>
      <c r="Z83" s="771"/>
      <c r="AA83" s="750"/>
      <c r="AB83" s="750"/>
      <c r="AC83" s="750"/>
      <c r="AD83" s="750"/>
      <c r="AE83" s="750"/>
      <c r="AF83" s="750"/>
      <c r="AG83" s="750"/>
      <c r="AH83" s="750"/>
      <c r="AI83" s="750"/>
      <c r="AJ83" s="750"/>
      <c r="AK83" s="750"/>
      <c r="AL83" s="750"/>
      <c r="AM83" s="750"/>
      <c r="AN83" s="750"/>
      <c r="AO83" s="750"/>
      <c r="AP83" s="750"/>
      <c r="AQ83" s="750"/>
      <c r="AR83" s="750"/>
      <c r="AS83" s="750"/>
      <c r="AT83" s="750"/>
      <c r="AU83" s="750"/>
      <c r="AV83" s="750"/>
      <c r="AW83" s="750"/>
      <c r="AX83" s="750"/>
      <c r="AY83" s="750"/>
      <c r="AZ83" s="750"/>
      <c r="BA83" s="750"/>
      <c r="BB83" s="750"/>
      <c r="BC83" s="750"/>
      <c r="BD83" s="750"/>
      <c r="BE83" s="750"/>
      <c r="BF83" s="750"/>
      <c r="BG83" s="750"/>
      <c r="BH83" s="750"/>
      <c r="BI83" s="750"/>
      <c r="BJ83" s="750"/>
      <c r="BK83" s="750"/>
      <c r="BL83" s="750"/>
      <c r="BM83" s="750"/>
      <c r="BN83" s="750"/>
      <c r="BO83" s="750"/>
      <c r="BP83" s="750"/>
      <c r="BQ83" s="750"/>
      <c r="BR83" s="750"/>
      <c r="BS83" s="750"/>
      <c r="BT83" s="750"/>
      <c r="BU83" s="750"/>
      <c r="BV83" s="750"/>
    </row>
    <row r="84" spans="1:74" ht="13.5" customHeight="1">
      <c r="A84" s="771"/>
      <c r="B84" s="15" t="s">
        <v>65</v>
      </c>
      <c r="C84" s="833" t="str">
        <f>VLOOKUP($C77,'2026年度(1年後期)'!$B$5:$N$207,COLUMN('2026年度(1年後期)'!$E$5)+1,0)&amp;""</f>
        <v>大講義室</v>
      </c>
      <c r="D84" s="834"/>
      <c r="E84" s="778" t="str">
        <f>VLOOKUP($C77,'2026年度(2年後期)'!$B$5:$N$207,COLUMN('2026年度(2年後期)'!$E$5)+1,0)&amp;""</f>
        <v/>
      </c>
      <c r="F84" s="777"/>
      <c r="G84" s="778" t="str">
        <f>VLOOKUP($C77,'2026年度(3年後期)'!$B$5:$N$207,COLUMN('2026年度(3年後期)'!$E$5)+1,0)&amp;""</f>
        <v/>
      </c>
      <c r="H84" s="777"/>
      <c r="I84" s="778" t="str">
        <f>VLOOKUP($C77,'2026年度(4年後期)'!$B$5:$N$206,COLUMN('2026年度(4年後期)'!$E$5)+1,0)&amp;""</f>
        <v>研修6･7</v>
      </c>
      <c r="J84" s="777"/>
      <c r="K84" s="764" t="str">
        <f>VLOOKUP($C77,'2026年度(助産後期)'!$B$5:$N$207,COLUMN('2026年度(助産後期)'!$E$5)+1,0)&amp;""</f>
        <v/>
      </c>
      <c r="L84" s="780"/>
      <c r="M84" s="779" t="str">
        <f>VLOOKUP($C77,'2026年度(M1後期)'!$B$5:$N$207,COLUMN('2026年度(M1後期)'!$E$5)+1,0)&amp;""</f>
        <v/>
      </c>
      <c r="N84" s="777"/>
      <c r="O84" s="764" t="str">
        <f>VLOOKUP($C77,'2026年度(M2後期)'!$B$5:$N$207,COLUMN('2026年度(M2後期)'!$E$5)+1,0)&amp;""</f>
        <v/>
      </c>
      <c r="P84" s="777"/>
      <c r="Q84" s="764" t="str">
        <f>VLOOKUP($C77,'2026年度(D1後期)'!$B$5:$N$207,COLUMN('2026年度(D1後期)'!$E$5)+1,0)&amp;""</f>
        <v/>
      </c>
      <c r="R84" s="777"/>
      <c r="S84" s="764" t="str">
        <f>VLOOKUP($C77,'2026年度(D23後期)'!$B$5:$N$207,COLUMN('2026年度(D23後期)'!$E$5)+1,0)&amp;""</f>
        <v/>
      </c>
      <c r="T84" s="777"/>
      <c r="U84" s="21"/>
      <c r="Z84" s="771"/>
      <c r="AA84" s="750"/>
      <c r="AB84" s="750"/>
      <c r="AC84" s="750"/>
      <c r="AD84" s="750"/>
      <c r="AE84" s="750"/>
      <c r="AF84" s="750"/>
      <c r="AG84" s="750"/>
      <c r="AH84" s="750"/>
      <c r="AI84" s="750"/>
      <c r="AJ84" s="750"/>
      <c r="AK84" s="750"/>
      <c r="AL84" s="750"/>
      <c r="AM84" s="750"/>
      <c r="AN84" s="750"/>
      <c r="AO84" s="750"/>
      <c r="AP84" s="750"/>
      <c r="AQ84" s="750"/>
      <c r="AR84" s="750"/>
      <c r="AS84" s="750"/>
      <c r="AT84" s="750"/>
      <c r="AU84" s="750"/>
      <c r="AV84" s="750"/>
      <c r="AW84" s="750"/>
      <c r="AX84" s="750"/>
      <c r="AY84" s="750"/>
      <c r="AZ84" s="750"/>
      <c r="BA84" s="750"/>
      <c r="BB84" s="750"/>
      <c r="BC84" s="750"/>
      <c r="BD84" s="750"/>
      <c r="BE84" s="750"/>
      <c r="BF84" s="750"/>
      <c r="BG84" s="750"/>
      <c r="BH84" s="750"/>
      <c r="BI84" s="750"/>
      <c r="BJ84" s="750"/>
      <c r="BK84" s="750"/>
      <c r="BL84" s="750"/>
      <c r="BM84" s="750"/>
      <c r="BN84" s="750"/>
      <c r="BO84" s="750"/>
      <c r="BP84" s="750"/>
      <c r="BQ84" s="750"/>
      <c r="BR84" s="750"/>
      <c r="BS84" s="750"/>
      <c r="BT84" s="750"/>
      <c r="BU84" s="750"/>
      <c r="BV84" s="750"/>
    </row>
    <row r="85" spans="1:74" ht="13.5" customHeight="1">
      <c r="A85" s="786"/>
      <c r="B85" s="16" t="s">
        <v>68</v>
      </c>
      <c r="C85" s="885"/>
      <c r="D85" s="886"/>
      <c r="E85" s="759"/>
      <c r="F85" s="760"/>
      <c r="G85" s="759"/>
      <c r="H85" s="760"/>
      <c r="I85" s="759"/>
      <c r="J85" s="760"/>
      <c r="K85" s="761"/>
      <c r="L85" s="761"/>
      <c r="M85" s="762"/>
      <c r="N85" s="760"/>
      <c r="O85" s="761"/>
      <c r="P85" s="760"/>
      <c r="Q85" s="761"/>
      <c r="R85" s="760"/>
      <c r="S85" s="761"/>
      <c r="T85" s="760"/>
      <c r="U85" s="21"/>
      <c r="Z85" s="772"/>
      <c r="AA85" s="751"/>
      <c r="AB85" s="751"/>
      <c r="AC85" s="751"/>
      <c r="AD85" s="751"/>
      <c r="AE85" s="751"/>
      <c r="AF85" s="751"/>
      <c r="AG85" s="751"/>
      <c r="AH85" s="751"/>
      <c r="AI85" s="751"/>
      <c r="AJ85" s="751"/>
      <c r="AK85" s="751"/>
      <c r="AL85" s="751"/>
      <c r="AM85" s="751"/>
      <c r="AN85" s="751"/>
      <c r="AO85" s="751"/>
      <c r="AP85" s="751"/>
      <c r="AQ85" s="751"/>
      <c r="AR85" s="751"/>
      <c r="AS85" s="751"/>
      <c r="AT85" s="751"/>
      <c r="AU85" s="751"/>
      <c r="AV85" s="751"/>
      <c r="AW85" s="751"/>
      <c r="AX85" s="751"/>
      <c r="AY85" s="751"/>
      <c r="AZ85" s="751"/>
      <c r="BA85" s="751"/>
      <c r="BB85" s="751"/>
      <c r="BC85" s="751"/>
      <c r="BD85" s="751"/>
      <c r="BE85" s="751"/>
      <c r="BF85" s="751"/>
      <c r="BG85" s="751"/>
      <c r="BH85" s="751"/>
      <c r="BI85" s="751"/>
      <c r="BJ85" s="751"/>
      <c r="BK85" s="751"/>
      <c r="BL85" s="751"/>
      <c r="BM85" s="751"/>
      <c r="BN85" s="751"/>
      <c r="BO85" s="751"/>
      <c r="BP85" s="751"/>
      <c r="BQ85" s="751"/>
      <c r="BR85" s="751"/>
      <c r="BS85" s="751"/>
      <c r="BT85" s="751"/>
      <c r="BU85" s="751"/>
      <c r="BV85" s="751"/>
    </row>
    <row r="86" spans="1:74" ht="13.5" customHeight="1">
      <c r="A86" s="770" t="s">
        <v>79</v>
      </c>
      <c r="B86" s="17" t="s">
        <v>80</v>
      </c>
      <c r="C86" s="783"/>
      <c r="D86" s="784"/>
      <c r="E86" s="787"/>
      <c r="F86" s="784"/>
      <c r="G86" s="787"/>
      <c r="H86" s="784"/>
      <c r="I86" s="787"/>
      <c r="J86" s="784"/>
      <c r="K86" s="768"/>
      <c r="L86" s="785"/>
      <c r="M86" s="783"/>
      <c r="N86" s="784"/>
      <c r="O86" s="768"/>
      <c r="P86" s="784"/>
      <c r="Q86" s="768"/>
      <c r="R86" s="784"/>
      <c r="S86" s="768"/>
      <c r="T86" s="784"/>
      <c r="U86" s="21"/>
      <c r="Z86" s="771" t="str">
        <f>A86</f>
        <v>昼休み（12：30～13：30）</v>
      </c>
      <c r="AA86" s="749"/>
      <c r="AB86" s="749"/>
      <c r="AC86" s="749"/>
      <c r="AD86" s="749"/>
      <c r="AE86" s="749"/>
      <c r="AF86" s="749"/>
      <c r="AG86" s="749"/>
      <c r="AH86" s="749"/>
      <c r="AI86" s="749"/>
      <c r="AJ86" s="749"/>
      <c r="AK86" s="749"/>
      <c r="AL86" s="749"/>
      <c r="AM86" s="749"/>
      <c r="AN86" s="749"/>
      <c r="AO86" s="749"/>
      <c r="AP86" s="749"/>
      <c r="AQ86" s="749"/>
      <c r="AR86" s="749"/>
      <c r="AS86" s="749"/>
      <c r="AT86" s="749"/>
      <c r="AU86" s="749"/>
      <c r="AV86" s="749"/>
      <c r="AW86" s="749"/>
      <c r="AX86" s="749"/>
      <c r="AY86" s="749"/>
      <c r="AZ86" s="749"/>
      <c r="BA86" s="749"/>
      <c r="BB86" s="749"/>
      <c r="BC86" s="749"/>
      <c r="BD86" s="749"/>
      <c r="BE86" s="749"/>
      <c r="BF86" s="749"/>
      <c r="BG86" s="749"/>
      <c r="BH86" s="749"/>
      <c r="BI86" s="749"/>
      <c r="BJ86" s="749"/>
      <c r="BK86" s="749"/>
      <c r="BL86" s="749"/>
      <c r="BM86" s="749"/>
      <c r="BN86" s="749"/>
      <c r="BO86" s="749"/>
      <c r="BP86" s="749"/>
      <c r="BQ86" s="749"/>
      <c r="BR86" s="749"/>
      <c r="BS86" s="749"/>
      <c r="BT86" s="749"/>
      <c r="BU86" s="749"/>
      <c r="BV86" s="749"/>
    </row>
    <row r="87" spans="1:74" ht="13.5" customHeight="1">
      <c r="A87" s="771"/>
      <c r="B87" s="17" t="s">
        <v>83</v>
      </c>
      <c r="C87" s="779"/>
      <c r="D87" s="777"/>
      <c r="E87" s="778"/>
      <c r="F87" s="777"/>
      <c r="G87" s="778"/>
      <c r="H87" s="777"/>
      <c r="I87" s="778"/>
      <c r="J87" s="777"/>
      <c r="K87" s="764"/>
      <c r="L87" s="780"/>
      <c r="M87" s="779"/>
      <c r="N87" s="777"/>
      <c r="O87" s="764"/>
      <c r="P87" s="777"/>
      <c r="Q87" s="764"/>
      <c r="R87" s="777"/>
      <c r="S87" s="764"/>
      <c r="T87" s="777"/>
      <c r="U87" s="21"/>
      <c r="Z87" s="771"/>
      <c r="AA87" s="750"/>
      <c r="AB87" s="750"/>
      <c r="AC87" s="750"/>
      <c r="AD87" s="750"/>
      <c r="AE87" s="750"/>
      <c r="AF87" s="750"/>
      <c r="AG87" s="750"/>
      <c r="AH87" s="750"/>
      <c r="AI87" s="750"/>
      <c r="AJ87" s="750"/>
      <c r="AK87" s="750"/>
      <c r="AL87" s="750"/>
      <c r="AM87" s="750"/>
      <c r="AN87" s="750"/>
      <c r="AO87" s="750"/>
      <c r="AP87" s="750"/>
      <c r="AQ87" s="750"/>
      <c r="AR87" s="750"/>
      <c r="AS87" s="750"/>
      <c r="AT87" s="750"/>
      <c r="AU87" s="750"/>
      <c r="AV87" s="750"/>
      <c r="AW87" s="750"/>
      <c r="AX87" s="750"/>
      <c r="AY87" s="750"/>
      <c r="AZ87" s="750"/>
      <c r="BA87" s="750"/>
      <c r="BB87" s="750"/>
      <c r="BC87" s="750"/>
      <c r="BD87" s="750"/>
      <c r="BE87" s="750"/>
      <c r="BF87" s="750"/>
      <c r="BG87" s="750"/>
      <c r="BH87" s="750"/>
      <c r="BI87" s="750"/>
      <c r="BJ87" s="750"/>
      <c r="BK87" s="750"/>
      <c r="BL87" s="750"/>
      <c r="BM87" s="750"/>
      <c r="BN87" s="750"/>
      <c r="BO87" s="750"/>
      <c r="BP87" s="750"/>
      <c r="BQ87" s="750"/>
      <c r="BR87" s="750"/>
      <c r="BS87" s="750"/>
      <c r="BT87" s="750"/>
      <c r="BU87" s="750"/>
      <c r="BV87" s="750"/>
    </row>
    <row r="88" spans="1:74" ht="13.5" customHeight="1">
      <c r="A88" s="771"/>
      <c r="B88" s="17" t="s">
        <v>65</v>
      </c>
      <c r="C88" s="779"/>
      <c r="D88" s="777"/>
      <c r="E88" s="778"/>
      <c r="F88" s="777"/>
      <c r="G88" s="778"/>
      <c r="H88" s="777"/>
      <c r="I88" s="778"/>
      <c r="J88" s="777"/>
      <c r="K88" s="764"/>
      <c r="L88" s="780"/>
      <c r="M88" s="779"/>
      <c r="N88" s="777"/>
      <c r="O88" s="764"/>
      <c r="P88" s="777"/>
      <c r="Q88" s="764"/>
      <c r="R88" s="777"/>
      <c r="S88" s="764"/>
      <c r="T88" s="777"/>
      <c r="U88" s="21"/>
      <c r="Z88" s="771"/>
      <c r="AA88" s="750"/>
      <c r="AB88" s="750"/>
      <c r="AC88" s="750"/>
      <c r="AD88" s="750"/>
      <c r="AE88" s="750"/>
      <c r="AF88" s="750"/>
      <c r="AG88" s="750"/>
      <c r="AH88" s="750"/>
      <c r="AI88" s="750"/>
      <c r="AJ88" s="750"/>
      <c r="AK88" s="750"/>
      <c r="AL88" s="750"/>
      <c r="AM88" s="750"/>
      <c r="AN88" s="750"/>
      <c r="AO88" s="750"/>
      <c r="AP88" s="750"/>
      <c r="AQ88" s="750"/>
      <c r="AR88" s="750"/>
      <c r="AS88" s="750"/>
      <c r="AT88" s="750"/>
      <c r="AU88" s="750"/>
      <c r="AV88" s="750"/>
      <c r="AW88" s="750"/>
      <c r="AX88" s="750"/>
      <c r="AY88" s="750"/>
      <c r="AZ88" s="750"/>
      <c r="BA88" s="750"/>
      <c r="BB88" s="750"/>
      <c r="BC88" s="750"/>
      <c r="BD88" s="750"/>
      <c r="BE88" s="750"/>
      <c r="BF88" s="750"/>
      <c r="BG88" s="750"/>
      <c r="BH88" s="750"/>
      <c r="BI88" s="750"/>
      <c r="BJ88" s="750"/>
      <c r="BK88" s="750"/>
      <c r="BL88" s="750"/>
      <c r="BM88" s="750"/>
      <c r="BN88" s="750"/>
      <c r="BO88" s="750"/>
      <c r="BP88" s="750"/>
      <c r="BQ88" s="750"/>
      <c r="BR88" s="750"/>
      <c r="BS88" s="750"/>
      <c r="BT88" s="750"/>
      <c r="BU88" s="750"/>
      <c r="BV88" s="750"/>
    </row>
    <row r="89" spans="1:74" ht="13.5" customHeight="1">
      <c r="A89" s="772"/>
      <c r="B89" s="18" t="s">
        <v>68</v>
      </c>
      <c r="C89" s="788"/>
      <c r="D89" s="789"/>
      <c r="E89" s="790"/>
      <c r="F89" s="789"/>
      <c r="G89" s="790"/>
      <c r="H89" s="789"/>
      <c r="I89" s="790"/>
      <c r="J89" s="789"/>
      <c r="K89" s="791"/>
      <c r="L89" s="791"/>
      <c r="M89" s="788"/>
      <c r="N89" s="789"/>
      <c r="O89" s="791"/>
      <c r="P89" s="789"/>
      <c r="Q89" s="791"/>
      <c r="R89" s="789"/>
      <c r="S89" s="791"/>
      <c r="T89" s="789"/>
      <c r="U89" s="21"/>
      <c r="Z89" s="772"/>
      <c r="AA89" s="751"/>
      <c r="AB89" s="751"/>
      <c r="AC89" s="751"/>
      <c r="AD89" s="751"/>
      <c r="AE89" s="751"/>
      <c r="AF89" s="751"/>
      <c r="AG89" s="751"/>
      <c r="AH89" s="751"/>
      <c r="AI89" s="751"/>
      <c r="AJ89" s="751"/>
      <c r="AK89" s="751"/>
      <c r="AL89" s="751"/>
      <c r="AM89" s="751"/>
      <c r="AN89" s="751"/>
      <c r="AO89" s="751"/>
      <c r="AP89" s="751"/>
      <c r="AQ89" s="751"/>
      <c r="AR89" s="751"/>
      <c r="AS89" s="751"/>
      <c r="AT89" s="751"/>
      <c r="AU89" s="751"/>
      <c r="AV89" s="751"/>
      <c r="AW89" s="751"/>
      <c r="AX89" s="751"/>
      <c r="AY89" s="751"/>
      <c r="AZ89" s="751"/>
      <c r="BA89" s="751"/>
      <c r="BB89" s="751"/>
      <c r="BC89" s="751"/>
      <c r="BD89" s="751"/>
      <c r="BE89" s="751"/>
      <c r="BF89" s="751"/>
      <c r="BG89" s="751"/>
      <c r="BH89" s="751"/>
      <c r="BI89" s="751"/>
      <c r="BJ89" s="751"/>
      <c r="BK89" s="751"/>
      <c r="BL89" s="751"/>
      <c r="BM89" s="751"/>
      <c r="BN89" s="751"/>
      <c r="BO89" s="751"/>
      <c r="BP89" s="751"/>
      <c r="BQ89" s="751"/>
      <c r="BR89" s="751"/>
      <c r="BS89" s="751"/>
      <c r="BT89" s="751"/>
      <c r="BU89" s="751"/>
      <c r="BV89" s="751"/>
    </row>
    <row r="90" spans="1:74" ht="13.5" customHeight="1">
      <c r="A90" s="771" t="s">
        <v>87</v>
      </c>
      <c r="B90" s="15" t="s">
        <v>53</v>
      </c>
      <c r="C90" s="828" t="str">
        <f>VLOOKUP($C77,'2026年度(1年後期)'!$B$5:$N$207,COLUMN('2026年度(1年後期)'!$G$5),0)&amp;""</f>
        <v>疫学・保健統計学Ⅱ　期末試験</v>
      </c>
      <c r="D90" s="829"/>
      <c r="E90" s="773" t="str">
        <f>VLOOKUP($C77,'2026年度(2年後期)'!$B$5:$N$207,COLUMN('2026年度(2年後期)'!$G$5),0)&amp;""</f>
        <v/>
      </c>
      <c r="F90" s="768"/>
      <c r="G90" s="773" t="str">
        <f>VLOOKUP($C77,'2026年度(3年後期)'!$B$5:$N$207,COLUMN('2026年度(3年後期)'!$G$5),0)&amp;""</f>
        <v>領域別実習</v>
      </c>
      <c r="H90" s="768"/>
      <c r="I90" s="773" t="str">
        <f>VLOOKUP($C77,'2026年度(4年後期)'!$B$5:$N$206,COLUMN('2026年度(4年後期)'!$G$5),0)&amp;""</f>
        <v/>
      </c>
      <c r="J90" s="768"/>
      <c r="K90" s="769" t="str">
        <f>VLOOKUP($C77,'2026年度(助産後期)'!$B$5:$N$207,COLUMN('2026年度(助産後期)'!$G$5),0)&amp;""</f>
        <v/>
      </c>
      <c r="L90" s="769"/>
      <c r="M90" s="767" t="str">
        <f>VLOOKUP($C77,'2026年度(M1後期)'!$B$5:$N$207,COLUMN('2026年度(M1後期)'!$G$5),0)&amp;""</f>
        <v/>
      </c>
      <c r="N90" s="768"/>
      <c r="O90" s="769" t="str">
        <f>VLOOKUP($C77,'2026年度(M2後期)'!$B$5:$N$207,COLUMN('2026年度(M2後期)'!$G$5),0)&amp;""</f>
        <v>特別研究</v>
      </c>
      <c r="P90" s="768"/>
      <c r="Q90" s="769" t="str">
        <f>VLOOKUP($C77,'2026年度(D1後期)'!$B$5:$N$207,COLUMN('2026年度(D1後期)'!$G$5),0)&amp;""</f>
        <v/>
      </c>
      <c r="R90" s="768"/>
      <c r="S90" s="769" t="str">
        <f>VLOOKUP($C77,'2026年度(D23後期)'!$B$5:$N$207,COLUMN('2026年度(D23後期)'!$G$5),0)&amp;""</f>
        <v>特別研究</v>
      </c>
      <c r="T90" s="768"/>
      <c r="U90" s="21"/>
      <c r="Z90" s="771" t="str">
        <f>A90</f>
        <v>３時限（13：30～15：00）</v>
      </c>
      <c r="AA90" s="749"/>
      <c r="AB90" s="749"/>
      <c r="AC90" s="749"/>
      <c r="AD90" s="749"/>
      <c r="AE90" s="749"/>
      <c r="AF90" s="749"/>
      <c r="AG90" s="749"/>
      <c r="AH90" s="749"/>
      <c r="AI90" s="749"/>
      <c r="AJ90" s="749"/>
      <c r="AK90" s="749"/>
      <c r="AL90" s="749"/>
      <c r="AM90" s="749"/>
      <c r="AN90" s="749"/>
      <c r="AO90" s="749"/>
      <c r="AP90" s="749"/>
      <c r="AQ90" s="749"/>
      <c r="AR90" s="749"/>
      <c r="AS90" s="749"/>
      <c r="AT90" s="749"/>
      <c r="AU90" s="749"/>
      <c r="AV90" s="749"/>
      <c r="AW90" s="749"/>
      <c r="AX90" s="749"/>
      <c r="AY90" s="749"/>
      <c r="AZ90" s="749"/>
      <c r="BA90" s="749"/>
      <c r="BB90" s="749"/>
      <c r="BC90" s="749"/>
      <c r="BD90" s="749"/>
      <c r="BE90" s="749"/>
      <c r="BF90" s="749"/>
      <c r="BG90" s="749"/>
      <c r="BH90" s="749"/>
      <c r="BI90" s="749"/>
      <c r="BJ90" s="749"/>
      <c r="BK90" s="749"/>
      <c r="BL90" s="749"/>
      <c r="BM90" s="749"/>
      <c r="BN90" s="749" t="s">
        <v>528</v>
      </c>
      <c r="BO90" s="749"/>
      <c r="BP90" s="749"/>
      <c r="BQ90" s="749"/>
      <c r="BR90" s="749"/>
      <c r="BS90" s="749"/>
      <c r="BT90" s="749"/>
      <c r="BU90" s="749"/>
      <c r="BV90" s="749"/>
    </row>
    <row r="91" spans="1:74" ht="13.5" customHeight="1">
      <c r="A91" s="771"/>
      <c r="B91" s="26" t="s">
        <v>61</v>
      </c>
      <c r="C91" s="826" t="str">
        <f>IFERROR(VLOOKUP(C90,科目・教員!$A$2:$B$342,2,0),"")</f>
        <v/>
      </c>
      <c r="D91" s="827"/>
      <c r="E91" s="766" t="str">
        <f>IFERROR(VLOOKUP(E90,科目・教員!$A$2:$B$342,2,0),"")</f>
        <v/>
      </c>
      <c r="F91" s="764"/>
      <c r="G91" s="766" t="str">
        <f>IFERROR(VLOOKUP(G90,科目・教員!$A$2:$B$342,2,0),"")</f>
        <v/>
      </c>
      <c r="H91" s="764"/>
      <c r="I91" s="766" t="str">
        <f>IFERROR(VLOOKUP(I90,科目・教員!$A$2:$B$342,2,0),"")</f>
        <v/>
      </c>
      <c r="J91" s="764"/>
      <c r="K91" s="763" t="str">
        <f>IFERROR(VLOOKUP(K90,科目・教員!$A$2:$B$342,2,0),"")</f>
        <v/>
      </c>
      <c r="L91" s="763"/>
      <c r="M91" s="765" t="str">
        <f>IFERROR(VLOOKUP(M90,科目・教員!$A$2:$B$342,2,0),"")</f>
        <v/>
      </c>
      <c r="N91" s="764"/>
      <c r="O91" s="763" t="str">
        <f>IFERROR(VLOOKUP(O90,科目・教員!$A$2:$B$342,2,0),"")</f>
        <v/>
      </c>
      <c r="P91" s="764"/>
      <c r="Q91" s="763" t="str">
        <f>IFERROR(VLOOKUP(Q90,科目・教員!$A$2:$B$342,2,0),"")</f>
        <v/>
      </c>
      <c r="R91" s="764"/>
      <c r="S91" s="763" t="str">
        <f>IFERROR(VLOOKUP(S90,科目・教員!$A$2:$B$342,2,0),"")</f>
        <v/>
      </c>
      <c r="T91" s="764"/>
      <c r="U91" s="21"/>
      <c r="Z91" s="771"/>
      <c r="AA91" s="750"/>
      <c r="AB91" s="750"/>
      <c r="AC91" s="750"/>
      <c r="AD91" s="750"/>
      <c r="AE91" s="750"/>
      <c r="AF91" s="750"/>
      <c r="AG91" s="750"/>
      <c r="AH91" s="750"/>
      <c r="AI91" s="750"/>
      <c r="AJ91" s="750"/>
      <c r="AK91" s="750"/>
      <c r="AL91" s="750"/>
      <c r="AM91" s="750"/>
      <c r="AN91" s="750"/>
      <c r="AO91" s="750"/>
      <c r="AP91" s="750"/>
      <c r="AQ91" s="750"/>
      <c r="AR91" s="750"/>
      <c r="AS91" s="750"/>
      <c r="AT91" s="750"/>
      <c r="AU91" s="750"/>
      <c r="AV91" s="750"/>
      <c r="AW91" s="750"/>
      <c r="AX91" s="750"/>
      <c r="AY91" s="750"/>
      <c r="AZ91" s="750"/>
      <c r="BA91" s="750"/>
      <c r="BB91" s="750"/>
      <c r="BC91" s="750"/>
      <c r="BD91" s="750"/>
      <c r="BE91" s="750"/>
      <c r="BF91" s="750"/>
      <c r="BG91" s="750"/>
      <c r="BH91" s="750"/>
      <c r="BI91" s="750"/>
      <c r="BJ91" s="750"/>
      <c r="BK91" s="750"/>
      <c r="BL91" s="750"/>
      <c r="BM91" s="750"/>
      <c r="BN91" s="750"/>
      <c r="BO91" s="750"/>
      <c r="BP91" s="750"/>
      <c r="BQ91" s="750"/>
      <c r="BR91" s="750"/>
      <c r="BS91" s="750"/>
      <c r="BT91" s="750"/>
      <c r="BU91" s="750"/>
      <c r="BV91" s="750"/>
    </row>
    <row r="92" spans="1:74" ht="13.5" customHeight="1">
      <c r="A92" s="771"/>
      <c r="B92" s="26" t="s">
        <v>65</v>
      </c>
      <c r="C92" s="826" t="str">
        <f>VLOOKUP($C77,'2026年度(1年後期)'!$B$5:$N$207,COLUMN('2026年度(1年後期)'!$G$5)+1,0)&amp;""</f>
        <v>大講義室</v>
      </c>
      <c r="D92" s="827"/>
      <c r="E92" s="766" t="str">
        <f>VLOOKUP($C77,'2026年度(2年後期)'!$B$5:$N$207,COLUMN('2026年度(2年後期)'!$G$5)+1,0)&amp;""</f>
        <v/>
      </c>
      <c r="F92" s="764"/>
      <c r="G92" s="766" t="str">
        <f>VLOOKUP($C77,'2026年度(3年後期)'!$B$5:$N$207,COLUMN('2026年度(3年後期)'!$G$5)+1,0)&amp;""</f>
        <v/>
      </c>
      <c r="H92" s="764"/>
      <c r="I92" s="766" t="str">
        <f>VLOOKUP($C77,'2026年度(4年後期)'!$B$5:$N$206,COLUMN('2026年度(4年後期)'!$G$5)+1,0)&amp;""</f>
        <v/>
      </c>
      <c r="J92" s="764"/>
      <c r="K92" s="763" t="str">
        <f>VLOOKUP($C77,'2026年度(助産後期)'!$B$5:$N$207,COLUMN('2026年度(助産後期)'!$G$5)+1,0)&amp;""</f>
        <v/>
      </c>
      <c r="L92" s="763"/>
      <c r="M92" s="765" t="str">
        <f>VLOOKUP($C77,'2026年度(M1後期)'!$B$5:$N$207,COLUMN('2026年度(M1後期)'!$G$5)+1,0)&amp;""</f>
        <v/>
      </c>
      <c r="N92" s="764"/>
      <c r="O92" s="763" t="str">
        <f>VLOOKUP($C77,'2026年度(M2後期)'!$B$5:$N$207,COLUMN('2026年度(M2後期)'!$G$5)+1,0)&amp;""</f>
        <v/>
      </c>
      <c r="P92" s="764"/>
      <c r="Q92" s="763" t="str">
        <f>VLOOKUP($C77,'2026年度(D1後期)'!$B$5:$N$207,COLUMN('2026年度(D1後期)'!$G$5)+1,0)&amp;""</f>
        <v/>
      </c>
      <c r="R92" s="764"/>
      <c r="S92" s="763" t="str">
        <f>VLOOKUP($C77,'2026年度(D23後期)'!$B$5:$N$207,COLUMN('2026年度(D23後期)'!$G$5)+1,0)&amp;""</f>
        <v/>
      </c>
      <c r="T92" s="764"/>
      <c r="U92" s="21"/>
      <c r="Z92" s="771"/>
      <c r="AA92" s="750"/>
      <c r="AB92" s="750"/>
      <c r="AC92" s="750"/>
      <c r="AD92" s="750"/>
      <c r="AE92" s="750"/>
      <c r="AF92" s="750"/>
      <c r="AG92" s="750"/>
      <c r="AH92" s="750"/>
      <c r="AI92" s="750"/>
      <c r="AJ92" s="750"/>
      <c r="AK92" s="750"/>
      <c r="AL92" s="750"/>
      <c r="AM92" s="750"/>
      <c r="AN92" s="750"/>
      <c r="AO92" s="750"/>
      <c r="AP92" s="750"/>
      <c r="AQ92" s="750"/>
      <c r="AR92" s="750"/>
      <c r="AS92" s="750"/>
      <c r="AT92" s="750"/>
      <c r="AU92" s="750"/>
      <c r="AV92" s="750"/>
      <c r="AW92" s="750"/>
      <c r="AX92" s="750"/>
      <c r="AY92" s="750"/>
      <c r="AZ92" s="750"/>
      <c r="BA92" s="750"/>
      <c r="BB92" s="750"/>
      <c r="BC92" s="750"/>
      <c r="BD92" s="750"/>
      <c r="BE92" s="750"/>
      <c r="BF92" s="750"/>
      <c r="BG92" s="750"/>
      <c r="BH92" s="750"/>
      <c r="BI92" s="750"/>
      <c r="BJ92" s="750"/>
      <c r="BK92" s="750"/>
      <c r="BL92" s="750"/>
      <c r="BM92" s="750"/>
      <c r="BN92" s="750"/>
      <c r="BO92" s="750"/>
      <c r="BP92" s="750"/>
      <c r="BQ92" s="750"/>
      <c r="BR92" s="750"/>
      <c r="BS92" s="750"/>
      <c r="BT92" s="750"/>
      <c r="BU92" s="750"/>
      <c r="BV92" s="750"/>
    </row>
    <row r="93" spans="1:74" ht="13.5" customHeight="1">
      <c r="A93" s="786"/>
      <c r="B93" s="16" t="s">
        <v>68</v>
      </c>
      <c r="C93" s="878"/>
      <c r="D93" s="880"/>
      <c r="E93" s="759"/>
      <c r="F93" s="760"/>
      <c r="G93" s="759"/>
      <c r="H93" s="760"/>
      <c r="I93" s="759"/>
      <c r="J93" s="760"/>
      <c r="K93" s="761"/>
      <c r="L93" s="761"/>
      <c r="M93" s="762"/>
      <c r="N93" s="760"/>
      <c r="O93" s="761"/>
      <c r="P93" s="760"/>
      <c r="Q93" s="761"/>
      <c r="R93" s="760"/>
      <c r="S93" s="761"/>
      <c r="T93" s="760"/>
      <c r="U93" s="21"/>
      <c r="Z93" s="772"/>
      <c r="AA93" s="751"/>
      <c r="AB93" s="751"/>
      <c r="AC93" s="751"/>
      <c r="AD93" s="751"/>
      <c r="AE93" s="751"/>
      <c r="AF93" s="751"/>
      <c r="AG93" s="751"/>
      <c r="AH93" s="751"/>
      <c r="AI93" s="751"/>
      <c r="AJ93" s="751"/>
      <c r="AK93" s="751"/>
      <c r="AL93" s="751"/>
      <c r="AM93" s="751"/>
      <c r="AN93" s="751"/>
      <c r="AO93" s="751"/>
      <c r="AP93" s="751"/>
      <c r="AQ93" s="751"/>
      <c r="AR93" s="751"/>
      <c r="AS93" s="751"/>
      <c r="AT93" s="751"/>
      <c r="AU93" s="751"/>
      <c r="AV93" s="751"/>
      <c r="AW93" s="751"/>
      <c r="AX93" s="751"/>
      <c r="AY93" s="751"/>
      <c r="AZ93" s="751"/>
      <c r="BA93" s="751"/>
      <c r="BB93" s="751"/>
      <c r="BC93" s="751"/>
      <c r="BD93" s="751"/>
      <c r="BE93" s="751"/>
      <c r="BF93" s="751"/>
      <c r="BG93" s="751"/>
      <c r="BH93" s="751"/>
      <c r="BI93" s="751"/>
      <c r="BJ93" s="751"/>
      <c r="BK93" s="751"/>
      <c r="BL93" s="751"/>
      <c r="BM93" s="751"/>
      <c r="BN93" s="751"/>
      <c r="BO93" s="751"/>
      <c r="BP93" s="751"/>
      <c r="BQ93" s="751"/>
      <c r="BR93" s="751"/>
      <c r="BS93" s="751"/>
      <c r="BT93" s="751"/>
      <c r="BU93" s="751"/>
      <c r="BV93" s="751"/>
    </row>
    <row r="94" spans="1:74" ht="13.5" customHeight="1">
      <c r="A94" s="771" t="s">
        <v>103</v>
      </c>
      <c r="B94" s="27" t="s">
        <v>53</v>
      </c>
      <c r="C94" s="767" t="str">
        <f>VLOOKUP($C77,'2026年度(1年後期)'!$B$5:$N$207,COLUMN('2026年度(1年後期)'!$I$5),0)&amp;""</f>
        <v/>
      </c>
      <c r="D94" s="768"/>
      <c r="E94" s="773" t="str">
        <f>VLOOKUP($C77,'2026年度(2年後期)'!$B$5:$N$207,COLUMN('2026年度(2年後期)'!$I$5),0)&amp;""</f>
        <v/>
      </c>
      <c r="F94" s="768"/>
      <c r="G94" s="773" t="str">
        <f>VLOOKUP($C77,'2026年度(3年後期)'!$B$5:$N$207,COLUMN('2026年度(3年後期)'!$I$5),0)&amp;""</f>
        <v>領域別実習</v>
      </c>
      <c r="H94" s="768"/>
      <c r="I94" s="773" t="str">
        <f>VLOOKUP($C77,'2026年度(4年後期)'!$B$5:$N$206,COLUMN('2026年度(4年後期)'!$I$5),0)&amp;""</f>
        <v/>
      </c>
      <c r="J94" s="768"/>
      <c r="K94" s="769" t="str">
        <f>VLOOKUP($C77,'2026年度(助産後期)'!$B$5:$N$207,COLUMN('2026年度(助産後期)'!$I$5),0)&amp;""</f>
        <v/>
      </c>
      <c r="L94" s="769"/>
      <c r="M94" s="767" t="str">
        <f>VLOOKUP($C77,'2026年度(M1後期)'!$B$5:$N$207,COLUMN('2026年度(M1後期)'!$I$5),0)&amp;""</f>
        <v/>
      </c>
      <c r="N94" s="768"/>
      <c r="O94" s="769" t="str">
        <f>VLOOKUP($C77,'2026年度(M2後期)'!$B$5:$N$207,COLUMN('2026年度(M2後期)'!$I$5),0)&amp;""</f>
        <v>特別研究</v>
      </c>
      <c r="P94" s="768"/>
      <c r="Q94" s="769" t="str">
        <f>VLOOKUP($C77,'2026年度(D1後期)'!$B$5:$N$207,COLUMN('2026年度(D1後期)'!$I$5),0)&amp;""</f>
        <v/>
      </c>
      <c r="R94" s="768"/>
      <c r="S94" s="769" t="str">
        <f>VLOOKUP($C77,'2026年度(D23後期)'!$B$5:$N$207,COLUMN('2026年度(D23後期)'!$I$5),0)&amp;""</f>
        <v>特別研究</v>
      </c>
      <c r="T94" s="768"/>
      <c r="U94" s="21"/>
      <c r="Z94" s="771" t="str">
        <f>A94</f>
        <v>４時限（15：10～16：40）</v>
      </c>
      <c r="AA94" s="749"/>
      <c r="AB94" s="749"/>
      <c r="AC94" s="749"/>
      <c r="AD94" s="749"/>
      <c r="AE94" s="749"/>
      <c r="AF94" s="749"/>
      <c r="AG94" s="749"/>
      <c r="AH94" s="749"/>
      <c r="AI94" s="749"/>
      <c r="AJ94" s="749"/>
      <c r="AK94" s="749"/>
      <c r="AL94" s="749"/>
      <c r="AM94" s="749"/>
      <c r="AN94" s="749"/>
      <c r="AO94" s="749"/>
      <c r="AP94" s="749"/>
      <c r="AQ94" s="749"/>
      <c r="AR94" s="749"/>
      <c r="AS94" s="749"/>
      <c r="AT94" s="749"/>
      <c r="AU94" s="749"/>
      <c r="AV94" s="749"/>
      <c r="AW94" s="749"/>
      <c r="AX94" s="749"/>
      <c r="AY94" s="749"/>
      <c r="AZ94" s="749"/>
      <c r="BA94" s="749"/>
      <c r="BB94" s="749"/>
      <c r="BC94" s="749"/>
      <c r="BD94" s="749"/>
      <c r="BE94" s="749"/>
      <c r="BF94" s="749"/>
      <c r="BG94" s="749"/>
      <c r="BH94" s="749"/>
      <c r="BI94" s="749"/>
      <c r="BJ94" s="749"/>
      <c r="BK94" s="749"/>
      <c r="BL94" s="749"/>
      <c r="BM94" s="749"/>
      <c r="BN94" s="749"/>
      <c r="BO94" s="749"/>
      <c r="BP94" s="749"/>
      <c r="BQ94" s="749"/>
      <c r="BR94" s="749"/>
      <c r="BS94" s="749"/>
      <c r="BT94" s="749"/>
      <c r="BU94" s="749"/>
      <c r="BV94" s="749"/>
    </row>
    <row r="95" spans="1:74" ht="13.5" customHeight="1">
      <c r="A95" s="771"/>
      <c r="B95" s="26" t="s">
        <v>61</v>
      </c>
      <c r="C95" s="765" t="str">
        <f>IFERROR(VLOOKUP(C94,科目・教員!$A$2:$B$342,2,0),"")</f>
        <v/>
      </c>
      <c r="D95" s="764"/>
      <c r="E95" s="766" t="str">
        <f>IFERROR(VLOOKUP(E94,科目・教員!$A$2:$B$342,2,0),"")</f>
        <v/>
      </c>
      <c r="F95" s="764"/>
      <c r="G95" s="766" t="str">
        <f>IFERROR(VLOOKUP(G94,科目・教員!$A$2:$B$342,2,0),"")</f>
        <v/>
      </c>
      <c r="H95" s="764"/>
      <c r="I95" s="766" t="str">
        <f>IFERROR(VLOOKUP(I94,科目・教員!$A$2:$B$342,2,0),"")</f>
        <v/>
      </c>
      <c r="J95" s="764"/>
      <c r="K95" s="763" t="str">
        <f>IFERROR(VLOOKUP(K94,科目・教員!$A$2:$B$342,2,0),"")</f>
        <v/>
      </c>
      <c r="L95" s="763"/>
      <c r="M95" s="765" t="str">
        <f>IFERROR(VLOOKUP(M94,科目・教員!$A$2:$B$342,2,0),"")</f>
        <v/>
      </c>
      <c r="N95" s="764"/>
      <c r="O95" s="763" t="str">
        <f>IFERROR(VLOOKUP(O94,科目・教員!$A$2:$B$342,2,0),"")</f>
        <v/>
      </c>
      <c r="P95" s="764"/>
      <c r="Q95" s="763" t="str">
        <f>IFERROR(VLOOKUP(Q94,科目・教員!$A$2:$B$342,2,0),"")</f>
        <v/>
      </c>
      <c r="R95" s="764"/>
      <c r="S95" s="763" t="str">
        <f>IFERROR(VLOOKUP(S94,科目・教員!$A$2:$B$342,2,0),"")</f>
        <v/>
      </c>
      <c r="T95" s="764"/>
      <c r="U95" s="21"/>
      <c r="Z95" s="771"/>
      <c r="AA95" s="750"/>
      <c r="AB95" s="750"/>
      <c r="AC95" s="750"/>
      <c r="AD95" s="750"/>
      <c r="AE95" s="750"/>
      <c r="AF95" s="750"/>
      <c r="AG95" s="750"/>
      <c r="AH95" s="750"/>
      <c r="AI95" s="750"/>
      <c r="AJ95" s="750"/>
      <c r="AK95" s="750"/>
      <c r="AL95" s="750"/>
      <c r="AM95" s="750"/>
      <c r="AN95" s="750"/>
      <c r="AO95" s="750"/>
      <c r="AP95" s="750"/>
      <c r="AQ95" s="750"/>
      <c r="AR95" s="750"/>
      <c r="AS95" s="750"/>
      <c r="AT95" s="750"/>
      <c r="AU95" s="750"/>
      <c r="AV95" s="750"/>
      <c r="AW95" s="750"/>
      <c r="AX95" s="750"/>
      <c r="AY95" s="750"/>
      <c r="AZ95" s="750"/>
      <c r="BA95" s="750"/>
      <c r="BB95" s="750"/>
      <c r="BC95" s="750"/>
      <c r="BD95" s="750"/>
      <c r="BE95" s="750"/>
      <c r="BF95" s="750"/>
      <c r="BG95" s="750"/>
      <c r="BH95" s="750"/>
      <c r="BI95" s="750"/>
      <c r="BJ95" s="750"/>
      <c r="BK95" s="750"/>
      <c r="BL95" s="750"/>
      <c r="BM95" s="750"/>
      <c r="BN95" s="750"/>
      <c r="BO95" s="750"/>
      <c r="BP95" s="750"/>
      <c r="BQ95" s="750"/>
      <c r="BR95" s="750"/>
      <c r="BS95" s="750"/>
      <c r="BT95" s="750"/>
      <c r="BU95" s="750"/>
      <c r="BV95" s="750"/>
    </row>
    <row r="96" spans="1:74" ht="13.5" customHeight="1">
      <c r="A96" s="771"/>
      <c r="B96" s="26" t="s">
        <v>65</v>
      </c>
      <c r="C96" s="765" t="str">
        <f>VLOOKUP($C77,'2026年度(1年後期)'!$B$5:$N$207,COLUMN('2026年度(1年後期)'!$I$5)+1,0)&amp;""</f>
        <v/>
      </c>
      <c r="D96" s="764"/>
      <c r="E96" s="766" t="str">
        <f>VLOOKUP($C77,'2026年度(2年後期)'!$B$5:$N$207,COLUMN('2026年度(2年後期)'!$I$5)+1,0)&amp;""</f>
        <v/>
      </c>
      <c r="F96" s="764"/>
      <c r="G96" s="766" t="str">
        <f>VLOOKUP($C77,'2026年度(3年後期)'!$B$5:$N$207,COLUMN('2026年度(3年後期)'!$I$5)+1,0)&amp;""</f>
        <v/>
      </c>
      <c r="H96" s="764"/>
      <c r="I96" s="766" t="str">
        <f>VLOOKUP($C77,'2026年度(4年後期)'!$B$5:$N$206,COLUMN('2026年度(4年後期)'!$I$5)+1,0)&amp;""</f>
        <v/>
      </c>
      <c r="J96" s="764"/>
      <c r="K96" s="763" t="str">
        <f>VLOOKUP($C77,'2026年度(助産後期)'!$B$5:$N$207,COLUMN('2026年度(助産後期)'!$I$5)+1,0)&amp;""</f>
        <v/>
      </c>
      <c r="L96" s="763"/>
      <c r="M96" s="765" t="str">
        <f>VLOOKUP($C77,'2026年度(M1後期)'!$B$5:$N$207,COLUMN('2026年度(M1後期)'!$I$5)+1,0)&amp;""</f>
        <v/>
      </c>
      <c r="N96" s="764"/>
      <c r="O96" s="763" t="str">
        <f>VLOOKUP($C77,'2026年度(M2後期)'!$B$5:$N$207,COLUMN('2026年度(M2後期)'!$I$5)+1,0)&amp;""</f>
        <v/>
      </c>
      <c r="P96" s="764"/>
      <c r="Q96" s="763" t="str">
        <f>VLOOKUP($C77,'2026年度(D1後期)'!$B$5:$N$207,COLUMN('2026年度(D1後期)'!$I$5)+1,0)&amp;""</f>
        <v/>
      </c>
      <c r="R96" s="764"/>
      <c r="S96" s="763" t="str">
        <f>VLOOKUP($C77,'2026年度(D23後期)'!$B$5:$N$207,COLUMN('2026年度(D23後期)'!$I$5)+1,0)&amp;""</f>
        <v/>
      </c>
      <c r="T96" s="764"/>
      <c r="U96" s="21"/>
      <c r="Z96" s="771"/>
      <c r="AA96" s="750"/>
      <c r="AB96" s="750"/>
      <c r="AC96" s="750"/>
      <c r="AD96" s="750"/>
      <c r="AE96" s="750"/>
      <c r="AF96" s="750"/>
      <c r="AG96" s="750"/>
      <c r="AH96" s="750"/>
      <c r="AI96" s="750"/>
      <c r="AJ96" s="750"/>
      <c r="AK96" s="750"/>
      <c r="AL96" s="750"/>
      <c r="AM96" s="750"/>
      <c r="AN96" s="750"/>
      <c r="AO96" s="750"/>
      <c r="AP96" s="750"/>
      <c r="AQ96" s="750"/>
      <c r="AR96" s="750"/>
      <c r="AS96" s="750"/>
      <c r="AT96" s="750"/>
      <c r="AU96" s="750"/>
      <c r="AV96" s="750"/>
      <c r="AW96" s="750"/>
      <c r="AX96" s="750"/>
      <c r="AY96" s="750"/>
      <c r="AZ96" s="750"/>
      <c r="BA96" s="750"/>
      <c r="BB96" s="750"/>
      <c r="BC96" s="750"/>
      <c r="BD96" s="750"/>
      <c r="BE96" s="750"/>
      <c r="BF96" s="750"/>
      <c r="BG96" s="750"/>
      <c r="BH96" s="750"/>
      <c r="BI96" s="750"/>
      <c r="BJ96" s="750"/>
      <c r="BK96" s="750"/>
      <c r="BL96" s="750"/>
      <c r="BM96" s="750"/>
      <c r="BN96" s="750"/>
      <c r="BO96" s="750"/>
      <c r="BP96" s="750"/>
      <c r="BQ96" s="750"/>
      <c r="BR96" s="750"/>
      <c r="BS96" s="750"/>
      <c r="BT96" s="750"/>
      <c r="BU96" s="750"/>
      <c r="BV96" s="750"/>
    </row>
    <row r="97" spans="1:74" ht="13.5" customHeight="1">
      <c r="A97" s="772"/>
      <c r="B97" s="28" t="s">
        <v>68</v>
      </c>
      <c r="C97" s="774"/>
      <c r="D97" s="775"/>
      <c r="E97" s="759"/>
      <c r="F97" s="760"/>
      <c r="G97" s="759"/>
      <c r="H97" s="760"/>
      <c r="I97" s="759"/>
      <c r="J97" s="760"/>
      <c r="K97" s="761"/>
      <c r="L97" s="761"/>
      <c r="M97" s="762"/>
      <c r="N97" s="760"/>
      <c r="O97" s="761"/>
      <c r="P97" s="760"/>
      <c r="Q97" s="761"/>
      <c r="R97" s="760"/>
      <c r="S97" s="761"/>
      <c r="T97" s="760"/>
      <c r="U97" s="21"/>
      <c r="Z97" s="772"/>
      <c r="AA97" s="751"/>
      <c r="AB97" s="751"/>
      <c r="AC97" s="751"/>
      <c r="AD97" s="751"/>
      <c r="AE97" s="751"/>
      <c r="AF97" s="751"/>
      <c r="AG97" s="751"/>
      <c r="AH97" s="751"/>
      <c r="AI97" s="751"/>
      <c r="AJ97" s="751"/>
      <c r="AK97" s="751"/>
      <c r="AL97" s="751"/>
      <c r="AM97" s="751"/>
      <c r="AN97" s="751"/>
      <c r="AO97" s="751"/>
      <c r="AP97" s="751"/>
      <c r="AQ97" s="751"/>
      <c r="AR97" s="751"/>
      <c r="AS97" s="751"/>
      <c r="AT97" s="751"/>
      <c r="AU97" s="751"/>
      <c r="AV97" s="751"/>
      <c r="AW97" s="751"/>
      <c r="AX97" s="751"/>
      <c r="AY97" s="751"/>
      <c r="AZ97" s="751"/>
      <c r="BA97" s="751"/>
      <c r="BB97" s="751"/>
      <c r="BC97" s="751"/>
      <c r="BD97" s="751"/>
      <c r="BE97" s="751"/>
      <c r="BF97" s="751"/>
      <c r="BG97" s="751"/>
      <c r="BH97" s="751"/>
      <c r="BI97" s="751"/>
      <c r="BJ97" s="751"/>
      <c r="BK97" s="751"/>
      <c r="BL97" s="751"/>
      <c r="BM97" s="751"/>
      <c r="BN97" s="751"/>
      <c r="BO97" s="751"/>
      <c r="BP97" s="751"/>
      <c r="BQ97" s="751"/>
      <c r="BR97" s="751"/>
      <c r="BS97" s="751"/>
      <c r="BT97" s="751"/>
      <c r="BU97" s="751"/>
      <c r="BV97" s="751"/>
    </row>
    <row r="98" spans="1:74" ht="13.5" customHeight="1">
      <c r="A98" s="771" t="s">
        <v>112</v>
      </c>
      <c r="B98" s="15" t="s">
        <v>53</v>
      </c>
      <c r="C98" s="767" t="str">
        <f>VLOOKUP($C77,'2026年度(1年後期)'!$B$5:$N$207,COLUMN('2026年度(1年後期)'!$K$5),0)&amp;""</f>
        <v/>
      </c>
      <c r="D98" s="768"/>
      <c r="E98" s="773" t="str">
        <f>VLOOKUP($C77,'2026年度(2年後期)'!$B$5:$N$207,COLUMN('2026年度(2年後期)'!$K$5),0)&amp;""</f>
        <v/>
      </c>
      <c r="F98" s="768"/>
      <c r="G98" s="773" t="str">
        <f>VLOOKUP($C77,'2026年度(3年後期)'!$B$5:$N$207,COLUMN('2026年度(3年後期)'!$K$5),0)&amp;""</f>
        <v/>
      </c>
      <c r="H98" s="768"/>
      <c r="I98" s="773" t="str">
        <f>VLOOKUP($C77,'2026年度(4年後期)'!$B$5:$N$206,COLUMN('2026年度(4年後期)'!$K$5),0)&amp;""</f>
        <v/>
      </c>
      <c r="J98" s="768"/>
      <c r="K98" s="769" t="str">
        <f>VLOOKUP($C77,'2026年度(助産後期)'!$B$5:$N$207,COLUMN('2026年度(助産後期)'!$K$5),0)&amp;""</f>
        <v/>
      </c>
      <c r="L98" s="769"/>
      <c r="M98" s="767" t="str">
        <f>VLOOKUP($C77,'2026年度(M1後期)'!$B$5:$N$207,COLUMN('2026年度(M1後期)'!$K$5),0)&amp;""</f>
        <v/>
      </c>
      <c r="N98" s="768"/>
      <c r="O98" s="769" t="str">
        <f>VLOOKUP($C77,'2026年度(M2後期)'!$B$5:$N$207,COLUMN('2026年度(M2後期)'!$K$5),0)&amp;""</f>
        <v/>
      </c>
      <c r="P98" s="768"/>
      <c r="Q98" s="769" t="str">
        <f>VLOOKUP($C77,'2026年度(D1後期)'!$B$5:$N$207,COLUMN('2026年度(D1後期)'!$K$5),0)&amp;""</f>
        <v/>
      </c>
      <c r="R98" s="768"/>
      <c r="S98" s="769" t="str">
        <f>VLOOKUP($C77,'2026年度(D23後期)'!$B$5:$N$207,COLUMN('2026年度(D23後期)'!$K$5),0)&amp;""</f>
        <v/>
      </c>
      <c r="T98" s="768"/>
      <c r="U98" s="21"/>
      <c r="Z98" s="770" t="str">
        <f>A98</f>
        <v>５時限（16：50～18：20）</v>
      </c>
      <c r="AA98" s="749"/>
      <c r="AB98" s="749"/>
      <c r="AC98" s="749"/>
      <c r="AD98" s="749"/>
      <c r="AE98" s="749"/>
      <c r="AF98" s="749"/>
      <c r="AG98" s="749"/>
      <c r="AH98" s="749"/>
      <c r="AI98" s="749"/>
      <c r="AJ98" s="749"/>
      <c r="AK98" s="749"/>
      <c r="AL98" s="749"/>
      <c r="AM98" s="749"/>
      <c r="AN98" s="749"/>
      <c r="AO98" s="749"/>
      <c r="AP98" s="749"/>
      <c r="AQ98" s="749"/>
      <c r="AR98" s="749"/>
      <c r="AS98" s="749"/>
      <c r="AT98" s="749"/>
      <c r="AU98" s="749"/>
      <c r="AV98" s="749"/>
      <c r="AW98" s="749"/>
      <c r="AX98" s="749"/>
      <c r="AY98" s="749"/>
      <c r="AZ98" s="749"/>
      <c r="BA98" s="749"/>
      <c r="BB98" s="749"/>
      <c r="BC98" s="749"/>
      <c r="BD98" s="749"/>
      <c r="BE98" s="749"/>
      <c r="BF98" s="749"/>
      <c r="BG98" s="749"/>
      <c r="BH98" s="749"/>
      <c r="BI98" s="749"/>
      <c r="BJ98" s="749"/>
      <c r="BK98" s="749"/>
      <c r="BL98" s="749"/>
      <c r="BM98" s="749"/>
      <c r="BN98" s="749"/>
      <c r="BO98" s="749"/>
      <c r="BP98" s="749"/>
      <c r="BQ98" s="749"/>
      <c r="BR98" s="749"/>
      <c r="BS98" s="749"/>
      <c r="BT98" s="749"/>
      <c r="BU98" s="749"/>
      <c r="BV98" s="749"/>
    </row>
    <row r="99" spans="1:74" ht="13.5" customHeight="1">
      <c r="A99" s="771"/>
      <c r="B99" s="15" t="s">
        <v>61</v>
      </c>
      <c r="C99" s="765" t="str">
        <f>IFERROR(VLOOKUP(C98,科目・教員!$A$2:$B$342,2,0),"")</f>
        <v/>
      </c>
      <c r="D99" s="764"/>
      <c r="E99" s="766" t="str">
        <f>IFERROR(VLOOKUP(E98,科目・教員!$A$2:$B$342,2,0),"")</f>
        <v/>
      </c>
      <c r="F99" s="764"/>
      <c r="G99" s="766" t="str">
        <f>IFERROR(VLOOKUP(G98,科目・教員!$A$2:$B$342,2,0),"")</f>
        <v/>
      </c>
      <c r="H99" s="764"/>
      <c r="I99" s="766" t="str">
        <f>IFERROR(VLOOKUP(I98,科目・教員!$A$2:$B$342,2,0),"")</f>
        <v/>
      </c>
      <c r="J99" s="764"/>
      <c r="K99" s="763" t="str">
        <f>IFERROR(VLOOKUP(K98,科目・教員!$A$2:$B$342,2,0),"")</f>
        <v/>
      </c>
      <c r="L99" s="763"/>
      <c r="M99" s="765" t="str">
        <f>IFERROR(VLOOKUP(M98,科目・教員!$A$2:$B$342,2,0),"")</f>
        <v/>
      </c>
      <c r="N99" s="764"/>
      <c r="O99" s="763" t="str">
        <f>IFERROR(VLOOKUP(O98,科目・教員!$A$2:$B$342,2,0),"")</f>
        <v/>
      </c>
      <c r="P99" s="764"/>
      <c r="Q99" s="763" t="str">
        <f>IFERROR(VLOOKUP(Q98,科目・教員!$A$2:$B$342,2,0),"")</f>
        <v/>
      </c>
      <c r="R99" s="764"/>
      <c r="S99" s="763" t="str">
        <f>IFERROR(VLOOKUP(S98,科目・教員!$A$2:$B$342,2,0),"")</f>
        <v/>
      </c>
      <c r="T99" s="764"/>
      <c r="U99" s="21"/>
      <c r="Z99" s="771"/>
      <c r="AA99" s="750"/>
      <c r="AB99" s="750"/>
      <c r="AC99" s="750"/>
      <c r="AD99" s="750"/>
      <c r="AE99" s="750"/>
      <c r="AF99" s="750"/>
      <c r="AG99" s="750"/>
      <c r="AH99" s="750"/>
      <c r="AI99" s="750"/>
      <c r="AJ99" s="750"/>
      <c r="AK99" s="750"/>
      <c r="AL99" s="750"/>
      <c r="AM99" s="750"/>
      <c r="AN99" s="750"/>
      <c r="AO99" s="750"/>
      <c r="AP99" s="750"/>
      <c r="AQ99" s="750"/>
      <c r="AR99" s="750"/>
      <c r="AS99" s="750"/>
      <c r="AT99" s="750"/>
      <c r="AU99" s="750"/>
      <c r="AV99" s="750"/>
      <c r="AW99" s="750"/>
      <c r="AX99" s="750"/>
      <c r="AY99" s="750"/>
      <c r="AZ99" s="750"/>
      <c r="BA99" s="750"/>
      <c r="BB99" s="750"/>
      <c r="BC99" s="750"/>
      <c r="BD99" s="750"/>
      <c r="BE99" s="750"/>
      <c r="BF99" s="750"/>
      <c r="BG99" s="750"/>
      <c r="BH99" s="750"/>
      <c r="BI99" s="750"/>
      <c r="BJ99" s="750"/>
      <c r="BK99" s="750"/>
      <c r="BL99" s="750"/>
      <c r="BM99" s="750"/>
      <c r="BN99" s="750"/>
      <c r="BO99" s="750"/>
      <c r="BP99" s="750"/>
      <c r="BQ99" s="750"/>
      <c r="BR99" s="750"/>
      <c r="BS99" s="750"/>
      <c r="BT99" s="750"/>
      <c r="BU99" s="750"/>
      <c r="BV99" s="750"/>
    </row>
    <row r="100" spans="1:74" ht="13.5" customHeight="1">
      <c r="A100" s="771"/>
      <c r="B100" s="15" t="s">
        <v>65</v>
      </c>
      <c r="C100" s="765" t="str">
        <f>VLOOKUP($C77,'2026年度(1年後期)'!$B$5:$N$207,COLUMN('2026年度(1年後期)'!$K$5)+1,0)&amp;""</f>
        <v/>
      </c>
      <c r="D100" s="764"/>
      <c r="E100" s="766" t="str">
        <f>VLOOKUP($C77,'2026年度(2年後期)'!$B$5:$N$207,COLUMN('2026年度(2年後期)'!$K$5)+1,0)&amp;""</f>
        <v/>
      </c>
      <c r="F100" s="764"/>
      <c r="G100" s="766" t="str">
        <f>VLOOKUP($C77,'2026年度(3年後期)'!$B$5:$N$207,COLUMN('2026年度(3年後期)'!$K$5)+1,0)&amp;""</f>
        <v/>
      </c>
      <c r="H100" s="764"/>
      <c r="I100" s="766" t="str">
        <f>VLOOKUP($C77,'2026年度(4年後期)'!$B$5:$N$206,COLUMN('2026年度(4年後期)'!$K$5)+1,0)&amp;""</f>
        <v/>
      </c>
      <c r="J100" s="764"/>
      <c r="K100" s="763" t="str">
        <f>VLOOKUP($C77,'2026年度(助産後期)'!$B$5:$N$207,COLUMN('2026年度(助産後期)'!$K$5)+1,0)&amp;""</f>
        <v/>
      </c>
      <c r="L100" s="763"/>
      <c r="M100" s="765" t="str">
        <f>VLOOKUP($C77,'2026年度(M1後期)'!$B$5:$N$207,COLUMN('2026年度(M1後期)'!$K$5)+1,0)&amp;""</f>
        <v/>
      </c>
      <c r="N100" s="764"/>
      <c r="O100" s="763" t="str">
        <f>VLOOKUP($C77,'2026年度(M2後期)'!$B$5:$N$207,COLUMN('2026年度(M2後期)'!$K$5)+1,0)&amp;""</f>
        <v/>
      </c>
      <c r="P100" s="764"/>
      <c r="Q100" s="763" t="str">
        <f>VLOOKUP($C77,'2026年度(D1後期)'!$B$5:$N$207,COLUMN('2026年度(D1後期)'!$K$5)+1,0)&amp;""</f>
        <v/>
      </c>
      <c r="R100" s="764"/>
      <c r="S100" s="763" t="str">
        <f>VLOOKUP($C77,'2026年度(D23後期)'!$B$5:$N$207,COLUMN('2026年度(D23後期)'!$K$5)+1,0)&amp;""</f>
        <v/>
      </c>
      <c r="T100" s="764"/>
      <c r="U100" s="21"/>
      <c r="Z100" s="771"/>
      <c r="AA100" s="750"/>
      <c r="AB100" s="750"/>
      <c r="AC100" s="750"/>
      <c r="AD100" s="750"/>
      <c r="AE100" s="750"/>
      <c r="AF100" s="750"/>
      <c r="AG100" s="750"/>
      <c r="AH100" s="750"/>
      <c r="AI100" s="750"/>
      <c r="AJ100" s="750"/>
      <c r="AK100" s="750"/>
      <c r="AL100" s="750"/>
      <c r="AM100" s="750"/>
      <c r="AN100" s="750"/>
      <c r="AO100" s="750"/>
      <c r="AP100" s="750"/>
      <c r="AQ100" s="750"/>
      <c r="AR100" s="750"/>
      <c r="AS100" s="750"/>
      <c r="AT100" s="750"/>
      <c r="AU100" s="750"/>
      <c r="AV100" s="750"/>
      <c r="AW100" s="750"/>
      <c r="AX100" s="750"/>
      <c r="AY100" s="750"/>
      <c r="AZ100" s="750"/>
      <c r="BA100" s="750"/>
      <c r="BB100" s="750"/>
      <c r="BC100" s="750"/>
      <c r="BD100" s="750"/>
      <c r="BE100" s="750"/>
      <c r="BF100" s="750"/>
      <c r="BG100" s="750"/>
      <c r="BH100" s="750"/>
      <c r="BI100" s="750"/>
      <c r="BJ100" s="750"/>
      <c r="BK100" s="750"/>
      <c r="BL100" s="750"/>
      <c r="BM100" s="750"/>
      <c r="BN100" s="750"/>
      <c r="BO100" s="750"/>
      <c r="BP100" s="750"/>
      <c r="BQ100" s="750"/>
      <c r="BR100" s="750"/>
      <c r="BS100" s="750"/>
      <c r="BT100" s="750"/>
      <c r="BU100" s="750"/>
      <c r="BV100" s="750"/>
    </row>
    <row r="101" spans="1:74" ht="13.5" customHeight="1">
      <c r="A101" s="772"/>
      <c r="B101" s="16" t="s">
        <v>68</v>
      </c>
      <c r="C101" s="762"/>
      <c r="D101" s="760"/>
      <c r="E101" s="759"/>
      <c r="F101" s="760"/>
      <c r="G101" s="759"/>
      <c r="H101" s="760"/>
      <c r="I101" s="759"/>
      <c r="J101" s="760"/>
      <c r="K101" s="761"/>
      <c r="L101" s="761"/>
      <c r="M101" s="762"/>
      <c r="N101" s="760"/>
      <c r="O101" s="761"/>
      <c r="P101" s="760"/>
      <c r="Q101" s="761"/>
      <c r="R101" s="760"/>
      <c r="S101" s="761"/>
      <c r="T101" s="760"/>
      <c r="U101" s="22"/>
      <c r="V101" s="19"/>
      <c r="W101" s="19"/>
      <c r="X101" s="19"/>
      <c r="Y101" s="19"/>
      <c r="Z101" s="772"/>
      <c r="AA101" s="751"/>
      <c r="AB101" s="751"/>
      <c r="AC101" s="751"/>
      <c r="AD101" s="751"/>
      <c r="AE101" s="751"/>
      <c r="AF101" s="751"/>
      <c r="AG101" s="751"/>
      <c r="AH101" s="751"/>
      <c r="AI101" s="751"/>
      <c r="AJ101" s="751"/>
      <c r="AK101" s="751"/>
      <c r="AL101" s="751"/>
      <c r="AM101" s="751"/>
      <c r="AN101" s="751"/>
      <c r="AO101" s="751"/>
      <c r="AP101" s="751"/>
      <c r="AQ101" s="751"/>
      <c r="AR101" s="751"/>
      <c r="AS101" s="751"/>
      <c r="AT101" s="751"/>
      <c r="AU101" s="751"/>
      <c r="AV101" s="751"/>
      <c r="AW101" s="751"/>
      <c r="AX101" s="751"/>
      <c r="AY101" s="751"/>
      <c r="AZ101" s="751"/>
      <c r="BA101" s="751"/>
      <c r="BB101" s="751"/>
      <c r="BC101" s="751"/>
      <c r="BD101" s="751"/>
      <c r="BE101" s="751"/>
      <c r="BF101" s="751"/>
      <c r="BG101" s="751"/>
      <c r="BH101" s="751"/>
      <c r="BI101" s="751"/>
      <c r="BJ101" s="751"/>
      <c r="BK101" s="751"/>
      <c r="BL101" s="751"/>
      <c r="BM101" s="751"/>
      <c r="BN101" s="751"/>
      <c r="BO101" s="751"/>
      <c r="BP101" s="751"/>
      <c r="BQ101" s="751"/>
      <c r="BR101" s="751"/>
      <c r="BS101" s="751"/>
      <c r="BT101" s="751"/>
      <c r="BU101" s="751"/>
      <c r="BV101" s="751"/>
    </row>
    <row r="102" spans="1:74" ht="21">
      <c r="A102" s="5"/>
      <c r="B102" s="6"/>
      <c r="C102" s="807">
        <f>C77+1</f>
        <v>46423</v>
      </c>
      <c r="D102" s="807"/>
      <c r="E102" s="807"/>
      <c r="F102" s="807"/>
      <c r="G102" s="807"/>
      <c r="H102" s="807"/>
      <c r="I102" s="807"/>
      <c r="J102" s="807"/>
      <c r="K102" s="807"/>
      <c r="L102" s="807"/>
      <c r="M102" s="807"/>
      <c r="N102" s="807"/>
      <c r="O102" s="807"/>
      <c r="P102" s="807"/>
      <c r="Q102" s="807"/>
      <c r="R102" s="807"/>
      <c r="S102" s="807"/>
      <c r="T102" s="807"/>
      <c r="U102" s="858">
        <f>C102</f>
        <v>46423</v>
      </c>
      <c r="V102" s="859"/>
      <c r="W102" s="859"/>
      <c r="X102" s="859"/>
      <c r="Y102" s="859"/>
      <c r="Z102" s="860"/>
      <c r="AA102" s="7">
        <v>101</v>
      </c>
      <c r="AB102" s="7">
        <v>102</v>
      </c>
      <c r="AC102" s="7">
        <v>103</v>
      </c>
      <c r="AD102" s="7" t="s">
        <v>16</v>
      </c>
      <c r="AE102" s="7" t="s">
        <v>17</v>
      </c>
      <c r="AF102" s="7" t="s">
        <v>18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19</v>
      </c>
      <c r="AM102" s="7" t="s">
        <v>20</v>
      </c>
      <c r="AN102" s="7" t="s">
        <v>21</v>
      </c>
      <c r="AO102" s="7" t="s">
        <v>22</v>
      </c>
      <c r="AP102" s="7" t="s">
        <v>23</v>
      </c>
      <c r="AQ102" s="7" t="s">
        <v>24</v>
      </c>
      <c r="AR102" s="7" t="s">
        <v>25</v>
      </c>
      <c r="AS102" s="7" t="s">
        <v>26</v>
      </c>
      <c r="AT102" s="7" t="s">
        <v>27</v>
      </c>
      <c r="AU102" s="7" t="s">
        <v>28</v>
      </c>
      <c r="AV102" s="7" t="s">
        <v>29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30</v>
      </c>
      <c r="BB102" s="7" t="s">
        <v>31</v>
      </c>
      <c r="BC102" s="8" t="s">
        <v>32</v>
      </c>
      <c r="BD102" s="7" t="s">
        <v>33</v>
      </c>
      <c r="BE102" s="7" t="s">
        <v>34</v>
      </c>
      <c r="BF102" s="7" t="s">
        <v>35</v>
      </c>
      <c r="BG102" s="7" t="s">
        <v>36</v>
      </c>
      <c r="BH102" s="7" t="s">
        <v>37</v>
      </c>
      <c r="BI102" s="7" t="s">
        <v>38</v>
      </c>
      <c r="BJ102" s="7" t="s">
        <v>39</v>
      </c>
      <c r="BK102" s="7" t="s">
        <v>40</v>
      </c>
      <c r="BL102" s="7" t="s">
        <v>41</v>
      </c>
      <c r="BM102" s="7" t="s">
        <v>42</v>
      </c>
      <c r="BN102" s="10" t="s">
        <v>43</v>
      </c>
      <c r="BO102" s="10" t="s">
        <v>44</v>
      </c>
      <c r="BP102" s="11" t="s">
        <v>45</v>
      </c>
      <c r="BQ102" s="11" t="s">
        <v>46</v>
      </c>
      <c r="BR102" s="11" t="s">
        <v>47</v>
      </c>
      <c r="BS102" s="11" t="s">
        <v>48</v>
      </c>
      <c r="BT102" s="11" t="s">
        <v>49</v>
      </c>
      <c r="BU102" s="11" t="s">
        <v>50</v>
      </c>
      <c r="BV102" s="11" t="s">
        <v>51</v>
      </c>
    </row>
    <row r="103" spans="1:74" ht="13.5" customHeight="1">
      <c r="A103" s="771" t="s">
        <v>52</v>
      </c>
      <c r="B103" s="12" t="s">
        <v>53</v>
      </c>
      <c r="C103" s="783" t="str">
        <f>VLOOKUP($C102,'2026年度(1年後期)'!$B$5:$N$207,COLUMN('2026年度(1年後期)'!$C$5),0)&amp;""</f>
        <v/>
      </c>
      <c r="D103" s="784"/>
      <c r="E103" s="787" t="str">
        <f>VLOOKUP($C102,'2026年度(2年後期)'!$B$5:$N$207,COLUMN('2026年度(2年後期)'!$C$5),0)&amp;""</f>
        <v/>
      </c>
      <c r="F103" s="784"/>
      <c r="G103" s="787" t="str">
        <f>VLOOKUP($C102,'2026年度(3年後期)'!$B$5:$N$207,COLUMN('2026年度(3年後期)'!$C$5),0)&amp;""</f>
        <v>領域別実習</v>
      </c>
      <c r="H103" s="784"/>
      <c r="I103" s="787" t="str">
        <f>VLOOKUP($C102,'2026年度(4年後期)'!$B$5:$N$206,COLUMN('2026年度(4年後期)'!$C$5),0)&amp;""</f>
        <v/>
      </c>
      <c r="J103" s="784"/>
      <c r="K103" s="768" t="str">
        <f>VLOOKUP($C102,'2026年度(助産後期)'!$B$5:$N$207,COLUMN('2026年度(助産後期)'!$C$5),0)&amp;""</f>
        <v/>
      </c>
      <c r="L103" s="785"/>
      <c r="M103" s="794" t="str">
        <f>VLOOKUP($C102,'2026年度(M1後期)'!$B$5:$N$207,COLUMN('2026年度(M1後期)'!$C$5),0)&amp;""</f>
        <v/>
      </c>
      <c r="N103" s="785"/>
      <c r="O103" s="787" t="str">
        <f>VLOOKUP($C102,'2026年度(M2後期)'!$B$5:$N$207,COLUMN('2026年度(M2後期)'!$C$5),0)&amp;""</f>
        <v/>
      </c>
      <c r="P103" s="784"/>
      <c r="Q103" s="787" t="str">
        <f>VLOOKUP($C102,'2026年度(D1後期)'!$B$5:$N$207,COLUMN('2026年度(D1後期)'!$C$5),0)&amp;""</f>
        <v/>
      </c>
      <c r="R103" s="784"/>
      <c r="S103" s="768" t="str">
        <f>VLOOKUP($C102,'2026年度(D23後期)'!$B$5:$N$207,COLUMN('2026年度(D23後期)'!$C$5),0)&amp;""</f>
        <v/>
      </c>
      <c r="T103" s="784"/>
      <c r="U103" s="616" t="s">
        <v>529</v>
      </c>
      <c r="Z103" s="770" t="str">
        <f>A103</f>
        <v xml:space="preserve">１時限（09：20～10：50） </v>
      </c>
      <c r="AA103" s="749" t="s">
        <v>530</v>
      </c>
      <c r="AB103" s="749" t="s">
        <v>530</v>
      </c>
      <c r="AC103" s="749"/>
      <c r="AD103" s="749"/>
      <c r="AE103" s="749"/>
      <c r="AF103" s="749"/>
      <c r="AG103" s="749" t="s">
        <v>530</v>
      </c>
      <c r="AH103" s="749" t="s">
        <v>530</v>
      </c>
      <c r="AI103" s="749" t="s">
        <v>530</v>
      </c>
      <c r="AJ103" s="749" t="s">
        <v>530</v>
      </c>
      <c r="AK103" s="749" t="s">
        <v>530</v>
      </c>
      <c r="AL103" s="749"/>
      <c r="AM103" s="749"/>
      <c r="AN103" s="749" t="s">
        <v>530</v>
      </c>
      <c r="AO103" s="749" t="s">
        <v>530</v>
      </c>
      <c r="AP103" s="749" t="s">
        <v>530</v>
      </c>
      <c r="AQ103" s="749" t="s">
        <v>530</v>
      </c>
      <c r="AR103" s="749" t="s">
        <v>530</v>
      </c>
      <c r="AS103" s="749" t="s">
        <v>530</v>
      </c>
      <c r="AT103" s="749" t="s">
        <v>530</v>
      </c>
      <c r="AU103" s="749" t="s">
        <v>530</v>
      </c>
      <c r="AV103" s="749" t="s">
        <v>530</v>
      </c>
      <c r="AW103" s="749" t="s">
        <v>530</v>
      </c>
      <c r="AX103" s="749" t="s">
        <v>530</v>
      </c>
      <c r="AY103" s="749" t="s">
        <v>530</v>
      </c>
      <c r="AZ103" s="749" t="s">
        <v>530</v>
      </c>
      <c r="BA103" s="749"/>
      <c r="BB103" s="749"/>
      <c r="BC103" s="749"/>
      <c r="BD103" s="749"/>
      <c r="BE103" s="749"/>
      <c r="BF103" s="749"/>
      <c r="BG103" s="749"/>
      <c r="BH103" s="749"/>
      <c r="BI103" s="749"/>
      <c r="BJ103" s="749"/>
      <c r="BK103" s="749"/>
      <c r="BL103" s="749"/>
      <c r="BM103" s="749"/>
      <c r="BN103" s="749"/>
      <c r="BO103" s="749"/>
      <c r="BP103" s="749" t="s">
        <v>387</v>
      </c>
      <c r="BQ103" s="749"/>
      <c r="BR103" s="749"/>
      <c r="BS103" s="749"/>
      <c r="BT103" s="749" t="s">
        <v>394</v>
      </c>
      <c r="BU103" s="749"/>
      <c r="BV103" s="749"/>
    </row>
    <row r="104" spans="1:74" ht="13.5" customHeight="1">
      <c r="A104" s="771"/>
      <c r="B104" s="15" t="s">
        <v>61</v>
      </c>
      <c r="C104" s="779" t="str">
        <f>IFERROR(VLOOKUP(C103,科目・教員!$A$2:$B$342,2,0),"")</f>
        <v/>
      </c>
      <c r="D104" s="777"/>
      <c r="E104" s="778" t="str">
        <f>IFERROR(VLOOKUP(E103,科目・教員!$A$2:$B$342,2,0),"")</f>
        <v/>
      </c>
      <c r="F104" s="777"/>
      <c r="G104" s="778" t="str">
        <f>IFERROR(VLOOKUP(G103,科目・教員!$A$2:$B$342,2,0),"")</f>
        <v/>
      </c>
      <c r="H104" s="777"/>
      <c r="I104" s="778" t="str">
        <f>IFERROR(VLOOKUP(I103,科目・教員!$A$2:$B$342,2,0),"")</f>
        <v/>
      </c>
      <c r="J104" s="777"/>
      <c r="K104" s="764" t="str">
        <f>IFERROR(VLOOKUP(K103,科目・教員!$A$2:$B$342,2,0),"")</f>
        <v/>
      </c>
      <c r="L104" s="780"/>
      <c r="M104" s="776" t="str">
        <f>IFERROR(VLOOKUP(M103,科目・教員!$A$2:$B$342,2,0),"")</f>
        <v/>
      </c>
      <c r="N104" s="777"/>
      <c r="O104" s="778" t="str">
        <f>IFERROR(VLOOKUP(O103,科目・教員!$A$2:$B$342,2,0),"")</f>
        <v/>
      </c>
      <c r="P104" s="777"/>
      <c r="Q104" s="778" t="str">
        <f>IFERROR(VLOOKUP(Q103,科目・教員!$A$2:$B$342,2,0),"")</f>
        <v/>
      </c>
      <c r="R104" s="777"/>
      <c r="S104" s="764" t="str">
        <f>IFERROR(VLOOKUP(S103,科目・教員!$A$2:$B$342,2,0),"")</f>
        <v/>
      </c>
      <c r="T104" s="777"/>
      <c r="U104" s="616" t="s">
        <v>531</v>
      </c>
      <c r="Z104" s="771"/>
      <c r="AA104" s="750"/>
      <c r="AB104" s="750"/>
      <c r="AC104" s="750"/>
      <c r="AD104" s="750"/>
      <c r="AE104" s="750"/>
      <c r="AF104" s="750"/>
      <c r="AG104" s="750"/>
      <c r="AH104" s="750"/>
      <c r="AI104" s="750"/>
      <c r="AJ104" s="750"/>
      <c r="AK104" s="750"/>
      <c r="AL104" s="750"/>
      <c r="AM104" s="750"/>
      <c r="AN104" s="750"/>
      <c r="AO104" s="750"/>
      <c r="AP104" s="750"/>
      <c r="AQ104" s="750"/>
      <c r="AR104" s="750"/>
      <c r="AS104" s="750"/>
      <c r="AT104" s="750"/>
      <c r="AU104" s="750"/>
      <c r="AV104" s="750"/>
      <c r="AW104" s="750"/>
      <c r="AX104" s="750"/>
      <c r="AY104" s="750"/>
      <c r="AZ104" s="750"/>
      <c r="BA104" s="750"/>
      <c r="BB104" s="750"/>
      <c r="BC104" s="750"/>
      <c r="BD104" s="750"/>
      <c r="BE104" s="750"/>
      <c r="BF104" s="750"/>
      <c r="BG104" s="750"/>
      <c r="BH104" s="750"/>
      <c r="BI104" s="750"/>
      <c r="BJ104" s="750"/>
      <c r="BK104" s="750"/>
      <c r="BL104" s="750"/>
      <c r="BM104" s="750"/>
      <c r="BN104" s="750"/>
      <c r="BO104" s="750"/>
      <c r="BP104" s="750"/>
      <c r="BQ104" s="750"/>
      <c r="BR104" s="750"/>
      <c r="BS104" s="750"/>
      <c r="BT104" s="750"/>
      <c r="BU104" s="750"/>
      <c r="BV104" s="750"/>
    </row>
    <row r="105" spans="1:74" ht="13.5" customHeight="1">
      <c r="A105" s="771"/>
      <c r="B105" s="15" t="s">
        <v>65</v>
      </c>
      <c r="C105" s="779" t="str">
        <f>VLOOKUP($C102,'2026年度(1年後期)'!$B$5:$N$207,COLUMN('2026年度(1年後期)'!$C$5)+1,0)&amp;""</f>
        <v/>
      </c>
      <c r="D105" s="777"/>
      <c r="E105" s="778" t="str">
        <f>VLOOKUP($C102,'2026年度(2年後期)'!$B$5:$N$207,COLUMN('2026年度(2年後期)'!$C$5)+1,0)&amp;""</f>
        <v/>
      </c>
      <c r="F105" s="777"/>
      <c r="G105" s="778" t="str">
        <f>VLOOKUP($C102,'2026年度(3年後期)'!$B$5:$N$207,COLUMN('2026年度(3年後期)'!$C$5)+1,0)&amp;""</f>
        <v>小児:研修6 母性:研修1</v>
      </c>
      <c r="H105" s="777"/>
      <c r="I105" s="778" t="str">
        <f>VLOOKUP($C102,'2026年度(4年後期)'!$B$5:$N$206,COLUMN('2026年度(4年後期)'!$C$5)+1,0)&amp;""</f>
        <v/>
      </c>
      <c r="J105" s="777"/>
      <c r="K105" s="764" t="str">
        <f>VLOOKUP($C102,'2026年度(助産後期)'!$B$5:$N$207,COLUMN('2026年度(助産後期)'!$C$5)+1,0)&amp;""</f>
        <v/>
      </c>
      <c r="L105" s="780"/>
      <c r="M105" s="776" t="str">
        <f>VLOOKUP($C102,'2026年度(M1後期)'!$B$5:$N$207,COLUMN('2026年度(M1後期)'!$C$5)+1,0)&amp;""</f>
        <v/>
      </c>
      <c r="N105" s="777"/>
      <c r="O105" s="778" t="str">
        <f>VLOOKUP($C102,'2026年度(M2後期)'!$B$5:$N$207,COLUMN('2026年度(M2後期)'!$C$5)+1,0)&amp;""</f>
        <v/>
      </c>
      <c r="P105" s="777"/>
      <c r="Q105" s="778" t="str">
        <f>VLOOKUP($C102,'2026年度(D1後期)'!$B$5:$N$207,COLUMN('2026年度(D1後期)'!$C$5)+1,0)&amp;""</f>
        <v/>
      </c>
      <c r="R105" s="777"/>
      <c r="S105" s="764" t="str">
        <f>VLOOKUP($C102,'2026年度(D23後期)'!$B$5:$N$207,COLUMN('2026年度(D23後期)'!$C$5)+1,0)&amp;""</f>
        <v/>
      </c>
      <c r="T105" s="777"/>
      <c r="U105" s="616" t="s">
        <v>532</v>
      </c>
      <c r="Z105" s="771"/>
      <c r="AA105" s="750"/>
      <c r="AB105" s="750"/>
      <c r="AC105" s="750"/>
      <c r="AD105" s="750"/>
      <c r="AE105" s="750"/>
      <c r="AF105" s="750"/>
      <c r="AG105" s="750"/>
      <c r="AH105" s="750"/>
      <c r="AI105" s="750"/>
      <c r="AJ105" s="750"/>
      <c r="AK105" s="750"/>
      <c r="AL105" s="750"/>
      <c r="AM105" s="750"/>
      <c r="AN105" s="750"/>
      <c r="AO105" s="750"/>
      <c r="AP105" s="750"/>
      <c r="AQ105" s="750"/>
      <c r="AR105" s="750"/>
      <c r="AS105" s="750"/>
      <c r="AT105" s="750"/>
      <c r="AU105" s="750"/>
      <c r="AV105" s="750"/>
      <c r="AW105" s="750"/>
      <c r="AX105" s="750"/>
      <c r="AY105" s="750"/>
      <c r="AZ105" s="750"/>
      <c r="BA105" s="750"/>
      <c r="BB105" s="750"/>
      <c r="BC105" s="750"/>
      <c r="BD105" s="750"/>
      <c r="BE105" s="750"/>
      <c r="BF105" s="750"/>
      <c r="BG105" s="750"/>
      <c r="BH105" s="750"/>
      <c r="BI105" s="750"/>
      <c r="BJ105" s="750"/>
      <c r="BK105" s="750"/>
      <c r="BL105" s="750"/>
      <c r="BM105" s="750"/>
      <c r="BN105" s="750"/>
      <c r="BO105" s="750"/>
      <c r="BP105" s="750"/>
      <c r="BQ105" s="750"/>
      <c r="BR105" s="750"/>
      <c r="BS105" s="750"/>
      <c r="BT105" s="750"/>
      <c r="BU105" s="750"/>
      <c r="BV105" s="750"/>
    </row>
    <row r="106" spans="1:74" ht="13.5" customHeight="1">
      <c r="A106" s="772"/>
      <c r="B106" s="16" t="s">
        <v>68</v>
      </c>
      <c r="C106" s="762"/>
      <c r="D106" s="781"/>
      <c r="E106" s="759"/>
      <c r="F106" s="781"/>
      <c r="G106" s="759"/>
      <c r="H106" s="781"/>
      <c r="I106" s="759"/>
      <c r="J106" s="781"/>
      <c r="K106" s="761"/>
      <c r="L106" s="782"/>
      <c r="M106" s="792"/>
      <c r="N106" s="781"/>
      <c r="O106" s="759"/>
      <c r="P106" s="781"/>
      <c r="Q106" s="759"/>
      <c r="R106" s="781"/>
      <c r="S106" s="761"/>
      <c r="T106" s="781"/>
      <c r="U106" s="616"/>
      <c r="Z106" s="772"/>
      <c r="AA106" s="751"/>
      <c r="AB106" s="751"/>
      <c r="AC106" s="751"/>
      <c r="AD106" s="751"/>
      <c r="AE106" s="751"/>
      <c r="AF106" s="751"/>
      <c r="AG106" s="751"/>
      <c r="AH106" s="751"/>
      <c r="AI106" s="751"/>
      <c r="AJ106" s="751"/>
      <c r="AK106" s="751"/>
      <c r="AL106" s="751"/>
      <c r="AM106" s="751"/>
      <c r="AN106" s="751"/>
      <c r="AO106" s="751"/>
      <c r="AP106" s="751"/>
      <c r="AQ106" s="751"/>
      <c r="AR106" s="751"/>
      <c r="AS106" s="751"/>
      <c r="AT106" s="751"/>
      <c r="AU106" s="751"/>
      <c r="AV106" s="751"/>
      <c r="AW106" s="751"/>
      <c r="AX106" s="751"/>
      <c r="AY106" s="751"/>
      <c r="AZ106" s="751"/>
      <c r="BA106" s="751"/>
      <c r="BB106" s="751"/>
      <c r="BC106" s="751"/>
      <c r="BD106" s="751"/>
      <c r="BE106" s="751"/>
      <c r="BF106" s="751"/>
      <c r="BG106" s="751"/>
      <c r="BH106" s="751"/>
      <c r="BI106" s="751"/>
      <c r="BJ106" s="751"/>
      <c r="BK106" s="751"/>
      <c r="BL106" s="751"/>
      <c r="BM106" s="751"/>
      <c r="BN106" s="751"/>
      <c r="BO106" s="751"/>
      <c r="BP106" s="751"/>
      <c r="BQ106" s="751"/>
      <c r="BR106" s="751"/>
      <c r="BS106" s="751"/>
      <c r="BT106" s="751"/>
      <c r="BU106" s="751"/>
      <c r="BV106" s="751"/>
    </row>
    <row r="107" spans="1:74" ht="13.5" customHeight="1">
      <c r="A107" s="771" t="s">
        <v>73</v>
      </c>
      <c r="B107" s="27" t="s">
        <v>53</v>
      </c>
      <c r="C107" s="783" t="str">
        <f>VLOOKUP($C102,'2026年度(1年後期)'!$B$5:$N$207,COLUMN('2026年度(1年後期)'!$E$5),0)&amp;""</f>
        <v/>
      </c>
      <c r="D107" s="784"/>
      <c r="E107" s="787" t="str">
        <f>VLOOKUP($C102,'2026年度(2年後期)'!$B$5:$N$207,COLUMN('2026年度(2年後期)'!$E$5),0)&amp;""</f>
        <v/>
      </c>
      <c r="F107" s="784"/>
      <c r="G107" s="787" t="str">
        <f>VLOOKUP($C102,'2026年度(3年後期)'!$B$5:$N$207,COLUMN('2026年度(3年後期)'!$E$5),0)&amp;""</f>
        <v>領域別実習</v>
      </c>
      <c r="H107" s="784"/>
      <c r="I107" s="787" t="str">
        <f>VLOOKUP($C102,'2026年度(4年後期)'!$B$5:$N$206,COLUMN('2026年度(4年後期)'!$E$5),0)&amp;""</f>
        <v/>
      </c>
      <c r="J107" s="784"/>
      <c r="K107" s="768" t="str">
        <f>VLOOKUP($C102,'2026年度(助産後期)'!$B$5:$N$207,COLUMN('2026年度(助産後期)'!$E$5),0)&amp;""</f>
        <v/>
      </c>
      <c r="L107" s="785"/>
      <c r="M107" s="783" t="str">
        <f>VLOOKUP($C102,'2026年度(M1後期)'!$B$5:$N$207,COLUMN('2026年度(M1後期)'!$E$5),0)&amp;""</f>
        <v/>
      </c>
      <c r="N107" s="784"/>
      <c r="O107" s="768" t="str">
        <f>VLOOKUP($C102,'2026年度(M2後期)'!$B$5:$N$207,COLUMN('2026年度(M2後期)'!$E$5),0)&amp;""</f>
        <v/>
      </c>
      <c r="P107" s="784"/>
      <c r="Q107" s="768" t="str">
        <f>VLOOKUP($C102,'2026年度(D1後期)'!$B$5:$N$207,COLUMN('2026年度(D1後期)'!$E$5),0)&amp;""</f>
        <v/>
      </c>
      <c r="R107" s="784"/>
      <c r="S107" s="768" t="str">
        <f>VLOOKUP($C102,'2026年度(D23後期)'!$B$5:$N$207,COLUMN('2026年度(D23後期)'!$E$5),0)&amp;""</f>
        <v/>
      </c>
      <c r="T107" s="784"/>
      <c r="U107" s="600" t="s">
        <v>533</v>
      </c>
      <c r="Z107" s="771" t="str">
        <f>A107</f>
        <v>２時限（11：00～12：30）</v>
      </c>
      <c r="AA107" s="749" t="s">
        <v>530</v>
      </c>
      <c r="AB107" s="749" t="s">
        <v>530</v>
      </c>
      <c r="AC107" s="749"/>
      <c r="AD107" s="749"/>
      <c r="AE107" s="749"/>
      <c r="AF107" s="749"/>
      <c r="AG107" s="749" t="s">
        <v>530</v>
      </c>
      <c r="AH107" s="749" t="s">
        <v>530</v>
      </c>
      <c r="AI107" s="749" t="s">
        <v>530</v>
      </c>
      <c r="AJ107" s="749" t="s">
        <v>530</v>
      </c>
      <c r="AK107" s="749" t="s">
        <v>530</v>
      </c>
      <c r="AL107" s="749"/>
      <c r="AM107" s="749"/>
      <c r="AN107" s="749" t="s">
        <v>530</v>
      </c>
      <c r="AO107" s="749" t="s">
        <v>530</v>
      </c>
      <c r="AP107" s="749" t="s">
        <v>530</v>
      </c>
      <c r="AQ107" s="749" t="s">
        <v>530</v>
      </c>
      <c r="AR107" s="749" t="s">
        <v>530</v>
      </c>
      <c r="AS107" s="749" t="s">
        <v>530</v>
      </c>
      <c r="AT107" s="749" t="s">
        <v>530</v>
      </c>
      <c r="AU107" s="749" t="s">
        <v>530</v>
      </c>
      <c r="AV107" s="749" t="s">
        <v>530</v>
      </c>
      <c r="AW107" s="749" t="s">
        <v>530</v>
      </c>
      <c r="AX107" s="749" t="s">
        <v>530</v>
      </c>
      <c r="AY107" s="749" t="s">
        <v>530</v>
      </c>
      <c r="AZ107" s="749" t="s">
        <v>530</v>
      </c>
      <c r="BA107" s="749"/>
      <c r="BB107" s="749"/>
      <c r="BC107" s="749"/>
      <c r="BD107" s="749"/>
      <c r="BE107" s="749"/>
      <c r="BF107" s="749"/>
      <c r="BG107" s="749"/>
      <c r="BH107" s="749"/>
      <c r="BI107" s="749"/>
      <c r="BJ107" s="749"/>
      <c r="BK107" s="749"/>
      <c r="BL107" s="749"/>
      <c r="BM107" s="749"/>
      <c r="BN107" s="749"/>
      <c r="BO107" s="749"/>
      <c r="BP107" s="749" t="s">
        <v>387</v>
      </c>
      <c r="BQ107" s="749"/>
      <c r="BR107" s="749"/>
      <c r="BS107" s="749"/>
      <c r="BT107" s="749" t="s">
        <v>394</v>
      </c>
      <c r="BU107" s="749"/>
      <c r="BV107" s="749"/>
    </row>
    <row r="108" spans="1:74" ht="13.5" customHeight="1">
      <c r="A108" s="771"/>
      <c r="B108" s="26" t="s">
        <v>61</v>
      </c>
      <c r="C108" s="779" t="str">
        <f>IFERROR(VLOOKUP(C107,科目・教員!$A$2:$B$342,2,0),"")</f>
        <v/>
      </c>
      <c r="D108" s="777"/>
      <c r="E108" s="778" t="str">
        <f>IFERROR(VLOOKUP(E107,科目・教員!$A$2:$B$342,2,0),"")</f>
        <v/>
      </c>
      <c r="F108" s="777"/>
      <c r="G108" s="778" t="str">
        <f>IFERROR(VLOOKUP(G107,科目・教員!$A$2:$B$342,2,0),"")</f>
        <v/>
      </c>
      <c r="H108" s="777"/>
      <c r="I108" s="778" t="str">
        <f>IFERROR(VLOOKUP(I107,科目・教員!$A$2:$B$342,2,0),"")</f>
        <v/>
      </c>
      <c r="J108" s="777"/>
      <c r="K108" s="764" t="str">
        <f>IFERROR(VLOOKUP(K107,科目・教員!$A$2:$B$342,2,0),"")</f>
        <v/>
      </c>
      <c r="L108" s="780"/>
      <c r="M108" s="779" t="str">
        <f>IFERROR(VLOOKUP(M107,科目・教員!$A$2:$B$342,2,0),"")</f>
        <v/>
      </c>
      <c r="N108" s="777"/>
      <c r="O108" s="764" t="str">
        <f>IFERROR(VLOOKUP(O107,科目・教員!$A$2:$B$342,2,0),"")</f>
        <v/>
      </c>
      <c r="P108" s="777"/>
      <c r="Q108" s="764" t="str">
        <f>IFERROR(VLOOKUP(Q107,科目・教員!$A$2:$B$342,2,0),"")</f>
        <v/>
      </c>
      <c r="R108" s="777"/>
      <c r="S108" s="764" t="str">
        <f>IFERROR(VLOOKUP(S107,科目・教員!$A$2:$B$342,2,0),"")</f>
        <v/>
      </c>
      <c r="T108" s="777"/>
      <c r="U108" s="600" t="s">
        <v>534</v>
      </c>
      <c r="Z108" s="771"/>
      <c r="AA108" s="750"/>
      <c r="AB108" s="750"/>
      <c r="AC108" s="750"/>
      <c r="AD108" s="750"/>
      <c r="AE108" s="750"/>
      <c r="AF108" s="750"/>
      <c r="AG108" s="750"/>
      <c r="AH108" s="750"/>
      <c r="AI108" s="750"/>
      <c r="AJ108" s="750"/>
      <c r="AK108" s="750"/>
      <c r="AL108" s="750"/>
      <c r="AM108" s="750"/>
      <c r="AN108" s="750"/>
      <c r="AO108" s="750"/>
      <c r="AP108" s="750"/>
      <c r="AQ108" s="750"/>
      <c r="AR108" s="750"/>
      <c r="AS108" s="750"/>
      <c r="AT108" s="750"/>
      <c r="AU108" s="750"/>
      <c r="AV108" s="750"/>
      <c r="AW108" s="750"/>
      <c r="AX108" s="750"/>
      <c r="AY108" s="750"/>
      <c r="AZ108" s="750"/>
      <c r="BA108" s="750"/>
      <c r="BB108" s="750"/>
      <c r="BC108" s="750"/>
      <c r="BD108" s="750"/>
      <c r="BE108" s="750"/>
      <c r="BF108" s="750"/>
      <c r="BG108" s="750"/>
      <c r="BH108" s="750"/>
      <c r="BI108" s="750"/>
      <c r="BJ108" s="750"/>
      <c r="BK108" s="750"/>
      <c r="BL108" s="750"/>
      <c r="BM108" s="750"/>
      <c r="BN108" s="750"/>
      <c r="BO108" s="750"/>
      <c r="BP108" s="750"/>
      <c r="BQ108" s="750"/>
      <c r="BR108" s="750"/>
      <c r="BS108" s="750"/>
      <c r="BT108" s="750"/>
      <c r="BU108" s="750"/>
      <c r="BV108" s="750"/>
    </row>
    <row r="109" spans="1:74" ht="13.5" customHeight="1">
      <c r="A109" s="771"/>
      <c r="B109" s="26" t="s">
        <v>65</v>
      </c>
      <c r="C109" s="779" t="str">
        <f>VLOOKUP($C102,'2026年度(1年後期)'!$B$5:$N$207,COLUMN('2026年度(1年後期)'!$E$5)+1,0)&amp;""</f>
        <v/>
      </c>
      <c r="D109" s="777"/>
      <c r="E109" s="778" t="str">
        <f>VLOOKUP($C102,'2026年度(2年後期)'!$B$5:$N$207,COLUMN('2026年度(2年後期)'!$E$5)+1,0)&amp;""</f>
        <v/>
      </c>
      <c r="F109" s="777"/>
      <c r="G109" s="778" t="str">
        <f>VLOOKUP($C102,'2026年度(3年後期)'!$B$5:$N$207,COLUMN('2026年度(3年後期)'!$E$5)+1,0)&amp;""</f>
        <v>小児:研修6 母性:研修1</v>
      </c>
      <c r="H109" s="777"/>
      <c r="I109" s="778" t="str">
        <f>VLOOKUP($C102,'2026年度(4年後期)'!$B$5:$N$206,COLUMN('2026年度(4年後期)'!$E$5)+1,0)&amp;""</f>
        <v/>
      </c>
      <c r="J109" s="777"/>
      <c r="K109" s="764" t="str">
        <f>VLOOKUP($C102,'2026年度(助産後期)'!$B$5:$N$207,COLUMN('2026年度(助産後期)'!$E$5)+1,0)&amp;""</f>
        <v/>
      </c>
      <c r="L109" s="780"/>
      <c r="M109" s="779" t="str">
        <f>VLOOKUP($C102,'2026年度(M1後期)'!$B$5:$N$207,COLUMN('2026年度(M1後期)'!$E$5)+1,0)&amp;""</f>
        <v/>
      </c>
      <c r="N109" s="777"/>
      <c r="O109" s="764" t="str">
        <f>VLOOKUP($C102,'2026年度(M2後期)'!$B$5:$N$207,COLUMN('2026年度(M2後期)'!$E$5)+1,0)&amp;""</f>
        <v/>
      </c>
      <c r="P109" s="777"/>
      <c r="Q109" s="764" t="str">
        <f>VLOOKUP($C102,'2026年度(D1後期)'!$B$5:$N$207,COLUMN('2026年度(D1後期)'!$E$5)+1,0)&amp;""</f>
        <v/>
      </c>
      <c r="R109" s="777"/>
      <c r="S109" s="764" t="str">
        <f>VLOOKUP($C102,'2026年度(D23後期)'!$B$5:$N$207,COLUMN('2026年度(D23後期)'!$E$5)+1,0)&amp;""</f>
        <v/>
      </c>
      <c r="T109" s="777"/>
      <c r="U109" s="600"/>
      <c r="Z109" s="771"/>
      <c r="AA109" s="750"/>
      <c r="AB109" s="750"/>
      <c r="AC109" s="750"/>
      <c r="AD109" s="750"/>
      <c r="AE109" s="750"/>
      <c r="AF109" s="750"/>
      <c r="AG109" s="750"/>
      <c r="AH109" s="750"/>
      <c r="AI109" s="750"/>
      <c r="AJ109" s="750"/>
      <c r="AK109" s="750"/>
      <c r="AL109" s="750"/>
      <c r="AM109" s="750"/>
      <c r="AN109" s="750"/>
      <c r="AO109" s="750"/>
      <c r="AP109" s="750"/>
      <c r="AQ109" s="750"/>
      <c r="AR109" s="750"/>
      <c r="AS109" s="750"/>
      <c r="AT109" s="750"/>
      <c r="AU109" s="750"/>
      <c r="AV109" s="750"/>
      <c r="AW109" s="750"/>
      <c r="AX109" s="750"/>
      <c r="AY109" s="750"/>
      <c r="AZ109" s="750"/>
      <c r="BA109" s="750"/>
      <c r="BB109" s="750"/>
      <c r="BC109" s="750"/>
      <c r="BD109" s="750"/>
      <c r="BE109" s="750"/>
      <c r="BF109" s="750"/>
      <c r="BG109" s="750"/>
      <c r="BH109" s="750"/>
      <c r="BI109" s="750"/>
      <c r="BJ109" s="750"/>
      <c r="BK109" s="750"/>
      <c r="BL109" s="750"/>
      <c r="BM109" s="750"/>
      <c r="BN109" s="750"/>
      <c r="BO109" s="750"/>
      <c r="BP109" s="750"/>
      <c r="BQ109" s="750"/>
      <c r="BR109" s="750"/>
      <c r="BS109" s="750"/>
      <c r="BT109" s="750"/>
      <c r="BU109" s="750"/>
      <c r="BV109" s="750"/>
    </row>
    <row r="110" spans="1:74" ht="13.5" customHeight="1">
      <c r="A110" s="786"/>
      <c r="B110" s="28" t="s">
        <v>68</v>
      </c>
      <c r="C110" s="774"/>
      <c r="D110" s="775"/>
      <c r="E110" s="759"/>
      <c r="F110" s="760"/>
      <c r="G110" s="759"/>
      <c r="H110" s="760"/>
      <c r="I110" s="759"/>
      <c r="J110" s="760"/>
      <c r="K110" s="761"/>
      <c r="L110" s="761"/>
      <c r="M110" s="762"/>
      <c r="N110" s="760"/>
      <c r="O110" s="761"/>
      <c r="P110" s="760"/>
      <c r="Q110" s="761"/>
      <c r="R110" s="760"/>
      <c r="S110" s="761"/>
      <c r="T110" s="760"/>
      <c r="U110" s="600"/>
      <c r="Z110" s="772"/>
      <c r="AA110" s="751"/>
      <c r="AB110" s="751"/>
      <c r="AC110" s="751"/>
      <c r="AD110" s="751"/>
      <c r="AE110" s="751"/>
      <c r="AF110" s="751"/>
      <c r="AG110" s="751"/>
      <c r="AH110" s="751"/>
      <c r="AI110" s="751"/>
      <c r="AJ110" s="751"/>
      <c r="AK110" s="751"/>
      <c r="AL110" s="751"/>
      <c r="AM110" s="751"/>
      <c r="AN110" s="751"/>
      <c r="AO110" s="751"/>
      <c r="AP110" s="751"/>
      <c r="AQ110" s="751"/>
      <c r="AR110" s="751"/>
      <c r="AS110" s="751"/>
      <c r="AT110" s="751"/>
      <c r="AU110" s="751"/>
      <c r="AV110" s="751"/>
      <c r="AW110" s="751"/>
      <c r="AX110" s="751"/>
      <c r="AY110" s="751"/>
      <c r="AZ110" s="751"/>
      <c r="BA110" s="751"/>
      <c r="BB110" s="751"/>
      <c r="BC110" s="751"/>
      <c r="BD110" s="751"/>
      <c r="BE110" s="751"/>
      <c r="BF110" s="751"/>
      <c r="BG110" s="751"/>
      <c r="BH110" s="751"/>
      <c r="BI110" s="751"/>
      <c r="BJ110" s="751"/>
      <c r="BK110" s="751"/>
      <c r="BL110" s="751"/>
      <c r="BM110" s="751"/>
      <c r="BN110" s="751"/>
      <c r="BO110" s="751"/>
      <c r="BP110" s="751"/>
      <c r="BQ110" s="751"/>
      <c r="BR110" s="751"/>
      <c r="BS110" s="751"/>
      <c r="BT110" s="751"/>
      <c r="BU110" s="751"/>
      <c r="BV110" s="751"/>
    </row>
    <row r="111" spans="1:74" ht="13.5" customHeight="1">
      <c r="A111" s="770" t="s">
        <v>79</v>
      </c>
      <c r="B111" s="17" t="s">
        <v>80</v>
      </c>
      <c r="C111" s="783"/>
      <c r="D111" s="784"/>
      <c r="E111" s="787"/>
      <c r="F111" s="784"/>
      <c r="G111" s="787"/>
      <c r="H111" s="784"/>
      <c r="I111" s="787"/>
      <c r="J111" s="784"/>
      <c r="K111" s="768"/>
      <c r="L111" s="785"/>
      <c r="M111" s="783"/>
      <c r="N111" s="784"/>
      <c r="O111" s="768"/>
      <c r="P111" s="784"/>
      <c r="Q111" s="768"/>
      <c r="R111" s="784"/>
      <c r="S111" s="768"/>
      <c r="T111" s="784"/>
      <c r="U111" s="600" t="s">
        <v>535</v>
      </c>
      <c r="Z111" s="771" t="str">
        <f>A111</f>
        <v>昼休み（12：30～13：30）</v>
      </c>
      <c r="AA111" s="749" t="s">
        <v>530</v>
      </c>
      <c r="AB111" s="749" t="s">
        <v>530</v>
      </c>
      <c r="AC111" s="749"/>
      <c r="AD111" s="749"/>
      <c r="AE111" s="749"/>
      <c r="AF111" s="749"/>
      <c r="AG111" s="749" t="s">
        <v>530</v>
      </c>
      <c r="AH111" s="749" t="s">
        <v>530</v>
      </c>
      <c r="AI111" s="749" t="s">
        <v>530</v>
      </c>
      <c r="AJ111" s="749" t="s">
        <v>530</v>
      </c>
      <c r="AK111" s="749" t="s">
        <v>530</v>
      </c>
      <c r="AL111" s="749"/>
      <c r="AM111" s="749"/>
      <c r="AN111" s="749" t="s">
        <v>530</v>
      </c>
      <c r="AO111" s="749" t="s">
        <v>530</v>
      </c>
      <c r="AP111" s="749" t="s">
        <v>530</v>
      </c>
      <c r="AQ111" s="749" t="s">
        <v>530</v>
      </c>
      <c r="AR111" s="749" t="s">
        <v>530</v>
      </c>
      <c r="AS111" s="749" t="s">
        <v>530</v>
      </c>
      <c r="AT111" s="749" t="s">
        <v>530</v>
      </c>
      <c r="AU111" s="749" t="s">
        <v>530</v>
      </c>
      <c r="AV111" s="749" t="s">
        <v>530</v>
      </c>
      <c r="AW111" s="749" t="s">
        <v>530</v>
      </c>
      <c r="AX111" s="749" t="s">
        <v>530</v>
      </c>
      <c r="AY111" s="749" t="s">
        <v>530</v>
      </c>
      <c r="AZ111" s="749" t="s">
        <v>530</v>
      </c>
      <c r="BA111" s="749"/>
      <c r="BB111" s="749"/>
      <c r="BC111" s="749"/>
      <c r="BD111" s="749"/>
      <c r="BE111" s="749"/>
      <c r="BF111" s="749"/>
      <c r="BG111" s="749"/>
      <c r="BH111" s="749"/>
      <c r="BI111" s="749"/>
      <c r="BJ111" s="749"/>
      <c r="BK111" s="749"/>
      <c r="BL111" s="749"/>
      <c r="BM111" s="749"/>
      <c r="BN111" s="749"/>
      <c r="BO111" s="749"/>
      <c r="BP111" s="749"/>
      <c r="BQ111" s="749"/>
      <c r="BR111" s="749"/>
      <c r="BS111" s="749"/>
      <c r="BT111" s="749"/>
      <c r="BU111" s="749"/>
      <c r="BV111" s="749"/>
    </row>
    <row r="112" spans="1:74" ht="13.5" customHeight="1">
      <c r="A112" s="771"/>
      <c r="B112" s="17" t="s">
        <v>83</v>
      </c>
      <c r="C112" s="779"/>
      <c r="D112" s="777"/>
      <c r="E112" s="778"/>
      <c r="F112" s="777"/>
      <c r="G112" s="778"/>
      <c r="H112" s="777"/>
      <c r="I112" s="778"/>
      <c r="J112" s="777"/>
      <c r="K112" s="764"/>
      <c r="L112" s="780"/>
      <c r="M112" s="779"/>
      <c r="N112" s="777"/>
      <c r="O112" s="764"/>
      <c r="P112" s="777"/>
      <c r="Q112" s="764"/>
      <c r="R112" s="777"/>
      <c r="S112" s="764"/>
      <c r="T112" s="777"/>
      <c r="U112" s="600" t="s">
        <v>406</v>
      </c>
      <c r="Z112" s="771"/>
      <c r="AA112" s="750"/>
      <c r="AB112" s="750"/>
      <c r="AC112" s="750"/>
      <c r="AD112" s="750"/>
      <c r="AE112" s="750"/>
      <c r="AF112" s="750"/>
      <c r="AG112" s="750"/>
      <c r="AH112" s="750"/>
      <c r="AI112" s="750"/>
      <c r="AJ112" s="750"/>
      <c r="AK112" s="750"/>
      <c r="AL112" s="750"/>
      <c r="AM112" s="750"/>
      <c r="AN112" s="750"/>
      <c r="AO112" s="750"/>
      <c r="AP112" s="750"/>
      <c r="AQ112" s="750"/>
      <c r="AR112" s="750"/>
      <c r="AS112" s="750"/>
      <c r="AT112" s="750"/>
      <c r="AU112" s="750"/>
      <c r="AV112" s="750"/>
      <c r="AW112" s="750"/>
      <c r="AX112" s="750"/>
      <c r="AY112" s="750"/>
      <c r="AZ112" s="750"/>
      <c r="BA112" s="750"/>
      <c r="BB112" s="750"/>
      <c r="BC112" s="750"/>
      <c r="BD112" s="750"/>
      <c r="BE112" s="750"/>
      <c r="BF112" s="750"/>
      <c r="BG112" s="750"/>
      <c r="BH112" s="750"/>
      <c r="BI112" s="750"/>
      <c r="BJ112" s="750"/>
      <c r="BK112" s="750"/>
      <c r="BL112" s="750"/>
      <c r="BM112" s="750"/>
      <c r="BN112" s="750"/>
      <c r="BO112" s="750"/>
      <c r="BP112" s="750"/>
      <c r="BQ112" s="750"/>
      <c r="BR112" s="750"/>
      <c r="BS112" s="750"/>
      <c r="BT112" s="750"/>
      <c r="BU112" s="750"/>
      <c r="BV112" s="750"/>
    </row>
    <row r="113" spans="1:74" ht="13.5" customHeight="1">
      <c r="A113" s="771"/>
      <c r="B113" s="17" t="s">
        <v>65</v>
      </c>
      <c r="C113" s="779"/>
      <c r="D113" s="777"/>
      <c r="E113" s="778"/>
      <c r="F113" s="777"/>
      <c r="G113" s="778"/>
      <c r="H113" s="777"/>
      <c r="I113" s="778"/>
      <c r="J113" s="777"/>
      <c r="K113" s="764"/>
      <c r="L113" s="780"/>
      <c r="M113" s="779"/>
      <c r="N113" s="777"/>
      <c r="O113" s="764"/>
      <c r="P113" s="777"/>
      <c r="Q113" s="764"/>
      <c r="R113" s="777"/>
      <c r="S113" s="764"/>
      <c r="T113" s="777"/>
      <c r="U113" s="600" t="s">
        <v>536</v>
      </c>
      <c r="Z113" s="771"/>
      <c r="AA113" s="750"/>
      <c r="AB113" s="750"/>
      <c r="AC113" s="750"/>
      <c r="AD113" s="750"/>
      <c r="AE113" s="750"/>
      <c r="AF113" s="750"/>
      <c r="AG113" s="750"/>
      <c r="AH113" s="750"/>
      <c r="AI113" s="750"/>
      <c r="AJ113" s="750"/>
      <c r="AK113" s="750"/>
      <c r="AL113" s="750"/>
      <c r="AM113" s="750"/>
      <c r="AN113" s="750"/>
      <c r="AO113" s="750"/>
      <c r="AP113" s="750"/>
      <c r="AQ113" s="750"/>
      <c r="AR113" s="750"/>
      <c r="AS113" s="750"/>
      <c r="AT113" s="750"/>
      <c r="AU113" s="750"/>
      <c r="AV113" s="750"/>
      <c r="AW113" s="750"/>
      <c r="AX113" s="750"/>
      <c r="AY113" s="750"/>
      <c r="AZ113" s="750"/>
      <c r="BA113" s="750"/>
      <c r="BB113" s="750"/>
      <c r="BC113" s="750"/>
      <c r="BD113" s="750"/>
      <c r="BE113" s="750"/>
      <c r="BF113" s="750"/>
      <c r="BG113" s="750"/>
      <c r="BH113" s="750"/>
      <c r="BI113" s="750"/>
      <c r="BJ113" s="750"/>
      <c r="BK113" s="750"/>
      <c r="BL113" s="750"/>
      <c r="BM113" s="750"/>
      <c r="BN113" s="750"/>
      <c r="BO113" s="750"/>
      <c r="BP113" s="750"/>
      <c r="BQ113" s="750"/>
      <c r="BR113" s="750"/>
      <c r="BS113" s="750"/>
      <c r="BT113" s="750"/>
      <c r="BU113" s="750"/>
      <c r="BV113" s="750"/>
    </row>
    <row r="114" spans="1:74" ht="13.5" customHeight="1">
      <c r="A114" s="772"/>
      <c r="B114" s="18" t="s">
        <v>68</v>
      </c>
      <c r="C114" s="788"/>
      <c r="D114" s="789"/>
      <c r="E114" s="790"/>
      <c r="F114" s="789"/>
      <c r="G114" s="790"/>
      <c r="H114" s="789"/>
      <c r="I114" s="790"/>
      <c r="J114" s="789"/>
      <c r="K114" s="791"/>
      <c r="L114" s="791"/>
      <c r="M114" s="788"/>
      <c r="N114" s="789"/>
      <c r="O114" s="791"/>
      <c r="P114" s="789"/>
      <c r="Q114" s="791"/>
      <c r="R114" s="789"/>
      <c r="S114" s="791"/>
      <c r="T114" s="789"/>
      <c r="U114" s="600" t="s">
        <v>407</v>
      </c>
      <c r="Z114" s="772"/>
      <c r="AA114" s="751"/>
      <c r="AB114" s="751"/>
      <c r="AC114" s="751"/>
      <c r="AD114" s="751"/>
      <c r="AE114" s="751"/>
      <c r="AF114" s="751"/>
      <c r="AG114" s="751"/>
      <c r="AH114" s="751"/>
      <c r="AI114" s="751"/>
      <c r="AJ114" s="751"/>
      <c r="AK114" s="751"/>
      <c r="AL114" s="751"/>
      <c r="AM114" s="751"/>
      <c r="AN114" s="751"/>
      <c r="AO114" s="751"/>
      <c r="AP114" s="751"/>
      <c r="AQ114" s="751"/>
      <c r="AR114" s="751"/>
      <c r="AS114" s="751"/>
      <c r="AT114" s="751"/>
      <c r="AU114" s="751"/>
      <c r="AV114" s="751"/>
      <c r="AW114" s="751"/>
      <c r="AX114" s="751"/>
      <c r="AY114" s="751"/>
      <c r="AZ114" s="751"/>
      <c r="BA114" s="751"/>
      <c r="BB114" s="751"/>
      <c r="BC114" s="751"/>
      <c r="BD114" s="751"/>
      <c r="BE114" s="751"/>
      <c r="BF114" s="751"/>
      <c r="BG114" s="751"/>
      <c r="BH114" s="751"/>
      <c r="BI114" s="751"/>
      <c r="BJ114" s="751"/>
      <c r="BK114" s="751"/>
      <c r="BL114" s="751"/>
      <c r="BM114" s="751"/>
      <c r="BN114" s="751"/>
      <c r="BO114" s="751"/>
      <c r="BP114" s="751"/>
      <c r="BQ114" s="751"/>
      <c r="BR114" s="751"/>
      <c r="BS114" s="751"/>
      <c r="BT114" s="751"/>
      <c r="BU114" s="751"/>
      <c r="BV114" s="751"/>
    </row>
    <row r="115" spans="1:74" ht="13.5" customHeight="1">
      <c r="A115" s="771" t="s">
        <v>87</v>
      </c>
      <c r="B115" s="15" t="s">
        <v>53</v>
      </c>
      <c r="C115" s="767" t="str">
        <f>VLOOKUP($C102,'2026年度(1年後期)'!$B$5:$N$207,COLUMN('2026年度(1年後期)'!$G$5),0)&amp;""</f>
        <v/>
      </c>
      <c r="D115" s="768"/>
      <c r="E115" s="773" t="str">
        <f>VLOOKUP($C102,'2026年度(2年後期)'!$B$5:$N$207,COLUMN('2026年度(2年後期)'!$G$5),0)&amp;""</f>
        <v/>
      </c>
      <c r="F115" s="768"/>
      <c r="G115" s="773" t="str">
        <f>VLOOKUP($C102,'2026年度(3年後期)'!$B$5:$N$207,COLUMN('2026年度(3年後期)'!$G$5),0)&amp;""</f>
        <v>領域別実習</v>
      </c>
      <c r="H115" s="768"/>
      <c r="I115" s="773" t="str">
        <f>VLOOKUP($C102,'2026年度(4年後期)'!$B$5:$N$206,COLUMN('2026年度(4年後期)'!$G$5),0)&amp;""</f>
        <v/>
      </c>
      <c r="J115" s="768"/>
      <c r="K115" s="769" t="str">
        <f>VLOOKUP($C102,'2026年度(助産後期)'!$B$5:$N$207,COLUMN('2026年度(助産後期)'!$G$5),0)&amp;""</f>
        <v/>
      </c>
      <c r="L115" s="769"/>
      <c r="M115" s="767" t="str">
        <f>VLOOKUP($C102,'2026年度(M1後期)'!$B$5:$N$207,COLUMN('2026年度(M1後期)'!$G$5),0)&amp;""</f>
        <v/>
      </c>
      <c r="N115" s="768"/>
      <c r="O115" s="769" t="str">
        <f>VLOOKUP($C102,'2026年度(M2後期)'!$B$5:$N$207,COLUMN('2026年度(M2後期)'!$G$5),0)&amp;""</f>
        <v/>
      </c>
      <c r="P115" s="768"/>
      <c r="Q115" s="769" t="str">
        <f>VLOOKUP($C102,'2026年度(D1後期)'!$B$5:$N$207,COLUMN('2026年度(D1後期)'!$G$5),0)&amp;""</f>
        <v/>
      </c>
      <c r="R115" s="768"/>
      <c r="S115" s="769" t="str">
        <f>VLOOKUP($C102,'2026年度(D23後期)'!$B$5:$N$207,COLUMN('2026年度(D23後期)'!$G$5),0)&amp;""</f>
        <v/>
      </c>
      <c r="T115" s="768"/>
      <c r="U115" s="600"/>
      <c r="Z115" s="771" t="str">
        <f>A115</f>
        <v>３時限（13：30～15：00）</v>
      </c>
      <c r="AA115" s="749" t="s">
        <v>530</v>
      </c>
      <c r="AB115" s="749" t="s">
        <v>530</v>
      </c>
      <c r="AC115" s="749"/>
      <c r="AD115" s="749"/>
      <c r="AE115" s="749"/>
      <c r="AF115" s="749"/>
      <c r="AG115" s="749" t="s">
        <v>530</v>
      </c>
      <c r="AH115" s="749" t="s">
        <v>530</v>
      </c>
      <c r="AI115" s="749" t="s">
        <v>530</v>
      </c>
      <c r="AJ115" s="749" t="s">
        <v>530</v>
      </c>
      <c r="AK115" s="749" t="s">
        <v>530</v>
      </c>
      <c r="AL115" s="749"/>
      <c r="AM115" s="749"/>
      <c r="AN115" s="749" t="s">
        <v>530</v>
      </c>
      <c r="AO115" s="749" t="s">
        <v>530</v>
      </c>
      <c r="AP115" s="749" t="s">
        <v>530</v>
      </c>
      <c r="AQ115" s="749" t="s">
        <v>530</v>
      </c>
      <c r="AR115" s="749" t="s">
        <v>530</v>
      </c>
      <c r="AS115" s="749" t="s">
        <v>530</v>
      </c>
      <c r="AT115" s="749" t="s">
        <v>530</v>
      </c>
      <c r="AU115" s="749" t="s">
        <v>530</v>
      </c>
      <c r="AV115" s="749" t="s">
        <v>530</v>
      </c>
      <c r="AW115" s="749" t="s">
        <v>530</v>
      </c>
      <c r="AX115" s="749" t="s">
        <v>530</v>
      </c>
      <c r="AY115" s="749" t="s">
        <v>530</v>
      </c>
      <c r="AZ115" s="749" t="s">
        <v>530</v>
      </c>
      <c r="BA115" s="749"/>
      <c r="BB115" s="749"/>
      <c r="BC115" s="749"/>
      <c r="BD115" s="749"/>
      <c r="BE115" s="749"/>
      <c r="BF115" s="749"/>
      <c r="BG115" s="749"/>
      <c r="BH115" s="749"/>
      <c r="BI115" s="749"/>
      <c r="BJ115" s="749"/>
      <c r="BK115" s="749"/>
      <c r="BL115" s="749"/>
      <c r="BM115" s="749"/>
      <c r="BN115" s="749"/>
      <c r="BO115" s="749"/>
      <c r="BP115" s="749"/>
      <c r="BQ115" s="749"/>
      <c r="BR115" s="749"/>
      <c r="BS115" s="749"/>
      <c r="BT115" s="749" t="s">
        <v>394</v>
      </c>
      <c r="BU115" s="749"/>
      <c r="BV115" s="749"/>
    </row>
    <row r="116" spans="1:74" ht="13.5" customHeight="1">
      <c r="A116" s="771"/>
      <c r="B116" s="15" t="s">
        <v>61</v>
      </c>
      <c r="C116" s="765" t="str">
        <f>IFERROR(VLOOKUP(C115,科目・教員!$A$2:$B$342,2,0),"")</f>
        <v/>
      </c>
      <c r="D116" s="764"/>
      <c r="E116" s="766" t="str">
        <f>IFERROR(VLOOKUP(E115,科目・教員!$A$2:$B$342,2,0),"")</f>
        <v/>
      </c>
      <c r="F116" s="764"/>
      <c r="G116" s="766" t="str">
        <f>IFERROR(VLOOKUP(G115,科目・教員!$A$2:$B$342,2,0),"")</f>
        <v/>
      </c>
      <c r="H116" s="764"/>
      <c r="I116" s="766" t="str">
        <f>IFERROR(VLOOKUP(I115,科目・教員!$A$2:$B$342,2,0),"")</f>
        <v/>
      </c>
      <c r="J116" s="764"/>
      <c r="K116" s="763" t="str">
        <f>IFERROR(VLOOKUP(K115,科目・教員!$A$2:$B$342,2,0),"")</f>
        <v/>
      </c>
      <c r="L116" s="763"/>
      <c r="M116" s="765" t="str">
        <f>IFERROR(VLOOKUP(M115,科目・教員!$A$2:$B$342,2,0),"")</f>
        <v/>
      </c>
      <c r="N116" s="764"/>
      <c r="O116" s="763" t="str">
        <f>IFERROR(VLOOKUP(O115,科目・教員!$A$2:$B$342,2,0),"")</f>
        <v/>
      </c>
      <c r="P116" s="764"/>
      <c r="Q116" s="763" t="str">
        <f>IFERROR(VLOOKUP(Q115,科目・教員!$A$2:$B$342,2,0),"")</f>
        <v/>
      </c>
      <c r="R116" s="764"/>
      <c r="S116" s="763" t="str">
        <f>IFERROR(VLOOKUP(S115,科目・教員!$A$2:$B$342,2,0),"")</f>
        <v/>
      </c>
      <c r="T116" s="764"/>
      <c r="U116" s="600" t="s">
        <v>408</v>
      </c>
      <c r="Z116" s="771"/>
      <c r="AA116" s="750"/>
      <c r="AB116" s="750"/>
      <c r="AC116" s="750"/>
      <c r="AD116" s="750"/>
      <c r="AE116" s="750"/>
      <c r="AF116" s="750"/>
      <c r="AG116" s="750"/>
      <c r="AH116" s="750"/>
      <c r="AI116" s="750"/>
      <c r="AJ116" s="750"/>
      <c r="AK116" s="750"/>
      <c r="AL116" s="750"/>
      <c r="AM116" s="750"/>
      <c r="AN116" s="750"/>
      <c r="AO116" s="750"/>
      <c r="AP116" s="750"/>
      <c r="AQ116" s="750"/>
      <c r="AR116" s="750"/>
      <c r="AS116" s="750"/>
      <c r="AT116" s="750"/>
      <c r="AU116" s="750"/>
      <c r="AV116" s="750"/>
      <c r="AW116" s="750"/>
      <c r="AX116" s="750"/>
      <c r="AY116" s="750"/>
      <c r="AZ116" s="750"/>
      <c r="BA116" s="750"/>
      <c r="BB116" s="750"/>
      <c r="BC116" s="750"/>
      <c r="BD116" s="750"/>
      <c r="BE116" s="750"/>
      <c r="BF116" s="750"/>
      <c r="BG116" s="750"/>
      <c r="BH116" s="750"/>
      <c r="BI116" s="750"/>
      <c r="BJ116" s="750"/>
      <c r="BK116" s="750"/>
      <c r="BL116" s="750"/>
      <c r="BM116" s="750"/>
      <c r="BN116" s="750"/>
      <c r="BO116" s="750"/>
      <c r="BP116" s="750"/>
      <c r="BQ116" s="750"/>
      <c r="BR116" s="750"/>
      <c r="BS116" s="750"/>
      <c r="BT116" s="750"/>
      <c r="BU116" s="750"/>
      <c r="BV116" s="750"/>
    </row>
    <row r="117" spans="1:74" ht="13.5" customHeight="1">
      <c r="A117" s="771"/>
      <c r="B117" s="15" t="s">
        <v>65</v>
      </c>
      <c r="C117" s="765" t="str">
        <f>VLOOKUP($C102,'2026年度(1年後期)'!$B$5:$N$207,COLUMN('2026年度(1年後期)'!$G$5)+1,0)&amp;""</f>
        <v/>
      </c>
      <c r="D117" s="764"/>
      <c r="E117" s="766" t="str">
        <f>VLOOKUP($C102,'2026年度(2年後期)'!$B$5:$N$207,COLUMN('2026年度(2年後期)'!$G$5)+1,0)&amp;""</f>
        <v/>
      </c>
      <c r="F117" s="764"/>
      <c r="G117" s="766" t="str">
        <f>VLOOKUP($C102,'2026年度(3年後期)'!$B$5:$N$207,COLUMN('2026年度(3年後期)'!$G$5)+1,0)&amp;""</f>
        <v>小児:研修6</v>
      </c>
      <c r="H117" s="764"/>
      <c r="I117" s="766" t="str">
        <f>VLOOKUP($C102,'2026年度(4年後期)'!$B$5:$N$206,COLUMN('2026年度(4年後期)'!$G$5)+1,0)&amp;""</f>
        <v/>
      </c>
      <c r="J117" s="764"/>
      <c r="K117" s="763" t="str">
        <f>VLOOKUP($C102,'2026年度(助産後期)'!$B$5:$N$207,COLUMN('2026年度(助産後期)'!$G$5)+1,0)&amp;""</f>
        <v/>
      </c>
      <c r="L117" s="763"/>
      <c r="M117" s="765" t="str">
        <f>VLOOKUP($C102,'2026年度(M1後期)'!$B$5:$N$207,COLUMN('2026年度(M1後期)'!$G$5)+1,0)&amp;""</f>
        <v/>
      </c>
      <c r="N117" s="764"/>
      <c r="O117" s="763" t="str">
        <f>VLOOKUP($C102,'2026年度(M2後期)'!$B$5:$N$207,COLUMN('2026年度(M2後期)'!$G$5)+1,0)&amp;""</f>
        <v/>
      </c>
      <c r="P117" s="764"/>
      <c r="Q117" s="763" t="str">
        <f>VLOOKUP($C102,'2026年度(D1後期)'!$B$5:$N$207,COLUMN('2026年度(D1後期)'!$G$5)+1,0)&amp;""</f>
        <v/>
      </c>
      <c r="R117" s="764"/>
      <c r="S117" s="763" t="str">
        <f>VLOOKUP($C102,'2026年度(D23後期)'!$B$5:$N$207,COLUMN('2026年度(D23後期)'!$G$5)+1,0)&amp;""</f>
        <v/>
      </c>
      <c r="T117" s="764"/>
      <c r="U117" s="600"/>
      <c r="Z117" s="771"/>
      <c r="AA117" s="750"/>
      <c r="AB117" s="750"/>
      <c r="AC117" s="750"/>
      <c r="AD117" s="750"/>
      <c r="AE117" s="750"/>
      <c r="AF117" s="750"/>
      <c r="AG117" s="750"/>
      <c r="AH117" s="750"/>
      <c r="AI117" s="750"/>
      <c r="AJ117" s="750"/>
      <c r="AK117" s="750"/>
      <c r="AL117" s="750"/>
      <c r="AM117" s="750"/>
      <c r="AN117" s="750"/>
      <c r="AO117" s="750"/>
      <c r="AP117" s="750"/>
      <c r="AQ117" s="750"/>
      <c r="AR117" s="750"/>
      <c r="AS117" s="750"/>
      <c r="AT117" s="750"/>
      <c r="AU117" s="750"/>
      <c r="AV117" s="750"/>
      <c r="AW117" s="750"/>
      <c r="AX117" s="750"/>
      <c r="AY117" s="750"/>
      <c r="AZ117" s="750"/>
      <c r="BA117" s="750"/>
      <c r="BB117" s="750"/>
      <c r="BC117" s="750"/>
      <c r="BD117" s="750"/>
      <c r="BE117" s="750"/>
      <c r="BF117" s="750"/>
      <c r="BG117" s="750"/>
      <c r="BH117" s="750"/>
      <c r="BI117" s="750"/>
      <c r="BJ117" s="750"/>
      <c r="BK117" s="750"/>
      <c r="BL117" s="750"/>
      <c r="BM117" s="750"/>
      <c r="BN117" s="750"/>
      <c r="BO117" s="750"/>
      <c r="BP117" s="750"/>
      <c r="BQ117" s="750"/>
      <c r="BR117" s="750"/>
      <c r="BS117" s="750"/>
      <c r="BT117" s="750"/>
      <c r="BU117" s="750"/>
      <c r="BV117" s="750"/>
    </row>
    <row r="118" spans="1:74" ht="13.5" customHeight="1">
      <c r="A118" s="786"/>
      <c r="B118" s="16" t="s">
        <v>68</v>
      </c>
      <c r="C118" s="774"/>
      <c r="D118" s="775"/>
      <c r="E118" s="759"/>
      <c r="F118" s="760"/>
      <c r="G118" s="759"/>
      <c r="H118" s="760"/>
      <c r="I118" s="759"/>
      <c r="J118" s="760"/>
      <c r="K118" s="761"/>
      <c r="L118" s="761"/>
      <c r="M118" s="762"/>
      <c r="N118" s="760"/>
      <c r="O118" s="761"/>
      <c r="P118" s="760"/>
      <c r="Q118" s="761"/>
      <c r="R118" s="760"/>
      <c r="S118" s="761"/>
      <c r="T118" s="760"/>
      <c r="U118" s="600"/>
      <c r="Z118" s="772"/>
      <c r="AA118" s="751"/>
      <c r="AB118" s="751"/>
      <c r="AC118" s="751"/>
      <c r="AD118" s="751"/>
      <c r="AE118" s="751"/>
      <c r="AF118" s="751"/>
      <c r="AG118" s="751"/>
      <c r="AH118" s="751"/>
      <c r="AI118" s="751"/>
      <c r="AJ118" s="751"/>
      <c r="AK118" s="751"/>
      <c r="AL118" s="751"/>
      <c r="AM118" s="751"/>
      <c r="AN118" s="751"/>
      <c r="AO118" s="751"/>
      <c r="AP118" s="751"/>
      <c r="AQ118" s="751"/>
      <c r="AR118" s="751"/>
      <c r="AS118" s="751"/>
      <c r="AT118" s="751"/>
      <c r="AU118" s="751"/>
      <c r="AV118" s="751"/>
      <c r="AW118" s="751"/>
      <c r="AX118" s="751"/>
      <c r="AY118" s="751"/>
      <c r="AZ118" s="751"/>
      <c r="BA118" s="751"/>
      <c r="BB118" s="751"/>
      <c r="BC118" s="751"/>
      <c r="BD118" s="751"/>
      <c r="BE118" s="751"/>
      <c r="BF118" s="751"/>
      <c r="BG118" s="751"/>
      <c r="BH118" s="751"/>
      <c r="BI118" s="751"/>
      <c r="BJ118" s="751"/>
      <c r="BK118" s="751"/>
      <c r="BL118" s="751"/>
      <c r="BM118" s="751"/>
      <c r="BN118" s="751"/>
      <c r="BO118" s="751"/>
      <c r="BP118" s="751"/>
      <c r="BQ118" s="751"/>
      <c r="BR118" s="751"/>
      <c r="BS118" s="751"/>
      <c r="BT118" s="751"/>
      <c r="BU118" s="751"/>
      <c r="BV118" s="751"/>
    </row>
    <row r="119" spans="1:74" ht="13.5" customHeight="1">
      <c r="A119" s="771" t="s">
        <v>103</v>
      </c>
      <c r="B119" s="15" t="s">
        <v>53</v>
      </c>
      <c r="C119" s="767" t="str">
        <f>VLOOKUP($C102,'2026年度(1年後期)'!$B$5:$N$207,COLUMN('2026年度(1年後期)'!$I$5),0)&amp;""</f>
        <v/>
      </c>
      <c r="D119" s="768"/>
      <c r="E119" s="773" t="str">
        <f>VLOOKUP($C102,'2026年度(2年後期)'!$B$5:$N$207,COLUMN('2026年度(2年後期)'!$I$5),0)&amp;""</f>
        <v/>
      </c>
      <c r="F119" s="768"/>
      <c r="G119" s="773" t="str">
        <f>VLOOKUP($C102,'2026年度(3年後期)'!$B$5:$N$207,COLUMN('2026年度(3年後期)'!$I$5),0)&amp;""</f>
        <v>領域別実習</v>
      </c>
      <c r="H119" s="768"/>
      <c r="I119" s="773" t="str">
        <f>VLOOKUP($C102,'2026年度(4年後期)'!$B$5:$N$206,COLUMN('2026年度(4年後期)'!$I$5),0)&amp;""</f>
        <v/>
      </c>
      <c r="J119" s="768"/>
      <c r="K119" s="769" t="str">
        <f>VLOOKUP($C102,'2026年度(助産後期)'!$B$5:$N$207,COLUMN('2026年度(助産後期)'!$I$5),0)&amp;""</f>
        <v/>
      </c>
      <c r="L119" s="769"/>
      <c r="M119" s="767" t="str">
        <f>VLOOKUP($C102,'2026年度(M1後期)'!$B$5:$N$207,COLUMN('2026年度(M1後期)'!$I$5),0)&amp;""</f>
        <v/>
      </c>
      <c r="N119" s="768"/>
      <c r="O119" s="769" t="str">
        <f>VLOOKUP($C102,'2026年度(M2後期)'!$B$5:$N$207,COLUMN('2026年度(M2後期)'!$I$5),0)&amp;""</f>
        <v/>
      </c>
      <c r="P119" s="768"/>
      <c r="Q119" s="769" t="str">
        <f>VLOOKUP($C102,'2026年度(D1後期)'!$B$5:$N$207,COLUMN('2026年度(D1後期)'!$I$5),0)&amp;""</f>
        <v/>
      </c>
      <c r="R119" s="768"/>
      <c r="S119" s="769" t="str">
        <f>VLOOKUP($C102,'2026年度(D23後期)'!$B$5:$N$207,COLUMN('2026年度(D23後期)'!$I$5),0)&amp;""</f>
        <v/>
      </c>
      <c r="T119" s="768"/>
      <c r="U119" s="600"/>
      <c r="Z119" s="771" t="str">
        <f>A119</f>
        <v>４時限（15：10～16：40）</v>
      </c>
      <c r="AA119" s="749" t="s">
        <v>530</v>
      </c>
      <c r="AB119" s="749" t="s">
        <v>530</v>
      </c>
      <c r="AC119" s="749"/>
      <c r="AD119" s="749"/>
      <c r="AE119" s="749"/>
      <c r="AF119" s="749"/>
      <c r="AG119" s="749" t="s">
        <v>530</v>
      </c>
      <c r="AH119" s="749" t="s">
        <v>530</v>
      </c>
      <c r="AI119" s="749" t="s">
        <v>530</v>
      </c>
      <c r="AJ119" s="749" t="s">
        <v>530</v>
      </c>
      <c r="AK119" s="749" t="s">
        <v>530</v>
      </c>
      <c r="AL119" s="749"/>
      <c r="AM119" s="749"/>
      <c r="AN119" s="749" t="s">
        <v>530</v>
      </c>
      <c r="AO119" s="749" t="s">
        <v>530</v>
      </c>
      <c r="AP119" s="749" t="s">
        <v>530</v>
      </c>
      <c r="AQ119" s="749" t="s">
        <v>530</v>
      </c>
      <c r="AR119" s="749" t="s">
        <v>530</v>
      </c>
      <c r="AS119" s="749" t="s">
        <v>530</v>
      </c>
      <c r="AT119" s="749" t="s">
        <v>530</v>
      </c>
      <c r="AU119" s="749" t="s">
        <v>530</v>
      </c>
      <c r="AV119" s="749" t="s">
        <v>530</v>
      </c>
      <c r="AW119" s="749" t="s">
        <v>530</v>
      </c>
      <c r="AX119" s="749" t="s">
        <v>530</v>
      </c>
      <c r="AY119" s="749" t="s">
        <v>530</v>
      </c>
      <c r="AZ119" s="749" t="s">
        <v>530</v>
      </c>
      <c r="BA119" s="749"/>
      <c r="BB119" s="749"/>
      <c r="BC119" s="749"/>
      <c r="BD119" s="749"/>
      <c r="BE119" s="749"/>
      <c r="BF119" s="749"/>
      <c r="BG119" s="749"/>
      <c r="BH119" s="749"/>
      <c r="BI119" s="749"/>
      <c r="BJ119" s="749"/>
      <c r="BK119" s="749"/>
      <c r="BL119" s="749"/>
      <c r="BM119" s="749"/>
      <c r="BN119" s="749"/>
      <c r="BO119" s="749"/>
      <c r="BP119" s="749"/>
      <c r="BQ119" s="749"/>
      <c r="BR119" s="749"/>
      <c r="BS119" s="749"/>
      <c r="BT119" s="749"/>
      <c r="BU119" s="749"/>
      <c r="BV119" s="749"/>
    </row>
    <row r="120" spans="1:74" ht="13.5" customHeight="1">
      <c r="A120" s="771"/>
      <c r="B120" s="15" t="s">
        <v>61</v>
      </c>
      <c r="C120" s="765" t="str">
        <f>IFERROR(VLOOKUP(C119,科目・教員!$A$2:$B$342,2,0),"")</f>
        <v/>
      </c>
      <c r="D120" s="764"/>
      <c r="E120" s="766" t="str">
        <f>IFERROR(VLOOKUP(E119,科目・教員!$A$2:$B$342,2,0),"")</f>
        <v/>
      </c>
      <c r="F120" s="764"/>
      <c r="G120" s="766" t="str">
        <f>IFERROR(VLOOKUP(G119,科目・教員!$A$2:$B$342,2,0),"")</f>
        <v/>
      </c>
      <c r="H120" s="764"/>
      <c r="I120" s="766" t="str">
        <f>IFERROR(VLOOKUP(I119,科目・教員!$A$2:$B$342,2,0),"")</f>
        <v/>
      </c>
      <c r="J120" s="764"/>
      <c r="K120" s="763" t="str">
        <f>IFERROR(VLOOKUP(K119,科目・教員!$A$2:$B$342,2,0),"")</f>
        <v/>
      </c>
      <c r="L120" s="763"/>
      <c r="M120" s="765" t="str">
        <f>IFERROR(VLOOKUP(M119,科目・教員!$A$2:$B$342,2,0),"")</f>
        <v/>
      </c>
      <c r="N120" s="764"/>
      <c r="O120" s="763" t="str">
        <f>IFERROR(VLOOKUP(O119,科目・教員!$A$2:$B$342,2,0),"")</f>
        <v/>
      </c>
      <c r="P120" s="764"/>
      <c r="Q120" s="763" t="str">
        <f>IFERROR(VLOOKUP(Q119,科目・教員!$A$2:$B$342,2,0),"")</f>
        <v/>
      </c>
      <c r="R120" s="764"/>
      <c r="S120" s="763" t="str">
        <f>IFERROR(VLOOKUP(S119,科目・教員!$A$2:$B$342,2,0),"")</f>
        <v/>
      </c>
      <c r="T120" s="764"/>
      <c r="U120" s="600"/>
      <c r="Z120" s="771"/>
      <c r="AA120" s="750"/>
      <c r="AB120" s="750"/>
      <c r="AC120" s="750"/>
      <c r="AD120" s="750"/>
      <c r="AE120" s="750"/>
      <c r="AF120" s="750"/>
      <c r="AG120" s="750"/>
      <c r="AH120" s="750"/>
      <c r="AI120" s="750"/>
      <c r="AJ120" s="750"/>
      <c r="AK120" s="750"/>
      <c r="AL120" s="750"/>
      <c r="AM120" s="750"/>
      <c r="AN120" s="750"/>
      <c r="AO120" s="750"/>
      <c r="AP120" s="750"/>
      <c r="AQ120" s="750"/>
      <c r="AR120" s="750"/>
      <c r="AS120" s="750"/>
      <c r="AT120" s="750"/>
      <c r="AU120" s="750"/>
      <c r="AV120" s="750"/>
      <c r="AW120" s="750"/>
      <c r="AX120" s="750"/>
      <c r="AY120" s="750"/>
      <c r="AZ120" s="750"/>
      <c r="BA120" s="750"/>
      <c r="BB120" s="750"/>
      <c r="BC120" s="750"/>
      <c r="BD120" s="750"/>
      <c r="BE120" s="750"/>
      <c r="BF120" s="750"/>
      <c r="BG120" s="750"/>
      <c r="BH120" s="750"/>
      <c r="BI120" s="750"/>
      <c r="BJ120" s="750"/>
      <c r="BK120" s="750"/>
      <c r="BL120" s="750"/>
      <c r="BM120" s="750"/>
      <c r="BN120" s="750"/>
      <c r="BO120" s="750"/>
      <c r="BP120" s="750"/>
      <c r="BQ120" s="750"/>
      <c r="BR120" s="750"/>
      <c r="BS120" s="750"/>
      <c r="BT120" s="750"/>
      <c r="BU120" s="750"/>
      <c r="BV120" s="750"/>
    </row>
    <row r="121" spans="1:74" ht="13.5" customHeight="1">
      <c r="A121" s="771"/>
      <c r="B121" s="15" t="s">
        <v>65</v>
      </c>
      <c r="C121" s="765" t="str">
        <f>VLOOKUP($C102,'2026年度(1年後期)'!$B$5:$N$207,COLUMN('2026年度(1年後期)'!$I$5)+1,0)&amp;""</f>
        <v/>
      </c>
      <c r="D121" s="764"/>
      <c r="E121" s="766" t="str">
        <f>VLOOKUP($C102,'2026年度(2年後期)'!$B$5:$N$207,COLUMN('2026年度(2年後期)'!$I$5)+1,0)&amp;""</f>
        <v/>
      </c>
      <c r="F121" s="764"/>
      <c r="G121" s="766" t="str">
        <f>VLOOKUP($C102,'2026年度(3年後期)'!$B$5:$N$207,COLUMN('2026年度(3年後期)'!$I$5)+1,0)&amp;""</f>
        <v/>
      </c>
      <c r="H121" s="764"/>
      <c r="I121" s="766" t="str">
        <f>VLOOKUP($C102,'2026年度(4年後期)'!$B$5:$N$206,COLUMN('2026年度(4年後期)'!$I$5)+1,0)&amp;""</f>
        <v/>
      </c>
      <c r="J121" s="764"/>
      <c r="K121" s="763" t="str">
        <f>VLOOKUP($C102,'2026年度(助産後期)'!$B$5:$N$207,COLUMN('2026年度(助産後期)'!$I$5)+1,0)&amp;""</f>
        <v/>
      </c>
      <c r="L121" s="763"/>
      <c r="M121" s="765" t="str">
        <f>VLOOKUP($C102,'2026年度(M1後期)'!$B$5:$N$207,COLUMN('2026年度(M1後期)'!$I$5)+1,0)&amp;""</f>
        <v/>
      </c>
      <c r="N121" s="764"/>
      <c r="O121" s="763" t="str">
        <f>VLOOKUP($C102,'2026年度(M2後期)'!$B$5:$N$207,COLUMN('2026年度(M2後期)'!$I$5)+1,0)&amp;""</f>
        <v/>
      </c>
      <c r="P121" s="764"/>
      <c r="Q121" s="763" t="str">
        <f>VLOOKUP($C102,'2026年度(D1後期)'!$B$5:$N$207,COLUMN('2026年度(D1後期)'!$I$5)+1,0)&amp;""</f>
        <v/>
      </c>
      <c r="R121" s="764"/>
      <c r="S121" s="763" t="str">
        <f>VLOOKUP($C102,'2026年度(D23後期)'!$B$5:$N$207,COLUMN('2026年度(D23後期)'!$I$5)+1,0)&amp;""</f>
        <v/>
      </c>
      <c r="T121" s="764"/>
      <c r="U121" s="600"/>
      <c r="Z121" s="771"/>
      <c r="AA121" s="750"/>
      <c r="AB121" s="750"/>
      <c r="AC121" s="750"/>
      <c r="AD121" s="750"/>
      <c r="AE121" s="750"/>
      <c r="AF121" s="750"/>
      <c r="AG121" s="750"/>
      <c r="AH121" s="750"/>
      <c r="AI121" s="750"/>
      <c r="AJ121" s="750"/>
      <c r="AK121" s="750"/>
      <c r="AL121" s="750"/>
      <c r="AM121" s="750"/>
      <c r="AN121" s="750"/>
      <c r="AO121" s="750"/>
      <c r="AP121" s="750"/>
      <c r="AQ121" s="750"/>
      <c r="AR121" s="750"/>
      <c r="AS121" s="750"/>
      <c r="AT121" s="750"/>
      <c r="AU121" s="750"/>
      <c r="AV121" s="750"/>
      <c r="AW121" s="750"/>
      <c r="AX121" s="750"/>
      <c r="AY121" s="750"/>
      <c r="AZ121" s="750"/>
      <c r="BA121" s="750"/>
      <c r="BB121" s="750"/>
      <c r="BC121" s="750"/>
      <c r="BD121" s="750"/>
      <c r="BE121" s="750"/>
      <c r="BF121" s="750"/>
      <c r="BG121" s="750"/>
      <c r="BH121" s="750"/>
      <c r="BI121" s="750"/>
      <c r="BJ121" s="750"/>
      <c r="BK121" s="750"/>
      <c r="BL121" s="750"/>
      <c r="BM121" s="750"/>
      <c r="BN121" s="750"/>
      <c r="BO121" s="750"/>
      <c r="BP121" s="750"/>
      <c r="BQ121" s="750"/>
      <c r="BR121" s="750"/>
      <c r="BS121" s="750"/>
      <c r="BT121" s="750"/>
      <c r="BU121" s="750"/>
      <c r="BV121" s="750"/>
    </row>
    <row r="122" spans="1:74" ht="13.5" customHeight="1">
      <c r="A122" s="772"/>
      <c r="B122" s="16" t="s">
        <v>68</v>
      </c>
      <c r="C122" s="762"/>
      <c r="D122" s="760"/>
      <c r="E122" s="759"/>
      <c r="F122" s="760"/>
      <c r="G122" s="759"/>
      <c r="H122" s="760"/>
      <c r="I122" s="759"/>
      <c r="J122" s="760"/>
      <c r="K122" s="761"/>
      <c r="L122" s="761"/>
      <c r="M122" s="762"/>
      <c r="N122" s="760"/>
      <c r="O122" s="761"/>
      <c r="P122" s="760"/>
      <c r="Q122" s="761"/>
      <c r="R122" s="760"/>
      <c r="S122" s="761"/>
      <c r="T122" s="760"/>
      <c r="U122" s="600"/>
      <c r="Z122" s="772"/>
      <c r="AA122" s="751"/>
      <c r="AB122" s="751"/>
      <c r="AC122" s="751"/>
      <c r="AD122" s="751"/>
      <c r="AE122" s="751"/>
      <c r="AF122" s="751"/>
      <c r="AG122" s="751"/>
      <c r="AH122" s="751"/>
      <c r="AI122" s="751"/>
      <c r="AJ122" s="751"/>
      <c r="AK122" s="751"/>
      <c r="AL122" s="751"/>
      <c r="AM122" s="751"/>
      <c r="AN122" s="751"/>
      <c r="AO122" s="751"/>
      <c r="AP122" s="751"/>
      <c r="AQ122" s="751"/>
      <c r="AR122" s="751"/>
      <c r="AS122" s="751"/>
      <c r="AT122" s="751"/>
      <c r="AU122" s="751"/>
      <c r="AV122" s="751"/>
      <c r="AW122" s="751"/>
      <c r="AX122" s="751"/>
      <c r="AY122" s="751"/>
      <c r="AZ122" s="751"/>
      <c r="BA122" s="751"/>
      <c r="BB122" s="751"/>
      <c r="BC122" s="751"/>
      <c r="BD122" s="751"/>
      <c r="BE122" s="751"/>
      <c r="BF122" s="751"/>
      <c r="BG122" s="751"/>
      <c r="BH122" s="751"/>
      <c r="BI122" s="751"/>
      <c r="BJ122" s="751"/>
      <c r="BK122" s="751"/>
      <c r="BL122" s="751"/>
      <c r="BM122" s="751"/>
      <c r="BN122" s="751"/>
      <c r="BO122" s="751"/>
      <c r="BP122" s="751"/>
      <c r="BQ122" s="751"/>
      <c r="BR122" s="751"/>
      <c r="BS122" s="751"/>
      <c r="BT122" s="751"/>
      <c r="BU122" s="751"/>
      <c r="BV122" s="751"/>
    </row>
    <row r="123" spans="1:74" ht="13.5" customHeight="1">
      <c r="A123" s="771" t="s">
        <v>112</v>
      </c>
      <c r="B123" s="15" t="s">
        <v>53</v>
      </c>
      <c r="C123" s="767" t="str">
        <f>VLOOKUP($C102,'2026年度(1年後期)'!$B$5:$N$207,COLUMN('2026年度(1年後期)'!$K$5),0)&amp;""</f>
        <v/>
      </c>
      <c r="D123" s="768"/>
      <c r="E123" s="773" t="str">
        <f>VLOOKUP($C102,'2026年度(2年後期)'!$B$5:$N$207,COLUMN('2026年度(2年後期)'!$K$5),0)&amp;""</f>
        <v/>
      </c>
      <c r="F123" s="768"/>
      <c r="G123" s="773" t="str">
        <f>VLOOKUP($C102,'2026年度(3年後期)'!$B$5:$N$207,COLUMN('2026年度(3年後期)'!$K$5),0)&amp;""</f>
        <v/>
      </c>
      <c r="H123" s="768"/>
      <c r="I123" s="773" t="str">
        <f>VLOOKUP($C102,'2026年度(4年後期)'!$B$5:$N$206,COLUMN('2026年度(4年後期)'!$K$5),0)&amp;""</f>
        <v/>
      </c>
      <c r="J123" s="768"/>
      <c r="K123" s="769" t="str">
        <f>VLOOKUP($C102,'2026年度(助産後期)'!$B$5:$N$207,COLUMN('2026年度(助産後期)'!$K$5),0)&amp;""</f>
        <v/>
      </c>
      <c r="L123" s="769"/>
      <c r="M123" s="767" t="str">
        <f>VLOOKUP($C102,'2026年度(M1後期)'!$B$5:$N$207,COLUMN('2026年度(M1後期)'!$K$5),0)&amp;""</f>
        <v/>
      </c>
      <c r="N123" s="768"/>
      <c r="O123" s="769" t="str">
        <f>VLOOKUP($C102,'2026年度(M2後期)'!$B$5:$N$207,COLUMN('2026年度(M2後期)'!$K$5),0)&amp;""</f>
        <v/>
      </c>
      <c r="P123" s="768"/>
      <c r="Q123" s="769" t="str">
        <f>VLOOKUP($C102,'2026年度(D1後期)'!$B$5:$N$207,COLUMN('2026年度(D1後期)'!$K$5),0)&amp;""</f>
        <v/>
      </c>
      <c r="R123" s="768"/>
      <c r="S123" s="769" t="str">
        <f>VLOOKUP($C102,'2026年度(D23後期)'!$B$5:$N$207,COLUMN('2026年度(D23後期)'!$K$5),0)&amp;""</f>
        <v/>
      </c>
      <c r="T123" s="768"/>
      <c r="U123" s="600"/>
      <c r="Z123" s="771" t="str">
        <f>A123</f>
        <v>５時限（16：50～18：20）</v>
      </c>
      <c r="AA123" s="749" t="s">
        <v>530</v>
      </c>
      <c r="AB123" s="749" t="s">
        <v>530</v>
      </c>
      <c r="AC123" s="749"/>
      <c r="AD123" s="749"/>
      <c r="AE123" s="749"/>
      <c r="AF123" s="749"/>
      <c r="AG123" s="749" t="s">
        <v>530</v>
      </c>
      <c r="AH123" s="749" t="s">
        <v>530</v>
      </c>
      <c r="AI123" s="749" t="s">
        <v>530</v>
      </c>
      <c r="AJ123" s="749" t="s">
        <v>530</v>
      </c>
      <c r="AK123" s="749" t="s">
        <v>530</v>
      </c>
      <c r="AL123" s="749"/>
      <c r="AM123" s="749"/>
      <c r="AN123" s="749" t="s">
        <v>530</v>
      </c>
      <c r="AO123" s="749" t="s">
        <v>530</v>
      </c>
      <c r="AP123" s="749" t="s">
        <v>530</v>
      </c>
      <c r="AQ123" s="749" t="s">
        <v>530</v>
      </c>
      <c r="AR123" s="749" t="s">
        <v>530</v>
      </c>
      <c r="AS123" s="749" t="s">
        <v>530</v>
      </c>
      <c r="AT123" s="749" t="s">
        <v>530</v>
      </c>
      <c r="AU123" s="749" t="s">
        <v>530</v>
      </c>
      <c r="AV123" s="749" t="s">
        <v>530</v>
      </c>
      <c r="AW123" s="749" t="s">
        <v>530</v>
      </c>
      <c r="AX123" s="749" t="s">
        <v>530</v>
      </c>
      <c r="AY123" s="749" t="s">
        <v>530</v>
      </c>
      <c r="AZ123" s="749" t="s">
        <v>530</v>
      </c>
      <c r="BA123" s="749"/>
      <c r="BB123" s="749"/>
      <c r="BC123" s="749"/>
      <c r="BD123" s="749"/>
      <c r="BE123" s="749"/>
      <c r="BF123" s="749"/>
      <c r="BG123" s="749"/>
      <c r="BH123" s="749"/>
      <c r="BI123" s="749"/>
      <c r="BJ123" s="749"/>
      <c r="BK123" s="749"/>
      <c r="BL123" s="749"/>
      <c r="BM123" s="749"/>
      <c r="BN123" s="749"/>
      <c r="BO123" s="749"/>
      <c r="BP123" s="749"/>
      <c r="BQ123" s="749"/>
      <c r="BR123" s="749"/>
      <c r="BS123" s="749"/>
      <c r="BT123" s="749"/>
      <c r="BU123" s="749"/>
      <c r="BV123" s="749"/>
    </row>
    <row r="124" spans="1:74" ht="13.5" customHeight="1">
      <c r="A124" s="771"/>
      <c r="B124" s="15" t="s">
        <v>61</v>
      </c>
      <c r="C124" s="765" t="str">
        <f>IFERROR(VLOOKUP(C123,科目・教員!$A$2:$B$342,2,0),"")</f>
        <v/>
      </c>
      <c r="D124" s="764"/>
      <c r="E124" s="766" t="str">
        <f>IFERROR(VLOOKUP(E123,科目・教員!$A$2:$B$342,2,0),"")</f>
        <v/>
      </c>
      <c r="F124" s="764"/>
      <c r="G124" s="766" t="str">
        <f>IFERROR(VLOOKUP(G123,科目・教員!$A$2:$B$342,2,0),"")</f>
        <v/>
      </c>
      <c r="H124" s="764"/>
      <c r="I124" s="766" t="str">
        <f>IFERROR(VLOOKUP(I123,科目・教員!$A$2:$B$342,2,0),"")</f>
        <v/>
      </c>
      <c r="J124" s="764"/>
      <c r="K124" s="763" t="str">
        <f>IFERROR(VLOOKUP(K123,科目・教員!$A$2:$B$342,2,0),"")</f>
        <v/>
      </c>
      <c r="L124" s="763"/>
      <c r="M124" s="765" t="str">
        <f>IFERROR(VLOOKUP(M123,科目・教員!$A$2:$B$342,2,0),"")</f>
        <v/>
      </c>
      <c r="N124" s="764"/>
      <c r="O124" s="763" t="str">
        <f>IFERROR(VLOOKUP(O123,科目・教員!$A$2:$B$342,2,0),"")</f>
        <v/>
      </c>
      <c r="P124" s="764"/>
      <c r="Q124" s="763" t="str">
        <f>IFERROR(VLOOKUP(Q123,科目・教員!$A$2:$B$342,2,0),"")</f>
        <v/>
      </c>
      <c r="R124" s="764"/>
      <c r="S124" s="763" t="str">
        <f>IFERROR(VLOOKUP(S123,科目・教員!$A$2:$B$342,2,0),"")</f>
        <v/>
      </c>
      <c r="T124" s="764"/>
      <c r="U124" s="600"/>
      <c r="Z124" s="771"/>
      <c r="AA124" s="750"/>
      <c r="AB124" s="750"/>
      <c r="AC124" s="750"/>
      <c r="AD124" s="750"/>
      <c r="AE124" s="750"/>
      <c r="AF124" s="750"/>
      <c r="AG124" s="750"/>
      <c r="AH124" s="750"/>
      <c r="AI124" s="750"/>
      <c r="AJ124" s="750"/>
      <c r="AK124" s="750"/>
      <c r="AL124" s="750"/>
      <c r="AM124" s="750"/>
      <c r="AN124" s="750"/>
      <c r="AO124" s="750"/>
      <c r="AP124" s="750"/>
      <c r="AQ124" s="750"/>
      <c r="AR124" s="750"/>
      <c r="AS124" s="750"/>
      <c r="AT124" s="750"/>
      <c r="AU124" s="750"/>
      <c r="AV124" s="750"/>
      <c r="AW124" s="750"/>
      <c r="AX124" s="750"/>
      <c r="AY124" s="750"/>
      <c r="AZ124" s="750"/>
      <c r="BA124" s="750"/>
      <c r="BB124" s="750"/>
      <c r="BC124" s="750"/>
      <c r="BD124" s="750"/>
      <c r="BE124" s="750"/>
      <c r="BF124" s="750"/>
      <c r="BG124" s="750"/>
      <c r="BH124" s="750"/>
      <c r="BI124" s="750"/>
      <c r="BJ124" s="750"/>
      <c r="BK124" s="750"/>
      <c r="BL124" s="750"/>
      <c r="BM124" s="750"/>
      <c r="BN124" s="750"/>
      <c r="BO124" s="750"/>
      <c r="BP124" s="750"/>
      <c r="BQ124" s="750"/>
      <c r="BR124" s="750"/>
      <c r="BS124" s="750"/>
      <c r="BT124" s="750"/>
      <c r="BU124" s="750"/>
      <c r="BV124" s="750"/>
    </row>
    <row r="125" spans="1:74" ht="13.5" customHeight="1">
      <c r="A125" s="771"/>
      <c r="B125" s="15" t="s">
        <v>65</v>
      </c>
      <c r="C125" s="765" t="str">
        <f>VLOOKUP($C102,'2026年度(1年後期)'!$B$5:$N$207,COLUMN('2026年度(1年後期)'!$K$5)+1,0)&amp;""</f>
        <v/>
      </c>
      <c r="D125" s="764"/>
      <c r="E125" s="766" t="str">
        <f>VLOOKUP($C102,'2026年度(2年後期)'!$B$5:$N$207,COLUMN('2026年度(2年後期)'!$K$5)+1,0)&amp;""</f>
        <v/>
      </c>
      <c r="F125" s="764"/>
      <c r="G125" s="766" t="str">
        <f>VLOOKUP($C102,'2026年度(3年後期)'!$B$5:$N$207,COLUMN('2026年度(3年後期)'!$K$5)+1,0)&amp;""</f>
        <v/>
      </c>
      <c r="H125" s="764"/>
      <c r="I125" s="766" t="str">
        <f>VLOOKUP($C102,'2026年度(4年後期)'!$B$5:$N$206,COLUMN('2026年度(4年後期)'!$K$5)+1,0)&amp;""</f>
        <v/>
      </c>
      <c r="J125" s="764"/>
      <c r="K125" s="763" t="str">
        <f>VLOOKUP($C102,'2026年度(助産後期)'!$B$5:$N$207,COLUMN('2026年度(助産後期)'!$K$5)+1,0)&amp;""</f>
        <v/>
      </c>
      <c r="L125" s="763"/>
      <c r="M125" s="765" t="str">
        <f>VLOOKUP($C102,'2026年度(M1後期)'!$B$5:$N$207,COLUMN('2026年度(M1後期)'!$K$5)+1,0)&amp;""</f>
        <v/>
      </c>
      <c r="N125" s="764"/>
      <c r="O125" s="763" t="str">
        <f>VLOOKUP($C102,'2026年度(M2後期)'!$B$5:$N$207,COLUMN('2026年度(M2後期)'!$K$5)+1,0)&amp;""</f>
        <v/>
      </c>
      <c r="P125" s="764"/>
      <c r="Q125" s="763" t="str">
        <f>VLOOKUP($C102,'2026年度(D1後期)'!$B$5:$N$207,COLUMN('2026年度(D1後期)'!$K$5)+1,0)&amp;""</f>
        <v/>
      </c>
      <c r="R125" s="764"/>
      <c r="S125" s="763" t="str">
        <f>VLOOKUP($C102,'2026年度(D23後期)'!$B$5:$N$207,COLUMN('2026年度(D23後期)'!$K$5)+1,0)&amp;""</f>
        <v/>
      </c>
      <c r="T125" s="764"/>
      <c r="U125" s="600"/>
      <c r="Z125" s="771"/>
      <c r="AA125" s="750"/>
      <c r="AB125" s="750"/>
      <c r="AC125" s="750"/>
      <c r="AD125" s="750"/>
      <c r="AE125" s="750"/>
      <c r="AF125" s="750"/>
      <c r="AG125" s="750"/>
      <c r="AH125" s="750"/>
      <c r="AI125" s="750"/>
      <c r="AJ125" s="750"/>
      <c r="AK125" s="750"/>
      <c r="AL125" s="750"/>
      <c r="AM125" s="750"/>
      <c r="AN125" s="750"/>
      <c r="AO125" s="750"/>
      <c r="AP125" s="750"/>
      <c r="AQ125" s="750"/>
      <c r="AR125" s="750"/>
      <c r="AS125" s="750"/>
      <c r="AT125" s="750"/>
      <c r="AU125" s="750"/>
      <c r="AV125" s="750"/>
      <c r="AW125" s="750"/>
      <c r="AX125" s="750"/>
      <c r="AY125" s="750"/>
      <c r="AZ125" s="750"/>
      <c r="BA125" s="750"/>
      <c r="BB125" s="750"/>
      <c r="BC125" s="750"/>
      <c r="BD125" s="750"/>
      <c r="BE125" s="750"/>
      <c r="BF125" s="750"/>
      <c r="BG125" s="750"/>
      <c r="BH125" s="750"/>
      <c r="BI125" s="750"/>
      <c r="BJ125" s="750"/>
      <c r="BK125" s="750"/>
      <c r="BL125" s="750"/>
      <c r="BM125" s="750"/>
      <c r="BN125" s="750"/>
      <c r="BO125" s="750"/>
      <c r="BP125" s="750"/>
      <c r="BQ125" s="750"/>
      <c r="BR125" s="750"/>
      <c r="BS125" s="750"/>
      <c r="BT125" s="750"/>
      <c r="BU125" s="750"/>
      <c r="BV125" s="750"/>
    </row>
    <row r="126" spans="1:74" ht="13.5" customHeight="1">
      <c r="A126" s="772"/>
      <c r="B126" s="16" t="s">
        <v>68</v>
      </c>
      <c r="C126" s="762"/>
      <c r="D126" s="760"/>
      <c r="E126" s="759"/>
      <c r="F126" s="760"/>
      <c r="G126" s="759"/>
      <c r="H126" s="760"/>
      <c r="I126" s="759"/>
      <c r="J126" s="760"/>
      <c r="K126" s="761"/>
      <c r="L126" s="761"/>
      <c r="M126" s="762"/>
      <c r="N126" s="760"/>
      <c r="O126" s="761"/>
      <c r="P126" s="760"/>
      <c r="Q126" s="761"/>
      <c r="R126" s="760"/>
      <c r="S126" s="761"/>
      <c r="T126" s="760"/>
      <c r="U126" s="617"/>
      <c r="V126" s="19"/>
      <c r="W126" s="19"/>
      <c r="X126" s="19"/>
      <c r="Y126" s="19"/>
      <c r="Z126" s="772"/>
      <c r="AA126" s="751"/>
      <c r="AB126" s="751"/>
      <c r="AC126" s="751"/>
      <c r="AD126" s="751"/>
      <c r="AE126" s="751"/>
      <c r="AF126" s="751"/>
      <c r="AG126" s="751"/>
      <c r="AH126" s="751"/>
      <c r="AI126" s="751"/>
      <c r="AJ126" s="751"/>
      <c r="AK126" s="751"/>
      <c r="AL126" s="751"/>
      <c r="AM126" s="751"/>
      <c r="AN126" s="751"/>
      <c r="AO126" s="751"/>
      <c r="AP126" s="751"/>
      <c r="AQ126" s="751"/>
      <c r="AR126" s="751"/>
      <c r="AS126" s="751"/>
      <c r="AT126" s="751"/>
      <c r="AU126" s="751"/>
      <c r="AV126" s="751"/>
      <c r="AW126" s="751"/>
      <c r="AX126" s="751"/>
      <c r="AY126" s="751"/>
      <c r="AZ126" s="751"/>
      <c r="BA126" s="751"/>
      <c r="BB126" s="751"/>
      <c r="BC126" s="751"/>
      <c r="BD126" s="751"/>
      <c r="BE126" s="751"/>
      <c r="BF126" s="751"/>
      <c r="BG126" s="751"/>
      <c r="BH126" s="751"/>
      <c r="BI126" s="751"/>
      <c r="BJ126" s="751"/>
      <c r="BK126" s="751"/>
      <c r="BL126" s="751"/>
      <c r="BM126" s="751"/>
      <c r="BN126" s="751"/>
      <c r="BO126" s="751"/>
      <c r="BP126" s="751"/>
      <c r="BQ126" s="751"/>
      <c r="BR126" s="751"/>
      <c r="BS126" s="751"/>
      <c r="BT126" s="751"/>
      <c r="BU126" s="751"/>
      <c r="BV126" s="751"/>
    </row>
    <row r="127" spans="1:74" ht="21">
      <c r="A127" s="23"/>
      <c r="B127" s="24"/>
      <c r="C127" s="793">
        <f>C102+1</f>
        <v>46424</v>
      </c>
      <c r="D127" s="793"/>
      <c r="E127" s="793"/>
      <c r="F127" s="793"/>
      <c r="G127" s="793"/>
      <c r="H127" s="793"/>
      <c r="I127" s="793"/>
      <c r="J127" s="793"/>
      <c r="K127" s="793"/>
      <c r="L127" s="793"/>
      <c r="M127" s="793"/>
      <c r="N127" s="793"/>
      <c r="O127" s="793"/>
      <c r="P127" s="793"/>
      <c r="Q127" s="793"/>
      <c r="R127" s="793"/>
      <c r="S127" s="793"/>
      <c r="T127" s="793"/>
      <c r="U127" s="861">
        <f>C127</f>
        <v>46424</v>
      </c>
      <c r="V127" s="862"/>
      <c r="W127" s="862"/>
      <c r="X127" s="862"/>
      <c r="Y127" s="862"/>
      <c r="Z127" s="863"/>
      <c r="AA127" s="7">
        <v>101</v>
      </c>
      <c r="AB127" s="7">
        <v>102</v>
      </c>
      <c r="AC127" s="7">
        <v>103</v>
      </c>
      <c r="AD127" s="7" t="s">
        <v>16</v>
      </c>
      <c r="AE127" s="7" t="s">
        <v>17</v>
      </c>
      <c r="AF127" s="7" t="s">
        <v>18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19</v>
      </c>
      <c r="AM127" s="7" t="s">
        <v>20</v>
      </c>
      <c r="AN127" s="7" t="s">
        <v>21</v>
      </c>
      <c r="AO127" s="7" t="s">
        <v>22</v>
      </c>
      <c r="AP127" s="7" t="s">
        <v>23</v>
      </c>
      <c r="AQ127" s="7" t="s">
        <v>24</v>
      </c>
      <c r="AR127" s="7" t="s">
        <v>25</v>
      </c>
      <c r="AS127" s="7" t="s">
        <v>26</v>
      </c>
      <c r="AT127" s="7" t="s">
        <v>27</v>
      </c>
      <c r="AU127" s="7" t="s">
        <v>28</v>
      </c>
      <c r="AV127" s="7" t="s">
        <v>29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30</v>
      </c>
      <c r="BB127" s="7" t="s">
        <v>31</v>
      </c>
      <c r="BC127" s="8" t="s">
        <v>32</v>
      </c>
      <c r="BD127" s="7" t="s">
        <v>33</v>
      </c>
      <c r="BE127" s="7" t="s">
        <v>34</v>
      </c>
      <c r="BF127" s="7" t="s">
        <v>35</v>
      </c>
      <c r="BG127" s="7" t="s">
        <v>36</v>
      </c>
      <c r="BH127" s="7" t="s">
        <v>37</v>
      </c>
      <c r="BI127" s="7" t="s">
        <v>38</v>
      </c>
      <c r="BJ127" s="7" t="s">
        <v>39</v>
      </c>
      <c r="BK127" s="7" t="s">
        <v>40</v>
      </c>
      <c r="BL127" s="7" t="s">
        <v>41</v>
      </c>
      <c r="BM127" s="7" t="s">
        <v>42</v>
      </c>
      <c r="BN127" s="10" t="s">
        <v>43</v>
      </c>
      <c r="BO127" s="10" t="s">
        <v>44</v>
      </c>
      <c r="BP127" s="11" t="s">
        <v>45</v>
      </c>
      <c r="BQ127" s="11" t="s">
        <v>46</v>
      </c>
      <c r="BR127" s="11" t="s">
        <v>47</v>
      </c>
      <c r="BS127" s="11" t="s">
        <v>48</v>
      </c>
      <c r="BT127" s="11" t="s">
        <v>49</v>
      </c>
      <c r="BU127" s="11" t="s">
        <v>50</v>
      </c>
      <c r="BV127" s="11" t="s">
        <v>51</v>
      </c>
    </row>
    <row r="128" spans="1:74" ht="13.5" customHeight="1">
      <c r="A128" s="771" t="s">
        <v>52</v>
      </c>
      <c r="B128" s="12" t="s">
        <v>53</v>
      </c>
      <c r="C128" s="783" t="str">
        <f>VLOOKUP($C127,'2026年度(1年後期)'!$B$5:$N$207,COLUMN('2026年度(1年後期)'!$C$5),0)&amp;""</f>
        <v/>
      </c>
      <c r="D128" s="784"/>
      <c r="E128" s="787" t="str">
        <f>VLOOKUP($C127,'2026年度(2年後期)'!$B$5:$N$207,COLUMN('2026年度(2年後期)'!$C$5),0)&amp;""</f>
        <v/>
      </c>
      <c r="F128" s="784"/>
      <c r="G128" s="787" t="str">
        <f>VLOOKUP($C127,'2026年度(3年後期)'!$B$5:$N$207,COLUMN('2026年度(3年後期)'!$C$5),0)&amp;""</f>
        <v/>
      </c>
      <c r="H128" s="784"/>
      <c r="I128" s="787" t="str">
        <f>VLOOKUP($C127,'2026年度(4年後期)'!$B$5:$N$206,COLUMN('2026年度(4年後期)'!$C$5),0)&amp;""</f>
        <v/>
      </c>
      <c r="J128" s="784"/>
      <c r="K128" s="768" t="str">
        <f>VLOOKUP($C127,'2026年度(助産後期)'!$B$5:$N$207,COLUMN('2026年度(助産後期)'!$C$5),0)&amp;""</f>
        <v/>
      </c>
      <c r="L128" s="785"/>
      <c r="M128" s="794" t="str">
        <f>VLOOKUP($C127,'2026年度(M1後期)'!$B$5:$N$207,COLUMN('2026年度(M1後期)'!$C$5),0)&amp;""</f>
        <v/>
      </c>
      <c r="N128" s="785"/>
      <c r="O128" s="787" t="str">
        <f>VLOOKUP($C127,'2026年度(M2後期)'!$B$5:$N$207,COLUMN('2026年度(M2後期)'!$C$5),0)&amp;""</f>
        <v/>
      </c>
      <c r="P128" s="784"/>
      <c r="Q128" s="787" t="str">
        <f>VLOOKUP($C127,'2026年度(D1後期)'!$B$5:$N$207,COLUMN('2026年度(D1後期)'!$C$5),0)&amp;""</f>
        <v/>
      </c>
      <c r="R128" s="784"/>
      <c r="S128" s="768" t="str">
        <f>VLOOKUP($C127,'2026年度(D23後期)'!$B$5:$N$207,COLUMN('2026年度(D23後期)'!$C$5),0)&amp;""</f>
        <v/>
      </c>
      <c r="T128" s="784"/>
      <c r="U128" s="616" t="s">
        <v>529</v>
      </c>
      <c r="Z128" s="770" t="str">
        <f>A128</f>
        <v xml:space="preserve">１時限（09：20～10：50） </v>
      </c>
      <c r="AA128" s="749"/>
      <c r="AB128" s="749"/>
      <c r="AC128" s="749"/>
      <c r="AD128" s="749"/>
      <c r="AE128" s="749"/>
      <c r="AF128" s="749"/>
      <c r="AG128" s="749"/>
      <c r="AH128" s="749"/>
      <c r="AI128" s="749"/>
      <c r="AJ128" s="749"/>
      <c r="AK128" s="749"/>
      <c r="AL128" s="749"/>
      <c r="AM128" s="749"/>
      <c r="AN128" s="749"/>
      <c r="AO128" s="749"/>
      <c r="AP128" s="749"/>
      <c r="AQ128" s="749"/>
      <c r="AR128" s="749"/>
      <c r="AS128" s="749"/>
      <c r="AT128" s="749"/>
      <c r="AU128" s="749"/>
      <c r="AV128" s="749"/>
      <c r="AW128" s="749"/>
      <c r="AX128" s="749"/>
      <c r="AY128" s="749"/>
      <c r="AZ128" s="749"/>
      <c r="BA128" s="749"/>
      <c r="BB128" s="749"/>
      <c r="BC128" s="749"/>
      <c r="BD128" s="749"/>
      <c r="BE128" s="749"/>
      <c r="BF128" s="749"/>
      <c r="BG128" s="749"/>
      <c r="BH128" s="749"/>
      <c r="BI128" s="749"/>
      <c r="BJ128" s="749"/>
      <c r="BK128" s="749"/>
      <c r="BL128" s="749"/>
      <c r="BM128" s="749"/>
      <c r="BN128" s="749"/>
      <c r="BO128" s="749"/>
      <c r="BP128" s="749"/>
      <c r="BQ128" s="749"/>
      <c r="BR128" s="749"/>
      <c r="BS128" s="749"/>
      <c r="BT128" s="749"/>
      <c r="BU128" s="749"/>
      <c r="BV128" s="749"/>
    </row>
    <row r="129" spans="1:74" ht="13.5" customHeight="1">
      <c r="A129" s="771"/>
      <c r="B129" s="15" t="s">
        <v>61</v>
      </c>
      <c r="C129" s="779" t="str">
        <f>IFERROR(VLOOKUP(C128,科目・教員!$A$2:$B$342,2,0),"")</f>
        <v/>
      </c>
      <c r="D129" s="777"/>
      <c r="E129" s="778" t="str">
        <f>IFERROR(VLOOKUP(E128,科目・教員!$A$2:$B$342,2,0),"")</f>
        <v/>
      </c>
      <c r="F129" s="777"/>
      <c r="G129" s="778" t="str">
        <f>IFERROR(VLOOKUP(G128,科目・教員!$A$2:$B$342,2,0),"")</f>
        <v/>
      </c>
      <c r="H129" s="777"/>
      <c r="I129" s="778" t="str">
        <f>IFERROR(VLOOKUP(I128,科目・教員!$A$2:$B$342,2,0),"")</f>
        <v/>
      </c>
      <c r="J129" s="777"/>
      <c r="K129" s="764" t="str">
        <f>IFERROR(VLOOKUP(K128,科目・教員!$A$2:$B$342,2,0),"")</f>
        <v/>
      </c>
      <c r="L129" s="780"/>
      <c r="M129" s="776" t="str">
        <f>IFERROR(VLOOKUP(M128,科目・教員!$A$2:$B$342,2,0),"")</f>
        <v/>
      </c>
      <c r="N129" s="777"/>
      <c r="O129" s="778" t="str">
        <f>IFERROR(VLOOKUP(O128,科目・教員!$A$2:$B$342,2,0),"")</f>
        <v/>
      </c>
      <c r="P129" s="777"/>
      <c r="Q129" s="778" t="str">
        <f>IFERROR(VLOOKUP(Q128,科目・教員!$A$2:$B$342,2,0),"")</f>
        <v/>
      </c>
      <c r="R129" s="777"/>
      <c r="S129" s="764" t="str">
        <f>IFERROR(VLOOKUP(S128,科目・教員!$A$2:$B$342,2,0),"")</f>
        <v/>
      </c>
      <c r="T129" s="777"/>
      <c r="U129" s="616" t="s">
        <v>537</v>
      </c>
      <c r="Z129" s="771"/>
      <c r="AA129" s="750"/>
      <c r="AB129" s="750"/>
      <c r="AC129" s="750"/>
      <c r="AD129" s="750"/>
      <c r="AE129" s="750"/>
      <c r="AF129" s="750"/>
      <c r="AG129" s="750"/>
      <c r="AH129" s="750"/>
      <c r="AI129" s="750"/>
      <c r="AJ129" s="750"/>
      <c r="AK129" s="750"/>
      <c r="AL129" s="750"/>
      <c r="AM129" s="750"/>
      <c r="AN129" s="750"/>
      <c r="AO129" s="750"/>
      <c r="AP129" s="750"/>
      <c r="AQ129" s="750"/>
      <c r="AR129" s="750"/>
      <c r="AS129" s="750"/>
      <c r="AT129" s="750"/>
      <c r="AU129" s="750"/>
      <c r="AV129" s="750"/>
      <c r="AW129" s="750"/>
      <c r="AX129" s="750"/>
      <c r="AY129" s="750"/>
      <c r="AZ129" s="750"/>
      <c r="BA129" s="750"/>
      <c r="BB129" s="750"/>
      <c r="BC129" s="750"/>
      <c r="BD129" s="750"/>
      <c r="BE129" s="750"/>
      <c r="BF129" s="750"/>
      <c r="BG129" s="750"/>
      <c r="BH129" s="750"/>
      <c r="BI129" s="750"/>
      <c r="BJ129" s="750"/>
      <c r="BK129" s="750"/>
      <c r="BL129" s="750"/>
      <c r="BM129" s="750"/>
      <c r="BN129" s="750"/>
      <c r="BO129" s="750"/>
      <c r="BP129" s="750"/>
      <c r="BQ129" s="750"/>
      <c r="BR129" s="750"/>
      <c r="BS129" s="750"/>
      <c r="BT129" s="750"/>
      <c r="BU129" s="750"/>
      <c r="BV129" s="750"/>
    </row>
    <row r="130" spans="1:74" ht="13.5" customHeight="1">
      <c r="A130" s="771"/>
      <c r="B130" s="15" t="s">
        <v>65</v>
      </c>
      <c r="C130" s="779" t="str">
        <f>VLOOKUP($C127,'2026年度(1年後期)'!$B$5:$N$207,COLUMN('2026年度(1年後期)'!$C$5)+1,0)&amp;""</f>
        <v/>
      </c>
      <c r="D130" s="777"/>
      <c r="E130" s="778" t="str">
        <f>VLOOKUP($C127,'2026年度(2年後期)'!$B$5:$N$207,COLUMN('2026年度(2年後期)'!$C$5)+1,0)&amp;""</f>
        <v/>
      </c>
      <c r="F130" s="777"/>
      <c r="G130" s="778" t="str">
        <f>VLOOKUP($C127,'2026年度(3年後期)'!$B$5:$N$207,COLUMN('2026年度(3年後期)'!$C$5)+1,0)&amp;""</f>
        <v/>
      </c>
      <c r="H130" s="777"/>
      <c r="I130" s="778" t="str">
        <f>VLOOKUP($C127,'2026年度(4年後期)'!$B$5:$N$206,COLUMN('2026年度(4年後期)'!$C$5)+1,0)&amp;""</f>
        <v/>
      </c>
      <c r="J130" s="777"/>
      <c r="K130" s="764" t="str">
        <f>VLOOKUP($C127,'2026年度(助産後期)'!$B$5:$N$207,COLUMN('2026年度(助産後期)'!$C$5)+1,0)&amp;""</f>
        <v/>
      </c>
      <c r="L130" s="780"/>
      <c r="M130" s="776" t="str">
        <f>VLOOKUP($C127,'2026年度(M1後期)'!$B$5:$N$207,COLUMN('2026年度(M1後期)'!$C$5)+1,0)&amp;""</f>
        <v/>
      </c>
      <c r="N130" s="777"/>
      <c r="O130" s="778" t="str">
        <f>VLOOKUP($C127,'2026年度(M2後期)'!$B$5:$N$207,COLUMN('2026年度(M2後期)'!$C$5)+1,0)&amp;""</f>
        <v/>
      </c>
      <c r="P130" s="777"/>
      <c r="Q130" s="778" t="str">
        <f>VLOOKUP($C127,'2026年度(D1後期)'!$B$5:$N$207,COLUMN('2026年度(D1後期)'!$C$5)+1,0)&amp;""</f>
        <v/>
      </c>
      <c r="R130" s="777"/>
      <c r="S130" s="764" t="str">
        <f>VLOOKUP($C127,'2026年度(D23後期)'!$B$5:$N$207,COLUMN('2026年度(D23後期)'!$C$5)+1,0)&amp;""</f>
        <v/>
      </c>
      <c r="T130" s="777"/>
      <c r="U130" s="616" t="s">
        <v>532</v>
      </c>
      <c r="Z130" s="771"/>
      <c r="AA130" s="750"/>
      <c r="AB130" s="750"/>
      <c r="AC130" s="750"/>
      <c r="AD130" s="750"/>
      <c r="AE130" s="750"/>
      <c r="AF130" s="750"/>
      <c r="AG130" s="750"/>
      <c r="AH130" s="750"/>
      <c r="AI130" s="750"/>
      <c r="AJ130" s="750"/>
      <c r="AK130" s="750"/>
      <c r="AL130" s="750"/>
      <c r="AM130" s="750"/>
      <c r="AN130" s="750"/>
      <c r="AO130" s="750"/>
      <c r="AP130" s="750"/>
      <c r="AQ130" s="750"/>
      <c r="AR130" s="750"/>
      <c r="AS130" s="750"/>
      <c r="AT130" s="750"/>
      <c r="AU130" s="750"/>
      <c r="AV130" s="750"/>
      <c r="AW130" s="750"/>
      <c r="AX130" s="750"/>
      <c r="AY130" s="750"/>
      <c r="AZ130" s="750"/>
      <c r="BA130" s="750"/>
      <c r="BB130" s="750"/>
      <c r="BC130" s="750"/>
      <c r="BD130" s="750"/>
      <c r="BE130" s="750"/>
      <c r="BF130" s="750"/>
      <c r="BG130" s="750"/>
      <c r="BH130" s="750"/>
      <c r="BI130" s="750"/>
      <c r="BJ130" s="750"/>
      <c r="BK130" s="750"/>
      <c r="BL130" s="750"/>
      <c r="BM130" s="750"/>
      <c r="BN130" s="750"/>
      <c r="BO130" s="750"/>
      <c r="BP130" s="750"/>
      <c r="BQ130" s="750"/>
      <c r="BR130" s="750"/>
      <c r="BS130" s="750"/>
      <c r="BT130" s="750"/>
      <c r="BU130" s="750"/>
      <c r="BV130" s="750"/>
    </row>
    <row r="131" spans="1:74" ht="13.5" customHeight="1">
      <c r="A131" s="772"/>
      <c r="B131" s="16" t="s">
        <v>68</v>
      </c>
      <c r="C131" s="762"/>
      <c r="D131" s="781"/>
      <c r="E131" s="759"/>
      <c r="F131" s="781"/>
      <c r="G131" s="759"/>
      <c r="H131" s="781"/>
      <c r="I131" s="759"/>
      <c r="J131" s="781"/>
      <c r="K131" s="761"/>
      <c r="L131" s="782"/>
      <c r="M131" s="792"/>
      <c r="N131" s="781"/>
      <c r="O131" s="759"/>
      <c r="P131" s="781"/>
      <c r="Q131" s="759"/>
      <c r="R131" s="781"/>
      <c r="S131" s="761"/>
      <c r="T131" s="781"/>
      <c r="U131" s="616"/>
      <c r="Z131" s="772"/>
      <c r="AA131" s="751"/>
      <c r="AB131" s="751"/>
      <c r="AC131" s="751"/>
      <c r="AD131" s="751"/>
      <c r="AE131" s="751"/>
      <c r="AF131" s="751"/>
      <c r="AG131" s="751"/>
      <c r="AH131" s="751"/>
      <c r="AI131" s="751"/>
      <c r="AJ131" s="751"/>
      <c r="AK131" s="751"/>
      <c r="AL131" s="751"/>
      <c r="AM131" s="751"/>
      <c r="AN131" s="751"/>
      <c r="AO131" s="751"/>
      <c r="AP131" s="751"/>
      <c r="AQ131" s="751"/>
      <c r="AR131" s="751"/>
      <c r="AS131" s="751"/>
      <c r="AT131" s="751"/>
      <c r="AU131" s="751"/>
      <c r="AV131" s="751"/>
      <c r="AW131" s="751"/>
      <c r="AX131" s="751"/>
      <c r="AY131" s="751"/>
      <c r="AZ131" s="751"/>
      <c r="BA131" s="751"/>
      <c r="BB131" s="751"/>
      <c r="BC131" s="751"/>
      <c r="BD131" s="751"/>
      <c r="BE131" s="751"/>
      <c r="BF131" s="751"/>
      <c r="BG131" s="751"/>
      <c r="BH131" s="751"/>
      <c r="BI131" s="751"/>
      <c r="BJ131" s="751"/>
      <c r="BK131" s="751"/>
      <c r="BL131" s="751"/>
      <c r="BM131" s="751"/>
      <c r="BN131" s="751"/>
      <c r="BO131" s="751"/>
      <c r="BP131" s="751"/>
      <c r="BQ131" s="751"/>
      <c r="BR131" s="751"/>
      <c r="BS131" s="751"/>
      <c r="BT131" s="751"/>
      <c r="BU131" s="751"/>
      <c r="BV131" s="751"/>
    </row>
    <row r="132" spans="1:74" ht="13.5" customHeight="1">
      <c r="A132" s="771" t="s">
        <v>73</v>
      </c>
      <c r="B132" s="15" t="s">
        <v>53</v>
      </c>
      <c r="C132" s="783" t="str">
        <f>VLOOKUP($C127,'2026年度(1年後期)'!$B$5:$N$207,COLUMN('2026年度(1年後期)'!$E$5),0)&amp;""</f>
        <v/>
      </c>
      <c r="D132" s="784"/>
      <c r="E132" s="787" t="str">
        <f>VLOOKUP($C127,'2026年度(2年後期)'!$B$5:$N$207,COLUMN('2026年度(2年後期)'!$E$5),0)&amp;""</f>
        <v/>
      </c>
      <c r="F132" s="784"/>
      <c r="G132" s="787" t="str">
        <f>VLOOKUP($C127,'2026年度(3年後期)'!$B$5:$N$207,COLUMN('2026年度(3年後期)'!$E$5),0)&amp;""</f>
        <v/>
      </c>
      <c r="H132" s="784"/>
      <c r="I132" s="787" t="str">
        <f>VLOOKUP($C127,'2026年度(4年後期)'!$B$5:$N$206,COLUMN('2026年度(4年後期)'!$E$5),0)&amp;""</f>
        <v/>
      </c>
      <c r="J132" s="784"/>
      <c r="K132" s="768" t="str">
        <f>VLOOKUP($C127,'2026年度(助産後期)'!$B$5:$N$207,COLUMN('2026年度(助産後期)'!$E$5),0)&amp;""</f>
        <v/>
      </c>
      <c r="L132" s="785"/>
      <c r="M132" s="783" t="str">
        <f>VLOOKUP($C127,'2026年度(M1後期)'!$B$5:$N$207,COLUMN('2026年度(M1後期)'!$E$5),0)&amp;""</f>
        <v/>
      </c>
      <c r="N132" s="784"/>
      <c r="O132" s="768" t="str">
        <f>VLOOKUP($C127,'2026年度(M2後期)'!$B$5:$N$207,COLUMN('2026年度(M2後期)'!$E$5),0)&amp;""</f>
        <v/>
      </c>
      <c r="P132" s="784"/>
      <c r="Q132" s="768" t="str">
        <f>VLOOKUP($C127,'2026年度(D1後期)'!$B$5:$N$207,COLUMN('2026年度(D1後期)'!$E$5),0)&amp;""</f>
        <v/>
      </c>
      <c r="R132" s="784"/>
      <c r="S132" s="768" t="str">
        <f>VLOOKUP($C127,'2026年度(D23後期)'!$B$5:$N$207,COLUMN('2026年度(D23後期)'!$E$5),0)&amp;""</f>
        <v/>
      </c>
      <c r="T132" s="784"/>
      <c r="U132" s="600"/>
      <c r="Z132" s="771" t="str">
        <f>A132</f>
        <v>２時限（11：00～12：30）</v>
      </c>
      <c r="AA132" s="749"/>
      <c r="AB132" s="749"/>
      <c r="AC132" s="749"/>
      <c r="AD132" s="749"/>
      <c r="AE132" s="749"/>
      <c r="AF132" s="749"/>
      <c r="AG132" s="749"/>
      <c r="AH132" s="749"/>
      <c r="AI132" s="749"/>
      <c r="AJ132" s="749"/>
      <c r="AK132" s="749"/>
      <c r="AL132" s="749"/>
      <c r="AM132" s="749"/>
      <c r="AN132" s="749"/>
      <c r="AO132" s="749"/>
      <c r="AP132" s="749"/>
      <c r="AQ132" s="749"/>
      <c r="AR132" s="749"/>
      <c r="AS132" s="749"/>
      <c r="AT132" s="749"/>
      <c r="AU132" s="749"/>
      <c r="AV132" s="749"/>
      <c r="AW132" s="749"/>
      <c r="AX132" s="749"/>
      <c r="AY132" s="749"/>
      <c r="AZ132" s="749"/>
      <c r="BA132" s="749"/>
      <c r="BB132" s="749"/>
      <c r="BC132" s="749"/>
      <c r="BD132" s="749"/>
      <c r="BE132" s="749"/>
      <c r="BF132" s="749"/>
      <c r="BG132" s="749"/>
      <c r="BH132" s="749"/>
      <c r="BI132" s="749"/>
      <c r="BJ132" s="749"/>
      <c r="BK132" s="749"/>
      <c r="BL132" s="749"/>
      <c r="BM132" s="749"/>
      <c r="BN132" s="749"/>
      <c r="BO132" s="749"/>
      <c r="BP132" s="749"/>
      <c r="BQ132" s="749"/>
      <c r="BR132" s="749"/>
      <c r="BS132" s="749"/>
      <c r="BT132" s="749"/>
      <c r="BU132" s="749"/>
      <c r="BV132" s="749"/>
    </row>
    <row r="133" spans="1:74" ht="13.5" customHeight="1">
      <c r="A133" s="771"/>
      <c r="B133" s="15" t="s">
        <v>61</v>
      </c>
      <c r="C133" s="779" t="str">
        <f>IFERROR(VLOOKUP(C132,科目・教員!$A$2:$B$342,2,0),"")</f>
        <v/>
      </c>
      <c r="D133" s="777"/>
      <c r="E133" s="778" t="str">
        <f>IFERROR(VLOOKUP(E132,科目・教員!$A$2:$B$342,2,0),"")</f>
        <v/>
      </c>
      <c r="F133" s="777"/>
      <c r="G133" s="778" t="str">
        <f>IFERROR(VLOOKUP(G132,科目・教員!$A$2:$B$342,2,0),"")</f>
        <v/>
      </c>
      <c r="H133" s="777"/>
      <c r="I133" s="778" t="str">
        <f>IFERROR(VLOOKUP(I132,科目・教員!$A$2:$B$342,2,0),"")</f>
        <v/>
      </c>
      <c r="J133" s="777"/>
      <c r="K133" s="764" t="str">
        <f>IFERROR(VLOOKUP(K132,科目・教員!$A$2:$B$342,2,0),"")</f>
        <v/>
      </c>
      <c r="L133" s="780"/>
      <c r="M133" s="779" t="str">
        <f>IFERROR(VLOOKUP(M132,科目・教員!$A$2:$B$342,2,0),"")</f>
        <v/>
      </c>
      <c r="N133" s="777"/>
      <c r="O133" s="764" t="str">
        <f>IFERROR(VLOOKUP(O132,科目・教員!$A$2:$B$342,2,0),"")</f>
        <v/>
      </c>
      <c r="P133" s="777"/>
      <c r="Q133" s="764" t="str">
        <f>IFERROR(VLOOKUP(Q132,科目・教員!$A$2:$B$342,2,0),"")</f>
        <v/>
      </c>
      <c r="R133" s="777"/>
      <c r="S133" s="764" t="str">
        <f>IFERROR(VLOOKUP(S132,科目・教員!$A$2:$B$342,2,0),"")</f>
        <v/>
      </c>
      <c r="T133" s="777"/>
      <c r="U133" s="600"/>
      <c r="Z133" s="771"/>
      <c r="AA133" s="750"/>
      <c r="AB133" s="750"/>
      <c r="AC133" s="750"/>
      <c r="AD133" s="750"/>
      <c r="AE133" s="750"/>
      <c r="AF133" s="750"/>
      <c r="AG133" s="750"/>
      <c r="AH133" s="750"/>
      <c r="AI133" s="750"/>
      <c r="AJ133" s="750"/>
      <c r="AK133" s="750"/>
      <c r="AL133" s="750"/>
      <c r="AM133" s="750"/>
      <c r="AN133" s="750"/>
      <c r="AO133" s="750"/>
      <c r="AP133" s="750"/>
      <c r="AQ133" s="750"/>
      <c r="AR133" s="750"/>
      <c r="AS133" s="750"/>
      <c r="AT133" s="750"/>
      <c r="AU133" s="750"/>
      <c r="AV133" s="750"/>
      <c r="AW133" s="750"/>
      <c r="AX133" s="750"/>
      <c r="AY133" s="750"/>
      <c r="AZ133" s="750"/>
      <c r="BA133" s="750"/>
      <c r="BB133" s="750"/>
      <c r="BC133" s="750"/>
      <c r="BD133" s="750"/>
      <c r="BE133" s="750"/>
      <c r="BF133" s="750"/>
      <c r="BG133" s="750"/>
      <c r="BH133" s="750"/>
      <c r="BI133" s="750"/>
      <c r="BJ133" s="750"/>
      <c r="BK133" s="750"/>
      <c r="BL133" s="750"/>
      <c r="BM133" s="750"/>
      <c r="BN133" s="750"/>
      <c r="BO133" s="750"/>
      <c r="BP133" s="750"/>
      <c r="BQ133" s="750"/>
      <c r="BR133" s="750"/>
      <c r="BS133" s="750"/>
      <c r="BT133" s="750"/>
      <c r="BU133" s="750"/>
      <c r="BV133" s="750"/>
    </row>
    <row r="134" spans="1:74" ht="13.5" customHeight="1">
      <c r="A134" s="771"/>
      <c r="B134" s="15" t="s">
        <v>65</v>
      </c>
      <c r="C134" s="779" t="str">
        <f>VLOOKUP($C127,'2026年度(1年後期)'!$B$5:$N$207,COLUMN('2026年度(1年後期)'!$E$5)+1,0)&amp;""</f>
        <v/>
      </c>
      <c r="D134" s="777"/>
      <c r="E134" s="778" t="str">
        <f>VLOOKUP($C127,'2026年度(2年後期)'!$B$5:$N$207,COLUMN('2026年度(2年後期)'!$E$5)+1,0)&amp;""</f>
        <v/>
      </c>
      <c r="F134" s="777"/>
      <c r="G134" s="778" t="str">
        <f>VLOOKUP($C127,'2026年度(3年後期)'!$B$5:$N$207,COLUMN('2026年度(3年後期)'!$E$5)+1,0)&amp;""</f>
        <v/>
      </c>
      <c r="H134" s="777"/>
      <c r="I134" s="778" t="str">
        <f>VLOOKUP($C127,'2026年度(4年後期)'!$B$5:$N$206,COLUMN('2026年度(4年後期)'!$E$5)+1,0)&amp;""</f>
        <v/>
      </c>
      <c r="J134" s="777"/>
      <c r="K134" s="764" t="str">
        <f>VLOOKUP($C127,'2026年度(助産後期)'!$B$5:$N$207,COLUMN('2026年度(助産後期)'!$E$5)+1,0)&amp;""</f>
        <v/>
      </c>
      <c r="L134" s="780"/>
      <c r="M134" s="779" t="str">
        <f>VLOOKUP($C127,'2026年度(M1後期)'!$B$5:$N$207,COLUMN('2026年度(M1後期)'!$E$5)+1,0)&amp;""</f>
        <v/>
      </c>
      <c r="N134" s="777"/>
      <c r="O134" s="764" t="str">
        <f>VLOOKUP($C127,'2026年度(M2後期)'!$B$5:$N$207,COLUMN('2026年度(M2後期)'!$E$5)+1,0)&amp;""</f>
        <v/>
      </c>
      <c r="P134" s="777"/>
      <c r="Q134" s="764" t="str">
        <f>VLOOKUP($C127,'2026年度(D1後期)'!$B$5:$N$207,COLUMN('2026年度(D1後期)'!$E$5)+1,0)&amp;""</f>
        <v/>
      </c>
      <c r="R134" s="777"/>
      <c r="S134" s="764" t="str">
        <f>VLOOKUP($C127,'2026年度(D23後期)'!$B$5:$N$207,COLUMN('2026年度(D23後期)'!$E$5)+1,0)&amp;""</f>
        <v/>
      </c>
      <c r="T134" s="777"/>
      <c r="U134" s="600"/>
      <c r="Z134" s="771"/>
      <c r="AA134" s="750"/>
      <c r="AB134" s="750"/>
      <c r="AC134" s="750"/>
      <c r="AD134" s="750"/>
      <c r="AE134" s="750"/>
      <c r="AF134" s="750"/>
      <c r="AG134" s="750"/>
      <c r="AH134" s="750"/>
      <c r="AI134" s="750"/>
      <c r="AJ134" s="750"/>
      <c r="AK134" s="750"/>
      <c r="AL134" s="750"/>
      <c r="AM134" s="750"/>
      <c r="AN134" s="750"/>
      <c r="AO134" s="750"/>
      <c r="AP134" s="750"/>
      <c r="AQ134" s="750"/>
      <c r="AR134" s="750"/>
      <c r="AS134" s="750"/>
      <c r="AT134" s="750"/>
      <c r="AU134" s="750"/>
      <c r="AV134" s="750"/>
      <c r="AW134" s="750"/>
      <c r="AX134" s="750"/>
      <c r="AY134" s="750"/>
      <c r="AZ134" s="750"/>
      <c r="BA134" s="750"/>
      <c r="BB134" s="750"/>
      <c r="BC134" s="750"/>
      <c r="BD134" s="750"/>
      <c r="BE134" s="750"/>
      <c r="BF134" s="750"/>
      <c r="BG134" s="750"/>
      <c r="BH134" s="750"/>
      <c r="BI134" s="750"/>
      <c r="BJ134" s="750"/>
      <c r="BK134" s="750"/>
      <c r="BL134" s="750"/>
      <c r="BM134" s="750"/>
      <c r="BN134" s="750"/>
      <c r="BO134" s="750"/>
      <c r="BP134" s="750"/>
      <c r="BQ134" s="750"/>
      <c r="BR134" s="750"/>
      <c r="BS134" s="750"/>
      <c r="BT134" s="750"/>
      <c r="BU134" s="750"/>
      <c r="BV134" s="750"/>
    </row>
    <row r="135" spans="1:74" ht="13.5" customHeight="1">
      <c r="A135" s="786"/>
      <c r="B135" s="16" t="s">
        <v>68</v>
      </c>
      <c r="C135" s="762"/>
      <c r="D135" s="760"/>
      <c r="E135" s="759"/>
      <c r="F135" s="760"/>
      <c r="G135" s="759"/>
      <c r="H135" s="760"/>
      <c r="I135" s="759"/>
      <c r="J135" s="760"/>
      <c r="K135" s="761"/>
      <c r="L135" s="761"/>
      <c r="M135" s="762"/>
      <c r="N135" s="760"/>
      <c r="O135" s="761"/>
      <c r="P135" s="760"/>
      <c r="Q135" s="761"/>
      <c r="R135" s="760"/>
      <c r="S135" s="761"/>
      <c r="T135" s="760"/>
      <c r="U135" s="600"/>
      <c r="Z135" s="772"/>
      <c r="AA135" s="751"/>
      <c r="AB135" s="751"/>
      <c r="AC135" s="751"/>
      <c r="AD135" s="751"/>
      <c r="AE135" s="751"/>
      <c r="AF135" s="751"/>
      <c r="AG135" s="751"/>
      <c r="AH135" s="751"/>
      <c r="AI135" s="751"/>
      <c r="AJ135" s="751"/>
      <c r="AK135" s="751"/>
      <c r="AL135" s="751"/>
      <c r="AM135" s="751"/>
      <c r="AN135" s="751"/>
      <c r="AO135" s="751"/>
      <c r="AP135" s="751"/>
      <c r="AQ135" s="751"/>
      <c r="AR135" s="751"/>
      <c r="AS135" s="751"/>
      <c r="AT135" s="751"/>
      <c r="AU135" s="751"/>
      <c r="AV135" s="751"/>
      <c r="AW135" s="751"/>
      <c r="AX135" s="751"/>
      <c r="AY135" s="751"/>
      <c r="AZ135" s="751"/>
      <c r="BA135" s="751"/>
      <c r="BB135" s="751"/>
      <c r="BC135" s="751"/>
      <c r="BD135" s="751"/>
      <c r="BE135" s="751"/>
      <c r="BF135" s="751"/>
      <c r="BG135" s="751"/>
      <c r="BH135" s="751"/>
      <c r="BI135" s="751"/>
      <c r="BJ135" s="751"/>
      <c r="BK135" s="751"/>
      <c r="BL135" s="751"/>
      <c r="BM135" s="751"/>
      <c r="BN135" s="751"/>
      <c r="BO135" s="751"/>
      <c r="BP135" s="751"/>
      <c r="BQ135" s="751"/>
      <c r="BR135" s="751"/>
      <c r="BS135" s="751"/>
      <c r="BT135" s="751"/>
      <c r="BU135" s="751"/>
      <c r="BV135" s="751"/>
    </row>
    <row r="136" spans="1:74" ht="13.5" customHeight="1">
      <c r="A136" s="770" t="s">
        <v>79</v>
      </c>
      <c r="B136" s="17" t="s">
        <v>80</v>
      </c>
      <c r="C136" s="783"/>
      <c r="D136" s="784"/>
      <c r="E136" s="787"/>
      <c r="F136" s="784"/>
      <c r="G136" s="787"/>
      <c r="H136" s="784"/>
      <c r="I136" s="787"/>
      <c r="J136" s="784"/>
      <c r="K136" s="768"/>
      <c r="L136" s="785"/>
      <c r="M136" s="783"/>
      <c r="N136" s="784"/>
      <c r="O136" s="768"/>
      <c r="P136" s="784"/>
      <c r="Q136" s="768"/>
      <c r="R136" s="784"/>
      <c r="S136" s="768"/>
      <c r="T136" s="784"/>
      <c r="U136" s="600"/>
      <c r="Z136" s="771" t="str">
        <f>A136</f>
        <v>昼休み（12：30～13：30）</v>
      </c>
      <c r="AA136" s="749"/>
      <c r="AB136" s="749"/>
      <c r="AC136" s="749"/>
      <c r="AD136" s="749"/>
      <c r="AE136" s="749"/>
      <c r="AF136" s="749"/>
      <c r="AG136" s="749"/>
      <c r="AH136" s="749"/>
      <c r="AI136" s="749"/>
      <c r="AJ136" s="749"/>
      <c r="AK136" s="749"/>
      <c r="AL136" s="749"/>
      <c r="AM136" s="749"/>
      <c r="AN136" s="749"/>
      <c r="AO136" s="749"/>
      <c r="AP136" s="749"/>
      <c r="AQ136" s="749"/>
      <c r="AR136" s="749"/>
      <c r="AS136" s="749"/>
      <c r="AT136" s="749"/>
      <c r="AU136" s="749"/>
      <c r="AV136" s="749"/>
      <c r="AW136" s="749"/>
      <c r="AX136" s="749"/>
      <c r="AY136" s="749"/>
      <c r="AZ136" s="749"/>
      <c r="BA136" s="749"/>
      <c r="BB136" s="749"/>
      <c r="BC136" s="749"/>
      <c r="BD136" s="749"/>
      <c r="BE136" s="749"/>
      <c r="BF136" s="749"/>
      <c r="BG136" s="749"/>
      <c r="BH136" s="749"/>
      <c r="BI136" s="749"/>
      <c r="BJ136" s="749"/>
      <c r="BK136" s="749"/>
      <c r="BL136" s="749"/>
      <c r="BM136" s="749"/>
      <c r="BN136" s="749"/>
      <c r="BO136" s="749"/>
      <c r="BP136" s="749"/>
      <c r="BQ136" s="749"/>
      <c r="BR136" s="749"/>
      <c r="BS136" s="749"/>
      <c r="BT136" s="749"/>
      <c r="BU136" s="749"/>
      <c r="BV136" s="749"/>
    </row>
    <row r="137" spans="1:74" ht="13.5" customHeight="1">
      <c r="A137" s="771"/>
      <c r="B137" s="17" t="s">
        <v>83</v>
      </c>
      <c r="C137" s="779"/>
      <c r="D137" s="777"/>
      <c r="E137" s="778"/>
      <c r="F137" s="777"/>
      <c r="G137" s="778"/>
      <c r="H137" s="777"/>
      <c r="I137" s="778"/>
      <c r="J137" s="777"/>
      <c r="K137" s="764"/>
      <c r="L137" s="780"/>
      <c r="M137" s="779"/>
      <c r="N137" s="777"/>
      <c r="O137" s="764"/>
      <c r="P137" s="777"/>
      <c r="Q137" s="764"/>
      <c r="R137" s="777"/>
      <c r="S137" s="764"/>
      <c r="T137" s="777"/>
      <c r="U137" s="600"/>
      <c r="Z137" s="771"/>
      <c r="AA137" s="750"/>
      <c r="AB137" s="750"/>
      <c r="AC137" s="750"/>
      <c r="AD137" s="750"/>
      <c r="AE137" s="750"/>
      <c r="AF137" s="750"/>
      <c r="AG137" s="750"/>
      <c r="AH137" s="750"/>
      <c r="AI137" s="750"/>
      <c r="AJ137" s="750"/>
      <c r="AK137" s="750"/>
      <c r="AL137" s="750"/>
      <c r="AM137" s="750"/>
      <c r="AN137" s="750"/>
      <c r="AO137" s="750"/>
      <c r="AP137" s="750"/>
      <c r="AQ137" s="750"/>
      <c r="AR137" s="750"/>
      <c r="AS137" s="750"/>
      <c r="AT137" s="750"/>
      <c r="AU137" s="750"/>
      <c r="AV137" s="750"/>
      <c r="AW137" s="750"/>
      <c r="AX137" s="750"/>
      <c r="AY137" s="750"/>
      <c r="AZ137" s="750"/>
      <c r="BA137" s="750"/>
      <c r="BB137" s="750"/>
      <c r="BC137" s="750"/>
      <c r="BD137" s="750"/>
      <c r="BE137" s="750"/>
      <c r="BF137" s="750"/>
      <c r="BG137" s="750"/>
      <c r="BH137" s="750"/>
      <c r="BI137" s="750"/>
      <c r="BJ137" s="750"/>
      <c r="BK137" s="750"/>
      <c r="BL137" s="750"/>
      <c r="BM137" s="750"/>
      <c r="BN137" s="750"/>
      <c r="BO137" s="750"/>
      <c r="BP137" s="750"/>
      <c r="BQ137" s="750"/>
      <c r="BR137" s="750"/>
      <c r="BS137" s="750"/>
      <c r="BT137" s="750"/>
      <c r="BU137" s="750"/>
      <c r="BV137" s="750"/>
    </row>
    <row r="138" spans="1:74" ht="13.5" customHeight="1">
      <c r="A138" s="771"/>
      <c r="B138" s="17" t="s">
        <v>65</v>
      </c>
      <c r="C138" s="779"/>
      <c r="D138" s="777"/>
      <c r="E138" s="778"/>
      <c r="F138" s="777"/>
      <c r="G138" s="778"/>
      <c r="H138" s="777"/>
      <c r="I138" s="778"/>
      <c r="J138" s="777"/>
      <c r="K138" s="764"/>
      <c r="L138" s="780"/>
      <c r="M138" s="779"/>
      <c r="N138" s="777"/>
      <c r="O138" s="764"/>
      <c r="P138" s="777"/>
      <c r="Q138" s="764"/>
      <c r="R138" s="777"/>
      <c r="S138" s="764"/>
      <c r="T138" s="777"/>
      <c r="U138" s="600"/>
      <c r="Z138" s="771"/>
      <c r="AA138" s="750"/>
      <c r="AB138" s="750"/>
      <c r="AC138" s="750"/>
      <c r="AD138" s="750"/>
      <c r="AE138" s="750"/>
      <c r="AF138" s="750"/>
      <c r="AG138" s="750"/>
      <c r="AH138" s="750"/>
      <c r="AI138" s="750"/>
      <c r="AJ138" s="750"/>
      <c r="AK138" s="750"/>
      <c r="AL138" s="750"/>
      <c r="AM138" s="750"/>
      <c r="AN138" s="750"/>
      <c r="AO138" s="750"/>
      <c r="AP138" s="750"/>
      <c r="AQ138" s="750"/>
      <c r="AR138" s="750"/>
      <c r="AS138" s="750"/>
      <c r="AT138" s="750"/>
      <c r="AU138" s="750"/>
      <c r="AV138" s="750"/>
      <c r="AW138" s="750"/>
      <c r="AX138" s="750"/>
      <c r="AY138" s="750"/>
      <c r="AZ138" s="750"/>
      <c r="BA138" s="750"/>
      <c r="BB138" s="750"/>
      <c r="BC138" s="750"/>
      <c r="BD138" s="750"/>
      <c r="BE138" s="750"/>
      <c r="BF138" s="750"/>
      <c r="BG138" s="750"/>
      <c r="BH138" s="750"/>
      <c r="BI138" s="750"/>
      <c r="BJ138" s="750"/>
      <c r="BK138" s="750"/>
      <c r="BL138" s="750"/>
      <c r="BM138" s="750"/>
      <c r="BN138" s="750"/>
      <c r="BO138" s="750"/>
      <c r="BP138" s="750"/>
      <c r="BQ138" s="750"/>
      <c r="BR138" s="750"/>
      <c r="BS138" s="750"/>
      <c r="BT138" s="750"/>
      <c r="BU138" s="750"/>
      <c r="BV138" s="750"/>
    </row>
    <row r="139" spans="1:74" ht="13.5" customHeight="1">
      <c r="A139" s="772"/>
      <c r="B139" s="18" t="s">
        <v>68</v>
      </c>
      <c r="C139" s="788"/>
      <c r="D139" s="789"/>
      <c r="E139" s="790"/>
      <c r="F139" s="789"/>
      <c r="G139" s="790"/>
      <c r="H139" s="789"/>
      <c r="I139" s="790"/>
      <c r="J139" s="789"/>
      <c r="K139" s="791"/>
      <c r="L139" s="791"/>
      <c r="M139" s="788"/>
      <c r="N139" s="789"/>
      <c r="O139" s="791"/>
      <c r="P139" s="789"/>
      <c r="Q139" s="791"/>
      <c r="R139" s="789"/>
      <c r="S139" s="791"/>
      <c r="T139" s="789"/>
      <c r="U139" s="600"/>
      <c r="Z139" s="772"/>
      <c r="AA139" s="751"/>
      <c r="AB139" s="751"/>
      <c r="AC139" s="751"/>
      <c r="AD139" s="751"/>
      <c r="AE139" s="751"/>
      <c r="AF139" s="751"/>
      <c r="AG139" s="751"/>
      <c r="AH139" s="751"/>
      <c r="AI139" s="751"/>
      <c r="AJ139" s="751"/>
      <c r="AK139" s="751"/>
      <c r="AL139" s="751"/>
      <c r="AM139" s="751"/>
      <c r="AN139" s="751"/>
      <c r="AO139" s="751"/>
      <c r="AP139" s="751"/>
      <c r="AQ139" s="751"/>
      <c r="AR139" s="751"/>
      <c r="AS139" s="751"/>
      <c r="AT139" s="751"/>
      <c r="AU139" s="751"/>
      <c r="AV139" s="751"/>
      <c r="AW139" s="751"/>
      <c r="AX139" s="751"/>
      <c r="AY139" s="751"/>
      <c r="AZ139" s="751"/>
      <c r="BA139" s="751"/>
      <c r="BB139" s="751"/>
      <c r="BC139" s="751"/>
      <c r="BD139" s="751"/>
      <c r="BE139" s="751"/>
      <c r="BF139" s="751"/>
      <c r="BG139" s="751"/>
      <c r="BH139" s="751"/>
      <c r="BI139" s="751"/>
      <c r="BJ139" s="751"/>
      <c r="BK139" s="751"/>
      <c r="BL139" s="751"/>
      <c r="BM139" s="751"/>
      <c r="BN139" s="751"/>
      <c r="BO139" s="751"/>
      <c r="BP139" s="751"/>
      <c r="BQ139" s="751"/>
      <c r="BR139" s="751"/>
      <c r="BS139" s="751"/>
      <c r="BT139" s="751"/>
      <c r="BU139" s="751"/>
      <c r="BV139" s="751"/>
    </row>
    <row r="140" spans="1:74" ht="13.5" customHeight="1">
      <c r="A140" s="771" t="s">
        <v>87</v>
      </c>
      <c r="B140" s="15" t="s">
        <v>53</v>
      </c>
      <c r="C140" s="767" t="str">
        <f>VLOOKUP($C127,'2026年度(1年後期)'!$B$5:$N$207,COLUMN('2026年度(1年後期)'!$G$5),0)&amp;""</f>
        <v/>
      </c>
      <c r="D140" s="768"/>
      <c r="E140" s="773" t="str">
        <f>VLOOKUP($C127,'2026年度(2年後期)'!$B$5:$N$207,COLUMN('2026年度(2年後期)'!$G$5),0)&amp;""</f>
        <v/>
      </c>
      <c r="F140" s="768"/>
      <c r="G140" s="773" t="str">
        <f>VLOOKUP($C127,'2026年度(3年後期)'!$B$5:$N$207,COLUMN('2026年度(3年後期)'!$G$5),0)&amp;""</f>
        <v/>
      </c>
      <c r="H140" s="768"/>
      <c r="I140" s="773" t="str">
        <f>VLOOKUP($C127,'2026年度(4年後期)'!$B$5:$N$206,COLUMN('2026年度(4年後期)'!$G$5),0)&amp;""</f>
        <v/>
      </c>
      <c r="J140" s="768"/>
      <c r="K140" s="769" t="str">
        <f>VLOOKUP($C127,'2026年度(助産後期)'!$B$5:$N$207,COLUMN('2026年度(助産後期)'!$G$5),0)&amp;""</f>
        <v/>
      </c>
      <c r="L140" s="769"/>
      <c r="M140" s="767" t="str">
        <f>VLOOKUP($C127,'2026年度(M1後期)'!$B$5:$N$207,COLUMN('2026年度(M1後期)'!$G$5),0)&amp;""</f>
        <v/>
      </c>
      <c r="N140" s="768"/>
      <c r="O140" s="769" t="str">
        <f>VLOOKUP($C127,'2026年度(M2後期)'!$B$5:$N$207,COLUMN('2026年度(M2後期)'!$G$5),0)&amp;""</f>
        <v/>
      </c>
      <c r="P140" s="768"/>
      <c r="Q140" s="769" t="str">
        <f>VLOOKUP($C127,'2026年度(D1後期)'!$B$5:$N$207,COLUMN('2026年度(D1後期)'!$G$5),0)&amp;""</f>
        <v/>
      </c>
      <c r="R140" s="768"/>
      <c r="S140" s="769" t="str">
        <f>VLOOKUP($C127,'2026年度(D23後期)'!$B$5:$N$207,COLUMN('2026年度(D23後期)'!$G$5),0)&amp;""</f>
        <v/>
      </c>
      <c r="T140" s="768"/>
      <c r="U140" s="600"/>
      <c r="Z140" s="771" t="str">
        <f>A140</f>
        <v>３時限（13：30～15：00）</v>
      </c>
      <c r="AA140" s="749"/>
      <c r="AB140" s="749"/>
      <c r="AC140" s="749"/>
      <c r="AD140" s="749"/>
      <c r="AE140" s="749"/>
      <c r="AF140" s="749"/>
      <c r="AG140" s="749"/>
      <c r="AH140" s="749"/>
      <c r="AI140" s="749"/>
      <c r="AJ140" s="749"/>
      <c r="AK140" s="749"/>
      <c r="AL140" s="749"/>
      <c r="AM140" s="749"/>
      <c r="AN140" s="749"/>
      <c r="AO140" s="749"/>
      <c r="AP140" s="749"/>
      <c r="AQ140" s="749"/>
      <c r="AR140" s="749"/>
      <c r="AS140" s="749"/>
      <c r="AT140" s="749"/>
      <c r="AU140" s="749"/>
      <c r="AV140" s="749"/>
      <c r="AW140" s="749"/>
      <c r="AX140" s="749"/>
      <c r="AY140" s="749"/>
      <c r="AZ140" s="749"/>
      <c r="BA140" s="749"/>
      <c r="BB140" s="749"/>
      <c r="BC140" s="749"/>
      <c r="BD140" s="749"/>
      <c r="BE140" s="749"/>
      <c r="BF140" s="749"/>
      <c r="BG140" s="749"/>
      <c r="BH140" s="749"/>
      <c r="BI140" s="749"/>
      <c r="BJ140" s="749"/>
      <c r="BK140" s="749"/>
      <c r="BL140" s="749"/>
      <c r="BM140" s="749"/>
      <c r="BN140" s="749"/>
      <c r="BO140" s="749"/>
      <c r="BP140" s="749"/>
      <c r="BQ140" s="749"/>
      <c r="BR140" s="749"/>
      <c r="BS140" s="749"/>
      <c r="BT140" s="749"/>
      <c r="BU140" s="749"/>
      <c r="BV140" s="749"/>
    </row>
    <row r="141" spans="1:74" ht="13.5" customHeight="1">
      <c r="A141" s="771"/>
      <c r="B141" s="15" t="s">
        <v>61</v>
      </c>
      <c r="C141" s="765" t="str">
        <f>IFERROR(VLOOKUP(C140,科目・教員!$A$2:$B$342,2,0),"")</f>
        <v/>
      </c>
      <c r="D141" s="764"/>
      <c r="E141" s="766" t="str">
        <f>IFERROR(VLOOKUP(E140,科目・教員!$A$2:$B$342,2,0),"")</f>
        <v/>
      </c>
      <c r="F141" s="764"/>
      <c r="G141" s="766" t="str">
        <f>IFERROR(VLOOKUP(G140,科目・教員!$A$2:$B$342,2,0),"")</f>
        <v/>
      </c>
      <c r="H141" s="764"/>
      <c r="I141" s="766" t="str">
        <f>IFERROR(VLOOKUP(I140,科目・教員!$A$2:$B$342,2,0),"")</f>
        <v/>
      </c>
      <c r="J141" s="764"/>
      <c r="K141" s="763" t="str">
        <f>IFERROR(VLOOKUP(K140,科目・教員!$A$2:$B$342,2,0),"")</f>
        <v/>
      </c>
      <c r="L141" s="763"/>
      <c r="M141" s="765" t="str">
        <f>IFERROR(VLOOKUP(M140,科目・教員!$A$2:$B$342,2,0),"")</f>
        <v/>
      </c>
      <c r="N141" s="764"/>
      <c r="O141" s="763" t="str">
        <f>IFERROR(VLOOKUP(O140,科目・教員!$A$2:$B$342,2,0),"")</f>
        <v/>
      </c>
      <c r="P141" s="764"/>
      <c r="Q141" s="763" t="str">
        <f>IFERROR(VLOOKUP(Q140,科目・教員!$A$2:$B$342,2,0),"")</f>
        <v/>
      </c>
      <c r="R141" s="764"/>
      <c r="S141" s="763" t="str">
        <f>IFERROR(VLOOKUP(S140,科目・教員!$A$2:$B$342,2,0),"")</f>
        <v/>
      </c>
      <c r="T141" s="764"/>
      <c r="U141" s="600"/>
      <c r="Z141" s="771"/>
      <c r="AA141" s="750"/>
      <c r="AB141" s="750"/>
      <c r="AC141" s="750"/>
      <c r="AD141" s="750"/>
      <c r="AE141" s="750"/>
      <c r="AF141" s="750"/>
      <c r="AG141" s="750"/>
      <c r="AH141" s="750"/>
      <c r="AI141" s="750"/>
      <c r="AJ141" s="750"/>
      <c r="AK141" s="750"/>
      <c r="AL141" s="750"/>
      <c r="AM141" s="750"/>
      <c r="AN141" s="750"/>
      <c r="AO141" s="750"/>
      <c r="AP141" s="750"/>
      <c r="AQ141" s="750"/>
      <c r="AR141" s="750"/>
      <c r="AS141" s="750"/>
      <c r="AT141" s="750"/>
      <c r="AU141" s="750"/>
      <c r="AV141" s="750"/>
      <c r="AW141" s="750"/>
      <c r="AX141" s="750"/>
      <c r="AY141" s="750"/>
      <c r="AZ141" s="750"/>
      <c r="BA141" s="750"/>
      <c r="BB141" s="750"/>
      <c r="BC141" s="750"/>
      <c r="BD141" s="750"/>
      <c r="BE141" s="750"/>
      <c r="BF141" s="750"/>
      <c r="BG141" s="750"/>
      <c r="BH141" s="750"/>
      <c r="BI141" s="750"/>
      <c r="BJ141" s="750"/>
      <c r="BK141" s="750"/>
      <c r="BL141" s="750"/>
      <c r="BM141" s="750"/>
      <c r="BN141" s="750"/>
      <c r="BO141" s="750"/>
      <c r="BP141" s="750"/>
      <c r="BQ141" s="750"/>
      <c r="BR141" s="750"/>
      <c r="BS141" s="750"/>
      <c r="BT141" s="750"/>
      <c r="BU141" s="750"/>
      <c r="BV141" s="750"/>
    </row>
    <row r="142" spans="1:74" ht="13.5" customHeight="1">
      <c r="A142" s="771"/>
      <c r="B142" s="15" t="s">
        <v>65</v>
      </c>
      <c r="C142" s="765" t="str">
        <f>VLOOKUP($C127,'2026年度(1年後期)'!$B$5:$N$207,COLUMN('2026年度(1年後期)'!$G$5)+1,0)&amp;""</f>
        <v/>
      </c>
      <c r="D142" s="764"/>
      <c r="E142" s="766" t="str">
        <f>VLOOKUP($C127,'2026年度(2年後期)'!$B$5:$N$207,COLUMN('2026年度(2年後期)'!$G$5)+1,0)&amp;""</f>
        <v/>
      </c>
      <c r="F142" s="764"/>
      <c r="G142" s="766" t="str">
        <f>VLOOKUP($C127,'2026年度(3年後期)'!$B$5:$N$207,COLUMN('2026年度(3年後期)'!$G$5)+1,0)&amp;""</f>
        <v/>
      </c>
      <c r="H142" s="764"/>
      <c r="I142" s="766" t="str">
        <f>VLOOKUP($C127,'2026年度(4年後期)'!$B$5:$N$206,COLUMN('2026年度(4年後期)'!$G$5)+1,0)&amp;""</f>
        <v/>
      </c>
      <c r="J142" s="764"/>
      <c r="K142" s="763" t="str">
        <f>VLOOKUP($C127,'2026年度(助産後期)'!$B$5:$N$207,COLUMN('2026年度(助産後期)'!$G$5)+1,0)&amp;""</f>
        <v/>
      </c>
      <c r="L142" s="763"/>
      <c r="M142" s="765" t="str">
        <f>VLOOKUP($C127,'2026年度(M1後期)'!$B$5:$N$207,COLUMN('2026年度(M1後期)'!$G$5)+1,0)&amp;""</f>
        <v/>
      </c>
      <c r="N142" s="764"/>
      <c r="O142" s="763" t="str">
        <f>VLOOKUP($C127,'2026年度(M2後期)'!$B$5:$N$207,COLUMN('2026年度(M2後期)'!$G$5)+1,0)&amp;""</f>
        <v/>
      </c>
      <c r="P142" s="764"/>
      <c r="Q142" s="763" t="str">
        <f>VLOOKUP($C127,'2026年度(D1後期)'!$B$5:$N$207,COLUMN('2026年度(D1後期)'!$G$5)+1,0)&amp;""</f>
        <v/>
      </c>
      <c r="R142" s="764"/>
      <c r="S142" s="763" t="str">
        <f>VLOOKUP($C127,'2026年度(D23後期)'!$B$5:$N$207,COLUMN('2026年度(D23後期)'!$G$5)+1,0)&amp;""</f>
        <v/>
      </c>
      <c r="T142" s="764"/>
      <c r="U142" s="600"/>
      <c r="Z142" s="771"/>
      <c r="AA142" s="750"/>
      <c r="AB142" s="750"/>
      <c r="AC142" s="750"/>
      <c r="AD142" s="750"/>
      <c r="AE142" s="750"/>
      <c r="AF142" s="750"/>
      <c r="AG142" s="750"/>
      <c r="AH142" s="750"/>
      <c r="AI142" s="750"/>
      <c r="AJ142" s="750"/>
      <c r="AK142" s="750"/>
      <c r="AL142" s="750"/>
      <c r="AM142" s="750"/>
      <c r="AN142" s="750"/>
      <c r="AO142" s="750"/>
      <c r="AP142" s="750"/>
      <c r="AQ142" s="750"/>
      <c r="AR142" s="750"/>
      <c r="AS142" s="750"/>
      <c r="AT142" s="750"/>
      <c r="AU142" s="750"/>
      <c r="AV142" s="750"/>
      <c r="AW142" s="750"/>
      <c r="AX142" s="750"/>
      <c r="AY142" s="750"/>
      <c r="AZ142" s="750"/>
      <c r="BA142" s="750"/>
      <c r="BB142" s="750"/>
      <c r="BC142" s="750"/>
      <c r="BD142" s="750"/>
      <c r="BE142" s="750"/>
      <c r="BF142" s="750"/>
      <c r="BG142" s="750"/>
      <c r="BH142" s="750"/>
      <c r="BI142" s="750"/>
      <c r="BJ142" s="750"/>
      <c r="BK142" s="750"/>
      <c r="BL142" s="750"/>
      <c r="BM142" s="750"/>
      <c r="BN142" s="750"/>
      <c r="BO142" s="750"/>
      <c r="BP142" s="750"/>
      <c r="BQ142" s="750"/>
      <c r="BR142" s="750"/>
      <c r="BS142" s="750"/>
      <c r="BT142" s="750"/>
      <c r="BU142" s="750"/>
      <c r="BV142" s="750"/>
    </row>
    <row r="143" spans="1:74" ht="13.5" customHeight="1">
      <c r="A143" s="786"/>
      <c r="B143" s="16" t="s">
        <v>68</v>
      </c>
      <c r="C143" s="762"/>
      <c r="D143" s="760"/>
      <c r="E143" s="759"/>
      <c r="F143" s="760"/>
      <c r="G143" s="759"/>
      <c r="H143" s="760"/>
      <c r="I143" s="759"/>
      <c r="J143" s="760"/>
      <c r="K143" s="761"/>
      <c r="L143" s="761"/>
      <c r="M143" s="762"/>
      <c r="N143" s="760"/>
      <c r="O143" s="761"/>
      <c r="P143" s="760"/>
      <c r="Q143" s="761"/>
      <c r="R143" s="760"/>
      <c r="S143" s="761"/>
      <c r="T143" s="760"/>
      <c r="U143" s="600"/>
      <c r="Z143" s="772"/>
      <c r="AA143" s="751"/>
      <c r="AB143" s="751"/>
      <c r="AC143" s="751"/>
      <c r="AD143" s="751"/>
      <c r="AE143" s="751"/>
      <c r="AF143" s="751"/>
      <c r="AG143" s="751"/>
      <c r="AH143" s="751"/>
      <c r="AI143" s="751"/>
      <c r="AJ143" s="751"/>
      <c r="AK143" s="751"/>
      <c r="AL143" s="751"/>
      <c r="AM143" s="751"/>
      <c r="AN143" s="751"/>
      <c r="AO143" s="751"/>
      <c r="AP143" s="751"/>
      <c r="AQ143" s="751"/>
      <c r="AR143" s="751"/>
      <c r="AS143" s="751"/>
      <c r="AT143" s="751"/>
      <c r="AU143" s="751"/>
      <c r="AV143" s="751"/>
      <c r="AW143" s="751"/>
      <c r="AX143" s="751"/>
      <c r="AY143" s="751"/>
      <c r="AZ143" s="751"/>
      <c r="BA143" s="751"/>
      <c r="BB143" s="751"/>
      <c r="BC143" s="751"/>
      <c r="BD143" s="751"/>
      <c r="BE143" s="751"/>
      <c r="BF143" s="751"/>
      <c r="BG143" s="751"/>
      <c r="BH143" s="751"/>
      <c r="BI143" s="751"/>
      <c r="BJ143" s="751"/>
      <c r="BK143" s="751"/>
      <c r="BL143" s="751"/>
      <c r="BM143" s="751"/>
      <c r="BN143" s="751"/>
      <c r="BO143" s="751"/>
      <c r="BP143" s="751"/>
      <c r="BQ143" s="751"/>
      <c r="BR143" s="751"/>
      <c r="BS143" s="751"/>
      <c r="BT143" s="751"/>
      <c r="BU143" s="751"/>
      <c r="BV143" s="751"/>
    </row>
    <row r="144" spans="1:74" ht="13.5" customHeight="1">
      <c r="A144" s="771" t="s">
        <v>103</v>
      </c>
      <c r="B144" s="15" t="s">
        <v>53</v>
      </c>
      <c r="C144" s="767" t="str">
        <f>VLOOKUP($C127,'2026年度(1年後期)'!$B$5:$N$207,COLUMN('2026年度(1年後期)'!$I$5),0)&amp;""</f>
        <v/>
      </c>
      <c r="D144" s="768"/>
      <c r="E144" s="773" t="str">
        <f>VLOOKUP($C127,'2026年度(2年後期)'!$B$5:$N$207,COLUMN('2026年度(2年後期)'!$I$5),0)&amp;""</f>
        <v/>
      </c>
      <c r="F144" s="768"/>
      <c r="G144" s="773" t="str">
        <f>VLOOKUP($C127,'2026年度(3年後期)'!$B$5:$N$207,COLUMN('2026年度(3年後期)'!$I$5),0)&amp;""</f>
        <v/>
      </c>
      <c r="H144" s="768"/>
      <c r="I144" s="773" t="str">
        <f>VLOOKUP($C127,'2026年度(4年後期)'!$B$5:$N$206,COLUMN('2026年度(4年後期)'!$I$5),0)&amp;""</f>
        <v/>
      </c>
      <c r="J144" s="768"/>
      <c r="K144" s="769" t="str">
        <f>VLOOKUP($C127,'2026年度(助産後期)'!$B$5:$N$207,COLUMN('2026年度(助産後期)'!$I$5),0)&amp;""</f>
        <v/>
      </c>
      <c r="L144" s="769"/>
      <c r="M144" s="767" t="str">
        <f>VLOOKUP($C127,'2026年度(M1後期)'!$B$5:$N$207,COLUMN('2026年度(M1後期)'!$I$5),0)&amp;""</f>
        <v/>
      </c>
      <c r="N144" s="768"/>
      <c r="O144" s="769" t="str">
        <f>VLOOKUP($C127,'2026年度(M2後期)'!$B$5:$N$207,COLUMN('2026年度(M2後期)'!$I$5),0)&amp;""</f>
        <v/>
      </c>
      <c r="P144" s="768"/>
      <c r="Q144" s="769" t="str">
        <f>VLOOKUP($C127,'2026年度(D1後期)'!$B$5:$N$207,COLUMN('2026年度(D1後期)'!$I$5),0)&amp;""</f>
        <v/>
      </c>
      <c r="R144" s="768"/>
      <c r="S144" s="769" t="str">
        <f>VLOOKUP($C127,'2026年度(D23後期)'!$B$5:$N$207,COLUMN('2026年度(D23後期)'!$I$5),0)&amp;""</f>
        <v/>
      </c>
      <c r="T144" s="768"/>
      <c r="U144" s="600"/>
      <c r="Z144" s="771" t="str">
        <f>A144</f>
        <v>４時限（15：10～16：40）</v>
      </c>
      <c r="AA144" s="749"/>
      <c r="AB144" s="749"/>
      <c r="AC144" s="749"/>
      <c r="AD144" s="749"/>
      <c r="AE144" s="749"/>
      <c r="AF144" s="749"/>
      <c r="AG144" s="749"/>
      <c r="AH144" s="749"/>
      <c r="AI144" s="749"/>
      <c r="AJ144" s="749"/>
      <c r="AK144" s="749"/>
      <c r="AL144" s="749"/>
      <c r="AM144" s="749"/>
      <c r="AN144" s="749"/>
      <c r="AO144" s="749"/>
      <c r="AP144" s="749"/>
      <c r="AQ144" s="749"/>
      <c r="AR144" s="749"/>
      <c r="AS144" s="749"/>
      <c r="AT144" s="749"/>
      <c r="AU144" s="749"/>
      <c r="AV144" s="749"/>
      <c r="AW144" s="749"/>
      <c r="AX144" s="749"/>
      <c r="AY144" s="749"/>
      <c r="AZ144" s="749"/>
      <c r="BA144" s="749"/>
      <c r="BB144" s="749"/>
      <c r="BC144" s="749"/>
      <c r="BD144" s="749"/>
      <c r="BE144" s="749"/>
      <c r="BF144" s="749"/>
      <c r="BG144" s="749"/>
      <c r="BH144" s="749"/>
      <c r="BI144" s="749"/>
      <c r="BJ144" s="749"/>
      <c r="BK144" s="749"/>
      <c r="BL144" s="749"/>
      <c r="BM144" s="749"/>
      <c r="BN144" s="749"/>
      <c r="BO144" s="749"/>
      <c r="BP144" s="749"/>
      <c r="BQ144" s="749"/>
      <c r="BR144" s="749"/>
      <c r="BS144" s="749"/>
      <c r="BT144" s="749"/>
      <c r="BU144" s="749"/>
      <c r="BV144" s="749"/>
    </row>
    <row r="145" spans="1:74" ht="13.5" customHeight="1">
      <c r="A145" s="771"/>
      <c r="B145" s="15" t="s">
        <v>61</v>
      </c>
      <c r="C145" s="765" t="str">
        <f>IFERROR(VLOOKUP(C144,科目・教員!$A$2:$B$342,2,0),"")</f>
        <v/>
      </c>
      <c r="D145" s="764"/>
      <c r="E145" s="766" t="str">
        <f>IFERROR(VLOOKUP(E144,科目・教員!$A$2:$B$342,2,0),"")</f>
        <v/>
      </c>
      <c r="F145" s="764"/>
      <c r="G145" s="766" t="str">
        <f>IFERROR(VLOOKUP(G144,科目・教員!$A$2:$B$342,2,0),"")</f>
        <v/>
      </c>
      <c r="H145" s="764"/>
      <c r="I145" s="766" t="str">
        <f>IFERROR(VLOOKUP(I144,科目・教員!$A$2:$B$342,2,0),"")</f>
        <v/>
      </c>
      <c r="J145" s="764"/>
      <c r="K145" s="763" t="str">
        <f>IFERROR(VLOOKUP(K144,科目・教員!$A$2:$B$342,2,0),"")</f>
        <v/>
      </c>
      <c r="L145" s="763"/>
      <c r="M145" s="765" t="str">
        <f>IFERROR(VLOOKUP(M144,科目・教員!$A$2:$B$342,2,0),"")</f>
        <v/>
      </c>
      <c r="N145" s="764"/>
      <c r="O145" s="763" t="str">
        <f>IFERROR(VLOOKUP(O144,科目・教員!$A$2:$B$342,2,0),"")</f>
        <v/>
      </c>
      <c r="P145" s="764"/>
      <c r="Q145" s="763" t="str">
        <f>IFERROR(VLOOKUP(Q144,科目・教員!$A$2:$B$342,2,0),"")</f>
        <v/>
      </c>
      <c r="R145" s="764"/>
      <c r="S145" s="763" t="str">
        <f>IFERROR(VLOOKUP(S144,科目・教員!$A$2:$B$342,2,0),"")</f>
        <v/>
      </c>
      <c r="T145" s="764"/>
      <c r="U145" s="600"/>
      <c r="Z145" s="771"/>
      <c r="AA145" s="750"/>
      <c r="AB145" s="750"/>
      <c r="AC145" s="750"/>
      <c r="AD145" s="750"/>
      <c r="AE145" s="750"/>
      <c r="AF145" s="750"/>
      <c r="AG145" s="750"/>
      <c r="AH145" s="750"/>
      <c r="AI145" s="750"/>
      <c r="AJ145" s="750"/>
      <c r="AK145" s="750"/>
      <c r="AL145" s="750"/>
      <c r="AM145" s="750"/>
      <c r="AN145" s="750"/>
      <c r="AO145" s="750"/>
      <c r="AP145" s="750"/>
      <c r="AQ145" s="750"/>
      <c r="AR145" s="750"/>
      <c r="AS145" s="750"/>
      <c r="AT145" s="750"/>
      <c r="AU145" s="750"/>
      <c r="AV145" s="750"/>
      <c r="AW145" s="750"/>
      <c r="AX145" s="750"/>
      <c r="AY145" s="750"/>
      <c r="AZ145" s="750"/>
      <c r="BA145" s="750"/>
      <c r="BB145" s="750"/>
      <c r="BC145" s="750"/>
      <c r="BD145" s="750"/>
      <c r="BE145" s="750"/>
      <c r="BF145" s="750"/>
      <c r="BG145" s="750"/>
      <c r="BH145" s="750"/>
      <c r="BI145" s="750"/>
      <c r="BJ145" s="750"/>
      <c r="BK145" s="750"/>
      <c r="BL145" s="750"/>
      <c r="BM145" s="750"/>
      <c r="BN145" s="750"/>
      <c r="BO145" s="750"/>
      <c r="BP145" s="750"/>
      <c r="BQ145" s="750"/>
      <c r="BR145" s="750"/>
      <c r="BS145" s="750"/>
      <c r="BT145" s="750"/>
      <c r="BU145" s="750"/>
      <c r="BV145" s="750"/>
    </row>
    <row r="146" spans="1:74" ht="13.5" customHeight="1">
      <c r="A146" s="771"/>
      <c r="B146" s="15" t="s">
        <v>65</v>
      </c>
      <c r="C146" s="765" t="str">
        <f>VLOOKUP($C127,'2026年度(1年後期)'!$B$5:$N$207,COLUMN('2026年度(1年後期)'!$I$5)+1,0)&amp;""</f>
        <v/>
      </c>
      <c r="D146" s="764"/>
      <c r="E146" s="766" t="str">
        <f>VLOOKUP($C127,'2026年度(2年後期)'!$B$5:$N$207,COLUMN('2026年度(2年後期)'!$I$5)+1,0)&amp;""</f>
        <v/>
      </c>
      <c r="F146" s="764"/>
      <c r="G146" s="766" t="str">
        <f>VLOOKUP($C127,'2026年度(3年後期)'!$B$5:$N$207,COLUMN('2026年度(3年後期)'!$I$5)+1,0)&amp;""</f>
        <v/>
      </c>
      <c r="H146" s="764"/>
      <c r="I146" s="766" t="str">
        <f>VLOOKUP($C127,'2026年度(4年後期)'!$B$5:$N$206,COLUMN('2026年度(4年後期)'!$I$5)+1,0)&amp;""</f>
        <v/>
      </c>
      <c r="J146" s="764"/>
      <c r="K146" s="763" t="str">
        <f>VLOOKUP($C127,'2026年度(助産後期)'!$B$5:$N$207,COLUMN('2026年度(助産後期)'!$I$5)+1,0)&amp;""</f>
        <v/>
      </c>
      <c r="L146" s="763"/>
      <c r="M146" s="765" t="str">
        <f>VLOOKUP($C127,'2026年度(M1後期)'!$B$5:$N$207,COLUMN('2026年度(M1後期)'!$I$5)+1,0)&amp;""</f>
        <v/>
      </c>
      <c r="N146" s="764"/>
      <c r="O146" s="763" t="str">
        <f>VLOOKUP($C127,'2026年度(M2後期)'!$B$5:$N$207,COLUMN('2026年度(M2後期)'!$I$5)+1,0)&amp;""</f>
        <v/>
      </c>
      <c r="P146" s="764"/>
      <c r="Q146" s="763" t="str">
        <f>VLOOKUP($C127,'2026年度(D1後期)'!$B$5:$N$207,COLUMN('2026年度(D1後期)'!$I$5)+1,0)&amp;""</f>
        <v/>
      </c>
      <c r="R146" s="764"/>
      <c r="S146" s="763" t="str">
        <f>VLOOKUP($C127,'2026年度(D23後期)'!$B$5:$N$207,COLUMN('2026年度(D23後期)'!$I$5)+1,0)&amp;""</f>
        <v/>
      </c>
      <c r="T146" s="764"/>
      <c r="U146" s="600"/>
      <c r="Z146" s="771"/>
      <c r="AA146" s="750"/>
      <c r="AB146" s="750"/>
      <c r="AC146" s="750"/>
      <c r="AD146" s="750"/>
      <c r="AE146" s="750"/>
      <c r="AF146" s="750"/>
      <c r="AG146" s="750"/>
      <c r="AH146" s="750"/>
      <c r="AI146" s="750"/>
      <c r="AJ146" s="750"/>
      <c r="AK146" s="750"/>
      <c r="AL146" s="750"/>
      <c r="AM146" s="750"/>
      <c r="AN146" s="750"/>
      <c r="AO146" s="750"/>
      <c r="AP146" s="750"/>
      <c r="AQ146" s="750"/>
      <c r="AR146" s="750"/>
      <c r="AS146" s="750"/>
      <c r="AT146" s="750"/>
      <c r="AU146" s="750"/>
      <c r="AV146" s="750"/>
      <c r="AW146" s="750"/>
      <c r="AX146" s="750"/>
      <c r="AY146" s="750"/>
      <c r="AZ146" s="750"/>
      <c r="BA146" s="750"/>
      <c r="BB146" s="750"/>
      <c r="BC146" s="750"/>
      <c r="BD146" s="750"/>
      <c r="BE146" s="750"/>
      <c r="BF146" s="750"/>
      <c r="BG146" s="750"/>
      <c r="BH146" s="750"/>
      <c r="BI146" s="750"/>
      <c r="BJ146" s="750"/>
      <c r="BK146" s="750"/>
      <c r="BL146" s="750"/>
      <c r="BM146" s="750"/>
      <c r="BN146" s="750"/>
      <c r="BO146" s="750"/>
      <c r="BP146" s="750"/>
      <c r="BQ146" s="750"/>
      <c r="BR146" s="750"/>
      <c r="BS146" s="750"/>
      <c r="BT146" s="750"/>
      <c r="BU146" s="750"/>
      <c r="BV146" s="750"/>
    </row>
    <row r="147" spans="1:74" ht="13.5" customHeight="1">
      <c r="A147" s="772"/>
      <c r="B147" s="16" t="s">
        <v>68</v>
      </c>
      <c r="C147" s="762"/>
      <c r="D147" s="760"/>
      <c r="E147" s="759"/>
      <c r="F147" s="760"/>
      <c r="G147" s="759"/>
      <c r="H147" s="760"/>
      <c r="I147" s="759"/>
      <c r="J147" s="760"/>
      <c r="K147" s="761"/>
      <c r="L147" s="761"/>
      <c r="M147" s="762"/>
      <c r="N147" s="760"/>
      <c r="O147" s="761"/>
      <c r="P147" s="760"/>
      <c r="Q147" s="761"/>
      <c r="R147" s="760"/>
      <c r="S147" s="761"/>
      <c r="T147" s="760"/>
      <c r="U147" s="600"/>
      <c r="Z147" s="772"/>
      <c r="AA147" s="751"/>
      <c r="AB147" s="751"/>
      <c r="AC147" s="751"/>
      <c r="AD147" s="751"/>
      <c r="AE147" s="751"/>
      <c r="AF147" s="751"/>
      <c r="AG147" s="751"/>
      <c r="AH147" s="751"/>
      <c r="AI147" s="751"/>
      <c r="AJ147" s="751"/>
      <c r="AK147" s="751"/>
      <c r="AL147" s="751"/>
      <c r="AM147" s="751"/>
      <c r="AN147" s="751"/>
      <c r="AO147" s="751"/>
      <c r="AP147" s="751"/>
      <c r="AQ147" s="751"/>
      <c r="AR147" s="751"/>
      <c r="AS147" s="751"/>
      <c r="AT147" s="751"/>
      <c r="AU147" s="751"/>
      <c r="AV147" s="751"/>
      <c r="AW147" s="751"/>
      <c r="AX147" s="751"/>
      <c r="AY147" s="751"/>
      <c r="AZ147" s="751"/>
      <c r="BA147" s="751"/>
      <c r="BB147" s="751"/>
      <c r="BC147" s="751"/>
      <c r="BD147" s="751"/>
      <c r="BE147" s="751"/>
      <c r="BF147" s="751"/>
      <c r="BG147" s="751"/>
      <c r="BH147" s="751"/>
      <c r="BI147" s="751"/>
      <c r="BJ147" s="751"/>
      <c r="BK147" s="751"/>
      <c r="BL147" s="751"/>
      <c r="BM147" s="751"/>
      <c r="BN147" s="751"/>
      <c r="BO147" s="751"/>
      <c r="BP147" s="751"/>
      <c r="BQ147" s="751"/>
      <c r="BR147" s="751"/>
      <c r="BS147" s="751"/>
      <c r="BT147" s="751"/>
      <c r="BU147" s="751"/>
      <c r="BV147" s="751"/>
    </row>
    <row r="148" spans="1:74" ht="13.5" customHeight="1">
      <c r="A148" s="771" t="s">
        <v>112</v>
      </c>
      <c r="B148" s="15" t="s">
        <v>53</v>
      </c>
      <c r="C148" s="767" t="str">
        <f>VLOOKUP($C127,'2026年度(1年後期)'!$B$5:$N$207,COLUMN('2026年度(1年後期)'!$K$5),0)&amp;""</f>
        <v/>
      </c>
      <c r="D148" s="768"/>
      <c r="E148" s="773" t="str">
        <f>VLOOKUP($C127,'2026年度(2年後期)'!$B$5:$N$207,COLUMN('2026年度(2年後期)'!$K$5),0)&amp;""</f>
        <v/>
      </c>
      <c r="F148" s="768"/>
      <c r="G148" s="773" t="str">
        <f>VLOOKUP($C127,'2026年度(3年後期)'!$B$5:$N$207,COLUMN('2026年度(3年後期)'!$K$5),0)&amp;""</f>
        <v/>
      </c>
      <c r="H148" s="768"/>
      <c r="I148" s="773" t="str">
        <f>VLOOKUP($C127,'2026年度(4年後期)'!$B$5:$N$206,COLUMN('2026年度(4年後期)'!$K$5),0)&amp;""</f>
        <v/>
      </c>
      <c r="J148" s="768"/>
      <c r="K148" s="769" t="str">
        <f>VLOOKUP($C127,'2026年度(助産後期)'!$B$5:$N$207,COLUMN('2026年度(助産後期)'!$K$5),0)&amp;""</f>
        <v/>
      </c>
      <c r="L148" s="769"/>
      <c r="M148" s="767" t="str">
        <f>VLOOKUP($C127,'2026年度(M1後期)'!$B$5:$N$207,COLUMN('2026年度(M1後期)'!$K$5),0)&amp;""</f>
        <v/>
      </c>
      <c r="N148" s="768"/>
      <c r="O148" s="769" t="str">
        <f>VLOOKUP($C127,'2026年度(M2後期)'!$B$5:$N$207,COLUMN('2026年度(M2後期)'!$K$5),0)&amp;""</f>
        <v/>
      </c>
      <c r="P148" s="768"/>
      <c r="Q148" s="769" t="str">
        <f>VLOOKUP($C127,'2026年度(D1後期)'!$B$5:$N$207,COLUMN('2026年度(D1後期)'!$K$5),0)&amp;""</f>
        <v/>
      </c>
      <c r="R148" s="768"/>
      <c r="S148" s="769" t="str">
        <f>VLOOKUP($C127,'2026年度(D23後期)'!$B$5:$N$207,COLUMN('2026年度(D23後期)'!$K$5),0)&amp;""</f>
        <v/>
      </c>
      <c r="T148" s="768"/>
      <c r="U148" s="600"/>
      <c r="Z148" s="771" t="str">
        <f>A148</f>
        <v>５時限（16：50～18：20）</v>
      </c>
      <c r="AA148" s="749"/>
      <c r="AB148" s="749"/>
      <c r="AC148" s="749"/>
      <c r="AD148" s="749"/>
      <c r="AE148" s="749"/>
      <c r="AF148" s="749"/>
      <c r="AG148" s="749"/>
      <c r="AH148" s="749"/>
      <c r="AI148" s="749"/>
      <c r="AJ148" s="749"/>
      <c r="AK148" s="749"/>
      <c r="AL148" s="749"/>
      <c r="AM148" s="749"/>
      <c r="AN148" s="749"/>
      <c r="AO148" s="749"/>
      <c r="AP148" s="749"/>
      <c r="AQ148" s="749"/>
      <c r="AR148" s="749"/>
      <c r="AS148" s="749"/>
      <c r="AT148" s="749"/>
      <c r="AU148" s="749"/>
      <c r="AV148" s="749"/>
      <c r="AW148" s="749"/>
      <c r="AX148" s="749"/>
      <c r="AY148" s="749"/>
      <c r="AZ148" s="749"/>
      <c r="BA148" s="749"/>
      <c r="BB148" s="749"/>
      <c r="BC148" s="749"/>
      <c r="BD148" s="749"/>
      <c r="BE148" s="749"/>
      <c r="BF148" s="749"/>
      <c r="BG148" s="749"/>
      <c r="BH148" s="749"/>
      <c r="BI148" s="749"/>
      <c r="BJ148" s="749"/>
      <c r="BK148" s="749"/>
      <c r="BL148" s="749"/>
      <c r="BM148" s="749"/>
      <c r="BN148" s="749"/>
      <c r="BO148" s="749"/>
      <c r="BP148" s="749"/>
      <c r="BQ148" s="749"/>
      <c r="BR148" s="749"/>
      <c r="BS148" s="749"/>
      <c r="BT148" s="749"/>
      <c r="BU148" s="749"/>
      <c r="BV148" s="749"/>
    </row>
    <row r="149" spans="1:74" ht="13.5" customHeight="1">
      <c r="A149" s="771"/>
      <c r="B149" s="15" t="s">
        <v>61</v>
      </c>
      <c r="C149" s="765" t="str">
        <f>IFERROR(VLOOKUP(C148,科目・教員!$A$2:$B$342,2,0),"")</f>
        <v/>
      </c>
      <c r="D149" s="764"/>
      <c r="E149" s="766" t="str">
        <f>IFERROR(VLOOKUP(E148,科目・教員!$A$2:$B$342,2,0),"")</f>
        <v/>
      </c>
      <c r="F149" s="764"/>
      <c r="G149" s="766" t="str">
        <f>IFERROR(VLOOKUP(G148,科目・教員!$A$2:$B$342,2,0),"")</f>
        <v/>
      </c>
      <c r="H149" s="764"/>
      <c r="I149" s="766" t="str">
        <f>IFERROR(VLOOKUP(I148,科目・教員!$A$2:$B$342,2,0),"")</f>
        <v/>
      </c>
      <c r="J149" s="764"/>
      <c r="K149" s="763" t="str">
        <f>IFERROR(VLOOKUP(K148,科目・教員!$A$2:$B$342,2,0),"")</f>
        <v/>
      </c>
      <c r="L149" s="763"/>
      <c r="M149" s="765" t="str">
        <f>IFERROR(VLOOKUP(M148,科目・教員!$A$2:$B$342,2,0),"")</f>
        <v/>
      </c>
      <c r="N149" s="764"/>
      <c r="O149" s="763" t="str">
        <f>IFERROR(VLOOKUP(O148,科目・教員!$A$2:$B$342,2,0),"")</f>
        <v/>
      </c>
      <c r="P149" s="764"/>
      <c r="Q149" s="763" t="str">
        <f>IFERROR(VLOOKUP(Q148,科目・教員!$A$2:$B$342,2,0),"")</f>
        <v/>
      </c>
      <c r="R149" s="764"/>
      <c r="S149" s="763" t="str">
        <f>IFERROR(VLOOKUP(S148,科目・教員!$A$2:$B$342,2,0),"")</f>
        <v/>
      </c>
      <c r="T149" s="764"/>
      <c r="U149" s="600"/>
      <c r="Z149" s="771"/>
      <c r="AA149" s="750"/>
      <c r="AB149" s="750"/>
      <c r="AC149" s="750"/>
      <c r="AD149" s="750"/>
      <c r="AE149" s="750"/>
      <c r="AF149" s="750"/>
      <c r="AG149" s="750"/>
      <c r="AH149" s="750"/>
      <c r="AI149" s="750"/>
      <c r="AJ149" s="750"/>
      <c r="AK149" s="750"/>
      <c r="AL149" s="750"/>
      <c r="AM149" s="750"/>
      <c r="AN149" s="750"/>
      <c r="AO149" s="750"/>
      <c r="AP149" s="750"/>
      <c r="AQ149" s="750"/>
      <c r="AR149" s="750"/>
      <c r="AS149" s="750"/>
      <c r="AT149" s="750"/>
      <c r="AU149" s="750"/>
      <c r="AV149" s="750"/>
      <c r="AW149" s="750"/>
      <c r="AX149" s="750"/>
      <c r="AY149" s="750"/>
      <c r="AZ149" s="750"/>
      <c r="BA149" s="750"/>
      <c r="BB149" s="750"/>
      <c r="BC149" s="750"/>
      <c r="BD149" s="750"/>
      <c r="BE149" s="750"/>
      <c r="BF149" s="750"/>
      <c r="BG149" s="750"/>
      <c r="BH149" s="750"/>
      <c r="BI149" s="750"/>
      <c r="BJ149" s="750"/>
      <c r="BK149" s="750"/>
      <c r="BL149" s="750"/>
      <c r="BM149" s="750"/>
      <c r="BN149" s="750"/>
      <c r="BO149" s="750"/>
      <c r="BP149" s="750"/>
      <c r="BQ149" s="750"/>
      <c r="BR149" s="750"/>
      <c r="BS149" s="750"/>
      <c r="BT149" s="750"/>
      <c r="BU149" s="750"/>
      <c r="BV149" s="750"/>
    </row>
    <row r="150" spans="1:74" ht="13.5" customHeight="1">
      <c r="A150" s="771"/>
      <c r="B150" s="15" t="s">
        <v>65</v>
      </c>
      <c r="C150" s="765" t="str">
        <f>VLOOKUP($C127,'2026年度(1年後期)'!$B$5:$N$207,COLUMN('2026年度(1年後期)'!$K$5)+1,0)&amp;""</f>
        <v/>
      </c>
      <c r="D150" s="764"/>
      <c r="E150" s="766" t="str">
        <f>VLOOKUP($C127,'2026年度(2年後期)'!$B$5:$N$207,COLUMN('2026年度(2年後期)'!$K$5)+1,0)&amp;""</f>
        <v/>
      </c>
      <c r="F150" s="764"/>
      <c r="G150" s="766" t="str">
        <f>VLOOKUP($C127,'2026年度(3年後期)'!$B$5:$N$207,COLUMN('2026年度(3年後期)'!$K$5)+1,0)&amp;""</f>
        <v/>
      </c>
      <c r="H150" s="764"/>
      <c r="I150" s="766" t="str">
        <f>VLOOKUP($C127,'2026年度(4年後期)'!$B$5:$N$206,COLUMN('2026年度(4年後期)'!$K$5)+1,0)&amp;""</f>
        <v/>
      </c>
      <c r="J150" s="764"/>
      <c r="K150" s="763" t="str">
        <f>VLOOKUP($C127,'2026年度(助産後期)'!$B$5:$N$207,COLUMN('2026年度(助産後期)'!$K$5)+1,0)&amp;""</f>
        <v/>
      </c>
      <c r="L150" s="763"/>
      <c r="M150" s="765" t="str">
        <f>VLOOKUP($C127,'2026年度(M1後期)'!$B$5:$N$207,COLUMN('2026年度(M1後期)'!$K$5)+1,0)&amp;""</f>
        <v/>
      </c>
      <c r="N150" s="764"/>
      <c r="O150" s="763" t="str">
        <f>VLOOKUP($C127,'2026年度(M2後期)'!$B$5:$N$207,COLUMN('2026年度(M2後期)'!$K$5)+1,0)&amp;""</f>
        <v/>
      </c>
      <c r="P150" s="764"/>
      <c r="Q150" s="763" t="str">
        <f>VLOOKUP($C127,'2026年度(D1後期)'!$B$5:$N$207,COLUMN('2026年度(D1後期)'!$K$5)+1,0)&amp;""</f>
        <v/>
      </c>
      <c r="R150" s="764"/>
      <c r="S150" s="763" t="str">
        <f>VLOOKUP($C127,'2026年度(D23後期)'!$B$5:$N$207,COLUMN('2026年度(D23後期)'!$K$5)+1,0)&amp;""</f>
        <v/>
      </c>
      <c r="T150" s="764"/>
      <c r="U150" s="600"/>
      <c r="Z150" s="771"/>
      <c r="AA150" s="750"/>
      <c r="AB150" s="750"/>
      <c r="AC150" s="750"/>
      <c r="AD150" s="750"/>
      <c r="AE150" s="750"/>
      <c r="AF150" s="750"/>
      <c r="AG150" s="750"/>
      <c r="AH150" s="750"/>
      <c r="AI150" s="750"/>
      <c r="AJ150" s="750"/>
      <c r="AK150" s="750"/>
      <c r="AL150" s="750"/>
      <c r="AM150" s="750"/>
      <c r="AN150" s="750"/>
      <c r="AO150" s="750"/>
      <c r="AP150" s="750"/>
      <c r="AQ150" s="750"/>
      <c r="AR150" s="750"/>
      <c r="AS150" s="750"/>
      <c r="AT150" s="750"/>
      <c r="AU150" s="750"/>
      <c r="AV150" s="750"/>
      <c r="AW150" s="750"/>
      <c r="AX150" s="750"/>
      <c r="AY150" s="750"/>
      <c r="AZ150" s="750"/>
      <c r="BA150" s="750"/>
      <c r="BB150" s="750"/>
      <c r="BC150" s="750"/>
      <c r="BD150" s="750"/>
      <c r="BE150" s="750"/>
      <c r="BF150" s="750"/>
      <c r="BG150" s="750"/>
      <c r="BH150" s="750"/>
      <c r="BI150" s="750"/>
      <c r="BJ150" s="750"/>
      <c r="BK150" s="750"/>
      <c r="BL150" s="750"/>
      <c r="BM150" s="750"/>
      <c r="BN150" s="750"/>
      <c r="BO150" s="750"/>
      <c r="BP150" s="750"/>
      <c r="BQ150" s="750"/>
      <c r="BR150" s="750"/>
      <c r="BS150" s="750"/>
      <c r="BT150" s="750"/>
      <c r="BU150" s="750"/>
      <c r="BV150" s="750"/>
    </row>
    <row r="151" spans="1:74" ht="13.5" customHeight="1">
      <c r="A151" s="772"/>
      <c r="B151" s="16" t="s">
        <v>68</v>
      </c>
      <c r="C151" s="762"/>
      <c r="D151" s="760"/>
      <c r="E151" s="759"/>
      <c r="F151" s="760"/>
      <c r="G151" s="759"/>
      <c r="H151" s="760"/>
      <c r="I151" s="759"/>
      <c r="J151" s="760"/>
      <c r="K151" s="761"/>
      <c r="L151" s="761"/>
      <c r="M151" s="762"/>
      <c r="N151" s="760"/>
      <c r="O151" s="761"/>
      <c r="P151" s="760"/>
      <c r="Q151" s="761"/>
      <c r="R151" s="760"/>
      <c r="S151" s="761"/>
      <c r="T151" s="760"/>
      <c r="U151" s="617"/>
      <c r="V151" s="19"/>
      <c r="W151" s="19"/>
      <c r="X151" s="19"/>
      <c r="Y151" s="19"/>
      <c r="Z151" s="772"/>
      <c r="AA151" s="751"/>
      <c r="AB151" s="751"/>
      <c r="AC151" s="751"/>
      <c r="AD151" s="751"/>
      <c r="AE151" s="751"/>
      <c r="AF151" s="751"/>
      <c r="AG151" s="751"/>
      <c r="AH151" s="751"/>
      <c r="AI151" s="751"/>
      <c r="AJ151" s="751"/>
      <c r="AK151" s="751"/>
      <c r="AL151" s="751"/>
      <c r="AM151" s="751"/>
      <c r="AN151" s="751"/>
      <c r="AO151" s="751"/>
      <c r="AP151" s="751"/>
      <c r="AQ151" s="751"/>
      <c r="AR151" s="751"/>
      <c r="AS151" s="751"/>
      <c r="AT151" s="751"/>
      <c r="AU151" s="751"/>
      <c r="AV151" s="751"/>
      <c r="AW151" s="751"/>
      <c r="AX151" s="751"/>
      <c r="AY151" s="751"/>
      <c r="AZ151" s="751"/>
      <c r="BA151" s="751"/>
      <c r="BB151" s="751"/>
      <c r="BC151" s="751"/>
      <c r="BD151" s="751"/>
      <c r="BE151" s="751"/>
      <c r="BF151" s="751"/>
      <c r="BG151" s="751"/>
      <c r="BH151" s="751"/>
      <c r="BI151" s="751"/>
      <c r="BJ151" s="751"/>
      <c r="BK151" s="751"/>
      <c r="BL151" s="751"/>
      <c r="BM151" s="751"/>
      <c r="BN151" s="751"/>
      <c r="BO151" s="751"/>
      <c r="BP151" s="751"/>
      <c r="BQ151" s="751"/>
      <c r="BR151" s="751"/>
      <c r="BS151" s="751"/>
      <c r="BT151" s="751"/>
      <c r="BU151" s="751"/>
      <c r="BV151" s="751"/>
    </row>
    <row r="152" spans="1:74" ht="21">
      <c r="A152" s="23"/>
      <c r="B152" s="24"/>
      <c r="C152" s="793">
        <f>C127+1</f>
        <v>46425</v>
      </c>
      <c r="D152" s="793"/>
      <c r="E152" s="793"/>
      <c r="F152" s="793"/>
      <c r="G152" s="793"/>
      <c r="H152" s="793"/>
      <c r="I152" s="793"/>
      <c r="J152" s="793"/>
      <c r="K152" s="793"/>
      <c r="L152" s="793"/>
      <c r="M152" s="793"/>
      <c r="N152" s="793"/>
      <c r="O152" s="793"/>
      <c r="P152" s="793"/>
      <c r="Q152" s="793"/>
      <c r="R152" s="793"/>
      <c r="S152" s="793"/>
      <c r="T152" s="793"/>
      <c r="U152" s="861">
        <f>C152</f>
        <v>46425</v>
      </c>
      <c r="V152" s="862"/>
      <c r="W152" s="862"/>
      <c r="X152" s="862"/>
      <c r="Y152" s="862"/>
      <c r="Z152" s="863"/>
      <c r="AA152" s="7">
        <v>101</v>
      </c>
      <c r="AB152" s="7">
        <v>102</v>
      </c>
      <c r="AC152" s="7">
        <v>103</v>
      </c>
      <c r="AD152" s="7" t="s">
        <v>16</v>
      </c>
      <c r="AE152" s="7" t="s">
        <v>17</v>
      </c>
      <c r="AF152" s="7" t="s">
        <v>18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19</v>
      </c>
      <c r="AM152" s="7" t="s">
        <v>20</v>
      </c>
      <c r="AN152" s="7" t="s">
        <v>21</v>
      </c>
      <c r="AO152" s="7" t="s">
        <v>22</v>
      </c>
      <c r="AP152" s="7" t="s">
        <v>23</v>
      </c>
      <c r="AQ152" s="7" t="s">
        <v>24</v>
      </c>
      <c r="AR152" s="7" t="s">
        <v>25</v>
      </c>
      <c r="AS152" s="7" t="s">
        <v>26</v>
      </c>
      <c r="AT152" s="7" t="s">
        <v>27</v>
      </c>
      <c r="AU152" s="7" t="s">
        <v>28</v>
      </c>
      <c r="AV152" s="7" t="s">
        <v>29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30</v>
      </c>
      <c r="BB152" s="7" t="s">
        <v>31</v>
      </c>
      <c r="BC152" s="8" t="s">
        <v>32</v>
      </c>
      <c r="BD152" s="7" t="s">
        <v>33</v>
      </c>
      <c r="BE152" s="7" t="s">
        <v>34</v>
      </c>
      <c r="BF152" s="7" t="s">
        <v>35</v>
      </c>
      <c r="BG152" s="7" t="s">
        <v>36</v>
      </c>
      <c r="BH152" s="7" t="s">
        <v>37</v>
      </c>
      <c r="BI152" s="7" t="s">
        <v>38</v>
      </c>
      <c r="BJ152" s="7" t="s">
        <v>39</v>
      </c>
      <c r="BK152" s="7" t="s">
        <v>40</v>
      </c>
      <c r="BL152" s="7" t="s">
        <v>41</v>
      </c>
      <c r="BM152" s="7" t="s">
        <v>42</v>
      </c>
      <c r="BN152" s="10" t="s">
        <v>43</v>
      </c>
      <c r="BO152" s="10" t="s">
        <v>44</v>
      </c>
      <c r="BP152" s="11" t="s">
        <v>45</v>
      </c>
      <c r="BQ152" s="11" t="s">
        <v>46</v>
      </c>
      <c r="BR152" s="11" t="s">
        <v>47</v>
      </c>
      <c r="BS152" s="11" t="s">
        <v>48</v>
      </c>
      <c r="BT152" s="11" t="s">
        <v>49</v>
      </c>
      <c r="BU152" s="11" t="s">
        <v>50</v>
      </c>
      <c r="BV152" s="11" t="s">
        <v>51</v>
      </c>
    </row>
    <row r="153" spans="1:74" ht="13.5" customHeight="1">
      <c r="A153" s="771" t="s">
        <v>52</v>
      </c>
      <c r="B153" s="12" t="s">
        <v>53</v>
      </c>
      <c r="C153" s="783" t="str">
        <f>VLOOKUP($C152,'2026年度(1年後期)'!$B$5:$N$207,COLUMN('2026年度(1年後期)'!$C$5),0)&amp;""</f>
        <v/>
      </c>
      <c r="D153" s="784"/>
      <c r="E153" s="787" t="str">
        <f>VLOOKUP($C152,'2026年度(2年後期)'!$B$5:$N$207,COLUMN('2026年度(2年後期)'!$C$5),0)&amp;""</f>
        <v/>
      </c>
      <c r="F153" s="784"/>
      <c r="G153" s="787" t="str">
        <f>VLOOKUP($C152,'2026年度(3年後期)'!$B$5:$N$207,COLUMN('2026年度(3年後期)'!$C$5),0)&amp;""</f>
        <v/>
      </c>
      <c r="H153" s="784"/>
      <c r="I153" s="787" t="str">
        <f>VLOOKUP($C152,'2026年度(4年後期)'!$B$5:$N$206,COLUMN('2026年度(4年後期)'!$C$5),0)&amp;""</f>
        <v/>
      </c>
      <c r="J153" s="784"/>
      <c r="K153" s="768" t="str">
        <f>VLOOKUP($C152,'2026年度(助産後期)'!$B$5:$N$207,COLUMN('2026年度(助産後期)'!$C$5),0)&amp;""</f>
        <v/>
      </c>
      <c r="L153" s="785"/>
      <c r="M153" s="794" t="str">
        <f>VLOOKUP($C152,'2026年度(M1後期)'!$B$5:$N$207,COLUMN('2026年度(M1後期)'!$C$5),0)&amp;""</f>
        <v/>
      </c>
      <c r="N153" s="785"/>
      <c r="O153" s="787" t="str">
        <f>VLOOKUP($C152,'2026年度(M2後期)'!$B$5:$N$207,COLUMN('2026年度(M2後期)'!$C$5),0)&amp;""</f>
        <v/>
      </c>
      <c r="P153" s="784"/>
      <c r="Q153" s="787" t="str">
        <f>VLOOKUP($C152,'2026年度(D1後期)'!$B$5:$N$207,COLUMN('2026年度(D1後期)'!$C$5),0)&amp;""</f>
        <v/>
      </c>
      <c r="R153" s="784"/>
      <c r="S153" s="768" t="str">
        <f>VLOOKUP($C152,'2026年度(D23後期)'!$B$5:$N$207,COLUMN('2026年度(D23後期)'!$C$5),0)&amp;""</f>
        <v/>
      </c>
      <c r="T153" s="784"/>
      <c r="U153" s="25"/>
      <c r="Z153" s="770" t="str">
        <f>A153</f>
        <v xml:space="preserve">１時限（09：20～10：50） </v>
      </c>
      <c r="AA153" s="749"/>
      <c r="AB153" s="749"/>
      <c r="AC153" s="749"/>
      <c r="AD153" s="749"/>
      <c r="AE153" s="749"/>
      <c r="AF153" s="749"/>
      <c r="AG153" s="749"/>
      <c r="AH153" s="749"/>
      <c r="AI153" s="749"/>
      <c r="AJ153" s="749"/>
      <c r="AK153" s="749"/>
      <c r="AL153" s="749"/>
      <c r="AM153" s="749"/>
      <c r="AN153" s="749"/>
      <c r="AO153" s="749"/>
      <c r="AP153" s="749"/>
      <c r="AQ153" s="749"/>
      <c r="AR153" s="749"/>
      <c r="AS153" s="749"/>
      <c r="AT153" s="749"/>
      <c r="AU153" s="749"/>
      <c r="AV153" s="749"/>
      <c r="AW153" s="749"/>
      <c r="AX153" s="749"/>
      <c r="AY153" s="749"/>
      <c r="AZ153" s="749"/>
      <c r="BA153" s="749"/>
      <c r="BB153" s="749"/>
      <c r="BC153" s="749"/>
      <c r="BD153" s="749"/>
      <c r="BE153" s="749"/>
      <c r="BF153" s="749"/>
      <c r="BG153" s="749"/>
      <c r="BH153" s="749"/>
      <c r="BI153" s="749"/>
      <c r="BJ153" s="749"/>
      <c r="BK153" s="749"/>
      <c r="BL153" s="749"/>
      <c r="BM153" s="749"/>
      <c r="BN153" s="749"/>
      <c r="BO153" s="749"/>
      <c r="BP153" s="749"/>
      <c r="BQ153" s="749"/>
      <c r="BR153" s="749"/>
      <c r="BS153" s="749"/>
      <c r="BT153" s="749"/>
      <c r="BU153" s="749"/>
      <c r="BV153" s="749"/>
    </row>
    <row r="154" spans="1:74" ht="13.5" customHeight="1">
      <c r="A154" s="771"/>
      <c r="B154" s="15" t="s">
        <v>61</v>
      </c>
      <c r="C154" s="779" t="str">
        <f>IFERROR(VLOOKUP(C153,科目・教員!$A$2:$B$342,2,0),"")</f>
        <v/>
      </c>
      <c r="D154" s="777"/>
      <c r="E154" s="778" t="str">
        <f>IFERROR(VLOOKUP(E153,科目・教員!$A$2:$B$342,2,0),"")</f>
        <v/>
      </c>
      <c r="F154" s="777"/>
      <c r="G154" s="778" t="str">
        <f>IFERROR(VLOOKUP(G153,科目・教員!$A$2:$B$342,2,0),"")</f>
        <v/>
      </c>
      <c r="H154" s="777"/>
      <c r="I154" s="778" t="str">
        <f>IFERROR(VLOOKUP(I153,科目・教員!$A$2:$B$342,2,0),"")</f>
        <v/>
      </c>
      <c r="J154" s="777"/>
      <c r="K154" s="764" t="str">
        <f>IFERROR(VLOOKUP(K153,科目・教員!$A$2:$B$342,2,0),"")</f>
        <v/>
      </c>
      <c r="L154" s="780"/>
      <c r="M154" s="776" t="str">
        <f>IFERROR(VLOOKUP(M153,科目・教員!$A$2:$B$342,2,0),"")</f>
        <v/>
      </c>
      <c r="N154" s="777"/>
      <c r="O154" s="778" t="str">
        <f>IFERROR(VLOOKUP(O153,科目・教員!$A$2:$B$342,2,0),"")</f>
        <v/>
      </c>
      <c r="P154" s="777"/>
      <c r="Q154" s="778" t="str">
        <f>IFERROR(VLOOKUP(Q153,科目・教員!$A$2:$B$342,2,0),"")</f>
        <v/>
      </c>
      <c r="R154" s="777"/>
      <c r="S154" s="764" t="str">
        <f>IFERROR(VLOOKUP(S153,科目・教員!$A$2:$B$342,2,0),"")</f>
        <v/>
      </c>
      <c r="T154" s="777"/>
      <c r="U154" s="25"/>
      <c r="Z154" s="771"/>
      <c r="AA154" s="750"/>
      <c r="AB154" s="750"/>
      <c r="AC154" s="750"/>
      <c r="AD154" s="750"/>
      <c r="AE154" s="750"/>
      <c r="AF154" s="750"/>
      <c r="AG154" s="750"/>
      <c r="AH154" s="750"/>
      <c r="AI154" s="750"/>
      <c r="AJ154" s="750"/>
      <c r="AK154" s="750"/>
      <c r="AL154" s="750"/>
      <c r="AM154" s="750"/>
      <c r="AN154" s="750"/>
      <c r="AO154" s="750"/>
      <c r="AP154" s="750"/>
      <c r="AQ154" s="750"/>
      <c r="AR154" s="750"/>
      <c r="AS154" s="750"/>
      <c r="AT154" s="750"/>
      <c r="AU154" s="750"/>
      <c r="AV154" s="750"/>
      <c r="AW154" s="750"/>
      <c r="AX154" s="750"/>
      <c r="AY154" s="750"/>
      <c r="AZ154" s="750"/>
      <c r="BA154" s="750"/>
      <c r="BB154" s="750"/>
      <c r="BC154" s="750"/>
      <c r="BD154" s="750"/>
      <c r="BE154" s="750"/>
      <c r="BF154" s="750"/>
      <c r="BG154" s="750"/>
      <c r="BH154" s="750"/>
      <c r="BI154" s="750"/>
      <c r="BJ154" s="750"/>
      <c r="BK154" s="750"/>
      <c r="BL154" s="750"/>
      <c r="BM154" s="750"/>
      <c r="BN154" s="750"/>
      <c r="BO154" s="750"/>
      <c r="BP154" s="750"/>
      <c r="BQ154" s="750"/>
      <c r="BR154" s="750"/>
      <c r="BS154" s="750"/>
      <c r="BT154" s="750"/>
      <c r="BU154" s="750"/>
      <c r="BV154" s="750"/>
    </row>
    <row r="155" spans="1:74" ht="13.5" customHeight="1">
      <c r="A155" s="771"/>
      <c r="B155" s="15" t="s">
        <v>65</v>
      </c>
      <c r="C155" s="779" t="str">
        <f>VLOOKUP($C152,'2026年度(1年後期)'!$B$5:$N$207,COLUMN('2026年度(1年後期)'!$C$5)+1,0)&amp;""</f>
        <v/>
      </c>
      <c r="D155" s="777"/>
      <c r="E155" s="778" t="str">
        <f>VLOOKUP($C152,'2026年度(2年後期)'!$B$5:$N$207,COLUMN('2026年度(2年後期)'!$C$5)+1,0)&amp;""</f>
        <v/>
      </c>
      <c r="F155" s="777"/>
      <c r="G155" s="778" t="str">
        <f>VLOOKUP($C152,'2026年度(3年後期)'!$B$5:$N$207,COLUMN('2026年度(3年後期)'!$C$5)+1,0)&amp;""</f>
        <v/>
      </c>
      <c r="H155" s="777"/>
      <c r="I155" s="778" t="str">
        <f>VLOOKUP($C152,'2026年度(4年後期)'!$B$5:$N$206,COLUMN('2026年度(4年後期)'!$C$5)+1,0)&amp;""</f>
        <v/>
      </c>
      <c r="J155" s="777"/>
      <c r="K155" s="764" t="str">
        <f>VLOOKUP($C152,'2026年度(助産後期)'!$B$5:$N$207,COLUMN('2026年度(助産後期)'!$C$5)+1,0)&amp;""</f>
        <v/>
      </c>
      <c r="L155" s="780"/>
      <c r="M155" s="776" t="str">
        <f>VLOOKUP($C152,'2026年度(M1後期)'!$B$5:$N$207,COLUMN('2026年度(M1後期)'!$C$5)+1,0)&amp;""</f>
        <v/>
      </c>
      <c r="N155" s="777"/>
      <c r="O155" s="778" t="str">
        <f>VLOOKUP($C152,'2026年度(M2後期)'!$B$5:$N$207,COLUMN('2026年度(M2後期)'!$C$5)+1,0)&amp;""</f>
        <v/>
      </c>
      <c r="P155" s="777"/>
      <c r="Q155" s="778" t="str">
        <f>VLOOKUP($C152,'2026年度(D1後期)'!$B$5:$N$207,COLUMN('2026年度(D1後期)'!$C$5)+1,0)&amp;""</f>
        <v/>
      </c>
      <c r="R155" s="777"/>
      <c r="S155" s="764" t="str">
        <f>VLOOKUP($C152,'2026年度(D23後期)'!$B$5:$N$207,COLUMN('2026年度(D23後期)'!$C$5)+1,0)&amp;""</f>
        <v/>
      </c>
      <c r="T155" s="777"/>
      <c r="U155" s="25"/>
      <c r="Z155" s="771"/>
      <c r="AA155" s="750"/>
      <c r="AB155" s="750"/>
      <c r="AC155" s="750"/>
      <c r="AD155" s="750"/>
      <c r="AE155" s="750"/>
      <c r="AF155" s="750"/>
      <c r="AG155" s="750"/>
      <c r="AH155" s="750"/>
      <c r="AI155" s="750"/>
      <c r="AJ155" s="750"/>
      <c r="AK155" s="750"/>
      <c r="AL155" s="750"/>
      <c r="AM155" s="750"/>
      <c r="AN155" s="750"/>
      <c r="AO155" s="750"/>
      <c r="AP155" s="750"/>
      <c r="AQ155" s="750"/>
      <c r="AR155" s="750"/>
      <c r="AS155" s="750"/>
      <c r="AT155" s="750"/>
      <c r="AU155" s="750"/>
      <c r="AV155" s="750"/>
      <c r="AW155" s="750"/>
      <c r="AX155" s="750"/>
      <c r="AY155" s="750"/>
      <c r="AZ155" s="750"/>
      <c r="BA155" s="750"/>
      <c r="BB155" s="750"/>
      <c r="BC155" s="750"/>
      <c r="BD155" s="750"/>
      <c r="BE155" s="750"/>
      <c r="BF155" s="750"/>
      <c r="BG155" s="750"/>
      <c r="BH155" s="750"/>
      <c r="BI155" s="750"/>
      <c r="BJ155" s="750"/>
      <c r="BK155" s="750"/>
      <c r="BL155" s="750"/>
      <c r="BM155" s="750"/>
      <c r="BN155" s="750"/>
      <c r="BO155" s="750"/>
      <c r="BP155" s="750"/>
      <c r="BQ155" s="750"/>
      <c r="BR155" s="750"/>
      <c r="BS155" s="750"/>
      <c r="BT155" s="750"/>
      <c r="BU155" s="750"/>
      <c r="BV155" s="750"/>
    </row>
    <row r="156" spans="1:74" ht="13.5" customHeight="1">
      <c r="A156" s="772"/>
      <c r="B156" s="16" t="s">
        <v>68</v>
      </c>
      <c r="C156" s="762"/>
      <c r="D156" s="781"/>
      <c r="E156" s="759"/>
      <c r="F156" s="781"/>
      <c r="G156" s="759"/>
      <c r="H156" s="781"/>
      <c r="I156" s="759"/>
      <c r="J156" s="781"/>
      <c r="K156" s="761"/>
      <c r="L156" s="782"/>
      <c r="M156" s="792"/>
      <c r="N156" s="781"/>
      <c r="O156" s="759"/>
      <c r="P156" s="781"/>
      <c r="Q156" s="759"/>
      <c r="R156" s="781"/>
      <c r="S156" s="761"/>
      <c r="T156" s="781"/>
      <c r="U156" s="25"/>
      <c r="Z156" s="772"/>
      <c r="AA156" s="751"/>
      <c r="AB156" s="751"/>
      <c r="AC156" s="751"/>
      <c r="AD156" s="751"/>
      <c r="AE156" s="751"/>
      <c r="AF156" s="751"/>
      <c r="AG156" s="751"/>
      <c r="AH156" s="751"/>
      <c r="AI156" s="751"/>
      <c r="AJ156" s="751"/>
      <c r="AK156" s="751"/>
      <c r="AL156" s="751"/>
      <c r="AM156" s="751"/>
      <c r="AN156" s="751"/>
      <c r="AO156" s="751"/>
      <c r="AP156" s="751"/>
      <c r="AQ156" s="751"/>
      <c r="AR156" s="751"/>
      <c r="AS156" s="751"/>
      <c r="AT156" s="751"/>
      <c r="AU156" s="751"/>
      <c r="AV156" s="751"/>
      <c r="AW156" s="751"/>
      <c r="AX156" s="751"/>
      <c r="AY156" s="751"/>
      <c r="AZ156" s="751"/>
      <c r="BA156" s="751"/>
      <c r="BB156" s="751"/>
      <c r="BC156" s="751"/>
      <c r="BD156" s="751"/>
      <c r="BE156" s="751"/>
      <c r="BF156" s="751"/>
      <c r="BG156" s="751"/>
      <c r="BH156" s="751"/>
      <c r="BI156" s="751"/>
      <c r="BJ156" s="751"/>
      <c r="BK156" s="751"/>
      <c r="BL156" s="751"/>
      <c r="BM156" s="751"/>
      <c r="BN156" s="751"/>
      <c r="BO156" s="751"/>
      <c r="BP156" s="751"/>
      <c r="BQ156" s="751"/>
      <c r="BR156" s="751"/>
      <c r="BS156" s="751"/>
      <c r="BT156" s="751"/>
      <c r="BU156" s="751"/>
      <c r="BV156" s="751"/>
    </row>
    <row r="157" spans="1:74" ht="13.5" customHeight="1">
      <c r="A157" s="771" t="s">
        <v>73</v>
      </c>
      <c r="B157" s="15" t="s">
        <v>53</v>
      </c>
      <c r="C157" s="783" t="str">
        <f>VLOOKUP($C152,'2026年度(1年後期)'!$B$5:$N$207,COLUMN('2026年度(1年後期)'!$E$5),0)&amp;""</f>
        <v/>
      </c>
      <c r="D157" s="784"/>
      <c r="E157" s="787" t="str">
        <f>VLOOKUP($C152,'2026年度(2年後期)'!$B$5:$N$207,COLUMN('2026年度(2年後期)'!$E$5),0)&amp;""</f>
        <v/>
      </c>
      <c r="F157" s="784"/>
      <c r="G157" s="787" t="str">
        <f>VLOOKUP($C152,'2026年度(3年後期)'!$B$5:$N$207,COLUMN('2026年度(3年後期)'!$E$5),0)&amp;""</f>
        <v/>
      </c>
      <c r="H157" s="784"/>
      <c r="I157" s="787" t="str">
        <f>VLOOKUP($C152,'2026年度(4年後期)'!$B$5:$N$206,COLUMN('2026年度(4年後期)'!$E$5),0)&amp;""</f>
        <v/>
      </c>
      <c r="J157" s="784"/>
      <c r="K157" s="768" t="str">
        <f>VLOOKUP($C152,'2026年度(助産後期)'!$B$5:$N$207,COLUMN('2026年度(助産後期)'!$E$5),0)&amp;""</f>
        <v/>
      </c>
      <c r="L157" s="785"/>
      <c r="M157" s="783" t="str">
        <f>VLOOKUP($C152,'2026年度(M1後期)'!$B$5:$N$207,COLUMN('2026年度(M1後期)'!$E$5),0)&amp;""</f>
        <v/>
      </c>
      <c r="N157" s="784"/>
      <c r="O157" s="768" t="str">
        <f>VLOOKUP($C152,'2026年度(M2後期)'!$B$5:$N$207,COLUMN('2026年度(M2後期)'!$E$5),0)&amp;""</f>
        <v/>
      </c>
      <c r="P157" s="784"/>
      <c r="Q157" s="768" t="str">
        <f>VLOOKUP($C152,'2026年度(D1後期)'!$B$5:$N$207,COLUMN('2026年度(D1後期)'!$E$5),0)&amp;""</f>
        <v/>
      </c>
      <c r="R157" s="784"/>
      <c r="S157" s="768" t="str">
        <f>VLOOKUP($C152,'2026年度(D23後期)'!$B$5:$N$207,COLUMN('2026年度(D23後期)'!$E$5),0)&amp;""</f>
        <v/>
      </c>
      <c r="T157" s="784"/>
      <c r="U157" s="21"/>
      <c r="Z157" s="771" t="str">
        <f>A157</f>
        <v>２時限（11：00～12：30）</v>
      </c>
      <c r="AA157" s="749"/>
      <c r="AB157" s="749"/>
      <c r="AC157" s="749"/>
      <c r="AD157" s="749"/>
      <c r="AE157" s="749"/>
      <c r="AF157" s="749"/>
      <c r="AG157" s="749"/>
      <c r="AH157" s="749"/>
      <c r="AI157" s="749"/>
      <c r="AJ157" s="749"/>
      <c r="AK157" s="749"/>
      <c r="AL157" s="749"/>
      <c r="AM157" s="749"/>
      <c r="AN157" s="749"/>
      <c r="AO157" s="749"/>
      <c r="AP157" s="749"/>
      <c r="AQ157" s="749"/>
      <c r="AR157" s="749"/>
      <c r="AS157" s="749"/>
      <c r="AT157" s="749"/>
      <c r="AU157" s="749"/>
      <c r="AV157" s="749"/>
      <c r="AW157" s="749"/>
      <c r="AX157" s="749"/>
      <c r="AY157" s="749"/>
      <c r="AZ157" s="749"/>
      <c r="BA157" s="749"/>
      <c r="BB157" s="749"/>
      <c r="BC157" s="749"/>
      <c r="BD157" s="749"/>
      <c r="BE157" s="749"/>
      <c r="BF157" s="749"/>
      <c r="BG157" s="749"/>
      <c r="BH157" s="749"/>
      <c r="BI157" s="749"/>
      <c r="BJ157" s="749"/>
      <c r="BK157" s="749"/>
      <c r="BL157" s="749"/>
      <c r="BM157" s="749"/>
      <c r="BN157" s="749"/>
      <c r="BO157" s="749"/>
      <c r="BP157" s="749"/>
      <c r="BQ157" s="749"/>
      <c r="BR157" s="749"/>
      <c r="BS157" s="749"/>
      <c r="BT157" s="749"/>
      <c r="BU157" s="749"/>
      <c r="BV157" s="749"/>
    </row>
    <row r="158" spans="1:74" ht="13.5" customHeight="1">
      <c r="A158" s="771"/>
      <c r="B158" s="15" t="s">
        <v>61</v>
      </c>
      <c r="C158" s="779" t="str">
        <f>IFERROR(VLOOKUP(C157,科目・教員!$A$2:$B$342,2,0),"")</f>
        <v/>
      </c>
      <c r="D158" s="777"/>
      <c r="E158" s="778" t="str">
        <f>IFERROR(VLOOKUP(E157,科目・教員!$A$2:$B$342,2,0),"")</f>
        <v/>
      </c>
      <c r="F158" s="777"/>
      <c r="G158" s="778" t="str">
        <f>IFERROR(VLOOKUP(G157,科目・教員!$A$2:$B$342,2,0),"")</f>
        <v/>
      </c>
      <c r="H158" s="777"/>
      <c r="I158" s="778" t="str">
        <f>IFERROR(VLOOKUP(I157,科目・教員!$A$2:$B$342,2,0),"")</f>
        <v/>
      </c>
      <c r="J158" s="777"/>
      <c r="K158" s="764" t="str">
        <f>IFERROR(VLOOKUP(K157,科目・教員!$A$2:$B$342,2,0),"")</f>
        <v/>
      </c>
      <c r="L158" s="780"/>
      <c r="M158" s="779" t="str">
        <f>IFERROR(VLOOKUP(M157,科目・教員!$A$2:$B$342,2,0),"")</f>
        <v/>
      </c>
      <c r="N158" s="777"/>
      <c r="O158" s="764" t="str">
        <f>IFERROR(VLOOKUP(O157,科目・教員!$A$2:$B$342,2,0),"")</f>
        <v/>
      </c>
      <c r="P158" s="777"/>
      <c r="Q158" s="764" t="str">
        <f>IFERROR(VLOOKUP(Q157,科目・教員!$A$2:$B$342,2,0),"")</f>
        <v/>
      </c>
      <c r="R158" s="777"/>
      <c r="S158" s="764" t="str">
        <f>IFERROR(VLOOKUP(S157,科目・教員!$A$2:$B$342,2,0),"")</f>
        <v/>
      </c>
      <c r="T158" s="777"/>
      <c r="U158" s="21"/>
      <c r="Z158" s="771"/>
      <c r="AA158" s="750"/>
      <c r="AB158" s="750"/>
      <c r="AC158" s="750"/>
      <c r="AD158" s="750"/>
      <c r="AE158" s="750"/>
      <c r="AF158" s="750"/>
      <c r="AG158" s="750"/>
      <c r="AH158" s="750"/>
      <c r="AI158" s="750"/>
      <c r="AJ158" s="750"/>
      <c r="AK158" s="750"/>
      <c r="AL158" s="750"/>
      <c r="AM158" s="750"/>
      <c r="AN158" s="750"/>
      <c r="AO158" s="750"/>
      <c r="AP158" s="750"/>
      <c r="AQ158" s="750"/>
      <c r="AR158" s="750"/>
      <c r="AS158" s="750"/>
      <c r="AT158" s="750"/>
      <c r="AU158" s="750"/>
      <c r="AV158" s="750"/>
      <c r="AW158" s="750"/>
      <c r="AX158" s="750"/>
      <c r="AY158" s="750"/>
      <c r="AZ158" s="750"/>
      <c r="BA158" s="750"/>
      <c r="BB158" s="750"/>
      <c r="BC158" s="750"/>
      <c r="BD158" s="750"/>
      <c r="BE158" s="750"/>
      <c r="BF158" s="750"/>
      <c r="BG158" s="750"/>
      <c r="BH158" s="750"/>
      <c r="BI158" s="750"/>
      <c r="BJ158" s="750"/>
      <c r="BK158" s="750"/>
      <c r="BL158" s="750"/>
      <c r="BM158" s="750"/>
      <c r="BN158" s="750"/>
      <c r="BO158" s="750"/>
      <c r="BP158" s="750"/>
      <c r="BQ158" s="750"/>
      <c r="BR158" s="750"/>
      <c r="BS158" s="750"/>
      <c r="BT158" s="750"/>
      <c r="BU158" s="750"/>
      <c r="BV158" s="750"/>
    </row>
    <row r="159" spans="1:74" ht="13.5" customHeight="1">
      <c r="A159" s="771"/>
      <c r="B159" s="15" t="s">
        <v>65</v>
      </c>
      <c r="C159" s="779" t="str">
        <f>VLOOKUP($C152,'2026年度(1年後期)'!$B$5:$N$207,COLUMN('2026年度(1年後期)'!$E$5)+1,0)&amp;""</f>
        <v/>
      </c>
      <c r="D159" s="777"/>
      <c r="E159" s="778" t="str">
        <f>VLOOKUP($C152,'2026年度(2年後期)'!$B$5:$N$207,COLUMN('2026年度(2年後期)'!$E$5)+1,0)&amp;""</f>
        <v/>
      </c>
      <c r="F159" s="777"/>
      <c r="G159" s="778" t="str">
        <f>VLOOKUP($C152,'2026年度(3年後期)'!$B$5:$N$207,COLUMN('2026年度(3年後期)'!$E$5)+1,0)&amp;""</f>
        <v/>
      </c>
      <c r="H159" s="777"/>
      <c r="I159" s="778" t="str">
        <f>VLOOKUP($C152,'2026年度(4年後期)'!$B$5:$N$206,COLUMN('2026年度(4年後期)'!$E$5)+1,0)&amp;""</f>
        <v/>
      </c>
      <c r="J159" s="777"/>
      <c r="K159" s="764" t="str">
        <f>VLOOKUP($C152,'2026年度(助産後期)'!$B$5:$N$207,COLUMN('2026年度(助産後期)'!$E$5)+1,0)&amp;""</f>
        <v/>
      </c>
      <c r="L159" s="780"/>
      <c r="M159" s="779" t="str">
        <f>VLOOKUP($C152,'2026年度(M1後期)'!$B$5:$N$207,COLUMN('2026年度(M1後期)'!$E$5)+1,0)&amp;""</f>
        <v/>
      </c>
      <c r="N159" s="777"/>
      <c r="O159" s="764" t="str">
        <f>VLOOKUP($C152,'2026年度(M2後期)'!$B$5:$N$207,COLUMN('2026年度(M2後期)'!$E$5)+1,0)&amp;""</f>
        <v/>
      </c>
      <c r="P159" s="777"/>
      <c r="Q159" s="764" t="str">
        <f>VLOOKUP($C152,'2026年度(D1後期)'!$B$5:$N$207,COLUMN('2026年度(D1後期)'!$E$5)+1,0)&amp;""</f>
        <v/>
      </c>
      <c r="R159" s="777"/>
      <c r="S159" s="764" t="str">
        <f>VLOOKUP($C152,'2026年度(D23後期)'!$B$5:$N$207,COLUMN('2026年度(D23後期)'!$E$5)+1,0)&amp;""</f>
        <v/>
      </c>
      <c r="T159" s="777"/>
      <c r="U159" s="21"/>
      <c r="Z159" s="771"/>
      <c r="AA159" s="750"/>
      <c r="AB159" s="750"/>
      <c r="AC159" s="750"/>
      <c r="AD159" s="750"/>
      <c r="AE159" s="750"/>
      <c r="AF159" s="750"/>
      <c r="AG159" s="750"/>
      <c r="AH159" s="750"/>
      <c r="AI159" s="750"/>
      <c r="AJ159" s="750"/>
      <c r="AK159" s="750"/>
      <c r="AL159" s="750"/>
      <c r="AM159" s="750"/>
      <c r="AN159" s="750"/>
      <c r="AO159" s="750"/>
      <c r="AP159" s="750"/>
      <c r="AQ159" s="750"/>
      <c r="AR159" s="750"/>
      <c r="AS159" s="750"/>
      <c r="AT159" s="750"/>
      <c r="AU159" s="750"/>
      <c r="AV159" s="750"/>
      <c r="AW159" s="750"/>
      <c r="AX159" s="750"/>
      <c r="AY159" s="750"/>
      <c r="AZ159" s="750"/>
      <c r="BA159" s="750"/>
      <c r="BB159" s="750"/>
      <c r="BC159" s="750"/>
      <c r="BD159" s="750"/>
      <c r="BE159" s="750"/>
      <c r="BF159" s="750"/>
      <c r="BG159" s="750"/>
      <c r="BH159" s="750"/>
      <c r="BI159" s="750"/>
      <c r="BJ159" s="750"/>
      <c r="BK159" s="750"/>
      <c r="BL159" s="750"/>
      <c r="BM159" s="750"/>
      <c r="BN159" s="750"/>
      <c r="BO159" s="750"/>
      <c r="BP159" s="750"/>
      <c r="BQ159" s="750"/>
      <c r="BR159" s="750"/>
      <c r="BS159" s="750"/>
      <c r="BT159" s="750"/>
      <c r="BU159" s="750"/>
      <c r="BV159" s="750"/>
    </row>
    <row r="160" spans="1:74" ht="13.5" customHeight="1">
      <c r="A160" s="786"/>
      <c r="B160" s="16" t="s">
        <v>68</v>
      </c>
      <c r="C160" s="762"/>
      <c r="D160" s="760"/>
      <c r="E160" s="759"/>
      <c r="F160" s="760"/>
      <c r="G160" s="759"/>
      <c r="H160" s="760"/>
      <c r="I160" s="759"/>
      <c r="J160" s="760"/>
      <c r="K160" s="761"/>
      <c r="L160" s="761"/>
      <c r="M160" s="762"/>
      <c r="N160" s="760"/>
      <c r="O160" s="761"/>
      <c r="P160" s="760"/>
      <c r="Q160" s="761"/>
      <c r="R160" s="760"/>
      <c r="S160" s="761"/>
      <c r="T160" s="760"/>
      <c r="U160" s="21"/>
      <c r="Z160" s="772"/>
      <c r="AA160" s="751"/>
      <c r="AB160" s="751"/>
      <c r="AC160" s="751"/>
      <c r="AD160" s="751"/>
      <c r="AE160" s="751"/>
      <c r="AF160" s="751"/>
      <c r="AG160" s="751"/>
      <c r="AH160" s="751"/>
      <c r="AI160" s="751"/>
      <c r="AJ160" s="751"/>
      <c r="AK160" s="751"/>
      <c r="AL160" s="751"/>
      <c r="AM160" s="751"/>
      <c r="AN160" s="751"/>
      <c r="AO160" s="751"/>
      <c r="AP160" s="751"/>
      <c r="AQ160" s="751"/>
      <c r="AR160" s="751"/>
      <c r="AS160" s="751"/>
      <c r="AT160" s="751"/>
      <c r="AU160" s="751"/>
      <c r="AV160" s="751"/>
      <c r="AW160" s="751"/>
      <c r="AX160" s="751"/>
      <c r="AY160" s="751"/>
      <c r="AZ160" s="751"/>
      <c r="BA160" s="751"/>
      <c r="BB160" s="751"/>
      <c r="BC160" s="751"/>
      <c r="BD160" s="751"/>
      <c r="BE160" s="751"/>
      <c r="BF160" s="751"/>
      <c r="BG160" s="751"/>
      <c r="BH160" s="751"/>
      <c r="BI160" s="751"/>
      <c r="BJ160" s="751"/>
      <c r="BK160" s="751"/>
      <c r="BL160" s="751"/>
      <c r="BM160" s="751"/>
      <c r="BN160" s="751"/>
      <c r="BO160" s="751"/>
      <c r="BP160" s="751"/>
      <c r="BQ160" s="751"/>
      <c r="BR160" s="751"/>
      <c r="BS160" s="751"/>
      <c r="BT160" s="751"/>
      <c r="BU160" s="751"/>
      <c r="BV160" s="751"/>
    </row>
    <row r="161" spans="1:74" ht="13.5" customHeight="1">
      <c r="A161" s="770" t="s">
        <v>79</v>
      </c>
      <c r="B161" s="17" t="s">
        <v>80</v>
      </c>
      <c r="C161" s="783"/>
      <c r="D161" s="784"/>
      <c r="E161" s="787"/>
      <c r="F161" s="784"/>
      <c r="G161" s="787"/>
      <c r="H161" s="784"/>
      <c r="I161" s="787"/>
      <c r="J161" s="784"/>
      <c r="K161" s="768"/>
      <c r="L161" s="785"/>
      <c r="M161" s="783"/>
      <c r="N161" s="784"/>
      <c r="O161" s="768"/>
      <c r="P161" s="784"/>
      <c r="Q161" s="768"/>
      <c r="R161" s="784"/>
      <c r="S161" s="768"/>
      <c r="T161" s="784"/>
      <c r="U161" s="21"/>
      <c r="Z161" s="771" t="str">
        <f>A161</f>
        <v>昼休み（12：30～13：30）</v>
      </c>
      <c r="AA161" s="749"/>
      <c r="AB161" s="749"/>
      <c r="AC161" s="749"/>
      <c r="AD161" s="749"/>
      <c r="AE161" s="749"/>
      <c r="AF161" s="749"/>
      <c r="AG161" s="749"/>
      <c r="AH161" s="749"/>
      <c r="AI161" s="749"/>
      <c r="AJ161" s="749"/>
      <c r="AK161" s="749"/>
      <c r="AL161" s="749"/>
      <c r="AM161" s="749"/>
      <c r="AN161" s="749"/>
      <c r="AO161" s="749"/>
      <c r="AP161" s="749"/>
      <c r="AQ161" s="749"/>
      <c r="AR161" s="749"/>
      <c r="AS161" s="749"/>
      <c r="AT161" s="749"/>
      <c r="AU161" s="749"/>
      <c r="AV161" s="749"/>
      <c r="AW161" s="749"/>
      <c r="AX161" s="749"/>
      <c r="AY161" s="749"/>
      <c r="AZ161" s="749"/>
      <c r="BA161" s="749"/>
      <c r="BB161" s="749"/>
      <c r="BC161" s="749"/>
      <c r="BD161" s="749"/>
      <c r="BE161" s="749"/>
      <c r="BF161" s="749"/>
      <c r="BG161" s="749"/>
      <c r="BH161" s="749"/>
      <c r="BI161" s="749"/>
      <c r="BJ161" s="749"/>
      <c r="BK161" s="749"/>
      <c r="BL161" s="749"/>
      <c r="BM161" s="749"/>
      <c r="BN161" s="749"/>
      <c r="BO161" s="749"/>
      <c r="BP161" s="749"/>
      <c r="BQ161" s="749"/>
      <c r="BR161" s="749"/>
      <c r="BS161" s="749"/>
      <c r="BT161" s="749"/>
      <c r="BU161" s="749"/>
      <c r="BV161" s="749"/>
    </row>
    <row r="162" spans="1:74" ht="13.5" customHeight="1">
      <c r="A162" s="771"/>
      <c r="B162" s="17" t="s">
        <v>83</v>
      </c>
      <c r="C162" s="779"/>
      <c r="D162" s="777"/>
      <c r="E162" s="778"/>
      <c r="F162" s="777"/>
      <c r="G162" s="778"/>
      <c r="H162" s="777"/>
      <c r="I162" s="778"/>
      <c r="J162" s="777"/>
      <c r="K162" s="764"/>
      <c r="L162" s="780"/>
      <c r="M162" s="779"/>
      <c r="N162" s="777"/>
      <c r="O162" s="764"/>
      <c r="P162" s="777"/>
      <c r="Q162" s="764"/>
      <c r="R162" s="777"/>
      <c r="S162" s="764"/>
      <c r="T162" s="777"/>
      <c r="U162" s="21"/>
      <c r="Z162" s="771"/>
      <c r="AA162" s="750"/>
      <c r="AB162" s="750"/>
      <c r="AC162" s="750"/>
      <c r="AD162" s="750"/>
      <c r="AE162" s="750"/>
      <c r="AF162" s="750"/>
      <c r="AG162" s="750"/>
      <c r="AH162" s="750"/>
      <c r="AI162" s="750"/>
      <c r="AJ162" s="750"/>
      <c r="AK162" s="750"/>
      <c r="AL162" s="750"/>
      <c r="AM162" s="750"/>
      <c r="AN162" s="750"/>
      <c r="AO162" s="750"/>
      <c r="AP162" s="750"/>
      <c r="AQ162" s="750"/>
      <c r="AR162" s="750"/>
      <c r="AS162" s="750"/>
      <c r="AT162" s="750"/>
      <c r="AU162" s="750"/>
      <c r="AV162" s="750"/>
      <c r="AW162" s="750"/>
      <c r="AX162" s="750"/>
      <c r="AY162" s="750"/>
      <c r="AZ162" s="750"/>
      <c r="BA162" s="750"/>
      <c r="BB162" s="750"/>
      <c r="BC162" s="750"/>
      <c r="BD162" s="750"/>
      <c r="BE162" s="750"/>
      <c r="BF162" s="750"/>
      <c r="BG162" s="750"/>
      <c r="BH162" s="750"/>
      <c r="BI162" s="750"/>
      <c r="BJ162" s="750"/>
      <c r="BK162" s="750"/>
      <c r="BL162" s="750"/>
      <c r="BM162" s="750"/>
      <c r="BN162" s="750"/>
      <c r="BO162" s="750"/>
      <c r="BP162" s="750"/>
      <c r="BQ162" s="750"/>
      <c r="BR162" s="750"/>
      <c r="BS162" s="750"/>
      <c r="BT162" s="750"/>
      <c r="BU162" s="750"/>
      <c r="BV162" s="750"/>
    </row>
    <row r="163" spans="1:74" ht="13.5" customHeight="1">
      <c r="A163" s="771"/>
      <c r="B163" s="17" t="s">
        <v>65</v>
      </c>
      <c r="C163" s="779"/>
      <c r="D163" s="777"/>
      <c r="E163" s="778"/>
      <c r="F163" s="777"/>
      <c r="G163" s="778"/>
      <c r="H163" s="777"/>
      <c r="I163" s="778"/>
      <c r="J163" s="777"/>
      <c r="K163" s="764"/>
      <c r="L163" s="780"/>
      <c r="M163" s="779"/>
      <c r="N163" s="777"/>
      <c r="O163" s="764"/>
      <c r="P163" s="777"/>
      <c r="Q163" s="764"/>
      <c r="R163" s="777"/>
      <c r="S163" s="764"/>
      <c r="T163" s="777"/>
      <c r="U163" s="21"/>
      <c r="Z163" s="771"/>
      <c r="AA163" s="750"/>
      <c r="AB163" s="750"/>
      <c r="AC163" s="750"/>
      <c r="AD163" s="750"/>
      <c r="AE163" s="750"/>
      <c r="AF163" s="750"/>
      <c r="AG163" s="750"/>
      <c r="AH163" s="750"/>
      <c r="AI163" s="750"/>
      <c r="AJ163" s="750"/>
      <c r="AK163" s="750"/>
      <c r="AL163" s="750"/>
      <c r="AM163" s="750"/>
      <c r="AN163" s="750"/>
      <c r="AO163" s="750"/>
      <c r="AP163" s="750"/>
      <c r="AQ163" s="750"/>
      <c r="AR163" s="750"/>
      <c r="AS163" s="750"/>
      <c r="AT163" s="750"/>
      <c r="AU163" s="750"/>
      <c r="AV163" s="750"/>
      <c r="AW163" s="750"/>
      <c r="AX163" s="750"/>
      <c r="AY163" s="750"/>
      <c r="AZ163" s="750"/>
      <c r="BA163" s="750"/>
      <c r="BB163" s="750"/>
      <c r="BC163" s="750"/>
      <c r="BD163" s="750"/>
      <c r="BE163" s="750"/>
      <c r="BF163" s="750"/>
      <c r="BG163" s="750"/>
      <c r="BH163" s="750"/>
      <c r="BI163" s="750"/>
      <c r="BJ163" s="750"/>
      <c r="BK163" s="750"/>
      <c r="BL163" s="750"/>
      <c r="BM163" s="750"/>
      <c r="BN163" s="750"/>
      <c r="BO163" s="750"/>
      <c r="BP163" s="750"/>
      <c r="BQ163" s="750"/>
      <c r="BR163" s="750"/>
      <c r="BS163" s="750"/>
      <c r="BT163" s="750"/>
      <c r="BU163" s="750"/>
      <c r="BV163" s="750"/>
    </row>
    <row r="164" spans="1:74" ht="13.5" customHeight="1">
      <c r="A164" s="772"/>
      <c r="B164" s="18" t="s">
        <v>68</v>
      </c>
      <c r="C164" s="788"/>
      <c r="D164" s="789"/>
      <c r="E164" s="790"/>
      <c r="F164" s="789"/>
      <c r="G164" s="790"/>
      <c r="H164" s="789"/>
      <c r="I164" s="790"/>
      <c r="J164" s="789"/>
      <c r="K164" s="791"/>
      <c r="L164" s="791"/>
      <c r="M164" s="788"/>
      <c r="N164" s="789"/>
      <c r="O164" s="791"/>
      <c r="P164" s="789"/>
      <c r="Q164" s="791"/>
      <c r="R164" s="789"/>
      <c r="S164" s="791"/>
      <c r="T164" s="789"/>
      <c r="U164" s="21"/>
      <c r="Z164" s="772"/>
      <c r="AA164" s="751"/>
      <c r="AB164" s="751"/>
      <c r="AC164" s="751"/>
      <c r="AD164" s="751"/>
      <c r="AE164" s="751"/>
      <c r="AF164" s="751"/>
      <c r="AG164" s="751"/>
      <c r="AH164" s="751"/>
      <c r="AI164" s="751"/>
      <c r="AJ164" s="751"/>
      <c r="AK164" s="751"/>
      <c r="AL164" s="751"/>
      <c r="AM164" s="751"/>
      <c r="AN164" s="751"/>
      <c r="AO164" s="751"/>
      <c r="AP164" s="751"/>
      <c r="AQ164" s="751"/>
      <c r="AR164" s="751"/>
      <c r="AS164" s="751"/>
      <c r="AT164" s="751"/>
      <c r="AU164" s="751"/>
      <c r="AV164" s="751"/>
      <c r="AW164" s="751"/>
      <c r="AX164" s="751"/>
      <c r="AY164" s="751"/>
      <c r="AZ164" s="751"/>
      <c r="BA164" s="751"/>
      <c r="BB164" s="751"/>
      <c r="BC164" s="751"/>
      <c r="BD164" s="751"/>
      <c r="BE164" s="751"/>
      <c r="BF164" s="751"/>
      <c r="BG164" s="751"/>
      <c r="BH164" s="751"/>
      <c r="BI164" s="751"/>
      <c r="BJ164" s="751"/>
      <c r="BK164" s="751"/>
      <c r="BL164" s="751"/>
      <c r="BM164" s="751"/>
      <c r="BN164" s="751"/>
      <c r="BO164" s="751"/>
      <c r="BP164" s="751"/>
      <c r="BQ164" s="751"/>
      <c r="BR164" s="751"/>
      <c r="BS164" s="751"/>
      <c r="BT164" s="751"/>
      <c r="BU164" s="751"/>
      <c r="BV164" s="751"/>
    </row>
    <row r="165" spans="1:74" ht="13.5" customHeight="1">
      <c r="A165" s="771" t="s">
        <v>87</v>
      </c>
      <c r="B165" s="15" t="s">
        <v>53</v>
      </c>
      <c r="C165" s="767" t="str">
        <f>VLOOKUP($C152,'2026年度(1年後期)'!$B$5:$N$207,COLUMN('2026年度(1年後期)'!$G$5),0)&amp;""</f>
        <v/>
      </c>
      <c r="D165" s="768"/>
      <c r="E165" s="773" t="str">
        <f>VLOOKUP($C152,'2026年度(2年後期)'!$B$5:$N$207,COLUMN('2026年度(2年後期)'!$G$5),0)&amp;""</f>
        <v/>
      </c>
      <c r="F165" s="768"/>
      <c r="G165" s="773" t="str">
        <f>VLOOKUP($C152,'2026年度(3年後期)'!$B$5:$N$207,COLUMN('2026年度(3年後期)'!$G$5),0)&amp;""</f>
        <v/>
      </c>
      <c r="H165" s="768"/>
      <c r="I165" s="773" t="str">
        <f>VLOOKUP($C152,'2026年度(4年後期)'!$B$5:$N$206,COLUMN('2026年度(4年後期)'!$G$5),0)&amp;""</f>
        <v/>
      </c>
      <c r="J165" s="768"/>
      <c r="K165" s="769" t="str">
        <f>VLOOKUP($C152,'2026年度(助産後期)'!$B$5:$N$207,COLUMN('2026年度(助産後期)'!$G$5),0)&amp;""</f>
        <v/>
      </c>
      <c r="L165" s="769"/>
      <c r="M165" s="767" t="str">
        <f>VLOOKUP($C152,'2026年度(M1後期)'!$B$5:$N$207,COLUMN('2026年度(M1後期)'!$G$5),0)&amp;""</f>
        <v/>
      </c>
      <c r="N165" s="768"/>
      <c r="O165" s="769" t="str">
        <f>VLOOKUP($C152,'2026年度(M2後期)'!$B$5:$N$207,COLUMN('2026年度(M2後期)'!$G$5),0)&amp;""</f>
        <v/>
      </c>
      <c r="P165" s="768"/>
      <c r="Q165" s="769" t="str">
        <f>VLOOKUP($C152,'2026年度(D1後期)'!$B$5:$N$207,COLUMN('2026年度(D1後期)'!$G$5),0)&amp;""</f>
        <v/>
      </c>
      <c r="R165" s="768"/>
      <c r="S165" s="769" t="str">
        <f>VLOOKUP($C152,'2026年度(D23後期)'!$B$5:$N$207,COLUMN('2026年度(D23後期)'!$G$5),0)&amp;""</f>
        <v/>
      </c>
      <c r="T165" s="768"/>
      <c r="U165" s="21"/>
      <c r="Z165" s="771" t="str">
        <f>A165</f>
        <v>３時限（13：30～15：00）</v>
      </c>
      <c r="AA165" s="749"/>
      <c r="AB165" s="749"/>
      <c r="AC165" s="749"/>
      <c r="AD165" s="749"/>
      <c r="AE165" s="749"/>
      <c r="AF165" s="749"/>
      <c r="AG165" s="749"/>
      <c r="AH165" s="749"/>
      <c r="AI165" s="749"/>
      <c r="AJ165" s="749"/>
      <c r="AK165" s="749"/>
      <c r="AL165" s="749"/>
      <c r="AM165" s="749"/>
      <c r="AN165" s="749"/>
      <c r="AO165" s="749"/>
      <c r="AP165" s="749"/>
      <c r="AQ165" s="749"/>
      <c r="AR165" s="749"/>
      <c r="AS165" s="749"/>
      <c r="AT165" s="749"/>
      <c r="AU165" s="749"/>
      <c r="AV165" s="749"/>
      <c r="AW165" s="749"/>
      <c r="AX165" s="749"/>
      <c r="AY165" s="749"/>
      <c r="AZ165" s="749"/>
      <c r="BA165" s="749"/>
      <c r="BB165" s="749"/>
      <c r="BC165" s="749"/>
      <c r="BD165" s="749"/>
      <c r="BE165" s="749"/>
      <c r="BF165" s="749"/>
      <c r="BG165" s="749"/>
      <c r="BH165" s="749"/>
      <c r="BI165" s="749"/>
      <c r="BJ165" s="749"/>
      <c r="BK165" s="749"/>
      <c r="BL165" s="749"/>
      <c r="BM165" s="749"/>
      <c r="BN165" s="749"/>
      <c r="BO165" s="749"/>
      <c r="BP165" s="749"/>
      <c r="BQ165" s="749"/>
      <c r="BR165" s="749"/>
      <c r="BS165" s="749"/>
      <c r="BT165" s="749"/>
      <c r="BU165" s="749"/>
      <c r="BV165" s="749"/>
    </row>
    <row r="166" spans="1:74" ht="13.5" customHeight="1">
      <c r="A166" s="771"/>
      <c r="B166" s="15" t="s">
        <v>61</v>
      </c>
      <c r="C166" s="765" t="str">
        <f>IFERROR(VLOOKUP(C165,科目・教員!$A$2:$B$342,2,0),"")</f>
        <v/>
      </c>
      <c r="D166" s="764"/>
      <c r="E166" s="766" t="str">
        <f>IFERROR(VLOOKUP(E165,科目・教員!$A$2:$B$342,2,0),"")</f>
        <v/>
      </c>
      <c r="F166" s="764"/>
      <c r="G166" s="766" t="str">
        <f>IFERROR(VLOOKUP(G165,科目・教員!$A$2:$B$342,2,0),"")</f>
        <v/>
      </c>
      <c r="H166" s="764"/>
      <c r="I166" s="766" t="str">
        <f>IFERROR(VLOOKUP(I165,科目・教員!$A$2:$B$342,2,0),"")</f>
        <v/>
      </c>
      <c r="J166" s="764"/>
      <c r="K166" s="763" t="str">
        <f>IFERROR(VLOOKUP(K165,科目・教員!$A$2:$B$342,2,0),"")</f>
        <v/>
      </c>
      <c r="L166" s="763"/>
      <c r="M166" s="765" t="str">
        <f>IFERROR(VLOOKUP(M165,科目・教員!$A$2:$B$342,2,0),"")</f>
        <v/>
      </c>
      <c r="N166" s="764"/>
      <c r="O166" s="763" t="str">
        <f>IFERROR(VLOOKUP(O165,科目・教員!$A$2:$B$342,2,0),"")</f>
        <v/>
      </c>
      <c r="P166" s="764"/>
      <c r="Q166" s="763" t="str">
        <f>IFERROR(VLOOKUP(Q165,科目・教員!$A$2:$B$342,2,0),"")</f>
        <v/>
      </c>
      <c r="R166" s="764"/>
      <c r="S166" s="763" t="str">
        <f>IFERROR(VLOOKUP(S165,科目・教員!$A$2:$B$342,2,0),"")</f>
        <v/>
      </c>
      <c r="T166" s="764"/>
      <c r="U166" s="21"/>
      <c r="Z166" s="771"/>
      <c r="AA166" s="750"/>
      <c r="AB166" s="750"/>
      <c r="AC166" s="750"/>
      <c r="AD166" s="750"/>
      <c r="AE166" s="750"/>
      <c r="AF166" s="750"/>
      <c r="AG166" s="750"/>
      <c r="AH166" s="750"/>
      <c r="AI166" s="750"/>
      <c r="AJ166" s="750"/>
      <c r="AK166" s="750"/>
      <c r="AL166" s="750"/>
      <c r="AM166" s="750"/>
      <c r="AN166" s="750"/>
      <c r="AO166" s="750"/>
      <c r="AP166" s="750"/>
      <c r="AQ166" s="750"/>
      <c r="AR166" s="750"/>
      <c r="AS166" s="750"/>
      <c r="AT166" s="750"/>
      <c r="AU166" s="750"/>
      <c r="AV166" s="750"/>
      <c r="AW166" s="750"/>
      <c r="AX166" s="750"/>
      <c r="AY166" s="750"/>
      <c r="AZ166" s="750"/>
      <c r="BA166" s="750"/>
      <c r="BB166" s="750"/>
      <c r="BC166" s="750"/>
      <c r="BD166" s="750"/>
      <c r="BE166" s="750"/>
      <c r="BF166" s="750"/>
      <c r="BG166" s="750"/>
      <c r="BH166" s="750"/>
      <c r="BI166" s="750"/>
      <c r="BJ166" s="750"/>
      <c r="BK166" s="750"/>
      <c r="BL166" s="750"/>
      <c r="BM166" s="750"/>
      <c r="BN166" s="750"/>
      <c r="BO166" s="750"/>
      <c r="BP166" s="750"/>
      <c r="BQ166" s="750"/>
      <c r="BR166" s="750"/>
      <c r="BS166" s="750"/>
      <c r="BT166" s="750"/>
      <c r="BU166" s="750"/>
      <c r="BV166" s="750"/>
    </row>
    <row r="167" spans="1:74" ht="13.5" customHeight="1">
      <c r="A167" s="771"/>
      <c r="B167" s="15" t="s">
        <v>65</v>
      </c>
      <c r="C167" s="765" t="str">
        <f>VLOOKUP($C152,'2026年度(1年後期)'!$B$5:$N$207,COLUMN('2026年度(1年後期)'!$G$5)+1,0)&amp;""</f>
        <v/>
      </c>
      <c r="D167" s="764"/>
      <c r="E167" s="766" t="str">
        <f>VLOOKUP($C152,'2026年度(2年後期)'!$B$5:$N$207,COLUMN('2026年度(2年後期)'!$G$5)+1,0)&amp;""</f>
        <v/>
      </c>
      <c r="F167" s="764"/>
      <c r="G167" s="766" t="str">
        <f>VLOOKUP($C152,'2026年度(3年後期)'!$B$5:$N$207,COLUMN('2026年度(3年後期)'!$G$5)+1,0)&amp;""</f>
        <v/>
      </c>
      <c r="H167" s="764"/>
      <c r="I167" s="766" t="str">
        <f>VLOOKUP($C152,'2026年度(4年後期)'!$B$5:$N$206,COLUMN('2026年度(4年後期)'!$G$5)+1,0)&amp;""</f>
        <v/>
      </c>
      <c r="J167" s="764"/>
      <c r="K167" s="763" t="str">
        <f>VLOOKUP($C152,'2026年度(助産後期)'!$B$5:$N$207,COLUMN('2026年度(助産後期)'!$G$5)+1,0)&amp;""</f>
        <v/>
      </c>
      <c r="L167" s="763"/>
      <c r="M167" s="765" t="str">
        <f>VLOOKUP($C152,'2026年度(M1後期)'!$B$5:$N$207,COLUMN('2026年度(M1後期)'!$G$5)+1,0)&amp;""</f>
        <v/>
      </c>
      <c r="N167" s="764"/>
      <c r="O167" s="763" t="str">
        <f>VLOOKUP($C152,'2026年度(M2後期)'!$B$5:$N$207,COLUMN('2026年度(M2後期)'!$G$5)+1,0)&amp;""</f>
        <v/>
      </c>
      <c r="P167" s="764"/>
      <c r="Q167" s="763" t="str">
        <f>VLOOKUP($C152,'2026年度(D1後期)'!$B$5:$N$207,COLUMN('2026年度(D1後期)'!$G$5)+1,0)&amp;""</f>
        <v/>
      </c>
      <c r="R167" s="764"/>
      <c r="S167" s="763" t="str">
        <f>VLOOKUP($C152,'2026年度(D23後期)'!$B$5:$N$207,COLUMN('2026年度(D23後期)'!$G$5)+1,0)&amp;""</f>
        <v/>
      </c>
      <c r="T167" s="764"/>
      <c r="U167" s="21"/>
      <c r="Z167" s="771"/>
      <c r="AA167" s="750"/>
      <c r="AB167" s="750"/>
      <c r="AC167" s="750"/>
      <c r="AD167" s="750"/>
      <c r="AE167" s="750"/>
      <c r="AF167" s="750"/>
      <c r="AG167" s="750"/>
      <c r="AH167" s="750"/>
      <c r="AI167" s="750"/>
      <c r="AJ167" s="750"/>
      <c r="AK167" s="750"/>
      <c r="AL167" s="750"/>
      <c r="AM167" s="750"/>
      <c r="AN167" s="750"/>
      <c r="AO167" s="750"/>
      <c r="AP167" s="750"/>
      <c r="AQ167" s="750"/>
      <c r="AR167" s="750"/>
      <c r="AS167" s="750"/>
      <c r="AT167" s="750"/>
      <c r="AU167" s="750"/>
      <c r="AV167" s="750"/>
      <c r="AW167" s="750"/>
      <c r="AX167" s="750"/>
      <c r="AY167" s="750"/>
      <c r="AZ167" s="750"/>
      <c r="BA167" s="750"/>
      <c r="BB167" s="750"/>
      <c r="BC167" s="750"/>
      <c r="BD167" s="750"/>
      <c r="BE167" s="750"/>
      <c r="BF167" s="750"/>
      <c r="BG167" s="750"/>
      <c r="BH167" s="750"/>
      <c r="BI167" s="750"/>
      <c r="BJ167" s="750"/>
      <c r="BK167" s="750"/>
      <c r="BL167" s="750"/>
      <c r="BM167" s="750"/>
      <c r="BN167" s="750"/>
      <c r="BO167" s="750"/>
      <c r="BP167" s="750"/>
      <c r="BQ167" s="750"/>
      <c r="BR167" s="750"/>
      <c r="BS167" s="750"/>
      <c r="BT167" s="750"/>
      <c r="BU167" s="750"/>
      <c r="BV167" s="750"/>
    </row>
    <row r="168" spans="1:74" ht="13.5" customHeight="1">
      <c r="A168" s="786"/>
      <c r="B168" s="16" t="s">
        <v>68</v>
      </c>
      <c r="C168" s="762"/>
      <c r="D168" s="760"/>
      <c r="E168" s="759"/>
      <c r="F168" s="760"/>
      <c r="G168" s="759"/>
      <c r="H168" s="760"/>
      <c r="I168" s="759"/>
      <c r="J168" s="760"/>
      <c r="K168" s="761"/>
      <c r="L168" s="761"/>
      <c r="M168" s="762"/>
      <c r="N168" s="760"/>
      <c r="O168" s="761"/>
      <c r="P168" s="760"/>
      <c r="Q168" s="761"/>
      <c r="R168" s="760"/>
      <c r="S168" s="761"/>
      <c r="T168" s="760"/>
      <c r="U168" s="21"/>
      <c r="Z168" s="772"/>
      <c r="AA168" s="751"/>
      <c r="AB168" s="751"/>
      <c r="AC168" s="751"/>
      <c r="AD168" s="751"/>
      <c r="AE168" s="751"/>
      <c r="AF168" s="751"/>
      <c r="AG168" s="751"/>
      <c r="AH168" s="751"/>
      <c r="AI168" s="751"/>
      <c r="AJ168" s="751"/>
      <c r="AK168" s="751"/>
      <c r="AL168" s="751"/>
      <c r="AM168" s="751"/>
      <c r="AN168" s="751"/>
      <c r="AO168" s="751"/>
      <c r="AP168" s="751"/>
      <c r="AQ168" s="751"/>
      <c r="AR168" s="751"/>
      <c r="AS168" s="751"/>
      <c r="AT168" s="751"/>
      <c r="AU168" s="751"/>
      <c r="AV168" s="751"/>
      <c r="AW168" s="751"/>
      <c r="AX168" s="751"/>
      <c r="AY168" s="751"/>
      <c r="AZ168" s="751"/>
      <c r="BA168" s="751"/>
      <c r="BB168" s="751"/>
      <c r="BC168" s="751"/>
      <c r="BD168" s="751"/>
      <c r="BE168" s="751"/>
      <c r="BF168" s="751"/>
      <c r="BG168" s="751"/>
      <c r="BH168" s="751"/>
      <c r="BI168" s="751"/>
      <c r="BJ168" s="751"/>
      <c r="BK168" s="751"/>
      <c r="BL168" s="751"/>
      <c r="BM168" s="751"/>
      <c r="BN168" s="751"/>
      <c r="BO168" s="751"/>
      <c r="BP168" s="751"/>
      <c r="BQ168" s="751"/>
      <c r="BR168" s="751"/>
      <c r="BS168" s="751"/>
      <c r="BT168" s="751"/>
      <c r="BU168" s="751"/>
      <c r="BV168" s="751"/>
    </row>
    <row r="169" spans="1:74" ht="13.5" customHeight="1">
      <c r="A169" s="771" t="s">
        <v>103</v>
      </c>
      <c r="B169" s="15" t="s">
        <v>53</v>
      </c>
      <c r="C169" s="767" t="str">
        <f>VLOOKUP($C152,'2026年度(1年後期)'!$B$5:$N$207,COLUMN('2026年度(1年後期)'!$I$5),0)&amp;""</f>
        <v/>
      </c>
      <c r="D169" s="768"/>
      <c r="E169" s="773" t="str">
        <f>VLOOKUP($C152,'2026年度(2年後期)'!$B$5:$N$207,COLUMN('2026年度(2年後期)'!$I$5),0)&amp;""</f>
        <v/>
      </c>
      <c r="F169" s="768"/>
      <c r="G169" s="773" t="str">
        <f>VLOOKUP($C152,'2026年度(3年後期)'!$B$5:$N$207,COLUMN('2026年度(3年後期)'!$I$5),0)&amp;""</f>
        <v/>
      </c>
      <c r="H169" s="768"/>
      <c r="I169" s="773" t="str">
        <f>VLOOKUP($C152,'2026年度(4年後期)'!$B$5:$N$206,COLUMN('2026年度(4年後期)'!$I$5),0)&amp;""</f>
        <v/>
      </c>
      <c r="J169" s="768"/>
      <c r="K169" s="769" t="str">
        <f>VLOOKUP($C152,'2026年度(助産後期)'!$B$5:$N$207,COLUMN('2026年度(助産後期)'!$I$5),0)&amp;""</f>
        <v/>
      </c>
      <c r="L169" s="769"/>
      <c r="M169" s="767" t="str">
        <f>VLOOKUP($C152,'2026年度(M1後期)'!$B$5:$N$207,COLUMN('2026年度(M1後期)'!$I$5),0)&amp;""</f>
        <v/>
      </c>
      <c r="N169" s="768"/>
      <c r="O169" s="769" t="str">
        <f>VLOOKUP($C152,'2026年度(M2後期)'!$B$5:$N$207,COLUMN('2026年度(M2後期)'!$I$5),0)&amp;""</f>
        <v/>
      </c>
      <c r="P169" s="768"/>
      <c r="Q169" s="769" t="str">
        <f>VLOOKUP($C152,'2026年度(D1後期)'!$B$5:$N$207,COLUMN('2026年度(D1後期)'!$I$5),0)&amp;""</f>
        <v/>
      </c>
      <c r="R169" s="768"/>
      <c r="S169" s="769" t="str">
        <f>VLOOKUP($C152,'2026年度(D23後期)'!$B$5:$N$207,COLUMN('2026年度(D23後期)'!$I$5),0)&amp;""</f>
        <v/>
      </c>
      <c r="T169" s="768"/>
      <c r="U169" s="21"/>
      <c r="Z169" s="771" t="str">
        <f>A169</f>
        <v>４時限（15：10～16：40）</v>
      </c>
      <c r="AA169" s="749"/>
      <c r="AB169" s="749"/>
      <c r="AC169" s="749"/>
      <c r="AD169" s="749"/>
      <c r="AE169" s="749"/>
      <c r="AF169" s="749"/>
      <c r="AG169" s="749"/>
      <c r="AH169" s="749"/>
      <c r="AI169" s="749"/>
      <c r="AJ169" s="749"/>
      <c r="AK169" s="749"/>
      <c r="AL169" s="749"/>
      <c r="AM169" s="749"/>
      <c r="AN169" s="749"/>
      <c r="AO169" s="749"/>
      <c r="AP169" s="749"/>
      <c r="AQ169" s="749"/>
      <c r="AR169" s="749"/>
      <c r="AS169" s="749"/>
      <c r="AT169" s="749"/>
      <c r="AU169" s="749"/>
      <c r="AV169" s="749"/>
      <c r="AW169" s="749"/>
      <c r="AX169" s="749"/>
      <c r="AY169" s="749"/>
      <c r="AZ169" s="749"/>
      <c r="BA169" s="749"/>
      <c r="BB169" s="749"/>
      <c r="BC169" s="749"/>
      <c r="BD169" s="749"/>
      <c r="BE169" s="749"/>
      <c r="BF169" s="749"/>
      <c r="BG169" s="749"/>
      <c r="BH169" s="749"/>
      <c r="BI169" s="749"/>
      <c r="BJ169" s="749"/>
      <c r="BK169" s="749"/>
      <c r="BL169" s="749"/>
      <c r="BM169" s="749"/>
      <c r="BN169" s="749"/>
      <c r="BO169" s="749"/>
      <c r="BP169" s="749"/>
      <c r="BQ169" s="749"/>
      <c r="BR169" s="749"/>
      <c r="BS169" s="749"/>
      <c r="BT169" s="749"/>
      <c r="BU169" s="749"/>
      <c r="BV169" s="749"/>
    </row>
    <row r="170" spans="1:74" ht="13.5" customHeight="1">
      <c r="A170" s="771"/>
      <c r="B170" s="15" t="s">
        <v>61</v>
      </c>
      <c r="C170" s="765" t="str">
        <f>IFERROR(VLOOKUP(C169,科目・教員!$A$2:$B$342,2,0),"")</f>
        <v/>
      </c>
      <c r="D170" s="764"/>
      <c r="E170" s="766" t="str">
        <f>IFERROR(VLOOKUP(E169,科目・教員!$A$2:$B$342,2,0),"")</f>
        <v/>
      </c>
      <c r="F170" s="764"/>
      <c r="G170" s="766" t="str">
        <f>IFERROR(VLOOKUP(G169,科目・教員!$A$2:$B$342,2,0),"")</f>
        <v/>
      </c>
      <c r="H170" s="764"/>
      <c r="I170" s="766" t="str">
        <f>IFERROR(VLOOKUP(I169,科目・教員!$A$2:$B$342,2,0),"")</f>
        <v/>
      </c>
      <c r="J170" s="764"/>
      <c r="K170" s="763" t="str">
        <f>IFERROR(VLOOKUP(K169,科目・教員!$A$2:$B$342,2,0),"")</f>
        <v/>
      </c>
      <c r="L170" s="763"/>
      <c r="M170" s="765" t="str">
        <f>IFERROR(VLOOKUP(M169,科目・教員!$A$2:$B$342,2,0),"")</f>
        <v/>
      </c>
      <c r="N170" s="764"/>
      <c r="O170" s="763" t="str">
        <f>IFERROR(VLOOKUP(O169,科目・教員!$A$2:$B$342,2,0),"")</f>
        <v/>
      </c>
      <c r="P170" s="764"/>
      <c r="Q170" s="763" t="str">
        <f>IFERROR(VLOOKUP(Q169,科目・教員!$A$2:$B$342,2,0),"")</f>
        <v/>
      </c>
      <c r="R170" s="764"/>
      <c r="S170" s="763" t="str">
        <f>IFERROR(VLOOKUP(S169,科目・教員!$A$2:$B$342,2,0),"")</f>
        <v/>
      </c>
      <c r="T170" s="764"/>
      <c r="U170" s="21"/>
      <c r="Z170" s="771"/>
      <c r="AA170" s="750"/>
      <c r="AB170" s="750"/>
      <c r="AC170" s="750"/>
      <c r="AD170" s="750"/>
      <c r="AE170" s="750"/>
      <c r="AF170" s="750"/>
      <c r="AG170" s="750"/>
      <c r="AH170" s="750"/>
      <c r="AI170" s="750"/>
      <c r="AJ170" s="750"/>
      <c r="AK170" s="750"/>
      <c r="AL170" s="750"/>
      <c r="AM170" s="750"/>
      <c r="AN170" s="750"/>
      <c r="AO170" s="750"/>
      <c r="AP170" s="750"/>
      <c r="AQ170" s="750"/>
      <c r="AR170" s="750"/>
      <c r="AS170" s="750"/>
      <c r="AT170" s="750"/>
      <c r="AU170" s="750"/>
      <c r="AV170" s="750"/>
      <c r="AW170" s="750"/>
      <c r="AX170" s="750"/>
      <c r="AY170" s="750"/>
      <c r="AZ170" s="750"/>
      <c r="BA170" s="750"/>
      <c r="BB170" s="750"/>
      <c r="BC170" s="750"/>
      <c r="BD170" s="750"/>
      <c r="BE170" s="750"/>
      <c r="BF170" s="750"/>
      <c r="BG170" s="750"/>
      <c r="BH170" s="750"/>
      <c r="BI170" s="750"/>
      <c r="BJ170" s="750"/>
      <c r="BK170" s="750"/>
      <c r="BL170" s="750"/>
      <c r="BM170" s="750"/>
      <c r="BN170" s="750"/>
      <c r="BO170" s="750"/>
      <c r="BP170" s="750"/>
      <c r="BQ170" s="750"/>
      <c r="BR170" s="750"/>
      <c r="BS170" s="750"/>
      <c r="BT170" s="750"/>
      <c r="BU170" s="750"/>
      <c r="BV170" s="750"/>
    </row>
    <row r="171" spans="1:74" ht="13.5" customHeight="1">
      <c r="A171" s="771"/>
      <c r="B171" s="15" t="s">
        <v>65</v>
      </c>
      <c r="C171" s="765" t="str">
        <f>VLOOKUP($C152,'2026年度(1年後期)'!$B$5:$N$207,COLUMN('2026年度(1年後期)'!$I$5)+1,0)&amp;""</f>
        <v/>
      </c>
      <c r="D171" s="764"/>
      <c r="E171" s="766" t="str">
        <f>VLOOKUP($C152,'2026年度(2年後期)'!$B$5:$N$207,COLUMN('2026年度(2年後期)'!$I$5)+1,0)&amp;""</f>
        <v/>
      </c>
      <c r="F171" s="764"/>
      <c r="G171" s="766" t="str">
        <f>VLOOKUP($C152,'2026年度(3年後期)'!$B$5:$N$207,COLUMN('2026年度(3年後期)'!$I$5)+1,0)&amp;""</f>
        <v/>
      </c>
      <c r="H171" s="764"/>
      <c r="I171" s="766" t="str">
        <f>VLOOKUP($C152,'2026年度(4年後期)'!$B$5:$N$206,COLUMN('2026年度(4年後期)'!$I$5)+1,0)&amp;""</f>
        <v/>
      </c>
      <c r="J171" s="764"/>
      <c r="K171" s="763" t="str">
        <f>VLOOKUP($C152,'2026年度(助産後期)'!$B$5:$N$207,COLUMN('2026年度(助産後期)'!$I$5)+1,0)&amp;""</f>
        <v/>
      </c>
      <c r="L171" s="763"/>
      <c r="M171" s="765" t="str">
        <f>VLOOKUP($C152,'2026年度(M1後期)'!$B$5:$N$207,COLUMN('2026年度(M1後期)'!$I$5)+1,0)&amp;""</f>
        <v/>
      </c>
      <c r="N171" s="764"/>
      <c r="O171" s="763" t="str">
        <f>VLOOKUP($C152,'2026年度(M2後期)'!$B$5:$N$207,COLUMN('2026年度(M2後期)'!$I$5)+1,0)&amp;""</f>
        <v/>
      </c>
      <c r="P171" s="764"/>
      <c r="Q171" s="763" t="str">
        <f>VLOOKUP($C152,'2026年度(D1後期)'!$B$5:$N$207,COLUMN('2026年度(D1後期)'!$I$5)+1,0)&amp;""</f>
        <v/>
      </c>
      <c r="R171" s="764"/>
      <c r="S171" s="763" t="str">
        <f>VLOOKUP($C152,'2026年度(D23後期)'!$B$5:$N$207,COLUMN('2026年度(D23後期)'!$I$5)+1,0)&amp;""</f>
        <v/>
      </c>
      <c r="T171" s="764"/>
      <c r="U171" s="21"/>
      <c r="Z171" s="771"/>
      <c r="AA171" s="750"/>
      <c r="AB171" s="750"/>
      <c r="AC171" s="750"/>
      <c r="AD171" s="750"/>
      <c r="AE171" s="750"/>
      <c r="AF171" s="750"/>
      <c r="AG171" s="750"/>
      <c r="AH171" s="750"/>
      <c r="AI171" s="750"/>
      <c r="AJ171" s="750"/>
      <c r="AK171" s="750"/>
      <c r="AL171" s="750"/>
      <c r="AM171" s="750"/>
      <c r="AN171" s="750"/>
      <c r="AO171" s="750"/>
      <c r="AP171" s="750"/>
      <c r="AQ171" s="750"/>
      <c r="AR171" s="750"/>
      <c r="AS171" s="750"/>
      <c r="AT171" s="750"/>
      <c r="AU171" s="750"/>
      <c r="AV171" s="750"/>
      <c r="AW171" s="750"/>
      <c r="AX171" s="750"/>
      <c r="AY171" s="750"/>
      <c r="AZ171" s="750"/>
      <c r="BA171" s="750"/>
      <c r="BB171" s="750"/>
      <c r="BC171" s="750"/>
      <c r="BD171" s="750"/>
      <c r="BE171" s="750"/>
      <c r="BF171" s="750"/>
      <c r="BG171" s="750"/>
      <c r="BH171" s="750"/>
      <c r="BI171" s="750"/>
      <c r="BJ171" s="750"/>
      <c r="BK171" s="750"/>
      <c r="BL171" s="750"/>
      <c r="BM171" s="750"/>
      <c r="BN171" s="750"/>
      <c r="BO171" s="750"/>
      <c r="BP171" s="750"/>
      <c r="BQ171" s="750"/>
      <c r="BR171" s="750"/>
      <c r="BS171" s="750"/>
      <c r="BT171" s="750"/>
      <c r="BU171" s="750"/>
      <c r="BV171" s="750"/>
    </row>
    <row r="172" spans="1:74" ht="13.5" customHeight="1">
      <c r="A172" s="772"/>
      <c r="B172" s="16" t="s">
        <v>68</v>
      </c>
      <c r="C172" s="762"/>
      <c r="D172" s="760"/>
      <c r="E172" s="759"/>
      <c r="F172" s="760"/>
      <c r="G172" s="759"/>
      <c r="H172" s="760"/>
      <c r="I172" s="759"/>
      <c r="J172" s="760"/>
      <c r="K172" s="761"/>
      <c r="L172" s="761"/>
      <c r="M172" s="762"/>
      <c r="N172" s="760"/>
      <c r="O172" s="761"/>
      <c r="P172" s="760"/>
      <c r="Q172" s="761"/>
      <c r="R172" s="760"/>
      <c r="S172" s="761"/>
      <c r="T172" s="760"/>
      <c r="U172" s="21"/>
      <c r="Z172" s="772"/>
      <c r="AA172" s="751"/>
      <c r="AB172" s="751"/>
      <c r="AC172" s="751"/>
      <c r="AD172" s="751"/>
      <c r="AE172" s="751"/>
      <c r="AF172" s="751"/>
      <c r="AG172" s="751"/>
      <c r="AH172" s="751"/>
      <c r="AI172" s="751"/>
      <c r="AJ172" s="751"/>
      <c r="AK172" s="751"/>
      <c r="AL172" s="751"/>
      <c r="AM172" s="751"/>
      <c r="AN172" s="751"/>
      <c r="AO172" s="751"/>
      <c r="AP172" s="751"/>
      <c r="AQ172" s="751"/>
      <c r="AR172" s="751"/>
      <c r="AS172" s="751"/>
      <c r="AT172" s="751"/>
      <c r="AU172" s="751"/>
      <c r="AV172" s="751"/>
      <c r="AW172" s="751"/>
      <c r="AX172" s="751"/>
      <c r="AY172" s="751"/>
      <c r="AZ172" s="751"/>
      <c r="BA172" s="751"/>
      <c r="BB172" s="751"/>
      <c r="BC172" s="751"/>
      <c r="BD172" s="751"/>
      <c r="BE172" s="751"/>
      <c r="BF172" s="751"/>
      <c r="BG172" s="751"/>
      <c r="BH172" s="751"/>
      <c r="BI172" s="751"/>
      <c r="BJ172" s="751"/>
      <c r="BK172" s="751"/>
      <c r="BL172" s="751"/>
      <c r="BM172" s="751"/>
      <c r="BN172" s="751"/>
      <c r="BO172" s="751"/>
      <c r="BP172" s="751"/>
      <c r="BQ172" s="751"/>
      <c r="BR172" s="751"/>
      <c r="BS172" s="751"/>
      <c r="BT172" s="751"/>
      <c r="BU172" s="751"/>
      <c r="BV172" s="751"/>
    </row>
    <row r="173" spans="1:74" ht="13.5" customHeight="1">
      <c r="A173" s="771" t="s">
        <v>112</v>
      </c>
      <c r="B173" s="15" t="s">
        <v>53</v>
      </c>
      <c r="C173" s="767" t="str">
        <f>VLOOKUP($C152,'2026年度(1年後期)'!$B$5:$N$207,COLUMN('2026年度(1年後期)'!$K$5),0)&amp;""</f>
        <v/>
      </c>
      <c r="D173" s="768"/>
      <c r="E173" s="773" t="str">
        <f>VLOOKUP($C152,'2026年度(2年後期)'!$B$5:$N$207,COLUMN('2026年度(2年後期)'!$K$5),0)&amp;""</f>
        <v/>
      </c>
      <c r="F173" s="768"/>
      <c r="G173" s="773" t="str">
        <f>VLOOKUP($C152,'2026年度(3年後期)'!$B$5:$N$207,COLUMN('2026年度(3年後期)'!$K$5),0)&amp;""</f>
        <v/>
      </c>
      <c r="H173" s="768"/>
      <c r="I173" s="773" t="str">
        <f>VLOOKUP($C152,'2026年度(4年後期)'!$B$5:$N$206,COLUMN('2026年度(4年後期)'!$K$5),0)&amp;""</f>
        <v/>
      </c>
      <c r="J173" s="768"/>
      <c r="K173" s="769" t="str">
        <f>VLOOKUP($C152,'2026年度(助産後期)'!$B$5:$N$207,COLUMN('2026年度(助産後期)'!$K$5),0)&amp;""</f>
        <v/>
      </c>
      <c r="L173" s="769"/>
      <c r="M173" s="767" t="str">
        <f>VLOOKUP($C152,'2026年度(M1後期)'!$B$5:$N$207,COLUMN('2026年度(M1後期)'!$K$5),0)&amp;""</f>
        <v/>
      </c>
      <c r="N173" s="768"/>
      <c r="O173" s="769" t="str">
        <f>VLOOKUP($C152,'2026年度(M2後期)'!$B$5:$N$207,COLUMN('2026年度(M2後期)'!$K$5),0)&amp;""</f>
        <v/>
      </c>
      <c r="P173" s="768"/>
      <c r="Q173" s="769" t="str">
        <f>VLOOKUP($C152,'2026年度(D1後期)'!$B$5:$N$207,COLUMN('2026年度(D1後期)'!$K$5),0)&amp;""</f>
        <v/>
      </c>
      <c r="R173" s="768"/>
      <c r="S173" s="769" t="str">
        <f>VLOOKUP($C152,'2026年度(D23後期)'!$B$5:$N$207,COLUMN('2026年度(D23後期)'!$K$5),0)&amp;""</f>
        <v/>
      </c>
      <c r="T173" s="768"/>
      <c r="U173" s="21"/>
      <c r="Z173" s="771" t="str">
        <f>A173</f>
        <v>５時限（16：50～18：20）</v>
      </c>
      <c r="AA173" s="749"/>
      <c r="AB173" s="749"/>
      <c r="AC173" s="749"/>
      <c r="AD173" s="749"/>
      <c r="AE173" s="749"/>
      <c r="AF173" s="749"/>
      <c r="AG173" s="749"/>
      <c r="AH173" s="749"/>
      <c r="AI173" s="749"/>
      <c r="AJ173" s="749"/>
      <c r="AK173" s="749"/>
      <c r="AL173" s="749"/>
      <c r="AM173" s="749"/>
      <c r="AN173" s="749"/>
      <c r="AO173" s="749"/>
      <c r="AP173" s="749"/>
      <c r="AQ173" s="749"/>
      <c r="AR173" s="749"/>
      <c r="AS173" s="749"/>
      <c r="AT173" s="749"/>
      <c r="AU173" s="749"/>
      <c r="AV173" s="749"/>
      <c r="AW173" s="749"/>
      <c r="AX173" s="749"/>
      <c r="AY173" s="749"/>
      <c r="AZ173" s="749"/>
      <c r="BA173" s="749"/>
      <c r="BB173" s="749"/>
      <c r="BC173" s="749"/>
      <c r="BD173" s="749"/>
      <c r="BE173" s="749"/>
      <c r="BF173" s="749"/>
      <c r="BG173" s="749"/>
      <c r="BH173" s="749"/>
      <c r="BI173" s="749"/>
      <c r="BJ173" s="749"/>
      <c r="BK173" s="749"/>
      <c r="BL173" s="749"/>
      <c r="BM173" s="749"/>
      <c r="BN173" s="749"/>
      <c r="BO173" s="749"/>
      <c r="BP173" s="749"/>
      <c r="BQ173" s="749"/>
      <c r="BR173" s="749"/>
      <c r="BS173" s="749"/>
      <c r="BT173" s="749"/>
      <c r="BU173" s="749"/>
      <c r="BV173" s="749"/>
    </row>
    <row r="174" spans="1:74" ht="13.5" customHeight="1">
      <c r="A174" s="771"/>
      <c r="B174" s="15" t="s">
        <v>61</v>
      </c>
      <c r="C174" s="765" t="str">
        <f>IFERROR(VLOOKUP(C173,科目・教員!$A$2:$B$342,2,0),"")</f>
        <v/>
      </c>
      <c r="D174" s="764"/>
      <c r="E174" s="766" t="str">
        <f>IFERROR(VLOOKUP(E173,科目・教員!$A$2:$B$342,2,0),"")</f>
        <v/>
      </c>
      <c r="F174" s="764"/>
      <c r="G174" s="766" t="str">
        <f>IFERROR(VLOOKUP(G173,科目・教員!$A$2:$B$342,2,0),"")</f>
        <v/>
      </c>
      <c r="H174" s="764"/>
      <c r="I174" s="766" t="str">
        <f>IFERROR(VLOOKUP(I173,科目・教員!$A$2:$B$342,2,0),"")</f>
        <v/>
      </c>
      <c r="J174" s="764"/>
      <c r="K174" s="763" t="str">
        <f>IFERROR(VLOOKUP(K173,科目・教員!$A$2:$B$342,2,0),"")</f>
        <v/>
      </c>
      <c r="L174" s="763"/>
      <c r="M174" s="765" t="str">
        <f>IFERROR(VLOOKUP(M173,科目・教員!$A$2:$B$342,2,0),"")</f>
        <v/>
      </c>
      <c r="N174" s="764"/>
      <c r="O174" s="763" t="str">
        <f>IFERROR(VLOOKUP(O173,科目・教員!$A$2:$B$342,2,0),"")</f>
        <v/>
      </c>
      <c r="P174" s="764"/>
      <c r="Q174" s="763" t="str">
        <f>IFERROR(VLOOKUP(Q173,科目・教員!$A$2:$B$342,2,0),"")</f>
        <v/>
      </c>
      <c r="R174" s="764"/>
      <c r="S174" s="763" t="str">
        <f>IFERROR(VLOOKUP(S173,科目・教員!$A$2:$B$342,2,0),"")</f>
        <v/>
      </c>
      <c r="T174" s="764"/>
      <c r="U174" s="21"/>
      <c r="Z174" s="771"/>
      <c r="AA174" s="750"/>
      <c r="AB174" s="750"/>
      <c r="AC174" s="750"/>
      <c r="AD174" s="750"/>
      <c r="AE174" s="750"/>
      <c r="AF174" s="750"/>
      <c r="AG174" s="750"/>
      <c r="AH174" s="750"/>
      <c r="AI174" s="750"/>
      <c r="AJ174" s="750"/>
      <c r="AK174" s="750"/>
      <c r="AL174" s="750"/>
      <c r="AM174" s="750"/>
      <c r="AN174" s="750"/>
      <c r="AO174" s="750"/>
      <c r="AP174" s="750"/>
      <c r="AQ174" s="750"/>
      <c r="AR174" s="750"/>
      <c r="AS174" s="750"/>
      <c r="AT174" s="750"/>
      <c r="AU174" s="750"/>
      <c r="AV174" s="750"/>
      <c r="AW174" s="750"/>
      <c r="AX174" s="750"/>
      <c r="AY174" s="750"/>
      <c r="AZ174" s="750"/>
      <c r="BA174" s="750"/>
      <c r="BB174" s="750"/>
      <c r="BC174" s="750"/>
      <c r="BD174" s="750"/>
      <c r="BE174" s="750"/>
      <c r="BF174" s="750"/>
      <c r="BG174" s="750"/>
      <c r="BH174" s="750"/>
      <c r="BI174" s="750"/>
      <c r="BJ174" s="750"/>
      <c r="BK174" s="750"/>
      <c r="BL174" s="750"/>
      <c r="BM174" s="750"/>
      <c r="BN174" s="750"/>
      <c r="BO174" s="750"/>
      <c r="BP174" s="750"/>
      <c r="BQ174" s="750"/>
      <c r="BR174" s="750"/>
      <c r="BS174" s="750"/>
      <c r="BT174" s="750"/>
      <c r="BU174" s="750"/>
      <c r="BV174" s="750"/>
    </row>
    <row r="175" spans="1:74" ht="13.5" customHeight="1">
      <c r="A175" s="771"/>
      <c r="B175" s="15" t="s">
        <v>65</v>
      </c>
      <c r="C175" s="765" t="str">
        <f>VLOOKUP($C152,'2026年度(1年後期)'!$B$5:$N$207,COLUMN('2026年度(1年後期)'!$K$5)+1,0)&amp;""</f>
        <v/>
      </c>
      <c r="D175" s="764"/>
      <c r="E175" s="766" t="str">
        <f>VLOOKUP($C152,'2026年度(2年後期)'!$B$5:$N$207,COLUMN('2026年度(2年後期)'!$K$5)+1,0)&amp;""</f>
        <v/>
      </c>
      <c r="F175" s="764"/>
      <c r="G175" s="766" t="str">
        <f>VLOOKUP($C152,'2026年度(3年後期)'!$B$5:$N$207,COLUMN('2026年度(3年後期)'!$K$5)+1,0)&amp;""</f>
        <v/>
      </c>
      <c r="H175" s="764"/>
      <c r="I175" s="766" t="str">
        <f>VLOOKUP($C152,'2026年度(4年後期)'!$B$5:$N$206,COLUMN('2026年度(4年後期)'!$K$5)+1,0)&amp;""</f>
        <v/>
      </c>
      <c r="J175" s="764"/>
      <c r="K175" s="763" t="str">
        <f>VLOOKUP($C152,'2026年度(助産後期)'!$B$5:$N$207,COLUMN('2026年度(助産後期)'!$K$5)+1,0)&amp;""</f>
        <v/>
      </c>
      <c r="L175" s="763"/>
      <c r="M175" s="765" t="str">
        <f>VLOOKUP($C152,'2026年度(M1後期)'!$B$5:$N$207,COLUMN('2026年度(M1後期)'!$K$5)+1,0)&amp;""</f>
        <v/>
      </c>
      <c r="N175" s="764"/>
      <c r="O175" s="763" t="str">
        <f>VLOOKUP($C152,'2026年度(M2後期)'!$B$5:$N$207,COLUMN('2026年度(M2後期)'!$K$5)+1,0)&amp;""</f>
        <v/>
      </c>
      <c r="P175" s="764"/>
      <c r="Q175" s="763" t="str">
        <f>VLOOKUP($C152,'2026年度(D1後期)'!$B$5:$N$207,COLUMN('2026年度(D1後期)'!$K$5)+1,0)&amp;""</f>
        <v/>
      </c>
      <c r="R175" s="764"/>
      <c r="S175" s="763" t="str">
        <f>VLOOKUP($C152,'2026年度(D23後期)'!$B$5:$N$207,COLUMN('2026年度(D23後期)'!$K$5)+1,0)&amp;""</f>
        <v/>
      </c>
      <c r="T175" s="764"/>
      <c r="U175" s="21"/>
      <c r="Z175" s="771"/>
      <c r="AA175" s="750"/>
      <c r="AB175" s="750"/>
      <c r="AC175" s="750"/>
      <c r="AD175" s="750"/>
      <c r="AE175" s="750"/>
      <c r="AF175" s="750"/>
      <c r="AG175" s="750"/>
      <c r="AH175" s="750"/>
      <c r="AI175" s="750"/>
      <c r="AJ175" s="750"/>
      <c r="AK175" s="750"/>
      <c r="AL175" s="750"/>
      <c r="AM175" s="750"/>
      <c r="AN175" s="750"/>
      <c r="AO175" s="750"/>
      <c r="AP175" s="750"/>
      <c r="AQ175" s="750"/>
      <c r="AR175" s="750"/>
      <c r="AS175" s="750"/>
      <c r="AT175" s="750"/>
      <c r="AU175" s="750"/>
      <c r="AV175" s="750"/>
      <c r="AW175" s="750"/>
      <c r="AX175" s="750"/>
      <c r="AY175" s="750"/>
      <c r="AZ175" s="750"/>
      <c r="BA175" s="750"/>
      <c r="BB175" s="750"/>
      <c r="BC175" s="750"/>
      <c r="BD175" s="750"/>
      <c r="BE175" s="750"/>
      <c r="BF175" s="750"/>
      <c r="BG175" s="750"/>
      <c r="BH175" s="750"/>
      <c r="BI175" s="750"/>
      <c r="BJ175" s="750"/>
      <c r="BK175" s="750"/>
      <c r="BL175" s="750"/>
      <c r="BM175" s="750"/>
      <c r="BN175" s="750"/>
      <c r="BO175" s="750"/>
      <c r="BP175" s="750"/>
      <c r="BQ175" s="750"/>
      <c r="BR175" s="750"/>
      <c r="BS175" s="750"/>
      <c r="BT175" s="750"/>
      <c r="BU175" s="750"/>
      <c r="BV175" s="750"/>
    </row>
    <row r="176" spans="1:74" ht="13.5" customHeight="1">
      <c r="A176" s="772"/>
      <c r="B176" s="16" t="s">
        <v>68</v>
      </c>
      <c r="C176" s="762"/>
      <c r="D176" s="760"/>
      <c r="E176" s="759"/>
      <c r="F176" s="760"/>
      <c r="G176" s="759"/>
      <c r="H176" s="760"/>
      <c r="I176" s="759"/>
      <c r="J176" s="760"/>
      <c r="K176" s="761"/>
      <c r="L176" s="761"/>
      <c r="M176" s="762"/>
      <c r="N176" s="760"/>
      <c r="O176" s="761"/>
      <c r="P176" s="760"/>
      <c r="Q176" s="761"/>
      <c r="R176" s="760"/>
      <c r="S176" s="761"/>
      <c r="T176" s="760"/>
      <c r="U176" s="22"/>
      <c r="V176" s="19"/>
      <c r="W176" s="19"/>
      <c r="X176" s="19"/>
      <c r="Y176" s="19"/>
      <c r="Z176" s="772"/>
      <c r="AA176" s="751"/>
      <c r="AB176" s="751"/>
      <c r="AC176" s="751"/>
      <c r="AD176" s="751"/>
      <c r="AE176" s="751"/>
      <c r="AF176" s="751"/>
      <c r="AG176" s="751"/>
      <c r="AH176" s="751"/>
      <c r="AI176" s="751"/>
      <c r="AJ176" s="751"/>
      <c r="AK176" s="751"/>
      <c r="AL176" s="751"/>
      <c r="AM176" s="751"/>
      <c r="AN176" s="751"/>
      <c r="AO176" s="751"/>
      <c r="AP176" s="751"/>
      <c r="AQ176" s="751"/>
      <c r="AR176" s="751"/>
      <c r="AS176" s="751"/>
      <c r="AT176" s="751"/>
      <c r="AU176" s="751"/>
      <c r="AV176" s="751"/>
      <c r="AW176" s="751"/>
      <c r="AX176" s="751"/>
      <c r="AY176" s="751"/>
      <c r="AZ176" s="751"/>
      <c r="BA176" s="751"/>
      <c r="BB176" s="751"/>
      <c r="BC176" s="751"/>
      <c r="BD176" s="751"/>
      <c r="BE176" s="751"/>
      <c r="BF176" s="751"/>
      <c r="BG176" s="751"/>
      <c r="BH176" s="751"/>
      <c r="BI176" s="751"/>
      <c r="BJ176" s="751"/>
      <c r="BK176" s="751"/>
      <c r="BL176" s="751"/>
      <c r="BM176" s="751"/>
      <c r="BN176" s="751"/>
      <c r="BO176" s="751"/>
      <c r="BP176" s="751"/>
      <c r="BQ176" s="751"/>
      <c r="BR176" s="751"/>
      <c r="BS176" s="751"/>
      <c r="BT176" s="751"/>
      <c r="BU176" s="751"/>
      <c r="BV176" s="751"/>
    </row>
    <row r="177" spans="1:74" ht="21">
      <c r="A177" s="5"/>
      <c r="B177" s="6"/>
      <c r="C177" s="807">
        <f>C152+1</f>
        <v>46426</v>
      </c>
      <c r="D177" s="807"/>
      <c r="E177" s="807"/>
      <c r="F177" s="807"/>
      <c r="G177" s="807"/>
      <c r="H177" s="807"/>
      <c r="I177" s="807"/>
      <c r="J177" s="807"/>
      <c r="K177" s="807"/>
      <c r="L177" s="807"/>
      <c r="M177" s="807"/>
      <c r="N177" s="807"/>
      <c r="O177" s="807"/>
      <c r="P177" s="807"/>
      <c r="Q177" s="807"/>
      <c r="R177" s="807"/>
      <c r="S177" s="807"/>
      <c r="T177" s="807"/>
      <c r="U177" s="858">
        <f>C177</f>
        <v>46426</v>
      </c>
      <c r="V177" s="859"/>
      <c r="W177" s="859"/>
      <c r="X177" s="859"/>
      <c r="Y177" s="859"/>
      <c r="Z177" s="860"/>
      <c r="AA177" s="7">
        <v>101</v>
      </c>
      <c r="AB177" s="7">
        <v>102</v>
      </c>
      <c r="AC177" s="7">
        <v>103</v>
      </c>
      <c r="AD177" s="7" t="s">
        <v>16</v>
      </c>
      <c r="AE177" s="7" t="s">
        <v>17</v>
      </c>
      <c r="AF177" s="7" t="s">
        <v>18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19</v>
      </c>
      <c r="AM177" s="7" t="s">
        <v>20</v>
      </c>
      <c r="AN177" s="7" t="s">
        <v>21</v>
      </c>
      <c r="AO177" s="7" t="s">
        <v>22</v>
      </c>
      <c r="AP177" s="7" t="s">
        <v>23</v>
      </c>
      <c r="AQ177" s="7" t="s">
        <v>24</v>
      </c>
      <c r="AR177" s="7" t="s">
        <v>25</v>
      </c>
      <c r="AS177" s="7" t="s">
        <v>26</v>
      </c>
      <c r="AT177" s="7" t="s">
        <v>27</v>
      </c>
      <c r="AU177" s="7" t="s">
        <v>28</v>
      </c>
      <c r="AV177" s="7" t="s">
        <v>29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30</v>
      </c>
      <c r="BB177" s="7" t="s">
        <v>31</v>
      </c>
      <c r="BC177" s="8" t="s">
        <v>32</v>
      </c>
      <c r="BD177" s="7" t="s">
        <v>33</v>
      </c>
      <c r="BE177" s="7" t="s">
        <v>34</v>
      </c>
      <c r="BF177" s="7" t="s">
        <v>35</v>
      </c>
      <c r="BG177" s="7" t="s">
        <v>36</v>
      </c>
      <c r="BH177" s="7" t="s">
        <v>37</v>
      </c>
      <c r="BI177" s="7" t="s">
        <v>38</v>
      </c>
      <c r="BJ177" s="7" t="s">
        <v>39</v>
      </c>
      <c r="BK177" s="7" t="s">
        <v>40</v>
      </c>
      <c r="BL177" s="7" t="s">
        <v>41</v>
      </c>
      <c r="BM177" s="7" t="s">
        <v>42</v>
      </c>
      <c r="BN177" s="10" t="s">
        <v>43</v>
      </c>
      <c r="BO177" s="10" t="s">
        <v>44</v>
      </c>
      <c r="BP177" s="11" t="s">
        <v>45</v>
      </c>
      <c r="BQ177" s="11" t="s">
        <v>46</v>
      </c>
      <c r="BR177" s="11" t="s">
        <v>47</v>
      </c>
      <c r="BS177" s="11" t="s">
        <v>48</v>
      </c>
      <c r="BT177" s="11" t="s">
        <v>49</v>
      </c>
      <c r="BU177" s="11" t="s">
        <v>50</v>
      </c>
      <c r="BV177" s="11" t="s">
        <v>51</v>
      </c>
    </row>
    <row r="178" spans="1:74" ht="13.5" customHeight="1">
      <c r="A178" s="771" t="s">
        <v>52</v>
      </c>
      <c r="B178" s="12" t="s">
        <v>53</v>
      </c>
      <c r="C178" s="835" t="str">
        <f>VLOOKUP($C177,'2026年度(1年後期)'!$B$5:$N$207,COLUMN('2026年度(1年後期)'!$C$5),0)&amp;""</f>
        <v>生活援助論Ⅱ　追再試(実技)</v>
      </c>
      <c r="D178" s="836"/>
      <c r="E178" s="888" t="str">
        <f>VLOOKUP($C177,'2026年度(2年後期)'!$B$5:$N$207,COLUMN('2026年度(2年後期)'!$C$5),0)&amp;""</f>
        <v>小児看護学概論・小児看護援助論Ⅰ　追再試</v>
      </c>
      <c r="F178" s="836"/>
      <c r="G178" s="787" t="str">
        <f>VLOOKUP($C177,'2026年度(3年後期)'!$B$5:$N$207,COLUMN('2026年度(3年後期)'!$C$5),0)&amp;""</f>
        <v>領域別実習</v>
      </c>
      <c r="H178" s="784"/>
      <c r="I178" s="787" t="str">
        <f>VLOOKUP($C177,'2026年度(4年後期)'!$B$5:$N$206,COLUMN('2026年度(4年後期)'!$C$5),0)&amp;""</f>
        <v/>
      </c>
      <c r="J178" s="784"/>
      <c r="K178" s="768" t="str">
        <f>VLOOKUP($C177,'2026年度(助産後期)'!$B$5:$N$207,COLUMN('2026年度(助産後期)'!$C$5),0)&amp;""</f>
        <v/>
      </c>
      <c r="L178" s="785"/>
      <c r="M178" s="794" t="str">
        <f>VLOOKUP($C177,'2026年度(M1後期)'!$B$5:$N$207,COLUMN('2026年度(M1後期)'!$C$5),0)&amp;""</f>
        <v>看護情報・管理学演習A-Ⅰ
感染管理看護学演習A-Ⅰ</v>
      </c>
      <c r="N178" s="785"/>
      <c r="O178" s="787" t="str">
        <f>VLOOKUP($C177,'2026年度(M2後期)'!$B$5:$N$207,COLUMN('2026年度(M2後期)'!$C$5),0)&amp;""</f>
        <v>特別研究</v>
      </c>
      <c r="P178" s="784"/>
      <c r="Q178" s="787" t="str">
        <f>VLOOKUP($C177,'2026年度(D1後期)'!$B$5:$N$207,COLUMN('2026年度(D1後期)'!$C$5),0)&amp;""</f>
        <v/>
      </c>
      <c r="R178" s="784"/>
      <c r="S178" s="768" t="str">
        <f>VLOOKUP($C177,'2026年度(D23後期)'!$B$5:$N$207,COLUMN('2026年度(D23後期)'!$C$5),0)&amp;""</f>
        <v>特別研究</v>
      </c>
      <c r="T178" s="784"/>
      <c r="U178" s="25"/>
      <c r="Z178" s="770" t="str">
        <f>A178</f>
        <v xml:space="preserve">１時限（09：20～10：50） </v>
      </c>
      <c r="AA178" s="749"/>
      <c r="AB178" s="749"/>
      <c r="AC178" s="749"/>
      <c r="AD178" s="749"/>
      <c r="AE178" s="749"/>
      <c r="AF178" s="749"/>
      <c r="AG178" s="749" t="s">
        <v>538</v>
      </c>
      <c r="AH178" s="749"/>
      <c r="AI178" s="749" t="s">
        <v>539</v>
      </c>
      <c r="AJ178" s="749"/>
      <c r="AK178" s="749"/>
      <c r="AL178" s="749" t="s">
        <v>538</v>
      </c>
      <c r="AM178" s="749"/>
      <c r="AN178" s="749"/>
      <c r="AO178" s="749"/>
      <c r="AP178" s="749"/>
      <c r="AQ178" s="749"/>
      <c r="AR178" s="749"/>
      <c r="AS178" s="749"/>
      <c r="AT178" s="749"/>
      <c r="AU178" s="749"/>
      <c r="AV178" s="749"/>
      <c r="AW178" s="749"/>
      <c r="AX178" s="749"/>
      <c r="AY178" s="749"/>
      <c r="AZ178" s="749"/>
      <c r="BA178" s="749"/>
      <c r="BB178" s="749"/>
      <c r="BC178" s="749"/>
      <c r="BD178" s="749"/>
      <c r="BE178" s="749"/>
      <c r="BF178" s="749"/>
      <c r="BG178" s="749"/>
      <c r="BH178" s="749"/>
      <c r="BI178" s="749"/>
      <c r="BJ178" s="749"/>
      <c r="BK178" s="749"/>
      <c r="BL178" s="749"/>
      <c r="BM178" s="749"/>
      <c r="BN178" s="749"/>
      <c r="BO178" s="749"/>
      <c r="BP178" s="749"/>
      <c r="BQ178" s="749"/>
      <c r="BR178" s="749"/>
      <c r="BS178" s="749"/>
      <c r="BT178" s="749"/>
      <c r="BU178" s="749"/>
      <c r="BV178" s="749"/>
    </row>
    <row r="179" spans="1:74" ht="13.5" customHeight="1">
      <c r="A179" s="771"/>
      <c r="B179" s="15" t="s">
        <v>61</v>
      </c>
      <c r="C179" s="833" t="str">
        <f>IFERROR(VLOOKUP(C178,科目・教員!$A$2:$B$342,2,0),"")</f>
        <v/>
      </c>
      <c r="D179" s="834"/>
      <c r="E179" s="884" t="str">
        <f>IFERROR(VLOOKUP(E178,科目・教員!$A$2:$B$342,2,0),"")</f>
        <v/>
      </c>
      <c r="F179" s="834"/>
      <c r="G179" s="778" t="str">
        <f>IFERROR(VLOOKUP(G178,科目・教員!$A$2:$B$342,2,0),"")</f>
        <v/>
      </c>
      <c r="H179" s="777"/>
      <c r="I179" s="778" t="str">
        <f>IFERROR(VLOOKUP(I178,科目・教員!$A$2:$B$342,2,0),"")</f>
        <v/>
      </c>
      <c r="J179" s="777"/>
      <c r="K179" s="764" t="str">
        <f>IFERROR(VLOOKUP(K178,科目・教員!$A$2:$B$342,2,0),"")</f>
        <v/>
      </c>
      <c r="L179" s="780"/>
      <c r="M179" s="776" t="str">
        <f>IFERROR(VLOOKUP(M178,科目・教員!$A$2:$B$342,2,0),"")</f>
        <v/>
      </c>
      <c r="N179" s="777"/>
      <c r="O179" s="778" t="str">
        <f>IFERROR(VLOOKUP(O178,科目・教員!$A$2:$B$342,2,0),"")</f>
        <v/>
      </c>
      <c r="P179" s="777"/>
      <c r="Q179" s="778" t="str">
        <f>IFERROR(VLOOKUP(Q178,科目・教員!$A$2:$B$342,2,0),"")</f>
        <v/>
      </c>
      <c r="R179" s="777"/>
      <c r="S179" s="764" t="str">
        <f>IFERROR(VLOOKUP(S178,科目・教員!$A$2:$B$342,2,0),"")</f>
        <v/>
      </c>
      <c r="T179" s="777"/>
      <c r="U179" s="25"/>
      <c r="Z179" s="771"/>
      <c r="AA179" s="750"/>
      <c r="AB179" s="750"/>
      <c r="AC179" s="750"/>
      <c r="AD179" s="750"/>
      <c r="AE179" s="750"/>
      <c r="AF179" s="750"/>
      <c r="AG179" s="750"/>
      <c r="AH179" s="750"/>
      <c r="AI179" s="750"/>
      <c r="AJ179" s="750"/>
      <c r="AK179" s="750"/>
      <c r="AL179" s="750"/>
      <c r="AM179" s="750"/>
      <c r="AN179" s="750"/>
      <c r="AO179" s="750"/>
      <c r="AP179" s="750"/>
      <c r="AQ179" s="750"/>
      <c r="AR179" s="750"/>
      <c r="AS179" s="750"/>
      <c r="AT179" s="750"/>
      <c r="AU179" s="750"/>
      <c r="AV179" s="750"/>
      <c r="AW179" s="750"/>
      <c r="AX179" s="750"/>
      <c r="AY179" s="750"/>
      <c r="AZ179" s="750"/>
      <c r="BA179" s="750"/>
      <c r="BB179" s="750"/>
      <c r="BC179" s="750"/>
      <c r="BD179" s="750"/>
      <c r="BE179" s="750"/>
      <c r="BF179" s="750"/>
      <c r="BG179" s="750"/>
      <c r="BH179" s="750"/>
      <c r="BI179" s="750"/>
      <c r="BJ179" s="750"/>
      <c r="BK179" s="750"/>
      <c r="BL179" s="750"/>
      <c r="BM179" s="750"/>
      <c r="BN179" s="750"/>
      <c r="BO179" s="750"/>
      <c r="BP179" s="750"/>
      <c r="BQ179" s="750"/>
      <c r="BR179" s="750"/>
      <c r="BS179" s="750"/>
      <c r="BT179" s="750"/>
      <c r="BU179" s="750"/>
      <c r="BV179" s="750"/>
    </row>
    <row r="180" spans="1:74" ht="13.5" customHeight="1">
      <c r="A180" s="771"/>
      <c r="B180" s="15" t="s">
        <v>65</v>
      </c>
      <c r="C180" s="833" t="str">
        <f>VLOOKUP($C177,'2026年度(1年後期)'!$B$5:$N$207,COLUMN('2026年度(1年後期)'!$C$5)+1,0)&amp;""</f>
        <v>基礎実･201</v>
      </c>
      <c r="D180" s="834"/>
      <c r="E180" s="884" t="str">
        <f>VLOOKUP($C177,'2026年度(2年後期)'!$B$5:$N$207,COLUMN('2026年度(2年後期)'!$C$5)+1,0)&amp;""</f>
        <v>203</v>
      </c>
      <c r="F180" s="834"/>
      <c r="G180" s="778" t="str">
        <f>VLOOKUP($C177,'2026年度(3年後期)'!$B$5:$N$207,COLUMN('2026年度(3年後期)'!$C$5)+1,0)&amp;""</f>
        <v/>
      </c>
      <c r="H180" s="777"/>
      <c r="I180" s="778" t="str">
        <f>VLOOKUP($C177,'2026年度(4年後期)'!$B$5:$N$206,COLUMN('2026年度(4年後期)'!$C$5)+1,0)&amp;""</f>
        <v/>
      </c>
      <c r="J180" s="777"/>
      <c r="K180" s="764" t="str">
        <f>VLOOKUP($C177,'2026年度(助産後期)'!$B$5:$N$207,COLUMN('2026年度(助産後期)'!$C$5)+1,0)&amp;""</f>
        <v/>
      </c>
      <c r="L180" s="780"/>
      <c r="M180" s="776" t="str">
        <f>VLOOKUP($C177,'2026年度(M1後期)'!$B$5:$N$207,COLUMN('2026年度(M1後期)'!$C$5)+1,0)&amp;""</f>
        <v/>
      </c>
      <c r="N180" s="777"/>
      <c r="O180" s="778" t="str">
        <f>VLOOKUP($C177,'2026年度(M2後期)'!$B$5:$N$207,COLUMN('2026年度(M2後期)'!$C$5)+1,0)&amp;""</f>
        <v/>
      </c>
      <c r="P180" s="777"/>
      <c r="Q180" s="778" t="str">
        <f>VLOOKUP($C177,'2026年度(D1後期)'!$B$5:$N$207,COLUMN('2026年度(D1後期)'!$C$5)+1,0)&amp;""</f>
        <v/>
      </c>
      <c r="R180" s="777"/>
      <c r="S180" s="764" t="str">
        <f>VLOOKUP($C177,'2026年度(D23後期)'!$B$5:$N$207,COLUMN('2026年度(D23後期)'!$C$5)+1,0)&amp;""</f>
        <v/>
      </c>
      <c r="T180" s="777"/>
      <c r="U180" s="25"/>
      <c r="Z180" s="771"/>
      <c r="AA180" s="750"/>
      <c r="AB180" s="750"/>
      <c r="AC180" s="750"/>
      <c r="AD180" s="750"/>
      <c r="AE180" s="750"/>
      <c r="AF180" s="750"/>
      <c r="AG180" s="750"/>
      <c r="AH180" s="750"/>
      <c r="AI180" s="750"/>
      <c r="AJ180" s="750"/>
      <c r="AK180" s="750"/>
      <c r="AL180" s="750"/>
      <c r="AM180" s="750"/>
      <c r="AN180" s="750"/>
      <c r="AO180" s="750"/>
      <c r="AP180" s="750"/>
      <c r="AQ180" s="750"/>
      <c r="AR180" s="750"/>
      <c r="AS180" s="750"/>
      <c r="AT180" s="750"/>
      <c r="AU180" s="750"/>
      <c r="AV180" s="750"/>
      <c r="AW180" s="750"/>
      <c r="AX180" s="750"/>
      <c r="AY180" s="750"/>
      <c r="AZ180" s="750"/>
      <c r="BA180" s="750"/>
      <c r="BB180" s="750"/>
      <c r="BC180" s="750"/>
      <c r="BD180" s="750"/>
      <c r="BE180" s="750"/>
      <c r="BF180" s="750"/>
      <c r="BG180" s="750"/>
      <c r="BH180" s="750"/>
      <c r="BI180" s="750"/>
      <c r="BJ180" s="750"/>
      <c r="BK180" s="750"/>
      <c r="BL180" s="750"/>
      <c r="BM180" s="750"/>
      <c r="BN180" s="750"/>
      <c r="BO180" s="750"/>
      <c r="BP180" s="750"/>
      <c r="BQ180" s="750"/>
      <c r="BR180" s="750"/>
      <c r="BS180" s="750"/>
      <c r="BT180" s="750"/>
      <c r="BU180" s="750"/>
      <c r="BV180" s="750"/>
    </row>
    <row r="181" spans="1:74" ht="13.5" customHeight="1">
      <c r="A181" s="772"/>
      <c r="B181" s="16" t="s">
        <v>68</v>
      </c>
      <c r="C181" s="878"/>
      <c r="D181" s="879"/>
      <c r="E181" s="887"/>
      <c r="F181" s="879"/>
      <c r="G181" s="759"/>
      <c r="H181" s="781"/>
      <c r="I181" s="759"/>
      <c r="J181" s="781"/>
      <c r="K181" s="761"/>
      <c r="L181" s="782"/>
      <c r="M181" s="792"/>
      <c r="N181" s="781"/>
      <c r="O181" s="759"/>
      <c r="P181" s="781"/>
      <c r="Q181" s="759"/>
      <c r="R181" s="781"/>
      <c r="S181" s="761"/>
      <c r="T181" s="781"/>
      <c r="U181" s="25"/>
      <c r="Z181" s="772"/>
      <c r="AA181" s="751"/>
      <c r="AB181" s="751"/>
      <c r="AC181" s="751"/>
      <c r="AD181" s="751"/>
      <c r="AE181" s="751"/>
      <c r="AF181" s="751"/>
      <c r="AG181" s="751"/>
      <c r="AH181" s="751"/>
      <c r="AI181" s="751"/>
      <c r="AJ181" s="751"/>
      <c r="AK181" s="751"/>
      <c r="AL181" s="751"/>
      <c r="AM181" s="751"/>
      <c r="AN181" s="751"/>
      <c r="AO181" s="751"/>
      <c r="AP181" s="751"/>
      <c r="AQ181" s="751"/>
      <c r="AR181" s="751"/>
      <c r="AS181" s="751"/>
      <c r="AT181" s="751"/>
      <c r="AU181" s="751"/>
      <c r="AV181" s="751"/>
      <c r="AW181" s="751"/>
      <c r="AX181" s="751"/>
      <c r="AY181" s="751"/>
      <c r="AZ181" s="751"/>
      <c r="BA181" s="751"/>
      <c r="BB181" s="751"/>
      <c r="BC181" s="751"/>
      <c r="BD181" s="751"/>
      <c r="BE181" s="751"/>
      <c r="BF181" s="751"/>
      <c r="BG181" s="751"/>
      <c r="BH181" s="751"/>
      <c r="BI181" s="751"/>
      <c r="BJ181" s="751"/>
      <c r="BK181" s="751"/>
      <c r="BL181" s="751"/>
      <c r="BM181" s="751"/>
      <c r="BN181" s="751"/>
      <c r="BO181" s="751"/>
      <c r="BP181" s="751"/>
      <c r="BQ181" s="751"/>
      <c r="BR181" s="751"/>
      <c r="BS181" s="751"/>
      <c r="BT181" s="751"/>
      <c r="BU181" s="751"/>
      <c r="BV181" s="751"/>
    </row>
    <row r="182" spans="1:74" ht="13.5" customHeight="1">
      <c r="A182" s="771" t="s">
        <v>73</v>
      </c>
      <c r="B182" s="15" t="s">
        <v>53</v>
      </c>
      <c r="C182" s="835" t="str">
        <f>VLOOKUP($C177,'2026年度(1年後期)'!$B$5:$N$207,COLUMN('2026年度(1年後期)'!$E$5),0)&amp;""</f>
        <v>生活援助論Ⅱ　追再試(実技)</v>
      </c>
      <c r="D182" s="836"/>
      <c r="E182" s="888" t="str">
        <f>VLOOKUP($C177,'2026年度(2年後期)'!$B$5:$N$207,COLUMN('2026年度(2年後期)'!$E$5),0)&amp;""</f>
        <v>感染防止技術論
追再試</v>
      </c>
      <c r="F182" s="836"/>
      <c r="G182" s="787" t="str">
        <f>VLOOKUP($C177,'2026年度(3年後期)'!$B$5:$N$207,COLUMN('2026年度(3年後期)'!$E$5),0)&amp;""</f>
        <v>領域別実習</v>
      </c>
      <c r="H182" s="784"/>
      <c r="I182" s="787" t="str">
        <f>VLOOKUP($C177,'2026年度(4年後期)'!$B$5:$N$206,COLUMN('2026年度(4年後期)'!$E$5),0)&amp;""</f>
        <v/>
      </c>
      <c r="J182" s="784"/>
      <c r="K182" s="768" t="str">
        <f>VLOOKUP($C177,'2026年度(助産後期)'!$B$5:$N$207,COLUMN('2026年度(助産後期)'!$E$5),0)&amp;""</f>
        <v/>
      </c>
      <c r="L182" s="785"/>
      <c r="M182" s="783" t="str">
        <f>VLOOKUP($C177,'2026年度(M1後期)'!$B$5:$N$207,COLUMN('2026年度(M1後期)'!$E$5),0)&amp;""</f>
        <v>看護情報・管理学演習A-Ⅰ
感染管理看護学演習A-Ⅰ</v>
      </c>
      <c r="N182" s="784"/>
      <c r="O182" s="768" t="str">
        <f>VLOOKUP($C177,'2026年度(M2後期)'!$B$5:$N$207,COLUMN('2026年度(M2後期)'!$E$5),0)&amp;""</f>
        <v>特別研究</v>
      </c>
      <c r="P182" s="784"/>
      <c r="Q182" s="768" t="str">
        <f>VLOOKUP($C177,'2026年度(D1後期)'!$B$5:$N$207,COLUMN('2026年度(D1後期)'!$E$5),0)&amp;""</f>
        <v/>
      </c>
      <c r="R182" s="784"/>
      <c r="S182" s="768" t="str">
        <f>VLOOKUP($C177,'2026年度(D23後期)'!$B$5:$N$207,COLUMN('2026年度(D23後期)'!$E$5),0)&amp;""</f>
        <v>特別研究</v>
      </c>
      <c r="T182" s="784"/>
      <c r="U182" s="21"/>
      <c r="Z182" s="771" t="str">
        <f>A182</f>
        <v>２時限（11：00～12：30）</v>
      </c>
      <c r="AA182" s="749"/>
      <c r="AB182" s="749"/>
      <c r="AC182" s="749"/>
      <c r="AD182" s="749"/>
      <c r="AE182" s="749"/>
      <c r="AF182" s="749"/>
      <c r="AG182" s="749" t="s">
        <v>538</v>
      </c>
      <c r="AH182" s="749"/>
      <c r="AI182" s="749" t="s">
        <v>540</v>
      </c>
      <c r="AJ182" s="749"/>
      <c r="AK182" s="749"/>
      <c r="AL182" s="749" t="s">
        <v>538</v>
      </c>
      <c r="AM182" s="749"/>
      <c r="AN182" s="749"/>
      <c r="AO182" s="749"/>
      <c r="AP182" s="749"/>
      <c r="AQ182" s="749"/>
      <c r="AR182" s="749"/>
      <c r="AS182" s="749"/>
      <c r="AT182" s="749"/>
      <c r="AU182" s="749"/>
      <c r="AV182" s="749"/>
      <c r="AW182" s="749"/>
      <c r="AX182" s="749"/>
      <c r="AY182" s="749"/>
      <c r="AZ182" s="749"/>
      <c r="BA182" s="749"/>
      <c r="BB182" s="749"/>
      <c r="BC182" s="749"/>
      <c r="BD182" s="749"/>
      <c r="BE182" s="749"/>
      <c r="BF182" s="749"/>
      <c r="BG182" s="749"/>
      <c r="BH182" s="749"/>
      <c r="BI182" s="749"/>
      <c r="BJ182" s="749"/>
      <c r="BK182" s="749"/>
      <c r="BL182" s="749"/>
      <c r="BM182" s="749"/>
      <c r="BN182" s="749"/>
      <c r="BO182" s="749"/>
      <c r="BP182" s="749"/>
      <c r="BQ182" s="749"/>
      <c r="BR182" s="749"/>
      <c r="BS182" s="749"/>
      <c r="BT182" s="749"/>
      <c r="BU182" s="749"/>
      <c r="BV182" s="749"/>
    </row>
    <row r="183" spans="1:74" ht="13.5" customHeight="1">
      <c r="A183" s="771"/>
      <c r="B183" s="15" t="s">
        <v>61</v>
      </c>
      <c r="C183" s="833" t="str">
        <f>IFERROR(VLOOKUP(C182,科目・教員!$A$2:$B$342,2,0),"")</f>
        <v/>
      </c>
      <c r="D183" s="834"/>
      <c r="E183" s="884" t="str">
        <f>IFERROR(VLOOKUP(E182,科目・教員!$A$2:$B$342,2,0),"")</f>
        <v/>
      </c>
      <c r="F183" s="834"/>
      <c r="G183" s="778" t="str">
        <f>IFERROR(VLOOKUP(G182,科目・教員!$A$2:$B$342,2,0),"")</f>
        <v/>
      </c>
      <c r="H183" s="777"/>
      <c r="I183" s="778" t="str">
        <f>IFERROR(VLOOKUP(I182,科目・教員!$A$2:$B$342,2,0),"")</f>
        <v/>
      </c>
      <c r="J183" s="777"/>
      <c r="K183" s="764" t="str">
        <f>IFERROR(VLOOKUP(K182,科目・教員!$A$2:$B$342,2,0),"")</f>
        <v/>
      </c>
      <c r="L183" s="780"/>
      <c r="M183" s="779" t="str">
        <f>IFERROR(VLOOKUP(M182,科目・教員!$A$2:$B$342,2,0),"")</f>
        <v/>
      </c>
      <c r="N183" s="777"/>
      <c r="O183" s="764" t="str">
        <f>IFERROR(VLOOKUP(O182,科目・教員!$A$2:$B$342,2,0),"")</f>
        <v/>
      </c>
      <c r="P183" s="777"/>
      <c r="Q183" s="764" t="str">
        <f>IFERROR(VLOOKUP(Q182,科目・教員!$A$2:$B$342,2,0),"")</f>
        <v/>
      </c>
      <c r="R183" s="777"/>
      <c r="S183" s="764" t="str">
        <f>IFERROR(VLOOKUP(S182,科目・教員!$A$2:$B$342,2,0),"")</f>
        <v/>
      </c>
      <c r="T183" s="777"/>
      <c r="U183" s="21"/>
      <c r="Z183" s="771"/>
      <c r="AA183" s="750"/>
      <c r="AB183" s="750"/>
      <c r="AC183" s="750"/>
      <c r="AD183" s="750"/>
      <c r="AE183" s="750"/>
      <c r="AF183" s="750"/>
      <c r="AG183" s="750"/>
      <c r="AH183" s="750"/>
      <c r="AI183" s="750"/>
      <c r="AJ183" s="750"/>
      <c r="AK183" s="750"/>
      <c r="AL183" s="750"/>
      <c r="AM183" s="750"/>
      <c r="AN183" s="750"/>
      <c r="AO183" s="750"/>
      <c r="AP183" s="750"/>
      <c r="AQ183" s="750"/>
      <c r="AR183" s="750"/>
      <c r="AS183" s="750"/>
      <c r="AT183" s="750"/>
      <c r="AU183" s="750"/>
      <c r="AV183" s="750"/>
      <c r="AW183" s="750"/>
      <c r="AX183" s="750"/>
      <c r="AY183" s="750"/>
      <c r="AZ183" s="750"/>
      <c r="BA183" s="750"/>
      <c r="BB183" s="750"/>
      <c r="BC183" s="750"/>
      <c r="BD183" s="750"/>
      <c r="BE183" s="750"/>
      <c r="BF183" s="750"/>
      <c r="BG183" s="750"/>
      <c r="BH183" s="750"/>
      <c r="BI183" s="750"/>
      <c r="BJ183" s="750"/>
      <c r="BK183" s="750"/>
      <c r="BL183" s="750"/>
      <c r="BM183" s="750"/>
      <c r="BN183" s="750"/>
      <c r="BO183" s="750"/>
      <c r="BP183" s="750"/>
      <c r="BQ183" s="750"/>
      <c r="BR183" s="750"/>
      <c r="BS183" s="750"/>
      <c r="BT183" s="750"/>
      <c r="BU183" s="750"/>
      <c r="BV183" s="750"/>
    </row>
    <row r="184" spans="1:74" ht="13.5" customHeight="1">
      <c r="A184" s="771"/>
      <c r="B184" s="15" t="s">
        <v>65</v>
      </c>
      <c r="C184" s="833" t="str">
        <f>VLOOKUP($C177,'2026年度(1年後期)'!$B$5:$N$207,COLUMN('2026年度(1年後期)'!$E$5)+1,0)&amp;""</f>
        <v>基礎実･201</v>
      </c>
      <c r="D184" s="834"/>
      <c r="E184" s="884" t="str">
        <f>VLOOKUP($C177,'2026年度(2年後期)'!$B$5:$N$207,COLUMN('2026年度(2年後期)'!$E$5)+1,0)&amp;""</f>
        <v>203</v>
      </c>
      <c r="F184" s="834"/>
      <c r="G184" s="778" t="str">
        <f>VLOOKUP($C177,'2026年度(3年後期)'!$B$5:$N$207,COLUMN('2026年度(3年後期)'!$E$5)+1,0)&amp;""</f>
        <v/>
      </c>
      <c r="H184" s="777"/>
      <c r="I184" s="778" t="str">
        <f>VLOOKUP($C177,'2026年度(4年後期)'!$B$5:$N$206,COLUMN('2026年度(4年後期)'!$E$5)+1,0)&amp;""</f>
        <v/>
      </c>
      <c r="J184" s="777"/>
      <c r="K184" s="764" t="str">
        <f>VLOOKUP($C177,'2026年度(助産後期)'!$B$5:$N$207,COLUMN('2026年度(助産後期)'!$E$5)+1,0)&amp;""</f>
        <v/>
      </c>
      <c r="L184" s="780"/>
      <c r="M184" s="779" t="str">
        <f>VLOOKUP($C177,'2026年度(M1後期)'!$B$5:$N$207,COLUMN('2026年度(M1後期)'!$E$5)+1,0)&amp;""</f>
        <v/>
      </c>
      <c r="N184" s="777"/>
      <c r="O184" s="764" t="str">
        <f>VLOOKUP($C177,'2026年度(M2後期)'!$B$5:$N$207,COLUMN('2026年度(M2後期)'!$E$5)+1,0)&amp;""</f>
        <v/>
      </c>
      <c r="P184" s="777"/>
      <c r="Q184" s="764" t="str">
        <f>VLOOKUP($C177,'2026年度(D1後期)'!$B$5:$N$207,COLUMN('2026年度(D1後期)'!$E$5)+1,0)&amp;""</f>
        <v/>
      </c>
      <c r="R184" s="777"/>
      <c r="S184" s="764" t="str">
        <f>VLOOKUP($C177,'2026年度(D23後期)'!$B$5:$N$207,COLUMN('2026年度(D23後期)'!$E$5)+1,0)&amp;""</f>
        <v/>
      </c>
      <c r="T184" s="777"/>
      <c r="U184" s="21"/>
      <c r="Z184" s="771"/>
      <c r="AA184" s="750"/>
      <c r="AB184" s="750"/>
      <c r="AC184" s="750"/>
      <c r="AD184" s="750"/>
      <c r="AE184" s="750"/>
      <c r="AF184" s="750"/>
      <c r="AG184" s="750"/>
      <c r="AH184" s="750"/>
      <c r="AI184" s="750"/>
      <c r="AJ184" s="750"/>
      <c r="AK184" s="750"/>
      <c r="AL184" s="750"/>
      <c r="AM184" s="750"/>
      <c r="AN184" s="750"/>
      <c r="AO184" s="750"/>
      <c r="AP184" s="750"/>
      <c r="AQ184" s="750"/>
      <c r="AR184" s="750"/>
      <c r="AS184" s="750"/>
      <c r="AT184" s="750"/>
      <c r="AU184" s="750"/>
      <c r="AV184" s="750"/>
      <c r="AW184" s="750"/>
      <c r="AX184" s="750"/>
      <c r="AY184" s="750"/>
      <c r="AZ184" s="750"/>
      <c r="BA184" s="750"/>
      <c r="BB184" s="750"/>
      <c r="BC184" s="750"/>
      <c r="BD184" s="750"/>
      <c r="BE184" s="750"/>
      <c r="BF184" s="750"/>
      <c r="BG184" s="750"/>
      <c r="BH184" s="750"/>
      <c r="BI184" s="750"/>
      <c r="BJ184" s="750"/>
      <c r="BK184" s="750"/>
      <c r="BL184" s="750"/>
      <c r="BM184" s="750"/>
      <c r="BN184" s="750"/>
      <c r="BO184" s="750"/>
      <c r="BP184" s="750"/>
      <c r="BQ184" s="750"/>
      <c r="BR184" s="750"/>
      <c r="BS184" s="750"/>
      <c r="BT184" s="750"/>
      <c r="BU184" s="750"/>
      <c r="BV184" s="750"/>
    </row>
    <row r="185" spans="1:74" ht="13.5" customHeight="1">
      <c r="A185" s="786"/>
      <c r="B185" s="16" t="s">
        <v>68</v>
      </c>
      <c r="C185" s="878"/>
      <c r="D185" s="880"/>
      <c r="E185" s="887"/>
      <c r="F185" s="880"/>
      <c r="G185" s="759"/>
      <c r="H185" s="760"/>
      <c r="I185" s="759"/>
      <c r="J185" s="760"/>
      <c r="K185" s="761"/>
      <c r="L185" s="761"/>
      <c r="M185" s="762"/>
      <c r="N185" s="760"/>
      <c r="O185" s="761"/>
      <c r="P185" s="760"/>
      <c r="Q185" s="761"/>
      <c r="R185" s="760"/>
      <c r="S185" s="761"/>
      <c r="T185" s="760"/>
      <c r="U185" s="21"/>
      <c r="Z185" s="772"/>
      <c r="AA185" s="751"/>
      <c r="AB185" s="751"/>
      <c r="AC185" s="751"/>
      <c r="AD185" s="751"/>
      <c r="AE185" s="751"/>
      <c r="AF185" s="751"/>
      <c r="AG185" s="751"/>
      <c r="AH185" s="751"/>
      <c r="AI185" s="751"/>
      <c r="AJ185" s="751"/>
      <c r="AK185" s="751"/>
      <c r="AL185" s="751"/>
      <c r="AM185" s="751"/>
      <c r="AN185" s="751"/>
      <c r="AO185" s="751"/>
      <c r="AP185" s="751"/>
      <c r="AQ185" s="751"/>
      <c r="AR185" s="751"/>
      <c r="AS185" s="751"/>
      <c r="AT185" s="751"/>
      <c r="AU185" s="751"/>
      <c r="AV185" s="751"/>
      <c r="AW185" s="751"/>
      <c r="AX185" s="751"/>
      <c r="AY185" s="751"/>
      <c r="AZ185" s="751"/>
      <c r="BA185" s="751"/>
      <c r="BB185" s="751"/>
      <c r="BC185" s="751"/>
      <c r="BD185" s="751"/>
      <c r="BE185" s="751"/>
      <c r="BF185" s="751"/>
      <c r="BG185" s="751"/>
      <c r="BH185" s="751"/>
      <c r="BI185" s="751"/>
      <c r="BJ185" s="751"/>
      <c r="BK185" s="751"/>
      <c r="BL185" s="751"/>
      <c r="BM185" s="751"/>
      <c r="BN185" s="751"/>
      <c r="BO185" s="751"/>
      <c r="BP185" s="751"/>
      <c r="BQ185" s="751"/>
      <c r="BR185" s="751"/>
      <c r="BS185" s="751"/>
      <c r="BT185" s="751"/>
      <c r="BU185" s="751"/>
      <c r="BV185" s="751"/>
    </row>
    <row r="186" spans="1:74" ht="13.5" customHeight="1">
      <c r="A186" s="770" t="s">
        <v>79</v>
      </c>
      <c r="B186" s="17" t="s">
        <v>80</v>
      </c>
      <c r="C186" s="783"/>
      <c r="D186" s="784"/>
      <c r="E186" s="787"/>
      <c r="F186" s="784"/>
      <c r="G186" s="787"/>
      <c r="H186" s="784"/>
      <c r="I186" s="787"/>
      <c r="J186" s="784"/>
      <c r="K186" s="768"/>
      <c r="L186" s="785"/>
      <c r="M186" s="783"/>
      <c r="N186" s="784"/>
      <c r="O186" s="768"/>
      <c r="P186" s="784"/>
      <c r="Q186" s="768"/>
      <c r="R186" s="784"/>
      <c r="S186" s="768"/>
      <c r="T186" s="784"/>
      <c r="U186" s="21"/>
      <c r="Z186" s="771" t="str">
        <f>A186</f>
        <v>昼休み（12：30～13：30）</v>
      </c>
      <c r="AA186" s="749"/>
      <c r="AB186" s="749"/>
      <c r="AC186" s="749"/>
      <c r="AD186" s="749"/>
      <c r="AE186" s="749"/>
      <c r="AF186" s="749"/>
      <c r="AG186" s="749"/>
      <c r="AH186" s="749"/>
      <c r="AI186" s="749"/>
      <c r="AJ186" s="749"/>
      <c r="AK186" s="749"/>
      <c r="AL186" s="749"/>
      <c r="AM186" s="749"/>
      <c r="AN186" s="749"/>
      <c r="AO186" s="749"/>
      <c r="AP186" s="749"/>
      <c r="AQ186" s="749"/>
      <c r="AR186" s="749"/>
      <c r="AS186" s="749"/>
      <c r="AT186" s="749"/>
      <c r="AU186" s="749"/>
      <c r="AV186" s="749"/>
      <c r="AW186" s="749"/>
      <c r="AX186" s="749"/>
      <c r="AY186" s="749"/>
      <c r="AZ186" s="749"/>
      <c r="BA186" s="749"/>
      <c r="BB186" s="749"/>
      <c r="BC186" s="749"/>
      <c r="BD186" s="749"/>
      <c r="BE186" s="749"/>
      <c r="BF186" s="749"/>
      <c r="BG186" s="749"/>
      <c r="BH186" s="749"/>
      <c r="BI186" s="749"/>
      <c r="BJ186" s="749"/>
      <c r="BK186" s="749"/>
      <c r="BL186" s="749"/>
      <c r="BM186" s="749"/>
      <c r="BN186" s="749"/>
      <c r="BO186" s="749"/>
      <c r="BP186" s="749"/>
      <c r="BQ186" s="749"/>
      <c r="BR186" s="749"/>
      <c r="BS186" s="749"/>
      <c r="BT186" s="749"/>
      <c r="BU186" s="749"/>
      <c r="BV186" s="749"/>
    </row>
    <row r="187" spans="1:74" ht="13.5" customHeight="1">
      <c r="A187" s="771"/>
      <c r="B187" s="17" t="s">
        <v>83</v>
      </c>
      <c r="C187" s="779"/>
      <c r="D187" s="777"/>
      <c r="E187" s="778"/>
      <c r="F187" s="777"/>
      <c r="G187" s="778"/>
      <c r="H187" s="777"/>
      <c r="I187" s="778"/>
      <c r="J187" s="777"/>
      <c r="K187" s="764"/>
      <c r="L187" s="780"/>
      <c r="M187" s="779"/>
      <c r="N187" s="777"/>
      <c r="O187" s="764"/>
      <c r="P187" s="777"/>
      <c r="Q187" s="764"/>
      <c r="R187" s="777"/>
      <c r="S187" s="764"/>
      <c r="T187" s="777"/>
      <c r="U187" s="21"/>
      <c r="Z187" s="771"/>
      <c r="AA187" s="750"/>
      <c r="AB187" s="750"/>
      <c r="AC187" s="750"/>
      <c r="AD187" s="750"/>
      <c r="AE187" s="750"/>
      <c r="AF187" s="750"/>
      <c r="AG187" s="750"/>
      <c r="AH187" s="750"/>
      <c r="AI187" s="750"/>
      <c r="AJ187" s="750"/>
      <c r="AK187" s="750"/>
      <c r="AL187" s="750"/>
      <c r="AM187" s="750"/>
      <c r="AN187" s="750"/>
      <c r="AO187" s="750"/>
      <c r="AP187" s="750"/>
      <c r="AQ187" s="750"/>
      <c r="AR187" s="750"/>
      <c r="AS187" s="750"/>
      <c r="AT187" s="750"/>
      <c r="AU187" s="750"/>
      <c r="AV187" s="750"/>
      <c r="AW187" s="750"/>
      <c r="AX187" s="750"/>
      <c r="AY187" s="750"/>
      <c r="AZ187" s="750"/>
      <c r="BA187" s="750"/>
      <c r="BB187" s="750"/>
      <c r="BC187" s="750"/>
      <c r="BD187" s="750"/>
      <c r="BE187" s="750"/>
      <c r="BF187" s="750"/>
      <c r="BG187" s="750"/>
      <c r="BH187" s="750"/>
      <c r="BI187" s="750"/>
      <c r="BJ187" s="750"/>
      <c r="BK187" s="750"/>
      <c r="BL187" s="750"/>
      <c r="BM187" s="750"/>
      <c r="BN187" s="750"/>
      <c r="BO187" s="750"/>
      <c r="BP187" s="750"/>
      <c r="BQ187" s="750"/>
      <c r="BR187" s="750"/>
      <c r="BS187" s="750"/>
      <c r="BT187" s="750"/>
      <c r="BU187" s="750"/>
      <c r="BV187" s="750"/>
    </row>
    <row r="188" spans="1:74" ht="13.5" customHeight="1">
      <c r="A188" s="771"/>
      <c r="B188" s="17" t="s">
        <v>65</v>
      </c>
      <c r="C188" s="779"/>
      <c r="D188" s="777"/>
      <c r="E188" s="778"/>
      <c r="F188" s="777"/>
      <c r="G188" s="778"/>
      <c r="H188" s="777"/>
      <c r="I188" s="778"/>
      <c r="J188" s="777"/>
      <c r="K188" s="764"/>
      <c r="L188" s="780"/>
      <c r="M188" s="779"/>
      <c r="N188" s="777"/>
      <c r="O188" s="764"/>
      <c r="P188" s="777"/>
      <c r="Q188" s="764"/>
      <c r="R188" s="777"/>
      <c r="S188" s="764"/>
      <c r="T188" s="777"/>
      <c r="U188" s="21"/>
      <c r="Z188" s="771"/>
      <c r="AA188" s="750"/>
      <c r="AB188" s="750"/>
      <c r="AC188" s="750"/>
      <c r="AD188" s="750"/>
      <c r="AE188" s="750"/>
      <c r="AF188" s="750"/>
      <c r="AG188" s="750"/>
      <c r="AH188" s="750"/>
      <c r="AI188" s="750"/>
      <c r="AJ188" s="750"/>
      <c r="AK188" s="750"/>
      <c r="AL188" s="750"/>
      <c r="AM188" s="750"/>
      <c r="AN188" s="750"/>
      <c r="AO188" s="750"/>
      <c r="AP188" s="750"/>
      <c r="AQ188" s="750"/>
      <c r="AR188" s="750"/>
      <c r="AS188" s="750"/>
      <c r="AT188" s="750"/>
      <c r="AU188" s="750"/>
      <c r="AV188" s="750"/>
      <c r="AW188" s="750"/>
      <c r="AX188" s="750"/>
      <c r="AY188" s="750"/>
      <c r="AZ188" s="750"/>
      <c r="BA188" s="750"/>
      <c r="BB188" s="750"/>
      <c r="BC188" s="750"/>
      <c r="BD188" s="750"/>
      <c r="BE188" s="750"/>
      <c r="BF188" s="750"/>
      <c r="BG188" s="750"/>
      <c r="BH188" s="750"/>
      <c r="BI188" s="750"/>
      <c r="BJ188" s="750"/>
      <c r="BK188" s="750"/>
      <c r="BL188" s="750"/>
      <c r="BM188" s="750"/>
      <c r="BN188" s="750"/>
      <c r="BO188" s="750"/>
      <c r="BP188" s="750"/>
      <c r="BQ188" s="750"/>
      <c r="BR188" s="750"/>
      <c r="BS188" s="750"/>
      <c r="BT188" s="750"/>
      <c r="BU188" s="750"/>
      <c r="BV188" s="750"/>
    </row>
    <row r="189" spans="1:74" ht="13.5" customHeight="1">
      <c r="A189" s="772"/>
      <c r="B189" s="18" t="s">
        <v>68</v>
      </c>
      <c r="C189" s="788"/>
      <c r="D189" s="789"/>
      <c r="E189" s="790"/>
      <c r="F189" s="789"/>
      <c r="G189" s="790"/>
      <c r="H189" s="789"/>
      <c r="I189" s="790"/>
      <c r="J189" s="789"/>
      <c r="K189" s="791"/>
      <c r="L189" s="791"/>
      <c r="M189" s="788"/>
      <c r="N189" s="789"/>
      <c r="O189" s="791"/>
      <c r="P189" s="789"/>
      <c r="Q189" s="791"/>
      <c r="R189" s="789"/>
      <c r="S189" s="791"/>
      <c r="T189" s="789"/>
      <c r="U189" s="21"/>
      <c r="Z189" s="772"/>
      <c r="AA189" s="751"/>
      <c r="AB189" s="751"/>
      <c r="AC189" s="751"/>
      <c r="AD189" s="751"/>
      <c r="AE189" s="751"/>
      <c r="AF189" s="751"/>
      <c r="AG189" s="751"/>
      <c r="AH189" s="751"/>
      <c r="AI189" s="751"/>
      <c r="AJ189" s="751"/>
      <c r="AK189" s="751"/>
      <c r="AL189" s="751"/>
      <c r="AM189" s="751"/>
      <c r="AN189" s="751"/>
      <c r="AO189" s="751"/>
      <c r="AP189" s="751"/>
      <c r="AQ189" s="751"/>
      <c r="AR189" s="751"/>
      <c r="AS189" s="751"/>
      <c r="AT189" s="751"/>
      <c r="AU189" s="751"/>
      <c r="AV189" s="751"/>
      <c r="AW189" s="751"/>
      <c r="AX189" s="751"/>
      <c r="AY189" s="751"/>
      <c r="AZ189" s="751"/>
      <c r="BA189" s="751"/>
      <c r="BB189" s="751"/>
      <c r="BC189" s="751"/>
      <c r="BD189" s="751"/>
      <c r="BE189" s="751"/>
      <c r="BF189" s="751"/>
      <c r="BG189" s="751"/>
      <c r="BH189" s="751"/>
      <c r="BI189" s="751"/>
      <c r="BJ189" s="751"/>
      <c r="BK189" s="751"/>
      <c r="BL189" s="751"/>
      <c r="BM189" s="751"/>
      <c r="BN189" s="751"/>
      <c r="BO189" s="751"/>
      <c r="BP189" s="751"/>
      <c r="BQ189" s="751"/>
      <c r="BR189" s="751"/>
      <c r="BS189" s="751"/>
      <c r="BT189" s="751"/>
      <c r="BU189" s="751"/>
      <c r="BV189" s="751"/>
    </row>
    <row r="190" spans="1:74" ht="13.5" customHeight="1">
      <c r="A190" s="771" t="s">
        <v>87</v>
      </c>
      <c r="B190" s="15" t="s">
        <v>53</v>
      </c>
      <c r="C190" s="828" t="str">
        <f>VLOOKUP($C177,'2026年度(1年後期)'!$B$5:$N$207,COLUMN('2026年度(1年後期)'!$G$5),0)&amp;""</f>
        <v>人体の構造と機能Ⅲ　　追再試</v>
      </c>
      <c r="D190" s="829"/>
      <c r="E190" s="773" t="str">
        <f>VLOOKUP($C177,'2026年度(2年後期)'!$B$5:$N$207,COLUMN('2026年度(2年後期)'!$G$5),0)&amp;""</f>
        <v/>
      </c>
      <c r="F190" s="768"/>
      <c r="G190" s="773" t="str">
        <f>VLOOKUP($C177,'2026年度(3年後期)'!$B$5:$N$207,COLUMN('2026年度(3年後期)'!$G$5),0)&amp;""</f>
        <v>領域別実習</v>
      </c>
      <c r="H190" s="768"/>
      <c r="I190" s="773" t="str">
        <f>VLOOKUP($C177,'2026年度(4年後期)'!$B$5:$N$206,COLUMN('2026年度(4年後期)'!$G$5),0)&amp;""</f>
        <v/>
      </c>
      <c r="J190" s="768"/>
      <c r="K190" s="769" t="str">
        <f>VLOOKUP($C177,'2026年度(助産後期)'!$B$5:$N$207,COLUMN('2026年度(助産後期)'!$G$5),0)&amp;""</f>
        <v/>
      </c>
      <c r="L190" s="769"/>
      <c r="M190" s="767" t="str">
        <f>VLOOKUP($C177,'2026年度(M1後期)'!$B$5:$N$207,COLUMN('2026年度(M1後期)'!$G$5),0)&amp;""</f>
        <v>成人看護学演習A-Ⅰ</v>
      </c>
      <c r="N190" s="768"/>
      <c r="O190" s="769" t="str">
        <f>VLOOKUP($C177,'2026年度(M2後期)'!$B$5:$N$207,COLUMN('2026年度(M2後期)'!$G$5),0)&amp;""</f>
        <v>特別研究</v>
      </c>
      <c r="P190" s="768"/>
      <c r="Q190" s="769" t="str">
        <f>VLOOKUP($C177,'2026年度(D1後期)'!$B$5:$N$207,COLUMN('2026年度(D1後期)'!$G$5),0)&amp;""</f>
        <v/>
      </c>
      <c r="R190" s="768"/>
      <c r="S190" s="769" t="str">
        <f>VLOOKUP($C177,'2026年度(D23後期)'!$B$5:$N$207,COLUMN('2026年度(D23後期)'!$G$5),0)&amp;""</f>
        <v>特別研究</v>
      </c>
      <c r="T190" s="768"/>
      <c r="U190" s="21"/>
      <c r="Z190" s="771" t="str">
        <f>A190</f>
        <v>３時限（13：30～15：00）</v>
      </c>
      <c r="AA190" s="749"/>
      <c r="AB190" s="749"/>
      <c r="AC190" s="749" t="s">
        <v>541</v>
      </c>
      <c r="AD190" s="749"/>
      <c r="AE190" s="749"/>
      <c r="AF190" s="749"/>
      <c r="AG190" s="749"/>
      <c r="AH190" s="749"/>
      <c r="AI190" s="749"/>
      <c r="AJ190" s="749"/>
      <c r="AK190" s="749"/>
      <c r="AL190" s="749"/>
      <c r="AM190" s="749"/>
      <c r="AN190" s="749"/>
      <c r="AO190" s="749"/>
      <c r="AP190" s="749"/>
      <c r="AQ190" s="749"/>
      <c r="AR190" s="749"/>
      <c r="AS190" s="749"/>
      <c r="AT190" s="749"/>
      <c r="AU190" s="749"/>
      <c r="AV190" s="749"/>
      <c r="AW190" s="749"/>
      <c r="AX190" s="749"/>
      <c r="AY190" s="749"/>
      <c r="AZ190" s="749"/>
      <c r="BA190" s="749"/>
      <c r="BB190" s="749"/>
      <c r="BC190" s="749"/>
      <c r="BD190" s="749"/>
      <c r="BE190" s="749"/>
      <c r="BF190" s="749"/>
      <c r="BG190" s="749"/>
      <c r="BH190" s="749"/>
      <c r="BI190" s="749"/>
      <c r="BJ190" s="749"/>
      <c r="BK190" s="749"/>
      <c r="BL190" s="749"/>
      <c r="BM190" s="749"/>
      <c r="BN190" s="749"/>
      <c r="BO190" s="749"/>
      <c r="BP190" s="749"/>
      <c r="BQ190" s="749"/>
      <c r="BR190" s="749"/>
      <c r="BS190" s="749"/>
      <c r="BT190" s="749"/>
      <c r="BU190" s="749"/>
      <c r="BV190" s="749"/>
    </row>
    <row r="191" spans="1:74" ht="13.5" customHeight="1">
      <c r="A191" s="771"/>
      <c r="B191" s="15" t="s">
        <v>61</v>
      </c>
      <c r="C191" s="826" t="str">
        <f>IFERROR(VLOOKUP(C190,科目・教員!$A$2:$B$342,2,0),"")</f>
        <v/>
      </c>
      <c r="D191" s="827"/>
      <c r="E191" s="766" t="str">
        <f>IFERROR(VLOOKUP(E190,科目・教員!$A$2:$B$342,2,0),"")</f>
        <v/>
      </c>
      <c r="F191" s="764"/>
      <c r="G191" s="766" t="str">
        <f>IFERROR(VLOOKUP(G190,科目・教員!$A$2:$B$342,2,0),"")</f>
        <v/>
      </c>
      <c r="H191" s="764"/>
      <c r="I191" s="766" t="str">
        <f>IFERROR(VLOOKUP(I190,科目・教員!$A$2:$B$342,2,0),"")</f>
        <v/>
      </c>
      <c r="J191" s="764"/>
      <c r="K191" s="763" t="str">
        <f>IFERROR(VLOOKUP(K190,科目・教員!$A$2:$B$342,2,0),"")</f>
        <v/>
      </c>
      <c r="L191" s="763"/>
      <c r="M191" s="765" t="str">
        <f>IFERROR(VLOOKUP(M190,科目・教員!$A$2:$B$342,2,0),"")</f>
        <v/>
      </c>
      <c r="N191" s="764"/>
      <c r="O191" s="763" t="str">
        <f>IFERROR(VLOOKUP(O190,科目・教員!$A$2:$B$342,2,0),"")</f>
        <v/>
      </c>
      <c r="P191" s="764"/>
      <c r="Q191" s="763" t="str">
        <f>IFERROR(VLOOKUP(Q190,科目・教員!$A$2:$B$342,2,0),"")</f>
        <v/>
      </c>
      <c r="R191" s="764"/>
      <c r="S191" s="763" t="str">
        <f>IFERROR(VLOOKUP(S190,科目・教員!$A$2:$B$342,2,0),"")</f>
        <v/>
      </c>
      <c r="T191" s="764"/>
      <c r="U191" s="21"/>
      <c r="Z191" s="771"/>
      <c r="AA191" s="750"/>
      <c r="AB191" s="750"/>
      <c r="AC191" s="750"/>
      <c r="AD191" s="750"/>
      <c r="AE191" s="750"/>
      <c r="AF191" s="750"/>
      <c r="AG191" s="750"/>
      <c r="AH191" s="750"/>
      <c r="AI191" s="750"/>
      <c r="AJ191" s="750"/>
      <c r="AK191" s="750"/>
      <c r="AL191" s="750"/>
      <c r="AM191" s="750"/>
      <c r="AN191" s="750"/>
      <c r="AO191" s="750"/>
      <c r="AP191" s="750"/>
      <c r="AQ191" s="750"/>
      <c r="AR191" s="750"/>
      <c r="AS191" s="750"/>
      <c r="AT191" s="750"/>
      <c r="AU191" s="750"/>
      <c r="AV191" s="750"/>
      <c r="AW191" s="750"/>
      <c r="AX191" s="750"/>
      <c r="AY191" s="750"/>
      <c r="AZ191" s="750"/>
      <c r="BA191" s="750"/>
      <c r="BB191" s="750"/>
      <c r="BC191" s="750"/>
      <c r="BD191" s="750"/>
      <c r="BE191" s="750"/>
      <c r="BF191" s="750"/>
      <c r="BG191" s="750"/>
      <c r="BH191" s="750"/>
      <c r="BI191" s="750"/>
      <c r="BJ191" s="750"/>
      <c r="BK191" s="750"/>
      <c r="BL191" s="750"/>
      <c r="BM191" s="750"/>
      <c r="BN191" s="750"/>
      <c r="BO191" s="750"/>
      <c r="BP191" s="750"/>
      <c r="BQ191" s="750"/>
      <c r="BR191" s="750"/>
      <c r="BS191" s="750"/>
      <c r="BT191" s="750"/>
      <c r="BU191" s="750"/>
      <c r="BV191" s="750"/>
    </row>
    <row r="192" spans="1:74" ht="13.5" customHeight="1">
      <c r="A192" s="771"/>
      <c r="B192" s="15" t="s">
        <v>65</v>
      </c>
      <c r="C192" s="826" t="str">
        <f>VLOOKUP($C177,'2026年度(1年後期)'!$B$5:$N$207,COLUMN('2026年度(1年後期)'!$G$5)+1,0)&amp;""</f>
        <v>103</v>
      </c>
      <c r="D192" s="827"/>
      <c r="E192" s="766" t="str">
        <f>VLOOKUP($C177,'2026年度(2年後期)'!$B$5:$N$207,COLUMN('2026年度(2年後期)'!$G$5)+1,0)&amp;""</f>
        <v/>
      </c>
      <c r="F192" s="764"/>
      <c r="G192" s="766" t="str">
        <f>VLOOKUP($C177,'2026年度(3年後期)'!$B$5:$N$207,COLUMN('2026年度(3年後期)'!$G$5)+1,0)&amp;""</f>
        <v/>
      </c>
      <c r="H192" s="764"/>
      <c r="I192" s="766" t="str">
        <f>VLOOKUP($C177,'2026年度(4年後期)'!$B$5:$N$206,COLUMN('2026年度(4年後期)'!$G$5)+1,0)&amp;""</f>
        <v/>
      </c>
      <c r="J192" s="764"/>
      <c r="K192" s="763" t="str">
        <f>VLOOKUP($C177,'2026年度(助産後期)'!$B$5:$N$207,COLUMN('2026年度(助産後期)'!$G$5)+1,0)&amp;""</f>
        <v/>
      </c>
      <c r="L192" s="763"/>
      <c r="M192" s="765" t="str">
        <f>VLOOKUP($C177,'2026年度(M1後期)'!$B$5:$N$207,COLUMN('2026年度(M1後期)'!$G$5)+1,0)&amp;""</f>
        <v/>
      </c>
      <c r="N192" s="764"/>
      <c r="O192" s="763" t="str">
        <f>VLOOKUP($C177,'2026年度(M2後期)'!$B$5:$N$207,COLUMN('2026年度(M2後期)'!$G$5)+1,0)&amp;""</f>
        <v/>
      </c>
      <c r="P192" s="764"/>
      <c r="Q192" s="763" t="str">
        <f>VLOOKUP($C177,'2026年度(D1後期)'!$B$5:$N$207,COLUMN('2026年度(D1後期)'!$G$5)+1,0)&amp;""</f>
        <v/>
      </c>
      <c r="R192" s="764"/>
      <c r="S192" s="763" t="str">
        <f>VLOOKUP($C177,'2026年度(D23後期)'!$B$5:$N$207,COLUMN('2026年度(D23後期)'!$G$5)+1,0)&amp;""</f>
        <v/>
      </c>
      <c r="T192" s="764"/>
      <c r="U192" s="21"/>
      <c r="Z192" s="771"/>
      <c r="AA192" s="750"/>
      <c r="AB192" s="750"/>
      <c r="AC192" s="750"/>
      <c r="AD192" s="750"/>
      <c r="AE192" s="750"/>
      <c r="AF192" s="750"/>
      <c r="AG192" s="750"/>
      <c r="AH192" s="750"/>
      <c r="AI192" s="750"/>
      <c r="AJ192" s="750"/>
      <c r="AK192" s="750"/>
      <c r="AL192" s="750"/>
      <c r="AM192" s="750"/>
      <c r="AN192" s="750"/>
      <c r="AO192" s="750"/>
      <c r="AP192" s="750"/>
      <c r="AQ192" s="750"/>
      <c r="AR192" s="750"/>
      <c r="AS192" s="750"/>
      <c r="AT192" s="750"/>
      <c r="AU192" s="750"/>
      <c r="AV192" s="750"/>
      <c r="AW192" s="750"/>
      <c r="AX192" s="750"/>
      <c r="AY192" s="750"/>
      <c r="AZ192" s="750"/>
      <c r="BA192" s="750"/>
      <c r="BB192" s="750"/>
      <c r="BC192" s="750"/>
      <c r="BD192" s="750"/>
      <c r="BE192" s="750"/>
      <c r="BF192" s="750"/>
      <c r="BG192" s="750"/>
      <c r="BH192" s="750"/>
      <c r="BI192" s="750"/>
      <c r="BJ192" s="750"/>
      <c r="BK192" s="750"/>
      <c r="BL192" s="750"/>
      <c r="BM192" s="750"/>
      <c r="BN192" s="750"/>
      <c r="BO192" s="750"/>
      <c r="BP192" s="750"/>
      <c r="BQ192" s="750"/>
      <c r="BR192" s="750"/>
      <c r="BS192" s="750"/>
      <c r="BT192" s="750"/>
      <c r="BU192" s="750"/>
      <c r="BV192" s="750"/>
    </row>
    <row r="193" spans="1:74" ht="13.5" customHeight="1">
      <c r="A193" s="786"/>
      <c r="B193" s="16" t="s">
        <v>68</v>
      </c>
      <c r="C193" s="878"/>
      <c r="D193" s="880"/>
      <c r="E193" s="759"/>
      <c r="F193" s="760"/>
      <c r="G193" s="759"/>
      <c r="H193" s="760"/>
      <c r="I193" s="759"/>
      <c r="J193" s="760"/>
      <c r="K193" s="761"/>
      <c r="L193" s="761"/>
      <c r="M193" s="762"/>
      <c r="N193" s="760"/>
      <c r="O193" s="761"/>
      <c r="P193" s="760"/>
      <c r="Q193" s="761"/>
      <c r="R193" s="760"/>
      <c r="S193" s="761"/>
      <c r="T193" s="760"/>
      <c r="U193" s="21"/>
      <c r="Z193" s="772"/>
      <c r="AA193" s="751"/>
      <c r="AB193" s="751"/>
      <c r="AC193" s="751"/>
      <c r="AD193" s="751"/>
      <c r="AE193" s="751"/>
      <c r="AF193" s="751"/>
      <c r="AG193" s="751"/>
      <c r="AH193" s="751"/>
      <c r="AI193" s="751"/>
      <c r="AJ193" s="751"/>
      <c r="AK193" s="751"/>
      <c r="AL193" s="751"/>
      <c r="AM193" s="751"/>
      <c r="AN193" s="751"/>
      <c r="AO193" s="751"/>
      <c r="AP193" s="751"/>
      <c r="AQ193" s="751"/>
      <c r="AR193" s="751"/>
      <c r="AS193" s="751"/>
      <c r="AT193" s="751"/>
      <c r="AU193" s="751"/>
      <c r="AV193" s="751"/>
      <c r="AW193" s="751"/>
      <c r="AX193" s="751"/>
      <c r="AY193" s="751"/>
      <c r="AZ193" s="751"/>
      <c r="BA193" s="751"/>
      <c r="BB193" s="751"/>
      <c r="BC193" s="751"/>
      <c r="BD193" s="751"/>
      <c r="BE193" s="751"/>
      <c r="BF193" s="751"/>
      <c r="BG193" s="751"/>
      <c r="BH193" s="751"/>
      <c r="BI193" s="751"/>
      <c r="BJ193" s="751"/>
      <c r="BK193" s="751"/>
      <c r="BL193" s="751"/>
      <c r="BM193" s="751"/>
      <c r="BN193" s="751"/>
      <c r="BO193" s="751"/>
      <c r="BP193" s="751"/>
      <c r="BQ193" s="751"/>
      <c r="BR193" s="751"/>
      <c r="BS193" s="751"/>
      <c r="BT193" s="751"/>
      <c r="BU193" s="751"/>
      <c r="BV193" s="751"/>
    </row>
    <row r="194" spans="1:74" ht="13.5" customHeight="1">
      <c r="A194" s="771" t="s">
        <v>103</v>
      </c>
      <c r="B194" s="15" t="s">
        <v>53</v>
      </c>
      <c r="C194" s="828" t="str">
        <f>VLOOKUP($C177,'2026年度(1年後期)'!$B$5:$N$207,COLUMN('2026年度(1年後期)'!$I$5),0)&amp;""</f>
        <v>疾病・病態論Ⅰ　追再試</v>
      </c>
      <c r="D194" s="829"/>
      <c r="E194" s="773" t="str">
        <f>VLOOKUP($C177,'2026年度(2年後期)'!$B$5:$N$207,COLUMN('2026年度(2年後期)'!$I$5),0)&amp;""</f>
        <v/>
      </c>
      <c r="F194" s="768"/>
      <c r="G194" s="773" t="str">
        <f>VLOOKUP($C177,'2026年度(3年後期)'!$B$5:$N$207,COLUMN('2026年度(3年後期)'!$I$5),0)&amp;""</f>
        <v>領域別実習</v>
      </c>
      <c r="H194" s="768"/>
      <c r="I194" s="773" t="str">
        <f>VLOOKUP($C177,'2026年度(4年後期)'!$B$5:$N$206,COLUMN('2026年度(4年後期)'!$I$5),0)&amp;""</f>
        <v/>
      </c>
      <c r="J194" s="768"/>
      <c r="K194" s="769" t="str">
        <f>VLOOKUP($C177,'2026年度(助産後期)'!$B$5:$N$207,COLUMN('2026年度(助産後期)'!$I$5),0)&amp;""</f>
        <v/>
      </c>
      <c r="L194" s="769"/>
      <c r="M194" s="767" t="str">
        <f>VLOOKUP($C177,'2026年度(M1後期)'!$B$5:$N$207,COLUMN('2026年度(M1後期)'!$I$5),0)&amp;""</f>
        <v>成人看護学演習A-Ⅰ</v>
      </c>
      <c r="N194" s="768"/>
      <c r="O194" s="769" t="str">
        <f>VLOOKUP($C177,'2026年度(M2後期)'!$B$5:$N$207,COLUMN('2026年度(M2後期)'!$I$5),0)&amp;""</f>
        <v>特別研究</v>
      </c>
      <c r="P194" s="768"/>
      <c r="Q194" s="769" t="str">
        <f>VLOOKUP($C177,'2026年度(D1後期)'!$B$5:$N$207,COLUMN('2026年度(D1後期)'!$I$5),0)&amp;""</f>
        <v/>
      </c>
      <c r="R194" s="768"/>
      <c r="S194" s="769" t="str">
        <f>VLOOKUP($C177,'2026年度(D23後期)'!$B$5:$N$207,COLUMN('2026年度(D23後期)'!$I$5),0)&amp;""</f>
        <v>特別研究</v>
      </c>
      <c r="T194" s="768"/>
      <c r="U194" s="21"/>
      <c r="Z194" s="771" t="str">
        <f>A194</f>
        <v>４時限（15：10～16：40）</v>
      </c>
      <c r="AA194" s="749"/>
      <c r="AB194" s="749"/>
      <c r="AC194" s="749" t="s">
        <v>476</v>
      </c>
      <c r="AD194" s="749"/>
      <c r="AE194" s="749"/>
      <c r="AF194" s="749"/>
      <c r="AG194" s="749"/>
      <c r="AH194" s="749"/>
      <c r="AI194" s="749"/>
      <c r="AJ194" s="749"/>
      <c r="AK194" s="749"/>
      <c r="AL194" s="749"/>
      <c r="AM194" s="749"/>
      <c r="AN194" s="749"/>
      <c r="AO194" s="749"/>
      <c r="AP194" s="749"/>
      <c r="AQ194" s="749"/>
      <c r="AR194" s="749"/>
      <c r="AS194" s="749"/>
      <c r="AT194" s="749"/>
      <c r="AU194" s="749"/>
      <c r="AV194" s="749"/>
      <c r="AW194" s="749"/>
      <c r="AX194" s="749"/>
      <c r="AY194" s="749"/>
      <c r="AZ194" s="749"/>
      <c r="BA194" s="749"/>
      <c r="BB194" s="749"/>
      <c r="BC194" s="749"/>
      <c r="BD194" s="749"/>
      <c r="BE194" s="749"/>
      <c r="BF194" s="749"/>
      <c r="BG194" s="749"/>
      <c r="BH194" s="749"/>
      <c r="BI194" s="749"/>
      <c r="BJ194" s="749"/>
      <c r="BK194" s="749"/>
      <c r="BL194" s="749"/>
      <c r="BM194" s="749"/>
      <c r="BN194" s="749"/>
      <c r="BO194" s="749"/>
      <c r="BP194" s="749"/>
      <c r="BQ194" s="749"/>
      <c r="BR194" s="749"/>
      <c r="BS194" s="749"/>
      <c r="BT194" s="749"/>
      <c r="BU194" s="749"/>
      <c r="BV194" s="749"/>
    </row>
    <row r="195" spans="1:74" ht="13.5" customHeight="1">
      <c r="A195" s="771"/>
      <c r="B195" s="15" t="s">
        <v>61</v>
      </c>
      <c r="C195" s="826" t="str">
        <f>IFERROR(VLOOKUP(C194,科目・教員!$A$2:$B$342,2,0),"")</f>
        <v/>
      </c>
      <c r="D195" s="827"/>
      <c r="E195" s="766" t="str">
        <f>IFERROR(VLOOKUP(E194,科目・教員!$A$2:$B$342,2,0),"")</f>
        <v/>
      </c>
      <c r="F195" s="764"/>
      <c r="G195" s="766" t="str">
        <f>IFERROR(VLOOKUP(G194,科目・教員!$A$2:$B$342,2,0),"")</f>
        <v/>
      </c>
      <c r="H195" s="764"/>
      <c r="I195" s="766" t="str">
        <f>IFERROR(VLOOKUP(I194,科目・教員!$A$2:$B$342,2,0),"")</f>
        <v/>
      </c>
      <c r="J195" s="764"/>
      <c r="K195" s="763" t="str">
        <f>IFERROR(VLOOKUP(K194,科目・教員!$A$2:$B$342,2,0),"")</f>
        <v/>
      </c>
      <c r="L195" s="763"/>
      <c r="M195" s="765" t="str">
        <f>IFERROR(VLOOKUP(M194,科目・教員!$A$2:$B$342,2,0),"")</f>
        <v/>
      </c>
      <c r="N195" s="764"/>
      <c r="O195" s="763" t="str">
        <f>IFERROR(VLOOKUP(O194,科目・教員!$A$2:$B$342,2,0),"")</f>
        <v/>
      </c>
      <c r="P195" s="764"/>
      <c r="Q195" s="763" t="str">
        <f>IFERROR(VLOOKUP(Q194,科目・教員!$A$2:$B$342,2,0),"")</f>
        <v/>
      </c>
      <c r="R195" s="764"/>
      <c r="S195" s="763" t="str">
        <f>IFERROR(VLOOKUP(S194,科目・教員!$A$2:$B$342,2,0),"")</f>
        <v/>
      </c>
      <c r="T195" s="764"/>
      <c r="U195" s="21"/>
      <c r="Z195" s="771"/>
      <c r="AA195" s="750"/>
      <c r="AB195" s="750"/>
      <c r="AC195" s="750"/>
      <c r="AD195" s="750"/>
      <c r="AE195" s="750"/>
      <c r="AF195" s="750"/>
      <c r="AG195" s="750"/>
      <c r="AH195" s="750"/>
      <c r="AI195" s="750"/>
      <c r="AJ195" s="750"/>
      <c r="AK195" s="750"/>
      <c r="AL195" s="750"/>
      <c r="AM195" s="750"/>
      <c r="AN195" s="750"/>
      <c r="AO195" s="750"/>
      <c r="AP195" s="750"/>
      <c r="AQ195" s="750"/>
      <c r="AR195" s="750"/>
      <c r="AS195" s="750"/>
      <c r="AT195" s="750"/>
      <c r="AU195" s="750"/>
      <c r="AV195" s="750"/>
      <c r="AW195" s="750"/>
      <c r="AX195" s="750"/>
      <c r="AY195" s="750"/>
      <c r="AZ195" s="750"/>
      <c r="BA195" s="750"/>
      <c r="BB195" s="750"/>
      <c r="BC195" s="750"/>
      <c r="BD195" s="750"/>
      <c r="BE195" s="750"/>
      <c r="BF195" s="750"/>
      <c r="BG195" s="750"/>
      <c r="BH195" s="750"/>
      <c r="BI195" s="750"/>
      <c r="BJ195" s="750"/>
      <c r="BK195" s="750"/>
      <c r="BL195" s="750"/>
      <c r="BM195" s="750"/>
      <c r="BN195" s="750"/>
      <c r="BO195" s="750"/>
      <c r="BP195" s="750"/>
      <c r="BQ195" s="750"/>
      <c r="BR195" s="750"/>
      <c r="BS195" s="750"/>
      <c r="BT195" s="750"/>
      <c r="BU195" s="750"/>
      <c r="BV195" s="750"/>
    </row>
    <row r="196" spans="1:74" ht="13.5" customHeight="1">
      <c r="A196" s="771"/>
      <c r="B196" s="15" t="s">
        <v>65</v>
      </c>
      <c r="C196" s="826" t="str">
        <f>VLOOKUP($C177,'2026年度(1年後期)'!$B$5:$N$207,COLUMN('2026年度(1年後期)'!$I$5)+1,0)&amp;""</f>
        <v>103</v>
      </c>
      <c r="D196" s="827"/>
      <c r="E196" s="766" t="str">
        <f>VLOOKUP($C177,'2026年度(2年後期)'!$B$5:$N$207,COLUMN('2026年度(2年後期)'!$I$5)+1,0)&amp;""</f>
        <v/>
      </c>
      <c r="F196" s="764"/>
      <c r="G196" s="766" t="str">
        <f>VLOOKUP($C177,'2026年度(3年後期)'!$B$5:$N$207,COLUMN('2026年度(3年後期)'!$I$5)+1,0)&amp;""</f>
        <v/>
      </c>
      <c r="H196" s="764"/>
      <c r="I196" s="766" t="str">
        <f>VLOOKUP($C177,'2026年度(4年後期)'!$B$5:$N$206,COLUMN('2026年度(4年後期)'!$I$5)+1,0)&amp;""</f>
        <v/>
      </c>
      <c r="J196" s="764"/>
      <c r="K196" s="763" t="str">
        <f>VLOOKUP($C177,'2026年度(助産後期)'!$B$5:$N$207,COLUMN('2026年度(助産後期)'!$I$5)+1,0)&amp;""</f>
        <v/>
      </c>
      <c r="L196" s="763"/>
      <c r="M196" s="765" t="str">
        <f>VLOOKUP($C177,'2026年度(M1後期)'!$B$5:$N$207,COLUMN('2026年度(M1後期)'!$I$5)+1,0)&amp;""</f>
        <v/>
      </c>
      <c r="N196" s="764"/>
      <c r="O196" s="763" t="str">
        <f>VLOOKUP($C177,'2026年度(M2後期)'!$B$5:$N$207,COLUMN('2026年度(M2後期)'!$I$5)+1,0)&amp;""</f>
        <v/>
      </c>
      <c r="P196" s="764"/>
      <c r="Q196" s="763" t="str">
        <f>VLOOKUP($C177,'2026年度(D1後期)'!$B$5:$N$207,COLUMN('2026年度(D1後期)'!$I$5)+1,0)&amp;""</f>
        <v/>
      </c>
      <c r="R196" s="764"/>
      <c r="S196" s="763" t="str">
        <f>VLOOKUP($C177,'2026年度(D23後期)'!$B$5:$N$207,COLUMN('2026年度(D23後期)'!$I$5)+1,0)&amp;""</f>
        <v/>
      </c>
      <c r="T196" s="764"/>
      <c r="U196" s="21"/>
      <c r="Z196" s="771"/>
      <c r="AA196" s="750"/>
      <c r="AB196" s="750"/>
      <c r="AC196" s="750"/>
      <c r="AD196" s="750"/>
      <c r="AE196" s="750"/>
      <c r="AF196" s="750"/>
      <c r="AG196" s="750"/>
      <c r="AH196" s="750"/>
      <c r="AI196" s="750"/>
      <c r="AJ196" s="750"/>
      <c r="AK196" s="750"/>
      <c r="AL196" s="750"/>
      <c r="AM196" s="750"/>
      <c r="AN196" s="750"/>
      <c r="AO196" s="750"/>
      <c r="AP196" s="750"/>
      <c r="AQ196" s="750"/>
      <c r="AR196" s="750"/>
      <c r="AS196" s="750"/>
      <c r="AT196" s="750"/>
      <c r="AU196" s="750"/>
      <c r="AV196" s="750"/>
      <c r="AW196" s="750"/>
      <c r="AX196" s="750"/>
      <c r="AY196" s="750"/>
      <c r="AZ196" s="750"/>
      <c r="BA196" s="750"/>
      <c r="BB196" s="750"/>
      <c r="BC196" s="750"/>
      <c r="BD196" s="750"/>
      <c r="BE196" s="750"/>
      <c r="BF196" s="750"/>
      <c r="BG196" s="750"/>
      <c r="BH196" s="750"/>
      <c r="BI196" s="750"/>
      <c r="BJ196" s="750"/>
      <c r="BK196" s="750"/>
      <c r="BL196" s="750"/>
      <c r="BM196" s="750"/>
      <c r="BN196" s="750"/>
      <c r="BO196" s="750"/>
      <c r="BP196" s="750"/>
      <c r="BQ196" s="750"/>
      <c r="BR196" s="750"/>
      <c r="BS196" s="750"/>
      <c r="BT196" s="750"/>
      <c r="BU196" s="750"/>
      <c r="BV196" s="750"/>
    </row>
    <row r="197" spans="1:74" ht="13.5" customHeight="1">
      <c r="A197" s="772"/>
      <c r="B197" s="16" t="s">
        <v>68</v>
      </c>
      <c r="C197" s="878"/>
      <c r="D197" s="880"/>
      <c r="E197" s="759"/>
      <c r="F197" s="760"/>
      <c r="G197" s="759"/>
      <c r="H197" s="760"/>
      <c r="I197" s="759"/>
      <c r="J197" s="760"/>
      <c r="K197" s="761"/>
      <c r="L197" s="761"/>
      <c r="M197" s="762"/>
      <c r="N197" s="760"/>
      <c r="O197" s="761"/>
      <c r="P197" s="760"/>
      <c r="Q197" s="761"/>
      <c r="R197" s="760"/>
      <c r="S197" s="761"/>
      <c r="T197" s="760"/>
      <c r="U197" s="21"/>
      <c r="Z197" s="772"/>
      <c r="AA197" s="751"/>
      <c r="AB197" s="751"/>
      <c r="AC197" s="751"/>
      <c r="AD197" s="751"/>
      <c r="AE197" s="751"/>
      <c r="AF197" s="751"/>
      <c r="AG197" s="751"/>
      <c r="AH197" s="751"/>
      <c r="AI197" s="751"/>
      <c r="AJ197" s="751"/>
      <c r="AK197" s="751"/>
      <c r="AL197" s="751"/>
      <c r="AM197" s="751"/>
      <c r="AN197" s="751"/>
      <c r="AO197" s="751"/>
      <c r="AP197" s="751"/>
      <c r="AQ197" s="751"/>
      <c r="AR197" s="751"/>
      <c r="AS197" s="751"/>
      <c r="AT197" s="751"/>
      <c r="AU197" s="751"/>
      <c r="AV197" s="751"/>
      <c r="AW197" s="751"/>
      <c r="AX197" s="751"/>
      <c r="AY197" s="751"/>
      <c r="AZ197" s="751"/>
      <c r="BA197" s="751"/>
      <c r="BB197" s="751"/>
      <c r="BC197" s="751"/>
      <c r="BD197" s="751"/>
      <c r="BE197" s="751"/>
      <c r="BF197" s="751"/>
      <c r="BG197" s="751"/>
      <c r="BH197" s="751"/>
      <c r="BI197" s="751"/>
      <c r="BJ197" s="751"/>
      <c r="BK197" s="751"/>
      <c r="BL197" s="751"/>
      <c r="BM197" s="751"/>
      <c r="BN197" s="751"/>
      <c r="BO197" s="751"/>
      <c r="BP197" s="751"/>
      <c r="BQ197" s="751"/>
      <c r="BR197" s="751"/>
      <c r="BS197" s="751"/>
      <c r="BT197" s="751"/>
      <c r="BU197" s="751"/>
      <c r="BV197" s="751"/>
    </row>
    <row r="198" spans="1:74" ht="13.5" customHeight="1">
      <c r="A198" s="771" t="s">
        <v>112</v>
      </c>
      <c r="B198" s="15" t="s">
        <v>53</v>
      </c>
      <c r="C198" s="767" t="str">
        <f>VLOOKUP($C177,'2026年度(1年後期)'!$B$5:$N$207,COLUMN('2026年度(1年後期)'!$K$5),0)&amp;""</f>
        <v/>
      </c>
      <c r="D198" s="768"/>
      <c r="E198" s="773" t="str">
        <f>VLOOKUP($C177,'2026年度(2年後期)'!$B$5:$N$207,COLUMN('2026年度(2年後期)'!$K$5),0)&amp;""</f>
        <v/>
      </c>
      <c r="F198" s="768"/>
      <c r="G198" s="773" t="str">
        <f>VLOOKUP($C177,'2026年度(3年後期)'!$B$5:$N$207,COLUMN('2026年度(3年後期)'!$K$5),0)&amp;""</f>
        <v/>
      </c>
      <c r="H198" s="768"/>
      <c r="I198" s="773" t="str">
        <f>VLOOKUP($C177,'2026年度(4年後期)'!$B$5:$N$206,COLUMN('2026年度(4年後期)'!$K$5),0)&amp;""</f>
        <v/>
      </c>
      <c r="J198" s="768"/>
      <c r="K198" s="769" t="str">
        <f>VLOOKUP($C177,'2026年度(助産後期)'!$B$5:$N$207,COLUMN('2026年度(助産後期)'!$K$5),0)&amp;""</f>
        <v/>
      </c>
      <c r="L198" s="769"/>
      <c r="M198" s="767" t="str">
        <f>VLOOKUP($C177,'2026年度(M1後期)'!$B$5:$N$207,COLUMN('2026年度(M1後期)'!$K$5),0)&amp;""</f>
        <v/>
      </c>
      <c r="N198" s="768"/>
      <c r="O198" s="769" t="str">
        <f>VLOOKUP($C177,'2026年度(M2後期)'!$B$5:$N$207,COLUMN('2026年度(M2後期)'!$K$5),0)&amp;""</f>
        <v/>
      </c>
      <c r="P198" s="768"/>
      <c r="Q198" s="769" t="str">
        <f>VLOOKUP($C177,'2026年度(D1後期)'!$B$5:$N$207,COLUMN('2026年度(D1後期)'!$K$5),0)&amp;""</f>
        <v/>
      </c>
      <c r="R198" s="768"/>
      <c r="S198" s="769" t="str">
        <f>VLOOKUP($C177,'2026年度(D23後期)'!$B$5:$N$207,COLUMN('2026年度(D23後期)'!$K$5),0)&amp;""</f>
        <v/>
      </c>
      <c r="T198" s="768"/>
      <c r="U198" s="21"/>
      <c r="Z198" s="771" t="str">
        <f>A198</f>
        <v>５時限（16：50～18：20）</v>
      </c>
      <c r="AA198" s="749"/>
      <c r="AB198" s="749"/>
      <c r="AC198" s="749"/>
      <c r="AD198" s="749"/>
      <c r="AE198" s="749"/>
      <c r="AF198" s="749"/>
      <c r="AG198" s="749"/>
      <c r="AH198" s="749"/>
      <c r="AI198" s="749"/>
      <c r="AJ198" s="749"/>
      <c r="AK198" s="749"/>
      <c r="AL198" s="749"/>
      <c r="AM198" s="749"/>
      <c r="AN198" s="749"/>
      <c r="AO198" s="749"/>
      <c r="AP198" s="749"/>
      <c r="AQ198" s="749"/>
      <c r="AR198" s="749"/>
      <c r="AS198" s="749"/>
      <c r="AT198" s="749"/>
      <c r="AU198" s="749"/>
      <c r="AV198" s="749"/>
      <c r="AW198" s="749"/>
      <c r="AX198" s="749"/>
      <c r="AY198" s="749"/>
      <c r="AZ198" s="749"/>
      <c r="BA198" s="749"/>
      <c r="BB198" s="749"/>
      <c r="BC198" s="749"/>
      <c r="BD198" s="749"/>
      <c r="BE198" s="749"/>
      <c r="BF198" s="749"/>
      <c r="BG198" s="749"/>
      <c r="BH198" s="749"/>
      <c r="BI198" s="749"/>
      <c r="BJ198" s="749"/>
      <c r="BK198" s="749"/>
      <c r="BL198" s="749"/>
      <c r="BM198" s="749"/>
      <c r="BN198" s="749"/>
      <c r="BO198" s="749"/>
      <c r="BP198" s="749"/>
      <c r="BQ198" s="749"/>
      <c r="BR198" s="749"/>
      <c r="BS198" s="749"/>
      <c r="BT198" s="749"/>
      <c r="BU198" s="749"/>
      <c r="BV198" s="749"/>
    </row>
    <row r="199" spans="1:74" ht="13.5" customHeight="1">
      <c r="A199" s="771"/>
      <c r="B199" s="15" t="s">
        <v>61</v>
      </c>
      <c r="C199" s="765" t="str">
        <f>IFERROR(VLOOKUP(C198,科目・教員!$A$2:$B$342,2,0),"")</f>
        <v/>
      </c>
      <c r="D199" s="764"/>
      <c r="E199" s="766" t="str">
        <f>IFERROR(VLOOKUP(E198,科目・教員!$A$2:$B$342,2,0),"")</f>
        <v/>
      </c>
      <c r="F199" s="764"/>
      <c r="G199" s="766" t="str">
        <f>IFERROR(VLOOKUP(G198,科目・教員!$A$2:$B$342,2,0),"")</f>
        <v/>
      </c>
      <c r="H199" s="764"/>
      <c r="I199" s="766" t="str">
        <f>IFERROR(VLOOKUP(I198,科目・教員!$A$2:$B$342,2,0),"")</f>
        <v/>
      </c>
      <c r="J199" s="764"/>
      <c r="K199" s="763" t="str">
        <f>IFERROR(VLOOKUP(K198,科目・教員!$A$2:$B$342,2,0),"")</f>
        <v/>
      </c>
      <c r="L199" s="763"/>
      <c r="M199" s="765" t="str">
        <f>IFERROR(VLOOKUP(M198,科目・教員!$A$2:$B$342,2,0),"")</f>
        <v/>
      </c>
      <c r="N199" s="764"/>
      <c r="O199" s="763" t="str">
        <f>IFERROR(VLOOKUP(O198,科目・教員!$A$2:$B$342,2,0),"")</f>
        <v/>
      </c>
      <c r="P199" s="764"/>
      <c r="Q199" s="763" t="str">
        <f>IFERROR(VLOOKUP(Q198,科目・教員!$A$2:$B$342,2,0),"")</f>
        <v/>
      </c>
      <c r="R199" s="764"/>
      <c r="S199" s="763" t="str">
        <f>IFERROR(VLOOKUP(S198,科目・教員!$A$2:$B$342,2,0),"")</f>
        <v/>
      </c>
      <c r="T199" s="764"/>
      <c r="U199" s="21"/>
      <c r="Z199" s="771"/>
      <c r="AA199" s="750"/>
      <c r="AB199" s="750"/>
      <c r="AC199" s="750"/>
      <c r="AD199" s="750"/>
      <c r="AE199" s="750"/>
      <c r="AF199" s="750"/>
      <c r="AG199" s="750"/>
      <c r="AH199" s="750"/>
      <c r="AI199" s="750"/>
      <c r="AJ199" s="750"/>
      <c r="AK199" s="750"/>
      <c r="AL199" s="750"/>
      <c r="AM199" s="750"/>
      <c r="AN199" s="750"/>
      <c r="AO199" s="750"/>
      <c r="AP199" s="750"/>
      <c r="AQ199" s="750"/>
      <c r="AR199" s="750"/>
      <c r="AS199" s="750"/>
      <c r="AT199" s="750"/>
      <c r="AU199" s="750"/>
      <c r="AV199" s="750"/>
      <c r="AW199" s="750"/>
      <c r="AX199" s="750"/>
      <c r="AY199" s="750"/>
      <c r="AZ199" s="750"/>
      <c r="BA199" s="750"/>
      <c r="BB199" s="750"/>
      <c r="BC199" s="750"/>
      <c r="BD199" s="750"/>
      <c r="BE199" s="750"/>
      <c r="BF199" s="750"/>
      <c r="BG199" s="750"/>
      <c r="BH199" s="750"/>
      <c r="BI199" s="750"/>
      <c r="BJ199" s="750"/>
      <c r="BK199" s="750"/>
      <c r="BL199" s="750"/>
      <c r="BM199" s="750"/>
      <c r="BN199" s="750"/>
      <c r="BO199" s="750"/>
      <c r="BP199" s="750"/>
      <c r="BQ199" s="750"/>
      <c r="BR199" s="750"/>
      <c r="BS199" s="750"/>
      <c r="BT199" s="750"/>
      <c r="BU199" s="750"/>
      <c r="BV199" s="750"/>
    </row>
    <row r="200" spans="1:74" ht="13.5" customHeight="1">
      <c r="A200" s="771"/>
      <c r="B200" s="15" t="s">
        <v>65</v>
      </c>
      <c r="C200" s="765" t="str">
        <f>VLOOKUP($C177,'2026年度(1年後期)'!$B$5:$N$207,COLUMN('2026年度(1年後期)'!$K$5)+1,0)&amp;""</f>
        <v/>
      </c>
      <c r="D200" s="764"/>
      <c r="E200" s="766" t="str">
        <f>VLOOKUP($C177,'2026年度(2年後期)'!$B$5:$N$207,COLUMN('2026年度(2年後期)'!$K$5)+1,0)&amp;""</f>
        <v/>
      </c>
      <c r="F200" s="764"/>
      <c r="G200" s="766" t="str">
        <f>VLOOKUP($C177,'2026年度(3年後期)'!$B$5:$N$207,COLUMN('2026年度(3年後期)'!$K$5)+1,0)&amp;""</f>
        <v/>
      </c>
      <c r="H200" s="764"/>
      <c r="I200" s="766" t="str">
        <f>VLOOKUP($C177,'2026年度(4年後期)'!$B$5:$N$206,COLUMN('2026年度(4年後期)'!$K$5)+1,0)&amp;""</f>
        <v/>
      </c>
      <c r="J200" s="764"/>
      <c r="K200" s="763" t="str">
        <f>VLOOKUP($C177,'2026年度(助産後期)'!$B$5:$N$207,COLUMN('2026年度(助産後期)'!$K$5)+1,0)&amp;""</f>
        <v/>
      </c>
      <c r="L200" s="763"/>
      <c r="M200" s="765" t="str">
        <f>VLOOKUP($C177,'2026年度(M1後期)'!$B$5:$N$207,COLUMN('2026年度(M1後期)'!$K$5)+1,0)&amp;""</f>
        <v/>
      </c>
      <c r="N200" s="764"/>
      <c r="O200" s="763" t="str">
        <f>VLOOKUP($C177,'2026年度(M2後期)'!$B$5:$N$207,COLUMN('2026年度(M2後期)'!$K$5)+1,0)&amp;""</f>
        <v/>
      </c>
      <c r="P200" s="764"/>
      <c r="Q200" s="763" t="str">
        <f>VLOOKUP($C177,'2026年度(D1後期)'!$B$5:$N$207,COLUMN('2026年度(D1後期)'!$K$5)+1,0)&amp;""</f>
        <v/>
      </c>
      <c r="R200" s="764"/>
      <c r="S200" s="763" t="str">
        <f>VLOOKUP($C177,'2026年度(D23後期)'!$B$5:$N$207,COLUMN('2026年度(D23後期)'!$K$5)+1,0)&amp;""</f>
        <v/>
      </c>
      <c r="T200" s="764"/>
      <c r="U200" s="21"/>
      <c r="Z200" s="771"/>
      <c r="AA200" s="750"/>
      <c r="AB200" s="750"/>
      <c r="AC200" s="750"/>
      <c r="AD200" s="750"/>
      <c r="AE200" s="750"/>
      <c r="AF200" s="750"/>
      <c r="AG200" s="750"/>
      <c r="AH200" s="750"/>
      <c r="AI200" s="750"/>
      <c r="AJ200" s="750"/>
      <c r="AK200" s="750"/>
      <c r="AL200" s="750"/>
      <c r="AM200" s="750"/>
      <c r="AN200" s="750"/>
      <c r="AO200" s="750"/>
      <c r="AP200" s="750"/>
      <c r="AQ200" s="750"/>
      <c r="AR200" s="750"/>
      <c r="AS200" s="750"/>
      <c r="AT200" s="750"/>
      <c r="AU200" s="750"/>
      <c r="AV200" s="750"/>
      <c r="AW200" s="750"/>
      <c r="AX200" s="750"/>
      <c r="AY200" s="750"/>
      <c r="AZ200" s="750"/>
      <c r="BA200" s="750"/>
      <c r="BB200" s="750"/>
      <c r="BC200" s="750"/>
      <c r="BD200" s="750"/>
      <c r="BE200" s="750"/>
      <c r="BF200" s="750"/>
      <c r="BG200" s="750"/>
      <c r="BH200" s="750"/>
      <c r="BI200" s="750"/>
      <c r="BJ200" s="750"/>
      <c r="BK200" s="750"/>
      <c r="BL200" s="750"/>
      <c r="BM200" s="750"/>
      <c r="BN200" s="750"/>
      <c r="BO200" s="750"/>
      <c r="BP200" s="750"/>
      <c r="BQ200" s="750"/>
      <c r="BR200" s="750"/>
      <c r="BS200" s="750"/>
      <c r="BT200" s="750"/>
      <c r="BU200" s="750"/>
      <c r="BV200" s="750"/>
    </row>
    <row r="201" spans="1:74" ht="13.5" customHeight="1">
      <c r="A201" s="772"/>
      <c r="B201" s="16" t="s">
        <v>68</v>
      </c>
      <c r="C201" s="762"/>
      <c r="D201" s="760"/>
      <c r="E201" s="759"/>
      <c r="F201" s="760"/>
      <c r="G201" s="759"/>
      <c r="H201" s="760"/>
      <c r="I201" s="759"/>
      <c r="J201" s="760"/>
      <c r="K201" s="761"/>
      <c r="L201" s="761"/>
      <c r="M201" s="762"/>
      <c r="N201" s="760"/>
      <c r="O201" s="761"/>
      <c r="P201" s="760"/>
      <c r="Q201" s="761"/>
      <c r="R201" s="760"/>
      <c r="S201" s="761"/>
      <c r="T201" s="760"/>
      <c r="U201" s="22"/>
      <c r="V201" s="19"/>
      <c r="W201" s="19"/>
      <c r="X201" s="19"/>
      <c r="Y201" s="19"/>
      <c r="Z201" s="772"/>
      <c r="AA201" s="751"/>
      <c r="AB201" s="751"/>
      <c r="AC201" s="751"/>
      <c r="AD201" s="751"/>
      <c r="AE201" s="751"/>
      <c r="AF201" s="751"/>
      <c r="AG201" s="751"/>
      <c r="AH201" s="751"/>
      <c r="AI201" s="751"/>
      <c r="AJ201" s="751"/>
      <c r="AK201" s="751"/>
      <c r="AL201" s="751"/>
      <c r="AM201" s="751"/>
      <c r="AN201" s="751"/>
      <c r="AO201" s="751"/>
      <c r="AP201" s="751"/>
      <c r="AQ201" s="751"/>
      <c r="AR201" s="751"/>
      <c r="AS201" s="751"/>
      <c r="AT201" s="751"/>
      <c r="AU201" s="751"/>
      <c r="AV201" s="751"/>
      <c r="AW201" s="751"/>
      <c r="AX201" s="751"/>
      <c r="AY201" s="751"/>
      <c r="AZ201" s="751"/>
      <c r="BA201" s="751"/>
      <c r="BB201" s="751"/>
      <c r="BC201" s="751"/>
      <c r="BD201" s="751"/>
      <c r="BE201" s="751"/>
      <c r="BF201" s="751"/>
      <c r="BG201" s="751"/>
      <c r="BH201" s="751"/>
      <c r="BI201" s="751"/>
      <c r="BJ201" s="751"/>
      <c r="BK201" s="751"/>
      <c r="BL201" s="751"/>
      <c r="BM201" s="751"/>
      <c r="BN201" s="751"/>
      <c r="BO201" s="751"/>
      <c r="BP201" s="751"/>
      <c r="BQ201" s="751"/>
      <c r="BR201" s="751"/>
      <c r="BS201" s="751"/>
      <c r="BT201" s="751"/>
      <c r="BU201" s="751"/>
      <c r="BV201" s="751"/>
    </row>
    <row r="202" spans="1:74" ht="21">
      <c r="A202" s="5"/>
      <c r="B202" s="6"/>
      <c r="C202" s="807">
        <f>C177+1</f>
        <v>46427</v>
      </c>
      <c r="D202" s="807"/>
      <c r="E202" s="807"/>
      <c r="F202" s="807"/>
      <c r="G202" s="807"/>
      <c r="H202" s="807"/>
      <c r="I202" s="807"/>
      <c r="J202" s="807"/>
      <c r="K202" s="807"/>
      <c r="L202" s="807"/>
      <c r="M202" s="807"/>
      <c r="N202" s="807"/>
      <c r="O202" s="807"/>
      <c r="P202" s="807"/>
      <c r="Q202" s="807"/>
      <c r="R202" s="807"/>
      <c r="S202" s="807"/>
      <c r="T202" s="807"/>
      <c r="U202" s="858">
        <f>C202</f>
        <v>46427</v>
      </c>
      <c r="V202" s="859"/>
      <c r="W202" s="859"/>
      <c r="X202" s="859"/>
      <c r="Y202" s="859"/>
      <c r="Z202" s="860"/>
      <c r="AA202" s="7">
        <v>101</v>
      </c>
      <c r="AB202" s="7">
        <v>102</v>
      </c>
      <c r="AC202" s="7">
        <v>103</v>
      </c>
      <c r="AD202" s="7" t="s">
        <v>16</v>
      </c>
      <c r="AE202" s="7" t="s">
        <v>17</v>
      </c>
      <c r="AF202" s="7" t="s">
        <v>18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19</v>
      </c>
      <c r="AM202" s="7" t="s">
        <v>20</v>
      </c>
      <c r="AN202" s="7" t="s">
        <v>21</v>
      </c>
      <c r="AO202" s="7" t="s">
        <v>22</v>
      </c>
      <c r="AP202" s="7" t="s">
        <v>23</v>
      </c>
      <c r="AQ202" s="7" t="s">
        <v>24</v>
      </c>
      <c r="AR202" s="7" t="s">
        <v>25</v>
      </c>
      <c r="AS202" s="7" t="s">
        <v>26</v>
      </c>
      <c r="AT202" s="7" t="s">
        <v>27</v>
      </c>
      <c r="AU202" s="7" t="s">
        <v>28</v>
      </c>
      <c r="AV202" s="7" t="s">
        <v>29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30</v>
      </c>
      <c r="BB202" s="7" t="s">
        <v>31</v>
      </c>
      <c r="BC202" s="8" t="s">
        <v>32</v>
      </c>
      <c r="BD202" s="7" t="s">
        <v>33</v>
      </c>
      <c r="BE202" s="7" t="s">
        <v>34</v>
      </c>
      <c r="BF202" s="7" t="s">
        <v>35</v>
      </c>
      <c r="BG202" s="7" t="s">
        <v>36</v>
      </c>
      <c r="BH202" s="7" t="s">
        <v>37</v>
      </c>
      <c r="BI202" s="7" t="s">
        <v>38</v>
      </c>
      <c r="BJ202" s="7" t="s">
        <v>39</v>
      </c>
      <c r="BK202" s="7" t="s">
        <v>40</v>
      </c>
      <c r="BL202" s="7" t="s">
        <v>41</v>
      </c>
      <c r="BM202" s="7" t="s">
        <v>42</v>
      </c>
      <c r="BN202" s="10" t="s">
        <v>43</v>
      </c>
      <c r="BO202" s="10" t="s">
        <v>44</v>
      </c>
      <c r="BP202" s="11" t="s">
        <v>45</v>
      </c>
      <c r="BQ202" s="11" t="s">
        <v>46</v>
      </c>
      <c r="BR202" s="11" t="s">
        <v>47</v>
      </c>
      <c r="BS202" s="11" t="s">
        <v>48</v>
      </c>
      <c r="BT202" s="11" t="s">
        <v>49</v>
      </c>
      <c r="BU202" s="11" t="s">
        <v>50</v>
      </c>
      <c r="BV202" s="11" t="s">
        <v>51</v>
      </c>
    </row>
    <row r="203" spans="1:74" ht="13.5" customHeight="1">
      <c r="A203" s="771" t="s">
        <v>52</v>
      </c>
      <c r="B203" s="12" t="s">
        <v>53</v>
      </c>
      <c r="C203" s="783" t="str">
        <f>VLOOKUP($C202,'2026年度(1年後期)'!$B$5:$N$207,COLUMN('2026年度(1年後期)'!$C$5),0)&amp;""</f>
        <v/>
      </c>
      <c r="D203" s="784"/>
      <c r="E203" s="888" t="str">
        <f>VLOOKUP($C202,'2026年度(2年後期)'!$B$5:$N$207,COLUMN('2026年度(2年後期)'!$C$5),0)&amp;""</f>
        <v>薬物療法と看護
追再試</v>
      </c>
      <c r="F203" s="836"/>
      <c r="G203" s="787" t="str">
        <f>VLOOKUP($C202,'2026年度(3年後期)'!$B$5:$N$207,COLUMN('2026年度(3年後期)'!$C$5),0)&amp;""</f>
        <v>領域別実習</v>
      </c>
      <c r="H203" s="784"/>
      <c r="I203" s="787" t="str">
        <f>VLOOKUP($C202,'2026年度(4年後期)'!$B$5:$N$206,COLUMN('2026年度(4年後期)'!$C$5),0)&amp;""</f>
        <v/>
      </c>
      <c r="J203" s="784"/>
      <c r="K203" s="768" t="str">
        <f>VLOOKUP($C202,'2026年度(助産後期)'!$B$5:$N$207,COLUMN('2026年度(助産後期)'!$C$5),0)&amp;""</f>
        <v/>
      </c>
      <c r="L203" s="785"/>
      <c r="M203" s="794" t="str">
        <f>VLOOKUP($C202,'2026年度(M1後期)'!$B$5:$N$207,COLUMN('2026年度(M1後期)'!$C$5),0)&amp;""</f>
        <v>国際看護学演習A-Ⅰ
精神看護学演習A-Ⅱ
成育看護学演習A-Ⅱ・Ⅳ（小児）</v>
      </c>
      <c r="N203" s="785"/>
      <c r="O203" s="787" t="str">
        <f>VLOOKUP($C202,'2026年度(M2後期)'!$B$5:$N$207,COLUMN('2026年度(M2後期)'!$C$5),0)&amp;""</f>
        <v>特別研究</v>
      </c>
      <c r="P203" s="784"/>
      <c r="Q203" s="787" t="str">
        <f>VLOOKUP($C202,'2026年度(D1後期)'!$B$5:$N$207,COLUMN('2026年度(D1後期)'!$C$5),0)&amp;""</f>
        <v>成育看護学演習Ｂ
国際看護学演習Ｂ</v>
      </c>
      <c r="R203" s="784"/>
      <c r="S203" s="768" t="str">
        <f>VLOOKUP($C202,'2026年度(D23後期)'!$B$5:$N$207,COLUMN('2026年度(D23後期)'!$C$5),0)&amp;""</f>
        <v>特別研究</v>
      </c>
      <c r="T203" s="784"/>
      <c r="U203" s="25"/>
      <c r="W203" s="31"/>
      <c r="X203" s="20"/>
      <c r="Z203" s="770" t="str">
        <f>A203</f>
        <v xml:space="preserve">１時限（09：20～10：50） </v>
      </c>
      <c r="AA203" s="749"/>
      <c r="AB203" s="749"/>
      <c r="AC203" s="749"/>
      <c r="AD203" s="749"/>
      <c r="AE203" s="749"/>
      <c r="AF203" s="749"/>
      <c r="AG203" s="749"/>
      <c r="AH203" s="749"/>
      <c r="AI203" s="749" t="s">
        <v>542</v>
      </c>
      <c r="AJ203" s="749"/>
      <c r="AK203" s="749"/>
      <c r="AL203" s="749"/>
      <c r="AM203" s="749"/>
      <c r="AN203" s="749"/>
      <c r="AO203" s="749"/>
      <c r="AP203" s="749"/>
      <c r="AQ203" s="749"/>
      <c r="AR203" s="749"/>
      <c r="AS203" s="749"/>
      <c r="AT203" s="749"/>
      <c r="AU203" s="749"/>
      <c r="AV203" s="749"/>
      <c r="AW203" s="749"/>
      <c r="AX203" s="749"/>
      <c r="AY203" s="749"/>
      <c r="AZ203" s="749"/>
      <c r="BA203" s="749"/>
      <c r="BB203" s="749"/>
      <c r="BC203" s="749"/>
      <c r="BD203" s="749"/>
      <c r="BE203" s="749"/>
      <c r="BF203" s="749"/>
      <c r="BG203" s="749"/>
      <c r="BH203" s="749"/>
      <c r="BI203" s="749"/>
      <c r="BJ203" s="749"/>
      <c r="BK203" s="749"/>
      <c r="BL203" s="749"/>
      <c r="BM203" s="749"/>
      <c r="BN203" s="749"/>
      <c r="BO203" s="749"/>
      <c r="BP203" s="749"/>
      <c r="BQ203" s="749"/>
      <c r="BR203" s="749"/>
      <c r="BS203" s="749"/>
      <c r="BT203" s="749"/>
      <c r="BU203" s="749"/>
      <c r="BV203" s="749"/>
    </row>
    <row r="204" spans="1:74" ht="13.5" customHeight="1">
      <c r="A204" s="771"/>
      <c r="B204" s="15" t="s">
        <v>61</v>
      </c>
      <c r="C204" s="779" t="str">
        <f>IFERROR(VLOOKUP(C203,科目・教員!$A$2:$B$342,2,0),"")</f>
        <v/>
      </c>
      <c r="D204" s="777"/>
      <c r="E204" s="884" t="str">
        <f>IFERROR(VLOOKUP(E203,科目・教員!$A$2:$B$342,2,0),"")</f>
        <v/>
      </c>
      <c r="F204" s="834"/>
      <c r="G204" s="778" t="str">
        <f>IFERROR(VLOOKUP(G203,科目・教員!$A$2:$B$342,2,0),"")</f>
        <v/>
      </c>
      <c r="H204" s="777"/>
      <c r="I204" s="778" t="str">
        <f>IFERROR(VLOOKUP(I203,科目・教員!$A$2:$B$342,2,0),"")</f>
        <v/>
      </c>
      <c r="J204" s="777"/>
      <c r="K204" s="764" t="str">
        <f>IFERROR(VLOOKUP(K203,科目・教員!$A$2:$B$342,2,0),"")</f>
        <v/>
      </c>
      <c r="L204" s="780"/>
      <c r="M204" s="776" t="str">
        <f>IFERROR(VLOOKUP(M203,科目・教員!$A$2:$B$342,2,0),"")</f>
        <v/>
      </c>
      <c r="N204" s="777"/>
      <c r="O204" s="778" t="str">
        <f>IFERROR(VLOOKUP(O203,科目・教員!$A$2:$B$342,2,0),"")</f>
        <v/>
      </c>
      <c r="P204" s="777"/>
      <c r="Q204" s="778" t="str">
        <f>IFERROR(VLOOKUP(Q203,科目・教員!$A$2:$B$342,2,0),"")</f>
        <v/>
      </c>
      <c r="R204" s="777"/>
      <c r="S204" s="764" t="str">
        <f>IFERROR(VLOOKUP(S203,科目・教員!$A$2:$B$342,2,0),"")</f>
        <v/>
      </c>
      <c r="T204" s="777"/>
      <c r="U204" s="25"/>
      <c r="W204" s="13"/>
      <c r="X204" s="20"/>
      <c r="Z204" s="771"/>
      <c r="AA204" s="750"/>
      <c r="AB204" s="750"/>
      <c r="AC204" s="750"/>
      <c r="AD204" s="750"/>
      <c r="AE204" s="750"/>
      <c r="AF204" s="750"/>
      <c r="AG204" s="750"/>
      <c r="AH204" s="750"/>
      <c r="AI204" s="750"/>
      <c r="AJ204" s="750"/>
      <c r="AK204" s="750"/>
      <c r="AL204" s="750"/>
      <c r="AM204" s="750"/>
      <c r="AN204" s="750"/>
      <c r="AO204" s="750"/>
      <c r="AP204" s="750"/>
      <c r="AQ204" s="750"/>
      <c r="AR204" s="750"/>
      <c r="AS204" s="750"/>
      <c r="AT204" s="750"/>
      <c r="AU204" s="750"/>
      <c r="AV204" s="750"/>
      <c r="AW204" s="750"/>
      <c r="AX204" s="750"/>
      <c r="AY204" s="750"/>
      <c r="AZ204" s="750"/>
      <c r="BA204" s="750"/>
      <c r="BB204" s="750"/>
      <c r="BC204" s="750"/>
      <c r="BD204" s="750"/>
      <c r="BE204" s="750"/>
      <c r="BF204" s="750"/>
      <c r="BG204" s="750"/>
      <c r="BH204" s="750"/>
      <c r="BI204" s="750"/>
      <c r="BJ204" s="750"/>
      <c r="BK204" s="750"/>
      <c r="BL204" s="750"/>
      <c r="BM204" s="750"/>
      <c r="BN204" s="750"/>
      <c r="BO204" s="750"/>
      <c r="BP204" s="750"/>
      <c r="BQ204" s="750"/>
      <c r="BR204" s="750"/>
      <c r="BS204" s="750"/>
      <c r="BT204" s="750"/>
      <c r="BU204" s="750"/>
      <c r="BV204" s="750"/>
    </row>
    <row r="205" spans="1:74" ht="13.5" customHeight="1">
      <c r="A205" s="771"/>
      <c r="B205" s="15" t="s">
        <v>65</v>
      </c>
      <c r="C205" s="779" t="str">
        <f>VLOOKUP($C202,'2026年度(1年後期)'!$B$5:$N$207,COLUMN('2026年度(1年後期)'!$C$5)+1,0)&amp;""</f>
        <v/>
      </c>
      <c r="D205" s="777"/>
      <c r="E205" s="884" t="str">
        <f>VLOOKUP($C202,'2026年度(2年後期)'!$B$5:$N$207,COLUMN('2026年度(2年後期)'!$C$5)+1,0)&amp;""</f>
        <v>203</v>
      </c>
      <c r="F205" s="834"/>
      <c r="G205" s="778" t="str">
        <f>VLOOKUP($C202,'2026年度(3年後期)'!$B$5:$N$207,COLUMN('2026年度(3年後期)'!$C$5)+1,0)&amp;""</f>
        <v/>
      </c>
      <c r="H205" s="777"/>
      <c r="I205" s="778" t="str">
        <f>VLOOKUP($C202,'2026年度(4年後期)'!$B$5:$N$206,COLUMN('2026年度(4年後期)'!$C$5)+1,0)&amp;""</f>
        <v/>
      </c>
      <c r="J205" s="777"/>
      <c r="K205" s="764" t="str">
        <f>VLOOKUP($C202,'2026年度(助産後期)'!$B$5:$N$207,COLUMN('2026年度(助産後期)'!$C$5)+1,0)&amp;""</f>
        <v/>
      </c>
      <c r="L205" s="780"/>
      <c r="M205" s="776" t="str">
        <f>VLOOKUP($C202,'2026年度(M1後期)'!$B$5:$N$207,COLUMN('2026年度(M1後期)'!$C$5)+1,0)&amp;""</f>
        <v/>
      </c>
      <c r="N205" s="777"/>
      <c r="O205" s="778" t="str">
        <f>VLOOKUP($C202,'2026年度(M2後期)'!$B$5:$N$207,COLUMN('2026年度(M2後期)'!$C$5)+1,0)&amp;""</f>
        <v/>
      </c>
      <c r="P205" s="777"/>
      <c r="Q205" s="778" t="str">
        <f>VLOOKUP($C202,'2026年度(D1後期)'!$B$5:$N$207,COLUMN('2026年度(D1後期)'!$C$5)+1,0)&amp;""</f>
        <v/>
      </c>
      <c r="R205" s="777"/>
      <c r="S205" s="764" t="str">
        <f>VLOOKUP($C202,'2026年度(D23後期)'!$B$5:$N$207,COLUMN('2026年度(D23後期)'!$C$5)+1,0)&amp;""</f>
        <v/>
      </c>
      <c r="T205" s="777"/>
      <c r="U205" s="25"/>
      <c r="W205" s="13"/>
      <c r="Z205" s="771"/>
      <c r="AA205" s="750"/>
      <c r="AB205" s="750"/>
      <c r="AC205" s="750"/>
      <c r="AD205" s="750"/>
      <c r="AE205" s="750"/>
      <c r="AF205" s="750"/>
      <c r="AG205" s="750"/>
      <c r="AH205" s="750"/>
      <c r="AI205" s="750"/>
      <c r="AJ205" s="750"/>
      <c r="AK205" s="750"/>
      <c r="AL205" s="750"/>
      <c r="AM205" s="750"/>
      <c r="AN205" s="750"/>
      <c r="AO205" s="750"/>
      <c r="AP205" s="750"/>
      <c r="AQ205" s="750"/>
      <c r="AR205" s="750"/>
      <c r="AS205" s="750"/>
      <c r="AT205" s="750"/>
      <c r="AU205" s="750"/>
      <c r="AV205" s="750"/>
      <c r="AW205" s="750"/>
      <c r="AX205" s="750"/>
      <c r="AY205" s="750"/>
      <c r="AZ205" s="750"/>
      <c r="BA205" s="750"/>
      <c r="BB205" s="750"/>
      <c r="BC205" s="750"/>
      <c r="BD205" s="750"/>
      <c r="BE205" s="750"/>
      <c r="BF205" s="750"/>
      <c r="BG205" s="750"/>
      <c r="BH205" s="750"/>
      <c r="BI205" s="750"/>
      <c r="BJ205" s="750"/>
      <c r="BK205" s="750"/>
      <c r="BL205" s="750"/>
      <c r="BM205" s="750"/>
      <c r="BN205" s="750"/>
      <c r="BO205" s="750"/>
      <c r="BP205" s="750"/>
      <c r="BQ205" s="750"/>
      <c r="BR205" s="750"/>
      <c r="BS205" s="750"/>
      <c r="BT205" s="750"/>
      <c r="BU205" s="750"/>
      <c r="BV205" s="750"/>
    </row>
    <row r="206" spans="1:74" ht="13.5" customHeight="1">
      <c r="A206" s="772"/>
      <c r="B206" s="16" t="s">
        <v>68</v>
      </c>
      <c r="C206" s="762"/>
      <c r="D206" s="781"/>
      <c r="E206" s="887"/>
      <c r="F206" s="879"/>
      <c r="G206" s="759"/>
      <c r="H206" s="781"/>
      <c r="I206" s="759"/>
      <c r="J206" s="781"/>
      <c r="K206" s="761"/>
      <c r="L206" s="782"/>
      <c r="M206" s="792"/>
      <c r="N206" s="781"/>
      <c r="O206" s="759"/>
      <c r="P206" s="781"/>
      <c r="Q206" s="759"/>
      <c r="R206" s="781"/>
      <c r="S206" s="761"/>
      <c r="T206" s="781"/>
      <c r="U206" s="25"/>
      <c r="W206" s="13"/>
      <c r="Z206" s="772"/>
      <c r="AA206" s="751"/>
      <c r="AB206" s="751"/>
      <c r="AC206" s="751"/>
      <c r="AD206" s="751"/>
      <c r="AE206" s="751"/>
      <c r="AF206" s="751"/>
      <c r="AG206" s="751"/>
      <c r="AH206" s="751"/>
      <c r="AI206" s="751"/>
      <c r="AJ206" s="751"/>
      <c r="AK206" s="751"/>
      <c r="AL206" s="751"/>
      <c r="AM206" s="751"/>
      <c r="AN206" s="751"/>
      <c r="AO206" s="751"/>
      <c r="AP206" s="751"/>
      <c r="AQ206" s="751"/>
      <c r="AR206" s="751"/>
      <c r="AS206" s="751"/>
      <c r="AT206" s="751"/>
      <c r="AU206" s="751"/>
      <c r="AV206" s="751"/>
      <c r="AW206" s="751"/>
      <c r="AX206" s="751"/>
      <c r="AY206" s="751"/>
      <c r="AZ206" s="751"/>
      <c r="BA206" s="751"/>
      <c r="BB206" s="751"/>
      <c r="BC206" s="751"/>
      <c r="BD206" s="751"/>
      <c r="BE206" s="751"/>
      <c r="BF206" s="751"/>
      <c r="BG206" s="751"/>
      <c r="BH206" s="751"/>
      <c r="BI206" s="751"/>
      <c r="BJ206" s="751"/>
      <c r="BK206" s="751"/>
      <c r="BL206" s="751"/>
      <c r="BM206" s="751"/>
      <c r="BN206" s="751"/>
      <c r="BO206" s="751"/>
      <c r="BP206" s="751"/>
      <c r="BQ206" s="751"/>
      <c r="BR206" s="751"/>
      <c r="BS206" s="751"/>
      <c r="BT206" s="751"/>
      <c r="BU206" s="751"/>
      <c r="BV206" s="751"/>
    </row>
    <row r="207" spans="1:74" ht="13.5" customHeight="1">
      <c r="A207" s="771" t="s">
        <v>73</v>
      </c>
      <c r="B207" s="15" t="s">
        <v>53</v>
      </c>
      <c r="C207" s="835" t="str">
        <f>VLOOKUP($C202,'2026年度(1年後期)'!$B$5:$N$207,COLUMN('2026年度(1年後期)'!$E$5),0)&amp;""</f>
        <v>加齢と健康　追再試</v>
      </c>
      <c r="D207" s="836"/>
      <c r="E207" s="888" t="str">
        <f>VLOOKUP($C202,'2026年度(2年後期)'!$B$5:$N$207,COLUMN('2026年度(2年後期)'!$E$5),0)&amp;""</f>
        <v>精神看護学概論
追再試</v>
      </c>
      <c r="F207" s="836"/>
      <c r="G207" s="787" t="str">
        <f>VLOOKUP($C202,'2026年度(3年後期)'!$B$5:$N$207,COLUMN('2026年度(3年後期)'!$E$5),0)&amp;""</f>
        <v>領域別実習</v>
      </c>
      <c r="H207" s="784"/>
      <c r="I207" s="787" t="str">
        <f>VLOOKUP($C202,'2026年度(4年後期)'!$B$5:$N$206,COLUMN('2026年度(4年後期)'!$E$5),0)&amp;""</f>
        <v/>
      </c>
      <c r="J207" s="784"/>
      <c r="K207" s="768" t="str">
        <f>VLOOKUP($C202,'2026年度(助産後期)'!$B$5:$N$207,COLUMN('2026年度(助産後期)'!$E$5),0)&amp;""</f>
        <v/>
      </c>
      <c r="L207" s="785"/>
      <c r="M207" s="783" t="str">
        <f>VLOOKUP($C202,'2026年度(M1後期)'!$B$5:$N$207,COLUMN('2026年度(M1後期)'!$E$5),0)&amp;""</f>
        <v>国際看護学演習A-Ⅰ
精神看護学演習A-Ⅱ
成育看護学演習A-Ⅱ・Ⅳ（小児）</v>
      </c>
      <c r="N207" s="784"/>
      <c r="O207" s="768" t="str">
        <f>VLOOKUP($C202,'2026年度(M2後期)'!$B$5:$N$207,COLUMN('2026年度(M2後期)'!$E$5),0)&amp;""</f>
        <v>特別研究</v>
      </c>
      <c r="P207" s="784"/>
      <c r="Q207" s="768" t="str">
        <f>VLOOKUP($C202,'2026年度(D1後期)'!$B$5:$N$207,COLUMN('2026年度(D1後期)'!$E$5),0)&amp;""</f>
        <v>成育看護学演習Ｂ
国際看護学演習Ｂ</v>
      </c>
      <c r="R207" s="784"/>
      <c r="S207" s="768" t="str">
        <f>VLOOKUP($C202,'2026年度(D23後期)'!$B$5:$N$207,COLUMN('2026年度(D23後期)'!$E$5),0)&amp;""</f>
        <v>特別研究</v>
      </c>
      <c r="T207" s="784"/>
      <c r="U207" s="21"/>
      <c r="W207" s="13"/>
      <c r="Z207" s="771" t="str">
        <f>A207</f>
        <v>２時限（11：00～12：30）</v>
      </c>
      <c r="AA207" s="749"/>
      <c r="AB207" s="749"/>
      <c r="AC207" s="749" t="s">
        <v>543</v>
      </c>
      <c r="AD207" s="749"/>
      <c r="AE207" s="749"/>
      <c r="AF207" s="749"/>
      <c r="AG207" s="749"/>
      <c r="AH207" s="749"/>
      <c r="AI207" s="749" t="s">
        <v>544</v>
      </c>
      <c r="AJ207" s="749"/>
      <c r="AK207" s="749"/>
      <c r="AL207" s="749"/>
      <c r="AM207" s="749"/>
      <c r="AN207" s="749"/>
      <c r="AO207" s="749"/>
      <c r="AP207" s="749"/>
      <c r="AQ207" s="749"/>
      <c r="AR207" s="749"/>
      <c r="AS207" s="749"/>
      <c r="AT207" s="749"/>
      <c r="AU207" s="749"/>
      <c r="AV207" s="749"/>
      <c r="AW207" s="749"/>
      <c r="AX207" s="749"/>
      <c r="AY207" s="749"/>
      <c r="AZ207" s="749"/>
      <c r="BA207" s="749"/>
      <c r="BB207" s="749"/>
      <c r="BC207" s="749"/>
      <c r="BD207" s="749"/>
      <c r="BE207" s="749"/>
      <c r="BF207" s="749"/>
      <c r="BG207" s="749"/>
      <c r="BH207" s="749"/>
      <c r="BI207" s="749"/>
      <c r="BJ207" s="749"/>
      <c r="BK207" s="749"/>
      <c r="BL207" s="749"/>
      <c r="BM207" s="749"/>
      <c r="BN207" s="749"/>
      <c r="BO207" s="749"/>
      <c r="BP207" s="749"/>
      <c r="BQ207" s="749"/>
      <c r="BR207" s="749"/>
      <c r="BS207" s="749"/>
      <c r="BT207" s="749"/>
      <c r="BU207" s="749"/>
      <c r="BV207" s="749"/>
    </row>
    <row r="208" spans="1:74" ht="13.5" customHeight="1">
      <c r="A208" s="771"/>
      <c r="B208" s="15" t="s">
        <v>61</v>
      </c>
      <c r="C208" s="833" t="str">
        <f>IFERROR(VLOOKUP(C207,科目・教員!$A$2:$B$342,2,0),"")</f>
        <v/>
      </c>
      <c r="D208" s="834"/>
      <c r="E208" s="884" t="str">
        <f>IFERROR(VLOOKUP(E207,科目・教員!$A$2:$B$342,2,0),"")</f>
        <v/>
      </c>
      <c r="F208" s="834"/>
      <c r="G208" s="778" t="str">
        <f>IFERROR(VLOOKUP(G207,科目・教員!$A$2:$B$342,2,0),"")</f>
        <v/>
      </c>
      <c r="H208" s="777"/>
      <c r="I208" s="778" t="str">
        <f>IFERROR(VLOOKUP(I207,科目・教員!$A$2:$B$342,2,0),"")</f>
        <v/>
      </c>
      <c r="J208" s="777"/>
      <c r="K208" s="764" t="str">
        <f>IFERROR(VLOOKUP(K207,科目・教員!$A$2:$B$342,2,0),"")</f>
        <v/>
      </c>
      <c r="L208" s="780"/>
      <c r="M208" s="779" t="str">
        <f>IFERROR(VLOOKUP(M207,科目・教員!$A$2:$B$342,2,0),"")</f>
        <v/>
      </c>
      <c r="N208" s="777"/>
      <c r="O208" s="764" t="str">
        <f>IFERROR(VLOOKUP(O207,科目・教員!$A$2:$B$342,2,0),"")</f>
        <v/>
      </c>
      <c r="P208" s="777"/>
      <c r="Q208" s="764" t="str">
        <f>IFERROR(VLOOKUP(Q207,科目・教員!$A$2:$B$342,2,0),"")</f>
        <v/>
      </c>
      <c r="R208" s="777"/>
      <c r="S208" s="764" t="str">
        <f>IFERROR(VLOOKUP(S207,科目・教員!$A$2:$B$342,2,0),"")</f>
        <v/>
      </c>
      <c r="T208" s="777"/>
      <c r="U208" s="21"/>
      <c r="W208" s="13"/>
      <c r="Z208" s="771"/>
      <c r="AA208" s="750"/>
      <c r="AB208" s="750"/>
      <c r="AC208" s="750"/>
      <c r="AD208" s="750"/>
      <c r="AE208" s="750"/>
      <c r="AF208" s="750"/>
      <c r="AG208" s="750"/>
      <c r="AH208" s="750"/>
      <c r="AI208" s="750"/>
      <c r="AJ208" s="750"/>
      <c r="AK208" s="750"/>
      <c r="AL208" s="750"/>
      <c r="AM208" s="750"/>
      <c r="AN208" s="750"/>
      <c r="AO208" s="750"/>
      <c r="AP208" s="750"/>
      <c r="AQ208" s="750"/>
      <c r="AR208" s="750"/>
      <c r="AS208" s="750"/>
      <c r="AT208" s="750"/>
      <c r="AU208" s="750"/>
      <c r="AV208" s="750"/>
      <c r="AW208" s="750"/>
      <c r="AX208" s="750"/>
      <c r="AY208" s="750"/>
      <c r="AZ208" s="750"/>
      <c r="BA208" s="750"/>
      <c r="BB208" s="750"/>
      <c r="BC208" s="750"/>
      <c r="BD208" s="750"/>
      <c r="BE208" s="750"/>
      <c r="BF208" s="750"/>
      <c r="BG208" s="750"/>
      <c r="BH208" s="750"/>
      <c r="BI208" s="750"/>
      <c r="BJ208" s="750"/>
      <c r="BK208" s="750"/>
      <c r="BL208" s="750"/>
      <c r="BM208" s="750"/>
      <c r="BN208" s="750"/>
      <c r="BO208" s="750"/>
      <c r="BP208" s="750"/>
      <c r="BQ208" s="750"/>
      <c r="BR208" s="750"/>
      <c r="BS208" s="750"/>
      <c r="BT208" s="750"/>
      <c r="BU208" s="750"/>
      <c r="BV208" s="750"/>
    </row>
    <row r="209" spans="1:74" ht="13.5" customHeight="1">
      <c r="A209" s="771"/>
      <c r="B209" s="15" t="s">
        <v>65</v>
      </c>
      <c r="C209" s="833" t="str">
        <f>VLOOKUP($C202,'2026年度(1年後期)'!$B$5:$N$207,COLUMN('2026年度(1年後期)'!$E$5)+1,0)&amp;""</f>
        <v>103</v>
      </c>
      <c r="D209" s="834"/>
      <c r="E209" s="884" t="str">
        <f>VLOOKUP($C202,'2026年度(2年後期)'!$B$5:$N$207,COLUMN('2026年度(2年後期)'!$E$5)+1,0)&amp;""</f>
        <v>203</v>
      </c>
      <c r="F209" s="834"/>
      <c r="G209" s="778" t="str">
        <f>VLOOKUP($C202,'2026年度(3年後期)'!$B$5:$N$207,COLUMN('2026年度(3年後期)'!$E$5)+1,0)&amp;""</f>
        <v/>
      </c>
      <c r="H209" s="777"/>
      <c r="I209" s="778" t="str">
        <f>VLOOKUP($C202,'2026年度(4年後期)'!$B$5:$N$206,COLUMN('2026年度(4年後期)'!$E$5)+1,0)&amp;""</f>
        <v/>
      </c>
      <c r="J209" s="777"/>
      <c r="K209" s="764" t="str">
        <f>VLOOKUP($C202,'2026年度(助産後期)'!$B$5:$N$207,COLUMN('2026年度(助産後期)'!$E$5)+1,0)&amp;""</f>
        <v/>
      </c>
      <c r="L209" s="780"/>
      <c r="M209" s="779" t="str">
        <f>VLOOKUP($C202,'2026年度(M1後期)'!$B$5:$N$207,COLUMN('2026年度(M1後期)'!$E$5)+1,0)&amp;""</f>
        <v/>
      </c>
      <c r="N209" s="777"/>
      <c r="O209" s="764" t="str">
        <f>VLOOKUP($C202,'2026年度(M2後期)'!$B$5:$N$207,COLUMN('2026年度(M2後期)'!$E$5)+1,0)&amp;""</f>
        <v/>
      </c>
      <c r="P209" s="777"/>
      <c r="Q209" s="764" t="str">
        <f>VLOOKUP($C202,'2026年度(D1後期)'!$B$5:$N$207,COLUMN('2026年度(D1後期)'!$E$5)+1,0)&amp;""</f>
        <v/>
      </c>
      <c r="R209" s="777"/>
      <c r="S209" s="764" t="str">
        <f>VLOOKUP($C202,'2026年度(D23後期)'!$B$5:$N$207,COLUMN('2026年度(D23後期)'!$E$5)+1,0)&amp;""</f>
        <v/>
      </c>
      <c r="T209" s="777"/>
      <c r="U209" s="21"/>
      <c r="W209" s="13"/>
      <c r="Z209" s="771"/>
      <c r="AA209" s="750"/>
      <c r="AB209" s="750"/>
      <c r="AC209" s="750"/>
      <c r="AD209" s="750"/>
      <c r="AE209" s="750"/>
      <c r="AF209" s="750"/>
      <c r="AG209" s="750"/>
      <c r="AH209" s="750"/>
      <c r="AI209" s="750"/>
      <c r="AJ209" s="750"/>
      <c r="AK209" s="750"/>
      <c r="AL209" s="750"/>
      <c r="AM209" s="750"/>
      <c r="AN209" s="750"/>
      <c r="AO209" s="750"/>
      <c r="AP209" s="750"/>
      <c r="AQ209" s="750"/>
      <c r="AR209" s="750"/>
      <c r="AS209" s="750"/>
      <c r="AT209" s="750"/>
      <c r="AU209" s="750"/>
      <c r="AV209" s="750"/>
      <c r="AW209" s="750"/>
      <c r="AX209" s="750"/>
      <c r="AY209" s="750"/>
      <c r="AZ209" s="750"/>
      <c r="BA209" s="750"/>
      <c r="BB209" s="750"/>
      <c r="BC209" s="750"/>
      <c r="BD209" s="750"/>
      <c r="BE209" s="750"/>
      <c r="BF209" s="750"/>
      <c r="BG209" s="750"/>
      <c r="BH209" s="750"/>
      <c r="BI209" s="750"/>
      <c r="BJ209" s="750"/>
      <c r="BK209" s="750"/>
      <c r="BL209" s="750"/>
      <c r="BM209" s="750"/>
      <c r="BN209" s="750"/>
      <c r="BO209" s="750"/>
      <c r="BP209" s="750"/>
      <c r="BQ209" s="750"/>
      <c r="BR209" s="750"/>
      <c r="BS209" s="750"/>
      <c r="BT209" s="750"/>
      <c r="BU209" s="750"/>
      <c r="BV209" s="750"/>
    </row>
    <row r="210" spans="1:74" ht="13.5" customHeight="1">
      <c r="A210" s="786"/>
      <c r="B210" s="16" t="s">
        <v>68</v>
      </c>
      <c r="C210" s="878"/>
      <c r="D210" s="880"/>
      <c r="E210" s="887"/>
      <c r="F210" s="880"/>
      <c r="G210" s="759"/>
      <c r="H210" s="760"/>
      <c r="I210" s="759"/>
      <c r="J210" s="760"/>
      <c r="K210" s="761"/>
      <c r="L210" s="761"/>
      <c r="M210" s="762"/>
      <c r="N210" s="760"/>
      <c r="O210" s="761"/>
      <c r="P210" s="760"/>
      <c r="Q210" s="761"/>
      <c r="R210" s="760"/>
      <c r="S210" s="761"/>
      <c r="T210" s="760"/>
      <c r="U210" s="21"/>
      <c r="W210" s="13"/>
      <c r="Z210" s="772"/>
      <c r="AA210" s="751"/>
      <c r="AB210" s="751"/>
      <c r="AC210" s="751"/>
      <c r="AD210" s="751"/>
      <c r="AE210" s="751"/>
      <c r="AF210" s="751"/>
      <c r="AG210" s="751"/>
      <c r="AH210" s="751"/>
      <c r="AI210" s="751"/>
      <c r="AJ210" s="751"/>
      <c r="AK210" s="751"/>
      <c r="AL210" s="751"/>
      <c r="AM210" s="751"/>
      <c r="AN210" s="751"/>
      <c r="AO210" s="751"/>
      <c r="AP210" s="751"/>
      <c r="AQ210" s="751"/>
      <c r="AR210" s="751"/>
      <c r="AS210" s="751"/>
      <c r="AT210" s="751"/>
      <c r="AU210" s="751"/>
      <c r="AV210" s="751"/>
      <c r="AW210" s="751"/>
      <c r="AX210" s="751"/>
      <c r="AY210" s="751"/>
      <c r="AZ210" s="751"/>
      <c r="BA210" s="751"/>
      <c r="BB210" s="751"/>
      <c r="BC210" s="751"/>
      <c r="BD210" s="751"/>
      <c r="BE210" s="751"/>
      <c r="BF210" s="751"/>
      <c r="BG210" s="751"/>
      <c r="BH210" s="751"/>
      <c r="BI210" s="751"/>
      <c r="BJ210" s="751"/>
      <c r="BK210" s="751"/>
      <c r="BL210" s="751"/>
      <c r="BM210" s="751"/>
      <c r="BN210" s="751"/>
      <c r="BO210" s="751"/>
      <c r="BP210" s="751"/>
      <c r="BQ210" s="751"/>
      <c r="BR210" s="751"/>
      <c r="BS210" s="751"/>
      <c r="BT210" s="751"/>
      <c r="BU210" s="751"/>
      <c r="BV210" s="751"/>
    </row>
    <row r="211" spans="1:74" ht="13.5" customHeight="1">
      <c r="A211" s="770" t="s">
        <v>79</v>
      </c>
      <c r="B211" s="17" t="s">
        <v>80</v>
      </c>
      <c r="C211" s="783"/>
      <c r="D211" s="784"/>
      <c r="E211" s="787"/>
      <c r="F211" s="784"/>
      <c r="G211" s="787"/>
      <c r="H211" s="784"/>
      <c r="I211" s="787"/>
      <c r="J211" s="784"/>
      <c r="K211" s="768"/>
      <c r="L211" s="785"/>
      <c r="M211" s="783"/>
      <c r="N211" s="784"/>
      <c r="O211" s="768"/>
      <c r="P211" s="784"/>
      <c r="Q211" s="768"/>
      <c r="R211" s="784"/>
      <c r="S211" s="768"/>
      <c r="T211" s="784"/>
      <c r="U211" s="21"/>
      <c r="W211" s="13"/>
      <c r="Z211" s="771" t="str">
        <f>A211</f>
        <v>昼休み（12：30～13：30）</v>
      </c>
      <c r="AA211" s="749"/>
      <c r="AB211" s="749"/>
      <c r="AC211" s="749"/>
      <c r="AD211" s="749"/>
      <c r="AE211" s="749"/>
      <c r="AF211" s="749"/>
      <c r="AG211" s="749"/>
      <c r="AH211" s="749"/>
      <c r="AI211" s="749"/>
      <c r="AJ211" s="749"/>
      <c r="AK211" s="749"/>
      <c r="AL211" s="749"/>
      <c r="AM211" s="749"/>
      <c r="AN211" s="749"/>
      <c r="AO211" s="749"/>
      <c r="AP211" s="749"/>
      <c r="AQ211" s="749"/>
      <c r="AR211" s="749"/>
      <c r="AS211" s="749"/>
      <c r="AT211" s="749"/>
      <c r="AU211" s="749"/>
      <c r="AV211" s="749"/>
      <c r="AW211" s="749"/>
      <c r="AX211" s="749"/>
      <c r="AY211" s="749"/>
      <c r="AZ211" s="749"/>
      <c r="BA211" s="749"/>
      <c r="BB211" s="749"/>
      <c r="BC211" s="749"/>
      <c r="BD211" s="749"/>
      <c r="BE211" s="749"/>
      <c r="BF211" s="749"/>
      <c r="BG211" s="749"/>
      <c r="BH211" s="749"/>
      <c r="BI211" s="749"/>
      <c r="BJ211" s="749"/>
      <c r="BK211" s="749"/>
      <c r="BL211" s="749"/>
      <c r="BM211" s="749"/>
      <c r="BN211" s="749"/>
      <c r="BO211" s="749"/>
      <c r="BP211" s="749"/>
      <c r="BQ211" s="749"/>
      <c r="BR211" s="749"/>
      <c r="BS211" s="749"/>
      <c r="BT211" s="749"/>
      <c r="BU211" s="749"/>
      <c r="BV211" s="749"/>
    </row>
    <row r="212" spans="1:74" ht="13.5" customHeight="1">
      <c r="A212" s="771"/>
      <c r="B212" s="17" t="s">
        <v>83</v>
      </c>
      <c r="C212" s="779"/>
      <c r="D212" s="777"/>
      <c r="E212" s="778"/>
      <c r="F212" s="777"/>
      <c r="G212" s="778"/>
      <c r="H212" s="777"/>
      <c r="I212" s="778"/>
      <c r="J212" s="777"/>
      <c r="K212" s="764"/>
      <c r="L212" s="780"/>
      <c r="M212" s="779"/>
      <c r="N212" s="777"/>
      <c r="O212" s="764"/>
      <c r="P212" s="777"/>
      <c r="Q212" s="764"/>
      <c r="R212" s="777"/>
      <c r="S212" s="764"/>
      <c r="T212" s="777"/>
      <c r="U212" s="21"/>
      <c r="W212" s="13"/>
      <c r="Z212" s="771"/>
      <c r="AA212" s="750"/>
      <c r="AB212" s="750"/>
      <c r="AC212" s="750"/>
      <c r="AD212" s="750"/>
      <c r="AE212" s="750"/>
      <c r="AF212" s="750"/>
      <c r="AG212" s="750"/>
      <c r="AH212" s="750"/>
      <c r="AI212" s="750"/>
      <c r="AJ212" s="750"/>
      <c r="AK212" s="750"/>
      <c r="AL212" s="750"/>
      <c r="AM212" s="750"/>
      <c r="AN212" s="750"/>
      <c r="AO212" s="750"/>
      <c r="AP212" s="750"/>
      <c r="AQ212" s="750"/>
      <c r="AR212" s="750"/>
      <c r="AS212" s="750"/>
      <c r="AT212" s="750"/>
      <c r="AU212" s="750"/>
      <c r="AV212" s="750"/>
      <c r="AW212" s="750"/>
      <c r="AX212" s="750"/>
      <c r="AY212" s="750"/>
      <c r="AZ212" s="750"/>
      <c r="BA212" s="750"/>
      <c r="BB212" s="750"/>
      <c r="BC212" s="750"/>
      <c r="BD212" s="750"/>
      <c r="BE212" s="750"/>
      <c r="BF212" s="750"/>
      <c r="BG212" s="750"/>
      <c r="BH212" s="750"/>
      <c r="BI212" s="750"/>
      <c r="BJ212" s="750"/>
      <c r="BK212" s="750"/>
      <c r="BL212" s="750"/>
      <c r="BM212" s="750"/>
      <c r="BN212" s="750"/>
      <c r="BO212" s="750"/>
      <c r="BP212" s="750"/>
      <c r="BQ212" s="750"/>
      <c r="BR212" s="750"/>
      <c r="BS212" s="750"/>
      <c r="BT212" s="750"/>
      <c r="BU212" s="750"/>
      <c r="BV212" s="750"/>
    </row>
    <row r="213" spans="1:74" ht="13.5" customHeight="1">
      <c r="A213" s="771"/>
      <c r="B213" s="17" t="s">
        <v>65</v>
      </c>
      <c r="C213" s="779"/>
      <c r="D213" s="777"/>
      <c r="E213" s="778"/>
      <c r="F213" s="777"/>
      <c r="G213" s="778"/>
      <c r="H213" s="777"/>
      <c r="I213" s="778"/>
      <c r="J213" s="777"/>
      <c r="K213" s="764"/>
      <c r="L213" s="780"/>
      <c r="M213" s="779"/>
      <c r="N213" s="777"/>
      <c r="O213" s="764"/>
      <c r="P213" s="777"/>
      <c r="Q213" s="764"/>
      <c r="R213" s="777"/>
      <c r="S213" s="764"/>
      <c r="T213" s="777"/>
      <c r="U213" s="21"/>
      <c r="W213" s="13"/>
      <c r="Z213" s="771"/>
      <c r="AA213" s="750"/>
      <c r="AB213" s="750"/>
      <c r="AC213" s="750"/>
      <c r="AD213" s="750"/>
      <c r="AE213" s="750"/>
      <c r="AF213" s="750"/>
      <c r="AG213" s="750"/>
      <c r="AH213" s="750"/>
      <c r="AI213" s="750"/>
      <c r="AJ213" s="750"/>
      <c r="AK213" s="750"/>
      <c r="AL213" s="750"/>
      <c r="AM213" s="750"/>
      <c r="AN213" s="750"/>
      <c r="AO213" s="750"/>
      <c r="AP213" s="750"/>
      <c r="AQ213" s="750"/>
      <c r="AR213" s="750"/>
      <c r="AS213" s="750"/>
      <c r="AT213" s="750"/>
      <c r="AU213" s="750"/>
      <c r="AV213" s="750"/>
      <c r="AW213" s="750"/>
      <c r="AX213" s="750"/>
      <c r="AY213" s="750"/>
      <c r="AZ213" s="750"/>
      <c r="BA213" s="750"/>
      <c r="BB213" s="750"/>
      <c r="BC213" s="750"/>
      <c r="BD213" s="750"/>
      <c r="BE213" s="750"/>
      <c r="BF213" s="750"/>
      <c r="BG213" s="750"/>
      <c r="BH213" s="750"/>
      <c r="BI213" s="750"/>
      <c r="BJ213" s="750"/>
      <c r="BK213" s="750"/>
      <c r="BL213" s="750"/>
      <c r="BM213" s="750"/>
      <c r="BN213" s="750"/>
      <c r="BO213" s="750"/>
      <c r="BP213" s="750"/>
      <c r="BQ213" s="750"/>
      <c r="BR213" s="750"/>
      <c r="BS213" s="750"/>
      <c r="BT213" s="750"/>
      <c r="BU213" s="750"/>
      <c r="BV213" s="750"/>
    </row>
    <row r="214" spans="1:74" ht="13.5" customHeight="1">
      <c r="A214" s="772"/>
      <c r="B214" s="18" t="s">
        <v>68</v>
      </c>
      <c r="C214" s="788"/>
      <c r="D214" s="789"/>
      <c r="E214" s="790"/>
      <c r="F214" s="789"/>
      <c r="G214" s="790"/>
      <c r="H214" s="789"/>
      <c r="I214" s="790"/>
      <c r="J214" s="789"/>
      <c r="K214" s="791"/>
      <c r="L214" s="791"/>
      <c r="M214" s="788"/>
      <c r="N214" s="789"/>
      <c r="O214" s="791"/>
      <c r="P214" s="789"/>
      <c r="Q214" s="791"/>
      <c r="R214" s="789"/>
      <c r="S214" s="791"/>
      <c r="T214" s="789"/>
      <c r="U214" s="32"/>
      <c r="W214" s="13"/>
      <c r="Z214" s="772"/>
      <c r="AA214" s="751"/>
      <c r="AB214" s="751"/>
      <c r="AC214" s="751"/>
      <c r="AD214" s="751"/>
      <c r="AE214" s="751"/>
      <c r="AF214" s="751"/>
      <c r="AG214" s="751"/>
      <c r="AH214" s="751"/>
      <c r="AI214" s="751"/>
      <c r="AJ214" s="751"/>
      <c r="AK214" s="751"/>
      <c r="AL214" s="751"/>
      <c r="AM214" s="751"/>
      <c r="AN214" s="751"/>
      <c r="AO214" s="751"/>
      <c r="AP214" s="751"/>
      <c r="AQ214" s="751"/>
      <c r="AR214" s="751"/>
      <c r="AS214" s="751"/>
      <c r="AT214" s="751"/>
      <c r="AU214" s="751"/>
      <c r="AV214" s="751"/>
      <c r="AW214" s="751"/>
      <c r="AX214" s="751"/>
      <c r="AY214" s="751"/>
      <c r="AZ214" s="751"/>
      <c r="BA214" s="751"/>
      <c r="BB214" s="751"/>
      <c r="BC214" s="751"/>
      <c r="BD214" s="751"/>
      <c r="BE214" s="751"/>
      <c r="BF214" s="751"/>
      <c r="BG214" s="751"/>
      <c r="BH214" s="751"/>
      <c r="BI214" s="751"/>
      <c r="BJ214" s="751"/>
      <c r="BK214" s="751"/>
      <c r="BL214" s="751"/>
      <c r="BM214" s="751"/>
      <c r="BN214" s="751"/>
      <c r="BO214" s="751"/>
      <c r="BP214" s="751"/>
      <c r="BQ214" s="751"/>
      <c r="BR214" s="751"/>
      <c r="BS214" s="751"/>
      <c r="BT214" s="751"/>
      <c r="BU214" s="751"/>
      <c r="BV214" s="751"/>
    </row>
    <row r="215" spans="1:74" ht="13.5" customHeight="1">
      <c r="A215" s="771" t="s">
        <v>87</v>
      </c>
      <c r="B215" s="15" t="s">
        <v>53</v>
      </c>
      <c r="C215" s="828" t="str">
        <f>VLOOKUP($C202,'2026年度(1年後期)'!$B$5:$N$207,COLUMN('2026年度(1年後期)'!$G$5),0)&amp;""</f>
        <v>免疫と健康　追再試</v>
      </c>
      <c r="D215" s="829"/>
      <c r="E215" s="889" t="str">
        <f>VLOOKUP($C202,'2026年度(2年後期)'!$B$5:$N$207,COLUMN('2026年度(2年後期)'!$G$5),0)&amp;""</f>
        <v>地域･在宅看護学概論
追再試</v>
      </c>
      <c r="F215" s="829"/>
      <c r="G215" s="773" t="str">
        <f>VLOOKUP($C202,'2026年度(3年後期)'!$B$5:$N$207,COLUMN('2026年度(3年後期)'!$G$5),0)&amp;""</f>
        <v>領域別実習</v>
      </c>
      <c r="H215" s="768"/>
      <c r="I215" s="773" t="str">
        <f>VLOOKUP($C202,'2026年度(4年後期)'!$B$5:$N$206,COLUMN('2026年度(4年後期)'!$G$5),0)&amp;""</f>
        <v/>
      </c>
      <c r="J215" s="768"/>
      <c r="K215" s="769" t="str">
        <f>VLOOKUP($C202,'2026年度(助産後期)'!$B$5:$N$207,COLUMN('2026年度(助産後期)'!$G$5),0)&amp;""</f>
        <v/>
      </c>
      <c r="L215" s="769"/>
      <c r="M215" s="767" t="str">
        <f>VLOOKUP($C202,'2026年度(M1後期)'!$B$5:$N$207,COLUMN('2026年度(M1後期)'!$G$5),0)&amp;""</f>
        <v>成育看護学演習A-Ⅱ（小児）</v>
      </c>
      <c r="N215" s="768"/>
      <c r="O215" s="769" t="str">
        <f>VLOOKUP($C202,'2026年度(M2後期)'!$B$5:$N$207,COLUMN('2026年度(M2後期)'!$G$5),0)&amp;""</f>
        <v>特別研究</v>
      </c>
      <c r="P215" s="768"/>
      <c r="Q215" s="769" t="str">
        <f>VLOOKUP($C202,'2026年度(D1後期)'!$B$5:$N$207,COLUMN('2026年度(D1後期)'!$G$5),0)&amp;""</f>
        <v>感染管理看護学演習Ｂ
成人看護学演習Ｂ</v>
      </c>
      <c r="R215" s="768"/>
      <c r="S215" s="769" t="str">
        <f>VLOOKUP($C202,'2026年度(D23後期)'!$B$5:$N$207,COLUMN('2026年度(D23後期)'!$G$5),0)&amp;""</f>
        <v>特別研究</v>
      </c>
      <c r="T215" s="768"/>
      <c r="U215" s="32"/>
      <c r="W215" s="13"/>
      <c r="Z215" s="771" t="str">
        <f>A215</f>
        <v>３時限（13：30～15：00）</v>
      </c>
      <c r="AA215" s="749"/>
      <c r="AB215" s="749"/>
      <c r="AC215" s="749" t="s">
        <v>545</v>
      </c>
      <c r="AD215" s="749"/>
      <c r="AE215" s="749"/>
      <c r="AF215" s="749"/>
      <c r="AG215" s="749"/>
      <c r="AH215" s="749"/>
      <c r="AI215" s="749" t="s">
        <v>546</v>
      </c>
      <c r="AJ215" s="749"/>
      <c r="AK215" s="749"/>
      <c r="AL215" s="749"/>
      <c r="AM215" s="749"/>
      <c r="AN215" s="749"/>
      <c r="AO215" s="749"/>
      <c r="AP215" s="749"/>
      <c r="AQ215" s="749"/>
      <c r="AR215" s="749"/>
      <c r="AS215" s="749"/>
      <c r="AT215" s="749"/>
      <c r="AU215" s="749"/>
      <c r="AV215" s="749"/>
      <c r="AW215" s="749"/>
      <c r="AX215" s="749"/>
      <c r="AY215" s="749"/>
      <c r="AZ215" s="749"/>
      <c r="BA215" s="749"/>
      <c r="BB215" s="749"/>
      <c r="BC215" s="749"/>
      <c r="BD215" s="749"/>
      <c r="BE215" s="749"/>
      <c r="BF215" s="749"/>
      <c r="BG215" s="749"/>
      <c r="BH215" s="749"/>
      <c r="BI215" s="749"/>
      <c r="BJ215" s="749"/>
      <c r="BK215" s="749"/>
      <c r="BL215" s="749"/>
      <c r="BM215" s="749"/>
      <c r="BN215" s="749"/>
      <c r="BO215" s="749"/>
      <c r="BP215" s="749"/>
      <c r="BQ215" s="749"/>
      <c r="BR215" s="749"/>
      <c r="BS215" s="749"/>
      <c r="BT215" s="749"/>
      <c r="BU215" s="749"/>
      <c r="BV215" s="749"/>
    </row>
    <row r="216" spans="1:74" ht="13.5" customHeight="1">
      <c r="A216" s="771"/>
      <c r="B216" s="15" t="s">
        <v>61</v>
      </c>
      <c r="C216" s="826" t="str">
        <f>IFERROR(VLOOKUP(C215,科目・教員!$A$2:$B$342,2,0),"")</f>
        <v/>
      </c>
      <c r="D216" s="827"/>
      <c r="E216" s="890" t="str">
        <f>IFERROR(VLOOKUP(E215,科目・教員!$A$2:$B$342,2,0),"")</f>
        <v/>
      </c>
      <c r="F216" s="827"/>
      <c r="G216" s="766" t="str">
        <f>IFERROR(VLOOKUP(G215,科目・教員!$A$2:$B$342,2,0),"")</f>
        <v/>
      </c>
      <c r="H216" s="764"/>
      <c r="I216" s="766" t="str">
        <f>IFERROR(VLOOKUP(I215,科目・教員!$A$2:$B$342,2,0),"")</f>
        <v/>
      </c>
      <c r="J216" s="764"/>
      <c r="K216" s="763" t="str">
        <f>IFERROR(VLOOKUP(K215,科目・教員!$A$2:$B$342,2,0),"")</f>
        <v/>
      </c>
      <c r="L216" s="763"/>
      <c r="M216" s="765" t="str">
        <f>IFERROR(VLOOKUP(M215,科目・教員!$A$2:$B$342,2,0),"")</f>
        <v/>
      </c>
      <c r="N216" s="764"/>
      <c r="O216" s="763" t="str">
        <f>IFERROR(VLOOKUP(O215,科目・教員!$A$2:$B$342,2,0),"")</f>
        <v/>
      </c>
      <c r="P216" s="764"/>
      <c r="Q216" s="763" t="str">
        <f>IFERROR(VLOOKUP(Q215,科目・教員!$A$2:$B$342,2,0),"")</f>
        <v/>
      </c>
      <c r="R216" s="764"/>
      <c r="S216" s="763" t="str">
        <f>IFERROR(VLOOKUP(S215,科目・教員!$A$2:$B$342,2,0),"")</f>
        <v/>
      </c>
      <c r="T216" s="764"/>
      <c r="U216" s="32"/>
      <c r="W216" s="13"/>
      <c r="Z216" s="771"/>
      <c r="AA216" s="750"/>
      <c r="AB216" s="750"/>
      <c r="AC216" s="750"/>
      <c r="AD216" s="750"/>
      <c r="AE216" s="750"/>
      <c r="AF216" s="750"/>
      <c r="AG216" s="750"/>
      <c r="AH216" s="750"/>
      <c r="AI216" s="750"/>
      <c r="AJ216" s="750"/>
      <c r="AK216" s="750"/>
      <c r="AL216" s="750"/>
      <c r="AM216" s="750"/>
      <c r="AN216" s="750"/>
      <c r="AO216" s="750"/>
      <c r="AP216" s="750"/>
      <c r="AQ216" s="750"/>
      <c r="AR216" s="750"/>
      <c r="AS216" s="750"/>
      <c r="AT216" s="750"/>
      <c r="AU216" s="750"/>
      <c r="AV216" s="750"/>
      <c r="AW216" s="750"/>
      <c r="AX216" s="750"/>
      <c r="AY216" s="750"/>
      <c r="AZ216" s="750"/>
      <c r="BA216" s="750"/>
      <c r="BB216" s="750"/>
      <c r="BC216" s="750"/>
      <c r="BD216" s="750"/>
      <c r="BE216" s="750"/>
      <c r="BF216" s="750"/>
      <c r="BG216" s="750"/>
      <c r="BH216" s="750"/>
      <c r="BI216" s="750"/>
      <c r="BJ216" s="750"/>
      <c r="BK216" s="750"/>
      <c r="BL216" s="750"/>
      <c r="BM216" s="750"/>
      <c r="BN216" s="750"/>
      <c r="BO216" s="750"/>
      <c r="BP216" s="750"/>
      <c r="BQ216" s="750"/>
      <c r="BR216" s="750"/>
      <c r="BS216" s="750"/>
      <c r="BT216" s="750"/>
      <c r="BU216" s="750"/>
      <c r="BV216" s="750"/>
    </row>
    <row r="217" spans="1:74" ht="13.5" customHeight="1">
      <c r="A217" s="771"/>
      <c r="B217" s="15" t="s">
        <v>65</v>
      </c>
      <c r="C217" s="826" t="str">
        <f>VLOOKUP($C202,'2026年度(1年後期)'!$B$5:$N$207,COLUMN('2026年度(1年後期)'!$G$5)+1,0)&amp;""</f>
        <v>103</v>
      </c>
      <c r="D217" s="827"/>
      <c r="E217" s="890" t="str">
        <f>VLOOKUP($C202,'2026年度(2年後期)'!$B$5:$N$207,COLUMN('2026年度(2年後期)'!$G$5)+1,0)&amp;""</f>
        <v>203</v>
      </c>
      <c r="F217" s="827"/>
      <c r="G217" s="766" t="str">
        <f>VLOOKUP($C202,'2026年度(3年後期)'!$B$5:$N$207,COLUMN('2026年度(3年後期)'!$G$5)+1,0)&amp;""</f>
        <v/>
      </c>
      <c r="H217" s="764"/>
      <c r="I217" s="766" t="str">
        <f>VLOOKUP($C202,'2026年度(4年後期)'!$B$5:$N$206,COLUMN('2026年度(4年後期)'!$G$5)+1,0)&amp;""</f>
        <v/>
      </c>
      <c r="J217" s="764"/>
      <c r="K217" s="763" t="str">
        <f>VLOOKUP($C202,'2026年度(助産後期)'!$B$5:$N$207,COLUMN('2026年度(助産後期)'!$G$5)+1,0)&amp;""</f>
        <v/>
      </c>
      <c r="L217" s="763"/>
      <c r="M217" s="765" t="str">
        <f>VLOOKUP($C202,'2026年度(M1後期)'!$B$5:$N$207,COLUMN('2026年度(M1後期)'!$G$5)+1,0)&amp;""</f>
        <v/>
      </c>
      <c r="N217" s="764"/>
      <c r="O217" s="763" t="str">
        <f>VLOOKUP($C202,'2026年度(M2後期)'!$B$5:$N$207,COLUMN('2026年度(M2後期)'!$G$5)+1,0)&amp;""</f>
        <v/>
      </c>
      <c r="P217" s="764"/>
      <c r="Q217" s="763" t="str">
        <f>VLOOKUP($C202,'2026年度(D1後期)'!$B$5:$N$207,COLUMN('2026年度(D1後期)'!$G$5)+1,0)&amp;""</f>
        <v/>
      </c>
      <c r="R217" s="764"/>
      <c r="S217" s="763" t="str">
        <f>VLOOKUP($C202,'2026年度(D23後期)'!$B$5:$N$207,COLUMN('2026年度(D23後期)'!$G$5)+1,0)&amp;""</f>
        <v/>
      </c>
      <c r="T217" s="764"/>
      <c r="U217" s="32"/>
      <c r="W217" s="13"/>
      <c r="Z217" s="771"/>
      <c r="AA217" s="750"/>
      <c r="AB217" s="750"/>
      <c r="AC217" s="750"/>
      <c r="AD217" s="750"/>
      <c r="AE217" s="750"/>
      <c r="AF217" s="750"/>
      <c r="AG217" s="750"/>
      <c r="AH217" s="750"/>
      <c r="AI217" s="750"/>
      <c r="AJ217" s="750"/>
      <c r="AK217" s="750"/>
      <c r="AL217" s="750"/>
      <c r="AM217" s="750"/>
      <c r="AN217" s="750"/>
      <c r="AO217" s="750"/>
      <c r="AP217" s="750"/>
      <c r="AQ217" s="750"/>
      <c r="AR217" s="750"/>
      <c r="AS217" s="750"/>
      <c r="AT217" s="750"/>
      <c r="AU217" s="750"/>
      <c r="AV217" s="750"/>
      <c r="AW217" s="750"/>
      <c r="AX217" s="750"/>
      <c r="AY217" s="750"/>
      <c r="AZ217" s="750"/>
      <c r="BA217" s="750"/>
      <c r="BB217" s="750"/>
      <c r="BC217" s="750"/>
      <c r="BD217" s="750"/>
      <c r="BE217" s="750"/>
      <c r="BF217" s="750"/>
      <c r="BG217" s="750"/>
      <c r="BH217" s="750"/>
      <c r="BI217" s="750"/>
      <c r="BJ217" s="750"/>
      <c r="BK217" s="750"/>
      <c r="BL217" s="750"/>
      <c r="BM217" s="750"/>
      <c r="BN217" s="750"/>
      <c r="BO217" s="750"/>
      <c r="BP217" s="750"/>
      <c r="BQ217" s="750"/>
      <c r="BR217" s="750"/>
      <c r="BS217" s="750"/>
      <c r="BT217" s="750"/>
      <c r="BU217" s="750"/>
      <c r="BV217" s="750"/>
    </row>
    <row r="218" spans="1:74" ht="13.5" customHeight="1">
      <c r="A218" s="786"/>
      <c r="B218" s="16" t="s">
        <v>68</v>
      </c>
      <c r="C218" s="878"/>
      <c r="D218" s="880"/>
      <c r="E218" s="887"/>
      <c r="F218" s="880"/>
      <c r="G218" s="759"/>
      <c r="H218" s="760"/>
      <c r="I218" s="759"/>
      <c r="J218" s="760"/>
      <c r="K218" s="761"/>
      <c r="L218" s="761"/>
      <c r="M218" s="762"/>
      <c r="N218" s="760"/>
      <c r="O218" s="761"/>
      <c r="P218" s="760"/>
      <c r="Q218" s="761"/>
      <c r="R218" s="760"/>
      <c r="S218" s="761"/>
      <c r="T218" s="760"/>
      <c r="U218" s="21"/>
      <c r="W218" s="13"/>
      <c r="Z218" s="772"/>
      <c r="AA218" s="751"/>
      <c r="AB218" s="751"/>
      <c r="AC218" s="751"/>
      <c r="AD218" s="751"/>
      <c r="AE218" s="751"/>
      <c r="AF218" s="751"/>
      <c r="AG218" s="751"/>
      <c r="AH218" s="751"/>
      <c r="AI218" s="751"/>
      <c r="AJ218" s="751"/>
      <c r="AK218" s="751"/>
      <c r="AL218" s="751"/>
      <c r="AM218" s="751"/>
      <c r="AN218" s="751"/>
      <c r="AO218" s="751"/>
      <c r="AP218" s="751"/>
      <c r="AQ218" s="751"/>
      <c r="AR218" s="751"/>
      <c r="AS218" s="751"/>
      <c r="AT218" s="751"/>
      <c r="AU218" s="751"/>
      <c r="AV218" s="751"/>
      <c r="AW218" s="751"/>
      <c r="AX218" s="751"/>
      <c r="AY218" s="751"/>
      <c r="AZ218" s="751"/>
      <c r="BA218" s="751"/>
      <c r="BB218" s="751"/>
      <c r="BC218" s="751"/>
      <c r="BD218" s="751"/>
      <c r="BE218" s="751"/>
      <c r="BF218" s="751"/>
      <c r="BG218" s="751"/>
      <c r="BH218" s="751"/>
      <c r="BI218" s="751"/>
      <c r="BJ218" s="751"/>
      <c r="BK218" s="751"/>
      <c r="BL218" s="751"/>
      <c r="BM218" s="751"/>
      <c r="BN218" s="751"/>
      <c r="BO218" s="751"/>
      <c r="BP218" s="751"/>
      <c r="BQ218" s="751"/>
      <c r="BR218" s="751"/>
      <c r="BS218" s="751"/>
      <c r="BT218" s="751"/>
      <c r="BU218" s="751"/>
      <c r="BV218" s="751"/>
    </row>
    <row r="219" spans="1:74" ht="13.5" customHeight="1">
      <c r="A219" s="771" t="s">
        <v>103</v>
      </c>
      <c r="B219" s="15" t="s">
        <v>53</v>
      </c>
      <c r="C219" s="828" t="str">
        <f>VLOOKUP($C202,'2026年度(1年後期)'!$B$5:$N$207,COLUMN('2026年度(1年後期)'!$I$5),0)&amp;""</f>
        <v>人間関係論　追再試</v>
      </c>
      <c r="D219" s="829"/>
      <c r="E219" s="773" t="str">
        <f>VLOOKUP($C202,'2026年度(2年後期)'!$B$5:$N$207,COLUMN('2026年度(2年後期)'!$I$5),0)&amp;""</f>
        <v/>
      </c>
      <c r="F219" s="768"/>
      <c r="G219" s="773" t="str">
        <f>VLOOKUP($C202,'2026年度(3年後期)'!$B$5:$N$207,COLUMN('2026年度(3年後期)'!$I$5),0)&amp;""</f>
        <v>領域別実習</v>
      </c>
      <c r="H219" s="768"/>
      <c r="I219" s="773" t="str">
        <f>VLOOKUP($C202,'2026年度(4年後期)'!$B$5:$N$206,COLUMN('2026年度(4年後期)'!$I$5),0)&amp;""</f>
        <v/>
      </c>
      <c r="J219" s="768"/>
      <c r="K219" s="769" t="str">
        <f>VLOOKUP($C202,'2026年度(助産後期)'!$B$5:$N$207,COLUMN('2026年度(助産後期)'!$I$5),0)&amp;""</f>
        <v/>
      </c>
      <c r="L219" s="769"/>
      <c r="M219" s="767" t="str">
        <f>VLOOKUP($C202,'2026年度(M1後期)'!$B$5:$N$207,COLUMN('2026年度(M1後期)'!$I$5),0)&amp;""</f>
        <v>成育看護学演習A-Ⅱ（小児）</v>
      </c>
      <c r="N219" s="768"/>
      <c r="O219" s="769" t="str">
        <f>VLOOKUP($C202,'2026年度(M2後期)'!$B$5:$N$207,COLUMN('2026年度(M2後期)'!$I$5),0)&amp;""</f>
        <v>特別研究</v>
      </c>
      <c r="P219" s="768"/>
      <c r="Q219" s="769" t="str">
        <f>VLOOKUP($C202,'2026年度(D1後期)'!$B$5:$N$207,COLUMN('2026年度(D1後期)'!$I$5),0)&amp;""</f>
        <v>感染管理看護学演習Ｂ
成人看護学演習Ｂ</v>
      </c>
      <c r="R219" s="768"/>
      <c r="S219" s="769" t="str">
        <f>VLOOKUP($C202,'2026年度(D23後期)'!$B$5:$N$207,COLUMN('2026年度(D23後期)'!$I$5),0)&amp;""</f>
        <v>特別研究</v>
      </c>
      <c r="T219" s="768"/>
      <c r="U219" s="21"/>
      <c r="W219" s="13"/>
      <c r="Z219" s="771" t="str">
        <f>A219</f>
        <v>４時限（15：10～16：40）</v>
      </c>
      <c r="AA219" s="749"/>
      <c r="AB219" s="749"/>
      <c r="AC219" s="749" t="s">
        <v>547</v>
      </c>
      <c r="AD219" s="749"/>
      <c r="AE219" s="749"/>
      <c r="AF219" s="749"/>
      <c r="AG219" s="749"/>
      <c r="AH219" s="749"/>
      <c r="AI219" s="749"/>
      <c r="AJ219" s="749"/>
      <c r="AK219" s="749"/>
      <c r="AL219" s="749"/>
      <c r="AM219" s="749"/>
      <c r="AN219" s="749"/>
      <c r="AO219" s="749"/>
      <c r="AP219" s="749"/>
      <c r="AQ219" s="749"/>
      <c r="AR219" s="749"/>
      <c r="AS219" s="749"/>
      <c r="AT219" s="749"/>
      <c r="AU219" s="749"/>
      <c r="AV219" s="749"/>
      <c r="AW219" s="749"/>
      <c r="AX219" s="749"/>
      <c r="AY219" s="749"/>
      <c r="AZ219" s="749"/>
      <c r="BA219" s="749"/>
      <c r="BB219" s="749"/>
      <c r="BC219" s="749"/>
      <c r="BD219" s="749"/>
      <c r="BE219" s="749"/>
      <c r="BF219" s="749"/>
      <c r="BG219" s="749"/>
      <c r="BH219" s="749"/>
      <c r="BI219" s="749"/>
      <c r="BJ219" s="749"/>
      <c r="BK219" s="749"/>
      <c r="BL219" s="749"/>
      <c r="BM219" s="749"/>
      <c r="BN219" s="749"/>
      <c r="BO219" s="749"/>
      <c r="BP219" s="749"/>
      <c r="BQ219" s="749"/>
      <c r="BR219" s="749"/>
      <c r="BS219" s="749"/>
      <c r="BT219" s="749"/>
      <c r="BU219" s="749"/>
      <c r="BV219" s="749"/>
    </row>
    <row r="220" spans="1:74" ht="13.5" customHeight="1">
      <c r="A220" s="771"/>
      <c r="B220" s="15" t="s">
        <v>61</v>
      </c>
      <c r="C220" s="826" t="str">
        <f>IFERROR(VLOOKUP(C219,科目・教員!$A$2:$B$342,2,0),"")</f>
        <v/>
      </c>
      <c r="D220" s="827"/>
      <c r="E220" s="766" t="str">
        <f>IFERROR(VLOOKUP(E219,科目・教員!$A$2:$B$342,2,0),"")</f>
        <v/>
      </c>
      <c r="F220" s="764"/>
      <c r="G220" s="766" t="str">
        <f>IFERROR(VLOOKUP(G219,科目・教員!$A$2:$B$342,2,0),"")</f>
        <v/>
      </c>
      <c r="H220" s="764"/>
      <c r="I220" s="766" t="str">
        <f>IFERROR(VLOOKUP(I219,科目・教員!$A$2:$B$342,2,0),"")</f>
        <v/>
      </c>
      <c r="J220" s="764"/>
      <c r="K220" s="763" t="str">
        <f>IFERROR(VLOOKUP(K219,科目・教員!$A$2:$B$342,2,0),"")</f>
        <v/>
      </c>
      <c r="L220" s="763"/>
      <c r="M220" s="765" t="str">
        <f>IFERROR(VLOOKUP(M219,科目・教員!$A$2:$B$342,2,0),"")</f>
        <v/>
      </c>
      <c r="N220" s="764"/>
      <c r="O220" s="763" t="str">
        <f>IFERROR(VLOOKUP(O219,科目・教員!$A$2:$B$342,2,0),"")</f>
        <v/>
      </c>
      <c r="P220" s="764"/>
      <c r="Q220" s="763" t="str">
        <f>IFERROR(VLOOKUP(Q219,科目・教員!$A$2:$B$342,2,0),"")</f>
        <v/>
      </c>
      <c r="R220" s="764"/>
      <c r="S220" s="763" t="str">
        <f>IFERROR(VLOOKUP(S219,科目・教員!$A$2:$B$342,2,0),"")</f>
        <v/>
      </c>
      <c r="T220" s="764"/>
      <c r="U220" s="21"/>
      <c r="W220" s="13"/>
      <c r="Z220" s="771"/>
      <c r="AA220" s="750"/>
      <c r="AB220" s="750"/>
      <c r="AC220" s="750"/>
      <c r="AD220" s="750"/>
      <c r="AE220" s="750"/>
      <c r="AF220" s="750"/>
      <c r="AG220" s="750"/>
      <c r="AH220" s="750"/>
      <c r="AI220" s="750"/>
      <c r="AJ220" s="750"/>
      <c r="AK220" s="750"/>
      <c r="AL220" s="750"/>
      <c r="AM220" s="750"/>
      <c r="AN220" s="750"/>
      <c r="AO220" s="750"/>
      <c r="AP220" s="750"/>
      <c r="AQ220" s="750"/>
      <c r="AR220" s="750"/>
      <c r="AS220" s="750"/>
      <c r="AT220" s="750"/>
      <c r="AU220" s="750"/>
      <c r="AV220" s="750"/>
      <c r="AW220" s="750"/>
      <c r="AX220" s="750"/>
      <c r="AY220" s="750"/>
      <c r="AZ220" s="750"/>
      <c r="BA220" s="750"/>
      <c r="BB220" s="750"/>
      <c r="BC220" s="750"/>
      <c r="BD220" s="750"/>
      <c r="BE220" s="750"/>
      <c r="BF220" s="750"/>
      <c r="BG220" s="750"/>
      <c r="BH220" s="750"/>
      <c r="BI220" s="750"/>
      <c r="BJ220" s="750"/>
      <c r="BK220" s="750"/>
      <c r="BL220" s="750"/>
      <c r="BM220" s="750"/>
      <c r="BN220" s="750"/>
      <c r="BO220" s="750"/>
      <c r="BP220" s="750"/>
      <c r="BQ220" s="750"/>
      <c r="BR220" s="750"/>
      <c r="BS220" s="750"/>
      <c r="BT220" s="750"/>
      <c r="BU220" s="750"/>
      <c r="BV220" s="750"/>
    </row>
    <row r="221" spans="1:74" ht="13.5" customHeight="1">
      <c r="A221" s="771"/>
      <c r="B221" s="15" t="s">
        <v>65</v>
      </c>
      <c r="C221" s="826" t="str">
        <f>VLOOKUP($C202,'2026年度(1年後期)'!$B$5:$N$207,COLUMN('2026年度(1年後期)'!$I$5)+1,0)&amp;""</f>
        <v>103</v>
      </c>
      <c r="D221" s="827"/>
      <c r="E221" s="766" t="str">
        <f>VLOOKUP($C202,'2026年度(2年後期)'!$B$5:$N$207,COLUMN('2026年度(2年後期)'!$I$5)+1,0)&amp;""</f>
        <v/>
      </c>
      <c r="F221" s="764"/>
      <c r="G221" s="766" t="str">
        <f>VLOOKUP($C202,'2026年度(3年後期)'!$B$5:$N$207,COLUMN('2026年度(3年後期)'!$I$5)+1,0)&amp;""</f>
        <v/>
      </c>
      <c r="H221" s="764"/>
      <c r="I221" s="766" t="str">
        <f>VLOOKUP($C202,'2026年度(4年後期)'!$B$5:$N$206,COLUMN('2026年度(4年後期)'!$I$5)+1,0)&amp;""</f>
        <v/>
      </c>
      <c r="J221" s="764"/>
      <c r="K221" s="763" t="str">
        <f>VLOOKUP($C202,'2026年度(助産後期)'!$B$5:$N$207,COLUMN('2026年度(助産後期)'!$I$5)+1,0)&amp;""</f>
        <v/>
      </c>
      <c r="L221" s="763"/>
      <c r="M221" s="765" t="str">
        <f>VLOOKUP($C202,'2026年度(M1後期)'!$B$5:$N$207,COLUMN('2026年度(M1後期)'!$I$5)+1,0)&amp;""</f>
        <v/>
      </c>
      <c r="N221" s="764"/>
      <c r="O221" s="763" t="str">
        <f>VLOOKUP($C202,'2026年度(M2後期)'!$B$5:$N$207,COLUMN('2026年度(M2後期)'!$I$5)+1,0)&amp;""</f>
        <v/>
      </c>
      <c r="P221" s="764"/>
      <c r="Q221" s="763" t="str">
        <f>VLOOKUP($C202,'2026年度(D1後期)'!$B$5:$N$207,COLUMN('2026年度(D1後期)'!$I$5)+1,0)&amp;""</f>
        <v/>
      </c>
      <c r="R221" s="764"/>
      <c r="S221" s="763" t="str">
        <f>VLOOKUP($C202,'2026年度(D23後期)'!$B$5:$N$207,COLUMN('2026年度(D23後期)'!$I$5)+1,0)&amp;""</f>
        <v/>
      </c>
      <c r="T221" s="764"/>
      <c r="U221" s="21"/>
      <c r="W221" s="13"/>
      <c r="Z221" s="771"/>
      <c r="AA221" s="750"/>
      <c r="AB221" s="750"/>
      <c r="AC221" s="750"/>
      <c r="AD221" s="750"/>
      <c r="AE221" s="750"/>
      <c r="AF221" s="750"/>
      <c r="AG221" s="750"/>
      <c r="AH221" s="750"/>
      <c r="AI221" s="750"/>
      <c r="AJ221" s="750"/>
      <c r="AK221" s="750"/>
      <c r="AL221" s="750"/>
      <c r="AM221" s="750"/>
      <c r="AN221" s="750"/>
      <c r="AO221" s="750"/>
      <c r="AP221" s="750"/>
      <c r="AQ221" s="750"/>
      <c r="AR221" s="750"/>
      <c r="AS221" s="750"/>
      <c r="AT221" s="750"/>
      <c r="AU221" s="750"/>
      <c r="AV221" s="750"/>
      <c r="AW221" s="750"/>
      <c r="AX221" s="750"/>
      <c r="AY221" s="750"/>
      <c r="AZ221" s="750"/>
      <c r="BA221" s="750"/>
      <c r="BB221" s="750"/>
      <c r="BC221" s="750"/>
      <c r="BD221" s="750"/>
      <c r="BE221" s="750"/>
      <c r="BF221" s="750"/>
      <c r="BG221" s="750"/>
      <c r="BH221" s="750"/>
      <c r="BI221" s="750"/>
      <c r="BJ221" s="750"/>
      <c r="BK221" s="750"/>
      <c r="BL221" s="750"/>
      <c r="BM221" s="750"/>
      <c r="BN221" s="750"/>
      <c r="BO221" s="750"/>
      <c r="BP221" s="750"/>
      <c r="BQ221" s="750"/>
      <c r="BR221" s="750"/>
      <c r="BS221" s="750"/>
      <c r="BT221" s="750"/>
      <c r="BU221" s="750"/>
      <c r="BV221" s="750"/>
    </row>
    <row r="222" spans="1:74" ht="13.5" customHeight="1">
      <c r="A222" s="772"/>
      <c r="B222" s="16" t="s">
        <v>68</v>
      </c>
      <c r="C222" s="878"/>
      <c r="D222" s="880"/>
      <c r="E222" s="759"/>
      <c r="F222" s="760"/>
      <c r="G222" s="759"/>
      <c r="H222" s="760"/>
      <c r="I222" s="759"/>
      <c r="J222" s="760"/>
      <c r="K222" s="761"/>
      <c r="L222" s="761"/>
      <c r="M222" s="762"/>
      <c r="N222" s="760"/>
      <c r="O222" s="761"/>
      <c r="P222" s="760"/>
      <c r="Q222" s="761"/>
      <c r="R222" s="760"/>
      <c r="S222" s="761"/>
      <c r="T222" s="760"/>
      <c r="U222" s="21"/>
      <c r="W222" s="13"/>
      <c r="Z222" s="772"/>
      <c r="AA222" s="751"/>
      <c r="AB222" s="751"/>
      <c r="AC222" s="751"/>
      <c r="AD222" s="751"/>
      <c r="AE222" s="751"/>
      <c r="AF222" s="751"/>
      <c r="AG222" s="751"/>
      <c r="AH222" s="751"/>
      <c r="AI222" s="751"/>
      <c r="AJ222" s="751"/>
      <c r="AK222" s="751"/>
      <c r="AL222" s="751"/>
      <c r="AM222" s="751"/>
      <c r="AN222" s="751"/>
      <c r="AO222" s="751"/>
      <c r="AP222" s="751"/>
      <c r="AQ222" s="751"/>
      <c r="AR222" s="751"/>
      <c r="AS222" s="751"/>
      <c r="AT222" s="751"/>
      <c r="AU222" s="751"/>
      <c r="AV222" s="751"/>
      <c r="AW222" s="751"/>
      <c r="AX222" s="751"/>
      <c r="AY222" s="751"/>
      <c r="AZ222" s="751"/>
      <c r="BA222" s="751"/>
      <c r="BB222" s="751"/>
      <c r="BC222" s="751"/>
      <c r="BD222" s="751"/>
      <c r="BE222" s="751"/>
      <c r="BF222" s="751"/>
      <c r="BG222" s="751"/>
      <c r="BH222" s="751"/>
      <c r="BI222" s="751"/>
      <c r="BJ222" s="751"/>
      <c r="BK222" s="751"/>
      <c r="BL222" s="751"/>
      <c r="BM222" s="751"/>
      <c r="BN222" s="751"/>
      <c r="BO222" s="751"/>
      <c r="BP222" s="751"/>
      <c r="BQ222" s="751"/>
      <c r="BR222" s="751"/>
      <c r="BS222" s="751"/>
      <c r="BT222" s="751"/>
      <c r="BU222" s="751"/>
      <c r="BV222" s="751"/>
    </row>
    <row r="223" spans="1:74" ht="13.5" customHeight="1">
      <c r="A223" s="771" t="s">
        <v>112</v>
      </c>
      <c r="B223" s="15" t="s">
        <v>53</v>
      </c>
      <c r="C223" s="767" t="str">
        <f>VLOOKUP($C202,'2026年度(1年後期)'!$B$5:$N$207,COLUMN('2026年度(1年後期)'!$K$5),0)&amp;""</f>
        <v/>
      </c>
      <c r="D223" s="768"/>
      <c r="E223" s="773" t="str">
        <f>VLOOKUP($C202,'2026年度(2年後期)'!$B$5:$N$207,COLUMN('2026年度(2年後期)'!$K$5),0)&amp;""</f>
        <v/>
      </c>
      <c r="F223" s="768"/>
      <c r="G223" s="773" t="str">
        <f>VLOOKUP($C202,'2026年度(3年後期)'!$B$5:$N$207,COLUMN('2026年度(3年後期)'!$K$5),0)&amp;""</f>
        <v/>
      </c>
      <c r="H223" s="768"/>
      <c r="I223" s="773" t="str">
        <f>VLOOKUP($C202,'2026年度(4年後期)'!$B$5:$N$206,COLUMN('2026年度(4年後期)'!$K$5),0)&amp;""</f>
        <v/>
      </c>
      <c r="J223" s="768"/>
      <c r="K223" s="769" t="str">
        <f>VLOOKUP($C202,'2026年度(助産後期)'!$B$5:$N$207,COLUMN('2026年度(助産後期)'!$K$5),0)&amp;""</f>
        <v/>
      </c>
      <c r="L223" s="769"/>
      <c r="M223" s="767" t="str">
        <f>VLOOKUP($C202,'2026年度(M1後期)'!$B$5:$N$207,COLUMN('2026年度(M1後期)'!$K$5),0)&amp;""</f>
        <v/>
      </c>
      <c r="N223" s="768"/>
      <c r="O223" s="769" t="str">
        <f>VLOOKUP($C202,'2026年度(M2後期)'!$B$5:$N$207,COLUMN('2026年度(M2後期)'!$K$5),0)&amp;""</f>
        <v/>
      </c>
      <c r="P223" s="768"/>
      <c r="Q223" s="769" t="str">
        <f>VLOOKUP($C202,'2026年度(D1後期)'!$B$5:$N$207,COLUMN('2026年度(D1後期)'!$K$5),0)&amp;""</f>
        <v/>
      </c>
      <c r="R223" s="768"/>
      <c r="S223" s="769" t="str">
        <f>VLOOKUP($C202,'2026年度(D23後期)'!$B$5:$N$207,COLUMN('2026年度(D23後期)'!$K$5),0)&amp;""</f>
        <v/>
      </c>
      <c r="T223" s="768"/>
      <c r="U223" s="21"/>
      <c r="Z223" s="771" t="str">
        <f>A223</f>
        <v>５時限（16：50～18：20）</v>
      </c>
      <c r="AA223" s="749"/>
      <c r="AB223" s="749"/>
      <c r="AC223" s="749"/>
      <c r="AD223" s="749"/>
      <c r="AE223" s="749"/>
      <c r="AF223" s="749"/>
      <c r="AG223" s="749"/>
      <c r="AH223" s="749"/>
      <c r="AI223" s="749"/>
      <c r="AJ223" s="749"/>
      <c r="AK223" s="749"/>
      <c r="AL223" s="749"/>
      <c r="AM223" s="749"/>
      <c r="AN223" s="749"/>
      <c r="AO223" s="749"/>
      <c r="AP223" s="749"/>
      <c r="AQ223" s="749"/>
      <c r="AR223" s="749"/>
      <c r="AS223" s="749"/>
      <c r="AT223" s="749"/>
      <c r="AU223" s="749"/>
      <c r="AV223" s="749"/>
      <c r="AW223" s="749"/>
      <c r="AX223" s="749"/>
      <c r="AY223" s="749"/>
      <c r="AZ223" s="749"/>
      <c r="BA223" s="749"/>
      <c r="BB223" s="749"/>
      <c r="BC223" s="749"/>
      <c r="BD223" s="749"/>
      <c r="BE223" s="749"/>
      <c r="BF223" s="749"/>
      <c r="BG223" s="749"/>
      <c r="BH223" s="749"/>
      <c r="BI223" s="749"/>
      <c r="BJ223" s="749"/>
      <c r="BK223" s="749"/>
      <c r="BL223" s="749"/>
      <c r="BM223" s="749"/>
      <c r="BN223" s="749"/>
      <c r="BO223" s="749"/>
      <c r="BP223" s="749"/>
      <c r="BQ223" s="749"/>
      <c r="BR223" s="749"/>
      <c r="BS223" s="749"/>
      <c r="BT223" s="749"/>
      <c r="BU223" s="749"/>
      <c r="BV223" s="749"/>
    </row>
    <row r="224" spans="1:74" ht="13.5" customHeight="1">
      <c r="A224" s="771"/>
      <c r="B224" s="15" t="s">
        <v>61</v>
      </c>
      <c r="C224" s="765" t="str">
        <f>IFERROR(VLOOKUP(C223,科目・教員!$A$2:$B$342,2,0),"")</f>
        <v/>
      </c>
      <c r="D224" s="764"/>
      <c r="E224" s="766" t="str">
        <f>IFERROR(VLOOKUP(E223,科目・教員!$A$2:$B$342,2,0),"")</f>
        <v/>
      </c>
      <c r="F224" s="764"/>
      <c r="G224" s="766" t="str">
        <f>IFERROR(VLOOKUP(G223,科目・教員!$A$2:$B$342,2,0),"")</f>
        <v/>
      </c>
      <c r="H224" s="764"/>
      <c r="I224" s="766" t="str">
        <f>IFERROR(VLOOKUP(I223,科目・教員!$A$2:$B$342,2,0),"")</f>
        <v/>
      </c>
      <c r="J224" s="764"/>
      <c r="K224" s="763" t="str">
        <f>IFERROR(VLOOKUP(K223,科目・教員!$A$2:$B$342,2,0),"")</f>
        <v/>
      </c>
      <c r="L224" s="763"/>
      <c r="M224" s="765" t="str">
        <f>IFERROR(VLOOKUP(M223,科目・教員!$A$2:$B$342,2,0),"")</f>
        <v/>
      </c>
      <c r="N224" s="764"/>
      <c r="O224" s="763" t="str">
        <f>IFERROR(VLOOKUP(O223,科目・教員!$A$2:$B$342,2,0),"")</f>
        <v/>
      </c>
      <c r="P224" s="764"/>
      <c r="Q224" s="763" t="str">
        <f>IFERROR(VLOOKUP(Q223,科目・教員!$A$2:$B$342,2,0),"")</f>
        <v/>
      </c>
      <c r="R224" s="764"/>
      <c r="S224" s="763" t="str">
        <f>IFERROR(VLOOKUP(S223,科目・教員!$A$2:$B$342,2,0),"")</f>
        <v/>
      </c>
      <c r="T224" s="764"/>
      <c r="U224" s="21"/>
      <c r="Z224" s="771"/>
      <c r="AA224" s="750"/>
      <c r="AB224" s="750"/>
      <c r="AC224" s="750"/>
      <c r="AD224" s="750"/>
      <c r="AE224" s="750"/>
      <c r="AF224" s="750"/>
      <c r="AG224" s="750"/>
      <c r="AH224" s="750"/>
      <c r="AI224" s="750"/>
      <c r="AJ224" s="750"/>
      <c r="AK224" s="750"/>
      <c r="AL224" s="750"/>
      <c r="AM224" s="750"/>
      <c r="AN224" s="750"/>
      <c r="AO224" s="750"/>
      <c r="AP224" s="750"/>
      <c r="AQ224" s="750"/>
      <c r="AR224" s="750"/>
      <c r="AS224" s="750"/>
      <c r="AT224" s="750"/>
      <c r="AU224" s="750"/>
      <c r="AV224" s="750"/>
      <c r="AW224" s="750"/>
      <c r="AX224" s="750"/>
      <c r="AY224" s="750"/>
      <c r="AZ224" s="750"/>
      <c r="BA224" s="750"/>
      <c r="BB224" s="750"/>
      <c r="BC224" s="750"/>
      <c r="BD224" s="750"/>
      <c r="BE224" s="750"/>
      <c r="BF224" s="750"/>
      <c r="BG224" s="750"/>
      <c r="BH224" s="750"/>
      <c r="BI224" s="750"/>
      <c r="BJ224" s="750"/>
      <c r="BK224" s="750"/>
      <c r="BL224" s="750"/>
      <c r="BM224" s="750"/>
      <c r="BN224" s="750"/>
      <c r="BO224" s="750"/>
      <c r="BP224" s="750"/>
      <c r="BQ224" s="750"/>
      <c r="BR224" s="750"/>
      <c r="BS224" s="750"/>
      <c r="BT224" s="750"/>
      <c r="BU224" s="750"/>
      <c r="BV224" s="750"/>
    </row>
    <row r="225" spans="1:74" ht="13.5" customHeight="1">
      <c r="A225" s="771"/>
      <c r="B225" s="15" t="s">
        <v>65</v>
      </c>
      <c r="C225" s="765" t="str">
        <f>VLOOKUP($C202,'2026年度(1年後期)'!$B$5:$N$207,COLUMN('2026年度(1年後期)'!$K$5)+1,0)&amp;""</f>
        <v/>
      </c>
      <c r="D225" s="764"/>
      <c r="E225" s="766" t="str">
        <f>VLOOKUP($C202,'2026年度(2年後期)'!$B$5:$N$207,COLUMN('2026年度(2年後期)'!$K$5)+1,0)&amp;""</f>
        <v/>
      </c>
      <c r="F225" s="764"/>
      <c r="G225" s="766" t="str">
        <f>VLOOKUP($C202,'2026年度(3年後期)'!$B$5:$N$207,COLUMN('2026年度(3年後期)'!$K$5)+1,0)&amp;""</f>
        <v/>
      </c>
      <c r="H225" s="764"/>
      <c r="I225" s="766" t="str">
        <f>VLOOKUP($C202,'2026年度(4年後期)'!$B$5:$N$206,COLUMN('2026年度(4年後期)'!$K$5)+1,0)&amp;""</f>
        <v/>
      </c>
      <c r="J225" s="764"/>
      <c r="K225" s="763" t="str">
        <f>VLOOKUP($C202,'2026年度(助産後期)'!$B$5:$N$207,COLUMN('2026年度(助産後期)'!$K$5)+1,0)&amp;""</f>
        <v/>
      </c>
      <c r="L225" s="763"/>
      <c r="M225" s="765" t="str">
        <f>VLOOKUP($C202,'2026年度(M1後期)'!$B$5:$N$207,COLUMN('2026年度(M1後期)'!$K$5)+1,0)&amp;""</f>
        <v/>
      </c>
      <c r="N225" s="764"/>
      <c r="O225" s="763" t="str">
        <f>VLOOKUP($C202,'2026年度(M2後期)'!$B$5:$N$207,COLUMN('2026年度(M2後期)'!$K$5)+1,0)&amp;""</f>
        <v/>
      </c>
      <c r="P225" s="764"/>
      <c r="Q225" s="763" t="str">
        <f>VLOOKUP($C202,'2026年度(D1後期)'!$B$5:$N$207,COLUMN('2026年度(D1後期)'!$K$5)+1,0)&amp;""</f>
        <v/>
      </c>
      <c r="R225" s="764"/>
      <c r="S225" s="763" t="str">
        <f>VLOOKUP($C202,'2026年度(D23後期)'!$B$5:$N$207,COLUMN('2026年度(D23後期)'!$K$5)+1,0)&amp;""</f>
        <v/>
      </c>
      <c r="T225" s="764"/>
      <c r="U225" s="21"/>
      <c r="Z225" s="771"/>
      <c r="AA225" s="750"/>
      <c r="AB225" s="750"/>
      <c r="AC225" s="750"/>
      <c r="AD225" s="750"/>
      <c r="AE225" s="750"/>
      <c r="AF225" s="750"/>
      <c r="AG225" s="750"/>
      <c r="AH225" s="750"/>
      <c r="AI225" s="750"/>
      <c r="AJ225" s="750"/>
      <c r="AK225" s="750"/>
      <c r="AL225" s="750"/>
      <c r="AM225" s="750"/>
      <c r="AN225" s="750"/>
      <c r="AO225" s="750"/>
      <c r="AP225" s="750"/>
      <c r="AQ225" s="750"/>
      <c r="AR225" s="750"/>
      <c r="AS225" s="750"/>
      <c r="AT225" s="750"/>
      <c r="AU225" s="750"/>
      <c r="AV225" s="750"/>
      <c r="AW225" s="750"/>
      <c r="AX225" s="750"/>
      <c r="AY225" s="750"/>
      <c r="AZ225" s="750"/>
      <c r="BA225" s="750"/>
      <c r="BB225" s="750"/>
      <c r="BC225" s="750"/>
      <c r="BD225" s="750"/>
      <c r="BE225" s="750"/>
      <c r="BF225" s="750"/>
      <c r="BG225" s="750"/>
      <c r="BH225" s="750"/>
      <c r="BI225" s="750"/>
      <c r="BJ225" s="750"/>
      <c r="BK225" s="750"/>
      <c r="BL225" s="750"/>
      <c r="BM225" s="750"/>
      <c r="BN225" s="750"/>
      <c r="BO225" s="750"/>
      <c r="BP225" s="750"/>
      <c r="BQ225" s="750"/>
      <c r="BR225" s="750"/>
      <c r="BS225" s="750"/>
      <c r="BT225" s="750"/>
      <c r="BU225" s="750"/>
      <c r="BV225" s="750"/>
    </row>
    <row r="226" spans="1:74" ht="13.5" customHeight="1">
      <c r="A226" s="772"/>
      <c r="B226" s="16" t="s">
        <v>68</v>
      </c>
      <c r="C226" s="762"/>
      <c r="D226" s="760"/>
      <c r="E226" s="759"/>
      <c r="F226" s="760"/>
      <c r="G226" s="759"/>
      <c r="H226" s="760"/>
      <c r="I226" s="759"/>
      <c r="J226" s="760"/>
      <c r="K226" s="761"/>
      <c r="L226" s="761"/>
      <c r="M226" s="762"/>
      <c r="N226" s="760"/>
      <c r="O226" s="761"/>
      <c r="P226" s="760"/>
      <c r="Q226" s="761"/>
      <c r="R226" s="760"/>
      <c r="S226" s="761"/>
      <c r="T226" s="760"/>
      <c r="U226" s="22"/>
      <c r="V226" s="19"/>
      <c r="W226" s="19"/>
      <c r="X226" s="19"/>
      <c r="Y226" s="19"/>
      <c r="Z226" s="772"/>
      <c r="AA226" s="751"/>
      <c r="AB226" s="751"/>
      <c r="AC226" s="751"/>
      <c r="AD226" s="751"/>
      <c r="AE226" s="751"/>
      <c r="AF226" s="751"/>
      <c r="AG226" s="751"/>
      <c r="AH226" s="751"/>
      <c r="AI226" s="751"/>
      <c r="AJ226" s="751"/>
      <c r="AK226" s="751"/>
      <c r="AL226" s="751"/>
      <c r="AM226" s="751"/>
      <c r="AN226" s="751"/>
      <c r="AO226" s="751"/>
      <c r="AP226" s="751"/>
      <c r="AQ226" s="751"/>
      <c r="AR226" s="751"/>
      <c r="AS226" s="751"/>
      <c r="AT226" s="751"/>
      <c r="AU226" s="751"/>
      <c r="AV226" s="751"/>
      <c r="AW226" s="751"/>
      <c r="AX226" s="751"/>
      <c r="AY226" s="751"/>
      <c r="AZ226" s="751"/>
      <c r="BA226" s="751"/>
      <c r="BB226" s="751"/>
      <c r="BC226" s="751"/>
      <c r="BD226" s="751"/>
      <c r="BE226" s="751"/>
      <c r="BF226" s="751"/>
      <c r="BG226" s="751"/>
      <c r="BH226" s="751"/>
      <c r="BI226" s="751"/>
      <c r="BJ226" s="751"/>
      <c r="BK226" s="751"/>
      <c r="BL226" s="751"/>
      <c r="BM226" s="751"/>
      <c r="BN226" s="751"/>
      <c r="BO226" s="751"/>
      <c r="BP226" s="751"/>
      <c r="BQ226" s="751"/>
      <c r="BR226" s="751"/>
      <c r="BS226" s="751"/>
      <c r="BT226" s="751"/>
      <c r="BU226" s="751"/>
      <c r="BV226" s="751"/>
    </row>
    <row r="227" spans="1:74" ht="21">
      <c r="A227" s="5"/>
      <c r="B227" s="6"/>
      <c r="C227" s="807">
        <f>C202+1</f>
        <v>46428</v>
      </c>
      <c r="D227" s="807"/>
      <c r="E227" s="807"/>
      <c r="F227" s="807"/>
      <c r="G227" s="807"/>
      <c r="H227" s="807"/>
      <c r="I227" s="807"/>
      <c r="J227" s="807"/>
      <c r="K227" s="807"/>
      <c r="L227" s="807"/>
      <c r="M227" s="807"/>
      <c r="N227" s="807"/>
      <c r="O227" s="807"/>
      <c r="P227" s="807"/>
      <c r="Q227" s="807"/>
      <c r="R227" s="807"/>
      <c r="S227" s="807"/>
      <c r="T227" s="807"/>
      <c r="U227" s="858">
        <f>C227</f>
        <v>46428</v>
      </c>
      <c r="V227" s="859"/>
      <c r="W227" s="859"/>
      <c r="X227" s="859"/>
      <c r="Y227" s="859"/>
      <c r="Z227" s="860"/>
      <c r="AA227" s="7">
        <v>101</v>
      </c>
      <c r="AB227" s="7">
        <v>102</v>
      </c>
      <c r="AC227" s="7">
        <v>103</v>
      </c>
      <c r="AD227" s="7" t="s">
        <v>16</v>
      </c>
      <c r="AE227" s="7" t="s">
        <v>17</v>
      </c>
      <c r="AF227" s="7" t="s">
        <v>18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19</v>
      </c>
      <c r="AM227" s="7" t="s">
        <v>20</v>
      </c>
      <c r="AN227" s="7" t="s">
        <v>21</v>
      </c>
      <c r="AO227" s="7" t="s">
        <v>22</v>
      </c>
      <c r="AP227" s="7" t="s">
        <v>23</v>
      </c>
      <c r="AQ227" s="7" t="s">
        <v>24</v>
      </c>
      <c r="AR227" s="7" t="s">
        <v>25</v>
      </c>
      <c r="AS227" s="7" t="s">
        <v>26</v>
      </c>
      <c r="AT227" s="7" t="s">
        <v>27</v>
      </c>
      <c r="AU227" s="7" t="s">
        <v>28</v>
      </c>
      <c r="AV227" s="7" t="s">
        <v>29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30</v>
      </c>
      <c r="BB227" s="7" t="s">
        <v>31</v>
      </c>
      <c r="BC227" s="8" t="s">
        <v>32</v>
      </c>
      <c r="BD227" s="7" t="s">
        <v>33</v>
      </c>
      <c r="BE227" s="7" t="s">
        <v>34</v>
      </c>
      <c r="BF227" s="7" t="s">
        <v>35</v>
      </c>
      <c r="BG227" s="7" t="s">
        <v>36</v>
      </c>
      <c r="BH227" s="7" t="s">
        <v>37</v>
      </c>
      <c r="BI227" s="7" t="s">
        <v>38</v>
      </c>
      <c r="BJ227" s="7" t="s">
        <v>39</v>
      </c>
      <c r="BK227" s="7" t="s">
        <v>40</v>
      </c>
      <c r="BL227" s="7" t="s">
        <v>41</v>
      </c>
      <c r="BM227" s="7" t="s">
        <v>42</v>
      </c>
      <c r="BN227" s="10" t="s">
        <v>43</v>
      </c>
      <c r="BO227" s="10" t="s">
        <v>44</v>
      </c>
      <c r="BP227" s="11" t="s">
        <v>45</v>
      </c>
      <c r="BQ227" s="11" t="s">
        <v>46</v>
      </c>
      <c r="BR227" s="11" t="s">
        <v>47</v>
      </c>
      <c r="BS227" s="11" t="s">
        <v>48</v>
      </c>
      <c r="BT227" s="11" t="s">
        <v>49</v>
      </c>
      <c r="BU227" s="11" t="s">
        <v>50</v>
      </c>
      <c r="BV227" s="11" t="s">
        <v>51</v>
      </c>
    </row>
    <row r="228" spans="1:74" ht="13.5" customHeight="1">
      <c r="A228" s="771" t="s">
        <v>52</v>
      </c>
      <c r="B228" s="12" t="s">
        <v>53</v>
      </c>
      <c r="C228" s="835" t="str">
        <f>VLOOKUP($C227,'2026年度(1年後期)'!$B$5:$N$207,COLUMN('2026年度(1年後期)'!$C$5),0)&amp;""</f>
        <v>生活援助論Ⅱ　追再試(筆記)</v>
      </c>
      <c r="D228" s="836"/>
      <c r="E228" s="888" t="str">
        <f>VLOOKUP($C227,'2026年度(2年後期)'!$B$5:$N$207,COLUMN('2026年度(2年後期)'!$C$5),0)&amp;""</f>
        <v>地域生活とヘルスプロモーション　追再試</v>
      </c>
      <c r="F228" s="836"/>
      <c r="G228" s="787" t="str">
        <f>VLOOKUP($C227,'2026年度(3年後期)'!$B$5:$N$207,COLUMN('2026年度(3年後期)'!$C$5),0)&amp;""</f>
        <v>領域別実習</v>
      </c>
      <c r="H228" s="784"/>
      <c r="I228" s="787" t="str">
        <f>VLOOKUP($C227,'2026年度(4年後期)'!$B$5:$N$206,COLUMN('2026年度(4年後期)'!$C$5),0)&amp;""</f>
        <v/>
      </c>
      <c r="J228" s="784"/>
      <c r="K228" s="768" t="str">
        <f>VLOOKUP($C227,'2026年度(助産後期)'!$B$5:$N$207,COLUMN('2026年度(助産後期)'!$C$5),0)&amp;""</f>
        <v/>
      </c>
      <c r="L228" s="785"/>
      <c r="M228" s="794" t="str">
        <f>VLOOKUP($C227,'2026年度(M1後期)'!$B$5:$N$207,COLUMN('2026年度(M1後期)'!$C$5),0)&amp;""</f>
        <v>長寿看護学演習A-Ⅰ
成育看護学演習A-Ⅳ（母性）</v>
      </c>
      <c r="N228" s="785"/>
      <c r="O228" s="787" t="str">
        <f>VLOOKUP($C227,'2026年度(M2後期)'!$B$5:$N$207,COLUMN('2026年度(M2後期)'!$C$5),0)&amp;""</f>
        <v>特別研究</v>
      </c>
      <c r="P228" s="784"/>
      <c r="Q228" s="787" t="str">
        <f>VLOOKUP($C227,'2026年度(D1後期)'!$B$5:$N$207,COLUMN('2026年度(D1後期)'!$C$5),0)&amp;""</f>
        <v/>
      </c>
      <c r="R228" s="784"/>
      <c r="S228" s="768" t="str">
        <f>VLOOKUP($C227,'2026年度(D23後期)'!$B$5:$N$207,COLUMN('2026年度(D23後期)'!$C$5),0)&amp;""</f>
        <v>特別研究</v>
      </c>
      <c r="T228" s="784"/>
      <c r="U228" s="20"/>
      <c r="Z228" s="770" t="str">
        <f>A228</f>
        <v xml:space="preserve">１時限（09：20～10：50） </v>
      </c>
      <c r="AA228" s="749"/>
      <c r="AB228" s="749"/>
      <c r="AC228" s="749" t="s">
        <v>548</v>
      </c>
      <c r="AD228" s="749"/>
      <c r="AE228" s="749"/>
      <c r="AF228" s="749"/>
      <c r="AG228" s="749"/>
      <c r="AH228" s="749"/>
      <c r="AI228" s="749" t="s">
        <v>549</v>
      </c>
      <c r="AJ228" s="749"/>
      <c r="AK228" s="749"/>
      <c r="AL228" s="749"/>
      <c r="AM228" s="749"/>
      <c r="AN228" s="749"/>
      <c r="AO228" s="749"/>
      <c r="AP228" s="749"/>
      <c r="AQ228" s="749"/>
      <c r="AR228" s="749"/>
      <c r="AS228" s="749"/>
      <c r="AT228" s="749"/>
      <c r="AU228" s="749"/>
      <c r="AV228" s="749"/>
      <c r="AW228" s="749"/>
      <c r="AX228" s="749"/>
      <c r="AY228" s="749"/>
      <c r="AZ228" s="749"/>
      <c r="BA228" s="749"/>
      <c r="BB228" s="749"/>
      <c r="BC228" s="749"/>
      <c r="BD228" s="749"/>
      <c r="BE228" s="749"/>
      <c r="BF228" s="749"/>
      <c r="BG228" s="749"/>
      <c r="BH228" s="749"/>
      <c r="BI228" s="749"/>
      <c r="BJ228" s="749"/>
      <c r="BK228" s="749"/>
      <c r="BL228" s="749"/>
      <c r="BM228" s="749"/>
      <c r="BN228" s="749"/>
      <c r="BO228" s="749"/>
      <c r="BP228" s="749"/>
      <c r="BQ228" s="749"/>
      <c r="BR228" s="749"/>
      <c r="BS228" s="749"/>
      <c r="BT228" s="749"/>
      <c r="BU228" s="749"/>
      <c r="BV228" s="749"/>
    </row>
    <row r="229" spans="1:74" ht="13.5" customHeight="1">
      <c r="A229" s="771"/>
      <c r="B229" s="15" t="s">
        <v>61</v>
      </c>
      <c r="C229" s="833" t="str">
        <f>IFERROR(VLOOKUP(C228,科目・教員!$A$2:$B$342,2,0),"")</f>
        <v/>
      </c>
      <c r="D229" s="834"/>
      <c r="E229" s="884" t="str">
        <f>IFERROR(VLOOKUP(E228,科目・教員!$A$2:$B$342,2,0),"")</f>
        <v/>
      </c>
      <c r="F229" s="834"/>
      <c r="G229" s="778" t="str">
        <f>IFERROR(VLOOKUP(G228,科目・教員!$A$2:$B$342,2,0),"")</f>
        <v/>
      </c>
      <c r="H229" s="777"/>
      <c r="I229" s="778" t="str">
        <f>IFERROR(VLOOKUP(I228,科目・教員!$A$2:$B$342,2,0),"")</f>
        <v/>
      </c>
      <c r="J229" s="777"/>
      <c r="K229" s="764" t="str">
        <f>IFERROR(VLOOKUP(K228,科目・教員!$A$2:$B$342,2,0),"")</f>
        <v/>
      </c>
      <c r="L229" s="780"/>
      <c r="M229" s="776" t="str">
        <f>IFERROR(VLOOKUP(M228,科目・教員!$A$2:$B$342,2,0),"")</f>
        <v/>
      </c>
      <c r="N229" s="777"/>
      <c r="O229" s="778" t="str">
        <f>IFERROR(VLOOKUP(O228,科目・教員!$A$2:$B$342,2,0),"")</f>
        <v/>
      </c>
      <c r="P229" s="777"/>
      <c r="Q229" s="778" t="str">
        <f>IFERROR(VLOOKUP(Q228,科目・教員!$A$2:$B$342,2,0),"")</f>
        <v/>
      </c>
      <c r="R229" s="777"/>
      <c r="S229" s="764" t="str">
        <f>IFERROR(VLOOKUP(S228,科目・教員!$A$2:$B$342,2,0),"")</f>
        <v/>
      </c>
      <c r="T229" s="777"/>
      <c r="U229" s="20"/>
      <c r="Z229" s="771"/>
      <c r="AA229" s="750"/>
      <c r="AB229" s="750"/>
      <c r="AC229" s="750"/>
      <c r="AD229" s="750"/>
      <c r="AE229" s="750"/>
      <c r="AF229" s="750"/>
      <c r="AG229" s="750"/>
      <c r="AH229" s="750"/>
      <c r="AI229" s="750"/>
      <c r="AJ229" s="750"/>
      <c r="AK229" s="750"/>
      <c r="AL229" s="750"/>
      <c r="AM229" s="750"/>
      <c r="AN229" s="750"/>
      <c r="AO229" s="750"/>
      <c r="AP229" s="750"/>
      <c r="AQ229" s="750"/>
      <c r="AR229" s="750"/>
      <c r="AS229" s="750"/>
      <c r="AT229" s="750"/>
      <c r="AU229" s="750"/>
      <c r="AV229" s="750"/>
      <c r="AW229" s="750"/>
      <c r="AX229" s="750"/>
      <c r="AY229" s="750"/>
      <c r="AZ229" s="750"/>
      <c r="BA229" s="750"/>
      <c r="BB229" s="750"/>
      <c r="BC229" s="750"/>
      <c r="BD229" s="750"/>
      <c r="BE229" s="750"/>
      <c r="BF229" s="750"/>
      <c r="BG229" s="750"/>
      <c r="BH229" s="750"/>
      <c r="BI229" s="750"/>
      <c r="BJ229" s="750"/>
      <c r="BK229" s="750"/>
      <c r="BL229" s="750"/>
      <c r="BM229" s="750"/>
      <c r="BN229" s="750"/>
      <c r="BO229" s="750"/>
      <c r="BP229" s="750"/>
      <c r="BQ229" s="750"/>
      <c r="BR229" s="750"/>
      <c r="BS229" s="750"/>
      <c r="BT229" s="750"/>
      <c r="BU229" s="750"/>
      <c r="BV229" s="750"/>
    </row>
    <row r="230" spans="1:74" ht="13.5" customHeight="1">
      <c r="A230" s="771"/>
      <c r="B230" s="15" t="s">
        <v>65</v>
      </c>
      <c r="C230" s="833" t="str">
        <f>VLOOKUP($C227,'2026年度(1年後期)'!$B$5:$N$207,COLUMN('2026年度(1年後期)'!$C$5)+1,0)&amp;""</f>
        <v>103</v>
      </c>
      <c r="D230" s="834"/>
      <c r="E230" s="884" t="str">
        <f>VLOOKUP($C227,'2026年度(2年後期)'!$B$5:$N$207,COLUMN('2026年度(2年後期)'!$C$5)+1,0)&amp;""</f>
        <v>203</v>
      </c>
      <c r="F230" s="834"/>
      <c r="G230" s="778" t="str">
        <f>VLOOKUP($C227,'2026年度(3年後期)'!$B$5:$N$207,COLUMN('2026年度(3年後期)'!$C$5)+1,0)&amp;""</f>
        <v/>
      </c>
      <c r="H230" s="777"/>
      <c r="I230" s="778" t="str">
        <f>VLOOKUP($C227,'2026年度(4年後期)'!$B$5:$N$206,COLUMN('2026年度(4年後期)'!$C$5)+1,0)&amp;""</f>
        <v/>
      </c>
      <c r="J230" s="777"/>
      <c r="K230" s="764" t="str">
        <f>VLOOKUP($C227,'2026年度(助産後期)'!$B$5:$N$207,COLUMN('2026年度(助産後期)'!$C$5)+1,0)&amp;""</f>
        <v/>
      </c>
      <c r="L230" s="780"/>
      <c r="M230" s="776" t="str">
        <f>VLOOKUP($C227,'2026年度(M1後期)'!$B$5:$N$207,COLUMN('2026年度(M1後期)'!$C$5)+1,0)&amp;""</f>
        <v/>
      </c>
      <c r="N230" s="777"/>
      <c r="O230" s="778" t="str">
        <f>VLOOKUP($C227,'2026年度(M2後期)'!$B$5:$N$207,COLUMN('2026年度(M2後期)'!$C$5)+1,0)&amp;""</f>
        <v/>
      </c>
      <c r="P230" s="777"/>
      <c r="Q230" s="778" t="str">
        <f>VLOOKUP($C227,'2026年度(D1後期)'!$B$5:$N$207,COLUMN('2026年度(D1後期)'!$C$5)+1,0)&amp;""</f>
        <v/>
      </c>
      <c r="R230" s="777"/>
      <c r="S230" s="764" t="str">
        <f>VLOOKUP($C227,'2026年度(D23後期)'!$B$5:$N$207,COLUMN('2026年度(D23後期)'!$C$5)+1,0)&amp;""</f>
        <v/>
      </c>
      <c r="T230" s="777"/>
      <c r="Z230" s="771"/>
      <c r="AA230" s="750"/>
      <c r="AB230" s="750"/>
      <c r="AC230" s="750"/>
      <c r="AD230" s="750"/>
      <c r="AE230" s="750"/>
      <c r="AF230" s="750"/>
      <c r="AG230" s="750"/>
      <c r="AH230" s="750"/>
      <c r="AI230" s="750"/>
      <c r="AJ230" s="750"/>
      <c r="AK230" s="750"/>
      <c r="AL230" s="750"/>
      <c r="AM230" s="750"/>
      <c r="AN230" s="750"/>
      <c r="AO230" s="750"/>
      <c r="AP230" s="750"/>
      <c r="AQ230" s="750"/>
      <c r="AR230" s="750"/>
      <c r="AS230" s="750"/>
      <c r="AT230" s="750"/>
      <c r="AU230" s="750"/>
      <c r="AV230" s="750"/>
      <c r="AW230" s="750"/>
      <c r="AX230" s="750"/>
      <c r="AY230" s="750"/>
      <c r="AZ230" s="750"/>
      <c r="BA230" s="750"/>
      <c r="BB230" s="750"/>
      <c r="BC230" s="750"/>
      <c r="BD230" s="750"/>
      <c r="BE230" s="750"/>
      <c r="BF230" s="750"/>
      <c r="BG230" s="750"/>
      <c r="BH230" s="750"/>
      <c r="BI230" s="750"/>
      <c r="BJ230" s="750"/>
      <c r="BK230" s="750"/>
      <c r="BL230" s="750"/>
      <c r="BM230" s="750"/>
      <c r="BN230" s="750"/>
      <c r="BO230" s="750"/>
      <c r="BP230" s="750"/>
      <c r="BQ230" s="750"/>
      <c r="BR230" s="750"/>
      <c r="BS230" s="750"/>
      <c r="BT230" s="750"/>
      <c r="BU230" s="750"/>
      <c r="BV230" s="750"/>
    </row>
    <row r="231" spans="1:74" ht="13.5" customHeight="1">
      <c r="A231" s="772"/>
      <c r="B231" s="16" t="s">
        <v>68</v>
      </c>
      <c r="C231" s="878"/>
      <c r="D231" s="879"/>
      <c r="E231" s="887"/>
      <c r="F231" s="879"/>
      <c r="G231" s="759"/>
      <c r="H231" s="781"/>
      <c r="I231" s="759"/>
      <c r="J231" s="781"/>
      <c r="K231" s="761"/>
      <c r="L231" s="782"/>
      <c r="M231" s="792"/>
      <c r="N231" s="781"/>
      <c r="O231" s="759"/>
      <c r="P231" s="781"/>
      <c r="Q231" s="759"/>
      <c r="R231" s="781"/>
      <c r="S231" s="761"/>
      <c r="T231" s="781"/>
      <c r="Z231" s="772"/>
      <c r="AA231" s="751"/>
      <c r="AB231" s="751"/>
      <c r="AC231" s="751"/>
      <c r="AD231" s="751"/>
      <c r="AE231" s="751"/>
      <c r="AF231" s="751"/>
      <c r="AG231" s="751"/>
      <c r="AH231" s="751"/>
      <c r="AI231" s="751"/>
      <c r="AJ231" s="751"/>
      <c r="AK231" s="751"/>
      <c r="AL231" s="751"/>
      <c r="AM231" s="751"/>
      <c r="AN231" s="751"/>
      <c r="AO231" s="751"/>
      <c r="AP231" s="751"/>
      <c r="AQ231" s="751"/>
      <c r="AR231" s="751"/>
      <c r="AS231" s="751"/>
      <c r="AT231" s="751"/>
      <c r="AU231" s="751"/>
      <c r="AV231" s="751"/>
      <c r="AW231" s="751"/>
      <c r="AX231" s="751"/>
      <c r="AY231" s="751"/>
      <c r="AZ231" s="751"/>
      <c r="BA231" s="751"/>
      <c r="BB231" s="751"/>
      <c r="BC231" s="751"/>
      <c r="BD231" s="751"/>
      <c r="BE231" s="751"/>
      <c r="BF231" s="751"/>
      <c r="BG231" s="751"/>
      <c r="BH231" s="751"/>
      <c r="BI231" s="751"/>
      <c r="BJ231" s="751"/>
      <c r="BK231" s="751"/>
      <c r="BL231" s="751"/>
      <c r="BM231" s="751"/>
      <c r="BN231" s="751"/>
      <c r="BO231" s="751"/>
      <c r="BP231" s="751"/>
      <c r="BQ231" s="751"/>
      <c r="BR231" s="751"/>
      <c r="BS231" s="751"/>
      <c r="BT231" s="751"/>
      <c r="BU231" s="751"/>
      <c r="BV231" s="751"/>
    </row>
    <row r="232" spans="1:74" ht="13.5" customHeight="1">
      <c r="A232" s="771" t="s">
        <v>73</v>
      </c>
      <c r="B232" s="15" t="s">
        <v>53</v>
      </c>
      <c r="C232" s="835" t="str">
        <f>VLOOKUP($C227,'2026年度(1年後期)'!$B$5:$N$207,COLUMN('2026年度(1年後期)'!$E$5),0)&amp;""</f>
        <v>保健行動論　追再試</v>
      </c>
      <c r="D232" s="836"/>
      <c r="E232" s="888" t="str">
        <f>VLOOKUP($C227,'2026年度(2年後期)'!$B$5:$N$207,COLUMN('2026年度(2年後期)'!$E$5),0)&amp;""</f>
        <v>老年看護学概論
追再試</v>
      </c>
      <c r="F232" s="836"/>
      <c r="G232" s="787" t="str">
        <f>VLOOKUP($C227,'2026年度(3年後期)'!$B$5:$N$207,COLUMN('2026年度(3年後期)'!$E$5),0)&amp;""</f>
        <v>領域別実習</v>
      </c>
      <c r="H232" s="784"/>
      <c r="I232" s="787" t="str">
        <f>VLOOKUP($C227,'2026年度(4年後期)'!$B$5:$N$206,COLUMN('2026年度(4年後期)'!$E$5),0)&amp;""</f>
        <v/>
      </c>
      <c r="J232" s="784"/>
      <c r="K232" s="768" t="str">
        <f>VLOOKUP($C227,'2026年度(助産後期)'!$B$5:$N$207,COLUMN('2026年度(助産後期)'!$E$5),0)&amp;""</f>
        <v/>
      </c>
      <c r="L232" s="785"/>
      <c r="M232" s="783" t="str">
        <f>VLOOKUP($C227,'2026年度(M1後期)'!$B$5:$N$207,COLUMN('2026年度(M1後期)'!$E$5),0)&amp;""</f>
        <v>長寿看護学演習A-Ⅰ
成育看護学演習A-Ⅳ（母性）</v>
      </c>
      <c r="N232" s="784"/>
      <c r="O232" s="768" t="str">
        <f>VLOOKUP($C227,'2026年度(M2後期)'!$B$5:$N$207,COLUMN('2026年度(M2後期)'!$E$5),0)&amp;""</f>
        <v>特別研究</v>
      </c>
      <c r="P232" s="784"/>
      <c r="Q232" s="768" t="str">
        <f>VLOOKUP($C227,'2026年度(D1後期)'!$B$5:$N$207,COLUMN('2026年度(D1後期)'!$E$5),0)&amp;""</f>
        <v/>
      </c>
      <c r="R232" s="784"/>
      <c r="S232" s="768" t="str">
        <f>VLOOKUP($C227,'2026年度(D23後期)'!$B$5:$N$207,COLUMN('2026年度(D23後期)'!$E$5),0)&amp;""</f>
        <v>特別研究</v>
      </c>
      <c r="T232" s="784"/>
      <c r="Z232" s="771" t="str">
        <f>A232</f>
        <v>２時限（11：00～12：30）</v>
      </c>
      <c r="AA232" s="749"/>
      <c r="AB232" s="749"/>
      <c r="AC232" s="749" t="s">
        <v>550</v>
      </c>
      <c r="AD232" s="749"/>
      <c r="AE232" s="749"/>
      <c r="AF232" s="749"/>
      <c r="AG232" s="749"/>
      <c r="AH232" s="749"/>
      <c r="AI232" s="749" t="s">
        <v>551</v>
      </c>
      <c r="AJ232" s="749"/>
      <c r="AK232" s="749"/>
      <c r="AL232" s="749"/>
      <c r="AM232" s="749"/>
      <c r="AN232" s="749"/>
      <c r="AO232" s="749"/>
      <c r="AP232" s="749"/>
      <c r="AQ232" s="749"/>
      <c r="AR232" s="749"/>
      <c r="AS232" s="749"/>
      <c r="AT232" s="749"/>
      <c r="AU232" s="749"/>
      <c r="AV232" s="749"/>
      <c r="AW232" s="749"/>
      <c r="AX232" s="749"/>
      <c r="AY232" s="749"/>
      <c r="AZ232" s="749"/>
      <c r="BA232" s="749"/>
      <c r="BB232" s="749"/>
      <c r="BC232" s="749"/>
      <c r="BD232" s="749"/>
      <c r="BE232" s="749"/>
      <c r="BF232" s="749"/>
      <c r="BG232" s="749"/>
      <c r="BH232" s="749"/>
      <c r="BI232" s="749"/>
      <c r="BJ232" s="749"/>
      <c r="BK232" s="749"/>
      <c r="BL232" s="749"/>
      <c r="BM232" s="749"/>
      <c r="BN232" s="749"/>
      <c r="BO232" s="749"/>
      <c r="BP232" s="749"/>
      <c r="BQ232" s="749"/>
      <c r="BR232" s="749"/>
      <c r="BS232" s="749"/>
      <c r="BT232" s="749"/>
      <c r="BU232" s="749"/>
      <c r="BV232" s="749"/>
    </row>
    <row r="233" spans="1:74" ht="13.5" customHeight="1">
      <c r="A233" s="771"/>
      <c r="B233" s="15" t="s">
        <v>61</v>
      </c>
      <c r="C233" s="833" t="str">
        <f>IFERROR(VLOOKUP(C232,科目・教員!$A$2:$B$342,2,0),"")</f>
        <v/>
      </c>
      <c r="D233" s="834"/>
      <c r="E233" s="884" t="str">
        <f>IFERROR(VLOOKUP(E232,科目・教員!$A$2:$B$342,2,0),"")</f>
        <v/>
      </c>
      <c r="F233" s="834"/>
      <c r="G233" s="778" t="str">
        <f>IFERROR(VLOOKUP(G232,科目・教員!$A$2:$B$342,2,0),"")</f>
        <v/>
      </c>
      <c r="H233" s="777"/>
      <c r="I233" s="778" t="str">
        <f>IFERROR(VLOOKUP(I232,科目・教員!$A$2:$B$342,2,0),"")</f>
        <v/>
      </c>
      <c r="J233" s="777"/>
      <c r="K233" s="764" t="str">
        <f>IFERROR(VLOOKUP(K232,科目・教員!$A$2:$B$342,2,0),"")</f>
        <v/>
      </c>
      <c r="L233" s="780"/>
      <c r="M233" s="779" t="str">
        <f>IFERROR(VLOOKUP(M232,科目・教員!$A$2:$B$342,2,0),"")</f>
        <v/>
      </c>
      <c r="N233" s="777"/>
      <c r="O233" s="764" t="str">
        <f>IFERROR(VLOOKUP(O232,科目・教員!$A$2:$B$342,2,0),"")</f>
        <v/>
      </c>
      <c r="P233" s="777"/>
      <c r="Q233" s="764" t="str">
        <f>IFERROR(VLOOKUP(Q232,科目・教員!$A$2:$B$342,2,0),"")</f>
        <v/>
      </c>
      <c r="R233" s="777"/>
      <c r="S233" s="764" t="str">
        <f>IFERROR(VLOOKUP(S232,科目・教員!$A$2:$B$342,2,0),"")</f>
        <v/>
      </c>
      <c r="T233" s="777"/>
      <c r="Z233" s="771"/>
      <c r="AA233" s="750"/>
      <c r="AB233" s="750"/>
      <c r="AC233" s="750"/>
      <c r="AD233" s="750"/>
      <c r="AE233" s="750"/>
      <c r="AF233" s="750"/>
      <c r="AG233" s="750"/>
      <c r="AH233" s="750"/>
      <c r="AI233" s="750"/>
      <c r="AJ233" s="750"/>
      <c r="AK233" s="750"/>
      <c r="AL233" s="750"/>
      <c r="AM233" s="750"/>
      <c r="AN233" s="750"/>
      <c r="AO233" s="750"/>
      <c r="AP233" s="750"/>
      <c r="AQ233" s="750"/>
      <c r="AR233" s="750"/>
      <c r="AS233" s="750"/>
      <c r="AT233" s="750"/>
      <c r="AU233" s="750"/>
      <c r="AV233" s="750"/>
      <c r="AW233" s="750"/>
      <c r="AX233" s="750"/>
      <c r="AY233" s="750"/>
      <c r="AZ233" s="750"/>
      <c r="BA233" s="750"/>
      <c r="BB233" s="750"/>
      <c r="BC233" s="750"/>
      <c r="BD233" s="750"/>
      <c r="BE233" s="750"/>
      <c r="BF233" s="750"/>
      <c r="BG233" s="750"/>
      <c r="BH233" s="750"/>
      <c r="BI233" s="750"/>
      <c r="BJ233" s="750"/>
      <c r="BK233" s="750"/>
      <c r="BL233" s="750"/>
      <c r="BM233" s="750"/>
      <c r="BN233" s="750"/>
      <c r="BO233" s="750"/>
      <c r="BP233" s="750"/>
      <c r="BQ233" s="750"/>
      <c r="BR233" s="750"/>
      <c r="BS233" s="750"/>
      <c r="BT233" s="750"/>
      <c r="BU233" s="750"/>
      <c r="BV233" s="750"/>
    </row>
    <row r="234" spans="1:74" ht="13.5" customHeight="1">
      <c r="A234" s="771"/>
      <c r="B234" s="15" t="s">
        <v>65</v>
      </c>
      <c r="C234" s="833" t="str">
        <f>VLOOKUP($C227,'2026年度(1年後期)'!$B$5:$N$207,COLUMN('2026年度(1年後期)'!$E$5)+1,0)&amp;""</f>
        <v>103</v>
      </c>
      <c r="D234" s="834"/>
      <c r="E234" s="884" t="str">
        <f>VLOOKUP($C227,'2026年度(2年後期)'!$B$5:$N$207,COLUMN('2026年度(2年後期)'!$E$5)+1,0)&amp;""</f>
        <v>203</v>
      </c>
      <c r="F234" s="834"/>
      <c r="G234" s="778" t="str">
        <f>VLOOKUP($C227,'2026年度(3年後期)'!$B$5:$N$207,COLUMN('2026年度(3年後期)'!$E$5)+1,0)&amp;""</f>
        <v/>
      </c>
      <c r="H234" s="777"/>
      <c r="I234" s="778" t="str">
        <f>VLOOKUP($C227,'2026年度(4年後期)'!$B$5:$N$206,COLUMN('2026年度(4年後期)'!$E$5)+1,0)&amp;""</f>
        <v/>
      </c>
      <c r="J234" s="777"/>
      <c r="K234" s="764" t="str">
        <f>VLOOKUP($C227,'2026年度(助産後期)'!$B$5:$N$207,COLUMN('2026年度(助産後期)'!$E$5)+1,0)&amp;""</f>
        <v/>
      </c>
      <c r="L234" s="780"/>
      <c r="M234" s="779" t="str">
        <f>VLOOKUP($C227,'2026年度(M1後期)'!$B$5:$N$207,COLUMN('2026年度(M1後期)'!$E$5)+1,0)&amp;""</f>
        <v/>
      </c>
      <c r="N234" s="777"/>
      <c r="O234" s="764" t="str">
        <f>VLOOKUP($C227,'2026年度(M2後期)'!$B$5:$N$207,COLUMN('2026年度(M2後期)'!$E$5)+1,0)&amp;""</f>
        <v/>
      </c>
      <c r="P234" s="777"/>
      <c r="Q234" s="764" t="str">
        <f>VLOOKUP($C227,'2026年度(D1後期)'!$B$5:$N$207,COLUMN('2026年度(D1後期)'!$E$5)+1,0)&amp;""</f>
        <v/>
      </c>
      <c r="R234" s="777"/>
      <c r="S234" s="764" t="str">
        <f>VLOOKUP($C227,'2026年度(D23後期)'!$B$5:$N$207,COLUMN('2026年度(D23後期)'!$E$5)+1,0)&amp;""</f>
        <v/>
      </c>
      <c r="T234" s="777"/>
      <c r="Z234" s="771"/>
      <c r="AA234" s="750"/>
      <c r="AB234" s="750"/>
      <c r="AC234" s="750"/>
      <c r="AD234" s="750"/>
      <c r="AE234" s="750"/>
      <c r="AF234" s="750"/>
      <c r="AG234" s="750"/>
      <c r="AH234" s="750"/>
      <c r="AI234" s="750"/>
      <c r="AJ234" s="750"/>
      <c r="AK234" s="750"/>
      <c r="AL234" s="750"/>
      <c r="AM234" s="750"/>
      <c r="AN234" s="750"/>
      <c r="AO234" s="750"/>
      <c r="AP234" s="750"/>
      <c r="AQ234" s="750"/>
      <c r="AR234" s="750"/>
      <c r="AS234" s="750"/>
      <c r="AT234" s="750"/>
      <c r="AU234" s="750"/>
      <c r="AV234" s="750"/>
      <c r="AW234" s="750"/>
      <c r="AX234" s="750"/>
      <c r="AY234" s="750"/>
      <c r="AZ234" s="750"/>
      <c r="BA234" s="750"/>
      <c r="BB234" s="750"/>
      <c r="BC234" s="750"/>
      <c r="BD234" s="750"/>
      <c r="BE234" s="750"/>
      <c r="BF234" s="750"/>
      <c r="BG234" s="750"/>
      <c r="BH234" s="750"/>
      <c r="BI234" s="750"/>
      <c r="BJ234" s="750"/>
      <c r="BK234" s="750"/>
      <c r="BL234" s="750"/>
      <c r="BM234" s="750"/>
      <c r="BN234" s="750"/>
      <c r="BO234" s="750"/>
      <c r="BP234" s="750"/>
      <c r="BQ234" s="750"/>
      <c r="BR234" s="750"/>
      <c r="BS234" s="750"/>
      <c r="BT234" s="750"/>
      <c r="BU234" s="750"/>
      <c r="BV234" s="750"/>
    </row>
    <row r="235" spans="1:74" ht="13.5" customHeight="1">
      <c r="A235" s="786"/>
      <c r="B235" s="16" t="s">
        <v>68</v>
      </c>
      <c r="C235" s="878"/>
      <c r="D235" s="880"/>
      <c r="E235" s="887"/>
      <c r="F235" s="880"/>
      <c r="G235" s="759"/>
      <c r="H235" s="760"/>
      <c r="I235" s="759"/>
      <c r="J235" s="760"/>
      <c r="K235" s="761"/>
      <c r="L235" s="761"/>
      <c r="M235" s="762"/>
      <c r="N235" s="760"/>
      <c r="O235" s="761"/>
      <c r="P235" s="760"/>
      <c r="Q235" s="761"/>
      <c r="R235" s="760"/>
      <c r="S235" s="761"/>
      <c r="T235" s="760"/>
      <c r="Z235" s="772"/>
      <c r="AA235" s="751"/>
      <c r="AB235" s="751"/>
      <c r="AC235" s="751"/>
      <c r="AD235" s="751"/>
      <c r="AE235" s="751"/>
      <c r="AF235" s="751"/>
      <c r="AG235" s="751"/>
      <c r="AH235" s="751"/>
      <c r="AI235" s="751"/>
      <c r="AJ235" s="751"/>
      <c r="AK235" s="751"/>
      <c r="AL235" s="751"/>
      <c r="AM235" s="751"/>
      <c r="AN235" s="751"/>
      <c r="AO235" s="751"/>
      <c r="AP235" s="751"/>
      <c r="AQ235" s="751"/>
      <c r="AR235" s="751"/>
      <c r="AS235" s="751"/>
      <c r="AT235" s="751"/>
      <c r="AU235" s="751"/>
      <c r="AV235" s="751"/>
      <c r="AW235" s="751"/>
      <c r="AX235" s="751"/>
      <c r="AY235" s="751"/>
      <c r="AZ235" s="751"/>
      <c r="BA235" s="751"/>
      <c r="BB235" s="751"/>
      <c r="BC235" s="751"/>
      <c r="BD235" s="751"/>
      <c r="BE235" s="751"/>
      <c r="BF235" s="751"/>
      <c r="BG235" s="751"/>
      <c r="BH235" s="751"/>
      <c r="BI235" s="751"/>
      <c r="BJ235" s="751"/>
      <c r="BK235" s="751"/>
      <c r="BL235" s="751"/>
      <c r="BM235" s="751"/>
      <c r="BN235" s="751"/>
      <c r="BO235" s="751"/>
      <c r="BP235" s="751"/>
      <c r="BQ235" s="751"/>
      <c r="BR235" s="751"/>
      <c r="BS235" s="751"/>
      <c r="BT235" s="751"/>
      <c r="BU235" s="751"/>
      <c r="BV235" s="751"/>
    </row>
    <row r="236" spans="1:74" ht="13.5" customHeight="1">
      <c r="A236" s="770" t="s">
        <v>79</v>
      </c>
      <c r="B236" s="17" t="s">
        <v>80</v>
      </c>
      <c r="C236" s="783"/>
      <c r="D236" s="784"/>
      <c r="E236" s="787"/>
      <c r="F236" s="784"/>
      <c r="G236" s="787"/>
      <c r="H236" s="784"/>
      <c r="I236" s="787"/>
      <c r="J236" s="784"/>
      <c r="K236" s="768"/>
      <c r="L236" s="785"/>
      <c r="M236" s="783"/>
      <c r="N236" s="784"/>
      <c r="O236" s="768"/>
      <c r="P236" s="784"/>
      <c r="Q236" s="768"/>
      <c r="R236" s="784"/>
      <c r="S236" s="768"/>
      <c r="T236" s="784"/>
      <c r="Z236" s="771" t="str">
        <f>A236</f>
        <v>昼休み（12：30～13：30）</v>
      </c>
      <c r="AA236" s="749"/>
      <c r="AB236" s="749"/>
      <c r="AC236" s="749"/>
      <c r="AD236" s="749"/>
      <c r="AE236" s="749"/>
      <c r="AF236" s="749"/>
      <c r="AG236" s="749"/>
      <c r="AH236" s="749"/>
      <c r="AI236" s="749"/>
      <c r="AJ236" s="749"/>
      <c r="AK236" s="749"/>
      <c r="AL236" s="749"/>
      <c r="AM236" s="749"/>
      <c r="AN236" s="749"/>
      <c r="AO236" s="749"/>
      <c r="AP236" s="749"/>
      <c r="AQ236" s="749"/>
      <c r="AR236" s="749"/>
      <c r="AS236" s="749"/>
      <c r="AT236" s="749"/>
      <c r="AU236" s="749"/>
      <c r="AV236" s="749"/>
      <c r="AW236" s="749"/>
      <c r="AX236" s="749"/>
      <c r="AY236" s="749"/>
      <c r="AZ236" s="749"/>
      <c r="BA236" s="749"/>
      <c r="BB236" s="749"/>
      <c r="BC236" s="749"/>
      <c r="BD236" s="749"/>
      <c r="BE236" s="749"/>
      <c r="BF236" s="749"/>
      <c r="BG236" s="749"/>
      <c r="BH236" s="749"/>
      <c r="BI236" s="749"/>
      <c r="BJ236" s="749"/>
      <c r="BK236" s="749"/>
      <c r="BL236" s="749"/>
      <c r="BM236" s="749"/>
      <c r="BN236" s="749"/>
      <c r="BO236" s="749"/>
      <c r="BP236" s="749"/>
      <c r="BQ236" s="749"/>
      <c r="BR236" s="749"/>
      <c r="BS236" s="749"/>
      <c r="BT236" s="749"/>
      <c r="BU236" s="749"/>
      <c r="BV236" s="749"/>
    </row>
    <row r="237" spans="1:74" ht="13.5" customHeight="1">
      <c r="A237" s="771"/>
      <c r="B237" s="17" t="s">
        <v>83</v>
      </c>
      <c r="C237" s="779"/>
      <c r="D237" s="777"/>
      <c r="E237" s="778"/>
      <c r="F237" s="777"/>
      <c r="G237" s="778"/>
      <c r="H237" s="777"/>
      <c r="I237" s="778"/>
      <c r="J237" s="777"/>
      <c r="K237" s="764"/>
      <c r="L237" s="780"/>
      <c r="M237" s="779"/>
      <c r="N237" s="777"/>
      <c r="O237" s="764"/>
      <c r="P237" s="777"/>
      <c r="Q237" s="764"/>
      <c r="R237" s="777"/>
      <c r="S237" s="764"/>
      <c r="T237" s="777"/>
      <c r="Z237" s="771"/>
      <c r="AA237" s="750"/>
      <c r="AB237" s="750"/>
      <c r="AC237" s="750"/>
      <c r="AD237" s="750"/>
      <c r="AE237" s="750"/>
      <c r="AF237" s="750"/>
      <c r="AG237" s="750"/>
      <c r="AH237" s="750"/>
      <c r="AI237" s="750"/>
      <c r="AJ237" s="750"/>
      <c r="AK237" s="750"/>
      <c r="AL237" s="750"/>
      <c r="AM237" s="750"/>
      <c r="AN237" s="750"/>
      <c r="AO237" s="750"/>
      <c r="AP237" s="750"/>
      <c r="AQ237" s="750"/>
      <c r="AR237" s="750"/>
      <c r="AS237" s="750"/>
      <c r="AT237" s="750"/>
      <c r="AU237" s="750"/>
      <c r="AV237" s="750"/>
      <c r="AW237" s="750"/>
      <c r="AX237" s="750"/>
      <c r="AY237" s="750"/>
      <c r="AZ237" s="750"/>
      <c r="BA237" s="750"/>
      <c r="BB237" s="750"/>
      <c r="BC237" s="750"/>
      <c r="BD237" s="750"/>
      <c r="BE237" s="750"/>
      <c r="BF237" s="750"/>
      <c r="BG237" s="750"/>
      <c r="BH237" s="750"/>
      <c r="BI237" s="750"/>
      <c r="BJ237" s="750"/>
      <c r="BK237" s="750"/>
      <c r="BL237" s="750"/>
      <c r="BM237" s="750"/>
      <c r="BN237" s="750"/>
      <c r="BO237" s="750"/>
      <c r="BP237" s="750"/>
      <c r="BQ237" s="750"/>
      <c r="BR237" s="750"/>
      <c r="BS237" s="750"/>
      <c r="BT237" s="750"/>
      <c r="BU237" s="750"/>
      <c r="BV237" s="750"/>
    </row>
    <row r="238" spans="1:74" ht="13.5" customHeight="1">
      <c r="A238" s="771"/>
      <c r="B238" s="17" t="s">
        <v>65</v>
      </c>
      <c r="C238" s="779"/>
      <c r="D238" s="777"/>
      <c r="E238" s="778"/>
      <c r="F238" s="777"/>
      <c r="G238" s="778"/>
      <c r="H238" s="777"/>
      <c r="I238" s="778"/>
      <c r="J238" s="777"/>
      <c r="K238" s="764"/>
      <c r="L238" s="780"/>
      <c r="M238" s="779"/>
      <c r="N238" s="777"/>
      <c r="O238" s="764"/>
      <c r="P238" s="777"/>
      <c r="Q238" s="764"/>
      <c r="R238" s="777"/>
      <c r="S238" s="764"/>
      <c r="T238" s="777"/>
      <c r="Z238" s="771"/>
      <c r="AA238" s="750"/>
      <c r="AB238" s="750"/>
      <c r="AC238" s="750"/>
      <c r="AD238" s="750"/>
      <c r="AE238" s="750"/>
      <c r="AF238" s="750"/>
      <c r="AG238" s="750"/>
      <c r="AH238" s="750"/>
      <c r="AI238" s="750"/>
      <c r="AJ238" s="750"/>
      <c r="AK238" s="750"/>
      <c r="AL238" s="750"/>
      <c r="AM238" s="750"/>
      <c r="AN238" s="750"/>
      <c r="AO238" s="750"/>
      <c r="AP238" s="750"/>
      <c r="AQ238" s="750"/>
      <c r="AR238" s="750"/>
      <c r="AS238" s="750"/>
      <c r="AT238" s="750"/>
      <c r="AU238" s="750"/>
      <c r="AV238" s="750"/>
      <c r="AW238" s="750"/>
      <c r="AX238" s="750"/>
      <c r="AY238" s="750"/>
      <c r="AZ238" s="750"/>
      <c r="BA238" s="750"/>
      <c r="BB238" s="750"/>
      <c r="BC238" s="750"/>
      <c r="BD238" s="750"/>
      <c r="BE238" s="750"/>
      <c r="BF238" s="750"/>
      <c r="BG238" s="750"/>
      <c r="BH238" s="750"/>
      <c r="BI238" s="750"/>
      <c r="BJ238" s="750"/>
      <c r="BK238" s="750"/>
      <c r="BL238" s="750"/>
      <c r="BM238" s="750"/>
      <c r="BN238" s="750"/>
      <c r="BO238" s="750"/>
      <c r="BP238" s="750"/>
      <c r="BQ238" s="750"/>
      <c r="BR238" s="750"/>
      <c r="BS238" s="750"/>
      <c r="BT238" s="750"/>
      <c r="BU238" s="750"/>
      <c r="BV238" s="750"/>
    </row>
    <row r="239" spans="1:74" ht="13.5" customHeight="1">
      <c r="A239" s="772"/>
      <c r="B239" s="18" t="s">
        <v>68</v>
      </c>
      <c r="C239" s="788"/>
      <c r="D239" s="789"/>
      <c r="E239" s="790"/>
      <c r="F239" s="789"/>
      <c r="G239" s="790"/>
      <c r="H239" s="789"/>
      <c r="I239" s="790"/>
      <c r="J239" s="789"/>
      <c r="K239" s="791"/>
      <c r="L239" s="791"/>
      <c r="M239" s="788"/>
      <c r="N239" s="789"/>
      <c r="O239" s="791"/>
      <c r="P239" s="789"/>
      <c r="Q239" s="791"/>
      <c r="R239" s="789"/>
      <c r="S239" s="791"/>
      <c r="T239" s="789"/>
      <c r="Z239" s="772"/>
      <c r="AA239" s="751"/>
      <c r="AB239" s="751"/>
      <c r="AC239" s="751"/>
      <c r="AD239" s="751"/>
      <c r="AE239" s="751"/>
      <c r="AF239" s="751"/>
      <c r="AG239" s="751"/>
      <c r="AH239" s="751"/>
      <c r="AI239" s="751"/>
      <c r="AJ239" s="751"/>
      <c r="AK239" s="751"/>
      <c r="AL239" s="751"/>
      <c r="AM239" s="751"/>
      <c r="AN239" s="751"/>
      <c r="AO239" s="751"/>
      <c r="AP239" s="751"/>
      <c r="AQ239" s="751"/>
      <c r="AR239" s="751"/>
      <c r="AS239" s="751"/>
      <c r="AT239" s="751"/>
      <c r="AU239" s="751"/>
      <c r="AV239" s="751"/>
      <c r="AW239" s="751"/>
      <c r="AX239" s="751"/>
      <c r="AY239" s="751"/>
      <c r="AZ239" s="751"/>
      <c r="BA239" s="751"/>
      <c r="BB239" s="751"/>
      <c r="BC239" s="751"/>
      <c r="BD239" s="751"/>
      <c r="BE239" s="751"/>
      <c r="BF239" s="751"/>
      <c r="BG239" s="751"/>
      <c r="BH239" s="751"/>
      <c r="BI239" s="751"/>
      <c r="BJ239" s="751"/>
      <c r="BK239" s="751"/>
      <c r="BL239" s="751"/>
      <c r="BM239" s="751"/>
      <c r="BN239" s="751"/>
      <c r="BO239" s="751"/>
      <c r="BP239" s="751"/>
      <c r="BQ239" s="751"/>
      <c r="BR239" s="751"/>
      <c r="BS239" s="751"/>
      <c r="BT239" s="751"/>
      <c r="BU239" s="751"/>
      <c r="BV239" s="751"/>
    </row>
    <row r="240" spans="1:74" ht="13.5" customHeight="1">
      <c r="A240" s="771" t="s">
        <v>87</v>
      </c>
      <c r="B240" s="15" t="s">
        <v>53</v>
      </c>
      <c r="C240" s="828" t="str">
        <f>VLOOKUP($C227,'2026年度(1年後期)'!$B$5:$N$207,COLUMN('2026年度(1年後期)'!$G$5),0)&amp;""</f>
        <v>疫学・保健統計学Ⅱ　追再試</v>
      </c>
      <c r="D240" s="829"/>
      <c r="E240" s="773" t="str">
        <f>VLOOKUP($C227,'2026年度(2年後期)'!$B$5:$N$207,COLUMN('2026年度(2年後期)'!$G$5),0)&amp;""</f>
        <v/>
      </c>
      <c r="F240" s="768"/>
      <c r="G240" s="773" t="str">
        <f>VLOOKUP($C227,'2026年度(3年後期)'!$B$5:$N$207,COLUMN('2026年度(3年後期)'!$G$5),0)&amp;""</f>
        <v>領域別実習</v>
      </c>
      <c r="H240" s="768"/>
      <c r="I240" s="773" t="str">
        <f>VLOOKUP($C227,'2026年度(4年後期)'!$B$5:$N$206,COLUMN('2026年度(4年後期)'!$G$5),0)&amp;""</f>
        <v/>
      </c>
      <c r="J240" s="768"/>
      <c r="K240" s="769" t="str">
        <f>VLOOKUP($C227,'2026年度(助産後期)'!$B$5:$N$207,COLUMN('2026年度(助産後期)'!$G$5),0)&amp;""</f>
        <v/>
      </c>
      <c r="L240" s="769"/>
      <c r="M240" s="767" t="str">
        <f>VLOOKUP($C227,'2026年度(M1後期)'!$B$5:$N$207,COLUMN('2026年度(M1後期)'!$G$5),0)&amp;""</f>
        <v/>
      </c>
      <c r="N240" s="768"/>
      <c r="O240" s="769" t="str">
        <f>VLOOKUP($C227,'2026年度(M2後期)'!$B$5:$N$207,COLUMN('2026年度(M2後期)'!$G$5),0)&amp;""</f>
        <v>特別研究</v>
      </c>
      <c r="P240" s="768"/>
      <c r="Q240" s="769" t="str">
        <f>VLOOKUP($C227,'2026年度(D1後期)'!$B$5:$N$207,COLUMN('2026年度(D1後期)'!$G$5),0)&amp;""</f>
        <v/>
      </c>
      <c r="R240" s="768"/>
      <c r="S240" s="769" t="str">
        <f>VLOOKUP($C227,'2026年度(D23後期)'!$B$5:$N$207,COLUMN('2026年度(D23後期)'!$G$5),0)&amp;""</f>
        <v>特別研究</v>
      </c>
      <c r="T240" s="768"/>
      <c r="Z240" s="771" t="str">
        <f>A240</f>
        <v>３時限（13：30～15：00）</v>
      </c>
      <c r="AA240" s="749"/>
      <c r="AB240" s="749"/>
      <c r="AC240" s="749" t="s">
        <v>552</v>
      </c>
      <c r="AD240" s="749"/>
      <c r="AE240" s="749"/>
      <c r="AF240" s="749"/>
      <c r="AG240" s="749"/>
      <c r="AH240" s="749"/>
      <c r="AI240" s="749"/>
      <c r="AJ240" s="749"/>
      <c r="AK240" s="749"/>
      <c r="AL240" s="749"/>
      <c r="AM240" s="749"/>
      <c r="AN240" s="749"/>
      <c r="AO240" s="749"/>
      <c r="AP240" s="749"/>
      <c r="AQ240" s="749"/>
      <c r="AR240" s="749"/>
      <c r="AS240" s="749"/>
      <c r="AT240" s="749"/>
      <c r="AU240" s="749"/>
      <c r="AV240" s="749"/>
      <c r="AW240" s="749"/>
      <c r="AX240" s="749"/>
      <c r="AY240" s="749"/>
      <c r="AZ240" s="749"/>
      <c r="BA240" s="749"/>
      <c r="BB240" s="749"/>
      <c r="BC240" s="749"/>
      <c r="BD240" s="749"/>
      <c r="BE240" s="749"/>
      <c r="BF240" s="749"/>
      <c r="BG240" s="749"/>
      <c r="BH240" s="749"/>
      <c r="BI240" s="749"/>
      <c r="BJ240" s="749"/>
      <c r="BK240" s="749"/>
      <c r="BL240" s="749"/>
      <c r="BM240" s="749"/>
      <c r="BN240" s="749"/>
      <c r="BO240" s="749"/>
      <c r="BP240" s="749"/>
      <c r="BQ240" s="749"/>
      <c r="BR240" s="749"/>
      <c r="BS240" s="749"/>
      <c r="BT240" s="749"/>
      <c r="BU240" s="749"/>
      <c r="BV240" s="749"/>
    </row>
    <row r="241" spans="1:74" ht="13.5" customHeight="1">
      <c r="A241" s="771"/>
      <c r="B241" s="15" t="s">
        <v>61</v>
      </c>
      <c r="C241" s="826" t="str">
        <f>IFERROR(VLOOKUP(C240,科目・教員!$A$2:$B$342,2,0),"")</f>
        <v/>
      </c>
      <c r="D241" s="827"/>
      <c r="E241" s="766" t="str">
        <f>IFERROR(VLOOKUP(E240,科目・教員!$A$2:$B$342,2,0),"")</f>
        <v/>
      </c>
      <c r="F241" s="764"/>
      <c r="G241" s="766" t="str">
        <f>IFERROR(VLOOKUP(G240,科目・教員!$A$2:$B$342,2,0),"")</f>
        <v/>
      </c>
      <c r="H241" s="764"/>
      <c r="I241" s="766" t="str">
        <f>IFERROR(VLOOKUP(I240,科目・教員!$A$2:$B$342,2,0),"")</f>
        <v/>
      </c>
      <c r="J241" s="764"/>
      <c r="K241" s="763" t="str">
        <f>IFERROR(VLOOKUP(K240,科目・教員!$A$2:$B$342,2,0),"")</f>
        <v/>
      </c>
      <c r="L241" s="763"/>
      <c r="M241" s="765" t="str">
        <f>IFERROR(VLOOKUP(M240,科目・教員!$A$2:$B$342,2,0),"")</f>
        <v/>
      </c>
      <c r="N241" s="764"/>
      <c r="O241" s="763" t="str">
        <f>IFERROR(VLOOKUP(O240,科目・教員!$A$2:$B$342,2,0),"")</f>
        <v/>
      </c>
      <c r="P241" s="764"/>
      <c r="Q241" s="763" t="str">
        <f>IFERROR(VLOOKUP(Q240,科目・教員!$A$2:$B$342,2,0),"")</f>
        <v/>
      </c>
      <c r="R241" s="764"/>
      <c r="S241" s="763" t="str">
        <f>IFERROR(VLOOKUP(S240,科目・教員!$A$2:$B$342,2,0),"")</f>
        <v/>
      </c>
      <c r="T241" s="764"/>
      <c r="Z241" s="771"/>
      <c r="AA241" s="750"/>
      <c r="AB241" s="750"/>
      <c r="AC241" s="750"/>
      <c r="AD241" s="750"/>
      <c r="AE241" s="750"/>
      <c r="AF241" s="750"/>
      <c r="AG241" s="750"/>
      <c r="AH241" s="750"/>
      <c r="AI241" s="750"/>
      <c r="AJ241" s="750"/>
      <c r="AK241" s="750"/>
      <c r="AL241" s="750"/>
      <c r="AM241" s="750"/>
      <c r="AN241" s="750"/>
      <c r="AO241" s="750"/>
      <c r="AP241" s="750"/>
      <c r="AQ241" s="750"/>
      <c r="AR241" s="750"/>
      <c r="AS241" s="750"/>
      <c r="AT241" s="750"/>
      <c r="AU241" s="750"/>
      <c r="AV241" s="750"/>
      <c r="AW241" s="750"/>
      <c r="AX241" s="750"/>
      <c r="AY241" s="750"/>
      <c r="AZ241" s="750"/>
      <c r="BA241" s="750"/>
      <c r="BB241" s="750"/>
      <c r="BC241" s="750"/>
      <c r="BD241" s="750"/>
      <c r="BE241" s="750"/>
      <c r="BF241" s="750"/>
      <c r="BG241" s="750"/>
      <c r="BH241" s="750"/>
      <c r="BI241" s="750"/>
      <c r="BJ241" s="750"/>
      <c r="BK241" s="750"/>
      <c r="BL241" s="750"/>
      <c r="BM241" s="750"/>
      <c r="BN241" s="750"/>
      <c r="BO241" s="750"/>
      <c r="BP241" s="750"/>
      <c r="BQ241" s="750"/>
      <c r="BR241" s="750"/>
      <c r="BS241" s="750"/>
      <c r="BT241" s="750"/>
      <c r="BU241" s="750"/>
      <c r="BV241" s="750"/>
    </row>
    <row r="242" spans="1:74" ht="13.5" customHeight="1">
      <c r="A242" s="771"/>
      <c r="B242" s="15" t="s">
        <v>65</v>
      </c>
      <c r="C242" s="826" t="str">
        <f>VLOOKUP($C227,'2026年度(1年後期)'!$B$5:$N$207,COLUMN('2026年度(1年後期)'!$G$5)+1,0)&amp;""</f>
        <v>103</v>
      </c>
      <c r="D242" s="827"/>
      <c r="E242" s="766" t="str">
        <f>VLOOKUP($C227,'2026年度(2年後期)'!$B$5:$N$207,COLUMN('2026年度(2年後期)'!$G$5)+1,0)&amp;""</f>
        <v/>
      </c>
      <c r="F242" s="764"/>
      <c r="G242" s="766" t="str">
        <f>VLOOKUP($C227,'2026年度(3年後期)'!$B$5:$N$207,COLUMN('2026年度(3年後期)'!$G$5)+1,0)&amp;""</f>
        <v/>
      </c>
      <c r="H242" s="764"/>
      <c r="I242" s="766" t="str">
        <f>VLOOKUP($C227,'2026年度(4年後期)'!$B$5:$N$206,COLUMN('2026年度(4年後期)'!$G$5)+1,0)&amp;""</f>
        <v/>
      </c>
      <c r="J242" s="764"/>
      <c r="K242" s="763" t="str">
        <f>VLOOKUP($C227,'2026年度(助産後期)'!$B$5:$N$207,COLUMN('2026年度(助産後期)'!$G$5)+1,0)&amp;""</f>
        <v/>
      </c>
      <c r="L242" s="763"/>
      <c r="M242" s="765" t="str">
        <f>VLOOKUP($C227,'2026年度(M1後期)'!$B$5:$N$207,COLUMN('2026年度(M1後期)'!$G$5)+1,0)&amp;""</f>
        <v/>
      </c>
      <c r="N242" s="764"/>
      <c r="O242" s="763" t="str">
        <f>VLOOKUP($C227,'2026年度(M2後期)'!$B$5:$N$207,COLUMN('2026年度(M2後期)'!$G$5)+1,0)&amp;""</f>
        <v/>
      </c>
      <c r="P242" s="764"/>
      <c r="Q242" s="763" t="str">
        <f>VLOOKUP($C227,'2026年度(D1後期)'!$B$5:$N$207,COLUMN('2026年度(D1後期)'!$G$5)+1,0)&amp;""</f>
        <v/>
      </c>
      <c r="R242" s="764"/>
      <c r="S242" s="763" t="str">
        <f>VLOOKUP($C227,'2026年度(D23後期)'!$B$5:$N$207,COLUMN('2026年度(D23後期)'!$G$5)+1,0)&amp;""</f>
        <v/>
      </c>
      <c r="T242" s="764"/>
      <c r="Z242" s="771"/>
      <c r="AA242" s="750"/>
      <c r="AB242" s="750"/>
      <c r="AC242" s="750"/>
      <c r="AD242" s="750"/>
      <c r="AE242" s="750"/>
      <c r="AF242" s="750"/>
      <c r="AG242" s="750"/>
      <c r="AH242" s="750"/>
      <c r="AI242" s="750"/>
      <c r="AJ242" s="750"/>
      <c r="AK242" s="750"/>
      <c r="AL242" s="750"/>
      <c r="AM242" s="750"/>
      <c r="AN242" s="750"/>
      <c r="AO242" s="750"/>
      <c r="AP242" s="750"/>
      <c r="AQ242" s="750"/>
      <c r="AR242" s="750"/>
      <c r="AS242" s="750"/>
      <c r="AT242" s="750"/>
      <c r="AU242" s="750"/>
      <c r="AV242" s="750"/>
      <c r="AW242" s="750"/>
      <c r="AX242" s="750"/>
      <c r="AY242" s="750"/>
      <c r="AZ242" s="750"/>
      <c r="BA242" s="750"/>
      <c r="BB242" s="750"/>
      <c r="BC242" s="750"/>
      <c r="BD242" s="750"/>
      <c r="BE242" s="750"/>
      <c r="BF242" s="750"/>
      <c r="BG242" s="750"/>
      <c r="BH242" s="750"/>
      <c r="BI242" s="750"/>
      <c r="BJ242" s="750"/>
      <c r="BK242" s="750"/>
      <c r="BL242" s="750"/>
      <c r="BM242" s="750"/>
      <c r="BN242" s="750"/>
      <c r="BO242" s="750"/>
      <c r="BP242" s="750"/>
      <c r="BQ242" s="750"/>
      <c r="BR242" s="750"/>
      <c r="BS242" s="750"/>
      <c r="BT242" s="750"/>
      <c r="BU242" s="750"/>
      <c r="BV242" s="750"/>
    </row>
    <row r="243" spans="1:74" ht="13.5" customHeight="1">
      <c r="A243" s="786"/>
      <c r="B243" s="16" t="s">
        <v>68</v>
      </c>
      <c r="C243" s="878"/>
      <c r="D243" s="880"/>
      <c r="E243" s="759"/>
      <c r="F243" s="760"/>
      <c r="G243" s="759"/>
      <c r="H243" s="760"/>
      <c r="I243" s="759"/>
      <c r="J243" s="760"/>
      <c r="K243" s="761"/>
      <c r="L243" s="761"/>
      <c r="M243" s="762"/>
      <c r="N243" s="760"/>
      <c r="O243" s="761"/>
      <c r="P243" s="760"/>
      <c r="Q243" s="761"/>
      <c r="R243" s="760"/>
      <c r="S243" s="761"/>
      <c r="T243" s="760"/>
      <c r="Z243" s="772"/>
      <c r="AA243" s="751"/>
      <c r="AB243" s="751"/>
      <c r="AC243" s="751"/>
      <c r="AD243" s="751"/>
      <c r="AE243" s="751"/>
      <c r="AF243" s="751"/>
      <c r="AG243" s="751"/>
      <c r="AH243" s="751"/>
      <c r="AI243" s="751"/>
      <c r="AJ243" s="751"/>
      <c r="AK243" s="751"/>
      <c r="AL243" s="751"/>
      <c r="AM243" s="751"/>
      <c r="AN243" s="751"/>
      <c r="AO243" s="751"/>
      <c r="AP243" s="751"/>
      <c r="AQ243" s="751"/>
      <c r="AR243" s="751"/>
      <c r="AS243" s="751"/>
      <c r="AT243" s="751"/>
      <c r="AU243" s="751"/>
      <c r="AV243" s="751"/>
      <c r="AW243" s="751"/>
      <c r="AX243" s="751"/>
      <c r="AY243" s="751"/>
      <c r="AZ243" s="751"/>
      <c r="BA243" s="751"/>
      <c r="BB243" s="751"/>
      <c r="BC243" s="751"/>
      <c r="BD243" s="751"/>
      <c r="BE243" s="751"/>
      <c r="BF243" s="751"/>
      <c r="BG243" s="751"/>
      <c r="BH243" s="751"/>
      <c r="BI243" s="751"/>
      <c r="BJ243" s="751"/>
      <c r="BK243" s="751"/>
      <c r="BL243" s="751"/>
      <c r="BM243" s="751"/>
      <c r="BN243" s="751"/>
      <c r="BO243" s="751"/>
      <c r="BP243" s="751"/>
      <c r="BQ243" s="751"/>
      <c r="BR243" s="751"/>
      <c r="BS243" s="751"/>
      <c r="BT243" s="751"/>
      <c r="BU243" s="751"/>
      <c r="BV243" s="751"/>
    </row>
    <row r="244" spans="1:74" ht="13.5" customHeight="1">
      <c r="A244" s="771" t="s">
        <v>103</v>
      </c>
      <c r="B244" s="15" t="s">
        <v>53</v>
      </c>
      <c r="C244" s="828" t="str">
        <f>VLOOKUP($C227,'2026年度(1年後期)'!$B$5:$N$207,COLUMN('2026年度(1年後期)'!$I$5),0)&amp;""</f>
        <v>食と健康　再試
(追試は12/23)</v>
      </c>
      <c r="D244" s="829"/>
      <c r="E244" s="773" t="str">
        <f>VLOOKUP($C227,'2026年度(2年後期)'!$B$5:$N$207,COLUMN('2026年度(2年後期)'!$I$5),0)&amp;""</f>
        <v/>
      </c>
      <c r="F244" s="768"/>
      <c r="G244" s="773" t="str">
        <f>VLOOKUP($C227,'2026年度(3年後期)'!$B$5:$N$207,COLUMN('2026年度(3年後期)'!$I$5),0)&amp;""</f>
        <v>領域別実習</v>
      </c>
      <c r="H244" s="768"/>
      <c r="I244" s="773" t="str">
        <f>VLOOKUP($C227,'2026年度(4年後期)'!$B$5:$N$206,COLUMN('2026年度(4年後期)'!$I$5),0)&amp;""</f>
        <v/>
      </c>
      <c r="J244" s="768"/>
      <c r="K244" s="769" t="str">
        <f>VLOOKUP($C227,'2026年度(助産後期)'!$B$5:$N$207,COLUMN('2026年度(助産後期)'!$I$5),0)&amp;""</f>
        <v/>
      </c>
      <c r="L244" s="769"/>
      <c r="M244" s="767" t="str">
        <f>VLOOKUP($C227,'2026年度(M1後期)'!$B$5:$N$207,COLUMN('2026年度(M1後期)'!$I$5),0)&amp;""</f>
        <v/>
      </c>
      <c r="N244" s="768"/>
      <c r="O244" s="769" t="str">
        <f>VLOOKUP($C227,'2026年度(M2後期)'!$B$5:$N$207,COLUMN('2026年度(M2後期)'!$I$5),0)&amp;""</f>
        <v>特別研究</v>
      </c>
      <c r="P244" s="768"/>
      <c r="Q244" s="769" t="str">
        <f>VLOOKUP($C227,'2026年度(D1後期)'!$B$5:$N$207,COLUMN('2026年度(D1後期)'!$I$5),0)&amp;""</f>
        <v/>
      </c>
      <c r="R244" s="768"/>
      <c r="S244" s="769" t="str">
        <f>VLOOKUP($C227,'2026年度(D23後期)'!$B$5:$N$207,COLUMN('2026年度(D23後期)'!$I$5),0)&amp;""</f>
        <v>特別研究</v>
      </c>
      <c r="T244" s="768"/>
      <c r="Z244" s="771" t="str">
        <f>A244</f>
        <v>４時限（15：10～16：40）</v>
      </c>
      <c r="AA244" s="749"/>
      <c r="AB244" s="749"/>
      <c r="AC244" s="749" t="s">
        <v>553</v>
      </c>
      <c r="AD244" s="749"/>
      <c r="AE244" s="749"/>
      <c r="AF244" s="749"/>
      <c r="AG244" s="749"/>
      <c r="AH244" s="749"/>
      <c r="AI244" s="749"/>
      <c r="AJ244" s="749"/>
      <c r="AK244" s="749"/>
      <c r="AL244" s="749"/>
      <c r="AM244" s="749"/>
      <c r="AN244" s="749"/>
      <c r="AO244" s="749"/>
      <c r="AP244" s="749"/>
      <c r="AQ244" s="749"/>
      <c r="AR244" s="749"/>
      <c r="AS244" s="749"/>
      <c r="AT244" s="749"/>
      <c r="AU244" s="749"/>
      <c r="AV244" s="749"/>
      <c r="AW244" s="749"/>
      <c r="AX244" s="749"/>
      <c r="AY244" s="749"/>
      <c r="AZ244" s="749"/>
      <c r="BA244" s="749"/>
      <c r="BB244" s="749"/>
      <c r="BC244" s="749"/>
      <c r="BD244" s="749"/>
      <c r="BE244" s="749"/>
      <c r="BF244" s="749"/>
      <c r="BG244" s="749"/>
      <c r="BH244" s="749"/>
      <c r="BI244" s="749"/>
      <c r="BJ244" s="749"/>
      <c r="BK244" s="749"/>
      <c r="BL244" s="749"/>
      <c r="BM244" s="749"/>
      <c r="BN244" s="749"/>
      <c r="BO244" s="749"/>
      <c r="BP244" s="749"/>
      <c r="BQ244" s="749"/>
      <c r="BR244" s="749"/>
      <c r="BS244" s="749"/>
      <c r="BT244" s="749"/>
      <c r="BU244" s="749"/>
      <c r="BV244" s="749"/>
    </row>
    <row r="245" spans="1:74" ht="13.5" customHeight="1">
      <c r="A245" s="771"/>
      <c r="B245" s="15" t="s">
        <v>61</v>
      </c>
      <c r="C245" s="826" t="str">
        <f>IFERROR(VLOOKUP(C244,科目・教員!$A$2:$B$342,2,0),"")</f>
        <v/>
      </c>
      <c r="D245" s="827"/>
      <c r="E245" s="766" t="str">
        <f>IFERROR(VLOOKUP(E244,科目・教員!$A$2:$B$342,2,0),"")</f>
        <v/>
      </c>
      <c r="F245" s="764"/>
      <c r="G245" s="766" t="str">
        <f>IFERROR(VLOOKUP(G244,科目・教員!$A$2:$B$342,2,0),"")</f>
        <v/>
      </c>
      <c r="H245" s="764"/>
      <c r="I245" s="766" t="str">
        <f>IFERROR(VLOOKUP(I244,科目・教員!$A$2:$B$342,2,0),"")</f>
        <v/>
      </c>
      <c r="J245" s="764"/>
      <c r="K245" s="763" t="str">
        <f>IFERROR(VLOOKUP(K244,科目・教員!$A$2:$B$342,2,0),"")</f>
        <v/>
      </c>
      <c r="L245" s="763"/>
      <c r="M245" s="765" t="str">
        <f>IFERROR(VLOOKUP(M244,科目・教員!$A$2:$B$342,2,0),"")</f>
        <v/>
      </c>
      <c r="N245" s="764"/>
      <c r="O245" s="763" t="str">
        <f>IFERROR(VLOOKUP(O244,科目・教員!$A$2:$B$342,2,0),"")</f>
        <v/>
      </c>
      <c r="P245" s="764"/>
      <c r="Q245" s="763" t="str">
        <f>IFERROR(VLOOKUP(Q244,科目・教員!$A$2:$B$342,2,0),"")</f>
        <v/>
      </c>
      <c r="R245" s="764"/>
      <c r="S245" s="763" t="str">
        <f>IFERROR(VLOOKUP(S244,科目・教員!$A$2:$B$342,2,0),"")</f>
        <v/>
      </c>
      <c r="T245" s="764"/>
      <c r="Z245" s="771"/>
      <c r="AA245" s="750"/>
      <c r="AB245" s="750"/>
      <c r="AC245" s="750"/>
      <c r="AD245" s="750"/>
      <c r="AE245" s="750"/>
      <c r="AF245" s="750"/>
      <c r="AG245" s="750"/>
      <c r="AH245" s="750"/>
      <c r="AI245" s="750"/>
      <c r="AJ245" s="750"/>
      <c r="AK245" s="750"/>
      <c r="AL245" s="750"/>
      <c r="AM245" s="750"/>
      <c r="AN245" s="750"/>
      <c r="AO245" s="750"/>
      <c r="AP245" s="750"/>
      <c r="AQ245" s="750"/>
      <c r="AR245" s="750"/>
      <c r="AS245" s="750"/>
      <c r="AT245" s="750"/>
      <c r="AU245" s="750"/>
      <c r="AV245" s="750"/>
      <c r="AW245" s="750"/>
      <c r="AX245" s="750"/>
      <c r="AY245" s="750"/>
      <c r="AZ245" s="750"/>
      <c r="BA245" s="750"/>
      <c r="BB245" s="750"/>
      <c r="BC245" s="750"/>
      <c r="BD245" s="750"/>
      <c r="BE245" s="750"/>
      <c r="BF245" s="750"/>
      <c r="BG245" s="750"/>
      <c r="BH245" s="750"/>
      <c r="BI245" s="750"/>
      <c r="BJ245" s="750"/>
      <c r="BK245" s="750"/>
      <c r="BL245" s="750"/>
      <c r="BM245" s="750"/>
      <c r="BN245" s="750"/>
      <c r="BO245" s="750"/>
      <c r="BP245" s="750"/>
      <c r="BQ245" s="750"/>
      <c r="BR245" s="750"/>
      <c r="BS245" s="750"/>
      <c r="BT245" s="750"/>
      <c r="BU245" s="750"/>
      <c r="BV245" s="750"/>
    </row>
    <row r="246" spans="1:74" ht="13.5" customHeight="1">
      <c r="A246" s="771"/>
      <c r="B246" s="15" t="s">
        <v>65</v>
      </c>
      <c r="C246" s="826" t="str">
        <f>VLOOKUP($C227,'2026年度(1年後期)'!$B$5:$N$207,COLUMN('2026年度(1年後期)'!$I$5)+1,0)&amp;""</f>
        <v>103</v>
      </c>
      <c r="D246" s="827"/>
      <c r="E246" s="766" t="str">
        <f>VLOOKUP($C227,'2026年度(2年後期)'!$B$5:$N$207,COLUMN('2026年度(2年後期)'!$I$5)+1,0)&amp;""</f>
        <v/>
      </c>
      <c r="F246" s="764"/>
      <c r="G246" s="766" t="str">
        <f>VLOOKUP($C227,'2026年度(3年後期)'!$B$5:$N$207,COLUMN('2026年度(3年後期)'!$I$5)+1,0)&amp;""</f>
        <v/>
      </c>
      <c r="H246" s="764"/>
      <c r="I246" s="766" t="str">
        <f>VLOOKUP($C227,'2026年度(4年後期)'!$B$5:$N$206,COLUMN('2026年度(4年後期)'!$I$5)+1,0)&amp;""</f>
        <v/>
      </c>
      <c r="J246" s="764"/>
      <c r="K246" s="763" t="str">
        <f>VLOOKUP($C227,'2026年度(助産後期)'!$B$5:$N$207,COLUMN('2026年度(助産後期)'!$I$5)+1,0)&amp;""</f>
        <v/>
      </c>
      <c r="L246" s="763"/>
      <c r="M246" s="765" t="str">
        <f>VLOOKUP($C227,'2026年度(M1後期)'!$B$5:$N$207,COLUMN('2026年度(M1後期)'!$I$5)+1,0)&amp;""</f>
        <v/>
      </c>
      <c r="N246" s="764"/>
      <c r="O246" s="763" t="str">
        <f>VLOOKUP($C227,'2026年度(M2後期)'!$B$5:$N$207,COLUMN('2026年度(M2後期)'!$I$5)+1,0)&amp;""</f>
        <v/>
      </c>
      <c r="P246" s="764"/>
      <c r="Q246" s="763" t="str">
        <f>VLOOKUP($C227,'2026年度(D1後期)'!$B$5:$N$207,COLUMN('2026年度(D1後期)'!$I$5)+1,0)&amp;""</f>
        <v/>
      </c>
      <c r="R246" s="764"/>
      <c r="S246" s="763" t="str">
        <f>VLOOKUP($C227,'2026年度(D23後期)'!$B$5:$N$207,COLUMN('2026年度(D23後期)'!$I$5)+1,0)&amp;""</f>
        <v/>
      </c>
      <c r="T246" s="764"/>
      <c r="Z246" s="771"/>
      <c r="AA246" s="750"/>
      <c r="AB246" s="750"/>
      <c r="AC246" s="750"/>
      <c r="AD246" s="750"/>
      <c r="AE246" s="750"/>
      <c r="AF246" s="750"/>
      <c r="AG246" s="750"/>
      <c r="AH246" s="750"/>
      <c r="AI246" s="750"/>
      <c r="AJ246" s="750"/>
      <c r="AK246" s="750"/>
      <c r="AL246" s="750"/>
      <c r="AM246" s="750"/>
      <c r="AN246" s="750"/>
      <c r="AO246" s="750"/>
      <c r="AP246" s="750"/>
      <c r="AQ246" s="750"/>
      <c r="AR246" s="750"/>
      <c r="AS246" s="750"/>
      <c r="AT246" s="750"/>
      <c r="AU246" s="750"/>
      <c r="AV246" s="750"/>
      <c r="AW246" s="750"/>
      <c r="AX246" s="750"/>
      <c r="AY246" s="750"/>
      <c r="AZ246" s="750"/>
      <c r="BA246" s="750"/>
      <c r="BB246" s="750"/>
      <c r="BC246" s="750"/>
      <c r="BD246" s="750"/>
      <c r="BE246" s="750"/>
      <c r="BF246" s="750"/>
      <c r="BG246" s="750"/>
      <c r="BH246" s="750"/>
      <c r="BI246" s="750"/>
      <c r="BJ246" s="750"/>
      <c r="BK246" s="750"/>
      <c r="BL246" s="750"/>
      <c r="BM246" s="750"/>
      <c r="BN246" s="750"/>
      <c r="BO246" s="750"/>
      <c r="BP246" s="750"/>
      <c r="BQ246" s="750"/>
      <c r="BR246" s="750"/>
      <c r="BS246" s="750"/>
      <c r="BT246" s="750"/>
      <c r="BU246" s="750"/>
      <c r="BV246" s="750"/>
    </row>
    <row r="247" spans="1:74" ht="13.5" customHeight="1">
      <c r="A247" s="772"/>
      <c r="B247" s="16" t="s">
        <v>68</v>
      </c>
      <c r="C247" s="878"/>
      <c r="D247" s="880"/>
      <c r="E247" s="759"/>
      <c r="F247" s="760"/>
      <c r="G247" s="759"/>
      <c r="H247" s="760"/>
      <c r="I247" s="759"/>
      <c r="J247" s="760"/>
      <c r="K247" s="761"/>
      <c r="L247" s="761"/>
      <c r="M247" s="762"/>
      <c r="N247" s="760"/>
      <c r="O247" s="761"/>
      <c r="P247" s="760"/>
      <c r="Q247" s="761"/>
      <c r="R247" s="760"/>
      <c r="S247" s="761"/>
      <c r="T247" s="760"/>
      <c r="Z247" s="772"/>
      <c r="AA247" s="751"/>
      <c r="AB247" s="751"/>
      <c r="AC247" s="751"/>
      <c r="AD247" s="751"/>
      <c r="AE247" s="751"/>
      <c r="AF247" s="751"/>
      <c r="AG247" s="751"/>
      <c r="AH247" s="751"/>
      <c r="AI247" s="751"/>
      <c r="AJ247" s="751"/>
      <c r="AK247" s="751"/>
      <c r="AL247" s="751"/>
      <c r="AM247" s="751"/>
      <c r="AN247" s="751"/>
      <c r="AO247" s="751"/>
      <c r="AP247" s="751"/>
      <c r="AQ247" s="751"/>
      <c r="AR247" s="751"/>
      <c r="AS247" s="751"/>
      <c r="AT247" s="751"/>
      <c r="AU247" s="751"/>
      <c r="AV247" s="751"/>
      <c r="AW247" s="751"/>
      <c r="AX247" s="751"/>
      <c r="AY247" s="751"/>
      <c r="AZ247" s="751"/>
      <c r="BA247" s="751"/>
      <c r="BB247" s="751"/>
      <c r="BC247" s="751"/>
      <c r="BD247" s="751"/>
      <c r="BE247" s="751"/>
      <c r="BF247" s="751"/>
      <c r="BG247" s="751"/>
      <c r="BH247" s="751"/>
      <c r="BI247" s="751"/>
      <c r="BJ247" s="751"/>
      <c r="BK247" s="751"/>
      <c r="BL247" s="751"/>
      <c r="BM247" s="751"/>
      <c r="BN247" s="751"/>
      <c r="BO247" s="751"/>
      <c r="BP247" s="751"/>
      <c r="BQ247" s="751"/>
      <c r="BR247" s="751"/>
      <c r="BS247" s="751"/>
      <c r="BT247" s="751"/>
      <c r="BU247" s="751"/>
      <c r="BV247" s="751"/>
    </row>
    <row r="248" spans="1:74" ht="13.5" customHeight="1">
      <c r="A248" s="771" t="s">
        <v>112</v>
      </c>
      <c r="B248" s="15" t="s">
        <v>53</v>
      </c>
      <c r="C248" s="767" t="str">
        <f>VLOOKUP($C227,'2026年度(1年後期)'!$B$5:$N$207,COLUMN('2026年度(1年後期)'!$K$5),0)&amp;""</f>
        <v/>
      </c>
      <c r="D248" s="768"/>
      <c r="E248" s="773" t="str">
        <f>VLOOKUP($C227,'2026年度(2年後期)'!$B$5:$N$207,COLUMN('2026年度(2年後期)'!$K$5),0)&amp;""</f>
        <v/>
      </c>
      <c r="F248" s="768"/>
      <c r="G248" s="773" t="str">
        <f>VLOOKUP($C227,'2026年度(3年後期)'!$B$5:$N$207,COLUMN('2026年度(3年後期)'!$K$5),0)&amp;""</f>
        <v/>
      </c>
      <c r="H248" s="768"/>
      <c r="I248" s="773" t="str">
        <f>VLOOKUP($C227,'2026年度(4年後期)'!$B$5:$N$206,COLUMN('2026年度(4年後期)'!$K$5),0)&amp;""</f>
        <v/>
      </c>
      <c r="J248" s="768"/>
      <c r="K248" s="769" t="str">
        <f>VLOOKUP($C227,'2026年度(助産後期)'!$B$5:$N$207,COLUMN('2026年度(助産後期)'!$K$5),0)&amp;""</f>
        <v/>
      </c>
      <c r="L248" s="769"/>
      <c r="M248" s="767" t="str">
        <f>VLOOKUP($C227,'2026年度(M1後期)'!$B$5:$N$207,COLUMN('2026年度(M1後期)'!$K$5),0)&amp;""</f>
        <v/>
      </c>
      <c r="N248" s="768"/>
      <c r="O248" s="769" t="str">
        <f>VLOOKUP($C227,'2026年度(M2後期)'!$B$5:$N$207,COLUMN('2026年度(M2後期)'!$K$5),0)&amp;""</f>
        <v/>
      </c>
      <c r="P248" s="768"/>
      <c r="Q248" s="769" t="str">
        <f>VLOOKUP($C227,'2026年度(D1後期)'!$B$5:$N$207,COLUMN('2026年度(D1後期)'!$K$5),0)&amp;""</f>
        <v/>
      </c>
      <c r="R248" s="768"/>
      <c r="S248" s="769" t="str">
        <f>VLOOKUP($C227,'2026年度(D23後期)'!$B$5:$N$207,COLUMN('2026年度(D23後期)'!$K$5),0)&amp;""</f>
        <v/>
      </c>
      <c r="T248" s="768"/>
      <c r="Z248" s="771" t="str">
        <f>A248</f>
        <v>５時限（16：50～18：20）</v>
      </c>
      <c r="AA248" s="749"/>
      <c r="AB248" s="749"/>
      <c r="AC248" s="749"/>
      <c r="AD248" s="749"/>
      <c r="AE248" s="749"/>
      <c r="AF248" s="749"/>
      <c r="AG248" s="749"/>
      <c r="AH248" s="749"/>
      <c r="AI248" s="749"/>
      <c r="AJ248" s="749"/>
      <c r="AK248" s="749"/>
      <c r="AL248" s="749"/>
      <c r="AM248" s="749"/>
      <c r="AN248" s="749"/>
      <c r="AO248" s="749"/>
      <c r="AP248" s="749"/>
      <c r="AQ248" s="749"/>
      <c r="AR248" s="749"/>
      <c r="AS248" s="749"/>
      <c r="AT248" s="749"/>
      <c r="AU248" s="749"/>
      <c r="AV248" s="749"/>
      <c r="AW248" s="749"/>
      <c r="AX248" s="749"/>
      <c r="AY248" s="749"/>
      <c r="AZ248" s="749"/>
      <c r="BA248" s="749"/>
      <c r="BB248" s="749"/>
      <c r="BC248" s="749"/>
      <c r="BD248" s="749"/>
      <c r="BE248" s="749"/>
      <c r="BF248" s="749"/>
      <c r="BG248" s="749"/>
      <c r="BH248" s="749"/>
      <c r="BI248" s="749"/>
      <c r="BJ248" s="749"/>
      <c r="BK248" s="749"/>
      <c r="BL248" s="749"/>
      <c r="BM248" s="749"/>
      <c r="BN248" s="749"/>
      <c r="BO248" s="749"/>
      <c r="BP248" s="749"/>
      <c r="BQ248" s="749"/>
      <c r="BR248" s="749"/>
      <c r="BS248" s="749"/>
      <c r="BT248" s="749"/>
      <c r="BU248" s="749"/>
      <c r="BV248" s="749"/>
    </row>
    <row r="249" spans="1:74" ht="13.5" customHeight="1">
      <c r="A249" s="771"/>
      <c r="B249" s="15" t="s">
        <v>61</v>
      </c>
      <c r="C249" s="765" t="str">
        <f>IFERROR(VLOOKUP(C248,科目・教員!$A$2:$B$342,2,0),"")</f>
        <v/>
      </c>
      <c r="D249" s="764"/>
      <c r="E249" s="766" t="str">
        <f>IFERROR(VLOOKUP(E248,科目・教員!$A$2:$B$342,2,0),"")</f>
        <v/>
      </c>
      <c r="F249" s="764"/>
      <c r="G249" s="766" t="str">
        <f>IFERROR(VLOOKUP(G248,科目・教員!$A$2:$B$342,2,0),"")</f>
        <v/>
      </c>
      <c r="H249" s="764"/>
      <c r="I249" s="766" t="str">
        <f>IFERROR(VLOOKUP(I248,科目・教員!$A$2:$B$342,2,0),"")</f>
        <v/>
      </c>
      <c r="J249" s="764"/>
      <c r="K249" s="763" t="str">
        <f>IFERROR(VLOOKUP(K248,科目・教員!$A$2:$B$342,2,0),"")</f>
        <v/>
      </c>
      <c r="L249" s="763"/>
      <c r="M249" s="765" t="str">
        <f>IFERROR(VLOOKUP(M248,科目・教員!$A$2:$B$342,2,0),"")</f>
        <v/>
      </c>
      <c r="N249" s="764"/>
      <c r="O249" s="763" t="str">
        <f>IFERROR(VLOOKUP(O248,科目・教員!$A$2:$B$342,2,0),"")</f>
        <v/>
      </c>
      <c r="P249" s="764"/>
      <c r="Q249" s="763" t="str">
        <f>IFERROR(VLOOKUP(Q248,科目・教員!$A$2:$B$342,2,0),"")</f>
        <v/>
      </c>
      <c r="R249" s="764"/>
      <c r="S249" s="763" t="str">
        <f>IFERROR(VLOOKUP(S248,科目・教員!$A$2:$B$342,2,0),"")</f>
        <v/>
      </c>
      <c r="T249" s="764"/>
      <c r="Z249" s="771"/>
      <c r="AA249" s="750"/>
      <c r="AB249" s="750"/>
      <c r="AC249" s="750"/>
      <c r="AD249" s="750"/>
      <c r="AE249" s="750"/>
      <c r="AF249" s="750"/>
      <c r="AG249" s="750"/>
      <c r="AH249" s="750"/>
      <c r="AI249" s="750"/>
      <c r="AJ249" s="750"/>
      <c r="AK249" s="750"/>
      <c r="AL249" s="750"/>
      <c r="AM249" s="750"/>
      <c r="AN249" s="750"/>
      <c r="AO249" s="750"/>
      <c r="AP249" s="750"/>
      <c r="AQ249" s="750"/>
      <c r="AR249" s="750"/>
      <c r="AS249" s="750"/>
      <c r="AT249" s="750"/>
      <c r="AU249" s="750"/>
      <c r="AV249" s="750"/>
      <c r="AW249" s="750"/>
      <c r="AX249" s="750"/>
      <c r="AY249" s="750"/>
      <c r="AZ249" s="750"/>
      <c r="BA249" s="750"/>
      <c r="BB249" s="750"/>
      <c r="BC249" s="750"/>
      <c r="BD249" s="750"/>
      <c r="BE249" s="750"/>
      <c r="BF249" s="750"/>
      <c r="BG249" s="750"/>
      <c r="BH249" s="750"/>
      <c r="BI249" s="750"/>
      <c r="BJ249" s="750"/>
      <c r="BK249" s="750"/>
      <c r="BL249" s="750"/>
      <c r="BM249" s="750"/>
      <c r="BN249" s="750"/>
      <c r="BO249" s="750"/>
      <c r="BP249" s="750"/>
      <c r="BQ249" s="750"/>
      <c r="BR249" s="750"/>
      <c r="BS249" s="750"/>
      <c r="BT249" s="750"/>
      <c r="BU249" s="750"/>
      <c r="BV249" s="750"/>
    </row>
    <row r="250" spans="1:74" ht="13.5" customHeight="1">
      <c r="A250" s="771"/>
      <c r="B250" s="15" t="s">
        <v>65</v>
      </c>
      <c r="C250" s="765" t="str">
        <f>VLOOKUP($C227,'2026年度(1年後期)'!$B$5:$N$207,COLUMN('2026年度(1年後期)'!$K$5)+1,0)&amp;""</f>
        <v/>
      </c>
      <c r="D250" s="764"/>
      <c r="E250" s="766" t="str">
        <f>VLOOKUP($C227,'2026年度(2年後期)'!$B$5:$N$207,COLUMN('2026年度(2年後期)'!$K$5)+1,0)&amp;""</f>
        <v/>
      </c>
      <c r="F250" s="764"/>
      <c r="G250" s="766" t="str">
        <f>VLOOKUP($C227,'2026年度(3年後期)'!$B$5:$N$207,COLUMN('2026年度(3年後期)'!$K$5)+1,0)&amp;""</f>
        <v/>
      </c>
      <c r="H250" s="764"/>
      <c r="I250" s="766" t="str">
        <f>VLOOKUP($C227,'2026年度(4年後期)'!$B$5:$N$206,COLUMN('2026年度(4年後期)'!$K$5)+1,0)&amp;""</f>
        <v/>
      </c>
      <c r="J250" s="764"/>
      <c r="K250" s="763" t="str">
        <f>VLOOKUP($C227,'2026年度(助産後期)'!$B$5:$N$207,COLUMN('2026年度(助産後期)'!$K$5)+1,0)&amp;""</f>
        <v/>
      </c>
      <c r="L250" s="763"/>
      <c r="M250" s="765" t="str">
        <f>VLOOKUP($C227,'2026年度(M1後期)'!$B$5:$N$207,COLUMN('2026年度(M1後期)'!$K$5)+1,0)&amp;""</f>
        <v/>
      </c>
      <c r="N250" s="764"/>
      <c r="O250" s="763" t="str">
        <f>VLOOKUP($C227,'2026年度(M2後期)'!$B$5:$N$207,COLUMN('2026年度(M2後期)'!$K$5)+1,0)&amp;""</f>
        <v/>
      </c>
      <c r="P250" s="764"/>
      <c r="Q250" s="763" t="str">
        <f>VLOOKUP($C227,'2026年度(D1後期)'!$B$5:$N$207,COLUMN('2026年度(D1後期)'!$K$5)+1,0)&amp;""</f>
        <v/>
      </c>
      <c r="R250" s="764"/>
      <c r="S250" s="763" t="str">
        <f>VLOOKUP($C227,'2026年度(D23後期)'!$B$5:$N$207,COLUMN('2026年度(D23後期)'!$K$5)+1,0)&amp;""</f>
        <v/>
      </c>
      <c r="T250" s="764"/>
      <c r="Z250" s="771"/>
      <c r="AA250" s="750"/>
      <c r="AB250" s="750"/>
      <c r="AC250" s="750"/>
      <c r="AD250" s="750"/>
      <c r="AE250" s="750"/>
      <c r="AF250" s="750"/>
      <c r="AG250" s="750"/>
      <c r="AH250" s="750"/>
      <c r="AI250" s="750"/>
      <c r="AJ250" s="750"/>
      <c r="AK250" s="750"/>
      <c r="AL250" s="750"/>
      <c r="AM250" s="750"/>
      <c r="AN250" s="750"/>
      <c r="AO250" s="750"/>
      <c r="AP250" s="750"/>
      <c r="AQ250" s="750"/>
      <c r="AR250" s="750"/>
      <c r="AS250" s="750"/>
      <c r="AT250" s="750"/>
      <c r="AU250" s="750"/>
      <c r="AV250" s="750"/>
      <c r="AW250" s="750"/>
      <c r="AX250" s="750"/>
      <c r="AY250" s="750"/>
      <c r="AZ250" s="750"/>
      <c r="BA250" s="750"/>
      <c r="BB250" s="750"/>
      <c r="BC250" s="750"/>
      <c r="BD250" s="750"/>
      <c r="BE250" s="750"/>
      <c r="BF250" s="750"/>
      <c r="BG250" s="750"/>
      <c r="BH250" s="750"/>
      <c r="BI250" s="750"/>
      <c r="BJ250" s="750"/>
      <c r="BK250" s="750"/>
      <c r="BL250" s="750"/>
      <c r="BM250" s="750"/>
      <c r="BN250" s="750"/>
      <c r="BO250" s="750"/>
      <c r="BP250" s="750"/>
      <c r="BQ250" s="750"/>
      <c r="BR250" s="750"/>
      <c r="BS250" s="750"/>
      <c r="BT250" s="750"/>
      <c r="BU250" s="750"/>
      <c r="BV250" s="750"/>
    </row>
    <row r="251" spans="1:74" ht="13.5" customHeight="1">
      <c r="A251" s="772"/>
      <c r="B251" s="16" t="s">
        <v>68</v>
      </c>
      <c r="C251" s="762"/>
      <c r="D251" s="760"/>
      <c r="E251" s="759"/>
      <c r="F251" s="760"/>
      <c r="G251" s="759"/>
      <c r="H251" s="760"/>
      <c r="I251" s="759"/>
      <c r="J251" s="760"/>
      <c r="K251" s="761"/>
      <c r="L251" s="761"/>
      <c r="M251" s="762"/>
      <c r="N251" s="760"/>
      <c r="O251" s="761"/>
      <c r="P251" s="760"/>
      <c r="Q251" s="761"/>
      <c r="R251" s="760"/>
      <c r="S251" s="761"/>
      <c r="T251" s="760"/>
      <c r="U251" s="19"/>
      <c r="V251" s="19"/>
      <c r="W251" s="19"/>
      <c r="X251" s="19"/>
      <c r="Y251" s="19"/>
      <c r="Z251" s="772"/>
      <c r="AA251" s="751"/>
      <c r="AB251" s="751"/>
      <c r="AC251" s="751"/>
      <c r="AD251" s="751"/>
      <c r="AE251" s="751"/>
      <c r="AF251" s="751"/>
      <c r="AG251" s="751"/>
      <c r="AH251" s="751"/>
      <c r="AI251" s="751"/>
      <c r="AJ251" s="751"/>
      <c r="AK251" s="751"/>
      <c r="AL251" s="751"/>
      <c r="AM251" s="751"/>
      <c r="AN251" s="751"/>
      <c r="AO251" s="751"/>
      <c r="AP251" s="751"/>
      <c r="AQ251" s="751"/>
      <c r="AR251" s="751"/>
      <c r="AS251" s="751"/>
      <c r="AT251" s="751"/>
      <c r="AU251" s="751"/>
      <c r="AV251" s="751"/>
      <c r="AW251" s="751"/>
      <c r="AX251" s="751"/>
      <c r="AY251" s="751"/>
      <c r="AZ251" s="751"/>
      <c r="BA251" s="751"/>
      <c r="BB251" s="751"/>
      <c r="BC251" s="751"/>
      <c r="BD251" s="751"/>
      <c r="BE251" s="751"/>
      <c r="BF251" s="751"/>
      <c r="BG251" s="751"/>
      <c r="BH251" s="751"/>
      <c r="BI251" s="751"/>
      <c r="BJ251" s="751"/>
      <c r="BK251" s="751"/>
      <c r="BL251" s="751"/>
      <c r="BM251" s="751"/>
      <c r="BN251" s="751"/>
      <c r="BO251" s="751"/>
      <c r="BP251" s="751"/>
      <c r="BQ251" s="751"/>
      <c r="BR251" s="751"/>
      <c r="BS251" s="751"/>
      <c r="BT251" s="751"/>
      <c r="BU251" s="751"/>
      <c r="BV251" s="751"/>
    </row>
    <row r="252" spans="1:74" ht="21">
      <c r="A252" s="23"/>
      <c r="B252" s="24"/>
      <c r="C252" s="793">
        <f>C227+1</f>
        <v>46429</v>
      </c>
      <c r="D252" s="793"/>
      <c r="E252" s="793"/>
      <c r="F252" s="793"/>
      <c r="G252" s="793"/>
      <c r="H252" s="793"/>
      <c r="I252" s="793"/>
      <c r="J252" s="793"/>
      <c r="K252" s="793"/>
      <c r="L252" s="793"/>
      <c r="M252" s="793"/>
      <c r="N252" s="793"/>
      <c r="O252" s="793"/>
      <c r="P252" s="793"/>
      <c r="Q252" s="793"/>
      <c r="R252" s="793"/>
      <c r="S252" s="793"/>
      <c r="T252" s="793"/>
      <c r="U252" s="861">
        <f>C252</f>
        <v>46429</v>
      </c>
      <c r="V252" s="862"/>
      <c r="W252" s="862"/>
      <c r="X252" s="862"/>
      <c r="Y252" s="862"/>
      <c r="Z252" s="863"/>
      <c r="AA252" s="7">
        <v>101</v>
      </c>
      <c r="AB252" s="7">
        <v>102</v>
      </c>
      <c r="AC252" s="7">
        <v>103</v>
      </c>
      <c r="AD252" s="7" t="s">
        <v>16</v>
      </c>
      <c r="AE252" s="7" t="s">
        <v>17</v>
      </c>
      <c r="AF252" s="7" t="s">
        <v>18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19</v>
      </c>
      <c r="AM252" s="7" t="s">
        <v>20</v>
      </c>
      <c r="AN252" s="7" t="s">
        <v>21</v>
      </c>
      <c r="AO252" s="7" t="s">
        <v>22</v>
      </c>
      <c r="AP252" s="7" t="s">
        <v>23</v>
      </c>
      <c r="AQ252" s="7" t="s">
        <v>24</v>
      </c>
      <c r="AR252" s="7" t="s">
        <v>25</v>
      </c>
      <c r="AS252" s="7" t="s">
        <v>26</v>
      </c>
      <c r="AT252" s="7" t="s">
        <v>27</v>
      </c>
      <c r="AU252" s="7" t="s">
        <v>28</v>
      </c>
      <c r="AV252" s="7" t="s">
        <v>29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30</v>
      </c>
      <c r="BB252" s="7" t="s">
        <v>31</v>
      </c>
      <c r="BC252" s="8" t="s">
        <v>32</v>
      </c>
      <c r="BD252" s="7" t="s">
        <v>33</v>
      </c>
      <c r="BE252" s="7" t="s">
        <v>34</v>
      </c>
      <c r="BF252" s="7" t="s">
        <v>35</v>
      </c>
      <c r="BG252" s="7" t="s">
        <v>36</v>
      </c>
      <c r="BH252" s="7" t="s">
        <v>37</v>
      </c>
      <c r="BI252" s="7" t="s">
        <v>38</v>
      </c>
      <c r="BJ252" s="7" t="s">
        <v>39</v>
      </c>
      <c r="BK252" s="7" t="s">
        <v>40</v>
      </c>
      <c r="BL252" s="7" t="s">
        <v>41</v>
      </c>
      <c r="BM252" s="7" t="s">
        <v>42</v>
      </c>
      <c r="BN252" s="10" t="s">
        <v>43</v>
      </c>
      <c r="BO252" s="10" t="s">
        <v>44</v>
      </c>
      <c r="BP252" s="11" t="s">
        <v>45</v>
      </c>
      <c r="BQ252" s="11" t="s">
        <v>46</v>
      </c>
      <c r="BR252" s="11" t="s">
        <v>47</v>
      </c>
      <c r="BS252" s="11" t="s">
        <v>48</v>
      </c>
      <c r="BT252" s="11" t="s">
        <v>49</v>
      </c>
      <c r="BU252" s="11" t="s">
        <v>50</v>
      </c>
      <c r="BV252" s="11" t="s">
        <v>51</v>
      </c>
    </row>
    <row r="253" spans="1:74" ht="13.5" customHeight="1">
      <c r="A253" s="771" t="s">
        <v>52</v>
      </c>
      <c r="B253" s="12" t="s">
        <v>53</v>
      </c>
      <c r="C253" s="783" t="str">
        <f>VLOOKUP($C252,'2026年度(1年後期)'!$B$5:$N$207,COLUMN('2026年度(1年後期)'!$C$5),0)&amp;""</f>
        <v/>
      </c>
      <c r="D253" s="784"/>
      <c r="E253" s="787" t="str">
        <f>VLOOKUP($C252,'2026年度(2年後期)'!$B$5:$N$207,COLUMN('2026年度(2年後期)'!$C$5),0)&amp;""</f>
        <v/>
      </c>
      <c r="F253" s="784"/>
      <c r="G253" s="787" t="str">
        <f>VLOOKUP($C252,'2026年度(3年後期)'!$B$5:$N$207,COLUMN('2026年度(3年後期)'!$C$5),0)&amp;""</f>
        <v/>
      </c>
      <c r="H253" s="784"/>
      <c r="I253" s="787" t="str">
        <f>VLOOKUP($C252,'2026年度(4年後期)'!$B$5:$N$206,COLUMN('2026年度(4年後期)'!$C$5),0)&amp;""</f>
        <v/>
      </c>
      <c r="J253" s="784"/>
      <c r="K253" s="768" t="str">
        <f>VLOOKUP($C252,'2026年度(助産後期)'!$B$5:$N$207,COLUMN('2026年度(助産後期)'!$C$5),0)&amp;""</f>
        <v/>
      </c>
      <c r="L253" s="785"/>
      <c r="M253" s="794" t="str">
        <f>VLOOKUP($C252,'2026年度(M1後期)'!$B$5:$N$207,COLUMN('2026年度(M1後期)'!$C$5),0)&amp;""</f>
        <v/>
      </c>
      <c r="N253" s="785"/>
      <c r="O253" s="787" t="str">
        <f>VLOOKUP($C252,'2026年度(M2後期)'!$B$5:$N$207,COLUMN('2026年度(M2後期)'!$C$5),0)&amp;""</f>
        <v/>
      </c>
      <c r="P253" s="784"/>
      <c r="Q253" s="787" t="str">
        <f>VLOOKUP($C252,'2026年度(D1後期)'!$B$5:$N$207,COLUMN('2026年度(D1後期)'!$C$5),0)&amp;""</f>
        <v/>
      </c>
      <c r="R253" s="784"/>
      <c r="S253" s="768" t="str">
        <f>VLOOKUP($C252,'2026年度(D23後期)'!$B$5:$N$207,COLUMN('2026年度(D23後期)'!$C$5),0)&amp;""</f>
        <v/>
      </c>
      <c r="T253" s="784"/>
      <c r="U253" s="25"/>
      <c r="V253" s="20"/>
      <c r="Z253" s="770" t="str">
        <f>A253</f>
        <v xml:space="preserve">１時限（09：20～10：50） </v>
      </c>
      <c r="AA253" s="749"/>
      <c r="AB253" s="749"/>
      <c r="AC253" s="749"/>
      <c r="AD253" s="749"/>
      <c r="AE253" s="749"/>
      <c r="AF253" s="749"/>
      <c r="AG253" s="749"/>
      <c r="AH253" s="749"/>
      <c r="AI253" s="749"/>
      <c r="AJ253" s="749"/>
      <c r="AK253" s="749"/>
      <c r="AL253" s="749"/>
      <c r="AM253" s="749"/>
      <c r="AN253" s="749"/>
      <c r="AO253" s="749"/>
      <c r="AP253" s="749"/>
      <c r="AQ253" s="749"/>
      <c r="AR253" s="749"/>
      <c r="AS253" s="749"/>
      <c r="AT253" s="749"/>
      <c r="AU253" s="749"/>
      <c r="AV253" s="749"/>
      <c r="AW253" s="749"/>
      <c r="AX253" s="749"/>
      <c r="AY253" s="749"/>
      <c r="AZ253" s="749"/>
      <c r="BA253" s="749"/>
      <c r="BB253" s="749"/>
      <c r="BC253" s="749"/>
      <c r="BD253" s="749"/>
      <c r="BE253" s="749"/>
      <c r="BF253" s="749"/>
      <c r="BG253" s="749"/>
      <c r="BH253" s="749"/>
      <c r="BI253" s="749"/>
      <c r="BJ253" s="749"/>
      <c r="BK253" s="749"/>
      <c r="BL253" s="749"/>
      <c r="BM253" s="749"/>
      <c r="BN253" s="749"/>
      <c r="BO253" s="749"/>
      <c r="BP253" s="749"/>
      <c r="BQ253" s="749"/>
      <c r="BR253" s="749"/>
      <c r="BS253" s="749"/>
      <c r="BT253" s="749"/>
      <c r="BU253" s="749"/>
      <c r="BV253" s="749"/>
    </row>
    <row r="254" spans="1:74" ht="13.5" customHeight="1">
      <c r="A254" s="771"/>
      <c r="B254" s="15" t="s">
        <v>61</v>
      </c>
      <c r="C254" s="779" t="str">
        <f>IFERROR(VLOOKUP(C253,科目・教員!$A$2:$B$342,2,0),"")</f>
        <v/>
      </c>
      <c r="D254" s="777"/>
      <c r="E254" s="778" t="str">
        <f>IFERROR(VLOOKUP(E253,科目・教員!$A$2:$B$342,2,0),"")</f>
        <v/>
      </c>
      <c r="F254" s="777"/>
      <c r="G254" s="778" t="str">
        <f>IFERROR(VLOOKUP(G253,科目・教員!$A$2:$B$342,2,0),"")</f>
        <v/>
      </c>
      <c r="H254" s="777"/>
      <c r="I254" s="778" t="str">
        <f>IFERROR(VLOOKUP(I253,科目・教員!$A$2:$B$342,2,0),"")</f>
        <v/>
      </c>
      <c r="J254" s="777"/>
      <c r="K254" s="764" t="str">
        <f>IFERROR(VLOOKUP(K253,科目・教員!$A$2:$B$342,2,0),"")</f>
        <v/>
      </c>
      <c r="L254" s="780"/>
      <c r="M254" s="776" t="str">
        <f>IFERROR(VLOOKUP(M253,科目・教員!$A$2:$B$342,2,0),"")</f>
        <v/>
      </c>
      <c r="N254" s="777"/>
      <c r="O254" s="778" t="str">
        <f>IFERROR(VLOOKUP(O253,科目・教員!$A$2:$B$342,2,0),"")</f>
        <v/>
      </c>
      <c r="P254" s="777"/>
      <c r="Q254" s="778" t="str">
        <f>IFERROR(VLOOKUP(Q253,科目・教員!$A$2:$B$342,2,0),"")</f>
        <v/>
      </c>
      <c r="R254" s="777"/>
      <c r="S254" s="764" t="str">
        <f>IFERROR(VLOOKUP(S253,科目・教員!$A$2:$B$342,2,0),"")</f>
        <v/>
      </c>
      <c r="T254" s="777"/>
      <c r="V254" s="20"/>
      <c r="Z254" s="771"/>
      <c r="AA254" s="750"/>
      <c r="AB254" s="750"/>
      <c r="AC254" s="750"/>
      <c r="AD254" s="750"/>
      <c r="AE254" s="750"/>
      <c r="AF254" s="750"/>
      <c r="AG254" s="750"/>
      <c r="AH254" s="750"/>
      <c r="AI254" s="750"/>
      <c r="AJ254" s="750"/>
      <c r="AK254" s="750"/>
      <c r="AL254" s="750"/>
      <c r="AM254" s="750"/>
      <c r="AN254" s="750"/>
      <c r="AO254" s="750"/>
      <c r="AP254" s="750"/>
      <c r="AQ254" s="750"/>
      <c r="AR254" s="750"/>
      <c r="AS254" s="750"/>
      <c r="AT254" s="750"/>
      <c r="AU254" s="750"/>
      <c r="AV254" s="750"/>
      <c r="AW254" s="750"/>
      <c r="AX254" s="750"/>
      <c r="AY254" s="750"/>
      <c r="AZ254" s="750"/>
      <c r="BA254" s="750"/>
      <c r="BB254" s="750"/>
      <c r="BC254" s="750"/>
      <c r="BD254" s="750"/>
      <c r="BE254" s="750"/>
      <c r="BF254" s="750"/>
      <c r="BG254" s="750"/>
      <c r="BH254" s="750"/>
      <c r="BI254" s="750"/>
      <c r="BJ254" s="750"/>
      <c r="BK254" s="750"/>
      <c r="BL254" s="750"/>
      <c r="BM254" s="750"/>
      <c r="BN254" s="750"/>
      <c r="BO254" s="750"/>
      <c r="BP254" s="750"/>
      <c r="BQ254" s="750"/>
      <c r="BR254" s="750"/>
      <c r="BS254" s="750"/>
      <c r="BT254" s="750"/>
      <c r="BU254" s="750"/>
      <c r="BV254" s="750"/>
    </row>
    <row r="255" spans="1:74" ht="13.5" customHeight="1">
      <c r="A255" s="771"/>
      <c r="B255" s="15" t="s">
        <v>65</v>
      </c>
      <c r="C255" s="779" t="str">
        <f>VLOOKUP($C252,'2026年度(1年後期)'!$B$5:$N$207,COLUMN('2026年度(1年後期)'!$C$5)+1,0)&amp;""</f>
        <v/>
      </c>
      <c r="D255" s="777"/>
      <c r="E255" s="778" t="str">
        <f>VLOOKUP($C252,'2026年度(2年後期)'!$B$5:$N$207,COLUMN('2026年度(2年後期)'!$C$5)+1,0)&amp;""</f>
        <v/>
      </c>
      <c r="F255" s="777"/>
      <c r="G255" s="778" t="str">
        <f>VLOOKUP($C252,'2026年度(3年後期)'!$B$5:$N$207,COLUMN('2026年度(3年後期)'!$C$5)+1,0)&amp;""</f>
        <v/>
      </c>
      <c r="H255" s="777"/>
      <c r="I255" s="778" t="str">
        <f>VLOOKUP($C252,'2026年度(4年後期)'!$B$5:$N$206,COLUMN('2026年度(4年後期)'!$C$5)+1,0)&amp;""</f>
        <v/>
      </c>
      <c r="J255" s="777"/>
      <c r="K255" s="764" t="str">
        <f>VLOOKUP($C252,'2026年度(助産後期)'!$B$5:$N$207,COLUMN('2026年度(助産後期)'!$C$5)+1,0)&amp;""</f>
        <v/>
      </c>
      <c r="L255" s="780"/>
      <c r="M255" s="776" t="str">
        <f>VLOOKUP($C252,'2026年度(M1後期)'!$B$5:$N$207,COLUMN('2026年度(M1後期)'!$C$5)+1,0)&amp;""</f>
        <v/>
      </c>
      <c r="N255" s="777"/>
      <c r="O255" s="778" t="str">
        <f>VLOOKUP($C252,'2026年度(M2後期)'!$B$5:$N$207,COLUMN('2026年度(M2後期)'!$C$5)+1,0)&amp;""</f>
        <v/>
      </c>
      <c r="P255" s="777"/>
      <c r="Q255" s="778" t="str">
        <f>VLOOKUP($C252,'2026年度(D1後期)'!$B$5:$N$207,COLUMN('2026年度(D1後期)'!$C$5)+1,0)&amp;""</f>
        <v/>
      </c>
      <c r="R255" s="777"/>
      <c r="S255" s="764" t="str">
        <f>VLOOKUP($C252,'2026年度(D23後期)'!$B$5:$N$207,COLUMN('2026年度(D23後期)'!$C$5)+1,0)&amp;""</f>
        <v/>
      </c>
      <c r="T255" s="777"/>
      <c r="U255" s="33"/>
      <c r="Z255" s="771"/>
      <c r="AA255" s="750"/>
      <c r="AB255" s="750"/>
      <c r="AC255" s="750"/>
      <c r="AD255" s="750"/>
      <c r="AE255" s="750"/>
      <c r="AF255" s="750"/>
      <c r="AG255" s="750"/>
      <c r="AH255" s="750"/>
      <c r="AI255" s="750"/>
      <c r="AJ255" s="750"/>
      <c r="AK255" s="750"/>
      <c r="AL255" s="750"/>
      <c r="AM255" s="750"/>
      <c r="AN255" s="750"/>
      <c r="AO255" s="750"/>
      <c r="AP255" s="750"/>
      <c r="AQ255" s="750"/>
      <c r="AR255" s="750"/>
      <c r="AS255" s="750"/>
      <c r="AT255" s="750"/>
      <c r="AU255" s="750"/>
      <c r="AV255" s="750"/>
      <c r="AW255" s="750"/>
      <c r="AX255" s="750"/>
      <c r="AY255" s="750"/>
      <c r="AZ255" s="750"/>
      <c r="BA255" s="750"/>
      <c r="BB255" s="750"/>
      <c r="BC255" s="750"/>
      <c r="BD255" s="750"/>
      <c r="BE255" s="750"/>
      <c r="BF255" s="750"/>
      <c r="BG255" s="750"/>
      <c r="BH255" s="750"/>
      <c r="BI255" s="750"/>
      <c r="BJ255" s="750"/>
      <c r="BK255" s="750"/>
      <c r="BL255" s="750"/>
      <c r="BM255" s="750"/>
      <c r="BN255" s="750"/>
      <c r="BO255" s="750"/>
      <c r="BP255" s="750"/>
      <c r="BQ255" s="750"/>
      <c r="BR255" s="750"/>
      <c r="BS255" s="750"/>
      <c r="BT255" s="750"/>
      <c r="BU255" s="750"/>
      <c r="BV255" s="750"/>
    </row>
    <row r="256" spans="1:74" ht="13.5" customHeight="1">
      <c r="A256" s="772"/>
      <c r="B256" s="16" t="s">
        <v>68</v>
      </c>
      <c r="C256" s="762"/>
      <c r="D256" s="781"/>
      <c r="E256" s="759"/>
      <c r="F256" s="781"/>
      <c r="G256" s="759"/>
      <c r="H256" s="781"/>
      <c r="I256" s="759"/>
      <c r="J256" s="781"/>
      <c r="K256" s="761"/>
      <c r="L256" s="782"/>
      <c r="M256" s="792"/>
      <c r="N256" s="781"/>
      <c r="O256" s="759"/>
      <c r="P256" s="781"/>
      <c r="Q256" s="759"/>
      <c r="R256" s="781"/>
      <c r="S256" s="761"/>
      <c r="T256" s="781"/>
      <c r="U256" s="33"/>
      <c r="Z256" s="772"/>
      <c r="AA256" s="751"/>
      <c r="AB256" s="751"/>
      <c r="AC256" s="751"/>
      <c r="AD256" s="751"/>
      <c r="AE256" s="751"/>
      <c r="AF256" s="751"/>
      <c r="AG256" s="751"/>
      <c r="AH256" s="751"/>
      <c r="AI256" s="751"/>
      <c r="AJ256" s="751"/>
      <c r="AK256" s="751"/>
      <c r="AL256" s="751"/>
      <c r="AM256" s="751"/>
      <c r="AN256" s="751"/>
      <c r="AO256" s="751"/>
      <c r="AP256" s="751"/>
      <c r="AQ256" s="751"/>
      <c r="AR256" s="751"/>
      <c r="AS256" s="751"/>
      <c r="AT256" s="751"/>
      <c r="AU256" s="751"/>
      <c r="AV256" s="751"/>
      <c r="AW256" s="751"/>
      <c r="AX256" s="751"/>
      <c r="AY256" s="751"/>
      <c r="AZ256" s="751"/>
      <c r="BA256" s="751"/>
      <c r="BB256" s="751"/>
      <c r="BC256" s="751"/>
      <c r="BD256" s="751"/>
      <c r="BE256" s="751"/>
      <c r="BF256" s="751"/>
      <c r="BG256" s="751"/>
      <c r="BH256" s="751"/>
      <c r="BI256" s="751"/>
      <c r="BJ256" s="751"/>
      <c r="BK256" s="751"/>
      <c r="BL256" s="751"/>
      <c r="BM256" s="751"/>
      <c r="BN256" s="751"/>
      <c r="BO256" s="751"/>
      <c r="BP256" s="751"/>
      <c r="BQ256" s="751"/>
      <c r="BR256" s="751"/>
      <c r="BS256" s="751"/>
      <c r="BT256" s="751"/>
      <c r="BU256" s="751"/>
      <c r="BV256" s="751"/>
    </row>
    <row r="257" spans="1:74" ht="13.5" customHeight="1">
      <c r="A257" s="771" t="s">
        <v>73</v>
      </c>
      <c r="B257" s="15" t="s">
        <v>53</v>
      </c>
      <c r="C257" s="783" t="str">
        <f>VLOOKUP($C252,'2026年度(1年後期)'!$B$5:$N$207,COLUMN('2026年度(1年後期)'!$E$5),0)&amp;""</f>
        <v/>
      </c>
      <c r="D257" s="784"/>
      <c r="E257" s="787" t="str">
        <f>VLOOKUP($C252,'2026年度(2年後期)'!$B$5:$N$207,COLUMN('2026年度(2年後期)'!$E$5),0)&amp;""</f>
        <v/>
      </c>
      <c r="F257" s="784"/>
      <c r="G257" s="787" t="str">
        <f>VLOOKUP($C252,'2026年度(3年後期)'!$B$5:$N$207,COLUMN('2026年度(3年後期)'!$E$5),0)&amp;""</f>
        <v/>
      </c>
      <c r="H257" s="784"/>
      <c r="I257" s="787" t="str">
        <f>VLOOKUP($C252,'2026年度(4年後期)'!$B$5:$N$206,COLUMN('2026年度(4年後期)'!$E$5),0)&amp;""</f>
        <v/>
      </c>
      <c r="J257" s="784"/>
      <c r="K257" s="768" t="str">
        <f>VLOOKUP($C252,'2026年度(助産後期)'!$B$5:$N$207,COLUMN('2026年度(助産後期)'!$E$5),0)&amp;""</f>
        <v/>
      </c>
      <c r="L257" s="785"/>
      <c r="M257" s="783" t="str">
        <f>VLOOKUP($C252,'2026年度(M1後期)'!$B$5:$N$207,COLUMN('2026年度(M1後期)'!$E$5),0)&amp;""</f>
        <v/>
      </c>
      <c r="N257" s="784"/>
      <c r="O257" s="768" t="str">
        <f>VLOOKUP($C252,'2026年度(M2後期)'!$B$5:$N$207,COLUMN('2026年度(M2後期)'!$E$5),0)&amp;""</f>
        <v/>
      </c>
      <c r="P257" s="784"/>
      <c r="Q257" s="768" t="str">
        <f>VLOOKUP($C252,'2026年度(D1後期)'!$B$5:$N$207,COLUMN('2026年度(D1後期)'!$E$5),0)&amp;""</f>
        <v/>
      </c>
      <c r="R257" s="784"/>
      <c r="S257" s="768" t="str">
        <f>VLOOKUP($C252,'2026年度(D23後期)'!$B$5:$N$207,COLUMN('2026年度(D23後期)'!$E$5),0)&amp;""</f>
        <v/>
      </c>
      <c r="T257" s="784"/>
      <c r="U257" s="33"/>
      <c r="Z257" s="771" t="str">
        <f>A257</f>
        <v>２時限（11：00～12：30）</v>
      </c>
      <c r="AA257" s="749"/>
      <c r="AB257" s="749"/>
      <c r="AC257" s="749"/>
      <c r="AD257" s="749"/>
      <c r="AE257" s="749"/>
      <c r="AF257" s="749"/>
      <c r="AG257" s="749"/>
      <c r="AH257" s="749"/>
      <c r="AI257" s="749"/>
      <c r="AJ257" s="749"/>
      <c r="AK257" s="749"/>
      <c r="AL257" s="749"/>
      <c r="AM257" s="749"/>
      <c r="AN257" s="749"/>
      <c r="AO257" s="749"/>
      <c r="AP257" s="749"/>
      <c r="AQ257" s="749"/>
      <c r="AR257" s="749"/>
      <c r="AS257" s="749"/>
      <c r="AT257" s="749"/>
      <c r="AU257" s="749"/>
      <c r="AV257" s="749"/>
      <c r="AW257" s="749"/>
      <c r="AX257" s="749"/>
      <c r="AY257" s="749"/>
      <c r="AZ257" s="749"/>
      <c r="BA257" s="749"/>
      <c r="BB257" s="749"/>
      <c r="BC257" s="749"/>
      <c r="BD257" s="749"/>
      <c r="BE257" s="749"/>
      <c r="BF257" s="749"/>
      <c r="BG257" s="749"/>
      <c r="BH257" s="749"/>
      <c r="BI257" s="749"/>
      <c r="BJ257" s="749"/>
      <c r="BK257" s="749"/>
      <c r="BL257" s="749"/>
      <c r="BM257" s="749"/>
      <c r="BN257" s="749"/>
      <c r="BO257" s="749"/>
      <c r="BP257" s="749"/>
      <c r="BQ257" s="749"/>
      <c r="BR257" s="749"/>
      <c r="BS257" s="749"/>
      <c r="BT257" s="749"/>
      <c r="BU257" s="749"/>
      <c r="BV257" s="749"/>
    </row>
    <row r="258" spans="1:74" ht="13.5" customHeight="1">
      <c r="A258" s="771"/>
      <c r="B258" s="15" t="s">
        <v>61</v>
      </c>
      <c r="C258" s="779" t="str">
        <f>IFERROR(VLOOKUP(C257,科目・教員!$A$2:$B$342,2,0),"")</f>
        <v/>
      </c>
      <c r="D258" s="777"/>
      <c r="E258" s="778" t="str">
        <f>IFERROR(VLOOKUP(E257,科目・教員!$A$2:$B$342,2,0),"")</f>
        <v/>
      </c>
      <c r="F258" s="777"/>
      <c r="G258" s="778" t="str">
        <f>IFERROR(VLOOKUP(G257,科目・教員!$A$2:$B$342,2,0),"")</f>
        <v/>
      </c>
      <c r="H258" s="777"/>
      <c r="I258" s="778" t="str">
        <f>IFERROR(VLOOKUP(I257,科目・教員!$A$2:$B$342,2,0),"")</f>
        <v/>
      </c>
      <c r="J258" s="777"/>
      <c r="K258" s="764" t="str">
        <f>IFERROR(VLOOKUP(K257,科目・教員!$A$2:$B$342,2,0),"")</f>
        <v/>
      </c>
      <c r="L258" s="780"/>
      <c r="M258" s="779" t="str">
        <f>IFERROR(VLOOKUP(M257,科目・教員!$A$2:$B$342,2,0),"")</f>
        <v/>
      </c>
      <c r="N258" s="777"/>
      <c r="O258" s="764" t="str">
        <f>IFERROR(VLOOKUP(O257,科目・教員!$A$2:$B$342,2,0),"")</f>
        <v/>
      </c>
      <c r="P258" s="777"/>
      <c r="Q258" s="764" t="str">
        <f>IFERROR(VLOOKUP(Q257,科目・教員!$A$2:$B$342,2,0),"")</f>
        <v/>
      </c>
      <c r="R258" s="777"/>
      <c r="S258" s="764" t="str">
        <f>IFERROR(VLOOKUP(S257,科目・教員!$A$2:$B$342,2,0),"")</f>
        <v/>
      </c>
      <c r="T258" s="777"/>
      <c r="U258" s="33"/>
      <c r="Z258" s="771"/>
      <c r="AA258" s="750"/>
      <c r="AB258" s="750"/>
      <c r="AC258" s="750"/>
      <c r="AD258" s="750"/>
      <c r="AE258" s="750"/>
      <c r="AF258" s="750"/>
      <c r="AG258" s="750"/>
      <c r="AH258" s="750"/>
      <c r="AI258" s="750"/>
      <c r="AJ258" s="750"/>
      <c r="AK258" s="750"/>
      <c r="AL258" s="750"/>
      <c r="AM258" s="750"/>
      <c r="AN258" s="750"/>
      <c r="AO258" s="750"/>
      <c r="AP258" s="750"/>
      <c r="AQ258" s="750"/>
      <c r="AR258" s="750"/>
      <c r="AS258" s="750"/>
      <c r="AT258" s="750"/>
      <c r="AU258" s="750"/>
      <c r="AV258" s="750"/>
      <c r="AW258" s="750"/>
      <c r="AX258" s="750"/>
      <c r="AY258" s="750"/>
      <c r="AZ258" s="750"/>
      <c r="BA258" s="750"/>
      <c r="BB258" s="750"/>
      <c r="BC258" s="750"/>
      <c r="BD258" s="750"/>
      <c r="BE258" s="750"/>
      <c r="BF258" s="750"/>
      <c r="BG258" s="750"/>
      <c r="BH258" s="750"/>
      <c r="BI258" s="750"/>
      <c r="BJ258" s="750"/>
      <c r="BK258" s="750"/>
      <c r="BL258" s="750"/>
      <c r="BM258" s="750"/>
      <c r="BN258" s="750"/>
      <c r="BO258" s="750"/>
      <c r="BP258" s="750"/>
      <c r="BQ258" s="750"/>
      <c r="BR258" s="750"/>
      <c r="BS258" s="750"/>
      <c r="BT258" s="750"/>
      <c r="BU258" s="750"/>
      <c r="BV258" s="750"/>
    </row>
    <row r="259" spans="1:74" ht="13.5" customHeight="1">
      <c r="A259" s="771"/>
      <c r="B259" s="15" t="s">
        <v>65</v>
      </c>
      <c r="C259" s="779" t="str">
        <f>VLOOKUP($C252,'2026年度(1年後期)'!$B$5:$N$207,COLUMN('2026年度(1年後期)'!$E$5)+1,0)&amp;""</f>
        <v/>
      </c>
      <c r="D259" s="777"/>
      <c r="E259" s="778" t="str">
        <f>VLOOKUP($C252,'2026年度(2年後期)'!$B$5:$N$207,COLUMN('2026年度(2年後期)'!$E$5)+1,0)&amp;""</f>
        <v/>
      </c>
      <c r="F259" s="777"/>
      <c r="G259" s="778" t="str">
        <f>VLOOKUP($C252,'2026年度(3年後期)'!$B$5:$N$207,COLUMN('2026年度(3年後期)'!$E$5)+1,0)&amp;""</f>
        <v/>
      </c>
      <c r="H259" s="777"/>
      <c r="I259" s="778" t="str">
        <f>VLOOKUP($C252,'2026年度(4年後期)'!$B$5:$N$206,COLUMN('2026年度(4年後期)'!$E$5)+1,0)&amp;""</f>
        <v/>
      </c>
      <c r="J259" s="777"/>
      <c r="K259" s="764" t="str">
        <f>VLOOKUP($C252,'2026年度(助産後期)'!$B$5:$N$207,COLUMN('2026年度(助産後期)'!$E$5)+1,0)&amp;""</f>
        <v/>
      </c>
      <c r="L259" s="780"/>
      <c r="M259" s="779" t="str">
        <f>VLOOKUP($C252,'2026年度(M1後期)'!$B$5:$N$207,COLUMN('2026年度(M1後期)'!$E$5)+1,0)&amp;""</f>
        <v/>
      </c>
      <c r="N259" s="777"/>
      <c r="O259" s="764" t="str">
        <f>VLOOKUP($C252,'2026年度(M2後期)'!$B$5:$N$207,COLUMN('2026年度(M2後期)'!$E$5)+1,0)&amp;""</f>
        <v/>
      </c>
      <c r="P259" s="777"/>
      <c r="Q259" s="764" t="str">
        <f>VLOOKUP($C252,'2026年度(D1後期)'!$B$5:$N$207,COLUMN('2026年度(D1後期)'!$E$5)+1,0)&amp;""</f>
        <v/>
      </c>
      <c r="R259" s="777"/>
      <c r="S259" s="764" t="str">
        <f>VLOOKUP($C252,'2026年度(D23後期)'!$B$5:$N$207,COLUMN('2026年度(D23後期)'!$E$5)+1,0)&amp;""</f>
        <v/>
      </c>
      <c r="T259" s="777"/>
      <c r="U259" s="21"/>
      <c r="Z259" s="771"/>
      <c r="AA259" s="750"/>
      <c r="AB259" s="750"/>
      <c r="AC259" s="750"/>
      <c r="AD259" s="750"/>
      <c r="AE259" s="750"/>
      <c r="AF259" s="750"/>
      <c r="AG259" s="750"/>
      <c r="AH259" s="750"/>
      <c r="AI259" s="750"/>
      <c r="AJ259" s="750"/>
      <c r="AK259" s="750"/>
      <c r="AL259" s="750"/>
      <c r="AM259" s="750"/>
      <c r="AN259" s="750"/>
      <c r="AO259" s="750"/>
      <c r="AP259" s="750"/>
      <c r="AQ259" s="750"/>
      <c r="AR259" s="750"/>
      <c r="AS259" s="750"/>
      <c r="AT259" s="750"/>
      <c r="AU259" s="750"/>
      <c r="AV259" s="750"/>
      <c r="AW259" s="750"/>
      <c r="AX259" s="750"/>
      <c r="AY259" s="750"/>
      <c r="AZ259" s="750"/>
      <c r="BA259" s="750"/>
      <c r="BB259" s="750"/>
      <c r="BC259" s="750"/>
      <c r="BD259" s="750"/>
      <c r="BE259" s="750"/>
      <c r="BF259" s="750"/>
      <c r="BG259" s="750"/>
      <c r="BH259" s="750"/>
      <c r="BI259" s="750"/>
      <c r="BJ259" s="750"/>
      <c r="BK259" s="750"/>
      <c r="BL259" s="750"/>
      <c r="BM259" s="750"/>
      <c r="BN259" s="750"/>
      <c r="BO259" s="750"/>
      <c r="BP259" s="750"/>
      <c r="BQ259" s="750"/>
      <c r="BR259" s="750"/>
      <c r="BS259" s="750"/>
      <c r="BT259" s="750"/>
      <c r="BU259" s="750"/>
      <c r="BV259" s="750"/>
    </row>
    <row r="260" spans="1:74" ht="13.5" customHeight="1">
      <c r="A260" s="786"/>
      <c r="B260" s="16" t="s">
        <v>68</v>
      </c>
      <c r="C260" s="762"/>
      <c r="D260" s="760"/>
      <c r="E260" s="759"/>
      <c r="F260" s="760"/>
      <c r="G260" s="759"/>
      <c r="H260" s="760"/>
      <c r="I260" s="759"/>
      <c r="J260" s="760"/>
      <c r="K260" s="761"/>
      <c r="L260" s="761"/>
      <c r="M260" s="762"/>
      <c r="N260" s="760"/>
      <c r="O260" s="761"/>
      <c r="P260" s="760"/>
      <c r="Q260" s="761"/>
      <c r="R260" s="760"/>
      <c r="S260" s="761"/>
      <c r="T260" s="760"/>
      <c r="U260" s="32"/>
      <c r="Z260" s="772"/>
      <c r="AA260" s="751"/>
      <c r="AB260" s="751"/>
      <c r="AC260" s="751"/>
      <c r="AD260" s="751"/>
      <c r="AE260" s="751"/>
      <c r="AF260" s="751"/>
      <c r="AG260" s="751"/>
      <c r="AH260" s="751"/>
      <c r="AI260" s="751"/>
      <c r="AJ260" s="751"/>
      <c r="AK260" s="751"/>
      <c r="AL260" s="751"/>
      <c r="AM260" s="751"/>
      <c r="AN260" s="751"/>
      <c r="AO260" s="751"/>
      <c r="AP260" s="751"/>
      <c r="AQ260" s="751"/>
      <c r="AR260" s="751"/>
      <c r="AS260" s="751"/>
      <c r="AT260" s="751"/>
      <c r="AU260" s="751"/>
      <c r="AV260" s="751"/>
      <c r="AW260" s="751"/>
      <c r="AX260" s="751"/>
      <c r="AY260" s="751"/>
      <c r="AZ260" s="751"/>
      <c r="BA260" s="751"/>
      <c r="BB260" s="751"/>
      <c r="BC260" s="751"/>
      <c r="BD260" s="751"/>
      <c r="BE260" s="751"/>
      <c r="BF260" s="751"/>
      <c r="BG260" s="751"/>
      <c r="BH260" s="751"/>
      <c r="BI260" s="751"/>
      <c r="BJ260" s="751"/>
      <c r="BK260" s="751"/>
      <c r="BL260" s="751"/>
      <c r="BM260" s="751"/>
      <c r="BN260" s="751"/>
      <c r="BO260" s="751"/>
      <c r="BP260" s="751"/>
      <c r="BQ260" s="751"/>
      <c r="BR260" s="751"/>
      <c r="BS260" s="751"/>
      <c r="BT260" s="751"/>
      <c r="BU260" s="751"/>
      <c r="BV260" s="751"/>
    </row>
    <row r="261" spans="1:74" ht="13.5" customHeight="1">
      <c r="A261" s="770" t="s">
        <v>79</v>
      </c>
      <c r="B261" s="17" t="s">
        <v>80</v>
      </c>
      <c r="C261" s="783"/>
      <c r="D261" s="784"/>
      <c r="E261" s="787"/>
      <c r="F261" s="784"/>
      <c r="G261" s="787"/>
      <c r="H261" s="784"/>
      <c r="I261" s="787"/>
      <c r="J261" s="784"/>
      <c r="K261" s="768"/>
      <c r="L261" s="785"/>
      <c r="M261" s="783"/>
      <c r="N261" s="784"/>
      <c r="O261" s="768"/>
      <c r="P261" s="784"/>
      <c r="Q261" s="768"/>
      <c r="R261" s="784"/>
      <c r="S261" s="768"/>
      <c r="T261" s="784"/>
      <c r="U261" s="21"/>
      <c r="Z261" s="771" t="str">
        <f>A261</f>
        <v>昼休み（12：30～13：30）</v>
      </c>
      <c r="AA261" s="749"/>
      <c r="AB261" s="749"/>
      <c r="AC261" s="749"/>
      <c r="AD261" s="749"/>
      <c r="AE261" s="749"/>
      <c r="AF261" s="749"/>
      <c r="AG261" s="749"/>
      <c r="AH261" s="749"/>
      <c r="AI261" s="749"/>
      <c r="AJ261" s="749"/>
      <c r="AK261" s="749"/>
      <c r="AL261" s="749"/>
      <c r="AM261" s="749"/>
      <c r="AN261" s="749"/>
      <c r="AO261" s="749"/>
      <c r="AP261" s="749"/>
      <c r="AQ261" s="749"/>
      <c r="AR261" s="749"/>
      <c r="AS261" s="749"/>
      <c r="AT261" s="749"/>
      <c r="AU261" s="749"/>
      <c r="AV261" s="749"/>
      <c r="AW261" s="749"/>
      <c r="AX261" s="749"/>
      <c r="AY261" s="749"/>
      <c r="AZ261" s="749"/>
      <c r="BA261" s="749"/>
      <c r="BB261" s="749"/>
      <c r="BC261" s="749"/>
      <c r="BD261" s="749"/>
      <c r="BE261" s="749"/>
      <c r="BF261" s="749"/>
      <c r="BG261" s="749"/>
      <c r="BH261" s="749"/>
      <c r="BI261" s="749"/>
      <c r="BJ261" s="749"/>
      <c r="BK261" s="749"/>
      <c r="BL261" s="749"/>
      <c r="BM261" s="749"/>
      <c r="BN261" s="749"/>
      <c r="BO261" s="749"/>
      <c r="BP261" s="749"/>
      <c r="BQ261" s="749"/>
      <c r="BR261" s="749"/>
      <c r="BS261" s="749"/>
      <c r="BT261" s="749"/>
      <c r="BU261" s="749"/>
      <c r="BV261" s="749"/>
    </row>
    <row r="262" spans="1:74" ht="13.5" customHeight="1">
      <c r="A262" s="771"/>
      <c r="B262" s="17" t="s">
        <v>83</v>
      </c>
      <c r="C262" s="779"/>
      <c r="D262" s="777"/>
      <c r="E262" s="778"/>
      <c r="F262" s="777"/>
      <c r="G262" s="778"/>
      <c r="H262" s="777"/>
      <c r="I262" s="778"/>
      <c r="J262" s="777"/>
      <c r="K262" s="764"/>
      <c r="L262" s="780"/>
      <c r="M262" s="779"/>
      <c r="N262" s="777"/>
      <c r="O262" s="764"/>
      <c r="P262" s="777"/>
      <c r="Q262" s="764"/>
      <c r="R262" s="777"/>
      <c r="S262" s="764"/>
      <c r="T262" s="777"/>
      <c r="U262" s="21"/>
      <c r="Z262" s="771"/>
      <c r="AA262" s="750"/>
      <c r="AB262" s="750"/>
      <c r="AC262" s="750"/>
      <c r="AD262" s="750"/>
      <c r="AE262" s="750"/>
      <c r="AF262" s="750"/>
      <c r="AG262" s="750"/>
      <c r="AH262" s="750"/>
      <c r="AI262" s="750"/>
      <c r="AJ262" s="750"/>
      <c r="AK262" s="750"/>
      <c r="AL262" s="750"/>
      <c r="AM262" s="750"/>
      <c r="AN262" s="750"/>
      <c r="AO262" s="750"/>
      <c r="AP262" s="750"/>
      <c r="AQ262" s="750"/>
      <c r="AR262" s="750"/>
      <c r="AS262" s="750"/>
      <c r="AT262" s="750"/>
      <c r="AU262" s="750"/>
      <c r="AV262" s="750"/>
      <c r="AW262" s="750"/>
      <c r="AX262" s="750"/>
      <c r="AY262" s="750"/>
      <c r="AZ262" s="750"/>
      <c r="BA262" s="750"/>
      <c r="BB262" s="750"/>
      <c r="BC262" s="750"/>
      <c r="BD262" s="750"/>
      <c r="BE262" s="750"/>
      <c r="BF262" s="750"/>
      <c r="BG262" s="750"/>
      <c r="BH262" s="750"/>
      <c r="BI262" s="750"/>
      <c r="BJ262" s="750"/>
      <c r="BK262" s="750"/>
      <c r="BL262" s="750"/>
      <c r="BM262" s="750"/>
      <c r="BN262" s="750"/>
      <c r="BO262" s="750"/>
      <c r="BP262" s="750"/>
      <c r="BQ262" s="750"/>
      <c r="BR262" s="750"/>
      <c r="BS262" s="750"/>
      <c r="BT262" s="750"/>
      <c r="BU262" s="750"/>
      <c r="BV262" s="750"/>
    </row>
    <row r="263" spans="1:74" ht="13.5" customHeight="1">
      <c r="A263" s="771"/>
      <c r="B263" s="17" t="s">
        <v>65</v>
      </c>
      <c r="C263" s="779"/>
      <c r="D263" s="777"/>
      <c r="E263" s="778"/>
      <c r="F263" s="777"/>
      <c r="G263" s="778"/>
      <c r="H263" s="777"/>
      <c r="I263" s="778"/>
      <c r="J263" s="777"/>
      <c r="K263" s="764"/>
      <c r="L263" s="780"/>
      <c r="M263" s="779"/>
      <c r="N263" s="777"/>
      <c r="O263" s="764"/>
      <c r="P263" s="777"/>
      <c r="Q263" s="764"/>
      <c r="R263" s="777"/>
      <c r="S263" s="764"/>
      <c r="T263" s="777"/>
      <c r="U263" s="21"/>
      <c r="Z263" s="771"/>
      <c r="AA263" s="750"/>
      <c r="AB263" s="750"/>
      <c r="AC263" s="750"/>
      <c r="AD263" s="750"/>
      <c r="AE263" s="750"/>
      <c r="AF263" s="750"/>
      <c r="AG263" s="750"/>
      <c r="AH263" s="750"/>
      <c r="AI263" s="750"/>
      <c r="AJ263" s="750"/>
      <c r="AK263" s="750"/>
      <c r="AL263" s="750"/>
      <c r="AM263" s="750"/>
      <c r="AN263" s="750"/>
      <c r="AO263" s="750"/>
      <c r="AP263" s="750"/>
      <c r="AQ263" s="750"/>
      <c r="AR263" s="750"/>
      <c r="AS263" s="750"/>
      <c r="AT263" s="750"/>
      <c r="AU263" s="750"/>
      <c r="AV263" s="750"/>
      <c r="AW263" s="750"/>
      <c r="AX263" s="750"/>
      <c r="AY263" s="750"/>
      <c r="AZ263" s="750"/>
      <c r="BA263" s="750"/>
      <c r="BB263" s="750"/>
      <c r="BC263" s="750"/>
      <c r="BD263" s="750"/>
      <c r="BE263" s="750"/>
      <c r="BF263" s="750"/>
      <c r="BG263" s="750"/>
      <c r="BH263" s="750"/>
      <c r="BI263" s="750"/>
      <c r="BJ263" s="750"/>
      <c r="BK263" s="750"/>
      <c r="BL263" s="750"/>
      <c r="BM263" s="750"/>
      <c r="BN263" s="750"/>
      <c r="BO263" s="750"/>
      <c r="BP263" s="750"/>
      <c r="BQ263" s="750"/>
      <c r="BR263" s="750"/>
      <c r="BS263" s="750"/>
      <c r="BT263" s="750"/>
      <c r="BU263" s="750"/>
      <c r="BV263" s="750"/>
    </row>
    <row r="264" spans="1:74" ht="13.5" customHeight="1">
      <c r="A264" s="772"/>
      <c r="B264" s="18" t="s">
        <v>68</v>
      </c>
      <c r="C264" s="788"/>
      <c r="D264" s="789"/>
      <c r="E264" s="790"/>
      <c r="F264" s="789"/>
      <c r="G264" s="790"/>
      <c r="H264" s="789"/>
      <c r="I264" s="790"/>
      <c r="J264" s="789"/>
      <c r="K264" s="791"/>
      <c r="L264" s="791"/>
      <c r="M264" s="788"/>
      <c r="N264" s="789"/>
      <c r="O264" s="791"/>
      <c r="P264" s="789"/>
      <c r="Q264" s="791"/>
      <c r="R264" s="789"/>
      <c r="S264" s="791"/>
      <c r="T264" s="789"/>
      <c r="U264" s="21"/>
      <c r="Z264" s="772"/>
      <c r="AA264" s="751"/>
      <c r="AB264" s="751"/>
      <c r="AC264" s="751"/>
      <c r="AD264" s="751"/>
      <c r="AE264" s="751"/>
      <c r="AF264" s="751"/>
      <c r="AG264" s="751"/>
      <c r="AH264" s="751"/>
      <c r="AI264" s="751"/>
      <c r="AJ264" s="751"/>
      <c r="AK264" s="751"/>
      <c r="AL264" s="751"/>
      <c r="AM264" s="751"/>
      <c r="AN264" s="751"/>
      <c r="AO264" s="751"/>
      <c r="AP264" s="751"/>
      <c r="AQ264" s="751"/>
      <c r="AR264" s="751"/>
      <c r="AS264" s="751"/>
      <c r="AT264" s="751"/>
      <c r="AU264" s="751"/>
      <c r="AV264" s="751"/>
      <c r="AW264" s="751"/>
      <c r="AX264" s="751"/>
      <c r="AY264" s="751"/>
      <c r="AZ264" s="751"/>
      <c r="BA264" s="751"/>
      <c r="BB264" s="751"/>
      <c r="BC264" s="751"/>
      <c r="BD264" s="751"/>
      <c r="BE264" s="751"/>
      <c r="BF264" s="751"/>
      <c r="BG264" s="751"/>
      <c r="BH264" s="751"/>
      <c r="BI264" s="751"/>
      <c r="BJ264" s="751"/>
      <c r="BK264" s="751"/>
      <c r="BL264" s="751"/>
      <c r="BM264" s="751"/>
      <c r="BN264" s="751"/>
      <c r="BO264" s="751"/>
      <c r="BP264" s="751"/>
      <c r="BQ264" s="751"/>
      <c r="BR264" s="751"/>
      <c r="BS264" s="751"/>
      <c r="BT264" s="751"/>
      <c r="BU264" s="751"/>
      <c r="BV264" s="751"/>
    </row>
    <row r="265" spans="1:74" ht="13.5" customHeight="1">
      <c r="A265" s="771" t="s">
        <v>87</v>
      </c>
      <c r="B265" s="15" t="s">
        <v>53</v>
      </c>
      <c r="C265" s="767" t="str">
        <f>VLOOKUP($C252,'2026年度(1年後期)'!$B$5:$N$207,COLUMN('2026年度(1年後期)'!$G$5),0)&amp;""</f>
        <v/>
      </c>
      <c r="D265" s="768"/>
      <c r="E265" s="773" t="str">
        <f>VLOOKUP($C252,'2026年度(2年後期)'!$B$5:$N$207,COLUMN('2026年度(2年後期)'!$G$5),0)&amp;""</f>
        <v/>
      </c>
      <c r="F265" s="768"/>
      <c r="G265" s="773" t="str">
        <f>VLOOKUP($C252,'2026年度(3年後期)'!$B$5:$N$207,COLUMN('2026年度(3年後期)'!$G$5),0)&amp;""</f>
        <v/>
      </c>
      <c r="H265" s="768"/>
      <c r="I265" s="773" t="str">
        <f>VLOOKUP($C252,'2026年度(4年後期)'!$B$5:$N$206,COLUMN('2026年度(4年後期)'!$G$5),0)&amp;""</f>
        <v/>
      </c>
      <c r="J265" s="768"/>
      <c r="K265" s="769" t="str">
        <f>VLOOKUP($C252,'2026年度(助産後期)'!$B$5:$N$207,COLUMN('2026年度(助産後期)'!$G$5),0)&amp;""</f>
        <v/>
      </c>
      <c r="L265" s="769"/>
      <c r="M265" s="767" t="str">
        <f>VLOOKUP($C252,'2026年度(M1後期)'!$B$5:$N$207,COLUMN('2026年度(M1後期)'!$G$5),0)&amp;""</f>
        <v/>
      </c>
      <c r="N265" s="768"/>
      <c r="O265" s="769" t="str">
        <f>VLOOKUP($C252,'2026年度(M2後期)'!$B$5:$N$207,COLUMN('2026年度(M2後期)'!$G$5),0)&amp;""</f>
        <v/>
      </c>
      <c r="P265" s="768"/>
      <c r="Q265" s="769" t="str">
        <f>VLOOKUP($C252,'2026年度(D1後期)'!$B$5:$N$207,COLUMN('2026年度(D1後期)'!$G$5),0)&amp;""</f>
        <v/>
      </c>
      <c r="R265" s="768"/>
      <c r="S265" s="769" t="str">
        <f>VLOOKUP($C252,'2026年度(D23後期)'!$B$5:$N$207,COLUMN('2026年度(D23後期)'!$G$5),0)&amp;""</f>
        <v/>
      </c>
      <c r="T265" s="768"/>
      <c r="U265" s="21"/>
      <c r="Z265" s="771" t="str">
        <f>A265</f>
        <v>３時限（13：30～15：00）</v>
      </c>
      <c r="AA265" s="749"/>
      <c r="AB265" s="749"/>
      <c r="AC265" s="749"/>
      <c r="AD265" s="749"/>
      <c r="AE265" s="749"/>
      <c r="AF265" s="749"/>
      <c r="AG265" s="749"/>
      <c r="AH265" s="749"/>
      <c r="AI265" s="749"/>
      <c r="AJ265" s="749"/>
      <c r="AK265" s="749"/>
      <c r="AL265" s="749"/>
      <c r="AM265" s="749"/>
      <c r="AN265" s="749"/>
      <c r="AO265" s="749"/>
      <c r="AP265" s="749"/>
      <c r="AQ265" s="749"/>
      <c r="AR265" s="749"/>
      <c r="AS265" s="749"/>
      <c r="AT265" s="749"/>
      <c r="AU265" s="749"/>
      <c r="AV265" s="749"/>
      <c r="AW265" s="749"/>
      <c r="AX265" s="749"/>
      <c r="AY265" s="749"/>
      <c r="AZ265" s="749"/>
      <c r="BA265" s="749"/>
      <c r="BB265" s="749"/>
      <c r="BC265" s="749"/>
      <c r="BD265" s="749"/>
      <c r="BE265" s="749"/>
      <c r="BF265" s="749"/>
      <c r="BG265" s="749"/>
      <c r="BH265" s="749"/>
      <c r="BI265" s="749"/>
      <c r="BJ265" s="749"/>
      <c r="BK265" s="749"/>
      <c r="BL265" s="749"/>
      <c r="BM265" s="749"/>
      <c r="BN265" s="749"/>
      <c r="BO265" s="749"/>
      <c r="BP265" s="749"/>
      <c r="BQ265" s="749"/>
      <c r="BR265" s="749"/>
      <c r="BS265" s="749"/>
      <c r="BT265" s="749"/>
      <c r="BU265" s="749"/>
      <c r="BV265" s="749"/>
    </row>
    <row r="266" spans="1:74" ht="13.5" customHeight="1">
      <c r="A266" s="771"/>
      <c r="B266" s="15" t="s">
        <v>61</v>
      </c>
      <c r="C266" s="765" t="str">
        <f>IFERROR(VLOOKUP(C265,科目・教員!$A$2:$B$342,2,0),"")</f>
        <v/>
      </c>
      <c r="D266" s="764"/>
      <c r="E266" s="766" t="str">
        <f>IFERROR(VLOOKUP(E265,科目・教員!$A$2:$B$342,2,0),"")</f>
        <v/>
      </c>
      <c r="F266" s="764"/>
      <c r="G266" s="766" t="str">
        <f>IFERROR(VLOOKUP(G265,科目・教員!$A$2:$B$342,2,0),"")</f>
        <v/>
      </c>
      <c r="H266" s="764"/>
      <c r="I266" s="766" t="str">
        <f>IFERROR(VLOOKUP(I265,科目・教員!$A$2:$B$342,2,0),"")</f>
        <v/>
      </c>
      <c r="J266" s="764"/>
      <c r="K266" s="763" t="str">
        <f>IFERROR(VLOOKUP(K265,科目・教員!$A$2:$B$342,2,0),"")</f>
        <v/>
      </c>
      <c r="L266" s="763"/>
      <c r="M266" s="765" t="str">
        <f>IFERROR(VLOOKUP(M265,科目・教員!$A$2:$B$342,2,0),"")</f>
        <v/>
      </c>
      <c r="N266" s="764"/>
      <c r="O266" s="763" t="str">
        <f>IFERROR(VLOOKUP(O265,科目・教員!$A$2:$B$342,2,0),"")</f>
        <v/>
      </c>
      <c r="P266" s="764"/>
      <c r="Q266" s="763" t="str">
        <f>IFERROR(VLOOKUP(Q265,科目・教員!$A$2:$B$342,2,0),"")</f>
        <v/>
      </c>
      <c r="R266" s="764"/>
      <c r="S266" s="763" t="str">
        <f>IFERROR(VLOOKUP(S265,科目・教員!$A$2:$B$342,2,0),"")</f>
        <v/>
      </c>
      <c r="T266" s="764"/>
      <c r="U266" s="21"/>
      <c r="Z266" s="771"/>
      <c r="AA266" s="750"/>
      <c r="AB266" s="750"/>
      <c r="AC266" s="750"/>
      <c r="AD266" s="750"/>
      <c r="AE266" s="750"/>
      <c r="AF266" s="750"/>
      <c r="AG266" s="750"/>
      <c r="AH266" s="750"/>
      <c r="AI266" s="750"/>
      <c r="AJ266" s="750"/>
      <c r="AK266" s="750"/>
      <c r="AL266" s="750"/>
      <c r="AM266" s="750"/>
      <c r="AN266" s="750"/>
      <c r="AO266" s="750"/>
      <c r="AP266" s="750"/>
      <c r="AQ266" s="750"/>
      <c r="AR266" s="750"/>
      <c r="AS266" s="750"/>
      <c r="AT266" s="750"/>
      <c r="AU266" s="750"/>
      <c r="AV266" s="750"/>
      <c r="AW266" s="750"/>
      <c r="AX266" s="750"/>
      <c r="AY266" s="750"/>
      <c r="AZ266" s="750"/>
      <c r="BA266" s="750"/>
      <c r="BB266" s="750"/>
      <c r="BC266" s="750"/>
      <c r="BD266" s="750"/>
      <c r="BE266" s="750"/>
      <c r="BF266" s="750"/>
      <c r="BG266" s="750"/>
      <c r="BH266" s="750"/>
      <c r="BI266" s="750"/>
      <c r="BJ266" s="750"/>
      <c r="BK266" s="750"/>
      <c r="BL266" s="750"/>
      <c r="BM266" s="750"/>
      <c r="BN266" s="750"/>
      <c r="BO266" s="750"/>
      <c r="BP266" s="750"/>
      <c r="BQ266" s="750"/>
      <c r="BR266" s="750"/>
      <c r="BS266" s="750"/>
      <c r="BT266" s="750"/>
      <c r="BU266" s="750"/>
      <c r="BV266" s="750"/>
    </row>
    <row r="267" spans="1:74" ht="13.5" customHeight="1">
      <c r="A267" s="771"/>
      <c r="B267" s="15" t="s">
        <v>65</v>
      </c>
      <c r="C267" s="765" t="str">
        <f>VLOOKUP($C252,'2026年度(1年後期)'!$B$5:$N$207,COLUMN('2026年度(1年後期)'!$G$5)+1,0)&amp;""</f>
        <v/>
      </c>
      <c r="D267" s="764"/>
      <c r="E267" s="766" t="str">
        <f>VLOOKUP($C252,'2026年度(2年後期)'!$B$5:$N$207,COLUMN('2026年度(2年後期)'!$G$5)+1,0)&amp;""</f>
        <v/>
      </c>
      <c r="F267" s="764"/>
      <c r="G267" s="766" t="str">
        <f>VLOOKUP($C252,'2026年度(3年後期)'!$B$5:$N$207,COLUMN('2026年度(3年後期)'!$G$5)+1,0)&amp;""</f>
        <v/>
      </c>
      <c r="H267" s="764"/>
      <c r="I267" s="766" t="str">
        <f>VLOOKUP($C252,'2026年度(4年後期)'!$B$5:$N$206,COLUMN('2026年度(4年後期)'!$G$5)+1,0)&amp;""</f>
        <v/>
      </c>
      <c r="J267" s="764"/>
      <c r="K267" s="763" t="str">
        <f>VLOOKUP($C252,'2026年度(助産後期)'!$B$5:$N$207,COLUMN('2026年度(助産後期)'!$G$5)+1,0)&amp;""</f>
        <v/>
      </c>
      <c r="L267" s="763"/>
      <c r="M267" s="765" t="str">
        <f>VLOOKUP($C252,'2026年度(M1後期)'!$B$5:$N$207,COLUMN('2026年度(M1後期)'!$G$5)+1,0)&amp;""</f>
        <v/>
      </c>
      <c r="N267" s="764"/>
      <c r="O267" s="763" t="str">
        <f>VLOOKUP($C252,'2026年度(M2後期)'!$B$5:$N$207,COLUMN('2026年度(M2後期)'!$G$5)+1,0)&amp;""</f>
        <v/>
      </c>
      <c r="P267" s="764"/>
      <c r="Q267" s="763" t="str">
        <f>VLOOKUP($C252,'2026年度(D1後期)'!$B$5:$N$207,COLUMN('2026年度(D1後期)'!$G$5)+1,0)&amp;""</f>
        <v/>
      </c>
      <c r="R267" s="764"/>
      <c r="S267" s="763" t="str">
        <f>VLOOKUP($C252,'2026年度(D23後期)'!$B$5:$N$207,COLUMN('2026年度(D23後期)'!$G$5)+1,0)&amp;""</f>
        <v/>
      </c>
      <c r="T267" s="764"/>
      <c r="U267" s="21"/>
      <c r="Z267" s="771"/>
      <c r="AA267" s="750"/>
      <c r="AB267" s="750"/>
      <c r="AC267" s="750"/>
      <c r="AD267" s="750"/>
      <c r="AE267" s="750"/>
      <c r="AF267" s="750"/>
      <c r="AG267" s="750"/>
      <c r="AH267" s="750"/>
      <c r="AI267" s="750"/>
      <c r="AJ267" s="750"/>
      <c r="AK267" s="750"/>
      <c r="AL267" s="750"/>
      <c r="AM267" s="750"/>
      <c r="AN267" s="750"/>
      <c r="AO267" s="750"/>
      <c r="AP267" s="750"/>
      <c r="AQ267" s="750"/>
      <c r="AR267" s="750"/>
      <c r="AS267" s="750"/>
      <c r="AT267" s="750"/>
      <c r="AU267" s="750"/>
      <c r="AV267" s="750"/>
      <c r="AW267" s="750"/>
      <c r="AX267" s="750"/>
      <c r="AY267" s="750"/>
      <c r="AZ267" s="750"/>
      <c r="BA267" s="750"/>
      <c r="BB267" s="750"/>
      <c r="BC267" s="750"/>
      <c r="BD267" s="750"/>
      <c r="BE267" s="750"/>
      <c r="BF267" s="750"/>
      <c r="BG267" s="750"/>
      <c r="BH267" s="750"/>
      <c r="BI267" s="750"/>
      <c r="BJ267" s="750"/>
      <c r="BK267" s="750"/>
      <c r="BL267" s="750"/>
      <c r="BM267" s="750"/>
      <c r="BN267" s="750"/>
      <c r="BO267" s="750"/>
      <c r="BP267" s="750"/>
      <c r="BQ267" s="750"/>
      <c r="BR267" s="750"/>
      <c r="BS267" s="750"/>
      <c r="BT267" s="750"/>
      <c r="BU267" s="750"/>
      <c r="BV267" s="750"/>
    </row>
    <row r="268" spans="1:74" ht="13.5" customHeight="1">
      <c r="A268" s="786"/>
      <c r="B268" s="16" t="s">
        <v>68</v>
      </c>
      <c r="C268" s="762"/>
      <c r="D268" s="760"/>
      <c r="E268" s="759"/>
      <c r="F268" s="760"/>
      <c r="G268" s="759"/>
      <c r="H268" s="760"/>
      <c r="I268" s="759"/>
      <c r="J268" s="760"/>
      <c r="K268" s="761"/>
      <c r="L268" s="761"/>
      <c r="M268" s="762"/>
      <c r="N268" s="760"/>
      <c r="O268" s="761"/>
      <c r="P268" s="760"/>
      <c r="Q268" s="761"/>
      <c r="R268" s="760"/>
      <c r="S268" s="761"/>
      <c r="T268" s="760"/>
      <c r="U268" s="21"/>
      <c r="Z268" s="772"/>
      <c r="AA268" s="751"/>
      <c r="AB268" s="751"/>
      <c r="AC268" s="751"/>
      <c r="AD268" s="751"/>
      <c r="AE268" s="751"/>
      <c r="AF268" s="751"/>
      <c r="AG268" s="751"/>
      <c r="AH268" s="751"/>
      <c r="AI268" s="751"/>
      <c r="AJ268" s="751"/>
      <c r="AK268" s="751"/>
      <c r="AL268" s="751"/>
      <c r="AM268" s="751"/>
      <c r="AN268" s="751"/>
      <c r="AO268" s="751"/>
      <c r="AP268" s="751"/>
      <c r="AQ268" s="751"/>
      <c r="AR268" s="751"/>
      <c r="AS268" s="751"/>
      <c r="AT268" s="751"/>
      <c r="AU268" s="751"/>
      <c r="AV268" s="751"/>
      <c r="AW268" s="751"/>
      <c r="AX268" s="751"/>
      <c r="AY268" s="751"/>
      <c r="AZ268" s="751"/>
      <c r="BA268" s="751"/>
      <c r="BB268" s="751"/>
      <c r="BC268" s="751"/>
      <c r="BD268" s="751"/>
      <c r="BE268" s="751"/>
      <c r="BF268" s="751"/>
      <c r="BG268" s="751"/>
      <c r="BH268" s="751"/>
      <c r="BI268" s="751"/>
      <c r="BJ268" s="751"/>
      <c r="BK268" s="751"/>
      <c r="BL268" s="751"/>
      <c r="BM268" s="751"/>
      <c r="BN268" s="751"/>
      <c r="BO268" s="751"/>
      <c r="BP268" s="751"/>
      <c r="BQ268" s="751"/>
      <c r="BR268" s="751"/>
      <c r="BS268" s="751"/>
      <c r="BT268" s="751"/>
      <c r="BU268" s="751"/>
      <c r="BV268" s="751"/>
    </row>
    <row r="269" spans="1:74" ht="13.5" customHeight="1">
      <c r="A269" s="771" t="s">
        <v>103</v>
      </c>
      <c r="B269" s="15" t="s">
        <v>53</v>
      </c>
      <c r="C269" s="767" t="str">
        <f>VLOOKUP($C252,'2026年度(1年後期)'!$B$5:$N$207,COLUMN('2026年度(1年後期)'!$I$5),0)&amp;""</f>
        <v/>
      </c>
      <c r="D269" s="768"/>
      <c r="E269" s="773" t="str">
        <f>VLOOKUP($C252,'2026年度(2年後期)'!$B$5:$N$207,COLUMN('2026年度(2年後期)'!$I$5),0)&amp;""</f>
        <v/>
      </c>
      <c r="F269" s="768"/>
      <c r="G269" s="773" t="str">
        <f>VLOOKUP($C252,'2026年度(3年後期)'!$B$5:$N$207,COLUMN('2026年度(3年後期)'!$I$5),0)&amp;""</f>
        <v/>
      </c>
      <c r="H269" s="768"/>
      <c r="I269" s="773" t="str">
        <f>VLOOKUP($C252,'2026年度(4年後期)'!$B$5:$N$206,COLUMN('2026年度(4年後期)'!$I$5),0)&amp;""</f>
        <v/>
      </c>
      <c r="J269" s="768"/>
      <c r="K269" s="769" t="str">
        <f>VLOOKUP($C252,'2026年度(助産後期)'!$B$5:$N$207,COLUMN('2026年度(助産後期)'!$I$5),0)&amp;""</f>
        <v/>
      </c>
      <c r="L269" s="769"/>
      <c r="M269" s="767" t="str">
        <f>VLOOKUP($C252,'2026年度(M1後期)'!$B$5:$N$207,COLUMN('2026年度(M1後期)'!$I$5),0)&amp;""</f>
        <v/>
      </c>
      <c r="N269" s="768"/>
      <c r="O269" s="769" t="str">
        <f>VLOOKUP($C252,'2026年度(M2後期)'!$B$5:$N$207,COLUMN('2026年度(M2後期)'!$I$5),0)&amp;""</f>
        <v/>
      </c>
      <c r="P269" s="768"/>
      <c r="Q269" s="769" t="str">
        <f>VLOOKUP($C252,'2026年度(D1後期)'!$B$5:$N$207,COLUMN('2026年度(D1後期)'!$I$5),0)&amp;""</f>
        <v/>
      </c>
      <c r="R269" s="768"/>
      <c r="S269" s="769" t="str">
        <f>VLOOKUP($C252,'2026年度(D23後期)'!$B$5:$N$207,COLUMN('2026年度(D23後期)'!$I$5),0)&amp;""</f>
        <v/>
      </c>
      <c r="T269" s="768"/>
      <c r="U269" s="21"/>
      <c r="Z269" s="771" t="str">
        <f>A269</f>
        <v>４時限（15：10～16：40）</v>
      </c>
      <c r="AA269" s="749"/>
      <c r="AB269" s="749"/>
      <c r="AC269" s="749"/>
      <c r="AD269" s="749"/>
      <c r="AE269" s="749"/>
      <c r="AF269" s="749"/>
      <c r="AG269" s="749"/>
      <c r="AH269" s="749"/>
      <c r="AI269" s="749"/>
      <c r="AJ269" s="749"/>
      <c r="AK269" s="749"/>
      <c r="AL269" s="749"/>
      <c r="AM269" s="749"/>
      <c r="AN269" s="749"/>
      <c r="AO269" s="749"/>
      <c r="AP269" s="749"/>
      <c r="AQ269" s="749"/>
      <c r="AR269" s="749"/>
      <c r="AS269" s="749"/>
      <c r="AT269" s="749"/>
      <c r="AU269" s="749"/>
      <c r="AV269" s="749"/>
      <c r="AW269" s="749"/>
      <c r="AX269" s="749"/>
      <c r="AY269" s="749"/>
      <c r="AZ269" s="749"/>
      <c r="BA269" s="749"/>
      <c r="BB269" s="749"/>
      <c r="BC269" s="749"/>
      <c r="BD269" s="749"/>
      <c r="BE269" s="749"/>
      <c r="BF269" s="749"/>
      <c r="BG269" s="749"/>
      <c r="BH269" s="749"/>
      <c r="BI269" s="749"/>
      <c r="BJ269" s="749"/>
      <c r="BK269" s="749"/>
      <c r="BL269" s="749"/>
      <c r="BM269" s="749"/>
      <c r="BN269" s="749"/>
      <c r="BO269" s="749"/>
      <c r="BP269" s="749"/>
      <c r="BQ269" s="749"/>
      <c r="BR269" s="749"/>
      <c r="BS269" s="749"/>
      <c r="BT269" s="749"/>
      <c r="BU269" s="749"/>
      <c r="BV269" s="749"/>
    </row>
    <row r="270" spans="1:74" ht="13.5" customHeight="1">
      <c r="A270" s="771"/>
      <c r="B270" s="15" t="s">
        <v>61</v>
      </c>
      <c r="C270" s="765" t="str">
        <f>IFERROR(VLOOKUP(C269,科目・教員!$A$2:$B$342,2,0),"")</f>
        <v/>
      </c>
      <c r="D270" s="764"/>
      <c r="E270" s="766" t="str">
        <f>IFERROR(VLOOKUP(E269,科目・教員!$A$2:$B$342,2,0),"")</f>
        <v/>
      </c>
      <c r="F270" s="764"/>
      <c r="G270" s="766" t="str">
        <f>IFERROR(VLOOKUP(G269,科目・教員!$A$2:$B$342,2,0),"")</f>
        <v/>
      </c>
      <c r="H270" s="764"/>
      <c r="I270" s="766" t="str">
        <f>IFERROR(VLOOKUP(I269,科目・教員!$A$2:$B$342,2,0),"")</f>
        <v/>
      </c>
      <c r="J270" s="764"/>
      <c r="K270" s="763" t="str">
        <f>IFERROR(VLOOKUP(K269,科目・教員!$A$2:$B$342,2,0),"")</f>
        <v/>
      </c>
      <c r="L270" s="763"/>
      <c r="M270" s="765" t="str">
        <f>IFERROR(VLOOKUP(M269,科目・教員!$A$2:$B$342,2,0),"")</f>
        <v/>
      </c>
      <c r="N270" s="764"/>
      <c r="O270" s="763" t="str">
        <f>IFERROR(VLOOKUP(O269,科目・教員!$A$2:$B$342,2,0),"")</f>
        <v/>
      </c>
      <c r="P270" s="764"/>
      <c r="Q270" s="763" t="str">
        <f>IFERROR(VLOOKUP(Q269,科目・教員!$A$2:$B$342,2,0),"")</f>
        <v/>
      </c>
      <c r="R270" s="764"/>
      <c r="S270" s="763" t="str">
        <f>IFERROR(VLOOKUP(S269,科目・教員!$A$2:$B$342,2,0),"")</f>
        <v/>
      </c>
      <c r="T270" s="764"/>
      <c r="U270" s="21"/>
      <c r="Z270" s="771"/>
      <c r="AA270" s="750"/>
      <c r="AB270" s="750"/>
      <c r="AC270" s="750"/>
      <c r="AD270" s="750"/>
      <c r="AE270" s="750"/>
      <c r="AF270" s="750"/>
      <c r="AG270" s="750"/>
      <c r="AH270" s="750"/>
      <c r="AI270" s="750"/>
      <c r="AJ270" s="750"/>
      <c r="AK270" s="750"/>
      <c r="AL270" s="750"/>
      <c r="AM270" s="750"/>
      <c r="AN270" s="750"/>
      <c r="AO270" s="750"/>
      <c r="AP270" s="750"/>
      <c r="AQ270" s="750"/>
      <c r="AR270" s="750"/>
      <c r="AS270" s="750"/>
      <c r="AT270" s="750"/>
      <c r="AU270" s="750"/>
      <c r="AV270" s="750"/>
      <c r="AW270" s="750"/>
      <c r="AX270" s="750"/>
      <c r="AY270" s="750"/>
      <c r="AZ270" s="750"/>
      <c r="BA270" s="750"/>
      <c r="BB270" s="750"/>
      <c r="BC270" s="750"/>
      <c r="BD270" s="750"/>
      <c r="BE270" s="750"/>
      <c r="BF270" s="750"/>
      <c r="BG270" s="750"/>
      <c r="BH270" s="750"/>
      <c r="BI270" s="750"/>
      <c r="BJ270" s="750"/>
      <c r="BK270" s="750"/>
      <c r="BL270" s="750"/>
      <c r="BM270" s="750"/>
      <c r="BN270" s="750"/>
      <c r="BO270" s="750"/>
      <c r="BP270" s="750"/>
      <c r="BQ270" s="750"/>
      <c r="BR270" s="750"/>
      <c r="BS270" s="750"/>
      <c r="BT270" s="750"/>
      <c r="BU270" s="750"/>
      <c r="BV270" s="750"/>
    </row>
    <row r="271" spans="1:74" ht="13.5" customHeight="1">
      <c r="A271" s="771"/>
      <c r="B271" s="15" t="s">
        <v>65</v>
      </c>
      <c r="C271" s="765" t="str">
        <f>VLOOKUP($C252,'2026年度(1年後期)'!$B$5:$N$207,COLUMN('2026年度(1年後期)'!$I$5)+1,0)&amp;""</f>
        <v/>
      </c>
      <c r="D271" s="764"/>
      <c r="E271" s="766" t="str">
        <f>VLOOKUP($C252,'2026年度(2年後期)'!$B$5:$N$207,COLUMN('2026年度(2年後期)'!$I$5)+1,0)&amp;""</f>
        <v/>
      </c>
      <c r="F271" s="764"/>
      <c r="G271" s="766" t="str">
        <f>VLOOKUP($C252,'2026年度(3年後期)'!$B$5:$N$207,COLUMN('2026年度(3年後期)'!$I$5)+1,0)&amp;""</f>
        <v/>
      </c>
      <c r="H271" s="764"/>
      <c r="I271" s="766" t="str">
        <f>VLOOKUP($C252,'2026年度(4年後期)'!$B$5:$N$206,COLUMN('2026年度(4年後期)'!$I$5)+1,0)&amp;""</f>
        <v/>
      </c>
      <c r="J271" s="764"/>
      <c r="K271" s="763" t="str">
        <f>VLOOKUP($C252,'2026年度(助産後期)'!$B$5:$N$207,COLUMN('2026年度(助産後期)'!$I$5)+1,0)&amp;""</f>
        <v/>
      </c>
      <c r="L271" s="763"/>
      <c r="M271" s="765" t="str">
        <f>VLOOKUP($C252,'2026年度(M1後期)'!$B$5:$N$207,COLUMN('2026年度(M1後期)'!$I$5)+1,0)&amp;""</f>
        <v/>
      </c>
      <c r="N271" s="764"/>
      <c r="O271" s="763" t="str">
        <f>VLOOKUP($C252,'2026年度(M2後期)'!$B$5:$N$207,COLUMN('2026年度(M2後期)'!$I$5)+1,0)&amp;""</f>
        <v/>
      </c>
      <c r="P271" s="764"/>
      <c r="Q271" s="763" t="str">
        <f>VLOOKUP($C252,'2026年度(D1後期)'!$B$5:$N$207,COLUMN('2026年度(D1後期)'!$I$5)+1,0)&amp;""</f>
        <v/>
      </c>
      <c r="R271" s="764"/>
      <c r="S271" s="763" t="str">
        <f>VLOOKUP($C252,'2026年度(D23後期)'!$B$5:$N$207,COLUMN('2026年度(D23後期)'!$I$5)+1,0)&amp;""</f>
        <v/>
      </c>
      <c r="T271" s="764"/>
      <c r="U271" s="21"/>
      <c r="Z271" s="771"/>
      <c r="AA271" s="750"/>
      <c r="AB271" s="750"/>
      <c r="AC271" s="750"/>
      <c r="AD271" s="750"/>
      <c r="AE271" s="750"/>
      <c r="AF271" s="750"/>
      <c r="AG271" s="750"/>
      <c r="AH271" s="750"/>
      <c r="AI271" s="750"/>
      <c r="AJ271" s="750"/>
      <c r="AK271" s="750"/>
      <c r="AL271" s="750"/>
      <c r="AM271" s="750"/>
      <c r="AN271" s="750"/>
      <c r="AO271" s="750"/>
      <c r="AP271" s="750"/>
      <c r="AQ271" s="750"/>
      <c r="AR271" s="750"/>
      <c r="AS271" s="750"/>
      <c r="AT271" s="750"/>
      <c r="AU271" s="750"/>
      <c r="AV271" s="750"/>
      <c r="AW271" s="750"/>
      <c r="AX271" s="750"/>
      <c r="AY271" s="750"/>
      <c r="AZ271" s="750"/>
      <c r="BA271" s="750"/>
      <c r="BB271" s="750"/>
      <c r="BC271" s="750"/>
      <c r="BD271" s="750"/>
      <c r="BE271" s="750"/>
      <c r="BF271" s="750"/>
      <c r="BG271" s="750"/>
      <c r="BH271" s="750"/>
      <c r="BI271" s="750"/>
      <c r="BJ271" s="750"/>
      <c r="BK271" s="750"/>
      <c r="BL271" s="750"/>
      <c r="BM271" s="750"/>
      <c r="BN271" s="750"/>
      <c r="BO271" s="750"/>
      <c r="BP271" s="750"/>
      <c r="BQ271" s="750"/>
      <c r="BR271" s="750"/>
      <c r="BS271" s="750"/>
      <c r="BT271" s="750"/>
      <c r="BU271" s="750"/>
      <c r="BV271" s="750"/>
    </row>
    <row r="272" spans="1:74" ht="13.5" customHeight="1">
      <c r="A272" s="772"/>
      <c r="B272" s="16" t="s">
        <v>68</v>
      </c>
      <c r="C272" s="762"/>
      <c r="D272" s="760"/>
      <c r="E272" s="759"/>
      <c r="F272" s="760"/>
      <c r="G272" s="759"/>
      <c r="H272" s="760"/>
      <c r="I272" s="759"/>
      <c r="J272" s="760"/>
      <c r="K272" s="761"/>
      <c r="L272" s="761"/>
      <c r="M272" s="762"/>
      <c r="N272" s="760"/>
      <c r="O272" s="761"/>
      <c r="P272" s="760"/>
      <c r="Q272" s="761"/>
      <c r="R272" s="760"/>
      <c r="S272" s="761"/>
      <c r="T272" s="760"/>
      <c r="U272" s="21"/>
      <c r="Z272" s="772"/>
      <c r="AA272" s="751"/>
      <c r="AB272" s="751"/>
      <c r="AC272" s="751"/>
      <c r="AD272" s="751"/>
      <c r="AE272" s="751"/>
      <c r="AF272" s="751"/>
      <c r="AG272" s="751"/>
      <c r="AH272" s="751"/>
      <c r="AI272" s="751"/>
      <c r="AJ272" s="751"/>
      <c r="AK272" s="751"/>
      <c r="AL272" s="751"/>
      <c r="AM272" s="751"/>
      <c r="AN272" s="751"/>
      <c r="AO272" s="751"/>
      <c r="AP272" s="751"/>
      <c r="AQ272" s="751"/>
      <c r="AR272" s="751"/>
      <c r="AS272" s="751"/>
      <c r="AT272" s="751"/>
      <c r="AU272" s="751"/>
      <c r="AV272" s="751"/>
      <c r="AW272" s="751"/>
      <c r="AX272" s="751"/>
      <c r="AY272" s="751"/>
      <c r="AZ272" s="751"/>
      <c r="BA272" s="751"/>
      <c r="BB272" s="751"/>
      <c r="BC272" s="751"/>
      <c r="BD272" s="751"/>
      <c r="BE272" s="751"/>
      <c r="BF272" s="751"/>
      <c r="BG272" s="751"/>
      <c r="BH272" s="751"/>
      <c r="BI272" s="751"/>
      <c r="BJ272" s="751"/>
      <c r="BK272" s="751"/>
      <c r="BL272" s="751"/>
      <c r="BM272" s="751"/>
      <c r="BN272" s="751"/>
      <c r="BO272" s="751"/>
      <c r="BP272" s="751"/>
      <c r="BQ272" s="751"/>
      <c r="BR272" s="751"/>
      <c r="BS272" s="751"/>
      <c r="BT272" s="751"/>
      <c r="BU272" s="751"/>
      <c r="BV272" s="751"/>
    </row>
    <row r="273" spans="1:74" ht="13.5" customHeight="1">
      <c r="A273" s="771" t="s">
        <v>112</v>
      </c>
      <c r="B273" s="15" t="s">
        <v>53</v>
      </c>
      <c r="C273" s="767" t="str">
        <f>VLOOKUP($C252,'2026年度(1年後期)'!$B$5:$N$207,COLUMN('2026年度(1年後期)'!$K$5),0)&amp;""</f>
        <v/>
      </c>
      <c r="D273" s="768"/>
      <c r="E273" s="773" t="str">
        <f>VLOOKUP($C252,'2026年度(2年後期)'!$B$5:$N$207,COLUMN('2026年度(2年後期)'!$K$5),0)&amp;""</f>
        <v/>
      </c>
      <c r="F273" s="768"/>
      <c r="G273" s="773" t="str">
        <f>VLOOKUP($C252,'2026年度(3年後期)'!$B$5:$N$207,COLUMN('2026年度(3年後期)'!$K$5),0)&amp;""</f>
        <v/>
      </c>
      <c r="H273" s="768"/>
      <c r="I273" s="773" t="str">
        <f>VLOOKUP($C252,'2026年度(4年後期)'!$B$5:$N$206,COLUMN('2026年度(4年後期)'!$K$5),0)&amp;""</f>
        <v/>
      </c>
      <c r="J273" s="768"/>
      <c r="K273" s="769" t="str">
        <f>VLOOKUP($C252,'2026年度(助産後期)'!$B$5:$N$207,COLUMN('2026年度(助産後期)'!$K$5),0)&amp;""</f>
        <v/>
      </c>
      <c r="L273" s="769"/>
      <c r="M273" s="767" t="str">
        <f>VLOOKUP($C252,'2026年度(M1後期)'!$B$5:$N$207,COLUMN('2026年度(M1後期)'!$K$5),0)&amp;""</f>
        <v/>
      </c>
      <c r="N273" s="768"/>
      <c r="O273" s="769" t="str">
        <f>VLOOKUP($C252,'2026年度(M2後期)'!$B$5:$N$207,COLUMN('2026年度(M2後期)'!$K$5),0)&amp;""</f>
        <v/>
      </c>
      <c r="P273" s="768"/>
      <c r="Q273" s="769" t="str">
        <f>VLOOKUP($C252,'2026年度(D1後期)'!$B$5:$N$207,COLUMN('2026年度(D1後期)'!$K$5),0)&amp;""</f>
        <v/>
      </c>
      <c r="R273" s="768"/>
      <c r="S273" s="769" t="str">
        <f>VLOOKUP($C252,'2026年度(D23後期)'!$B$5:$N$207,COLUMN('2026年度(D23後期)'!$K$5),0)&amp;""</f>
        <v/>
      </c>
      <c r="T273" s="768"/>
      <c r="U273" s="21"/>
      <c r="Z273" s="771" t="str">
        <f>A273</f>
        <v>５時限（16：50～18：20）</v>
      </c>
      <c r="AA273" s="749"/>
      <c r="AB273" s="749"/>
      <c r="AC273" s="749"/>
      <c r="AD273" s="749"/>
      <c r="AE273" s="749"/>
      <c r="AF273" s="749"/>
      <c r="AG273" s="749"/>
      <c r="AH273" s="749"/>
      <c r="AI273" s="749"/>
      <c r="AJ273" s="749"/>
      <c r="AK273" s="749"/>
      <c r="AL273" s="749"/>
      <c r="AM273" s="749"/>
      <c r="AN273" s="749"/>
      <c r="AO273" s="749"/>
      <c r="AP273" s="749"/>
      <c r="AQ273" s="749"/>
      <c r="AR273" s="749"/>
      <c r="AS273" s="749"/>
      <c r="AT273" s="749"/>
      <c r="AU273" s="749"/>
      <c r="AV273" s="749"/>
      <c r="AW273" s="749"/>
      <c r="AX273" s="749"/>
      <c r="AY273" s="749"/>
      <c r="AZ273" s="749"/>
      <c r="BA273" s="749"/>
      <c r="BB273" s="749"/>
      <c r="BC273" s="749"/>
      <c r="BD273" s="749"/>
      <c r="BE273" s="749"/>
      <c r="BF273" s="749"/>
      <c r="BG273" s="749"/>
      <c r="BH273" s="749"/>
      <c r="BI273" s="749"/>
      <c r="BJ273" s="749"/>
      <c r="BK273" s="749"/>
      <c r="BL273" s="749"/>
      <c r="BM273" s="749"/>
      <c r="BN273" s="749"/>
      <c r="BO273" s="749"/>
      <c r="BP273" s="749"/>
      <c r="BQ273" s="749"/>
      <c r="BR273" s="749"/>
      <c r="BS273" s="749"/>
      <c r="BT273" s="749"/>
      <c r="BU273" s="749"/>
      <c r="BV273" s="749"/>
    </row>
    <row r="274" spans="1:74" ht="13.5" customHeight="1">
      <c r="A274" s="771"/>
      <c r="B274" s="15" t="s">
        <v>61</v>
      </c>
      <c r="C274" s="765" t="str">
        <f>IFERROR(VLOOKUP(C273,科目・教員!$A$2:$B$342,2,0),"")</f>
        <v/>
      </c>
      <c r="D274" s="764"/>
      <c r="E274" s="766" t="str">
        <f>IFERROR(VLOOKUP(E273,科目・教員!$A$2:$B$342,2,0),"")</f>
        <v/>
      </c>
      <c r="F274" s="764"/>
      <c r="G274" s="766" t="str">
        <f>IFERROR(VLOOKUP(G273,科目・教員!$A$2:$B$342,2,0),"")</f>
        <v/>
      </c>
      <c r="H274" s="764"/>
      <c r="I274" s="766" t="str">
        <f>IFERROR(VLOOKUP(I273,科目・教員!$A$2:$B$342,2,0),"")</f>
        <v/>
      </c>
      <c r="J274" s="764"/>
      <c r="K274" s="763" t="str">
        <f>IFERROR(VLOOKUP(K273,科目・教員!$A$2:$B$342,2,0),"")</f>
        <v/>
      </c>
      <c r="L274" s="763"/>
      <c r="M274" s="765" t="str">
        <f>IFERROR(VLOOKUP(M273,科目・教員!$A$2:$B$342,2,0),"")</f>
        <v/>
      </c>
      <c r="N274" s="764"/>
      <c r="O274" s="763" t="str">
        <f>IFERROR(VLOOKUP(O273,科目・教員!$A$2:$B$342,2,0),"")</f>
        <v/>
      </c>
      <c r="P274" s="764"/>
      <c r="Q274" s="763" t="str">
        <f>IFERROR(VLOOKUP(Q273,科目・教員!$A$2:$B$342,2,0),"")</f>
        <v/>
      </c>
      <c r="R274" s="764"/>
      <c r="S274" s="763" t="str">
        <f>IFERROR(VLOOKUP(S273,科目・教員!$A$2:$B$342,2,0),"")</f>
        <v/>
      </c>
      <c r="T274" s="764"/>
      <c r="U274" s="21"/>
      <c r="Z274" s="771"/>
      <c r="AA274" s="750"/>
      <c r="AB274" s="750"/>
      <c r="AC274" s="750"/>
      <c r="AD274" s="750"/>
      <c r="AE274" s="750"/>
      <c r="AF274" s="750"/>
      <c r="AG274" s="750"/>
      <c r="AH274" s="750"/>
      <c r="AI274" s="750"/>
      <c r="AJ274" s="750"/>
      <c r="AK274" s="750"/>
      <c r="AL274" s="750"/>
      <c r="AM274" s="750"/>
      <c r="AN274" s="750"/>
      <c r="AO274" s="750"/>
      <c r="AP274" s="750"/>
      <c r="AQ274" s="750"/>
      <c r="AR274" s="750"/>
      <c r="AS274" s="750"/>
      <c r="AT274" s="750"/>
      <c r="AU274" s="750"/>
      <c r="AV274" s="750"/>
      <c r="AW274" s="750"/>
      <c r="AX274" s="750"/>
      <c r="AY274" s="750"/>
      <c r="AZ274" s="750"/>
      <c r="BA274" s="750"/>
      <c r="BB274" s="750"/>
      <c r="BC274" s="750"/>
      <c r="BD274" s="750"/>
      <c r="BE274" s="750"/>
      <c r="BF274" s="750"/>
      <c r="BG274" s="750"/>
      <c r="BH274" s="750"/>
      <c r="BI274" s="750"/>
      <c r="BJ274" s="750"/>
      <c r="BK274" s="750"/>
      <c r="BL274" s="750"/>
      <c r="BM274" s="750"/>
      <c r="BN274" s="750"/>
      <c r="BO274" s="750"/>
      <c r="BP274" s="750"/>
      <c r="BQ274" s="750"/>
      <c r="BR274" s="750"/>
      <c r="BS274" s="750"/>
      <c r="BT274" s="750"/>
      <c r="BU274" s="750"/>
      <c r="BV274" s="750"/>
    </row>
    <row r="275" spans="1:74" ht="13.5" customHeight="1">
      <c r="A275" s="771"/>
      <c r="B275" s="15" t="s">
        <v>65</v>
      </c>
      <c r="C275" s="765" t="str">
        <f>VLOOKUP($C252,'2026年度(1年後期)'!$B$5:$N$207,COLUMN('2026年度(1年後期)'!$K$5)+1,0)&amp;""</f>
        <v/>
      </c>
      <c r="D275" s="764"/>
      <c r="E275" s="766" t="str">
        <f>VLOOKUP($C252,'2026年度(2年後期)'!$B$5:$N$207,COLUMN('2026年度(2年後期)'!$K$5)+1,0)&amp;""</f>
        <v/>
      </c>
      <c r="F275" s="764"/>
      <c r="G275" s="766" t="str">
        <f>VLOOKUP($C252,'2026年度(3年後期)'!$B$5:$N$207,COLUMN('2026年度(3年後期)'!$K$5)+1,0)&amp;""</f>
        <v/>
      </c>
      <c r="H275" s="764"/>
      <c r="I275" s="766" t="str">
        <f>VLOOKUP($C252,'2026年度(4年後期)'!$B$5:$N$206,COLUMN('2026年度(4年後期)'!$K$5)+1,0)&amp;""</f>
        <v/>
      </c>
      <c r="J275" s="764"/>
      <c r="K275" s="763" t="str">
        <f>VLOOKUP($C252,'2026年度(助産後期)'!$B$5:$N$207,COLUMN('2026年度(助産後期)'!$K$5)+1,0)&amp;""</f>
        <v/>
      </c>
      <c r="L275" s="763"/>
      <c r="M275" s="765" t="str">
        <f>VLOOKUP($C252,'2026年度(M1後期)'!$B$5:$N$207,COLUMN('2026年度(M1後期)'!$K$5)+1,0)&amp;""</f>
        <v/>
      </c>
      <c r="N275" s="764"/>
      <c r="O275" s="763" t="str">
        <f>VLOOKUP($C252,'2026年度(M2後期)'!$B$5:$N$207,COLUMN('2026年度(M2後期)'!$K$5)+1,0)&amp;""</f>
        <v/>
      </c>
      <c r="P275" s="764"/>
      <c r="Q275" s="763" t="str">
        <f>VLOOKUP($C252,'2026年度(D1後期)'!$B$5:$N$207,COLUMN('2026年度(D1後期)'!$K$5)+1,0)&amp;""</f>
        <v/>
      </c>
      <c r="R275" s="764"/>
      <c r="S275" s="763" t="str">
        <f>VLOOKUP($C252,'2026年度(D23後期)'!$B$5:$N$207,COLUMN('2026年度(D23後期)'!$K$5)+1,0)&amp;""</f>
        <v/>
      </c>
      <c r="T275" s="764"/>
      <c r="U275" s="21"/>
      <c r="Z275" s="771"/>
      <c r="AA275" s="750"/>
      <c r="AB275" s="750"/>
      <c r="AC275" s="750"/>
      <c r="AD275" s="750"/>
      <c r="AE275" s="750"/>
      <c r="AF275" s="750"/>
      <c r="AG275" s="750"/>
      <c r="AH275" s="750"/>
      <c r="AI275" s="750"/>
      <c r="AJ275" s="750"/>
      <c r="AK275" s="750"/>
      <c r="AL275" s="750"/>
      <c r="AM275" s="750"/>
      <c r="AN275" s="750"/>
      <c r="AO275" s="750"/>
      <c r="AP275" s="750"/>
      <c r="AQ275" s="750"/>
      <c r="AR275" s="750"/>
      <c r="AS275" s="750"/>
      <c r="AT275" s="750"/>
      <c r="AU275" s="750"/>
      <c r="AV275" s="750"/>
      <c r="AW275" s="750"/>
      <c r="AX275" s="750"/>
      <c r="AY275" s="750"/>
      <c r="AZ275" s="750"/>
      <c r="BA275" s="750"/>
      <c r="BB275" s="750"/>
      <c r="BC275" s="750"/>
      <c r="BD275" s="750"/>
      <c r="BE275" s="750"/>
      <c r="BF275" s="750"/>
      <c r="BG275" s="750"/>
      <c r="BH275" s="750"/>
      <c r="BI275" s="750"/>
      <c r="BJ275" s="750"/>
      <c r="BK275" s="750"/>
      <c r="BL275" s="750"/>
      <c r="BM275" s="750"/>
      <c r="BN275" s="750"/>
      <c r="BO275" s="750"/>
      <c r="BP275" s="750"/>
      <c r="BQ275" s="750"/>
      <c r="BR275" s="750"/>
      <c r="BS275" s="750"/>
      <c r="BT275" s="750"/>
      <c r="BU275" s="750"/>
      <c r="BV275" s="750"/>
    </row>
    <row r="276" spans="1:74" ht="13.5" customHeight="1">
      <c r="A276" s="772"/>
      <c r="B276" s="16" t="s">
        <v>68</v>
      </c>
      <c r="C276" s="762"/>
      <c r="D276" s="760"/>
      <c r="E276" s="759"/>
      <c r="F276" s="760"/>
      <c r="G276" s="759"/>
      <c r="H276" s="760"/>
      <c r="I276" s="759"/>
      <c r="J276" s="760"/>
      <c r="K276" s="761"/>
      <c r="L276" s="761"/>
      <c r="M276" s="762"/>
      <c r="N276" s="760"/>
      <c r="O276" s="761"/>
      <c r="P276" s="760"/>
      <c r="Q276" s="761"/>
      <c r="R276" s="760"/>
      <c r="S276" s="761"/>
      <c r="T276" s="760"/>
      <c r="U276" s="22"/>
      <c r="V276" s="19"/>
      <c r="W276" s="19"/>
      <c r="X276" s="19"/>
      <c r="Y276" s="19"/>
      <c r="Z276" s="772"/>
      <c r="AA276" s="751"/>
      <c r="AB276" s="751"/>
      <c r="AC276" s="751"/>
      <c r="AD276" s="751"/>
      <c r="AE276" s="751"/>
      <c r="AF276" s="751"/>
      <c r="AG276" s="751"/>
      <c r="AH276" s="751"/>
      <c r="AI276" s="751"/>
      <c r="AJ276" s="751"/>
      <c r="AK276" s="751"/>
      <c r="AL276" s="751"/>
      <c r="AM276" s="751"/>
      <c r="AN276" s="751"/>
      <c r="AO276" s="751"/>
      <c r="AP276" s="751"/>
      <c r="AQ276" s="751"/>
      <c r="AR276" s="751"/>
      <c r="AS276" s="751"/>
      <c r="AT276" s="751"/>
      <c r="AU276" s="751"/>
      <c r="AV276" s="751"/>
      <c r="AW276" s="751"/>
      <c r="AX276" s="751"/>
      <c r="AY276" s="751"/>
      <c r="AZ276" s="751"/>
      <c r="BA276" s="751"/>
      <c r="BB276" s="751"/>
      <c r="BC276" s="751"/>
      <c r="BD276" s="751"/>
      <c r="BE276" s="751"/>
      <c r="BF276" s="751"/>
      <c r="BG276" s="751"/>
      <c r="BH276" s="751"/>
      <c r="BI276" s="751"/>
      <c r="BJ276" s="751"/>
      <c r="BK276" s="751"/>
      <c r="BL276" s="751"/>
      <c r="BM276" s="751"/>
      <c r="BN276" s="751"/>
      <c r="BO276" s="751"/>
      <c r="BP276" s="751"/>
      <c r="BQ276" s="751"/>
      <c r="BR276" s="751"/>
      <c r="BS276" s="751"/>
      <c r="BT276" s="751"/>
      <c r="BU276" s="751"/>
      <c r="BV276" s="751"/>
    </row>
    <row r="277" spans="1:74" ht="21">
      <c r="A277" s="5"/>
      <c r="B277" s="6"/>
      <c r="C277" s="807">
        <f>C252+1</f>
        <v>46430</v>
      </c>
      <c r="D277" s="807"/>
      <c r="E277" s="807"/>
      <c r="F277" s="807"/>
      <c r="G277" s="807"/>
      <c r="H277" s="807"/>
      <c r="I277" s="807"/>
      <c r="J277" s="807"/>
      <c r="K277" s="807"/>
      <c r="L277" s="807"/>
      <c r="M277" s="807"/>
      <c r="N277" s="807"/>
      <c r="O277" s="807"/>
      <c r="P277" s="807"/>
      <c r="Q277" s="807"/>
      <c r="R277" s="807"/>
      <c r="S277" s="807"/>
      <c r="T277" s="807"/>
      <c r="U277" s="858">
        <f>C277</f>
        <v>46430</v>
      </c>
      <c r="V277" s="859"/>
      <c r="W277" s="859"/>
      <c r="X277" s="859"/>
      <c r="Y277" s="859"/>
      <c r="Z277" s="860"/>
      <c r="AA277" s="7">
        <v>101</v>
      </c>
      <c r="AB277" s="7">
        <v>102</v>
      </c>
      <c r="AC277" s="7">
        <v>103</v>
      </c>
      <c r="AD277" s="7" t="s">
        <v>16</v>
      </c>
      <c r="AE277" s="7" t="s">
        <v>17</v>
      </c>
      <c r="AF277" s="7" t="s">
        <v>18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19</v>
      </c>
      <c r="AM277" s="7" t="s">
        <v>20</v>
      </c>
      <c r="AN277" s="7" t="s">
        <v>21</v>
      </c>
      <c r="AO277" s="7" t="s">
        <v>22</v>
      </c>
      <c r="AP277" s="7" t="s">
        <v>23</v>
      </c>
      <c r="AQ277" s="7" t="s">
        <v>24</v>
      </c>
      <c r="AR277" s="7" t="s">
        <v>25</v>
      </c>
      <c r="AS277" s="7" t="s">
        <v>26</v>
      </c>
      <c r="AT277" s="7" t="s">
        <v>27</v>
      </c>
      <c r="AU277" s="7" t="s">
        <v>28</v>
      </c>
      <c r="AV277" s="7" t="s">
        <v>29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30</v>
      </c>
      <c r="BB277" s="7" t="s">
        <v>31</v>
      </c>
      <c r="BC277" s="8" t="s">
        <v>32</v>
      </c>
      <c r="BD277" s="7" t="s">
        <v>33</v>
      </c>
      <c r="BE277" s="7" t="s">
        <v>34</v>
      </c>
      <c r="BF277" s="7" t="s">
        <v>35</v>
      </c>
      <c r="BG277" s="7" t="s">
        <v>36</v>
      </c>
      <c r="BH277" s="7" t="s">
        <v>37</v>
      </c>
      <c r="BI277" s="7" t="s">
        <v>38</v>
      </c>
      <c r="BJ277" s="7" t="s">
        <v>39</v>
      </c>
      <c r="BK277" s="7" t="s">
        <v>40</v>
      </c>
      <c r="BL277" s="7" t="s">
        <v>41</v>
      </c>
      <c r="BM277" s="7" t="s">
        <v>42</v>
      </c>
      <c r="BN277" s="10" t="s">
        <v>43</v>
      </c>
      <c r="BO277" s="10" t="s">
        <v>44</v>
      </c>
      <c r="BP277" s="11" t="s">
        <v>45</v>
      </c>
      <c r="BQ277" s="11" t="s">
        <v>46</v>
      </c>
      <c r="BR277" s="11" t="s">
        <v>47</v>
      </c>
      <c r="BS277" s="11" t="s">
        <v>48</v>
      </c>
      <c r="BT277" s="11" t="s">
        <v>49</v>
      </c>
      <c r="BU277" s="11" t="s">
        <v>50</v>
      </c>
      <c r="BV277" s="11" t="s">
        <v>51</v>
      </c>
    </row>
    <row r="278" spans="1:74" ht="13.5" customHeight="1">
      <c r="A278" s="771" t="s">
        <v>52</v>
      </c>
      <c r="B278" s="12" t="s">
        <v>53</v>
      </c>
      <c r="C278" s="783" t="str">
        <f>VLOOKUP($C277,'2026年度(1年後期)'!$B$5:$N$207,COLUMN('2026年度(1年後期)'!$C$5),0)&amp;""</f>
        <v/>
      </c>
      <c r="D278" s="784"/>
      <c r="E278" s="787" t="str">
        <f>VLOOKUP($C277,'2026年度(2年後期)'!$B$5:$N$207,COLUMN('2026年度(2年後期)'!$C$5),0)&amp;""</f>
        <v/>
      </c>
      <c r="F278" s="784"/>
      <c r="G278" s="787" t="str">
        <f>VLOOKUP($C277,'2026年度(3年後期)'!$B$5:$N$207,COLUMN('2026年度(3年後期)'!$C$5),0)&amp;""</f>
        <v>領域別実習</v>
      </c>
      <c r="H278" s="784"/>
      <c r="I278" s="787" t="str">
        <f>VLOOKUP($C277,'2026年度(4年後期)'!$B$5:$N$206,COLUMN('2026年度(4年後期)'!$C$5),0)&amp;""</f>
        <v/>
      </c>
      <c r="J278" s="784"/>
      <c r="K278" s="768" t="str">
        <f>VLOOKUP($C277,'2026年度(助産後期)'!$B$5:$N$207,COLUMN('2026年度(助産後期)'!$C$5),0)&amp;""</f>
        <v/>
      </c>
      <c r="L278" s="785"/>
      <c r="M278" s="794" t="str">
        <f>VLOOKUP($C277,'2026年度(M1後期)'!$B$5:$N$207,COLUMN('2026年度(M1後期)'!$C$5),0)&amp;""</f>
        <v/>
      </c>
      <c r="N278" s="785"/>
      <c r="O278" s="787" t="str">
        <f>VLOOKUP($C277,'2026年度(M2後期)'!$B$5:$N$207,COLUMN('2026年度(M2後期)'!$C$5),0)&amp;""</f>
        <v/>
      </c>
      <c r="P278" s="784"/>
      <c r="Q278" s="787" t="str">
        <f>VLOOKUP($C277,'2026年度(D1後期)'!$B$5:$N$207,COLUMN('2026年度(D1後期)'!$C$5),0)&amp;""</f>
        <v/>
      </c>
      <c r="R278" s="784"/>
      <c r="S278" s="768" t="str">
        <f>VLOOKUP($C277,'2026年度(D23後期)'!$B$5:$N$207,COLUMN('2026年度(D23後期)'!$C$5),0)&amp;""</f>
        <v/>
      </c>
      <c r="T278" s="784"/>
      <c r="U278" s="616" t="s">
        <v>529</v>
      </c>
      <c r="Z278" s="770" t="str">
        <f>A278</f>
        <v xml:space="preserve">１時限（09：20～10：50） </v>
      </c>
      <c r="AA278" s="749"/>
      <c r="AB278" s="749"/>
      <c r="AC278" s="749"/>
      <c r="AD278" s="749"/>
      <c r="AE278" s="749"/>
      <c r="AF278" s="749"/>
      <c r="AG278" s="749" t="s">
        <v>554</v>
      </c>
      <c r="AH278" s="749" t="s">
        <v>554</v>
      </c>
      <c r="AI278" s="749" t="s">
        <v>554</v>
      </c>
      <c r="AJ278" s="749" t="s">
        <v>554</v>
      </c>
      <c r="AK278" s="749" t="s">
        <v>554</v>
      </c>
      <c r="AL278" s="749"/>
      <c r="AM278" s="749"/>
      <c r="AN278" s="749" t="s">
        <v>554</v>
      </c>
      <c r="AO278" s="749" t="s">
        <v>554</v>
      </c>
      <c r="AP278" s="749" t="s">
        <v>554</v>
      </c>
      <c r="AQ278" s="749" t="s">
        <v>554</v>
      </c>
      <c r="AR278" s="749" t="s">
        <v>554</v>
      </c>
      <c r="AS278" s="749" t="s">
        <v>554</v>
      </c>
      <c r="AT278" s="749" t="s">
        <v>554</v>
      </c>
      <c r="AU278" s="749" t="s">
        <v>554</v>
      </c>
      <c r="AV278" s="749" t="s">
        <v>554</v>
      </c>
      <c r="AW278" s="749"/>
      <c r="AX278" s="749"/>
      <c r="AY278" s="749"/>
      <c r="AZ278" s="749"/>
      <c r="BA278" s="749"/>
      <c r="BB278" s="749"/>
      <c r="BC278" s="749"/>
      <c r="BD278" s="749"/>
      <c r="BE278" s="749"/>
      <c r="BF278" s="749"/>
      <c r="BG278" s="749"/>
      <c r="BH278" s="749"/>
      <c r="BI278" s="749"/>
      <c r="BJ278" s="749"/>
      <c r="BK278" s="749"/>
      <c r="BL278" s="749"/>
      <c r="BM278" s="749"/>
      <c r="BN278" s="749"/>
      <c r="BO278" s="749"/>
      <c r="BP278" s="749"/>
      <c r="BQ278" s="749"/>
      <c r="BR278" s="749"/>
      <c r="BS278" s="749"/>
      <c r="BT278" s="749"/>
      <c r="BU278" s="749"/>
      <c r="BV278" s="749"/>
    </row>
    <row r="279" spans="1:74" ht="13.5" customHeight="1">
      <c r="A279" s="771"/>
      <c r="B279" s="15" t="s">
        <v>61</v>
      </c>
      <c r="C279" s="779" t="str">
        <f>IFERROR(VLOOKUP(C278,科目・教員!$A$2:$B$342,2,0),"")</f>
        <v/>
      </c>
      <c r="D279" s="777"/>
      <c r="E279" s="778" t="str">
        <f>IFERROR(VLOOKUP(E278,科目・教員!$A$2:$B$342,2,0),"")</f>
        <v/>
      </c>
      <c r="F279" s="777"/>
      <c r="G279" s="778" t="str">
        <f>IFERROR(VLOOKUP(G278,科目・教員!$A$2:$B$342,2,0),"")</f>
        <v/>
      </c>
      <c r="H279" s="777"/>
      <c r="I279" s="778" t="str">
        <f>IFERROR(VLOOKUP(I278,科目・教員!$A$2:$B$342,2,0),"")</f>
        <v/>
      </c>
      <c r="J279" s="777"/>
      <c r="K279" s="764" t="str">
        <f>IFERROR(VLOOKUP(K278,科目・教員!$A$2:$B$342,2,0),"")</f>
        <v/>
      </c>
      <c r="L279" s="780"/>
      <c r="M279" s="776" t="str">
        <f>IFERROR(VLOOKUP(M278,科目・教員!$A$2:$B$342,2,0),"")</f>
        <v/>
      </c>
      <c r="N279" s="777"/>
      <c r="O279" s="778" t="str">
        <f>IFERROR(VLOOKUP(O278,科目・教員!$A$2:$B$342,2,0),"")</f>
        <v/>
      </c>
      <c r="P279" s="777"/>
      <c r="Q279" s="778" t="str">
        <f>IFERROR(VLOOKUP(Q278,科目・教員!$A$2:$B$342,2,0),"")</f>
        <v/>
      </c>
      <c r="R279" s="777"/>
      <c r="S279" s="764" t="str">
        <f>IFERROR(VLOOKUP(S278,科目・教員!$A$2:$B$342,2,0),"")</f>
        <v/>
      </c>
      <c r="T279" s="777"/>
      <c r="U279" s="616" t="s">
        <v>555</v>
      </c>
      <c r="Z279" s="771"/>
      <c r="AA279" s="750"/>
      <c r="AB279" s="750"/>
      <c r="AC279" s="750"/>
      <c r="AD279" s="750"/>
      <c r="AE279" s="750"/>
      <c r="AF279" s="750"/>
      <c r="AG279" s="750"/>
      <c r="AH279" s="750"/>
      <c r="AI279" s="750"/>
      <c r="AJ279" s="750"/>
      <c r="AK279" s="750"/>
      <c r="AL279" s="750"/>
      <c r="AM279" s="750"/>
      <c r="AN279" s="750"/>
      <c r="AO279" s="750"/>
      <c r="AP279" s="750"/>
      <c r="AQ279" s="750"/>
      <c r="AR279" s="750"/>
      <c r="AS279" s="750"/>
      <c r="AT279" s="750"/>
      <c r="AU279" s="750"/>
      <c r="AV279" s="750"/>
      <c r="AW279" s="750"/>
      <c r="AX279" s="750"/>
      <c r="AY279" s="750"/>
      <c r="AZ279" s="750"/>
      <c r="BA279" s="750"/>
      <c r="BB279" s="750"/>
      <c r="BC279" s="750"/>
      <c r="BD279" s="750"/>
      <c r="BE279" s="750"/>
      <c r="BF279" s="750"/>
      <c r="BG279" s="750"/>
      <c r="BH279" s="750"/>
      <c r="BI279" s="750"/>
      <c r="BJ279" s="750"/>
      <c r="BK279" s="750"/>
      <c r="BL279" s="750"/>
      <c r="BM279" s="750"/>
      <c r="BN279" s="750"/>
      <c r="BO279" s="750"/>
      <c r="BP279" s="750"/>
      <c r="BQ279" s="750"/>
      <c r="BR279" s="750"/>
      <c r="BS279" s="750"/>
      <c r="BT279" s="750"/>
      <c r="BU279" s="750"/>
      <c r="BV279" s="750"/>
    </row>
    <row r="280" spans="1:74" ht="13.5" customHeight="1">
      <c r="A280" s="771"/>
      <c r="B280" s="15" t="s">
        <v>65</v>
      </c>
      <c r="C280" s="779" t="str">
        <f>VLOOKUP($C277,'2026年度(1年後期)'!$B$5:$N$207,COLUMN('2026年度(1年後期)'!$C$5)+1,0)&amp;""</f>
        <v/>
      </c>
      <c r="D280" s="777"/>
      <c r="E280" s="778" t="str">
        <f>VLOOKUP($C277,'2026年度(2年後期)'!$B$5:$N$207,COLUMN('2026年度(2年後期)'!$C$5)+1,0)&amp;""</f>
        <v/>
      </c>
      <c r="F280" s="777"/>
      <c r="G280" s="778" t="str">
        <f>VLOOKUP($C277,'2026年度(3年後期)'!$B$5:$N$207,COLUMN('2026年度(3年後期)'!$C$5)+1,0)&amp;""</f>
        <v/>
      </c>
      <c r="H280" s="777"/>
      <c r="I280" s="778" t="str">
        <f>VLOOKUP($C277,'2026年度(4年後期)'!$B$5:$N$206,COLUMN('2026年度(4年後期)'!$C$5)+1,0)&amp;""</f>
        <v/>
      </c>
      <c r="J280" s="777"/>
      <c r="K280" s="764" t="str">
        <f>VLOOKUP($C277,'2026年度(助産後期)'!$B$5:$N$207,COLUMN('2026年度(助産後期)'!$C$5)+1,0)&amp;""</f>
        <v/>
      </c>
      <c r="L280" s="780"/>
      <c r="M280" s="776" t="str">
        <f>VLOOKUP($C277,'2026年度(M1後期)'!$B$5:$N$207,COLUMN('2026年度(M1後期)'!$C$5)+1,0)&amp;""</f>
        <v/>
      </c>
      <c r="N280" s="777"/>
      <c r="O280" s="778" t="str">
        <f>VLOOKUP($C277,'2026年度(M2後期)'!$B$5:$N$207,COLUMN('2026年度(M2後期)'!$C$5)+1,0)&amp;""</f>
        <v/>
      </c>
      <c r="P280" s="777"/>
      <c r="Q280" s="778" t="str">
        <f>VLOOKUP($C277,'2026年度(D1後期)'!$B$5:$N$207,COLUMN('2026年度(D1後期)'!$C$5)+1,0)&amp;""</f>
        <v/>
      </c>
      <c r="R280" s="777"/>
      <c r="S280" s="764" t="str">
        <f>VLOOKUP($C277,'2026年度(D23後期)'!$B$5:$N$207,COLUMN('2026年度(D23後期)'!$C$5)+1,0)&amp;""</f>
        <v/>
      </c>
      <c r="T280" s="777"/>
      <c r="U280" s="616" t="s">
        <v>532</v>
      </c>
      <c r="Z280" s="771"/>
      <c r="AA280" s="750"/>
      <c r="AB280" s="750"/>
      <c r="AC280" s="750"/>
      <c r="AD280" s="750"/>
      <c r="AE280" s="750"/>
      <c r="AF280" s="750"/>
      <c r="AG280" s="750"/>
      <c r="AH280" s="750"/>
      <c r="AI280" s="750"/>
      <c r="AJ280" s="750"/>
      <c r="AK280" s="750"/>
      <c r="AL280" s="750"/>
      <c r="AM280" s="750"/>
      <c r="AN280" s="750"/>
      <c r="AO280" s="750"/>
      <c r="AP280" s="750"/>
      <c r="AQ280" s="750"/>
      <c r="AR280" s="750"/>
      <c r="AS280" s="750"/>
      <c r="AT280" s="750"/>
      <c r="AU280" s="750"/>
      <c r="AV280" s="750"/>
      <c r="AW280" s="750"/>
      <c r="AX280" s="750"/>
      <c r="AY280" s="750"/>
      <c r="AZ280" s="750"/>
      <c r="BA280" s="750"/>
      <c r="BB280" s="750"/>
      <c r="BC280" s="750"/>
      <c r="BD280" s="750"/>
      <c r="BE280" s="750"/>
      <c r="BF280" s="750"/>
      <c r="BG280" s="750"/>
      <c r="BH280" s="750"/>
      <c r="BI280" s="750"/>
      <c r="BJ280" s="750"/>
      <c r="BK280" s="750"/>
      <c r="BL280" s="750"/>
      <c r="BM280" s="750"/>
      <c r="BN280" s="750"/>
      <c r="BO280" s="750"/>
      <c r="BP280" s="750"/>
      <c r="BQ280" s="750"/>
      <c r="BR280" s="750"/>
      <c r="BS280" s="750"/>
      <c r="BT280" s="750"/>
      <c r="BU280" s="750"/>
      <c r="BV280" s="750"/>
    </row>
    <row r="281" spans="1:74" ht="13.5" customHeight="1">
      <c r="A281" s="772"/>
      <c r="B281" s="16" t="s">
        <v>68</v>
      </c>
      <c r="C281" s="762"/>
      <c r="D281" s="781"/>
      <c r="E281" s="759"/>
      <c r="F281" s="781"/>
      <c r="G281" s="759"/>
      <c r="H281" s="781"/>
      <c r="I281" s="759"/>
      <c r="J281" s="781"/>
      <c r="K281" s="761"/>
      <c r="L281" s="782"/>
      <c r="M281" s="792"/>
      <c r="N281" s="781"/>
      <c r="O281" s="759"/>
      <c r="P281" s="781"/>
      <c r="Q281" s="759"/>
      <c r="R281" s="781"/>
      <c r="S281" s="761"/>
      <c r="T281" s="781"/>
      <c r="U281" s="616"/>
      <c r="Z281" s="772"/>
      <c r="AA281" s="751"/>
      <c r="AB281" s="751"/>
      <c r="AC281" s="751"/>
      <c r="AD281" s="751"/>
      <c r="AE281" s="751"/>
      <c r="AF281" s="751"/>
      <c r="AG281" s="751"/>
      <c r="AH281" s="751"/>
      <c r="AI281" s="751"/>
      <c r="AJ281" s="751"/>
      <c r="AK281" s="751"/>
      <c r="AL281" s="751"/>
      <c r="AM281" s="751"/>
      <c r="AN281" s="751"/>
      <c r="AO281" s="751"/>
      <c r="AP281" s="751"/>
      <c r="AQ281" s="751"/>
      <c r="AR281" s="751"/>
      <c r="AS281" s="751"/>
      <c r="AT281" s="751"/>
      <c r="AU281" s="751"/>
      <c r="AV281" s="751"/>
      <c r="AW281" s="751"/>
      <c r="AX281" s="751"/>
      <c r="AY281" s="751"/>
      <c r="AZ281" s="751"/>
      <c r="BA281" s="751"/>
      <c r="BB281" s="751"/>
      <c r="BC281" s="751"/>
      <c r="BD281" s="751"/>
      <c r="BE281" s="751"/>
      <c r="BF281" s="751"/>
      <c r="BG281" s="751"/>
      <c r="BH281" s="751"/>
      <c r="BI281" s="751"/>
      <c r="BJ281" s="751"/>
      <c r="BK281" s="751"/>
      <c r="BL281" s="751"/>
      <c r="BM281" s="751"/>
      <c r="BN281" s="751"/>
      <c r="BO281" s="751"/>
      <c r="BP281" s="751"/>
      <c r="BQ281" s="751"/>
      <c r="BR281" s="751"/>
      <c r="BS281" s="751"/>
      <c r="BT281" s="751"/>
      <c r="BU281" s="751"/>
      <c r="BV281" s="751"/>
    </row>
    <row r="282" spans="1:74" ht="13.5" customHeight="1">
      <c r="A282" s="771" t="s">
        <v>73</v>
      </c>
      <c r="B282" s="15" t="s">
        <v>53</v>
      </c>
      <c r="C282" s="783" t="str">
        <f>VLOOKUP($C277,'2026年度(1年後期)'!$B$5:$N$207,COLUMN('2026年度(1年後期)'!$E$5),0)&amp;""</f>
        <v/>
      </c>
      <c r="D282" s="784"/>
      <c r="E282" s="787" t="str">
        <f>VLOOKUP($C277,'2026年度(2年後期)'!$B$5:$N$207,COLUMN('2026年度(2年後期)'!$E$5),0)&amp;""</f>
        <v/>
      </c>
      <c r="F282" s="784"/>
      <c r="G282" s="787" t="str">
        <f>VLOOKUP($C277,'2026年度(3年後期)'!$B$5:$N$207,COLUMN('2026年度(3年後期)'!$E$5),0)&amp;""</f>
        <v>領域別実習</v>
      </c>
      <c r="H282" s="784"/>
      <c r="I282" s="787" t="str">
        <f>VLOOKUP($C277,'2026年度(4年後期)'!$B$5:$N$206,COLUMN('2026年度(4年後期)'!$E$5),0)&amp;""</f>
        <v/>
      </c>
      <c r="J282" s="784"/>
      <c r="K282" s="768" t="str">
        <f>VLOOKUP($C277,'2026年度(助産後期)'!$B$5:$N$207,COLUMN('2026年度(助産後期)'!$E$5),0)&amp;""</f>
        <v/>
      </c>
      <c r="L282" s="785"/>
      <c r="M282" s="783" t="str">
        <f>VLOOKUP($C277,'2026年度(M1後期)'!$B$5:$N$207,COLUMN('2026年度(M1後期)'!$E$5),0)&amp;""</f>
        <v/>
      </c>
      <c r="N282" s="784"/>
      <c r="O282" s="768" t="str">
        <f>VLOOKUP($C277,'2026年度(M2後期)'!$B$5:$N$207,COLUMN('2026年度(M2後期)'!$E$5),0)&amp;""</f>
        <v/>
      </c>
      <c r="P282" s="784"/>
      <c r="Q282" s="768" t="str">
        <f>VLOOKUP($C277,'2026年度(D1後期)'!$B$5:$N$207,COLUMN('2026年度(D1後期)'!$E$5),0)&amp;""</f>
        <v/>
      </c>
      <c r="R282" s="784"/>
      <c r="S282" s="768" t="str">
        <f>VLOOKUP($C277,'2026年度(D23後期)'!$B$5:$N$207,COLUMN('2026年度(D23後期)'!$E$5),0)&amp;""</f>
        <v/>
      </c>
      <c r="T282" s="784"/>
      <c r="U282" s="600" t="s">
        <v>533</v>
      </c>
      <c r="Z282" s="771" t="str">
        <f>A282</f>
        <v>２時限（11：00～12：30）</v>
      </c>
      <c r="AA282" s="749"/>
      <c r="AB282" s="749"/>
      <c r="AC282" s="749"/>
      <c r="AD282" s="749"/>
      <c r="AE282" s="749"/>
      <c r="AF282" s="749"/>
      <c r="AG282" s="749" t="s">
        <v>554</v>
      </c>
      <c r="AH282" s="749" t="s">
        <v>554</v>
      </c>
      <c r="AI282" s="749" t="s">
        <v>554</v>
      </c>
      <c r="AJ282" s="749" t="s">
        <v>554</v>
      </c>
      <c r="AK282" s="749" t="s">
        <v>554</v>
      </c>
      <c r="AL282" s="749"/>
      <c r="AM282" s="749"/>
      <c r="AN282" s="749" t="s">
        <v>554</v>
      </c>
      <c r="AO282" s="749" t="s">
        <v>554</v>
      </c>
      <c r="AP282" s="749" t="s">
        <v>554</v>
      </c>
      <c r="AQ282" s="749" t="s">
        <v>554</v>
      </c>
      <c r="AR282" s="749" t="s">
        <v>554</v>
      </c>
      <c r="AS282" s="749" t="s">
        <v>554</v>
      </c>
      <c r="AT282" s="749" t="s">
        <v>554</v>
      </c>
      <c r="AU282" s="749" t="s">
        <v>554</v>
      </c>
      <c r="AV282" s="749" t="s">
        <v>554</v>
      </c>
      <c r="AW282" s="749"/>
      <c r="AX282" s="749"/>
      <c r="AY282" s="749"/>
      <c r="AZ282" s="749"/>
      <c r="BA282" s="749"/>
      <c r="BB282" s="749"/>
      <c r="BC282" s="749"/>
      <c r="BD282" s="749"/>
      <c r="BE282" s="749"/>
      <c r="BF282" s="749"/>
      <c r="BG282" s="749"/>
      <c r="BH282" s="749"/>
      <c r="BI282" s="749"/>
      <c r="BJ282" s="749"/>
      <c r="BK282" s="749"/>
      <c r="BL282" s="749"/>
      <c r="BM282" s="749"/>
      <c r="BN282" s="749"/>
      <c r="BO282" s="749"/>
      <c r="BP282" s="749"/>
      <c r="BQ282" s="749"/>
      <c r="BR282" s="749"/>
      <c r="BS282" s="749"/>
      <c r="BT282" s="749"/>
      <c r="BU282" s="749"/>
      <c r="BV282" s="749"/>
    </row>
    <row r="283" spans="1:74" ht="13.5" customHeight="1">
      <c r="A283" s="771"/>
      <c r="B283" s="15" t="s">
        <v>61</v>
      </c>
      <c r="C283" s="779" t="str">
        <f>IFERROR(VLOOKUP(C282,科目・教員!$A$2:$B$342,2,0),"")</f>
        <v/>
      </c>
      <c r="D283" s="777"/>
      <c r="E283" s="778" t="str">
        <f>IFERROR(VLOOKUP(E282,科目・教員!$A$2:$B$342,2,0),"")</f>
        <v/>
      </c>
      <c r="F283" s="777"/>
      <c r="G283" s="778" t="str">
        <f>IFERROR(VLOOKUP(G282,科目・教員!$A$2:$B$342,2,0),"")</f>
        <v/>
      </c>
      <c r="H283" s="777"/>
      <c r="I283" s="778" t="str">
        <f>IFERROR(VLOOKUP(I282,科目・教員!$A$2:$B$342,2,0),"")</f>
        <v/>
      </c>
      <c r="J283" s="777"/>
      <c r="K283" s="764" t="str">
        <f>IFERROR(VLOOKUP(K282,科目・教員!$A$2:$B$342,2,0),"")</f>
        <v/>
      </c>
      <c r="L283" s="780"/>
      <c r="M283" s="779" t="str">
        <f>IFERROR(VLOOKUP(M282,科目・教員!$A$2:$B$342,2,0),"")</f>
        <v/>
      </c>
      <c r="N283" s="777"/>
      <c r="O283" s="764" t="str">
        <f>IFERROR(VLOOKUP(O282,科目・教員!$A$2:$B$342,2,0),"")</f>
        <v/>
      </c>
      <c r="P283" s="777"/>
      <c r="Q283" s="764" t="str">
        <f>IFERROR(VLOOKUP(Q282,科目・教員!$A$2:$B$342,2,0),"")</f>
        <v/>
      </c>
      <c r="R283" s="777"/>
      <c r="S283" s="764" t="str">
        <f>IFERROR(VLOOKUP(S282,科目・教員!$A$2:$B$342,2,0),"")</f>
        <v/>
      </c>
      <c r="T283" s="777"/>
      <c r="U283" s="600" t="s">
        <v>534</v>
      </c>
      <c r="Z283" s="771"/>
      <c r="AA283" s="750"/>
      <c r="AB283" s="750"/>
      <c r="AC283" s="750"/>
      <c r="AD283" s="750"/>
      <c r="AE283" s="750"/>
      <c r="AF283" s="750"/>
      <c r="AG283" s="750"/>
      <c r="AH283" s="750"/>
      <c r="AI283" s="750"/>
      <c r="AJ283" s="750"/>
      <c r="AK283" s="750"/>
      <c r="AL283" s="750"/>
      <c r="AM283" s="750"/>
      <c r="AN283" s="750"/>
      <c r="AO283" s="750"/>
      <c r="AP283" s="750"/>
      <c r="AQ283" s="750"/>
      <c r="AR283" s="750"/>
      <c r="AS283" s="750"/>
      <c r="AT283" s="750"/>
      <c r="AU283" s="750"/>
      <c r="AV283" s="750"/>
      <c r="AW283" s="750"/>
      <c r="AX283" s="750"/>
      <c r="AY283" s="750"/>
      <c r="AZ283" s="750"/>
      <c r="BA283" s="750"/>
      <c r="BB283" s="750"/>
      <c r="BC283" s="750"/>
      <c r="BD283" s="750"/>
      <c r="BE283" s="750"/>
      <c r="BF283" s="750"/>
      <c r="BG283" s="750"/>
      <c r="BH283" s="750"/>
      <c r="BI283" s="750"/>
      <c r="BJ283" s="750"/>
      <c r="BK283" s="750"/>
      <c r="BL283" s="750"/>
      <c r="BM283" s="750"/>
      <c r="BN283" s="750"/>
      <c r="BO283" s="750"/>
      <c r="BP283" s="750"/>
      <c r="BQ283" s="750"/>
      <c r="BR283" s="750"/>
      <c r="BS283" s="750"/>
      <c r="BT283" s="750"/>
      <c r="BU283" s="750"/>
      <c r="BV283" s="750"/>
    </row>
    <row r="284" spans="1:74" ht="13.5" customHeight="1">
      <c r="A284" s="771"/>
      <c r="B284" s="15" t="s">
        <v>65</v>
      </c>
      <c r="C284" s="779" t="str">
        <f>VLOOKUP($C277,'2026年度(1年後期)'!$B$5:$N$207,COLUMN('2026年度(1年後期)'!$E$5)+1,0)&amp;""</f>
        <v/>
      </c>
      <c r="D284" s="777"/>
      <c r="E284" s="778" t="str">
        <f>VLOOKUP($C277,'2026年度(2年後期)'!$B$5:$N$207,COLUMN('2026年度(2年後期)'!$E$5)+1,0)&amp;""</f>
        <v/>
      </c>
      <c r="F284" s="777"/>
      <c r="G284" s="778" t="str">
        <f>VLOOKUP($C277,'2026年度(3年後期)'!$B$5:$N$207,COLUMN('2026年度(3年後期)'!$E$5)+1,0)&amp;""</f>
        <v/>
      </c>
      <c r="H284" s="777"/>
      <c r="I284" s="778" t="str">
        <f>VLOOKUP($C277,'2026年度(4年後期)'!$B$5:$N$206,COLUMN('2026年度(4年後期)'!$E$5)+1,0)&amp;""</f>
        <v/>
      </c>
      <c r="J284" s="777"/>
      <c r="K284" s="764" t="str">
        <f>VLOOKUP($C277,'2026年度(助産後期)'!$B$5:$N$207,COLUMN('2026年度(助産後期)'!$E$5)+1,0)&amp;""</f>
        <v/>
      </c>
      <c r="L284" s="780"/>
      <c r="M284" s="779" t="str">
        <f>VLOOKUP($C277,'2026年度(M1後期)'!$B$5:$N$207,COLUMN('2026年度(M1後期)'!$E$5)+1,0)&amp;""</f>
        <v/>
      </c>
      <c r="N284" s="777"/>
      <c r="O284" s="764" t="str">
        <f>VLOOKUP($C277,'2026年度(M2後期)'!$B$5:$N$207,COLUMN('2026年度(M2後期)'!$E$5)+1,0)&amp;""</f>
        <v/>
      </c>
      <c r="P284" s="777"/>
      <c r="Q284" s="764" t="str">
        <f>VLOOKUP($C277,'2026年度(D1後期)'!$B$5:$N$207,COLUMN('2026年度(D1後期)'!$E$5)+1,0)&amp;""</f>
        <v/>
      </c>
      <c r="R284" s="777"/>
      <c r="S284" s="764" t="str">
        <f>VLOOKUP($C277,'2026年度(D23後期)'!$B$5:$N$207,COLUMN('2026年度(D23後期)'!$E$5)+1,0)&amp;""</f>
        <v/>
      </c>
      <c r="T284" s="777"/>
      <c r="U284" s="600"/>
      <c r="Z284" s="771"/>
      <c r="AA284" s="750"/>
      <c r="AB284" s="750"/>
      <c r="AC284" s="750"/>
      <c r="AD284" s="750"/>
      <c r="AE284" s="750"/>
      <c r="AF284" s="750"/>
      <c r="AG284" s="750"/>
      <c r="AH284" s="750"/>
      <c r="AI284" s="750"/>
      <c r="AJ284" s="750"/>
      <c r="AK284" s="750"/>
      <c r="AL284" s="750"/>
      <c r="AM284" s="750"/>
      <c r="AN284" s="750"/>
      <c r="AO284" s="750"/>
      <c r="AP284" s="750"/>
      <c r="AQ284" s="750"/>
      <c r="AR284" s="750"/>
      <c r="AS284" s="750"/>
      <c r="AT284" s="750"/>
      <c r="AU284" s="750"/>
      <c r="AV284" s="750"/>
      <c r="AW284" s="750"/>
      <c r="AX284" s="750"/>
      <c r="AY284" s="750"/>
      <c r="AZ284" s="750"/>
      <c r="BA284" s="750"/>
      <c r="BB284" s="750"/>
      <c r="BC284" s="750"/>
      <c r="BD284" s="750"/>
      <c r="BE284" s="750"/>
      <c r="BF284" s="750"/>
      <c r="BG284" s="750"/>
      <c r="BH284" s="750"/>
      <c r="BI284" s="750"/>
      <c r="BJ284" s="750"/>
      <c r="BK284" s="750"/>
      <c r="BL284" s="750"/>
      <c r="BM284" s="750"/>
      <c r="BN284" s="750"/>
      <c r="BO284" s="750"/>
      <c r="BP284" s="750"/>
      <c r="BQ284" s="750"/>
      <c r="BR284" s="750"/>
      <c r="BS284" s="750"/>
      <c r="BT284" s="750"/>
      <c r="BU284" s="750"/>
      <c r="BV284" s="750"/>
    </row>
    <row r="285" spans="1:74" ht="13.5" customHeight="1">
      <c r="A285" s="786"/>
      <c r="B285" s="16" t="s">
        <v>68</v>
      </c>
      <c r="C285" s="762"/>
      <c r="D285" s="760"/>
      <c r="E285" s="759"/>
      <c r="F285" s="760"/>
      <c r="G285" s="759"/>
      <c r="H285" s="760"/>
      <c r="I285" s="759"/>
      <c r="J285" s="760"/>
      <c r="K285" s="761"/>
      <c r="L285" s="761"/>
      <c r="M285" s="762"/>
      <c r="N285" s="760"/>
      <c r="O285" s="761"/>
      <c r="P285" s="760"/>
      <c r="Q285" s="761"/>
      <c r="R285" s="760"/>
      <c r="S285" s="761"/>
      <c r="T285" s="760"/>
      <c r="U285" s="600"/>
      <c r="Z285" s="772"/>
      <c r="AA285" s="751"/>
      <c r="AB285" s="751"/>
      <c r="AC285" s="751"/>
      <c r="AD285" s="751"/>
      <c r="AE285" s="751"/>
      <c r="AF285" s="751"/>
      <c r="AG285" s="751"/>
      <c r="AH285" s="751"/>
      <c r="AI285" s="751"/>
      <c r="AJ285" s="751"/>
      <c r="AK285" s="751"/>
      <c r="AL285" s="751"/>
      <c r="AM285" s="751"/>
      <c r="AN285" s="751"/>
      <c r="AO285" s="751"/>
      <c r="AP285" s="751"/>
      <c r="AQ285" s="751"/>
      <c r="AR285" s="751"/>
      <c r="AS285" s="751"/>
      <c r="AT285" s="751"/>
      <c r="AU285" s="751"/>
      <c r="AV285" s="751"/>
      <c r="AW285" s="751"/>
      <c r="AX285" s="751"/>
      <c r="AY285" s="751"/>
      <c r="AZ285" s="751"/>
      <c r="BA285" s="751"/>
      <c r="BB285" s="751"/>
      <c r="BC285" s="751"/>
      <c r="BD285" s="751"/>
      <c r="BE285" s="751"/>
      <c r="BF285" s="751"/>
      <c r="BG285" s="751"/>
      <c r="BH285" s="751"/>
      <c r="BI285" s="751"/>
      <c r="BJ285" s="751"/>
      <c r="BK285" s="751"/>
      <c r="BL285" s="751"/>
      <c r="BM285" s="751"/>
      <c r="BN285" s="751"/>
      <c r="BO285" s="751"/>
      <c r="BP285" s="751"/>
      <c r="BQ285" s="751"/>
      <c r="BR285" s="751"/>
      <c r="BS285" s="751"/>
      <c r="BT285" s="751"/>
      <c r="BU285" s="751"/>
      <c r="BV285" s="751"/>
    </row>
    <row r="286" spans="1:74" ht="13.5" customHeight="1">
      <c r="A286" s="770" t="s">
        <v>79</v>
      </c>
      <c r="B286" s="17" t="s">
        <v>80</v>
      </c>
      <c r="C286" s="783"/>
      <c r="D286" s="784"/>
      <c r="E286" s="787"/>
      <c r="F286" s="784"/>
      <c r="G286" s="787"/>
      <c r="H286" s="784"/>
      <c r="I286" s="787"/>
      <c r="J286" s="784"/>
      <c r="K286" s="768"/>
      <c r="L286" s="785"/>
      <c r="M286" s="783"/>
      <c r="N286" s="784"/>
      <c r="O286" s="768"/>
      <c r="P286" s="784"/>
      <c r="Q286" s="768"/>
      <c r="R286" s="784"/>
      <c r="S286" s="768"/>
      <c r="T286" s="784"/>
      <c r="U286" s="600" t="s">
        <v>406</v>
      </c>
      <c r="Z286" s="771" t="str">
        <f>A286</f>
        <v>昼休み（12：30～13：30）</v>
      </c>
      <c r="AA286" s="749"/>
      <c r="AB286" s="749"/>
      <c r="AC286" s="749"/>
      <c r="AD286" s="749"/>
      <c r="AE286" s="749"/>
      <c r="AF286" s="749"/>
      <c r="AG286" s="749" t="s">
        <v>554</v>
      </c>
      <c r="AH286" s="749" t="s">
        <v>554</v>
      </c>
      <c r="AI286" s="749" t="s">
        <v>554</v>
      </c>
      <c r="AJ286" s="749" t="s">
        <v>554</v>
      </c>
      <c r="AK286" s="749" t="s">
        <v>554</v>
      </c>
      <c r="AL286" s="749"/>
      <c r="AM286" s="749"/>
      <c r="AN286" s="749" t="s">
        <v>554</v>
      </c>
      <c r="AO286" s="749" t="s">
        <v>554</v>
      </c>
      <c r="AP286" s="749" t="s">
        <v>554</v>
      </c>
      <c r="AQ286" s="749" t="s">
        <v>554</v>
      </c>
      <c r="AR286" s="749" t="s">
        <v>554</v>
      </c>
      <c r="AS286" s="749" t="s">
        <v>554</v>
      </c>
      <c r="AT286" s="749" t="s">
        <v>554</v>
      </c>
      <c r="AU286" s="749" t="s">
        <v>554</v>
      </c>
      <c r="AV286" s="749" t="s">
        <v>554</v>
      </c>
      <c r="AW286" s="749"/>
      <c r="AX286" s="749"/>
      <c r="AY286" s="749"/>
      <c r="AZ286" s="749"/>
      <c r="BA286" s="749"/>
      <c r="BB286" s="749"/>
      <c r="BC286" s="749"/>
      <c r="BD286" s="749"/>
      <c r="BE286" s="749"/>
      <c r="BF286" s="749"/>
      <c r="BG286" s="749"/>
      <c r="BH286" s="749"/>
      <c r="BI286" s="749"/>
      <c r="BJ286" s="749"/>
      <c r="BK286" s="749"/>
      <c r="BL286" s="749"/>
      <c r="BM286" s="749"/>
      <c r="BN286" s="749"/>
      <c r="BO286" s="749"/>
      <c r="BP286" s="749"/>
      <c r="BQ286" s="749"/>
      <c r="BR286" s="749"/>
      <c r="BS286" s="749"/>
      <c r="BT286" s="749"/>
      <c r="BU286" s="749"/>
      <c r="BV286" s="749"/>
    </row>
    <row r="287" spans="1:74" ht="13.5" customHeight="1">
      <c r="A287" s="771"/>
      <c r="B287" s="17" t="s">
        <v>83</v>
      </c>
      <c r="C287" s="779"/>
      <c r="D287" s="777"/>
      <c r="E287" s="778"/>
      <c r="F287" s="777"/>
      <c r="G287" s="778"/>
      <c r="H287" s="777"/>
      <c r="I287" s="778"/>
      <c r="J287" s="777"/>
      <c r="K287" s="764"/>
      <c r="L287" s="780"/>
      <c r="M287" s="779"/>
      <c r="N287" s="777"/>
      <c r="O287" s="764"/>
      <c r="P287" s="777"/>
      <c r="Q287" s="764"/>
      <c r="R287" s="777"/>
      <c r="S287" s="764"/>
      <c r="T287" s="777"/>
      <c r="U287" s="600" t="s">
        <v>407</v>
      </c>
      <c r="Z287" s="771"/>
      <c r="AA287" s="750"/>
      <c r="AB287" s="750"/>
      <c r="AC287" s="750"/>
      <c r="AD287" s="750"/>
      <c r="AE287" s="750"/>
      <c r="AF287" s="750"/>
      <c r="AG287" s="750"/>
      <c r="AH287" s="750"/>
      <c r="AI287" s="750"/>
      <c r="AJ287" s="750"/>
      <c r="AK287" s="750"/>
      <c r="AL287" s="750"/>
      <c r="AM287" s="750"/>
      <c r="AN287" s="750"/>
      <c r="AO287" s="750"/>
      <c r="AP287" s="750"/>
      <c r="AQ287" s="750"/>
      <c r="AR287" s="750"/>
      <c r="AS287" s="750"/>
      <c r="AT287" s="750"/>
      <c r="AU287" s="750"/>
      <c r="AV287" s="750"/>
      <c r="AW287" s="750"/>
      <c r="AX287" s="750"/>
      <c r="AY287" s="750"/>
      <c r="AZ287" s="750"/>
      <c r="BA287" s="750"/>
      <c r="BB287" s="750"/>
      <c r="BC287" s="750"/>
      <c r="BD287" s="750"/>
      <c r="BE287" s="750"/>
      <c r="BF287" s="750"/>
      <c r="BG287" s="750"/>
      <c r="BH287" s="750"/>
      <c r="BI287" s="750"/>
      <c r="BJ287" s="750"/>
      <c r="BK287" s="750"/>
      <c r="BL287" s="750"/>
      <c r="BM287" s="750"/>
      <c r="BN287" s="750"/>
      <c r="BO287" s="750"/>
      <c r="BP287" s="750"/>
      <c r="BQ287" s="750"/>
      <c r="BR287" s="750"/>
      <c r="BS287" s="750"/>
      <c r="BT287" s="750"/>
      <c r="BU287" s="750"/>
      <c r="BV287" s="750"/>
    </row>
    <row r="288" spans="1:74" ht="13.5" customHeight="1">
      <c r="A288" s="771"/>
      <c r="B288" s="17" t="s">
        <v>65</v>
      </c>
      <c r="C288" s="779"/>
      <c r="D288" s="777"/>
      <c r="E288" s="778"/>
      <c r="F288" s="777"/>
      <c r="G288" s="778"/>
      <c r="H288" s="777"/>
      <c r="I288" s="778"/>
      <c r="J288" s="777"/>
      <c r="K288" s="764"/>
      <c r="L288" s="780"/>
      <c r="M288" s="779"/>
      <c r="N288" s="777"/>
      <c r="O288" s="764"/>
      <c r="P288" s="777"/>
      <c r="Q288" s="764"/>
      <c r="R288" s="777"/>
      <c r="S288" s="764"/>
      <c r="T288" s="777"/>
      <c r="U288" s="600"/>
      <c r="Z288" s="771"/>
      <c r="AA288" s="750"/>
      <c r="AB288" s="750"/>
      <c r="AC288" s="750"/>
      <c r="AD288" s="750"/>
      <c r="AE288" s="750"/>
      <c r="AF288" s="750"/>
      <c r="AG288" s="750"/>
      <c r="AH288" s="750"/>
      <c r="AI288" s="750"/>
      <c r="AJ288" s="750"/>
      <c r="AK288" s="750"/>
      <c r="AL288" s="750"/>
      <c r="AM288" s="750"/>
      <c r="AN288" s="750"/>
      <c r="AO288" s="750"/>
      <c r="AP288" s="750"/>
      <c r="AQ288" s="750"/>
      <c r="AR288" s="750"/>
      <c r="AS288" s="750"/>
      <c r="AT288" s="750"/>
      <c r="AU288" s="750"/>
      <c r="AV288" s="750"/>
      <c r="AW288" s="750"/>
      <c r="AX288" s="750"/>
      <c r="AY288" s="750"/>
      <c r="AZ288" s="750"/>
      <c r="BA288" s="750"/>
      <c r="BB288" s="750"/>
      <c r="BC288" s="750"/>
      <c r="BD288" s="750"/>
      <c r="BE288" s="750"/>
      <c r="BF288" s="750"/>
      <c r="BG288" s="750"/>
      <c r="BH288" s="750"/>
      <c r="BI288" s="750"/>
      <c r="BJ288" s="750"/>
      <c r="BK288" s="750"/>
      <c r="BL288" s="750"/>
      <c r="BM288" s="750"/>
      <c r="BN288" s="750"/>
      <c r="BO288" s="750"/>
      <c r="BP288" s="750"/>
      <c r="BQ288" s="750"/>
      <c r="BR288" s="750"/>
      <c r="BS288" s="750"/>
      <c r="BT288" s="750"/>
      <c r="BU288" s="750"/>
      <c r="BV288" s="750"/>
    </row>
    <row r="289" spans="1:74" ht="13.5" customHeight="1">
      <c r="A289" s="772"/>
      <c r="B289" s="18" t="s">
        <v>68</v>
      </c>
      <c r="C289" s="788"/>
      <c r="D289" s="789"/>
      <c r="E289" s="790"/>
      <c r="F289" s="789"/>
      <c r="G289" s="790"/>
      <c r="H289" s="789"/>
      <c r="I289" s="790"/>
      <c r="J289" s="789"/>
      <c r="K289" s="791"/>
      <c r="L289" s="791"/>
      <c r="M289" s="788"/>
      <c r="N289" s="789"/>
      <c r="O289" s="791"/>
      <c r="P289" s="789"/>
      <c r="Q289" s="791"/>
      <c r="R289" s="789"/>
      <c r="S289" s="791"/>
      <c r="T289" s="789"/>
      <c r="U289" s="600"/>
      <c r="Z289" s="772"/>
      <c r="AA289" s="751"/>
      <c r="AB289" s="751"/>
      <c r="AC289" s="751"/>
      <c r="AD289" s="751"/>
      <c r="AE289" s="751"/>
      <c r="AF289" s="751"/>
      <c r="AG289" s="751"/>
      <c r="AH289" s="751"/>
      <c r="AI289" s="751"/>
      <c r="AJ289" s="751"/>
      <c r="AK289" s="751"/>
      <c r="AL289" s="751"/>
      <c r="AM289" s="751"/>
      <c r="AN289" s="751"/>
      <c r="AO289" s="751"/>
      <c r="AP289" s="751"/>
      <c r="AQ289" s="751"/>
      <c r="AR289" s="751"/>
      <c r="AS289" s="751"/>
      <c r="AT289" s="751"/>
      <c r="AU289" s="751"/>
      <c r="AV289" s="751"/>
      <c r="AW289" s="751"/>
      <c r="AX289" s="751"/>
      <c r="AY289" s="751"/>
      <c r="AZ289" s="751"/>
      <c r="BA289" s="751"/>
      <c r="BB289" s="751"/>
      <c r="BC289" s="751"/>
      <c r="BD289" s="751"/>
      <c r="BE289" s="751"/>
      <c r="BF289" s="751"/>
      <c r="BG289" s="751"/>
      <c r="BH289" s="751"/>
      <c r="BI289" s="751"/>
      <c r="BJ289" s="751"/>
      <c r="BK289" s="751"/>
      <c r="BL289" s="751"/>
      <c r="BM289" s="751"/>
      <c r="BN289" s="751"/>
      <c r="BO289" s="751"/>
      <c r="BP289" s="751"/>
      <c r="BQ289" s="751"/>
      <c r="BR289" s="751"/>
      <c r="BS289" s="751"/>
      <c r="BT289" s="751"/>
      <c r="BU289" s="751"/>
      <c r="BV289" s="751"/>
    </row>
    <row r="290" spans="1:74" ht="13.5" customHeight="1">
      <c r="A290" s="771" t="s">
        <v>87</v>
      </c>
      <c r="B290" s="15" t="s">
        <v>53</v>
      </c>
      <c r="C290" s="767" t="str">
        <f>VLOOKUP($C277,'2026年度(1年後期)'!$B$5:$N$207,COLUMN('2026年度(1年後期)'!$G$5),0)&amp;""</f>
        <v/>
      </c>
      <c r="D290" s="768"/>
      <c r="E290" s="773" t="str">
        <f>VLOOKUP($C277,'2026年度(2年後期)'!$B$5:$N$207,COLUMN('2026年度(2年後期)'!$G$5),0)&amp;""</f>
        <v/>
      </c>
      <c r="F290" s="768"/>
      <c r="G290" s="773" t="str">
        <f>VLOOKUP($C277,'2026年度(3年後期)'!$B$5:$N$207,COLUMN('2026年度(3年後期)'!$G$5),0)&amp;""</f>
        <v>領域別実習</v>
      </c>
      <c r="H290" s="768"/>
      <c r="I290" s="773" t="str">
        <f>VLOOKUP($C277,'2026年度(4年後期)'!$B$5:$N$206,COLUMN('2026年度(4年後期)'!$G$5),0)&amp;""</f>
        <v/>
      </c>
      <c r="J290" s="768"/>
      <c r="K290" s="769" t="str">
        <f>VLOOKUP($C277,'2026年度(助産後期)'!$B$5:$N$207,COLUMN('2026年度(助産後期)'!$G$5),0)&amp;""</f>
        <v/>
      </c>
      <c r="L290" s="769"/>
      <c r="M290" s="767" t="str">
        <f>VLOOKUP($C277,'2026年度(M1後期)'!$B$5:$N$207,COLUMN('2026年度(M1後期)'!$G$5),0)&amp;""</f>
        <v/>
      </c>
      <c r="N290" s="768"/>
      <c r="O290" s="769" t="str">
        <f>VLOOKUP($C277,'2026年度(M2後期)'!$B$5:$N$207,COLUMN('2026年度(M2後期)'!$G$5),0)&amp;""</f>
        <v/>
      </c>
      <c r="P290" s="768"/>
      <c r="Q290" s="769" t="str">
        <f>VLOOKUP($C277,'2026年度(D1後期)'!$B$5:$N$207,COLUMN('2026年度(D1後期)'!$G$5),0)&amp;""</f>
        <v/>
      </c>
      <c r="R290" s="768"/>
      <c r="S290" s="769" t="str">
        <f>VLOOKUP($C277,'2026年度(D23後期)'!$B$5:$N$207,COLUMN('2026年度(D23後期)'!$G$5),0)&amp;""</f>
        <v/>
      </c>
      <c r="T290" s="768"/>
      <c r="U290" s="600"/>
      <c r="Z290" s="771" t="str">
        <f>A290</f>
        <v>３時限（13：30～15：00）</v>
      </c>
      <c r="AA290" s="749"/>
      <c r="AB290" s="749"/>
      <c r="AC290" s="749"/>
      <c r="AD290" s="749"/>
      <c r="AE290" s="749"/>
      <c r="AF290" s="749"/>
      <c r="AG290" s="749" t="s">
        <v>554</v>
      </c>
      <c r="AH290" s="749" t="s">
        <v>554</v>
      </c>
      <c r="AI290" s="749" t="s">
        <v>554</v>
      </c>
      <c r="AJ290" s="749" t="s">
        <v>554</v>
      </c>
      <c r="AK290" s="749" t="s">
        <v>554</v>
      </c>
      <c r="AL290" s="749"/>
      <c r="AM290" s="749"/>
      <c r="AN290" s="749" t="s">
        <v>554</v>
      </c>
      <c r="AO290" s="749" t="s">
        <v>554</v>
      </c>
      <c r="AP290" s="749" t="s">
        <v>554</v>
      </c>
      <c r="AQ290" s="749" t="s">
        <v>554</v>
      </c>
      <c r="AR290" s="749" t="s">
        <v>554</v>
      </c>
      <c r="AS290" s="749" t="s">
        <v>554</v>
      </c>
      <c r="AT290" s="749" t="s">
        <v>554</v>
      </c>
      <c r="AU290" s="749" t="s">
        <v>554</v>
      </c>
      <c r="AV290" s="749" t="s">
        <v>554</v>
      </c>
      <c r="AW290" s="749"/>
      <c r="AX290" s="749"/>
      <c r="AY290" s="749"/>
      <c r="AZ290" s="749"/>
      <c r="BA290" s="749"/>
      <c r="BB290" s="749"/>
      <c r="BC290" s="749"/>
      <c r="BD290" s="749"/>
      <c r="BE290" s="749"/>
      <c r="BF290" s="749"/>
      <c r="BG290" s="749"/>
      <c r="BH290" s="749"/>
      <c r="BI290" s="749"/>
      <c r="BJ290" s="749"/>
      <c r="BK290" s="749"/>
      <c r="BL290" s="749"/>
      <c r="BM290" s="749"/>
      <c r="BN290" s="749"/>
      <c r="BO290" s="749"/>
      <c r="BP290" s="749"/>
      <c r="BQ290" s="749"/>
      <c r="BR290" s="749"/>
      <c r="BS290" s="749"/>
      <c r="BT290" s="749"/>
      <c r="BU290" s="749"/>
      <c r="BV290" s="749"/>
    </row>
    <row r="291" spans="1:74" ht="13.5" customHeight="1">
      <c r="A291" s="771"/>
      <c r="B291" s="15" t="s">
        <v>61</v>
      </c>
      <c r="C291" s="765" t="str">
        <f>IFERROR(VLOOKUP(C290,科目・教員!$A$2:$B$342,2,0),"")</f>
        <v/>
      </c>
      <c r="D291" s="764"/>
      <c r="E291" s="766" t="str">
        <f>IFERROR(VLOOKUP(E290,科目・教員!$A$2:$B$342,2,0),"")</f>
        <v/>
      </c>
      <c r="F291" s="764"/>
      <c r="G291" s="766" t="str">
        <f>IFERROR(VLOOKUP(G290,科目・教員!$A$2:$B$342,2,0),"")</f>
        <v/>
      </c>
      <c r="H291" s="764"/>
      <c r="I291" s="766" t="str">
        <f>IFERROR(VLOOKUP(I290,科目・教員!$A$2:$B$342,2,0),"")</f>
        <v/>
      </c>
      <c r="J291" s="764"/>
      <c r="K291" s="763" t="str">
        <f>IFERROR(VLOOKUP(K290,科目・教員!$A$2:$B$342,2,0),"")</f>
        <v/>
      </c>
      <c r="L291" s="763"/>
      <c r="M291" s="765" t="str">
        <f>IFERROR(VLOOKUP(M290,科目・教員!$A$2:$B$342,2,0),"")</f>
        <v/>
      </c>
      <c r="N291" s="764"/>
      <c r="O291" s="763" t="str">
        <f>IFERROR(VLOOKUP(O290,科目・教員!$A$2:$B$342,2,0),"")</f>
        <v/>
      </c>
      <c r="P291" s="764"/>
      <c r="Q291" s="763" t="str">
        <f>IFERROR(VLOOKUP(Q290,科目・教員!$A$2:$B$342,2,0),"")</f>
        <v/>
      </c>
      <c r="R291" s="764"/>
      <c r="S291" s="763" t="str">
        <f>IFERROR(VLOOKUP(S290,科目・教員!$A$2:$B$342,2,0),"")</f>
        <v/>
      </c>
      <c r="T291" s="764"/>
      <c r="U291" s="600"/>
      <c r="Z291" s="771"/>
      <c r="AA291" s="750"/>
      <c r="AB291" s="750"/>
      <c r="AC291" s="750"/>
      <c r="AD291" s="750"/>
      <c r="AE291" s="750"/>
      <c r="AF291" s="750"/>
      <c r="AG291" s="750"/>
      <c r="AH291" s="750"/>
      <c r="AI291" s="750"/>
      <c r="AJ291" s="750"/>
      <c r="AK291" s="750"/>
      <c r="AL291" s="750"/>
      <c r="AM291" s="750"/>
      <c r="AN291" s="750"/>
      <c r="AO291" s="750"/>
      <c r="AP291" s="750"/>
      <c r="AQ291" s="750"/>
      <c r="AR291" s="750"/>
      <c r="AS291" s="750"/>
      <c r="AT291" s="750"/>
      <c r="AU291" s="750"/>
      <c r="AV291" s="750"/>
      <c r="AW291" s="750"/>
      <c r="AX291" s="750"/>
      <c r="AY291" s="750"/>
      <c r="AZ291" s="750"/>
      <c r="BA291" s="750"/>
      <c r="BB291" s="750"/>
      <c r="BC291" s="750"/>
      <c r="BD291" s="750"/>
      <c r="BE291" s="750"/>
      <c r="BF291" s="750"/>
      <c r="BG291" s="750"/>
      <c r="BH291" s="750"/>
      <c r="BI291" s="750"/>
      <c r="BJ291" s="750"/>
      <c r="BK291" s="750"/>
      <c r="BL291" s="750"/>
      <c r="BM291" s="750"/>
      <c r="BN291" s="750"/>
      <c r="BO291" s="750"/>
      <c r="BP291" s="750"/>
      <c r="BQ291" s="750"/>
      <c r="BR291" s="750"/>
      <c r="BS291" s="750"/>
      <c r="BT291" s="750"/>
      <c r="BU291" s="750"/>
      <c r="BV291" s="750"/>
    </row>
    <row r="292" spans="1:74" ht="13.5" customHeight="1">
      <c r="A292" s="771"/>
      <c r="B292" s="15" t="s">
        <v>65</v>
      </c>
      <c r="C292" s="765" t="str">
        <f>VLOOKUP($C277,'2026年度(1年後期)'!$B$5:$N$207,COLUMN('2026年度(1年後期)'!$G$5)+1,0)&amp;""</f>
        <v/>
      </c>
      <c r="D292" s="764"/>
      <c r="E292" s="766" t="str">
        <f>VLOOKUP($C277,'2026年度(2年後期)'!$B$5:$N$207,COLUMN('2026年度(2年後期)'!$G$5)+1,0)&amp;""</f>
        <v/>
      </c>
      <c r="F292" s="764"/>
      <c r="G292" s="766" t="str">
        <f>VLOOKUP($C277,'2026年度(3年後期)'!$B$5:$N$207,COLUMN('2026年度(3年後期)'!$G$5)+1,0)&amp;""</f>
        <v/>
      </c>
      <c r="H292" s="764"/>
      <c r="I292" s="766" t="str">
        <f>VLOOKUP($C277,'2026年度(4年後期)'!$B$5:$N$206,COLUMN('2026年度(4年後期)'!$G$5)+1,0)&amp;""</f>
        <v/>
      </c>
      <c r="J292" s="764"/>
      <c r="K292" s="763" t="str">
        <f>VLOOKUP($C277,'2026年度(助産後期)'!$B$5:$N$207,COLUMN('2026年度(助産後期)'!$G$5)+1,0)&amp;""</f>
        <v/>
      </c>
      <c r="L292" s="763"/>
      <c r="M292" s="765" t="str">
        <f>VLOOKUP($C277,'2026年度(M1後期)'!$B$5:$N$207,COLUMN('2026年度(M1後期)'!$G$5)+1,0)&amp;""</f>
        <v/>
      </c>
      <c r="N292" s="764"/>
      <c r="O292" s="763" t="str">
        <f>VLOOKUP($C277,'2026年度(M2後期)'!$B$5:$N$207,COLUMN('2026年度(M2後期)'!$G$5)+1,0)&amp;""</f>
        <v/>
      </c>
      <c r="P292" s="764"/>
      <c r="Q292" s="763" t="str">
        <f>VLOOKUP($C277,'2026年度(D1後期)'!$B$5:$N$207,COLUMN('2026年度(D1後期)'!$G$5)+1,0)&amp;""</f>
        <v/>
      </c>
      <c r="R292" s="764"/>
      <c r="S292" s="763" t="str">
        <f>VLOOKUP($C277,'2026年度(D23後期)'!$B$5:$N$207,COLUMN('2026年度(D23後期)'!$G$5)+1,0)&amp;""</f>
        <v/>
      </c>
      <c r="T292" s="764"/>
      <c r="U292" s="600"/>
      <c r="Z292" s="771"/>
      <c r="AA292" s="750"/>
      <c r="AB292" s="750"/>
      <c r="AC292" s="750"/>
      <c r="AD292" s="750"/>
      <c r="AE292" s="750"/>
      <c r="AF292" s="750"/>
      <c r="AG292" s="750"/>
      <c r="AH292" s="750"/>
      <c r="AI292" s="750"/>
      <c r="AJ292" s="750"/>
      <c r="AK292" s="750"/>
      <c r="AL292" s="750"/>
      <c r="AM292" s="750"/>
      <c r="AN292" s="750"/>
      <c r="AO292" s="750"/>
      <c r="AP292" s="750"/>
      <c r="AQ292" s="750"/>
      <c r="AR292" s="750"/>
      <c r="AS292" s="750"/>
      <c r="AT292" s="750"/>
      <c r="AU292" s="750"/>
      <c r="AV292" s="750"/>
      <c r="AW292" s="750"/>
      <c r="AX292" s="750"/>
      <c r="AY292" s="750"/>
      <c r="AZ292" s="750"/>
      <c r="BA292" s="750"/>
      <c r="BB292" s="750"/>
      <c r="BC292" s="750"/>
      <c r="BD292" s="750"/>
      <c r="BE292" s="750"/>
      <c r="BF292" s="750"/>
      <c r="BG292" s="750"/>
      <c r="BH292" s="750"/>
      <c r="BI292" s="750"/>
      <c r="BJ292" s="750"/>
      <c r="BK292" s="750"/>
      <c r="BL292" s="750"/>
      <c r="BM292" s="750"/>
      <c r="BN292" s="750"/>
      <c r="BO292" s="750"/>
      <c r="BP292" s="750"/>
      <c r="BQ292" s="750"/>
      <c r="BR292" s="750"/>
      <c r="BS292" s="750"/>
      <c r="BT292" s="750"/>
      <c r="BU292" s="750"/>
      <c r="BV292" s="750"/>
    </row>
    <row r="293" spans="1:74" ht="13.5" customHeight="1">
      <c r="A293" s="786"/>
      <c r="B293" s="16" t="s">
        <v>68</v>
      </c>
      <c r="C293" s="762"/>
      <c r="D293" s="760"/>
      <c r="E293" s="759"/>
      <c r="F293" s="760"/>
      <c r="G293" s="759"/>
      <c r="H293" s="760"/>
      <c r="I293" s="759"/>
      <c r="J293" s="760"/>
      <c r="K293" s="761"/>
      <c r="L293" s="761"/>
      <c r="M293" s="762"/>
      <c r="N293" s="760"/>
      <c r="O293" s="761"/>
      <c r="P293" s="760"/>
      <c r="Q293" s="761"/>
      <c r="R293" s="760"/>
      <c r="S293" s="761"/>
      <c r="T293" s="760"/>
      <c r="U293" s="600"/>
      <c r="Z293" s="772"/>
      <c r="AA293" s="751"/>
      <c r="AB293" s="751"/>
      <c r="AC293" s="751"/>
      <c r="AD293" s="751"/>
      <c r="AE293" s="751"/>
      <c r="AF293" s="751"/>
      <c r="AG293" s="751"/>
      <c r="AH293" s="751"/>
      <c r="AI293" s="751"/>
      <c r="AJ293" s="751"/>
      <c r="AK293" s="751"/>
      <c r="AL293" s="751"/>
      <c r="AM293" s="751"/>
      <c r="AN293" s="751"/>
      <c r="AO293" s="751"/>
      <c r="AP293" s="751"/>
      <c r="AQ293" s="751"/>
      <c r="AR293" s="751"/>
      <c r="AS293" s="751"/>
      <c r="AT293" s="751"/>
      <c r="AU293" s="751"/>
      <c r="AV293" s="751"/>
      <c r="AW293" s="751"/>
      <c r="AX293" s="751"/>
      <c r="AY293" s="751"/>
      <c r="AZ293" s="751"/>
      <c r="BA293" s="751"/>
      <c r="BB293" s="751"/>
      <c r="BC293" s="751"/>
      <c r="BD293" s="751"/>
      <c r="BE293" s="751"/>
      <c r="BF293" s="751"/>
      <c r="BG293" s="751"/>
      <c r="BH293" s="751"/>
      <c r="BI293" s="751"/>
      <c r="BJ293" s="751"/>
      <c r="BK293" s="751"/>
      <c r="BL293" s="751"/>
      <c r="BM293" s="751"/>
      <c r="BN293" s="751"/>
      <c r="BO293" s="751"/>
      <c r="BP293" s="751"/>
      <c r="BQ293" s="751"/>
      <c r="BR293" s="751"/>
      <c r="BS293" s="751"/>
      <c r="BT293" s="751"/>
      <c r="BU293" s="751"/>
      <c r="BV293" s="751"/>
    </row>
    <row r="294" spans="1:74" ht="13.5" customHeight="1">
      <c r="A294" s="771" t="s">
        <v>103</v>
      </c>
      <c r="B294" s="15" t="s">
        <v>53</v>
      </c>
      <c r="C294" s="767" t="str">
        <f>VLOOKUP($C277,'2026年度(1年後期)'!$B$5:$N$207,COLUMN('2026年度(1年後期)'!$I$5),0)&amp;""</f>
        <v/>
      </c>
      <c r="D294" s="768"/>
      <c r="E294" s="773" t="str">
        <f>VLOOKUP($C277,'2026年度(2年後期)'!$B$5:$N$207,COLUMN('2026年度(2年後期)'!$I$5),0)&amp;""</f>
        <v/>
      </c>
      <c r="F294" s="768"/>
      <c r="G294" s="773" t="str">
        <f>VLOOKUP($C277,'2026年度(3年後期)'!$B$5:$N$207,COLUMN('2026年度(3年後期)'!$I$5),0)&amp;""</f>
        <v>領域別実習</v>
      </c>
      <c r="H294" s="768"/>
      <c r="I294" s="773" t="str">
        <f>VLOOKUP($C277,'2026年度(4年後期)'!$B$5:$N$206,COLUMN('2026年度(4年後期)'!$I$5),0)&amp;""</f>
        <v/>
      </c>
      <c r="J294" s="768"/>
      <c r="K294" s="769" t="str">
        <f>VLOOKUP($C277,'2026年度(助産後期)'!$B$5:$N$207,COLUMN('2026年度(助産後期)'!$I$5),0)&amp;""</f>
        <v/>
      </c>
      <c r="L294" s="769"/>
      <c r="M294" s="767" t="str">
        <f>VLOOKUP($C277,'2026年度(M1後期)'!$B$5:$N$207,COLUMN('2026年度(M1後期)'!$I$5),0)&amp;""</f>
        <v/>
      </c>
      <c r="N294" s="768"/>
      <c r="O294" s="769" t="str">
        <f>VLOOKUP($C277,'2026年度(M2後期)'!$B$5:$N$207,COLUMN('2026年度(M2後期)'!$I$5),0)&amp;""</f>
        <v/>
      </c>
      <c r="P294" s="768"/>
      <c r="Q294" s="769" t="str">
        <f>VLOOKUP($C277,'2026年度(D1後期)'!$B$5:$N$207,COLUMN('2026年度(D1後期)'!$I$5),0)&amp;""</f>
        <v/>
      </c>
      <c r="R294" s="768"/>
      <c r="S294" s="769" t="str">
        <f>VLOOKUP($C277,'2026年度(D23後期)'!$B$5:$N$207,COLUMN('2026年度(D23後期)'!$I$5),0)&amp;""</f>
        <v/>
      </c>
      <c r="T294" s="768"/>
      <c r="U294" s="600"/>
      <c r="Z294" s="771" t="str">
        <f>A294</f>
        <v>４時限（15：10～16：40）</v>
      </c>
      <c r="AA294" s="749"/>
      <c r="AB294" s="749"/>
      <c r="AC294" s="749"/>
      <c r="AD294" s="749"/>
      <c r="AE294" s="749"/>
      <c r="AF294" s="749"/>
      <c r="AG294" s="749" t="s">
        <v>554</v>
      </c>
      <c r="AH294" s="749" t="s">
        <v>554</v>
      </c>
      <c r="AI294" s="749" t="s">
        <v>554</v>
      </c>
      <c r="AJ294" s="749" t="s">
        <v>554</v>
      </c>
      <c r="AK294" s="749" t="s">
        <v>554</v>
      </c>
      <c r="AL294" s="749"/>
      <c r="AM294" s="749"/>
      <c r="AN294" s="749" t="s">
        <v>554</v>
      </c>
      <c r="AO294" s="749" t="s">
        <v>554</v>
      </c>
      <c r="AP294" s="749" t="s">
        <v>554</v>
      </c>
      <c r="AQ294" s="749" t="s">
        <v>554</v>
      </c>
      <c r="AR294" s="749" t="s">
        <v>554</v>
      </c>
      <c r="AS294" s="749" t="s">
        <v>554</v>
      </c>
      <c r="AT294" s="749" t="s">
        <v>554</v>
      </c>
      <c r="AU294" s="749" t="s">
        <v>554</v>
      </c>
      <c r="AV294" s="749" t="s">
        <v>554</v>
      </c>
      <c r="AW294" s="749"/>
      <c r="AX294" s="749"/>
      <c r="AY294" s="749"/>
      <c r="AZ294" s="749"/>
      <c r="BA294" s="749"/>
      <c r="BB294" s="749"/>
      <c r="BC294" s="749"/>
      <c r="BD294" s="749"/>
      <c r="BE294" s="749"/>
      <c r="BF294" s="749"/>
      <c r="BG294" s="749"/>
      <c r="BH294" s="749"/>
      <c r="BI294" s="749"/>
      <c r="BJ294" s="749"/>
      <c r="BK294" s="749"/>
      <c r="BL294" s="749"/>
      <c r="BM294" s="749"/>
      <c r="BN294" s="749"/>
      <c r="BO294" s="749"/>
      <c r="BP294" s="749"/>
      <c r="BQ294" s="749"/>
      <c r="BR294" s="749"/>
      <c r="BS294" s="749"/>
      <c r="BT294" s="749"/>
      <c r="BU294" s="749"/>
      <c r="BV294" s="749"/>
    </row>
    <row r="295" spans="1:74" ht="13.5" customHeight="1">
      <c r="A295" s="771"/>
      <c r="B295" s="15" t="s">
        <v>61</v>
      </c>
      <c r="C295" s="765" t="str">
        <f>IFERROR(VLOOKUP(C294,科目・教員!$A$2:$B$342,2,0),"")</f>
        <v/>
      </c>
      <c r="D295" s="764"/>
      <c r="E295" s="766" t="str">
        <f>IFERROR(VLOOKUP(E294,科目・教員!$A$2:$B$342,2,0),"")</f>
        <v/>
      </c>
      <c r="F295" s="764"/>
      <c r="G295" s="766" t="str">
        <f>IFERROR(VLOOKUP(G294,科目・教員!$A$2:$B$342,2,0),"")</f>
        <v/>
      </c>
      <c r="H295" s="764"/>
      <c r="I295" s="766" t="str">
        <f>IFERROR(VLOOKUP(I294,科目・教員!$A$2:$B$342,2,0),"")</f>
        <v/>
      </c>
      <c r="J295" s="764"/>
      <c r="K295" s="763" t="str">
        <f>IFERROR(VLOOKUP(K294,科目・教員!$A$2:$B$342,2,0),"")</f>
        <v/>
      </c>
      <c r="L295" s="763"/>
      <c r="M295" s="765" t="str">
        <f>IFERROR(VLOOKUP(M294,科目・教員!$A$2:$B$342,2,0),"")</f>
        <v/>
      </c>
      <c r="N295" s="764"/>
      <c r="O295" s="763" t="str">
        <f>IFERROR(VLOOKUP(O294,科目・教員!$A$2:$B$342,2,0),"")</f>
        <v/>
      </c>
      <c r="P295" s="764"/>
      <c r="Q295" s="763" t="str">
        <f>IFERROR(VLOOKUP(Q294,科目・教員!$A$2:$B$342,2,0),"")</f>
        <v/>
      </c>
      <c r="R295" s="764"/>
      <c r="S295" s="763" t="str">
        <f>IFERROR(VLOOKUP(S294,科目・教員!$A$2:$B$342,2,0),"")</f>
        <v/>
      </c>
      <c r="T295" s="764"/>
      <c r="U295" s="600"/>
      <c r="Z295" s="771"/>
      <c r="AA295" s="750"/>
      <c r="AB295" s="750"/>
      <c r="AC295" s="750"/>
      <c r="AD295" s="750"/>
      <c r="AE295" s="750"/>
      <c r="AF295" s="750"/>
      <c r="AG295" s="750"/>
      <c r="AH295" s="750"/>
      <c r="AI295" s="750"/>
      <c r="AJ295" s="750"/>
      <c r="AK295" s="750"/>
      <c r="AL295" s="750"/>
      <c r="AM295" s="750"/>
      <c r="AN295" s="750"/>
      <c r="AO295" s="750"/>
      <c r="AP295" s="750"/>
      <c r="AQ295" s="750"/>
      <c r="AR295" s="750"/>
      <c r="AS295" s="750"/>
      <c r="AT295" s="750"/>
      <c r="AU295" s="750"/>
      <c r="AV295" s="750"/>
      <c r="AW295" s="750"/>
      <c r="AX295" s="750"/>
      <c r="AY295" s="750"/>
      <c r="AZ295" s="750"/>
      <c r="BA295" s="750"/>
      <c r="BB295" s="750"/>
      <c r="BC295" s="750"/>
      <c r="BD295" s="750"/>
      <c r="BE295" s="750"/>
      <c r="BF295" s="750"/>
      <c r="BG295" s="750"/>
      <c r="BH295" s="750"/>
      <c r="BI295" s="750"/>
      <c r="BJ295" s="750"/>
      <c r="BK295" s="750"/>
      <c r="BL295" s="750"/>
      <c r="BM295" s="750"/>
      <c r="BN295" s="750"/>
      <c r="BO295" s="750"/>
      <c r="BP295" s="750"/>
      <c r="BQ295" s="750"/>
      <c r="BR295" s="750"/>
      <c r="BS295" s="750"/>
      <c r="BT295" s="750"/>
      <c r="BU295" s="750"/>
      <c r="BV295" s="750"/>
    </row>
    <row r="296" spans="1:74" ht="13.5" customHeight="1">
      <c r="A296" s="771"/>
      <c r="B296" s="15" t="s">
        <v>65</v>
      </c>
      <c r="C296" s="765" t="str">
        <f>VLOOKUP($C277,'2026年度(1年後期)'!$B$5:$N$207,COLUMN('2026年度(1年後期)'!$I$5)+1,0)&amp;""</f>
        <v/>
      </c>
      <c r="D296" s="764"/>
      <c r="E296" s="766" t="str">
        <f>VLOOKUP($C277,'2026年度(2年後期)'!$B$5:$N$207,COLUMN('2026年度(2年後期)'!$I$5)+1,0)&amp;""</f>
        <v/>
      </c>
      <c r="F296" s="764"/>
      <c r="G296" s="766" t="str">
        <f>VLOOKUP($C277,'2026年度(3年後期)'!$B$5:$N$207,COLUMN('2026年度(3年後期)'!$I$5)+1,0)&amp;""</f>
        <v/>
      </c>
      <c r="H296" s="764"/>
      <c r="I296" s="766" t="str">
        <f>VLOOKUP($C277,'2026年度(4年後期)'!$B$5:$N$206,COLUMN('2026年度(4年後期)'!$I$5)+1,0)&amp;""</f>
        <v/>
      </c>
      <c r="J296" s="764"/>
      <c r="K296" s="763" t="str">
        <f>VLOOKUP($C277,'2026年度(助産後期)'!$B$5:$N$207,COLUMN('2026年度(助産後期)'!$I$5)+1,0)&amp;""</f>
        <v/>
      </c>
      <c r="L296" s="763"/>
      <c r="M296" s="765" t="str">
        <f>VLOOKUP($C277,'2026年度(M1後期)'!$B$5:$N$207,COLUMN('2026年度(M1後期)'!$I$5)+1,0)&amp;""</f>
        <v/>
      </c>
      <c r="N296" s="764"/>
      <c r="O296" s="763" t="str">
        <f>VLOOKUP($C277,'2026年度(M2後期)'!$B$5:$N$207,COLUMN('2026年度(M2後期)'!$I$5)+1,0)&amp;""</f>
        <v/>
      </c>
      <c r="P296" s="764"/>
      <c r="Q296" s="763" t="str">
        <f>VLOOKUP($C277,'2026年度(D1後期)'!$B$5:$N$207,COLUMN('2026年度(D1後期)'!$I$5)+1,0)&amp;""</f>
        <v/>
      </c>
      <c r="R296" s="764"/>
      <c r="S296" s="763" t="str">
        <f>VLOOKUP($C277,'2026年度(D23後期)'!$B$5:$N$207,COLUMN('2026年度(D23後期)'!$I$5)+1,0)&amp;""</f>
        <v/>
      </c>
      <c r="T296" s="764"/>
      <c r="U296" s="600"/>
      <c r="Z296" s="771"/>
      <c r="AA296" s="750"/>
      <c r="AB296" s="750"/>
      <c r="AC296" s="750"/>
      <c r="AD296" s="750"/>
      <c r="AE296" s="750"/>
      <c r="AF296" s="750"/>
      <c r="AG296" s="750"/>
      <c r="AH296" s="750"/>
      <c r="AI296" s="750"/>
      <c r="AJ296" s="750"/>
      <c r="AK296" s="750"/>
      <c r="AL296" s="750"/>
      <c r="AM296" s="750"/>
      <c r="AN296" s="750"/>
      <c r="AO296" s="750"/>
      <c r="AP296" s="750"/>
      <c r="AQ296" s="750"/>
      <c r="AR296" s="750"/>
      <c r="AS296" s="750"/>
      <c r="AT296" s="750"/>
      <c r="AU296" s="750"/>
      <c r="AV296" s="750"/>
      <c r="AW296" s="750"/>
      <c r="AX296" s="750"/>
      <c r="AY296" s="750"/>
      <c r="AZ296" s="750"/>
      <c r="BA296" s="750"/>
      <c r="BB296" s="750"/>
      <c r="BC296" s="750"/>
      <c r="BD296" s="750"/>
      <c r="BE296" s="750"/>
      <c r="BF296" s="750"/>
      <c r="BG296" s="750"/>
      <c r="BH296" s="750"/>
      <c r="BI296" s="750"/>
      <c r="BJ296" s="750"/>
      <c r="BK296" s="750"/>
      <c r="BL296" s="750"/>
      <c r="BM296" s="750"/>
      <c r="BN296" s="750"/>
      <c r="BO296" s="750"/>
      <c r="BP296" s="750"/>
      <c r="BQ296" s="750"/>
      <c r="BR296" s="750"/>
      <c r="BS296" s="750"/>
      <c r="BT296" s="750"/>
      <c r="BU296" s="750"/>
      <c r="BV296" s="750"/>
    </row>
    <row r="297" spans="1:74" ht="13.5" customHeight="1">
      <c r="A297" s="772"/>
      <c r="B297" s="16" t="s">
        <v>68</v>
      </c>
      <c r="C297" s="762"/>
      <c r="D297" s="760"/>
      <c r="E297" s="759"/>
      <c r="F297" s="760"/>
      <c r="G297" s="759"/>
      <c r="H297" s="760"/>
      <c r="I297" s="759"/>
      <c r="J297" s="760"/>
      <c r="K297" s="761"/>
      <c r="L297" s="761"/>
      <c r="M297" s="762"/>
      <c r="N297" s="760"/>
      <c r="O297" s="761"/>
      <c r="P297" s="760"/>
      <c r="Q297" s="761"/>
      <c r="R297" s="760"/>
      <c r="S297" s="761"/>
      <c r="T297" s="760"/>
      <c r="U297" s="600"/>
      <c r="Z297" s="772"/>
      <c r="AA297" s="751"/>
      <c r="AB297" s="751"/>
      <c r="AC297" s="751"/>
      <c r="AD297" s="751"/>
      <c r="AE297" s="751"/>
      <c r="AF297" s="751"/>
      <c r="AG297" s="751"/>
      <c r="AH297" s="751"/>
      <c r="AI297" s="751"/>
      <c r="AJ297" s="751"/>
      <c r="AK297" s="751"/>
      <c r="AL297" s="751"/>
      <c r="AM297" s="751"/>
      <c r="AN297" s="751"/>
      <c r="AO297" s="751"/>
      <c r="AP297" s="751"/>
      <c r="AQ297" s="751"/>
      <c r="AR297" s="751"/>
      <c r="AS297" s="751"/>
      <c r="AT297" s="751"/>
      <c r="AU297" s="751"/>
      <c r="AV297" s="751"/>
      <c r="AW297" s="751"/>
      <c r="AX297" s="751"/>
      <c r="AY297" s="751"/>
      <c r="AZ297" s="751"/>
      <c r="BA297" s="751"/>
      <c r="BB297" s="751"/>
      <c r="BC297" s="751"/>
      <c r="BD297" s="751"/>
      <c r="BE297" s="751"/>
      <c r="BF297" s="751"/>
      <c r="BG297" s="751"/>
      <c r="BH297" s="751"/>
      <c r="BI297" s="751"/>
      <c r="BJ297" s="751"/>
      <c r="BK297" s="751"/>
      <c r="BL297" s="751"/>
      <c r="BM297" s="751"/>
      <c r="BN297" s="751"/>
      <c r="BO297" s="751"/>
      <c r="BP297" s="751"/>
      <c r="BQ297" s="751"/>
      <c r="BR297" s="751"/>
      <c r="BS297" s="751"/>
      <c r="BT297" s="751"/>
      <c r="BU297" s="751"/>
      <c r="BV297" s="751"/>
    </row>
    <row r="298" spans="1:74" ht="13.5" customHeight="1">
      <c r="A298" s="771" t="s">
        <v>112</v>
      </c>
      <c r="B298" s="15" t="s">
        <v>53</v>
      </c>
      <c r="C298" s="767" t="str">
        <f>VLOOKUP($C277,'2026年度(1年後期)'!$B$5:$N$207,COLUMN('2026年度(1年後期)'!$K$5),0)&amp;""</f>
        <v/>
      </c>
      <c r="D298" s="768"/>
      <c r="E298" s="773" t="str">
        <f>VLOOKUP($C277,'2026年度(2年後期)'!$B$5:$N$207,COLUMN('2026年度(2年後期)'!$K$5),0)&amp;""</f>
        <v/>
      </c>
      <c r="F298" s="768"/>
      <c r="G298" s="773" t="str">
        <f>VLOOKUP($C277,'2026年度(3年後期)'!$B$5:$N$207,COLUMN('2026年度(3年後期)'!$K$5),0)&amp;""</f>
        <v/>
      </c>
      <c r="H298" s="768"/>
      <c r="I298" s="773" t="str">
        <f>VLOOKUP($C277,'2026年度(4年後期)'!$B$5:$N$206,COLUMN('2026年度(4年後期)'!$K$5),0)&amp;""</f>
        <v/>
      </c>
      <c r="J298" s="768"/>
      <c r="K298" s="769" t="str">
        <f>VLOOKUP($C277,'2026年度(助産後期)'!$B$5:$N$207,COLUMN('2026年度(助産後期)'!$K$5),0)&amp;""</f>
        <v/>
      </c>
      <c r="L298" s="769"/>
      <c r="M298" s="767" t="str">
        <f>VLOOKUP($C277,'2026年度(M1後期)'!$B$5:$N$207,COLUMN('2026年度(M1後期)'!$K$5),0)&amp;""</f>
        <v/>
      </c>
      <c r="N298" s="768"/>
      <c r="O298" s="769" t="str">
        <f>VLOOKUP($C277,'2026年度(M2後期)'!$B$5:$N$207,COLUMN('2026年度(M2後期)'!$K$5),0)&amp;""</f>
        <v/>
      </c>
      <c r="P298" s="768"/>
      <c r="Q298" s="769" t="str">
        <f>VLOOKUP($C277,'2026年度(D1後期)'!$B$5:$N$207,COLUMN('2026年度(D1後期)'!$K$5),0)&amp;""</f>
        <v/>
      </c>
      <c r="R298" s="768"/>
      <c r="S298" s="769" t="str">
        <f>VLOOKUP($C277,'2026年度(D23後期)'!$B$5:$N$207,COLUMN('2026年度(D23後期)'!$K$5),0)&amp;""</f>
        <v/>
      </c>
      <c r="T298" s="768"/>
      <c r="U298" s="600"/>
      <c r="V298" s="612" t="s">
        <v>113</v>
      </c>
      <c r="Z298" s="771" t="str">
        <f>A298</f>
        <v>５時限（16：50～18：20）</v>
      </c>
      <c r="AA298" s="749"/>
      <c r="AB298" s="749"/>
      <c r="AC298" s="749"/>
      <c r="AD298" s="749"/>
      <c r="AE298" s="749"/>
      <c r="AF298" s="749"/>
      <c r="AG298" s="749" t="s">
        <v>554</v>
      </c>
      <c r="AH298" s="749" t="s">
        <v>554</v>
      </c>
      <c r="AI298" s="749" t="s">
        <v>554</v>
      </c>
      <c r="AJ298" s="749" t="s">
        <v>554</v>
      </c>
      <c r="AK298" s="749" t="s">
        <v>554</v>
      </c>
      <c r="AL298" s="749"/>
      <c r="AM298" s="749"/>
      <c r="AN298" s="749" t="s">
        <v>554</v>
      </c>
      <c r="AO298" s="749" t="s">
        <v>554</v>
      </c>
      <c r="AP298" s="749" t="s">
        <v>554</v>
      </c>
      <c r="AQ298" s="749" t="s">
        <v>554</v>
      </c>
      <c r="AR298" s="749" t="s">
        <v>554</v>
      </c>
      <c r="AS298" s="749" t="s">
        <v>554</v>
      </c>
      <c r="AT298" s="749" t="s">
        <v>554</v>
      </c>
      <c r="AU298" s="749" t="s">
        <v>554</v>
      </c>
      <c r="AV298" s="749" t="s">
        <v>554</v>
      </c>
      <c r="AW298" s="749"/>
      <c r="AX298" s="749"/>
      <c r="AY298" s="749"/>
      <c r="AZ298" s="749"/>
      <c r="BA298" s="749"/>
      <c r="BB298" s="749"/>
      <c r="BC298" s="749"/>
      <c r="BD298" s="749"/>
      <c r="BE298" s="749"/>
      <c r="BF298" s="749"/>
      <c r="BG298" s="749"/>
      <c r="BH298" s="749"/>
      <c r="BI298" s="749"/>
      <c r="BJ298" s="749" t="s">
        <v>230</v>
      </c>
      <c r="BK298" s="749"/>
      <c r="BL298" s="749"/>
      <c r="BM298" s="749"/>
      <c r="BN298" s="749"/>
      <c r="BO298" s="749"/>
      <c r="BP298" s="749"/>
      <c r="BQ298" s="749"/>
      <c r="BR298" s="749"/>
      <c r="BS298" s="749"/>
      <c r="BT298" s="749"/>
      <c r="BU298" s="749"/>
      <c r="BV298" s="749"/>
    </row>
    <row r="299" spans="1:74" ht="13.5" customHeight="1">
      <c r="A299" s="771"/>
      <c r="B299" s="15" t="s">
        <v>61</v>
      </c>
      <c r="C299" s="765" t="str">
        <f>IFERROR(VLOOKUP(C298,科目・教員!$A$2:$B$342,2,0),"")</f>
        <v/>
      </c>
      <c r="D299" s="764"/>
      <c r="E299" s="766" t="str">
        <f>IFERROR(VLOOKUP(E298,科目・教員!$A$2:$B$342,2,0),"")</f>
        <v/>
      </c>
      <c r="F299" s="764"/>
      <c r="G299" s="766" t="str">
        <f>IFERROR(VLOOKUP(G298,科目・教員!$A$2:$B$342,2,0),"")</f>
        <v/>
      </c>
      <c r="H299" s="764"/>
      <c r="I299" s="766" t="str">
        <f>IFERROR(VLOOKUP(I298,科目・教員!$A$2:$B$342,2,0),"")</f>
        <v/>
      </c>
      <c r="J299" s="764"/>
      <c r="K299" s="763" t="str">
        <f>IFERROR(VLOOKUP(K298,科目・教員!$A$2:$B$342,2,0),"")</f>
        <v/>
      </c>
      <c r="L299" s="763"/>
      <c r="M299" s="765" t="str">
        <f>IFERROR(VLOOKUP(M298,科目・教員!$A$2:$B$342,2,0),"")</f>
        <v/>
      </c>
      <c r="N299" s="764"/>
      <c r="O299" s="763" t="str">
        <f>IFERROR(VLOOKUP(O298,科目・教員!$A$2:$B$342,2,0),"")</f>
        <v/>
      </c>
      <c r="P299" s="764"/>
      <c r="Q299" s="763" t="str">
        <f>IFERROR(VLOOKUP(Q298,科目・教員!$A$2:$B$342,2,0),"")</f>
        <v/>
      </c>
      <c r="R299" s="764"/>
      <c r="S299" s="763" t="str">
        <f>IFERROR(VLOOKUP(S298,科目・教員!$A$2:$B$342,2,0),"")</f>
        <v/>
      </c>
      <c r="T299" s="764"/>
      <c r="U299" s="600"/>
      <c r="V299" s="613" t="s">
        <v>232</v>
      </c>
      <c r="Z299" s="771"/>
      <c r="AA299" s="750"/>
      <c r="AB299" s="750"/>
      <c r="AC299" s="750"/>
      <c r="AD299" s="750"/>
      <c r="AE299" s="750"/>
      <c r="AF299" s="750"/>
      <c r="AG299" s="750"/>
      <c r="AH299" s="750"/>
      <c r="AI299" s="750"/>
      <c r="AJ299" s="750"/>
      <c r="AK299" s="750"/>
      <c r="AL299" s="750"/>
      <c r="AM299" s="750"/>
      <c r="AN299" s="750"/>
      <c r="AO299" s="750"/>
      <c r="AP299" s="750"/>
      <c r="AQ299" s="750"/>
      <c r="AR299" s="750"/>
      <c r="AS299" s="750"/>
      <c r="AT299" s="750"/>
      <c r="AU299" s="750"/>
      <c r="AV299" s="750"/>
      <c r="AW299" s="750"/>
      <c r="AX299" s="750"/>
      <c r="AY299" s="750"/>
      <c r="AZ299" s="750"/>
      <c r="BA299" s="750"/>
      <c r="BB299" s="750"/>
      <c r="BC299" s="750"/>
      <c r="BD299" s="750"/>
      <c r="BE299" s="750"/>
      <c r="BF299" s="750"/>
      <c r="BG299" s="750"/>
      <c r="BH299" s="750"/>
      <c r="BI299" s="750"/>
      <c r="BJ299" s="750"/>
      <c r="BK299" s="750"/>
      <c r="BL299" s="750"/>
      <c r="BM299" s="750"/>
      <c r="BN299" s="750"/>
      <c r="BO299" s="750"/>
      <c r="BP299" s="750"/>
      <c r="BQ299" s="750"/>
      <c r="BR299" s="750"/>
      <c r="BS299" s="750"/>
      <c r="BT299" s="750"/>
      <c r="BU299" s="750"/>
      <c r="BV299" s="750"/>
    </row>
    <row r="300" spans="1:74" ht="13.5" customHeight="1">
      <c r="A300" s="771"/>
      <c r="B300" s="15" t="s">
        <v>65</v>
      </c>
      <c r="C300" s="765" t="str">
        <f>VLOOKUP($C277,'2026年度(1年後期)'!$B$5:$N$207,COLUMN('2026年度(1年後期)'!$K$5)+1,0)&amp;""</f>
        <v/>
      </c>
      <c r="D300" s="764"/>
      <c r="E300" s="766" t="str">
        <f>VLOOKUP($C277,'2026年度(2年後期)'!$B$5:$N$207,COLUMN('2026年度(2年後期)'!$K$5)+1,0)&amp;""</f>
        <v/>
      </c>
      <c r="F300" s="764"/>
      <c r="G300" s="766" t="str">
        <f>VLOOKUP($C277,'2026年度(3年後期)'!$B$5:$N$207,COLUMN('2026年度(3年後期)'!$K$5)+1,0)&amp;""</f>
        <v/>
      </c>
      <c r="H300" s="764"/>
      <c r="I300" s="766" t="str">
        <f>VLOOKUP($C277,'2026年度(4年後期)'!$B$5:$N$206,COLUMN('2026年度(4年後期)'!$K$5)+1,0)&amp;""</f>
        <v/>
      </c>
      <c r="J300" s="764"/>
      <c r="K300" s="763" t="str">
        <f>VLOOKUP($C277,'2026年度(助産後期)'!$B$5:$N$207,COLUMN('2026年度(助産後期)'!$K$5)+1,0)&amp;""</f>
        <v/>
      </c>
      <c r="L300" s="763"/>
      <c r="M300" s="765" t="str">
        <f>VLOOKUP($C277,'2026年度(M1後期)'!$B$5:$N$207,COLUMN('2026年度(M1後期)'!$K$5)+1,0)&amp;""</f>
        <v/>
      </c>
      <c r="N300" s="764"/>
      <c r="O300" s="763" t="str">
        <f>VLOOKUP($C277,'2026年度(M2後期)'!$B$5:$N$207,COLUMN('2026年度(M2後期)'!$K$5)+1,0)&amp;""</f>
        <v/>
      </c>
      <c r="P300" s="764"/>
      <c r="Q300" s="763" t="str">
        <f>VLOOKUP($C277,'2026年度(D1後期)'!$B$5:$N$207,COLUMN('2026年度(D1後期)'!$K$5)+1,0)&amp;""</f>
        <v/>
      </c>
      <c r="R300" s="764"/>
      <c r="S300" s="763" t="str">
        <f>VLOOKUP($C277,'2026年度(D23後期)'!$B$5:$N$207,COLUMN('2026年度(D23後期)'!$K$5)+1,0)&amp;""</f>
        <v/>
      </c>
      <c r="T300" s="764"/>
      <c r="U300" s="600"/>
      <c r="V300" s="612" t="s">
        <v>230</v>
      </c>
      <c r="Z300" s="771"/>
      <c r="AA300" s="750"/>
      <c r="AB300" s="750"/>
      <c r="AC300" s="750"/>
      <c r="AD300" s="750"/>
      <c r="AE300" s="750"/>
      <c r="AF300" s="750"/>
      <c r="AG300" s="750"/>
      <c r="AH300" s="750"/>
      <c r="AI300" s="750"/>
      <c r="AJ300" s="750"/>
      <c r="AK300" s="750"/>
      <c r="AL300" s="750"/>
      <c r="AM300" s="750"/>
      <c r="AN300" s="750"/>
      <c r="AO300" s="750"/>
      <c r="AP300" s="750"/>
      <c r="AQ300" s="750"/>
      <c r="AR300" s="750"/>
      <c r="AS300" s="750"/>
      <c r="AT300" s="750"/>
      <c r="AU300" s="750"/>
      <c r="AV300" s="750"/>
      <c r="AW300" s="750"/>
      <c r="AX300" s="750"/>
      <c r="AY300" s="750"/>
      <c r="AZ300" s="750"/>
      <c r="BA300" s="750"/>
      <c r="BB300" s="750"/>
      <c r="BC300" s="750"/>
      <c r="BD300" s="750"/>
      <c r="BE300" s="750"/>
      <c r="BF300" s="750"/>
      <c r="BG300" s="750"/>
      <c r="BH300" s="750"/>
      <c r="BI300" s="750"/>
      <c r="BJ300" s="750"/>
      <c r="BK300" s="750"/>
      <c r="BL300" s="750"/>
      <c r="BM300" s="750"/>
      <c r="BN300" s="750"/>
      <c r="BO300" s="750"/>
      <c r="BP300" s="750"/>
      <c r="BQ300" s="750"/>
      <c r="BR300" s="750"/>
      <c r="BS300" s="750"/>
      <c r="BT300" s="750"/>
      <c r="BU300" s="750"/>
      <c r="BV300" s="750"/>
    </row>
    <row r="301" spans="1:74" ht="13.5" customHeight="1">
      <c r="A301" s="772"/>
      <c r="B301" s="16" t="s">
        <v>68</v>
      </c>
      <c r="C301" s="762"/>
      <c r="D301" s="760"/>
      <c r="E301" s="759"/>
      <c r="F301" s="760"/>
      <c r="G301" s="759"/>
      <c r="H301" s="760"/>
      <c r="I301" s="759"/>
      <c r="J301" s="760"/>
      <c r="K301" s="761"/>
      <c r="L301" s="761"/>
      <c r="M301" s="762"/>
      <c r="N301" s="760"/>
      <c r="O301" s="761"/>
      <c r="P301" s="760"/>
      <c r="Q301" s="761"/>
      <c r="R301" s="760"/>
      <c r="S301" s="761"/>
      <c r="T301" s="760"/>
      <c r="U301" s="617"/>
      <c r="V301" s="614" t="s">
        <v>123</v>
      </c>
      <c r="W301" s="19"/>
      <c r="X301" s="19"/>
      <c r="Y301" s="19"/>
      <c r="Z301" s="772"/>
      <c r="AA301" s="751"/>
      <c r="AB301" s="751"/>
      <c r="AC301" s="751"/>
      <c r="AD301" s="751"/>
      <c r="AE301" s="751"/>
      <c r="AF301" s="751"/>
      <c r="AG301" s="751"/>
      <c r="AH301" s="751"/>
      <c r="AI301" s="751"/>
      <c r="AJ301" s="751"/>
      <c r="AK301" s="751"/>
      <c r="AL301" s="751"/>
      <c r="AM301" s="751"/>
      <c r="AN301" s="751"/>
      <c r="AO301" s="751"/>
      <c r="AP301" s="751"/>
      <c r="AQ301" s="751"/>
      <c r="AR301" s="751"/>
      <c r="AS301" s="751"/>
      <c r="AT301" s="751"/>
      <c r="AU301" s="751"/>
      <c r="AV301" s="751"/>
      <c r="AW301" s="751"/>
      <c r="AX301" s="751"/>
      <c r="AY301" s="751"/>
      <c r="AZ301" s="751"/>
      <c r="BA301" s="751"/>
      <c r="BB301" s="751"/>
      <c r="BC301" s="751"/>
      <c r="BD301" s="751"/>
      <c r="BE301" s="751"/>
      <c r="BF301" s="751"/>
      <c r="BG301" s="751"/>
      <c r="BH301" s="751"/>
      <c r="BI301" s="751"/>
      <c r="BJ301" s="751"/>
      <c r="BK301" s="751"/>
      <c r="BL301" s="751"/>
      <c r="BM301" s="751"/>
      <c r="BN301" s="751"/>
      <c r="BO301" s="751"/>
      <c r="BP301" s="751"/>
      <c r="BQ301" s="751"/>
      <c r="BR301" s="751"/>
      <c r="BS301" s="751"/>
      <c r="BT301" s="751"/>
      <c r="BU301" s="751"/>
      <c r="BV301" s="751"/>
    </row>
    <row r="302" spans="1:74" ht="21">
      <c r="A302" s="23"/>
      <c r="B302" s="24"/>
      <c r="C302" s="793">
        <f>C277+1</f>
        <v>46431</v>
      </c>
      <c r="D302" s="793"/>
      <c r="E302" s="793"/>
      <c r="F302" s="793"/>
      <c r="G302" s="793"/>
      <c r="H302" s="793"/>
      <c r="I302" s="793"/>
      <c r="J302" s="793"/>
      <c r="K302" s="793"/>
      <c r="L302" s="793"/>
      <c r="M302" s="793"/>
      <c r="N302" s="793"/>
      <c r="O302" s="793"/>
      <c r="P302" s="793"/>
      <c r="Q302" s="793"/>
      <c r="R302" s="793"/>
      <c r="S302" s="793"/>
      <c r="T302" s="793"/>
      <c r="U302" s="861">
        <f>C302</f>
        <v>46431</v>
      </c>
      <c r="V302" s="862"/>
      <c r="W302" s="862"/>
      <c r="X302" s="862"/>
      <c r="Y302" s="862"/>
      <c r="Z302" s="863"/>
      <c r="AA302" s="7">
        <v>101</v>
      </c>
      <c r="AB302" s="7">
        <v>102</v>
      </c>
      <c r="AC302" s="7">
        <v>103</v>
      </c>
      <c r="AD302" s="7" t="s">
        <v>16</v>
      </c>
      <c r="AE302" s="7" t="s">
        <v>17</v>
      </c>
      <c r="AF302" s="7" t="s">
        <v>18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19</v>
      </c>
      <c r="AM302" s="7" t="s">
        <v>20</v>
      </c>
      <c r="AN302" s="7" t="s">
        <v>21</v>
      </c>
      <c r="AO302" s="7" t="s">
        <v>22</v>
      </c>
      <c r="AP302" s="7" t="s">
        <v>23</v>
      </c>
      <c r="AQ302" s="7" t="s">
        <v>24</v>
      </c>
      <c r="AR302" s="7" t="s">
        <v>25</v>
      </c>
      <c r="AS302" s="7" t="s">
        <v>26</v>
      </c>
      <c r="AT302" s="7" t="s">
        <v>27</v>
      </c>
      <c r="AU302" s="7" t="s">
        <v>28</v>
      </c>
      <c r="AV302" s="7" t="s">
        <v>29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30</v>
      </c>
      <c r="BB302" s="7" t="s">
        <v>31</v>
      </c>
      <c r="BC302" s="8" t="s">
        <v>32</v>
      </c>
      <c r="BD302" s="7" t="s">
        <v>33</v>
      </c>
      <c r="BE302" s="7" t="s">
        <v>34</v>
      </c>
      <c r="BF302" s="7" t="s">
        <v>35</v>
      </c>
      <c r="BG302" s="7" t="s">
        <v>36</v>
      </c>
      <c r="BH302" s="7" t="s">
        <v>37</v>
      </c>
      <c r="BI302" s="7" t="s">
        <v>38</v>
      </c>
      <c r="BJ302" s="7" t="s">
        <v>39</v>
      </c>
      <c r="BK302" s="7" t="s">
        <v>40</v>
      </c>
      <c r="BL302" s="7" t="s">
        <v>41</v>
      </c>
      <c r="BM302" s="7" t="s">
        <v>42</v>
      </c>
      <c r="BN302" s="10" t="s">
        <v>43</v>
      </c>
      <c r="BO302" s="10" t="s">
        <v>44</v>
      </c>
      <c r="BP302" s="11" t="s">
        <v>45</v>
      </c>
      <c r="BQ302" s="11" t="s">
        <v>46</v>
      </c>
      <c r="BR302" s="11" t="s">
        <v>47</v>
      </c>
      <c r="BS302" s="11" t="s">
        <v>48</v>
      </c>
      <c r="BT302" s="11" t="s">
        <v>49</v>
      </c>
      <c r="BU302" s="11" t="s">
        <v>50</v>
      </c>
      <c r="BV302" s="11" t="s">
        <v>51</v>
      </c>
    </row>
    <row r="303" spans="1:74" ht="13.5" customHeight="1">
      <c r="A303" s="771" t="s">
        <v>52</v>
      </c>
      <c r="B303" s="12" t="s">
        <v>53</v>
      </c>
      <c r="C303" s="783" t="str">
        <f>VLOOKUP($C302,'2026年度(1年後期)'!$B$5:$N$207,COLUMN('2026年度(1年後期)'!$C$5),0)&amp;""</f>
        <v/>
      </c>
      <c r="D303" s="784"/>
      <c r="E303" s="787" t="str">
        <f>VLOOKUP($C302,'2026年度(2年後期)'!$B$5:$N$207,COLUMN('2026年度(2年後期)'!$C$5),0)&amp;""</f>
        <v/>
      </c>
      <c r="F303" s="784"/>
      <c r="G303" s="787" t="str">
        <f>VLOOKUP($C302,'2026年度(3年後期)'!$B$5:$N$207,COLUMN('2026年度(3年後期)'!$C$5),0)&amp;""</f>
        <v/>
      </c>
      <c r="H303" s="784"/>
      <c r="I303" s="787" t="str">
        <f>VLOOKUP($C302,'2026年度(4年後期)'!$B$5:$N$206,COLUMN('2026年度(4年後期)'!$C$5),0)&amp;""</f>
        <v/>
      </c>
      <c r="J303" s="784"/>
      <c r="K303" s="768" t="str">
        <f>VLOOKUP($C302,'2026年度(助産後期)'!$B$5:$N$207,COLUMN('2026年度(助産後期)'!$C$5),0)&amp;""</f>
        <v/>
      </c>
      <c r="L303" s="785"/>
      <c r="M303" s="794" t="str">
        <f>VLOOKUP($C302,'2026年度(M1後期)'!$B$5:$N$207,COLUMN('2026年度(M1後期)'!$C$5),0)&amp;""</f>
        <v/>
      </c>
      <c r="N303" s="785"/>
      <c r="O303" s="787" t="str">
        <f>VLOOKUP($C302,'2026年度(M2後期)'!$B$5:$N$207,COLUMN('2026年度(M2後期)'!$C$5),0)&amp;""</f>
        <v/>
      </c>
      <c r="P303" s="784"/>
      <c r="Q303" s="787" t="str">
        <f>VLOOKUP($C302,'2026年度(D1後期)'!$B$5:$N$207,COLUMN('2026年度(D1後期)'!$C$5),0)&amp;""</f>
        <v/>
      </c>
      <c r="R303" s="784"/>
      <c r="S303" s="768" t="str">
        <f>VLOOKUP($C302,'2026年度(D23後期)'!$B$5:$N$207,COLUMN('2026年度(D23後期)'!$C$5),0)&amp;""</f>
        <v/>
      </c>
      <c r="T303" s="784"/>
      <c r="U303" s="616" t="s">
        <v>556</v>
      </c>
      <c r="Z303" s="770" t="str">
        <f>A303</f>
        <v xml:space="preserve">１時限（09：20～10：50） </v>
      </c>
      <c r="AA303" s="749"/>
      <c r="AB303" s="749"/>
      <c r="AC303" s="749"/>
      <c r="AD303" s="749"/>
      <c r="AE303" s="749"/>
      <c r="AF303" s="749"/>
      <c r="AG303" s="749"/>
      <c r="AH303" s="749"/>
      <c r="AI303" s="749"/>
      <c r="AJ303" s="749"/>
      <c r="AK303" s="749"/>
      <c r="AL303" s="749"/>
      <c r="AM303" s="749"/>
      <c r="AN303" s="749"/>
      <c r="AO303" s="749"/>
      <c r="AP303" s="749"/>
      <c r="AQ303" s="749"/>
      <c r="AR303" s="749"/>
      <c r="AS303" s="749"/>
      <c r="AT303" s="749"/>
      <c r="AU303" s="749"/>
      <c r="AV303" s="749"/>
      <c r="AW303" s="749"/>
      <c r="AX303" s="749"/>
      <c r="AY303" s="749"/>
      <c r="AZ303" s="749"/>
      <c r="BA303" s="749"/>
      <c r="BB303" s="749"/>
      <c r="BC303" s="749"/>
      <c r="BD303" s="749"/>
      <c r="BE303" s="749"/>
      <c r="BF303" s="749"/>
      <c r="BG303" s="749"/>
      <c r="BH303" s="749"/>
      <c r="BI303" s="749"/>
      <c r="BJ303" s="749"/>
      <c r="BK303" s="749"/>
      <c r="BL303" s="749"/>
      <c r="BM303" s="749"/>
      <c r="BN303" s="749"/>
      <c r="BO303" s="749"/>
      <c r="BP303" s="749"/>
      <c r="BQ303" s="749"/>
      <c r="BR303" s="749"/>
      <c r="BS303" s="749"/>
      <c r="BT303" s="749"/>
      <c r="BU303" s="749"/>
      <c r="BV303" s="749"/>
    </row>
    <row r="304" spans="1:74" ht="13.5" customHeight="1">
      <c r="A304" s="771"/>
      <c r="B304" s="15" t="s">
        <v>61</v>
      </c>
      <c r="C304" s="779" t="str">
        <f>IFERROR(VLOOKUP(C303,科目・教員!$A$2:$B$342,2,0),"")</f>
        <v/>
      </c>
      <c r="D304" s="777"/>
      <c r="E304" s="778" t="str">
        <f>IFERROR(VLOOKUP(E303,科目・教員!$A$2:$B$342,2,0),"")</f>
        <v/>
      </c>
      <c r="F304" s="777"/>
      <c r="G304" s="778" t="str">
        <f>IFERROR(VLOOKUP(G303,科目・教員!$A$2:$B$342,2,0),"")</f>
        <v/>
      </c>
      <c r="H304" s="777"/>
      <c r="I304" s="778" t="str">
        <f>IFERROR(VLOOKUP(I303,科目・教員!$A$2:$B$342,2,0),"")</f>
        <v/>
      </c>
      <c r="J304" s="777"/>
      <c r="K304" s="764" t="str">
        <f>IFERROR(VLOOKUP(K303,科目・教員!$A$2:$B$342,2,0),"")</f>
        <v/>
      </c>
      <c r="L304" s="780"/>
      <c r="M304" s="776" t="str">
        <f>IFERROR(VLOOKUP(M303,科目・教員!$A$2:$B$342,2,0),"")</f>
        <v/>
      </c>
      <c r="N304" s="777"/>
      <c r="O304" s="778" t="str">
        <f>IFERROR(VLOOKUP(O303,科目・教員!$A$2:$B$342,2,0),"")</f>
        <v/>
      </c>
      <c r="P304" s="777"/>
      <c r="Q304" s="778" t="str">
        <f>IFERROR(VLOOKUP(Q303,科目・教員!$A$2:$B$342,2,0),"")</f>
        <v/>
      </c>
      <c r="R304" s="777"/>
      <c r="S304" s="764" t="str">
        <f>IFERROR(VLOOKUP(S303,科目・教員!$A$2:$B$342,2,0),"")</f>
        <v/>
      </c>
      <c r="T304" s="777"/>
      <c r="U304" s="616" t="s">
        <v>557</v>
      </c>
      <c r="Z304" s="771"/>
      <c r="AA304" s="750"/>
      <c r="AB304" s="750"/>
      <c r="AC304" s="750"/>
      <c r="AD304" s="750"/>
      <c r="AE304" s="750"/>
      <c r="AF304" s="750"/>
      <c r="AG304" s="750"/>
      <c r="AH304" s="750"/>
      <c r="AI304" s="750"/>
      <c r="AJ304" s="750"/>
      <c r="AK304" s="750"/>
      <c r="AL304" s="750"/>
      <c r="AM304" s="750"/>
      <c r="AN304" s="750"/>
      <c r="AO304" s="750"/>
      <c r="AP304" s="750"/>
      <c r="AQ304" s="750"/>
      <c r="AR304" s="750"/>
      <c r="AS304" s="750"/>
      <c r="AT304" s="750"/>
      <c r="AU304" s="750"/>
      <c r="AV304" s="750"/>
      <c r="AW304" s="750"/>
      <c r="AX304" s="750"/>
      <c r="AY304" s="750"/>
      <c r="AZ304" s="750"/>
      <c r="BA304" s="750"/>
      <c r="BB304" s="750"/>
      <c r="BC304" s="750"/>
      <c r="BD304" s="750"/>
      <c r="BE304" s="750"/>
      <c r="BF304" s="750"/>
      <c r="BG304" s="750"/>
      <c r="BH304" s="750"/>
      <c r="BI304" s="750"/>
      <c r="BJ304" s="750"/>
      <c r="BK304" s="750"/>
      <c r="BL304" s="750"/>
      <c r="BM304" s="750"/>
      <c r="BN304" s="750"/>
      <c r="BO304" s="750"/>
      <c r="BP304" s="750"/>
      <c r="BQ304" s="750"/>
      <c r="BR304" s="750"/>
      <c r="BS304" s="750"/>
      <c r="BT304" s="750"/>
      <c r="BU304" s="750"/>
      <c r="BV304" s="750"/>
    </row>
    <row r="305" spans="1:74" ht="13.5" customHeight="1">
      <c r="A305" s="771"/>
      <c r="B305" s="15" t="s">
        <v>65</v>
      </c>
      <c r="C305" s="779" t="str">
        <f>VLOOKUP($C302,'2026年度(1年後期)'!$B$5:$N$207,COLUMN('2026年度(1年後期)'!$C$5)+1,0)&amp;""</f>
        <v/>
      </c>
      <c r="D305" s="777"/>
      <c r="E305" s="778" t="str">
        <f>VLOOKUP($C302,'2026年度(2年後期)'!$B$5:$N$207,COLUMN('2026年度(2年後期)'!$C$5)+1,0)&amp;""</f>
        <v/>
      </c>
      <c r="F305" s="777"/>
      <c r="G305" s="778" t="str">
        <f>VLOOKUP($C302,'2026年度(3年後期)'!$B$5:$N$207,COLUMN('2026年度(3年後期)'!$C$5)+1,0)&amp;""</f>
        <v/>
      </c>
      <c r="H305" s="777"/>
      <c r="I305" s="778" t="str">
        <f>VLOOKUP($C302,'2026年度(4年後期)'!$B$5:$N$206,COLUMN('2026年度(4年後期)'!$C$5)+1,0)&amp;""</f>
        <v/>
      </c>
      <c r="J305" s="777"/>
      <c r="K305" s="764" t="str">
        <f>VLOOKUP($C302,'2026年度(助産後期)'!$B$5:$N$207,COLUMN('2026年度(助産後期)'!$C$5)+1,0)&amp;""</f>
        <v/>
      </c>
      <c r="L305" s="780"/>
      <c r="M305" s="776" t="str">
        <f>VLOOKUP($C302,'2026年度(M1後期)'!$B$5:$N$207,COLUMN('2026年度(M1後期)'!$C$5)+1,0)&amp;""</f>
        <v/>
      </c>
      <c r="N305" s="777"/>
      <c r="O305" s="778" t="str">
        <f>VLOOKUP($C302,'2026年度(M2後期)'!$B$5:$N$207,COLUMN('2026年度(M2後期)'!$C$5)+1,0)&amp;""</f>
        <v/>
      </c>
      <c r="P305" s="777"/>
      <c r="Q305" s="778" t="str">
        <f>VLOOKUP($C302,'2026年度(D1後期)'!$B$5:$N$207,COLUMN('2026年度(D1後期)'!$C$5)+1,0)&amp;""</f>
        <v/>
      </c>
      <c r="R305" s="777"/>
      <c r="S305" s="764" t="str">
        <f>VLOOKUP($C302,'2026年度(D23後期)'!$B$5:$N$207,COLUMN('2026年度(D23後期)'!$C$5)+1,0)&amp;""</f>
        <v/>
      </c>
      <c r="T305" s="777"/>
      <c r="U305" s="616"/>
      <c r="Z305" s="771"/>
      <c r="AA305" s="750"/>
      <c r="AB305" s="750"/>
      <c r="AC305" s="750"/>
      <c r="AD305" s="750"/>
      <c r="AE305" s="750"/>
      <c r="AF305" s="750"/>
      <c r="AG305" s="750"/>
      <c r="AH305" s="750"/>
      <c r="AI305" s="750"/>
      <c r="AJ305" s="750"/>
      <c r="AK305" s="750"/>
      <c r="AL305" s="750"/>
      <c r="AM305" s="750"/>
      <c r="AN305" s="750"/>
      <c r="AO305" s="750"/>
      <c r="AP305" s="750"/>
      <c r="AQ305" s="750"/>
      <c r="AR305" s="750"/>
      <c r="AS305" s="750"/>
      <c r="AT305" s="750"/>
      <c r="AU305" s="750"/>
      <c r="AV305" s="750"/>
      <c r="AW305" s="750"/>
      <c r="AX305" s="750"/>
      <c r="AY305" s="750"/>
      <c r="AZ305" s="750"/>
      <c r="BA305" s="750"/>
      <c r="BB305" s="750"/>
      <c r="BC305" s="750"/>
      <c r="BD305" s="750"/>
      <c r="BE305" s="750"/>
      <c r="BF305" s="750"/>
      <c r="BG305" s="750"/>
      <c r="BH305" s="750"/>
      <c r="BI305" s="750"/>
      <c r="BJ305" s="750"/>
      <c r="BK305" s="750"/>
      <c r="BL305" s="750"/>
      <c r="BM305" s="750"/>
      <c r="BN305" s="750"/>
      <c r="BO305" s="750"/>
      <c r="BP305" s="750"/>
      <c r="BQ305" s="750"/>
      <c r="BR305" s="750"/>
      <c r="BS305" s="750"/>
      <c r="BT305" s="750"/>
      <c r="BU305" s="750"/>
      <c r="BV305" s="750"/>
    </row>
    <row r="306" spans="1:74" ht="13.5" customHeight="1">
      <c r="A306" s="772"/>
      <c r="B306" s="16" t="s">
        <v>68</v>
      </c>
      <c r="C306" s="762"/>
      <c r="D306" s="781"/>
      <c r="E306" s="759"/>
      <c r="F306" s="781"/>
      <c r="G306" s="759"/>
      <c r="H306" s="781"/>
      <c r="I306" s="759"/>
      <c r="J306" s="781"/>
      <c r="K306" s="761"/>
      <c r="L306" s="782"/>
      <c r="M306" s="792"/>
      <c r="N306" s="781"/>
      <c r="O306" s="759"/>
      <c r="P306" s="781"/>
      <c r="Q306" s="759"/>
      <c r="R306" s="781"/>
      <c r="S306" s="761"/>
      <c r="T306" s="781"/>
      <c r="U306" s="616"/>
      <c r="Z306" s="772"/>
      <c r="AA306" s="751"/>
      <c r="AB306" s="751"/>
      <c r="AC306" s="751"/>
      <c r="AD306" s="751"/>
      <c r="AE306" s="751"/>
      <c r="AF306" s="751"/>
      <c r="AG306" s="751"/>
      <c r="AH306" s="751"/>
      <c r="AI306" s="751"/>
      <c r="AJ306" s="751"/>
      <c r="AK306" s="751"/>
      <c r="AL306" s="751"/>
      <c r="AM306" s="751"/>
      <c r="AN306" s="751"/>
      <c r="AO306" s="751"/>
      <c r="AP306" s="751"/>
      <c r="AQ306" s="751"/>
      <c r="AR306" s="751"/>
      <c r="AS306" s="751"/>
      <c r="AT306" s="751"/>
      <c r="AU306" s="751"/>
      <c r="AV306" s="751"/>
      <c r="AW306" s="751"/>
      <c r="AX306" s="751"/>
      <c r="AY306" s="751"/>
      <c r="AZ306" s="751"/>
      <c r="BA306" s="751"/>
      <c r="BB306" s="751"/>
      <c r="BC306" s="751"/>
      <c r="BD306" s="751"/>
      <c r="BE306" s="751"/>
      <c r="BF306" s="751"/>
      <c r="BG306" s="751"/>
      <c r="BH306" s="751"/>
      <c r="BI306" s="751"/>
      <c r="BJ306" s="751"/>
      <c r="BK306" s="751"/>
      <c r="BL306" s="751"/>
      <c r="BM306" s="751"/>
      <c r="BN306" s="751"/>
      <c r="BO306" s="751"/>
      <c r="BP306" s="751"/>
      <c r="BQ306" s="751"/>
      <c r="BR306" s="751"/>
      <c r="BS306" s="751"/>
      <c r="BT306" s="751"/>
      <c r="BU306" s="751"/>
      <c r="BV306" s="751"/>
    </row>
    <row r="307" spans="1:74" ht="13.5" customHeight="1">
      <c r="A307" s="771" t="s">
        <v>73</v>
      </c>
      <c r="B307" s="15" t="s">
        <v>53</v>
      </c>
      <c r="C307" s="783" t="str">
        <f>VLOOKUP($C302,'2026年度(1年後期)'!$B$5:$N$207,COLUMN('2026年度(1年後期)'!$E$5),0)&amp;""</f>
        <v/>
      </c>
      <c r="D307" s="784"/>
      <c r="E307" s="787" t="str">
        <f>VLOOKUP($C302,'2026年度(2年後期)'!$B$5:$N$207,COLUMN('2026年度(2年後期)'!$E$5),0)&amp;""</f>
        <v/>
      </c>
      <c r="F307" s="784"/>
      <c r="G307" s="787" t="str">
        <f>VLOOKUP($C302,'2026年度(3年後期)'!$B$5:$N$207,COLUMN('2026年度(3年後期)'!$E$5),0)&amp;""</f>
        <v/>
      </c>
      <c r="H307" s="784"/>
      <c r="I307" s="787" t="str">
        <f>VLOOKUP($C302,'2026年度(4年後期)'!$B$5:$N$206,COLUMN('2026年度(4年後期)'!$E$5),0)&amp;""</f>
        <v/>
      </c>
      <c r="J307" s="784"/>
      <c r="K307" s="768" t="str">
        <f>VLOOKUP($C302,'2026年度(助産後期)'!$B$5:$N$207,COLUMN('2026年度(助産後期)'!$E$5),0)&amp;""</f>
        <v/>
      </c>
      <c r="L307" s="785"/>
      <c r="M307" s="783" t="str">
        <f>VLOOKUP($C302,'2026年度(M1後期)'!$B$5:$N$207,COLUMN('2026年度(M1後期)'!$E$5),0)&amp;""</f>
        <v/>
      </c>
      <c r="N307" s="784"/>
      <c r="O307" s="768" t="str">
        <f>VLOOKUP($C302,'2026年度(M2後期)'!$B$5:$N$207,COLUMN('2026年度(M2後期)'!$E$5),0)&amp;""</f>
        <v/>
      </c>
      <c r="P307" s="784"/>
      <c r="Q307" s="768" t="str">
        <f>VLOOKUP($C302,'2026年度(D1後期)'!$B$5:$N$207,COLUMN('2026年度(D1後期)'!$E$5),0)&amp;""</f>
        <v/>
      </c>
      <c r="R307" s="784"/>
      <c r="S307" s="768" t="str">
        <f>VLOOKUP($C302,'2026年度(D23後期)'!$B$5:$N$207,COLUMN('2026年度(D23後期)'!$E$5),0)&amp;""</f>
        <v/>
      </c>
      <c r="T307" s="784"/>
      <c r="U307" s="600"/>
      <c r="Z307" s="771" t="str">
        <f>A307</f>
        <v>２時限（11：00～12：30）</v>
      </c>
      <c r="AA307" s="749"/>
      <c r="AB307" s="749"/>
      <c r="AC307" s="749"/>
      <c r="AD307" s="749"/>
      <c r="AE307" s="749"/>
      <c r="AF307" s="749"/>
      <c r="AG307" s="749"/>
      <c r="AH307" s="749"/>
      <c r="AI307" s="749"/>
      <c r="AJ307" s="749"/>
      <c r="AK307" s="749"/>
      <c r="AL307" s="749"/>
      <c r="AM307" s="749"/>
      <c r="AN307" s="749"/>
      <c r="AO307" s="749"/>
      <c r="AP307" s="749"/>
      <c r="AQ307" s="749"/>
      <c r="AR307" s="749"/>
      <c r="AS307" s="749"/>
      <c r="AT307" s="749"/>
      <c r="AU307" s="749"/>
      <c r="AV307" s="749"/>
      <c r="AW307" s="749"/>
      <c r="AX307" s="749"/>
      <c r="AY307" s="749"/>
      <c r="AZ307" s="749"/>
      <c r="BA307" s="749"/>
      <c r="BB307" s="749"/>
      <c r="BC307" s="749"/>
      <c r="BD307" s="749"/>
      <c r="BE307" s="749"/>
      <c r="BF307" s="749"/>
      <c r="BG307" s="749"/>
      <c r="BH307" s="749"/>
      <c r="BI307" s="749"/>
      <c r="BJ307" s="749"/>
      <c r="BK307" s="749"/>
      <c r="BL307" s="749"/>
      <c r="BM307" s="749"/>
      <c r="BN307" s="749"/>
      <c r="BO307" s="749"/>
      <c r="BP307" s="749"/>
      <c r="BQ307" s="749"/>
      <c r="BR307" s="749"/>
      <c r="BS307" s="749"/>
      <c r="BT307" s="749"/>
      <c r="BU307" s="749"/>
      <c r="BV307" s="749"/>
    </row>
    <row r="308" spans="1:74" ht="13.5" customHeight="1">
      <c r="A308" s="771"/>
      <c r="B308" s="15" t="s">
        <v>61</v>
      </c>
      <c r="C308" s="779" t="str">
        <f>IFERROR(VLOOKUP(C307,科目・教員!$A$2:$B$342,2,0),"")</f>
        <v/>
      </c>
      <c r="D308" s="777"/>
      <c r="E308" s="778" t="str">
        <f>IFERROR(VLOOKUP(E307,科目・教員!$A$2:$B$342,2,0),"")</f>
        <v/>
      </c>
      <c r="F308" s="777"/>
      <c r="G308" s="778" t="str">
        <f>IFERROR(VLOOKUP(G307,科目・教員!$A$2:$B$342,2,0),"")</f>
        <v/>
      </c>
      <c r="H308" s="777"/>
      <c r="I308" s="778" t="str">
        <f>IFERROR(VLOOKUP(I307,科目・教員!$A$2:$B$342,2,0),"")</f>
        <v/>
      </c>
      <c r="J308" s="777"/>
      <c r="K308" s="764" t="str">
        <f>IFERROR(VLOOKUP(K307,科目・教員!$A$2:$B$342,2,0),"")</f>
        <v/>
      </c>
      <c r="L308" s="780"/>
      <c r="M308" s="779" t="str">
        <f>IFERROR(VLOOKUP(M307,科目・教員!$A$2:$B$342,2,0),"")</f>
        <v/>
      </c>
      <c r="N308" s="777"/>
      <c r="O308" s="764" t="str">
        <f>IFERROR(VLOOKUP(O307,科目・教員!$A$2:$B$342,2,0),"")</f>
        <v/>
      </c>
      <c r="P308" s="777"/>
      <c r="Q308" s="764" t="str">
        <f>IFERROR(VLOOKUP(Q307,科目・教員!$A$2:$B$342,2,0),"")</f>
        <v/>
      </c>
      <c r="R308" s="777"/>
      <c r="S308" s="764" t="str">
        <f>IFERROR(VLOOKUP(S307,科目・教員!$A$2:$B$342,2,0),"")</f>
        <v/>
      </c>
      <c r="T308" s="777"/>
      <c r="U308" s="600"/>
      <c r="Z308" s="771"/>
      <c r="AA308" s="750"/>
      <c r="AB308" s="750"/>
      <c r="AC308" s="750"/>
      <c r="AD308" s="750"/>
      <c r="AE308" s="750"/>
      <c r="AF308" s="750"/>
      <c r="AG308" s="750"/>
      <c r="AH308" s="750"/>
      <c r="AI308" s="750"/>
      <c r="AJ308" s="750"/>
      <c r="AK308" s="750"/>
      <c r="AL308" s="750"/>
      <c r="AM308" s="750"/>
      <c r="AN308" s="750"/>
      <c r="AO308" s="750"/>
      <c r="AP308" s="750"/>
      <c r="AQ308" s="750"/>
      <c r="AR308" s="750"/>
      <c r="AS308" s="750"/>
      <c r="AT308" s="750"/>
      <c r="AU308" s="750"/>
      <c r="AV308" s="750"/>
      <c r="AW308" s="750"/>
      <c r="AX308" s="750"/>
      <c r="AY308" s="750"/>
      <c r="AZ308" s="750"/>
      <c r="BA308" s="750"/>
      <c r="BB308" s="750"/>
      <c r="BC308" s="750"/>
      <c r="BD308" s="750"/>
      <c r="BE308" s="750"/>
      <c r="BF308" s="750"/>
      <c r="BG308" s="750"/>
      <c r="BH308" s="750"/>
      <c r="BI308" s="750"/>
      <c r="BJ308" s="750"/>
      <c r="BK308" s="750"/>
      <c r="BL308" s="750"/>
      <c r="BM308" s="750"/>
      <c r="BN308" s="750"/>
      <c r="BO308" s="750"/>
      <c r="BP308" s="750"/>
      <c r="BQ308" s="750"/>
      <c r="BR308" s="750"/>
      <c r="BS308" s="750"/>
      <c r="BT308" s="750"/>
      <c r="BU308" s="750"/>
      <c r="BV308" s="750"/>
    </row>
    <row r="309" spans="1:74" ht="13.5" customHeight="1">
      <c r="A309" s="771"/>
      <c r="B309" s="15" t="s">
        <v>65</v>
      </c>
      <c r="C309" s="779" t="str">
        <f>VLOOKUP($C302,'2026年度(1年後期)'!$B$5:$N$207,COLUMN('2026年度(1年後期)'!$E$5)+1,0)&amp;""</f>
        <v/>
      </c>
      <c r="D309" s="777"/>
      <c r="E309" s="778" t="str">
        <f>VLOOKUP($C302,'2026年度(2年後期)'!$B$5:$N$207,COLUMN('2026年度(2年後期)'!$E$5)+1,0)&amp;""</f>
        <v/>
      </c>
      <c r="F309" s="777"/>
      <c r="G309" s="778" t="str">
        <f>VLOOKUP($C302,'2026年度(3年後期)'!$B$5:$N$207,COLUMN('2026年度(3年後期)'!$E$5)+1,0)&amp;""</f>
        <v/>
      </c>
      <c r="H309" s="777"/>
      <c r="I309" s="778" t="str">
        <f>VLOOKUP($C302,'2026年度(4年後期)'!$B$5:$N$206,COLUMN('2026年度(4年後期)'!$E$5)+1,0)&amp;""</f>
        <v/>
      </c>
      <c r="J309" s="777"/>
      <c r="K309" s="764" t="str">
        <f>VLOOKUP($C302,'2026年度(助産後期)'!$B$5:$N$207,COLUMN('2026年度(助産後期)'!$E$5)+1,0)&amp;""</f>
        <v/>
      </c>
      <c r="L309" s="780"/>
      <c r="M309" s="779" t="str">
        <f>VLOOKUP($C302,'2026年度(M1後期)'!$B$5:$N$207,COLUMN('2026年度(M1後期)'!$E$5)+1,0)&amp;""</f>
        <v/>
      </c>
      <c r="N309" s="777"/>
      <c r="O309" s="764" t="str">
        <f>VLOOKUP($C302,'2026年度(M2後期)'!$B$5:$N$207,COLUMN('2026年度(M2後期)'!$E$5)+1,0)&amp;""</f>
        <v/>
      </c>
      <c r="P309" s="777"/>
      <c r="Q309" s="764" t="str">
        <f>VLOOKUP($C302,'2026年度(D1後期)'!$B$5:$N$207,COLUMN('2026年度(D1後期)'!$E$5)+1,0)&amp;""</f>
        <v/>
      </c>
      <c r="R309" s="777"/>
      <c r="S309" s="764" t="str">
        <f>VLOOKUP($C302,'2026年度(D23後期)'!$B$5:$N$207,COLUMN('2026年度(D23後期)'!$E$5)+1,0)&amp;""</f>
        <v/>
      </c>
      <c r="T309" s="777"/>
      <c r="U309" s="600"/>
      <c r="Z309" s="771"/>
      <c r="AA309" s="750"/>
      <c r="AB309" s="750"/>
      <c r="AC309" s="750"/>
      <c r="AD309" s="750"/>
      <c r="AE309" s="750"/>
      <c r="AF309" s="750"/>
      <c r="AG309" s="750"/>
      <c r="AH309" s="750"/>
      <c r="AI309" s="750"/>
      <c r="AJ309" s="750"/>
      <c r="AK309" s="750"/>
      <c r="AL309" s="750"/>
      <c r="AM309" s="750"/>
      <c r="AN309" s="750"/>
      <c r="AO309" s="750"/>
      <c r="AP309" s="750"/>
      <c r="AQ309" s="750"/>
      <c r="AR309" s="750"/>
      <c r="AS309" s="750"/>
      <c r="AT309" s="750"/>
      <c r="AU309" s="750"/>
      <c r="AV309" s="750"/>
      <c r="AW309" s="750"/>
      <c r="AX309" s="750"/>
      <c r="AY309" s="750"/>
      <c r="AZ309" s="750"/>
      <c r="BA309" s="750"/>
      <c r="BB309" s="750"/>
      <c r="BC309" s="750"/>
      <c r="BD309" s="750"/>
      <c r="BE309" s="750"/>
      <c r="BF309" s="750"/>
      <c r="BG309" s="750"/>
      <c r="BH309" s="750"/>
      <c r="BI309" s="750"/>
      <c r="BJ309" s="750"/>
      <c r="BK309" s="750"/>
      <c r="BL309" s="750"/>
      <c r="BM309" s="750"/>
      <c r="BN309" s="750"/>
      <c r="BO309" s="750"/>
      <c r="BP309" s="750"/>
      <c r="BQ309" s="750"/>
      <c r="BR309" s="750"/>
      <c r="BS309" s="750"/>
      <c r="BT309" s="750"/>
      <c r="BU309" s="750"/>
      <c r="BV309" s="750"/>
    </row>
    <row r="310" spans="1:74" ht="13.5" customHeight="1">
      <c r="A310" s="786"/>
      <c r="B310" s="16" t="s">
        <v>68</v>
      </c>
      <c r="C310" s="762"/>
      <c r="D310" s="760"/>
      <c r="E310" s="759"/>
      <c r="F310" s="760"/>
      <c r="G310" s="759"/>
      <c r="H310" s="760"/>
      <c r="I310" s="759"/>
      <c r="J310" s="760"/>
      <c r="K310" s="761"/>
      <c r="L310" s="761"/>
      <c r="M310" s="762"/>
      <c r="N310" s="760"/>
      <c r="O310" s="761"/>
      <c r="P310" s="760"/>
      <c r="Q310" s="761"/>
      <c r="R310" s="760"/>
      <c r="S310" s="761"/>
      <c r="T310" s="760"/>
      <c r="U310" s="600"/>
      <c r="Z310" s="772"/>
      <c r="AA310" s="751"/>
      <c r="AB310" s="751"/>
      <c r="AC310" s="751"/>
      <c r="AD310" s="751"/>
      <c r="AE310" s="751"/>
      <c r="AF310" s="751"/>
      <c r="AG310" s="751"/>
      <c r="AH310" s="751"/>
      <c r="AI310" s="751"/>
      <c r="AJ310" s="751"/>
      <c r="AK310" s="751"/>
      <c r="AL310" s="751"/>
      <c r="AM310" s="751"/>
      <c r="AN310" s="751"/>
      <c r="AO310" s="751"/>
      <c r="AP310" s="751"/>
      <c r="AQ310" s="751"/>
      <c r="AR310" s="751"/>
      <c r="AS310" s="751"/>
      <c r="AT310" s="751"/>
      <c r="AU310" s="751"/>
      <c r="AV310" s="751"/>
      <c r="AW310" s="751"/>
      <c r="AX310" s="751"/>
      <c r="AY310" s="751"/>
      <c r="AZ310" s="751"/>
      <c r="BA310" s="751"/>
      <c r="BB310" s="751"/>
      <c r="BC310" s="751"/>
      <c r="BD310" s="751"/>
      <c r="BE310" s="751"/>
      <c r="BF310" s="751"/>
      <c r="BG310" s="751"/>
      <c r="BH310" s="751"/>
      <c r="BI310" s="751"/>
      <c r="BJ310" s="751"/>
      <c r="BK310" s="751"/>
      <c r="BL310" s="751"/>
      <c r="BM310" s="751"/>
      <c r="BN310" s="751"/>
      <c r="BO310" s="751"/>
      <c r="BP310" s="751"/>
      <c r="BQ310" s="751"/>
      <c r="BR310" s="751"/>
      <c r="BS310" s="751"/>
      <c r="BT310" s="751"/>
      <c r="BU310" s="751"/>
      <c r="BV310" s="751"/>
    </row>
    <row r="311" spans="1:74" ht="13.5" customHeight="1">
      <c r="A311" s="770" t="s">
        <v>79</v>
      </c>
      <c r="B311" s="17" t="s">
        <v>80</v>
      </c>
      <c r="C311" s="783"/>
      <c r="D311" s="784"/>
      <c r="E311" s="787"/>
      <c r="F311" s="784"/>
      <c r="G311" s="787"/>
      <c r="H311" s="784"/>
      <c r="I311" s="787"/>
      <c r="J311" s="784"/>
      <c r="K311" s="768"/>
      <c r="L311" s="785"/>
      <c r="M311" s="783"/>
      <c r="N311" s="784"/>
      <c r="O311" s="768"/>
      <c r="P311" s="784"/>
      <c r="Q311" s="768"/>
      <c r="R311" s="784"/>
      <c r="S311" s="768"/>
      <c r="T311" s="784"/>
      <c r="U311" s="600"/>
      <c r="Z311" s="771" t="str">
        <f>A311</f>
        <v>昼休み（12：30～13：30）</v>
      </c>
      <c r="AA311" s="749"/>
      <c r="AB311" s="749"/>
      <c r="AC311" s="749"/>
      <c r="AD311" s="749"/>
      <c r="AE311" s="749"/>
      <c r="AF311" s="749"/>
      <c r="AG311" s="749"/>
      <c r="AH311" s="749"/>
      <c r="AI311" s="749"/>
      <c r="AJ311" s="749"/>
      <c r="AK311" s="749"/>
      <c r="AL311" s="749"/>
      <c r="AM311" s="749"/>
      <c r="AN311" s="749"/>
      <c r="AO311" s="749"/>
      <c r="AP311" s="749"/>
      <c r="AQ311" s="749"/>
      <c r="AR311" s="749"/>
      <c r="AS311" s="749"/>
      <c r="AT311" s="749"/>
      <c r="AU311" s="749"/>
      <c r="AV311" s="749"/>
      <c r="AW311" s="749"/>
      <c r="AX311" s="749"/>
      <c r="AY311" s="749"/>
      <c r="AZ311" s="749"/>
      <c r="BA311" s="749"/>
      <c r="BB311" s="749"/>
      <c r="BC311" s="749"/>
      <c r="BD311" s="749"/>
      <c r="BE311" s="749"/>
      <c r="BF311" s="749"/>
      <c r="BG311" s="749"/>
      <c r="BH311" s="749"/>
      <c r="BI311" s="749"/>
      <c r="BJ311" s="749"/>
      <c r="BK311" s="749"/>
      <c r="BL311" s="749"/>
      <c r="BM311" s="749"/>
      <c r="BN311" s="749"/>
      <c r="BO311" s="749"/>
      <c r="BP311" s="749"/>
      <c r="BQ311" s="749"/>
      <c r="BR311" s="749"/>
      <c r="BS311" s="749"/>
      <c r="BT311" s="749"/>
      <c r="BU311" s="749"/>
      <c r="BV311" s="749"/>
    </row>
    <row r="312" spans="1:74" ht="13.5" customHeight="1">
      <c r="A312" s="771"/>
      <c r="B312" s="17" t="s">
        <v>83</v>
      </c>
      <c r="C312" s="779"/>
      <c r="D312" s="777"/>
      <c r="E312" s="778"/>
      <c r="F312" s="777"/>
      <c r="G312" s="778"/>
      <c r="H312" s="777"/>
      <c r="I312" s="778"/>
      <c r="J312" s="777"/>
      <c r="K312" s="764"/>
      <c r="L312" s="780"/>
      <c r="M312" s="779"/>
      <c r="N312" s="777"/>
      <c r="O312" s="764"/>
      <c r="P312" s="777"/>
      <c r="Q312" s="764"/>
      <c r="R312" s="777"/>
      <c r="S312" s="764"/>
      <c r="T312" s="777"/>
      <c r="U312" s="600"/>
      <c r="Z312" s="771"/>
      <c r="AA312" s="750"/>
      <c r="AB312" s="750"/>
      <c r="AC312" s="750"/>
      <c r="AD312" s="750"/>
      <c r="AE312" s="750"/>
      <c r="AF312" s="750"/>
      <c r="AG312" s="750"/>
      <c r="AH312" s="750"/>
      <c r="AI312" s="750"/>
      <c r="AJ312" s="750"/>
      <c r="AK312" s="750"/>
      <c r="AL312" s="750"/>
      <c r="AM312" s="750"/>
      <c r="AN312" s="750"/>
      <c r="AO312" s="750"/>
      <c r="AP312" s="750"/>
      <c r="AQ312" s="750"/>
      <c r="AR312" s="750"/>
      <c r="AS312" s="750"/>
      <c r="AT312" s="750"/>
      <c r="AU312" s="750"/>
      <c r="AV312" s="750"/>
      <c r="AW312" s="750"/>
      <c r="AX312" s="750"/>
      <c r="AY312" s="750"/>
      <c r="AZ312" s="750"/>
      <c r="BA312" s="750"/>
      <c r="BB312" s="750"/>
      <c r="BC312" s="750"/>
      <c r="BD312" s="750"/>
      <c r="BE312" s="750"/>
      <c r="BF312" s="750"/>
      <c r="BG312" s="750"/>
      <c r="BH312" s="750"/>
      <c r="BI312" s="750"/>
      <c r="BJ312" s="750"/>
      <c r="BK312" s="750"/>
      <c r="BL312" s="750"/>
      <c r="BM312" s="750"/>
      <c r="BN312" s="750"/>
      <c r="BO312" s="750"/>
      <c r="BP312" s="750"/>
      <c r="BQ312" s="750"/>
      <c r="BR312" s="750"/>
      <c r="BS312" s="750"/>
      <c r="BT312" s="750"/>
      <c r="BU312" s="750"/>
      <c r="BV312" s="750"/>
    </row>
    <row r="313" spans="1:74" ht="13.5" customHeight="1">
      <c r="A313" s="771"/>
      <c r="B313" s="17" t="s">
        <v>65</v>
      </c>
      <c r="C313" s="779"/>
      <c r="D313" s="777"/>
      <c r="E313" s="778"/>
      <c r="F313" s="777"/>
      <c r="G313" s="778"/>
      <c r="H313" s="777"/>
      <c r="I313" s="778"/>
      <c r="J313" s="777"/>
      <c r="K313" s="764"/>
      <c r="L313" s="780"/>
      <c r="M313" s="779"/>
      <c r="N313" s="777"/>
      <c r="O313" s="764"/>
      <c r="P313" s="777"/>
      <c r="Q313" s="764"/>
      <c r="R313" s="777"/>
      <c r="S313" s="764"/>
      <c r="T313" s="777"/>
      <c r="U313" s="600"/>
      <c r="Z313" s="771"/>
      <c r="AA313" s="750"/>
      <c r="AB313" s="750"/>
      <c r="AC313" s="750"/>
      <c r="AD313" s="750"/>
      <c r="AE313" s="750"/>
      <c r="AF313" s="750"/>
      <c r="AG313" s="750"/>
      <c r="AH313" s="750"/>
      <c r="AI313" s="750"/>
      <c r="AJ313" s="750"/>
      <c r="AK313" s="750"/>
      <c r="AL313" s="750"/>
      <c r="AM313" s="750"/>
      <c r="AN313" s="750"/>
      <c r="AO313" s="750"/>
      <c r="AP313" s="750"/>
      <c r="AQ313" s="750"/>
      <c r="AR313" s="750"/>
      <c r="AS313" s="750"/>
      <c r="AT313" s="750"/>
      <c r="AU313" s="750"/>
      <c r="AV313" s="750"/>
      <c r="AW313" s="750"/>
      <c r="AX313" s="750"/>
      <c r="AY313" s="750"/>
      <c r="AZ313" s="750"/>
      <c r="BA313" s="750"/>
      <c r="BB313" s="750"/>
      <c r="BC313" s="750"/>
      <c r="BD313" s="750"/>
      <c r="BE313" s="750"/>
      <c r="BF313" s="750"/>
      <c r="BG313" s="750"/>
      <c r="BH313" s="750"/>
      <c r="BI313" s="750"/>
      <c r="BJ313" s="750"/>
      <c r="BK313" s="750"/>
      <c r="BL313" s="750"/>
      <c r="BM313" s="750"/>
      <c r="BN313" s="750"/>
      <c r="BO313" s="750"/>
      <c r="BP313" s="750"/>
      <c r="BQ313" s="750"/>
      <c r="BR313" s="750"/>
      <c r="BS313" s="750"/>
      <c r="BT313" s="750"/>
      <c r="BU313" s="750"/>
      <c r="BV313" s="750"/>
    </row>
    <row r="314" spans="1:74" ht="13.5" customHeight="1">
      <c r="A314" s="772"/>
      <c r="B314" s="18" t="s">
        <v>68</v>
      </c>
      <c r="C314" s="788"/>
      <c r="D314" s="789"/>
      <c r="E314" s="790"/>
      <c r="F314" s="789"/>
      <c r="G314" s="790"/>
      <c r="H314" s="789"/>
      <c r="I314" s="790"/>
      <c r="J314" s="789"/>
      <c r="K314" s="791"/>
      <c r="L314" s="791"/>
      <c r="M314" s="788"/>
      <c r="N314" s="789"/>
      <c r="O314" s="791"/>
      <c r="P314" s="789"/>
      <c r="Q314" s="791"/>
      <c r="R314" s="789"/>
      <c r="S314" s="791"/>
      <c r="T314" s="789"/>
      <c r="U314" s="600"/>
      <c r="Z314" s="772"/>
      <c r="AA314" s="751"/>
      <c r="AB314" s="751"/>
      <c r="AC314" s="751"/>
      <c r="AD314" s="751"/>
      <c r="AE314" s="751"/>
      <c r="AF314" s="751"/>
      <c r="AG314" s="751"/>
      <c r="AH314" s="751"/>
      <c r="AI314" s="751"/>
      <c r="AJ314" s="751"/>
      <c r="AK314" s="751"/>
      <c r="AL314" s="751"/>
      <c r="AM314" s="751"/>
      <c r="AN314" s="751"/>
      <c r="AO314" s="751"/>
      <c r="AP314" s="751"/>
      <c r="AQ314" s="751"/>
      <c r="AR314" s="751"/>
      <c r="AS314" s="751"/>
      <c r="AT314" s="751"/>
      <c r="AU314" s="751"/>
      <c r="AV314" s="751"/>
      <c r="AW314" s="751"/>
      <c r="AX314" s="751"/>
      <c r="AY314" s="751"/>
      <c r="AZ314" s="751"/>
      <c r="BA314" s="751"/>
      <c r="BB314" s="751"/>
      <c r="BC314" s="751"/>
      <c r="BD314" s="751"/>
      <c r="BE314" s="751"/>
      <c r="BF314" s="751"/>
      <c r="BG314" s="751"/>
      <c r="BH314" s="751"/>
      <c r="BI314" s="751"/>
      <c r="BJ314" s="751"/>
      <c r="BK314" s="751"/>
      <c r="BL314" s="751"/>
      <c r="BM314" s="751"/>
      <c r="BN314" s="751"/>
      <c r="BO314" s="751"/>
      <c r="BP314" s="751"/>
      <c r="BQ314" s="751"/>
      <c r="BR314" s="751"/>
      <c r="BS314" s="751"/>
      <c r="BT314" s="751"/>
      <c r="BU314" s="751"/>
      <c r="BV314" s="751"/>
    </row>
    <row r="315" spans="1:74" ht="13.5" customHeight="1">
      <c r="A315" s="771" t="s">
        <v>87</v>
      </c>
      <c r="B315" s="15" t="s">
        <v>53</v>
      </c>
      <c r="C315" s="767" t="str">
        <f>VLOOKUP($C302,'2026年度(1年後期)'!$B$5:$N$207,COLUMN('2026年度(1年後期)'!$G$5),0)&amp;""</f>
        <v/>
      </c>
      <c r="D315" s="768"/>
      <c r="E315" s="773" t="str">
        <f>VLOOKUP($C302,'2026年度(2年後期)'!$B$5:$N$207,COLUMN('2026年度(2年後期)'!$G$5),0)&amp;""</f>
        <v/>
      </c>
      <c r="F315" s="768"/>
      <c r="G315" s="773" t="str">
        <f>VLOOKUP($C302,'2026年度(3年後期)'!$B$5:$N$207,COLUMN('2026年度(3年後期)'!$G$5),0)&amp;""</f>
        <v/>
      </c>
      <c r="H315" s="768"/>
      <c r="I315" s="773" t="str">
        <f>VLOOKUP($C302,'2026年度(4年後期)'!$B$5:$N$206,COLUMN('2026年度(4年後期)'!$G$5),0)&amp;""</f>
        <v/>
      </c>
      <c r="J315" s="768"/>
      <c r="K315" s="769" t="str">
        <f>VLOOKUP($C302,'2026年度(助産後期)'!$B$5:$N$207,COLUMN('2026年度(助産後期)'!$G$5),0)&amp;""</f>
        <v/>
      </c>
      <c r="L315" s="769"/>
      <c r="M315" s="767" t="str">
        <f>VLOOKUP($C302,'2026年度(M1後期)'!$B$5:$N$207,COLUMN('2026年度(M1後期)'!$G$5),0)&amp;""</f>
        <v/>
      </c>
      <c r="N315" s="768"/>
      <c r="O315" s="769" t="str">
        <f>VLOOKUP($C302,'2026年度(M2後期)'!$B$5:$N$207,COLUMN('2026年度(M2後期)'!$G$5),0)&amp;""</f>
        <v/>
      </c>
      <c r="P315" s="768"/>
      <c r="Q315" s="769" t="str">
        <f>VLOOKUP($C302,'2026年度(D1後期)'!$B$5:$N$207,COLUMN('2026年度(D1後期)'!$G$5),0)&amp;""</f>
        <v/>
      </c>
      <c r="R315" s="768"/>
      <c r="S315" s="769" t="str">
        <f>VLOOKUP($C302,'2026年度(D23後期)'!$B$5:$N$207,COLUMN('2026年度(D23後期)'!$G$5),0)&amp;""</f>
        <v/>
      </c>
      <c r="T315" s="768"/>
      <c r="U315" s="600"/>
      <c r="Z315" s="771" t="str">
        <f>A315</f>
        <v>３時限（13：30～15：00）</v>
      </c>
      <c r="AA315" s="749"/>
      <c r="AB315" s="749"/>
      <c r="AC315" s="749"/>
      <c r="AD315" s="749"/>
      <c r="AE315" s="749"/>
      <c r="AF315" s="749"/>
      <c r="AG315" s="749"/>
      <c r="AH315" s="749"/>
      <c r="AI315" s="749"/>
      <c r="AJ315" s="749"/>
      <c r="AK315" s="749"/>
      <c r="AL315" s="749"/>
      <c r="AM315" s="749"/>
      <c r="AN315" s="749"/>
      <c r="AO315" s="749"/>
      <c r="AP315" s="749"/>
      <c r="AQ315" s="749"/>
      <c r="AR315" s="749"/>
      <c r="AS315" s="749"/>
      <c r="AT315" s="749"/>
      <c r="AU315" s="749"/>
      <c r="AV315" s="749"/>
      <c r="AW315" s="749"/>
      <c r="AX315" s="749"/>
      <c r="AY315" s="749"/>
      <c r="AZ315" s="749"/>
      <c r="BA315" s="749"/>
      <c r="BB315" s="749"/>
      <c r="BC315" s="749"/>
      <c r="BD315" s="749"/>
      <c r="BE315" s="749"/>
      <c r="BF315" s="749"/>
      <c r="BG315" s="749"/>
      <c r="BH315" s="749"/>
      <c r="BI315" s="749"/>
      <c r="BJ315" s="749"/>
      <c r="BK315" s="749"/>
      <c r="BL315" s="749"/>
      <c r="BM315" s="749"/>
      <c r="BN315" s="749"/>
      <c r="BO315" s="749"/>
      <c r="BP315" s="749"/>
      <c r="BQ315" s="749"/>
      <c r="BR315" s="749"/>
      <c r="BS315" s="749"/>
      <c r="BT315" s="749"/>
      <c r="BU315" s="749"/>
      <c r="BV315" s="749"/>
    </row>
    <row r="316" spans="1:74" ht="13.5" customHeight="1">
      <c r="A316" s="771"/>
      <c r="B316" s="15" t="s">
        <v>61</v>
      </c>
      <c r="C316" s="765" t="str">
        <f>IFERROR(VLOOKUP(C315,科目・教員!$A$2:$B$342,2,0),"")</f>
        <v/>
      </c>
      <c r="D316" s="764"/>
      <c r="E316" s="766" t="str">
        <f>IFERROR(VLOOKUP(E315,科目・教員!$A$2:$B$342,2,0),"")</f>
        <v/>
      </c>
      <c r="F316" s="764"/>
      <c r="G316" s="766" t="str">
        <f>IFERROR(VLOOKUP(G315,科目・教員!$A$2:$B$342,2,0),"")</f>
        <v/>
      </c>
      <c r="H316" s="764"/>
      <c r="I316" s="766" t="str">
        <f>IFERROR(VLOOKUP(I315,科目・教員!$A$2:$B$342,2,0),"")</f>
        <v/>
      </c>
      <c r="J316" s="764"/>
      <c r="K316" s="763" t="str">
        <f>IFERROR(VLOOKUP(K315,科目・教員!$A$2:$B$342,2,0),"")</f>
        <v/>
      </c>
      <c r="L316" s="763"/>
      <c r="M316" s="765" t="str">
        <f>IFERROR(VLOOKUP(M315,科目・教員!$A$2:$B$342,2,0),"")</f>
        <v/>
      </c>
      <c r="N316" s="764"/>
      <c r="O316" s="763" t="str">
        <f>IFERROR(VLOOKUP(O315,科目・教員!$A$2:$B$342,2,0),"")</f>
        <v/>
      </c>
      <c r="P316" s="764"/>
      <c r="Q316" s="763" t="str">
        <f>IFERROR(VLOOKUP(Q315,科目・教員!$A$2:$B$342,2,0),"")</f>
        <v/>
      </c>
      <c r="R316" s="764"/>
      <c r="S316" s="763" t="str">
        <f>IFERROR(VLOOKUP(S315,科目・教員!$A$2:$B$342,2,0),"")</f>
        <v/>
      </c>
      <c r="T316" s="764"/>
      <c r="U316" s="600"/>
      <c r="Z316" s="771"/>
      <c r="AA316" s="750"/>
      <c r="AB316" s="750"/>
      <c r="AC316" s="750"/>
      <c r="AD316" s="750"/>
      <c r="AE316" s="750"/>
      <c r="AF316" s="750"/>
      <c r="AG316" s="750"/>
      <c r="AH316" s="750"/>
      <c r="AI316" s="750"/>
      <c r="AJ316" s="750"/>
      <c r="AK316" s="750"/>
      <c r="AL316" s="750"/>
      <c r="AM316" s="750"/>
      <c r="AN316" s="750"/>
      <c r="AO316" s="750"/>
      <c r="AP316" s="750"/>
      <c r="AQ316" s="750"/>
      <c r="AR316" s="750"/>
      <c r="AS316" s="750"/>
      <c r="AT316" s="750"/>
      <c r="AU316" s="750"/>
      <c r="AV316" s="750"/>
      <c r="AW316" s="750"/>
      <c r="AX316" s="750"/>
      <c r="AY316" s="750"/>
      <c r="AZ316" s="750"/>
      <c r="BA316" s="750"/>
      <c r="BB316" s="750"/>
      <c r="BC316" s="750"/>
      <c r="BD316" s="750"/>
      <c r="BE316" s="750"/>
      <c r="BF316" s="750"/>
      <c r="BG316" s="750"/>
      <c r="BH316" s="750"/>
      <c r="BI316" s="750"/>
      <c r="BJ316" s="750"/>
      <c r="BK316" s="750"/>
      <c r="BL316" s="750"/>
      <c r="BM316" s="750"/>
      <c r="BN316" s="750"/>
      <c r="BO316" s="750"/>
      <c r="BP316" s="750"/>
      <c r="BQ316" s="750"/>
      <c r="BR316" s="750"/>
      <c r="BS316" s="750"/>
      <c r="BT316" s="750"/>
      <c r="BU316" s="750"/>
      <c r="BV316" s="750"/>
    </row>
    <row r="317" spans="1:74" ht="13.5" customHeight="1">
      <c r="A317" s="771"/>
      <c r="B317" s="15" t="s">
        <v>65</v>
      </c>
      <c r="C317" s="765" t="str">
        <f>VLOOKUP($C302,'2026年度(1年後期)'!$B$5:$N$207,COLUMN('2026年度(1年後期)'!$G$5)+1,0)&amp;""</f>
        <v/>
      </c>
      <c r="D317" s="764"/>
      <c r="E317" s="766" t="str">
        <f>VLOOKUP($C302,'2026年度(2年後期)'!$B$5:$N$207,COLUMN('2026年度(2年後期)'!$G$5)+1,0)&amp;""</f>
        <v/>
      </c>
      <c r="F317" s="764"/>
      <c r="G317" s="766" t="str">
        <f>VLOOKUP($C302,'2026年度(3年後期)'!$B$5:$N$207,COLUMN('2026年度(3年後期)'!$G$5)+1,0)&amp;""</f>
        <v/>
      </c>
      <c r="H317" s="764"/>
      <c r="I317" s="766" t="str">
        <f>VLOOKUP($C302,'2026年度(4年後期)'!$B$5:$N$206,COLUMN('2026年度(4年後期)'!$G$5)+1,0)&amp;""</f>
        <v/>
      </c>
      <c r="J317" s="764"/>
      <c r="K317" s="763" t="str">
        <f>VLOOKUP($C302,'2026年度(助産後期)'!$B$5:$N$207,COLUMN('2026年度(助産後期)'!$G$5)+1,0)&amp;""</f>
        <v/>
      </c>
      <c r="L317" s="763"/>
      <c r="M317" s="765" t="str">
        <f>VLOOKUP($C302,'2026年度(M1後期)'!$B$5:$N$207,COLUMN('2026年度(M1後期)'!$G$5)+1,0)&amp;""</f>
        <v/>
      </c>
      <c r="N317" s="764"/>
      <c r="O317" s="763" t="str">
        <f>VLOOKUP($C302,'2026年度(M2後期)'!$B$5:$N$207,COLUMN('2026年度(M2後期)'!$G$5)+1,0)&amp;""</f>
        <v/>
      </c>
      <c r="P317" s="764"/>
      <c r="Q317" s="763" t="str">
        <f>VLOOKUP($C302,'2026年度(D1後期)'!$B$5:$N$207,COLUMN('2026年度(D1後期)'!$G$5)+1,0)&amp;""</f>
        <v/>
      </c>
      <c r="R317" s="764"/>
      <c r="S317" s="763" t="str">
        <f>VLOOKUP($C302,'2026年度(D23後期)'!$B$5:$N$207,COLUMN('2026年度(D23後期)'!$G$5)+1,0)&amp;""</f>
        <v/>
      </c>
      <c r="T317" s="764"/>
      <c r="U317" s="600"/>
      <c r="Z317" s="771"/>
      <c r="AA317" s="750"/>
      <c r="AB317" s="750"/>
      <c r="AC317" s="750"/>
      <c r="AD317" s="750"/>
      <c r="AE317" s="750"/>
      <c r="AF317" s="750"/>
      <c r="AG317" s="750"/>
      <c r="AH317" s="750"/>
      <c r="AI317" s="750"/>
      <c r="AJ317" s="750"/>
      <c r="AK317" s="750"/>
      <c r="AL317" s="750"/>
      <c r="AM317" s="750"/>
      <c r="AN317" s="750"/>
      <c r="AO317" s="750"/>
      <c r="AP317" s="750"/>
      <c r="AQ317" s="750"/>
      <c r="AR317" s="750"/>
      <c r="AS317" s="750"/>
      <c r="AT317" s="750"/>
      <c r="AU317" s="750"/>
      <c r="AV317" s="750"/>
      <c r="AW317" s="750"/>
      <c r="AX317" s="750"/>
      <c r="AY317" s="750"/>
      <c r="AZ317" s="750"/>
      <c r="BA317" s="750"/>
      <c r="BB317" s="750"/>
      <c r="BC317" s="750"/>
      <c r="BD317" s="750"/>
      <c r="BE317" s="750"/>
      <c r="BF317" s="750"/>
      <c r="BG317" s="750"/>
      <c r="BH317" s="750"/>
      <c r="BI317" s="750"/>
      <c r="BJ317" s="750"/>
      <c r="BK317" s="750"/>
      <c r="BL317" s="750"/>
      <c r="BM317" s="750"/>
      <c r="BN317" s="750"/>
      <c r="BO317" s="750"/>
      <c r="BP317" s="750"/>
      <c r="BQ317" s="750"/>
      <c r="BR317" s="750"/>
      <c r="BS317" s="750"/>
      <c r="BT317" s="750"/>
      <c r="BU317" s="750"/>
      <c r="BV317" s="750"/>
    </row>
    <row r="318" spans="1:74" ht="13.5" customHeight="1">
      <c r="A318" s="786"/>
      <c r="B318" s="16" t="s">
        <v>68</v>
      </c>
      <c r="C318" s="762"/>
      <c r="D318" s="760"/>
      <c r="E318" s="759"/>
      <c r="F318" s="760"/>
      <c r="G318" s="759"/>
      <c r="H318" s="760"/>
      <c r="I318" s="759"/>
      <c r="J318" s="760"/>
      <c r="K318" s="761"/>
      <c r="L318" s="761"/>
      <c r="M318" s="762"/>
      <c r="N318" s="760"/>
      <c r="O318" s="761"/>
      <c r="P318" s="760"/>
      <c r="Q318" s="761"/>
      <c r="R318" s="760"/>
      <c r="S318" s="761"/>
      <c r="T318" s="760"/>
      <c r="U318" s="600"/>
      <c r="Z318" s="772"/>
      <c r="AA318" s="751"/>
      <c r="AB318" s="751"/>
      <c r="AC318" s="751"/>
      <c r="AD318" s="751"/>
      <c r="AE318" s="751"/>
      <c r="AF318" s="751"/>
      <c r="AG318" s="751"/>
      <c r="AH318" s="751"/>
      <c r="AI318" s="751"/>
      <c r="AJ318" s="751"/>
      <c r="AK318" s="751"/>
      <c r="AL318" s="751"/>
      <c r="AM318" s="751"/>
      <c r="AN318" s="751"/>
      <c r="AO318" s="751"/>
      <c r="AP318" s="751"/>
      <c r="AQ318" s="751"/>
      <c r="AR318" s="751"/>
      <c r="AS318" s="751"/>
      <c r="AT318" s="751"/>
      <c r="AU318" s="751"/>
      <c r="AV318" s="751"/>
      <c r="AW318" s="751"/>
      <c r="AX318" s="751"/>
      <c r="AY318" s="751"/>
      <c r="AZ318" s="751"/>
      <c r="BA318" s="751"/>
      <c r="BB318" s="751"/>
      <c r="BC318" s="751"/>
      <c r="BD318" s="751"/>
      <c r="BE318" s="751"/>
      <c r="BF318" s="751"/>
      <c r="BG318" s="751"/>
      <c r="BH318" s="751"/>
      <c r="BI318" s="751"/>
      <c r="BJ318" s="751"/>
      <c r="BK318" s="751"/>
      <c r="BL318" s="751"/>
      <c r="BM318" s="751"/>
      <c r="BN318" s="751"/>
      <c r="BO318" s="751"/>
      <c r="BP318" s="751"/>
      <c r="BQ318" s="751"/>
      <c r="BR318" s="751"/>
      <c r="BS318" s="751"/>
      <c r="BT318" s="751"/>
      <c r="BU318" s="751"/>
      <c r="BV318" s="751"/>
    </row>
    <row r="319" spans="1:74" ht="13.5" customHeight="1">
      <c r="A319" s="771" t="s">
        <v>103</v>
      </c>
      <c r="B319" s="15" t="s">
        <v>53</v>
      </c>
      <c r="C319" s="767" t="str">
        <f>VLOOKUP($C302,'2026年度(1年後期)'!$B$5:$N$207,COLUMN('2026年度(1年後期)'!$I$5),0)&amp;""</f>
        <v/>
      </c>
      <c r="D319" s="768"/>
      <c r="E319" s="773" t="str">
        <f>VLOOKUP($C302,'2026年度(2年後期)'!$B$5:$N$207,COLUMN('2026年度(2年後期)'!$I$5),0)&amp;""</f>
        <v/>
      </c>
      <c r="F319" s="768"/>
      <c r="G319" s="773" t="str">
        <f>VLOOKUP($C302,'2026年度(3年後期)'!$B$5:$N$207,COLUMN('2026年度(3年後期)'!$I$5),0)&amp;""</f>
        <v/>
      </c>
      <c r="H319" s="768"/>
      <c r="I319" s="773" t="str">
        <f>VLOOKUP($C302,'2026年度(4年後期)'!$B$5:$N$206,COLUMN('2026年度(4年後期)'!$I$5),0)&amp;""</f>
        <v/>
      </c>
      <c r="J319" s="768"/>
      <c r="K319" s="769" t="str">
        <f>VLOOKUP($C302,'2026年度(助産後期)'!$B$5:$N$207,COLUMN('2026年度(助産後期)'!$I$5),0)&amp;""</f>
        <v/>
      </c>
      <c r="L319" s="769"/>
      <c r="M319" s="767" t="str">
        <f>VLOOKUP($C302,'2026年度(M1後期)'!$B$5:$N$207,COLUMN('2026年度(M1後期)'!$I$5),0)&amp;""</f>
        <v/>
      </c>
      <c r="N319" s="768"/>
      <c r="O319" s="769" t="str">
        <f>VLOOKUP($C302,'2026年度(M2後期)'!$B$5:$N$207,COLUMN('2026年度(M2後期)'!$I$5),0)&amp;""</f>
        <v/>
      </c>
      <c r="P319" s="768"/>
      <c r="Q319" s="769" t="str">
        <f>VLOOKUP($C302,'2026年度(D1後期)'!$B$5:$N$207,COLUMN('2026年度(D1後期)'!$I$5),0)&amp;""</f>
        <v/>
      </c>
      <c r="R319" s="768"/>
      <c r="S319" s="769" t="str">
        <f>VLOOKUP($C302,'2026年度(D23後期)'!$B$5:$N$207,COLUMN('2026年度(D23後期)'!$I$5),0)&amp;""</f>
        <v/>
      </c>
      <c r="T319" s="768"/>
      <c r="U319" s="600"/>
      <c r="Z319" s="771" t="str">
        <f>A319</f>
        <v>４時限（15：10～16：40）</v>
      </c>
      <c r="AA319" s="749"/>
      <c r="AB319" s="749"/>
      <c r="AC319" s="749"/>
      <c r="AD319" s="749"/>
      <c r="AE319" s="749"/>
      <c r="AF319" s="749"/>
      <c r="AG319" s="749"/>
      <c r="AH319" s="749"/>
      <c r="AI319" s="749"/>
      <c r="AJ319" s="749"/>
      <c r="AK319" s="749"/>
      <c r="AL319" s="749"/>
      <c r="AM319" s="749"/>
      <c r="AN319" s="749"/>
      <c r="AO319" s="749"/>
      <c r="AP319" s="749"/>
      <c r="AQ319" s="749"/>
      <c r="AR319" s="749"/>
      <c r="AS319" s="749"/>
      <c r="AT319" s="749"/>
      <c r="AU319" s="749"/>
      <c r="AV319" s="749"/>
      <c r="AW319" s="749"/>
      <c r="AX319" s="749"/>
      <c r="AY319" s="749"/>
      <c r="AZ319" s="749"/>
      <c r="BA319" s="749"/>
      <c r="BB319" s="749"/>
      <c r="BC319" s="749"/>
      <c r="BD319" s="749"/>
      <c r="BE319" s="749"/>
      <c r="BF319" s="749"/>
      <c r="BG319" s="749"/>
      <c r="BH319" s="749"/>
      <c r="BI319" s="749"/>
      <c r="BJ319" s="749"/>
      <c r="BK319" s="749"/>
      <c r="BL319" s="749"/>
      <c r="BM319" s="749"/>
      <c r="BN319" s="749"/>
      <c r="BO319" s="749"/>
      <c r="BP319" s="749"/>
      <c r="BQ319" s="749"/>
      <c r="BR319" s="749"/>
      <c r="BS319" s="749"/>
      <c r="BT319" s="749"/>
      <c r="BU319" s="749"/>
      <c r="BV319" s="749"/>
    </row>
    <row r="320" spans="1:74" ht="13.5" customHeight="1">
      <c r="A320" s="771"/>
      <c r="B320" s="15" t="s">
        <v>61</v>
      </c>
      <c r="C320" s="765" t="str">
        <f>IFERROR(VLOOKUP(C319,科目・教員!$A$2:$B$342,2,0),"")</f>
        <v/>
      </c>
      <c r="D320" s="764"/>
      <c r="E320" s="766" t="str">
        <f>IFERROR(VLOOKUP(E319,科目・教員!$A$2:$B$342,2,0),"")</f>
        <v/>
      </c>
      <c r="F320" s="764"/>
      <c r="G320" s="766" t="str">
        <f>IFERROR(VLOOKUP(G319,科目・教員!$A$2:$B$342,2,0),"")</f>
        <v/>
      </c>
      <c r="H320" s="764"/>
      <c r="I320" s="766" t="str">
        <f>IFERROR(VLOOKUP(I319,科目・教員!$A$2:$B$342,2,0),"")</f>
        <v/>
      </c>
      <c r="J320" s="764"/>
      <c r="K320" s="763" t="str">
        <f>IFERROR(VLOOKUP(K319,科目・教員!$A$2:$B$342,2,0),"")</f>
        <v/>
      </c>
      <c r="L320" s="763"/>
      <c r="M320" s="765" t="str">
        <f>IFERROR(VLOOKUP(M319,科目・教員!$A$2:$B$342,2,0),"")</f>
        <v/>
      </c>
      <c r="N320" s="764"/>
      <c r="O320" s="763" t="str">
        <f>IFERROR(VLOOKUP(O319,科目・教員!$A$2:$B$342,2,0),"")</f>
        <v/>
      </c>
      <c r="P320" s="764"/>
      <c r="Q320" s="763" t="str">
        <f>IFERROR(VLOOKUP(Q319,科目・教員!$A$2:$B$342,2,0),"")</f>
        <v/>
      </c>
      <c r="R320" s="764"/>
      <c r="S320" s="763" t="str">
        <f>IFERROR(VLOOKUP(S319,科目・教員!$A$2:$B$342,2,0),"")</f>
        <v/>
      </c>
      <c r="T320" s="764"/>
      <c r="U320" s="600"/>
      <c r="Z320" s="771"/>
      <c r="AA320" s="750"/>
      <c r="AB320" s="750"/>
      <c r="AC320" s="750"/>
      <c r="AD320" s="750"/>
      <c r="AE320" s="750"/>
      <c r="AF320" s="750"/>
      <c r="AG320" s="750"/>
      <c r="AH320" s="750"/>
      <c r="AI320" s="750"/>
      <c r="AJ320" s="750"/>
      <c r="AK320" s="750"/>
      <c r="AL320" s="750"/>
      <c r="AM320" s="750"/>
      <c r="AN320" s="750"/>
      <c r="AO320" s="750"/>
      <c r="AP320" s="750"/>
      <c r="AQ320" s="750"/>
      <c r="AR320" s="750"/>
      <c r="AS320" s="750"/>
      <c r="AT320" s="750"/>
      <c r="AU320" s="750"/>
      <c r="AV320" s="750"/>
      <c r="AW320" s="750"/>
      <c r="AX320" s="750"/>
      <c r="AY320" s="750"/>
      <c r="AZ320" s="750"/>
      <c r="BA320" s="750"/>
      <c r="BB320" s="750"/>
      <c r="BC320" s="750"/>
      <c r="BD320" s="750"/>
      <c r="BE320" s="750"/>
      <c r="BF320" s="750"/>
      <c r="BG320" s="750"/>
      <c r="BH320" s="750"/>
      <c r="BI320" s="750"/>
      <c r="BJ320" s="750"/>
      <c r="BK320" s="750"/>
      <c r="BL320" s="750"/>
      <c r="BM320" s="750"/>
      <c r="BN320" s="750"/>
      <c r="BO320" s="750"/>
      <c r="BP320" s="750"/>
      <c r="BQ320" s="750"/>
      <c r="BR320" s="750"/>
      <c r="BS320" s="750"/>
      <c r="BT320" s="750"/>
      <c r="BU320" s="750"/>
      <c r="BV320" s="750"/>
    </row>
    <row r="321" spans="1:74" ht="13.5" customHeight="1">
      <c r="A321" s="771"/>
      <c r="B321" s="15" t="s">
        <v>65</v>
      </c>
      <c r="C321" s="765" t="str">
        <f>VLOOKUP($C302,'2026年度(1年後期)'!$B$5:$N$207,COLUMN('2026年度(1年後期)'!$I$5)+1,0)&amp;""</f>
        <v/>
      </c>
      <c r="D321" s="764"/>
      <c r="E321" s="766" t="str">
        <f>VLOOKUP($C302,'2026年度(2年後期)'!$B$5:$N$207,COLUMN('2026年度(2年後期)'!$I$5)+1,0)&amp;""</f>
        <v/>
      </c>
      <c r="F321" s="764"/>
      <c r="G321" s="766" t="str">
        <f>VLOOKUP($C302,'2026年度(3年後期)'!$B$5:$N$207,COLUMN('2026年度(3年後期)'!$I$5)+1,0)&amp;""</f>
        <v/>
      </c>
      <c r="H321" s="764"/>
      <c r="I321" s="766" t="str">
        <f>VLOOKUP($C302,'2026年度(4年後期)'!$B$5:$N$206,COLUMN('2026年度(4年後期)'!$I$5)+1,0)&amp;""</f>
        <v/>
      </c>
      <c r="J321" s="764"/>
      <c r="K321" s="763" t="str">
        <f>VLOOKUP($C302,'2026年度(助産後期)'!$B$5:$N$207,COLUMN('2026年度(助産後期)'!$I$5)+1,0)&amp;""</f>
        <v/>
      </c>
      <c r="L321" s="763"/>
      <c r="M321" s="765" t="str">
        <f>VLOOKUP($C302,'2026年度(M1後期)'!$B$5:$N$207,COLUMN('2026年度(M1後期)'!$I$5)+1,0)&amp;""</f>
        <v/>
      </c>
      <c r="N321" s="764"/>
      <c r="O321" s="763" t="str">
        <f>VLOOKUP($C302,'2026年度(M2後期)'!$B$5:$N$207,COLUMN('2026年度(M2後期)'!$I$5)+1,0)&amp;""</f>
        <v/>
      </c>
      <c r="P321" s="764"/>
      <c r="Q321" s="763" t="str">
        <f>VLOOKUP($C302,'2026年度(D1後期)'!$B$5:$N$207,COLUMN('2026年度(D1後期)'!$I$5)+1,0)&amp;""</f>
        <v/>
      </c>
      <c r="R321" s="764"/>
      <c r="S321" s="763" t="str">
        <f>VLOOKUP($C302,'2026年度(D23後期)'!$B$5:$N$207,COLUMN('2026年度(D23後期)'!$I$5)+1,0)&amp;""</f>
        <v/>
      </c>
      <c r="T321" s="764"/>
      <c r="U321" s="600"/>
      <c r="Z321" s="771"/>
      <c r="AA321" s="750"/>
      <c r="AB321" s="750"/>
      <c r="AC321" s="750"/>
      <c r="AD321" s="750"/>
      <c r="AE321" s="750"/>
      <c r="AF321" s="750"/>
      <c r="AG321" s="750"/>
      <c r="AH321" s="750"/>
      <c r="AI321" s="750"/>
      <c r="AJ321" s="750"/>
      <c r="AK321" s="750"/>
      <c r="AL321" s="750"/>
      <c r="AM321" s="750"/>
      <c r="AN321" s="750"/>
      <c r="AO321" s="750"/>
      <c r="AP321" s="750"/>
      <c r="AQ321" s="750"/>
      <c r="AR321" s="750"/>
      <c r="AS321" s="750"/>
      <c r="AT321" s="750"/>
      <c r="AU321" s="750"/>
      <c r="AV321" s="750"/>
      <c r="AW321" s="750"/>
      <c r="AX321" s="750"/>
      <c r="AY321" s="750"/>
      <c r="AZ321" s="750"/>
      <c r="BA321" s="750"/>
      <c r="BB321" s="750"/>
      <c r="BC321" s="750"/>
      <c r="BD321" s="750"/>
      <c r="BE321" s="750"/>
      <c r="BF321" s="750"/>
      <c r="BG321" s="750"/>
      <c r="BH321" s="750"/>
      <c r="BI321" s="750"/>
      <c r="BJ321" s="750"/>
      <c r="BK321" s="750"/>
      <c r="BL321" s="750"/>
      <c r="BM321" s="750"/>
      <c r="BN321" s="750"/>
      <c r="BO321" s="750"/>
      <c r="BP321" s="750"/>
      <c r="BQ321" s="750"/>
      <c r="BR321" s="750"/>
      <c r="BS321" s="750"/>
      <c r="BT321" s="750"/>
      <c r="BU321" s="750"/>
      <c r="BV321" s="750"/>
    </row>
    <row r="322" spans="1:74" ht="13.5" customHeight="1">
      <c r="A322" s="772"/>
      <c r="B322" s="16" t="s">
        <v>68</v>
      </c>
      <c r="C322" s="762"/>
      <c r="D322" s="760"/>
      <c r="E322" s="759"/>
      <c r="F322" s="760"/>
      <c r="G322" s="759"/>
      <c r="H322" s="760"/>
      <c r="I322" s="759"/>
      <c r="J322" s="760"/>
      <c r="K322" s="761"/>
      <c r="L322" s="761"/>
      <c r="M322" s="762"/>
      <c r="N322" s="760"/>
      <c r="O322" s="761"/>
      <c r="P322" s="760"/>
      <c r="Q322" s="761"/>
      <c r="R322" s="760"/>
      <c r="S322" s="761"/>
      <c r="T322" s="760"/>
      <c r="U322" s="600"/>
      <c r="Z322" s="772"/>
      <c r="AA322" s="751"/>
      <c r="AB322" s="751"/>
      <c r="AC322" s="751"/>
      <c r="AD322" s="751"/>
      <c r="AE322" s="751"/>
      <c r="AF322" s="751"/>
      <c r="AG322" s="751"/>
      <c r="AH322" s="751"/>
      <c r="AI322" s="751"/>
      <c r="AJ322" s="751"/>
      <c r="AK322" s="751"/>
      <c r="AL322" s="751"/>
      <c r="AM322" s="751"/>
      <c r="AN322" s="751"/>
      <c r="AO322" s="751"/>
      <c r="AP322" s="751"/>
      <c r="AQ322" s="751"/>
      <c r="AR322" s="751"/>
      <c r="AS322" s="751"/>
      <c r="AT322" s="751"/>
      <c r="AU322" s="751"/>
      <c r="AV322" s="751"/>
      <c r="AW322" s="751"/>
      <c r="AX322" s="751"/>
      <c r="AY322" s="751"/>
      <c r="AZ322" s="751"/>
      <c r="BA322" s="751"/>
      <c r="BB322" s="751"/>
      <c r="BC322" s="751"/>
      <c r="BD322" s="751"/>
      <c r="BE322" s="751"/>
      <c r="BF322" s="751"/>
      <c r="BG322" s="751"/>
      <c r="BH322" s="751"/>
      <c r="BI322" s="751"/>
      <c r="BJ322" s="751"/>
      <c r="BK322" s="751"/>
      <c r="BL322" s="751"/>
      <c r="BM322" s="751"/>
      <c r="BN322" s="751"/>
      <c r="BO322" s="751"/>
      <c r="BP322" s="751"/>
      <c r="BQ322" s="751"/>
      <c r="BR322" s="751"/>
      <c r="BS322" s="751"/>
      <c r="BT322" s="751"/>
      <c r="BU322" s="751"/>
      <c r="BV322" s="751"/>
    </row>
    <row r="323" spans="1:74" ht="13.5" customHeight="1">
      <c r="A323" s="771" t="s">
        <v>112</v>
      </c>
      <c r="B323" s="15" t="s">
        <v>53</v>
      </c>
      <c r="C323" s="767" t="str">
        <f>VLOOKUP($C302,'2026年度(1年後期)'!$B$5:$N$207,COLUMN('2026年度(1年後期)'!$K$5),0)&amp;""</f>
        <v/>
      </c>
      <c r="D323" s="768"/>
      <c r="E323" s="773" t="str">
        <f>VLOOKUP($C302,'2026年度(2年後期)'!$B$5:$N$207,COLUMN('2026年度(2年後期)'!$K$5),0)&amp;""</f>
        <v/>
      </c>
      <c r="F323" s="768"/>
      <c r="G323" s="773" t="str">
        <f>VLOOKUP($C302,'2026年度(3年後期)'!$B$5:$N$207,COLUMN('2026年度(3年後期)'!$K$5),0)&amp;""</f>
        <v/>
      </c>
      <c r="H323" s="768"/>
      <c r="I323" s="773" t="str">
        <f>VLOOKUP($C302,'2026年度(4年後期)'!$B$5:$N$206,COLUMN('2026年度(4年後期)'!$K$5),0)&amp;""</f>
        <v/>
      </c>
      <c r="J323" s="768"/>
      <c r="K323" s="769" t="str">
        <f>VLOOKUP($C302,'2026年度(助産後期)'!$B$5:$N$207,COLUMN('2026年度(助産後期)'!$K$5),0)&amp;""</f>
        <v/>
      </c>
      <c r="L323" s="769"/>
      <c r="M323" s="767" t="str">
        <f>VLOOKUP($C302,'2026年度(M1後期)'!$B$5:$N$207,COLUMN('2026年度(M1後期)'!$K$5),0)&amp;""</f>
        <v/>
      </c>
      <c r="N323" s="768"/>
      <c r="O323" s="769" t="str">
        <f>VLOOKUP($C302,'2026年度(M2後期)'!$B$5:$N$207,COLUMN('2026年度(M2後期)'!$K$5),0)&amp;""</f>
        <v/>
      </c>
      <c r="P323" s="768"/>
      <c r="Q323" s="769" t="str">
        <f>VLOOKUP($C302,'2026年度(D1後期)'!$B$5:$N$207,COLUMN('2026年度(D1後期)'!$K$5),0)&amp;""</f>
        <v/>
      </c>
      <c r="R323" s="768"/>
      <c r="S323" s="769" t="str">
        <f>VLOOKUP($C302,'2026年度(D23後期)'!$B$5:$N$207,COLUMN('2026年度(D23後期)'!$K$5),0)&amp;""</f>
        <v/>
      </c>
      <c r="T323" s="768"/>
      <c r="U323" s="600"/>
      <c r="Z323" s="771" t="str">
        <f>A323</f>
        <v>５時限（16：50～18：20）</v>
      </c>
      <c r="AA323" s="749"/>
      <c r="AB323" s="749"/>
      <c r="AC323" s="749"/>
      <c r="AD323" s="749"/>
      <c r="AE323" s="749"/>
      <c r="AF323" s="749"/>
      <c r="AG323" s="749"/>
      <c r="AH323" s="749"/>
      <c r="AI323" s="749"/>
      <c r="AJ323" s="749"/>
      <c r="AK323" s="749"/>
      <c r="AL323" s="749"/>
      <c r="AM323" s="749"/>
      <c r="AN323" s="749"/>
      <c r="AO323" s="749"/>
      <c r="AP323" s="749"/>
      <c r="AQ323" s="749"/>
      <c r="AR323" s="749"/>
      <c r="AS323" s="749"/>
      <c r="AT323" s="749"/>
      <c r="AU323" s="749"/>
      <c r="AV323" s="749"/>
      <c r="AW323" s="749"/>
      <c r="AX323" s="749"/>
      <c r="AY323" s="749"/>
      <c r="AZ323" s="749"/>
      <c r="BA323" s="749"/>
      <c r="BB323" s="749"/>
      <c r="BC323" s="749"/>
      <c r="BD323" s="749"/>
      <c r="BE323" s="749"/>
      <c r="BF323" s="749"/>
      <c r="BG323" s="749"/>
      <c r="BH323" s="749"/>
      <c r="BI323" s="749"/>
      <c r="BJ323" s="749"/>
      <c r="BK323" s="749"/>
      <c r="BL323" s="749"/>
      <c r="BM323" s="749"/>
      <c r="BN323" s="749"/>
      <c r="BO323" s="749"/>
      <c r="BP323" s="749"/>
      <c r="BQ323" s="749"/>
      <c r="BR323" s="749"/>
      <c r="BS323" s="749"/>
      <c r="BT323" s="749"/>
      <c r="BU323" s="749"/>
      <c r="BV323" s="749"/>
    </row>
    <row r="324" spans="1:74" ht="13.5" customHeight="1">
      <c r="A324" s="771"/>
      <c r="B324" s="15" t="s">
        <v>61</v>
      </c>
      <c r="C324" s="765" t="str">
        <f>IFERROR(VLOOKUP(C323,科目・教員!$A$2:$B$342,2,0),"")</f>
        <v/>
      </c>
      <c r="D324" s="764"/>
      <c r="E324" s="766" t="str">
        <f>IFERROR(VLOOKUP(E323,科目・教員!$A$2:$B$342,2,0),"")</f>
        <v/>
      </c>
      <c r="F324" s="764"/>
      <c r="G324" s="766" t="str">
        <f>IFERROR(VLOOKUP(G323,科目・教員!$A$2:$B$342,2,0),"")</f>
        <v/>
      </c>
      <c r="H324" s="764"/>
      <c r="I324" s="766" t="str">
        <f>IFERROR(VLOOKUP(I323,科目・教員!$A$2:$B$342,2,0),"")</f>
        <v/>
      </c>
      <c r="J324" s="764"/>
      <c r="K324" s="763" t="str">
        <f>IFERROR(VLOOKUP(K323,科目・教員!$A$2:$B$342,2,0),"")</f>
        <v/>
      </c>
      <c r="L324" s="763"/>
      <c r="M324" s="765" t="str">
        <f>IFERROR(VLOOKUP(M323,科目・教員!$A$2:$B$342,2,0),"")</f>
        <v/>
      </c>
      <c r="N324" s="764"/>
      <c r="O324" s="763" t="str">
        <f>IFERROR(VLOOKUP(O323,科目・教員!$A$2:$B$342,2,0),"")</f>
        <v/>
      </c>
      <c r="P324" s="764"/>
      <c r="Q324" s="763" t="str">
        <f>IFERROR(VLOOKUP(Q323,科目・教員!$A$2:$B$342,2,0),"")</f>
        <v/>
      </c>
      <c r="R324" s="764"/>
      <c r="S324" s="763" t="str">
        <f>IFERROR(VLOOKUP(S323,科目・教員!$A$2:$B$342,2,0),"")</f>
        <v/>
      </c>
      <c r="T324" s="764"/>
      <c r="U324" s="600"/>
      <c r="Z324" s="771"/>
      <c r="AA324" s="750"/>
      <c r="AB324" s="750"/>
      <c r="AC324" s="750"/>
      <c r="AD324" s="750"/>
      <c r="AE324" s="750"/>
      <c r="AF324" s="750"/>
      <c r="AG324" s="750"/>
      <c r="AH324" s="750"/>
      <c r="AI324" s="750"/>
      <c r="AJ324" s="750"/>
      <c r="AK324" s="750"/>
      <c r="AL324" s="750"/>
      <c r="AM324" s="750"/>
      <c r="AN324" s="750"/>
      <c r="AO324" s="750"/>
      <c r="AP324" s="750"/>
      <c r="AQ324" s="750"/>
      <c r="AR324" s="750"/>
      <c r="AS324" s="750"/>
      <c r="AT324" s="750"/>
      <c r="AU324" s="750"/>
      <c r="AV324" s="750"/>
      <c r="AW324" s="750"/>
      <c r="AX324" s="750"/>
      <c r="AY324" s="750"/>
      <c r="AZ324" s="750"/>
      <c r="BA324" s="750"/>
      <c r="BB324" s="750"/>
      <c r="BC324" s="750"/>
      <c r="BD324" s="750"/>
      <c r="BE324" s="750"/>
      <c r="BF324" s="750"/>
      <c r="BG324" s="750"/>
      <c r="BH324" s="750"/>
      <c r="BI324" s="750"/>
      <c r="BJ324" s="750"/>
      <c r="BK324" s="750"/>
      <c r="BL324" s="750"/>
      <c r="BM324" s="750"/>
      <c r="BN324" s="750"/>
      <c r="BO324" s="750"/>
      <c r="BP324" s="750"/>
      <c r="BQ324" s="750"/>
      <c r="BR324" s="750"/>
      <c r="BS324" s="750"/>
      <c r="BT324" s="750"/>
      <c r="BU324" s="750"/>
      <c r="BV324" s="750"/>
    </row>
    <row r="325" spans="1:74" ht="13.5" customHeight="1">
      <c r="A325" s="771"/>
      <c r="B325" s="15" t="s">
        <v>65</v>
      </c>
      <c r="C325" s="765" t="str">
        <f>VLOOKUP($C302,'2026年度(1年後期)'!$B$5:$N$207,COLUMN('2026年度(1年後期)'!$K$5)+1,0)&amp;""</f>
        <v/>
      </c>
      <c r="D325" s="764"/>
      <c r="E325" s="766" t="str">
        <f>VLOOKUP($C302,'2026年度(2年後期)'!$B$5:$N$207,COLUMN('2026年度(2年後期)'!$K$5)+1,0)&amp;""</f>
        <v/>
      </c>
      <c r="F325" s="764"/>
      <c r="G325" s="766" t="str">
        <f>VLOOKUP($C302,'2026年度(3年後期)'!$B$5:$N$207,COLUMN('2026年度(3年後期)'!$K$5)+1,0)&amp;""</f>
        <v/>
      </c>
      <c r="H325" s="764"/>
      <c r="I325" s="766" t="str">
        <f>VLOOKUP($C302,'2026年度(4年後期)'!$B$5:$N$206,COLUMN('2026年度(4年後期)'!$K$5)+1,0)&amp;""</f>
        <v/>
      </c>
      <c r="J325" s="764"/>
      <c r="K325" s="763" t="str">
        <f>VLOOKUP($C302,'2026年度(助産後期)'!$B$5:$N$207,COLUMN('2026年度(助産後期)'!$K$5)+1,0)&amp;""</f>
        <v/>
      </c>
      <c r="L325" s="763"/>
      <c r="M325" s="765" t="str">
        <f>VLOOKUP($C302,'2026年度(M1後期)'!$B$5:$N$207,COLUMN('2026年度(M1後期)'!$K$5)+1,0)&amp;""</f>
        <v/>
      </c>
      <c r="N325" s="764"/>
      <c r="O325" s="763" t="str">
        <f>VLOOKUP($C302,'2026年度(M2後期)'!$B$5:$N$207,COLUMN('2026年度(M2後期)'!$K$5)+1,0)&amp;""</f>
        <v/>
      </c>
      <c r="P325" s="764"/>
      <c r="Q325" s="763" t="str">
        <f>VLOOKUP($C302,'2026年度(D1後期)'!$B$5:$N$207,COLUMN('2026年度(D1後期)'!$K$5)+1,0)&amp;""</f>
        <v/>
      </c>
      <c r="R325" s="764"/>
      <c r="S325" s="763" t="str">
        <f>VLOOKUP($C302,'2026年度(D23後期)'!$B$5:$N$207,COLUMN('2026年度(D23後期)'!$K$5)+1,0)&amp;""</f>
        <v/>
      </c>
      <c r="T325" s="764"/>
      <c r="U325" s="600"/>
      <c r="Z325" s="771"/>
      <c r="AA325" s="750"/>
      <c r="AB325" s="750"/>
      <c r="AC325" s="750"/>
      <c r="AD325" s="750"/>
      <c r="AE325" s="750"/>
      <c r="AF325" s="750"/>
      <c r="AG325" s="750"/>
      <c r="AH325" s="750"/>
      <c r="AI325" s="750"/>
      <c r="AJ325" s="750"/>
      <c r="AK325" s="750"/>
      <c r="AL325" s="750"/>
      <c r="AM325" s="750"/>
      <c r="AN325" s="750"/>
      <c r="AO325" s="750"/>
      <c r="AP325" s="750"/>
      <c r="AQ325" s="750"/>
      <c r="AR325" s="750"/>
      <c r="AS325" s="750"/>
      <c r="AT325" s="750"/>
      <c r="AU325" s="750"/>
      <c r="AV325" s="750"/>
      <c r="AW325" s="750"/>
      <c r="AX325" s="750"/>
      <c r="AY325" s="750"/>
      <c r="AZ325" s="750"/>
      <c r="BA325" s="750"/>
      <c r="BB325" s="750"/>
      <c r="BC325" s="750"/>
      <c r="BD325" s="750"/>
      <c r="BE325" s="750"/>
      <c r="BF325" s="750"/>
      <c r="BG325" s="750"/>
      <c r="BH325" s="750"/>
      <c r="BI325" s="750"/>
      <c r="BJ325" s="750"/>
      <c r="BK325" s="750"/>
      <c r="BL325" s="750"/>
      <c r="BM325" s="750"/>
      <c r="BN325" s="750"/>
      <c r="BO325" s="750"/>
      <c r="BP325" s="750"/>
      <c r="BQ325" s="750"/>
      <c r="BR325" s="750"/>
      <c r="BS325" s="750"/>
      <c r="BT325" s="750"/>
      <c r="BU325" s="750"/>
      <c r="BV325" s="750"/>
    </row>
    <row r="326" spans="1:74" ht="13.5" customHeight="1">
      <c r="A326" s="772"/>
      <c r="B326" s="16" t="s">
        <v>68</v>
      </c>
      <c r="C326" s="762"/>
      <c r="D326" s="760"/>
      <c r="E326" s="759"/>
      <c r="F326" s="760"/>
      <c r="G326" s="759"/>
      <c r="H326" s="760"/>
      <c r="I326" s="759"/>
      <c r="J326" s="760"/>
      <c r="K326" s="761"/>
      <c r="L326" s="761"/>
      <c r="M326" s="762"/>
      <c r="N326" s="760"/>
      <c r="O326" s="761"/>
      <c r="P326" s="760"/>
      <c r="Q326" s="761"/>
      <c r="R326" s="760"/>
      <c r="S326" s="761"/>
      <c r="T326" s="760"/>
      <c r="U326" s="617"/>
      <c r="V326" s="19"/>
      <c r="W326" s="19"/>
      <c r="X326" s="19"/>
      <c r="Y326" s="19"/>
      <c r="Z326" s="772"/>
      <c r="AA326" s="751"/>
      <c r="AB326" s="751"/>
      <c r="AC326" s="751"/>
      <c r="AD326" s="751"/>
      <c r="AE326" s="751"/>
      <c r="AF326" s="751"/>
      <c r="AG326" s="751"/>
      <c r="AH326" s="751"/>
      <c r="AI326" s="751"/>
      <c r="AJ326" s="751"/>
      <c r="AK326" s="751"/>
      <c r="AL326" s="751"/>
      <c r="AM326" s="751"/>
      <c r="AN326" s="751"/>
      <c r="AO326" s="751"/>
      <c r="AP326" s="751"/>
      <c r="AQ326" s="751"/>
      <c r="AR326" s="751"/>
      <c r="AS326" s="751"/>
      <c r="AT326" s="751"/>
      <c r="AU326" s="751"/>
      <c r="AV326" s="751"/>
      <c r="AW326" s="751"/>
      <c r="AX326" s="751"/>
      <c r="AY326" s="751"/>
      <c r="AZ326" s="751"/>
      <c r="BA326" s="751"/>
      <c r="BB326" s="751"/>
      <c r="BC326" s="751"/>
      <c r="BD326" s="751"/>
      <c r="BE326" s="751"/>
      <c r="BF326" s="751"/>
      <c r="BG326" s="751"/>
      <c r="BH326" s="751"/>
      <c r="BI326" s="751"/>
      <c r="BJ326" s="751"/>
      <c r="BK326" s="751"/>
      <c r="BL326" s="751"/>
      <c r="BM326" s="751"/>
      <c r="BN326" s="751"/>
      <c r="BO326" s="751"/>
      <c r="BP326" s="751"/>
      <c r="BQ326" s="751"/>
      <c r="BR326" s="751"/>
      <c r="BS326" s="751"/>
      <c r="BT326" s="751"/>
      <c r="BU326" s="751"/>
      <c r="BV326" s="751"/>
    </row>
    <row r="327" spans="1:74" ht="21">
      <c r="A327" s="23"/>
      <c r="B327" s="24"/>
      <c r="C327" s="793">
        <f>C302+1</f>
        <v>46432</v>
      </c>
      <c r="D327" s="793"/>
      <c r="E327" s="793"/>
      <c r="F327" s="793"/>
      <c r="G327" s="793"/>
      <c r="H327" s="793"/>
      <c r="I327" s="793"/>
      <c r="J327" s="793"/>
      <c r="K327" s="793"/>
      <c r="L327" s="793"/>
      <c r="M327" s="793"/>
      <c r="N327" s="793"/>
      <c r="O327" s="793"/>
      <c r="P327" s="793"/>
      <c r="Q327" s="793"/>
      <c r="R327" s="793"/>
      <c r="S327" s="793"/>
      <c r="T327" s="793"/>
      <c r="U327" s="861">
        <f>C327</f>
        <v>46432</v>
      </c>
      <c r="V327" s="862"/>
      <c r="W327" s="862"/>
      <c r="X327" s="862"/>
      <c r="Y327" s="862"/>
      <c r="Z327" s="863"/>
      <c r="AA327" s="7">
        <v>101</v>
      </c>
      <c r="AB327" s="7">
        <v>102</v>
      </c>
      <c r="AC327" s="7">
        <v>103</v>
      </c>
      <c r="AD327" s="7" t="s">
        <v>16</v>
      </c>
      <c r="AE327" s="7" t="s">
        <v>17</v>
      </c>
      <c r="AF327" s="7" t="s">
        <v>18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19</v>
      </c>
      <c r="AM327" s="7" t="s">
        <v>20</v>
      </c>
      <c r="AN327" s="7" t="s">
        <v>21</v>
      </c>
      <c r="AO327" s="7" t="s">
        <v>22</v>
      </c>
      <c r="AP327" s="7" t="s">
        <v>23</v>
      </c>
      <c r="AQ327" s="7" t="s">
        <v>24</v>
      </c>
      <c r="AR327" s="7" t="s">
        <v>25</v>
      </c>
      <c r="AS327" s="7" t="s">
        <v>26</v>
      </c>
      <c r="AT327" s="7" t="s">
        <v>27</v>
      </c>
      <c r="AU327" s="7" t="s">
        <v>28</v>
      </c>
      <c r="AV327" s="7" t="s">
        <v>29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30</v>
      </c>
      <c r="BB327" s="7" t="s">
        <v>31</v>
      </c>
      <c r="BC327" s="8" t="s">
        <v>32</v>
      </c>
      <c r="BD327" s="7" t="s">
        <v>33</v>
      </c>
      <c r="BE327" s="7" t="s">
        <v>34</v>
      </c>
      <c r="BF327" s="7" t="s">
        <v>35</v>
      </c>
      <c r="BG327" s="7" t="s">
        <v>36</v>
      </c>
      <c r="BH327" s="7" t="s">
        <v>37</v>
      </c>
      <c r="BI327" s="7" t="s">
        <v>38</v>
      </c>
      <c r="BJ327" s="7" t="s">
        <v>39</v>
      </c>
      <c r="BK327" s="7" t="s">
        <v>40</v>
      </c>
      <c r="BL327" s="7" t="s">
        <v>41</v>
      </c>
      <c r="BM327" s="7" t="s">
        <v>42</v>
      </c>
      <c r="BN327" s="10" t="s">
        <v>43</v>
      </c>
      <c r="BO327" s="10" t="s">
        <v>44</v>
      </c>
      <c r="BP327" s="11" t="s">
        <v>45</v>
      </c>
      <c r="BQ327" s="11" t="s">
        <v>46</v>
      </c>
      <c r="BR327" s="11" t="s">
        <v>47</v>
      </c>
      <c r="BS327" s="11" t="s">
        <v>48</v>
      </c>
      <c r="BT327" s="11" t="s">
        <v>49</v>
      </c>
      <c r="BU327" s="11" t="s">
        <v>50</v>
      </c>
      <c r="BV327" s="11" t="s">
        <v>51</v>
      </c>
    </row>
    <row r="328" spans="1:74" ht="13.5" customHeight="1">
      <c r="A328" s="771" t="s">
        <v>52</v>
      </c>
      <c r="B328" s="12" t="s">
        <v>53</v>
      </c>
      <c r="C328" s="783" t="str">
        <f>VLOOKUP($C327,'2026年度(1年後期)'!$B$5:$N$207,COLUMN('2026年度(1年後期)'!$C$5),0)&amp;""</f>
        <v/>
      </c>
      <c r="D328" s="784"/>
      <c r="E328" s="787" t="str">
        <f>VLOOKUP($C327,'2026年度(2年後期)'!$B$5:$N$207,COLUMN('2026年度(2年後期)'!$C$5),0)&amp;""</f>
        <v/>
      </c>
      <c r="F328" s="784"/>
      <c r="G328" s="787" t="str">
        <f>VLOOKUP($C327,'2026年度(3年後期)'!$B$5:$N$207,COLUMN('2026年度(3年後期)'!$C$5),0)&amp;""</f>
        <v/>
      </c>
      <c r="H328" s="784"/>
      <c r="I328" s="787" t="str">
        <f>VLOOKUP($C327,'2026年度(4年後期)'!$B$5:$N$206,COLUMN('2026年度(4年後期)'!$C$5),0)&amp;""</f>
        <v/>
      </c>
      <c r="J328" s="784"/>
      <c r="K328" s="768" t="str">
        <f>VLOOKUP($C327,'2026年度(助産後期)'!$B$5:$N$207,COLUMN('2026年度(助産後期)'!$C$5),0)&amp;""</f>
        <v/>
      </c>
      <c r="L328" s="785"/>
      <c r="M328" s="794" t="str">
        <f>VLOOKUP($C327,'2026年度(M1後期)'!$B$5:$N$207,COLUMN('2026年度(M1後期)'!$C$5),0)&amp;""</f>
        <v/>
      </c>
      <c r="N328" s="785"/>
      <c r="O328" s="787" t="str">
        <f>VLOOKUP($C327,'2026年度(M2後期)'!$B$5:$N$207,COLUMN('2026年度(M2後期)'!$C$5),0)&amp;""</f>
        <v/>
      </c>
      <c r="P328" s="784"/>
      <c r="Q328" s="787" t="str">
        <f>VLOOKUP($C327,'2026年度(D1後期)'!$B$5:$N$207,COLUMN('2026年度(D1後期)'!$C$5),0)&amp;""</f>
        <v/>
      </c>
      <c r="R328" s="784"/>
      <c r="S328" s="768" t="str">
        <f>VLOOKUP($C327,'2026年度(D23後期)'!$B$5:$N$207,COLUMN('2026年度(D23後期)'!$C$5),0)&amp;""</f>
        <v/>
      </c>
      <c r="T328" s="784"/>
      <c r="U328" s="25"/>
      <c r="Z328" s="770" t="str">
        <f>A328</f>
        <v xml:space="preserve">１時限（09：20～10：50） </v>
      </c>
      <c r="AA328" s="749"/>
      <c r="AB328" s="749"/>
      <c r="AC328" s="749"/>
      <c r="AD328" s="749"/>
      <c r="AE328" s="749"/>
      <c r="AF328" s="749"/>
      <c r="AG328" s="749"/>
      <c r="AH328" s="749"/>
      <c r="AI328" s="749"/>
      <c r="AJ328" s="749"/>
      <c r="AK328" s="749"/>
      <c r="AL328" s="749"/>
      <c r="AM328" s="749"/>
      <c r="AN328" s="749"/>
      <c r="AO328" s="749"/>
      <c r="AP328" s="749"/>
      <c r="AQ328" s="749"/>
      <c r="AR328" s="749"/>
      <c r="AS328" s="749"/>
      <c r="AT328" s="749"/>
      <c r="AU328" s="749"/>
      <c r="AV328" s="749"/>
      <c r="AW328" s="749"/>
      <c r="AX328" s="749"/>
      <c r="AY328" s="749"/>
      <c r="AZ328" s="749"/>
      <c r="BA328" s="749"/>
      <c r="BB328" s="749"/>
      <c r="BC328" s="749"/>
      <c r="BD328" s="749"/>
      <c r="BE328" s="749"/>
      <c r="BF328" s="749"/>
      <c r="BG328" s="749"/>
      <c r="BH328" s="749"/>
      <c r="BI328" s="749"/>
      <c r="BJ328" s="749"/>
      <c r="BK328" s="749"/>
      <c r="BL328" s="749"/>
      <c r="BM328" s="749"/>
      <c r="BN328" s="749"/>
      <c r="BO328" s="749"/>
      <c r="BP328" s="749"/>
      <c r="BQ328" s="749"/>
      <c r="BR328" s="749"/>
      <c r="BS328" s="749"/>
      <c r="BT328" s="749"/>
      <c r="BU328" s="749"/>
      <c r="BV328" s="749"/>
    </row>
    <row r="329" spans="1:74" ht="13.5" customHeight="1">
      <c r="A329" s="771"/>
      <c r="B329" s="15" t="s">
        <v>61</v>
      </c>
      <c r="C329" s="779" t="str">
        <f>IFERROR(VLOOKUP(C328,科目・教員!$A$2:$B$342,2,0),"")</f>
        <v/>
      </c>
      <c r="D329" s="777"/>
      <c r="E329" s="778" t="str">
        <f>IFERROR(VLOOKUP(E328,科目・教員!$A$2:$B$342,2,0),"")</f>
        <v/>
      </c>
      <c r="F329" s="777"/>
      <c r="G329" s="778" t="str">
        <f>IFERROR(VLOOKUP(G328,科目・教員!$A$2:$B$342,2,0),"")</f>
        <v/>
      </c>
      <c r="H329" s="777"/>
      <c r="I329" s="778" t="str">
        <f>IFERROR(VLOOKUP(I328,科目・教員!$A$2:$B$342,2,0),"")</f>
        <v/>
      </c>
      <c r="J329" s="777"/>
      <c r="K329" s="764" t="str">
        <f>IFERROR(VLOOKUP(K328,科目・教員!$A$2:$B$342,2,0),"")</f>
        <v/>
      </c>
      <c r="L329" s="780"/>
      <c r="M329" s="776" t="str">
        <f>IFERROR(VLOOKUP(M328,科目・教員!$A$2:$B$342,2,0),"")</f>
        <v/>
      </c>
      <c r="N329" s="777"/>
      <c r="O329" s="778" t="str">
        <f>IFERROR(VLOOKUP(O328,科目・教員!$A$2:$B$342,2,0),"")</f>
        <v/>
      </c>
      <c r="P329" s="777"/>
      <c r="Q329" s="778" t="str">
        <f>IFERROR(VLOOKUP(Q328,科目・教員!$A$2:$B$342,2,0),"")</f>
        <v/>
      </c>
      <c r="R329" s="777"/>
      <c r="S329" s="764" t="str">
        <f>IFERROR(VLOOKUP(S328,科目・教員!$A$2:$B$342,2,0),"")</f>
        <v/>
      </c>
      <c r="T329" s="777"/>
      <c r="U329" s="25"/>
      <c r="Z329" s="771"/>
      <c r="AA329" s="750"/>
      <c r="AB329" s="750"/>
      <c r="AC329" s="750"/>
      <c r="AD329" s="750"/>
      <c r="AE329" s="750"/>
      <c r="AF329" s="750"/>
      <c r="AG329" s="750"/>
      <c r="AH329" s="750"/>
      <c r="AI329" s="750"/>
      <c r="AJ329" s="750"/>
      <c r="AK329" s="750"/>
      <c r="AL329" s="750"/>
      <c r="AM329" s="750"/>
      <c r="AN329" s="750"/>
      <c r="AO329" s="750"/>
      <c r="AP329" s="750"/>
      <c r="AQ329" s="750"/>
      <c r="AR329" s="750"/>
      <c r="AS329" s="750"/>
      <c r="AT329" s="750"/>
      <c r="AU329" s="750"/>
      <c r="AV329" s="750"/>
      <c r="AW329" s="750"/>
      <c r="AX329" s="750"/>
      <c r="AY329" s="750"/>
      <c r="AZ329" s="750"/>
      <c r="BA329" s="750"/>
      <c r="BB329" s="750"/>
      <c r="BC329" s="750"/>
      <c r="BD329" s="750"/>
      <c r="BE329" s="750"/>
      <c r="BF329" s="750"/>
      <c r="BG329" s="750"/>
      <c r="BH329" s="750"/>
      <c r="BI329" s="750"/>
      <c r="BJ329" s="750"/>
      <c r="BK329" s="750"/>
      <c r="BL329" s="750"/>
      <c r="BM329" s="750"/>
      <c r="BN329" s="750"/>
      <c r="BO329" s="750"/>
      <c r="BP329" s="750"/>
      <c r="BQ329" s="750"/>
      <c r="BR329" s="750"/>
      <c r="BS329" s="750"/>
      <c r="BT329" s="750"/>
      <c r="BU329" s="750"/>
      <c r="BV329" s="750"/>
    </row>
    <row r="330" spans="1:74" ht="13.5" customHeight="1">
      <c r="A330" s="771"/>
      <c r="B330" s="15" t="s">
        <v>65</v>
      </c>
      <c r="C330" s="779" t="str">
        <f>VLOOKUP($C327,'2026年度(1年後期)'!$B$5:$N$207,COLUMN('2026年度(1年後期)'!$C$5)+1,0)&amp;""</f>
        <v/>
      </c>
      <c r="D330" s="777"/>
      <c r="E330" s="778" t="str">
        <f>VLOOKUP($C327,'2026年度(2年後期)'!$B$5:$N$207,COLUMN('2026年度(2年後期)'!$C$5)+1,0)&amp;""</f>
        <v/>
      </c>
      <c r="F330" s="777"/>
      <c r="G330" s="778" t="str">
        <f>VLOOKUP($C327,'2026年度(3年後期)'!$B$5:$N$207,COLUMN('2026年度(3年後期)'!$C$5)+1,0)&amp;""</f>
        <v/>
      </c>
      <c r="H330" s="777"/>
      <c r="I330" s="778" t="str">
        <f>VLOOKUP($C327,'2026年度(4年後期)'!$B$5:$N$206,COLUMN('2026年度(4年後期)'!$C$5)+1,0)&amp;""</f>
        <v/>
      </c>
      <c r="J330" s="777"/>
      <c r="K330" s="764" t="str">
        <f>VLOOKUP($C327,'2026年度(助産後期)'!$B$5:$N$207,COLUMN('2026年度(助産後期)'!$C$5)+1,0)&amp;""</f>
        <v/>
      </c>
      <c r="L330" s="780"/>
      <c r="M330" s="776" t="str">
        <f>VLOOKUP($C327,'2026年度(M1後期)'!$B$5:$N$207,COLUMN('2026年度(M1後期)'!$C$5)+1,0)&amp;""</f>
        <v/>
      </c>
      <c r="N330" s="777"/>
      <c r="O330" s="778" t="str">
        <f>VLOOKUP($C327,'2026年度(M2後期)'!$B$5:$N$207,COLUMN('2026年度(M2後期)'!$C$5)+1,0)&amp;""</f>
        <v/>
      </c>
      <c r="P330" s="777"/>
      <c r="Q330" s="778" t="str">
        <f>VLOOKUP($C327,'2026年度(D1後期)'!$B$5:$N$207,COLUMN('2026年度(D1後期)'!$C$5)+1,0)&amp;""</f>
        <v/>
      </c>
      <c r="R330" s="777"/>
      <c r="S330" s="764" t="str">
        <f>VLOOKUP($C327,'2026年度(D23後期)'!$B$5:$N$207,COLUMN('2026年度(D23後期)'!$C$5)+1,0)&amp;""</f>
        <v/>
      </c>
      <c r="T330" s="777"/>
      <c r="U330" s="25"/>
      <c r="Z330" s="771"/>
      <c r="AA330" s="750"/>
      <c r="AB330" s="750"/>
      <c r="AC330" s="750"/>
      <c r="AD330" s="750"/>
      <c r="AE330" s="750"/>
      <c r="AF330" s="750"/>
      <c r="AG330" s="750"/>
      <c r="AH330" s="750"/>
      <c r="AI330" s="750"/>
      <c r="AJ330" s="750"/>
      <c r="AK330" s="750"/>
      <c r="AL330" s="750"/>
      <c r="AM330" s="750"/>
      <c r="AN330" s="750"/>
      <c r="AO330" s="750"/>
      <c r="AP330" s="750"/>
      <c r="AQ330" s="750"/>
      <c r="AR330" s="750"/>
      <c r="AS330" s="750"/>
      <c r="AT330" s="750"/>
      <c r="AU330" s="750"/>
      <c r="AV330" s="750"/>
      <c r="AW330" s="750"/>
      <c r="AX330" s="750"/>
      <c r="AY330" s="750"/>
      <c r="AZ330" s="750"/>
      <c r="BA330" s="750"/>
      <c r="BB330" s="750"/>
      <c r="BC330" s="750"/>
      <c r="BD330" s="750"/>
      <c r="BE330" s="750"/>
      <c r="BF330" s="750"/>
      <c r="BG330" s="750"/>
      <c r="BH330" s="750"/>
      <c r="BI330" s="750"/>
      <c r="BJ330" s="750"/>
      <c r="BK330" s="750"/>
      <c r="BL330" s="750"/>
      <c r="BM330" s="750"/>
      <c r="BN330" s="750"/>
      <c r="BO330" s="750"/>
      <c r="BP330" s="750"/>
      <c r="BQ330" s="750"/>
      <c r="BR330" s="750"/>
      <c r="BS330" s="750"/>
      <c r="BT330" s="750"/>
      <c r="BU330" s="750"/>
      <c r="BV330" s="750"/>
    </row>
    <row r="331" spans="1:74" ht="13.5" customHeight="1">
      <c r="A331" s="772"/>
      <c r="B331" s="16" t="s">
        <v>68</v>
      </c>
      <c r="C331" s="762"/>
      <c r="D331" s="781"/>
      <c r="E331" s="759"/>
      <c r="F331" s="781"/>
      <c r="G331" s="759"/>
      <c r="H331" s="781"/>
      <c r="I331" s="759"/>
      <c r="J331" s="781"/>
      <c r="K331" s="761"/>
      <c r="L331" s="782"/>
      <c r="M331" s="792"/>
      <c r="N331" s="781"/>
      <c r="O331" s="759"/>
      <c r="P331" s="781"/>
      <c r="Q331" s="759"/>
      <c r="R331" s="781"/>
      <c r="S331" s="761"/>
      <c r="T331" s="781"/>
      <c r="U331" s="25"/>
      <c r="Z331" s="772"/>
      <c r="AA331" s="751"/>
      <c r="AB331" s="751"/>
      <c r="AC331" s="751"/>
      <c r="AD331" s="751"/>
      <c r="AE331" s="751"/>
      <c r="AF331" s="751"/>
      <c r="AG331" s="751"/>
      <c r="AH331" s="751"/>
      <c r="AI331" s="751"/>
      <c r="AJ331" s="751"/>
      <c r="AK331" s="751"/>
      <c r="AL331" s="751"/>
      <c r="AM331" s="751"/>
      <c r="AN331" s="751"/>
      <c r="AO331" s="751"/>
      <c r="AP331" s="751"/>
      <c r="AQ331" s="751"/>
      <c r="AR331" s="751"/>
      <c r="AS331" s="751"/>
      <c r="AT331" s="751"/>
      <c r="AU331" s="751"/>
      <c r="AV331" s="751"/>
      <c r="AW331" s="751"/>
      <c r="AX331" s="751"/>
      <c r="AY331" s="751"/>
      <c r="AZ331" s="751"/>
      <c r="BA331" s="751"/>
      <c r="BB331" s="751"/>
      <c r="BC331" s="751"/>
      <c r="BD331" s="751"/>
      <c r="BE331" s="751"/>
      <c r="BF331" s="751"/>
      <c r="BG331" s="751"/>
      <c r="BH331" s="751"/>
      <c r="BI331" s="751"/>
      <c r="BJ331" s="751"/>
      <c r="BK331" s="751"/>
      <c r="BL331" s="751"/>
      <c r="BM331" s="751"/>
      <c r="BN331" s="751"/>
      <c r="BO331" s="751"/>
      <c r="BP331" s="751"/>
      <c r="BQ331" s="751"/>
      <c r="BR331" s="751"/>
      <c r="BS331" s="751"/>
      <c r="BT331" s="751"/>
      <c r="BU331" s="751"/>
      <c r="BV331" s="751"/>
    </row>
    <row r="332" spans="1:74" ht="13.5" customHeight="1">
      <c r="A332" s="771" t="s">
        <v>73</v>
      </c>
      <c r="B332" s="15" t="s">
        <v>53</v>
      </c>
      <c r="C332" s="783" t="str">
        <f>VLOOKUP($C327,'2026年度(1年後期)'!$B$5:$N$207,COLUMN('2026年度(1年後期)'!$E$5),0)&amp;""</f>
        <v/>
      </c>
      <c r="D332" s="784"/>
      <c r="E332" s="787" t="str">
        <f>VLOOKUP($C327,'2026年度(2年後期)'!$B$5:$N$207,COLUMN('2026年度(2年後期)'!$E$5),0)&amp;""</f>
        <v/>
      </c>
      <c r="F332" s="784"/>
      <c r="G332" s="787" t="str">
        <f>VLOOKUP($C327,'2026年度(3年後期)'!$B$5:$N$207,COLUMN('2026年度(3年後期)'!$E$5),0)&amp;""</f>
        <v/>
      </c>
      <c r="H332" s="784"/>
      <c r="I332" s="787" t="str">
        <f>VLOOKUP($C327,'2026年度(4年後期)'!$B$5:$N$206,COLUMN('2026年度(4年後期)'!$E$5),0)&amp;""</f>
        <v/>
      </c>
      <c r="J332" s="784"/>
      <c r="K332" s="768" t="str">
        <f>VLOOKUP($C327,'2026年度(助産後期)'!$B$5:$N$207,COLUMN('2026年度(助産後期)'!$E$5),0)&amp;""</f>
        <v/>
      </c>
      <c r="L332" s="785"/>
      <c r="M332" s="783" t="str">
        <f>VLOOKUP($C327,'2026年度(M1後期)'!$B$5:$N$207,COLUMN('2026年度(M1後期)'!$E$5),0)&amp;""</f>
        <v/>
      </c>
      <c r="N332" s="784"/>
      <c r="O332" s="768" t="str">
        <f>VLOOKUP($C327,'2026年度(M2後期)'!$B$5:$N$207,COLUMN('2026年度(M2後期)'!$E$5),0)&amp;""</f>
        <v/>
      </c>
      <c r="P332" s="784"/>
      <c r="Q332" s="768" t="str">
        <f>VLOOKUP($C327,'2026年度(D1後期)'!$B$5:$N$207,COLUMN('2026年度(D1後期)'!$E$5),0)&amp;""</f>
        <v/>
      </c>
      <c r="R332" s="784"/>
      <c r="S332" s="768" t="str">
        <f>VLOOKUP($C327,'2026年度(D23後期)'!$B$5:$N$207,COLUMN('2026年度(D23後期)'!$E$5),0)&amp;""</f>
        <v/>
      </c>
      <c r="T332" s="784"/>
      <c r="U332" s="21"/>
      <c r="Z332" s="771" t="str">
        <f>A332</f>
        <v>２時限（11：00～12：30）</v>
      </c>
      <c r="AA332" s="749"/>
      <c r="AB332" s="749"/>
      <c r="AC332" s="749"/>
      <c r="AD332" s="749"/>
      <c r="AE332" s="749"/>
      <c r="AF332" s="749"/>
      <c r="AG332" s="749"/>
      <c r="AH332" s="749"/>
      <c r="AI332" s="749"/>
      <c r="AJ332" s="749"/>
      <c r="AK332" s="749"/>
      <c r="AL332" s="749"/>
      <c r="AM332" s="749"/>
      <c r="AN332" s="749"/>
      <c r="AO332" s="749"/>
      <c r="AP332" s="749"/>
      <c r="AQ332" s="749"/>
      <c r="AR332" s="749"/>
      <c r="AS332" s="749"/>
      <c r="AT332" s="749"/>
      <c r="AU332" s="749"/>
      <c r="AV332" s="749"/>
      <c r="AW332" s="749"/>
      <c r="AX332" s="749"/>
      <c r="AY332" s="749"/>
      <c r="AZ332" s="749"/>
      <c r="BA332" s="749"/>
      <c r="BB332" s="749"/>
      <c r="BC332" s="749"/>
      <c r="BD332" s="749"/>
      <c r="BE332" s="749"/>
      <c r="BF332" s="749"/>
      <c r="BG332" s="749"/>
      <c r="BH332" s="749"/>
      <c r="BI332" s="749"/>
      <c r="BJ332" s="749"/>
      <c r="BK332" s="749"/>
      <c r="BL332" s="749"/>
      <c r="BM332" s="749"/>
      <c r="BN332" s="749"/>
      <c r="BO332" s="749"/>
      <c r="BP332" s="749"/>
      <c r="BQ332" s="749"/>
      <c r="BR332" s="749"/>
      <c r="BS332" s="749"/>
      <c r="BT332" s="749"/>
      <c r="BU332" s="749"/>
      <c r="BV332" s="749"/>
    </row>
    <row r="333" spans="1:74" ht="13.5" customHeight="1">
      <c r="A333" s="771"/>
      <c r="B333" s="15" t="s">
        <v>61</v>
      </c>
      <c r="C333" s="779" t="str">
        <f>IFERROR(VLOOKUP(C332,科目・教員!$A$2:$B$342,2,0),"")</f>
        <v/>
      </c>
      <c r="D333" s="777"/>
      <c r="E333" s="778" t="str">
        <f>IFERROR(VLOOKUP(E332,科目・教員!$A$2:$B$342,2,0),"")</f>
        <v/>
      </c>
      <c r="F333" s="777"/>
      <c r="G333" s="778" t="str">
        <f>IFERROR(VLOOKUP(G332,科目・教員!$A$2:$B$342,2,0),"")</f>
        <v/>
      </c>
      <c r="H333" s="777"/>
      <c r="I333" s="778" t="str">
        <f>IFERROR(VLOOKUP(I332,科目・教員!$A$2:$B$342,2,0),"")</f>
        <v/>
      </c>
      <c r="J333" s="777"/>
      <c r="K333" s="764" t="str">
        <f>IFERROR(VLOOKUP(K332,科目・教員!$A$2:$B$342,2,0),"")</f>
        <v/>
      </c>
      <c r="L333" s="780"/>
      <c r="M333" s="779" t="str">
        <f>IFERROR(VLOOKUP(M332,科目・教員!$A$2:$B$342,2,0),"")</f>
        <v/>
      </c>
      <c r="N333" s="777"/>
      <c r="O333" s="764" t="str">
        <f>IFERROR(VLOOKUP(O332,科目・教員!$A$2:$B$342,2,0),"")</f>
        <v/>
      </c>
      <c r="P333" s="777"/>
      <c r="Q333" s="764" t="str">
        <f>IFERROR(VLOOKUP(Q332,科目・教員!$A$2:$B$342,2,0),"")</f>
        <v/>
      </c>
      <c r="R333" s="777"/>
      <c r="S333" s="764" t="str">
        <f>IFERROR(VLOOKUP(S332,科目・教員!$A$2:$B$342,2,0),"")</f>
        <v/>
      </c>
      <c r="T333" s="777"/>
      <c r="U333" s="21"/>
      <c r="Z333" s="771"/>
      <c r="AA333" s="750"/>
      <c r="AB333" s="750"/>
      <c r="AC333" s="750"/>
      <c r="AD333" s="750"/>
      <c r="AE333" s="750"/>
      <c r="AF333" s="750"/>
      <c r="AG333" s="750"/>
      <c r="AH333" s="750"/>
      <c r="AI333" s="750"/>
      <c r="AJ333" s="750"/>
      <c r="AK333" s="750"/>
      <c r="AL333" s="750"/>
      <c r="AM333" s="750"/>
      <c r="AN333" s="750"/>
      <c r="AO333" s="750"/>
      <c r="AP333" s="750"/>
      <c r="AQ333" s="750"/>
      <c r="AR333" s="750"/>
      <c r="AS333" s="750"/>
      <c r="AT333" s="750"/>
      <c r="AU333" s="750"/>
      <c r="AV333" s="750"/>
      <c r="AW333" s="750"/>
      <c r="AX333" s="750"/>
      <c r="AY333" s="750"/>
      <c r="AZ333" s="750"/>
      <c r="BA333" s="750"/>
      <c r="BB333" s="750"/>
      <c r="BC333" s="750"/>
      <c r="BD333" s="750"/>
      <c r="BE333" s="750"/>
      <c r="BF333" s="750"/>
      <c r="BG333" s="750"/>
      <c r="BH333" s="750"/>
      <c r="BI333" s="750"/>
      <c r="BJ333" s="750"/>
      <c r="BK333" s="750"/>
      <c r="BL333" s="750"/>
      <c r="BM333" s="750"/>
      <c r="BN333" s="750"/>
      <c r="BO333" s="750"/>
      <c r="BP333" s="750"/>
      <c r="BQ333" s="750"/>
      <c r="BR333" s="750"/>
      <c r="BS333" s="750"/>
      <c r="BT333" s="750"/>
      <c r="BU333" s="750"/>
      <c r="BV333" s="750"/>
    </row>
    <row r="334" spans="1:74" ht="13.5" customHeight="1">
      <c r="A334" s="771"/>
      <c r="B334" s="15" t="s">
        <v>65</v>
      </c>
      <c r="C334" s="779" t="str">
        <f>VLOOKUP($C327,'2026年度(1年後期)'!$B$5:$N$207,COLUMN('2026年度(1年後期)'!$E$5)+1,0)&amp;""</f>
        <v/>
      </c>
      <c r="D334" s="777"/>
      <c r="E334" s="778" t="str">
        <f>VLOOKUP($C327,'2026年度(2年後期)'!$B$5:$N$207,COLUMN('2026年度(2年後期)'!$E$5)+1,0)&amp;""</f>
        <v/>
      </c>
      <c r="F334" s="777"/>
      <c r="G334" s="778" t="str">
        <f>VLOOKUP($C327,'2026年度(3年後期)'!$B$5:$N$207,COLUMN('2026年度(3年後期)'!$E$5)+1,0)&amp;""</f>
        <v/>
      </c>
      <c r="H334" s="777"/>
      <c r="I334" s="778" t="str">
        <f>VLOOKUP($C327,'2026年度(4年後期)'!$B$5:$N$206,COLUMN('2026年度(4年後期)'!$E$5)+1,0)&amp;""</f>
        <v/>
      </c>
      <c r="J334" s="777"/>
      <c r="K334" s="764" t="str">
        <f>VLOOKUP($C327,'2026年度(助産後期)'!$B$5:$N$207,COLUMN('2026年度(助産後期)'!$E$5)+1,0)&amp;""</f>
        <v/>
      </c>
      <c r="L334" s="780"/>
      <c r="M334" s="779" t="str">
        <f>VLOOKUP($C327,'2026年度(M1後期)'!$B$5:$N$207,COLUMN('2026年度(M1後期)'!$E$5)+1,0)&amp;""</f>
        <v/>
      </c>
      <c r="N334" s="777"/>
      <c r="O334" s="764" t="str">
        <f>VLOOKUP($C327,'2026年度(M2後期)'!$B$5:$N$207,COLUMN('2026年度(M2後期)'!$E$5)+1,0)&amp;""</f>
        <v/>
      </c>
      <c r="P334" s="777"/>
      <c r="Q334" s="764" t="str">
        <f>VLOOKUP($C327,'2026年度(D1後期)'!$B$5:$N$207,COLUMN('2026年度(D1後期)'!$E$5)+1,0)&amp;""</f>
        <v/>
      </c>
      <c r="R334" s="777"/>
      <c r="S334" s="764" t="str">
        <f>VLOOKUP($C327,'2026年度(D23後期)'!$B$5:$N$207,COLUMN('2026年度(D23後期)'!$E$5)+1,0)&amp;""</f>
        <v/>
      </c>
      <c r="T334" s="777"/>
      <c r="U334" s="21"/>
      <c r="Z334" s="771"/>
      <c r="AA334" s="750"/>
      <c r="AB334" s="750"/>
      <c r="AC334" s="750"/>
      <c r="AD334" s="750"/>
      <c r="AE334" s="750"/>
      <c r="AF334" s="750"/>
      <c r="AG334" s="750"/>
      <c r="AH334" s="750"/>
      <c r="AI334" s="750"/>
      <c r="AJ334" s="750"/>
      <c r="AK334" s="750"/>
      <c r="AL334" s="750"/>
      <c r="AM334" s="750"/>
      <c r="AN334" s="750"/>
      <c r="AO334" s="750"/>
      <c r="AP334" s="750"/>
      <c r="AQ334" s="750"/>
      <c r="AR334" s="750"/>
      <c r="AS334" s="750"/>
      <c r="AT334" s="750"/>
      <c r="AU334" s="750"/>
      <c r="AV334" s="750"/>
      <c r="AW334" s="750"/>
      <c r="AX334" s="750"/>
      <c r="AY334" s="750"/>
      <c r="AZ334" s="750"/>
      <c r="BA334" s="750"/>
      <c r="BB334" s="750"/>
      <c r="BC334" s="750"/>
      <c r="BD334" s="750"/>
      <c r="BE334" s="750"/>
      <c r="BF334" s="750"/>
      <c r="BG334" s="750"/>
      <c r="BH334" s="750"/>
      <c r="BI334" s="750"/>
      <c r="BJ334" s="750"/>
      <c r="BK334" s="750"/>
      <c r="BL334" s="750"/>
      <c r="BM334" s="750"/>
      <c r="BN334" s="750"/>
      <c r="BO334" s="750"/>
      <c r="BP334" s="750"/>
      <c r="BQ334" s="750"/>
      <c r="BR334" s="750"/>
      <c r="BS334" s="750"/>
      <c r="BT334" s="750"/>
      <c r="BU334" s="750"/>
      <c r="BV334" s="750"/>
    </row>
    <row r="335" spans="1:74" ht="13.5" customHeight="1">
      <c r="A335" s="786"/>
      <c r="B335" s="16" t="s">
        <v>68</v>
      </c>
      <c r="C335" s="762"/>
      <c r="D335" s="760"/>
      <c r="E335" s="759"/>
      <c r="F335" s="760"/>
      <c r="G335" s="759"/>
      <c r="H335" s="760"/>
      <c r="I335" s="759"/>
      <c r="J335" s="760"/>
      <c r="K335" s="761"/>
      <c r="L335" s="761"/>
      <c r="M335" s="762"/>
      <c r="N335" s="760"/>
      <c r="O335" s="761"/>
      <c r="P335" s="760"/>
      <c r="Q335" s="761"/>
      <c r="R335" s="760"/>
      <c r="S335" s="761"/>
      <c r="T335" s="760"/>
      <c r="U335" s="21"/>
      <c r="Z335" s="772"/>
      <c r="AA335" s="751"/>
      <c r="AB335" s="751"/>
      <c r="AC335" s="751"/>
      <c r="AD335" s="751"/>
      <c r="AE335" s="751"/>
      <c r="AF335" s="751"/>
      <c r="AG335" s="751"/>
      <c r="AH335" s="751"/>
      <c r="AI335" s="751"/>
      <c r="AJ335" s="751"/>
      <c r="AK335" s="751"/>
      <c r="AL335" s="751"/>
      <c r="AM335" s="751"/>
      <c r="AN335" s="751"/>
      <c r="AO335" s="751"/>
      <c r="AP335" s="751"/>
      <c r="AQ335" s="751"/>
      <c r="AR335" s="751"/>
      <c r="AS335" s="751"/>
      <c r="AT335" s="751"/>
      <c r="AU335" s="751"/>
      <c r="AV335" s="751"/>
      <c r="AW335" s="751"/>
      <c r="AX335" s="751"/>
      <c r="AY335" s="751"/>
      <c r="AZ335" s="751"/>
      <c r="BA335" s="751"/>
      <c r="BB335" s="751"/>
      <c r="BC335" s="751"/>
      <c r="BD335" s="751"/>
      <c r="BE335" s="751"/>
      <c r="BF335" s="751"/>
      <c r="BG335" s="751"/>
      <c r="BH335" s="751"/>
      <c r="BI335" s="751"/>
      <c r="BJ335" s="751"/>
      <c r="BK335" s="751"/>
      <c r="BL335" s="751"/>
      <c r="BM335" s="751"/>
      <c r="BN335" s="751"/>
      <c r="BO335" s="751"/>
      <c r="BP335" s="751"/>
      <c r="BQ335" s="751"/>
      <c r="BR335" s="751"/>
      <c r="BS335" s="751"/>
      <c r="BT335" s="751"/>
      <c r="BU335" s="751"/>
      <c r="BV335" s="751"/>
    </row>
    <row r="336" spans="1:74" ht="13.5" customHeight="1">
      <c r="A336" s="770" t="s">
        <v>79</v>
      </c>
      <c r="B336" s="17" t="s">
        <v>80</v>
      </c>
      <c r="C336" s="783"/>
      <c r="D336" s="784"/>
      <c r="E336" s="787"/>
      <c r="F336" s="784"/>
      <c r="G336" s="787"/>
      <c r="H336" s="784"/>
      <c r="I336" s="787"/>
      <c r="J336" s="784"/>
      <c r="K336" s="768"/>
      <c r="L336" s="785"/>
      <c r="M336" s="783"/>
      <c r="N336" s="784"/>
      <c r="O336" s="768"/>
      <c r="P336" s="784"/>
      <c r="Q336" s="768"/>
      <c r="R336" s="784"/>
      <c r="S336" s="768"/>
      <c r="T336" s="784"/>
      <c r="U336" s="21"/>
      <c r="Z336" s="771" t="str">
        <f>A336</f>
        <v>昼休み（12：30～13：30）</v>
      </c>
      <c r="AA336" s="749"/>
      <c r="AB336" s="749"/>
      <c r="AC336" s="749"/>
      <c r="AD336" s="749"/>
      <c r="AE336" s="749"/>
      <c r="AF336" s="749"/>
      <c r="AG336" s="749"/>
      <c r="AH336" s="749"/>
      <c r="AI336" s="749"/>
      <c r="AJ336" s="749"/>
      <c r="AK336" s="749"/>
      <c r="AL336" s="749"/>
      <c r="AM336" s="749"/>
      <c r="AN336" s="749"/>
      <c r="AO336" s="749"/>
      <c r="AP336" s="749"/>
      <c r="AQ336" s="749"/>
      <c r="AR336" s="749"/>
      <c r="AS336" s="749"/>
      <c r="AT336" s="749"/>
      <c r="AU336" s="749"/>
      <c r="AV336" s="749"/>
      <c r="AW336" s="749"/>
      <c r="AX336" s="749"/>
      <c r="AY336" s="749"/>
      <c r="AZ336" s="749"/>
      <c r="BA336" s="749"/>
      <c r="BB336" s="749"/>
      <c r="BC336" s="749"/>
      <c r="BD336" s="749"/>
      <c r="BE336" s="749"/>
      <c r="BF336" s="749"/>
      <c r="BG336" s="749"/>
      <c r="BH336" s="749"/>
      <c r="BI336" s="749"/>
      <c r="BJ336" s="749"/>
      <c r="BK336" s="749"/>
      <c r="BL336" s="749"/>
      <c r="BM336" s="749"/>
      <c r="BN336" s="749"/>
      <c r="BO336" s="749"/>
      <c r="BP336" s="749"/>
      <c r="BQ336" s="749"/>
      <c r="BR336" s="749"/>
      <c r="BS336" s="749"/>
      <c r="BT336" s="749"/>
      <c r="BU336" s="749"/>
      <c r="BV336" s="749"/>
    </row>
    <row r="337" spans="1:74" ht="13.5" customHeight="1">
      <c r="A337" s="771"/>
      <c r="B337" s="17" t="s">
        <v>83</v>
      </c>
      <c r="C337" s="779"/>
      <c r="D337" s="777"/>
      <c r="E337" s="778"/>
      <c r="F337" s="777"/>
      <c r="G337" s="778"/>
      <c r="H337" s="777"/>
      <c r="I337" s="778"/>
      <c r="J337" s="777"/>
      <c r="K337" s="764"/>
      <c r="L337" s="780"/>
      <c r="M337" s="779"/>
      <c r="N337" s="777"/>
      <c r="O337" s="764"/>
      <c r="P337" s="777"/>
      <c r="Q337" s="764"/>
      <c r="R337" s="777"/>
      <c r="S337" s="764"/>
      <c r="T337" s="777"/>
      <c r="U337" s="21"/>
      <c r="Z337" s="771"/>
      <c r="AA337" s="750"/>
      <c r="AB337" s="750"/>
      <c r="AC337" s="750"/>
      <c r="AD337" s="750"/>
      <c r="AE337" s="750"/>
      <c r="AF337" s="750"/>
      <c r="AG337" s="750"/>
      <c r="AH337" s="750"/>
      <c r="AI337" s="750"/>
      <c r="AJ337" s="750"/>
      <c r="AK337" s="750"/>
      <c r="AL337" s="750"/>
      <c r="AM337" s="750"/>
      <c r="AN337" s="750"/>
      <c r="AO337" s="750"/>
      <c r="AP337" s="750"/>
      <c r="AQ337" s="750"/>
      <c r="AR337" s="750"/>
      <c r="AS337" s="750"/>
      <c r="AT337" s="750"/>
      <c r="AU337" s="750"/>
      <c r="AV337" s="750"/>
      <c r="AW337" s="750"/>
      <c r="AX337" s="750"/>
      <c r="AY337" s="750"/>
      <c r="AZ337" s="750"/>
      <c r="BA337" s="750"/>
      <c r="BB337" s="750"/>
      <c r="BC337" s="750"/>
      <c r="BD337" s="750"/>
      <c r="BE337" s="750"/>
      <c r="BF337" s="750"/>
      <c r="BG337" s="750"/>
      <c r="BH337" s="750"/>
      <c r="BI337" s="750"/>
      <c r="BJ337" s="750"/>
      <c r="BK337" s="750"/>
      <c r="BL337" s="750"/>
      <c r="BM337" s="750"/>
      <c r="BN337" s="750"/>
      <c r="BO337" s="750"/>
      <c r="BP337" s="750"/>
      <c r="BQ337" s="750"/>
      <c r="BR337" s="750"/>
      <c r="BS337" s="750"/>
      <c r="BT337" s="750"/>
      <c r="BU337" s="750"/>
      <c r="BV337" s="750"/>
    </row>
    <row r="338" spans="1:74" ht="13.5" customHeight="1">
      <c r="A338" s="771"/>
      <c r="B338" s="17" t="s">
        <v>65</v>
      </c>
      <c r="C338" s="779"/>
      <c r="D338" s="777"/>
      <c r="E338" s="778"/>
      <c r="F338" s="777"/>
      <c r="G338" s="778"/>
      <c r="H338" s="777"/>
      <c r="I338" s="778"/>
      <c r="J338" s="777"/>
      <c r="K338" s="764"/>
      <c r="L338" s="780"/>
      <c r="M338" s="779"/>
      <c r="N338" s="777"/>
      <c r="O338" s="764"/>
      <c r="P338" s="777"/>
      <c r="Q338" s="764"/>
      <c r="R338" s="777"/>
      <c r="S338" s="764"/>
      <c r="T338" s="777"/>
      <c r="U338" s="21"/>
      <c r="Z338" s="771"/>
      <c r="AA338" s="750"/>
      <c r="AB338" s="750"/>
      <c r="AC338" s="750"/>
      <c r="AD338" s="750"/>
      <c r="AE338" s="750"/>
      <c r="AF338" s="750"/>
      <c r="AG338" s="750"/>
      <c r="AH338" s="750"/>
      <c r="AI338" s="750"/>
      <c r="AJ338" s="750"/>
      <c r="AK338" s="750"/>
      <c r="AL338" s="750"/>
      <c r="AM338" s="750"/>
      <c r="AN338" s="750"/>
      <c r="AO338" s="750"/>
      <c r="AP338" s="750"/>
      <c r="AQ338" s="750"/>
      <c r="AR338" s="750"/>
      <c r="AS338" s="750"/>
      <c r="AT338" s="750"/>
      <c r="AU338" s="750"/>
      <c r="AV338" s="750"/>
      <c r="AW338" s="750"/>
      <c r="AX338" s="750"/>
      <c r="AY338" s="750"/>
      <c r="AZ338" s="750"/>
      <c r="BA338" s="750"/>
      <c r="BB338" s="750"/>
      <c r="BC338" s="750"/>
      <c r="BD338" s="750"/>
      <c r="BE338" s="750"/>
      <c r="BF338" s="750"/>
      <c r="BG338" s="750"/>
      <c r="BH338" s="750"/>
      <c r="BI338" s="750"/>
      <c r="BJ338" s="750"/>
      <c r="BK338" s="750"/>
      <c r="BL338" s="750"/>
      <c r="BM338" s="750"/>
      <c r="BN338" s="750"/>
      <c r="BO338" s="750"/>
      <c r="BP338" s="750"/>
      <c r="BQ338" s="750"/>
      <c r="BR338" s="750"/>
      <c r="BS338" s="750"/>
      <c r="BT338" s="750"/>
      <c r="BU338" s="750"/>
      <c r="BV338" s="750"/>
    </row>
    <row r="339" spans="1:74" ht="13.5" customHeight="1">
      <c r="A339" s="772"/>
      <c r="B339" s="18" t="s">
        <v>68</v>
      </c>
      <c r="C339" s="788"/>
      <c r="D339" s="789"/>
      <c r="E339" s="790"/>
      <c r="F339" s="789"/>
      <c r="G339" s="790"/>
      <c r="H339" s="789"/>
      <c r="I339" s="790"/>
      <c r="J339" s="789"/>
      <c r="K339" s="791"/>
      <c r="L339" s="791"/>
      <c r="M339" s="788"/>
      <c r="N339" s="789"/>
      <c r="O339" s="791"/>
      <c r="P339" s="789"/>
      <c r="Q339" s="791"/>
      <c r="R339" s="789"/>
      <c r="S339" s="791"/>
      <c r="T339" s="789"/>
      <c r="U339" s="21"/>
      <c r="Z339" s="772"/>
      <c r="AA339" s="751"/>
      <c r="AB339" s="751"/>
      <c r="AC339" s="751"/>
      <c r="AD339" s="751"/>
      <c r="AE339" s="751"/>
      <c r="AF339" s="751"/>
      <c r="AG339" s="751"/>
      <c r="AH339" s="751"/>
      <c r="AI339" s="751"/>
      <c r="AJ339" s="751"/>
      <c r="AK339" s="751"/>
      <c r="AL339" s="751"/>
      <c r="AM339" s="751"/>
      <c r="AN339" s="751"/>
      <c r="AO339" s="751"/>
      <c r="AP339" s="751"/>
      <c r="AQ339" s="751"/>
      <c r="AR339" s="751"/>
      <c r="AS339" s="751"/>
      <c r="AT339" s="751"/>
      <c r="AU339" s="751"/>
      <c r="AV339" s="751"/>
      <c r="AW339" s="751"/>
      <c r="AX339" s="751"/>
      <c r="AY339" s="751"/>
      <c r="AZ339" s="751"/>
      <c r="BA339" s="751"/>
      <c r="BB339" s="751"/>
      <c r="BC339" s="751"/>
      <c r="BD339" s="751"/>
      <c r="BE339" s="751"/>
      <c r="BF339" s="751"/>
      <c r="BG339" s="751"/>
      <c r="BH339" s="751"/>
      <c r="BI339" s="751"/>
      <c r="BJ339" s="751"/>
      <c r="BK339" s="751"/>
      <c r="BL339" s="751"/>
      <c r="BM339" s="751"/>
      <c r="BN339" s="751"/>
      <c r="BO339" s="751"/>
      <c r="BP339" s="751"/>
      <c r="BQ339" s="751"/>
      <c r="BR339" s="751"/>
      <c r="BS339" s="751"/>
      <c r="BT339" s="751"/>
      <c r="BU339" s="751"/>
      <c r="BV339" s="751"/>
    </row>
    <row r="340" spans="1:74" ht="13.5" customHeight="1">
      <c r="A340" s="771" t="s">
        <v>87</v>
      </c>
      <c r="B340" s="15" t="s">
        <v>53</v>
      </c>
      <c r="C340" s="767" t="str">
        <f>VLOOKUP($C327,'2026年度(1年後期)'!$B$5:$N$207,COLUMN('2026年度(1年後期)'!$G$5),0)&amp;""</f>
        <v/>
      </c>
      <c r="D340" s="768"/>
      <c r="E340" s="773" t="str">
        <f>VLOOKUP($C327,'2026年度(2年後期)'!$B$5:$N$207,COLUMN('2026年度(2年後期)'!$G$5),0)&amp;""</f>
        <v/>
      </c>
      <c r="F340" s="768"/>
      <c r="G340" s="773" t="str">
        <f>VLOOKUP($C327,'2026年度(3年後期)'!$B$5:$N$207,COLUMN('2026年度(3年後期)'!$G$5),0)&amp;""</f>
        <v/>
      </c>
      <c r="H340" s="768"/>
      <c r="I340" s="773" t="str">
        <f>VLOOKUP($C327,'2026年度(4年後期)'!$B$5:$N$206,COLUMN('2026年度(4年後期)'!$G$5),0)&amp;""</f>
        <v/>
      </c>
      <c r="J340" s="768"/>
      <c r="K340" s="769" t="str">
        <f>VLOOKUP($C327,'2026年度(助産後期)'!$B$5:$N$207,COLUMN('2026年度(助産後期)'!$G$5),0)&amp;""</f>
        <v/>
      </c>
      <c r="L340" s="769"/>
      <c r="M340" s="767" t="str">
        <f>VLOOKUP($C327,'2026年度(M1後期)'!$B$5:$N$207,COLUMN('2026年度(M1後期)'!$G$5),0)&amp;""</f>
        <v/>
      </c>
      <c r="N340" s="768"/>
      <c r="O340" s="769" t="str">
        <f>VLOOKUP($C327,'2026年度(M2後期)'!$B$5:$N$207,COLUMN('2026年度(M2後期)'!$G$5),0)&amp;""</f>
        <v/>
      </c>
      <c r="P340" s="768"/>
      <c r="Q340" s="769" t="str">
        <f>VLOOKUP($C327,'2026年度(D1後期)'!$B$5:$N$207,COLUMN('2026年度(D1後期)'!$G$5),0)&amp;""</f>
        <v/>
      </c>
      <c r="R340" s="768"/>
      <c r="S340" s="769" t="str">
        <f>VLOOKUP($C327,'2026年度(D23後期)'!$B$5:$N$207,COLUMN('2026年度(D23後期)'!$G$5),0)&amp;""</f>
        <v/>
      </c>
      <c r="T340" s="768"/>
      <c r="U340" s="21"/>
      <c r="Z340" s="771" t="str">
        <f>A340</f>
        <v>３時限（13：30～15：00）</v>
      </c>
      <c r="AA340" s="749"/>
      <c r="AB340" s="749"/>
      <c r="AC340" s="749"/>
      <c r="AD340" s="749"/>
      <c r="AE340" s="749"/>
      <c r="AF340" s="749"/>
      <c r="AG340" s="749"/>
      <c r="AH340" s="749"/>
      <c r="AI340" s="749"/>
      <c r="AJ340" s="749"/>
      <c r="AK340" s="749"/>
      <c r="AL340" s="749"/>
      <c r="AM340" s="749"/>
      <c r="AN340" s="749"/>
      <c r="AO340" s="749"/>
      <c r="AP340" s="749"/>
      <c r="AQ340" s="749"/>
      <c r="AR340" s="749"/>
      <c r="AS340" s="749"/>
      <c r="AT340" s="749"/>
      <c r="AU340" s="749"/>
      <c r="AV340" s="749"/>
      <c r="AW340" s="749"/>
      <c r="AX340" s="749"/>
      <c r="AY340" s="749"/>
      <c r="AZ340" s="749"/>
      <c r="BA340" s="749"/>
      <c r="BB340" s="749"/>
      <c r="BC340" s="749"/>
      <c r="BD340" s="749"/>
      <c r="BE340" s="749"/>
      <c r="BF340" s="749"/>
      <c r="BG340" s="749"/>
      <c r="BH340" s="749"/>
      <c r="BI340" s="749"/>
      <c r="BJ340" s="749"/>
      <c r="BK340" s="749"/>
      <c r="BL340" s="749"/>
      <c r="BM340" s="749"/>
      <c r="BN340" s="749"/>
      <c r="BO340" s="749"/>
      <c r="BP340" s="749"/>
      <c r="BQ340" s="749"/>
      <c r="BR340" s="749"/>
      <c r="BS340" s="749"/>
      <c r="BT340" s="749"/>
      <c r="BU340" s="749"/>
      <c r="BV340" s="749"/>
    </row>
    <row r="341" spans="1:74" ht="13.5" customHeight="1">
      <c r="A341" s="771"/>
      <c r="B341" s="15" t="s">
        <v>61</v>
      </c>
      <c r="C341" s="765" t="str">
        <f>IFERROR(VLOOKUP(C340,科目・教員!$A$2:$B$342,2,0),"")</f>
        <v/>
      </c>
      <c r="D341" s="764"/>
      <c r="E341" s="766" t="str">
        <f>IFERROR(VLOOKUP(E340,科目・教員!$A$2:$B$342,2,0),"")</f>
        <v/>
      </c>
      <c r="F341" s="764"/>
      <c r="G341" s="766" t="str">
        <f>IFERROR(VLOOKUP(G340,科目・教員!$A$2:$B$342,2,0),"")</f>
        <v/>
      </c>
      <c r="H341" s="764"/>
      <c r="I341" s="766" t="str">
        <f>IFERROR(VLOOKUP(I340,科目・教員!$A$2:$B$342,2,0),"")</f>
        <v/>
      </c>
      <c r="J341" s="764"/>
      <c r="K341" s="763" t="str">
        <f>IFERROR(VLOOKUP(K340,科目・教員!$A$2:$B$342,2,0),"")</f>
        <v/>
      </c>
      <c r="L341" s="763"/>
      <c r="M341" s="765" t="str">
        <f>IFERROR(VLOOKUP(M340,科目・教員!$A$2:$B$342,2,0),"")</f>
        <v/>
      </c>
      <c r="N341" s="764"/>
      <c r="O341" s="763" t="str">
        <f>IFERROR(VLOOKUP(O340,科目・教員!$A$2:$B$342,2,0),"")</f>
        <v/>
      </c>
      <c r="P341" s="764"/>
      <c r="Q341" s="763" t="str">
        <f>IFERROR(VLOOKUP(Q340,科目・教員!$A$2:$B$342,2,0),"")</f>
        <v/>
      </c>
      <c r="R341" s="764"/>
      <c r="S341" s="763" t="str">
        <f>IFERROR(VLOOKUP(S340,科目・教員!$A$2:$B$342,2,0),"")</f>
        <v/>
      </c>
      <c r="T341" s="764"/>
      <c r="U341" s="21"/>
      <c r="Z341" s="771"/>
      <c r="AA341" s="750"/>
      <c r="AB341" s="750"/>
      <c r="AC341" s="750"/>
      <c r="AD341" s="750"/>
      <c r="AE341" s="750"/>
      <c r="AF341" s="750"/>
      <c r="AG341" s="750"/>
      <c r="AH341" s="750"/>
      <c r="AI341" s="750"/>
      <c r="AJ341" s="750"/>
      <c r="AK341" s="750"/>
      <c r="AL341" s="750"/>
      <c r="AM341" s="750"/>
      <c r="AN341" s="750"/>
      <c r="AO341" s="750"/>
      <c r="AP341" s="750"/>
      <c r="AQ341" s="750"/>
      <c r="AR341" s="750"/>
      <c r="AS341" s="750"/>
      <c r="AT341" s="750"/>
      <c r="AU341" s="750"/>
      <c r="AV341" s="750"/>
      <c r="AW341" s="750"/>
      <c r="AX341" s="750"/>
      <c r="AY341" s="750"/>
      <c r="AZ341" s="750"/>
      <c r="BA341" s="750"/>
      <c r="BB341" s="750"/>
      <c r="BC341" s="750"/>
      <c r="BD341" s="750"/>
      <c r="BE341" s="750"/>
      <c r="BF341" s="750"/>
      <c r="BG341" s="750"/>
      <c r="BH341" s="750"/>
      <c r="BI341" s="750"/>
      <c r="BJ341" s="750"/>
      <c r="BK341" s="750"/>
      <c r="BL341" s="750"/>
      <c r="BM341" s="750"/>
      <c r="BN341" s="750"/>
      <c r="BO341" s="750"/>
      <c r="BP341" s="750"/>
      <c r="BQ341" s="750"/>
      <c r="BR341" s="750"/>
      <c r="BS341" s="750"/>
      <c r="BT341" s="750"/>
      <c r="BU341" s="750"/>
      <c r="BV341" s="750"/>
    </row>
    <row r="342" spans="1:74" ht="13.5" customHeight="1">
      <c r="A342" s="771"/>
      <c r="B342" s="15" t="s">
        <v>65</v>
      </c>
      <c r="C342" s="765" t="str">
        <f>VLOOKUP($C327,'2026年度(1年後期)'!$B$5:$N$207,COLUMN('2026年度(1年後期)'!$G$5)+1,0)&amp;""</f>
        <v/>
      </c>
      <c r="D342" s="764"/>
      <c r="E342" s="766" t="str">
        <f>VLOOKUP($C327,'2026年度(2年後期)'!$B$5:$N$207,COLUMN('2026年度(2年後期)'!$G$5)+1,0)&amp;""</f>
        <v/>
      </c>
      <c r="F342" s="764"/>
      <c r="G342" s="766" t="str">
        <f>VLOOKUP($C327,'2026年度(3年後期)'!$B$5:$N$207,COLUMN('2026年度(3年後期)'!$G$5)+1,0)&amp;""</f>
        <v/>
      </c>
      <c r="H342" s="764"/>
      <c r="I342" s="766" t="str">
        <f>VLOOKUP($C327,'2026年度(4年後期)'!$B$5:$N$206,COLUMN('2026年度(4年後期)'!$G$5)+1,0)&amp;""</f>
        <v/>
      </c>
      <c r="J342" s="764"/>
      <c r="K342" s="763" t="str">
        <f>VLOOKUP($C327,'2026年度(助産後期)'!$B$5:$N$207,COLUMN('2026年度(助産後期)'!$G$5)+1,0)&amp;""</f>
        <v/>
      </c>
      <c r="L342" s="763"/>
      <c r="M342" s="765" t="str">
        <f>VLOOKUP($C327,'2026年度(M1後期)'!$B$5:$N$207,COLUMN('2026年度(M1後期)'!$G$5)+1,0)&amp;""</f>
        <v/>
      </c>
      <c r="N342" s="764"/>
      <c r="O342" s="763" t="str">
        <f>VLOOKUP($C327,'2026年度(M2後期)'!$B$5:$N$207,COLUMN('2026年度(M2後期)'!$G$5)+1,0)&amp;""</f>
        <v/>
      </c>
      <c r="P342" s="764"/>
      <c r="Q342" s="763" t="str">
        <f>VLOOKUP($C327,'2026年度(D1後期)'!$B$5:$N$207,COLUMN('2026年度(D1後期)'!$G$5)+1,0)&amp;""</f>
        <v/>
      </c>
      <c r="R342" s="764"/>
      <c r="S342" s="763" t="str">
        <f>VLOOKUP($C327,'2026年度(D23後期)'!$B$5:$N$207,COLUMN('2026年度(D23後期)'!$G$5)+1,0)&amp;""</f>
        <v/>
      </c>
      <c r="T342" s="764"/>
      <c r="U342" s="21"/>
      <c r="Z342" s="771"/>
      <c r="AA342" s="750"/>
      <c r="AB342" s="750"/>
      <c r="AC342" s="750"/>
      <c r="AD342" s="750"/>
      <c r="AE342" s="750"/>
      <c r="AF342" s="750"/>
      <c r="AG342" s="750"/>
      <c r="AH342" s="750"/>
      <c r="AI342" s="750"/>
      <c r="AJ342" s="750"/>
      <c r="AK342" s="750"/>
      <c r="AL342" s="750"/>
      <c r="AM342" s="750"/>
      <c r="AN342" s="750"/>
      <c r="AO342" s="750"/>
      <c r="AP342" s="750"/>
      <c r="AQ342" s="750"/>
      <c r="AR342" s="750"/>
      <c r="AS342" s="750"/>
      <c r="AT342" s="750"/>
      <c r="AU342" s="750"/>
      <c r="AV342" s="750"/>
      <c r="AW342" s="750"/>
      <c r="AX342" s="750"/>
      <c r="AY342" s="750"/>
      <c r="AZ342" s="750"/>
      <c r="BA342" s="750"/>
      <c r="BB342" s="750"/>
      <c r="BC342" s="750"/>
      <c r="BD342" s="750"/>
      <c r="BE342" s="750"/>
      <c r="BF342" s="750"/>
      <c r="BG342" s="750"/>
      <c r="BH342" s="750"/>
      <c r="BI342" s="750"/>
      <c r="BJ342" s="750"/>
      <c r="BK342" s="750"/>
      <c r="BL342" s="750"/>
      <c r="BM342" s="750"/>
      <c r="BN342" s="750"/>
      <c r="BO342" s="750"/>
      <c r="BP342" s="750"/>
      <c r="BQ342" s="750"/>
      <c r="BR342" s="750"/>
      <c r="BS342" s="750"/>
      <c r="BT342" s="750"/>
      <c r="BU342" s="750"/>
      <c r="BV342" s="750"/>
    </row>
    <row r="343" spans="1:74" ht="13.5" customHeight="1">
      <c r="A343" s="786"/>
      <c r="B343" s="16" t="s">
        <v>68</v>
      </c>
      <c r="C343" s="762"/>
      <c r="D343" s="760"/>
      <c r="E343" s="759"/>
      <c r="F343" s="760"/>
      <c r="G343" s="759"/>
      <c r="H343" s="760"/>
      <c r="I343" s="759"/>
      <c r="J343" s="760"/>
      <c r="K343" s="761"/>
      <c r="L343" s="761"/>
      <c r="M343" s="762"/>
      <c r="N343" s="760"/>
      <c r="O343" s="761"/>
      <c r="P343" s="760"/>
      <c r="Q343" s="761"/>
      <c r="R343" s="760"/>
      <c r="S343" s="761"/>
      <c r="T343" s="760"/>
      <c r="U343" s="21"/>
      <c r="Z343" s="772"/>
      <c r="AA343" s="751"/>
      <c r="AB343" s="751"/>
      <c r="AC343" s="751"/>
      <c r="AD343" s="751"/>
      <c r="AE343" s="751"/>
      <c r="AF343" s="751"/>
      <c r="AG343" s="751"/>
      <c r="AH343" s="751"/>
      <c r="AI343" s="751"/>
      <c r="AJ343" s="751"/>
      <c r="AK343" s="751"/>
      <c r="AL343" s="751"/>
      <c r="AM343" s="751"/>
      <c r="AN343" s="751"/>
      <c r="AO343" s="751"/>
      <c r="AP343" s="751"/>
      <c r="AQ343" s="751"/>
      <c r="AR343" s="751"/>
      <c r="AS343" s="751"/>
      <c r="AT343" s="751"/>
      <c r="AU343" s="751"/>
      <c r="AV343" s="751"/>
      <c r="AW343" s="751"/>
      <c r="AX343" s="751"/>
      <c r="AY343" s="751"/>
      <c r="AZ343" s="751"/>
      <c r="BA343" s="751"/>
      <c r="BB343" s="751"/>
      <c r="BC343" s="751"/>
      <c r="BD343" s="751"/>
      <c r="BE343" s="751"/>
      <c r="BF343" s="751"/>
      <c r="BG343" s="751"/>
      <c r="BH343" s="751"/>
      <c r="BI343" s="751"/>
      <c r="BJ343" s="751"/>
      <c r="BK343" s="751"/>
      <c r="BL343" s="751"/>
      <c r="BM343" s="751"/>
      <c r="BN343" s="751"/>
      <c r="BO343" s="751"/>
      <c r="BP343" s="751"/>
      <c r="BQ343" s="751"/>
      <c r="BR343" s="751"/>
      <c r="BS343" s="751"/>
      <c r="BT343" s="751"/>
      <c r="BU343" s="751"/>
      <c r="BV343" s="751"/>
    </row>
    <row r="344" spans="1:74" ht="13.5" customHeight="1">
      <c r="A344" s="771" t="s">
        <v>103</v>
      </c>
      <c r="B344" s="15" t="s">
        <v>53</v>
      </c>
      <c r="C344" s="767" t="str">
        <f>VLOOKUP($C327,'2026年度(1年後期)'!$B$5:$N$207,COLUMN('2026年度(1年後期)'!$I$5),0)&amp;""</f>
        <v/>
      </c>
      <c r="D344" s="768"/>
      <c r="E344" s="773" t="str">
        <f>VLOOKUP($C327,'2026年度(2年後期)'!$B$5:$N$207,COLUMN('2026年度(2年後期)'!$I$5),0)&amp;""</f>
        <v/>
      </c>
      <c r="F344" s="768"/>
      <c r="G344" s="773" t="str">
        <f>VLOOKUP($C327,'2026年度(3年後期)'!$B$5:$N$207,COLUMN('2026年度(3年後期)'!$I$5),0)&amp;""</f>
        <v/>
      </c>
      <c r="H344" s="768"/>
      <c r="I344" s="773" t="str">
        <f>VLOOKUP($C327,'2026年度(4年後期)'!$B$5:$N$206,COLUMN('2026年度(4年後期)'!$I$5),0)&amp;""</f>
        <v/>
      </c>
      <c r="J344" s="768"/>
      <c r="K344" s="769" t="str">
        <f>VLOOKUP($C327,'2026年度(助産後期)'!$B$5:$N$207,COLUMN('2026年度(助産後期)'!$I$5),0)&amp;""</f>
        <v/>
      </c>
      <c r="L344" s="769"/>
      <c r="M344" s="767" t="str">
        <f>VLOOKUP($C327,'2026年度(M1後期)'!$B$5:$N$207,COLUMN('2026年度(M1後期)'!$I$5),0)&amp;""</f>
        <v/>
      </c>
      <c r="N344" s="768"/>
      <c r="O344" s="769" t="str">
        <f>VLOOKUP($C327,'2026年度(M2後期)'!$B$5:$N$207,COLUMN('2026年度(M2後期)'!$I$5),0)&amp;""</f>
        <v/>
      </c>
      <c r="P344" s="768"/>
      <c r="Q344" s="769" t="str">
        <f>VLOOKUP($C327,'2026年度(D1後期)'!$B$5:$N$207,COLUMN('2026年度(D1後期)'!$I$5),0)&amp;""</f>
        <v/>
      </c>
      <c r="R344" s="768"/>
      <c r="S344" s="769" t="str">
        <f>VLOOKUP($C327,'2026年度(D23後期)'!$B$5:$N$207,COLUMN('2026年度(D23後期)'!$I$5),0)&amp;""</f>
        <v/>
      </c>
      <c r="T344" s="768"/>
      <c r="U344" s="21"/>
      <c r="Z344" s="771" t="str">
        <f>A344</f>
        <v>４時限（15：10～16：40）</v>
      </c>
      <c r="AA344" s="749"/>
      <c r="AB344" s="749"/>
      <c r="AC344" s="749"/>
      <c r="AD344" s="749"/>
      <c r="AE344" s="749"/>
      <c r="AF344" s="749"/>
      <c r="AG344" s="749"/>
      <c r="AH344" s="749"/>
      <c r="AI344" s="749"/>
      <c r="AJ344" s="749"/>
      <c r="AK344" s="749"/>
      <c r="AL344" s="749"/>
      <c r="AM344" s="749"/>
      <c r="AN344" s="749"/>
      <c r="AO344" s="749"/>
      <c r="AP344" s="749"/>
      <c r="AQ344" s="749"/>
      <c r="AR344" s="749"/>
      <c r="AS344" s="749"/>
      <c r="AT344" s="749"/>
      <c r="AU344" s="749"/>
      <c r="AV344" s="749"/>
      <c r="AW344" s="749"/>
      <c r="AX344" s="749"/>
      <c r="AY344" s="749"/>
      <c r="AZ344" s="749"/>
      <c r="BA344" s="749"/>
      <c r="BB344" s="749"/>
      <c r="BC344" s="749"/>
      <c r="BD344" s="749"/>
      <c r="BE344" s="749"/>
      <c r="BF344" s="749"/>
      <c r="BG344" s="749"/>
      <c r="BH344" s="749"/>
      <c r="BI344" s="749"/>
      <c r="BJ344" s="749"/>
      <c r="BK344" s="749"/>
      <c r="BL344" s="749"/>
      <c r="BM344" s="749"/>
      <c r="BN344" s="749"/>
      <c r="BO344" s="749"/>
      <c r="BP344" s="749"/>
      <c r="BQ344" s="749"/>
      <c r="BR344" s="749"/>
      <c r="BS344" s="749"/>
      <c r="BT344" s="749"/>
      <c r="BU344" s="749"/>
      <c r="BV344" s="749"/>
    </row>
    <row r="345" spans="1:74" ht="13.5" customHeight="1">
      <c r="A345" s="771"/>
      <c r="B345" s="15" t="s">
        <v>61</v>
      </c>
      <c r="C345" s="765" t="str">
        <f>IFERROR(VLOOKUP(C344,科目・教員!$A$2:$B$342,2,0),"")</f>
        <v/>
      </c>
      <c r="D345" s="764"/>
      <c r="E345" s="766" t="str">
        <f>IFERROR(VLOOKUP(E344,科目・教員!$A$2:$B$342,2,0),"")</f>
        <v/>
      </c>
      <c r="F345" s="764"/>
      <c r="G345" s="766" t="str">
        <f>IFERROR(VLOOKUP(G344,科目・教員!$A$2:$B$342,2,0),"")</f>
        <v/>
      </c>
      <c r="H345" s="764"/>
      <c r="I345" s="766" t="str">
        <f>IFERROR(VLOOKUP(I344,科目・教員!$A$2:$B$342,2,0),"")</f>
        <v/>
      </c>
      <c r="J345" s="764"/>
      <c r="K345" s="763" t="str">
        <f>IFERROR(VLOOKUP(K344,科目・教員!$A$2:$B$342,2,0),"")</f>
        <v/>
      </c>
      <c r="L345" s="763"/>
      <c r="M345" s="765" t="str">
        <f>IFERROR(VLOOKUP(M344,科目・教員!$A$2:$B$342,2,0),"")</f>
        <v/>
      </c>
      <c r="N345" s="764"/>
      <c r="O345" s="763" t="str">
        <f>IFERROR(VLOOKUP(O344,科目・教員!$A$2:$B$342,2,0),"")</f>
        <v/>
      </c>
      <c r="P345" s="764"/>
      <c r="Q345" s="763" t="str">
        <f>IFERROR(VLOOKUP(Q344,科目・教員!$A$2:$B$342,2,0),"")</f>
        <v/>
      </c>
      <c r="R345" s="764"/>
      <c r="S345" s="763" t="str">
        <f>IFERROR(VLOOKUP(S344,科目・教員!$A$2:$B$342,2,0),"")</f>
        <v/>
      </c>
      <c r="T345" s="764"/>
      <c r="U345" s="21"/>
      <c r="Z345" s="771"/>
      <c r="AA345" s="750"/>
      <c r="AB345" s="750"/>
      <c r="AC345" s="750"/>
      <c r="AD345" s="750"/>
      <c r="AE345" s="750"/>
      <c r="AF345" s="750"/>
      <c r="AG345" s="750"/>
      <c r="AH345" s="750"/>
      <c r="AI345" s="750"/>
      <c r="AJ345" s="750"/>
      <c r="AK345" s="750"/>
      <c r="AL345" s="750"/>
      <c r="AM345" s="750"/>
      <c r="AN345" s="750"/>
      <c r="AO345" s="750"/>
      <c r="AP345" s="750"/>
      <c r="AQ345" s="750"/>
      <c r="AR345" s="750"/>
      <c r="AS345" s="750"/>
      <c r="AT345" s="750"/>
      <c r="AU345" s="750"/>
      <c r="AV345" s="750"/>
      <c r="AW345" s="750"/>
      <c r="AX345" s="750"/>
      <c r="AY345" s="750"/>
      <c r="AZ345" s="750"/>
      <c r="BA345" s="750"/>
      <c r="BB345" s="750"/>
      <c r="BC345" s="750"/>
      <c r="BD345" s="750"/>
      <c r="BE345" s="750"/>
      <c r="BF345" s="750"/>
      <c r="BG345" s="750"/>
      <c r="BH345" s="750"/>
      <c r="BI345" s="750"/>
      <c r="BJ345" s="750"/>
      <c r="BK345" s="750"/>
      <c r="BL345" s="750"/>
      <c r="BM345" s="750"/>
      <c r="BN345" s="750"/>
      <c r="BO345" s="750"/>
      <c r="BP345" s="750"/>
      <c r="BQ345" s="750"/>
      <c r="BR345" s="750"/>
      <c r="BS345" s="750"/>
      <c r="BT345" s="750"/>
      <c r="BU345" s="750"/>
      <c r="BV345" s="750"/>
    </row>
    <row r="346" spans="1:74" ht="13.5" customHeight="1">
      <c r="A346" s="771"/>
      <c r="B346" s="15" t="s">
        <v>65</v>
      </c>
      <c r="C346" s="765" t="str">
        <f>VLOOKUP($C327,'2026年度(1年後期)'!$B$5:$N$207,COLUMN('2026年度(1年後期)'!$I$5)+1,0)&amp;""</f>
        <v/>
      </c>
      <c r="D346" s="764"/>
      <c r="E346" s="766" t="str">
        <f>VLOOKUP($C327,'2026年度(2年後期)'!$B$5:$N$207,COLUMN('2026年度(2年後期)'!$I$5)+1,0)&amp;""</f>
        <v/>
      </c>
      <c r="F346" s="764"/>
      <c r="G346" s="766" t="str">
        <f>VLOOKUP($C327,'2026年度(3年後期)'!$B$5:$N$207,COLUMN('2026年度(3年後期)'!$I$5)+1,0)&amp;""</f>
        <v/>
      </c>
      <c r="H346" s="764"/>
      <c r="I346" s="766" t="str">
        <f>VLOOKUP($C327,'2026年度(4年後期)'!$B$5:$N$206,COLUMN('2026年度(4年後期)'!$I$5)+1,0)&amp;""</f>
        <v/>
      </c>
      <c r="J346" s="764"/>
      <c r="K346" s="763" t="str">
        <f>VLOOKUP($C327,'2026年度(助産後期)'!$B$5:$N$207,COLUMN('2026年度(助産後期)'!$I$5)+1,0)&amp;""</f>
        <v/>
      </c>
      <c r="L346" s="763"/>
      <c r="M346" s="765" t="str">
        <f>VLOOKUP($C327,'2026年度(M1後期)'!$B$5:$N$207,COLUMN('2026年度(M1後期)'!$I$5)+1,0)&amp;""</f>
        <v/>
      </c>
      <c r="N346" s="764"/>
      <c r="O346" s="763" t="str">
        <f>VLOOKUP($C327,'2026年度(M2後期)'!$B$5:$N$207,COLUMN('2026年度(M2後期)'!$I$5)+1,0)&amp;""</f>
        <v/>
      </c>
      <c r="P346" s="764"/>
      <c r="Q346" s="763" t="str">
        <f>VLOOKUP($C327,'2026年度(D1後期)'!$B$5:$N$207,COLUMN('2026年度(D1後期)'!$I$5)+1,0)&amp;""</f>
        <v/>
      </c>
      <c r="R346" s="764"/>
      <c r="S346" s="763" t="str">
        <f>VLOOKUP($C327,'2026年度(D23後期)'!$B$5:$N$207,COLUMN('2026年度(D23後期)'!$I$5)+1,0)&amp;""</f>
        <v/>
      </c>
      <c r="T346" s="764"/>
      <c r="U346" s="21"/>
      <c r="Z346" s="771"/>
      <c r="AA346" s="750"/>
      <c r="AB346" s="750"/>
      <c r="AC346" s="750"/>
      <c r="AD346" s="750"/>
      <c r="AE346" s="750"/>
      <c r="AF346" s="750"/>
      <c r="AG346" s="750"/>
      <c r="AH346" s="750"/>
      <c r="AI346" s="750"/>
      <c r="AJ346" s="750"/>
      <c r="AK346" s="750"/>
      <c r="AL346" s="750"/>
      <c r="AM346" s="750"/>
      <c r="AN346" s="750"/>
      <c r="AO346" s="750"/>
      <c r="AP346" s="750"/>
      <c r="AQ346" s="750"/>
      <c r="AR346" s="750"/>
      <c r="AS346" s="750"/>
      <c r="AT346" s="750"/>
      <c r="AU346" s="750"/>
      <c r="AV346" s="750"/>
      <c r="AW346" s="750"/>
      <c r="AX346" s="750"/>
      <c r="AY346" s="750"/>
      <c r="AZ346" s="750"/>
      <c r="BA346" s="750"/>
      <c r="BB346" s="750"/>
      <c r="BC346" s="750"/>
      <c r="BD346" s="750"/>
      <c r="BE346" s="750"/>
      <c r="BF346" s="750"/>
      <c r="BG346" s="750"/>
      <c r="BH346" s="750"/>
      <c r="BI346" s="750"/>
      <c r="BJ346" s="750"/>
      <c r="BK346" s="750"/>
      <c r="BL346" s="750"/>
      <c r="BM346" s="750"/>
      <c r="BN346" s="750"/>
      <c r="BO346" s="750"/>
      <c r="BP346" s="750"/>
      <c r="BQ346" s="750"/>
      <c r="BR346" s="750"/>
      <c r="BS346" s="750"/>
      <c r="BT346" s="750"/>
      <c r="BU346" s="750"/>
      <c r="BV346" s="750"/>
    </row>
    <row r="347" spans="1:74" ht="13.5" customHeight="1">
      <c r="A347" s="772"/>
      <c r="B347" s="16" t="s">
        <v>68</v>
      </c>
      <c r="C347" s="762"/>
      <c r="D347" s="760"/>
      <c r="E347" s="759"/>
      <c r="F347" s="760"/>
      <c r="G347" s="759"/>
      <c r="H347" s="760"/>
      <c r="I347" s="759"/>
      <c r="J347" s="760"/>
      <c r="K347" s="761"/>
      <c r="L347" s="761"/>
      <c r="M347" s="762"/>
      <c r="N347" s="760"/>
      <c r="O347" s="761"/>
      <c r="P347" s="760"/>
      <c r="Q347" s="761"/>
      <c r="R347" s="760"/>
      <c r="S347" s="761"/>
      <c r="T347" s="760"/>
      <c r="U347" s="21"/>
      <c r="Z347" s="772"/>
      <c r="AA347" s="751"/>
      <c r="AB347" s="751"/>
      <c r="AC347" s="751"/>
      <c r="AD347" s="751"/>
      <c r="AE347" s="751"/>
      <c r="AF347" s="751"/>
      <c r="AG347" s="751"/>
      <c r="AH347" s="751"/>
      <c r="AI347" s="751"/>
      <c r="AJ347" s="751"/>
      <c r="AK347" s="751"/>
      <c r="AL347" s="751"/>
      <c r="AM347" s="751"/>
      <c r="AN347" s="751"/>
      <c r="AO347" s="751"/>
      <c r="AP347" s="751"/>
      <c r="AQ347" s="751"/>
      <c r="AR347" s="751"/>
      <c r="AS347" s="751"/>
      <c r="AT347" s="751"/>
      <c r="AU347" s="751"/>
      <c r="AV347" s="751"/>
      <c r="AW347" s="751"/>
      <c r="AX347" s="751"/>
      <c r="AY347" s="751"/>
      <c r="AZ347" s="751"/>
      <c r="BA347" s="751"/>
      <c r="BB347" s="751"/>
      <c r="BC347" s="751"/>
      <c r="BD347" s="751"/>
      <c r="BE347" s="751"/>
      <c r="BF347" s="751"/>
      <c r="BG347" s="751"/>
      <c r="BH347" s="751"/>
      <c r="BI347" s="751"/>
      <c r="BJ347" s="751"/>
      <c r="BK347" s="751"/>
      <c r="BL347" s="751"/>
      <c r="BM347" s="751"/>
      <c r="BN347" s="751"/>
      <c r="BO347" s="751"/>
      <c r="BP347" s="751"/>
      <c r="BQ347" s="751"/>
      <c r="BR347" s="751"/>
      <c r="BS347" s="751"/>
      <c r="BT347" s="751"/>
      <c r="BU347" s="751"/>
      <c r="BV347" s="751"/>
    </row>
    <row r="348" spans="1:74" ht="13.5" customHeight="1">
      <c r="A348" s="771" t="s">
        <v>112</v>
      </c>
      <c r="B348" s="15" t="s">
        <v>53</v>
      </c>
      <c r="C348" s="767" t="str">
        <f>VLOOKUP($C327,'2026年度(1年後期)'!$B$5:$N$207,COLUMN('2026年度(1年後期)'!$K$5),0)&amp;""</f>
        <v/>
      </c>
      <c r="D348" s="768"/>
      <c r="E348" s="773" t="str">
        <f>VLOOKUP($C327,'2026年度(2年後期)'!$B$5:$N$207,COLUMN('2026年度(2年後期)'!$K$5),0)&amp;""</f>
        <v/>
      </c>
      <c r="F348" s="768"/>
      <c r="G348" s="773" t="str">
        <f>VLOOKUP($C327,'2026年度(3年後期)'!$B$5:$N$207,COLUMN('2026年度(3年後期)'!$K$5),0)&amp;""</f>
        <v/>
      </c>
      <c r="H348" s="768"/>
      <c r="I348" s="773" t="str">
        <f>VLOOKUP($C327,'2026年度(4年後期)'!$B$5:$N$206,COLUMN('2026年度(4年後期)'!$K$5),0)&amp;""</f>
        <v/>
      </c>
      <c r="J348" s="768"/>
      <c r="K348" s="769" t="str">
        <f>VLOOKUP($C327,'2026年度(助産後期)'!$B$5:$N$207,COLUMN('2026年度(助産後期)'!$K$5),0)&amp;""</f>
        <v/>
      </c>
      <c r="L348" s="769"/>
      <c r="M348" s="767" t="str">
        <f>VLOOKUP($C327,'2026年度(M1後期)'!$B$5:$N$207,COLUMN('2026年度(M1後期)'!$K$5),0)&amp;""</f>
        <v/>
      </c>
      <c r="N348" s="768"/>
      <c r="O348" s="769" t="str">
        <f>VLOOKUP($C327,'2026年度(M2後期)'!$B$5:$N$207,COLUMN('2026年度(M2後期)'!$K$5),0)&amp;""</f>
        <v/>
      </c>
      <c r="P348" s="768"/>
      <c r="Q348" s="769" t="str">
        <f>VLOOKUP($C327,'2026年度(D1後期)'!$B$5:$N$207,COLUMN('2026年度(D1後期)'!$K$5),0)&amp;""</f>
        <v/>
      </c>
      <c r="R348" s="768"/>
      <c r="S348" s="769" t="str">
        <f>VLOOKUP($C327,'2026年度(D23後期)'!$B$5:$N$207,COLUMN('2026年度(D23後期)'!$K$5),0)&amp;""</f>
        <v/>
      </c>
      <c r="T348" s="768"/>
      <c r="U348" s="21"/>
      <c r="Z348" s="771" t="str">
        <f>A348</f>
        <v>５時限（16：50～18：20）</v>
      </c>
      <c r="AA348" s="749"/>
      <c r="AB348" s="749"/>
      <c r="AC348" s="749"/>
      <c r="AD348" s="749"/>
      <c r="AE348" s="749"/>
      <c r="AF348" s="749"/>
      <c r="AG348" s="749"/>
      <c r="AH348" s="749"/>
      <c r="AI348" s="749"/>
      <c r="AJ348" s="749"/>
      <c r="AK348" s="749"/>
      <c r="AL348" s="749"/>
      <c r="AM348" s="749"/>
      <c r="AN348" s="749"/>
      <c r="AO348" s="749"/>
      <c r="AP348" s="749"/>
      <c r="AQ348" s="749"/>
      <c r="AR348" s="749"/>
      <c r="AS348" s="749"/>
      <c r="AT348" s="749"/>
      <c r="AU348" s="749"/>
      <c r="AV348" s="749"/>
      <c r="AW348" s="749"/>
      <c r="AX348" s="749"/>
      <c r="AY348" s="749"/>
      <c r="AZ348" s="749"/>
      <c r="BA348" s="749"/>
      <c r="BB348" s="749"/>
      <c r="BC348" s="749"/>
      <c r="BD348" s="749"/>
      <c r="BE348" s="749"/>
      <c r="BF348" s="749"/>
      <c r="BG348" s="749"/>
      <c r="BH348" s="749"/>
      <c r="BI348" s="749"/>
      <c r="BJ348" s="749"/>
      <c r="BK348" s="749"/>
      <c r="BL348" s="749"/>
      <c r="BM348" s="749"/>
      <c r="BN348" s="749"/>
      <c r="BO348" s="749"/>
      <c r="BP348" s="749"/>
      <c r="BQ348" s="749"/>
      <c r="BR348" s="749"/>
      <c r="BS348" s="749"/>
      <c r="BT348" s="749"/>
      <c r="BU348" s="749"/>
      <c r="BV348" s="749"/>
    </row>
    <row r="349" spans="1:74" ht="13.5" customHeight="1">
      <c r="A349" s="771"/>
      <c r="B349" s="15" t="s">
        <v>61</v>
      </c>
      <c r="C349" s="765" t="str">
        <f>IFERROR(VLOOKUP(C348,科目・教員!$A$2:$B$342,2,0),"")</f>
        <v/>
      </c>
      <c r="D349" s="764"/>
      <c r="E349" s="766" t="str">
        <f>IFERROR(VLOOKUP(E348,科目・教員!$A$2:$B$342,2,0),"")</f>
        <v/>
      </c>
      <c r="F349" s="764"/>
      <c r="G349" s="766" t="str">
        <f>IFERROR(VLOOKUP(G348,科目・教員!$A$2:$B$342,2,0),"")</f>
        <v/>
      </c>
      <c r="H349" s="764"/>
      <c r="I349" s="766" t="str">
        <f>IFERROR(VLOOKUP(I348,科目・教員!$A$2:$B$342,2,0),"")</f>
        <v/>
      </c>
      <c r="J349" s="764"/>
      <c r="K349" s="763" t="str">
        <f>IFERROR(VLOOKUP(K348,科目・教員!$A$2:$B$342,2,0),"")</f>
        <v/>
      </c>
      <c r="L349" s="763"/>
      <c r="M349" s="765" t="str">
        <f>IFERROR(VLOOKUP(M348,科目・教員!$A$2:$B$342,2,0),"")</f>
        <v/>
      </c>
      <c r="N349" s="764"/>
      <c r="O349" s="763" t="str">
        <f>IFERROR(VLOOKUP(O348,科目・教員!$A$2:$B$342,2,0),"")</f>
        <v/>
      </c>
      <c r="P349" s="764"/>
      <c r="Q349" s="763" t="str">
        <f>IFERROR(VLOOKUP(Q348,科目・教員!$A$2:$B$342,2,0),"")</f>
        <v/>
      </c>
      <c r="R349" s="764"/>
      <c r="S349" s="763" t="str">
        <f>IFERROR(VLOOKUP(S348,科目・教員!$A$2:$B$342,2,0),"")</f>
        <v/>
      </c>
      <c r="T349" s="764"/>
      <c r="U349" s="21"/>
      <c r="Z349" s="771"/>
      <c r="AA349" s="750"/>
      <c r="AB349" s="750"/>
      <c r="AC349" s="750"/>
      <c r="AD349" s="750"/>
      <c r="AE349" s="750"/>
      <c r="AF349" s="750"/>
      <c r="AG349" s="750"/>
      <c r="AH349" s="750"/>
      <c r="AI349" s="750"/>
      <c r="AJ349" s="750"/>
      <c r="AK349" s="750"/>
      <c r="AL349" s="750"/>
      <c r="AM349" s="750"/>
      <c r="AN349" s="750"/>
      <c r="AO349" s="750"/>
      <c r="AP349" s="750"/>
      <c r="AQ349" s="750"/>
      <c r="AR349" s="750"/>
      <c r="AS349" s="750"/>
      <c r="AT349" s="750"/>
      <c r="AU349" s="750"/>
      <c r="AV349" s="750"/>
      <c r="AW349" s="750"/>
      <c r="AX349" s="750"/>
      <c r="AY349" s="750"/>
      <c r="AZ349" s="750"/>
      <c r="BA349" s="750"/>
      <c r="BB349" s="750"/>
      <c r="BC349" s="750"/>
      <c r="BD349" s="750"/>
      <c r="BE349" s="750"/>
      <c r="BF349" s="750"/>
      <c r="BG349" s="750"/>
      <c r="BH349" s="750"/>
      <c r="BI349" s="750"/>
      <c r="BJ349" s="750"/>
      <c r="BK349" s="750"/>
      <c r="BL349" s="750"/>
      <c r="BM349" s="750"/>
      <c r="BN349" s="750"/>
      <c r="BO349" s="750"/>
      <c r="BP349" s="750"/>
      <c r="BQ349" s="750"/>
      <c r="BR349" s="750"/>
      <c r="BS349" s="750"/>
      <c r="BT349" s="750"/>
      <c r="BU349" s="750"/>
      <c r="BV349" s="750"/>
    </row>
    <row r="350" spans="1:74" ht="13.5" customHeight="1">
      <c r="A350" s="771"/>
      <c r="B350" s="15" t="s">
        <v>65</v>
      </c>
      <c r="C350" s="765" t="str">
        <f>VLOOKUP($C327,'2026年度(1年後期)'!$B$5:$N$207,COLUMN('2026年度(1年後期)'!$K$5)+1,0)&amp;""</f>
        <v/>
      </c>
      <c r="D350" s="764"/>
      <c r="E350" s="766" t="str">
        <f>VLOOKUP($C327,'2026年度(2年後期)'!$B$5:$N$207,COLUMN('2026年度(2年後期)'!$K$5)+1,0)&amp;""</f>
        <v/>
      </c>
      <c r="F350" s="764"/>
      <c r="G350" s="766" t="str">
        <f>VLOOKUP($C327,'2026年度(3年後期)'!$B$5:$N$207,COLUMN('2026年度(3年後期)'!$K$5)+1,0)&amp;""</f>
        <v/>
      </c>
      <c r="H350" s="764"/>
      <c r="I350" s="766" t="str">
        <f>VLOOKUP($C327,'2026年度(4年後期)'!$B$5:$N$206,COLUMN('2026年度(4年後期)'!$K$5)+1,0)&amp;""</f>
        <v/>
      </c>
      <c r="J350" s="764"/>
      <c r="K350" s="763" t="str">
        <f>VLOOKUP($C327,'2026年度(助産後期)'!$B$5:$N$207,COLUMN('2026年度(助産後期)'!$K$5)+1,0)&amp;""</f>
        <v/>
      </c>
      <c r="L350" s="763"/>
      <c r="M350" s="765" t="str">
        <f>VLOOKUP($C327,'2026年度(M1後期)'!$B$5:$N$207,COLUMN('2026年度(M1後期)'!$K$5)+1,0)&amp;""</f>
        <v/>
      </c>
      <c r="N350" s="764"/>
      <c r="O350" s="763" t="str">
        <f>VLOOKUP($C327,'2026年度(M2後期)'!$B$5:$N$207,COLUMN('2026年度(M2後期)'!$K$5)+1,0)&amp;""</f>
        <v/>
      </c>
      <c r="P350" s="764"/>
      <c r="Q350" s="763" t="str">
        <f>VLOOKUP($C327,'2026年度(D1後期)'!$B$5:$N$207,COLUMN('2026年度(D1後期)'!$K$5)+1,0)&amp;""</f>
        <v/>
      </c>
      <c r="R350" s="764"/>
      <c r="S350" s="763" t="str">
        <f>VLOOKUP($C327,'2026年度(D23後期)'!$B$5:$N$207,COLUMN('2026年度(D23後期)'!$K$5)+1,0)&amp;""</f>
        <v/>
      </c>
      <c r="T350" s="764"/>
      <c r="U350" s="21"/>
      <c r="Z350" s="771"/>
      <c r="AA350" s="750"/>
      <c r="AB350" s="750"/>
      <c r="AC350" s="750"/>
      <c r="AD350" s="750"/>
      <c r="AE350" s="750"/>
      <c r="AF350" s="750"/>
      <c r="AG350" s="750"/>
      <c r="AH350" s="750"/>
      <c r="AI350" s="750"/>
      <c r="AJ350" s="750"/>
      <c r="AK350" s="750"/>
      <c r="AL350" s="750"/>
      <c r="AM350" s="750"/>
      <c r="AN350" s="750"/>
      <c r="AO350" s="750"/>
      <c r="AP350" s="750"/>
      <c r="AQ350" s="750"/>
      <c r="AR350" s="750"/>
      <c r="AS350" s="750"/>
      <c r="AT350" s="750"/>
      <c r="AU350" s="750"/>
      <c r="AV350" s="750"/>
      <c r="AW350" s="750"/>
      <c r="AX350" s="750"/>
      <c r="AY350" s="750"/>
      <c r="AZ350" s="750"/>
      <c r="BA350" s="750"/>
      <c r="BB350" s="750"/>
      <c r="BC350" s="750"/>
      <c r="BD350" s="750"/>
      <c r="BE350" s="750"/>
      <c r="BF350" s="750"/>
      <c r="BG350" s="750"/>
      <c r="BH350" s="750"/>
      <c r="BI350" s="750"/>
      <c r="BJ350" s="750"/>
      <c r="BK350" s="750"/>
      <c r="BL350" s="750"/>
      <c r="BM350" s="750"/>
      <c r="BN350" s="750"/>
      <c r="BO350" s="750"/>
      <c r="BP350" s="750"/>
      <c r="BQ350" s="750"/>
      <c r="BR350" s="750"/>
      <c r="BS350" s="750"/>
      <c r="BT350" s="750"/>
      <c r="BU350" s="750"/>
      <c r="BV350" s="750"/>
    </row>
    <row r="351" spans="1:74" ht="13.5" customHeight="1">
      <c r="A351" s="772"/>
      <c r="B351" s="16" t="s">
        <v>68</v>
      </c>
      <c r="C351" s="762"/>
      <c r="D351" s="760"/>
      <c r="E351" s="759"/>
      <c r="F351" s="760"/>
      <c r="G351" s="759"/>
      <c r="H351" s="760"/>
      <c r="I351" s="759"/>
      <c r="J351" s="760"/>
      <c r="K351" s="761"/>
      <c r="L351" s="761"/>
      <c r="M351" s="762"/>
      <c r="N351" s="760"/>
      <c r="O351" s="761"/>
      <c r="P351" s="760"/>
      <c r="Q351" s="761"/>
      <c r="R351" s="760"/>
      <c r="S351" s="761"/>
      <c r="T351" s="760"/>
      <c r="U351" s="22"/>
      <c r="V351" s="19"/>
      <c r="W351" s="19"/>
      <c r="X351" s="19"/>
      <c r="Y351" s="19"/>
      <c r="Z351" s="772"/>
      <c r="AA351" s="751"/>
      <c r="AB351" s="751"/>
      <c r="AC351" s="751"/>
      <c r="AD351" s="751"/>
      <c r="AE351" s="751"/>
      <c r="AF351" s="751"/>
      <c r="AG351" s="751"/>
      <c r="AH351" s="751"/>
      <c r="AI351" s="751"/>
      <c r="AJ351" s="751"/>
      <c r="AK351" s="751"/>
      <c r="AL351" s="751"/>
      <c r="AM351" s="751"/>
      <c r="AN351" s="751"/>
      <c r="AO351" s="751"/>
      <c r="AP351" s="751"/>
      <c r="AQ351" s="751"/>
      <c r="AR351" s="751"/>
      <c r="AS351" s="751"/>
      <c r="AT351" s="751"/>
      <c r="AU351" s="751"/>
      <c r="AV351" s="751"/>
      <c r="AW351" s="751"/>
      <c r="AX351" s="751"/>
      <c r="AY351" s="751"/>
      <c r="AZ351" s="751"/>
      <c r="BA351" s="751"/>
      <c r="BB351" s="751"/>
      <c r="BC351" s="751"/>
      <c r="BD351" s="751"/>
      <c r="BE351" s="751"/>
      <c r="BF351" s="751"/>
      <c r="BG351" s="751"/>
      <c r="BH351" s="751"/>
      <c r="BI351" s="751"/>
      <c r="BJ351" s="751"/>
      <c r="BK351" s="751"/>
      <c r="BL351" s="751"/>
      <c r="BM351" s="751"/>
      <c r="BN351" s="751"/>
      <c r="BO351" s="751"/>
      <c r="BP351" s="751"/>
      <c r="BQ351" s="751"/>
      <c r="BR351" s="751"/>
      <c r="BS351" s="751"/>
      <c r="BT351" s="751"/>
      <c r="BU351" s="751"/>
      <c r="BV351" s="751"/>
    </row>
    <row r="352" spans="1:74" ht="21">
      <c r="A352" s="5"/>
      <c r="B352" s="6"/>
      <c r="C352" s="807">
        <f>C327+1</f>
        <v>46433</v>
      </c>
      <c r="D352" s="807"/>
      <c r="E352" s="807"/>
      <c r="F352" s="807"/>
      <c r="G352" s="807"/>
      <c r="H352" s="807"/>
      <c r="I352" s="807"/>
      <c r="J352" s="807"/>
      <c r="K352" s="807"/>
      <c r="L352" s="807"/>
      <c r="M352" s="807"/>
      <c r="N352" s="807"/>
      <c r="O352" s="807"/>
      <c r="P352" s="807"/>
      <c r="Q352" s="807"/>
      <c r="R352" s="807"/>
      <c r="S352" s="807"/>
      <c r="T352" s="807"/>
      <c r="U352" s="858">
        <f>C352</f>
        <v>46433</v>
      </c>
      <c r="V352" s="859"/>
      <c r="W352" s="859"/>
      <c r="X352" s="859"/>
      <c r="Y352" s="859"/>
      <c r="Z352" s="860"/>
      <c r="AA352" s="7">
        <v>101</v>
      </c>
      <c r="AB352" s="7">
        <v>102</v>
      </c>
      <c r="AC352" s="7">
        <v>103</v>
      </c>
      <c r="AD352" s="7" t="s">
        <v>16</v>
      </c>
      <c r="AE352" s="7" t="s">
        <v>17</v>
      </c>
      <c r="AF352" s="7" t="s">
        <v>18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19</v>
      </c>
      <c r="AM352" s="7" t="s">
        <v>20</v>
      </c>
      <c r="AN352" s="7" t="s">
        <v>21</v>
      </c>
      <c r="AO352" s="7" t="s">
        <v>22</v>
      </c>
      <c r="AP352" s="7" t="s">
        <v>23</v>
      </c>
      <c r="AQ352" s="7" t="s">
        <v>24</v>
      </c>
      <c r="AR352" s="7" t="s">
        <v>25</v>
      </c>
      <c r="AS352" s="7" t="s">
        <v>26</v>
      </c>
      <c r="AT352" s="7" t="s">
        <v>27</v>
      </c>
      <c r="AU352" s="7" t="s">
        <v>28</v>
      </c>
      <c r="AV352" s="7" t="s">
        <v>29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30</v>
      </c>
      <c r="BB352" s="7" t="s">
        <v>31</v>
      </c>
      <c r="BC352" s="8" t="s">
        <v>32</v>
      </c>
      <c r="BD352" s="7" t="s">
        <v>33</v>
      </c>
      <c r="BE352" s="7" t="s">
        <v>34</v>
      </c>
      <c r="BF352" s="7" t="s">
        <v>35</v>
      </c>
      <c r="BG352" s="7" t="s">
        <v>36</v>
      </c>
      <c r="BH352" s="7" t="s">
        <v>37</v>
      </c>
      <c r="BI352" s="7" t="s">
        <v>38</v>
      </c>
      <c r="BJ352" s="7" t="s">
        <v>39</v>
      </c>
      <c r="BK352" s="7" t="s">
        <v>40</v>
      </c>
      <c r="BL352" s="7" t="s">
        <v>41</v>
      </c>
      <c r="BM352" s="7" t="s">
        <v>42</v>
      </c>
      <c r="BN352" s="10" t="s">
        <v>43</v>
      </c>
      <c r="BO352" s="10" t="s">
        <v>44</v>
      </c>
      <c r="BP352" s="11" t="s">
        <v>45</v>
      </c>
      <c r="BQ352" s="11" t="s">
        <v>46</v>
      </c>
      <c r="BR352" s="11" t="s">
        <v>47</v>
      </c>
      <c r="BS352" s="11" t="s">
        <v>48</v>
      </c>
      <c r="BT352" s="11" t="s">
        <v>49</v>
      </c>
      <c r="BU352" s="11" t="s">
        <v>50</v>
      </c>
      <c r="BV352" s="11" t="s">
        <v>51</v>
      </c>
    </row>
    <row r="353" spans="1:74" ht="13.5" customHeight="1">
      <c r="A353" s="771" t="s">
        <v>52</v>
      </c>
      <c r="B353" s="12" t="s">
        <v>53</v>
      </c>
      <c r="C353" s="783" t="str">
        <f>VLOOKUP($C352,'2026年度(1年後期)'!$B$5:$N$207,COLUMN('2026年度(1年後期)'!$C$5),0)&amp;""</f>
        <v/>
      </c>
      <c r="D353" s="784"/>
      <c r="E353" s="888" t="str">
        <f>VLOOKUP($C352,'2026年度(2年後期)'!$B$5:$N$207,COLUMN('2026年度(2年後期)'!$C$5),0)&amp;""</f>
        <v>生活援助論Ⅳ　追再試</v>
      </c>
      <c r="F353" s="836"/>
      <c r="G353" s="787" t="str">
        <f>VLOOKUP($C352,'2026年度(3年後期)'!$B$5:$N$207,COLUMN('2026年度(3年後期)'!$C$5),0)&amp;""</f>
        <v>領域別実習</v>
      </c>
      <c r="H353" s="784"/>
      <c r="I353" s="787" t="str">
        <f>VLOOKUP($C352,'2026年度(4年後期)'!$B$5:$N$206,COLUMN('2026年度(4年後期)'!$C$5),0)&amp;""</f>
        <v/>
      </c>
      <c r="J353" s="784"/>
      <c r="K353" s="768" t="str">
        <f>VLOOKUP($C352,'2026年度(助産後期)'!$B$5:$N$207,COLUMN('2026年度(助産後期)'!$C$5),0)&amp;""</f>
        <v/>
      </c>
      <c r="L353" s="785"/>
      <c r="M353" s="794" t="str">
        <f>VLOOKUP($C352,'2026年度(M1後期)'!$B$5:$N$207,COLUMN('2026年度(M1後期)'!$C$5),0)&amp;""</f>
        <v>看護情報・管理学演習A-Ⅰ
感染管理看護学演習A-Ⅰ</v>
      </c>
      <c r="N353" s="785"/>
      <c r="O353" s="787" t="str">
        <f>VLOOKUP($C352,'2026年度(M2後期)'!$B$5:$N$207,COLUMN('2026年度(M2後期)'!$C$5),0)&amp;""</f>
        <v>特別研究</v>
      </c>
      <c r="P353" s="784"/>
      <c r="Q353" s="787" t="str">
        <f>VLOOKUP($C352,'2026年度(D1後期)'!$B$5:$N$207,COLUMN('2026年度(D1後期)'!$C$5),0)&amp;""</f>
        <v/>
      </c>
      <c r="R353" s="784"/>
      <c r="S353" s="768" t="str">
        <f>VLOOKUP($C352,'2026年度(D23後期)'!$B$5:$N$207,COLUMN('2026年度(D23後期)'!$C$5),0)&amp;""</f>
        <v>特別研究</v>
      </c>
      <c r="T353" s="784"/>
      <c r="U353" s="20"/>
      <c r="Z353" s="770" t="str">
        <f>A353</f>
        <v xml:space="preserve">１時限（09：20～10：50） </v>
      </c>
      <c r="AA353" s="749"/>
      <c r="AB353" s="749"/>
      <c r="AC353" s="749"/>
      <c r="AD353" s="749"/>
      <c r="AE353" s="749"/>
      <c r="AF353" s="749"/>
      <c r="AG353" s="749"/>
      <c r="AH353" s="749"/>
      <c r="AI353" s="749" t="s">
        <v>558</v>
      </c>
      <c r="AJ353" s="749"/>
      <c r="AK353" s="749"/>
      <c r="AL353" s="749"/>
      <c r="AM353" s="749"/>
      <c r="AN353" s="749"/>
      <c r="AO353" s="749"/>
      <c r="AP353" s="749"/>
      <c r="AQ353" s="749"/>
      <c r="AR353" s="749"/>
      <c r="AS353" s="749"/>
      <c r="AT353" s="749"/>
      <c r="AU353" s="749"/>
      <c r="AV353" s="749"/>
      <c r="AW353" s="749"/>
      <c r="AX353" s="749"/>
      <c r="AY353" s="749"/>
      <c r="AZ353" s="749"/>
      <c r="BA353" s="749"/>
      <c r="BB353" s="749"/>
      <c r="BC353" s="749"/>
      <c r="BD353" s="749"/>
      <c r="BE353" s="749"/>
      <c r="BF353" s="749"/>
      <c r="BG353" s="749"/>
      <c r="BH353" s="749"/>
      <c r="BI353" s="749"/>
      <c r="BJ353" s="749"/>
      <c r="BK353" s="749"/>
      <c r="BL353" s="749"/>
      <c r="BM353" s="749"/>
      <c r="BN353" s="749"/>
      <c r="BO353" s="749"/>
      <c r="BP353" s="749"/>
      <c r="BQ353" s="749"/>
      <c r="BR353" s="749"/>
      <c r="BS353" s="749"/>
      <c r="BT353" s="749"/>
      <c r="BU353" s="749"/>
      <c r="BV353" s="749"/>
    </row>
    <row r="354" spans="1:74" ht="13.5" customHeight="1">
      <c r="A354" s="771"/>
      <c r="B354" s="15" t="s">
        <v>61</v>
      </c>
      <c r="C354" s="779" t="str">
        <f>IFERROR(VLOOKUP(C353,科目・教員!$A$2:$B$342,2,0),"")</f>
        <v/>
      </c>
      <c r="D354" s="777"/>
      <c r="E354" s="884" t="str">
        <f>IFERROR(VLOOKUP(E353,科目・教員!$A$2:$B$342,2,0),"")</f>
        <v/>
      </c>
      <c r="F354" s="834"/>
      <c r="G354" s="778" t="str">
        <f>IFERROR(VLOOKUP(G353,科目・教員!$A$2:$B$342,2,0),"")</f>
        <v/>
      </c>
      <c r="H354" s="777"/>
      <c r="I354" s="778" t="str">
        <f>IFERROR(VLOOKUP(I353,科目・教員!$A$2:$B$342,2,0),"")</f>
        <v/>
      </c>
      <c r="J354" s="777"/>
      <c r="K354" s="764" t="str">
        <f>IFERROR(VLOOKUP(K353,科目・教員!$A$2:$B$342,2,0),"")</f>
        <v/>
      </c>
      <c r="L354" s="780"/>
      <c r="M354" s="776" t="str">
        <f>IFERROR(VLOOKUP(M353,科目・教員!$A$2:$B$342,2,0),"")</f>
        <v/>
      </c>
      <c r="N354" s="777"/>
      <c r="O354" s="778" t="str">
        <f>IFERROR(VLOOKUP(O353,科目・教員!$A$2:$B$342,2,0),"")</f>
        <v/>
      </c>
      <c r="P354" s="777"/>
      <c r="Q354" s="778" t="str">
        <f>IFERROR(VLOOKUP(Q353,科目・教員!$A$2:$B$342,2,0),"")</f>
        <v/>
      </c>
      <c r="R354" s="777"/>
      <c r="S354" s="764" t="str">
        <f>IFERROR(VLOOKUP(S353,科目・教員!$A$2:$B$342,2,0),"")</f>
        <v/>
      </c>
      <c r="T354" s="777"/>
      <c r="U354" s="20"/>
      <c r="Z354" s="771"/>
      <c r="AA354" s="750"/>
      <c r="AB354" s="750"/>
      <c r="AC354" s="750"/>
      <c r="AD354" s="750"/>
      <c r="AE354" s="750"/>
      <c r="AF354" s="750"/>
      <c r="AG354" s="750"/>
      <c r="AH354" s="750"/>
      <c r="AI354" s="750"/>
      <c r="AJ354" s="750"/>
      <c r="AK354" s="750"/>
      <c r="AL354" s="750"/>
      <c r="AM354" s="750"/>
      <c r="AN354" s="750"/>
      <c r="AO354" s="750"/>
      <c r="AP354" s="750"/>
      <c r="AQ354" s="750"/>
      <c r="AR354" s="750"/>
      <c r="AS354" s="750"/>
      <c r="AT354" s="750"/>
      <c r="AU354" s="750"/>
      <c r="AV354" s="750"/>
      <c r="AW354" s="750"/>
      <c r="AX354" s="750"/>
      <c r="AY354" s="750"/>
      <c r="AZ354" s="750"/>
      <c r="BA354" s="750"/>
      <c r="BB354" s="750"/>
      <c r="BC354" s="750"/>
      <c r="BD354" s="750"/>
      <c r="BE354" s="750"/>
      <c r="BF354" s="750"/>
      <c r="BG354" s="750"/>
      <c r="BH354" s="750"/>
      <c r="BI354" s="750"/>
      <c r="BJ354" s="750"/>
      <c r="BK354" s="750"/>
      <c r="BL354" s="750"/>
      <c r="BM354" s="750"/>
      <c r="BN354" s="750"/>
      <c r="BO354" s="750"/>
      <c r="BP354" s="750"/>
      <c r="BQ354" s="750"/>
      <c r="BR354" s="750"/>
      <c r="BS354" s="750"/>
      <c r="BT354" s="750"/>
      <c r="BU354" s="750"/>
      <c r="BV354" s="750"/>
    </row>
    <row r="355" spans="1:74" ht="13.5" customHeight="1">
      <c r="A355" s="771"/>
      <c r="B355" s="15" t="s">
        <v>65</v>
      </c>
      <c r="C355" s="779" t="str">
        <f>VLOOKUP($C352,'2026年度(1年後期)'!$B$5:$N$207,COLUMN('2026年度(1年後期)'!$C$5)+1,0)&amp;""</f>
        <v/>
      </c>
      <c r="D355" s="777"/>
      <c r="E355" s="884" t="str">
        <f>VLOOKUP($C352,'2026年度(2年後期)'!$B$5:$N$207,COLUMN('2026年度(2年後期)'!$C$5)+1,0)&amp;""</f>
        <v>203</v>
      </c>
      <c r="F355" s="834"/>
      <c r="G355" s="778" t="str">
        <f>VLOOKUP($C352,'2026年度(3年後期)'!$B$5:$N$207,COLUMN('2026年度(3年後期)'!$C$5)+1,0)&amp;""</f>
        <v/>
      </c>
      <c r="H355" s="777"/>
      <c r="I355" s="778" t="str">
        <f>VLOOKUP($C352,'2026年度(4年後期)'!$B$5:$N$206,COLUMN('2026年度(4年後期)'!$C$5)+1,0)&amp;""</f>
        <v/>
      </c>
      <c r="J355" s="777"/>
      <c r="K355" s="764" t="str">
        <f>VLOOKUP($C352,'2026年度(助産後期)'!$B$5:$N$207,COLUMN('2026年度(助産後期)'!$C$5)+1,0)&amp;""</f>
        <v/>
      </c>
      <c r="L355" s="780"/>
      <c r="M355" s="776" t="str">
        <f>VLOOKUP($C352,'2026年度(M1後期)'!$B$5:$N$207,COLUMN('2026年度(M1後期)'!$C$5)+1,0)&amp;""</f>
        <v/>
      </c>
      <c r="N355" s="777"/>
      <c r="O355" s="778" t="str">
        <f>VLOOKUP($C352,'2026年度(M2後期)'!$B$5:$N$207,COLUMN('2026年度(M2後期)'!$C$5)+1,0)&amp;""</f>
        <v/>
      </c>
      <c r="P355" s="777"/>
      <c r="Q355" s="778" t="str">
        <f>VLOOKUP($C352,'2026年度(D1後期)'!$B$5:$N$207,COLUMN('2026年度(D1後期)'!$C$5)+1,0)&amp;""</f>
        <v/>
      </c>
      <c r="R355" s="777"/>
      <c r="S355" s="764" t="str">
        <f>VLOOKUP($C352,'2026年度(D23後期)'!$B$5:$N$207,COLUMN('2026年度(D23後期)'!$C$5)+1,0)&amp;""</f>
        <v/>
      </c>
      <c r="T355" s="777"/>
      <c r="Z355" s="771"/>
      <c r="AA355" s="750"/>
      <c r="AB355" s="750"/>
      <c r="AC355" s="750"/>
      <c r="AD355" s="750"/>
      <c r="AE355" s="750"/>
      <c r="AF355" s="750"/>
      <c r="AG355" s="750"/>
      <c r="AH355" s="750"/>
      <c r="AI355" s="750"/>
      <c r="AJ355" s="750"/>
      <c r="AK355" s="750"/>
      <c r="AL355" s="750"/>
      <c r="AM355" s="750"/>
      <c r="AN355" s="750"/>
      <c r="AO355" s="750"/>
      <c r="AP355" s="750"/>
      <c r="AQ355" s="750"/>
      <c r="AR355" s="750"/>
      <c r="AS355" s="750"/>
      <c r="AT355" s="750"/>
      <c r="AU355" s="750"/>
      <c r="AV355" s="750"/>
      <c r="AW355" s="750"/>
      <c r="AX355" s="750"/>
      <c r="AY355" s="750"/>
      <c r="AZ355" s="750"/>
      <c r="BA355" s="750"/>
      <c r="BB355" s="750"/>
      <c r="BC355" s="750"/>
      <c r="BD355" s="750"/>
      <c r="BE355" s="750"/>
      <c r="BF355" s="750"/>
      <c r="BG355" s="750"/>
      <c r="BH355" s="750"/>
      <c r="BI355" s="750"/>
      <c r="BJ355" s="750"/>
      <c r="BK355" s="750"/>
      <c r="BL355" s="750"/>
      <c r="BM355" s="750"/>
      <c r="BN355" s="750"/>
      <c r="BO355" s="750"/>
      <c r="BP355" s="750"/>
      <c r="BQ355" s="750"/>
      <c r="BR355" s="750"/>
      <c r="BS355" s="750"/>
      <c r="BT355" s="750"/>
      <c r="BU355" s="750"/>
      <c r="BV355" s="750"/>
    </row>
    <row r="356" spans="1:74" ht="13.5" customHeight="1">
      <c r="A356" s="772"/>
      <c r="B356" s="16" t="s">
        <v>68</v>
      </c>
      <c r="C356" s="762"/>
      <c r="D356" s="781"/>
      <c r="E356" s="887"/>
      <c r="F356" s="879"/>
      <c r="G356" s="759"/>
      <c r="H356" s="781"/>
      <c r="I356" s="759"/>
      <c r="J356" s="781"/>
      <c r="K356" s="761"/>
      <c r="L356" s="782"/>
      <c r="M356" s="792"/>
      <c r="N356" s="781"/>
      <c r="O356" s="759"/>
      <c r="P356" s="781"/>
      <c r="Q356" s="759"/>
      <c r="R356" s="781"/>
      <c r="S356" s="761"/>
      <c r="T356" s="781"/>
      <c r="Z356" s="772"/>
      <c r="AA356" s="751"/>
      <c r="AB356" s="751"/>
      <c r="AC356" s="751"/>
      <c r="AD356" s="751"/>
      <c r="AE356" s="751"/>
      <c r="AF356" s="751"/>
      <c r="AG356" s="751"/>
      <c r="AH356" s="751"/>
      <c r="AI356" s="751"/>
      <c r="AJ356" s="751"/>
      <c r="AK356" s="751"/>
      <c r="AL356" s="751"/>
      <c r="AM356" s="751"/>
      <c r="AN356" s="751"/>
      <c r="AO356" s="751"/>
      <c r="AP356" s="751"/>
      <c r="AQ356" s="751"/>
      <c r="AR356" s="751"/>
      <c r="AS356" s="751"/>
      <c r="AT356" s="751"/>
      <c r="AU356" s="751"/>
      <c r="AV356" s="751"/>
      <c r="AW356" s="751"/>
      <c r="AX356" s="751"/>
      <c r="AY356" s="751"/>
      <c r="AZ356" s="751"/>
      <c r="BA356" s="751"/>
      <c r="BB356" s="751"/>
      <c r="BC356" s="751"/>
      <c r="BD356" s="751"/>
      <c r="BE356" s="751"/>
      <c r="BF356" s="751"/>
      <c r="BG356" s="751"/>
      <c r="BH356" s="751"/>
      <c r="BI356" s="751"/>
      <c r="BJ356" s="751"/>
      <c r="BK356" s="751"/>
      <c r="BL356" s="751"/>
      <c r="BM356" s="751"/>
      <c r="BN356" s="751"/>
      <c r="BO356" s="751"/>
      <c r="BP356" s="751"/>
      <c r="BQ356" s="751"/>
      <c r="BR356" s="751"/>
      <c r="BS356" s="751"/>
      <c r="BT356" s="751"/>
      <c r="BU356" s="751"/>
      <c r="BV356" s="751"/>
    </row>
    <row r="357" spans="1:74" ht="13.5" customHeight="1">
      <c r="A357" s="771" t="s">
        <v>73</v>
      </c>
      <c r="B357" s="15" t="s">
        <v>53</v>
      </c>
      <c r="C357" s="783" t="str">
        <f>VLOOKUP($C352,'2026年度(1年後期)'!$B$5:$N$207,COLUMN('2026年度(1年後期)'!$E$5),0)&amp;""</f>
        <v/>
      </c>
      <c r="D357" s="784"/>
      <c r="E357" s="787" t="str">
        <f>VLOOKUP($C352,'2026年度(2年後期)'!$B$5:$N$207,COLUMN('2026年度(2年後期)'!$E$5),0)&amp;""</f>
        <v/>
      </c>
      <c r="F357" s="784"/>
      <c r="G357" s="787" t="str">
        <f>VLOOKUP($C352,'2026年度(3年後期)'!$B$5:$N$207,COLUMN('2026年度(3年後期)'!$E$5),0)&amp;""</f>
        <v>領域別実習</v>
      </c>
      <c r="H357" s="784"/>
      <c r="I357" s="787" t="str">
        <f>VLOOKUP($C352,'2026年度(4年後期)'!$B$5:$N$206,COLUMN('2026年度(4年後期)'!$E$5),0)&amp;""</f>
        <v/>
      </c>
      <c r="J357" s="784"/>
      <c r="K357" s="768" t="str">
        <f>VLOOKUP($C352,'2026年度(助産後期)'!$B$5:$N$207,COLUMN('2026年度(助産後期)'!$E$5),0)&amp;""</f>
        <v/>
      </c>
      <c r="L357" s="785"/>
      <c r="M357" s="783" t="str">
        <f>VLOOKUP($C352,'2026年度(M1後期)'!$B$5:$N$207,COLUMN('2026年度(M1後期)'!$E$5),0)&amp;""</f>
        <v>看護情報・管理学演習A-Ⅰ
感染管理看護学演習A-Ⅰ</v>
      </c>
      <c r="N357" s="784"/>
      <c r="O357" s="768" t="str">
        <f>VLOOKUP($C352,'2026年度(M2後期)'!$B$5:$N$207,COLUMN('2026年度(M2後期)'!$E$5),0)&amp;""</f>
        <v>特別研究</v>
      </c>
      <c r="P357" s="784"/>
      <c r="Q357" s="768" t="str">
        <f>VLOOKUP($C352,'2026年度(D1後期)'!$B$5:$N$207,COLUMN('2026年度(D1後期)'!$E$5),0)&amp;""</f>
        <v/>
      </c>
      <c r="R357" s="784"/>
      <c r="S357" s="768" t="str">
        <f>VLOOKUP($C352,'2026年度(D23後期)'!$B$5:$N$207,COLUMN('2026年度(D23後期)'!$E$5),0)&amp;""</f>
        <v>特別研究</v>
      </c>
      <c r="T357" s="784"/>
      <c r="U357" s="30"/>
      <c r="Z357" s="771" t="str">
        <f>A357</f>
        <v>２時限（11：00～12：30）</v>
      </c>
      <c r="AA357" s="749"/>
      <c r="AB357" s="749"/>
      <c r="AC357" s="749"/>
      <c r="AD357" s="749"/>
      <c r="AE357" s="749"/>
      <c r="AF357" s="749"/>
      <c r="AG357" s="749"/>
      <c r="AH357" s="749"/>
      <c r="AI357" s="749"/>
      <c r="AJ357" s="749"/>
      <c r="AK357" s="749"/>
      <c r="AL357" s="749"/>
      <c r="AM357" s="749"/>
      <c r="AN357" s="749"/>
      <c r="AO357" s="749"/>
      <c r="AP357" s="749"/>
      <c r="AQ357" s="749"/>
      <c r="AR357" s="749"/>
      <c r="AS357" s="749"/>
      <c r="AT357" s="749"/>
      <c r="AU357" s="749"/>
      <c r="AV357" s="749"/>
      <c r="AW357" s="749"/>
      <c r="AX357" s="749"/>
      <c r="AY357" s="749"/>
      <c r="AZ357" s="749"/>
      <c r="BA357" s="749"/>
      <c r="BB357" s="749"/>
      <c r="BC357" s="749"/>
      <c r="BD357" s="749"/>
      <c r="BE357" s="749"/>
      <c r="BF357" s="749"/>
      <c r="BG357" s="749"/>
      <c r="BH357" s="749"/>
      <c r="BI357" s="749"/>
      <c r="BJ357" s="749"/>
      <c r="BK357" s="749"/>
      <c r="BL357" s="749"/>
      <c r="BM357" s="749"/>
      <c r="BN357" s="749"/>
      <c r="BO357" s="749"/>
      <c r="BP357" s="749"/>
      <c r="BQ357" s="749"/>
      <c r="BR357" s="749"/>
      <c r="BS357" s="749"/>
      <c r="BT357" s="749"/>
      <c r="BU357" s="749"/>
      <c r="BV357" s="749"/>
    </row>
    <row r="358" spans="1:74" ht="13.5" customHeight="1">
      <c r="A358" s="771"/>
      <c r="B358" s="15" t="s">
        <v>61</v>
      </c>
      <c r="C358" s="779" t="str">
        <f>IFERROR(VLOOKUP(C357,科目・教員!$A$2:$B$342,2,0),"")</f>
        <v/>
      </c>
      <c r="D358" s="777"/>
      <c r="E358" s="778" t="str">
        <f>IFERROR(VLOOKUP(E357,科目・教員!$A$2:$B$342,2,0),"")</f>
        <v/>
      </c>
      <c r="F358" s="777"/>
      <c r="G358" s="778" t="str">
        <f>IFERROR(VLOOKUP(G357,科目・教員!$A$2:$B$342,2,0),"")</f>
        <v/>
      </c>
      <c r="H358" s="777"/>
      <c r="I358" s="778" t="str">
        <f>IFERROR(VLOOKUP(I357,科目・教員!$A$2:$B$342,2,0),"")</f>
        <v/>
      </c>
      <c r="J358" s="777"/>
      <c r="K358" s="764" t="str">
        <f>IFERROR(VLOOKUP(K357,科目・教員!$A$2:$B$342,2,0),"")</f>
        <v/>
      </c>
      <c r="L358" s="780"/>
      <c r="M358" s="779" t="str">
        <f>IFERROR(VLOOKUP(M357,科目・教員!$A$2:$B$342,2,0),"")</f>
        <v/>
      </c>
      <c r="N358" s="777"/>
      <c r="O358" s="764" t="str">
        <f>IFERROR(VLOOKUP(O357,科目・教員!$A$2:$B$342,2,0),"")</f>
        <v/>
      </c>
      <c r="P358" s="777"/>
      <c r="Q358" s="764" t="str">
        <f>IFERROR(VLOOKUP(Q357,科目・教員!$A$2:$B$342,2,0),"")</f>
        <v/>
      </c>
      <c r="R358" s="777"/>
      <c r="S358" s="764" t="str">
        <f>IFERROR(VLOOKUP(S357,科目・教員!$A$2:$B$342,2,0),"")</f>
        <v/>
      </c>
      <c r="T358" s="777"/>
      <c r="U358" s="30"/>
      <c r="Z358" s="771"/>
      <c r="AA358" s="750"/>
      <c r="AB358" s="750"/>
      <c r="AC358" s="750"/>
      <c r="AD358" s="750"/>
      <c r="AE358" s="750"/>
      <c r="AF358" s="750"/>
      <c r="AG358" s="750"/>
      <c r="AH358" s="750"/>
      <c r="AI358" s="750"/>
      <c r="AJ358" s="750"/>
      <c r="AK358" s="750"/>
      <c r="AL358" s="750"/>
      <c r="AM358" s="750"/>
      <c r="AN358" s="750"/>
      <c r="AO358" s="750"/>
      <c r="AP358" s="750"/>
      <c r="AQ358" s="750"/>
      <c r="AR358" s="750"/>
      <c r="AS358" s="750"/>
      <c r="AT358" s="750"/>
      <c r="AU358" s="750"/>
      <c r="AV358" s="750"/>
      <c r="AW358" s="750"/>
      <c r="AX358" s="750"/>
      <c r="AY358" s="750"/>
      <c r="AZ358" s="750"/>
      <c r="BA358" s="750"/>
      <c r="BB358" s="750"/>
      <c r="BC358" s="750"/>
      <c r="BD358" s="750"/>
      <c r="BE358" s="750"/>
      <c r="BF358" s="750"/>
      <c r="BG358" s="750"/>
      <c r="BH358" s="750"/>
      <c r="BI358" s="750"/>
      <c r="BJ358" s="750"/>
      <c r="BK358" s="750"/>
      <c r="BL358" s="750"/>
      <c r="BM358" s="750"/>
      <c r="BN358" s="750"/>
      <c r="BO358" s="750"/>
      <c r="BP358" s="750"/>
      <c r="BQ358" s="750"/>
      <c r="BR358" s="750"/>
      <c r="BS358" s="750"/>
      <c r="BT358" s="750"/>
      <c r="BU358" s="750"/>
      <c r="BV358" s="750"/>
    </row>
    <row r="359" spans="1:74" ht="13.5" customHeight="1">
      <c r="A359" s="771"/>
      <c r="B359" s="15" t="s">
        <v>65</v>
      </c>
      <c r="C359" s="779" t="str">
        <f>VLOOKUP($C352,'2026年度(1年後期)'!$B$5:$N$207,COLUMN('2026年度(1年後期)'!$E$5)+1,0)&amp;""</f>
        <v/>
      </c>
      <c r="D359" s="777"/>
      <c r="E359" s="778" t="str">
        <f>VLOOKUP($C352,'2026年度(2年後期)'!$B$5:$N$207,COLUMN('2026年度(2年後期)'!$E$5)+1,0)&amp;""</f>
        <v/>
      </c>
      <c r="F359" s="777"/>
      <c r="G359" s="778" t="str">
        <f>VLOOKUP($C352,'2026年度(3年後期)'!$B$5:$N$207,COLUMN('2026年度(3年後期)'!$E$5)+1,0)&amp;""</f>
        <v/>
      </c>
      <c r="H359" s="777"/>
      <c r="I359" s="778" t="str">
        <f>VLOOKUP($C352,'2026年度(4年後期)'!$B$5:$N$206,COLUMN('2026年度(4年後期)'!$E$5)+1,0)&amp;""</f>
        <v/>
      </c>
      <c r="J359" s="777"/>
      <c r="K359" s="764" t="str">
        <f>VLOOKUP($C352,'2026年度(助産後期)'!$B$5:$N$207,COLUMN('2026年度(助産後期)'!$E$5)+1,0)&amp;""</f>
        <v/>
      </c>
      <c r="L359" s="780"/>
      <c r="M359" s="779" t="str">
        <f>VLOOKUP($C352,'2026年度(M1後期)'!$B$5:$N$207,COLUMN('2026年度(M1後期)'!$E$5)+1,0)&amp;""</f>
        <v/>
      </c>
      <c r="N359" s="777"/>
      <c r="O359" s="764" t="str">
        <f>VLOOKUP($C352,'2026年度(M2後期)'!$B$5:$N$207,COLUMN('2026年度(M2後期)'!$E$5)+1,0)&amp;""</f>
        <v/>
      </c>
      <c r="P359" s="777"/>
      <c r="Q359" s="764" t="str">
        <f>VLOOKUP($C352,'2026年度(D1後期)'!$B$5:$N$207,COLUMN('2026年度(D1後期)'!$E$5)+1,0)&amp;""</f>
        <v/>
      </c>
      <c r="R359" s="777"/>
      <c r="S359" s="764" t="str">
        <f>VLOOKUP($C352,'2026年度(D23後期)'!$B$5:$N$207,COLUMN('2026年度(D23後期)'!$E$5)+1,0)&amp;""</f>
        <v/>
      </c>
      <c r="T359" s="777"/>
      <c r="U359" s="30"/>
      <c r="Z359" s="771"/>
      <c r="AA359" s="750"/>
      <c r="AB359" s="750"/>
      <c r="AC359" s="750"/>
      <c r="AD359" s="750"/>
      <c r="AE359" s="750"/>
      <c r="AF359" s="750"/>
      <c r="AG359" s="750"/>
      <c r="AH359" s="750"/>
      <c r="AI359" s="750"/>
      <c r="AJ359" s="750"/>
      <c r="AK359" s="750"/>
      <c r="AL359" s="750"/>
      <c r="AM359" s="750"/>
      <c r="AN359" s="750"/>
      <c r="AO359" s="750"/>
      <c r="AP359" s="750"/>
      <c r="AQ359" s="750"/>
      <c r="AR359" s="750"/>
      <c r="AS359" s="750"/>
      <c r="AT359" s="750"/>
      <c r="AU359" s="750"/>
      <c r="AV359" s="750"/>
      <c r="AW359" s="750"/>
      <c r="AX359" s="750"/>
      <c r="AY359" s="750"/>
      <c r="AZ359" s="750"/>
      <c r="BA359" s="750"/>
      <c r="BB359" s="750"/>
      <c r="BC359" s="750"/>
      <c r="BD359" s="750"/>
      <c r="BE359" s="750"/>
      <c r="BF359" s="750"/>
      <c r="BG359" s="750"/>
      <c r="BH359" s="750"/>
      <c r="BI359" s="750"/>
      <c r="BJ359" s="750"/>
      <c r="BK359" s="750"/>
      <c r="BL359" s="750"/>
      <c r="BM359" s="750"/>
      <c r="BN359" s="750"/>
      <c r="BO359" s="750"/>
      <c r="BP359" s="750"/>
      <c r="BQ359" s="750"/>
      <c r="BR359" s="750"/>
      <c r="BS359" s="750"/>
      <c r="BT359" s="750"/>
      <c r="BU359" s="750"/>
      <c r="BV359" s="750"/>
    </row>
    <row r="360" spans="1:74" ht="13.5" customHeight="1">
      <c r="A360" s="786"/>
      <c r="B360" s="16" t="s">
        <v>68</v>
      </c>
      <c r="C360" s="762"/>
      <c r="D360" s="760"/>
      <c r="E360" s="759"/>
      <c r="F360" s="760"/>
      <c r="G360" s="759"/>
      <c r="H360" s="760"/>
      <c r="I360" s="759"/>
      <c r="J360" s="760"/>
      <c r="K360" s="761"/>
      <c r="L360" s="761"/>
      <c r="M360" s="762"/>
      <c r="N360" s="760"/>
      <c r="O360" s="761"/>
      <c r="P360" s="760"/>
      <c r="Q360" s="761"/>
      <c r="R360" s="760"/>
      <c r="S360" s="761"/>
      <c r="T360" s="760"/>
      <c r="U360" s="30"/>
      <c r="Z360" s="772"/>
      <c r="AA360" s="751"/>
      <c r="AB360" s="751"/>
      <c r="AC360" s="751"/>
      <c r="AD360" s="751"/>
      <c r="AE360" s="751"/>
      <c r="AF360" s="751"/>
      <c r="AG360" s="751"/>
      <c r="AH360" s="751"/>
      <c r="AI360" s="751"/>
      <c r="AJ360" s="751"/>
      <c r="AK360" s="751"/>
      <c r="AL360" s="751"/>
      <c r="AM360" s="751"/>
      <c r="AN360" s="751"/>
      <c r="AO360" s="751"/>
      <c r="AP360" s="751"/>
      <c r="AQ360" s="751"/>
      <c r="AR360" s="751"/>
      <c r="AS360" s="751"/>
      <c r="AT360" s="751"/>
      <c r="AU360" s="751"/>
      <c r="AV360" s="751"/>
      <c r="AW360" s="751"/>
      <c r="AX360" s="751"/>
      <c r="AY360" s="751"/>
      <c r="AZ360" s="751"/>
      <c r="BA360" s="751"/>
      <c r="BB360" s="751"/>
      <c r="BC360" s="751"/>
      <c r="BD360" s="751"/>
      <c r="BE360" s="751"/>
      <c r="BF360" s="751"/>
      <c r="BG360" s="751"/>
      <c r="BH360" s="751"/>
      <c r="BI360" s="751"/>
      <c r="BJ360" s="751"/>
      <c r="BK360" s="751"/>
      <c r="BL360" s="751"/>
      <c r="BM360" s="751"/>
      <c r="BN360" s="751"/>
      <c r="BO360" s="751"/>
      <c r="BP360" s="751"/>
      <c r="BQ360" s="751"/>
      <c r="BR360" s="751"/>
      <c r="BS360" s="751"/>
      <c r="BT360" s="751"/>
      <c r="BU360" s="751"/>
      <c r="BV360" s="751"/>
    </row>
    <row r="361" spans="1:74" ht="13.5" customHeight="1">
      <c r="A361" s="770" t="s">
        <v>79</v>
      </c>
      <c r="B361" s="17" t="s">
        <v>80</v>
      </c>
      <c r="C361" s="783"/>
      <c r="D361" s="784"/>
      <c r="E361" s="787"/>
      <c r="F361" s="784"/>
      <c r="G361" s="787"/>
      <c r="H361" s="784"/>
      <c r="I361" s="787"/>
      <c r="J361" s="784"/>
      <c r="K361" s="768"/>
      <c r="L361" s="785"/>
      <c r="M361" s="783"/>
      <c r="N361" s="784"/>
      <c r="O361" s="768"/>
      <c r="P361" s="784"/>
      <c r="Q361" s="768"/>
      <c r="R361" s="784"/>
      <c r="S361" s="768"/>
      <c r="T361" s="784"/>
      <c r="Z361" s="771" t="str">
        <f>A361</f>
        <v>昼休み（12：30～13：30）</v>
      </c>
      <c r="AA361" s="749"/>
      <c r="AB361" s="749"/>
      <c r="AC361" s="749"/>
      <c r="AD361" s="749"/>
      <c r="AE361" s="749"/>
      <c r="AF361" s="749"/>
      <c r="AG361" s="749"/>
      <c r="AH361" s="749"/>
      <c r="AI361" s="749"/>
      <c r="AJ361" s="749"/>
      <c r="AK361" s="749"/>
      <c r="AL361" s="749"/>
      <c r="AM361" s="749"/>
      <c r="AN361" s="749"/>
      <c r="AO361" s="749"/>
      <c r="AP361" s="749"/>
      <c r="AQ361" s="749"/>
      <c r="AR361" s="749"/>
      <c r="AS361" s="749"/>
      <c r="AT361" s="749"/>
      <c r="AU361" s="749"/>
      <c r="AV361" s="749"/>
      <c r="AW361" s="749"/>
      <c r="AX361" s="749"/>
      <c r="AY361" s="749"/>
      <c r="AZ361" s="749"/>
      <c r="BA361" s="749"/>
      <c r="BB361" s="749"/>
      <c r="BC361" s="749"/>
      <c r="BD361" s="749"/>
      <c r="BE361" s="749"/>
      <c r="BF361" s="749"/>
      <c r="BG361" s="749"/>
      <c r="BH361" s="749"/>
      <c r="BI361" s="749"/>
      <c r="BJ361" s="749"/>
      <c r="BK361" s="749"/>
      <c r="BL361" s="749"/>
      <c r="BM361" s="749"/>
      <c r="BN361" s="749"/>
      <c r="BO361" s="749"/>
      <c r="BP361" s="749"/>
      <c r="BQ361" s="749"/>
      <c r="BR361" s="749"/>
      <c r="BS361" s="749"/>
      <c r="BT361" s="749"/>
      <c r="BU361" s="749"/>
      <c r="BV361" s="749"/>
    </row>
    <row r="362" spans="1:74" ht="13.5" customHeight="1">
      <c r="A362" s="771"/>
      <c r="B362" s="17" t="s">
        <v>83</v>
      </c>
      <c r="C362" s="779"/>
      <c r="D362" s="777"/>
      <c r="E362" s="778"/>
      <c r="F362" s="777"/>
      <c r="G362" s="778"/>
      <c r="H362" s="777"/>
      <c r="I362" s="778"/>
      <c r="J362" s="777"/>
      <c r="K362" s="764"/>
      <c r="L362" s="780"/>
      <c r="M362" s="779"/>
      <c r="N362" s="777"/>
      <c r="O362" s="764"/>
      <c r="P362" s="777"/>
      <c r="Q362" s="764"/>
      <c r="R362" s="777"/>
      <c r="S362" s="764"/>
      <c r="T362" s="777"/>
      <c r="Z362" s="771"/>
      <c r="AA362" s="750"/>
      <c r="AB362" s="750"/>
      <c r="AC362" s="750"/>
      <c r="AD362" s="750"/>
      <c r="AE362" s="750"/>
      <c r="AF362" s="750"/>
      <c r="AG362" s="750"/>
      <c r="AH362" s="750"/>
      <c r="AI362" s="750"/>
      <c r="AJ362" s="750"/>
      <c r="AK362" s="750"/>
      <c r="AL362" s="750"/>
      <c r="AM362" s="750"/>
      <c r="AN362" s="750"/>
      <c r="AO362" s="750"/>
      <c r="AP362" s="750"/>
      <c r="AQ362" s="750"/>
      <c r="AR362" s="750"/>
      <c r="AS362" s="750"/>
      <c r="AT362" s="750"/>
      <c r="AU362" s="750"/>
      <c r="AV362" s="750"/>
      <c r="AW362" s="750"/>
      <c r="AX362" s="750"/>
      <c r="AY362" s="750"/>
      <c r="AZ362" s="750"/>
      <c r="BA362" s="750"/>
      <c r="BB362" s="750"/>
      <c r="BC362" s="750"/>
      <c r="BD362" s="750"/>
      <c r="BE362" s="750"/>
      <c r="BF362" s="750"/>
      <c r="BG362" s="750"/>
      <c r="BH362" s="750"/>
      <c r="BI362" s="750"/>
      <c r="BJ362" s="750"/>
      <c r="BK362" s="750"/>
      <c r="BL362" s="750"/>
      <c r="BM362" s="750"/>
      <c r="BN362" s="750"/>
      <c r="BO362" s="750"/>
      <c r="BP362" s="750"/>
      <c r="BQ362" s="750"/>
      <c r="BR362" s="750"/>
      <c r="BS362" s="750"/>
      <c r="BT362" s="750"/>
      <c r="BU362" s="750"/>
      <c r="BV362" s="750"/>
    </row>
    <row r="363" spans="1:74" ht="13.5" customHeight="1">
      <c r="A363" s="771"/>
      <c r="B363" s="17" t="s">
        <v>65</v>
      </c>
      <c r="C363" s="779"/>
      <c r="D363" s="777"/>
      <c r="E363" s="778"/>
      <c r="F363" s="777"/>
      <c r="G363" s="778"/>
      <c r="H363" s="777"/>
      <c r="I363" s="778"/>
      <c r="J363" s="777"/>
      <c r="K363" s="764"/>
      <c r="L363" s="780"/>
      <c r="M363" s="779"/>
      <c r="N363" s="777"/>
      <c r="O363" s="764"/>
      <c r="P363" s="777"/>
      <c r="Q363" s="764"/>
      <c r="R363" s="777"/>
      <c r="S363" s="764"/>
      <c r="T363" s="777"/>
      <c r="Z363" s="771"/>
      <c r="AA363" s="750"/>
      <c r="AB363" s="750"/>
      <c r="AC363" s="750"/>
      <c r="AD363" s="750"/>
      <c r="AE363" s="750"/>
      <c r="AF363" s="750"/>
      <c r="AG363" s="750"/>
      <c r="AH363" s="750"/>
      <c r="AI363" s="750"/>
      <c r="AJ363" s="750"/>
      <c r="AK363" s="750"/>
      <c r="AL363" s="750"/>
      <c r="AM363" s="750"/>
      <c r="AN363" s="750"/>
      <c r="AO363" s="750"/>
      <c r="AP363" s="750"/>
      <c r="AQ363" s="750"/>
      <c r="AR363" s="750"/>
      <c r="AS363" s="750"/>
      <c r="AT363" s="750"/>
      <c r="AU363" s="750"/>
      <c r="AV363" s="750"/>
      <c r="AW363" s="750"/>
      <c r="AX363" s="750"/>
      <c r="AY363" s="750"/>
      <c r="AZ363" s="750"/>
      <c r="BA363" s="750"/>
      <c r="BB363" s="750"/>
      <c r="BC363" s="750"/>
      <c r="BD363" s="750"/>
      <c r="BE363" s="750"/>
      <c r="BF363" s="750"/>
      <c r="BG363" s="750"/>
      <c r="BH363" s="750"/>
      <c r="BI363" s="750"/>
      <c r="BJ363" s="750"/>
      <c r="BK363" s="750"/>
      <c r="BL363" s="750"/>
      <c r="BM363" s="750"/>
      <c r="BN363" s="750"/>
      <c r="BO363" s="750"/>
      <c r="BP363" s="750"/>
      <c r="BQ363" s="750"/>
      <c r="BR363" s="750"/>
      <c r="BS363" s="750"/>
      <c r="BT363" s="750"/>
      <c r="BU363" s="750"/>
      <c r="BV363" s="750"/>
    </row>
    <row r="364" spans="1:74" ht="13.5" customHeight="1">
      <c r="A364" s="772"/>
      <c r="B364" s="18" t="s">
        <v>68</v>
      </c>
      <c r="C364" s="788"/>
      <c r="D364" s="789"/>
      <c r="E364" s="790"/>
      <c r="F364" s="789"/>
      <c r="G364" s="790"/>
      <c r="H364" s="789"/>
      <c r="I364" s="790"/>
      <c r="J364" s="789"/>
      <c r="K364" s="791"/>
      <c r="L364" s="791"/>
      <c r="M364" s="788"/>
      <c r="N364" s="789"/>
      <c r="O364" s="791"/>
      <c r="P364" s="789"/>
      <c r="Q364" s="791"/>
      <c r="R364" s="789"/>
      <c r="S364" s="791"/>
      <c r="T364" s="789"/>
      <c r="Z364" s="772"/>
      <c r="AA364" s="751"/>
      <c r="AB364" s="751"/>
      <c r="AC364" s="751"/>
      <c r="AD364" s="751"/>
      <c r="AE364" s="751"/>
      <c r="AF364" s="751"/>
      <c r="AG364" s="751"/>
      <c r="AH364" s="751"/>
      <c r="AI364" s="751"/>
      <c r="AJ364" s="751"/>
      <c r="AK364" s="751"/>
      <c r="AL364" s="751"/>
      <c r="AM364" s="751"/>
      <c r="AN364" s="751"/>
      <c r="AO364" s="751"/>
      <c r="AP364" s="751"/>
      <c r="AQ364" s="751"/>
      <c r="AR364" s="751"/>
      <c r="AS364" s="751"/>
      <c r="AT364" s="751"/>
      <c r="AU364" s="751"/>
      <c r="AV364" s="751"/>
      <c r="AW364" s="751"/>
      <c r="AX364" s="751"/>
      <c r="AY364" s="751"/>
      <c r="AZ364" s="751"/>
      <c r="BA364" s="751"/>
      <c r="BB364" s="751"/>
      <c r="BC364" s="751"/>
      <c r="BD364" s="751"/>
      <c r="BE364" s="751"/>
      <c r="BF364" s="751"/>
      <c r="BG364" s="751"/>
      <c r="BH364" s="751"/>
      <c r="BI364" s="751"/>
      <c r="BJ364" s="751"/>
      <c r="BK364" s="751"/>
      <c r="BL364" s="751"/>
      <c r="BM364" s="751"/>
      <c r="BN364" s="751"/>
      <c r="BO364" s="751"/>
      <c r="BP364" s="751"/>
      <c r="BQ364" s="751"/>
      <c r="BR364" s="751"/>
      <c r="BS364" s="751"/>
      <c r="BT364" s="751"/>
      <c r="BU364" s="751"/>
      <c r="BV364" s="751"/>
    </row>
    <row r="365" spans="1:74" ht="13.5" customHeight="1">
      <c r="A365" s="771" t="s">
        <v>87</v>
      </c>
      <c r="B365" s="15" t="s">
        <v>53</v>
      </c>
      <c r="C365" s="767" t="str">
        <f>VLOOKUP($C352,'2026年度(1年後期)'!$B$5:$N$207,COLUMN('2026年度(1年後期)'!$G$5),0)&amp;""</f>
        <v/>
      </c>
      <c r="D365" s="768"/>
      <c r="E365" s="889" t="str">
        <f>VLOOKUP($C352,'2026年度(2年後期)'!$B$5:$N$207,COLUMN('2026年度(2年後期)'!$G$5),0)&amp;""</f>
        <v>成人看護援助論Ⅱ
追再試</v>
      </c>
      <c r="F365" s="829"/>
      <c r="G365" s="773" t="str">
        <f>VLOOKUP($C352,'2026年度(3年後期)'!$B$5:$N$207,COLUMN('2026年度(3年後期)'!$G$5),0)&amp;""</f>
        <v>領域別実習</v>
      </c>
      <c r="H365" s="768"/>
      <c r="I365" s="773" t="str">
        <f>VLOOKUP($C352,'2026年度(4年後期)'!$B$5:$N$206,COLUMN('2026年度(4年後期)'!$G$5),0)&amp;""</f>
        <v/>
      </c>
      <c r="J365" s="768"/>
      <c r="K365" s="769" t="str">
        <f>VLOOKUP($C352,'2026年度(助産後期)'!$B$5:$N$207,COLUMN('2026年度(助産後期)'!$G$5),0)&amp;""</f>
        <v/>
      </c>
      <c r="L365" s="769"/>
      <c r="M365" s="767" t="str">
        <f>VLOOKUP($C352,'2026年度(M1後期)'!$B$5:$N$207,COLUMN('2026年度(M1後期)'!$G$5),0)&amp;""</f>
        <v>成人看護学演習A-Ⅰ</v>
      </c>
      <c r="N365" s="768"/>
      <c r="O365" s="769" t="str">
        <f>VLOOKUP($C352,'2026年度(M2後期)'!$B$5:$N$207,COLUMN('2026年度(M2後期)'!$G$5),0)&amp;""</f>
        <v>特別研究</v>
      </c>
      <c r="P365" s="768"/>
      <c r="Q365" s="769" t="str">
        <f>VLOOKUP($C352,'2026年度(D1後期)'!$B$5:$N$207,COLUMN('2026年度(D1後期)'!$G$5),0)&amp;""</f>
        <v/>
      </c>
      <c r="R365" s="768"/>
      <c r="S365" s="769" t="str">
        <f>VLOOKUP($C352,'2026年度(D23後期)'!$B$5:$N$207,COLUMN('2026年度(D23後期)'!$G$5),0)&amp;""</f>
        <v>特別研究</v>
      </c>
      <c r="T365" s="768"/>
      <c r="Z365" s="771" t="str">
        <f>A365</f>
        <v>３時限（13：30～15：00）</v>
      </c>
      <c r="AA365" s="749"/>
      <c r="AB365" s="749"/>
      <c r="AC365" s="749"/>
      <c r="AD365" s="749"/>
      <c r="AE365" s="749"/>
      <c r="AF365" s="749"/>
      <c r="AG365" s="749"/>
      <c r="AH365" s="749"/>
      <c r="AI365" s="749" t="s">
        <v>559</v>
      </c>
      <c r="AJ365" s="749"/>
      <c r="AK365" s="749"/>
      <c r="AL365" s="749"/>
      <c r="AM365" s="749"/>
      <c r="AN365" s="749"/>
      <c r="AO365" s="749"/>
      <c r="AP365" s="749"/>
      <c r="AQ365" s="749"/>
      <c r="AR365" s="749"/>
      <c r="AS365" s="749"/>
      <c r="AT365" s="749"/>
      <c r="AU365" s="749"/>
      <c r="AV365" s="749"/>
      <c r="AW365" s="749"/>
      <c r="AX365" s="749"/>
      <c r="AY365" s="749"/>
      <c r="AZ365" s="749"/>
      <c r="BA365" s="749"/>
      <c r="BB365" s="749"/>
      <c r="BC365" s="749"/>
      <c r="BD365" s="749"/>
      <c r="BE365" s="749"/>
      <c r="BF365" s="749"/>
      <c r="BG365" s="749"/>
      <c r="BH365" s="749"/>
      <c r="BI365" s="749"/>
      <c r="BJ365" s="749"/>
      <c r="BK365" s="749"/>
      <c r="BL365" s="749"/>
      <c r="BM365" s="749"/>
      <c r="BN365" s="749"/>
      <c r="BO365" s="749"/>
      <c r="BP365" s="749"/>
      <c r="BQ365" s="749"/>
      <c r="BR365" s="749"/>
      <c r="BS365" s="749"/>
      <c r="BT365" s="749"/>
      <c r="BU365" s="749"/>
      <c r="BV365" s="749"/>
    </row>
    <row r="366" spans="1:74" ht="13.5" customHeight="1">
      <c r="A366" s="771"/>
      <c r="B366" s="15" t="s">
        <v>61</v>
      </c>
      <c r="C366" s="765" t="str">
        <f>IFERROR(VLOOKUP(C365,科目・教員!$A$2:$B$342,2,0),"")</f>
        <v/>
      </c>
      <c r="D366" s="764"/>
      <c r="E366" s="890" t="str">
        <f>IFERROR(VLOOKUP(E365,科目・教員!$A$2:$B$342,2,0),"")</f>
        <v/>
      </c>
      <c r="F366" s="827"/>
      <c r="G366" s="766" t="str">
        <f>IFERROR(VLOOKUP(G365,科目・教員!$A$2:$B$342,2,0),"")</f>
        <v/>
      </c>
      <c r="H366" s="764"/>
      <c r="I366" s="766" t="str">
        <f>IFERROR(VLOOKUP(I365,科目・教員!$A$2:$B$342,2,0),"")</f>
        <v/>
      </c>
      <c r="J366" s="764"/>
      <c r="K366" s="763" t="str">
        <f>IFERROR(VLOOKUP(K365,科目・教員!$A$2:$B$342,2,0),"")</f>
        <v/>
      </c>
      <c r="L366" s="763"/>
      <c r="M366" s="765" t="str">
        <f>IFERROR(VLOOKUP(M365,科目・教員!$A$2:$B$342,2,0),"")</f>
        <v/>
      </c>
      <c r="N366" s="764"/>
      <c r="O366" s="763" t="str">
        <f>IFERROR(VLOOKUP(O365,科目・教員!$A$2:$B$342,2,0),"")</f>
        <v/>
      </c>
      <c r="P366" s="764"/>
      <c r="Q366" s="763" t="str">
        <f>IFERROR(VLOOKUP(Q365,科目・教員!$A$2:$B$342,2,0),"")</f>
        <v/>
      </c>
      <c r="R366" s="764"/>
      <c r="S366" s="763" t="str">
        <f>IFERROR(VLOOKUP(S365,科目・教員!$A$2:$B$342,2,0),"")</f>
        <v/>
      </c>
      <c r="T366" s="764"/>
      <c r="Z366" s="771"/>
      <c r="AA366" s="750"/>
      <c r="AB366" s="750"/>
      <c r="AC366" s="750"/>
      <c r="AD366" s="750"/>
      <c r="AE366" s="750"/>
      <c r="AF366" s="750"/>
      <c r="AG366" s="750"/>
      <c r="AH366" s="750"/>
      <c r="AI366" s="750"/>
      <c r="AJ366" s="750"/>
      <c r="AK366" s="750"/>
      <c r="AL366" s="750"/>
      <c r="AM366" s="750"/>
      <c r="AN366" s="750"/>
      <c r="AO366" s="750"/>
      <c r="AP366" s="750"/>
      <c r="AQ366" s="750"/>
      <c r="AR366" s="750"/>
      <c r="AS366" s="750"/>
      <c r="AT366" s="750"/>
      <c r="AU366" s="750"/>
      <c r="AV366" s="750"/>
      <c r="AW366" s="750"/>
      <c r="AX366" s="750"/>
      <c r="AY366" s="750"/>
      <c r="AZ366" s="750"/>
      <c r="BA366" s="750"/>
      <c r="BB366" s="750"/>
      <c r="BC366" s="750"/>
      <c r="BD366" s="750"/>
      <c r="BE366" s="750"/>
      <c r="BF366" s="750"/>
      <c r="BG366" s="750"/>
      <c r="BH366" s="750"/>
      <c r="BI366" s="750"/>
      <c r="BJ366" s="750"/>
      <c r="BK366" s="750"/>
      <c r="BL366" s="750"/>
      <c r="BM366" s="750"/>
      <c r="BN366" s="750"/>
      <c r="BO366" s="750"/>
      <c r="BP366" s="750"/>
      <c r="BQ366" s="750"/>
      <c r="BR366" s="750"/>
      <c r="BS366" s="750"/>
      <c r="BT366" s="750"/>
      <c r="BU366" s="750"/>
      <c r="BV366" s="750"/>
    </row>
    <row r="367" spans="1:74" ht="13.5" customHeight="1">
      <c r="A367" s="771"/>
      <c r="B367" s="15" t="s">
        <v>65</v>
      </c>
      <c r="C367" s="765" t="str">
        <f>VLOOKUP($C352,'2026年度(1年後期)'!$B$5:$N$207,COLUMN('2026年度(1年後期)'!$G$5)+1,0)&amp;""</f>
        <v/>
      </c>
      <c r="D367" s="764"/>
      <c r="E367" s="890" t="str">
        <f>VLOOKUP($C352,'2026年度(2年後期)'!$B$5:$N$207,COLUMN('2026年度(2年後期)'!$G$5)+1,0)&amp;""</f>
        <v>203</v>
      </c>
      <c r="F367" s="827"/>
      <c r="G367" s="766" t="str">
        <f>VLOOKUP($C352,'2026年度(3年後期)'!$B$5:$N$207,COLUMN('2026年度(3年後期)'!$G$5)+1,0)&amp;""</f>
        <v/>
      </c>
      <c r="H367" s="764"/>
      <c r="I367" s="766" t="str">
        <f>VLOOKUP($C352,'2026年度(4年後期)'!$B$5:$N$206,COLUMN('2026年度(4年後期)'!$G$5)+1,0)&amp;""</f>
        <v/>
      </c>
      <c r="J367" s="764"/>
      <c r="K367" s="763" t="str">
        <f>VLOOKUP($C352,'2026年度(助産後期)'!$B$5:$N$207,COLUMN('2026年度(助産後期)'!$G$5)+1,0)&amp;""</f>
        <v/>
      </c>
      <c r="L367" s="763"/>
      <c r="M367" s="765" t="str">
        <f>VLOOKUP($C352,'2026年度(M1後期)'!$B$5:$N$207,COLUMN('2026年度(M1後期)'!$G$5)+1,0)&amp;""</f>
        <v/>
      </c>
      <c r="N367" s="764"/>
      <c r="O367" s="763" t="str">
        <f>VLOOKUP($C352,'2026年度(M2後期)'!$B$5:$N$207,COLUMN('2026年度(M2後期)'!$G$5)+1,0)&amp;""</f>
        <v/>
      </c>
      <c r="P367" s="764"/>
      <c r="Q367" s="763" t="str">
        <f>VLOOKUP($C352,'2026年度(D1後期)'!$B$5:$N$207,COLUMN('2026年度(D1後期)'!$G$5)+1,0)&amp;""</f>
        <v/>
      </c>
      <c r="R367" s="764"/>
      <c r="S367" s="763" t="str">
        <f>VLOOKUP($C352,'2026年度(D23後期)'!$B$5:$N$207,COLUMN('2026年度(D23後期)'!$G$5)+1,0)&amp;""</f>
        <v/>
      </c>
      <c r="T367" s="764"/>
      <c r="Z367" s="771"/>
      <c r="AA367" s="750"/>
      <c r="AB367" s="750"/>
      <c r="AC367" s="750"/>
      <c r="AD367" s="750"/>
      <c r="AE367" s="750"/>
      <c r="AF367" s="750"/>
      <c r="AG367" s="750"/>
      <c r="AH367" s="750"/>
      <c r="AI367" s="750"/>
      <c r="AJ367" s="750"/>
      <c r="AK367" s="750"/>
      <c r="AL367" s="750"/>
      <c r="AM367" s="750"/>
      <c r="AN367" s="750"/>
      <c r="AO367" s="750"/>
      <c r="AP367" s="750"/>
      <c r="AQ367" s="750"/>
      <c r="AR367" s="750"/>
      <c r="AS367" s="750"/>
      <c r="AT367" s="750"/>
      <c r="AU367" s="750"/>
      <c r="AV367" s="750"/>
      <c r="AW367" s="750"/>
      <c r="AX367" s="750"/>
      <c r="AY367" s="750"/>
      <c r="AZ367" s="750"/>
      <c r="BA367" s="750"/>
      <c r="BB367" s="750"/>
      <c r="BC367" s="750"/>
      <c r="BD367" s="750"/>
      <c r="BE367" s="750"/>
      <c r="BF367" s="750"/>
      <c r="BG367" s="750"/>
      <c r="BH367" s="750"/>
      <c r="BI367" s="750"/>
      <c r="BJ367" s="750"/>
      <c r="BK367" s="750"/>
      <c r="BL367" s="750"/>
      <c r="BM367" s="750"/>
      <c r="BN367" s="750"/>
      <c r="BO367" s="750"/>
      <c r="BP367" s="750"/>
      <c r="BQ367" s="750"/>
      <c r="BR367" s="750"/>
      <c r="BS367" s="750"/>
      <c r="BT367" s="750"/>
      <c r="BU367" s="750"/>
      <c r="BV367" s="750"/>
    </row>
    <row r="368" spans="1:74" ht="13.5" customHeight="1">
      <c r="A368" s="786"/>
      <c r="B368" s="16" t="s">
        <v>68</v>
      </c>
      <c r="C368" s="762"/>
      <c r="D368" s="760"/>
      <c r="E368" s="887"/>
      <c r="F368" s="880"/>
      <c r="G368" s="759"/>
      <c r="H368" s="760"/>
      <c r="I368" s="759"/>
      <c r="J368" s="760"/>
      <c r="K368" s="761"/>
      <c r="L368" s="761"/>
      <c r="M368" s="762"/>
      <c r="N368" s="760"/>
      <c r="O368" s="761"/>
      <c r="P368" s="760"/>
      <c r="Q368" s="761"/>
      <c r="R368" s="760"/>
      <c r="S368" s="761"/>
      <c r="T368" s="760"/>
      <c r="Z368" s="772"/>
      <c r="AA368" s="751"/>
      <c r="AB368" s="751"/>
      <c r="AC368" s="751"/>
      <c r="AD368" s="751"/>
      <c r="AE368" s="751"/>
      <c r="AF368" s="751"/>
      <c r="AG368" s="751"/>
      <c r="AH368" s="751"/>
      <c r="AI368" s="751"/>
      <c r="AJ368" s="751"/>
      <c r="AK368" s="751"/>
      <c r="AL368" s="751"/>
      <c r="AM368" s="751"/>
      <c r="AN368" s="751"/>
      <c r="AO368" s="751"/>
      <c r="AP368" s="751"/>
      <c r="AQ368" s="751"/>
      <c r="AR368" s="751"/>
      <c r="AS368" s="751"/>
      <c r="AT368" s="751"/>
      <c r="AU368" s="751"/>
      <c r="AV368" s="751"/>
      <c r="AW368" s="751"/>
      <c r="AX368" s="751"/>
      <c r="AY368" s="751"/>
      <c r="AZ368" s="751"/>
      <c r="BA368" s="751"/>
      <c r="BB368" s="751"/>
      <c r="BC368" s="751"/>
      <c r="BD368" s="751"/>
      <c r="BE368" s="751"/>
      <c r="BF368" s="751"/>
      <c r="BG368" s="751"/>
      <c r="BH368" s="751"/>
      <c r="BI368" s="751"/>
      <c r="BJ368" s="751"/>
      <c r="BK368" s="751"/>
      <c r="BL368" s="751"/>
      <c r="BM368" s="751"/>
      <c r="BN368" s="751"/>
      <c r="BO368" s="751"/>
      <c r="BP368" s="751"/>
      <c r="BQ368" s="751"/>
      <c r="BR368" s="751"/>
      <c r="BS368" s="751"/>
      <c r="BT368" s="751"/>
      <c r="BU368" s="751"/>
      <c r="BV368" s="751"/>
    </row>
    <row r="369" spans="1:74" ht="13.5" customHeight="1">
      <c r="A369" s="771" t="s">
        <v>103</v>
      </c>
      <c r="B369" s="15" t="s">
        <v>53</v>
      </c>
      <c r="C369" s="767" t="str">
        <f>VLOOKUP($C352,'2026年度(1年後期)'!$B$5:$N$207,COLUMN('2026年度(1年後期)'!$I$5),0)&amp;""</f>
        <v/>
      </c>
      <c r="D369" s="768"/>
      <c r="E369" s="773" t="str">
        <f>VLOOKUP($C352,'2026年度(2年後期)'!$B$5:$N$207,COLUMN('2026年度(2年後期)'!$I$5),0)&amp;""</f>
        <v/>
      </c>
      <c r="F369" s="768"/>
      <c r="G369" s="773" t="str">
        <f>VLOOKUP($C352,'2026年度(3年後期)'!$B$5:$N$207,COLUMN('2026年度(3年後期)'!$I$5),0)&amp;""</f>
        <v>領域別実習</v>
      </c>
      <c r="H369" s="768"/>
      <c r="I369" s="773" t="str">
        <f>VLOOKUP($C352,'2026年度(4年後期)'!$B$5:$N$206,COLUMN('2026年度(4年後期)'!$I$5),0)&amp;""</f>
        <v/>
      </c>
      <c r="J369" s="768"/>
      <c r="K369" s="769" t="str">
        <f>VLOOKUP($C352,'2026年度(助産後期)'!$B$5:$N$207,COLUMN('2026年度(助産後期)'!$I$5),0)&amp;""</f>
        <v/>
      </c>
      <c r="L369" s="769"/>
      <c r="M369" s="767" t="str">
        <f>VLOOKUP($C352,'2026年度(M1後期)'!$B$5:$N$207,COLUMN('2026年度(M1後期)'!$I$5),0)&amp;""</f>
        <v>成人看護学演習A-Ⅰ</v>
      </c>
      <c r="N369" s="768"/>
      <c r="O369" s="769" t="str">
        <f>VLOOKUP($C352,'2026年度(M2後期)'!$B$5:$N$207,COLUMN('2026年度(M2後期)'!$I$5),0)&amp;""</f>
        <v>特別研究</v>
      </c>
      <c r="P369" s="768"/>
      <c r="Q369" s="769" t="str">
        <f>VLOOKUP($C352,'2026年度(D1後期)'!$B$5:$N$207,COLUMN('2026年度(D1後期)'!$I$5),0)&amp;""</f>
        <v/>
      </c>
      <c r="R369" s="768"/>
      <c r="S369" s="769" t="str">
        <f>VLOOKUP($C352,'2026年度(D23後期)'!$B$5:$N$207,COLUMN('2026年度(D23後期)'!$I$5),0)&amp;""</f>
        <v>特別研究</v>
      </c>
      <c r="T369" s="768"/>
      <c r="Z369" s="771" t="str">
        <f>A369</f>
        <v>４時限（15：10～16：40）</v>
      </c>
      <c r="AA369" s="749"/>
      <c r="AB369" s="749"/>
      <c r="AC369" s="749"/>
      <c r="AD369" s="749"/>
      <c r="AE369" s="749"/>
      <c r="AF369" s="749"/>
      <c r="AG369" s="749"/>
      <c r="AH369" s="749"/>
      <c r="AI369" s="749"/>
      <c r="AJ369" s="749"/>
      <c r="AK369" s="749"/>
      <c r="AL369" s="749"/>
      <c r="AM369" s="749"/>
      <c r="AN369" s="749"/>
      <c r="AO369" s="749"/>
      <c r="AP369" s="749"/>
      <c r="AQ369" s="749"/>
      <c r="AR369" s="749"/>
      <c r="AS369" s="749"/>
      <c r="AT369" s="749"/>
      <c r="AU369" s="749"/>
      <c r="AV369" s="749"/>
      <c r="AW369" s="749"/>
      <c r="AX369" s="749"/>
      <c r="AY369" s="749"/>
      <c r="AZ369" s="749"/>
      <c r="BA369" s="749"/>
      <c r="BB369" s="749"/>
      <c r="BC369" s="749"/>
      <c r="BD369" s="749"/>
      <c r="BE369" s="749"/>
      <c r="BF369" s="749"/>
      <c r="BG369" s="749"/>
      <c r="BH369" s="749"/>
      <c r="BI369" s="749"/>
      <c r="BJ369" s="749"/>
      <c r="BK369" s="749"/>
      <c r="BL369" s="749"/>
      <c r="BM369" s="749"/>
      <c r="BN369" s="749"/>
      <c r="BO369" s="749"/>
      <c r="BP369" s="749"/>
      <c r="BQ369" s="749"/>
      <c r="BR369" s="749"/>
      <c r="BS369" s="749"/>
      <c r="BT369" s="749"/>
      <c r="BU369" s="749"/>
      <c r="BV369" s="749"/>
    </row>
    <row r="370" spans="1:74" ht="13.5" customHeight="1">
      <c r="A370" s="771"/>
      <c r="B370" s="15" t="s">
        <v>61</v>
      </c>
      <c r="C370" s="765" t="str">
        <f>IFERROR(VLOOKUP(C369,科目・教員!$A$2:$B$342,2,0),"")</f>
        <v/>
      </c>
      <c r="D370" s="764"/>
      <c r="E370" s="766" t="str">
        <f>IFERROR(VLOOKUP(E369,科目・教員!$A$2:$B$342,2,0),"")</f>
        <v/>
      </c>
      <c r="F370" s="764"/>
      <c r="G370" s="766" t="str">
        <f>IFERROR(VLOOKUP(G369,科目・教員!$A$2:$B$342,2,0),"")</f>
        <v/>
      </c>
      <c r="H370" s="764"/>
      <c r="I370" s="766" t="str">
        <f>IFERROR(VLOOKUP(I369,科目・教員!$A$2:$B$342,2,0),"")</f>
        <v/>
      </c>
      <c r="J370" s="764"/>
      <c r="K370" s="763" t="str">
        <f>IFERROR(VLOOKUP(K369,科目・教員!$A$2:$B$342,2,0),"")</f>
        <v/>
      </c>
      <c r="L370" s="763"/>
      <c r="M370" s="765" t="str">
        <f>IFERROR(VLOOKUP(M369,科目・教員!$A$2:$B$342,2,0),"")</f>
        <v/>
      </c>
      <c r="N370" s="764"/>
      <c r="O370" s="763" t="str">
        <f>IFERROR(VLOOKUP(O369,科目・教員!$A$2:$B$342,2,0),"")</f>
        <v/>
      </c>
      <c r="P370" s="764"/>
      <c r="Q370" s="763" t="str">
        <f>IFERROR(VLOOKUP(Q369,科目・教員!$A$2:$B$342,2,0),"")</f>
        <v/>
      </c>
      <c r="R370" s="764"/>
      <c r="S370" s="763" t="str">
        <f>IFERROR(VLOOKUP(S369,科目・教員!$A$2:$B$342,2,0),"")</f>
        <v/>
      </c>
      <c r="T370" s="764"/>
      <c r="Z370" s="771"/>
      <c r="AA370" s="750"/>
      <c r="AB370" s="750"/>
      <c r="AC370" s="750"/>
      <c r="AD370" s="750"/>
      <c r="AE370" s="750"/>
      <c r="AF370" s="750"/>
      <c r="AG370" s="750"/>
      <c r="AH370" s="750"/>
      <c r="AI370" s="750"/>
      <c r="AJ370" s="750"/>
      <c r="AK370" s="750"/>
      <c r="AL370" s="750"/>
      <c r="AM370" s="750"/>
      <c r="AN370" s="750"/>
      <c r="AO370" s="750"/>
      <c r="AP370" s="750"/>
      <c r="AQ370" s="750"/>
      <c r="AR370" s="750"/>
      <c r="AS370" s="750"/>
      <c r="AT370" s="750"/>
      <c r="AU370" s="750"/>
      <c r="AV370" s="750"/>
      <c r="AW370" s="750"/>
      <c r="AX370" s="750"/>
      <c r="AY370" s="750"/>
      <c r="AZ370" s="750"/>
      <c r="BA370" s="750"/>
      <c r="BB370" s="750"/>
      <c r="BC370" s="750"/>
      <c r="BD370" s="750"/>
      <c r="BE370" s="750"/>
      <c r="BF370" s="750"/>
      <c r="BG370" s="750"/>
      <c r="BH370" s="750"/>
      <c r="BI370" s="750"/>
      <c r="BJ370" s="750"/>
      <c r="BK370" s="750"/>
      <c r="BL370" s="750"/>
      <c r="BM370" s="750"/>
      <c r="BN370" s="750"/>
      <c r="BO370" s="750"/>
      <c r="BP370" s="750"/>
      <c r="BQ370" s="750"/>
      <c r="BR370" s="750"/>
      <c r="BS370" s="750"/>
      <c r="BT370" s="750"/>
      <c r="BU370" s="750"/>
      <c r="BV370" s="750"/>
    </row>
    <row r="371" spans="1:74" ht="13.5" customHeight="1">
      <c r="A371" s="771"/>
      <c r="B371" s="15" t="s">
        <v>65</v>
      </c>
      <c r="C371" s="765" t="str">
        <f>VLOOKUP($C352,'2026年度(1年後期)'!$B$5:$N$207,COLUMN('2026年度(1年後期)'!$I$5)+1,0)&amp;""</f>
        <v/>
      </c>
      <c r="D371" s="764"/>
      <c r="E371" s="766" t="str">
        <f>VLOOKUP($C352,'2026年度(2年後期)'!$B$5:$N$207,COLUMN('2026年度(2年後期)'!$I$5)+1,0)&amp;""</f>
        <v/>
      </c>
      <c r="F371" s="764"/>
      <c r="G371" s="766" t="str">
        <f>VLOOKUP($C352,'2026年度(3年後期)'!$B$5:$N$207,COLUMN('2026年度(3年後期)'!$I$5)+1,0)&amp;""</f>
        <v/>
      </c>
      <c r="H371" s="764"/>
      <c r="I371" s="766" t="str">
        <f>VLOOKUP($C352,'2026年度(4年後期)'!$B$5:$N$206,COLUMN('2026年度(4年後期)'!$I$5)+1,0)&amp;""</f>
        <v/>
      </c>
      <c r="J371" s="764"/>
      <c r="K371" s="763" t="str">
        <f>VLOOKUP($C352,'2026年度(助産後期)'!$B$5:$N$207,COLUMN('2026年度(助産後期)'!$I$5)+1,0)&amp;""</f>
        <v/>
      </c>
      <c r="L371" s="763"/>
      <c r="M371" s="765" t="str">
        <f>VLOOKUP($C352,'2026年度(M1後期)'!$B$5:$N$207,COLUMN('2026年度(M1後期)'!$I$5)+1,0)&amp;""</f>
        <v/>
      </c>
      <c r="N371" s="764"/>
      <c r="O371" s="763" t="str">
        <f>VLOOKUP($C352,'2026年度(M2後期)'!$B$5:$N$207,COLUMN('2026年度(M2後期)'!$I$5)+1,0)&amp;""</f>
        <v/>
      </c>
      <c r="P371" s="764"/>
      <c r="Q371" s="763" t="str">
        <f>VLOOKUP($C352,'2026年度(D1後期)'!$B$5:$N$207,COLUMN('2026年度(D1後期)'!$I$5)+1,0)&amp;""</f>
        <v/>
      </c>
      <c r="R371" s="764"/>
      <c r="S371" s="763" t="str">
        <f>VLOOKUP($C352,'2026年度(D23後期)'!$B$5:$N$207,COLUMN('2026年度(D23後期)'!$I$5)+1,0)&amp;""</f>
        <v/>
      </c>
      <c r="T371" s="764"/>
      <c r="Z371" s="771"/>
      <c r="AA371" s="750"/>
      <c r="AB371" s="750"/>
      <c r="AC371" s="750"/>
      <c r="AD371" s="750"/>
      <c r="AE371" s="750"/>
      <c r="AF371" s="750"/>
      <c r="AG371" s="750"/>
      <c r="AH371" s="750"/>
      <c r="AI371" s="750"/>
      <c r="AJ371" s="750"/>
      <c r="AK371" s="750"/>
      <c r="AL371" s="750"/>
      <c r="AM371" s="750"/>
      <c r="AN371" s="750"/>
      <c r="AO371" s="750"/>
      <c r="AP371" s="750"/>
      <c r="AQ371" s="750"/>
      <c r="AR371" s="750"/>
      <c r="AS371" s="750"/>
      <c r="AT371" s="750"/>
      <c r="AU371" s="750"/>
      <c r="AV371" s="750"/>
      <c r="AW371" s="750"/>
      <c r="AX371" s="750"/>
      <c r="AY371" s="750"/>
      <c r="AZ371" s="750"/>
      <c r="BA371" s="750"/>
      <c r="BB371" s="750"/>
      <c r="BC371" s="750"/>
      <c r="BD371" s="750"/>
      <c r="BE371" s="750"/>
      <c r="BF371" s="750"/>
      <c r="BG371" s="750"/>
      <c r="BH371" s="750"/>
      <c r="BI371" s="750"/>
      <c r="BJ371" s="750"/>
      <c r="BK371" s="750"/>
      <c r="BL371" s="750"/>
      <c r="BM371" s="750"/>
      <c r="BN371" s="750"/>
      <c r="BO371" s="750"/>
      <c r="BP371" s="750"/>
      <c r="BQ371" s="750"/>
      <c r="BR371" s="750"/>
      <c r="BS371" s="750"/>
      <c r="BT371" s="750"/>
      <c r="BU371" s="750"/>
      <c r="BV371" s="750"/>
    </row>
    <row r="372" spans="1:74" ht="13.5" customHeight="1">
      <c r="A372" s="772"/>
      <c r="B372" s="16" t="s">
        <v>68</v>
      </c>
      <c r="C372" s="762"/>
      <c r="D372" s="760"/>
      <c r="E372" s="759"/>
      <c r="F372" s="760"/>
      <c r="G372" s="759"/>
      <c r="H372" s="760"/>
      <c r="I372" s="759"/>
      <c r="J372" s="760"/>
      <c r="K372" s="761"/>
      <c r="L372" s="761"/>
      <c r="M372" s="762"/>
      <c r="N372" s="760"/>
      <c r="O372" s="761"/>
      <c r="P372" s="760"/>
      <c r="Q372" s="761"/>
      <c r="R372" s="760"/>
      <c r="S372" s="761"/>
      <c r="T372" s="760"/>
      <c r="Z372" s="772"/>
      <c r="AA372" s="751"/>
      <c r="AB372" s="751"/>
      <c r="AC372" s="751"/>
      <c r="AD372" s="751"/>
      <c r="AE372" s="751"/>
      <c r="AF372" s="751"/>
      <c r="AG372" s="751"/>
      <c r="AH372" s="751"/>
      <c r="AI372" s="751"/>
      <c r="AJ372" s="751"/>
      <c r="AK372" s="751"/>
      <c r="AL372" s="751"/>
      <c r="AM372" s="751"/>
      <c r="AN372" s="751"/>
      <c r="AO372" s="751"/>
      <c r="AP372" s="751"/>
      <c r="AQ372" s="751"/>
      <c r="AR372" s="751"/>
      <c r="AS372" s="751"/>
      <c r="AT372" s="751"/>
      <c r="AU372" s="751"/>
      <c r="AV372" s="751"/>
      <c r="AW372" s="751"/>
      <c r="AX372" s="751"/>
      <c r="AY372" s="751"/>
      <c r="AZ372" s="751"/>
      <c r="BA372" s="751"/>
      <c r="BB372" s="751"/>
      <c r="BC372" s="751"/>
      <c r="BD372" s="751"/>
      <c r="BE372" s="751"/>
      <c r="BF372" s="751"/>
      <c r="BG372" s="751"/>
      <c r="BH372" s="751"/>
      <c r="BI372" s="751"/>
      <c r="BJ372" s="751"/>
      <c r="BK372" s="751"/>
      <c r="BL372" s="751"/>
      <c r="BM372" s="751"/>
      <c r="BN372" s="751"/>
      <c r="BO372" s="751"/>
      <c r="BP372" s="751"/>
      <c r="BQ372" s="751"/>
      <c r="BR372" s="751"/>
      <c r="BS372" s="751"/>
      <c r="BT372" s="751"/>
      <c r="BU372" s="751"/>
      <c r="BV372" s="751"/>
    </row>
    <row r="373" spans="1:74" ht="13.5" customHeight="1">
      <c r="A373" s="771" t="s">
        <v>112</v>
      </c>
      <c r="B373" s="15" t="s">
        <v>53</v>
      </c>
      <c r="C373" s="767" t="str">
        <f>VLOOKUP($C352,'2026年度(1年後期)'!$B$5:$N$207,COLUMN('2026年度(1年後期)'!$K$5),0)&amp;""</f>
        <v/>
      </c>
      <c r="D373" s="768"/>
      <c r="E373" s="773" t="str">
        <f>VLOOKUP($C352,'2026年度(2年後期)'!$B$5:$N$207,COLUMN('2026年度(2年後期)'!$K$5),0)&amp;""</f>
        <v/>
      </c>
      <c r="F373" s="768"/>
      <c r="G373" s="773" t="str">
        <f>VLOOKUP($C352,'2026年度(3年後期)'!$B$5:$N$207,COLUMN('2026年度(3年後期)'!$K$5),0)&amp;""</f>
        <v/>
      </c>
      <c r="H373" s="768"/>
      <c r="I373" s="773" t="str">
        <f>VLOOKUP($C352,'2026年度(4年後期)'!$B$5:$N$206,COLUMN('2026年度(4年後期)'!$K$5),0)&amp;""</f>
        <v/>
      </c>
      <c r="J373" s="768"/>
      <c r="K373" s="769" t="str">
        <f>VLOOKUP($C352,'2026年度(助産後期)'!$B$5:$N$207,COLUMN('2026年度(助産後期)'!$K$5),0)&amp;""</f>
        <v/>
      </c>
      <c r="L373" s="769"/>
      <c r="M373" s="767" t="str">
        <f>VLOOKUP($C352,'2026年度(M1後期)'!$B$5:$N$207,COLUMN('2026年度(M1後期)'!$K$5),0)&amp;""</f>
        <v/>
      </c>
      <c r="N373" s="768"/>
      <c r="O373" s="769" t="str">
        <f>VLOOKUP($C352,'2026年度(M2後期)'!$B$5:$N$207,COLUMN('2026年度(M2後期)'!$K$5),0)&amp;""</f>
        <v/>
      </c>
      <c r="P373" s="768"/>
      <c r="Q373" s="769" t="str">
        <f>VLOOKUP($C352,'2026年度(D1後期)'!$B$5:$N$207,COLUMN('2026年度(D1後期)'!$K$5),0)&amp;""</f>
        <v/>
      </c>
      <c r="R373" s="768"/>
      <c r="S373" s="769" t="str">
        <f>VLOOKUP($C352,'2026年度(D23後期)'!$B$5:$N$207,COLUMN('2026年度(D23後期)'!$K$5),0)&amp;""</f>
        <v/>
      </c>
      <c r="T373" s="768"/>
      <c r="Z373" s="771" t="str">
        <f>A373</f>
        <v>５時限（16：50～18：20）</v>
      </c>
      <c r="AA373" s="749"/>
      <c r="AB373" s="749"/>
      <c r="AC373" s="749"/>
      <c r="AD373" s="749"/>
      <c r="AE373" s="749"/>
      <c r="AF373" s="749"/>
      <c r="AG373" s="749"/>
      <c r="AH373" s="749"/>
      <c r="AI373" s="749"/>
      <c r="AJ373" s="749"/>
      <c r="AK373" s="749"/>
      <c r="AL373" s="749"/>
      <c r="AM373" s="749"/>
      <c r="AN373" s="749"/>
      <c r="AO373" s="749"/>
      <c r="AP373" s="749"/>
      <c r="AQ373" s="749"/>
      <c r="AR373" s="749"/>
      <c r="AS373" s="749"/>
      <c r="AT373" s="749"/>
      <c r="AU373" s="749"/>
      <c r="AV373" s="749"/>
      <c r="AW373" s="749"/>
      <c r="AX373" s="749"/>
      <c r="AY373" s="749"/>
      <c r="AZ373" s="749"/>
      <c r="BA373" s="749"/>
      <c r="BB373" s="749"/>
      <c r="BC373" s="749"/>
      <c r="BD373" s="749"/>
      <c r="BE373" s="749"/>
      <c r="BF373" s="749"/>
      <c r="BG373" s="749"/>
      <c r="BH373" s="749"/>
      <c r="BI373" s="749"/>
      <c r="BJ373" s="749"/>
      <c r="BK373" s="749"/>
      <c r="BL373" s="749"/>
      <c r="BM373" s="749"/>
      <c r="BN373" s="749"/>
      <c r="BO373" s="749"/>
      <c r="BP373" s="749"/>
      <c r="BQ373" s="749"/>
      <c r="BR373" s="749"/>
      <c r="BS373" s="749"/>
      <c r="BT373" s="749"/>
      <c r="BU373" s="749"/>
      <c r="BV373" s="749"/>
    </row>
    <row r="374" spans="1:74" ht="13.5" customHeight="1">
      <c r="A374" s="771"/>
      <c r="B374" s="15" t="s">
        <v>61</v>
      </c>
      <c r="C374" s="765" t="str">
        <f>IFERROR(VLOOKUP(C373,科目・教員!$A$2:$B$342,2,0),"")</f>
        <v/>
      </c>
      <c r="D374" s="764"/>
      <c r="E374" s="766" t="str">
        <f>IFERROR(VLOOKUP(E373,科目・教員!$A$2:$B$342,2,0),"")</f>
        <v/>
      </c>
      <c r="F374" s="764"/>
      <c r="G374" s="766" t="str">
        <f>IFERROR(VLOOKUP(G373,科目・教員!$A$2:$B$342,2,0),"")</f>
        <v/>
      </c>
      <c r="H374" s="764"/>
      <c r="I374" s="766" t="str">
        <f>IFERROR(VLOOKUP(I373,科目・教員!$A$2:$B$342,2,0),"")</f>
        <v/>
      </c>
      <c r="J374" s="764"/>
      <c r="K374" s="763" t="str">
        <f>IFERROR(VLOOKUP(K373,科目・教員!$A$2:$B$342,2,0),"")</f>
        <v/>
      </c>
      <c r="L374" s="763"/>
      <c r="M374" s="765" t="str">
        <f>IFERROR(VLOOKUP(M373,科目・教員!$A$2:$B$342,2,0),"")</f>
        <v/>
      </c>
      <c r="N374" s="764"/>
      <c r="O374" s="763" t="str">
        <f>IFERROR(VLOOKUP(O373,科目・教員!$A$2:$B$342,2,0),"")</f>
        <v/>
      </c>
      <c r="P374" s="764"/>
      <c r="Q374" s="763" t="str">
        <f>IFERROR(VLOOKUP(Q373,科目・教員!$A$2:$B$342,2,0),"")</f>
        <v/>
      </c>
      <c r="R374" s="764"/>
      <c r="S374" s="763" t="str">
        <f>IFERROR(VLOOKUP(S373,科目・教員!$A$2:$B$342,2,0),"")</f>
        <v/>
      </c>
      <c r="T374" s="764"/>
      <c r="Z374" s="771"/>
      <c r="AA374" s="750"/>
      <c r="AB374" s="750"/>
      <c r="AC374" s="750"/>
      <c r="AD374" s="750"/>
      <c r="AE374" s="750"/>
      <c r="AF374" s="750"/>
      <c r="AG374" s="750"/>
      <c r="AH374" s="750"/>
      <c r="AI374" s="750"/>
      <c r="AJ374" s="750"/>
      <c r="AK374" s="750"/>
      <c r="AL374" s="750"/>
      <c r="AM374" s="750"/>
      <c r="AN374" s="750"/>
      <c r="AO374" s="750"/>
      <c r="AP374" s="750"/>
      <c r="AQ374" s="750"/>
      <c r="AR374" s="750"/>
      <c r="AS374" s="750"/>
      <c r="AT374" s="750"/>
      <c r="AU374" s="750"/>
      <c r="AV374" s="750"/>
      <c r="AW374" s="750"/>
      <c r="AX374" s="750"/>
      <c r="AY374" s="750"/>
      <c r="AZ374" s="750"/>
      <c r="BA374" s="750"/>
      <c r="BB374" s="750"/>
      <c r="BC374" s="750"/>
      <c r="BD374" s="750"/>
      <c r="BE374" s="750"/>
      <c r="BF374" s="750"/>
      <c r="BG374" s="750"/>
      <c r="BH374" s="750"/>
      <c r="BI374" s="750"/>
      <c r="BJ374" s="750"/>
      <c r="BK374" s="750"/>
      <c r="BL374" s="750"/>
      <c r="BM374" s="750"/>
      <c r="BN374" s="750"/>
      <c r="BO374" s="750"/>
      <c r="BP374" s="750"/>
      <c r="BQ374" s="750"/>
      <c r="BR374" s="750"/>
      <c r="BS374" s="750"/>
      <c r="BT374" s="750"/>
      <c r="BU374" s="750"/>
      <c r="BV374" s="750"/>
    </row>
    <row r="375" spans="1:74" ht="13.5" customHeight="1">
      <c r="A375" s="771"/>
      <c r="B375" s="15" t="s">
        <v>65</v>
      </c>
      <c r="C375" s="765" t="str">
        <f>VLOOKUP($C352,'2026年度(1年後期)'!$B$5:$N$207,COLUMN('2026年度(1年後期)'!$K$5)+1,0)&amp;""</f>
        <v/>
      </c>
      <c r="D375" s="764"/>
      <c r="E375" s="766" t="str">
        <f>VLOOKUP($C352,'2026年度(2年後期)'!$B$5:$N$207,COLUMN('2026年度(2年後期)'!$K$5)+1,0)&amp;""</f>
        <v/>
      </c>
      <c r="F375" s="764"/>
      <c r="G375" s="766" t="str">
        <f>VLOOKUP($C352,'2026年度(3年後期)'!$B$5:$N$207,COLUMN('2026年度(3年後期)'!$K$5)+1,0)&amp;""</f>
        <v/>
      </c>
      <c r="H375" s="764"/>
      <c r="I375" s="766" t="str">
        <f>VLOOKUP($C352,'2026年度(4年後期)'!$B$5:$N$206,COLUMN('2026年度(4年後期)'!$K$5)+1,0)&amp;""</f>
        <v/>
      </c>
      <c r="J375" s="764"/>
      <c r="K375" s="763" t="str">
        <f>VLOOKUP($C352,'2026年度(助産後期)'!$B$5:$N$207,COLUMN('2026年度(助産後期)'!$K$5)+1,0)&amp;""</f>
        <v/>
      </c>
      <c r="L375" s="763"/>
      <c r="M375" s="765" t="str">
        <f>VLOOKUP($C352,'2026年度(M1後期)'!$B$5:$N$207,COLUMN('2026年度(M1後期)'!$K$5)+1,0)&amp;""</f>
        <v/>
      </c>
      <c r="N375" s="764"/>
      <c r="O375" s="763" t="str">
        <f>VLOOKUP($C352,'2026年度(M2後期)'!$B$5:$N$207,COLUMN('2026年度(M2後期)'!$K$5)+1,0)&amp;""</f>
        <v/>
      </c>
      <c r="P375" s="764"/>
      <c r="Q375" s="763" t="str">
        <f>VLOOKUP($C352,'2026年度(D1後期)'!$B$5:$N$207,COLUMN('2026年度(D1後期)'!$K$5)+1,0)&amp;""</f>
        <v/>
      </c>
      <c r="R375" s="764"/>
      <c r="S375" s="763" t="str">
        <f>VLOOKUP($C352,'2026年度(D23後期)'!$B$5:$N$207,COLUMN('2026年度(D23後期)'!$K$5)+1,0)&amp;""</f>
        <v/>
      </c>
      <c r="T375" s="764"/>
      <c r="Z375" s="771"/>
      <c r="AA375" s="750"/>
      <c r="AB375" s="750"/>
      <c r="AC375" s="750"/>
      <c r="AD375" s="750"/>
      <c r="AE375" s="750"/>
      <c r="AF375" s="750"/>
      <c r="AG375" s="750"/>
      <c r="AH375" s="750"/>
      <c r="AI375" s="750"/>
      <c r="AJ375" s="750"/>
      <c r="AK375" s="750"/>
      <c r="AL375" s="750"/>
      <c r="AM375" s="750"/>
      <c r="AN375" s="750"/>
      <c r="AO375" s="750"/>
      <c r="AP375" s="750"/>
      <c r="AQ375" s="750"/>
      <c r="AR375" s="750"/>
      <c r="AS375" s="750"/>
      <c r="AT375" s="750"/>
      <c r="AU375" s="750"/>
      <c r="AV375" s="750"/>
      <c r="AW375" s="750"/>
      <c r="AX375" s="750"/>
      <c r="AY375" s="750"/>
      <c r="AZ375" s="750"/>
      <c r="BA375" s="750"/>
      <c r="BB375" s="750"/>
      <c r="BC375" s="750"/>
      <c r="BD375" s="750"/>
      <c r="BE375" s="750"/>
      <c r="BF375" s="750"/>
      <c r="BG375" s="750"/>
      <c r="BH375" s="750"/>
      <c r="BI375" s="750"/>
      <c r="BJ375" s="750"/>
      <c r="BK375" s="750"/>
      <c r="BL375" s="750"/>
      <c r="BM375" s="750"/>
      <c r="BN375" s="750"/>
      <c r="BO375" s="750"/>
      <c r="BP375" s="750"/>
      <c r="BQ375" s="750"/>
      <c r="BR375" s="750"/>
      <c r="BS375" s="750"/>
      <c r="BT375" s="750"/>
      <c r="BU375" s="750"/>
      <c r="BV375" s="750"/>
    </row>
    <row r="376" spans="1:74" ht="13.5" customHeight="1">
      <c r="A376" s="772"/>
      <c r="B376" s="16" t="s">
        <v>68</v>
      </c>
      <c r="C376" s="762"/>
      <c r="D376" s="760"/>
      <c r="E376" s="759"/>
      <c r="F376" s="760"/>
      <c r="G376" s="759"/>
      <c r="H376" s="760"/>
      <c r="I376" s="759"/>
      <c r="J376" s="760"/>
      <c r="K376" s="761"/>
      <c r="L376" s="761"/>
      <c r="M376" s="762"/>
      <c r="N376" s="760"/>
      <c r="O376" s="761"/>
      <c r="P376" s="760"/>
      <c r="Q376" s="761"/>
      <c r="R376" s="760"/>
      <c r="S376" s="761"/>
      <c r="T376" s="760"/>
      <c r="U376" s="19"/>
      <c r="V376" s="19"/>
      <c r="W376" s="19"/>
      <c r="X376" s="19"/>
      <c r="Y376" s="19"/>
      <c r="Z376" s="772"/>
      <c r="AA376" s="751"/>
      <c r="AB376" s="751"/>
      <c r="AC376" s="751"/>
      <c r="AD376" s="751"/>
      <c r="AE376" s="751"/>
      <c r="AF376" s="751"/>
      <c r="AG376" s="751"/>
      <c r="AH376" s="751"/>
      <c r="AI376" s="751"/>
      <c r="AJ376" s="751"/>
      <c r="AK376" s="751"/>
      <c r="AL376" s="751"/>
      <c r="AM376" s="751"/>
      <c r="AN376" s="751"/>
      <c r="AO376" s="751"/>
      <c r="AP376" s="751"/>
      <c r="AQ376" s="751"/>
      <c r="AR376" s="751"/>
      <c r="AS376" s="751"/>
      <c r="AT376" s="751"/>
      <c r="AU376" s="751"/>
      <c r="AV376" s="751"/>
      <c r="AW376" s="751"/>
      <c r="AX376" s="751"/>
      <c r="AY376" s="751"/>
      <c r="AZ376" s="751"/>
      <c r="BA376" s="751"/>
      <c r="BB376" s="751"/>
      <c r="BC376" s="751"/>
      <c r="BD376" s="751"/>
      <c r="BE376" s="751"/>
      <c r="BF376" s="751"/>
      <c r="BG376" s="751"/>
      <c r="BH376" s="751"/>
      <c r="BI376" s="751"/>
      <c r="BJ376" s="751"/>
      <c r="BK376" s="751"/>
      <c r="BL376" s="751"/>
      <c r="BM376" s="751"/>
      <c r="BN376" s="751"/>
      <c r="BO376" s="751"/>
      <c r="BP376" s="751"/>
      <c r="BQ376" s="751"/>
      <c r="BR376" s="751"/>
      <c r="BS376" s="751"/>
      <c r="BT376" s="751"/>
      <c r="BU376" s="751"/>
      <c r="BV376" s="751"/>
    </row>
    <row r="377" spans="1:74" ht="21">
      <c r="A377" s="5"/>
      <c r="B377" s="6"/>
      <c r="C377" s="807">
        <f>C352+1</f>
        <v>46434</v>
      </c>
      <c r="D377" s="807"/>
      <c r="E377" s="807"/>
      <c r="F377" s="807"/>
      <c r="G377" s="807"/>
      <c r="H377" s="807"/>
      <c r="I377" s="807"/>
      <c r="J377" s="807"/>
      <c r="K377" s="807"/>
      <c r="L377" s="807"/>
      <c r="M377" s="807"/>
      <c r="N377" s="807"/>
      <c r="O377" s="807"/>
      <c r="P377" s="807"/>
      <c r="Q377" s="807"/>
      <c r="R377" s="807"/>
      <c r="S377" s="807"/>
      <c r="T377" s="807"/>
      <c r="U377" s="858">
        <f>C377</f>
        <v>46434</v>
      </c>
      <c r="V377" s="859"/>
      <c r="W377" s="859"/>
      <c r="X377" s="859"/>
      <c r="Y377" s="859"/>
      <c r="Z377" s="860"/>
      <c r="AA377" s="7">
        <v>101</v>
      </c>
      <c r="AB377" s="7">
        <v>102</v>
      </c>
      <c r="AC377" s="7">
        <v>103</v>
      </c>
      <c r="AD377" s="7" t="s">
        <v>16</v>
      </c>
      <c r="AE377" s="7" t="s">
        <v>17</v>
      </c>
      <c r="AF377" s="7" t="s">
        <v>18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19</v>
      </c>
      <c r="AM377" s="7" t="s">
        <v>20</v>
      </c>
      <c r="AN377" s="7" t="s">
        <v>21</v>
      </c>
      <c r="AO377" s="7" t="s">
        <v>22</v>
      </c>
      <c r="AP377" s="7" t="s">
        <v>23</v>
      </c>
      <c r="AQ377" s="7" t="s">
        <v>24</v>
      </c>
      <c r="AR377" s="7" t="s">
        <v>25</v>
      </c>
      <c r="AS377" s="7" t="s">
        <v>26</v>
      </c>
      <c r="AT377" s="7" t="s">
        <v>27</v>
      </c>
      <c r="AU377" s="7" t="s">
        <v>28</v>
      </c>
      <c r="AV377" s="7" t="s">
        <v>29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30</v>
      </c>
      <c r="BB377" s="7" t="s">
        <v>31</v>
      </c>
      <c r="BC377" s="8" t="s">
        <v>32</v>
      </c>
      <c r="BD377" s="7" t="s">
        <v>33</v>
      </c>
      <c r="BE377" s="7" t="s">
        <v>34</v>
      </c>
      <c r="BF377" s="7" t="s">
        <v>35</v>
      </c>
      <c r="BG377" s="7" t="s">
        <v>36</v>
      </c>
      <c r="BH377" s="7" t="s">
        <v>37</v>
      </c>
      <c r="BI377" s="7" t="s">
        <v>38</v>
      </c>
      <c r="BJ377" s="7" t="s">
        <v>39</v>
      </c>
      <c r="BK377" s="7" t="s">
        <v>40</v>
      </c>
      <c r="BL377" s="7" t="s">
        <v>41</v>
      </c>
      <c r="BM377" s="7" t="s">
        <v>42</v>
      </c>
      <c r="BN377" s="10" t="s">
        <v>43</v>
      </c>
      <c r="BO377" s="10" t="s">
        <v>44</v>
      </c>
      <c r="BP377" s="11" t="s">
        <v>45</v>
      </c>
      <c r="BQ377" s="11" t="s">
        <v>46</v>
      </c>
      <c r="BR377" s="11" t="s">
        <v>47</v>
      </c>
      <c r="BS377" s="11" t="s">
        <v>48</v>
      </c>
      <c r="BT377" s="11" t="s">
        <v>49</v>
      </c>
      <c r="BU377" s="11" t="s">
        <v>50</v>
      </c>
      <c r="BV377" s="11" t="s">
        <v>51</v>
      </c>
    </row>
    <row r="378" spans="1:74" ht="13.5" customHeight="1">
      <c r="A378" s="771" t="s">
        <v>52</v>
      </c>
      <c r="B378" s="12" t="s">
        <v>53</v>
      </c>
      <c r="C378" s="783" t="str">
        <f>VLOOKUP($C377,'2026年度(1年後期)'!$B$5:$N$207,COLUMN('2026年度(1年後期)'!$C$5),0)&amp;""</f>
        <v>基礎科学実験実習②</v>
      </c>
      <c r="D378" s="784"/>
      <c r="E378" s="787" t="str">
        <f>VLOOKUP($C377,'2026年度(2年後期)'!$B$5:$N$207,COLUMN('2026年度(2年後期)'!$C$5),0)&amp;""</f>
        <v/>
      </c>
      <c r="F378" s="784"/>
      <c r="G378" s="787" t="str">
        <f>VLOOKUP($C377,'2026年度(3年後期)'!$B$5:$N$207,COLUMN('2026年度(3年後期)'!$C$5),0)&amp;""</f>
        <v>領域別実習</v>
      </c>
      <c r="H378" s="784"/>
      <c r="I378" s="787" t="str">
        <f>VLOOKUP($C377,'2026年度(4年後期)'!$B$5:$N$206,COLUMN('2026年度(4年後期)'!$C$5),0)&amp;""</f>
        <v/>
      </c>
      <c r="J378" s="784"/>
      <c r="K378" s="768" t="str">
        <f>VLOOKUP($C377,'2026年度(助産後期)'!$B$5:$N$207,COLUMN('2026年度(助産後期)'!$C$5),0)&amp;""</f>
        <v/>
      </c>
      <c r="L378" s="785"/>
      <c r="M378" s="794" t="str">
        <f>VLOOKUP($C377,'2026年度(M1後期)'!$B$5:$N$207,COLUMN('2026年度(M1後期)'!$C$5),0)&amp;""</f>
        <v>国際看護学演習A-Ⅰ
精神看護学演習A-Ⅱ
成育看護学演習A-Ⅱ・Ⅳ（小児）</v>
      </c>
      <c r="N378" s="785"/>
      <c r="O378" s="787" t="str">
        <f>VLOOKUP($C377,'2026年度(M2後期)'!$B$5:$N$207,COLUMN('2026年度(M2後期)'!$C$5),0)&amp;""</f>
        <v>特別研究</v>
      </c>
      <c r="P378" s="784"/>
      <c r="Q378" s="787" t="str">
        <f>VLOOKUP($C377,'2026年度(D1後期)'!$B$5:$N$207,COLUMN('2026年度(D1後期)'!$C$5),0)&amp;""</f>
        <v>成育看護学演習Ｂ
国際看護学演習Ｂ</v>
      </c>
      <c r="R378" s="784"/>
      <c r="S378" s="768" t="str">
        <f>VLOOKUP($C377,'2026年度(D23後期)'!$B$5:$N$207,COLUMN('2026年度(D23後期)'!$C$5),0)&amp;""</f>
        <v>特別研究</v>
      </c>
      <c r="T378" s="784"/>
      <c r="U378" s="20"/>
      <c r="Z378" s="770" t="str">
        <f>A378</f>
        <v xml:space="preserve">１時限（09：20～10：50） </v>
      </c>
      <c r="AA378" s="749"/>
      <c r="AB378" s="749"/>
      <c r="AC378" s="749"/>
      <c r="AD378" s="749"/>
      <c r="AE378" s="749"/>
      <c r="AF378" s="749"/>
      <c r="AG378" s="749"/>
      <c r="AH378" s="749"/>
      <c r="AI378" s="749"/>
      <c r="AJ378" s="749"/>
      <c r="AK378" s="749"/>
      <c r="AL378" s="749"/>
      <c r="AM378" s="749"/>
      <c r="AN378" s="749"/>
      <c r="AO378" s="749"/>
      <c r="AP378" s="749"/>
      <c r="AQ378" s="749"/>
      <c r="AR378" s="749"/>
      <c r="AS378" s="749"/>
      <c r="AT378" s="749"/>
      <c r="AU378" s="749"/>
      <c r="AV378" s="749"/>
      <c r="AW378" s="749" t="s">
        <v>560</v>
      </c>
      <c r="AX378" s="749"/>
      <c r="AY378" s="749"/>
      <c r="AZ378" s="749"/>
      <c r="BA378" s="749"/>
      <c r="BB378" s="749"/>
      <c r="BC378" s="749"/>
      <c r="BD378" s="749"/>
      <c r="BE378" s="749" t="s">
        <v>560</v>
      </c>
      <c r="BF378" s="749"/>
      <c r="BG378" s="749"/>
      <c r="BH378" s="749"/>
      <c r="BI378" s="749"/>
      <c r="BJ378" s="749"/>
      <c r="BK378" s="749"/>
      <c r="BL378" s="749"/>
      <c r="BM378" s="749"/>
      <c r="BN378" s="749"/>
      <c r="BO378" s="749"/>
      <c r="BP378" s="749"/>
      <c r="BQ378" s="749"/>
      <c r="BR378" s="749"/>
      <c r="BS378" s="749"/>
      <c r="BT378" s="749"/>
      <c r="BU378" s="749"/>
      <c r="BV378" s="749"/>
    </row>
    <row r="379" spans="1:74" ht="13.5" customHeight="1">
      <c r="A379" s="771"/>
      <c r="B379" s="15" t="s">
        <v>61</v>
      </c>
      <c r="C379" s="779" t="str">
        <f>IFERROR(VLOOKUP(C378,科目・教員!$A$2:$B$342,2,0),"")</f>
        <v/>
      </c>
      <c r="D379" s="777"/>
      <c r="E379" s="778" t="str">
        <f>IFERROR(VLOOKUP(E378,科目・教員!$A$2:$B$342,2,0),"")</f>
        <v/>
      </c>
      <c r="F379" s="777"/>
      <c r="G379" s="778" t="str">
        <f>IFERROR(VLOOKUP(G378,科目・教員!$A$2:$B$342,2,0),"")</f>
        <v/>
      </c>
      <c r="H379" s="777"/>
      <c r="I379" s="778" t="str">
        <f>IFERROR(VLOOKUP(I378,科目・教員!$A$2:$B$342,2,0),"")</f>
        <v/>
      </c>
      <c r="J379" s="777"/>
      <c r="K379" s="764" t="str">
        <f>IFERROR(VLOOKUP(K378,科目・教員!$A$2:$B$342,2,0),"")</f>
        <v/>
      </c>
      <c r="L379" s="780"/>
      <c r="M379" s="776" t="str">
        <f>IFERROR(VLOOKUP(M378,科目・教員!$A$2:$B$342,2,0),"")</f>
        <v/>
      </c>
      <c r="N379" s="777"/>
      <c r="O379" s="778" t="str">
        <f>IFERROR(VLOOKUP(O378,科目・教員!$A$2:$B$342,2,0),"")</f>
        <v/>
      </c>
      <c r="P379" s="777"/>
      <c r="Q379" s="778" t="str">
        <f>IFERROR(VLOOKUP(Q378,科目・教員!$A$2:$B$342,2,0),"")</f>
        <v/>
      </c>
      <c r="R379" s="777"/>
      <c r="S379" s="764" t="str">
        <f>IFERROR(VLOOKUP(S378,科目・教員!$A$2:$B$342,2,0),"")</f>
        <v/>
      </c>
      <c r="T379" s="777"/>
      <c r="U379" s="20"/>
      <c r="Z379" s="771"/>
      <c r="AA379" s="750"/>
      <c r="AB379" s="750"/>
      <c r="AC379" s="750"/>
      <c r="AD379" s="750"/>
      <c r="AE379" s="750"/>
      <c r="AF379" s="750"/>
      <c r="AG379" s="750"/>
      <c r="AH379" s="750"/>
      <c r="AI379" s="750"/>
      <c r="AJ379" s="750"/>
      <c r="AK379" s="750"/>
      <c r="AL379" s="750"/>
      <c r="AM379" s="750"/>
      <c r="AN379" s="750"/>
      <c r="AO379" s="750"/>
      <c r="AP379" s="750"/>
      <c r="AQ379" s="750"/>
      <c r="AR379" s="750"/>
      <c r="AS379" s="750"/>
      <c r="AT379" s="750"/>
      <c r="AU379" s="750"/>
      <c r="AV379" s="750"/>
      <c r="AW379" s="750"/>
      <c r="AX379" s="750"/>
      <c r="AY379" s="750"/>
      <c r="AZ379" s="750"/>
      <c r="BA379" s="750"/>
      <c r="BB379" s="750"/>
      <c r="BC379" s="750"/>
      <c r="BD379" s="750"/>
      <c r="BE379" s="750"/>
      <c r="BF379" s="750"/>
      <c r="BG379" s="750"/>
      <c r="BH379" s="750"/>
      <c r="BI379" s="750"/>
      <c r="BJ379" s="750"/>
      <c r="BK379" s="750"/>
      <c r="BL379" s="750"/>
      <c r="BM379" s="750"/>
      <c r="BN379" s="750"/>
      <c r="BO379" s="750"/>
      <c r="BP379" s="750"/>
      <c r="BQ379" s="750"/>
      <c r="BR379" s="750"/>
      <c r="BS379" s="750"/>
      <c r="BT379" s="750"/>
      <c r="BU379" s="750"/>
      <c r="BV379" s="750"/>
    </row>
    <row r="380" spans="1:74" ht="13.5" customHeight="1">
      <c r="A380" s="771"/>
      <c r="B380" s="15" t="s">
        <v>65</v>
      </c>
      <c r="C380" s="779" t="str">
        <f>VLOOKUP($C377,'2026年度(1年後期)'!$B$5:$N$207,COLUMN('2026年度(1年後期)'!$C$5)+1,0)&amp;""</f>
        <v>301･実験室1･実験室2</v>
      </c>
      <c r="D380" s="777"/>
      <c r="E380" s="778" t="str">
        <f>VLOOKUP($C377,'2026年度(2年後期)'!$B$5:$N$207,COLUMN('2026年度(2年後期)'!$C$5)+1,0)&amp;""</f>
        <v/>
      </c>
      <c r="F380" s="777"/>
      <c r="G380" s="778" t="str">
        <f>VLOOKUP($C377,'2026年度(3年後期)'!$B$5:$N$207,COLUMN('2026年度(3年後期)'!$C$5)+1,0)&amp;""</f>
        <v/>
      </c>
      <c r="H380" s="777"/>
      <c r="I380" s="778" t="str">
        <f>VLOOKUP($C377,'2026年度(4年後期)'!$B$5:$N$206,COLUMN('2026年度(4年後期)'!$C$5)+1,0)&amp;""</f>
        <v/>
      </c>
      <c r="J380" s="777"/>
      <c r="K380" s="764" t="str">
        <f>VLOOKUP($C377,'2026年度(助産後期)'!$B$5:$N$207,COLUMN('2026年度(助産後期)'!$C$5)+1,0)&amp;""</f>
        <v/>
      </c>
      <c r="L380" s="780"/>
      <c r="M380" s="776" t="str">
        <f>VLOOKUP($C377,'2026年度(M1後期)'!$B$5:$N$207,COLUMN('2026年度(M1後期)'!$C$5)+1,0)&amp;""</f>
        <v/>
      </c>
      <c r="N380" s="777"/>
      <c r="O380" s="778" t="str">
        <f>VLOOKUP($C377,'2026年度(M2後期)'!$B$5:$N$207,COLUMN('2026年度(M2後期)'!$C$5)+1,0)&amp;""</f>
        <v/>
      </c>
      <c r="P380" s="777"/>
      <c r="Q380" s="778" t="str">
        <f>VLOOKUP($C377,'2026年度(D1後期)'!$B$5:$N$207,COLUMN('2026年度(D1後期)'!$C$5)+1,0)&amp;""</f>
        <v/>
      </c>
      <c r="R380" s="777"/>
      <c r="S380" s="764" t="str">
        <f>VLOOKUP($C377,'2026年度(D23後期)'!$B$5:$N$207,COLUMN('2026年度(D23後期)'!$C$5)+1,0)&amp;""</f>
        <v/>
      </c>
      <c r="T380" s="777"/>
      <c r="Z380" s="771"/>
      <c r="AA380" s="750"/>
      <c r="AB380" s="750"/>
      <c r="AC380" s="750"/>
      <c r="AD380" s="750"/>
      <c r="AE380" s="750"/>
      <c r="AF380" s="750"/>
      <c r="AG380" s="750"/>
      <c r="AH380" s="750"/>
      <c r="AI380" s="750"/>
      <c r="AJ380" s="750"/>
      <c r="AK380" s="750"/>
      <c r="AL380" s="750"/>
      <c r="AM380" s="750"/>
      <c r="AN380" s="750"/>
      <c r="AO380" s="750"/>
      <c r="AP380" s="750"/>
      <c r="AQ380" s="750"/>
      <c r="AR380" s="750"/>
      <c r="AS380" s="750"/>
      <c r="AT380" s="750"/>
      <c r="AU380" s="750"/>
      <c r="AV380" s="750"/>
      <c r="AW380" s="750"/>
      <c r="AX380" s="750"/>
      <c r="AY380" s="750"/>
      <c r="AZ380" s="750"/>
      <c r="BA380" s="750"/>
      <c r="BB380" s="750"/>
      <c r="BC380" s="750"/>
      <c r="BD380" s="750"/>
      <c r="BE380" s="750"/>
      <c r="BF380" s="750"/>
      <c r="BG380" s="750"/>
      <c r="BH380" s="750"/>
      <c r="BI380" s="750"/>
      <c r="BJ380" s="750"/>
      <c r="BK380" s="750"/>
      <c r="BL380" s="750"/>
      <c r="BM380" s="750"/>
      <c r="BN380" s="750"/>
      <c r="BO380" s="750"/>
      <c r="BP380" s="750"/>
      <c r="BQ380" s="750"/>
      <c r="BR380" s="750"/>
      <c r="BS380" s="750"/>
      <c r="BT380" s="750"/>
      <c r="BU380" s="750"/>
      <c r="BV380" s="750"/>
    </row>
    <row r="381" spans="1:74" ht="13.5" customHeight="1">
      <c r="A381" s="772"/>
      <c r="B381" s="16" t="s">
        <v>68</v>
      </c>
      <c r="C381" s="762"/>
      <c r="D381" s="781"/>
      <c r="E381" s="759"/>
      <c r="F381" s="781"/>
      <c r="G381" s="759"/>
      <c r="H381" s="781"/>
      <c r="I381" s="759"/>
      <c r="J381" s="781"/>
      <c r="K381" s="761"/>
      <c r="L381" s="782"/>
      <c r="M381" s="792"/>
      <c r="N381" s="781"/>
      <c r="O381" s="759"/>
      <c r="P381" s="781"/>
      <c r="Q381" s="759"/>
      <c r="R381" s="781"/>
      <c r="S381" s="761"/>
      <c r="T381" s="781"/>
      <c r="Z381" s="772"/>
      <c r="AA381" s="751"/>
      <c r="AB381" s="751"/>
      <c r="AC381" s="751"/>
      <c r="AD381" s="751"/>
      <c r="AE381" s="751"/>
      <c r="AF381" s="751"/>
      <c r="AG381" s="751"/>
      <c r="AH381" s="751"/>
      <c r="AI381" s="751"/>
      <c r="AJ381" s="751"/>
      <c r="AK381" s="751"/>
      <c r="AL381" s="751"/>
      <c r="AM381" s="751"/>
      <c r="AN381" s="751"/>
      <c r="AO381" s="751"/>
      <c r="AP381" s="751"/>
      <c r="AQ381" s="751"/>
      <c r="AR381" s="751"/>
      <c r="AS381" s="751"/>
      <c r="AT381" s="751"/>
      <c r="AU381" s="751"/>
      <c r="AV381" s="751"/>
      <c r="AW381" s="751"/>
      <c r="AX381" s="751"/>
      <c r="AY381" s="751"/>
      <c r="AZ381" s="751"/>
      <c r="BA381" s="751"/>
      <c r="BB381" s="751"/>
      <c r="BC381" s="751"/>
      <c r="BD381" s="751"/>
      <c r="BE381" s="751"/>
      <c r="BF381" s="751"/>
      <c r="BG381" s="751"/>
      <c r="BH381" s="751"/>
      <c r="BI381" s="751"/>
      <c r="BJ381" s="751"/>
      <c r="BK381" s="751"/>
      <c r="BL381" s="751"/>
      <c r="BM381" s="751"/>
      <c r="BN381" s="751"/>
      <c r="BO381" s="751"/>
      <c r="BP381" s="751"/>
      <c r="BQ381" s="751"/>
      <c r="BR381" s="751"/>
      <c r="BS381" s="751"/>
      <c r="BT381" s="751"/>
      <c r="BU381" s="751"/>
      <c r="BV381" s="751"/>
    </row>
    <row r="382" spans="1:74" ht="13.5" customHeight="1">
      <c r="A382" s="771" t="s">
        <v>73</v>
      </c>
      <c r="B382" s="15" t="s">
        <v>53</v>
      </c>
      <c r="C382" s="783" t="str">
        <f>VLOOKUP($C377,'2026年度(1年後期)'!$B$5:$N$207,COLUMN('2026年度(1年後期)'!$E$5),0)&amp;""</f>
        <v>基礎科学実験実習②</v>
      </c>
      <c r="D382" s="784"/>
      <c r="E382" s="787" t="str">
        <f>VLOOKUP($C377,'2026年度(2年後期)'!$B$5:$N$207,COLUMN('2026年度(2年後期)'!$E$5),0)&amp;""</f>
        <v/>
      </c>
      <c r="F382" s="784"/>
      <c r="G382" s="787" t="str">
        <f>VLOOKUP($C377,'2026年度(3年後期)'!$B$5:$N$207,COLUMN('2026年度(3年後期)'!$E$5),0)&amp;""</f>
        <v>領域別実習</v>
      </c>
      <c r="H382" s="784"/>
      <c r="I382" s="787" t="str">
        <f>VLOOKUP($C377,'2026年度(4年後期)'!$B$5:$N$206,COLUMN('2026年度(4年後期)'!$E$5),0)&amp;""</f>
        <v/>
      </c>
      <c r="J382" s="784"/>
      <c r="K382" s="768" t="str">
        <f>VLOOKUP($C377,'2026年度(助産後期)'!$B$5:$N$207,COLUMN('2026年度(助産後期)'!$E$5),0)&amp;""</f>
        <v/>
      </c>
      <c r="L382" s="785"/>
      <c r="M382" s="783" t="str">
        <f>VLOOKUP($C377,'2026年度(M1後期)'!$B$5:$N$207,COLUMN('2026年度(M1後期)'!$E$5),0)&amp;""</f>
        <v>国際看護学演習A-Ⅰ
精神看護学演習A-Ⅱ
成育看護学演習A-Ⅱ・Ⅳ（小児）</v>
      </c>
      <c r="N382" s="784"/>
      <c r="O382" s="768" t="str">
        <f>VLOOKUP($C377,'2026年度(M2後期)'!$B$5:$N$207,COLUMN('2026年度(M2後期)'!$E$5),0)&amp;""</f>
        <v>特別研究</v>
      </c>
      <c r="P382" s="784"/>
      <c r="Q382" s="768" t="str">
        <f>VLOOKUP($C377,'2026年度(D1後期)'!$B$5:$N$207,COLUMN('2026年度(D1後期)'!$E$5),0)&amp;""</f>
        <v>成育看護学演習Ｂ
国際看護学演習Ｂ</v>
      </c>
      <c r="R382" s="784"/>
      <c r="S382" s="768" t="str">
        <f>VLOOKUP($C377,'2026年度(D23後期)'!$B$5:$N$207,COLUMN('2026年度(D23後期)'!$E$5),0)&amp;""</f>
        <v>特別研究</v>
      </c>
      <c r="T382" s="784"/>
      <c r="Z382" s="771" t="str">
        <f>A382</f>
        <v>２時限（11：00～12：30）</v>
      </c>
      <c r="AA382" s="749"/>
      <c r="AB382" s="749"/>
      <c r="AC382" s="749"/>
      <c r="AD382" s="749"/>
      <c r="AE382" s="749"/>
      <c r="AF382" s="749"/>
      <c r="AG382" s="749"/>
      <c r="AH382" s="749"/>
      <c r="AI382" s="749"/>
      <c r="AJ382" s="749"/>
      <c r="AK382" s="749"/>
      <c r="AL382" s="749"/>
      <c r="AM382" s="749"/>
      <c r="AN382" s="749"/>
      <c r="AO382" s="749"/>
      <c r="AP382" s="749"/>
      <c r="AQ382" s="749"/>
      <c r="AR382" s="749"/>
      <c r="AS382" s="749"/>
      <c r="AT382" s="749"/>
      <c r="AU382" s="749"/>
      <c r="AV382" s="749"/>
      <c r="AW382" s="749" t="s">
        <v>560</v>
      </c>
      <c r="AX382" s="749"/>
      <c r="AY382" s="749"/>
      <c r="AZ382" s="749"/>
      <c r="BA382" s="749"/>
      <c r="BB382" s="749"/>
      <c r="BC382" s="749"/>
      <c r="BD382" s="749"/>
      <c r="BE382" s="749" t="s">
        <v>560</v>
      </c>
      <c r="BF382" s="749"/>
      <c r="BG382" s="749"/>
      <c r="BH382" s="749"/>
      <c r="BI382" s="749"/>
      <c r="BJ382" s="749"/>
      <c r="BK382" s="749"/>
      <c r="BL382" s="749"/>
      <c r="BM382" s="749"/>
      <c r="BN382" s="749"/>
      <c r="BO382" s="749"/>
      <c r="BP382" s="749"/>
      <c r="BQ382" s="749"/>
      <c r="BR382" s="749"/>
      <c r="BS382" s="749"/>
      <c r="BT382" s="749"/>
      <c r="BU382" s="749"/>
      <c r="BV382" s="749"/>
    </row>
    <row r="383" spans="1:74" ht="13.5" customHeight="1">
      <c r="A383" s="771"/>
      <c r="B383" s="15" t="s">
        <v>61</v>
      </c>
      <c r="C383" s="779" t="str">
        <f>IFERROR(VLOOKUP(C382,科目・教員!$A$2:$B$342,2,0),"")</f>
        <v/>
      </c>
      <c r="D383" s="777"/>
      <c r="E383" s="778" t="str">
        <f>IFERROR(VLOOKUP(E382,科目・教員!$A$2:$B$342,2,0),"")</f>
        <v/>
      </c>
      <c r="F383" s="777"/>
      <c r="G383" s="778" t="str">
        <f>IFERROR(VLOOKUP(G382,科目・教員!$A$2:$B$342,2,0),"")</f>
        <v/>
      </c>
      <c r="H383" s="777"/>
      <c r="I383" s="778" t="str">
        <f>IFERROR(VLOOKUP(I382,科目・教員!$A$2:$B$342,2,0),"")</f>
        <v/>
      </c>
      <c r="J383" s="777"/>
      <c r="K383" s="764" t="str">
        <f>IFERROR(VLOOKUP(K382,科目・教員!$A$2:$B$342,2,0),"")</f>
        <v/>
      </c>
      <c r="L383" s="780"/>
      <c r="M383" s="779" t="str">
        <f>IFERROR(VLOOKUP(M382,科目・教員!$A$2:$B$342,2,0),"")</f>
        <v/>
      </c>
      <c r="N383" s="777"/>
      <c r="O383" s="764" t="str">
        <f>IFERROR(VLOOKUP(O382,科目・教員!$A$2:$B$342,2,0),"")</f>
        <v/>
      </c>
      <c r="P383" s="777"/>
      <c r="Q383" s="764" t="str">
        <f>IFERROR(VLOOKUP(Q382,科目・教員!$A$2:$B$342,2,0),"")</f>
        <v/>
      </c>
      <c r="R383" s="777"/>
      <c r="S383" s="764" t="str">
        <f>IFERROR(VLOOKUP(S382,科目・教員!$A$2:$B$342,2,0),"")</f>
        <v/>
      </c>
      <c r="T383" s="777"/>
      <c r="Z383" s="771"/>
      <c r="AA383" s="750"/>
      <c r="AB383" s="750"/>
      <c r="AC383" s="750"/>
      <c r="AD383" s="750"/>
      <c r="AE383" s="750"/>
      <c r="AF383" s="750"/>
      <c r="AG383" s="750"/>
      <c r="AH383" s="750"/>
      <c r="AI383" s="750"/>
      <c r="AJ383" s="750"/>
      <c r="AK383" s="750"/>
      <c r="AL383" s="750"/>
      <c r="AM383" s="750"/>
      <c r="AN383" s="750"/>
      <c r="AO383" s="750"/>
      <c r="AP383" s="750"/>
      <c r="AQ383" s="750"/>
      <c r="AR383" s="750"/>
      <c r="AS383" s="750"/>
      <c r="AT383" s="750"/>
      <c r="AU383" s="750"/>
      <c r="AV383" s="750"/>
      <c r="AW383" s="750"/>
      <c r="AX383" s="750"/>
      <c r="AY383" s="750"/>
      <c r="AZ383" s="750"/>
      <c r="BA383" s="750"/>
      <c r="BB383" s="750"/>
      <c r="BC383" s="750"/>
      <c r="BD383" s="750"/>
      <c r="BE383" s="750"/>
      <c r="BF383" s="750"/>
      <c r="BG383" s="750"/>
      <c r="BH383" s="750"/>
      <c r="BI383" s="750"/>
      <c r="BJ383" s="750"/>
      <c r="BK383" s="750"/>
      <c r="BL383" s="750"/>
      <c r="BM383" s="750"/>
      <c r="BN383" s="750"/>
      <c r="BO383" s="750"/>
      <c r="BP383" s="750"/>
      <c r="BQ383" s="750"/>
      <c r="BR383" s="750"/>
      <c r="BS383" s="750"/>
      <c r="BT383" s="750"/>
      <c r="BU383" s="750"/>
      <c r="BV383" s="750"/>
    </row>
    <row r="384" spans="1:74" ht="13.5" customHeight="1">
      <c r="A384" s="771"/>
      <c r="B384" s="15" t="s">
        <v>65</v>
      </c>
      <c r="C384" s="779" t="str">
        <f>VLOOKUP($C377,'2026年度(1年後期)'!$B$5:$N$207,COLUMN('2026年度(1年後期)'!$E$5)+1,0)&amp;""</f>
        <v>301･実験室1･実験室2</v>
      </c>
      <c r="D384" s="777"/>
      <c r="E384" s="778" t="str">
        <f>VLOOKUP($C377,'2026年度(2年後期)'!$B$5:$N$207,COLUMN('2026年度(2年後期)'!$E$5)+1,0)&amp;""</f>
        <v/>
      </c>
      <c r="F384" s="777"/>
      <c r="G384" s="778" t="str">
        <f>VLOOKUP($C377,'2026年度(3年後期)'!$B$5:$N$207,COLUMN('2026年度(3年後期)'!$E$5)+1,0)&amp;""</f>
        <v/>
      </c>
      <c r="H384" s="777"/>
      <c r="I384" s="778" t="str">
        <f>VLOOKUP($C377,'2026年度(4年後期)'!$B$5:$N$206,COLUMN('2026年度(4年後期)'!$E$5)+1,0)&amp;""</f>
        <v/>
      </c>
      <c r="J384" s="777"/>
      <c r="K384" s="764" t="str">
        <f>VLOOKUP($C377,'2026年度(助産後期)'!$B$5:$N$207,COLUMN('2026年度(助産後期)'!$E$5)+1,0)&amp;""</f>
        <v/>
      </c>
      <c r="L384" s="780"/>
      <c r="M384" s="779" t="str">
        <f>VLOOKUP($C377,'2026年度(M1後期)'!$B$5:$N$207,COLUMN('2026年度(M1後期)'!$E$5)+1,0)&amp;""</f>
        <v/>
      </c>
      <c r="N384" s="777"/>
      <c r="O384" s="764" t="str">
        <f>VLOOKUP($C377,'2026年度(M2後期)'!$B$5:$N$207,COLUMN('2026年度(M2後期)'!$E$5)+1,0)&amp;""</f>
        <v/>
      </c>
      <c r="P384" s="777"/>
      <c r="Q384" s="764" t="str">
        <f>VLOOKUP($C377,'2026年度(D1後期)'!$B$5:$N$207,COLUMN('2026年度(D1後期)'!$E$5)+1,0)&amp;""</f>
        <v/>
      </c>
      <c r="R384" s="777"/>
      <c r="S384" s="764" t="str">
        <f>VLOOKUP($C377,'2026年度(D23後期)'!$B$5:$N$207,COLUMN('2026年度(D23後期)'!$E$5)+1,0)&amp;""</f>
        <v/>
      </c>
      <c r="T384" s="777"/>
      <c r="Z384" s="771"/>
      <c r="AA384" s="750"/>
      <c r="AB384" s="750"/>
      <c r="AC384" s="750"/>
      <c r="AD384" s="750"/>
      <c r="AE384" s="750"/>
      <c r="AF384" s="750"/>
      <c r="AG384" s="750"/>
      <c r="AH384" s="750"/>
      <c r="AI384" s="750"/>
      <c r="AJ384" s="750"/>
      <c r="AK384" s="750"/>
      <c r="AL384" s="750"/>
      <c r="AM384" s="750"/>
      <c r="AN384" s="750"/>
      <c r="AO384" s="750"/>
      <c r="AP384" s="750"/>
      <c r="AQ384" s="750"/>
      <c r="AR384" s="750"/>
      <c r="AS384" s="750"/>
      <c r="AT384" s="750"/>
      <c r="AU384" s="750"/>
      <c r="AV384" s="750"/>
      <c r="AW384" s="750"/>
      <c r="AX384" s="750"/>
      <c r="AY384" s="750"/>
      <c r="AZ384" s="750"/>
      <c r="BA384" s="750"/>
      <c r="BB384" s="750"/>
      <c r="BC384" s="750"/>
      <c r="BD384" s="750"/>
      <c r="BE384" s="750"/>
      <c r="BF384" s="750"/>
      <c r="BG384" s="750"/>
      <c r="BH384" s="750"/>
      <c r="BI384" s="750"/>
      <c r="BJ384" s="750"/>
      <c r="BK384" s="750"/>
      <c r="BL384" s="750"/>
      <c r="BM384" s="750"/>
      <c r="BN384" s="750"/>
      <c r="BO384" s="750"/>
      <c r="BP384" s="750"/>
      <c r="BQ384" s="750"/>
      <c r="BR384" s="750"/>
      <c r="BS384" s="750"/>
      <c r="BT384" s="750"/>
      <c r="BU384" s="750"/>
      <c r="BV384" s="750"/>
    </row>
    <row r="385" spans="1:74" ht="13.5" customHeight="1">
      <c r="A385" s="786"/>
      <c r="B385" s="16" t="s">
        <v>68</v>
      </c>
      <c r="C385" s="762"/>
      <c r="D385" s="760"/>
      <c r="E385" s="759"/>
      <c r="F385" s="760"/>
      <c r="G385" s="759"/>
      <c r="H385" s="760"/>
      <c r="I385" s="759"/>
      <c r="J385" s="760"/>
      <c r="K385" s="761"/>
      <c r="L385" s="761"/>
      <c r="M385" s="762"/>
      <c r="N385" s="760"/>
      <c r="O385" s="761"/>
      <c r="P385" s="760"/>
      <c r="Q385" s="761"/>
      <c r="R385" s="760"/>
      <c r="S385" s="761"/>
      <c r="T385" s="760"/>
      <c r="Z385" s="772"/>
      <c r="AA385" s="751"/>
      <c r="AB385" s="751"/>
      <c r="AC385" s="751"/>
      <c r="AD385" s="751"/>
      <c r="AE385" s="751"/>
      <c r="AF385" s="751"/>
      <c r="AG385" s="751"/>
      <c r="AH385" s="751"/>
      <c r="AI385" s="751"/>
      <c r="AJ385" s="751"/>
      <c r="AK385" s="751"/>
      <c r="AL385" s="751"/>
      <c r="AM385" s="751"/>
      <c r="AN385" s="751"/>
      <c r="AO385" s="751"/>
      <c r="AP385" s="751"/>
      <c r="AQ385" s="751"/>
      <c r="AR385" s="751"/>
      <c r="AS385" s="751"/>
      <c r="AT385" s="751"/>
      <c r="AU385" s="751"/>
      <c r="AV385" s="751"/>
      <c r="AW385" s="751"/>
      <c r="AX385" s="751"/>
      <c r="AY385" s="751"/>
      <c r="AZ385" s="751"/>
      <c r="BA385" s="751"/>
      <c r="BB385" s="751"/>
      <c r="BC385" s="751"/>
      <c r="BD385" s="751"/>
      <c r="BE385" s="751"/>
      <c r="BF385" s="751"/>
      <c r="BG385" s="751"/>
      <c r="BH385" s="751"/>
      <c r="BI385" s="751"/>
      <c r="BJ385" s="751"/>
      <c r="BK385" s="751"/>
      <c r="BL385" s="751"/>
      <c r="BM385" s="751"/>
      <c r="BN385" s="751"/>
      <c r="BO385" s="751"/>
      <c r="BP385" s="751"/>
      <c r="BQ385" s="751"/>
      <c r="BR385" s="751"/>
      <c r="BS385" s="751"/>
      <c r="BT385" s="751"/>
      <c r="BU385" s="751"/>
      <c r="BV385" s="751"/>
    </row>
    <row r="386" spans="1:74" ht="13.5" customHeight="1">
      <c r="A386" s="770" t="s">
        <v>79</v>
      </c>
      <c r="B386" s="17" t="s">
        <v>80</v>
      </c>
      <c r="C386" s="783"/>
      <c r="D386" s="784"/>
      <c r="E386" s="787"/>
      <c r="F386" s="784"/>
      <c r="G386" s="787"/>
      <c r="H386" s="784"/>
      <c r="I386" s="787"/>
      <c r="J386" s="784"/>
      <c r="K386" s="768"/>
      <c r="L386" s="785"/>
      <c r="M386" s="783"/>
      <c r="N386" s="784"/>
      <c r="O386" s="768"/>
      <c r="P386" s="784"/>
      <c r="Q386" s="768"/>
      <c r="R386" s="784"/>
      <c r="S386" s="768"/>
      <c r="T386" s="784"/>
      <c r="Z386" s="771" t="str">
        <f>A386</f>
        <v>昼休み（12：30～13：30）</v>
      </c>
      <c r="AA386" s="749"/>
      <c r="AB386" s="749"/>
      <c r="AC386" s="749"/>
      <c r="AD386" s="749"/>
      <c r="AE386" s="749"/>
      <c r="AF386" s="749"/>
      <c r="AG386" s="749"/>
      <c r="AH386" s="749"/>
      <c r="AI386" s="749"/>
      <c r="AJ386" s="749"/>
      <c r="AK386" s="749"/>
      <c r="AL386" s="749"/>
      <c r="AM386" s="749"/>
      <c r="AN386" s="749"/>
      <c r="AO386" s="749"/>
      <c r="AP386" s="749"/>
      <c r="AQ386" s="749"/>
      <c r="AR386" s="749"/>
      <c r="AS386" s="749"/>
      <c r="AT386" s="749"/>
      <c r="AU386" s="749"/>
      <c r="AV386" s="749"/>
      <c r="AW386" s="749"/>
      <c r="AX386" s="749"/>
      <c r="AY386" s="749"/>
      <c r="AZ386" s="749"/>
      <c r="BA386" s="749"/>
      <c r="BB386" s="749"/>
      <c r="BC386" s="749"/>
      <c r="BD386" s="749"/>
      <c r="BE386" s="749"/>
      <c r="BF386" s="749"/>
      <c r="BG386" s="749"/>
      <c r="BH386" s="749"/>
      <c r="BI386" s="749"/>
      <c r="BJ386" s="749"/>
      <c r="BK386" s="749"/>
      <c r="BL386" s="749"/>
      <c r="BM386" s="749"/>
      <c r="BN386" s="749"/>
      <c r="BO386" s="749"/>
      <c r="BP386" s="749"/>
      <c r="BQ386" s="749"/>
      <c r="BR386" s="749"/>
      <c r="BS386" s="749"/>
      <c r="BT386" s="749"/>
      <c r="BU386" s="749"/>
      <c r="BV386" s="749"/>
    </row>
    <row r="387" spans="1:74" ht="13.5" customHeight="1">
      <c r="A387" s="771"/>
      <c r="B387" s="17" t="s">
        <v>83</v>
      </c>
      <c r="C387" s="779"/>
      <c r="D387" s="777"/>
      <c r="E387" s="778"/>
      <c r="F387" s="777"/>
      <c r="G387" s="778"/>
      <c r="H387" s="777"/>
      <c r="I387" s="778"/>
      <c r="J387" s="777"/>
      <c r="K387" s="764"/>
      <c r="L387" s="780"/>
      <c r="M387" s="779"/>
      <c r="N387" s="777"/>
      <c r="O387" s="764"/>
      <c r="P387" s="777"/>
      <c r="Q387" s="764"/>
      <c r="R387" s="777"/>
      <c r="S387" s="764"/>
      <c r="T387" s="777"/>
      <c r="Z387" s="771"/>
      <c r="AA387" s="750"/>
      <c r="AB387" s="750"/>
      <c r="AC387" s="750"/>
      <c r="AD387" s="750"/>
      <c r="AE387" s="750"/>
      <c r="AF387" s="750"/>
      <c r="AG387" s="750"/>
      <c r="AH387" s="750"/>
      <c r="AI387" s="750"/>
      <c r="AJ387" s="750"/>
      <c r="AK387" s="750"/>
      <c r="AL387" s="750"/>
      <c r="AM387" s="750"/>
      <c r="AN387" s="750"/>
      <c r="AO387" s="750"/>
      <c r="AP387" s="750"/>
      <c r="AQ387" s="750"/>
      <c r="AR387" s="750"/>
      <c r="AS387" s="750"/>
      <c r="AT387" s="750"/>
      <c r="AU387" s="750"/>
      <c r="AV387" s="750"/>
      <c r="AW387" s="750"/>
      <c r="AX387" s="750"/>
      <c r="AY387" s="750"/>
      <c r="AZ387" s="750"/>
      <c r="BA387" s="750"/>
      <c r="BB387" s="750"/>
      <c r="BC387" s="750"/>
      <c r="BD387" s="750"/>
      <c r="BE387" s="750"/>
      <c r="BF387" s="750"/>
      <c r="BG387" s="750"/>
      <c r="BH387" s="750"/>
      <c r="BI387" s="750"/>
      <c r="BJ387" s="750"/>
      <c r="BK387" s="750"/>
      <c r="BL387" s="750"/>
      <c r="BM387" s="750"/>
      <c r="BN387" s="750"/>
      <c r="BO387" s="750"/>
      <c r="BP387" s="750"/>
      <c r="BQ387" s="750"/>
      <c r="BR387" s="750"/>
      <c r="BS387" s="750"/>
      <c r="BT387" s="750"/>
      <c r="BU387" s="750"/>
      <c r="BV387" s="750"/>
    </row>
    <row r="388" spans="1:74" ht="13.5" customHeight="1">
      <c r="A388" s="771"/>
      <c r="B388" s="17" t="s">
        <v>65</v>
      </c>
      <c r="C388" s="779"/>
      <c r="D388" s="777"/>
      <c r="E388" s="778"/>
      <c r="F388" s="777"/>
      <c r="G388" s="778"/>
      <c r="H388" s="777"/>
      <c r="I388" s="778"/>
      <c r="J388" s="777"/>
      <c r="K388" s="764"/>
      <c r="L388" s="780"/>
      <c r="M388" s="779"/>
      <c r="N388" s="777"/>
      <c r="O388" s="764"/>
      <c r="P388" s="777"/>
      <c r="Q388" s="764"/>
      <c r="R388" s="777"/>
      <c r="S388" s="764"/>
      <c r="T388" s="777"/>
      <c r="Z388" s="771"/>
      <c r="AA388" s="750"/>
      <c r="AB388" s="750"/>
      <c r="AC388" s="750"/>
      <c r="AD388" s="750"/>
      <c r="AE388" s="750"/>
      <c r="AF388" s="750"/>
      <c r="AG388" s="750"/>
      <c r="AH388" s="750"/>
      <c r="AI388" s="750"/>
      <c r="AJ388" s="750"/>
      <c r="AK388" s="750"/>
      <c r="AL388" s="750"/>
      <c r="AM388" s="750"/>
      <c r="AN388" s="750"/>
      <c r="AO388" s="750"/>
      <c r="AP388" s="750"/>
      <c r="AQ388" s="750"/>
      <c r="AR388" s="750"/>
      <c r="AS388" s="750"/>
      <c r="AT388" s="750"/>
      <c r="AU388" s="750"/>
      <c r="AV388" s="750"/>
      <c r="AW388" s="750"/>
      <c r="AX388" s="750"/>
      <c r="AY388" s="750"/>
      <c r="AZ388" s="750"/>
      <c r="BA388" s="750"/>
      <c r="BB388" s="750"/>
      <c r="BC388" s="750"/>
      <c r="BD388" s="750"/>
      <c r="BE388" s="750"/>
      <c r="BF388" s="750"/>
      <c r="BG388" s="750"/>
      <c r="BH388" s="750"/>
      <c r="BI388" s="750"/>
      <c r="BJ388" s="750"/>
      <c r="BK388" s="750"/>
      <c r="BL388" s="750"/>
      <c r="BM388" s="750"/>
      <c r="BN388" s="750"/>
      <c r="BO388" s="750"/>
      <c r="BP388" s="750"/>
      <c r="BQ388" s="750"/>
      <c r="BR388" s="750"/>
      <c r="BS388" s="750"/>
      <c r="BT388" s="750"/>
      <c r="BU388" s="750"/>
      <c r="BV388" s="750"/>
    </row>
    <row r="389" spans="1:74" ht="13.5" customHeight="1">
      <c r="A389" s="772"/>
      <c r="B389" s="18" t="s">
        <v>68</v>
      </c>
      <c r="C389" s="788"/>
      <c r="D389" s="789"/>
      <c r="E389" s="790"/>
      <c r="F389" s="789"/>
      <c r="G389" s="790"/>
      <c r="H389" s="789"/>
      <c r="I389" s="790"/>
      <c r="J389" s="789"/>
      <c r="K389" s="791"/>
      <c r="L389" s="791"/>
      <c r="M389" s="788"/>
      <c r="N389" s="789"/>
      <c r="O389" s="791"/>
      <c r="P389" s="789"/>
      <c r="Q389" s="791"/>
      <c r="R389" s="789"/>
      <c r="S389" s="791"/>
      <c r="T389" s="789"/>
      <c r="Z389" s="772"/>
      <c r="AA389" s="751"/>
      <c r="AB389" s="751"/>
      <c r="AC389" s="751"/>
      <c r="AD389" s="751"/>
      <c r="AE389" s="751"/>
      <c r="AF389" s="751"/>
      <c r="AG389" s="751"/>
      <c r="AH389" s="751"/>
      <c r="AI389" s="751"/>
      <c r="AJ389" s="751"/>
      <c r="AK389" s="751"/>
      <c r="AL389" s="751"/>
      <c r="AM389" s="751"/>
      <c r="AN389" s="751"/>
      <c r="AO389" s="751"/>
      <c r="AP389" s="751"/>
      <c r="AQ389" s="751"/>
      <c r="AR389" s="751"/>
      <c r="AS389" s="751"/>
      <c r="AT389" s="751"/>
      <c r="AU389" s="751"/>
      <c r="AV389" s="751"/>
      <c r="AW389" s="751"/>
      <c r="AX389" s="751"/>
      <c r="AY389" s="751"/>
      <c r="AZ389" s="751"/>
      <c r="BA389" s="751"/>
      <c r="BB389" s="751"/>
      <c r="BC389" s="751"/>
      <c r="BD389" s="751"/>
      <c r="BE389" s="751"/>
      <c r="BF389" s="751"/>
      <c r="BG389" s="751"/>
      <c r="BH389" s="751"/>
      <c r="BI389" s="751"/>
      <c r="BJ389" s="751"/>
      <c r="BK389" s="751"/>
      <c r="BL389" s="751"/>
      <c r="BM389" s="751"/>
      <c r="BN389" s="751"/>
      <c r="BO389" s="751"/>
      <c r="BP389" s="751"/>
      <c r="BQ389" s="751"/>
      <c r="BR389" s="751"/>
      <c r="BS389" s="751"/>
      <c r="BT389" s="751"/>
      <c r="BU389" s="751"/>
      <c r="BV389" s="751"/>
    </row>
    <row r="390" spans="1:74" ht="13.5" customHeight="1">
      <c r="A390" s="771" t="s">
        <v>87</v>
      </c>
      <c r="B390" s="15" t="s">
        <v>53</v>
      </c>
      <c r="C390" s="767" t="str">
        <f>VLOOKUP($C377,'2026年度(1年後期)'!$B$5:$N$207,COLUMN('2026年度(1年後期)'!$G$5),0)&amp;""</f>
        <v>基礎科学実験実習②</v>
      </c>
      <c r="D390" s="768"/>
      <c r="E390" s="773" t="str">
        <f>VLOOKUP($C377,'2026年度(2年後期)'!$B$5:$N$207,COLUMN('2026年度(2年後期)'!$G$5),0)&amp;""</f>
        <v/>
      </c>
      <c r="F390" s="768"/>
      <c r="G390" s="773" t="str">
        <f>VLOOKUP($C377,'2026年度(3年後期)'!$B$5:$N$207,COLUMN('2026年度(3年後期)'!$G$5),0)&amp;""</f>
        <v>領域別実習</v>
      </c>
      <c r="H390" s="768"/>
      <c r="I390" s="773" t="str">
        <f>VLOOKUP($C377,'2026年度(4年後期)'!$B$5:$N$206,COLUMN('2026年度(4年後期)'!$G$5),0)&amp;""</f>
        <v/>
      </c>
      <c r="J390" s="768"/>
      <c r="K390" s="769" t="str">
        <f>VLOOKUP($C377,'2026年度(助産後期)'!$B$5:$N$207,COLUMN('2026年度(助産後期)'!$G$5),0)&amp;""</f>
        <v/>
      </c>
      <c r="L390" s="769"/>
      <c r="M390" s="767" t="str">
        <f>VLOOKUP($C377,'2026年度(M1後期)'!$B$5:$N$207,COLUMN('2026年度(M1後期)'!$G$5),0)&amp;""</f>
        <v>成育看護学演習A-Ⅱ（小児）</v>
      </c>
      <c r="N390" s="768"/>
      <c r="O390" s="769" t="str">
        <f>VLOOKUP($C377,'2026年度(M2後期)'!$B$5:$N$207,COLUMN('2026年度(M2後期)'!$G$5),0)&amp;""</f>
        <v>特別研究</v>
      </c>
      <c r="P390" s="768"/>
      <c r="Q390" s="769" t="str">
        <f>VLOOKUP($C377,'2026年度(D1後期)'!$B$5:$N$207,COLUMN('2026年度(D1後期)'!$G$5),0)&amp;""</f>
        <v>感染管理看護学演習Ｂ
成人看護学演習Ｂ</v>
      </c>
      <c r="R390" s="768"/>
      <c r="S390" s="769" t="str">
        <f>VLOOKUP($C377,'2026年度(D23後期)'!$B$5:$N$207,COLUMN('2026年度(D23後期)'!$G$5),0)&amp;""</f>
        <v>特別研究</v>
      </c>
      <c r="T390" s="768"/>
      <c r="Z390" s="771" t="str">
        <f>A390</f>
        <v>３時限（13：30～15：00）</v>
      </c>
      <c r="AA390" s="749"/>
      <c r="AB390" s="749"/>
      <c r="AC390" s="749"/>
      <c r="AD390" s="749"/>
      <c r="AE390" s="749"/>
      <c r="AF390" s="749"/>
      <c r="AG390" s="749"/>
      <c r="AH390" s="749"/>
      <c r="AI390" s="749"/>
      <c r="AJ390" s="749"/>
      <c r="AK390" s="749"/>
      <c r="AL390" s="749"/>
      <c r="AM390" s="749"/>
      <c r="AN390" s="749"/>
      <c r="AO390" s="749"/>
      <c r="AP390" s="749"/>
      <c r="AQ390" s="749"/>
      <c r="AR390" s="749"/>
      <c r="AS390" s="749"/>
      <c r="AT390" s="749"/>
      <c r="AU390" s="749"/>
      <c r="AV390" s="749"/>
      <c r="AW390" s="749" t="s">
        <v>560</v>
      </c>
      <c r="AX390" s="749"/>
      <c r="AY390" s="749"/>
      <c r="AZ390" s="749"/>
      <c r="BA390" s="749"/>
      <c r="BB390" s="749"/>
      <c r="BC390" s="749"/>
      <c r="BD390" s="749"/>
      <c r="BE390" s="749" t="s">
        <v>560</v>
      </c>
      <c r="BF390" s="749"/>
      <c r="BG390" s="749"/>
      <c r="BH390" s="749"/>
      <c r="BI390" s="749"/>
      <c r="BJ390" s="749"/>
      <c r="BK390" s="749"/>
      <c r="BL390" s="749"/>
      <c r="BM390" s="749"/>
      <c r="BN390" s="749"/>
      <c r="BO390" s="749"/>
      <c r="BP390" s="749"/>
      <c r="BQ390" s="749"/>
      <c r="BR390" s="749"/>
      <c r="BS390" s="749"/>
      <c r="BT390" s="749"/>
      <c r="BU390" s="749"/>
      <c r="BV390" s="749"/>
    </row>
    <row r="391" spans="1:74" ht="13.5" customHeight="1">
      <c r="A391" s="771"/>
      <c r="B391" s="15" t="s">
        <v>61</v>
      </c>
      <c r="C391" s="765" t="str">
        <f>IFERROR(VLOOKUP(C390,科目・教員!$A$2:$B$342,2,0),"")</f>
        <v/>
      </c>
      <c r="D391" s="764"/>
      <c r="E391" s="766" t="str">
        <f>IFERROR(VLOOKUP(E390,科目・教員!$A$2:$B$342,2,0),"")</f>
        <v/>
      </c>
      <c r="F391" s="764"/>
      <c r="G391" s="766" t="str">
        <f>IFERROR(VLOOKUP(G390,科目・教員!$A$2:$B$342,2,0),"")</f>
        <v/>
      </c>
      <c r="H391" s="764"/>
      <c r="I391" s="766" t="str">
        <f>IFERROR(VLOOKUP(I390,科目・教員!$A$2:$B$342,2,0),"")</f>
        <v/>
      </c>
      <c r="J391" s="764"/>
      <c r="K391" s="763" t="str">
        <f>IFERROR(VLOOKUP(K390,科目・教員!$A$2:$B$342,2,0),"")</f>
        <v/>
      </c>
      <c r="L391" s="763"/>
      <c r="M391" s="765" t="str">
        <f>IFERROR(VLOOKUP(M390,科目・教員!$A$2:$B$342,2,0),"")</f>
        <v/>
      </c>
      <c r="N391" s="764"/>
      <c r="O391" s="763" t="str">
        <f>IFERROR(VLOOKUP(O390,科目・教員!$A$2:$B$342,2,0),"")</f>
        <v/>
      </c>
      <c r="P391" s="764"/>
      <c r="Q391" s="763" t="str">
        <f>IFERROR(VLOOKUP(Q390,科目・教員!$A$2:$B$342,2,0),"")</f>
        <v/>
      </c>
      <c r="R391" s="764"/>
      <c r="S391" s="763" t="str">
        <f>IFERROR(VLOOKUP(S390,科目・教員!$A$2:$B$342,2,0),"")</f>
        <v/>
      </c>
      <c r="T391" s="764"/>
      <c r="Z391" s="771"/>
      <c r="AA391" s="750"/>
      <c r="AB391" s="750"/>
      <c r="AC391" s="750"/>
      <c r="AD391" s="750"/>
      <c r="AE391" s="750"/>
      <c r="AF391" s="750"/>
      <c r="AG391" s="750"/>
      <c r="AH391" s="750"/>
      <c r="AI391" s="750"/>
      <c r="AJ391" s="750"/>
      <c r="AK391" s="750"/>
      <c r="AL391" s="750"/>
      <c r="AM391" s="750"/>
      <c r="AN391" s="750"/>
      <c r="AO391" s="750"/>
      <c r="AP391" s="750"/>
      <c r="AQ391" s="750"/>
      <c r="AR391" s="750"/>
      <c r="AS391" s="750"/>
      <c r="AT391" s="750"/>
      <c r="AU391" s="750"/>
      <c r="AV391" s="750"/>
      <c r="AW391" s="750"/>
      <c r="AX391" s="750"/>
      <c r="AY391" s="750"/>
      <c r="AZ391" s="750"/>
      <c r="BA391" s="750"/>
      <c r="BB391" s="750"/>
      <c r="BC391" s="750"/>
      <c r="BD391" s="750"/>
      <c r="BE391" s="750"/>
      <c r="BF391" s="750"/>
      <c r="BG391" s="750"/>
      <c r="BH391" s="750"/>
      <c r="BI391" s="750"/>
      <c r="BJ391" s="750"/>
      <c r="BK391" s="750"/>
      <c r="BL391" s="750"/>
      <c r="BM391" s="750"/>
      <c r="BN391" s="750"/>
      <c r="BO391" s="750"/>
      <c r="BP391" s="750"/>
      <c r="BQ391" s="750"/>
      <c r="BR391" s="750"/>
      <c r="BS391" s="750"/>
      <c r="BT391" s="750"/>
      <c r="BU391" s="750"/>
      <c r="BV391" s="750"/>
    </row>
    <row r="392" spans="1:74" ht="13.5" customHeight="1">
      <c r="A392" s="771"/>
      <c r="B392" s="15" t="s">
        <v>65</v>
      </c>
      <c r="C392" s="765" t="str">
        <f>VLOOKUP($C377,'2026年度(1年後期)'!$B$5:$N$207,COLUMN('2026年度(1年後期)'!$G$5)+1,0)&amp;""</f>
        <v>301･実験室1･実験室2</v>
      </c>
      <c r="D392" s="764"/>
      <c r="E392" s="766" t="str">
        <f>VLOOKUP($C377,'2026年度(2年後期)'!$B$5:$N$207,COLUMN('2026年度(2年後期)'!$G$5)+1,0)&amp;""</f>
        <v/>
      </c>
      <c r="F392" s="764"/>
      <c r="G392" s="766" t="str">
        <f>VLOOKUP($C377,'2026年度(3年後期)'!$B$5:$N$207,COLUMN('2026年度(3年後期)'!$G$5)+1,0)&amp;""</f>
        <v/>
      </c>
      <c r="H392" s="764"/>
      <c r="I392" s="766" t="str">
        <f>VLOOKUP($C377,'2026年度(4年後期)'!$B$5:$N$206,COLUMN('2026年度(4年後期)'!$G$5)+1,0)&amp;""</f>
        <v/>
      </c>
      <c r="J392" s="764"/>
      <c r="K392" s="763" t="str">
        <f>VLOOKUP($C377,'2026年度(助産後期)'!$B$5:$N$207,COLUMN('2026年度(助産後期)'!$G$5)+1,0)&amp;""</f>
        <v/>
      </c>
      <c r="L392" s="763"/>
      <c r="M392" s="765" t="str">
        <f>VLOOKUP($C377,'2026年度(M1後期)'!$B$5:$N$207,COLUMN('2026年度(M1後期)'!$G$5)+1,0)&amp;""</f>
        <v/>
      </c>
      <c r="N392" s="764"/>
      <c r="O392" s="763" t="str">
        <f>VLOOKUP($C377,'2026年度(M2後期)'!$B$5:$N$207,COLUMN('2026年度(M2後期)'!$G$5)+1,0)&amp;""</f>
        <v/>
      </c>
      <c r="P392" s="764"/>
      <c r="Q392" s="763" t="str">
        <f>VLOOKUP($C377,'2026年度(D1後期)'!$B$5:$N$207,COLUMN('2026年度(D1後期)'!$G$5)+1,0)&amp;""</f>
        <v/>
      </c>
      <c r="R392" s="764"/>
      <c r="S392" s="763" t="str">
        <f>VLOOKUP($C377,'2026年度(D23後期)'!$B$5:$N$207,COLUMN('2026年度(D23後期)'!$G$5)+1,0)&amp;""</f>
        <v/>
      </c>
      <c r="T392" s="764"/>
      <c r="Z392" s="771"/>
      <c r="AA392" s="750"/>
      <c r="AB392" s="750"/>
      <c r="AC392" s="750"/>
      <c r="AD392" s="750"/>
      <c r="AE392" s="750"/>
      <c r="AF392" s="750"/>
      <c r="AG392" s="750"/>
      <c r="AH392" s="750"/>
      <c r="AI392" s="750"/>
      <c r="AJ392" s="750"/>
      <c r="AK392" s="750"/>
      <c r="AL392" s="750"/>
      <c r="AM392" s="750"/>
      <c r="AN392" s="750"/>
      <c r="AO392" s="750"/>
      <c r="AP392" s="750"/>
      <c r="AQ392" s="750"/>
      <c r="AR392" s="750"/>
      <c r="AS392" s="750"/>
      <c r="AT392" s="750"/>
      <c r="AU392" s="750"/>
      <c r="AV392" s="750"/>
      <c r="AW392" s="750"/>
      <c r="AX392" s="750"/>
      <c r="AY392" s="750"/>
      <c r="AZ392" s="750"/>
      <c r="BA392" s="750"/>
      <c r="BB392" s="750"/>
      <c r="BC392" s="750"/>
      <c r="BD392" s="750"/>
      <c r="BE392" s="750"/>
      <c r="BF392" s="750"/>
      <c r="BG392" s="750"/>
      <c r="BH392" s="750"/>
      <c r="BI392" s="750"/>
      <c r="BJ392" s="750"/>
      <c r="BK392" s="750"/>
      <c r="BL392" s="750"/>
      <c r="BM392" s="750"/>
      <c r="BN392" s="750"/>
      <c r="BO392" s="750"/>
      <c r="BP392" s="750"/>
      <c r="BQ392" s="750"/>
      <c r="BR392" s="750"/>
      <c r="BS392" s="750"/>
      <c r="BT392" s="750"/>
      <c r="BU392" s="750"/>
      <c r="BV392" s="750"/>
    </row>
    <row r="393" spans="1:74" ht="13.5" customHeight="1">
      <c r="A393" s="786"/>
      <c r="B393" s="16" t="s">
        <v>68</v>
      </c>
      <c r="C393" s="762"/>
      <c r="D393" s="760"/>
      <c r="E393" s="759"/>
      <c r="F393" s="760"/>
      <c r="G393" s="759"/>
      <c r="H393" s="760"/>
      <c r="I393" s="759"/>
      <c r="J393" s="760"/>
      <c r="K393" s="761"/>
      <c r="L393" s="761"/>
      <c r="M393" s="762"/>
      <c r="N393" s="760"/>
      <c r="O393" s="761"/>
      <c r="P393" s="760"/>
      <c r="Q393" s="761"/>
      <c r="R393" s="760"/>
      <c r="S393" s="761"/>
      <c r="T393" s="760"/>
      <c r="Z393" s="772"/>
      <c r="AA393" s="751"/>
      <c r="AB393" s="751"/>
      <c r="AC393" s="751"/>
      <c r="AD393" s="751"/>
      <c r="AE393" s="751"/>
      <c r="AF393" s="751"/>
      <c r="AG393" s="751"/>
      <c r="AH393" s="751"/>
      <c r="AI393" s="751"/>
      <c r="AJ393" s="751"/>
      <c r="AK393" s="751"/>
      <c r="AL393" s="751"/>
      <c r="AM393" s="751"/>
      <c r="AN393" s="751"/>
      <c r="AO393" s="751"/>
      <c r="AP393" s="751"/>
      <c r="AQ393" s="751"/>
      <c r="AR393" s="751"/>
      <c r="AS393" s="751"/>
      <c r="AT393" s="751"/>
      <c r="AU393" s="751"/>
      <c r="AV393" s="751"/>
      <c r="AW393" s="751"/>
      <c r="AX393" s="751"/>
      <c r="AY393" s="751"/>
      <c r="AZ393" s="751"/>
      <c r="BA393" s="751"/>
      <c r="BB393" s="751"/>
      <c r="BC393" s="751"/>
      <c r="BD393" s="751"/>
      <c r="BE393" s="751"/>
      <c r="BF393" s="751"/>
      <c r="BG393" s="751"/>
      <c r="BH393" s="751"/>
      <c r="BI393" s="751"/>
      <c r="BJ393" s="751"/>
      <c r="BK393" s="751"/>
      <c r="BL393" s="751"/>
      <c r="BM393" s="751"/>
      <c r="BN393" s="751"/>
      <c r="BO393" s="751"/>
      <c r="BP393" s="751"/>
      <c r="BQ393" s="751"/>
      <c r="BR393" s="751"/>
      <c r="BS393" s="751"/>
      <c r="BT393" s="751"/>
      <c r="BU393" s="751"/>
      <c r="BV393" s="751"/>
    </row>
    <row r="394" spans="1:74" ht="13.5" customHeight="1">
      <c r="A394" s="771" t="s">
        <v>103</v>
      </c>
      <c r="B394" s="15" t="s">
        <v>53</v>
      </c>
      <c r="C394" s="767" t="str">
        <f>VLOOKUP($C377,'2026年度(1年後期)'!$B$5:$N$207,COLUMN('2026年度(1年後期)'!$I$5),0)&amp;""</f>
        <v>基礎科学実験実習②</v>
      </c>
      <c r="D394" s="768"/>
      <c r="E394" s="773" t="str">
        <f>VLOOKUP($C377,'2026年度(2年後期)'!$B$5:$N$207,COLUMN('2026年度(2年後期)'!$I$5),0)&amp;""</f>
        <v/>
      </c>
      <c r="F394" s="768"/>
      <c r="G394" s="773" t="str">
        <f>VLOOKUP($C377,'2026年度(3年後期)'!$B$5:$N$207,COLUMN('2026年度(3年後期)'!$I$5),0)&amp;""</f>
        <v>領域別実習</v>
      </c>
      <c r="H394" s="768"/>
      <c r="I394" s="773" t="str">
        <f>VLOOKUP($C377,'2026年度(4年後期)'!$B$5:$N$206,COLUMN('2026年度(4年後期)'!$I$5),0)&amp;""</f>
        <v/>
      </c>
      <c r="J394" s="768"/>
      <c r="K394" s="769" t="str">
        <f>VLOOKUP($C377,'2026年度(助産後期)'!$B$5:$N$207,COLUMN('2026年度(助産後期)'!$I$5),0)&amp;""</f>
        <v/>
      </c>
      <c r="L394" s="769"/>
      <c r="M394" s="767" t="str">
        <f>VLOOKUP($C377,'2026年度(M1後期)'!$B$5:$N$207,COLUMN('2026年度(M1後期)'!$I$5),0)&amp;""</f>
        <v>成育看護学演習A-Ⅱ（小児）</v>
      </c>
      <c r="N394" s="768"/>
      <c r="O394" s="769" t="str">
        <f>VLOOKUP($C377,'2026年度(M2後期)'!$B$5:$N$207,COLUMN('2026年度(M2後期)'!$I$5),0)&amp;""</f>
        <v>特別研究</v>
      </c>
      <c r="P394" s="768"/>
      <c r="Q394" s="769" t="str">
        <f>VLOOKUP($C377,'2026年度(D1後期)'!$B$5:$N$207,COLUMN('2026年度(D1後期)'!$I$5),0)&amp;""</f>
        <v>感染管理看護学演習Ｂ
成人看護学演習Ｂ</v>
      </c>
      <c r="R394" s="768"/>
      <c r="S394" s="769" t="str">
        <f>VLOOKUP($C377,'2026年度(D23後期)'!$B$5:$N$207,COLUMN('2026年度(D23後期)'!$I$5),0)&amp;""</f>
        <v>特別研究</v>
      </c>
      <c r="T394" s="768"/>
      <c r="Z394" s="771" t="str">
        <f>A394</f>
        <v>４時限（15：10～16：40）</v>
      </c>
      <c r="AA394" s="749"/>
      <c r="AB394" s="749"/>
      <c r="AC394" s="749"/>
      <c r="AD394" s="749"/>
      <c r="AE394" s="749"/>
      <c r="AF394" s="749"/>
      <c r="AG394" s="749"/>
      <c r="AH394" s="749"/>
      <c r="AI394" s="749"/>
      <c r="AJ394" s="749"/>
      <c r="AK394" s="749"/>
      <c r="AL394" s="749"/>
      <c r="AM394" s="749"/>
      <c r="AN394" s="749"/>
      <c r="AO394" s="749"/>
      <c r="AP394" s="749"/>
      <c r="AQ394" s="749"/>
      <c r="AR394" s="749"/>
      <c r="AS394" s="749"/>
      <c r="AT394" s="749"/>
      <c r="AU394" s="749"/>
      <c r="AV394" s="749"/>
      <c r="AW394" s="749" t="s">
        <v>560</v>
      </c>
      <c r="AX394" s="749"/>
      <c r="AY394" s="749"/>
      <c r="AZ394" s="749"/>
      <c r="BA394" s="749"/>
      <c r="BB394" s="749"/>
      <c r="BC394" s="749"/>
      <c r="BD394" s="749"/>
      <c r="BE394" s="749" t="s">
        <v>560</v>
      </c>
      <c r="BF394" s="749"/>
      <c r="BG394" s="749"/>
      <c r="BH394" s="749"/>
      <c r="BI394" s="749"/>
      <c r="BJ394" s="749"/>
      <c r="BK394" s="749"/>
      <c r="BL394" s="749"/>
      <c r="BM394" s="749"/>
      <c r="BN394" s="749"/>
      <c r="BO394" s="749"/>
      <c r="BP394" s="749"/>
      <c r="BQ394" s="749"/>
      <c r="BR394" s="749"/>
      <c r="BS394" s="749"/>
      <c r="BT394" s="749"/>
      <c r="BU394" s="749"/>
      <c r="BV394" s="749"/>
    </row>
    <row r="395" spans="1:74" ht="13.5" customHeight="1">
      <c r="A395" s="771"/>
      <c r="B395" s="15" t="s">
        <v>61</v>
      </c>
      <c r="C395" s="765" t="str">
        <f>IFERROR(VLOOKUP(C394,科目・教員!$A$2:$B$342,2,0),"")</f>
        <v/>
      </c>
      <c r="D395" s="764"/>
      <c r="E395" s="766" t="str">
        <f>IFERROR(VLOOKUP(E394,科目・教員!$A$2:$B$342,2,0),"")</f>
        <v/>
      </c>
      <c r="F395" s="764"/>
      <c r="G395" s="766" t="str">
        <f>IFERROR(VLOOKUP(G394,科目・教員!$A$2:$B$342,2,0),"")</f>
        <v/>
      </c>
      <c r="H395" s="764"/>
      <c r="I395" s="766" t="str">
        <f>IFERROR(VLOOKUP(I394,科目・教員!$A$2:$B$342,2,0),"")</f>
        <v/>
      </c>
      <c r="J395" s="764"/>
      <c r="K395" s="763" t="str">
        <f>IFERROR(VLOOKUP(K394,科目・教員!$A$2:$B$342,2,0),"")</f>
        <v/>
      </c>
      <c r="L395" s="763"/>
      <c r="M395" s="765" t="str">
        <f>IFERROR(VLOOKUP(M394,科目・教員!$A$2:$B$342,2,0),"")</f>
        <v/>
      </c>
      <c r="N395" s="764"/>
      <c r="O395" s="763" t="str">
        <f>IFERROR(VLOOKUP(O394,科目・教員!$A$2:$B$342,2,0),"")</f>
        <v/>
      </c>
      <c r="P395" s="764"/>
      <c r="Q395" s="763" t="str">
        <f>IFERROR(VLOOKUP(Q394,科目・教員!$A$2:$B$342,2,0),"")</f>
        <v/>
      </c>
      <c r="R395" s="764"/>
      <c r="S395" s="763" t="str">
        <f>IFERROR(VLOOKUP(S394,科目・教員!$A$2:$B$342,2,0),"")</f>
        <v/>
      </c>
      <c r="T395" s="764"/>
      <c r="Z395" s="771"/>
      <c r="AA395" s="750"/>
      <c r="AB395" s="750"/>
      <c r="AC395" s="750"/>
      <c r="AD395" s="750"/>
      <c r="AE395" s="750"/>
      <c r="AF395" s="750"/>
      <c r="AG395" s="750"/>
      <c r="AH395" s="750"/>
      <c r="AI395" s="750"/>
      <c r="AJ395" s="750"/>
      <c r="AK395" s="750"/>
      <c r="AL395" s="750"/>
      <c r="AM395" s="750"/>
      <c r="AN395" s="750"/>
      <c r="AO395" s="750"/>
      <c r="AP395" s="750"/>
      <c r="AQ395" s="750"/>
      <c r="AR395" s="750"/>
      <c r="AS395" s="750"/>
      <c r="AT395" s="750"/>
      <c r="AU395" s="750"/>
      <c r="AV395" s="750"/>
      <c r="AW395" s="750"/>
      <c r="AX395" s="750"/>
      <c r="AY395" s="750"/>
      <c r="AZ395" s="750"/>
      <c r="BA395" s="750"/>
      <c r="BB395" s="750"/>
      <c r="BC395" s="750"/>
      <c r="BD395" s="750"/>
      <c r="BE395" s="750"/>
      <c r="BF395" s="750"/>
      <c r="BG395" s="750"/>
      <c r="BH395" s="750"/>
      <c r="BI395" s="750"/>
      <c r="BJ395" s="750"/>
      <c r="BK395" s="750"/>
      <c r="BL395" s="750"/>
      <c r="BM395" s="750"/>
      <c r="BN395" s="750"/>
      <c r="BO395" s="750"/>
      <c r="BP395" s="750"/>
      <c r="BQ395" s="750"/>
      <c r="BR395" s="750"/>
      <c r="BS395" s="750"/>
      <c r="BT395" s="750"/>
      <c r="BU395" s="750"/>
      <c r="BV395" s="750"/>
    </row>
    <row r="396" spans="1:74" ht="13.5" customHeight="1">
      <c r="A396" s="771"/>
      <c r="B396" s="15" t="s">
        <v>65</v>
      </c>
      <c r="C396" s="765" t="str">
        <f>VLOOKUP($C377,'2026年度(1年後期)'!$B$5:$N$207,COLUMN('2026年度(1年後期)'!$I$5)+1,0)&amp;""</f>
        <v>301･実験室1･実験室2</v>
      </c>
      <c r="D396" s="764"/>
      <c r="E396" s="766" t="str">
        <f>VLOOKUP($C377,'2026年度(2年後期)'!$B$5:$N$207,COLUMN('2026年度(2年後期)'!$I$5)+1,0)&amp;""</f>
        <v/>
      </c>
      <c r="F396" s="764"/>
      <c r="G396" s="766" t="str">
        <f>VLOOKUP($C377,'2026年度(3年後期)'!$B$5:$N$207,COLUMN('2026年度(3年後期)'!$I$5)+1,0)&amp;""</f>
        <v/>
      </c>
      <c r="H396" s="764"/>
      <c r="I396" s="766" t="str">
        <f>VLOOKUP($C377,'2026年度(4年後期)'!$B$5:$N$206,COLUMN('2026年度(4年後期)'!$I$5)+1,0)&amp;""</f>
        <v/>
      </c>
      <c r="J396" s="764"/>
      <c r="K396" s="763" t="str">
        <f>VLOOKUP($C377,'2026年度(助産後期)'!$B$5:$N$207,COLUMN('2026年度(助産後期)'!$I$5)+1,0)&amp;""</f>
        <v/>
      </c>
      <c r="L396" s="763"/>
      <c r="M396" s="765" t="str">
        <f>VLOOKUP($C377,'2026年度(M1後期)'!$B$5:$N$207,COLUMN('2026年度(M1後期)'!$I$5)+1,0)&amp;""</f>
        <v/>
      </c>
      <c r="N396" s="764"/>
      <c r="O396" s="763" t="str">
        <f>VLOOKUP($C377,'2026年度(M2後期)'!$B$5:$N$207,COLUMN('2026年度(M2後期)'!$I$5)+1,0)&amp;""</f>
        <v/>
      </c>
      <c r="P396" s="764"/>
      <c r="Q396" s="763" t="str">
        <f>VLOOKUP($C377,'2026年度(D1後期)'!$B$5:$N$207,COLUMN('2026年度(D1後期)'!$I$5)+1,0)&amp;""</f>
        <v/>
      </c>
      <c r="R396" s="764"/>
      <c r="S396" s="763" t="str">
        <f>VLOOKUP($C377,'2026年度(D23後期)'!$B$5:$N$207,COLUMN('2026年度(D23後期)'!$I$5)+1,0)&amp;""</f>
        <v/>
      </c>
      <c r="T396" s="764"/>
      <c r="Z396" s="771"/>
      <c r="AA396" s="750"/>
      <c r="AB396" s="750"/>
      <c r="AC396" s="750"/>
      <c r="AD396" s="750"/>
      <c r="AE396" s="750"/>
      <c r="AF396" s="750"/>
      <c r="AG396" s="750"/>
      <c r="AH396" s="750"/>
      <c r="AI396" s="750"/>
      <c r="AJ396" s="750"/>
      <c r="AK396" s="750"/>
      <c r="AL396" s="750"/>
      <c r="AM396" s="750"/>
      <c r="AN396" s="750"/>
      <c r="AO396" s="750"/>
      <c r="AP396" s="750"/>
      <c r="AQ396" s="750"/>
      <c r="AR396" s="750"/>
      <c r="AS396" s="750"/>
      <c r="AT396" s="750"/>
      <c r="AU396" s="750"/>
      <c r="AV396" s="750"/>
      <c r="AW396" s="750"/>
      <c r="AX396" s="750"/>
      <c r="AY396" s="750"/>
      <c r="AZ396" s="750"/>
      <c r="BA396" s="750"/>
      <c r="BB396" s="750"/>
      <c r="BC396" s="750"/>
      <c r="BD396" s="750"/>
      <c r="BE396" s="750"/>
      <c r="BF396" s="750"/>
      <c r="BG396" s="750"/>
      <c r="BH396" s="750"/>
      <c r="BI396" s="750"/>
      <c r="BJ396" s="750"/>
      <c r="BK396" s="750"/>
      <c r="BL396" s="750"/>
      <c r="BM396" s="750"/>
      <c r="BN396" s="750"/>
      <c r="BO396" s="750"/>
      <c r="BP396" s="750"/>
      <c r="BQ396" s="750"/>
      <c r="BR396" s="750"/>
      <c r="BS396" s="750"/>
      <c r="BT396" s="750"/>
      <c r="BU396" s="750"/>
      <c r="BV396" s="750"/>
    </row>
    <row r="397" spans="1:74" ht="13.5" customHeight="1">
      <c r="A397" s="772"/>
      <c r="B397" s="16" t="s">
        <v>68</v>
      </c>
      <c r="C397" s="762"/>
      <c r="D397" s="760"/>
      <c r="E397" s="759"/>
      <c r="F397" s="760"/>
      <c r="G397" s="759"/>
      <c r="H397" s="760"/>
      <c r="I397" s="759"/>
      <c r="J397" s="760"/>
      <c r="K397" s="761"/>
      <c r="L397" s="761"/>
      <c r="M397" s="762"/>
      <c r="N397" s="760"/>
      <c r="O397" s="761"/>
      <c r="P397" s="760"/>
      <c r="Q397" s="761"/>
      <c r="R397" s="760"/>
      <c r="S397" s="761"/>
      <c r="T397" s="760"/>
      <c r="Z397" s="772"/>
      <c r="AA397" s="751"/>
      <c r="AB397" s="751"/>
      <c r="AC397" s="751"/>
      <c r="AD397" s="751"/>
      <c r="AE397" s="751"/>
      <c r="AF397" s="751"/>
      <c r="AG397" s="751"/>
      <c r="AH397" s="751"/>
      <c r="AI397" s="751"/>
      <c r="AJ397" s="751"/>
      <c r="AK397" s="751"/>
      <c r="AL397" s="751"/>
      <c r="AM397" s="751"/>
      <c r="AN397" s="751"/>
      <c r="AO397" s="751"/>
      <c r="AP397" s="751"/>
      <c r="AQ397" s="751"/>
      <c r="AR397" s="751"/>
      <c r="AS397" s="751"/>
      <c r="AT397" s="751"/>
      <c r="AU397" s="751"/>
      <c r="AV397" s="751"/>
      <c r="AW397" s="751"/>
      <c r="AX397" s="751"/>
      <c r="AY397" s="751"/>
      <c r="AZ397" s="751"/>
      <c r="BA397" s="751"/>
      <c r="BB397" s="751"/>
      <c r="BC397" s="751"/>
      <c r="BD397" s="751"/>
      <c r="BE397" s="751"/>
      <c r="BF397" s="751"/>
      <c r="BG397" s="751"/>
      <c r="BH397" s="751"/>
      <c r="BI397" s="751"/>
      <c r="BJ397" s="751"/>
      <c r="BK397" s="751"/>
      <c r="BL397" s="751"/>
      <c r="BM397" s="751"/>
      <c r="BN397" s="751"/>
      <c r="BO397" s="751"/>
      <c r="BP397" s="751"/>
      <c r="BQ397" s="751"/>
      <c r="BR397" s="751"/>
      <c r="BS397" s="751"/>
      <c r="BT397" s="751"/>
      <c r="BU397" s="751"/>
      <c r="BV397" s="751"/>
    </row>
    <row r="398" spans="1:74" ht="13.5" customHeight="1">
      <c r="A398" s="771" t="s">
        <v>112</v>
      </c>
      <c r="B398" s="15" t="s">
        <v>53</v>
      </c>
      <c r="C398" s="767" t="str">
        <f>VLOOKUP($C377,'2026年度(1年後期)'!$B$5:$N$207,COLUMN('2026年度(1年後期)'!$K$5),0)&amp;""</f>
        <v/>
      </c>
      <c r="D398" s="768"/>
      <c r="E398" s="773" t="str">
        <f>VLOOKUP($C377,'2026年度(2年後期)'!$B$5:$N$207,COLUMN('2026年度(2年後期)'!$K$5),0)&amp;""</f>
        <v/>
      </c>
      <c r="F398" s="768"/>
      <c r="G398" s="773" t="str">
        <f>VLOOKUP($C377,'2026年度(3年後期)'!$B$5:$N$207,COLUMN('2026年度(3年後期)'!$K$5),0)&amp;""</f>
        <v/>
      </c>
      <c r="H398" s="768"/>
      <c r="I398" s="773" t="str">
        <f>VLOOKUP($C377,'2026年度(4年後期)'!$B$5:$N$206,COLUMN('2026年度(4年後期)'!$K$5),0)&amp;""</f>
        <v/>
      </c>
      <c r="J398" s="768"/>
      <c r="K398" s="769" t="str">
        <f>VLOOKUP($C377,'2026年度(助産後期)'!$B$5:$N$207,COLUMN('2026年度(助産後期)'!$K$5),0)&amp;""</f>
        <v/>
      </c>
      <c r="L398" s="769"/>
      <c r="M398" s="767" t="str">
        <f>VLOOKUP($C377,'2026年度(M1後期)'!$B$5:$N$207,COLUMN('2026年度(M1後期)'!$K$5),0)&amp;""</f>
        <v/>
      </c>
      <c r="N398" s="768"/>
      <c r="O398" s="769" t="str">
        <f>VLOOKUP($C377,'2026年度(M2後期)'!$B$5:$N$207,COLUMN('2026年度(M2後期)'!$K$5),0)&amp;""</f>
        <v/>
      </c>
      <c r="P398" s="768"/>
      <c r="Q398" s="769" t="str">
        <f>VLOOKUP($C377,'2026年度(D1後期)'!$B$5:$N$207,COLUMN('2026年度(D1後期)'!$K$5),0)&amp;""</f>
        <v/>
      </c>
      <c r="R398" s="768"/>
      <c r="S398" s="769" t="str">
        <f>VLOOKUP($C377,'2026年度(D23後期)'!$B$5:$N$207,COLUMN('2026年度(D23後期)'!$K$5),0)&amp;""</f>
        <v/>
      </c>
      <c r="T398" s="768"/>
      <c r="Z398" s="771" t="str">
        <f>A398</f>
        <v>５時限（16：50～18：20）</v>
      </c>
      <c r="AA398" s="749"/>
      <c r="AB398" s="749"/>
      <c r="AC398" s="749"/>
      <c r="AD398" s="749"/>
      <c r="AE398" s="749"/>
      <c r="AF398" s="749"/>
      <c r="AG398" s="749"/>
      <c r="AH398" s="749"/>
      <c r="AI398" s="749"/>
      <c r="AJ398" s="749"/>
      <c r="AK398" s="749"/>
      <c r="AL398" s="749"/>
      <c r="AM398" s="749"/>
      <c r="AN398" s="749"/>
      <c r="AO398" s="749"/>
      <c r="AP398" s="749"/>
      <c r="AQ398" s="749"/>
      <c r="AR398" s="749"/>
      <c r="AS398" s="749"/>
      <c r="AT398" s="749"/>
      <c r="AU398" s="749"/>
      <c r="AV398" s="749"/>
      <c r="AW398" s="749"/>
      <c r="AX398" s="749"/>
      <c r="AY398" s="749"/>
      <c r="AZ398" s="749"/>
      <c r="BA398" s="749"/>
      <c r="BB398" s="749"/>
      <c r="BC398" s="749"/>
      <c r="BD398" s="749"/>
      <c r="BE398" s="749"/>
      <c r="BF398" s="749"/>
      <c r="BG398" s="749"/>
      <c r="BH398" s="749"/>
      <c r="BI398" s="749"/>
      <c r="BJ398" s="749"/>
      <c r="BK398" s="749"/>
      <c r="BL398" s="749"/>
      <c r="BM398" s="749"/>
      <c r="BN398" s="749"/>
      <c r="BO398" s="749"/>
      <c r="BP398" s="749"/>
      <c r="BQ398" s="749"/>
      <c r="BR398" s="749"/>
      <c r="BS398" s="749"/>
      <c r="BT398" s="749"/>
      <c r="BU398" s="749"/>
      <c r="BV398" s="749"/>
    </row>
    <row r="399" spans="1:74" ht="13.5" customHeight="1">
      <c r="A399" s="771"/>
      <c r="B399" s="15" t="s">
        <v>61</v>
      </c>
      <c r="C399" s="765" t="str">
        <f>IFERROR(VLOOKUP(C398,科目・教員!$A$2:$B$342,2,0),"")</f>
        <v/>
      </c>
      <c r="D399" s="764"/>
      <c r="E399" s="766" t="str">
        <f>IFERROR(VLOOKUP(E398,科目・教員!$A$2:$B$342,2,0),"")</f>
        <v/>
      </c>
      <c r="F399" s="764"/>
      <c r="G399" s="766" t="str">
        <f>IFERROR(VLOOKUP(G398,科目・教員!$A$2:$B$342,2,0),"")</f>
        <v/>
      </c>
      <c r="H399" s="764"/>
      <c r="I399" s="766" t="str">
        <f>IFERROR(VLOOKUP(I398,科目・教員!$A$2:$B$342,2,0),"")</f>
        <v/>
      </c>
      <c r="J399" s="764"/>
      <c r="K399" s="763" t="str">
        <f>IFERROR(VLOOKUP(K398,科目・教員!$A$2:$B$342,2,0),"")</f>
        <v/>
      </c>
      <c r="L399" s="763"/>
      <c r="M399" s="765" t="str">
        <f>IFERROR(VLOOKUP(M398,科目・教員!$A$2:$B$342,2,0),"")</f>
        <v/>
      </c>
      <c r="N399" s="764"/>
      <c r="O399" s="763" t="str">
        <f>IFERROR(VLOOKUP(O398,科目・教員!$A$2:$B$342,2,0),"")</f>
        <v/>
      </c>
      <c r="P399" s="764"/>
      <c r="Q399" s="763" t="str">
        <f>IFERROR(VLOOKUP(Q398,科目・教員!$A$2:$B$342,2,0),"")</f>
        <v/>
      </c>
      <c r="R399" s="764"/>
      <c r="S399" s="763" t="str">
        <f>IFERROR(VLOOKUP(S398,科目・教員!$A$2:$B$342,2,0),"")</f>
        <v/>
      </c>
      <c r="T399" s="764"/>
      <c r="Z399" s="771"/>
      <c r="AA399" s="750"/>
      <c r="AB399" s="750"/>
      <c r="AC399" s="750"/>
      <c r="AD399" s="750"/>
      <c r="AE399" s="750"/>
      <c r="AF399" s="750"/>
      <c r="AG399" s="750"/>
      <c r="AH399" s="750"/>
      <c r="AI399" s="750"/>
      <c r="AJ399" s="750"/>
      <c r="AK399" s="750"/>
      <c r="AL399" s="750"/>
      <c r="AM399" s="750"/>
      <c r="AN399" s="750"/>
      <c r="AO399" s="750"/>
      <c r="AP399" s="750"/>
      <c r="AQ399" s="750"/>
      <c r="AR399" s="750"/>
      <c r="AS399" s="750"/>
      <c r="AT399" s="750"/>
      <c r="AU399" s="750"/>
      <c r="AV399" s="750"/>
      <c r="AW399" s="750"/>
      <c r="AX399" s="750"/>
      <c r="AY399" s="750"/>
      <c r="AZ399" s="750"/>
      <c r="BA399" s="750"/>
      <c r="BB399" s="750"/>
      <c r="BC399" s="750"/>
      <c r="BD399" s="750"/>
      <c r="BE399" s="750"/>
      <c r="BF399" s="750"/>
      <c r="BG399" s="750"/>
      <c r="BH399" s="750"/>
      <c r="BI399" s="750"/>
      <c r="BJ399" s="750"/>
      <c r="BK399" s="750"/>
      <c r="BL399" s="750"/>
      <c r="BM399" s="750"/>
      <c r="BN399" s="750"/>
      <c r="BO399" s="750"/>
      <c r="BP399" s="750"/>
      <c r="BQ399" s="750"/>
      <c r="BR399" s="750"/>
      <c r="BS399" s="750"/>
      <c r="BT399" s="750"/>
      <c r="BU399" s="750"/>
      <c r="BV399" s="750"/>
    </row>
    <row r="400" spans="1:74" ht="13.5" customHeight="1">
      <c r="A400" s="771"/>
      <c r="B400" s="15" t="s">
        <v>65</v>
      </c>
      <c r="C400" s="765" t="str">
        <f>VLOOKUP($C377,'2026年度(1年後期)'!$B$5:$N$207,COLUMN('2026年度(1年後期)'!$K$5)+1,0)&amp;""</f>
        <v/>
      </c>
      <c r="D400" s="764"/>
      <c r="E400" s="766" t="str">
        <f>VLOOKUP($C377,'2026年度(2年後期)'!$B$5:$N$207,COLUMN('2026年度(2年後期)'!$K$5)+1,0)&amp;""</f>
        <v/>
      </c>
      <c r="F400" s="764"/>
      <c r="G400" s="766" t="str">
        <f>VLOOKUP($C377,'2026年度(3年後期)'!$B$5:$N$207,COLUMN('2026年度(3年後期)'!$K$5)+1,0)&amp;""</f>
        <v/>
      </c>
      <c r="H400" s="764"/>
      <c r="I400" s="766" t="str">
        <f>VLOOKUP($C377,'2026年度(4年後期)'!$B$5:$N$206,COLUMN('2026年度(4年後期)'!$K$5)+1,0)&amp;""</f>
        <v/>
      </c>
      <c r="J400" s="764"/>
      <c r="K400" s="763" t="str">
        <f>VLOOKUP($C377,'2026年度(助産後期)'!$B$5:$N$207,COLUMN('2026年度(助産後期)'!$K$5)+1,0)&amp;""</f>
        <v/>
      </c>
      <c r="L400" s="763"/>
      <c r="M400" s="765" t="str">
        <f>VLOOKUP($C377,'2026年度(M1後期)'!$B$5:$N$207,COLUMN('2026年度(M1後期)'!$K$5)+1,0)&amp;""</f>
        <v/>
      </c>
      <c r="N400" s="764"/>
      <c r="O400" s="763" t="str">
        <f>VLOOKUP($C377,'2026年度(M2後期)'!$B$5:$N$207,COLUMN('2026年度(M2後期)'!$K$5)+1,0)&amp;""</f>
        <v/>
      </c>
      <c r="P400" s="764"/>
      <c r="Q400" s="763" t="str">
        <f>VLOOKUP($C377,'2026年度(D1後期)'!$B$5:$N$207,COLUMN('2026年度(D1後期)'!$K$5)+1,0)&amp;""</f>
        <v/>
      </c>
      <c r="R400" s="764"/>
      <c r="S400" s="763" t="str">
        <f>VLOOKUP($C377,'2026年度(D23後期)'!$B$5:$N$207,COLUMN('2026年度(D23後期)'!$K$5)+1,0)&amp;""</f>
        <v/>
      </c>
      <c r="T400" s="764"/>
      <c r="Z400" s="771"/>
      <c r="AA400" s="750"/>
      <c r="AB400" s="750"/>
      <c r="AC400" s="750"/>
      <c r="AD400" s="750"/>
      <c r="AE400" s="750"/>
      <c r="AF400" s="750"/>
      <c r="AG400" s="750"/>
      <c r="AH400" s="750"/>
      <c r="AI400" s="750"/>
      <c r="AJ400" s="750"/>
      <c r="AK400" s="750"/>
      <c r="AL400" s="750"/>
      <c r="AM400" s="750"/>
      <c r="AN400" s="750"/>
      <c r="AO400" s="750"/>
      <c r="AP400" s="750"/>
      <c r="AQ400" s="750"/>
      <c r="AR400" s="750"/>
      <c r="AS400" s="750"/>
      <c r="AT400" s="750"/>
      <c r="AU400" s="750"/>
      <c r="AV400" s="750"/>
      <c r="AW400" s="750"/>
      <c r="AX400" s="750"/>
      <c r="AY400" s="750"/>
      <c r="AZ400" s="750"/>
      <c r="BA400" s="750"/>
      <c r="BB400" s="750"/>
      <c r="BC400" s="750"/>
      <c r="BD400" s="750"/>
      <c r="BE400" s="750"/>
      <c r="BF400" s="750"/>
      <c r="BG400" s="750"/>
      <c r="BH400" s="750"/>
      <c r="BI400" s="750"/>
      <c r="BJ400" s="750"/>
      <c r="BK400" s="750"/>
      <c r="BL400" s="750"/>
      <c r="BM400" s="750"/>
      <c r="BN400" s="750"/>
      <c r="BO400" s="750"/>
      <c r="BP400" s="750"/>
      <c r="BQ400" s="750"/>
      <c r="BR400" s="750"/>
      <c r="BS400" s="750"/>
      <c r="BT400" s="750"/>
      <c r="BU400" s="750"/>
      <c r="BV400" s="750"/>
    </row>
    <row r="401" spans="1:74" ht="13.5" customHeight="1">
      <c r="A401" s="772"/>
      <c r="B401" s="16" t="s">
        <v>68</v>
      </c>
      <c r="C401" s="762"/>
      <c r="D401" s="760"/>
      <c r="E401" s="759"/>
      <c r="F401" s="760"/>
      <c r="G401" s="759"/>
      <c r="H401" s="760"/>
      <c r="I401" s="759"/>
      <c r="J401" s="760"/>
      <c r="K401" s="761"/>
      <c r="L401" s="761"/>
      <c r="M401" s="762"/>
      <c r="N401" s="760"/>
      <c r="O401" s="761"/>
      <c r="P401" s="760"/>
      <c r="Q401" s="761"/>
      <c r="R401" s="760"/>
      <c r="S401" s="761"/>
      <c r="T401" s="760"/>
      <c r="U401" s="19"/>
      <c r="V401" s="19"/>
      <c r="W401" s="19"/>
      <c r="X401" s="19"/>
      <c r="Y401" s="19"/>
      <c r="Z401" s="772"/>
      <c r="AA401" s="751"/>
      <c r="AB401" s="751"/>
      <c r="AC401" s="751"/>
      <c r="AD401" s="751"/>
      <c r="AE401" s="751"/>
      <c r="AF401" s="751"/>
      <c r="AG401" s="751"/>
      <c r="AH401" s="751"/>
      <c r="AI401" s="751"/>
      <c r="AJ401" s="751"/>
      <c r="AK401" s="751"/>
      <c r="AL401" s="751"/>
      <c r="AM401" s="751"/>
      <c r="AN401" s="751"/>
      <c r="AO401" s="751"/>
      <c r="AP401" s="751"/>
      <c r="AQ401" s="751"/>
      <c r="AR401" s="751"/>
      <c r="AS401" s="751"/>
      <c r="AT401" s="751"/>
      <c r="AU401" s="751"/>
      <c r="AV401" s="751"/>
      <c r="AW401" s="751"/>
      <c r="AX401" s="751"/>
      <c r="AY401" s="751"/>
      <c r="AZ401" s="751"/>
      <c r="BA401" s="751"/>
      <c r="BB401" s="751"/>
      <c r="BC401" s="751"/>
      <c r="BD401" s="751"/>
      <c r="BE401" s="751"/>
      <c r="BF401" s="751"/>
      <c r="BG401" s="751"/>
      <c r="BH401" s="751"/>
      <c r="BI401" s="751"/>
      <c r="BJ401" s="751"/>
      <c r="BK401" s="751"/>
      <c r="BL401" s="751"/>
      <c r="BM401" s="751"/>
      <c r="BN401" s="751"/>
      <c r="BO401" s="751"/>
      <c r="BP401" s="751"/>
      <c r="BQ401" s="751"/>
      <c r="BR401" s="751"/>
      <c r="BS401" s="751"/>
      <c r="BT401" s="751"/>
      <c r="BU401" s="751"/>
      <c r="BV401" s="751"/>
    </row>
    <row r="402" spans="1:74" ht="21">
      <c r="A402" s="5"/>
      <c r="B402" s="6"/>
      <c r="C402" s="807">
        <f>C377+1</f>
        <v>46435</v>
      </c>
      <c r="D402" s="807"/>
      <c r="E402" s="807"/>
      <c r="F402" s="807"/>
      <c r="G402" s="807"/>
      <c r="H402" s="807"/>
      <c r="I402" s="807"/>
      <c r="J402" s="807"/>
      <c r="K402" s="807"/>
      <c r="L402" s="807"/>
      <c r="M402" s="807"/>
      <c r="N402" s="807"/>
      <c r="O402" s="807"/>
      <c r="P402" s="807"/>
      <c r="Q402" s="807"/>
      <c r="R402" s="807"/>
      <c r="S402" s="807"/>
      <c r="T402" s="807"/>
      <c r="U402" s="858">
        <f>C402</f>
        <v>46435</v>
      </c>
      <c r="V402" s="859"/>
      <c r="W402" s="859"/>
      <c r="X402" s="859"/>
      <c r="Y402" s="859"/>
      <c r="Z402" s="860"/>
      <c r="AA402" s="7">
        <v>101</v>
      </c>
      <c r="AB402" s="7">
        <v>102</v>
      </c>
      <c r="AC402" s="7">
        <v>103</v>
      </c>
      <c r="AD402" s="7" t="s">
        <v>16</v>
      </c>
      <c r="AE402" s="7" t="s">
        <v>17</v>
      </c>
      <c r="AF402" s="7" t="s">
        <v>18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19</v>
      </c>
      <c r="AM402" s="7" t="s">
        <v>20</v>
      </c>
      <c r="AN402" s="7" t="s">
        <v>21</v>
      </c>
      <c r="AO402" s="7" t="s">
        <v>22</v>
      </c>
      <c r="AP402" s="7" t="s">
        <v>23</v>
      </c>
      <c r="AQ402" s="7" t="s">
        <v>24</v>
      </c>
      <c r="AR402" s="7" t="s">
        <v>25</v>
      </c>
      <c r="AS402" s="7" t="s">
        <v>26</v>
      </c>
      <c r="AT402" s="7" t="s">
        <v>27</v>
      </c>
      <c r="AU402" s="7" t="s">
        <v>28</v>
      </c>
      <c r="AV402" s="7" t="s">
        <v>29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30</v>
      </c>
      <c r="BB402" s="7" t="s">
        <v>31</v>
      </c>
      <c r="BC402" s="8" t="s">
        <v>32</v>
      </c>
      <c r="BD402" s="7" t="s">
        <v>33</v>
      </c>
      <c r="BE402" s="7" t="s">
        <v>34</v>
      </c>
      <c r="BF402" s="7" t="s">
        <v>35</v>
      </c>
      <c r="BG402" s="7" t="s">
        <v>36</v>
      </c>
      <c r="BH402" s="7" t="s">
        <v>37</v>
      </c>
      <c r="BI402" s="7" t="s">
        <v>38</v>
      </c>
      <c r="BJ402" s="7" t="s">
        <v>39</v>
      </c>
      <c r="BK402" s="7" t="s">
        <v>40</v>
      </c>
      <c r="BL402" s="7" t="s">
        <v>41</v>
      </c>
      <c r="BM402" s="7" t="s">
        <v>42</v>
      </c>
      <c r="BN402" s="10" t="s">
        <v>43</v>
      </c>
      <c r="BO402" s="10" t="s">
        <v>44</v>
      </c>
      <c r="BP402" s="11" t="s">
        <v>45</v>
      </c>
      <c r="BQ402" s="11" t="s">
        <v>46</v>
      </c>
      <c r="BR402" s="11" t="s">
        <v>47</v>
      </c>
      <c r="BS402" s="11" t="s">
        <v>48</v>
      </c>
      <c r="BT402" s="11" t="s">
        <v>49</v>
      </c>
      <c r="BU402" s="11" t="s">
        <v>50</v>
      </c>
      <c r="BV402" s="11" t="s">
        <v>51</v>
      </c>
    </row>
    <row r="403" spans="1:74" ht="13.5" customHeight="1">
      <c r="A403" s="771" t="s">
        <v>52</v>
      </c>
      <c r="B403" s="12" t="s">
        <v>53</v>
      </c>
      <c r="C403" s="783" t="str">
        <f>VLOOKUP($C402,'2026年度(1年後期)'!$B$5:$N$207,COLUMN('2026年度(1年後期)'!$C$5),0)&amp;""</f>
        <v>基礎科学実験実習②</v>
      </c>
      <c r="D403" s="784"/>
      <c r="E403" s="787" t="str">
        <f>VLOOKUP($C402,'2026年度(2年後期)'!$B$5:$N$207,COLUMN('2026年度(2年後期)'!$C$5),0)&amp;""</f>
        <v/>
      </c>
      <c r="F403" s="784"/>
      <c r="G403" s="787" t="str">
        <f>VLOOKUP($C402,'2026年度(3年後期)'!$B$5:$N$207,COLUMN('2026年度(3年後期)'!$C$5),0)&amp;""</f>
        <v>領域別実習</v>
      </c>
      <c r="H403" s="784"/>
      <c r="I403" s="787" t="str">
        <f>VLOOKUP($C402,'2026年度(4年後期)'!$B$5:$N$206,COLUMN('2026年度(4年後期)'!$C$5),0)&amp;""</f>
        <v/>
      </c>
      <c r="J403" s="784"/>
      <c r="K403" s="768" t="str">
        <f>VLOOKUP($C402,'2026年度(助産後期)'!$B$5:$N$207,COLUMN('2026年度(助産後期)'!$C$5),0)&amp;""</f>
        <v/>
      </c>
      <c r="L403" s="785"/>
      <c r="M403" s="794" t="str">
        <f>VLOOKUP($C402,'2026年度(M1後期)'!$B$5:$N$207,COLUMN('2026年度(M1後期)'!$C$5),0)&amp;""</f>
        <v>長寿看護学演習A-Ⅰ
成育看護学演習A-Ⅳ（母性）</v>
      </c>
      <c r="N403" s="785"/>
      <c r="O403" s="787" t="str">
        <f>VLOOKUP($C402,'2026年度(M2後期)'!$B$5:$N$207,COLUMN('2026年度(M2後期)'!$C$5),0)&amp;""</f>
        <v>特別研究</v>
      </c>
      <c r="P403" s="784"/>
      <c r="Q403" s="787" t="str">
        <f>VLOOKUP($C402,'2026年度(D1後期)'!$B$5:$N$207,COLUMN('2026年度(D1後期)'!$C$5),0)&amp;""</f>
        <v/>
      </c>
      <c r="R403" s="784"/>
      <c r="S403" s="768" t="str">
        <f>VLOOKUP($C402,'2026年度(D23後期)'!$B$5:$N$207,COLUMN('2026年度(D23後期)'!$C$5),0)&amp;""</f>
        <v>特別研究</v>
      </c>
      <c r="T403" s="784"/>
      <c r="U403" s="25"/>
      <c r="Z403" s="770" t="str">
        <f>A403</f>
        <v xml:space="preserve">１時限（09：20～10：50） </v>
      </c>
      <c r="AA403" s="749"/>
      <c r="AB403" s="749"/>
      <c r="AC403" s="749"/>
      <c r="AD403" s="749"/>
      <c r="AE403" s="749"/>
      <c r="AF403" s="749"/>
      <c r="AG403" s="749"/>
      <c r="AH403" s="749"/>
      <c r="AI403" s="749"/>
      <c r="AJ403" s="749"/>
      <c r="AK403" s="749"/>
      <c r="AL403" s="749"/>
      <c r="AM403" s="749"/>
      <c r="AN403" s="749"/>
      <c r="AO403" s="749"/>
      <c r="AP403" s="749"/>
      <c r="AQ403" s="749"/>
      <c r="AR403" s="749"/>
      <c r="AS403" s="749"/>
      <c r="AT403" s="749"/>
      <c r="AU403" s="749"/>
      <c r="AV403" s="749"/>
      <c r="AW403" s="749" t="s">
        <v>560</v>
      </c>
      <c r="AX403" s="749"/>
      <c r="AY403" s="749"/>
      <c r="AZ403" s="749"/>
      <c r="BA403" s="749"/>
      <c r="BB403" s="749"/>
      <c r="BC403" s="749"/>
      <c r="BD403" s="749"/>
      <c r="BE403" s="749" t="s">
        <v>560</v>
      </c>
      <c r="BF403" s="749"/>
      <c r="BG403" s="749"/>
      <c r="BH403" s="749"/>
      <c r="BI403" s="749"/>
      <c r="BJ403" s="749"/>
      <c r="BK403" s="749"/>
      <c r="BL403" s="749"/>
      <c r="BM403" s="749"/>
      <c r="BN403" s="749"/>
      <c r="BO403" s="749"/>
      <c r="BP403" s="749"/>
      <c r="BQ403" s="749"/>
      <c r="BR403" s="749"/>
      <c r="BS403" s="749"/>
      <c r="BT403" s="749"/>
      <c r="BU403" s="749"/>
      <c r="BV403" s="749"/>
    </row>
    <row r="404" spans="1:74" ht="13.5" customHeight="1">
      <c r="A404" s="771"/>
      <c r="B404" s="15" t="s">
        <v>61</v>
      </c>
      <c r="C404" s="779" t="str">
        <f>IFERROR(VLOOKUP(C403,科目・教員!$A$2:$B$342,2,0),"")</f>
        <v/>
      </c>
      <c r="D404" s="777"/>
      <c r="E404" s="778" t="str">
        <f>IFERROR(VLOOKUP(E403,科目・教員!$A$2:$B$342,2,0),"")</f>
        <v/>
      </c>
      <c r="F404" s="777"/>
      <c r="G404" s="778" t="str">
        <f>IFERROR(VLOOKUP(G403,科目・教員!$A$2:$B$342,2,0),"")</f>
        <v/>
      </c>
      <c r="H404" s="777"/>
      <c r="I404" s="778" t="str">
        <f>IFERROR(VLOOKUP(I403,科目・教員!$A$2:$B$342,2,0),"")</f>
        <v/>
      </c>
      <c r="J404" s="777"/>
      <c r="K404" s="764" t="str">
        <f>IFERROR(VLOOKUP(K403,科目・教員!$A$2:$B$342,2,0),"")</f>
        <v/>
      </c>
      <c r="L404" s="780"/>
      <c r="M404" s="776" t="str">
        <f>IFERROR(VLOOKUP(M403,科目・教員!$A$2:$B$342,2,0),"")</f>
        <v/>
      </c>
      <c r="N404" s="777"/>
      <c r="O404" s="778" t="str">
        <f>IFERROR(VLOOKUP(O403,科目・教員!$A$2:$B$342,2,0),"")</f>
        <v/>
      </c>
      <c r="P404" s="777"/>
      <c r="Q404" s="778" t="str">
        <f>IFERROR(VLOOKUP(Q403,科目・教員!$A$2:$B$342,2,0),"")</f>
        <v/>
      </c>
      <c r="R404" s="777"/>
      <c r="S404" s="764" t="str">
        <f>IFERROR(VLOOKUP(S403,科目・教員!$A$2:$B$342,2,0),"")</f>
        <v/>
      </c>
      <c r="T404" s="777"/>
      <c r="U404" s="25"/>
      <c r="Z404" s="771"/>
      <c r="AA404" s="750"/>
      <c r="AB404" s="750"/>
      <c r="AC404" s="750"/>
      <c r="AD404" s="750"/>
      <c r="AE404" s="750"/>
      <c r="AF404" s="750"/>
      <c r="AG404" s="750"/>
      <c r="AH404" s="750"/>
      <c r="AI404" s="750"/>
      <c r="AJ404" s="750"/>
      <c r="AK404" s="750"/>
      <c r="AL404" s="750"/>
      <c r="AM404" s="750"/>
      <c r="AN404" s="750"/>
      <c r="AO404" s="750"/>
      <c r="AP404" s="750"/>
      <c r="AQ404" s="750"/>
      <c r="AR404" s="750"/>
      <c r="AS404" s="750"/>
      <c r="AT404" s="750"/>
      <c r="AU404" s="750"/>
      <c r="AV404" s="750"/>
      <c r="AW404" s="750"/>
      <c r="AX404" s="750"/>
      <c r="AY404" s="750"/>
      <c r="AZ404" s="750"/>
      <c r="BA404" s="750"/>
      <c r="BB404" s="750"/>
      <c r="BC404" s="750"/>
      <c r="BD404" s="750"/>
      <c r="BE404" s="750"/>
      <c r="BF404" s="750"/>
      <c r="BG404" s="750"/>
      <c r="BH404" s="750"/>
      <c r="BI404" s="750"/>
      <c r="BJ404" s="750"/>
      <c r="BK404" s="750"/>
      <c r="BL404" s="750"/>
      <c r="BM404" s="750"/>
      <c r="BN404" s="750"/>
      <c r="BO404" s="750"/>
      <c r="BP404" s="750"/>
      <c r="BQ404" s="750"/>
      <c r="BR404" s="750"/>
      <c r="BS404" s="750"/>
      <c r="BT404" s="750"/>
      <c r="BU404" s="750"/>
      <c r="BV404" s="750"/>
    </row>
    <row r="405" spans="1:74" ht="13.5" customHeight="1">
      <c r="A405" s="771"/>
      <c r="B405" s="15" t="s">
        <v>65</v>
      </c>
      <c r="C405" s="779" t="str">
        <f>VLOOKUP($C402,'2026年度(1年後期)'!$B$5:$N$207,COLUMN('2026年度(1年後期)'!$C$5)+1,0)&amp;""</f>
        <v>301･実験室1･実験室2</v>
      </c>
      <c r="D405" s="777"/>
      <c r="E405" s="778" t="str">
        <f>VLOOKUP($C402,'2026年度(2年後期)'!$B$5:$N$207,COLUMN('2026年度(2年後期)'!$C$5)+1,0)&amp;""</f>
        <v/>
      </c>
      <c r="F405" s="777"/>
      <c r="G405" s="778" t="str">
        <f>VLOOKUP($C402,'2026年度(3年後期)'!$B$5:$N$207,COLUMN('2026年度(3年後期)'!$C$5)+1,0)&amp;""</f>
        <v/>
      </c>
      <c r="H405" s="777"/>
      <c r="I405" s="778" t="str">
        <f>VLOOKUP($C402,'2026年度(4年後期)'!$B$5:$N$206,COLUMN('2026年度(4年後期)'!$C$5)+1,0)&amp;""</f>
        <v/>
      </c>
      <c r="J405" s="777"/>
      <c r="K405" s="764" t="str">
        <f>VLOOKUP($C402,'2026年度(助産後期)'!$B$5:$N$207,COLUMN('2026年度(助産後期)'!$C$5)+1,0)&amp;""</f>
        <v/>
      </c>
      <c r="L405" s="780"/>
      <c r="M405" s="776" t="str">
        <f>VLOOKUP($C402,'2026年度(M1後期)'!$B$5:$N$207,COLUMN('2026年度(M1後期)'!$C$5)+1,0)&amp;""</f>
        <v/>
      </c>
      <c r="N405" s="777"/>
      <c r="O405" s="778" t="str">
        <f>VLOOKUP($C402,'2026年度(M2後期)'!$B$5:$N$207,COLUMN('2026年度(M2後期)'!$C$5)+1,0)&amp;""</f>
        <v/>
      </c>
      <c r="P405" s="777"/>
      <c r="Q405" s="778" t="str">
        <f>VLOOKUP($C402,'2026年度(D1後期)'!$B$5:$N$207,COLUMN('2026年度(D1後期)'!$C$5)+1,0)&amp;""</f>
        <v/>
      </c>
      <c r="R405" s="777"/>
      <c r="S405" s="764" t="str">
        <f>VLOOKUP($C402,'2026年度(D23後期)'!$B$5:$N$207,COLUMN('2026年度(D23後期)'!$C$5)+1,0)&amp;""</f>
        <v/>
      </c>
      <c r="T405" s="777"/>
      <c r="U405" s="25"/>
      <c r="Z405" s="771"/>
      <c r="AA405" s="750"/>
      <c r="AB405" s="750"/>
      <c r="AC405" s="750"/>
      <c r="AD405" s="750"/>
      <c r="AE405" s="750"/>
      <c r="AF405" s="750"/>
      <c r="AG405" s="750"/>
      <c r="AH405" s="750"/>
      <c r="AI405" s="750"/>
      <c r="AJ405" s="750"/>
      <c r="AK405" s="750"/>
      <c r="AL405" s="750"/>
      <c r="AM405" s="750"/>
      <c r="AN405" s="750"/>
      <c r="AO405" s="750"/>
      <c r="AP405" s="750"/>
      <c r="AQ405" s="750"/>
      <c r="AR405" s="750"/>
      <c r="AS405" s="750"/>
      <c r="AT405" s="750"/>
      <c r="AU405" s="750"/>
      <c r="AV405" s="750"/>
      <c r="AW405" s="750"/>
      <c r="AX405" s="750"/>
      <c r="AY405" s="750"/>
      <c r="AZ405" s="750"/>
      <c r="BA405" s="750"/>
      <c r="BB405" s="750"/>
      <c r="BC405" s="750"/>
      <c r="BD405" s="750"/>
      <c r="BE405" s="750"/>
      <c r="BF405" s="750"/>
      <c r="BG405" s="750"/>
      <c r="BH405" s="750"/>
      <c r="BI405" s="750"/>
      <c r="BJ405" s="750"/>
      <c r="BK405" s="750"/>
      <c r="BL405" s="750"/>
      <c r="BM405" s="750"/>
      <c r="BN405" s="750"/>
      <c r="BO405" s="750"/>
      <c r="BP405" s="750"/>
      <c r="BQ405" s="750"/>
      <c r="BR405" s="750"/>
      <c r="BS405" s="750"/>
      <c r="BT405" s="750"/>
      <c r="BU405" s="750"/>
      <c r="BV405" s="750"/>
    </row>
    <row r="406" spans="1:74" ht="13.5" customHeight="1">
      <c r="A406" s="772"/>
      <c r="B406" s="16" t="s">
        <v>68</v>
      </c>
      <c r="C406" s="762"/>
      <c r="D406" s="781"/>
      <c r="E406" s="759"/>
      <c r="F406" s="781"/>
      <c r="G406" s="759"/>
      <c r="H406" s="781"/>
      <c r="I406" s="759"/>
      <c r="J406" s="781"/>
      <c r="K406" s="761"/>
      <c r="L406" s="782"/>
      <c r="M406" s="792"/>
      <c r="N406" s="781"/>
      <c r="O406" s="759"/>
      <c r="P406" s="781"/>
      <c r="Q406" s="759"/>
      <c r="R406" s="781"/>
      <c r="S406" s="761"/>
      <c r="T406" s="781"/>
      <c r="U406" s="25"/>
      <c r="Z406" s="772"/>
      <c r="AA406" s="751"/>
      <c r="AB406" s="751"/>
      <c r="AC406" s="751"/>
      <c r="AD406" s="751"/>
      <c r="AE406" s="751"/>
      <c r="AF406" s="751"/>
      <c r="AG406" s="751"/>
      <c r="AH406" s="751"/>
      <c r="AI406" s="751"/>
      <c r="AJ406" s="751"/>
      <c r="AK406" s="751"/>
      <c r="AL406" s="751"/>
      <c r="AM406" s="751"/>
      <c r="AN406" s="751"/>
      <c r="AO406" s="751"/>
      <c r="AP406" s="751"/>
      <c r="AQ406" s="751"/>
      <c r="AR406" s="751"/>
      <c r="AS406" s="751"/>
      <c r="AT406" s="751"/>
      <c r="AU406" s="751"/>
      <c r="AV406" s="751"/>
      <c r="AW406" s="751"/>
      <c r="AX406" s="751"/>
      <c r="AY406" s="751"/>
      <c r="AZ406" s="751"/>
      <c r="BA406" s="751"/>
      <c r="BB406" s="751"/>
      <c r="BC406" s="751"/>
      <c r="BD406" s="751"/>
      <c r="BE406" s="751"/>
      <c r="BF406" s="751"/>
      <c r="BG406" s="751"/>
      <c r="BH406" s="751"/>
      <c r="BI406" s="751"/>
      <c r="BJ406" s="751"/>
      <c r="BK406" s="751"/>
      <c r="BL406" s="751"/>
      <c r="BM406" s="751"/>
      <c r="BN406" s="751"/>
      <c r="BO406" s="751"/>
      <c r="BP406" s="751"/>
      <c r="BQ406" s="751"/>
      <c r="BR406" s="751"/>
      <c r="BS406" s="751"/>
      <c r="BT406" s="751"/>
      <c r="BU406" s="751"/>
      <c r="BV406" s="751"/>
    </row>
    <row r="407" spans="1:74" ht="13.5" customHeight="1">
      <c r="A407" s="771" t="s">
        <v>73</v>
      </c>
      <c r="B407" s="15" t="s">
        <v>53</v>
      </c>
      <c r="C407" s="783" t="str">
        <f>VLOOKUP($C402,'2026年度(1年後期)'!$B$5:$N$207,COLUMN('2026年度(1年後期)'!$E$5),0)&amp;""</f>
        <v>基礎科学実験実習②</v>
      </c>
      <c r="D407" s="784"/>
      <c r="E407" s="787" t="str">
        <f>VLOOKUP($C402,'2026年度(2年後期)'!$B$5:$N$207,COLUMN('2026年度(2年後期)'!$E$5),0)&amp;""</f>
        <v/>
      </c>
      <c r="F407" s="784"/>
      <c r="G407" s="787" t="str">
        <f>VLOOKUP($C402,'2026年度(3年後期)'!$B$5:$N$207,COLUMN('2026年度(3年後期)'!$E$5),0)&amp;""</f>
        <v>領域別実習</v>
      </c>
      <c r="H407" s="784"/>
      <c r="I407" s="787" t="str">
        <f>VLOOKUP($C402,'2026年度(4年後期)'!$B$5:$N$206,COLUMN('2026年度(4年後期)'!$E$5),0)&amp;""</f>
        <v/>
      </c>
      <c r="J407" s="784"/>
      <c r="K407" s="768" t="str">
        <f>VLOOKUP($C402,'2026年度(助産後期)'!$B$5:$N$207,COLUMN('2026年度(助産後期)'!$E$5),0)&amp;""</f>
        <v/>
      </c>
      <c r="L407" s="785"/>
      <c r="M407" s="783" t="str">
        <f>VLOOKUP($C402,'2026年度(M1後期)'!$B$5:$N$207,COLUMN('2026年度(M1後期)'!$E$5),0)&amp;""</f>
        <v>長寿看護学演習A-Ⅰ
成育看護学演習A-Ⅳ（母性）</v>
      </c>
      <c r="N407" s="784"/>
      <c r="O407" s="768" t="str">
        <f>VLOOKUP($C402,'2026年度(M2後期)'!$B$5:$N$207,COLUMN('2026年度(M2後期)'!$E$5),0)&amp;""</f>
        <v>特別研究</v>
      </c>
      <c r="P407" s="784"/>
      <c r="Q407" s="768" t="str">
        <f>VLOOKUP($C402,'2026年度(D1後期)'!$B$5:$N$207,COLUMN('2026年度(D1後期)'!$E$5),0)&amp;""</f>
        <v/>
      </c>
      <c r="R407" s="784"/>
      <c r="S407" s="768" t="str">
        <f>VLOOKUP($C402,'2026年度(D23後期)'!$B$5:$N$207,COLUMN('2026年度(D23後期)'!$E$5),0)&amp;""</f>
        <v>特別研究</v>
      </c>
      <c r="T407" s="784"/>
      <c r="U407" s="21"/>
      <c r="Z407" s="771" t="str">
        <f>A407</f>
        <v>２時限（11：00～12：30）</v>
      </c>
      <c r="AA407" s="749"/>
      <c r="AB407" s="749"/>
      <c r="AC407" s="749"/>
      <c r="AD407" s="749"/>
      <c r="AE407" s="749"/>
      <c r="AF407" s="749"/>
      <c r="AG407" s="749"/>
      <c r="AH407" s="749"/>
      <c r="AI407" s="749"/>
      <c r="AJ407" s="749"/>
      <c r="AK407" s="749"/>
      <c r="AL407" s="749"/>
      <c r="AM407" s="749"/>
      <c r="AN407" s="749"/>
      <c r="AO407" s="749"/>
      <c r="AP407" s="749"/>
      <c r="AQ407" s="749"/>
      <c r="AR407" s="749"/>
      <c r="AS407" s="749"/>
      <c r="AT407" s="749"/>
      <c r="AU407" s="749"/>
      <c r="AV407" s="749"/>
      <c r="AW407" s="749" t="s">
        <v>560</v>
      </c>
      <c r="AX407" s="749"/>
      <c r="AY407" s="749"/>
      <c r="AZ407" s="749"/>
      <c r="BA407" s="749"/>
      <c r="BB407" s="749"/>
      <c r="BC407" s="749"/>
      <c r="BD407" s="749"/>
      <c r="BE407" s="749" t="s">
        <v>560</v>
      </c>
      <c r="BF407" s="749"/>
      <c r="BG407" s="749"/>
      <c r="BH407" s="749"/>
      <c r="BI407" s="749"/>
      <c r="BJ407" s="749"/>
      <c r="BK407" s="749"/>
      <c r="BL407" s="749"/>
      <c r="BM407" s="749"/>
      <c r="BN407" s="749"/>
      <c r="BO407" s="749"/>
      <c r="BP407" s="749"/>
      <c r="BQ407" s="749"/>
      <c r="BR407" s="749"/>
      <c r="BS407" s="749"/>
      <c r="BT407" s="749"/>
      <c r="BU407" s="749"/>
      <c r="BV407" s="749"/>
    </row>
    <row r="408" spans="1:74" ht="13.5" customHeight="1">
      <c r="A408" s="771"/>
      <c r="B408" s="15" t="s">
        <v>61</v>
      </c>
      <c r="C408" s="779" t="str">
        <f>IFERROR(VLOOKUP(C407,科目・教員!$A$2:$B$342,2,0),"")</f>
        <v/>
      </c>
      <c r="D408" s="777"/>
      <c r="E408" s="778" t="str">
        <f>IFERROR(VLOOKUP(E407,科目・教員!$A$2:$B$342,2,0),"")</f>
        <v/>
      </c>
      <c r="F408" s="777"/>
      <c r="G408" s="778" t="str">
        <f>IFERROR(VLOOKUP(G407,科目・教員!$A$2:$B$342,2,0),"")</f>
        <v/>
      </c>
      <c r="H408" s="777"/>
      <c r="I408" s="778" t="str">
        <f>IFERROR(VLOOKUP(I407,科目・教員!$A$2:$B$342,2,0),"")</f>
        <v/>
      </c>
      <c r="J408" s="777"/>
      <c r="K408" s="764" t="str">
        <f>IFERROR(VLOOKUP(K407,科目・教員!$A$2:$B$342,2,0),"")</f>
        <v/>
      </c>
      <c r="L408" s="780"/>
      <c r="M408" s="779" t="str">
        <f>IFERROR(VLOOKUP(M407,科目・教員!$A$2:$B$342,2,0),"")</f>
        <v/>
      </c>
      <c r="N408" s="777"/>
      <c r="O408" s="764" t="str">
        <f>IFERROR(VLOOKUP(O407,科目・教員!$A$2:$B$342,2,0),"")</f>
        <v/>
      </c>
      <c r="P408" s="777"/>
      <c r="Q408" s="764" t="str">
        <f>IFERROR(VLOOKUP(Q407,科目・教員!$A$2:$B$342,2,0),"")</f>
        <v/>
      </c>
      <c r="R408" s="777"/>
      <c r="S408" s="764" t="str">
        <f>IFERROR(VLOOKUP(S407,科目・教員!$A$2:$B$342,2,0),"")</f>
        <v/>
      </c>
      <c r="T408" s="777"/>
      <c r="U408" s="21"/>
      <c r="Z408" s="771"/>
      <c r="AA408" s="750"/>
      <c r="AB408" s="750"/>
      <c r="AC408" s="750"/>
      <c r="AD408" s="750"/>
      <c r="AE408" s="750"/>
      <c r="AF408" s="750"/>
      <c r="AG408" s="750"/>
      <c r="AH408" s="750"/>
      <c r="AI408" s="750"/>
      <c r="AJ408" s="750"/>
      <c r="AK408" s="750"/>
      <c r="AL408" s="750"/>
      <c r="AM408" s="750"/>
      <c r="AN408" s="750"/>
      <c r="AO408" s="750"/>
      <c r="AP408" s="750"/>
      <c r="AQ408" s="750"/>
      <c r="AR408" s="750"/>
      <c r="AS408" s="750"/>
      <c r="AT408" s="750"/>
      <c r="AU408" s="750"/>
      <c r="AV408" s="750"/>
      <c r="AW408" s="750"/>
      <c r="AX408" s="750"/>
      <c r="AY408" s="750"/>
      <c r="AZ408" s="750"/>
      <c r="BA408" s="750"/>
      <c r="BB408" s="750"/>
      <c r="BC408" s="750"/>
      <c r="BD408" s="750"/>
      <c r="BE408" s="750"/>
      <c r="BF408" s="750"/>
      <c r="BG408" s="750"/>
      <c r="BH408" s="750"/>
      <c r="BI408" s="750"/>
      <c r="BJ408" s="750"/>
      <c r="BK408" s="750"/>
      <c r="BL408" s="750"/>
      <c r="BM408" s="750"/>
      <c r="BN408" s="750"/>
      <c r="BO408" s="750"/>
      <c r="BP408" s="750"/>
      <c r="BQ408" s="750"/>
      <c r="BR408" s="750"/>
      <c r="BS408" s="750"/>
      <c r="BT408" s="750"/>
      <c r="BU408" s="750"/>
      <c r="BV408" s="750"/>
    </row>
    <row r="409" spans="1:74" ht="13.5" customHeight="1">
      <c r="A409" s="771"/>
      <c r="B409" s="15" t="s">
        <v>65</v>
      </c>
      <c r="C409" s="779" t="str">
        <f>VLOOKUP($C402,'2026年度(1年後期)'!$B$5:$N$207,COLUMN('2026年度(1年後期)'!$E$5)+1,0)&amp;""</f>
        <v>301･実験室1･実験室2</v>
      </c>
      <c r="D409" s="777"/>
      <c r="E409" s="778" t="str">
        <f>VLOOKUP($C402,'2026年度(2年後期)'!$B$5:$N$207,COLUMN('2026年度(2年後期)'!$E$5)+1,0)&amp;""</f>
        <v/>
      </c>
      <c r="F409" s="777"/>
      <c r="G409" s="778" t="str">
        <f>VLOOKUP($C402,'2026年度(3年後期)'!$B$5:$N$207,COLUMN('2026年度(3年後期)'!$E$5)+1,0)&amp;""</f>
        <v/>
      </c>
      <c r="H409" s="777"/>
      <c r="I409" s="778" t="str">
        <f>VLOOKUP($C402,'2026年度(4年後期)'!$B$5:$N$206,COLUMN('2026年度(4年後期)'!$E$5)+1,0)&amp;""</f>
        <v/>
      </c>
      <c r="J409" s="777"/>
      <c r="K409" s="764" t="str">
        <f>VLOOKUP($C402,'2026年度(助産後期)'!$B$5:$N$207,COLUMN('2026年度(助産後期)'!$E$5)+1,0)&amp;""</f>
        <v/>
      </c>
      <c r="L409" s="780"/>
      <c r="M409" s="779" t="str">
        <f>VLOOKUP($C402,'2026年度(M1後期)'!$B$5:$N$207,COLUMN('2026年度(M1後期)'!$E$5)+1,0)&amp;""</f>
        <v/>
      </c>
      <c r="N409" s="777"/>
      <c r="O409" s="764" t="str">
        <f>VLOOKUP($C402,'2026年度(M2後期)'!$B$5:$N$207,COLUMN('2026年度(M2後期)'!$E$5)+1,0)&amp;""</f>
        <v/>
      </c>
      <c r="P409" s="777"/>
      <c r="Q409" s="764" t="str">
        <f>VLOOKUP($C402,'2026年度(D1後期)'!$B$5:$N$207,COLUMN('2026年度(D1後期)'!$E$5)+1,0)&amp;""</f>
        <v/>
      </c>
      <c r="R409" s="777"/>
      <c r="S409" s="764" t="str">
        <f>VLOOKUP($C402,'2026年度(D23後期)'!$B$5:$N$207,COLUMN('2026年度(D23後期)'!$E$5)+1,0)&amp;""</f>
        <v/>
      </c>
      <c r="T409" s="777"/>
      <c r="U409" s="21"/>
      <c r="Z409" s="771"/>
      <c r="AA409" s="750"/>
      <c r="AB409" s="750"/>
      <c r="AC409" s="750"/>
      <c r="AD409" s="750"/>
      <c r="AE409" s="750"/>
      <c r="AF409" s="750"/>
      <c r="AG409" s="750"/>
      <c r="AH409" s="750"/>
      <c r="AI409" s="750"/>
      <c r="AJ409" s="750"/>
      <c r="AK409" s="750"/>
      <c r="AL409" s="750"/>
      <c r="AM409" s="750"/>
      <c r="AN409" s="750"/>
      <c r="AO409" s="750"/>
      <c r="AP409" s="750"/>
      <c r="AQ409" s="750"/>
      <c r="AR409" s="750"/>
      <c r="AS409" s="750"/>
      <c r="AT409" s="750"/>
      <c r="AU409" s="750"/>
      <c r="AV409" s="750"/>
      <c r="AW409" s="750"/>
      <c r="AX409" s="750"/>
      <c r="AY409" s="750"/>
      <c r="AZ409" s="750"/>
      <c r="BA409" s="750"/>
      <c r="BB409" s="750"/>
      <c r="BC409" s="750"/>
      <c r="BD409" s="750"/>
      <c r="BE409" s="750"/>
      <c r="BF409" s="750"/>
      <c r="BG409" s="750"/>
      <c r="BH409" s="750"/>
      <c r="BI409" s="750"/>
      <c r="BJ409" s="750"/>
      <c r="BK409" s="750"/>
      <c r="BL409" s="750"/>
      <c r="BM409" s="750"/>
      <c r="BN409" s="750"/>
      <c r="BO409" s="750"/>
      <c r="BP409" s="750"/>
      <c r="BQ409" s="750"/>
      <c r="BR409" s="750"/>
      <c r="BS409" s="750"/>
      <c r="BT409" s="750"/>
      <c r="BU409" s="750"/>
      <c r="BV409" s="750"/>
    </row>
    <row r="410" spans="1:74" ht="13.5" customHeight="1">
      <c r="A410" s="786"/>
      <c r="B410" s="16" t="s">
        <v>68</v>
      </c>
      <c r="C410" s="762"/>
      <c r="D410" s="760"/>
      <c r="E410" s="759"/>
      <c r="F410" s="760"/>
      <c r="G410" s="759"/>
      <c r="H410" s="760"/>
      <c r="I410" s="759"/>
      <c r="J410" s="760"/>
      <c r="K410" s="761"/>
      <c r="L410" s="761"/>
      <c r="M410" s="762"/>
      <c r="N410" s="760"/>
      <c r="O410" s="761"/>
      <c r="P410" s="760"/>
      <c r="Q410" s="761"/>
      <c r="R410" s="760"/>
      <c r="S410" s="761"/>
      <c r="T410" s="760"/>
      <c r="U410" s="21"/>
      <c r="Z410" s="772"/>
      <c r="AA410" s="751"/>
      <c r="AB410" s="751"/>
      <c r="AC410" s="751"/>
      <c r="AD410" s="751"/>
      <c r="AE410" s="751"/>
      <c r="AF410" s="751"/>
      <c r="AG410" s="751"/>
      <c r="AH410" s="751"/>
      <c r="AI410" s="751"/>
      <c r="AJ410" s="751"/>
      <c r="AK410" s="751"/>
      <c r="AL410" s="751"/>
      <c r="AM410" s="751"/>
      <c r="AN410" s="751"/>
      <c r="AO410" s="751"/>
      <c r="AP410" s="751"/>
      <c r="AQ410" s="751"/>
      <c r="AR410" s="751"/>
      <c r="AS410" s="751"/>
      <c r="AT410" s="751"/>
      <c r="AU410" s="751"/>
      <c r="AV410" s="751"/>
      <c r="AW410" s="751"/>
      <c r="AX410" s="751"/>
      <c r="AY410" s="751"/>
      <c r="AZ410" s="751"/>
      <c r="BA410" s="751"/>
      <c r="BB410" s="751"/>
      <c r="BC410" s="751"/>
      <c r="BD410" s="751"/>
      <c r="BE410" s="751"/>
      <c r="BF410" s="751"/>
      <c r="BG410" s="751"/>
      <c r="BH410" s="751"/>
      <c r="BI410" s="751"/>
      <c r="BJ410" s="751"/>
      <c r="BK410" s="751"/>
      <c r="BL410" s="751"/>
      <c r="BM410" s="751"/>
      <c r="BN410" s="751"/>
      <c r="BO410" s="751"/>
      <c r="BP410" s="751"/>
      <c r="BQ410" s="751"/>
      <c r="BR410" s="751"/>
      <c r="BS410" s="751"/>
      <c r="BT410" s="751"/>
      <c r="BU410" s="751"/>
      <c r="BV410" s="751"/>
    </row>
    <row r="411" spans="1:74" ht="13.5" customHeight="1">
      <c r="A411" s="770" t="s">
        <v>79</v>
      </c>
      <c r="B411" s="17" t="s">
        <v>80</v>
      </c>
      <c r="C411" s="783"/>
      <c r="D411" s="784"/>
      <c r="E411" s="787"/>
      <c r="F411" s="784"/>
      <c r="G411" s="787"/>
      <c r="H411" s="784"/>
      <c r="I411" s="787"/>
      <c r="J411" s="784"/>
      <c r="K411" s="768"/>
      <c r="L411" s="785"/>
      <c r="M411" s="783"/>
      <c r="N411" s="784"/>
      <c r="O411" s="768"/>
      <c r="P411" s="784"/>
      <c r="Q411" s="768"/>
      <c r="R411" s="784"/>
      <c r="S411" s="768"/>
      <c r="T411" s="784"/>
      <c r="U411" s="21"/>
      <c r="Z411" s="771" t="str">
        <f>A411</f>
        <v>昼休み（12：30～13：30）</v>
      </c>
      <c r="AA411" s="749"/>
      <c r="AB411" s="749"/>
      <c r="AC411" s="749"/>
      <c r="AD411" s="749"/>
      <c r="AE411" s="749"/>
      <c r="AF411" s="749"/>
      <c r="AG411" s="749"/>
      <c r="AH411" s="749"/>
      <c r="AI411" s="749"/>
      <c r="AJ411" s="749"/>
      <c r="AK411" s="749"/>
      <c r="AL411" s="749"/>
      <c r="AM411" s="749"/>
      <c r="AN411" s="749"/>
      <c r="AO411" s="749"/>
      <c r="AP411" s="749"/>
      <c r="AQ411" s="749"/>
      <c r="AR411" s="749"/>
      <c r="AS411" s="749"/>
      <c r="AT411" s="749"/>
      <c r="AU411" s="749"/>
      <c r="AV411" s="749"/>
      <c r="AW411" s="749"/>
      <c r="AX411" s="749"/>
      <c r="AY411" s="749"/>
      <c r="AZ411" s="749"/>
      <c r="BA411" s="749"/>
      <c r="BB411" s="749"/>
      <c r="BC411" s="749"/>
      <c r="BD411" s="749"/>
      <c r="BE411" s="749"/>
      <c r="BF411" s="749"/>
      <c r="BG411" s="749"/>
      <c r="BH411" s="749"/>
      <c r="BI411" s="749"/>
      <c r="BJ411" s="749"/>
      <c r="BK411" s="749"/>
      <c r="BL411" s="749"/>
      <c r="BM411" s="749"/>
      <c r="BN411" s="749"/>
      <c r="BO411" s="749"/>
      <c r="BP411" s="749"/>
      <c r="BQ411" s="749"/>
      <c r="BR411" s="749"/>
      <c r="BS411" s="749"/>
      <c r="BT411" s="749"/>
      <c r="BU411" s="749"/>
      <c r="BV411" s="749"/>
    </row>
    <row r="412" spans="1:74" ht="13.5" customHeight="1">
      <c r="A412" s="771"/>
      <c r="B412" s="17" t="s">
        <v>83</v>
      </c>
      <c r="C412" s="779"/>
      <c r="D412" s="777"/>
      <c r="E412" s="778"/>
      <c r="F412" s="777"/>
      <c r="G412" s="778"/>
      <c r="H412" s="777"/>
      <c r="I412" s="778"/>
      <c r="J412" s="777"/>
      <c r="K412" s="764"/>
      <c r="L412" s="780"/>
      <c r="M412" s="779"/>
      <c r="N412" s="777"/>
      <c r="O412" s="764"/>
      <c r="P412" s="777"/>
      <c r="Q412" s="764"/>
      <c r="R412" s="777"/>
      <c r="S412" s="764"/>
      <c r="T412" s="777"/>
      <c r="U412" s="21"/>
      <c r="Z412" s="771"/>
      <c r="AA412" s="750"/>
      <c r="AB412" s="750"/>
      <c r="AC412" s="750"/>
      <c r="AD412" s="750"/>
      <c r="AE412" s="750"/>
      <c r="AF412" s="750"/>
      <c r="AG412" s="750"/>
      <c r="AH412" s="750"/>
      <c r="AI412" s="750"/>
      <c r="AJ412" s="750"/>
      <c r="AK412" s="750"/>
      <c r="AL412" s="750"/>
      <c r="AM412" s="750"/>
      <c r="AN412" s="750"/>
      <c r="AO412" s="750"/>
      <c r="AP412" s="750"/>
      <c r="AQ412" s="750"/>
      <c r="AR412" s="750"/>
      <c r="AS412" s="750"/>
      <c r="AT412" s="750"/>
      <c r="AU412" s="750"/>
      <c r="AV412" s="750"/>
      <c r="AW412" s="750"/>
      <c r="AX412" s="750"/>
      <c r="AY412" s="750"/>
      <c r="AZ412" s="750"/>
      <c r="BA412" s="750"/>
      <c r="BB412" s="750"/>
      <c r="BC412" s="750"/>
      <c r="BD412" s="750"/>
      <c r="BE412" s="750"/>
      <c r="BF412" s="750"/>
      <c r="BG412" s="750"/>
      <c r="BH412" s="750"/>
      <c r="BI412" s="750"/>
      <c r="BJ412" s="750"/>
      <c r="BK412" s="750"/>
      <c r="BL412" s="750"/>
      <c r="BM412" s="750"/>
      <c r="BN412" s="750"/>
      <c r="BO412" s="750"/>
      <c r="BP412" s="750"/>
      <c r="BQ412" s="750"/>
      <c r="BR412" s="750"/>
      <c r="BS412" s="750"/>
      <c r="BT412" s="750"/>
      <c r="BU412" s="750"/>
      <c r="BV412" s="750"/>
    </row>
    <row r="413" spans="1:74" ht="13.5" customHeight="1">
      <c r="A413" s="771"/>
      <c r="B413" s="17" t="s">
        <v>65</v>
      </c>
      <c r="C413" s="779"/>
      <c r="D413" s="777"/>
      <c r="E413" s="778"/>
      <c r="F413" s="777"/>
      <c r="G413" s="778"/>
      <c r="H413" s="777"/>
      <c r="I413" s="778"/>
      <c r="J413" s="777"/>
      <c r="K413" s="764"/>
      <c r="L413" s="780"/>
      <c r="M413" s="779"/>
      <c r="N413" s="777"/>
      <c r="O413" s="764"/>
      <c r="P413" s="777"/>
      <c r="Q413" s="764"/>
      <c r="R413" s="777"/>
      <c r="S413" s="764"/>
      <c r="T413" s="777"/>
      <c r="U413" s="21"/>
      <c r="Z413" s="771"/>
      <c r="AA413" s="750"/>
      <c r="AB413" s="750"/>
      <c r="AC413" s="750"/>
      <c r="AD413" s="750"/>
      <c r="AE413" s="750"/>
      <c r="AF413" s="750"/>
      <c r="AG413" s="750"/>
      <c r="AH413" s="750"/>
      <c r="AI413" s="750"/>
      <c r="AJ413" s="750"/>
      <c r="AK413" s="750"/>
      <c r="AL413" s="750"/>
      <c r="AM413" s="750"/>
      <c r="AN413" s="750"/>
      <c r="AO413" s="750"/>
      <c r="AP413" s="750"/>
      <c r="AQ413" s="750"/>
      <c r="AR413" s="750"/>
      <c r="AS413" s="750"/>
      <c r="AT413" s="750"/>
      <c r="AU413" s="750"/>
      <c r="AV413" s="750"/>
      <c r="AW413" s="750"/>
      <c r="AX413" s="750"/>
      <c r="AY413" s="750"/>
      <c r="AZ413" s="750"/>
      <c r="BA413" s="750"/>
      <c r="BB413" s="750"/>
      <c r="BC413" s="750"/>
      <c r="BD413" s="750"/>
      <c r="BE413" s="750"/>
      <c r="BF413" s="750"/>
      <c r="BG413" s="750"/>
      <c r="BH413" s="750"/>
      <c r="BI413" s="750"/>
      <c r="BJ413" s="750"/>
      <c r="BK413" s="750"/>
      <c r="BL413" s="750"/>
      <c r="BM413" s="750"/>
      <c r="BN413" s="750"/>
      <c r="BO413" s="750"/>
      <c r="BP413" s="750"/>
      <c r="BQ413" s="750"/>
      <c r="BR413" s="750"/>
      <c r="BS413" s="750"/>
      <c r="BT413" s="750"/>
      <c r="BU413" s="750"/>
      <c r="BV413" s="750"/>
    </row>
    <row r="414" spans="1:74" ht="13.5" customHeight="1">
      <c r="A414" s="772"/>
      <c r="B414" s="18" t="s">
        <v>68</v>
      </c>
      <c r="C414" s="788"/>
      <c r="D414" s="789"/>
      <c r="E414" s="790"/>
      <c r="F414" s="789"/>
      <c r="G414" s="790"/>
      <c r="H414" s="789"/>
      <c r="I414" s="790"/>
      <c r="J414" s="789"/>
      <c r="K414" s="791"/>
      <c r="L414" s="791"/>
      <c r="M414" s="788"/>
      <c r="N414" s="789"/>
      <c r="O414" s="791"/>
      <c r="P414" s="789"/>
      <c r="Q414" s="791"/>
      <c r="R414" s="789"/>
      <c r="S414" s="791"/>
      <c r="T414" s="789"/>
      <c r="U414" s="21"/>
      <c r="Z414" s="772"/>
      <c r="AA414" s="751"/>
      <c r="AB414" s="751"/>
      <c r="AC414" s="751"/>
      <c r="AD414" s="751"/>
      <c r="AE414" s="751"/>
      <c r="AF414" s="751"/>
      <c r="AG414" s="751"/>
      <c r="AH414" s="751"/>
      <c r="AI414" s="751"/>
      <c r="AJ414" s="751"/>
      <c r="AK414" s="751"/>
      <c r="AL414" s="751"/>
      <c r="AM414" s="751"/>
      <c r="AN414" s="751"/>
      <c r="AO414" s="751"/>
      <c r="AP414" s="751"/>
      <c r="AQ414" s="751"/>
      <c r="AR414" s="751"/>
      <c r="AS414" s="751"/>
      <c r="AT414" s="751"/>
      <c r="AU414" s="751"/>
      <c r="AV414" s="751"/>
      <c r="AW414" s="751"/>
      <c r="AX414" s="751"/>
      <c r="AY414" s="751"/>
      <c r="AZ414" s="751"/>
      <c r="BA414" s="751"/>
      <c r="BB414" s="751"/>
      <c r="BC414" s="751"/>
      <c r="BD414" s="751"/>
      <c r="BE414" s="751"/>
      <c r="BF414" s="751"/>
      <c r="BG414" s="751"/>
      <c r="BH414" s="751"/>
      <c r="BI414" s="751"/>
      <c r="BJ414" s="751"/>
      <c r="BK414" s="751"/>
      <c r="BL414" s="751"/>
      <c r="BM414" s="751"/>
      <c r="BN414" s="751"/>
      <c r="BO414" s="751"/>
      <c r="BP414" s="751"/>
      <c r="BQ414" s="751"/>
      <c r="BR414" s="751"/>
      <c r="BS414" s="751"/>
      <c r="BT414" s="751"/>
      <c r="BU414" s="751"/>
      <c r="BV414" s="751"/>
    </row>
    <row r="415" spans="1:74" ht="13.5" customHeight="1">
      <c r="A415" s="771" t="s">
        <v>87</v>
      </c>
      <c r="B415" s="15" t="s">
        <v>53</v>
      </c>
      <c r="C415" s="767" t="str">
        <f>VLOOKUP($C402,'2026年度(1年後期)'!$B$5:$N$207,COLUMN('2026年度(1年後期)'!$G$5),0)&amp;""</f>
        <v>基礎科学実験実習②</v>
      </c>
      <c r="D415" s="768"/>
      <c r="E415" s="773" t="str">
        <f>VLOOKUP($C402,'2026年度(2年後期)'!$B$5:$N$207,COLUMN('2026年度(2年後期)'!$G$5),0)&amp;""</f>
        <v/>
      </c>
      <c r="F415" s="768"/>
      <c r="G415" s="773" t="str">
        <f>VLOOKUP($C402,'2026年度(3年後期)'!$B$5:$N$207,COLUMN('2026年度(3年後期)'!$G$5),0)&amp;""</f>
        <v>領域別実習</v>
      </c>
      <c r="H415" s="768"/>
      <c r="I415" s="773" t="str">
        <f>VLOOKUP($C402,'2026年度(4年後期)'!$B$5:$N$206,COLUMN('2026年度(4年後期)'!$G$5),0)&amp;""</f>
        <v/>
      </c>
      <c r="J415" s="768"/>
      <c r="K415" s="769" t="str">
        <f>VLOOKUP($C402,'2026年度(助産後期)'!$B$5:$N$207,COLUMN('2026年度(助産後期)'!$G$5),0)&amp;""</f>
        <v/>
      </c>
      <c r="L415" s="769"/>
      <c r="M415" s="767" t="str">
        <f>VLOOKUP($C402,'2026年度(M1後期)'!$B$5:$N$207,COLUMN('2026年度(M1後期)'!$G$5),0)&amp;""</f>
        <v/>
      </c>
      <c r="N415" s="768"/>
      <c r="O415" s="769" t="str">
        <f>VLOOKUP($C402,'2026年度(M2後期)'!$B$5:$N$207,COLUMN('2026年度(M2後期)'!$G$5),0)&amp;""</f>
        <v>特別研究</v>
      </c>
      <c r="P415" s="768"/>
      <c r="Q415" s="769" t="str">
        <f>VLOOKUP($C402,'2026年度(D1後期)'!$B$5:$N$207,COLUMN('2026年度(D1後期)'!$G$5),0)&amp;""</f>
        <v/>
      </c>
      <c r="R415" s="768"/>
      <c r="S415" s="769" t="str">
        <f>VLOOKUP($C402,'2026年度(D23後期)'!$B$5:$N$207,COLUMN('2026年度(D23後期)'!$G$5),0)&amp;""</f>
        <v>特別研究</v>
      </c>
      <c r="T415" s="768"/>
      <c r="U415" s="21"/>
      <c r="Z415" s="771" t="str">
        <f>A415</f>
        <v>３時限（13：30～15：00）</v>
      </c>
      <c r="AA415" s="749"/>
      <c r="AB415" s="749"/>
      <c r="AC415" s="749"/>
      <c r="AD415" s="749"/>
      <c r="AE415" s="749"/>
      <c r="AF415" s="749"/>
      <c r="AG415" s="749"/>
      <c r="AH415" s="749"/>
      <c r="AI415" s="749"/>
      <c r="AJ415" s="749"/>
      <c r="AK415" s="749"/>
      <c r="AL415" s="749"/>
      <c r="AM415" s="749"/>
      <c r="AN415" s="749"/>
      <c r="AO415" s="749"/>
      <c r="AP415" s="749"/>
      <c r="AQ415" s="749"/>
      <c r="AR415" s="749"/>
      <c r="AS415" s="749"/>
      <c r="AT415" s="749"/>
      <c r="AU415" s="749"/>
      <c r="AV415" s="749"/>
      <c r="AW415" s="749" t="s">
        <v>560</v>
      </c>
      <c r="AX415" s="749"/>
      <c r="AY415" s="749"/>
      <c r="AZ415" s="749"/>
      <c r="BA415" s="749"/>
      <c r="BB415" s="749"/>
      <c r="BC415" s="749"/>
      <c r="BD415" s="749"/>
      <c r="BE415" s="749" t="s">
        <v>560</v>
      </c>
      <c r="BF415" s="749"/>
      <c r="BG415" s="749"/>
      <c r="BH415" s="749"/>
      <c r="BI415" s="749"/>
      <c r="BJ415" s="749"/>
      <c r="BK415" s="749"/>
      <c r="BL415" s="749"/>
      <c r="BM415" s="749"/>
      <c r="BN415" s="749"/>
      <c r="BO415" s="749"/>
      <c r="BP415" s="749"/>
      <c r="BQ415" s="749"/>
      <c r="BR415" s="749"/>
      <c r="BS415" s="749"/>
      <c r="BT415" s="749"/>
      <c r="BU415" s="749"/>
      <c r="BV415" s="749"/>
    </row>
    <row r="416" spans="1:74" ht="13.5" customHeight="1">
      <c r="A416" s="771"/>
      <c r="B416" s="15" t="s">
        <v>61</v>
      </c>
      <c r="C416" s="765" t="str">
        <f>IFERROR(VLOOKUP(C415,科目・教員!$A$2:$B$342,2,0),"")</f>
        <v/>
      </c>
      <c r="D416" s="764"/>
      <c r="E416" s="766" t="str">
        <f>IFERROR(VLOOKUP(E415,科目・教員!$A$2:$B$342,2,0),"")</f>
        <v/>
      </c>
      <c r="F416" s="764"/>
      <c r="G416" s="766" t="str">
        <f>IFERROR(VLOOKUP(G415,科目・教員!$A$2:$B$342,2,0),"")</f>
        <v/>
      </c>
      <c r="H416" s="764"/>
      <c r="I416" s="766" t="str">
        <f>IFERROR(VLOOKUP(I415,科目・教員!$A$2:$B$342,2,0),"")</f>
        <v/>
      </c>
      <c r="J416" s="764"/>
      <c r="K416" s="763" t="str">
        <f>IFERROR(VLOOKUP(K415,科目・教員!$A$2:$B$342,2,0),"")</f>
        <v/>
      </c>
      <c r="L416" s="763"/>
      <c r="M416" s="765" t="str">
        <f>IFERROR(VLOOKUP(M415,科目・教員!$A$2:$B$342,2,0),"")</f>
        <v/>
      </c>
      <c r="N416" s="764"/>
      <c r="O416" s="763" t="str">
        <f>IFERROR(VLOOKUP(O415,科目・教員!$A$2:$B$342,2,0),"")</f>
        <v/>
      </c>
      <c r="P416" s="764"/>
      <c r="Q416" s="763" t="str">
        <f>IFERROR(VLOOKUP(Q415,科目・教員!$A$2:$B$342,2,0),"")</f>
        <v/>
      </c>
      <c r="R416" s="764"/>
      <c r="S416" s="763" t="str">
        <f>IFERROR(VLOOKUP(S415,科目・教員!$A$2:$B$342,2,0),"")</f>
        <v/>
      </c>
      <c r="T416" s="764"/>
      <c r="U416" s="21"/>
      <c r="Z416" s="771"/>
      <c r="AA416" s="750"/>
      <c r="AB416" s="750"/>
      <c r="AC416" s="750"/>
      <c r="AD416" s="750"/>
      <c r="AE416" s="750"/>
      <c r="AF416" s="750"/>
      <c r="AG416" s="750"/>
      <c r="AH416" s="750"/>
      <c r="AI416" s="750"/>
      <c r="AJ416" s="750"/>
      <c r="AK416" s="750"/>
      <c r="AL416" s="750"/>
      <c r="AM416" s="750"/>
      <c r="AN416" s="750"/>
      <c r="AO416" s="750"/>
      <c r="AP416" s="750"/>
      <c r="AQ416" s="750"/>
      <c r="AR416" s="750"/>
      <c r="AS416" s="750"/>
      <c r="AT416" s="750"/>
      <c r="AU416" s="750"/>
      <c r="AV416" s="750"/>
      <c r="AW416" s="750"/>
      <c r="AX416" s="750"/>
      <c r="AY416" s="750"/>
      <c r="AZ416" s="750"/>
      <c r="BA416" s="750"/>
      <c r="BB416" s="750"/>
      <c r="BC416" s="750"/>
      <c r="BD416" s="750"/>
      <c r="BE416" s="750"/>
      <c r="BF416" s="750"/>
      <c r="BG416" s="750"/>
      <c r="BH416" s="750"/>
      <c r="BI416" s="750"/>
      <c r="BJ416" s="750"/>
      <c r="BK416" s="750"/>
      <c r="BL416" s="750"/>
      <c r="BM416" s="750"/>
      <c r="BN416" s="750"/>
      <c r="BO416" s="750"/>
      <c r="BP416" s="750"/>
      <c r="BQ416" s="750"/>
      <c r="BR416" s="750"/>
      <c r="BS416" s="750"/>
      <c r="BT416" s="750"/>
      <c r="BU416" s="750"/>
      <c r="BV416" s="750"/>
    </row>
    <row r="417" spans="1:74" ht="13.5" customHeight="1">
      <c r="A417" s="771"/>
      <c r="B417" s="15" t="s">
        <v>65</v>
      </c>
      <c r="C417" s="765" t="str">
        <f>VLOOKUP($C402,'2026年度(1年後期)'!$B$5:$N$207,COLUMN('2026年度(1年後期)'!$G$5)+1,0)&amp;""</f>
        <v>301･実験室1･実験室2</v>
      </c>
      <c r="D417" s="764"/>
      <c r="E417" s="766" t="str">
        <f>VLOOKUP($C402,'2026年度(2年後期)'!$B$5:$N$207,COLUMN('2026年度(2年後期)'!$G$5)+1,0)&amp;""</f>
        <v/>
      </c>
      <c r="F417" s="764"/>
      <c r="G417" s="766" t="str">
        <f>VLOOKUP($C402,'2026年度(3年後期)'!$B$5:$N$207,COLUMN('2026年度(3年後期)'!$G$5)+1,0)&amp;""</f>
        <v/>
      </c>
      <c r="H417" s="764"/>
      <c r="I417" s="766" t="str">
        <f>VLOOKUP($C402,'2026年度(4年後期)'!$B$5:$N$206,COLUMN('2026年度(4年後期)'!$G$5)+1,0)&amp;""</f>
        <v/>
      </c>
      <c r="J417" s="764"/>
      <c r="K417" s="763" t="str">
        <f>VLOOKUP($C402,'2026年度(助産後期)'!$B$5:$N$207,COLUMN('2026年度(助産後期)'!$G$5)+1,0)&amp;""</f>
        <v/>
      </c>
      <c r="L417" s="763"/>
      <c r="M417" s="765" t="str">
        <f>VLOOKUP($C402,'2026年度(M1後期)'!$B$5:$N$207,COLUMN('2026年度(M1後期)'!$G$5)+1,0)&amp;""</f>
        <v/>
      </c>
      <c r="N417" s="764"/>
      <c r="O417" s="763" t="str">
        <f>VLOOKUP($C402,'2026年度(M2後期)'!$B$5:$N$207,COLUMN('2026年度(M2後期)'!$G$5)+1,0)&amp;""</f>
        <v/>
      </c>
      <c r="P417" s="764"/>
      <c r="Q417" s="763" t="str">
        <f>VLOOKUP($C402,'2026年度(D1後期)'!$B$5:$N$207,COLUMN('2026年度(D1後期)'!$G$5)+1,0)&amp;""</f>
        <v/>
      </c>
      <c r="R417" s="764"/>
      <c r="S417" s="763" t="str">
        <f>VLOOKUP($C402,'2026年度(D23後期)'!$B$5:$N$207,COLUMN('2026年度(D23後期)'!$G$5)+1,0)&amp;""</f>
        <v/>
      </c>
      <c r="T417" s="764"/>
      <c r="U417" s="21"/>
      <c r="Z417" s="771"/>
      <c r="AA417" s="750"/>
      <c r="AB417" s="750"/>
      <c r="AC417" s="750"/>
      <c r="AD417" s="750"/>
      <c r="AE417" s="750"/>
      <c r="AF417" s="750"/>
      <c r="AG417" s="750"/>
      <c r="AH417" s="750"/>
      <c r="AI417" s="750"/>
      <c r="AJ417" s="750"/>
      <c r="AK417" s="750"/>
      <c r="AL417" s="750"/>
      <c r="AM417" s="750"/>
      <c r="AN417" s="750"/>
      <c r="AO417" s="750"/>
      <c r="AP417" s="750"/>
      <c r="AQ417" s="750"/>
      <c r="AR417" s="750"/>
      <c r="AS417" s="750"/>
      <c r="AT417" s="750"/>
      <c r="AU417" s="750"/>
      <c r="AV417" s="750"/>
      <c r="AW417" s="750"/>
      <c r="AX417" s="750"/>
      <c r="AY417" s="750"/>
      <c r="AZ417" s="750"/>
      <c r="BA417" s="750"/>
      <c r="BB417" s="750"/>
      <c r="BC417" s="750"/>
      <c r="BD417" s="750"/>
      <c r="BE417" s="750"/>
      <c r="BF417" s="750"/>
      <c r="BG417" s="750"/>
      <c r="BH417" s="750"/>
      <c r="BI417" s="750"/>
      <c r="BJ417" s="750"/>
      <c r="BK417" s="750"/>
      <c r="BL417" s="750"/>
      <c r="BM417" s="750"/>
      <c r="BN417" s="750"/>
      <c r="BO417" s="750"/>
      <c r="BP417" s="750"/>
      <c r="BQ417" s="750"/>
      <c r="BR417" s="750"/>
      <c r="BS417" s="750"/>
      <c r="BT417" s="750"/>
      <c r="BU417" s="750"/>
      <c r="BV417" s="750"/>
    </row>
    <row r="418" spans="1:74" ht="13.5" customHeight="1">
      <c r="A418" s="786"/>
      <c r="B418" s="16" t="s">
        <v>68</v>
      </c>
      <c r="C418" s="762"/>
      <c r="D418" s="760"/>
      <c r="E418" s="759"/>
      <c r="F418" s="760"/>
      <c r="G418" s="759"/>
      <c r="H418" s="760"/>
      <c r="I418" s="759"/>
      <c r="J418" s="760"/>
      <c r="K418" s="761"/>
      <c r="L418" s="761"/>
      <c r="M418" s="762"/>
      <c r="N418" s="760"/>
      <c r="O418" s="761"/>
      <c r="P418" s="760"/>
      <c r="Q418" s="761"/>
      <c r="R418" s="760"/>
      <c r="S418" s="761"/>
      <c r="T418" s="760"/>
      <c r="U418" s="21"/>
      <c r="Z418" s="772"/>
      <c r="AA418" s="751"/>
      <c r="AB418" s="751"/>
      <c r="AC418" s="751"/>
      <c r="AD418" s="751"/>
      <c r="AE418" s="751"/>
      <c r="AF418" s="751"/>
      <c r="AG418" s="751"/>
      <c r="AH418" s="751"/>
      <c r="AI418" s="751"/>
      <c r="AJ418" s="751"/>
      <c r="AK418" s="751"/>
      <c r="AL418" s="751"/>
      <c r="AM418" s="751"/>
      <c r="AN418" s="751"/>
      <c r="AO418" s="751"/>
      <c r="AP418" s="751"/>
      <c r="AQ418" s="751"/>
      <c r="AR418" s="751"/>
      <c r="AS418" s="751"/>
      <c r="AT418" s="751"/>
      <c r="AU418" s="751"/>
      <c r="AV418" s="751"/>
      <c r="AW418" s="751"/>
      <c r="AX418" s="751"/>
      <c r="AY418" s="751"/>
      <c r="AZ418" s="751"/>
      <c r="BA418" s="751"/>
      <c r="BB418" s="751"/>
      <c r="BC418" s="751"/>
      <c r="BD418" s="751"/>
      <c r="BE418" s="751"/>
      <c r="BF418" s="751"/>
      <c r="BG418" s="751"/>
      <c r="BH418" s="751"/>
      <c r="BI418" s="751"/>
      <c r="BJ418" s="751"/>
      <c r="BK418" s="751"/>
      <c r="BL418" s="751"/>
      <c r="BM418" s="751"/>
      <c r="BN418" s="751"/>
      <c r="BO418" s="751"/>
      <c r="BP418" s="751"/>
      <c r="BQ418" s="751"/>
      <c r="BR418" s="751"/>
      <c r="BS418" s="751"/>
      <c r="BT418" s="751"/>
      <c r="BU418" s="751"/>
      <c r="BV418" s="751"/>
    </row>
    <row r="419" spans="1:74" ht="13.5" customHeight="1">
      <c r="A419" s="771" t="s">
        <v>103</v>
      </c>
      <c r="B419" s="15" t="s">
        <v>53</v>
      </c>
      <c r="C419" s="767" t="str">
        <f>VLOOKUP($C402,'2026年度(1年後期)'!$B$5:$N$207,COLUMN('2026年度(1年後期)'!$I$5),0)&amp;""</f>
        <v>基礎科学実験実習②</v>
      </c>
      <c r="D419" s="768"/>
      <c r="E419" s="773" t="str">
        <f>VLOOKUP($C402,'2026年度(2年後期)'!$B$5:$N$207,COLUMN('2026年度(2年後期)'!$I$5),0)&amp;""</f>
        <v/>
      </c>
      <c r="F419" s="768"/>
      <c r="G419" s="773" t="str">
        <f>VLOOKUP($C402,'2026年度(3年後期)'!$B$5:$N$207,COLUMN('2026年度(3年後期)'!$I$5),0)&amp;""</f>
        <v>領域別実習</v>
      </c>
      <c r="H419" s="768"/>
      <c r="I419" s="773" t="str">
        <f>VLOOKUP($C402,'2026年度(4年後期)'!$B$5:$N$206,COLUMN('2026年度(4年後期)'!$I$5),0)&amp;""</f>
        <v/>
      </c>
      <c r="J419" s="768"/>
      <c r="K419" s="769" t="str">
        <f>VLOOKUP($C402,'2026年度(助産後期)'!$B$5:$N$207,COLUMN('2026年度(助産後期)'!$I$5),0)&amp;""</f>
        <v/>
      </c>
      <c r="L419" s="769"/>
      <c r="M419" s="767" t="str">
        <f>VLOOKUP($C402,'2026年度(M1後期)'!$B$5:$N$207,COLUMN('2026年度(M1後期)'!$I$5),0)&amp;""</f>
        <v/>
      </c>
      <c r="N419" s="768"/>
      <c r="O419" s="769" t="str">
        <f>VLOOKUP($C402,'2026年度(M2後期)'!$B$5:$N$207,COLUMN('2026年度(M2後期)'!$I$5),0)&amp;""</f>
        <v>特別研究</v>
      </c>
      <c r="P419" s="768"/>
      <c r="Q419" s="769" t="str">
        <f>VLOOKUP($C402,'2026年度(D1後期)'!$B$5:$N$207,COLUMN('2026年度(D1後期)'!$I$5),0)&amp;""</f>
        <v/>
      </c>
      <c r="R419" s="768"/>
      <c r="S419" s="769" t="str">
        <f>VLOOKUP($C402,'2026年度(D23後期)'!$B$5:$N$207,COLUMN('2026年度(D23後期)'!$I$5),0)&amp;""</f>
        <v>特別研究</v>
      </c>
      <c r="T419" s="768"/>
      <c r="U419" s="21"/>
      <c r="Z419" s="771" t="str">
        <f>A419</f>
        <v>４時限（15：10～16：40）</v>
      </c>
      <c r="AA419" s="749"/>
      <c r="AB419" s="749"/>
      <c r="AC419" s="749"/>
      <c r="AD419" s="749"/>
      <c r="AE419" s="749"/>
      <c r="AF419" s="749"/>
      <c r="AG419" s="749"/>
      <c r="AH419" s="749"/>
      <c r="AI419" s="749"/>
      <c r="AJ419" s="749"/>
      <c r="AK419" s="749"/>
      <c r="AL419" s="749"/>
      <c r="AM419" s="749"/>
      <c r="AN419" s="749"/>
      <c r="AO419" s="749"/>
      <c r="AP419" s="749"/>
      <c r="AQ419" s="749"/>
      <c r="AR419" s="749"/>
      <c r="AS419" s="749"/>
      <c r="AT419" s="749"/>
      <c r="AU419" s="749"/>
      <c r="AV419" s="749"/>
      <c r="AW419" s="749" t="s">
        <v>560</v>
      </c>
      <c r="AX419" s="749"/>
      <c r="AY419" s="749"/>
      <c r="AZ419" s="749"/>
      <c r="BA419" s="749"/>
      <c r="BB419" s="749"/>
      <c r="BC419" s="749"/>
      <c r="BD419" s="749"/>
      <c r="BE419" s="749" t="s">
        <v>560</v>
      </c>
      <c r="BF419" s="749"/>
      <c r="BG419" s="749"/>
      <c r="BH419" s="749"/>
      <c r="BI419" s="749"/>
      <c r="BJ419" s="749"/>
      <c r="BK419" s="749"/>
      <c r="BL419" s="749"/>
      <c r="BM419" s="749"/>
      <c r="BN419" s="749"/>
      <c r="BO419" s="749"/>
      <c r="BP419" s="749"/>
      <c r="BQ419" s="749"/>
      <c r="BR419" s="749"/>
      <c r="BS419" s="749"/>
      <c r="BT419" s="749"/>
      <c r="BU419" s="749"/>
      <c r="BV419" s="749"/>
    </row>
    <row r="420" spans="1:74" ht="13.5" customHeight="1">
      <c r="A420" s="771"/>
      <c r="B420" s="15" t="s">
        <v>61</v>
      </c>
      <c r="C420" s="765" t="str">
        <f>IFERROR(VLOOKUP(C419,科目・教員!$A$2:$B$342,2,0),"")</f>
        <v/>
      </c>
      <c r="D420" s="764"/>
      <c r="E420" s="766" t="str">
        <f>IFERROR(VLOOKUP(E419,科目・教員!$A$2:$B$342,2,0),"")</f>
        <v/>
      </c>
      <c r="F420" s="764"/>
      <c r="G420" s="766" t="str">
        <f>IFERROR(VLOOKUP(G419,科目・教員!$A$2:$B$342,2,0),"")</f>
        <v/>
      </c>
      <c r="H420" s="764"/>
      <c r="I420" s="766" t="str">
        <f>IFERROR(VLOOKUP(I419,科目・教員!$A$2:$B$342,2,0),"")</f>
        <v/>
      </c>
      <c r="J420" s="764"/>
      <c r="K420" s="763" t="str">
        <f>IFERROR(VLOOKUP(K419,科目・教員!$A$2:$B$342,2,0),"")</f>
        <v/>
      </c>
      <c r="L420" s="763"/>
      <c r="M420" s="765" t="str">
        <f>IFERROR(VLOOKUP(M419,科目・教員!$A$2:$B$342,2,0),"")</f>
        <v/>
      </c>
      <c r="N420" s="764"/>
      <c r="O420" s="763" t="str">
        <f>IFERROR(VLOOKUP(O419,科目・教員!$A$2:$B$342,2,0),"")</f>
        <v/>
      </c>
      <c r="P420" s="764"/>
      <c r="Q420" s="763" t="str">
        <f>IFERROR(VLOOKUP(Q419,科目・教員!$A$2:$B$342,2,0),"")</f>
        <v/>
      </c>
      <c r="R420" s="764"/>
      <c r="S420" s="763" t="str">
        <f>IFERROR(VLOOKUP(S419,科目・教員!$A$2:$B$342,2,0),"")</f>
        <v/>
      </c>
      <c r="T420" s="764"/>
      <c r="U420" s="21"/>
      <c r="Z420" s="771"/>
      <c r="AA420" s="750"/>
      <c r="AB420" s="750"/>
      <c r="AC420" s="750"/>
      <c r="AD420" s="750"/>
      <c r="AE420" s="750"/>
      <c r="AF420" s="750"/>
      <c r="AG420" s="750"/>
      <c r="AH420" s="750"/>
      <c r="AI420" s="750"/>
      <c r="AJ420" s="750"/>
      <c r="AK420" s="750"/>
      <c r="AL420" s="750"/>
      <c r="AM420" s="750"/>
      <c r="AN420" s="750"/>
      <c r="AO420" s="750"/>
      <c r="AP420" s="750"/>
      <c r="AQ420" s="750"/>
      <c r="AR420" s="750"/>
      <c r="AS420" s="750"/>
      <c r="AT420" s="750"/>
      <c r="AU420" s="750"/>
      <c r="AV420" s="750"/>
      <c r="AW420" s="750"/>
      <c r="AX420" s="750"/>
      <c r="AY420" s="750"/>
      <c r="AZ420" s="750"/>
      <c r="BA420" s="750"/>
      <c r="BB420" s="750"/>
      <c r="BC420" s="750"/>
      <c r="BD420" s="750"/>
      <c r="BE420" s="750"/>
      <c r="BF420" s="750"/>
      <c r="BG420" s="750"/>
      <c r="BH420" s="750"/>
      <c r="BI420" s="750"/>
      <c r="BJ420" s="750"/>
      <c r="BK420" s="750"/>
      <c r="BL420" s="750"/>
      <c r="BM420" s="750"/>
      <c r="BN420" s="750"/>
      <c r="BO420" s="750"/>
      <c r="BP420" s="750"/>
      <c r="BQ420" s="750"/>
      <c r="BR420" s="750"/>
      <c r="BS420" s="750"/>
      <c r="BT420" s="750"/>
      <c r="BU420" s="750"/>
      <c r="BV420" s="750"/>
    </row>
    <row r="421" spans="1:74" ht="13.5" customHeight="1">
      <c r="A421" s="771"/>
      <c r="B421" s="15" t="s">
        <v>65</v>
      </c>
      <c r="C421" s="765" t="str">
        <f>VLOOKUP($C402,'2026年度(1年後期)'!$B$5:$N$207,COLUMN('2026年度(1年後期)'!$I$5)+1,0)&amp;""</f>
        <v>301･実験室1･実験室2</v>
      </c>
      <c r="D421" s="764"/>
      <c r="E421" s="766" t="str">
        <f>VLOOKUP($C402,'2026年度(2年後期)'!$B$5:$N$207,COLUMN('2026年度(2年後期)'!$I$5)+1,0)&amp;""</f>
        <v/>
      </c>
      <c r="F421" s="764"/>
      <c r="G421" s="766" t="str">
        <f>VLOOKUP($C402,'2026年度(3年後期)'!$B$5:$N$207,COLUMN('2026年度(3年後期)'!$I$5)+1,0)&amp;""</f>
        <v/>
      </c>
      <c r="H421" s="764"/>
      <c r="I421" s="766" t="str">
        <f>VLOOKUP($C402,'2026年度(4年後期)'!$B$5:$N$206,COLUMN('2026年度(4年後期)'!$I$5)+1,0)&amp;""</f>
        <v/>
      </c>
      <c r="J421" s="764"/>
      <c r="K421" s="763" t="str">
        <f>VLOOKUP($C402,'2026年度(助産後期)'!$B$5:$N$207,COLUMN('2026年度(助産後期)'!$I$5)+1,0)&amp;""</f>
        <v/>
      </c>
      <c r="L421" s="763"/>
      <c r="M421" s="765" t="str">
        <f>VLOOKUP($C402,'2026年度(M1後期)'!$B$5:$N$207,COLUMN('2026年度(M1後期)'!$I$5)+1,0)&amp;""</f>
        <v/>
      </c>
      <c r="N421" s="764"/>
      <c r="O421" s="763" t="str">
        <f>VLOOKUP($C402,'2026年度(M2後期)'!$B$5:$N$207,COLUMN('2026年度(M2後期)'!$I$5)+1,0)&amp;""</f>
        <v/>
      </c>
      <c r="P421" s="764"/>
      <c r="Q421" s="763" t="str">
        <f>VLOOKUP($C402,'2026年度(D1後期)'!$B$5:$N$207,COLUMN('2026年度(D1後期)'!$I$5)+1,0)&amp;""</f>
        <v/>
      </c>
      <c r="R421" s="764"/>
      <c r="S421" s="763" t="str">
        <f>VLOOKUP($C402,'2026年度(D23後期)'!$B$5:$N$207,COLUMN('2026年度(D23後期)'!$I$5)+1,0)&amp;""</f>
        <v/>
      </c>
      <c r="T421" s="764"/>
      <c r="U421" s="21"/>
      <c r="Z421" s="771"/>
      <c r="AA421" s="750"/>
      <c r="AB421" s="750"/>
      <c r="AC421" s="750"/>
      <c r="AD421" s="750"/>
      <c r="AE421" s="750"/>
      <c r="AF421" s="750"/>
      <c r="AG421" s="750"/>
      <c r="AH421" s="750"/>
      <c r="AI421" s="750"/>
      <c r="AJ421" s="750"/>
      <c r="AK421" s="750"/>
      <c r="AL421" s="750"/>
      <c r="AM421" s="750"/>
      <c r="AN421" s="750"/>
      <c r="AO421" s="750"/>
      <c r="AP421" s="750"/>
      <c r="AQ421" s="750"/>
      <c r="AR421" s="750"/>
      <c r="AS421" s="750"/>
      <c r="AT421" s="750"/>
      <c r="AU421" s="750"/>
      <c r="AV421" s="750"/>
      <c r="AW421" s="750"/>
      <c r="AX421" s="750"/>
      <c r="AY421" s="750"/>
      <c r="AZ421" s="750"/>
      <c r="BA421" s="750"/>
      <c r="BB421" s="750"/>
      <c r="BC421" s="750"/>
      <c r="BD421" s="750"/>
      <c r="BE421" s="750"/>
      <c r="BF421" s="750"/>
      <c r="BG421" s="750"/>
      <c r="BH421" s="750"/>
      <c r="BI421" s="750"/>
      <c r="BJ421" s="750"/>
      <c r="BK421" s="750"/>
      <c r="BL421" s="750"/>
      <c r="BM421" s="750"/>
      <c r="BN421" s="750"/>
      <c r="BO421" s="750"/>
      <c r="BP421" s="750"/>
      <c r="BQ421" s="750"/>
      <c r="BR421" s="750"/>
      <c r="BS421" s="750"/>
      <c r="BT421" s="750"/>
      <c r="BU421" s="750"/>
      <c r="BV421" s="750"/>
    </row>
    <row r="422" spans="1:74" ht="13.5" customHeight="1">
      <c r="A422" s="772"/>
      <c r="B422" s="16" t="s">
        <v>68</v>
      </c>
      <c r="C422" s="762"/>
      <c r="D422" s="760"/>
      <c r="E422" s="759"/>
      <c r="F422" s="760"/>
      <c r="G422" s="759"/>
      <c r="H422" s="760"/>
      <c r="I422" s="759"/>
      <c r="J422" s="760"/>
      <c r="K422" s="761"/>
      <c r="L422" s="761"/>
      <c r="M422" s="762"/>
      <c r="N422" s="760"/>
      <c r="O422" s="761"/>
      <c r="P422" s="760"/>
      <c r="Q422" s="761"/>
      <c r="R422" s="760"/>
      <c r="S422" s="761"/>
      <c r="T422" s="760"/>
      <c r="U422" s="21"/>
      <c r="Z422" s="772"/>
      <c r="AA422" s="751"/>
      <c r="AB422" s="751"/>
      <c r="AC422" s="751"/>
      <c r="AD422" s="751"/>
      <c r="AE422" s="751"/>
      <c r="AF422" s="751"/>
      <c r="AG422" s="751"/>
      <c r="AH422" s="751"/>
      <c r="AI422" s="751"/>
      <c r="AJ422" s="751"/>
      <c r="AK422" s="751"/>
      <c r="AL422" s="751"/>
      <c r="AM422" s="751"/>
      <c r="AN422" s="751"/>
      <c r="AO422" s="751"/>
      <c r="AP422" s="751"/>
      <c r="AQ422" s="751"/>
      <c r="AR422" s="751"/>
      <c r="AS422" s="751"/>
      <c r="AT422" s="751"/>
      <c r="AU422" s="751"/>
      <c r="AV422" s="751"/>
      <c r="AW422" s="751"/>
      <c r="AX422" s="751"/>
      <c r="AY422" s="751"/>
      <c r="AZ422" s="751"/>
      <c r="BA422" s="751"/>
      <c r="BB422" s="751"/>
      <c r="BC422" s="751"/>
      <c r="BD422" s="751"/>
      <c r="BE422" s="751"/>
      <c r="BF422" s="751"/>
      <c r="BG422" s="751"/>
      <c r="BH422" s="751"/>
      <c r="BI422" s="751"/>
      <c r="BJ422" s="751"/>
      <c r="BK422" s="751"/>
      <c r="BL422" s="751"/>
      <c r="BM422" s="751"/>
      <c r="BN422" s="751"/>
      <c r="BO422" s="751"/>
      <c r="BP422" s="751"/>
      <c r="BQ422" s="751"/>
      <c r="BR422" s="751"/>
      <c r="BS422" s="751"/>
      <c r="BT422" s="751"/>
      <c r="BU422" s="751"/>
      <c r="BV422" s="751"/>
    </row>
    <row r="423" spans="1:74" ht="13.5" customHeight="1">
      <c r="A423" s="771" t="s">
        <v>112</v>
      </c>
      <c r="B423" s="15" t="s">
        <v>53</v>
      </c>
      <c r="C423" s="767" t="str">
        <f>VLOOKUP($C402,'2026年度(1年後期)'!$B$5:$N$207,COLUMN('2026年度(1年後期)'!$K$5),0)&amp;""</f>
        <v/>
      </c>
      <c r="D423" s="768"/>
      <c r="E423" s="773" t="str">
        <f>VLOOKUP($C402,'2026年度(2年後期)'!$B$5:$N$207,COLUMN('2026年度(2年後期)'!$K$5),0)&amp;""</f>
        <v/>
      </c>
      <c r="F423" s="768"/>
      <c r="G423" s="773" t="str">
        <f>VLOOKUP($C402,'2026年度(3年後期)'!$B$5:$N$207,COLUMN('2026年度(3年後期)'!$K$5),0)&amp;""</f>
        <v/>
      </c>
      <c r="H423" s="768"/>
      <c r="I423" s="773" t="str">
        <f>VLOOKUP($C402,'2026年度(4年後期)'!$B$5:$N$206,COLUMN('2026年度(4年後期)'!$K$5),0)&amp;""</f>
        <v/>
      </c>
      <c r="J423" s="768"/>
      <c r="K423" s="769" t="str">
        <f>VLOOKUP($C402,'2026年度(助産後期)'!$B$5:$N$207,COLUMN('2026年度(助産後期)'!$K$5),0)&amp;""</f>
        <v/>
      </c>
      <c r="L423" s="769"/>
      <c r="M423" s="767" t="str">
        <f>VLOOKUP($C402,'2026年度(M1後期)'!$B$5:$N$207,COLUMN('2026年度(M1後期)'!$K$5),0)&amp;""</f>
        <v/>
      </c>
      <c r="N423" s="768"/>
      <c r="O423" s="769" t="str">
        <f>VLOOKUP($C402,'2026年度(M2後期)'!$B$5:$N$207,COLUMN('2026年度(M2後期)'!$K$5),0)&amp;""</f>
        <v/>
      </c>
      <c r="P423" s="768"/>
      <c r="Q423" s="769" t="str">
        <f>VLOOKUP($C402,'2026年度(D1後期)'!$B$5:$N$207,COLUMN('2026年度(D1後期)'!$K$5),0)&amp;""</f>
        <v/>
      </c>
      <c r="R423" s="768"/>
      <c r="S423" s="769" t="str">
        <f>VLOOKUP($C402,'2026年度(D23後期)'!$B$5:$N$207,COLUMN('2026年度(D23後期)'!$K$5),0)&amp;""</f>
        <v/>
      </c>
      <c r="T423" s="768"/>
      <c r="U423" s="21"/>
      <c r="Z423" s="771" t="str">
        <f>A423</f>
        <v>５時限（16：50～18：20）</v>
      </c>
      <c r="AA423" s="749"/>
      <c r="AB423" s="749"/>
      <c r="AC423" s="749"/>
      <c r="AD423" s="749"/>
      <c r="AE423" s="749"/>
      <c r="AF423" s="749"/>
      <c r="AG423" s="749"/>
      <c r="AH423" s="749"/>
      <c r="AI423" s="749"/>
      <c r="AJ423" s="749"/>
      <c r="AK423" s="749"/>
      <c r="AL423" s="749"/>
      <c r="AM423" s="749"/>
      <c r="AN423" s="749"/>
      <c r="AO423" s="749"/>
      <c r="AP423" s="749"/>
      <c r="AQ423" s="749"/>
      <c r="AR423" s="749"/>
      <c r="AS423" s="749"/>
      <c r="AT423" s="749"/>
      <c r="AU423" s="749"/>
      <c r="AV423" s="749"/>
      <c r="AW423" s="749"/>
      <c r="AX423" s="749"/>
      <c r="AY423" s="749"/>
      <c r="AZ423" s="749"/>
      <c r="BA423" s="749"/>
      <c r="BB423" s="749"/>
      <c r="BC423" s="749"/>
      <c r="BD423" s="749"/>
      <c r="BE423" s="749"/>
      <c r="BF423" s="749"/>
      <c r="BG423" s="749"/>
      <c r="BH423" s="749"/>
      <c r="BI423" s="749"/>
      <c r="BJ423" s="749"/>
      <c r="BK423" s="749"/>
      <c r="BL423" s="749"/>
      <c r="BM423" s="749"/>
      <c r="BN423" s="749"/>
      <c r="BO423" s="749"/>
      <c r="BP423" s="749"/>
      <c r="BQ423" s="749"/>
      <c r="BR423" s="749"/>
      <c r="BS423" s="749"/>
      <c r="BT423" s="749"/>
      <c r="BU423" s="749"/>
      <c r="BV423" s="749"/>
    </row>
    <row r="424" spans="1:74" ht="13.5" customHeight="1">
      <c r="A424" s="771"/>
      <c r="B424" s="15" t="s">
        <v>61</v>
      </c>
      <c r="C424" s="765" t="str">
        <f>IFERROR(VLOOKUP(C423,科目・教員!$A$2:$B$342,2,0),"")</f>
        <v/>
      </c>
      <c r="D424" s="764"/>
      <c r="E424" s="766" t="str">
        <f>IFERROR(VLOOKUP(E423,科目・教員!$A$2:$B$342,2,0),"")</f>
        <v/>
      </c>
      <c r="F424" s="764"/>
      <c r="G424" s="766" t="str">
        <f>IFERROR(VLOOKUP(G423,科目・教員!$A$2:$B$342,2,0),"")</f>
        <v/>
      </c>
      <c r="H424" s="764"/>
      <c r="I424" s="766" t="str">
        <f>IFERROR(VLOOKUP(I423,科目・教員!$A$2:$B$342,2,0),"")</f>
        <v/>
      </c>
      <c r="J424" s="764"/>
      <c r="K424" s="763" t="str">
        <f>IFERROR(VLOOKUP(K423,科目・教員!$A$2:$B$342,2,0),"")</f>
        <v/>
      </c>
      <c r="L424" s="763"/>
      <c r="M424" s="765" t="str">
        <f>IFERROR(VLOOKUP(M423,科目・教員!$A$2:$B$342,2,0),"")</f>
        <v/>
      </c>
      <c r="N424" s="764"/>
      <c r="O424" s="763" t="str">
        <f>IFERROR(VLOOKUP(O423,科目・教員!$A$2:$B$342,2,0),"")</f>
        <v/>
      </c>
      <c r="P424" s="764"/>
      <c r="Q424" s="763" t="str">
        <f>IFERROR(VLOOKUP(Q423,科目・教員!$A$2:$B$342,2,0),"")</f>
        <v/>
      </c>
      <c r="R424" s="764"/>
      <c r="S424" s="763" t="str">
        <f>IFERROR(VLOOKUP(S423,科目・教員!$A$2:$B$342,2,0),"")</f>
        <v/>
      </c>
      <c r="T424" s="764"/>
      <c r="U424" s="21"/>
      <c r="Z424" s="771"/>
      <c r="AA424" s="750"/>
      <c r="AB424" s="750"/>
      <c r="AC424" s="750"/>
      <c r="AD424" s="750"/>
      <c r="AE424" s="750"/>
      <c r="AF424" s="750"/>
      <c r="AG424" s="750"/>
      <c r="AH424" s="750"/>
      <c r="AI424" s="750"/>
      <c r="AJ424" s="750"/>
      <c r="AK424" s="750"/>
      <c r="AL424" s="750"/>
      <c r="AM424" s="750"/>
      <c r="AN424" s="750"/>
      <c r="AO424" s="750"/>
      <c r="AP424" s="750"/>
      <c r="AQ424" s="750"/>
      <c r="AR424" s="750"/>
      <c r="AS424" s="750"/>
      <c r="AT424" s="750"/>
      <c r="AU424" s="750"/>
      <c r="AV424" s="750"/>
      <c r="AW424" s="750"/>
      <c r="AX424" s="750"/>
      <c r="AY424" s="750"/>
      <c r="AZ424" s="750"/>
      <c r="BA424" s="750"/>
      <c r="BB424" s="750"/>
      <c r="BC424" s="750"/>
      <c r="BD424" s="750"/>
      <c r="BE424" s="750"/>
      <c r="BF424" s="750"/>
      <c r="BG424" s="750"/>
      <c r="BH424" s="750"/>
      <c r="BI424" s="750"/>
      <c r="BJ424" s="750"/>
      <c r="BK424" s="750"/>
      <c r="BL424" s="750"/>
      <c r="BM424" s="750"/>
      <c r="BN424" s="750"/>
      <c r="BO424" s="750"/>
      <c r="BP424" s="750"/>
      <c r="BQ424" s="750"/>
      <c r="BR424" s="750"/>
      <c r="BS424" s="750"/>
      <c r="BT424" s="750"/>
      <c r="BU424" s="750"/>
      <c r="BV424" s="750"/>
    </row>
    <row r="425" spans="1:74" ht="13.5" customHeight="1">
      <c r="A425" s="771"/>
      <c r="B425" s="15" t="s">
        <v>65</v>
      </c>
      <c r="C425" s="765" t="str">
        <f>VLOOKUP($C402,'2026年度(1年後期)'!$B$5:$N$207,COLUMN('2026年度(1年後期)'!$K$5)+1,0)&amp;""</f>
        <v/>
      </c>
      <c r="D425" s="764"/>
      <c r="E425" s="766" t="str">
        <f>VLOOKUP($C402,'2026年度(2年後期)'!$B$5:$N$207,COLUMN('2026年度(2年後期)'!$K$5)+1,0)&amp;""</f>
        <v/>
      </c>
      <c r="F425" s="764"/>
      <c r="G425" s="766" t="str">
        <f>VLOOKUP($C402,'2026年度(3年後期)'!$B$5:$N$207,COLUMN('2026年度(3年後期)'!$K$5)+1,0)&amp;""</f>
        <v/>
      </c>
      <c r="H425" s="764"/>
      <c r="I425" s="766" t="str">
        <f>VLOOKUP($C402,'2026年度(4年後期)'!$B$5:$N$206,COLUMN('2026年度(4年後期)'!$K$5)+1,0)&amp;""</f>
        <v/>
      </c>
      <c r="J425" s="764"/>
      <c r="K425" s="763" t="str">
        <f>VLOOKUP($C402,'2026年度(助産後期)'!$B$5:$N$207,COLUMN('2026年度(助産後期)'!$K$5)+1,0)&amp;""</f>
        <v/>
      </c>
      <c r="L425" s="763"/>
      <c r="M425" s="765" t="str">
        <f>VLOOKUP($C402,'2026年度(M1後期)'!$B$5:$N$207,COLUMN('2026年度(M1後期)'!$K$5)+1,0)&amp;""</f>
        <v/>
      </c>
      <c r="N425" s="764"/>
      <c r="O425" s="763" t="str">
        <f>VLOOKUP($C402,'2026年度(M2後期)'!$B$5:$N$207,COLUMN('2026年度(M2後期)'!$K$5)+1,0)&amp;""</f>
        <v/>
      </c>
      <c r="P425" s="764"/>
      <c r="Q425" s="763" t="str">
        <f>VLOOKUP($C402,'2026年度(D1後期)'!$B$5:$N$207,COLUMN('2026年度(D1後期)'!$K$5)+1,0)&amp;""</f>
        <v/>
      </c>
      <c r="R425" s="764"/>
      <c r="S425" s="763" t="str">
        <f>VLOOKUP($C402,'2026年度(D23後期)'!$B$5:$N$207,COLUMN('2026年度(D23後期)'!$K$5)+1,0)&amp;""</f>
        <v/>
      </c>
      <c r="T425" s="764"/>
      <c r="U425" s="21"/>
      <c r="Z425" s="771"/>
      <c r="AA425" s="750"/>
      <c r="AB425" s="750"/>
      <c r="AC425" s="750"/>
      <c r="AD425" s="750"/>
      <c r="AE425" s="750"/>
      <c r="AF425" s="750"/>
      <c r="AG425" s="750"/>
      <c r="AH425" s="750"/>
      <c r="AI425" s="750"/>
      <c r="AJ425" s="750"/>
      <c r="AK425" s="750"/>
      <c r="AL425" s="750"/>
      <c r="AM425" s="750"/>
      <c r="AN425" s="750"/>
      <c r="AO425" s="750"/>
      <c r="AP425" s="750"/>
      <c r="AQ425" s="750"/>
      <c r="AR425" s="750"/>
      <c r="AS425" s="750"/>
      <c r="AT425" s="750"/>
      <c r="AU425" s="750"/>
      <c r="AV425" s="750"/>
      <c r="AW425" s="750"/>
      <c r="AX425" s="750"/>
      <c r="AY425" s="750"/>
      <c r="AZ425" s="750"/>
      <c r="BA425" s="750"/>
      <c r="BB425" s="750"/>
      <c r="BC425" s="750"/>
      <c r="BD425" s="750"/>
      <c r="BE425" s="750"/>
      <c r="BF425" s="750"/>
      <c r="BG425" s="750"/>
      <c r="BH425" s="750"/>
      <c r="BI425" s="750"/>
      <c r="BJ425" s="750"/>
      <c r="BK425" s="750"/>
      <c r="BL425" s="750"/>
      <c r="BM425" s="750"/>
      <c r="BN425" s="750"/>
      <c r="BO425" s="750"/>
      <c r="BP425" s="750"/>
      <c r="BQ425" s="750"/>
      <c r="BR425" s="750"/>
      <c r="BS425" s="750"/>
      <c r="BT425" s="750"/>
      <c r="BU425" s="750"/>
      <c r="BV425" s="750"/>
    </row>
    <row r="426" spans="1:74" ht="13.5" customHeight="1">
      <c r="A426" s="772"/>
      <c r="B426" s="16" t="s">
        <v>68</v>
      </c>
      <c r="C426" s="762"/>
      <c r="D426" s="760"/>
      <c r="E426" s="759"/>
      <c r="F426" s="760"/>
      <c r="G426" s="759"/>
      <c r="H426" s="760"/>
      <c r="I426" s="759"/>
      <c r="J426" s="760"/>
      <c r="K426" s="761"/>
      <c r="L426" s="761"/>
      <c r="M426" s="762"/>
      <c r="N426" s="760"/>
      <c r="O426" s="761"/>
      <c r="P426" s="760"/>
      <c r="Q426" s="761"/>
      <c r="R426" s="760"/>
      <c r="S426" s="761"/>
      <c r="T426" s="760"/>
      <c r="U426" s="22"/>
      <c r="V426" s="19"/>
      <c r="W426" s="19"/>
      <c r="X426" s="19"/>
      <c r="Y426" s="19"/>
      <c r="Z426" s="772"/>
      <c r="AA426" s="751"/>
      <c r="AB426" s="751"/>
      <c r="AC426" s="751"/>
      <c r="AD426" s="751"/>
      <c r="AE426" s="751"/>
      <c r="AF426" s="751"/>
      <c r="AG426" s="751"/>
      <c r="AH426" s="751"/>
      <c r="AI426" s="751"/>
      <c r="AJ426" s="751"/>
      <c r="AK426" s="751"/>
      <c r="AL426" s="751"/>
      <c r="AM426" s="751"/>
      <c r="AN426" s="751"/>
      <c r="AO426" s="751"/>
      <c r="AP426" s="751"/>
      <c r="AQ426" s="751"/>
      <c r="AR426" s="751"/>
      <c r="AS426" s="751"/>
      <c r="AT426" s="751"/>
      <c r="AU426" s="751"/>
      <c r="AV426" s="751"/>
      <c r="AW426" s="751"/>
      <c r="AX426" s="751"/>
      <c r="AY426" s="751"/>
      <c r="AZ426" s="751"/>
      <c r="BA426" s="751"/>
      <c r="BB426" s="751"/>
      <c r="BC426" s="751"/>
      <c r="BD426" s="751"/>
      <c r="BE426" s="751"/>
      <c r="BF426" s="751"/>
      <c r="BG426" s="751"/>
      <c r="BH426" s="751"/>
      <c r="BI426" s="751"/>
      <c r="BJ426" s="751"/>
      <c r="BK426" s="751"/>
      <c r="BL426" s="751"/>
      <c r="BM426" s="751"/>
      <c r="BN426" s="751"/>
      <c r="BO426" s="751"/>
      <c r="BP426" s="751"/>
      <c r="BQ426" s="751"/>
      <c r="BR426" s="751"/>
      <c r="BS426" s="751"/>
      <c r="BT426" s="751"/>
      <c r="BU426" s="751"/>
      <c r="BV426" s="751"/>
    </row>
    <row r="427" spans="1:74" ht="21">
      <c r="A427" s="5"/>
      <c r="B427" s="6"/>
      <c r="C427" s="807">
        <f>C402+1</f>
        <v>46436</v>
      </c>
      <c r="D427" s="807"/>
      <c r="E427" s="807"/>
      <c r="F427" s="807"/>
      <c r="G427" s="807"/>
      <c r="H427" s="807"/>
      <c r="I427" s="807"/>
      <c r="J427" s="807"/>
      <c r="K427" s="807"/>
      <c r="L427" s="807"/>
      <c r="M427" s="807"/>
      <c r="N427" s="807"/>
      <c r="O427" s="807"/>
      <c r="P427" s="807"/>
      <c r="Q427" s="807"/>
      <c r="R427" s="807"/>
      <c r="S427" s="807"/>
      <c r="T427" s="807"/>
      <c r="U427" s="858">
        <f>C427</f>
        <v>46436</v>
      </c>
      <c r="V427" s="859"/>
      <c r="W427" s="859"/>
      <c r="X427" s="859"/>
      <c r="Y427" s="859"/>
      <c r="Z427" s="860"/>
      <c r="AA427" s="7">
        <v>101</v>
      </c>
      <c r="AB427" s="7">
        <v>102</v>
      </c>
      <c r="AC427" s="7">
        <v>103</v>
      </c>
      <c r="AD427" s="7" t="s">
        <v>16</v>
      </c>
      <c r="AE427" s="7" t="s">
        <v>17</v>
      </c>
      <c r="AF427" s="7" t="s">
        <v>18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19</v>
      </c>
      <c r="AM427" s="7" t="s">
        <v>20</v>
      </c>
      <c r="AN427" s="7" t="s">
        <v>21</v>
      </c>
      <c r="AO427" s="7" t="s">
        <v>22</v>
      </c>
      <c r="AP427" s="7" t="s">
        <v>23</v>
      </c>
      <c r="AQ427" s="7" t="s">
        <v>24</v>
      </c>
      <c r="AR427" s="7" t="s">
        <v>25</v>
      </c>
      <c r="AS427" s="7" t="s">
        <v>26</v>
      </c>
      <c r="AT427" s="7" t="s">
        <v>27</v>
      </c>
      <c r="AU427" s="7" t="s">
        <v>28</v>
      </c>
      <c r="AV427" s="7" t="s">
        <v>29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30</v>
      </c>
      <c r="BB427" s="7" t="s">
        <v>31</v>
      </c>
      <c r="BC427" s="8" t="s">
        <v>32</v>
      </c>
      <c r="BD427" s="7" t="s">
        <v>33</v>
      </c>
      <c r="BE427" s="7" t="s">
        <v>34</v>
      </c>
      <c r="BF427" s="7" t="s">
        <v>35</v>
      </c>
      <c r="BG427" s="7" t="s">
        <v>36</v>
      </c>
      <c r="BH427" s="7" t="s">
        <v>37</v>
      </c>
      <c r="BI427" s="7" t="s">
        <v>38</v>
      </c>
      <c r="BJ427" s="7" t="s">
        <v>39</v>
      </c>
      <c r="BK427" s="7" t="s">
        <v>40</v>
      </c>
      <c r="BL427" s="7" t="s">
        <v>41</v>
      </c>
      <c r="BM427" s="7" t="s">
        <v>42</v>
      </c>
      <c r="BN427" s="10" t="s">
        <v>43</v>
      </c>
      <c r="BO427" s="10" t="s">
        <v>44</v>
      </c>
      <c r="BP427" s="11" t="s">
        <v>45</v>
      </c>
      <c r="BQ427" s="11" t="s">
        <v>46</v>
      </c>
      <c r="BR427" s="11" t="s">
        <v>47</v>
      </c>
      <c r="BS427" s="11" t="s">
        <v>48</v>
      </c>
      <c r="BT427" s="11" t="s">
        <v>49</v>
      </c>
      <c r="BU427" s="11" t="s">
        <v>50</v>
      </c>
      <c r="BV427" s="11" t="s">
        <v>51</v>
      </c>
    </row>
    <row r="428" spans="1:74" ht="13.5" customHeight="1">
      <c r="A428" s="771" t="s">
        <v>52</v>
      </c>
      <c r="B428" s="12" t="s">
        <v>53</v>
      </c>
      <c r="C428" s="783" t="str">
        <f>VLOOKUP($C427,'2026年度(1年後期)'!$B$5:$N$207,COLUMN('2026年度(1年後期)'!$C$5),0)&amp;""</f>
        <v>基礎科学実験実習②</v>
      </c>
      <c r="D428" s="784"/>
      <c r="E428" s="787" t="str">
        <f>VLOOKUP($C427,'2026年度(2年後期)'!$B$5:$N$207,COLUMN('2026年度(2年後期)'!$C$5),0)&amp;""</f>
        <v/>
      </c>
      <c r="F428" s="784"/>
      <c r="G428" s="787" t="str">
        <f>VLOOKUP($C427,'2026年度(3年後期)'!$B$5:$N$207,COLUMN('2026年度(3年後期)'!$C$5),0)&amp;""</f>
        <v>領域別実習</v>
      </c>
      <c r="H428" s="784"/>
      <c r="I428" s="787" t="str">
        <f>VLOOKUP($C427,'2026年度(4年後期)'!$B$5:$N$206,COLUMN('2026年度(4年後期)'!$C$5),0)&amp;""</f>
        <v/>
      </c>
      <c r="J428" s="784"/>
      <c r="K428" s="768" t="str">
        <f>VLOOKUP($C427,'2026年度(助産後期)'!$B$5:$N$207,COLUMN('2026年度(助産後期)'!$C$5),0)&amp;""</f>
        <v/>
      </c>
      <c r="L428" s="785"/>
      <c r="M428" s="794" t="str">
        <f>VLOOKUP($C427,'2026年度(M1後期)'!$B$5:$N$207,COLUMN('2026年度(M1後期)'!$C$5),0)&amp;""</f>
        <v>がん看護学演習A-Ⅲ</v>
      </c>
      <c r="N428" s="785"/>
      <c r="O428" s="787" t="str">
        <f>VLOOKUP($C427,'2026年度(M2後期)'!$B$5:$N$207,COLUMN('2026年度(M2後期)'!$C$5),0)&amp;""</f>
        <v>特別研究</v>
      </c>
      <c r="P428" s="784"/>
      <c r="Q428" s="787" t="str">
        <f>VLOOKUP($C427,'2026年度(D1後期)'!$B$5:$N$207,COLUMN('2026年度(D1後期)'!$C$5),0)&amp;""</f>
        <v>看護情報・管理学演習Ｂ
長寿看護学演習Ｂ</v>
      </c>
      <c r="R428" s="784"/>
      <c r="S428" s="768" t="str">
        <f>VLOOKUP($C427,'2026年度(D23後期)'!$B$5:$N$207,COLUMN('2026年度(D23後期)'!$C$5),0)&amp;""</f>
        <v>特別研究</v>
      </c>
      <c r="T428" s="784"/>
      <c r="U428" s="25"/>
      <c r="Z428" s="770" t="str">
        <f>A428</f>
        <v xml:space="preserve">１時限（09：20～10：50） </v>
      </c>
      <c r="AA428" s="749"/>
      <c r="AB428" s="749"/>
      <c r="AC428" s="749"/>
      <c r="AD428" s="749"/>
      <c r="AE428" s="749"/>
      <c r="AF428" s="749"/>
      <c r="AG428" s="749"/>
      <c r="AH428" s="749"/>
      <c r="AI428" s="749"/>
      <c r="AJ428" s="749"/>
      <c r="AK428" s="749"/>
      <c r="AL428" s="749"/>
      <c r="AM428" s="749"/>
      <c r="AN428" s="749"/>
      <c r="AO428" s="749"/>
      <c r="AP428" s="749"/>
      <c r="AQ428" s="749"/>
      <c r="AR428" s="749"/>
      <c r="AS428" s="749"/>
      <c r="AT428" s="749"/>
      <c r="AU428" s="749"/>
      <c r="AV428" s="749"/>
      <c r="AW428" s="749" t="s">
        <v>560</v>
      </c>
      <c r="AX428" s="749"/>
      <c r="AY428" s="749"/>
      <c r="AZ428" s="749"/>
      <c r="BA428" s="749"/>
      <c r="BB428" s="749"/>
      <c r="BC428" s="749"/>
      <c r="BD428" s="749"/>
      <c r="BE428" s="749" t="s">
        <v>560</v>
      </c>
      <c r="BF428" s="749"/>
      <c r="BG428" s="749"/>
      <c r="BH428" s="749"/>
      <c r="BI428" s="749"/>
      <c r="BJ428" s="749"/>
      <c r="BK428" s="749"/>
      <c r="BL428" s="749"/>
      <c r="BM428" s="749"/>
      <c r="BN428" s="749"/>
      <c r="BO428" s="749"/>
      <c r="BP428" s="749"/>
      <c r="BQ428" s="749"/>
      <c r="BR428" s="749"/>
      <c r="BS428" s="749"/>
      <c r="BT428" s="749"/>
      <c r="BU428" s="749"/>
      <c r="BV428" s="749"/>
    </row>
    <row r="429" spans="1:74" ht="13.5" customHeight="1">
      <c r="A429" s="771"/>
      <c r="B429" s="15" t="s">
        <v>61</v>
      </c>
      <c r="C429" s="779" t="str">
        <f>IFERROR(VLOOKUP(C428,科目・教員!$A$2:$B$342,2,0),"")</f>
        <v/>
      </c>
      <c r="D429" s="777"/>
      <c r="E429" s="778" t="str">
        <f>IFERROR(VLOOKUP(E428,科目・教員!$A$2:$B$342,2,0),"")</f>
        <v/>
      </c>
      <c r="F429" s="777"/>
      <c r="G429" s="778" t="str">
        <f>IFERROR(VLOOKUP(G428,科目・教員!$A$2:$B$342,2,0),"")</f>
        <v/>
      </c>
      <c r="H429" s="777"/>
      <c r="I429" s="778" t="str">
        <f>IFERROR(VLOOKUP(I428,科目・教員!$A$2:$B$342,2,0),"")</f>
        <v/>
      </c>
      <c r="J429" s="777"/>
      <c r="K429" s="764" t="str">
        <f>IFERROR(VLOOKUP(K428,科目・教員!$A$2:$B$342,2,0),"")</f>
        <v/>
      </c>
      <c r="L429" s="780"/>
      <c r="M429" s="776" t="str">
        <f>IFERROR(VLOOKUP(M428,科目・教員!$A$2:$B$342,2,0),"")</f>
        <v/>
      </c>
      <c r="N429" s="777"/>
      <c r="O429" s="778" t="str">
        <f>IFERROR(VLOOKUP(O428,科目・教員!$A$2:$B$342,2,0),"")</f>
        <v/>
      </c>
      <c r="P429" s="777"/>
      <c r="Q429" s="778" t="str">
        <f>IFERROR(VLOOKUP(Q428,科目・教員!$A$2:$B$342,2,0),"")</f>
        <v/>
      </c>
      <c r="R429" s="777"/>
      <c r="S429" s="764" t="str">
        <f>IFERROR(VLOOKUP(S428,科目・教員!$A$2:$B$342,2,0),"")</f>
        <v/>
      </c>
      <c r="T429" s="777"/>
      <c r="U429" s="25"/>
      <c r="Z429" s="771"/>
      <c r="AA429" s="750"/>
      <c r="AB429" s="750"/>
      <c r="AC429" s="750"/>
      <c r="AD429" s="750"/>
      <c r="AE429" s="750"/>
      <c r="AF429" s="750"/>
      <c r="AG429" s="750"/>
      <c r="AH429" s="750"/>
      <c r="AI429" s="750"/>
      <c r="AJ429" s="750"/>
      <c r="AK429" s="750"/>
      <c r="AL429" s="750"/>
      <c r="AM429" s="750"/>
      <c r="AN429" s="750"/>
      <c r="AO429" s="750"/>
      <c r="AP429" s="750"/>
      <c r="AQ429" s="750"/>
      <c r="AR429" s="750"/>
      <c r="AS429" s="750"/>
      <c r="AT429" s="750"/>
      <c r="AU429" s="750"/>
      <c r="AV429" s="750"/>
      <c r="AW429" s="750"/>
      <c r="AX429" s="750"/>
      <c r="AY429" s="750"/>
      <c r="AZ429" s="750"/>
      <c r="BA429" s="750"/>
      <c r="BB429" s="750"/>
      <c r="BC429" s="750"/>
      <c r="BD429" s="750"/>
      <c r="BE429" s="750"/>
      <c r="BF429" s="750"/>
      <c r="BG429" s="750"/>
      <c r="BH429" s="750"/>
      <c r="BI429" s="750"/>
      <c r="BJ429" s="750"/>
      <c r="BK429" s="750"/>
      <c r="BL429" s="750"/>
      <c r="BM429" s="750"/>
      <c r="BN429" s="750"/>
      <c r="BO429" s="750"/>
      <c r="BP429" s="750"/>
      <c r="BQ429" s="750"/>
      <c r="BR429" s="750"/>
      <c r="BS429" s="750"/>
      <c r="BT429" s="750"/>
      <c r="BU429" s="750"/>
      <c r="BV429" s="750"/>
    </row>
    <row r="430" spans="1:74" ht="13.5" customHeight="1">
      <c r="A430" s="771"/>
      <c r="B430" s="15" t="s">
        <v>65</v>
      </c>
      <c r="C430" s="779" t="str">
        <f>VLOOKUP($C427,'2026年度(1年後期)'!$B$5:$N$207,COLUMN('2026年度(1年後期)'!$C$5)+1,0)&amp;""</f>
        <v>301･実験室1･実験室2</v>
      </c>
      <c r="D430" s="777"/>
      <c r="E430" s="778" t="str">
        <f>VLOOKUP($C427,'2026年度(2年後期)'!$B$5:$N$207,COLUMN('2026年度(2年後期)'!$C$5)+1,0)&amp;""</f>
        <v/>
      </c>
      <c r="F430" s="777"/>
      <c r="G430" s="778" t="str">
        <f>VLOOKUP($C427,'2026年度(3年後期)'!$B$5:$N$207,COLUMN('2026年度(3年後期)'!$C$5)+1,0)&amp;""</f>
        <v/>
      </c>
      <c r="H430" s="777"/>
      <c r="I430" s="778" t="str">
        <f>VLOOKUP($C427,'2026年度(4年後期)'!$B$5:$N$206,COLUMN('2026年度(4年後期)'!$C$5)+1,0)&amp;""</f>
        <v/>
      </c>
      <c r="J430" s="777"/>
      <c r="K430" s="764" t="str">
        <f>VLOOKUP($C427,'2026年度(助産後期)'!$B$5:$N$207,COLUMN('2026年度(助産後期)'!$C$5)+1,0)&amp;""</f>
        <v/>
      </c>
      <c r="L430" s="780"/>
      <c r="M430" s="776" t="str">
        <f>VLOOKUP($C427,'2026年度(M1後期)'!$B$5:$N$207,COLUMN('2026年度(M1後期)'!$C$5)+1,0)&amp;""</f>
        <v/>
      </c>
      <c r="N430" s="777"/>
      <c r="O430" s="778" t="str">
        <f>VLOOKUP($C427,'2026年度(M2後期)'!$B$5:$N$207,COLUMN('2026年度(M2後期)'!$C$5)+1,0)&amp;""</f>
        <v/>
      </c>
      <c r="P430" s="777"/>
      <c r="Q430" s="778" t="str">
        <f>VLOOKUP($C427,'2026年度(D1後期)'!$B$5:$N$207,COLUMN('2026年度(D1後期)'!$C$5)+1,0)&amp;""</f>
        <v/>
      </c>
      <c r="R430" s="777"/>
      <c r="S430" s="764" t="str">
        <f>VLOOKUP($C427,'2026年度(D23後期)'!$B$5:$N$207,COLUMN('2026年度(D23後期)'!$C$5)+1,0)&amp;""</f>
        <v/>
      </c>
      <c r="T430" s="777"/>
      <c r="U430" s="25"/>
      <c r="Z430" s="771"/>
      <c r="AA430" s="750"/>
      <c r="AB430" s="750"/>
      <c r="AC430" s="750"/>
      <c r="AD430" s="750"/>
      <c r="AE430" s="750"/>
      <c r="AF430" s="750"/>
      <c r="AG430" s="750"/>
      <c r="AH430" s="750"/>
      <c r="AI430" s="750"/>
      <c r="AJ430" s="750"/>
      <c r="AK430" s="750"/>
      <c r="AL430" s="750"/>
      <c r="AM430" s="750"/>
      <c r="AN430" s="750"/>
      <c r="AO430" s="750"/>
      <c r="AP430" s="750"/>
      <c r="AQ430" s="750"/>
      <c r="AR430" s="750"/>
      <c r="AS430" s="750"/>
      <c r="AT430" s="750"/>
      <c r="AU430" s="750"/>
      <c r="AV430" s="750"/>
      <c r="AW430" s="750"/>
      <c r="AX430" s="750"/>
      <c r="AY430" s="750"/>
      <c r="AZ430" s="750"/>
      <c r="BA430" s="750"/>
      <c r="BB430" s="750"/>
      <c r="BC430" s="750"/>
      <c r="BD430" s="750"/>
      <c r="BE430" s="750"/>
      <c r="BF430" s="750"/>
      <c r="BG430" s="750"/>
      <c r="BH430" s="750"/>
      <c r="BI430" s="750"/>
      <c r="BJ430" s="750"/>
      <c r="BK430" s="750"/>
      <c r="BL430" s="750"/>
      <c r="BM430" s="750"/>
      <c r="BN430" s="750"/>
      <c r="BO430" s="750"/>
      <c r="BP430" s="750"/>
      <c r="BQ430" s="750"/>
      <c r="BR430" s="750"/>
      <c r="BS430" s="750"/>
      <c r="BT430" s="750"/>
      <c r="BU430" s="750"/>
      <c r="BV430" s="750"/>
    </row>
    <row r="431" spans="1:74" ht="13.5" customHeight="1">
      <c r="A431" s="772"/>
      <c r="B431" s="16" t="s">
        <v>68</v>
      </c>
      <c r="C431" s="762"/>
      <c r="D431" s="781"/>
      <c r="E431" s="759"/>
      <c r="F431" s="781"/>
      <c r="G431" s="759"/>
      <c r="H431" s="781"/>
      <c r="I431" s="759"/>
      <c r="J431" s="781"/>
      <c r="K431" s="761"/>
      <c r="L431" s="782"/>
      <c r="M431" s="792"/>
      <c r="N431" s="781"/>
      <c r="O431" s="759"/>
      <c r="P431" s="781"/>
      <c r="Q431" s="759"/>
      <c r="R431" s="781"/>
      <c r="S431" s="761"/>
      <c r="T431" s="781"/>
      <c r="U431" s="25"/>
      <c r="Z431" s="772"/>
      <c r="AA431" s="751"/>
      <c r="AB431" s="751"/>
      <c r="AC431" s="751"/>
      <c r="AD431" s="751"/>
      <c r="AE431" s="751"/>
      <c r="AF431" s="751"/>
      <c r="AG431" s="751"/>
      <c r="AH431" s="751"/>
      <c r="AI431" s="751"/>
      <c r="AJ431" s="751"/>
      <c r="AK431" s="751"/>
      <c r="AL431" s="751"/>
      <c r="AM431" s="751"/>
      <c r="AN431" s="751"/>
      <c r="AO431" s="751"/>
      <c r="AP431" s="751"/>
      <c r="AQ431" s="751"/>
      <c r="AR431" s="751"/>
      <c r="AS431" s="751"/>
      <c r="AT431" s="751"/>
      <c r="AU431" s="751"/>
      <c r="AV431" s="751"/>
      <c r="AW431" s="751"/>
      <c r="AX431" s="751"/>
      <c r="AY431" s="751"/>
      <c r="AZ431" s="751"/>
      <c r="BA431" s="751"/>
      <c r="BB431" s="751"/>
      <c r="BC431" s="751"/>
      <c r="BD431" s="751"/>
      <c r="BE431" s="751"/>
      <c r="BF431" s="751"/>
      <c r="BG431" s="751"/>
      <c r="BH431" s="751"/>
      <c r="BI431" s="751"/>
      <c r="BJ431" s="751"/>
      <c r="BK431" s="751"/>
      <c r="BL431" s="751"/>
      <c r="BM431" s="751"/>
      <c r="BN431" s="751"/>
      <c r="BO431" s="751"/>
      <c r="BP431" s="751"/>
      <c r="BQ431" s="751"/>
      <c r="BR431" s="751"/>
      <c r="BS431" s="751"/>
      <c r="BT431" s="751"/>
      <c r="BU431" s="751"/>
      <c r="BV431" s="751"/>
    </row>
    <row r="432" spans="1:74" ht="13.5" customHeight="1">
      <c r="A432" s="771" t="s">
        <v>73</v>
      </c>
      <c r="B432" s="15" t="s">
        <v>53</v>
      </c>
      <c r="C432" s="783" t="str">
        <f>VLOOKUP($C427,'2026年度(1年後期)'!$B$5:$N$207,COLUMN('2026年度(1年後期)'!$E$5),0)&amp;""</f>
        <v>基礎科学実験実習②</v>
      </c>
      <c r="D432" s="784"/>
      <c r="E432" s="787" t="str">
        <f>VLOOKUP($C427,'2026年度(2年後期)'!$B$5:$N$207,COLUMN('2026年度(2年後期)'!$E$5),0)&amp;""</f>
        <v/>
      </c>
      <c r="F432" s="784"/>
      <c r="G432" s="787" t="str">
        <f>VLOOKUP($C427,'2026年度(3年後期)'!$B$5:$N$207,COLUMN('2026年度(3年後期)'!$E$5),0)&amp;""</f>
        <v>領域別実習</v>
      </c>
      <c r="H432" s="784"/>
      <c r="I432" s="787" t="str">
        <f>VLOOKUP($C427,'2026年度(4年後期)'!$B$5:$N$206,COLUMN('2026年度(4年後期)'!$E$5),0)&amp;""</f>
        <v/>
      </c>
      <c r="J432" s="784"/>
      <c r="K432" s="768" t="str">
        <f>VLOOKUP($C427,'2026年度(助産後期)'!$B$5:$N$207,COLUMN('2026年度(助産後期)'!$E$5),0)&amp;""</f>
        <v/>
      </c>
      <c r="L432" s="785"/>
      <c r="M432" s="783" t="str">
        <f>VLOOKUP($C427,'2026年度(M1後期)'!$B$5:$N$207,COLUMN('2026年度(M1後期)'!$E$5),0)&amp;""</f>
        <v>がん看護学演習A-Ⅲ</v>
      </c>
      <c r="N432" s="784"/>
      <c r="O432" s="768" t="str">
        <f>VLOOKUP($C427,'2026年度(M2後期)'!$B$5:$N$207,COLUMN('2026年度(M2後期)'!$E$5),0)&amp;""</f>
        <v>特別研究</v>
      </c>
      <c r="P432" s="784"/>
      <c r="Q432" s="768" t="str">
        <f>VLOOKUP($C427,'2026年度(D1後期)'!$B$5:$N$207,COLUMN('2026年度(D1後期)'!$E$5),0)&amp;""</f>
        <v>看護情報・管理学演習Ｂ
長寿看護学演習Ｂ</v>
      </c>
      <c r="R432" s="784"/>
      <c r="S432" s="768" t="str">
        <f>VLOOKUP($C427,'2026年度(D23後期)'!$B$5:$N$207,COLUMN('2026年度(D23後期)'!$E$5),0)&amp;""</f>
        <v>特別研究</v>
      </c>
      <c r="T432" s="784"/>
      <c r="U432" s="21"/>
      <c r="Z432" s="771" t="str">
        <f>A432</f>
        <v>２時限（11：00～12：30）</v>
      </c>
      <c r="AA432" s="749"/>
      <c r="AB432" s="749"/>
      <c r="AC432" s="749"/>
      <c r="AD432" s="749"/>
      <c r="AE432" s="749"/>
      <c r="AF432" s="749"/>
      <c r="AG432" s="749"/>
      <c r="AH432" s="749"/>
      <c r="AI432" s="749"/>
      <c r="AJ432" s="749"/>
      <c r="AK432" s="749"/>
      <c r="AL432" s="749"/>
      <c r="AM432" s="749"/>
      <c r="AN432" s="749"/>
      <c r="AO432" s="749"/>
      <c r="AP432" s="749"/>
      <c r="AQ432" s="749"/>
      <c r="AR432" s="749"/>
      <c r="AS432" s="749"/>
      <c r="AT432" s="749"/>
      <c r="AU432" s="749"/>
      <c r="AV432" s="749"/>
      <c r="AW432" s="749" t="s">
        <v>560</v>
      </c>
      <c r="AX432" s="749"/>
      <c r="AY432" s="749"/>
      <c r="AZ432" s="749"/>
      <c r="BA432" s="749"/>
      <c r="BB432" s="749"/>
      <c r="BC432" s="749"/>
      <c r="BD432" s="749"/>
      <c r="BE432" s="749" t="s">
        <v>560</v>
      </c>
      <c r="BF432" s="749"/>
      <c r="BG432" s="749"/>
      <c r="BH432" s="749"/>
      <c r="BI432" s="749"/>
      <c r="BJ432" s="749"/>
      <c r="BK432" s="749"/>
      <c r="BL432" s="749"/>
      <c r="BM432" s="749"/>
      <c r="BN432" s="749"/>
      <c r="BO432" s="749"/>
      <c r="BP432" s="749"/>
      <c r="BQ432" s="749"/>
      <c r="BR432" s="749"/>
      <c r="BS432" s="749"/>
      <c r="BT432" s="749"/>
      <c r="BU432" s="749"/>
      <c r="BV432" s="749"/>
    </row>
    <row r="433" spans="1:74" ht="13.5" customHeight="1">
      <c r="A433" s="771"/>
      <c r="B433" s="15" t="s">
        <v>61</v>
      </c>
      <c r="C433" s="779" t="str">
        <f>IFERROR(VLOOKUP(C432,科目・教員!$A$2:$B$342,2,0),"")</f>
        <v/>
      </c>
      <c r="D433" s="777"/>
      <c r="E433" s="778" t="str">
        <f>IFERROR(VLOOKUP(E432,科目・教員!$A$2:$B$342,2,0),"")</f>
        <v/>
      </c>
      <c r="F433" s="777"/>
      <c r="G433" s="778" t="str">
        <f>IFERROR(VLOOKUP(G432,科目・教員!$A$2:$B$342,2,0),"")</f>
        <v/>
      </c>
      <c r="H433" s="777"/>
      <c r="I433" s="778" t="str">
        <f>IFERROR(VLOOKUP(I432,科目・教員!$A$2:$B$342,2,0),"")</f>
        <v/>
      </c>
      <c r="J433" s="777"/>
      <c r="K433" s="764" t="str">
        <f>IFERROR(VLOOKUP(K432,科目・教員!$A$2:$B$342,2,0),"")</f>
        <v/>
      </c>
      <c r="L433" s="780"/>
      <c r="M433" s="779" t="str">
        <f>IFERROR(VLOOKUP(M432,科目・教員!$A$2:$B$342,2,0),"")</f>
        <v/>
      </c>
      <c r="N433" s="777"/>
      <c r="O433" s="764" t="str">
        <f>IFERROR(VLOOKUP(O432,科目・教員!$A$2:$B$342,2,0),"")</f>
        <v/>
      </c>
      <c r="P433" s="777"/>
      <c r="Q433" s="764" t="str">
        <f>IFERROR(VLOOKUP(Q432,科目・教員!$A$2:$B$342,2,0),"")</f>
        <v/>
      </c>
      <c r="R433" s="777"/>
      <c r="S433" s="764" t="str">
        <f>IFERROR(VLOOKUP(S432,科目・教員!$A$2:$B$342,2,0),"")</f>
        <v/>
      </c>
      <c r="T433" s="777"/>
      <c r="U433" s="21"/>
      <c r="Z433" s="771"/>
      <c r="AA433" s="750"/>
      <c r="AB433" s="750"/>
      <c r="AC433" s="750"/>
      <c r="AD433" s="750"/>
      <c r="AE433" s="750"/>
      <c r="AF433" s="750"/>
      <c r="AG433" s="750"/>
      <c r="AH433" s="750"/>
      <c r="AI433" s="750"/>
      <c r="AJ433" s="750"/>
      <c r="AK433" s="750"/>
      <c r="AL433" s="750"/>
      <c r="AM433" s="750"/>
      <c r="AN433" s="750"/>
      <c r="AO433" s="750"/>
      <c r="AP433" s="750"/>
      <c r="AQ433" s="750"/>
      <c r="AR433" s="750"/>
      <c r="AS433" s="750"/>
      <c r="AT433" s="750"/>
      <c r="AU433" s="750"/>
      <c r="AV433" s="750"/>
      <c r="AW433" s="750"/>
      <c r="AX433" s="750"/>
      <c r="AY433" s="750"/>
      <c r="AZ433" s="750"/>
      <c r="BA433" s="750"/>
      <c r="BB433" s="750"/>
      <c r="BC433" s="750"/>
      <c r="BD433" s="750"/>
      <c r="BE433" s="750"/>
      <c r="BF433" s="750"/>
      <c r="BG433" s="750"/>
      <c r="BH433" s="750"/>
      <c r="BI433" s="750"/>
      <c r="BJ433" s="750"/>
      <c r="BK433" s="750"/>
      <c r="BL433" s="750"/>
      <c r="BM433" s="750"/>
      <c r="BN433" s="750"/>
      <c r="BO433" s="750"/>
      <c r="BP433" s="750"/>
      <c r="BQ433" s="750"/>
      <c r="BR433" s="750"/>
      <c r="BS433" s="750"/>
      <c r="BT433" s="750"/>
      <c r="BU433" s="750"/>
      <c r="BV433" s="750"/>
    </row>
    <row r="434" spans="1:74" ht="13.5" customHeight="1">
      <c r="A434" s="771"/>
      <c r="B434" s="15" t="s">
        <v>65</v>
      </c>
      <c r="C434" s="779" t="str">
        <f>VLOOKUP($C427,'2026年度(1年後期)'!$B$5:$N$207,COLUMN('2026年度(1年後期)'!$E$5)+1,0)&amp;""</f>
        <v>301･実験室1･実験室2</v>
      </c>
      <c r="D434" s="777"/>
      <c r="E434" s="778" t="str">
        <f>VLOOKUP($C427,'2026年度(2年後期)'!$B$5:$N$207,COLUMN('2026年度(2年後期)'!$E$5)+1,0)&amp;""</f>
        <v/>
      </c>
      <c r="F434" s="777"/>
      <c r="G434" s="778" t="str">
        <f>VLOOKUP($C427,'2026年度(3年後期)'!$B$5:$N$207,COLUMN('2026年度(3年後期)'!$E$5)+1,0)&amp;""</f>
        <v/>
      </c>
      <c r="H434" s="777"/>
      <c r="I434" s="778" t="str">
        <f>VLOOKUP($C427,'2026年度(4年後期)'!$B$5:$N$206,COLUMN('2026年度(4年後期)'!$E$5)+1,0)&amp;""</f>
        <v/>
      </c>
      <c r="J434" s="777"/>
      <c r="K434" s="764" t="str">
        <f>VLOOKUP($C427,'2026年度(助産後期)'!$B$5:$N$207,COLUMN('2026年度(助産後期)'!$E$5)+1,0)&amp;""</f>
        <v/>
      </c>
      <c r="L434" s="780"/>
      <c r="M434" s="779" t="str">
        <f>VLOOKUP($C427,'2026年度(M1後期)'!$B$5:$N$207,COLUMN('2026年度(M1後期)'!$E$5)+1,0)&amp;""</f>
        <v/>
      </c>
      <c r="N434" s="777"/>
      <c r="O434" s="764" t="str">
        <f>VLOOKUP($C427,'2026年度(M2後期)'!$B$5:$N$207,COLUMN('2026年度(M2後期)'!$E$5)+1,0)&amp;""</f>
        <v/>
      </c>
      <c r="P434" s="777"/>
      <c r="Q434" s="764" t="str">
        <f>VLOOKUP($C427,'2026年度(D1後期)'!$B$5:$N$207,COLUMN('2026年度(D1後期)'!$E$5)+1,0)&amp;""</f>
        <v/>
      </c>
      <c r="R434" s="777"/>
      <c r="S434" s="764" t="str">
        <f>VLOOKUP($C427,'2026年度(D23後期)'!$B$5:$N$207,COLUMN('2026年度(D23後期)'!$E$5)+1,0)&amp;""</f>
        <v/>
      </c>
      <c r="T434" s="777"/>
      <c r="U434" s="21"/>
      <c r="Z434" s="771"/>
      <c r="AA434" s="750"/>
      <c r="AB434" s="750"/>
      <c r="AC434" s="750"/>
      <c r="AD434" s="750"/>
      <c r="AE434" s="750"/>
      <c r="AF434" s="750"/>
      <c r="AG434" s="750"/>
      <c r="AH434" s="750"/>
      <c r="AI434" s="750"/>
      <c r="AJ434" s="750"/>
      <c r="AK434" s="750"/>
      <c r="AL434" s="750"/>
      <c r="AM434" s="750"/>
      <c r="AN434" s="750"/>
      <c r="AO434" s="750"/>
      <c r="AP434" s="750"/>
      <c r="AQ434" s="750"/>
      <c r="AR434" s="750"/>
      <c r="AS434" s="750"/>
      <c r="AT434" s="750"/>
      <c r="AU434" s="750"/>
      <c r="AV434" s="750"/>
      <c r="AW434" s="750"/>
      <c r="AX434" s="750"/>
      <c r="AY434" s="750"/>
      <c r="AZ434" s="750"/>
      <c r="BA434" s="750"/>
      <c r="BB434" s="750"/>
      <c r="BC434" s="750"/>
      <c r="BD434" s="750"/>
      <c r="BE434" s="750"/>
      <c r="BF434" s="750"/>
      <c r="BG434" s="750"/>
      <c r="BH434" s="750"/>
      <c r="BI434" s="750"/>
      <c r="BJ434" s="750"/>
      <c r="BK434" s="750"/>
      <c r="BL434" s="750"/>
      <c r="BM434" s="750"/>
      <c r="BN434" s="750"/>
      <c r="BO434" s="750"/>
      <c r="BP434" s="750"/>
      <c r="BQ434" s="750"/>
      <c r="BR434" s="750"/>
      <c r="BS434" s="750"/>
      <c r="BT434" s="750"/>
      <c r="BU434" s="750"/>
      <c r="BV434" s="750"/>
    </row>
    <row r="435" spans="1:74" ht="13.5" customHeight="1">
      <c r="A435" s="786"/>
      <c r="B435" s="16" t="s">
        <v>68</v>
      </c>
      <c r="C435" s="762"/>
      <c r="D435" s="760"/>
      <c r="E435" s="759"/>
      <c r="F435" s="760"/>
      <c r="G435" s="759"/>
      <c r="H435" s="760"/>
      <c r="I435" s="759"/>
      <c r="J435" s="760"/>
      <c r="K435" s="761"/>
      <c r="L435" s="761"/>
      <c r="M435" s="762"/>
      <c r="N435" s="760"/>
      <c r="O435" s="761"/>
      <c r="P435" s="760"/>
      <c r="Q435" s="761"/>
      <c r="R435" s="760"/>
      <c r="S435" s="761"/>
      <c r="T435" s="760"/>
      <c r="U435" s="21"/>
      <c r="Z435" s="772"/>
      <c r="AA435" s="751"/>
      <c r="AB435" s="751"/>
      <c r="AC435" s="751"/>
      <c r="AD435" s="751"/>
      <c r="AE435" s="751"/>
      <c r="AF435" s="751"/>
      <c r="AG435" s="751"/>
      <c r="AH435" s="751"/>
      <c r="AI435" s="751"/>
      <c r="AJ435" s="751"/>
      <c r="AK435" s="751"/>
      <c r="AL435" s="751"/>
      <c r="AM435" s="751"/>
      <c r="AN435" s="751"/>
      <c r="AO435" s="751"/>
      <c r="AP435" s="751"/>
      <c r="AQ435" s="751"/>
      <c r="AR435" s="751"/>
      <c r="AS435" s="751"/>
      <c r="AT435" s="751"/>
      <c r="AU435" s="751"/>
      <c r="AV435" s="751"/>
      <c r="AW435" s="751"/>
      <c r="AX435" s="751"/>
      <c r="AY435" s="751"/>
      <c r="AZ435" s="751"/>
      <c r="BA435" s="751"/>
      <c r="BB435" s="751"/>
      <c r="BC435" s="751"/>
      <c r="BD435" s="751"/>
      <c r="BE435" s="751"/>
      <c r="BF435" s="751"/>
      <c r="BG435" s="751"/>
      <c r="BH435" s="751"/>
      <c r="BI435" s="751"/>
      <c r="BJ435" s="751"/>
      <c r="BK435" s="751"/>
      <c r="BL435" s="751"/>
      <c r="BM435" s="751"/>
      <c r="BN435" s="751"/>
      <c r="BO435" s="751"/>
      <c r="BP435" s="751"/>
      <c r="BQ435" s="751"/>
      <c r="BR435" s="751"/>
      <c r="BS435" s="751"/>
      <c r="BT435" s="751"/>
      <c r="BU435" s="751"/>
      <c r="BV435" s="751"/>
    </row>
    <row r="436" spans="1:74" ht="13.5" customHeight="1">
      <c r="A436" s="770" t="s">
        <v>79</v>
      </c>
      <c r="B436" s="17" t="s">
        <v>80</v>
      </c>
      <c r="C436" s="783"/>
      <c r="D436" s="784"/>
      <c r="E436" s="787"/>
      <c r="F436" s="784"/>
      <c r="G436" s="787"/>
      <c r="H436" s="784"/>
      <c r="I436" s="787"/>
      <c r="J436" s="784"/>
      <c r="K436" s="768"/>
      <c r="L436" s="785"/>
      <c r="M436" s="783"/>
      <c r="N436" s="784"/>
      <c r="O436" s="768"/>
      <c r="P436" s="784"/>
      <c r="Q436" s="768"/>
      <c r="R436" s="784"/>
      <c r="S436" s="768"/>
      <c r="T436" s="784"/>
      <c r="U436" s="21"/>
      <c r="Z436" s="771" t="str">
        <f>A436</f>
        <v>昼休み（12：30～13：30）</v>
      </c>
      <c r="AA436" s="749"/>
      <c r="AB436" s="749"/>
      <c r="AC436" s="749"/>
      <c r="AD436" s="749"/>
      <c r="AE436" s="749"/>
      <c r="AF436" s="749"/>
      <c r="AG436" s="749"/>
      <c r="AH436" s="749"/>
      <c r="AI436" s="749"/>
      <c r="AJ436" s="749"/>
      <c r="AK436" s="749"/>
      <c r="AL436" s="749"/>
      <c r="AM436" s="749"/>
      <c r="AN436" s="749"/>
      <c r="AO436" s="749"/>
      <c r="AP436" s="749"/>
      <c r="AQ436" s="749"/>
      <c r="AR436" s="749"/>
      <c r="AS436" s="749"/>
      <c r="AT436" s="749"/>
      <c r="AU436" s="749"/>
      <c r="AV436" s="749"/>
      <c r="AW436" s="749"/>
      <c r="AX436" s="749"/>
      <c r="AY436" s="749"/>
      <c r="AZ436" s="749"/>
      <c r="BA436" s="749"/>
      <c r="BB436" s="749"/>
      <c r="BC436" s="749"/>
      <c r="BD436" s="749"/>
      <c r="BE436" s="749"/>
      <c r="BF436" s="749"/>
      <c r="BG436" s="749"/>
      <c r="BH436" s="749"/>
      <c r="BI436" s="749"/>
      <c r="BJ436" s="749"/>
      <c r="BK436" s="749"/>
      <c r="BL436" s="749"/>
      <c r="BM436" s="749"/>
      <c r="BN436" s="749"/>
      <c r="BO436" s="749"/>
      <c r="BP436" s="749"/>
      <c r="BQ436" s="749"/>
      <c r="BR436" s="749"/>
      <c r="BS436" s="749"/>
      <c r="BT436" s="749"/>
      <c r="BU436" s="749"/>
      <c r="BV436" s="749"/>
    </row>
    <row r="437" spans="1:74" ht="13.5" customHeight="1">
      <c r="A437" s="771"/>
      <c r="B437" s="17" t="s">
        <v>83</v>
      </c>
      <c r="C437" s="779"/>
      <c r="D437" s="777"/>
      <c r="E437" s="778"/>
      <c r="F437" s="777"/>
      <c r="G437" s="778"/>
      <c r="H437" s="777"/>
      <c r="I437" s="778"/>
      <c r="J437" s="777"/>
      <c r="K437" s="764"/>
      <c r="L437" s="780"/>
      <c r="M437" s="779"/>
      <c r="N437" s="777"/>
      <c r="O437" s="764"/>
      <c r="P437" s="777"/>
      <c r="Q437" s="764"/>
      <c r="R437" s="777"/>
      <c r="S437" s="764"/>
      <c r="T437" s="777"/>
      <c r="U437" s="21"/>
      <c r="Z437" s="771"/>
      <c r="AA437" s="750"/>
      <c r="AB437" s="750"/>
      <c r="AC437" s="750"/>
      <c r="AD437" s="750"/>
      <c r="AE437" s="750"/>
      <c r="AF437" s="750"/>
      <c r="AG437" s="750"/>
      <c r="AH437" s="750"/>
      <c r="AI437" s="750"/>
      <c r="AJ437" s="750"/>
      <c r="AK437" s="750"/>
      <c r="AL437" s="750"/>
      <c r="AM437" s="750"/>
      <c r="AN437" s="750"/>
      <c r="AO437" s="750"/>
      <c r="AP437" s="750"/>
      <c r="AQ437" s="750"/>
      <c r="AR437" s="750"/>
      <c r="AS437" s="750"/>
      <c r="AT437" s="750"/>
      <c r="AU437" s="750"/>
      <c r="AV437" s="750"/>
      <c r="AW437" s="750"/>
      <c r="AX437" s="750"/>
      <c r="AY437" s="750"/>
      <c r="AZ437" s="750"/>
      <c r="BA437" s="750"/>
      <c r="BB437" s="750"/>
      <c r="BC437" s="750"/>
      <c r="BD437" s="750"/>
      <c r="BE437" s="750"/>
      <c r="BF437" s="750"/>
      <c r="BG437" s="750"/>
      <c r="BH437" s="750"/>
      <c r="BI437" s="750"/>
      <c r="BJ437" s="750"/>
      <c r="BK437" s="750"/>
      <c r="BL437" s="750"/>
      <c r="BM437" s="750"/>
      <c r="BN437" s="750"/>
      <c r="BO437" s="750"/>
      <c r="BP437" s="750"/>
      <c r="BQ437" s="750"/>
      <c r="BR437" s="750"/>
      <c r="BS437" s="750"/>
      <c r="BT437" s="750"/>
      <c r="BU437" s="750"/>
      <c r="BV437" s="750"/>
    </row>
    <row r="438" spans="1:74" ht="13.5" customHeight="1">
      <c r="A438" s="771"/>
      <c r="B438" s="17" t="s">
        <v>65</v>
      </c>
      <c r="C438" s="779"/>
      <c r="D438" s="777"/>
      <c r="E438" s="778"/>
      <c r="F438" s="777"/>
      <c r="G438" s="778"/>
      <c r="H438" s="777"/>
      <c r="I438" s="778"/>
      <c r="J438" s="777"/>
      <c r="K438" s="764"/>
      <c r="L438" s="780"/>
      <c r="M438" s="779"/>
      <c r="N438" s="777"/>
      <c r="O438" s="764"/>
      <c r="P438" s="777"/>
      <c r="Q438" s="764"/>
      <c r="R438" s="777"/>
      <c r="S438" s="764"/>
      <c r="T438" s="777"/>
      <c r="U438" s="21"/>
      <c r="Z438" s="771"/>
      <c r="AA438" s="750"/>
      <c r="AB438" s="750"/>
      <c r="AC438" s="750"/>
      <c r="AD438" s="750"/>
      <c r="AE438" s="750"/>
      <c r="AF438" s="750"/>
      <c r="AG438" s="750"/>
      <c r="AH438" s="750"/>
      <c r="AI438" s="750"/>
      <c r="AJ438" s="750"/>
      <c r="AK438" s="750"/>
      <c r="AL438" s="750"/>
      <c r="AM438" s="750"/>
      <c r="AN438" s="750"/>
      <c r="AO438" s="750"/>
      <c r="AP438" s="750"/>
      <c r="AQ438" s="750"/>
      <c r="AR438" s="750"/>
      <c r="AS438" s="750"/>
      <c r="AT438" s="750"/>
      <c r="AU438" s="750"/>
      <c r="AV438" s="750"/>
      <c r="AW438" s="750"/>
      <c r="AX438" s="750"/>
      <c r="AY438" s="750"/>
      <c r="AZ438" s="750"/>
      <c r="BA438" s="750"/>
      <c r="BB438" s="750"/>
      <c r="BC438" s="750"/>
      <c r="BD438" s="750"/>
      <c r="BE438" s="750"/>
      <c r="BF438" s="750"/>
      <c r="BG438" s="750"/>
      <c r="BH438" s="750"/>
      <c r="BI438" s="750"/>
      <c r="BJ438" s="750"/>
      <c r="BK438" s="750"/>
      <c r="BL438" s="750"/>
      <c r="BM438" s="750"/>
      <c r="BN438" s="750"/>
      <c r="BO438" s="750"/>
      <c r="BP438" s="750"/>
      <c r="BQ438" s="750"/>
      <c r="BR438" s="750"/>
      <c r="BS438" s="750"/>
      <c r="BT438" s="750"/>
      <c r="BU438" s="750"/>
      <c r="BV438" s="750"/>
    </row>
    <row r="439" spans="1:74" ht="13.5" customHeight="1">
      <c r="A439" s="772"/>
      <c r="B439" s="18" t="s">
        <v>68</v>
      </c>
      <c r="C439" s="788"/>
      <c r="D439" s="789"/>
      <c r="E439" s="790"/>
      <c r="F439" s="789"/>
      <c r="G439" s="790"/>
      <c r="H439" s="789"/>
      <c r="I439" s="790"/>
      <c r="J439" s="789"/>
      <c r="K439" s="791"/>
      <c r="L439" s="791"/>
      <c r="M439" s="788"/>
      <c r="N439" s="789"/>
      <c r="O439" s="791"/>
      <c r="P439" s="789"/>
      <c r="Q439" s="791"/>
      <c r="R439" s="789"/>
      <c r="S439" s="791"/>
      <c r="T439" s="789"/>
      <c r="U439" s="21"/>
      <c r="Z439" s="772"/>
      <c r="AA439" s="751"/>
      <c r="AB439" s="751"/>
      <c r="AC439" s="751"/>
      <c r="AD439" s="751"/>
      <c r="AE439" s="751"/>
      <c r="AF439" s="751"/>
      <c r="AG439" s="751"/>
      <c r="AH439" s="751"/>
      <c r="AI439" s="751"/>
      <c r="AJ439" s="751"/>
      <c r="AK439" s="751"/>
      <c r="AL439" s="751"/>
      <c r="AM439" s="751"/>
      <c r="AN439" s="751"/>
      <c r="AO439" s="751"/>
      <c r="AP439" s="751"/>
      <c r="AQ439" s="751"/>
      <c r="AR439" s="751"/>
      <c r="AS439" s="751"/>
      <c r="AT439" s="751"/>
      <c r="AU439" s="751"/>
      <c r="AV439" s="751"/>
      <c r="AW439" s="751"/>
      <c r="AX439" s="751"/>
      <c r="AY439" s="751"/>
      <c r="AZ439" s="751"/>
      <c r="BA439" s="751"/>
      <c r="BB439" s="751"/>
      <c r="BC439" s="751"/>
      <c r="BD439" s="751"/>
      <c r="BE439" s="751"/>
      <c r="BF439" s="751"/>
      <c r="BG439" s="751"/>
      <c r="BH439" s="751"/>
      <c r="BI439" s="751"/>
      <c r="BJ439" s="751"/>
      <c r="BK439" s="751"/>
      <c r="BL439" s="751"/>
      <c r="BM439" s="751"/>
      <c r="BN439" s="751"/>
      <c r="BO439" s="751"/>
      <c r="BP439" s="751"/>
      <c r="BQ439" s="751"/>
      <c r="BR439" s="751"/>
      <c r="BS439" s="751"/>
      <c r="BT439" s="751"/>
      <c r="BU439" s="751"/>
      <c r="BV439" s="751"/>
    </row>
    <row r="440" spans="1:74" ht="13.5" customHeight="1">
      <c r="A440" s="771" t="s">
        <v>87</v>
      </c>
      <c r="B440" s="15" t="s">
        <v>53</v>
      </c>
      <c r="C440" s="767" t="str">
        <f>VLOOKUP($C427,'2026年度(1年後期)'!$B$5:$N$207,COLUMN('2026年度(1年後期)'!$G$5),0)&amp;""</f>
        <v>基礎科学実験実習②</v>
      </c>
      <c r="D440" s="768"/>
      <c r="E440" s="773" t="str">
        <f>VLOOKUP($C427,'2026年度(2年後期)'!$B$5:$N$207,COLUMN('2026年度(2年後期)'!$G$5),0)&amp;""</f>
        <v/>
      </c>
      <c r="F440" s="768"/>
      <c r="G440" s="773" t="str">
        <f>VLOOKUP($C427,'2026年度(3年後期)'!$B$5:$N$207,COLUMN('2026年度(3年後期)'!$G$5),0)&amp;""</f>
        <v>領域別実習</v>
      </c>
      <c r="H440" s="768"/>
      <c r="I440" s="773" t="str">
        <f>VLOOKUP($C427,'2026年度(4年後期)'!$B$5:$N$206,COLUMN('2026年度(4年後期)'!$G$5),0)&amp;""</f>
        <v/>
      </c>
      <c r="J440" s="768"/>
      <c r="K440" s="769" t="str">
        <f>VLOOKUP($C427,'2026年度(助産後期)'!$B$5:$N$207,COLUMN('2026年度(助産後期)'!$G$5),0)&amp;""</f>
        <v/>
      </c>
      <c r="L440" s="769"/>
      <c r="M440" s="767" t="str">
        <f>VLOOKUP($C427,'2026年度(M1後期)'!$B$5:$N$207,COLUMN('2026年度(M1後期)'!$G$5),0)&amp;""</f>
        <v/>
      </c>
      <c r="N440" s="768"/>
      <c r="O440" s="769" t="str">
        <f>VLOOKUP($C427,'2026年度(M2後期)'!$B$5:$N$207,COLUMN('2026年度(M2後期)'!$G$5),0)&amp;""</f>
        <v>特別研究</v>
      </c>
      <c r="P440" s="768"/>
      <c r="Q440" s="769" t="str">
        <f>VLOOKUP($C427,'2026年度(D1後期)'!$B$5:$N$207,COLUMN('2026年度(D1後期)'!$G$5),0)&amp;""</f>
        <v/>
      </c>
      <c r="R440" s="768"/>
      <c r="S440" s="769" t="str">
        <f>VLOOKUP($C427,'2026年度(D23後期)'!$B$5:$N$207,COLUMN('2026年度(D23後期)'!$G$5),0)&amp;""</f>
        <v>特別研究</v>
      </c>
      <c r="T440" s="768"/>
      <c r="U440" s="21"/>
      <c r="Z440" s="771" t="str">
        <f>A440</f>
        <v>３時限（13：30～15：00）</v>
      </c>
      <c r="AA440" s="749"/>
      <c r="AB440" s="749"/>
      <c r="AC440" s="749"/>
      <c r="AD440" s="749"/>
      <c r="AE440" s="749"/>
      <c r="AF440" s="749"/>
      <c r="AG440" s="749"/>
      <c r="AH440" s="749"/>
      <c r="AI440" s="749"/>
      <c r="AJ440" s="749"/>
      <c r="AK440" s="749"/>
      <c r="AL440" s="749"/>
      <c r="AM440" s="749"/>
      <c r="AN440" s="749"/>
      <c r="AO440" s="749"/>
      <c r="AP440" s="749"/>
      <c r="AQ440" s="749"/>
      <c r="AR440" s="749"/>
      <c r="AS440" s="749"/>
      <c r="AT440" s="749"/>
      <c r="AU440" s="749"/>
      <c r="AV440" s="749"/>
      <c r="AW440" s="749" t="s">
        <v>560</v>
      </c>
      <c r="AX440" s="749"/>
      <c r="AY440" s="749"/>
      <c r="AZ440" s="749"/>
      <c r="BA440" s="749"/>
      <c r="BB440" s="749"/>
      <c r="BC440" s="749"/>
      <c r="BD440" s="749"/>
      <c r="BE440" s="749" t="s">
        <v>560</v>
      </c>
      <c r="BF440" s="749"/>
      <c r="BG440" s="749"/>
      <c r="BH440" s="749"/>
      <c r="BI440" s="749"/>
      <c r="BJ440" s="749"/>
      <c r="BK440" s="749"/>
      <c r="BL440" s="749"/>
      <c r="BM440" s="749"/>
      <c r="BN440" s="749"/>
      <c r="BO440" s="749"/>
      <c r="BP440" s="749"/>
      <c r="BQ440" s="749"/>
      <c r="BR440" s="749"/>
      <c r="BS440" s="749"/>
      <c r="BT440" s="749"/>
      <c r="BU440" s="749"/>
      <c r="BV440" s="749"/>
    </row>
    <row r="441" spans="1:74" ht="13.5" customHeight="1">
      <c r="A441" s="771"/>
      <c r="B441" s="15" t="s">
        <v>61</v>
      </c>
      <c r="C441" s="765" t="str">
        <f>IFERROR(VLOOKUP(C440,科目・教員!$A$2:$B$342,2,0),"")</f>
        <v/>
      </c>
      <c r="D441" s="764"/>
      <c r="E441" s="766" t="str">
        <f>IFERROR(VLOOKUP(E440,科目・教員!$A$2:$B$342,2,0),"")</f>
        <v/>
      </c>
      <c r="F441" s="764"/>
      <c r="G441" s="766" t="str">
        <f>IFERROR(VLOOKUP(G440,科目・教員!$A$2:$B$342,2,0),"")</f>
        <v/>
      </c>
      <c r="H441" s="764"/>
      <c r="I441" s="766" t="str">
        <f>IFERROR(VLOOKUP(I440,科目・教員!$A$2:$B$342,2,0),"")</f>
        <v/>
      </c>
      <c r="J441" s="764"/>
      <c r="K441" s="763" t="str">
        <f>IFERROR(VLOOKUP(K440,科目・教員!$A$2:$B$342,2,0),"")</f>
        <v/>
      </c>
      <c r="L441" s="763"/>
      <c r="M441" s="765" t="str">
        <f>IFERROR(VLOOKUP(M440,科目・教員!$A$2:$B$342,2,0),"")</f>
        <v/>
      </c>
      <c r="N441" s="764"/>
      <c r="O441" s="763" t="str">
        <f>IFERROR(VLOOKUP(O440,科目・教員!$A$2:$B$342,2,0),"")</f>
        <v/>
      </c>
      <c r="P441" s="764"/>
      <c r="Q441" s="763" t="str">
        <f>IFERROR(VLOOKUP(Q440,科目・教員!$A$2:$B$342,2,0),"")</f>
        <v/>
      </c>
      <c r="R441" s="764"/>
      <c r="S441" s="763" t="str">
        <f>IFERROR(VLOOKUP(S440,科目・教員!$A$2:$B$342,2,0),"")</f>
        <v/>
      </c>
      <c r="T441" s="764"/>
      <c r="U441" s="21"/>
      <c r="Z441" s="771"/>
      <c r="AA441" s="750"/>
      <c r="AB441" s="750"/>
      <c r="AC441" s="750"/>
      <c r="AD441" s="750"/>
      <c r="AE441" s="750"/>
      <c r="AF441" s="750"/>
      <c r="AG441" s="750"/>
      <c r="AH441" s="750"/>
      <c r="AI441" s="750"/>
      <c r="AJ441" s="750"/>
      <c r="AK441" s="750"/>
      <c r="AL441" s="750"/>
      <c r="AM441" s="750"/>
      <c r="AN441" s="750"/>
      <c r="AO441" s="750"/>
      <c r="AP441" s="750"/>
      <c r="AQ441" s="750"/>
      <c r="AR441" s="750"/>
      <c r="AS441" s="750"/>
      <c r="AT441" s="750"/>
      <c r="AU441" s="750"/>
      <c r="AV441" s="750"/>
      <c r="AW441" s="750"/>
      <c r="AX441" s="750"/>
      <c r="AY441" s="750"/>
      <c r="AZ441" s="750"/>
      <c r="BA441" s="750"/>
      <c r="BB441" s="750"/>
      <c r="BC441" s="750"/>
      <c r="BD441" s="750"/>
      <c r="BE441" s="750"/>
      <c r="BF441" s="750"/>
      <c r="BG441" s="750"/>
      <c r="BH441" s="750"/>
      <c r="BI441" s="750"/>
      <c r="BJ441" s="750"/>
      <c r="BK441" s="750"/>
      <c r="BL441" s="750"/>
      <c r="BM441" s="750"/>
      <c r="BN441" s="750"/>
      <c r="BO441" s="750"/>
      <c r="BP441" s="750"/>
      <c r="BQ441" s="750"/>
      <c r="BR441" s="750"/>
      <c r="BS441" s="750"/>
      <c r="BT441" s="750"/>
      <c r="BU441" s="750"/>
      <c r="BV441" s="750"/>
    </row>
    <row r="442" spans="1:74" ht="13.5" customHeight="1">
      <c r="A442" s="771"/>
      <c r="B442" s="15" t="s">
        <v>65</v>
      </c>
      <c r="C442" s="765" t="str">
        <f>VLOOKUP($C427,'2026年度(1年後期)'!$B$5:$N$207,COLUMN('2026年度(1年後期)'!$G$5)+1,0)&amp;""</f>
        <v>301･実験室1･実験室2</v>
      </c>
      <c r="D442" s="764"/>
      <c r="E442" s="766" t="str">
        <f>VLOOKUP($C427,'2026年度(2年後期)'!$B$5:$N$207,COLUMN('2026年度(2年後期)'!$G$5)+1,0)&amp;""</f>
        <v/>
      </c>
      <c r="F442" s="764"/>
      <c r="G442" s="766" t="str">
        <f>VLOOKUP($C427,'2026年度(3年後期)'!$B$5:$N$207,COLUMN('2026年度(3年後期)'!$G$5)+1,0)&amp;""</f>
        <v/>
      </c>
      <c r="H442" s="764"/>
      <c r="I442" s="766" t="str">
        <f>VLOOKUP($C427,'2026年度(4年後期)'!$B$5:$N$206,COLUMN('2026年度(4年後期)'!$G$5)+1,0)&amp;""</f>
        <v/>
      </c>
      <c r="J442" s="764"/>
      <c r="K442" s="763" t="str">
        <f>VLOOKUP($C427,'2026年度(助産後期)'!$B$5:$N$207,COLUMN('2026年度(助産後期)'!$G$5)+1,0)&amp;""</f>
        <v/>
      </c>
      <c r="L442" s="763"/>
      <c r="M442" s="765" t="str">
        <f>VLOOKUP($C427,'2026年度(M1後期)'!$B$5:$N$207,COLUMN('2026年度(M1後期)'!$G$5)+1,0)&amp;""</f>
        <v/>
      </c>
      <c r="N442" s="764"/>
      <c r="O442" s="763" t="str">
        <f>VLOOKUP($C427,'2026年度(M2後期)'!$B$5:$N$207,COLUMN('2026年度(M2後期)'!$G$5)+1,0)&amp;""</f>
        <v/>
      </c>
      <c r="P442" s="764"/>
      <c r="Q442" s="763" t="str">
        <f>VLOOKUP($C427,'2026年度(D1後期)'!$B$5:$N$207,COLUMN('2026年度(D1後期)'!$G$5)+1,0)&amp;""</f>
        <v/>
      </c>
      <c r="R442" s="764"/>
      <c r="S442" s="763" t="str">
        <f>VLOOKUP($C427,'2026年度(D23後期)'!$B$5:$N$207,COLUMN('2026年度(D23後期)'!$G$5)+1,0)&amp;""</f>
        <v/>
      </c>
      <c r="T442" s="764"/>
      <c r="U442" s="21"/>
      <c r="Z442" s="771"/>
      <c r="AA442" s="750"/>
      <c r="AB442" s="750"/>
      <c r="AC442" s="750"/>
      <c r="AD442" s="750"/>
      <c r="AE442" s="750"/>
      <c r="AF442" s="750"/>
      <c r="AG442" s="750"/>
      <c r="AH442" s="750"/>
      <c r="AI442" s="750"/>
      <c r="AJ442" s="750"/>
      <c r="AK442" s="750"/>
      <c r="AL442" s="750"/>
      <c r="AM442" s="750"/>
      <c r="AN442" s="750"/>
      <c r="AO442" s="750"/>
      <c r="AP442" s="750"/>
      <c r="AQ442" s="750"/>
      <c r="AR442" s="750"/>
      <c r="AS442" s="750"/>
      <c r="AT442" s="750"/>
      <c r="AU442" s="750"/>
      <c r="AV442" s="750"/>
      <c r="AW442" s="750"/>
      <c r="AX442" s="750"/>
      <c r="AY442" s="750"/>
      <c r="AZ442" s="750"/>
      <c r="BA442" s="750"/>
      <c r="BB442" s="750"/>
      <c r="BC442" s="750"/>
      <c r="BD442" s="750"/>
      <c r="BE442" s="750"/>
      <c r="BF442" s="750"/>
      <c r="BG442" s="750"/>
      <c r="BH442" s="750"/>
      <c r="BI442" s="750"/>
      <c r="BJ442" s="750"/>
      <c r="BK442" s="750"/>
      <c r="BL442" s="750"/>
      <c r="BM442" s="750"/>
      <c r="BN442" s="750"/>
      <c r="BO442" s="750"/>
      <c r="BP442" s="750"/>
      <c r="BQ442" s="750"/>
      <c r="BR442" s="750"/>
      <c r="BS442" s="750"/>
      <c r="BT442" s="750"/>
      <c r="BU442" s="750"/>
      <c r="BV442" s="750"/>
    </row>
    <row r="443" spans="1:74" ht="13.5" customHeight="1">
      <c r="A443" s="786"/>
      <c r="B443" s="16" t="s">
        <v>68</v>
      </c>
      <c r="C443" s="762"/>
      <c r="D443" s="760"/>
      <c r="E443" s="759"/>
      <c r="F443" s="760"/>
      <c r="G443" s="759"/>
      <c r="H443" s="760"/>
      <c r="I443" s="759"/>
      <c r="J443" s="760"/>
      <c r="K443" s="761"/>
      <c r="L443" s="761"/>
      <c r="M443" s="762"/>
      <c r="N443" s="760"/>
      <c r="O443" s="761"/>
      <c r="P443" s="760"/>
      <c r="Q443" s="761"/>
      <c r="R443" s="760"/>
      <c r="S443" s="761"/>
      <c r="T443" s="760"/>
      <c r="U443" s="21"/>
      <c r="Z443" s="772"/>
      <c r="AA443" s="751"/>
      <c r="AB443" s="751"/>
      <c r="AC443" s="751"/>
      <c r="AD443" s="751"/>
      <c r="AE443" s="751"/>
      <c r="AF443" s="751"/>
      <c r="AG443" s="751"/>
      <c r="AH443" s="751"/>
      <c r="AI443" s="751"/>
      <c r="AJ443" s="751"/>
      <c r="AK443" s="751"/>
      <c r="AL443" s="751"/>
      <c r="AM443" s="751"/>
      <c r="AN443" s="751"/>
      <c r="AO443" s="751"/>
      <c r="AP443" s="751"/>
      <c r="AQ443" s="751"/>
      <c r="AR443" s="751"/>
      <c r="AS443" s="751"/>
      <c r="AT443" s="751"/>
      <c r="AU443" s="751"/>
      <c r="AV443" s="751"/>
      <c r="AW443" s="751"/>
      <c r="AX443" s="751"/>
      <c r="AY443" s="751"/>
      <c r="AZ443" s="751"/>
      <c r="BA443" s="751"/>
      <c r="BB443" s="751"/>
      <c r="BC443" s="751"/>
      <c r="BD443" s="751"/>
      <c r="BE443" s="751"/>
      <c r="BF443" s="751"/>
      <c r="BG443" s="751"/>
      <c r="BH443" s="751"/>
      <c r="BI443" s="751"/>
      <c r="BJ443" s="751"/>
      <c r="BK443" s="751"/>
      <c r="BL443" s="751"/>
      <c r="BM443" s="751"/>
      <c r="BN443" s="751"/>
      <c r="BO443" s="751"/>
      <c r="BP443" s="751"/>
      <c r="BQ443" s="751"/>
      <c r="BR443" s="751"/>
      <c r="BS443" s="751"/>
      <c r="BT443" s="751"/>
      <c r="BU443" s="751"/>
      <c r="BV443" s="751"/>
    </row>
    <row r="444" spans="1:74" ht="13.5" customHeight="1">
      <c r="A444" s="771" t="s">
        <v>103</v>
      </c>
      <c r="B444" s="15" t="s">
        <v>53</v>
      </c>
      <c r="C444" s="767" t="str">
        <f>VLOOKUP($C427,'2026年度(1年後期)'!$B$5:$N$207,COLUMN('2026年度(1年後期)'!$I$5),0)&amp;""</f>
        <v>基礎科学実験実習②</v>
      </c>
      <c r="D444" s="768"/>
      <c r="E444" s="773" t="str">
        <f>VLOOKUP($C427,'2026年度(2年後期)'!$B$5:$N$207,COLUMN('2026年度(2年後期)'!$I$5),0)&amp;""</f>
        <v/>
      </c>
      <c r="F444" s="768"/>
      <c r="G444" s="773" t="str">
        <f>VLOOKUP($C427,'2026年度(3年後期)'!$B$5:$N$207,COLUMN('2026年度(3年後期)'!$I$5),0)&amp;""</f>
        <v>領域別実習</v>
      </c>
      <c r="H444" s="768"/>
      <c r="I444" s="773" t="str">
        <f>VLOOKUP($C427,'2026年度(4年後期)'!$B$5:$N$206,COLUMN('2026年度(4年後期)'!$I$5),0)&amp;""</f>
        <v/>
      </c>
      <c r="J444" s="768"/>
      <c r="K444" s="769" t="str">
        <f>VLOOKUP($C427,'2026年度(助産後期)'!$B$5:$N$207,COLUMN('2026年度(助産後期)'!$I$5),0)&amp;""</f>
        <v/>
      </c>
      <c r="L444" s="769"/>
      <c r="M444" s="767" t="str">
        <f>VLOOKUP($C427,'2026年度(M1後期)'!$B$5:$N$207,COLUMN('2026年度(M1後期)'!$I$5),0)&amp;""</f>
        <v/>
      </c>
      <c r="N444" s="768"/>
      <c r="O444" s="769" t="str">
        <f>VLOOKUP($C427,'2026年度(M2後期)'!$B$5:$N$207,COLUMN('2026年度(M2後期)'!$I$5),0)&amp;""</f>
        <v>特別研究</v>
      </c>
      <c r="P444" s="768"/>
      <c r="Q444" s="769" t="str">
        <f>VLOOKUP($C427,'2026年度(D1後期)'!$B$5:$N$207,COLUMN('2026年度(D1後期)'!$I$5),0)&amp;""</f>
        <v/>
      </c>
      <c r="R444" s="768"/>
      <c r="S444" s="769" t="str">
        <f>VLOOKUP($C427,'2026年度(D23後期)'!$B$5:$N$207,COLUMN('2026年度(D23後期)'!$I$5),0)&amp;""</f>
        <v>特別研究</v>
      </c>
      <c r="T444" s="768"/>
      <c r="U444" s="21"/>
      <c r="Z444" s="771" t="str">
        <f>A444</f>
        <v>４時限（15：10～16：40）</v>
      </c>
      <c r="AA444" s="749"/>
      <c r="AB444" s="749"/>
      <c r="AC444" s="749"/>
      <c r="AD444" s="749"/>
      <c r="AE444" s="749"/>
      <c r="AF444" s="749"/>
      <c r="AG444" s="749"/>
      <c r="AH444" s="749"/>
      <c r="AI444" s="749"/>
      <c r="AJ444" s="749"/>
      <c r="AK444" s="749"/>
      <c r="AL444" s="749"/>
      <c r="AM444" s="749"/>
      <c r="AN444" s="749"/>
      <c r="AO444" s="749"/>
      <c r="AP444" s="749"/>
      <c r="AQ444" s="749"/>
      <c r="AR444" s="749"/>
      <c r="AS444" s="749"/>
      <c r="AT444" s="749"/>
      <c r="AU444" s="749"/>
      <c r="AV444" s="749"/>
      <c r="AW444" s="749" t="s">
        <v>560</v>
      </c>
      <c r="AX444" s="749"/>
      <c r="AY444" s="749"/>
      <c r="AZ444" s="749"/>
      <c r="BA444" s="749"/>
      <c r="BB444" s="749"/>
      <c r="BC444" s="749"/>
      <c r="BD444" s="749"/>
      <c r="BE444" s="749" t="s">
        <v>560</v>
      </c>
      <c r="BF444" s="749"/>
      <c r="BG444" s="749"/>
      <c r="BH444" s="749"/>
      <c r="BI444" s="749"/>
      <c r="BJ444" s="749"/>
      <c r="BK444" s="749"/>
      <c r="BL444" s="749"/>
      <c r="BM444" s="749"/>
      <c r="BN444" s="749"/>
      <c r="BO444" s="749"/>
      <c r="BP444" s="749"/>
      <c r="BQ444" s="749"/>
      <c r="BR444" s="749"/>
      <c r="BS444" s="749"/>
      <c r="BT444" s="749"/>
      <c r="BU444" s="749"/>
      <c r="BV444" s="749"/>
    </row>
    <row r="445" spans="1:74" ht="13.5" customHeight="1">
      <c r="A445" s="771"/>
      <c r="B445" s="15" t="s">
        <v>61</v>
      </c>
      <c r="C445" s="765" t="str">
        <f>IFERROR(VLOOKUP(C444,科目・教員!$A$2:$B$342,2,0),"")</f>
        <v/>
      </c>
      <c r="D445" s="764"/>
      <c r="E445" s="766" t="str">
        <f>IFERROR(VLOOKUP(E444,科目・教員!$A$2:$B$342,2,0),"")</f>
        <v/>
      </c>
      <c r="F445" s="764"/>
      <c r="G445" s="766" t="str">
        <f>IFERROR(VLOOKUP(G444,科目・教員!$A$2:$B$342,2,0),"")</f>
        <v/>
      </c>
      <c r="H445" s="764"/>
      <c r="I445" s="766" t="str">
        <f>IFERROR(VLOOKUP(I444,科目・教員!$A$2:$B$342,2,0),"")</f>
        <v/>
      </c>
      <c r="J445" s="764"/>
      <c r="K445" s="763" t="str">
        <f>IFERROR(VLOOKUP(K444,科目・教員!$A$2:$B$342,2,0),"")</f>
        <v/>
      </c>
      <c r="L445" s="763"/>
      <c r="M445" s="765" t="str">
        <f>IFERROR(VLOOKUP(M444,科目・教員!$A$2:$B$342,2,0),"")</f>
        <v/>
      </c>
      <c r="N445" s="764"/>
      <c r="O445" s="763" t="str">
        <f>IFERROR(VLOOKUP(O444,科目・教員!$A$2:$B$342,2,0),"")</f>
        <v/>
      </c>
      <c r="P445" s="764"/>
      <c r="Q445" s="763" t="str">
        <f>IFERROR(VLOOKUP(Q444,科目・教員!$A$2:$B$342,2,0),"")</f>
        <v/>
      </c>
      <c r="R445" s="764"/>
      <c r="S445" s="763" t="str">
        <f>IFERROR(VLOOKUP(S444,科目・教員!$A$2:$B$342,2,0),"")</f>
        <v/>
      </c>
      <c r="T445" s="764"/>
      <c r="U445" s="21"/>
      <c r="Z445" s="771"/>
      <c r="AA445" s="750"/>
      <c r="AB445" s="750"/>
      <c r="AC445" s="750"/>
      <c r="AD445" s="750"/>
      <c r="AE445" s="750"/>
      <c r="AF445" s="750"/>
      <c r="AG445" s="750"/>
      <c r="AH445" s="750"/>
      <c r="AI445" s="750"/>
      <c r="AJ445" s="750"/>
      <c r="AK445" s="750"/>
      <c r="AL445" s="750"/>
      <c r="AM445" s="750"/>
      <c r="AN445" s="750"/>
      <c r="AO445" s="750"/>
      <c r="AP445" s="750"/>
      <c r="AQ445" s="750"/>
      <c r="AR445" s="750"/>
      <c r="AS445" s="750"/>
      <c r="AT445" s="750"/>
      <c r="AU445" s="750"/>
      <c r="AV445" s="750"/>
      <c r="AW445" s="750"/>
      <c r="AX445" s="750"/>
      <c r="AY445" s="750"/>
      <c r="AZ445" s="750"/>
      <c r="BA445" s="750"/>
      <c r="BB445" s="750"/>
      <c r="BC445" s="750"/>
      <c r="BD445" s="750"/>
      <c r="BE445" s="750"/>
      <c r="BF445" s="750"/>
      <c r="BG445" s="750"/>
      <c r="BH445" s="750"/>
      <c r="BI445" s="750"/>
      <c r="BJ445" s="750"/>
      <c r="BK445" s="750"/>
      <c r="BL445" s="750"/>
      <c r="BM445" s="750"/>
      <c r="BN445" s="750"/>
      <c r="BO445" s="750"/>
      <c r="BP445" s="750"/>
      <c r="BQ445" s="750"/>
      <c r="BR445" s="750"/>
      <c r="BS445" s="750"/>
      <c r="BT445" s="750"/>
      <c r="BU445" s="750"/>
      <c r="BV445" s="750"/>
    </row>
    <row r="446" spans="1:74" ht="13.5" customHeight="1">
      <c r="A446" s="771"/>
      <c r="B446" s="15" t="s">
        <v>65</v>
      </c>
      <c r="C446" s="765" t="str">
        <f>VLOOKUP($C427,'2026年度(1年後期)'!$B$5:$N$207,COLUMN('2026年度(1年後期)'!$I$5)+1,0)&amp;""</f>
        <v>301･実験室1･実験室2</v>
      </c>
      <c r="D446" s="764"/>
      <c r="E446" s="766" t="str">
        <f>VLOOKUP($C427,'2026年度(2年後期)'!$B$5:$N$207,COLUMN('2026年度(2年後期)'!$I$5)+1,0)&amp;""</f>
        <v/>
      </c>
      <c r="F446" s="764"/>
      <c r="G446" s="766" t="str">
        <f>VLOOKUP($C427,'2026年度(3年後期)'!$B$5:$N$207,COLUMN('2026年度(3年後期)'!$I$5)+1,0)&amp;""</f>
        <v/>
      </c>
      <c r="H446" s="764"/>
      <c r="I446" s="766" t="str">
        <f>VLOOKUP($C427,'2026年度(4年後期)'!$B$5:$N$206,COLUMN('2026年度(4年後期)'!$I$5)+1,0)&amp;""</f>
        <v/>
      </c>
      <c r="J446" s="764"/>
      <c r="K446" s="763" t="str">
        <f>VLOOKUP($C427,'2026年度(助産後期)'!$B$5:$N$207,COLUMN('2026年度(助産後期)'!$I$5)+1,0)&amp;""</f>
        <v/>
      </c>
      <c r="L446" s="763"/>
      <c r="M446" s="765" t="str">
        <f>VLOOKUP($C427,'2026年度(M1後期)'!$B$5:$N$207,COLUMN('2026年度(M1後期)'!$I$5)+1,0)&amp;""</f>
        <v/>
      </c>
      <c r="N446" s="764"/>
      <c r="O446" s="763" t="str">
        <f>VLOOKUP($C427,'2026年度(M2後期)'!$B$5:$N$207,COLUMN('2026年度(M2後期)'!$I$5)+1,0)&amp;""</f>
        <v/>
      </c>
      <c r="P446" s="764"/>
      <c r="Q446" s="763" t="str">
        <f>VLOOKUP($C427,'2026年度(D1後期)'!$B$5:$N$207,COLUMN('2026年度(D1後期)'!$I$5)+1,0)&amp;""</f>
        <v/>
      </c>
      <c r="R446" s="764"/>
      <c r="S446" s="763" t="str">
        <f>VLOOKUP($C427,'2026年度(D23後期)'!$B$5:$N$207,COLUMN('2026年度(D23後期)'!$I$5)+1,0)&amp;""</f>
        <v/>
      </c>
      <c r="T446" s="764"/>
      <c r="U446" s="21"/>
      <c r="Z446" s="771"/>
      <c r="AA446" s="750"/>
      <c r="AB446" s="750"/>
      <c r="AC446" s="750"/>
      <c r="AD446" s="750"/>
      <c r="AE446" s="750"/>
      <c r="AF446" s="750"/>
      <c r="AG446" s="750"/>
      <c r="AH446" s="750"/>
      <c r="AI446" s="750"/>
      <c r="AJ446" s="750"/>
      <c r="AK446" s="750"/>
      <c r="AL446" s="750"/>
      <c r="AM446" s="750"/>
      <c r="AN446" s="750"/>
      <c r="AO446" s="750"/>
      <c r="AP446" s="750"/>
      <c r="AQ446" s="750"/>
      <c r="AR446" s="750"/>
      <c r="AS446" s="750"/>
      <c r="AT446" s="750"/>
      <c r="AU446" s="750"/>
      <c r="AV446" s="750"/>
      <c r="AW446" s="750"/>
      <c r="AX446" s="750"/>
      <c r="AY446" s="750"/>
      <c r="AZ446" s="750"/>
      <c r="BA446" s="750"/>
      <c r="BB446" s="750"/>
      <c r="BC446" s="750"/>
      <c r="BD446" s="750"/>
      <c r="BE446" s="750"/>
      <c r="BF446" s="750"/>
      <c r="BG446" s="750"/>
      <c r="BH446" s="750"/>
      <c r="BI446" s="750"/>
      <c r="BJ446" s="750"/>
      <c r="BK446" s="750"/>
      <c r="BL446" s="750"/>
      <c r="BM446" s="750"/>
      <c r="BN446" s="750"/>
      <c r="BO446" s="750"/>
      <c r="BP446" s="750"/>
      <c r="BQ446" s="750"/>
      <c r="BR446" s="750"/>
      <c r="BS446" s="750"/>
      <c r="BT446" s="750"/>
      <c r="BU446" s="750"/>
      <c r="BV446" s="750"/>
    </row>
    <row r="447" spans="1:74" ht="13.5" customHeight="1">
      <c r="A447" s="772"/>
      <c r="B447" s="16" t="s">
        <v>68</v>
      </c>
      <c r="C447" s="762"/>
      <c r="D447" s="760"/>
      <c r="E447" s="759"/>
      <c r="F447" s="760"/>
      <c r="G447" s="759"/>
      <c r="H447" s="760"/>
      <c r="I447" s="759"/>
      <c r="J447" s="760"/>
      <c r="K447" s="761"/>
      <c r="L447" s="761"/>
      <c r="M447" s="762"/>
      <c r="N447" s="760"/>
      <c r="O447" s="761"/>
      <c r="P447" s="760"/>
      <c r="Q447" s="761"/>
      <c r="R447" s="760"/>
      <c r="S447" s="761"/>
      <c r="T447" s="760"/>
      <c r="U447" s="21"/>
      <c r="Z447" s="772"/>
      <c r="AA447" s="751"/>
      <c r="AB447" s="751"/>
      <c r="AC447" s="751"/>
      <c r="AD447" s="751"/>
      <c r="AE447" s="751"/>
      <c r="AF447" s="751"/>
      <c r="AG447" s="751"/>
      <c r="AH447" s="751"/>
      <c r="AI447" s="751"/>
      <c r="AJ447" s="751"/>
      <c r="AK447" s="751"/>
      <c r="AL447" s="751"/>
      <c r="AM447" s="751"/>
      <c r="AN447" s="751"/>
      <c r="AO447" s="751"/>
      <c r="AP447" s="751"/>
      <c r="AQ447" s="751"/>
      <c r="AR447" s="751"/>
      <c r="AS447" s="751"/>
      <c r="AT447" s="751"/>
      <c r="AU447" s="751"/>
      <c r="AV447" s="751"/>
      <c r="AW447" s="751"/>
      <c r="AX447" s="751"/>
      <c r="AY447" s="751"/>
      <c r="AZ447" s="751"/>
      <c r="BA447" s="751"/>
      <c r="BB447" s="751"/>
      <c r="BC447" s="751"/>
      <c r="BD447" s="751"/>
      <c r="BE447" s="751"/>
      <c r="BF447" s="751"/>
      <c r="BG447" s="751"/>
      <c r="BH447" s="751"/>
      <c r="BI447" s="751"/>
      <c r="BJ447" s="751"/>
      <c r="BK447" s="751"/>
      <c r="BL447" s="751"/>
      <c r="BM447" s="751"/>
      <c r="BN447" s="751"/>
      <c r="BO447" s="751"/>
      <c r="BP447" s="751"/>
      <c r="BQ447" s="751"/>
      <c r="BR447" s="751"/>
      <c r="BS447" s="751"/>
      <c r="BT447" s="751"/>
      <c r="BU447" s="751"/>
      <c r="BV447" s="751"/>
    </row>
    <row r="448" spans="1:74" ht="13.5" customHeight="1">
      <c r="A448" s="771" t="s">
        <v>112</v>
      </c>
      <c r="B448" s="15" t="s">
        <v>53</v>
      </c>
      <c r="C448" s="767" t="str">
        <f>VLOOKUP($C427,'2026年度(1年後期)'!$B$5:$N$207,COLUMN('2026年度(1年後期)'!$K$5),0)&amp;""</f>
        <v/>
      </c>
      <c r="D448" s="768"/>
      <c r="E448" s="773" t="str">
        <f>VLOOKUP($C427,'2026年度(2年後期)'!$B$5:$N$207,COLUMN('2026年度(2年後期)'!$K$5),0)&amp;""</f>
        <v/>
      </c>
      <c r="F448" s="768"/>
      <c r="G448" s="773" t="str">
        <f>VLOOKUP($C427,'2026年度(3年後期)'!$B$5:$N$207,COLUMN('2026年度(3年後期)'!$K$5),0)&amp;""</f>
        <v/>
      </c>
      <c r="H448" s="768"/>
      <c r="I448" s="773" t="str">
        <f>VLOOKUP($C427,'2026年度(4年後期)'!$B$5:$N$206,COLUMN('2026年度(4年後期)'!$K$5),0)&amp;""</f>
        <v/>
      </c>
      <c r="J448" s="768"/>
      <c r="K448" s="769" t="str">
        <f>VLOOKUP($C427,'2026年度(助産後期)'!$B$5:$N$207,COLUMN('2026年度(助産後期)'!$K$5),0)&amp;""</f>
        <v/>
      </c>
      <c r="L448" s="769"/>
      <c r="M448" s="767" t="str">
        <f>VLOOKUP($C427,'2026年度(M1後期)'!$B$5:$N$207,COLUMN('2026年度(M1後期)'!$K$5),0)&amp;""</f>
        <v/>
      </c>
      <c r="N448" s="768"/>
      <c r="O448" s="769" t="str">
        <f>VLOOKUP($C427,'2026年度(M2後期)'!$B$5:$N$207,COLUMN('2026年度(M2後期)'!$K$5),0)&amp;""</f>
        <v/>
      </c>
      <c r="P448" s="768"/>
      <c r="Q448" s="769" t="str">
        <f>VLOOKUP($C427,'2026年度(D1後期)'!$B$5:$N$207,COLUMN('2026年度(D1後期)'!$K$5),0)&amp;""</f>
        <v/>
      </c>
      <c r="R448" s="768"/>
      <c r="S448" s="769" t="str">
        <f>VLOOKUP($C427,'2026年度(D23後期)'!$B$5:$N$207,COLUMN('2026年度(D23後期)'!$K$5),0)&amp;""</f>
        <v/>
      </c>
      <c r="T448" s="768"/>
      <c r="U448" s="21"/>
      <c r="Z448" s="771" t="str">
        <f>A448</f>
        <v>５時限（16：50～18：20）</v>
      </c>
      <c r="AA448" s="749"/>
      <c r="AB448" s="749"/>
      <c r="AC448" s="749"/>
      <c r="AD448" s="749"/>
      <c r="AE448" s="749"/>
      <c r="AF448" s="749"/>
      <c r="AG448" s="749"/>
      <c r="AH448" s="749"/>
      <c r="AI448" s="749"/>
      <c r="AJ448" s="749"/>
      <c r="AK448" s="749"/>
      <c r="AL448" s="749"/>
      <c r="AM448" s="749"/>
      <c r="AN448" s="749"/>
      <c r="AO448" s="749"/>
      <c r="AP448" s="749"/>
      <c r="AQ448" s="749"/>
      <c r="AR448" s="749"/>
      <c r="AS448" s="749"/>
      <c r="AT448" s="749"/>
      <c r="AU448" s="749"/>
      <c r="AV448" s="749"/>
      <c r="AW448" s="749"/>
      <c r="AX448" s="749"/>
      <c r="AY448" s="749"/>
      <c r="AZ448" s="749"/>
      <c r="BA448" s="749"/>
      <c r="BB448" s="749"/>
      <c r="BC448" s="749"/>
      <c r="BD448" s="749"/>
      <c r="BE448" s="749"/>
      <c r="BF448" s="749"/>
      <c r="BG448" s="749"/>
      <c r="BH448" s="749"/>
      <c r="BI448" s="749"/>
      <c r="BJ448" s="749"/>
      <c r="BK448" s="749"/>
      <c r="BL448" s="749"/>
      <c r="BM448" s="749"/>
      <c r="BN448" s="749"/>
      <c r="BO448" s="749"/>
      <c r="BP448" s="749"/>
      <c r="BQ448" s="749"/>
      <c r="BR448" s="749"/>
      <c r="BS448" s="749"/>
      <c r="BT448" s="749"/>
      <c r="BU448" s="749"/>
      <c r="BV448" s="749"/>
    </row>
    <row r="449" spans="1:74" ht="15" customHeight="1">
      <c r="A449" s="771"/>
      <c r="B449" s="15" t="s">
        <v>61</v>
      </c>
      <c r="C449" s="765" t="str">
        <f>IFERROR(VLOOKUP(C448,科目・教員!$A$2:$B$342,2,0),"")</f>
        <v/>
      </c>
      <c r="D449" s="764"/>
      <c r="E449" s="766" t="str">
        <f>IFERROR(VLOOKUP(E448,科目・教員!$A$2:$B$342,2,0),"")</f>
        <v/>
      </c>
      <c r="F449" s="764"/>
      <c r="G449" s="766" t="str">
        <f>IFERROR(VLOOKUP(G448,科目・教員!$A$2:$B$342,2,0),"")</f>
        <v/>
      </c>
      <c r="H449" s="764"/>
      <c r="I449" s="766" t="str">
        <f>IFERROR(VLOOKUP(I448,科目・教員!$A$2:$B$342,2,0),"")</f>
        <v/>
      </c>
      <c r="J449" s="764"/>
      <c r="K449" s="763" t="str">
        <f>IFERROR(VLOOKUP(K448,科目・教員!$A$2:$B$342,2,0),"")</f>
        <v/>
      </c>
      <c r="L449" s="763"/>
      <c r="M449" s="765" t="str">
        <f>IFERROR(VLOOKUP(M448,科目・教員!$A$2:$B$342,2,0),"")</f>
        <v/>
      </c>
      <c r="N449" s="764"/>
      <c r="O449" s="763" t="str">
        <f>IFERROR(VLOOKUP(O448,科目・教員!$A$2:$B$342,2,0),"")</f>
        <v/>
      </c>
      <c r="P449" s="764"/>
      <c r="Q449" s="763" t="str">
        <f>IFERROR(VLOOKUP(Q448,科目・教員!$A$2:$B$342,2,0),"")</f>
        <v/>
      </c>
      <c r="R449" s="764"/>
      <c r="S449" s="763" t="str">
        <f>IFERROR(VLOOKUP(S448,科目・教員!$A$2:$B$342,2,0),"")</f>
        <v/>
      </c>
      <c r="T449" s="764"/>
      <c r="U449" s="21"/>
      <c r="Z449" s="771"/>
      <c r="AA449" s="750"/>
      <c r="AB449" s="750"/>
      <c r="AC449" s="750"/>
      <c r="AD449" s="750"/>
      <c r="AE449" s="750"/>
      <c r="AF449" s="750"/>
      <c r="AG449" s="750"/>
      <c r="AH449" s="750"/>
      <c r="AI449" s="750"/>
      <c r="AJ449" s="750"/>
      <c r="AK449" s="750"/>
      <c r="AL449" s="750"/>
      <c r="AM449" s="750"/>
      <c r="AN449" s="750"/>
      <c r="AO449" s="750"/>
      <c r="AP449" s="750"/>
      <c r="AQ449" s="750"/>
      <c r="AR449" s="750"/>
      <c r="AS449" s="750"/>
      <c r="AT449" s="750"/>
      <c r="AU449" s="750"/>
      <c r="AV449" s="750"/>
      <c r="AW449" s="750"/>
      <c r="AX449" s="750"/>
      <c r="AY449" s="750"/>
      <c r="AZ449" s="750"/>
      <c r="BA449" s="750"/>
      <c r="BB449" s="750"/>
      <c r="BC449" s="750"/>
      <c r="BD449" s="750"/>
      <c r="BE449" s="750"/>
      <c r="BF449" s="750"/>
      <c r="BG449" s="750"/>
      <c r="BH449" s="750"/>
      <c r="BI449" s="750"/>
      <c r="BJ449" s="750"/>
      <c r="BK449" s="750"/>
      <c r="BL449" s="750"/>
      <c r="BM449" s="750"/>
      <c r="BN449" s="750"/>
      <c r="BO449" s="750"/>
      <c r="BP449" s="750"/>
      <c r="BQ449" s="750"/>
      <c r="BR449" s="750"/>
      <c r="BS449" s="750"/>
      <c r="BT449" s="750"/>
      <c r="BU449" s="750"/>
      <c r="BV449" s="750"/>
    </row>
    <row r="450" spans="1:74" ht="13.5" customHeight="1">
      <c r="A450" s="771"/>
      <c r="B450" s="15" t="s">
        <v>65</v>
      </c>
      <c r="C450" s="765" t="str">
        <f>VLOOKUP($C427,'2026年度(1年後期)'!$B$5:$N$207,COLUMN('2026年度(1年後期)'!$K$5)+1,0)&amp;""</f>
        <v/>
      </c>
      <c r="D450" s="764"/>
      <c r="E450" s="766" t="str">
        <f>VLOOKUP($C427,'2026年度(2年後期)'!$B$5:$N$207,COLUMN('2026年度(2年後期)'!$K$5)+1,0)&amp;""</f>
        <v/>
      </c>
      <c r="F450" s="764"/>
      <c r="G450" s="766" t="str">
        <f>VLOOKUP($C427,'2026年度(3年後期)'!$B$5:$N$207,COLUMN('2026年度(3年後期)'!$K$5)+1,0)&amp;""</f>
        <v/>
      </c>
      <c r="H450" s="764"/>
      <c r="I450" s="766" t="str">
        <f>VLOOKUP($C427,'2026年度(4年後期)'!$B$5:$N$206,COLUMN('2026年度(4年後期)'!$K$5)+1,0)&amp;""</f>
        <v/>
      </c>
      <c r="J450" s="764"/>
      <c r="K450" s="763" t="str">
        <f>VLOOKUP($C427,'2026年度(助産後期)'!$B$5:$N$207,COLUMN('2026年度(助産後期)'!$K$5)+1,0)&amp;""</f>
        <v/>
      </c>
      <c r="L450" s="763"/>
      <c r="M450" s="765" t="str">
        <f>VLOOKUP($C427,'2026年度(M1後期)'!$B$5:$N$207,COLUMN('2026年度(M1後期)'!$K$5)+1,0)&amp;""</f>
        <v/>
      </c>
      <c r="N450" s="764"/>
      <c r="O450" s="763" t="str">
        <f>VLOOKUP($C427,'2026年度(M2後期)'!$B$5:$N$207,COLUMN('2026年度(M2後期)'!$K$5)+1,0)&amp;""</f>
        <v/>
      </c>
      <c r="P450" s="764"/>
      <c r="Q450" s="763" t="str">
        <f>VLOOKUP($C427,'2026年度(D1後期)'!$B$5:$N$207,COLUMN('2026年度(D1後期)'!$K$5)+1,0)&amp;""</f>
        <v/>
      </c>
      <c r="R450" s="764"/>
      <c r="S450" s="763" t="str">
        <f>VLOOKUP($C427,'2026年度(D23後期)'!$B$5:$N$207,COLUMN('2026年度(D23後期)'!$K$5)+1,0)&amp;""</f>
        <v/>
      </c>
      <c r="T450" s="764"/>
      <c r="U450" s="21"/>
      <c r="Z450" s="771"/>
      <c r="AA450" s="750"/>
      <c r="AB450" s="750"/>
      <c r="AC450" s="750"/>
      <c r="AD450" s="750"/>
      <c r="AE450" s="750"/>
      <c r="AF450" s="750"/>
      <c r="AG450" s="750"/>
      <c r="AH450" s="750"/>
      <c r="AI450" s="750"/>
      <c r="AJ450" s="750"/>
      <c r="AK450" s="750"/>
      <c r="AL450" s="750"/>
      <c r="AM450" s="750"/>
      <c r="AN450" s="750"/>
      <c r="AO450" s="750"/>
      <c r="AP450" s="750"/>
      <c r="AQ450" s="750"/>
      <c r="AR450" s="750"/>
      <c r="AS450" s="750"/>
      <c r="AT450" s="750"/>
      <c r="AU450" s="750"/>
      <c r="AV450" s="750"/>
      <c r="AW450" s="750"/>
      <c r="AX450" s="750"/>
      <c r="AY450" s="750"/>
      <c r="AZ450" s="750"/>
      <c r="BA450" s="750"/>
      <c r="BB450" s="750"/>
      <c r="BC450" s="750"/>
      <c r="BD450" s="750"/>
      <c r="BE450" s="750"/>
      <c r="BF450" s="750"/>
      <c r="BG450" s="750"/>
      <c r="BH450" s="750"/>
      <c r="BI450" s="750"/>
      <c r="BJ450" s="750"/>
      <c r="BK450" s="750"/>
      <c r="BL450" s="750"/>
      <c r="BM450" s="750"/>
      <c r="BN450" s="750"/>
      <c r="BO450" s="750"/>
      <c r="BP450" s="750"/>
      <c r="BQ450" s="750"/>
      <c r="BR450" s="750"/>
      <c r="BS450" s="750"/>
      <c r="BT450" s="750"/>
      <c r="BU450" s="750"/>
      <c r="BV450" s="750"/>
    </row>
    <row r="451" spans="1:74" ht="13.5" customHeight="1">
      <c r="A451" s="772"/>
      <c r="B451" s="16" t="s">
        <v>68</v>
      </c>
      <c r="C451" s="762"/>
      <c r="D451" s="760"/>
      <c r="E451" s="759"/>
      <c r="F451" s="760"/>
      <c r="G451" s="759"/>
      <c r="H451" s="760"/>
      <c r="I451" s="759"/>
      <c r="J451" s="760"/>
      <c r="K451" s="761"/>
      <c r="L451" s="761"/>
      <c r="M451" s="762"/>
      <c r="N451" s="760"/>
      <c r="O451" s="761"/>
      <c r="P451" s="760"/>
      <c r="Q451" s="761"/>
      <c r="R451" s="760"/>
      <c r="S451" s="761"/>
      <c r="T451" s="760"/>
      <c r="U451" s="22"/>
      <c r="V451" s="19"/>
      <c r="W451" s="19"/>
      <c r="X451" s="19"/>
      <c r="Y451" s="19"/>
      <c r="Z451" s="772"/>
      <c r="AA451" s="751"/>
      <c r="AB451" s="751"/>
      <c r="AC451" s="751"/>
      <c r="AD451" s="751"/>
      <c r="AE451" s="751"/>
      <c r="AF451" s="751"/>
      <c r="AG451" s="751"/>
      <c r="AH451" s="751"/>
      <c r="AI451" s="751"/>
      <c r="AJ451" s="751"/>
      <c r="AK451" s="751"/>
      <c r="AL451" s="751"/>
      <c r="AM451" s="751"/>
      <c r="AN451" s="751"/>
      <c r="AO451" s="751"/>
      <c r="AP451" s="751"/>
      <c r="AQ451" s="751"/>
      <c r="AR451" s="751"/>
      <c r="AS451" s="751"/>
      <c r="AT451" s="751"/>
      <c r="AU451" s="751"/>
      <c r="AV451" s="751"/>
      <c r="AW451" s="751"/>
      <c r="AX451" s="751"/>
      <c r="AY451" s="751"/>
      <c r="AZ451" s="751"/>
      <c r="BA451" s="751"/>
      <c r="BB451" s="751"/>
      <c r="BC451" s="751"/>
      <c r="BD451" s="751"/>
      <c r="BE451" s="751"/>
      <c r="BF451" s="751"/>
      <c r="BG451" s="751"/>
      <c r="BH451" s="751"/>
      <c r="BI451" s="751"/>
      <c r="BJ451" s="751"/>
      <c r="BK451" s="751"/>
      <c r="BL451" s="751"/>
      <c r="BM451" s="751"/>
      <c r="BN451" s="751"/>
      <c r="BO451" s="751"/>
      <c r="BP451" s="751"/>
      <c r="BQ451" s="751"/>
      <c r="BR451" s="751"/>
      <c r="BS451" s="751"/>
      <c r="BT451" s="751"/>
      <c r="BU451" s="751"/>
      <c r="BV451" s="751"/>
    </row>
    <row r="452" spans="1:74" ht="21">
      <c r="A452" s="5"/>
      <c r="B452" s="6"/>
      <c r="C452" s="807">
        <f>C427+1</f>
        <v>46437</v>
      </c>
      <c r="D452" s="807"/>
      <c r="E452" s="807"/>
      <c r="F452" s="807"/>
      <c r="G452" s="807"/>
      <c r="H452" s="807"/>
      <c r="I452" s="807"/>
      <c r="J452" s="807"/>
      <c r="K452" s="807"/>
      <c r="L452" s="807"/>
      <c r="M452" s="807"/>
      <c r="N452" s="807"/>
      <c r="O452" s="807"/>
      <c r="P452" s="807"/>
      <c r="Q452" s="807"/>
      <c r="R452" s="807"/>
      <c r="S452" s="807"/>
      <c r="T452" s="807"/>
      <c r="U452" s="858">
        <f>C452</f>
        <v>46437</v>
      </c>
      <c r="V452" s="859"/>
      <c r="W452" s="859"/>
      <c r="X452" s="859"/>
      <c r="Y452" s="859"/>
      <c r="Z452" s="860"/>
      <c r="AA452" s="7">
        <v>101</v>
      </c>
      <c r="AB452" s="7">
        <v>102</v>
      </c>
      <c r="AC452" s="7">
        <v>103</v>
      </c>
      <c r="AD452" s="7" t="s">
        <v>16</v>
      </c>
      <c r="AE452" s="7" t="s">
        <v>17</v>
      </c>
      <c r="AF452" s="7" t="s">
        <v>18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19</v>
      </c>
      <c r="AM452" s="7" t="s">
        <v>20</v>
      </c>
      <c r="AN452" s="7" t="s">
        <v>21</v>
      </c>
      <c r="AO452" s="7" t="s">
        <v>22</v>
      </c>
      <c r="AP452" s="7" t="s">
        <v>23</v>
      </c>
      <c r="AQ452" s="7" t="s">
        <v>24</v>
      </c>
      <c r="AR452" s="7" t="s">
        <v>25</v>
      </c>
      <c r="AS452" s="7" t="s">
        <v>26</v>
      </c>
      <c r="AT452" s="7" t="s">
        <v>27</v>
      </c>
      <c r="AU452" s="7" t="s">
        <v>28</v>
      </c>
      <c r="AV452" s="7" t="s">
        <v>29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30</v>
      </c>
      <c r="BB452" s="7" t="s">
        <v>31</v>
      </c>
      <c r="BC452" s="8" t="s">
        <v>32</v>
      </c>
      <c r="BD452" s="7" t="s">
        <v>33</v>
      </c>
      <c r="BE452" s="7" t="s">
        <v>34</v>
      </c>
      <c r="BF452" s="7" t="s">
        <v>35</v>
      </c>
      <c r="BG452" s="7" t="s">
        <v>36</v>
      </c>
      <c r="BH452" s="7" t="s">
        <v>37</v>
      </c>
      <c r="BI452" s="7" t="s">
        <v>38</v>
      </c>
      <c r="BJ452" s="7" t="s">
        <v>39</v>
      </c>
      <c r="BK452" s="7" t="s">
        <v>40</v>
      </c>
      <c r="BL452" s="7" t="s">
        <v>41</v>
      </c>
      <c r="BM452" s="7" t="s">
        <v>42</v>
      </c>
      <c r="BN452" s="10" t="s">
        <v>43</v>
      </c>
      <c r="BO452" s="10" t="s">
        <v>44</v>
      </c>
      <c r="BP452" s="11" t="s">
        <v>45</v>
      </c>
      <c r="BQ452" s="11" t="s">
        <v>46</v>
      </c>
      <c r="BR452" s="11" t="s">
        <v>47</v>
      </c>
      <c r="BS452" s="11" t="s">
        <v>48</v>
      </c>
      <c r="BT452" s="11" t="s">
        <v>49</v>
      </c>
      <c r="BU452" s="11" t="s">
        <v>50</v>
      </c>
      <c r="BV452" s="11" t="s">
        <v>51</v>
      </c>
    </row>
    <row r="453" spans="1:74" ht="13.5" customHeight="1">
      <c r="A453" s="771" t="s">
        <v>52</v>
      </c>
      <c r="B453" s="12" t="s">
        <v>53</v>
      </c>
      <c r="C453" s="783" t="str">
        <f>VLOOKUP($C452,'2026年度(1年後期)'!$B$5:$N$207,COLUMN('2026年度(1年後期)'!$C$5),0)&amp;""</f>
        <v/>
      </c>
      <c r="D453" s="784"/>
      <c r="E453" s="787" t="str">
        <f>VLOOKUP($C452,'2026年度(2年後期)'!$B$5:$N$207,COLUMN('2026年度(2年後期)'!$C$5),0)&amp;""</f>
        <v/>
      </c>
      <c r="F453" s="784"/>
      <c r="G453" s="787" t="str">
        <f>VLOOKUP($C452,'2026年度(3年後期)'!$B$5:$N$207,COLUMN('2026年度(3年後期)'!$C$5),0)&amp;""</f>
        <v>領域別実習</v>
      </c>
      <c r="H453" s="784"/>
      <c r="I453" s="787" t="str">
        <f>VLOOKUP($C452,'2026年度(4年後期)'!$B$5:$N$206,COLUMN('2026年度(4年後期)'!$C$5),0)&amp;""</f>
        <v/>
      </c>
      <c r="J453" s="784"/>
      <c r="K453" s="768" t="str">
        <f>VLOOKUP($C452,'2026年度(助産後期)'!$B$5:$N$207,COLUMN('2026年度(助産後期)'!$C$5),0)&amp;""</f>
        <v/>
      </c>
      <c r="L453" s="785"/>
      <c r="M453" s="794" t="str">
        <f>VLOOKUP($C452,'2026年度(M1後期)'!$B$5:$N$207,COLUMN('2026年度(M1後期)'!$C$5),0)&amp;""</f>
        <v>がん看護学演習A-Ⅲ</v>
      </c>
      <c r="N453" s="785"/>
      <c r="O453" s="787" t="str">
        <f>VLOOKUP($C452,'2026年度(M2後期)'!$B$5:$N$207,COLUMN('2026年度(M2後期)'!$C$5),0)&amp;""</f>
        <v>特別研究</v>
      </c>
      <c r="P453" s="784"/>
      <c r="Q453" s="787" t="str">
        <f>VLOOKUP($C452,'2026年度(D1後期)'!$B$5:$N$207,COLUMN('2026年度(D1後期)'!$C$5),0)&amp;""</f>
        <v/>
      </c>
      <c r="R453" s="784"/>
      <c r="S453" s="768" t="str">
        <f>VLOOKUP($C452,'2026年度(D23後期)'!$B$5:$N$207,COLUMN('2026年度(D23後期)'!$C$5),0)&amp;""</f>
        <v>特別研究</v>
      </c>
      <c r="T453" s="784"/>
      <c r="U453" s="25"/>
      <c r="Z453" s="770" t="str">
        <f>A453</f>
        <v xml:space="preserve">１時限（09：20～10：50） </v>
      </c>
      <c r="AA453" s="749"/>
      <c r="AB453" s="749"/>
      <c r="AC453" s="749"/>
      <c r="AD453" s="749"/>
      <c r="AE453" s="749"/>
      <c r="AF453" s="749"/>
      <c r="AG453" s="749" t="s">
        <v>219</v>
      </c>
      <c r="AH453" s="749" t="s">
        <v>219</v>
      </c>
      <c r="AI453" s="749" t="s">
        <v>219</v>
      </c>
      <c r="AJ453" s="749" t="s">
        <v>219</v>
      </c>
      <c r="AK453" s="749"/>
      <c r="AL453" s="749"/>
      <c r="AM453" s="749"/>
      <c r="AN453" s="749"/>
      <c r="AO453" s="749"/>
      <c r="AP453" s="749"/>
      <c r="AQ453" s="749"/>
      <c r="AR453" s="749"/>
      <c r="AS453" s="749"/>
      <c r="AT453" s="749"/>
      <c r="AU453" s="749"/>
      <c r="AV453" s="749"/>
      <c r="AW453" s="749" t="s">
        <v>219</v>
      </c>
      <c r="AX453" s="749" t="s">
        <v>219</v>
      </c>
      <c r="AY453" s="749" t="s">
        <v>219</v>
      </c>
      <c r="AZ453" s="749" t="s">
        <v>219</v>
      </c>
      <c r="BA453" s="749"/>
      <c r="BB453" s="749"/>
      <c r="BC453" s="749"/>
      <c r="BD453" s="749"/>
      <c r="BE453" s="749"/>
      <c r="BF453" s="749"/>
      <c r="BG453" s="749"/>
      <c r="BH453" s="749"/>
      <c r="BI453" s="749"/>
      <c r="BJ453" s="749"/>
      <c r="BK453" s="749"/>
      <c r="BL453" s="749"/>
      <c r="BM453" s="749"/>
      <c r="BN453" s="749"/>
      <c r="BO453" s="749"/>
      <c r="BP453" s="749"/>
      <c r="BQ453" s="749"/>
      <c r="BR453" s="749"/>
      <c r="BS453" s="749"/>
      <c r="BT453" s="749"/>
      <c r="BU453" s="749"/>
      <c r="BV453" s="749"/>
    </row>
    <row r="454" spans="1:74" ht="13.5" customHeight="1">
      <c r="A454" s="771"/>
      <c r="B454" s="15" t="s">
        <v>61</v>
      </c>
      <c r="C454" s="779" t="str">
        <f>IFERROR(VLOOKUP(C453,科目・教員!$A$2:$B$342,2,0),"")</f>
        <v/>
      </c>
      <c r="D454" s="777"/>
      <c r="E454" s="778" t="str">
        <f>IFERROR(VLOOKUP(E453,科目・教員!$A$2:$B$342,2,0),"")</f>
        <v/>
      </c>
      <c r="F454" s="777"/>
      <c r="G454" s="778" t="str">
        <f>IFERROR(VLOOKUP(G453,科目・教員!$A$2:$B$342,2,0),"")</f>
        <v/>
      </c>
      <c r="H454" s="777"/>
      <c r="I454" s="778" t="str">
        <f>IFERROR(VLOOKUP(I453,科目・教員!$A$2:$B$342,2,0),"")</f>
        <v/>
      </c>
      <c r="J454" s="777"/>
      <c r="K454" s="764" t="str">
        <f>IFERROR(VLOOKUP(K453,科目・教員!$A$2:$B$342,2,0),"")</f>
        <v/>
      </c>
      <c r="L454" s="780"/>
      <c r="M454" s="776" t="str">
        <f>IFERROR(VLOOKUP(M453,科目・教員!$A$2:$B$342,2,0),"")</f>
        <v/>
      </c>
      <c r="N454" s="777"/>
      <c r="O454" s="778" t="str">
        <f>IFERROR(VLOOKUP(O453,科目・教員!$A$2:$B$342,2,0),"")</f>
        <v/>
      </c>
      <c r="P454" s="777"/>
      <c r="Q454" s="778" t="str">
        <f>IFERROR(VLOOKUP(Q453,科目・教員!$A$2:$B$342,2,0),"")</f>
        <v/>
      </c>
      <c r="R454" s="777"/>
      <c r="S454" s="764" t="str">
        <f>IFERROR(VLOOKUP(S453,科目・教員!$A$2:$B$342,2,0),"")</f>
        <v/>
      </c>
      <c r="T454" s="777"/>
      <c r="U454" s="25"/>
      <c r="Z454" s="771"/>
      <c r="AA454" s="750"/>
      <c r="AB454" s="750"/>
      <c r="AC454" s="750"/>
      <c r="AD454" s="750"/>
      <c r="AE454" s="750"/>
      <c r="AF454" s="750"/>
      <c r="AG454" s="750"/>
      <c r="AH454" s="750"/>
      <c r="AI454" s="750"/>
      <c r="AJ454" s="750"/>
      <c r="AK454" s="750"/>
      <c r="AL454" s="750"/>
      <c r="AM454" s="750"/>
      <c r="AN454" s="750"/>
      <c r="AO454" s="750"/>
      <c r="AP454" s="750"/>
      <c r="AQ454" s="750"/>
      <c r="AR454" s="750"/>
      <c r="AS454" s="750"/>
      <c r="AT454" s="750"/>
      <c r="AU454" s="750"/>
      <c r="AV454" s="750"/>
      <c r="AW454" s="750"/>
      <c r="AX454" s="750"/>
      <c r="AY454" s="750"/>
      <c r="AZ454" s="750"/>
      <c r="BA454" s="750"/>
      <c r="BB454" s="750"/>
      <c r="BC454" s="750"/>
      <c r="BD454" s="750"/>
      <c r="BE454" s="750"/>
      <c r="BF454" s="750"/>
      <c r="BG454" s="750"/>
      <c r="BH454" s="750"/>
      <c r="BI454" s="750"/>
      <c r="BJ454" s="750"/>
      <c r="BK454" s="750"/>
      <c r="BL454" s="750"/>
      <c r="BM454" s="750"/>
      <c r="BN454" s="750"/>
      <c r="BO454" s="750"/>
      <c r="BP454" s="750"/>
      <c r="BQ454" s="750"/>
      <c r="BR454" s="750"/>
      <c r="BS454" s="750"/>
      <c r="BT454" s="750"/>
      <c r="BU454" s="750"/>
      <c r="BV454" s="750"/>
    </row>
    <row r="455" spans="1:74" ht="13.5" customHeight="1">
      <c r="A455" s="771"/>
      <c r="B455" s="15" t="s">
        <v>65</v>
      </c>
      <c r="C455" s="779" t="str">
        <f>VLOOKUP($C452,'2026年度(1年後期)'!$B$5:$N$207,COLUMN('2026年度(1年後期)'!$C$5)+1,0)&amp;""</f>
        <v/>
      </c>
      <c r="D455" s="777"/>
      <c r="E455" s="778" t="str">
        <f>VLOOKUP($C452,'2026年度(2年後期)'!$B$5:$N$207,COLUMN('2026年度(2年後期)'!$C$5)+1,0)&amp;""</f>
        <v/>
      </c>
      <c r="F455" s="777"/>
      <c r="G455" s="778" t="str">
        <f>VLOOKUP($C452,'2026年度(3年後期)'!$B$5:$N$207,COLUMN('2026年度(3年後期)'!$C$5)+1,0)&amp;""</f>
        <v>成人Ⅱ:301･302･303･304･201･202･203･204</v>
      </c>
      <c r="H455" s="777"/>
      <c r="I455" s="778" t="str">
        <f>VLOOKUP($C452,'2026年度(4年後期)'!$B$5:$N$206,COLUMN('2026年度(4年後期)'!$C$5)+1,0)&amp;""</f>
        <v/>
      </c>
      <c r="J455" s="777"/>
      <c r="K455" s="764" t="str">
        <f>VLOOKUP($C452,'2026年度(助産後期)'!$B$5:$N$207,COLUMN('2026年度(助産後期)'!$C$5)+1,0)&amp;""</f>
        <v/>
      </c>
      <c r="L455" s="780"/>
      <c r="M455" s="776" t="str">
        <f>VLOOKUP($C452,'2026年度(M1後期)'!$B$5:$N$207,COLUMN('2026年度(M1後期)'!$C$5)+1,0)&amp;""</f>
        <v/>
      </c>
      <c r="N455" s="777"/>
      <c r="O455" s="778" t="str">
        <f>VLOOKUP($C452,'2026年度(M2後期)'!$B$5:$N$207,COLUMN('2026年度(M2後期)'!$C$5)+1,0)&amp;""</f>
        <v/>
      </c>
      <c r="P455" s="777"/>
      <c r="Q455" s="778" t="str">
        <f>VLOOKUP($C452,'2026年度(D1後期)'!$B$5:$N$207,COLUMN('2026年度(D1後期)'!$C$5)+1,0)&amp;""</f>
        <v/>
      </c>
      <c r="R455" s="777"/>
      <c r="S455" s="764" t="str">
        <f>VLOOKUP($C452,'2026年度(D23後期)'!$B$5:$N$207,COLUMN('2026年度(D23後期)'!$C$5)+1,0)&amp;""</f>
        <v/>
      </c>
      <c r="T455" s="777"/>
      <c r="U455" s="25"/>
      <c r="Z455" s="771"/>
      <c r="AA455" s="750"/>
      <c r="AB455" s="750"/>
      <c r="AC455" s="750"/>
      <c r="AD455" s="750"/>
      <c r="AE455" s="750"/>
      <c r="AF455" s="750"/>
      <c r="AG455" s="750"/>
      <c r="AH455" s="750"/>
      <c r="AI455" s="750"/>
      <c r="AJ455" s="750"/>
      <c r="AK455" s="750"/>
      <c r="AL455" s="750"/>
      <c r="AM455" s="750"/>
      <c r="AN455" s="750"/>
      <c r="AO455" s="750"/>
      <c r="AP455" s="750"/>
      <c r="AQ455" s="750"/>
      <c r="AR455" s="750"/>
      <c r="AS455" s="750"/>
      <c r="AT455" s="750"/>
      <c r="AU455" s="750"/>
      <c r="AV455" s="750"/>
      <c r="AW455" s="750"/>
      <c r="AX455" s="750"/>
      <c r="AY455" s="750"/>
      <c r="AZ455" s="750"/>
      <c r="BA455" s="750"/>
      <c r="BB455" s="750"/>
      <c r="BC455" s="750"/>
      <c r="BD455" s="750"/>
      <c r="BE455" s="750"/>
      <c r="BF455" s="750"/>
      <c r="BG455" s="750"/>
      <c r="BH455" s="750"/>
      <c r="BI455" s="750"/>
      <c r="BJ455" s="750"/>
      <c r="BK455" s="750"/>
      <c r="BL455" s="750"/>
      <c r="BM455" s="750"/>
      <c r="BN455" s="750"/>
      <c r="BO455" s="750"/>
      <c r="BP455" s="750"/>
      <c r="BQ455" s="750"/>
      <c r="BR455" s="750"/>
      <c r="BS455" s="750"/>
      <c r="BT455" s="750"/>
      <c r="BU455" s="750"/>
      <c r="BV455" s="750"/>
    </row>
    <row r="456" spans="1:74" ht="13.5" customHeight="1">
      <c r="A456" s="772"/>
      <c r="B456" s="16" t="s">
        <v>68</v>
      </c>
      <c r="C456" s="762"/>
      <c r="D456" s="781"/>
      <c r="E456" s="759"/>
      <c r="F456" s="781"/>
      <c r="G456" s="759"/>
      <c r="H456" s="781"/>
      <c r="I456" s="759"/>
      <c r="J456" s="781"/>
      <c r="K456" s="761"/>
      <c r="L456" s="782"/>
      <c r="M456" s="792"/>
      <c r="N456" s="781"/>
      <c r="O456" s="759"/>
      <c r="P456" s="781"/>
      <c r="Q456" s="759"/>
      <c r="R456" s="781"/>
      <c r="S456" s="761"/>
      <c r="T456" s="781"/>
      <c r="U456" s="25"/>
      <c r="Z456" s="772"/>
      <c r="AA456" s="751"/>
      <c r="AB456" s="751"/>
      <c r="AC456" s="751"/>
      <c r="AD456" s="751"/>
      <c r="AE456" s="751"/>
      <c r="AF456" s="751"/>
      <c r="AG456" s="751"/>
      <c r="AH456" s="751"/>
      <c r="AI456" s="751"/>
      <c r="AJ456" s="751"/>
      <c r="AK456" s="751"/>
      <c r="AL456" s="751"/>
      <c r="AM456" s="751"/>
      <c r="AN456" s="751"/>
      <c r="AO456" s="751"/>
      <c r="AP456" s="751"/>
      <c r="AQ456" s="751"/>
      <c r="AR456" s="751"/>
      <c r="AS456" s="751"/>
      <c r="AT456" s="751"/>
      <c r="AU456" s="751"/>
      <c r="AV456" s="751"/>
      <c r="AW456" s="751"/>
      <c r="AX456" s="751"/>
      <c r="AY456" s="751"/>
      <c r="AZ456" s="751"/>
      <c r="BA456" s="751"/>
      <c r="BB456" s="751"/>
      <c r="BC456" s="751"/>
      <c r="BD456" s="751"/>
      <c r="BE456" s="751"/>
      <c r="BF456" s="751"/>
      <c r="BG456" s="751"/>
      <c r="BH456" s="751"/>
      <c r="BI456" s="751"/>
      <c r="BJ456" s="751"/>
      <c r="BK456" s="751"/>
      <c r="BL456" s="751"/>
      <c r="BM456" s="751"/>
      <c r="BN456" s="751"/>
      <c r="BO456" s="751"/>
      <c r="BP456" s="751"/>
      <c r="BQ456" s="751"/>
      <c r="BR456" s="751"/>
      <c r="BS456" s="751"/>
      <c r="BT456" s="751"/>
      <c r="BU456" s="751"/>
      <c r="BV456" s="751"/>
    </row>
    <row r="457" spans="1:74" ht="13.5" customHeight="1">
      <c r="A457" s="771" t="s">
        <v>73</v>
      </c>
      <c r="B457" s="15" t="s">
        <v>53</v>
      </c>
      <c r="C457" s="783" t="str">
        <f>VLOOKUP($C452,'2026年度(1年後期)'!$B$5:$N$207,COLUMN('2026年度(1年後期)'!$E$5),0)&amp;""</f>
        <v/>
      </c>
      <c r="D457" s="784"/>
      <c r="E457" s="787" t="str">
        <f>VLOOKUP($C452,'2026年度(2年後期)'!$B$5:$N$207,COLUMN('2026年度(2年後期)'!$E$5),0)&amp;""</f>
        <v/>
      </c>
      <c r="F457" s="784"/>
      <c r="G457" s="787" t="str">
        <f>VLOOKUP($C452,'2026年度(3年後期)'!$B$5:$N$207,COLUMN('2026年度(3年後期)'!$E$5),0)&amp;""</f>
        <v>領域別実習</v>
      </c>
      <c r="H457" s="784"/>
      <c r="I457" s="787" t="str">
        <f>VLOOKUP($C452,'2026年度(4年後期)'!$B$5:$N$206,COLUMN('2026年度(4年後期)'!$E$5),0)&amp;""</f>
        <v/>
      </c>
      <c r="J457" s="784"/>
      <c r="K457" s="768" t="str">
        <f>VLOOKUP($C452,'2026年度(助産後期)'!$B$5:$N$207,COLUMN('2026年度(助産後期)'!$E$5),0)&amp;""</f>
        <v/>
      </c>
      <c r="L457" s="785"/>
      <c r="M457" s="783" t="str">
        <f>VLOOKUP($C452,'2026年度(M1後期)'!$B$5:$N$207,COLUMN('2026年度(M1後期)'!$E$5),0)&amp;""</f>
        <v>がん看護学演習A-Ⅲ</v>
      </c>
      <c r="N457" s="784"/>
      <c r="O457" s="768" t="str">
        <f>VLOOKUP($C452,'2026年度(M2後期)'!$B$5:$N$207,COLUMN('2026年度(M2後期)'!$E$5),0)&amp;""</f>
        <v>特別研究</v>
      </c>
      <c r="P457" s="784"/>
      <c r="Q457" s="768" t="str">
        <f>VLOOKUP($C452,'2026年度(D1後期)'!$B$5:$N$207,COLUMN('2026年度(D1後期)'!$E$5),0)&amp;""</f>
        <v/>
      </c>
      <c r="R457" s="784"/>
      <c r="S457" s="768" t="str">
        <f>VLOOKUP($C452,'2026年度(D23後期)'!$B$5:$N$207,COLUMN('2026年度(D23後期)'!$E$5),0)&amp;""</f>
        <v>特別研究</v>
      </c>
      <c r="T457" s="784"/>
      <c r="U457" s="21"/>
      <c r="Z457" s="771" t="str">
        <f>A457</f>
        <v>２時限（11：00～12：30）</v>
      </c>
      <c r="AA457" s="749"/>
      <c r="AB457" s="749"/>
      <c r="AC457" s="749"/>
      <c r="AD457" s="749"/>
      <c r="AE457" s="749"/>
      <c r="AF457" s="749"/>
      <c r="AG457" s="749" t="s">
        <v>219</v>
      </c>
      <c r="AH457" s="749" t="s">
        <v>219</v>
      </c>
      <c r="AI457" s="749" t="s">
        <v>219</v>
      </c>
      <c r="AJ457" s="749" t="s">
        <v>219</v>
      </c>
      <c r="AK457" s="749"/>
      <c r="AL457" s="749"/>
      <c r="AM457" s="749"/>
      <c r="AN457" s="749"/>
      <c r="AO457" s="749"/>
      <c r="AP457" s="749"/>
      <c r="AQ457" s="749"/>
      <c r="AR457" s="749"/>
      <c r="AS457" s="749"/>
      <c r="AT457" s="749"/>
      <c r="AU457" s="749"/>
      <c r="AV457" s="749"/>
      <c r="AW457" s="749" t="s">
        <v>219</v>
      </c>
      <c r="AX457" s="749" t="s">
        <v>219</v>
      </c>
      <c r="AY457" s="749" t="s">
        <v>219</v>
      </c>
      <c r="AZ457" s="749" t="s">
        <v>219</v>
      </c>
      <c r="BA457" s="749"/>
      <c r="BB457" s="749"/>
      <c r="BC457" s="749"/>
      <c r="BD457" s="749"/>
      <c r="BE457" s="749"/>
      <c r="BF457" s="749"/>
      <c r="BG457" s="749"/>
      <c r="BH457" s="749"/>
      <c r="BI457" s="749"/>
      <c r="BJ457" s="749"/>
      <c r="BK457" s="749"/>
      <c r="BL457" s="749"/>
      <c r="BM457" s="749"/>
      <c r="BN457" s="749"/>
      <c r="BO457" s="749"/>
      <c r="BP457" s="749"/>
      <c r="BQ457" s="749"/>
      <c r="BR457" s="749"/>
      <c r="BS457" s="749"/>
      <c r="BT457" s="749"/>
      <c r="BU457" s="749"/>
      <c r="BV457" s="749"/>
    </row>
    <row r="458" spans="1:74" ht="13.5" customHeight="1">
      <c r="A458" s="771"/>
      <c r="B458" s="15" t="s">
        <v>61</v>
      </c>
      <c r="C458" s="779" t="str">
        <f>IFERROR(VLOOKUP(C457,科目・教員!$A$2:$B$342,2,0),"")</f>
        <v/>
      </c>
      <c r="D458" s="777"/>
      <c r="E458" s="778" t="str">
        <f>IFERROR(VLOOKUP(E457,科目・教員!$A$2:$B$342,2,0),"")</f>
        <v/>
      </c>
      <c r="F458" s="777"/>
      <c r="G458" s="778" t="str">
        <f>IFERROR(VLOOKUP(G457,科目・教員!$A$2:$B$342,2,0),"")</f>
        <v/>
      </c>
      <c r="H458" s="777"/>
      <c r="I458" s="778" t="str">
        <f>IFERROR(VLOOKUP(I457,科目・教員!$A$2:$B$342,2,0),"")</f>
        <v/>
      </c>
      <c r="J458" s="777"/>
      <c r="K458" s="764" t="str">
        <f>IFERROR(VLOOKUP(K457,科目・教員!$A$2:$B$342,2,0),"")</f>
        <v/>
      </c>
      <c r="L458" s="780"/>
      <c r="M458" s="779" t="str">
        <f>IFERROR(VLOOKUP(M457,科目・教員!$A$2:$B$342,2,0),"")</f>
        <v/>
      </c>
      <c r="N458" s="777"/>
      <c r="O458" s="764" t="str">
        <f>IFERROR(VLOOKUP(O457,科目・教員!$A$2:$B$342,2,0),"")</f>
        <v/>
      </c>
      <c r="P458" s="777"/>
      <c r="Q458" s="764" t="str">
        <f>IFERROR(VLOOKUP(Q457,科目・教員!$A$2:$B$342,2,0),"")</f>
        <v/>
      </c>
      <c r="R458" s="777"/>
      <c r="S458" s="764" t="str">
        <f>IFERROR(VLOOKUP(S457,科目・教員!$A$2:$B$342,2,0),"")</f>
        <v/>
      </c>
      <c r="T458" s="777"/>
      <c r="U458" s="21"/>
      <c r="Z458" s="771"/>
      <c r="AA458" s="750"/>
      <c r="AB458" s="750"/>
      <c r="AC458" s="750"/>
      <c r="AD458" s="750"/>
      <c r="AE458" s="750"/>
      <c r="AF458" s="750"/>
      <c r="AG458" s="750"/>
      <c r="AH458" s="750"/>
      <c r="AI458" s="750"/>
      <c r="AJ458" s="750"/>
      <c r="AK458" s="750"/>
      <c r="AL458" s="750"/>
      <c r="AM458" s="750"/>
      <c r="AN458" s="750"/>
      <c r="AO458" s="750"/>
      <c r="AP458" s="750"/>
      <c r="AQ458" s="750"/>
      <c r="AR458" s="750"/>
      <c r="AS458" s="750"/>
      <c r="AT458" s="750"/>
      <c r="AU458" s="750"/>
      <c r="AV458" s="750"/>
      <c r="AW458" s="750"/>
      <c r="AX458" s="750"/>
      <c r="AY458" s="750"/>
      <c r="AZ458" s="750"/>
      <c r="BA458" s="750"/>
      <c r="BB458" s="750"/>
      <c r="BC458" s="750"/>
      <c r="BD458" s="750"/>
      <c r="BE458" s="750"/>
      <c r="BF458" s="750"/>
      <c r="BG458" s="750"/>
      <c r="BH458" s="750"/>
      <c r="BI458" s="750"/>
      <c r="BJ458" s="750"/>
      <c r="BK458" s="750"/>
      <c r="BL458" s="750"/>
      <c r="BM458" s="750"/>
      <c r="BN458" s="750"/>
      <c r="BO458" s="750"/>
      <c r="BP458" s="750"/>
      <c r="BQ458" s="750"/>
      <c r="BR458" s="750"/>
      <c r="BS458" s="750"/>
      <c r="BT458" s="750"/>
      <c r="BU458" s="750"/>
      <c r="BV458" s="750"/>
    </row>
    <row r="459" spans="1:74" ht="13.5" customHeight="1">
      <c r="A459" s="771"/>
      <c r="B459" s="15" t="s">
        <v>65</v>
      </c>
      <c r="C459" s="779" t="str">
        <f>VLOOKUP($C452,'2026年度(1年後期)'!$B$5:$N$207,COLUMN('2026年度(1年後期)'!$E$5)+1,0)&amp;""</f>
        <v/>
      </c>
      <c r="D459" s="777"/>
      <c r="E459" s="778" t="str">
        <f>VLOOKUP($C452,'2026年度(2年後期)'!$B$5:$N$207,COLUMN('2026年度(2年後期)'!$E$5)+1,0)&amp;""</f>
        <v/>
      </c>
      <c r="F459" s="777"/>
      <c r="G459" s="778" t="str">
        <f>VLOOKUP($C452,'2026年度(3年後期)'!$B$5:$N$207,COLUMN('2026年度(3年後期)'!$E$5)+1,0)&amp;""</f>
        <v>成人Ⅱ:301･302･303･304･201･202･203･204</v>
      </c>
      <c r="H459" s="777"/>
      <c r="I459" s="778" t="str">
        <f>VLOOKUP($C452,'2026年度(4年後期)'!$B$5:$N$206,COLUMN('2026年度(4年後期)'!$E$5)+1,0)&amp;""</f>
        <v/>
      </c>
      <c r="J459" s="777"/>
      <c r="K459" s="764" t="str">
        <f>VLOOKUP($C452,'2026年度(助産後期)'!$B$5:$N$207,COLUMN('2026年度(助産後期)'!$E$5)+1,0)&amp;""</f>
        <v/>
      </c>
      <c r="L459" s="780"/>
      <c r="M459" s="779" t="str">
        <f>VLOOKUP($C452,'2026年度(M1後期)'!$B$5:$N$207,COLUMN('2026年度(M1後期)'!$E$5)+1,0)&amp;""</f>
        <v/>
      </c>
      <c r="N459" s="777"/>
      <c r="O459" s="764" t="str">
        <f>VLOOKUP($C452,'2026年度(M2後期)'!$B$5:$N$207,COLUMN('2026年度(M2後期)'!$E$5)+1,0)&amp;""</f>
        <v/>
      </c>
      <c r="P459" s="777"/>
      <c r="Q459" s="764" t="str">
        <f>VLOOKUP($C452,'2026年度(D1後期)'!$B$5:$N$207,COLUMN('2026年度(D1後期)'!$E$5)+1,0)&amp;""</f>
        <v/>
      </c>
      <c r="R459" s="777"/>
      <c r="S459" s="764" t="str">
        <f>VLOOKUP($C452,'2026年度(D23後期)'!$B$5:$N$207,COLUMN('2026年度(D23後期)'!$E$5)+1,0)&amp;""</f>
        <v/>
      </c>
      <c r="T459" s="777"/>
      <c r="U459" s="21"/>
      <c r="Z459" s="771"/>
      <c r="AA459" s="750"/>
      <c r="AB459" s="750"/>
      <c r="AC459" s="750"/>
      <c r="AD459" s="750"/>
      <c r="AE459" s="750"/>
      <c r="AF459" s="750"/>
      <c r="AG459" s="750"/>
      <c r="AH459" s="750"/>
      <c r="AI459" s="750"/>
      <c r="AJ459" s="750"/>
      <c r="AK459" s="750"/>
      <c r="AL459" s="750"/>
      <c r="AM459" s="750"/>
      <c r="AN459" s="750"/>
      <c r="AO459" s="750"/>
      <c r="AP459" s="750"/>
      <c r="AQ459" s="750"/>
      <c r="AR459" s="750"/>
      <c r="AS459" s="750"/>
      <c r="AT459" s="750"/>
      <c r="AU459" s="750"/>
      <c r="AV459" s="750"/>
      <c r="AW459" s="750"/>
      <c r="AX459" s="750"/>
      <c r="AY459" s="750"/>
      <c r="AZ459" s="750"/>
      <c r="BA459" s="750"/>
      <c r="BB459" s="750"/>
      <c r="BC459" s="750"/>
      <c r="BD459" s="750"/>
      <c r="BE459" s="750"/>
      <c r="BF459" s="750"/>
      <c r="BG459" s="750"/>
      <c r="BH459" s="750"/>
      <c r="BI459" s="750"/>
      <c r="BJ459" s="750"/>
      <c r="BK459" s="750"/>
      <c r="BL459" s="750"/>
      <c r="BM459" s="750"/>
      <c r="BN459" s="750"/>
      <c r="BO459" s="750"/>
      <c r="BP459" s="750"/>
      <c r="BQ459" s="750"/>
      <c r="BR459" s="750"/>
      <c r="BS459" s="750"/>
      <c r="BT459" s="750"/>
      <c r="BU459" s="750"/>
      <c r="BV459" s="750"/>
    </row>
    <row r="460" spans="1:74" ht="13.5" customHeight="1">
      <c r="A460" s="786"/>
      <c r="B460" s="16" t="s">
        <v>68</v>
      </c>
      <c r="C460" s="762"/>
      <c r="D460" s="760"/>
      <c r="E460" s="759"/>
      <c r="F460" s="760"/>
      <c r="G460" s="759"/>
      <c r="H460" s="760"/>
      <c r="I460" s="759"/>
      <c r="J460" s="760"/>
      <c r="K460" s="761"/>
      <c r="L460" s="761"/>
      <c r="M460" s="762"/>
      <c r="N460" s="760"/>
      <c r="O460" s="761"/>
      <c r="P460" s="760"/>
      <c r="Q460" s="761"/>
      <c r="R460" s="760"/>
      <c r="S460" s="761"/>
      <c r="T460" s="760"/>
      <c r="U460" s="21"/>
      <c r="Z460" s="772"/>
      <c r="AA460" s="751"/>
      <c r="AB460" s="751"/>
      <c r="AC460" s="751"/>
      <c r="AD460" s="751"/>
      <c r="AE460" s="751"/>
      <c r="AF460" s="751"/>
      <c r="AG460" s="751"/>
      <c r="AH460" s="751"/>
      <c r="AI460" s="751"/>
      <c r="AJ460" s="751"/>
      <c r="AK460" s="751"/>
      <c r="AL460" s="751"/>
      <c r="AM460" s="751"/>
      <c r="AN460" s="751"/>
      <c r="AO460" s="751"/>
      <c r="AP460" s="751"/>
      <c r="AQ460" s="751"/>
      <c r="AR460" s="751"/>
      <c r="AS460" s="751"/>
      <c r="AT460" s="751"/>
      <c r="AU460" s="751"/>
      <c r="AV460" s="751"/>
      <c r="AW460" s="751"/>
      <c r="AX460" s="751"/>
      <c r="AY460" s="751"/>
      <c r="AZ460" s="751"/>
      <c r="BA460" s="751"/>
      <c r="BB460" s="751"/>
      <c r="BC460" s="751"/>
      <c r="BD460" s="751"/>
      <c r="BE460" s="751"/>
      <c r="BF460" s="751"/>
      <c r="BG460" s="751"/>
      <c r="BH460" s="751"/>
      <c r="BI460" s="751"/>
      <c r="BJ460" s="751"/>
      <c r="BK460" s="751"/>
      <c r="BL460" s="751"/>
      <c r="BM460" s="751"/>
      <c r="BN460" s="751"/>
      <c r="BO460" s="751"/>
      <c r="BP460" s="751"/>
      <c r="BQ460" s="751"/>
      <c r="BR460" s="751"/>
      <c r="BS460" s="751"/>
      <c r="BT460" s="751"/>
      <c r="BU460" s="751"/>
      <c r="BV460" s="751"/>
    </row>
    <row r="461" spans="1:74" ht="13.5" customHeight="1">
      <c r="A461" s="770" t="s">
        <v>79</v>
      </c>
      <c r="B461" s="17" t="s">
        <v>80</v>
      </c>
      <c r="C461" s="783"/>
      <c r="D461" s="784"/>
      <c r="E461" s="787"/>
      <c r="F461" s="784"/>
      <c r="G461" s="787"/>
      <c r="H461" s="784"/>
      <c r="I461" s="787"/>
      <c r="J461" s="784"/>
      <c r="K461" s="768"/>
      <c r="L461" s="785"/>
      <c r="M461" s="783"/>
      <c r="N461" s="784"/>
      <c r="O461" s="768"/>
      <c r="P461" s="784"/>
      <c r="Q461" s="768"/>
      <c r="R461" s="784"/>
      <c r="S461" s="768"/>
      <c r="T461" s="784"/>
      <c r="U461" s="21"/>
      <c r="Z461" s="771" t="str">
        <f>A461</f>
        <v>昼休み（12：30～13：30）</v>
      </c>
      <c r="AA461" s="749"/>
      <c r="AB461" s="749"/>
      <c r="AC461" s="749"/>
      <c r="AD461" s="749"/>
      <c r="AE461" s="749"/>
      <c r="AF461" s="749"/>
      <c r="AG461" s="749"/>
      <c r="AH461" s="749"/>
      <c r="AI461" s="749"/>
      <c r="AJ461" s="749"/>
      <c r="AK461" s="749"/>
      <c r="AL461" s="749"/>
      <c r="AM461" s="749"/>
      <c r="AN461" s="749"/>
      <c r="AO461" s="749"/>
      <c r="AP461" s="749"/>
      <c r="AQ461" s="749"/>
      <c r="AR461" s="749"/>
      <c r="AS461" s="749"/>
      <c r="AT461" s="749"/>
      <c r="AU461" s="749"/>
      <c r="AV461" s="749"/>
      <c r="AW461" s="749"/>
      <c r="AX461" s="749"/>
      <c r="AY461" s="749"/>
      <c r="AZ461" s="749"/>
      <c r="BA461" s="749"/>
      <c r="BB461" s="749"/>
      <c r="BC461" s="749"/>
      <c r="BD461" s="749"/>
      <c r="BE461" s="749"/>
      <c r="BF461" s="749"/>
      <c r="BG461" s="749"/>
      <c r="BH461" s="749"/>
      <c r="BI461" s="749"/>
      <c r="BJ461" s="749"/>
      <c r="BK461" s="749"/>
      <c r="BL461" s="749"/>
      <c r="BM461" s="749"/>
      <c r="BN461" s="749"/>
      <c r="BO461" s="749"/>
      <c r="BP461" s="749"/>
      <c r="BQ461" s="749"/>
      <c r="BR461" s="749"/>
      <c r="BS461" s="749"/>
      <c r="BT461" s="749"/>
      <c r="BU461" s="749"/>
      <c r="BV461" s="749"/>
    </row>
    <row r="462" spans="1:74" ht="13.5" customHeight="1">
      <c r="A462" s="771"/>
      <c r="B462" s="17" t="s">
        <v>83</v>
      </c>
      <c r="C462" s="779"/>
      <c r="D462" s="777"/>
      <c r="E462" s="778"/>
      <c r="F462" s="777"/>
      <c r="G462" s="778"/>
      <c r="H462" s="777"/>
      <c r="I462" s="778"/>
      <c r="J462" s="777"/>
      <c r="K462" s="764"/>
      <c r="L462" s="780"/>
      <c r="M462" s="779"/>
      <c r="N462" s="777"/>
      <c r="O462" s="764"/>
      <c r="P462" s="777"/>
      <c r="Q462" s="764"/>
      <c r="R462" s="777"/>
      <c r="S462" s="764"/>
      <c r="T462" s="777"/>
      <c r="U462" s="21"/>
      <c r="Z462" s="771"/>
      <c r="AA462" s="750"/>
      <c r="AB462" s="750"/>
      <c r="AC462" s="750"/>
      <c r="AD462" s="750"/>
      <c r="AE462" s="750"/>
      <c r="AF462" s="750"/>
      <c r="AG462" s="750"/>
      <c r="AH462" s="750"/>
      <c r="AI462" s="750"/>
      <c r="AJ462" s="750"/>
      <c r="AK462" s="750"/>
      <c r="AL462" s="750"/>
      <c r="AM462" s="750"/>
      <c r="AN462" s="750"/>
      <c r="AO462" s="750"/>
      <c r="AP462" s="750"/>
      <c r="AQ462" s="750"/>
      <c r="AR462" s="750"/>
      <c r="AS462" s="750"/>
      <c r="AT462" s="750"/>
      <c r="AU462" s="750"/>
      <c r="AV462" s="750"/>
      <c r="AW462" s="750"/>
      <c r="AX462" s="750"/>
      <c r="AY462" s="750"/>
      <c r="AZ462" s="750"/>
      <c r="BA462" s="750"/>
      <c r="BB462" s="750"/>
      <c r="BC462" s="750"/>
      <c r="BD462" s="750"/>
      <c r="BE462" s="750"/>
      <c r="BF462" s="750"/>
      <c r="BG462" s="750"/>
      <c r="BH462" s="750"/>
      <c r="BI462" s="750"/>
      <c r="BJ462" s="750"/>
      <c r="BK462" s="750"/>
      <c r="BL462" s="750"/>
      <c r="BM462" s="750"/>
      <c r="BN462" s="750"/>
      <c r="BO462" s="750"/>
      <c r="BP462" s="750"/>
      <c r="BQ462" s="750"/>
      <c r="BR462" s="750"/>
      <c r="BS462" s="750"/>
      <c r="BT462" s="750"/>
      <c r="BU462" s="750"/>
      <c r="BV462" s="750"/>
    </row>
    <row r="463" spans="1:74" ht="13.5" customHeight="1">
      <c r="A463" s="771"/>
      <c r="B463" s="17" t="s">
        <v>65</v>
      </c>
      <c r="C463" s="779"/>
      <c r="D463" s="777"/>
      <c r="E463" s="778"/>
      <c r="F463" s="777"/>
      <c r="G463" s="778"/>
      <c r="H463" s="777"/>
      <c r="I463" s="778"/>
      <c r="J463" s="777"/>
      <c r="K463" s="764"/>
      <c r="L463" s="780"/>
      <c r="M463" s="779"/>
      <c r="N463" s="777"/>
      <c r="O463" s="764"/>
      <c r="P463" s="777"/>
      <c r="Q463" s="764"/>
      <c r="R463" s="777"/>
      <c r="S463" s="764"/>
      <c r="T463" s="777"/>
      <c r="U463" s="21"/>
      <c r="Z463" s="771"/>
      <c r="AA463" s="750"/>
      <c r="AB463" s="750"/>
      <c r="AC463" s="750"/>
      <c r="AD463" s="750"/>
      <c r="AE463" s="750"/>
      <c r="AF463" s="750"/>
      <c r="AG463" s="750"/>
      <c r="AH463" s="750"/>
      <c r="AI463" s="750"/>
      <c r="AJ463" s="750"/>
      <c r="AK463" s="750"/>
      <c r="AL463" s="750"/>
      <c r="AM463" s="750"/>
      <c r="AN463" s="750"/>
      <c r="AO463" s="750"/>
      <c r="AP463" s="750"/>
      <c r="AQ463" s="750"/>
      <c r="AR463" s="750"/>
      <c r="AS463" s="750"/>
      <c r="AT463" s="750"/>
      <c r="AU463" s="750"/>
      <c r="AV463" s="750"/>
      <c r="AW463" s="750"/>
      <c r="AX463" s="750"/>
      <c r="AY463" s="750"/>
      <c r="AZ463" s="750"/>
      <c r="BA463" s="750"/>
      <c r="BB463" s="750"/>
      <c r="BC463" s="750"/>
      <c r="BD463" s="750"/>
      <c r="BE463" s="750"/>
      <c r="BF463" s="750"/>
      <c r="BG463" s="750"/>
      <c r="BH463" s="750"/>
      <c r="BI463" s="750"/>
      <c r="BJ463" s="750"/>
      <c r="BK463" s="750"/>
      <c r="BL463" s="750"/>
      <c r="BM463" s="750"/>
      <c r="BN463" s="750"/>
      <c r="BO463" s="750"/>
      <c r="BP463" s="750"/>
      <c r="BQ463" s="750"/>
      <c r="BR463" s="750"/>
      <c r="BS463" s="750"/>
      <c r="BT463" s="750"/>
      <c r="BU463" s="750"/>
      <c r="BV463" s="750"/>
    </row>
    <row r="464" spans="1:74" ht="13.5" customHeight="1">
      <c r="A464" s="772"/>
      <c r="B464" s="18" t="s">
        <v>68</v>
      </c>
      <c r="C464" s="788"/>
      <c r="D464" s="789"/>
      <c r="E464" s="790"/>
      <c r="F464" s="789"/>
      <c r="G464" s="790"/>
      <c r="H464" s="789"/>
      <c r="I464" s="790"/>
      <c r="J464" s="789"/>
      <c r="K464" s="791"/>
      <c r="L464" s="791"/>
      <c r="M464" s="788"/>
      <c r="N464" s="789"/>
      <c r="O464" s="791"/>
      <c r="P464" s="789"/>
      <c r="Q464" s="791"/>
      <c r="R464" s="789"/>
      <c r="S464" s="791"/>
      <c r="T464" s="789"/>
      <c r="U464" s="21"/>
      <c r="Z464" s="772"/>
      <c r="AA464" s="751"/>
      <c r="AB464" s="751"/>
      <c r="AC464" s="751"/>
      <c r="AD464" s="751"/>
      <c r="AE464" s="751"/>
      <c r="AF464" s="751"/>
      <c r="AG464" s="751"/>
      <c r="AH464" s="751"/>
      <c r="AI464" s="751"/>
      <c r="AJ464" s="751"/>
      <c r="AK464" s="751"/>
      <c r="AL464" s="751"/>
      <c r="AM464" s="751"/>
      <c r="AN464" s="751"/>
      <c r="AO464" s="751"/>
      <c r="AP464" s="751"/>
      <c r="AQ464" s="751"/>
      <c r="AR464" s="751"/>
      <c r="AS464" s="751"/>
      <c r="AT464" s="751"/>
      <c r="AU464" s="751"/>
      <c r="AV464" s="751"/>
      <c r="AW464" s="751"/>
      <c r="AX464" s="751"/>
      <c r="AY464" s="751"/>
      <c r="AZ464" s="751"/>
      <c r="BA464" s="751"/>
      <c r="BB464" s="751"/>
      <c r="BC464" s="751"/>
      <c r="BD464" s="751"/>
      <c r="BE464" s="751"/>
      <c r="BF464" s="751"/>
      <c r="BG464" s="751"/>
      <c r="BH464" s="751"/>
      <c r="BI464" s="751"/>
      <c r="BJ464" s="751"/>
      <c r="BK464" s="751"/>
      <c r="BL464" s="751"/>
      <c r="BM464" s="751"/>
      <c r="BN464" s="751"/>
      <c r="BO464" s="751"/>
      <c r="BP464" s="751"/>
      <c r="BQ464" s="751"/>
      <c r="BR464" s="751"/>
      <c r="BS464" s="751"/>
      <c r="BT464" s="751"/>
      <c r="BU464" s="751"/>
      <c r="BV464" s="751"/>
    </row>
    <row r="465" spans="1:74" ht="13.5" customHeight="1">
      <c r="A465" s="771" t="s">
        <v>87</v>
      </c>
      <c r="B465" s="15" t="s">
        <v>53</v>
      </c>
      <c r="C465" s="767" t="str">
        <f>VLOOKUP($C452,'2026年度(1年後期)'!$B$5:$N$207,COLUMN('2026年度(1年後期)'!$G$5),0)&amp;""</f>
        <v/>
      </c>
      <c r="D465" s="768"/>
      <c r="E465" s="773" t="str">
        <f>VLOOKUP($C452,'2026年度(2年後期)'!$B$5:$N$207,COLUMN('2026年度(2年後期)'!$G$5),0)&amp;""</f>
        <v/>
      </c>
      <c r="F465" s="768"/>
      <c r="G465" s="773" t="str">
        <f>VLOOKUP($C452,'2026年度(3年後期)'!$B$5:$N$207,COLUMN('2026年度(3年後期)'!$G$5),0)&amp;""</f>
        <v>領域別実習</v>
      </c>
      <c r="H465" s="768"/>
      <c r="I465" s="773" t="str">
        <f>VLOOKUP($C452,'2026年度(4年後期)'!$B$5:$N$206,COLUMN('2026年度(4年後期)'!$G$5),0)&amp;""</f>
        <v/>
      </c>
      <c r="J465" s="768"/>
      <c r="K465" s="769" t="str">
        <f>VLOOKUP($C452,'2026年度(助産後期)'!$B$5:$N$207,COLUMN('2026年度(助産後期)'!$G$5),0)&amp;""</f>
        <v/>
      </c>
      <c r="L465" s="769"/>
      <c r="M465" s="767" t="str">
        <f>VLOOKUP($C452,'2026年度(M1後期)'!$B$5:$N$207,COLUMN('2026年度(M1後期)'!$G$5),0)&amp;""</f>
        <v>がん看護学演習A-Ⅳ</v>
      </c>
      <c r="N465" s="768"/>
      <c r="O465" s="769" t="str">
        <f>VLOOKUP($C452,'2026年度(M2後期)'!$B$5:$N$207,COLUMN('2026年度(M2後期)'!$G$5),0)&amp;""</f>
        <v>特別研究</v>
      </c>
      <c r="P465" s="768"/>
      <c r="Q465" s="769" t="str">
        <f>VLOOKUP($C452,'2026年度(D1後期)'!$B$5:$N$207,COLUMN('2026年度(D1後期)'!$G$5),0)&amp;""</f>
        <v/>
      </c>
      <c r="R465" s="768"/>
      <c r="S465" s="769" t="str">
        <f>VLOOKUP($C452,'2026年度(D23後期)'!$B$5:$N$207,COLUMN('2026年度(D23後期)'!$G$5),0)&amp;""</f>
        <v>特別研究</v>
      </c>
      <c r="T465" s="768"/>
      <c r="U465" s="21"/>
      <c r="Z465" s="771" t="str">
        <f>A465</f>
        <v>３時限（13：30～15：00）</v>
      </c>
      <c r="AA465" s="749"/>
      <c r="AB465" s="749"/>
      <c r="AC465" s="749"/>
      <c r="AD465" s="749"/>
      <c r="AE465" s="749"/>
      <c r="AF465" s="749"/>
      <c r="AG465" s="749" t="s">
        <v>219</v>
      </c>
      <c r="AH465" s="749" t="s">
        <v>219</v>
      </c>
      <c r="AI465" s="749" t="s">
        <v>219</v>
      </c>
      <c r="AJ465" s="749" t="s">
        <v>219</v>
      </c>
      <c r="AK465" s="749"/>
      <c r="AL465" s="749"/>
      <c r="AM465" s="749"/>
      <c r="AN465" s="749"/>
      <c r="AO465" s="749"/>
      <c r="AP465" s="749"/>
      <c r="AQ465" s="749"/>
      <c r="AR465" s="749"/>
      <c r="AS465" s="749"/>
      <c r="AT465" s="749"/>
      <c r="AU465" s="749"/>
      <c r="AV465" s="749"/>
      <c r="AW465" s="749" t="s">
        <v>219</v>
      </c>
      <c r="AX465" s="749" t="s">
        <v>219</v>
      </c>
      <c r="AY465" s="749" t="s">
        <v>219</v>
      </c>
      <c r="AZ465" s="749" t="s">
        <v>219</v>
      </c>
      <c r="BA465" s="749"/>
      <c r="BB465" s="749"/>
      <c r="BC465" s="749"/>
      <c r="BD465" s="749"/>
      <c r="BE465" s="749"/>
      <c r="BF465" s="749"/>
      <c r="BG465" s="749"/>
      <c r="BH465" s="749"/>
      <c r="BI465" s="749"/>
      <c r="BJ465" s="749"/>
      <c r="BK465" s="749"/>
      <c r="BL465" s="749"/>
      <c r="BM465" s="749"/>
      <c r="BN465" s="749"/>
      <c r="BO465" s="749"/>
      <c r="BP465" s="749"/>
      <c r="BQ465" s="749"/>
      <c r="BR465" s="749"/>
      <c r="BS465" s="749"/>
      <c r="BT465" s="749"/>
      <c r="BU465" s="749"/>
      <c r="BV465" s="749"/>
    </row>
    <row r="466" spans="1:74" ht="13.5" customHeight="1">
      <c r="A466" s="771"/>
      <c r="B466" s="15" t="s">
        <v>61</v>
      </c>
      <c r="C466" s="765" t="str">
        <f>IFERROR(VLOOKUP(C465,科目・教員!$A$2:$B$342,2,0),"")</f>
        <v/>
      </c>
      <c r="D466" s="764"/>
      <c r="E466" s="766" t="str">
        <f>IFERROR(VLOOKUP(E465,科目・教員!$A$2:$B$342,2,0),"")</f>
        <v/>
      </c>
      <c r="F466" s="764"/>
      <c r="G466" s="766" t="str">
        <f>IFERROR(VLOOKUP(G465,科目・教員!$A$2:$B$342,2,0),"")</f>
        <v/>
      </c>
      <c r="H466" s="764"/>
      <c r="I466" s="766" t="str">
        <f>IFERROR(VLOOKUP(I465,科目・教員!$A$2:$B$342,2,0),"")</f>
        <v/>
      </c>
      <c r="J466" s="764"/>
      <c r="K466" s="763" t="str">
        <f>IFERROR(VLOOKUP(K465,科目・教員!$A$2:$B$342,2,0),"")</f>
        <v/>
      </c>
      <c r="L466" s="763"/>
      <c r="M466" s="765" t="str">
        <f>IFERROR(VLOOKUP(M465,科目・教員!$A$2:$B$342,2,0),"")</f>
        <v/>
      </c>
      <c r="N466" s="764"/>
      <c r="O466" s="763" t="str">
        <f>IFERROR(VLOOKUP(O465,科目・教員!$A$2:$B$342,2,0),"")</f>
        <v/>
      </c>
      <c r="P466" s="764"/>
      <c r="Q466" s="763" t="str">
        <f>IFERROR(VLOOKUP(Q465,科目・教員!$A$2:$B$342,2,0),"")</f>
        <v/>
      </c>
      <c r="R466" s="764"/>
      <c r="S466" s="763" t="str">
        <f>IFERROR(VLOOKUP(S465,科目・教員!$A$2:$B$342,2,0),"")</f>
        <v/>
      </c>
      <c r="T466" s="764"/>
      <c r="U466" s="21"/>
      <c r="Z466" s="771"/>
      <c r="AA466" s="750"/>
      <c r="AB466" s="750"/>
      <c r="AC466" s="750"/>
      <c r="AD466" s="750"/>
      <c r="AE466" s="750"/>
      <c r="AF466" s="750"/>
      <c r="AG466" s="750"/>
      <c r="AH466" s="750"/>
      <c r="AI466" s="750"/>
      <c r="AJ466" s="750"/>
      <c r="AK466" s="750"/>
      <c r="AL466" s="750"/>
      <c r="AM466" s="750"/>
      <c r="AN466" s="750"/>
      <c r="AO466" s="750"/>
      <c r="AP466" s="750"/>
      <c r="AQ466" s="750"/>
      <c r="AR466" s="750"/>
      <c r="AS466" s="750"/>
      <c r="AT466" s="750"/>
      <c r="AU466" s="750"/>
      <c r="AV466" s="750"/>
      <c r="AW466" s="750"/>
      <c r="AX466" s="750"/>
      <c r="AY466" s="750"/>
      <c r="AZ466" s="750"/>
      <c r="BA466" s="750"/>
      <c r="BB466" s="750"/>
      <c r="BC466" s="750"/>
      <c r="BD466" s="750"/>
      <c r="BE466" s="750"/>
      <c r="BF466" s="750"/>
      <c r="BG466" s="750"/>
      <c r="BH466" s="750"/>
      <c r="BI466" s="750"/>
      <c r="BJ466" s="750"/>
      <c r="BK466" s="750"/>
      <c r="BL466" s="750"/>
      <c r="BM466" s="750"/>
      <c r="BN466" s="750"/>
      <c r="BO466" s="750"/>
      <c r="BP466" s="750"/>
      <c r="BQ466" s="750"/>
      <c r="BR466" s="750"/>
      <c r="BS466" s="750"/>
      <c r="BT466" s="750"/>
      <c r="BU466" s="750"/>
      <c r="BV466" s="750"/>
    </row>
    <row r="467" spans="1:74" ht="13.5" customHeight="1">
      <c r="A467" s="771"/>
      <c r="B467" s="15" t="s">
        <v>65</v>
      </c>
      <c r="C467" s="765" t="str">
        <f>VLOOKUP($C452,'2026年度(1年後期)'!$B$5:$N$207,COLUMN('2026年度(1年後期)'!$G$5)+1,0)&amp;""</f>
        <v/>
      </c>
      <c r="D467" s="764"/>
      <c r="E467" s="766" t="str">
        <f>VLOOKUP($C452,'2026年度(2年後期)'!$B$5:$N$207,COLUMN('2026年度(2年後期)'!$G$5)+1,0)&amp;""</f>
        <v/>
      </c>
      <c r="F467" s="764"/>
      <c r="G467" s="766" t="str">
        <f>VLOOKUP($C452,'2026年度(3年後期)'!$B$5:$N$207,COLUMN('2026年度(3年後期)'!$G$5)+1,0)&amp;""</f>
        <v>成人Ⅱ:301･302･303･304･201･202･203･204</v>
      </c>
      <c r="H467" s="764"/>
      <c r="I467" s="766" t="str">
        <f>VLOOKUP($C452,'2026年度(4年後期)'!$B$5:$N$206,COLUMN('2026年度(4年後期)'!$G$5)+1,0)&amp;""</f>
        <v/>
      </c>
      <c r="J467" s="764"/>
      <c r="K467" s="763" t="str">
        <f>VLOOKUP($C452,'2026年度(助産後期)'!$B$5:$N$207,COLUMN('2026年度(助産後期)'!$G$5)+1,0)&amp;""</f>
        <v/>
      </c>
      <c r="L467" s="763"/>
      <c r="M467" s="765" t="str">
        <f>VLOOKUP($C452,'2026年度(M1後期)'!$B$5:$N$207,COLUMN('2026年度(M1後期)'!$G$5)+1,0)&amp;""</f>
        <v/>
      </c>
      <c r="N467" s="764"/>
      <c r="O467" s="763" t="str">
        <f>VLOOKUP($C452,'2026年度(M2後期)'!$B$5:$N$207,COLUMN('2026年度(M2後期)'!$G$5)+1,0)&amp;""</f>
        <v/>
      </c>
      <c r="P467" s="764"/>
      <c r="Q467" s="763" t="str">
        <f>VLOOKUP($C452,'2026年度(D1後期)'!$B$5:$N$207,COLUMN('2026年度(D1後期)'!$G$5)+1,0)&amp;""</f>
        <v/>
      </c>
      <c r="R467" s="764"/>
      <c r="S467" s="763" t="str">
        <f>VLOOKUP($C452,'2026年度(D23後期)'!$B$5:$N$207,COLUMN('2026年度(D23後期)'!$G$5)+1,0)&amp;""</f>
        <v/>
      </c>
      <c r="T467" s="764"/>
      <c r="U467" s="21"/>
      <c r="Z467" s="771"/>
      <c r="AA467" s="750"/>
      <c r="AB467" s="750"/>
      <c r="AC467" s="750"/>
      <c r="AD467" s="750"/>
      <c r="AE467" s="750"/>
      <c r="AF467" s="750"/>
      <c r="AG467" s="750"/>
      <c r="AH467" s="750"/>
      <c r="AI467" s="750"/>
      <c r="AJ467" s="750"/>
      <c r="AK467" s="750"/>
      <c r="AL467" s="750"/>
      <c r="AM467" s="750"/>
      <c r="AN467" s="750"/>
      <c r="AO467" s="750"/>
      <c r="AP467" s="750"/>
      <c r="AQ467" s="750"/>
      <c r="AR467" s="750"/>
      <c r="AS467" s="750"/>
      <c r="AT467" s="750"/>
      <c r="AU467" s="750"/>
      <c r="AV467" s="750"/>
      <c r="AW467" s="750"/>
      <c r="AX467" s="750"/>
      <c r="AY467" s="750"/>
      <c r="AZ467" s="750"/>
      <c r="BA467" s="750"/>
      <c r="BB467" s="750"/>
      <c r="BC467" s="750"/>
      <c r="BD467" s="750"/>
      <c r="BE467" s="750"/>
      <c r="BF467" s="750"/>
      <c r="BG467" s="750"/>
      <c r="BH467" s="750"/>
      <c r="BI467" s="750"/>
      <c r="BJ467" s="750"/>
      <c r="BK467" s="750"/>
      <c r="BL467" s="750"/>
      <c r="BM467" s="750"/>
      <c r="BN467" s="750"/>
      <c r="BO467" s="750"/>
      <c r="BP467" s="750"/>
      <c r="BQ467" s="750"/>
      <c r="BR467" s="750"/>
      <c r="BS467" s="750"/>
      <c r="BT467" s="750"/>
      <c r="BU467" s="750"/>
      <c r="BV467" s="750"/>
    </row>
    <row r="468" spans="1:74" ht="13.5" customHeight="1">
      <c r="A468" s="786"/>
      <c r="B468" s="16" t="s">
        <v>68</v>
      </c>
      <c r="C468" s="762"/>
      <c r="D468" s="760"/>
      <c r="E468" s="759"/>
      <c r="F468" s="760"/>
      <c r="G468" s="759"/>
      <c r="H468" s="760"/>
      <c r="I468" s="759"/>
      <c r="J468" s="760"/>
      <c r="K468" s="761"/>
      <c r="L468" s="761"/>
      <c r="M468" s="762"/>
      <c r="N468" s="760"/>
      <c r="O468" s="761"/>
      <c r="P468" s="760"/>
      <c r="Q468" s="761"/>
      <c r="R468" s="760"/>
      <c r="S468" s="761"/>
      <c r="T468" s="760"/>
      <c r="U468" s="21"/>
      <c r="Z468" s="772"/>
      <c r="AA468" s="751"/>
      <c r="AB468" s="751"/>
      <c r="AC468" s="751"/>
      <c r="AD468" s="751"/>
      <c r="AE468" s="751"/>
      <c r="AF468" s="751"/>
      <c r="AG468" s="751"/>
      <c r="AH468" s="751"/>
      <c r="AI468" s="751"/>
      <c r="AJ468" s="751"/>
      <c r="AK468" s="751"/>
      <c r="AL468" s="751"/>
      <c r="AM468" s="751"/>
      <c r="AN468" s="751"/>
      <c r="AO468" s="751"/>
      <c r="AP468" s="751"/>
      <c r="AQ468" s="751"/>
      <c r="AR468" s="751"/>
      <c r="AS468" s="751"/>
      <c r="AT468" s="751"/>
      <c r="AU468" s="751"/>
      <c r="AV468" s="751"/>
      <c r="AW468" s="751"/>
      <c r="AX468" s="751"/>
      <c r="AY468" s="751"/>
      <c r="AZ468" s="751"/>
      <c r="BA468" s="751"/>
      <c r="BB468" s="751"/>
      <c r="BC468" s="751"/>
      <c r="BD468" s="751"/>
      <c r="BE468" s="751"/>
      <c r="BF468" s="751"/>
      <c r="BG468" s="751"/>
      <c r="BH468" s="751"/>
      <c r="BI468" s="751"/>
      <c r="BJ468" s="751"/>
      <c r="BK468" s="751"/>
      <c r="BL468" s="751"/>
      <c r="BM468" s="751"/>
      <c r="BN468" s="751"/>
      <c r="BO468" s="751"/>
      <c r="BP468" s="751"/>
      <c r="BQ468" s="751"/>
      <c r="BR468" s="751"/>
      <c r="BS468" s="751"/>
      <c r="BT468" s="751"/>
      <c r="BU468" s="751"/>
      <c r="BV468" s="751"/>
    </row>
    <row r="469" spans="1:74" ht="13.5" customHeight="1">
      <c r="A469" s="771" t="s">
        <v>103</v>
      </c>
      <c r="B469" s="15" t="s">
        <v>53</v>
      </c>
      <c r="C469" s="767" t="str">
        <f>VLOOKUP($C452,'2026年度(1年後期)'!$B$5:$N$207,COLUMN('2026年度(1年後期)'!$I$5),0)&amp;""</f>
        <v/>
      </c>
      <c r="D469" s="768"/>
      <c r="E469" s="773" t="str">
        <f>VLOOKUP($C452,'2026年度(2年後期)'!$B$5:$N$207,COLUMN('2026年度(2年後期)'!$I$5),0)&amp;""</f>
        <v/>
      </c>
      <c r="F469" s="768"/>
      <c r="G469" s="773" t="str">
        <f>VLOOKUP($C452,'2026年度(3年後期)'!$B$5:$N$207,COLUMN('2026年度(3年後期)'!$I$5),0)&amp;""</f>
        <v>領域別実習</v>
      </c>
      <c r="H469" s="768"/>
      <c r="I469" s="773" t="str">
        <f>VLOOKUP($C452,'2026年度(4年後期)'!$B$5:$N$206,COLUMN('2026年度(4年後期)'!$I$5),0)&amp;""</f>
        <v/>
      </c>
      <c r="J469" s="768"/>
      <c r="K469" s="769" t="str">
        <f>VLOOKUP($C452,'2026年度(助産後期)'!$B$5:$N$207,COLUMN('2026年度(助産後期)'!$I$5),0)&amp;""</f>
        <v/>
      </c>
      <c r="L469" s="769"/>
      <c r="M469" s="767" t="str">
        <f>VLOOKUP($C452,'2026年度(M1後期)'!$B$5:$N$207,COLUMN('2026年度(M1後期)'!$I$5),0)&amp;""</f>
        <v>がん看護学演習A-Ⅳ</v>
      </c>
      <c r="N469" s="768"/>
      <c r="O469" s="769" t="str">
        <f>VLOOKUP($C452,'2026年度(M2後期)'!$B$5:$N$207,COLUMN('2026年度(M2後期)'!$I$5),0)&amp;""</f>
        <v>特別研究</v>
      </c>
      <c r="P469" s="768"/>
      <c r="Q469" s="769" t="str">
        <f>VLOOKUP($C452,'2026年度(D1後期)'!$B$5:$N$207,COLUMN('2026年度(D1後期)'!$I$5),0)&amp;""</f>
        <v/>
      </c>
      <c r="R469" s="768"/>
      <c r="S469" s="769" t="str">
        <f>VLOOKUP($C452,'2026年度(D23後期)'!$B$5:$N$207,COLUMN('2026年度(D23後期)'!$I$5),0)&amp;""</f>
        <v>特別研究</v>
      </c>
      <c r="T469" s="768"/>
      <c r="U469" s="21"/>
      <c r="Z469" s="771" t="str">
        <f>A469</f>
        <v>４時限（15：10～16：40）</v>
      </c>
      <c r="AA469" s="749"/>
      <c r="AB469" s="749"/>
      <c r="AC469" s="749"/>
      <c r="AD469" s="749"/>
      <c r="AE469" s="749"/>
      <c r="AF469" s="749"/>
      <c r="AG469" s="749" t="s">
        <v>219</v>
      </c>
      <c r="AH469" s="749" t="s">
        <v>219</v>
      </c>
      <c r="AI469" s="749" t="s">
        <v>219</v>
      </c>
      <c r="AJ469" s="749" t="s">
        <v>219</v>
      </c>
      <c r="AK469" s="749"/>
      <c r="AL469" s="749"/>
      <c r="AM469" s="749"/>
      <c r="AN469" s="749"/>
      <c r="AO469" s="749"/>
      <c r="AP469" s="749"/>
      <c r="AQ469" s="749"/>
      <c r="AR469" s="749"/>
      <c r="AS469" s="749"/>
      <c r="AT469" s="749"/>
      <c r="AU469" s="749"/>
      <c r="AV469" s="749"/>
      <c r="AW469" s="749" t="s">
        <v>219</v>
      </c>
      <c r="AX469" s="749" t="s">
        <v>219</v>
      </c>
      <c r="AY469" s="749" t="s">
        <v>219</v>
      </c>
      <c r="AZ469" s="749" t="s">
        <v>219</v>
      </c>
      <c r="BA469" s="749"/>
      <c r="BB469" s="749"/>
      <c r="BC469" s="749"/>
      <c r="BD469" s="749"/>
      <c r="BE469" s="749"/>
      <c r="BF469" s="749"/>
      <c r="BG469" s="749"/>
      <c r="BH469" s="749"/>
      <c r="BI469" s="749"/>
      <c r="BJ469" s="749"/>
      <c r="BK469" s="749"/>
      <c r="BL469" s="749"/>
      <c r="BM469" s="749"/>
      <c r="BN469" s="749"/>
      <c r="BO469" s="749"/>
      <c r="BP469" s="749"/>
      <c r="BQ469" s="749"/>
      <c r="BR469" s="749"/>
      <c r="BS469" s="749"/>
      <c r="BT469" s="749"/>
      <c r="BU469" s="749"/>
      <c r="BV469" s="749"/>
    </row>
    <row r="470" spans="1:74" ht="13.5" customHeight="1">
      <c r="A470" s="771"/>
      <c r="B470" s="15" t="s">
        <v>61</v>
      </c>
      <c r="C470" s="765" t="str">
        <f>IFERROR(VLOOKUP(C469,科目・教員!$A$2:$B$342,2,0),"")</f>
        <v/>
      </c>
      <c r="D470" s="764"/>
      <c r="E470" s="766" t="str">
        <f>IFERROR(VLOOKUP(E469,科目・教員!$A$2:$B$342,2,0),"")</f>
        <v/>
      </c>
      <c r="F470" s="764"/>
      <c r="G470" s="766" t="str">
        <f>IFERROR(VLOOKUP(G469,科目・教員!$A$2:$B$342,2,0),"")</f>
        <v/>
      </c>
      <c r="H470" s="764"/>
      <c r="I470" s="766" t="str">
        <f>IFERROR(VLOOKUP(I469,科目・教員!$A$2:$B$342,2,0),"")</f>
        <v/>
      </c>
      <c r="J470" s="764"/>
      <c r="K470" s="763" t="str">
        <f>IFERROR(VLOOKUP(K469,科目・教員!$A$2:$B$342,2,0),"")</f>
        <v/>
      </c>
      <c r="L470" s="763"/>
      <c r="M470" s="765" t="str">
        <f>IFERROR(VLOOKUP(M469,科目・教員!$A$2:$B$342,2,0),"")</f>
        <v/>
      </c>
      <c r="N470" s="764"/>
      <c r="O470" s="763" t="str">
        <f>IFERROR(VLOOKUP(O469,科目・教員!$A$2:$B$342,2,0),"")</f>
        <v/>
      </c>
      <c r="P470" s="764"/>
      <c r="Q470" s="763" t="str">
        <f>IFERROR(VLOOKUP(Q469,科目・教員!$A$2:$B$342,2,0),"")</f>
        <v/>
      </c>
      <c r="R470" s="764"/>
      <c r="S470" s="763" t="str">
        <f>IFERROR(VLOOKUP(S469,科目・教員!$A$2:$B$342,2,0),"")</f>
        <v/>
      </c>
      <c r="T470" s="764"/>
      <c r="U470" s="21"/>
      <c r="Z470" s="771"/>
      <c r="AA470" s="750"/>
      <c r="AB470" s="750"/>
      <c r="AC470" s="750"/>
      <c r="AD470" s="750"/>
      <c r="AE470" s="750"/>
      <c r="AF470" s="750"/>
      <c r="AG470" s="750"/>
      <c r="AH470" s="750"/>
      <c r="AI470" s="750"/>
      <c r="AJ470" s="750"/>
      <c r="AK470" s="750"/>
      <c r="AL470" s="750"/>
      <c r="AM470" s="750"/>
      <c r="AN470" s="750"/>
      <c r="AO470" s="750"/>
      <c r="AP470" s="750"/>
      <c r="AQ470" s="750"/>
      <c r="AR470" s="750"/>
      <c r="AS470" s="750"/>
      <c r="AT470" s="750"/>
      <c r="AU470" s="750"/>
      <c r="AV470" s="750"/>
      <c r="AW470" s="750"/>
      <c r="AX470" s="750"/>
      <c r="AY470" s="750"/>
      <c r="AZ470" s="750"/>
      <c r="BA470" s="750"/>
      <c r="BB470" s="750"/>
      <c r="BC470" s="750"/>
      <c r="BD470" s="750"/>
      <c r="BE470" s="750"/>
      <c r="BF470" s="750"/>
      <c r="BG470" s="750"/>
      <c r="BH470" s="750"/>
      <c r="BI470" s="750"/>
      <c r="BJ470" s="750"/>
      <c r="BK470" s="750"/>
      <c r="BL470" s="750"/>
      <c r="BM470" s="750"/>
      <c r="BN470" s="750"/>
      <c r="BO470" s="750"/>
      <c r="BP470" s="750"/>
      <c r="BQ470" s="750"/>
      <c r="BR470" s="750"/>
      <c r="BS470" s="750"/>
      <c r="BT470" s="750"/>
      <c r="BU470" s="750"/>
      <c r="BV470" s="750"/>
    </row>
    <row r="471" spans="1:74" ht="13.5" customHeight="1">
      <c r="A471" s="771"/>
      <c r="B471" s="15" t="s">
        <v>65</v>
      </c>
      <c r="C471" s="765" t="str">
        <f>VLOOKUP($C452,'2026年度(1年後期)'!$B$5:$N$207,COLUMN('2026年度(1年後期)'!$I$5)+1,0)&amp;""</f>
        <v/>
      </c>
      <c r="D471" s="764"/>
      <c r="E471" s="766" t="str">
        <f>VLOOKUP($C452,'2026年度(2年後期)'!$B$5:$N$207,COLUMN('2026年度(2年後期)'!$I$5)+1,0)&amp;""</f>
        <v/>
      </c>
      <c r="F471" s="764"/>
      <c r="G471" s="766" t="str">
        <f>VLOOKUP($C452,'2026年度(3年後期)'!$B$5:$N$207,COLUMN('2026年度(3年後期)'!$I$5)+1,0)&amp;""</f>
        <v>成人Ⅱ:301･302･303･304･201･202･203･204</v>
      </c>
      <c r="H471" s="764"/>
      <c r="I471" s="766" t="str">
        <f>VLOOKUP($C452,'2026年度(4年後期)'!$B$5:$N$206,COLUMN('2026年度(4年後期)'!$I$5)+1,0)&amp;""</f>
        <v/>
      </c>
      <c r="J471" s="764"/>
      <c r="K471" s="763" t="str">
        <f>VLOOKUP($C452,'2026年度(助産後期)'!$B$5:$N$207,COLUMN('2026年度(助産後期)'!$I$5)+1,0)&amp;""</f>
        <v/>
      </c>
      <c r="L471" s="763"/>
      <c r="M471" s="765" t="str">
        <f>VLOOKUP($C452,'2026年度(M1後期)'!$B$5:$N$207,COLUMN('2026年度(M1後期)'!$I$5)+1,0)&amp;""</f>
        <v/>
      </c>
      <c r="N471" s="764"/>
      <c r="O471" s="763" t="str">
        <f>VLOOKUP($C452,'2026年度(M2後期)'!$B$5:$N$207,COLUMN('2026年度(M2後期)'!$I$5)+1,0)&amp;""</f>
        <v/>
      </c>
      <c r="P471" s="764"/>
      <c r="Q471" s="763" t="str">
        <f>VLOOKUP($C452,'2026年度(D1後期)'!$B$5:$N$207,COLUMN('2026年度(D1後期)'!$I$5)+1,0)&amp;""</f>
        <v/>
      </c>
      <c r="R471" s="764"/>
      <c r="S471" s="763" t="str">
        <f>VLOOKUP($C452,'2026年度(D23後期)'!$B$5:$N$207,COLUMN('2026年度(D23後期)'!$I$5)+1,0)&amp;""</f>
        <v/>
      </c>
      <c r="T471" s="764"/>
      <c r="U471" s="21"/>
      <c r="Z471" s="771"/>
      <c r="AA471" s="750"/>
      <c r="AB471" s="750"/>
      <c r="AC471" s="750"/>
      <c r="AD471" s="750"/>
      <c r="AE471" s="750"/>
      <c r="AF471" s="750"/>
      <c r="AG471" s="750"/>
      <c r="AH471" s="750"/>
      <c r="AI471" s="750"/>
      <c r="AJ471" s="750"/>
      <c r="AK471" s="750"/>
      <c r="AL471" s="750"/>
      <c r="AM471" s="750"/>
      <c r="AN471" s="750"/>
      <c r="AO471" s="750"/>
      <c r="AP471" s="750"/>
      <c r="AQ471" s="750"/>
      <c r="AR471" s="750"/>
      <c r="AS471" s="750"/>
      <c r="AT471" s="750"/>
      <c r="AU471" s="750"/>
      <c r="AV471" s="750"/>
      <c r="AW471" s="750"/>
      <c r="AX471" s="750"/>
      <c r="AY471" s="750"/>
      <c r="AZ471" s="750"/>
      <c r="BA471" s="750"/>
      <c r="BB471" s="750"/>
      <c r="BC471" s="750"/>
      <c r="BD471" s="750"/>
      <c r="BE471" s="750"/>
      <c r="BF471" s="750"/>
      <c r="BG471" s="750"/>
      <c r="BH471" s="750"/>
      <c r="BI471" s="750"/>
      <c r="BJ471" s="750"/>
      <c r="BK471" s="750"/>
      <c r="BL471" s="750"/>
      <c r="BM471" s="750"/>
      <c r="BN471" s="750"/>
      <c r="BO471" s="750"/>
      <c r="BP471" s="750"/>
      <c r="BQ471" s="750"/>
      <c r="BR471" s="750"/>
      <c r="BS471" s="750"/>
      <c r="BT471" s="750"/>
      <c r="BU471" s="750"/>
      <c r="BV471" s="750"/>
    </row>
    <row r="472" spans="1:74" ht="13.5" customHeight="1">
      <c r="A472" s="772"/>
      <c r="B472" s="16" t="s">
        <v>68</v>
      </c>
      <c r="C472" s="762"/>
      <c r="D472" s="760"/>
      <c r="E472" s="759"/>
      <c r="F472" s="760"/>
      <c r="G472" s="759"/>
      <c r="H472" s="760"/>
      <c r="I472" s="759"/>
      <c r="J472" s="760"/>
      <c r="K472" s="761"/>
      <c r="L472" s="761"/>
      <c r="M472" s="762"/>
      <c r="N472" s="760"/>
      <c r="O472" s="761"/>
      <c r="P472" s="760"/>
      <c r="Q472" s="761"/>
      <c r="R472" s="760"/>
      <c r="S472" s="761"/>
      <c r="T472" s="760"/>
      <c r="U472" s="21"/>
      <c r="Z472" s="772"/>
      <c r="AA472" s="751"/>
      <c r="AB472" s="751"/>
      <c r="AC472" s="751"/>
      <c r="AD472" s="751"/>
      <c r="AE472" s="751"/>
      <c r="AF472" s="751"/>
      <c r="AG472" s="751"/>
      <c r="AH472" s="751"/>
      <c r="AI472" s="751"/>
      <c r="AJ472" s="751"/>
      <c r="AK472" s="751"/>
      <c r="AL472" s="751"/>
      <c r="AM472" s="751"/>
      <c r="AN472" s="751"/>
      <c r="AO472" s="751"/>
      <c r="AP472" s="751"/>
      <c r="AQ472" s="751"/>
      <c r="AR472" s="751"/>
      <c r="AS472" s="751"/>
      <c r="AT472" s="751"/>
      <c r="AU472" s="751"/>
      <c r="AV472" s="751"/>
      <c r="AW472" s="751"/>
      <c r="AX472" s="751"/>
      <c r="AY472" s="751"/>
      <c r="AZ472" s="751"/>
      <c r="BA472" s="751"/>
      <c r="BB472" s="751"/>
      <c r="BC472" s="751"/>
      <c r="BD472" s="751"/>
      <c r="BE472" s="751"/>
      <c r="BF472" s="751"/>
      <c r="BG472" s="751"/>
      <c r="BH472" s="751"/>
      <c r="BI472" s="751"/>
      <c r="BJ472" s="751"/>
      <c r="BK472" s="751"/>
      <c r="BL472" s="751"/>
      <c r="BM472" s="751"/>
      <c r="BN472" s="751"/>
      <c r="BO472" s="751"/>
      <c r="BP472" s="751"/>
      <c r="BQ472" s="751"/>
      <c r="BR472" s="751"/>
      <c r="BS472" s="751"/>
      <c r="BT472" s="751"/>
      <c r="BU472" s="751"/>
      <c r="BV472" s="751"/>
    </row>
    <row r="473" spans="1:74" ht="13.5" customHeight="1">
      <c r="A473" s="771" t="s">
        <v>112</v>
      </c>
      <c r="B473" s="15" t="s">
        <v>53</v>
      </c>
      <c r="C473" s="767" t="str">
        <f>VLOOKUP($C452,'2026年度(1年後期)'!$B$5:$N$207,COLUMN('2026年度(1年後期)'!$K$5),0)&amp;""</f>
        <v/>
      </c>
      <c r="D473" s="768"/>
      <c r="E473" s="773" t="str">
        <f>VLOOKUP($C452,'2026年度(2年後期)'!$B$5:$N$207,COLUMN('2026年度(2年後期)'!$K$5),0)&amp;""</f>
        <v/>
      </c>
      <c r="F473" s="768"/>
      <c r="G473" s="773" t="str">
        <f>VLOOKUP($C452,'2026年度(3年後期)'!$B$5:$N$207,COLUMN('2026年度(3年後期)'!$K$5),0)&amp;""</f>
        <v/>
      </c>
      <c r="H473" s="768"/>
      <c r="I473" s="773" t="str">
        <f>VLOOKUP($C452,'2026年度(4年後期)'!$B$5:$N$206,COLUMN('2026年度(4年後期)'!$K$5),0)&amp;""</f>
        <v/>
      </c>
      <c r="J473" s="768"/>
      <c r="K473" s="769" t="str">
        <f>VLOOKUP($C452,'2026年度(助産後期)'!$B$5:$N$207,COLUMN('2026年度(助産後期)'!$K$5),0)&amp;""</f>
        <v/>
      </c>
      <c r="L473" s="769"/>
      <c r="M473" s="767" t="str">
        <f>VLOOKUP($C452,'2026年度(M1後期)'!$B$5:$N$207,COLUMN('2026年度(M1後期)'!$K$5),0)&amp;""</f>
        <v/>
      </c>
      <c r="N473" s="768"/>
      <c r="O473" s="769" t="str">
        <f>VLOOKUP($C452,'2026年度(M2後期)'!$B$5:$N$207,COLUMN('2026年度(M2後期)'!$K$5),0)&amp;""</f>
        <v/>
      </c>
      <c r="P473" s="768"/>
      <c r="Q473" s="769" t="str">
        <f>VLOOKUP($C452,'2026年度(D1後期)'!$B$5:$N$207,COLUMN('2026年度(D1後期)'!$K$5),0)&amp;""</f>
        <v/>
      </c>
      <c r="R473" s="768"/>
      <c r="S473" s="769" t="str">
        <f>VLOOKUP($C452,'2026年度(D23後期)'!$B$5:$N$207,COLUMN('2026年度(D23後期)'!$K$5),0)&amp;""</f>
        <v/>
      </c>
      <c r="T473" s="768"/>
      <c r="U473" s="21"/>
      <c r="Z473" s="771" t="str">
        <f>A473</f>
        <v>５時限（16：50～18：20）</v>
      </c>
      <c r="AA473" s="749"/>
      <c r="AB473" s="749"/>
      <c r="AC473" s="749"/>
      <c r="AD473" s="749"/>
      <c r="AE473" s="749"/>
      <c r="AF473" s="749"/>
      <c r="AG473" s="749"/>
      <c r="AH473" s="749"/>
      <c r="AI473" s="749"/>
      <c r="AJ473" s="749"/>
      <c r="AK473" s="749"/>
      <c r="AL473" s="749"/>
      <c r="AM473" s="749"/>
      <c r="AN473" s="749"/>
      <c r="AO473" s="749"/>
      <c r="AP473" s="749"/>
      <c r="AQ473" s="749"/>
      <c r="AR473" s="749"/>
      <c r="AS473" s="749"/>
      <c r="AT473" s="749"/>
      <c r="AU473" s="749"/>
      <c r="AV473" s="749"/>
      <c r="AW473" s="749"/>
      <c r="AX473" s="749"/>
      <c r="AY473" s="749"/>
      <c r="AZ473" s="749"/>
      <c r="BA473" s="749"/>
      <c r="BB473" s="749"/>
      <c r="BC473" s="749"/>
      <c r="BD473" s="749"/>
      <c r="BE473" s="749"/>
      <c r="BF473" s="749"/>
      <c r="BG473" s="749"/>
      <c r="BH473" s="749"/>
      <c r="BI473" s="749"/>
      <c r="BJ473" s="749"/>
      <c r="BK473" s="749"/>
      <c r="BL473" s="749"/>
      <c r="BM473" s="749"/>
      <c r="BN473" s="749"/>
      <c r="BO473" s="749"/>
      <c r="BP473" s="749"/>
      <c r="BQ473" s="749"/>
      <c r="BR473" s="749"/>
      <c r="BS473" s="749"/>
      <c r="BT473" s="749"/>
      <c r="BU473" s="749"/>
      <c r="BV473" s="749"/>
    </row>
    <row r="474" spans="1:74" ht="13.5" customHeight="1">
      <c r="A474" s="771"/>
      <c r="B474" s="15" t="s">
        <v>61</v>
      </c>
      <c r="C474" s="765" t="str">
        <f>IFERROR(VLOOKUP(C473,科目・教員!$A$2:$B$342,2,0),"")</f>
        <v/>
      </c>
      <c r="D474" s="764"/>
      <c r="E474" s="766" t="str">
        <f>IFERROR(VLOOKUP(E473,科目・教員!$A$2:$B$342,2,0),"")</f>
        <v/>
      </c>
      <c r="F474" s="764"/>
      <c r="G474" s="766" t="str">
        <f>IFERROR(VLOOKUP(G473,科目・教員!$A$2:$B$342,2,0),"")</f>
        <v/>
      </c>
      <c r="H474" s="764"/>
      <c r="I474" s="766" t="str">
        <f>IFERROR(VLOOKUP(I473,科目・教員!$A$2:$B$342,2,0),"")</f>
        <v/>
      </c>
      <c r="J474" s="764"/>
      <c r="K474" s="763" t="str">
        <f>IFERROR(VLOOKUP(K473,科目・教員!$A$2:$B$342,2,0),"")</f>
        <v/>
      </c>
      <c r="L474" s="763"/>
      <c r="M474" s="765" t="str">
        <f>IFERROR(VLOOKUP(M473,科目・教員!$A$2:$B$342,2,0),"")</f>
        <v/>
      </c>
      <c r="N474" s="764"/>
      <c r="O474" s="763" t="str">
        <f>IFERROR(VLOOKUP(O473,科目・教員!$A$2:$B$342,2,0),"")</f>
        <v/>
      </c>
      <c r="P474" s="764"/>
      <c r="Q474" s="763" t="str">
        <f>IFERROR(VLOOKUP(Q473,科目・教員!$A$2:$B$342,2,0),"")</f>
        <v/>
      </c>
      <c r="R474" s="764"/>
      <c r="S474" s="763" t="str">
        <f>IFERROR(VLOOKUP(S473,科目・教員!$A$2:$B$342,2,0),"")</f>
        <v/>
      </c>
      <c r="T474" s="764"/>
      <c r="U474" s="21"/>
      <c r="Z474" s="771"/>
      <c r="AA474" s="750"/>
      <c r="AB474" s="750"/>
      <c r="AC474" s="750"/>
      <c r="AD474" s="750"/>
      <c r="AE474" s="750"/>
      <c r="AF474" s="750"/>
      <c r="AG474" s="750"/>
      <c r="AH474" s="750"/>
      <c r="AI474" s="750"/>
      <c r="AJ474" s="750"/>
      <c r="AK474" s="750"/>
      <c r="AL474" s="750"/>
      <c r="AM474" s="750"/>
      <c r="AN474" s="750"/>
      <c r="AO474" s="750"/>
      <c r="AP474" s="750"/>
      <c r="AQ474" s="750"/>
      <c r="AR474" s="750"/>
      <c r="AS474" s="750"/>
      <c r="AT474" s="750"/>
      <c r="AU474" s="750"/>
      <c r="AV474" s="750"/>
      <c r="AW474" s="750"/>
      <c r="AX474" s="750"/>
      <c r="AY474" s="750"/>
      <c r="AZ474" s="750"/>
      <c r="BA474" s="750"/>
      <c r="BB474" s="750"/>
      <c r="BC474" s="750"/>
      <c r="BD474" s="750"/>
      <c r="BE474" s="750"/>
      <c r="BF474" s="750"/>
      <c r="BG474" s="750"/>
      <c r="BH474" s="750"/>
      <c r="BI474" s="750"/>
      <c r="BJ474" s="750"/>
      <c r="BK474" s="750"/>
      <c r="BL474" s="750"/>
      <c r="BM474" s="750"/>
      <c r="BN474" s="750"/>
      <c r="BO474" s="750"/>
      <c r="BP474" s="750"/>
      <c r="BQ474" s="750"/>
      <c r="BR474" s="750"/>
      <c r="BS474" s="750"/>
      <c r="BT474" s="750"/>
      <c r="BU474" s="750"/>
      <c r="BV474" s="750"/>
    </row>
    <row r="475" spans="1:74" ht="13.5" customHeight="1">
      <c r="A475" s="771"/>
      <c r="B475" s="15" t="s">
        <v>65</v>
      </c>
      <c r="C475" s="765" t="str">
        <f>VLOOKUP($C452,'2026年度(1年後期)'!$B$5:$N$207,COLUMN('2026年度(1年後期)'!$K$5)+1,0)&amp;""</f>
        <v/>
      </c>
      <c r="D475" s="764"/>
      <c r="E475" s="766" t="str">
        <f>VLOOKUP($C452,'2026年度(2年後期)'!$B$5:$N$207,COLUMN('2026年度(2年後期)'!$K$5)+1,0)&amp;""</f>
        <v/>
      </c>
      <c r="F475" s="764"/>
      <c r="G475" s="766" t="str">
        <f>VLOOKUP($C452,'2026年度(3年後期)'!$B$5:$N$207,COLUMN('2026年度(3年後期)'!$K$5)+1,0)&amp;""</f>
        <v/>
      </c>
      <c r="H475" s="764"/>
      <c r="I475" s="766" t="str">
        <f>VLOOKUP($C452,'2026年度(4年後期)'!$B$5:$N$206,COLUMN('2026年度(4年後期)'!$K$5)+1,0)&amp;""</f>
        <v/>
      </c>
      <c r="J475" s="764"/>
      <c r="K475" s="763" t="str">
        <f>VLOOKUP($C452,'2026年度(助産後期)'!$B$5:$N$207,COLUMN('2026年度(助産後期)'!$K$5)+1,0)&amp;""</f>
        <v/>
      </c>
      <c r="L475" s="763"/>
      <c r="M475" s="765" t="str">
        <f>VLOOKUP($C452,'2026年度(M1後期)'!$B$5:$N$207,COLUMN('2026年度(M1後期)'!$K$5)+1,0)&amp;""</f>
        <v/>
      </c>
      <c r="N475" s="764"/>
      <c r="O475" s="763" t="str">
        <f>VLOOKUP($C452,'2026年度(M2後期)'!$B$5:$N$207,COLUMN('2026年度(M2後期)'!$K$5)+1,0)&amp;""</f>
        <v/>
      </c>
      <c r="P475" s="764"/>
      <c r="Q475" s="763" t="str">
        <f>VLOOKUP($C452,'2026年度(D1後期)'!$B$5:$N$207,COLUMN('2026年度(D1後期)'!$K$5)+1,0)&amp;""</f>
        <v/>
      </c>
      <c r="R475" s="764"/>
      <c r="S475" s="763" t="str">
        <f>VLOOKUP($C452,'2026年度(D23後期)'!$B$5:$N$207,COLUMN('2026年度(D23後期)'!$K$5)+1,0)&amp;""</f>
        <v/>
      </c>
      <c r="T475" s="764"/>
      <c r="U475" s="21"/>
      <c r="Z475" s="771"/>
      <c r="AA475" s="750"/>
      <c r="AB475" s="750"/>
      <c r="AC475" s="750"/>
      <c r="AD475" s="750"/>
      <c r="AE475" s="750"/>
      <c r="AF475" s="750"/>
      <c r="AG475" s="750"/>
      <c r="AH475" s="750"/>
      <c r="AI475" s="750"/>
      <c r="AJ475" s="750"/>
      <c r="AK475" s="750"/>
      <c r="AL475" s="750"/>
      <c r="AM475" s="750"/>
      <c r="AN475" s="750"/>
      <c r="AO475" s="750"/>
      <c r="AP475" s="750"/>
      <c r="AQ475" s="750"/>
      <c r="AR475" s="750"/>
      <c r="AS475" s="750"/>
      <c r="AT475" s="750"/>
      <c r="AU475" s="750"/>
      <c r="AV475" s="750"/>
      <c r="AW475" s="750"/>
      <c r="AX475" s="750"/>
      <c r="AY475" s="750"/>
      <c r="AZ475" s="750"/>
      <c r="BA475" s="750"/>
      <c r="BB475" s="750"/>
      <c r="BC475" s="750"/>
      <c r="BD475" s="750"/>
      <c r="BE475" s="750"/>
      <c r="BF475" s="750"/>
      <c r="BG475" s="750"/>
      <c r="BH475" s="750"/>
      <c r="BI475" s="750"/>
      <c r="BJ475" s="750"/>
      <c r="BK475" s="750"/>
      <c r="BL475" s="750"/>
      <c r="BM475" s="750"/>
      <c r="BN475" s="750"/>
      <c r="BO475" s="750"/>
      <c r="BP475" s="750"/>
      <c r="BQ475" s="750"/>
      <c r="BR475" s="750"/>
      <c r="BS475" s="750"/>
      <c r="BT475" s="750"/>
      <c r="BU475" s="750"/>
      <c r="BV475" s="750"/>
    </row>
    <row r="476" spans="1:74" ht="13.5" customHeight="1">
      <c r="A476" s="772"/>
      <c r="B476" s="16" t="s">
        <v>68</v>
      </c>
      <c r="C476" s="762"/>
      <c r="D476" s="760"/>
      <c r="E476" s="759"/>
      <c r="F476" s="760"/>
      <c r="G476" s="759"/>
      <c r="H476" s="760"/>
      <c r="I476" s="759"/>
      <c r="J476" s="760"/>
      <c r="K476" s="761"/>
      <c r="L476" s="761"/>
      <c r="M476" s="762"/>
      <c r="N476" s="760"/>
      <c r="O476" s="761"/>
      <c r="P476" s="760"/>
      <c r="Q476" s="761"/>
      <c r="R476" s="760"/>
      <c r="S476" s="761"/>
      <c r="T476" s="760"/>
      <c r="U476" s="22"/>
      <c r="V476" s="19"/>
      <c r="W476" s="19"/>
      <c r="X476" s="19"/>
      <c r="Y476" s="19"/>
      <c r="Z476" s="772"/>
      <c r="AA476" s="751"/>
      <c r="AB476" s="751"/>
      <c r="AC476" s="751"/>
      <c r="AD476" s="751"/>
      <c r="AE476" s="751"/>
      <c r="AF476" s="751"/>
      <c r="AG476" s="751"/>
      <c r="AH476" s="751"/>
      <c r="AI476" s="751"/>
      <c r="AJ476" s="751"/>
      <c r="AK476" s="751"/>
      <c r="AL476" s="751"/>
      <c r="AM476" s="751"/>
      <c r="AN476" s="751"/>
      <c r="AO476" s="751"/>
      <c r="AP476" s="751"/>
      <c r="AQ476" s="751"/>
      <c r="AR476" s="751"/>
      <c r="AS476" s="751"/>
      <c r="AT476" s="751"/>
      <c r="AU476" s="751"/>
      <c r="AV476" s="751"/>
      <c r="AW476" s="751"/>
      <c r="AX476" s="751"/>
      <c r="AY476" s="751"/>
      <c r="AZ476" s="751"/>
      <c r="BA476" s="751"/>
      <c r="BB476" s="751"/>
      <c r="BC476" s="751"/>
      <c r="BD476" s="751"/>
      <c r="BE476" s="751"/>
      <c r="BF476" s="751"/>
      <c r="BG476" s="751"/>
      <c r="BH476" s="751"/>
      <c r="BI476" s="751"/>
      <c r="BJ476" s="751"/>
      <c r="BK476" s="751"/>
      <c r="BL476" s="751"/>
      <c r="BM476" s="751"/>
      <c r="BN476" s="751"/>
      <c r="BO476" s="751"/>
      <c r="BP476" s="751"/>
      <c r="BQ476" s="751"/>
      <c r="BR476" s="751"/>
      <c r="BS476" s="751"/>
      <c r="BT476" s="751"/>
      <c r="BU476" s="751"/>
      <c r="BV476" s="751"/>
    </row>
    <row r="477" spans="1:74" ht="21">
      <c r="A477" s="23"/>
      <c r="B477" s="24"/>
      <c r="C477" s="793">
        <f>C452+1</f>
        <v>46438</v>
      </c>
      <c r="D477" s="793"/>
      <c r="E477" s="793"/>
      <c r="F477" s="793"/>
      <c r="G477" s="793"/>
      <c r="H477" s="793"/>
      <c r="I477" s="793"/>
      <c r="J477" s="793"/>
      <c r="K477" s="793"/>
      <c r="L477" s="793"/>
      <c r="M477" s="793"/>
      <c r="N477" s="793"/>
      <c r="O477" s="793"/>
      <c r="P477" s="793"/>
      <c r="Q477" s="793"/>
      <c r="R477" s="793"/>
      <c r="S477" s="793"/>
      <c r="T477" s="793"/>
      <c r="U477" s="861">
        <f>C477</f>
        <v>46438</v>
      </c>
      <c r="V477" s="862"/>
      <c r="W477" s="862"/>
      <c r="X477" s="862"/>
      <c r="Y477" s="862"/>
      <c r="Z477" s="863"/>
      <c r="AA477" s="7">
        <v>101</v>
      </c>
      <c r="AB477" s="7">
        <v>102</v>
      </c>
      <c r="AC477" s="7">
        <v>103</v>
      </c>
      <c r="AD477" s="7" t="s">
        <v>16</v>
      </c>
      <c r="AE477" s="7" t="s">
        <v>17</v>
      </c>
      <c r="AF477" s="7" t="s">
        <v>18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19</v>
      </c>
      <c r="AM477" s="7" t="s">
        <v>20</v>
      </c>
      <c r="AN477" s="7" t="s">
        <v>21</v>
      </c>
      <c r="AO477" s="7" t="s">
        <v>22</v>
      </c>
      <c r="AP477" s="7" t="s">
        <v>23</v>
      </c>
      <c r="AQ477" s="7" t="s">
        <v>24</v>
      </c>
      <c r="AR477" s="7" t="s">
        <v>25</v>
      </c>
      <c r="AS477" s="7" t="s">
        <v>26</v>
      </c>
      <c r="AT477" s="7" t="s">
        <v>27</v>
      </c>
      <c r="AU477" s="7" t="s">
        <v>28</v>
      </c>
      <c r="AV477" s="7" t="s">
        <v>29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30</v>
      </c>
      <c r="BB477" s="7" t="s">
        <v>31</v>
      </c>
      <c r="BC477" s="8" t="s">
        <v>32</v>
      </c>
      <c r="BD477" s="7" t="s">
        <v>33</v>
      </c>
      <c r="BE477" s="7" t="s">
        <v>34</v>
      </c>
      <c r="BF477" s="7" t="s">
        <v>35</v>
      </c>
      <c r="BG477" s="7" t="s">
        <v>36</v>
      </c>
      <c r="BH477" s="7" t="s">
        <v>37</v>
      </c>
      <c r="BI477" s="7" t="s">
        <v>38</v>
      </c>
      <c r="BJ477" s="7" t="s">
        <v>39</v>
      </c>
      <c r="BK477" s="7" t="s">
        <v>40</v>
      </c>
      <c r="BL477" s="7" t="s">
        <v>41</v>
      </c>
      <c r="BM477" s="7" t="s">
        <v>42</v>
      </c>
      <c r="BN477" s="10" t="s">
        <v>43</v>
      </c>
      <c r="BO477" s="10" t="s">
        <v>44</v>
      </c>
      <c r="BP477" s="11" t="s">
        <v>45</v>
      </c>
      <c r="BQ477" s="11" t="s">
        <v>46</v>
      </c>
      <c r="BR477" s="11" t="s">
        <v>47</v>
      </c>
      <c r="BS477" s="11" t="s">
        <v>48</v>
      </c>
      <c r="BT477" s="11" t="s">
        <v>49</v>
      </c>
      <c r="BU477" s="11" t="s">
        <v>50</v>
      </c>
      <c r="BV477" s="11" t="s">
        <v>51</v>
      </c>
    </row>
    <row r="478" spans="1:74" ht="13.5" customHeight="1">
      <c r="A478" s="771" t="s">
        <v>52</v>
      </c>
      <c r="B478" s="12" t="s">
        <v>53</v>
      </c>
      <c r="C478" s="783" t="str">
        <f>VLOOKUP($C477,'2026年度(1年後期)'!$B$5:$N$207,COLUMN('2026年度(1年後期)'!$C$5),0)&amp;""</f>
        <v/>
      </c>
      <c r="D478" s="784"/>
      <c r="E478" s="787" t="str">
        <f>VLOOKUP($C477,'2026年度(2年後期)'!$B$5:$N$207,COLUMN('2026年度(2年後期)'!$C$5),0)&amp;""</f>
        <v/>
      </c>
      <c r="F478" s="784"/>
      <c r="G478" s="787" t="str">
        <f>VLOOKUP($C477,'2026年度(3年後期)'!$B$5:$N$207,COLUMN('2026年度(3年後期)'!$C$5),0)&amp;""</f>
        <v/>
      </c>
      <c r="H478" s="784"/>
      <c r="I478" s="787" t="str">
        <f>VLOOKUP($C477,'2026年度(4年後期)'!$B$5:$N$206,COLUMN('2026年度(4年後期)'!$C$5),0)&amp;""</f>
        <v/>
      </c>
      <c r="J478" s="784"/>
      <c r="K478" s="768" t="str">
        <f>VLOOKUP($C477,'2026年度(助産後期)'!$B$5:$N$207,COLUMN('2026年度(助産後期)'!$C$5),0)&amp;""</f>
        <v/>
      </c>
      <c r="L478" s="785"/>
      <c r="M478" s="794" t="str">
        <f>VLOOKUP($C477,'2026年度(M1後期)'!$B$5:$N$207,COLUMN('2026年度(M1後期)'!$C$5),0)&amp;""</f>
        <v/>
      </c>
      <c r="N478" s="785"/>
      <c r="O478" s="787" t="str">
        <f>VLOOKUP($C477,'2026年度(M2後期)'!$B$5:$N$207,COLUMN('2026年度(M2後期)'!$C$5),0)&amp;""</f>
        <v/>
      </c>
      <c r="P478" s="784"/>
      <c r="Q478" s="787" t="str">
        <f>VLOOKUP($C477,'2026年度(D1後期)'!$B$5:$N$207,COLUMN('2026年度(D1後期)'!$C$5),0)&amp;""</f>
        <v/>
      </c>
      <c r="R478" s="784"/>
      <c r="S478" s="768" t="str">
        <f>VLOOKUP($C477,'2026年度(D23後期)'!$B$5:$N$207,COLUMN('2026年度(D23後期)'!$C$5),0)&amp;""</f>
        <v/>
      </c>
      <c r="T478" s="784"/>
      <c r="U478" s="20"/>
      <c r="V478" s="31"/>
      <c r="Z478" s="770" t="str">
        <f>A478</f>
        <v xml:space="preserve">１時限（09：20～10：50） </v>
      </c>
      <c r="AA478" s="749"/>
      <c r="AB478" s="749"/>
      <c r="AC478" s="749"/>
      <c r="AD478" s="749"/>
      <c r="AE478" s="749"/>
      <c r="AF478" s="749"/>
      <c r="AG478" s="749"/>
      <c r="AH478" s="749"/>
      <c r="AI478" s="749"/>
      <c r="AJ478" s="749"/>
      <c r="AK478" s="749"/>
      <c r="AL478" s="749"/>
      <c r="AM478" s="749"/>
      <c r="AN478" s="749"/>
      <c r="AO478" s="749"/>
      <c r="AP478" s="749"/>
      <c r="AQ478" s="749"/>
      <c r="AR478" s="749"/>
      <c r="AS478" s="749"/>
      <c r="AT478" s="749"/>
      <c r="AU478" s="749"/>
      <c r="AV478" s="749"/>
      <c r="AW478" s="749"/>
      <c r="AX478" s="749"/>
      <c r="AY478" s="749"/>
      <c r="AZ478" s="749"/>
      <c r="BA478" s="749"/>
      <c r="BB478" s="749"/>
      <c r="BC478" s="749"/>
      <c r="BD478" s="749"/>
      <c r="BE478" s="749"/>
      <c r="BF478" s="749"/>
      <c r="BG478" s="749"/>
      <c r="BH478" s="749"/>
      <c r="BI478" s="749"/>
      <c r="BJ478" s="749"/>
      <c r="BK478" s="749"/>
      <c r="BL478" s="749"/>
      <c r="BM478" s="749"/>
      <c r="BN478" s="749"/>
      <c r="BO478" s="749"/>
      <c r="BP478" s="749"/>
      <c r="BQ478" s="749"/>
      <c r="BR478" s="749"/>
      <c r="BS478" s="749"/>
      <c r="BT478" s="749"/>
      <c r="BU478" s="749"/>
      <c r="BV478" s="749"/>
    </row>
    <row r="479" spans="1:74" ht="13.5" customHeight="1">
      <c r="A479" s="771"/>
      <c r="B479" s="15" t="s">
        <v>61</v>
      </c>
      <c r="C479" s="779" t="str">
        <f>IFERROR(VLOOKUP(C478,科目・教員!$A$2:$B$342,2,0),"")</f>
        <v/>
      </c>
      <c r="D479" s="777"/>
      <c r="E479" s="778" t="str">
        <f>IFERROR(VLOOKUP(E478,科目・教員!$A$2:$B$342,2,0),"")</f>
        <v/>
      </c>
      <c r="F479" s="777"/>
      <c r="G479" s="778" t="str">
        <f>IFERROR(VLOOKUP(G478,科目・教員!$A$2:$B$342,2,0),"")</f>
        <v/>
      </c>
      <c r="H479" s="777"/>
      <c r="I479" s="778" t="str">
        <f>IFERROR(VLOOKUP(I478,科目・教員!$A$2:$B$342,2,0),"")</f>
        <v/>
      </c>
      <c r="J479" s="777"/>
      <c r="K479" s="764" t="str">
        <f>IFERROR(VLOOKUP(K478,科目・教員!$A$2:$B$342,2,0),"")</f>
        <v/>
      </c>
      <c r="L479" s="780"/>
      <c r="M479" s="776" t="str">
        <f>IFERROR(VLOOKUP(M478,科目・教員!$A$2:$B$342,2,0),"")</f>
        <v/>
      </c>
      <c r="N479" s="777"/>
      <c r="O479" s="778" t="str">
        <f>IFERROR(VLOOKUP(O478,科目・教員!$A$2:$B$342,2,0),"")</f>
        <v/>
      </c>
      <c r="P479" s="777"/>
      <c r="Q479" s="778" t="str">
        <f>IFERROR(VLOOKUP(Q478,科目・教員!$A$2:$B$342,2,0),"")</f>
        <v/>
      </c>
      <c r="R479" s="777"/>
      <c r="S479" s="764" t="str">
        <f>IFERROR(VLOOKUP(S478,科目・教員!$A$2:$B$342,2,0),"")</f>
        <v/>
      </c>
      <c r="T479" s="777"/>
      <c r="U479" s="20"/>
      <c r="V479" s="41"/>
      <c r="Z479" s="771"/>
      <c r="AA479" s="750"/>
      <c r="AB479" s="750"/>
      <c r="AC479" s="750"/>
      <c r="AD479" s="750"/>
      <c r="AE479" s="750"/>
      <c r="AF479" s="750"/>
      <c r="AG479" s="750"/>
      <c r="AH479" s="750"/>
      <c r="AI479" s="750"/>
      <c r="AJ479" s="750"/>
      <c r="AK479" s="750"/>
      <c r="AL479" s="750"/>
      <c r="AM479" s="750"/>
      <c r="AN479" s="750"/>
      <c r="AO479" s="750"/>
      <c r="AP479" s="750"/>
      <c r="AQ479" s="750"/>
      <c r="AR479" s="750"/>
      <c r="AS479" s="750"/>
      <c r="AT479" s="750"/>
      <c r="AU479" s="750"/>
      <c r="AV479" s="750"/>
      <c r="AW479" s="750"/>
      <c r="AX479" s="750"/>
      <c r="AY479" s="750"/>
      <c r="AZ479" s="750"/>
      <c r="BA479" s="750"/>
      <c r="BB479" s="750"/>
      <c r="BC479" s="750"/>
      <c r="BD479" s="750"/>
      <c r="BE479" s="750"/>
      <c r="BF479" s="750"/>
      <c r="BG479" s="750"/>
      <c r="BH479" s="750"/>
      <c r="BI479" s="750"/>
      <c r="BJ479" s="750"/>
      <c r="BK479" s="750"/>
      <c r="BL479" s="750"/>
      <c r="BM479" s="750"/>
      <c r="BN479" s="750"/>
      <c r="BO479" s="750"/>
      <c r="BP479" s="750"/>
      <c r="BQ479" s="750"/>
      <c r="BR479" s="750"/>
      <c r="BS479" s="750"/>
      <c r="BT479" s="750"/>
      <c r="BU479" s="750"/>
      <c r="BV479" s="750"/>
    </row>
    <row r="480" spans="1:74" ht="13.5" customHeight="1">
      <c r="A480" s="771"/>
      <c r="B480" s="15" t="s">
        <v>65</v>
      </c>
      <c r="C480" s="779" t="str">
        <f>VLOOKUP($C477,'2026年度(1年後期)'!$B$5:$N$207,COLUMN('2026年度(1年後期)'!$C$5)+1,0)&amp;""</f>
        <v/>
      </c>
      <c r="D480" s="777"/>
      <c r="E480" s="778" t="str">
        <f>VLOOKUP($C477,'2026年度(2年後期)'!$B$5:$N$207,COLUMN('2026年度(2年後期)'!$C$5)+1,0)&amp;""</f>
        <v/>
      </c>
      <c r="F480" s="777"/>
      <c r="G480" s="778" t="str">
        <f>VLOOKUP($C477,'2026年度(3年後期)'!$B$5:$N$207,COLUMN('2026年度(3年後期)'!$C$5)+1,0)&amp;""</f>
        <v/>
      </c>
      <c r="H480" s="777"/>
      <c r="I480" s="778" t="str">
        <f>VLOOKUP($C477,'2026年度(4年後期)'!$B$5:$N$206,COLUMN('2026年度(4年後期)'!$C$5)+1,0)&amp;""</f>
        <v/>
      </c>
      <c r="J480" s="777"/>
      <c r="K480" s="764" t="str">
        <f>VLOOKUP($C477,'2026年度(助産後期)'!$B$5:$N$207,COLUMN('2026年度(助産後期)'!$C$5)+1,0)&amp;""</f>
        <v/>
      </c>
      <c r="L480" s="780"/>
      <c r="M480" s="776" t="str">
        <f>VLOOKUP($C477,'2026年度(M1後期)'!$B$5:$N$207,COLUMN('2026年度(M1後期)'!$C$5)+1,0)&amp;""</f>
        <v/>
      </c>
      <c r="N480" s="777"/>
      <c r="O480" s="778" t="str">
        <f>VLOOKUP($C477,'2026年度(M2後期)'!$B$5:$N$207,COLUMN('2026年度(M2後期)'!$C$5)+1,0)&amp;""</f>
        <v/>
      </c>
      <c r="P480" s="777"/>
      <c r="Q480" s="778" t="str">
        <f>VLOOKUP($C477,'2026年度(D1後期)'!$B$5:$N$207,COLUMN('2026年度(D1後期)'!$C$5)+1,0)&amp;""</f>
        <v/>
      </c>
      <c r="R480" s="777"/>
      <c r="S480" s="764" t="str">
        <f>VLOOKUP($C477,'2026年度(D23後期)'!$B$5:$N$207,COLUMN('2026年度(D23後期)'!$C$5)+1,0)&amp;""</f>
        <v/>
      </c>
      <c r="T480" s="777"/>
      <c r="U480" s="20"/>
      <c r="V480" s="41"/>
      <c r="Z480" s="771"/>
      <c r="AA480" s="750"/>
      <c r="AB480" s="750"/>
      <c r="AC480" s="750"/>
      <c r="AD480" s="750"/>
      <c r="AE480" s="750"/>
      <c r="AF480" s="750"/>
      <c r="AG480" s="750"/>
      <c r="AH480" s="750"/>
      <c r="AI480" s="750"/>
      <c r="AJ480" s="750"/>
      <c r="AK480" s="750"/>
      <c r="AL480" s="750"/>
      <c r="AM480" s="750"/>
      <c r="AN480" s="750"/>
      <c r="AO480" s="750"/>
      <c r="AP480" s="750"/>
      <c r="AQ480" s="750"/>
      <c r="AR480" s="750"/>
      <c r="AS480" s="750"/>
      <c r="AT480" s="750"/>
      <c r="AU480" s="750"/>
      <c r="AV480" s="750"/>
      <c r="AW480" s="750"/>
      <c r="AX480" s="750"/>
      <c r="AY480" s="750"/>
      <c r="AZ480" s="750"/>
      <c r="BA480" s="750"/>
      <c r="BB480" s="750"/>
      <c r="BC480" s="750"/>
      <c r="BD480" s="750"/>
      <c r="BE480" s="750"/>
      <c r="BF480" s="750"/>
      <c r="BG480" s="750"/>
      <c r="BH480" s="750"/>
      <c r="BI480" s="750"/>
      <c r="BJ480" s="750"/>
      <c r="BK480" s="750"/>
      <c r="BL480" s="750"/>
      <c r="BM480" s="750"/>
      <c r="BN480" s="750"/>
      <c r="BO480" s="750"/>
      <c r="BP480" s="750"/>
      <c r="BQ480" s="750"/>
      <c r="BR480" s="750"/>
      <c r="BS480" s="750"/>
      <c r="BT480" s="750"/>
      <c r="BU480" s="750"/>
      <c r="BV480" s="750"/>
    </row>
    <row r="481" spans="1:74" ht="13.5" customHeight="1">
      <c r="A481" s="772"/>
      <c r="B481" s="16" t="s">
        <v>68</v>
      </c>
      <c r="C481" s="762"/>
      <c r="D481" s="781"/>
      <c r="E481" s="759"/>
      <c r="F481" s="781"/>
      <c r="G481" s="759"/>
      <c r="H481" s="781"/>
      <c r="I481" s="759"/>
      <c r="J481" s="781"/>
      <c r="K481" s="761"/>
      <c r="L481" s="782"/>
      <c r="M481" s="792"/>
      <c r="N481" s="781"/>
      <c r="O481" s="759"/>
      <c r="P481" s="781"/>
      <c r="Q481" s="759"/>
      <c r="R481" s="781"/>
      <c r="S481" s="761"/>
      <c r="T481" s="781"/>
      <c r="U481" s="20"/>
      <c r="V481" s="41"/>
      <c r="Z481" s="772"/>
      <c r="AA481" s="751"/>
      <c r="AB481" s="751"/>
      <c r="AC481" s="751"/>
      <c r="AD481" s="751"/>
      <c r="AE481" s="751"/>
      <c r="AF481" s="751"/>
      <c r="AG481" s="751"/>
      <c r="AH481" s="751"/>
      <c r="AI481" s="751"/>
      <c r="AJ481" s="751"/>
      <c r="AK481" s="751"/>
      <c r="AL481" s="751"/>
      <c r="AM481" s="751"/>
      <c r="AN481" s="751"/>
      <c r="AO481" s="751"/>
      <c r="AP481" s="751"/>
      <c r="AQ481" s="751"/>
      <c r="AR481" s="751"/>
      <c r="AS481" s="751"/>
      <c r="AT481" s="751"/>
      <c r="AU481" s="751"/>
      <c r="AV481" s="751"/>
      <c r="AW481" s="751"/>
      <c r="AX481" s="751"/>
      <c r="AY481" s="751"/>
      <c r="AZ481" s="751"/>
      <c r="BA481" s="751"/>
      <c r="BB481" s="751"/>
      <c r="BC481" s="751"/>
      <c r="BD481" s="751"/>
      <c r="BE481" s="751"/>
      <c r="BF481" s="751"/>
      <c r="BG481" s="751"/>
      <c r="BH481" s="751"/>
      <c r="BI481" s="751"/>
      <c r="BJ481" s="751"/>
      <c r="BK481" s="751"/>
      <c r="BL481" s="751"/>
      <c r="BM481" s="751"/>
      <c r="BN481" s="751"/>
      <c r="BO481" s="751"/>
      <c r="BP481" s="751"/>
      <c r="BQ481" s="751"/>
      <c r="BR481" s="751"/>
      <c r="BS481" s="751"/>
      <c r="BT481" s="751"/>
      <c r="BU481" s="751"/>
      <c r="BV481" s="751"/>
    </row>
    <row r="482" spans="1:74" ht="13.5" customHeight="1">
      <c r="A482" s="771" t="s">
        <v>73</v>
      </c>
      <c r="B482" s="15" t="s">
        <v>53</v>
      </c>
      <c r="C482" s="783" t="str">
        <f>VLOOKUP($C477,'2026年度(1年後期)'!$B$5:$N$207,COLUMN('2026年度(1年後期)'!$E$5),0)&amp;""</f>
        <v/>
      </c>
      <c r="D482" s="784"/>
      <c r="E482" s="787" t="str">
        <f>VLOOKUP($C477,'2026年度(2年後期)'!$B$5:$N$207,COLUMN('2026年度(2年後期)'!$E$5),0)&amp;""</f>
        <v/>
      </c>
      <c r="F482" s="784"/>
      <c r="G482" s="787" t="str">
        <f>VLOOKUP($C477,'2026年度(3年後期)'!$B$5:$N$207,COLUMN('2026年度(3年後期)'!$E$5),0)&amp;""</f>
        <v/>
      </c>
      <c r="H482" s="784"/>
      <c r="I482" s="787" t="str">
        <f>VLOOKUP($C477,'2026年度(4年後期)'!$B$5:$N$206,COLUMN('2026年度(4年後期)'!$E$5),0)&amp;""</f>
        <v/>
      </c>
      <c r="J482" s="784"/>
      <c r="K482" s="768" t="str">
        <f>VLOOKUP($C477,'2026年度(助産後期)'!$B$5:$N$207,COLUMN('2026年度(助産後期)'!$E$5),0)&amp;""</f>
        <v/>
      </c>
      <c r="L482" s="785"/>
      <c r="M482" s="783" t="str">
        <f>VLOOKUP($C477,'2026年度(M1後期)'!$B$5:$N$207,COLUMN('2026年度(M1後期)'!$E$5),0)&amp;""</f>
        <v/>
      </c>
      <c r="N482" s="784"/>
      <c r="O482" s="768" t="str">
        <f>VLOOKUP($C477,'2026年度(M2後期)'!$B$5:$N$207,COLUMN('2026年度(M2後期)'!$E$5),0)&amp;""</f>
        <v/>
      </c>
      <c r="P482" s="784"/>
      <c r="Q482" s="768" t="str">
        <f>VLOOKUP($C477,'2026年度(D1後期)'!$B$5:$N$207,COLUMN('2026年度(D1後期)'!$E$5),0)&amp;""</f>
        <v/>
      </c>
      <c r="R482" s="784"/>
      <c r="S482" s="768" t="str">
        <f>VLOOKUP($C477,'2026年度(D23後期)'!$B$5:$N$207,COLUMN('2026年度(D23後期)'!$E$5),0)&amp;""</f>
        <v/>
      </c>
      <c r="T482" s="784"/>
      <c r="U482" s="21"/>
      <c r="V482" s="41"/>
      <c r="Z482" s="771" t="str">
        <f>A482</f>
        <v>２時限（11：00～12：30）</v>
      </c>
      <c r="AA482" s="749"/>
      <c r="AB482" s="749"/>
      <c r="AC482" s="749"/>
      <c r="AD482" s="749"/>
      <c r="AE482" s="749"/>
      <c r="AF482" s="749"/>
      <c r="AG482" s="749"/>
      <c r="AH482" s="749"/>
      <c r="AI482" s="749"/>
      <c r="AJ482" s="749"/>
      <c r="AK482" s="749"/>
      <c r="AL482" s="749"/>
      <c r="AM482" s="749"/>
      <c r="AN482" s="749"/>
      <c r="AO482" s="749"/>
      <c r="AP482" s="749"/>
      <c r="AQ482" s="749"/>
      <c r="AR482" s="749"/>
      <c r="AS482" s="749"/>
      <c r="AT482" s="749"/>
      <c r="AU482" s="749"/>
      <c r="AV482" s="749"/>
      <c r="AW482" s="749"/>
      <c r="AX482" s="749"/>
      <c r="AY482" s="749"/>
      <c r="AZ482" s="749"/>
      <c r="BA482" s="749"/>
      <c r="BB482" s="749"/>
      <c r="BC482" s="749"/>
      <c r="BD482" s="749"/>
      <c r="BE482" s="749"/>
      <c r="BF482" s="749"/>
      <c r="BG482" s="749"/>
      <c r="BH482" s="749"/>
      <c r="BI482" s="749"/>
      <c r="BJ482" s="749"/>
      <c r="BK482" s="749"/>
      <c r="BL482" s="749"/>
      <c r="BM482" s="749"/>
      <c r="BN482" s="749"/>
      <c r="BO482" s="749"/>
      <c r="BP482" s="749"/>
      <c r="BQ482" s="749"/>
      <c r="BR482" s="749"/>
      <c r="BS482" s="749"/>
      <c r="BT482" s="749"/>
      <c r="BU482" s="749"/>
      <c r="BV482" s="749"/>
    </row>
    <row r="483" spans="1:74" ht="13.5" customHeight="1">
      <c r="A483" s="771"/>
      <c r="B483" s="15" t="s">
        <v>61</v>
      </c>
      <c r="C483" s="779" t="str">
        <f>IFERROR(VLOOKUP(C482,科目・教員!$A$2:$B$342,2,0),"")</f>
        <v/>
      </c>
      <c r="D483" s="777"/>
      <c r="E483" s="778" t="str">
        <f>IFERROR(VLOOKUP(E482,科目・教員!$A$2:$B$342,2,0),"")</f>
        <v/>
      </c>
      <c r="F483" s="777"/>
      <c r="G483" s="778" t="str">
        <f>IFERROR(VLOOKUP(G482,科目・教員!$A$2:$B$342,2,0),"")</f>
        <v/>
      </c>
      <c r="H483" s="777"/>
      <c r="I483" s="778" t="str">
        <f>IFERROR(VLOOKUP(I482,科目・教員!$A$2:$B$342,2,0),"")</f>
        <v/>
      </c>
      <c r="J483" s="777"/>
      <c r="K483" s="764" t="str">
        <f>IFERROR(VLOOKUP(K482,科目・教員!$A$2:$B$342,2,0),"")</f>
        <v/>
      </c>
      <c r="L483" s="780"/>
      <c r="M483" s="779" t="str">
        <f>IFERROR(VLOOKUP(M482,科目・教員!$A$2:$B$342,2,0),"")</f>
        <v/>
      </c>
      <c r="N483" s="777"/>
      <c r="O483" s="764" t="str">
        <f>IFERROR(VLOOKUP(O482,科目・教員!$A$2:$B$342,2,0),"")</f>
        <v/>
      </c>
      <c r="P483" s="777"/>
      <c r="Q483" s="764" t="str">
        <f>IFERROR(VLOOKUP(Q482,科目・教員!$A$2:$B$342,2,0),"")</f>
        <v/>
      </c>
      <c r="R483" s="777"/>
      <c r="S483" s="764" t="str">
        <f>IFERROR(VLOOKUP(S482,科目・教員!$A$2:$B$342,2,0),"")</f>
        <v/>
      </c>
      <c r="T483" s="777"/>
      <c r="U483" s="21"/>
      <c r="V483" s="41"/>
      <c r="Z483" s="771"/>
      <c r="AA483" s="750"/>
      <c r="AB483" s="750"/>
      <c r="AC483" s="750"/>
      <c r="AD483" s="750"/>
      <c r="AE483" s="750"/>
      <c r="AF483" s="750"/>
      <c r="AG483" s="750"/>
      <c r="AH483" s="750"/>
      <c r="AI483" s="750"/>
      <c r="AJ483" s="750"/>
      <c r="AK483" s="750"/>
      <c r="AL483" s="750"/>
      <c r="AM483" s="750"/>
      <c r="AN483" s="750"/>
      <c r="AO483" s="750"/>
      <c r="AP483" s="750"/>
      <c r="AQ483" s="750"/>
      <c r="AR483" s="750"/>
      <c r="AS483" s="750"/>
      <c r="AT483" s="750"/>
      <c r="AU483" s="750"/>
      <c r="AV483" s="750"/>
      <c r="AW483" s="750"/>
      <c r="AX483" s="750"/>
      <c r="AY483" s="750"/>
      <c r="AZ483" s="750"/>
      <c r="BA483" s="750"/>
      <c r="BB483" s="750"/>
      <c r="BC483" s="750"/>
      <c r="BD483" s="750"/>
      <c r="BE483" s="750"/>
      <c r="BF483" s="750"/>
      <c r="BG483" s="750"/>
      <c r="BH483" s="750"/>
      <c r="BI483" s="750"/>
      <c r="BJ483" s="750"/>
      <c r="BK483" s="750"/>
      <c r="BL483" s="750"/>
      <c r="BM483" s="750"/>
      <c r="BN483" s="750"/>
      <c r="BO483" s="750"/>
      <c r="BP483" s="750"/>
      <c r="BQ483" s="750"/>
      <c r="BR483" s="750"/>
      <c r="BS483" s="750"/>
      <c r="BT483" s="750"/>
      <c r="BU483" s="750"/>
      <c r="BV483" s="750"/>
    </row>
    <row r="484" spans="1:74" ht="13.5" customHeight="1">
      <c r="A484" s="771"/>
      <c r="B484" s="15" t="s">
        <v>65</v>
      </c>
      <c r="C484" s="779" t="str">
        <f>VLOOKUP($C477,'2026年度(1年後期)'!$B$5:$N$207,COLUMN('2026年度(1年後期)'!$E$5)+1,0)&amp;""</f>
        <v/>
      </c>
      <c r="D484" s="777"/>
      <c r="E484" s="778" t="str">
        <f>VLOOKUP($C477,'2026年度(2年後期)'!$B$5:$N$207,COLUMN('2026年度(2年後期)'!$E$5)+1,0)&amp;""</f>
        <v/>
      </c>
      <c r="F484" s="777"/>
      <c r="G484" s="778" t="str">
        <f>VLOOKUP($C477,'2026年度(3年後期)'!$B$5:$N$207,COLUMN('2026年度(3年後期)'!$E$5)+1,0)&amp;""</f>
        <v/>
      </c>
      <c r="H484" s="777"/>
      <c r="I484" s="778" t="str">
        <f>VLOOKUP($C477,'2026年度(4年後期)'!$B$5:$N$206,COLUMN('2026年度(4年後期)'!$E$5)+1,0)&amp;""</f>
        <v/>
      </c>
      <c r="J484" s="777"/>
      <c r="K484" s="764" t="str">
        <f>VLOOKUP($C477,'2026年度(助産後期)'!$B$5:$N$207,COLUMN('2026年度(助産後期)'!$E$5)+1,0)&amp;""</f>
        <v/>
      </c>
      <c r="L484" s="780"/>
      <c r="M484" s="779" t="str">
        <f>VLOOKUP($C477,'2026年度(M1後期)'!$B$5:$N$207,COLUMN('2026年度(M1後期)'!$E$5)+1,0)&amp;""</f>
        <v/>
      </c>
      <c r="N484" s="777"/>
      <c r="O484" s="764" t="str">
        <f>VLOOKUP($C477,'2026年度(M2後期)'!$B$5:$N$207,COLUMN('2026年度(M2後期)'!$E$5)+1,0)&amp;""</f>
        <v/>
      </c>
      <c r="P484" s="777"/>
      <c r="Q484" s="764" t="str">
        <f>VLOOKUP($C477,'2026年度(D1後期)'!$B$5:$N$207,COLUMN('2026年度(D1後期)'!$E$5)+1,0)&amp;""</f>
        <v/>
      </c>
      <c r="R484" s="777"/>
      <c r="S484" s="764" t="str">
        <f>VLOOKUP($C477,'2026年度(D23後期)'!$B$5:$N$207,COLUMN('2026年度(D23後期)'!$E$5)+1,0)&amp;""</f>
        <v/>
      </c>
      <c r="T484" s="777"/>
      <c r="U484" s="21"/>
      <c r="V484" s="41"/>
      <c r="Z484" s="771"/>
      <c r="AA484" s="750"/>
      <c r="AB484" s="750"/>
      <c r="AC484" s="750"/>
      <c r="AD484" s="750"/>
      <c r="AE484" s="750"/>
      <c r="AF484" s="750"/>
      <c r="AG484" s="750"/>
      <c r="AH484" s="750"/>
      <c r="AI484" s="750"/>
      <c r="AJ484" s="750"/>
      <c r="AK484" s="750"/>
      <c r="AL484" s="750"/>
      <c r="AM484" s="750"/>
      <c r="AN484" s="750"/>
      <c r="AO484" s="750"/>
      <c r="AP484" s="750"/>
      <c r="AQ484" s="750"/>
      <c r="AR484" s="750"/>
      <c r="AS484" s="750"/>
      <c r="AT484" s="750"/>
      <c r="AU484" s="750"/>
      <c r="AV484" s="750"/>
      <c r="AW484" s="750"/>
      <c r="AX484" s="750"/>
      <c r="AY484" s="750"/>
      <c r="AZ484" s="750"/>
      <c r="BA484" s="750"/>
      <c r="BB484" s="750"/>
      <c r="BC484" s="750"/>
      <c r="BD484" s="750"/>
      <c r="BE484" s="750"/>
      <c r="BF484" s="750"/>
      <c r="BG484" s="750"/>
      <c r="BH484" s="750"/>
      <c r="BI484" s="750"/>
      <c r="BJ484" s="750"/>
      <c r="BK484" s="750"/>
      <c r="BL484" s="750"/>
      <c r="BM484" s="750"/>
      <c r="BN484" s="750"/>
      <c r="BO484" s="750"/>
      <c r="BP484" s="750"/>
      <c r="BQ484" s="750"/>
      <c r="BR484" s="750"/>
      <c r="BS484" s="750"/>
      <c r="BT484" s="750"/>
      <c r="BU484" s="750"/>
      <c r="BV484" s="750"/>
    </row>
    <row r="485" spans="1:74" ht="13.5" customHeight="1">
      <c r="A485" s="786"/>
      <c r="B485" s="16" t="s">
        <v>68</v>
      </c>
      <c r="C485" s="762"/>
      <c r="D485" s="760"/>
      <c r="E485" s="759"/>
      <c r="F485" s="760"/>
      <c r="G485" s="759"/>
      <c r="H485" s="760"/>
      <c r="I485" s="759"/>
      <c r="J485" s="760"/>
      <c r="K485" s="761"/>
      <c r="L485" s="761"/>
      <c r="M485" s="762"/>
      <c r="N485" s="760"/>
      <c r="O485" s="761"/>
      <c r="P485" s="760"/>
      <c r="Q485" s="761"/>
      <c r="R485" s="760"/>
      <c r="S485" s="761"/>
      <c r="T485" s="760"/>
      <c r="U485" s="21"/>
      <c r="V485" s="41"/>
      <c r="Z485" s="772"/>
      <c r="AA485" s="751"/>
      <c r="AB485" s="751"/>
      <c r="AC485" s="751"/>
      <c r="AD485" s="751"/>
      <c r="AE485" s="751"/>
      <c r="AF485" s="751"/>
      <c r="AG485" s="751"/>
      <c r="AH485" s="751"/>
      <c r="AI485" s="751"/>
      <c r="AJ485" s="751"/>
      <c r="AK485" s="751"/>
      <c r="AL485" s="751"/>
      <c r="AM485" s="751"/>
      <c r="AN485" s="751"/>
      <c r="AO485" s="751"/>
      <c r="AP485" s="751"/>
      <c r="AQ485" s="751"/>
      <c r="AR485" s="751"/>
      <c r="AS485" s="751"/>
      <c r="AT485" s="751"/>
      <c r="AU485" s="751"/>
      <c r="AV485" s="751"/>
      <c r="AW485" s="751"/>
      <c r="AX485" s="751"/>
      <c r="AY485" s="751"/>
      <c r="AZ485" s="751"/>
      <c r="BA485" s="751"/>
      <c r="BB485" s="751"/>
      <c r="BC485" s="751"/>
      <c r="BD485" s="751"/>
      <c r="BE485" s="751"/>
      <c r="BF485" s="751"/>
      <c r="BG485" s="751"/>
      <c r="BH485" s="751"/>
      <c r="BI485" s="751"/>
      <c r="BJ485" s="751"/>
      <c r="BK485" s="751"/>
      <c r="BL485" s="751"/>
      <c r="BM485" s="751"/>
      <c r="BN485" s="751"/>
      <c r="BO485" s="751"/>
      <c r="BP485" s="751"/>
      <c r="BQ485" s="751"/>
      <c r="BR485" s="751"/>
      <c r="BS485" s="751"/>
      <c r="BT485" s="751"/>
      <c r="BU485" s="751"/>
      <c r="BV485" s="751"/>
    </row>
    <row r="486" spans="1:74" ht="13.5" customHeight="1">
      <c r="A486" s="770" t="s">
        <v>79</v>
      </c>
      <c r="B486" s="17" t="s">
        <v>80</v>
      </c>
      <c r="C486" s="783"/>
      <c r="D486" s="784"/>
      <c r="E486" s="787"/>
      <c r="F486" s="784"/>
      <c r="G486" s="787"/>
      <c r="H486" s="784"/>
      <c r="I486" s="787"/>
      <c r="J486" s="784"/>
      <c r="K486" s="768"/>
      <c r="L486" s="785"/>
      <c r="M486" s="783"/>
      <c r="N486" s="784"/>
      <c r="O486" s="768"/>
      <c r="P486" s="784"/>
      <c r="Q486" s="768"/>
      <c r="R486" s="784"/>
      <c r="S486" s="768"/>
      <c r="T486" s="784"/>
      <c r="U486" s="21"/>
      <c r="V486" s="41"/>
      <c r="Z486" s="771" t="str">
        <f>A486</f>
        <v>昼休み（12：30～13：30）</v>
      </c>
      <c r="AA486" s="749"/>
      <c r="AB486" s="749"/>
      <c r="AC486" s="749"/>
      <c r="AD486" s="749"/>
      <c r="AE486" s="749"/>
      <c r="AF486" s="749"/>
      <c r="AG486" s="749"/>
      <c r="AH486" s="749"/>
      <c r="AI486" s="749"/>
      <c r="AJ486" s="749"/>
      <c r="AK486" s="749"/>
      <c r="AL486" s="749"/>
      <c r="AM486" s="749"/>
      <c r="AN486" s="749"/>
      <c r="AO486" s="749"/>
      <c r="AP486" s="749"/>
      <c r="AQ486" s="749"/>
      <c r="AR486" s="749"/>
      <c r="AS486" s="749"/>
      <c r="AT486" s="749"/>
      <c r="AU486" s="749"/>
      <c r="AV486" s="749"/>
      <c r="AW486" s="749"/>
      <c r="AX486" s="749"/>
      <c r="AY486" s="749"/>
      <c r="AZ486" s="749"/>
      <c r="BA486" s="749"/>
      <c r="BB486" s="749"/>
      <c r="BC486" s="749"/>
      <c r="BD486" s="749"/>
      <c r="BE486" s="749"/>
      <c r="BF486" s="749"/>
      <c r="BG486" s="749"/>
      <c r="BH486" s="749"/>
      <c r="BI486" s="749"/>
      <c r="BJ486" s="749"/>
      <c r="BK486" s="749"/>
      <c r="BL486" s="749"/>
      <c r="BM486" s="749"/>
      <c r="BN486" s="749"/>
      <c r="BO486" s="749"/>
      <c r="BP486" s="749"/>
      <c r="BQ486" s="749"/>
      <c r="BR486" s="749"/>
      <c r="BS486" s="749"/>
      <c r="BT486" s="749"/>
      <c r="BU486" s="749"/>
      <c r="BV486" s="749"/>
    </row>
    <row r="487" spans="1:74" ht="13.5" customHeight="1">
      <c r="A487" s="771"/>
      <c r="B487" s="17" t="s">
        <v>83</v>
      </c>
      <c r="C487" s="779"/>
      <c r="D487" s="777"/>
      <c r="E487" s="778"/>
      <c r="F487" s="777"/>
      <c r="G487" s="778"/>
      <c r="H487" s="777"/>
      <c r="I487" s="778"/>
      <c r="J487" s="777"/>
      <c r="K487" s="764"/>
      <c r="L487" s="780"/>
      <c r="M487" s="779"/>
      <c r="N487" s="777"/>
      <c r="O487" s="764"/>
      <c r="P487" s="777"/>
      <c r="Q487" s="764"/>
      <c r="R487" s="777"/>
      <c r="S487" s="764"/>
      <c r="T487" s="777"/>
      <c r="U487" s="21"/>
      <c r="V487" s="41"/>
      <c r="Z487" s="771"/>
      <c r="AA487" s="750"/>
      <c r="AB487" s="750"/>
      <c r="AC487" s="750"/>
      <c r="AD487" s="750"/>
      <c r="AE487" s="750"/>
      <c r="AF487" s="750"/>
      <c r="AG487" s="750"/>
      <c r="AH487" s="750"/>
      <c r="AI487" s="750"/>
      <c r="AJ487" s="750"/>
      <c r="AK487" s="750"/>
      <c r="AL487" s="750"/>
      <c r="AM487" s="750"/>
      <c r="AN487" s="750"/>
      <c r="AO487" s="750"/>
      <c r="AP487" s="750"/>
      <c r="AQ487" s="750"/>
      <c r="AR487" s="750"/>
      <c r="AS487" s="750"/>
      <c r="AT487" s="750"/>
      <c r="AU487" s="750"/>
      <c r="AV487" s="750"/>
      <c r="AW487" s="750"/>
      <c r="AX487" s="750"/>
      <c r="AY487" s="750"/>
      <c r="AZ487" s="750"/>
      <c r="BA487" s="750"/>
      <c r="BB487" s="750"/>
      <c r="BC487" s="750"/>
      <c r="BD487" s="750"/>
      <c r="BE487" s="750"/>
      <c r="BF487" s="750"/>
      <c r="BG487" s="750"/>
      <c r="BH487" s="750"/>
      <c r="BI487" s="750"/>
      <c r="BJ487" s="750"/>
      <c r="BK487" s="750"/>
      <c r="BL487" s="750"/>
      <c r="BM487" s="750"/>
      <c r="BN487" s="750"/>
      <c r="BO487" s="750"/>
      <c r="BP487" s="750"/>
      <c r="BQ487" s="750"/>
      <c r="BR487" s="750"/>
      <c r="BS487" s="750"/>
      <c r="BT487" s="750"/>
      <c r="BU487" s="750"/>
      <c r="BV487" s="750"/>
    </row>
    <row r="488" spans="1:74" ht="13.5" customHeight="1">
      <c r="A488" s="771"/>
      <c r="B488" s="17" t="s">
        <v>65</v>
      </c>
      <c r="C488" s="779"/>
      <c r="D488" s="777"/>
      <c r="E488" s="778"/>
      <c r="F488" s="777"/>
      <c r="G488" s="778"/>
      <c r="H488" s="777"/>
      <c r="I488" s="778"/>
      <c r="J488" s="777"/>
      <c r="K488" s="764"/>
      <c r="L488" s="780"/>
      <c r="M488" s="779"/>
      <c r="N488" s="777"/>
      <c r="O488" s="764"/>
      <c r="P488" s="777"/>
      <c r="Q488" s="764"/>
      <c r="R488" s="777"/>
      <c r="S488" s="764"/>
      <c r="T488" s="777"/>
      <c r="U488" s="21"/>
      <c r="V488" s="41"/>
      <c r="Z488" s="771"/>
      <c r="AA488" s="750"/>
      <c r="AB488" s="750"/>
      <c r="AC488" s="750"/>
      <c r="AD488" s="750"/>
      <c r="AE488" s="750"/>
      <c r="AF488" s="750"/>
      <c r="AG488" s="750"/>
      <c r="AH488" s="750"/>
      <c r="AI488" s="750"/>
      <c r="AJ488" s="750"/>
      <c r="AK488" s="750"/>
      <c r="AL488" s="750"/>
      <c r="AM488" s="750"/>
      <c r="AN488" s="750"/>
      <c r="AO488" s="750"/>
      <c r="AP488" s="750"/>
      <c r="AQ488" s="750"/>
      <c r="AR488" s="750"/>
      <c r="AS488" s="750"/>
      <c r="AT488" s="750"/>
      <c r="AU488" s="750"/>
      <c r="AV488" s="750"/>
      <c r="AW488" s="750"/>
      <c r="AX488" s="750"/>
      <c r="AY488" s="750"/>
      <c r="AZ488" s="750"/>
      <c r="BA488" s="750"/>
      <c r="BB488" s="750"/>
      <c r="BC488" s="750"/>
      <c r="BD488" s="750"/>
      <c r="BE488" s="750"/>
      <c r="BF488" s="750"/>
      <c r="BG488" s="750"/>
      <c r="BH488" s="750"/>
      <c r="BI488" s="750"/>
      <c r="BJ488" s="750"/>
      <c r="BK488" s="750"/>
      <c r="BL488" s="750"/>
      <c r="BM488" s="750"/>
      <c r="BN488" s="750"/>
      <c r="BO488" s="750"/>
      <c r="BP488" s="750"/>
      <c r="BQ488" s="750"/>
      <c r="BR488" s="750"/>
      <c r="BS488" s="750"/>
      <c r="BT488" s="750"/>
      <c r="BU488" s="750"/>
      <c r="BV488" s="750"/>
    </row>
    <row r="489" spans="1:74" ht="13.5" customHeight="1">
      <c r="A489" s="772"/>
      <c r="B489" s="18" t="s">
        <v>68</v>
      </c>
      <c r="C489" s="788"/>
      <c r="D489" s="789"/>
      <c r="E489" s="790"/>
      <c r="F489" s="789"/>
      <c r="G489" s="790"/>
      <c r="H489" s="789"/>
      <c r="I489" s="790"/>
      <c r="J489" s="789"/>
      <c r="K489" s="791"/>
      <c r="L489" s="791"/>
      <c r="M489" s="788"/>
      <c r="N489" s="789"/>
      <c r="O489" s="791"/>
      <c r="P489" s="789"/>
      <c r="Q489" s="791"/>
      <c r="R489" s="789"/>
      <c r="S489" s="791"/>
      <c r="T489" s="789"/>
      <c r="U489" s="21"/>
      <c r="V489" s="41"/>
      <c r="Z489" s="772"/>
      <c r="AA489" s="751"/>
      <c r="AB489" s="751"/>
      <c r="AC489" s="751"/>
      <c r="AD489" s="751"/>
      <c r="AE489" s="751"/>
      <c r="AF489" s="751"/>
      <c r="AG489" s="751"/>
      <c r="AH489" s="751"/>
      <c r="AI489" s="751"/>
      <c r="AJ489" s="751"/>
      <c r="AK489" s="751"/>
      <c r="AL489" s="751"/>
      <c r="AM489" s="751"/>
      <c r="AN489" s="751"/>
      <c r="AO489" s="751"/>
      <c r="AP489" s="751"/>
      <c r="AQ489" s="751"/>
      <c r="AR489" s="751"/>
      <c r="AS489" s="751"/>
      <c r="AT489" s="751"/>
      <c r="AU489" s="751"/>
      <c r="AV489" s="751"/>
      <c r="AW489" s="751"/>
      <c r="AX489" s="751"/>
      <c r="AY489" s="751"/>
      <c r="AZ489" s="751"/>
      <c r="BA489" s="751"/>
      <c r="BB489" s="751"/>
      <c r="BC489" s="751"/>
      <c r="BD489" s="751"/>
      <c r="BE489" s="751"/>
      <c r="BF489" s="751"/>
      <c r="BG489" s="751"/>
      <c r="BH489" s="751"/>
      <c r="BI489" s="751"/>
      <c r="BJ489" s="751"/>
      <c r="BK489" s="751"/>
      <c r="BL489" s="751"/>
      <c r="BM489" s="751"/>
      <c r="BN489" s="751"/>
      <c r="BO489" s="751"/>
      <c r="BP489" s="751"/>
      <c r="BQ489" s="751"/>
      <c r="BR489" s="751"/>
      <c r="BS489" s="751"/>
      <c r="BT489" s="751"/>
      <c r="BU489" s="751"/>
      <c r="BV489" s="751"/>
    </row>
    <row r="490" spans="1:74" ht="13.5" customHeight="1">
      <c r="A490" s="771" t="s">
        <v>87</v>
      </c>
      <c r="B490" s="15" t="s">
        <v>53</v>
      </c>
      <c r="C490" s="767" t="str">
        <f>VLOOKUP($C477,'2026年度(1年後期)'!$B$5:$N$207,COLUMN('2026年度(1年後期)'!$G$5),0)&amp;""</f>
        <v/>
      </c>
      <c r="D490" s="768"/>
      <c r="E490" s="773" t="str">
        <f>VLOOKUP($C477,'2026年度(2年後期)'!$B$5:$N$207,COLUMN('2026年度(2年後期)'!$G$5),0)&amp;""</f>
        <v/>
      </c>
      <c r="F490" s="768"/>
      <c r="G490" s="773" t="str">
        <f>VLOOKUP($C477,'2026年度(3年後期)'!$B$5:$N$207,COLUMN('2026年度(3年後期)'!$G$5),0)&amp;""</f>
        <v/>
      </c>
      <c r="H490" s="768"/>
      <c r="I490" s="773" t="str">
        <f>VLOOKUP($C477,'2026年度(4年後期)'!$B$5:$N$206,COLUMN('2026年度(4年後期)'!$G$5),0)&amp;""</f>
        <v/>
      </c>
      <c r="J490" s="768"/>
      <c r="K490" s="769" t="str">
        <f>VLOOKUP($C477,'2026年度(助産後期)'!$B$5:$N$207,COLUMN('2026年度(助産後期)'!$G$5),0)&amp;""</f>
        <v/>
      </c>
      <c r="L490" s="769"/>
      <c r="M490" s="767" t="str">
        <f>VLOOKUP($C477,'2026年度(M1後期)'!$B$5:$N$207,COLUMN('2026年度(M1後期)'!$G$5),0)&amp;""</f>
        <v/>
      </c>
      <c r="N490" s="768"/>
      <c r="O490" s="769" t="str">
        <f>VLOOKUP($C477,'2026年度(M2後期)'!$B$5:$N$207,COLUMN('2026年度(M2後期)'!$G$5),0)&amp;""</f>
        <v/>
      </c>
      <c r="P490" s="768"/>
      <c r="Q490" s="769" t="str">
        <f>VLOOKUP($C477,'2026年度(D1後期)'!$B$5:$N$207,COLUMN('2026年度(D1後期)'!$G$5),0)&amp;""</f>
        <v/>
      </c>
      <c r="R490" s="768"/>
      <c r="S490" s="769" t="str">
        <f>VLOOKUP($C477,'2026年度(D23後期)'!$B$5:$N$207,COLUMN('2026年度(D23後期)'!$G$5),0)&amp;""</f>
        <v/>
      </c>
      <c r="T490" s="768"/>
      <c r="U490" s="21"/>
      <c r="V490" s="41"/>
      <c r="Z490" s="771" t="str">
        <f>A490</f>
        <v>３時限（13：30～15：00）</v>
      </c>
      <c r="AA490" s="749"/>
      <c r="AB490" s="749"/>
      <c r="AC490" s="749"/>
      <c r="AD490" s="749"/>
      <c r="AE490" s="749"/>
      <c r="AF490" s="749"/>
      <c r="AG490" s="749"/>
      <c r="AH490" s="749"/>
      <c r="AI490" s="749"/>
      <c r="AJ490" s="749"/>
      <c r="AK490" s="749"/>
      <c r="AL490" s="749"/>
      <c r="AM490" s="749"/>
      <c r="AN490" s="749"/>
      <c r="AO490" s="749"/>
      <c r="AP490" s="749"/>
      <c r="AQ490" s="749"/>
      <c r="AR490" s="749"/>
      <c r="AS490" s="749"/>
      <c r="AT490" s="749"/>
      <c r="AU490" s="749"/>
      <c r="AV490" s="749"/>
      <c r="AW490" s="749"/>
      <c r="AX490" s="749"/>
      <c r="AY490" s="749"/>
      <c r="AZ490" s="749"/>
      <c r="BA490" s="749"/>
      <c r="BB490" s="749"/>
      <c r="BC490" s="749"/>
      <c r="BD490" s="749"/>
      <c r="BE490" s="749"/>
      <c r="BF490" s="749"/>
      <c r="BG490" s="749"/>
      <c r="BH490" s="749"/>
      <c r="BI490" s="749"/>
      <c r="BJ490" s="749"/>
      <c r="BK490" s="749"/>
      <c r="BL490" s="749"/>
      <c r="BM490" s="749"/>
      <c r="BN490" s="749"/>
      <c r="BO490" s="749"/>
      <c r="BP490" s="749"/>
      <c r="BQ490" s="749"/>
      <c r="BR490" s="749"/>
      <c r="BS490" s="749"/>
      <c r="BT490" s="749"/>
      <c r="BU490" s="749"/>
      <c r="BV490" s="749"/>
    </row>
    <row r="491" spans="1:74" ht="13.5" customHeight="1">
      <c r="A491" s="771"/>
      <c r="B491" s="15" t="s">
        <v>61</v>
      </c>
      <c r="C491" s="765" t="str">
        <f>IFERROR(VLOOKUP(C490,科目・教員!$A$2:$B$342,2,0),"")</f>
        <v/>
      </c>
      <c r="D491" s="764"/>
      <c r="E491" s="766" t="str">
        <f>IFERROR(VLOOKUP(E490,科目・教員!$A$2:$B$342,2,0),"")</f>
        <v/>
      </c>
      <c r="F491" s="764"/>
      <c r="G491" s="766" t="str">
        <f>IFERROR(VLOOKUP(G490,科目・教員!$A$2:$B$342,2,0),"")</f>
        <v/>
      </c>
      <c r="H491" s="764"/>
      <c r="I491" s="766" t="str">
        <f>IFERROR(VLOOKUP(I490,科目・教員!$A$2:$B$342,2,0),"")</f>
        <v/>
      </c>
      <c r="J491" s="764"/>
      <c r="K491" s="763" t="str">
        <f>IFERROR(VLOOKUP(K490,科目・教員!$A$2:$B$342,2,0),"")</f>
        <v/>
      </c>
      <c r="L491" s="763"/>
      <c r="M491" s="765" t="str">
        <f>IFERROR(VLOOKUP(M490,科目・教員!$A$2:$B$342,2,0),"")</f>
        <v/>
      </c>
      <c r="N491" s="764"/>
      <c r="O491" s="763" t="str">
        <f>IFERROR(VLOOKUP(O490,科目・教員!$A$2:$B$342,2,0),"")</f>
        <v/>
      </c>
      <c r="P491" s="764"/>
      <c r="Q491" s="763" t="str">
        <f>IFERROR(VLOOKUP(Q490,科目・教員!$A$2:$B$342,2,0),"")</f>
        <v/>
      </c>
      <c r="R491" s="764"/>
      <c r="S491" s="763" t="str">
        <f>IFERROR(VLOOKUP(S490,科目・教員!$A$2:$B$342,2,0),"")</f>
        <v/>
      </c>
      <c r="T491" s="764"/>
      <c r="U491" s="21"/>
      <c r="V491" s="41"/>
      <c r="Z491" s="771"/>
      <c r="AA491" s="750"/>
      <c r="AB491" s="750"/>
      <c r="AC491" s="750"/>
      <c r="AD491" s="750"/>
      <c r="AE491" s="750"/>
      <c r="AF491" s="750"/>
      <c r="AG491" s="750"/>
      <c r="AH491" s="750"/>
      <c r="AI491" s="750"/>
      <c r="AJ491" s="750"/>
      <c r="AK491" s="750"/>
      <c r="AL491" s="750"/>
      <c r="AM491" s="750"/>
      <c r="AN491" s="750"/>
      <c r="AO491" s="750"/>
      <c r="AP491" s="750"/>
      <c r="AQ491" s="750"/>
      <c r="AR491" s="750"/>
      <c r="AS491" s="750"/>
      <c r="AT491" s="750"/>
      <c r="AU491" s="750"/>
      <c r="AV491" s="750"/>
      <c r="AW491" s="750"/>
      <c r="AX491" s="750"/>
      <c r="AY491" s="750"/>
      <c r="AZ491" s="750"/>
      <c r="BA491" s="750"/>
      <c r="BB491" s="750"/>
      <c r="BC491" s="750"/>
      <c r="BD491" s="750"/>
      <c r="BE491" s="750"/>
      <c r="BF491" s="750"/>
      <c r="BG491" s="750"/>
      <c r="BH491" s="750"/>
      <c r="BI491" s="750"/>
      <c r="BJ491" s="750"/>
      <c r="BK491" s="750"/>
      <c r="BL491" s="750"/>
      <c r="BM491" s="750"/>
      <c r="BN491" s="750"/>
      <c r="BO491" s="750"/>
      <c r="BP491" s="750"/>
      <c r="BQ491" s="750"/>
      <c r="BR491" s="750"/>
      <c r="BS491" s="750"/>
      <c r="BT491" s="750"/>
      <c r="BU491" s="750"/>
      <c r="BV491" s="750"/>
    </row>
    <row r="492" spans="1:74" ht="13.5" customHeight="1">
      <c r="A492" s="771"/>
      <c r="B492" s="15" t="s">
        <v>65</v>
      </c>
      <c r="C492" s="765" t="str">
        <f>VLOOKUP($C477,'2026年度(1年後期)'!$B$5:$N$207,COLUMN('2026年度(1年後期)'!$G$5)+1,0)&amp;""</f>
        <v/>
      </c>
      <c r="D492" s="764"/>
      <c r="E492" s="766" t="str">
        <f>VLOOKUP($C477,'2026年度(2年後期)'!$B$5:$N$207,COLUMN('2026年度(2年後期)'!$G$5)+1,0)&amp;""</f>
        <v/>
      </c>
      <c r="F492" s="764"/>
      <c r="G492" s="766" t="str">
        <f>VLOOKUP($C477,'2026年度(3年後期)'!$B$5:$N$207,COLUMN('2026年度(3年後期)'!$G$5)+1,0)&amp;""</f>
        <v/>
      </c>
      <c r="H492" s="764"/>
      <c r="I492" s="766" t="str">
        <f>VLOOKUP($C477,'2026年度(4年後期)'!$B$5:$N$206,COLUMN('2026年度(4年後期)'!$G$5)+1,0)&amp;""</f>
        <v/>
      </c>
      <c r="J492" s="764"/>
      <c r="K492" s="763" t="str">
        <f>VLOOKUP($C477,'2026年度(助産後期)'!$B$5:$N$207,COLUMN('2026年度(助産後期)'!$G$5)+1,0)&amp;""</f>
        <v/>
      </c>
      <c r="L492" s="763"/>
      <c r="M492" s="765" t="str">
        <f>VLOOKUP($C477,'2026年度(M1後期)'!$B$5:$N$207,COLUMN('2026年度(M1後期)'!$G$5)+1,0)&amp;""</f>
        <v/>
      </c>
      <c r="N492" s="764"/>
      <c r="O492" s="763" t="str">
        <f>VLOOKUP($C477,'2026年度(M2後期)'!$B$5:$N$207,COLUMN('2026年度(M2後期)'!$G$5)+1,0)&amp;""</f>
        <v/>
      </c>
      <c r="P492" s="764"/>
      <c r="Q492" s="763" t="str">
        <f>VLOOKUP($C477,'2026年度(D1後期)'!$B$5:$N$207,COLUMN('2026年度(D1後期)'!$G$5)+1,0)&amp;""</f>
        <v/>
      </c>
      <c r="R492" s="764"/>
      <c r="S492" s="763" t="str">
        <f>VLOOKUP($C477,'2026年度(D23後期)'!$B$5:$N$207,COLUMN('2026年度(D23後期)'!$G$5)+1,0)&amp;""</f>
        <v/>
      </c>
      <c r="T492" s="764"/>
      <c r="U492" s="21"/>
      <c r="V492" s="41"/>
      <c r="Z492" s="771"/>
      <c r="AA492" s="750"/>
      <c r="AB492" s="750"/>
      <c r="AC492" s="750"/>
      <c r="AD492" s="750"/>
      <c r="AE492" s="750"/>
      <c r="AF492" s="750"/>
      <c r="AG492" s="750"/>
      <c r="AH492" s="750"/>
      <c r="AI492" s="750"/>
      <c r="AJ492" s="750"/>
      <c r="AK492" s="750"/>
      <c r="AL492" s="750"/>
      <c r="AM492" s="750"/>
      <c r="AN492" s="750"/>
      <c r="AO492" s="750"/>
      <c r="AP492" s="750"/>
      <c r="AQ492" s="750"/>
      <c r="AR492" s="750"/>
      <c r="AS492" s="750"/>
      <c r="AT492" s="750"/>
      <c r="AU492" s="750"/>
      <c r="AV492" s="750"/>
      <c r="AW492" s="750"/>
      <c r="AX492" s="750"/>
      <c r="AY492" s="750"/>
      <c r="AZ492" s="750"/>
      <c r="BA492" s="750"/>
      <c r="BB492" s="750"/>
      <c r="BC492" s="750"/>
      <c r="BD492" s="750"/>
      <c r="BE492" s="750"/>
      <c r="BF492" s="750"/>
      <c r="BG492" s="750"/>
      <c r="BH492" s="750"/>
      <c r="BI492" s="750"/>
      <c r="BJ492" s="750"/>
      <c r="BK492" s="750"/>
      <c r="BL492" s="750"/>
      <c r="BM492" s="750"/>
      <c r="BN492" s="750"/>
      <c r="BO492" s="750"/>
      <c r="BP492" s="750"/>
      <c r="BQ492" s="750"/>
      <c r="BR492" s="750"/>
      <c r="BS492" s="750"/>
      <c r="BT492" s="750"/>
      <c r="BU492" s="750"/>
      <c r="BV492" s="750"/>
    </row>
    <row r="493" spans="1:74" ht="13.5" customHeight="1">
      <c r="A493" s="786"/>
      <c r="B493" s="16" t="s">
        <v>68</v>
      </c>
      <c r="C493" s="762"/>
      <c r="D493" s="760"/>
      <c r="E493" s="759"/>
      <c r="F493" s="760"/>
      <c r="G493" s="759"/>
      <c r="H493" s="760"/>
      <c r="I493" s="759"/>
      <c r="J493" s="760"/>
      <c r="K493" s="761"/>
      <c r="L493" s="761"/>
      <c r="M493" s="762"/>
      <c r="N493" s="760"/>
      <c r="O493" s="761"/>
      <c r="P493" s="760"/>
      <c r="Q493" s="761"/>
      <c r="R493" s="760"/>
      <c r="S493" s="761"/>
      <c r="T493" s="760"/>
      <c r="U493" s="21"/>
      <c r="V493" s="41"/>
      <c r="Z493" s="772"/>
      <c r="AA493" s="751"/>
      <c r="AB493" s="751"/>
      <c r="AC493" s="751"/>
      <c r="AD493" s="751"/>
      <c r="AE493" s="751"/>
      <c r="AF493" s="751"/>
      <c r="AG493" s="751"/>
      <c r="AH493" s="751"/>
      <c r="AI493" s="751"/>
      <c r="AJ493" s="751"/>
      <c r="AK493" s="751"/>
      <c r="AL493" s="751"/>
      <c r="AM493" s="751"/>
      <c r="AN493" s="751"/>
      <c r="AO493" s="751"/>
      <c r="AP493" s="751"/>
      <c r="AQ493" s="751"/>
      <c r="AR493" s="751"/>
      <c r="AS493" s="751"/>
      <c r="AT493" s="751"/>
      <c r="AU493" s="751"/>
      <c r="AV493" s="751"/>
      <c r="AW493" s="751"/>
      <c r="AX493" s="751"/>
      <c r="AY493" s="751"/>
      <c r="AZ493" s="751"/>
      <c r="BA493" s="751"/>
      <c r="BB493" s="751"/>
      <c r="BC493" s="751"/>
      <c r="BD493" s="751"/>
      <c r="BE493" s="751"/>
      <c r="BF493" s="751"/>
      <c r="BG493" s="751"/>
      <c r="BH493" s="751"/>
      <c r="BI493" s="751"/>
      <c r="BJ493" s="751"/>
      <c r="BK493" s="751"/>
      <c r="BL493" s="751"/>
      <c r="BM493" s="751"/>
      <c r="BN493" s="751"/>
      <c r="BO493" s="751"/>
      <c r="BP493" s="751"/>
      <c r="BQ493" s="751"/>
      <c r="BR493" s="751"/>
      <c r="BS493" s="751"/>
      <c r="BT493" s="751"/>
      <c r="BU493" s="751"/>
      <c r="BV493" s="751"/>
    </row>
    <row r="494" spans="1:74" ht="13.5" customHeight="1">
      <c r="A494" s="771" t="s">
        <v>103</v>
      </c>
      <c r="B494" s="15" t="s">
        <v>53</v>
      </c>
      <c r="C494" s="767" t="str">
        <f>VLOOKUP($C477,'2026年度(1年後期)'!$B$5:$N$207,COLUMN('2026年度(1年後期)'!$I$5),0)&amp;""</f>
        <v/>
      </c>
      <c r="D494" s="768"/>
      <c r="E494" s="773" t="str">
        <f>VLOOKUP($C477,'2026年度(2年後期)'!$B$5:$N$207,COLUMN('2026年度(2年後期)'!$I$5),0)&amp;""</f>
        <v/>
      </c>
      <c r="F494" s="768"/>
      <c r="G494" s="773" t="str">
        <f>VLOOKUP($C477,'2026年度(3年後期)'!$B$5:$N$207,COLUMN('2026年度(3年後期)'!$I$5),0)&amp;""</f>
        <v/>
      </c>
      <c r="H494" s="768"/>
      <c r="I494" s="773" t="str">
        <f>VLOOKUP($C477,'2026年度(4年後期)'!$B$5:$N$206,COLUMN('2026年度(4年後期)'!$I$5),0)&amp;""</f>
        <v/>
      </c>
      <c r="J494" s="768"/>
      <c r="K494" s="769" t="str">
        <f>VLOOKUP($C477,'2026年度(助産後期)'!$B$5:$N$207,COLUMN('2026年度(助産後期)'!$I$5),0)&amp;""</f>
        <v/>
      </c>
      <c r="L494" s="769"/>
      <c r="M494" s="767" t="str">
        <f>VLOOKUP($C477,'2026年度(M1後期)'!$B$5:$N$207,COLUMN('2026年度(M1後期)'!$I$5),0)&amp;""</f>
        <v/>
      </c>
      <c r="N494" s="768"/>
      <c r="O494" s="769" t="str">
        <f>VLOOKUP($C477,'2026年度(M2後期)'!$B$5:$N$207,COLUMN('2026年度(M2後期)'!$I$5),0)&amp;""</f>
        <v/>
      </c>
      <c r="P494" s="768"/>
      <c r="Q494" s="769" t="str">
        <f>VLOOKUP($C477,'2026年度(D1後期)'!$B$5:$N$207,COLUMN('2026年度(D1後期)'!$I$5),0)&amp;""</f>
        <v/>
      </c>
      <c r="R494" s="768"/>
      <c r="S494" s="769" t="str">
        <f>VLOOKUP($C477,'2026年度(D23後期)'!$B$5:$N$207,COLUMN('2026年度(D23後期)'!$I$5),0)&amp;""</f>
        <v/>
      </c>
      <c r="T494" s="768"/>
      <c r="U494" s="21"/>
      <c r="V494" s="41"/>
      <c r="Z494" s="771" t="str">
        <f>A494</f>
        <v>４時限（15：10～16：40）</v>
      </c>
      <c r="AA494" s="749"/>
      <c r="AB494" s="749"/>
      <c r="AC494" s="749"/>
      <c r="AD494" s="749"/>
      <c r="AE494" s="749"/>
      <c r="AF494" s="749"/>
      <c r="AG494" s="749"/>
      <c r="AH494" s="749"/>
      <c r="AI494" s="749"/>
      <c r="AJ494" s="749"/>
      <c r="AK494" s="749"/>
      <c r="AL494" s="749"/>
      <c r="AM494" s="749"/>
      <c r="AN494" s="749"/>
      <c r="AO494" s="749"/>
      <c r="AP494" s="749"/>
      <c r="AQ494" s="749"/>
      <c r="AR494" s="749"/>
      <c r="AS494" s="749"/>
      <c r="AT494" s="749"/>
      <c r="AU494" s="749"/>
      <c r="AV494" s="749"/>
      <c r="AW494" s="749"/>
      <c r="AX494" s="749"/>
      <c r="AY494" s="749"/>
      <c r="AZ494" s="749"/>
      <c r="BA494" s="749"/>
      <c r="BB494" s="749"/>
      <c r="BC494" s="749"/>
      <c r="BD494" s="749"/>
      <c r="BE494" s="749"/>
      <c r="BF494" s="749"/>
      <c r="BG494" s="749"/>
      <c r="BH494" s="749"/>
      <c r="BI494" s="749"/>
      <c r="BJ494" s="749"/>
      <c r="BK494" s="749"/>
      <c r="BL494" s="749"/>
      <c r="BM494" s="749"/>
      <c r="BN494" s="749"/>
      <c r="BO494" s="749"/>
      <c r="BP494" s="749"/>
      <c r="BQ494" s="749"/>
      <c r="BR494" s="749"/>
      <c r="BS494" s="749"/>
      <c r="BT494" s="749"/>
      <c r="BU494" s="749"/>
      <c r="BV494" s="749"/>
    </row>
    <row r="495" spans="1:74" ht="13.5" customHeight="1">
      <c r="A495" s="771"/>
      <c r="B495" s="15" t="s">
        <v>61</v>
      </c>
      <c r="C495" s="765" t="str">
        <f>IFERROR(VLOOKUP(C494,科目・教員!$A$2:$B$342,2,0),"")</f>
        <v/>
      </c>
      <c r="D495" s="764"/>
      <c r="E495" s="766" t="str">
        <f>IFERROR(VLOOKUP(E494,科目・教員!$A$2:$B$342,2,0),"")</f>
        <v/>
      </c>
      <c r="F495" s="764"/>
      <c r="G495" s="766" t="str">
        <f>IFERROR(VLOOKUP(G494,科目・教員!$A$2:$B$342,2,0),"")</f>
        <v/>
      </c>
      <c r="H495" s="764"/>
      <c r="I495" s="766" t="str">
        <f>IFERROR(VLOOKUP(I494,科目・教員!$A$2:$B$342,2,0),"")</f>
        <v/>
      </c>
      <c r="J495" s="764"/>
      <c r="K495" s="763" t="str">
        <f>IFERROR(VLOOKUP(K494,科目・教員!$A$2:$B$342,2,0),"")</f>
        <v/>
      </c>
      <c r="L495" s="763"/>
      <c r="M495" s="765" t="str">
        <f>IFERROR(VLOOKUP(M494,科目・教員!$A$2:$B$342,2,0),"")</f>
        <v/>
      </c>
      <c r="N495" s="764"/>
      <c r="O495" s="763" t="str">
        <f>IFERROR(VLOOKUP(O494,科目・教員!$A$2:$B$342,2,0),"")</f>
        <v/>
      </c>
      <c r="P495" s="764"/>
      <c r="Q495" s="763" t="str">
        <f>IFERROR(VLOOKUP(Q494,科目・教員!$A$2:$B$342,2,0),"")</f>
        <v/>
      </c>
      <c r="R495" s="764"/>
      <c r="S495" s="763" t="str">
        <f>IFERROR(VLOOKUP(S494,科目・教員!$A$2:$B$342,2,0),"")</f>
        <v/>
      </c>
      <c r="T495" s="764"/>
      <c r="U495" s="21"/>
      <c r="V495" s="41"/>
      <c r="Z495" s="771"/>
      <c r="AA495" s="750"/>
      <c r="AB495" s="750"/>
      <c r="AC495" s="750"/>
      <c r="AD495" s="750"/>
      <c r="AE495" s="750"/>
      <c r="AF495" s="750"/>
      <c r="AG495" s="750"/>
      <c r="AH495" s="750"/>
      <c r="AI495" s="750"/>
      <c r="AJ495" s="750"/>
      <c r="AK495" s="750"/>
      <c r="AL495" s="750"/>
      <c r="AM495" s="750"/>
      <c r="AN495" s="750"/>
      <c r="AO495" s="750"/>
      <c r="AP495" s="750"/>
      <c r="AQ495" s="750"/>
      <c r="AR495" s="750"/>
      <c r="AS495" s="750"/>
      <c r="AT495" s="750"/>
      <c r="AU495" s="750"/>
      <c r="AV495" s="750"/>
      <c r="AW495" s="750"/>
      <c r="AX495" s="750"/>
      <c r="AY495" s="750"/>
      <c r="AZ495" s="750"/>
      <c r="BA495" s="750"/>
      <c r="BB495" s="750"/>
      <c r="BC495" s="750"/>
      <c r="BD495" s="750"/>
      <c r="BE495" s="750"/>
      <c r="BF495" s="750"/>
      <c r="BG495" s="750"/>
      <c r="BH495" s="750"/>
      <c r="BI495" s="750"/>
      <c r="BJ495" s="750"/>
      <c r="BK495" s="750"/>
      <c r="BL495" s="750"/>
      <c r="BM495" s="750"/>
      <c r="BN495" s="750"/>
      <c r="BO495" s="750"/>
      <c r="BP495" s="750"/>
      <c r="BQ495" s="750"/>
      <c r="BR495" s="750"/>
      <c r="BS495" s="750"/>
      <c r="BT495" s="750"/>
      <c r="BU495" s="750"/>
      <c r="BV495" s="750"/>
    </row>
    <row r="496" spans="1:74" ht="13.5" customHeight="1">
      <c r="A496" s="771"/>
      <c r="B496" s="15" t="s">
        <v>65</v>
      </c>
      <c r="C496" s="765" t="str">
        <f>VLOOKUP($C477,'2026年度(1年後期)'!$B$5:$N$207,COLUMN('2026年度(1年後期)'!$I$5)+1,0)&amp;""</f>
        <v/>
      </c>
      <c r="D496" s="764"/>
      <c r="E496" s="766" t="str">
        <f>VLOOKUP($C477,'2026年度(2年後期)'!$B$5:$N$207,COLUMN('2026年度(2年後期)'!$I$5)+1,0)&amp;""</f>
        <v/>
      </c>
      <c r="F496" s="764"/>
      <c r="G496" s="766" t="str">
        <f>VLOOKUP($C477,'2026年度(3年後期)'!$B$5:$N$207,COLUMN('2026年度(3年後期)'!$I$5)+1,0)&amp;""</f>
        <v/>
      </c>
      <c r="H496" s="764"/>
      <c r="I496" s="766" t="str">
        <f>VLOOKUP($C477,'2026年度(4年後期)'!$B$5:$N$206,COLUMN('2026年度(4年後期)'!$I$5)+1,0)&amp;""</f>
        <v/>
      </c>
      <c r="J496" s="764"/>
      <c r="K496" s="763" t="str">
        <f>VLOOKUP($C477,'2026年度(助産後期)'!$B$5:$N$207,COLUMN('2026年度(助産後期)'!$I$5)+1,0)&amp;""</f>
        <v/>
      </c>
      <c r="L496" s="763"/>
      <c r="M496" s="765" t="str">
        <f>VLOOKUP($C477,'2026年度(M1後期)'!$B$5:$N$207,COLUMN('2026年度(M1後期)'!$I$5)+1,0)&amp;""</f>
        <v/>
      </c>
      <c r="N496" s="764"/>
      <c r="O496" s="763" t="str">
        <f>VLOOKUP($C477,'2026年度(M2後期)'!$B$5:$N$207,COLUMN('2026年度(M2後期)'!$I$5)+1,0)&amp;""</f>
        <v/>
      </c>
      <c r="P496" s="764"/>
      <c r="Q496" s="763" t="str">
        <f>VLOOKUP($C477,'2026年度(D1後期)'!$B$5:$N$207,COLUMN('2026年度(D1後期)'!$I$5)+1,0)&amp;""</f>
        <v/>
      </c>
      <c r="R496" s="764"/>
      <c r="S496" s="763" t="str">
        <f>VLOOKUP($C477,'2026年度(D23後期)'!$B$5:$N$207,COLUMN('2026年度(D23後期)'!$I$5)+1,0)&amp;""</f>
        <v/>
      </c>
      <c r="T496" s="764"/>
      <c r="U496" s="21"/>
      <c r="V496" s="41"/>
      <c r="Z496" s="771"/>
      <c r="AA496" s="750"/>
      <c r="AB496" s="750"/>
      <c r="AC496" s="750"/>
      <c r="AD496" s="750"/>
      <c r="AE496" s="750"/>
      <c r="AF496" s="750"/>
      <c r="AG496" s="750"/>
      <c r="AH496" s="750"/>
      <c r="AI496" s="750"/>
      <c r="AJ496" s="750"/>
      <c r="AK496" s="750"/>
      <c r="AL496" s="750"/>
      <c r="AM496" s="750"/>
      <c r="AN496" s="750"/>
      <c r="AO496" s="750"/>
      <c r="AP496" s="750"/>
      <c r="AQ496" s="750"/>
      <c r="AR496" s="750"/>
      <c r="AS496" s="750"/>
      <c r="AT496" s="750"/>
      <c r="AU496" s="750"/>
      <c r="AV496" s="750"/>
      <c r="AW496" s="750"/>
      <c r="AX496" s="750"/>
      <c r="AY496" s="750"/>
      <c r="AZ496" s="750"/>
      <c r="BA496" s="750"/>
      <c r="BB496" s="750"/>
      <c r="BC496" s="750"/>
      <c r="BD496" s="750"/>
      <c r="BE496" s="750"/>
      <c r="BF496" s="750"/>
      <c r="BG496" s="750"/>
      <c r="BH496" s="750"/>
      <c r="BI496" s="750"/>
      <c r="BJ496" s="750"/>
      <c r="BK496" s="750"/>
      <c r="BL496" s="750"/>
      <c r="BM496" s="750"/>
      <c r="BN496" s="750"/>
      <c r="BO496" s="750"/>
      <c r="BP496" s="750"/>
      <c r="BQ496" s="750"/>
      <c r="BR496" s="750"/>
      <c r="BS496" s="750"/>
      <c r="BT496" s="750"/>
      <c r="BU496" s="750"/>
      <c r="BV496" s="750"/>
    </row>
    <row r="497" spans="1:74" ht="13.5" customHeight="1">
      <c r="A497" s="772"/>
      <c r="B497" s="16" t="s">
        <v>68</v>
      </c>
      <c r="C497" s="762"/>
      <c r="D497" s="760"/>
      <c r="E497" s="759"/>
      <c r="F497" s="760"/>
      <c r="G497" s="759"/>
      <c r="H497" s="760"/>
      <c r="I497" s="759"/>
      <c r="J497" s="760"/>
      <c r="K497" s="761"/>
      <c r="L497" s="761"/>
      <c r="M497" s="762"/>
      <c r="N497" s="760"/>
      <c r="O497" s="761"/>
      <c r="P497" s="760"/>
      <c r="Q497" s="761"/>
      <c r="R497" s="760"/>
      <c r="S497" s="761"/>
      <c r="T497" s="760"/>
      <c r="U497" s="21"/>
      <c r="V497" s="41"/>
      <c r="Z497" s="772"/>
      <c r="AA497" s="751"/>
      <c r="AB497" s="751"/>
      <c r="AC497" s="751"/>
      <c r="AD497" s="751"/>
      <c r="AE497" s="751"/>
      <c r="AF497" s="751"/>
      <c r="AG497" s="751"/>
      <c r="AH497" s="751"/>
      <c r="AI497" s="751"/>
      <c r="AJ497" s="751"/>
      <c r="AK497" s="751"/>
      <c r="AL497" s="751"/>
      <c r="AM497" s="751"/>
      <c r="AN497" s="751"/>
      <c r="AO497" s="751"/>
      <c r="AP497" s="751"/>
      <c r="AQ497" s="751"/>
      <c r="AR497" s="751"/>
      <c r="AS497" s="751"/>
      <c r="AT497" s="751"/>
      <c r="AU497" s="751"/>
      <c r="AV497" s="751"/>
      <c r="AW497" s="751"/>
      <c r="AX497" s="751"/>
      <c r="AY497" s="751"/>
      <c r="AZ497" s="751"/>
      <c r="BA497" s="751"/>
      <c r="BB497" s="751"/>
      <c r="BC497" s="751"/>
      <c r="BD497" s="751"/>
      <c r="BE497" s="751"/>
      <c r="BF497" s="751"/>
      <c r="BG497" s="751"/>
      <c r="BH497" s="751"/>
      <c r="BI497" s="751"/>
      <c r="BJ497" s="751"/>
      <c r="BK497" s="751"/>
      <c r="BL497" s="751"/>
      <c r="BM497" s="751"/>
      <c r="BN497" s="751"/>
      <c r="BO497" s="751"/>
      <c r="BP497" s="751"/>
      <c r="BQ497" s="751"/>
      <c r="BR497" s="751"/>
      <c r="BS497" s="751"/>
      <c r="BT497" s="751"/>
      <c r="BU497" s="751"/>
      <c r="BV497" s="751"/>
    </row>
    <row r="498" spans="1:74" ht="13.5" customHeight="1">
      <c r="A498" s="771" t="s">
        <v>112</v>
      </c>
      <c r="B498" s="15" t="s">
        <v>53</v>
      </c>
      <c r="C498" s="767" t="str">
        <f>VLOOKUP($C477,'2026年度(1年後期)'!$B$5:$N$207,COLUMN('2026年度(1年後期)'!$K$5),0)&amp;""</f>
        <v/>
      </c>
      <c r="D498" s="768"/>
      <c r="E498" s="773" t="str">
        <f>VLOOKUP($C477,'2026年度(2年後期)'!$B$5:$N$207,COLUMN('2026年度(2年後期)'!$K$5),0)&amp;""</f>
        <v/>
      </c>
      <c r="F498" s="768"/>
      <c r="G498" s="773" t="str">
        <f>VLOOKUP($C477,'2026年度(3年後期)'!$B$5:$N$207,COLUMN('2026年度(3年後期)'!$K$5),0)&amp;""</f>
        <v/>
      </c>
      <c r="H498" s="768"/>
      <c r="I498" s="773" t="str">
        <f>VLOOKUP($C477,'2026年度(4年後期)'!$B$5:$N$206,COLUMN('2026年度(4年後期)'!$K$5),0)&amp;""</f>
        <v/>
      </c>
      <c r="J498" s="768"/>
      <c r="K498" s="769" t="str">
        <f>VLOOKUP($C477,'2026年度(助産後期)'!$B$5:$N$207,COLUMN('2026年度(助産後期)'!$K$5),0)&amp;""</f>
        <v/>
      </c>
      <c r="L498" s="769"/>
      <c r="M498" s="767" t="str">
        <f>VLOOKUP($C477,'2026年度(M1後期)'!$B$5:$N$207,COLUMN('2026年度(M1後期)'!$K$5),0)&amp;""</f>
        <v/>
      </c>
      <c r="N498" s="768"/>
      <c r="O498" s="769" t="str">
        <f>VLOOKUP($C477,'2026年度(M2後期)'!$B$5:$N$207,COLUMN('2026年度(M2後期)'!$K$5),0)&amp;""</f>
        <v/>
      </c>
      <c r="P498" s="768"/>
      <c r="Q498" s="769" t="str">
        <f>VLOOKUP($C477,'2026年度(D1後期)'!$B$5:$N$207,COLUMN('2026年度(D1後期)'!$K$5),0)&amp;""</f>
        <v/>
      </c>
      <c r="R498" s="768"/>
      <c r="S498" s="769" t="str">
        <f>VLOOKUP($C477,'2026年度(D23後期)'!$B$5:$N$207,COLUMN('2026年度(D23後期)'!$K$5),0)&amp;""</f>
        <v/>
      </c>
      <c r="T498" s="768"/>
      <c r="U498" s="21"/>
      <c r="V498" s="41"/>
      <c r="Z498" s="771" t="str">
        <f>A498</f>
        <v>５時限（16：50～18：20）</v>
      </c>
      <c r="AA498" s="749"/>
      <c r="AB498" s="749"/>
      <c r="AC498" s="749"/>
      <c r="AD498" s="749"/>
      <c r="AE498" s="749"/>
      <c r="AF498" s="749"/>
      <c r="AG498" s="749"/>
      <c r="AH498" s="749"/>
      <c r="AI498" s="749"/>
      <c r="AJ498" s="749"/>
      <c r="AK498" s="749"/>
      <c r="AL498" s="749"/>
      <c r="AM498" s="749"/>
      <c r="AN498" s="749"/>
      <c r="AO498" s="749"/>
      <c r="AP498" s="749"/>
      <c r="AQ498" s="749"/>
      <c r="AR498" s="749"/>
      <c r="AS498" s="749"/>
      <c r="AT498" s="749"/>
      <c r="AU498" s="749"/>
      <c r="AV498" s="749"/>
      <c r="AW498" s="749"/>
      <c r="AX498" s="749"/>
      <c r="AY498" s="749"/>
      <c r="AZ498" s="749"/>
      <c r="BA498" s="749"/>
      <c r="BB498" s="749"/>
      <c r="BC498" s="749"/>
      <c r="BD498" s="749"/>
      <c r="BE498" s="749"/>
      <c r="BF498" s="749"/>
      <c r="BG498" s="749"/>
      <c r="BH498" s="749"/>
      <c r="BI498" s="749"/>
      <c r="BJ498" s="749"/>
      <c r="BK498" s="749"/>
      <c r="BL498" s="749"/>
      <c r="BM498" s="749"/>
      <c r="BN498" s="749"/>
      <c r="BO498" s="749"/>
      <c r="BP498" s="749"/>
      <c r="BQ498" s="749"/>
      <c r="BR498" s="749"/>
      <c r="BS498" s="749"/>
      <c r="BT498" s="749"/>
      <c r="BU498" s="749"/>
      <c r="BV498" s="749"/>
    </row>
    <row r="499" spans="1:74" ht="13.5" customHeight="1">
      <c r="A499" s="771"/>
      <c r="B499" s="15" t="s">
        <v>61</v>
      </c>
      <c r="C499" s="765" t="str">
        <f>IFERROR(VLOOKUP(C498,科目・教員!$A$2:$B$342,2,0),"")</f>
        <v/>
      </c>
      <c r="D499" s="764"/>
      <c r="E499" s="766" t="str">
        <f>IFERROR(VLOOKUP(E498,科目・教員!$A$2:$B$342,2,0),"")</f>
        <v/>
      </c>
      <c r="F499" s="764"/>
      <c r="G499" s="766" t="str">
        <f>IFERROR(VLOOKUP(G498,科目・教員!$A$2:$B$342,2,0),"")</f>
        <v/>
      </c>
      <c r="H499" s="764"/>
      <c r="I499" s="766" t="str">
        <f>IFERROR(VLOOKUP(I498,科目・教員!$A$2:$B$342,2,0),"")</f>
        <v/>
      </c>
      <c r="J499" s="764"/>
      <c r="K499" s="763" t="str">
        <f>IFERROR(VLOOKUP(K498,科目・教員!$A$2:$B$342,2,0),"")</f>
        <v/>
      </c>
      <c r="L499" s="763"/>
      <c r="M499" s="765" t="str">
        <f>IFERROR(VLOOKUP(M498,科目・教員!$A$2:$B$342,2,0),"")</f>
        <v/>
      </c>
      <c r="N499" s="764"/>
      <c r="O499" s="763" t="str">
        <f>IFERROR(VLOOKUP(O498,科目・教員!$A$2:$B$342,2,0),"")</f>
        <v/>
      </c>
      <c r="P499" s="764"/>
      <c r="Q499" s="763" t="str">
        <f>IFERROR(VLOOKUP(Q498,科目・教員!$A$2:$B$342,2,0),"")</f>
        <v/>
      </c>
      <c r="R499" s="764"/>
      <c r="S499" s="763" t="str">
        <f>IFERROR(VLOOKUP(S498,科目・教員!$A$2:$B$342,2,0),"")</f>
        <v/>
      </c>
      <c r="T499" s="764"/>
      <c r="U499" s="21"/>
      <c r="V499" s="41"/>
      <c r="Z499" s="771"/>
      <c r="AA499" s="750"/>
      <c r="AB499" s="750"/>
      <c r="AC499" s="750"/>
      <c r="AD499" s="750"/>
      <c r="AE499" s="750"/>
      <c r="AF499" s="750"/>
      <c r="AG499" s="750"/>
      <c r="AH499" s="750"/>
      <c r="AI499" s="750"/>
      <c r="AJ499" s="750"/>
      <c r="AK499" s="750"/>
      <c r="AL499" s="750"/>
      <c r="AM499" s="750"/>
      <c r="AN499" s="750"/>
      <c r="AO499" s="750"/>
      <c r="AP499" s="750"/>
      <c r="AQ499" s="750"/>
      <c r="AR499" s="750"/>
      <c r="AS499" s="750"/>
      <c r="AT499" s="750"/>
      <c r="AU499" s="750"/>
      <c r="AV499" s="750"/>
      <c r="AW499" s="750"/>
      <c r="AX499" s="750"/>
      <c r="AY499" s="750"/>
      <c r="AZ499" s="750"/>
      <c r="BA499" s="750"/>
      <c r="BB499" s="750"/>
      <c r="BC499" s="750"/>
      <c r="BD499" s="750"/>
      <c r="BE499" s="750"/>
      <c r="BF499" s="750"/>
      <c r="BG499" s="750"/>
      <c r="BH499" s="750"/>
      <c r="BI499" s="750"/>
      <c r="BJ499" s="750"/>
      <c r="BK499" s="750"/>
      <c r="BL499" s="750"/>
      <c r="BM499" s="750"/>
      <c r="BN499" s="750"/>
      <c r="BO499" s="750"/>
      <c r="BP499" s="750"/>
      <c r="BQ499" s="750"/>
      <c r="BR499" s="750"/>
      <c r="BS499" s="750"/>
      <c r="BT499" s="750"/>
      <c r="BU499" s="750"/>
      <c r="BV499" s="750"/>
    </row>
    <row r="500" spans="1:74" ht="13.5" customHeight="1">
      <c r="A500" s="771"/>
      <c r="B500" s="15" t="s">
        <v>65</v>
      </c>
      <c r="C500" s="765" t="str">
        <f>VLOOKUP($C477,'2026年度(1年後期)'!$B$5:$N$207,COLUMN('2026年度(1年後期)'!$K$5)+1,0)&amp;""</f>
        <v/>
      </c>
      <c r="D500" s="764"/>
      <c r="E500" s="766" t="str">
        <f>VLOOKUP($C477,'2026年度(2年後期)'!$B$5:$N$207,COLUMN('2026年度(2年後期)'!$K$5)+1,0)&amp;""</f>
        <v/>
      </c>
      <c r="F500" s="764"/>
      <c r="G500" s="766" t="str">
        <f>VLOOKUP($C477,'2026年度(3年後期)'!$B$5:$N$207,COLUMN('2026年度(3年後期)'!$K$5)+1,0)&amp;""</f>
        <v/>
      </c>
      <c r="H500" s="764"/>
      <c r="I500" s="766" t="str">
        <f>VLOOKUP($C477,'2026年度(4年後期)'!$B$5:$N$206,COLUMN('2026年度(4年後期)'!$K$5)+1,0)&amp;""</f>
        <v/>
      </c>
      <c r="J500" s="764"/>
      <c r="K500" s="763" t="str">
        <f>VLOOKUP($C477,'2026年度(助産後期)'!$B$5:$N$207,COLUMN('2026年度(助産後期)'!$K$5)+1,0)&amp;""</f>
        <v/>
      </c>
      <c r="L500" s="763"/>
      <c r="M500" s="765" t="str">
        <f>VLOOKUP($C477,'2026年度(M1後期)'!$B$5:$N$207,COLUMN('2026年度(M1後期)'!$K$5)+1,0)&amp;""</f>
        <v/>
      </c>
      <c r="N500" s="764"/>
      <c r="O500" s="763" t="str">
        <f>VLOOKUP($C477,'2026年度(M2後期)'!$B$5:$N$207,COLUMN('2026年度(M2後期)'!$K$5)+1,0)&amp;""</f>
        <v/>
      </c>
      <c r="P500" s="764"/>
      <c r="Q500" s="763" t="str">
        <f>VLOOKUP($C477,'2026年度(D1後期)'!$B$5:$N$207,COLUMN('2026年度(D1後期)'!$K$5)+1,0)&amp;""</f>
        <v/>
      </c>
      <c r="R500" s="764"/>
      <c r="S500" s="763" t="str">
        <f>VLOOKUP($C477,'2026年度(D23後期)'!$B$5:$N$207,COLUMN('2026年度(D23後期)'!$K$5)+1,0)&amp;""</f>
        <v/>
      </c>
      <c r="T500" s="764"/>
      <c r="U500" s="21"/>
      <c r="V500" s="41"/>
      <c r="Z500" s="771"/>
      <c r="AA500" s="750"/>
      <c r="AB500" s="750"/>
      <c r="AC500" s="750"/>
      <c r="AD500" s="750"/>
      <c r="AE500" s="750"/>
      <c r="AF500" s="750"/>
      <c r="AG500" s="750"/>
      <c r="AH500" s="750"/>
      <c r="AI500" s="750"/>
      <c r="AJ500" s="750"/>
      <c r="AK500" s="750"/>
      <c r="AL500" s="750"/>
      <c r="AM500" s="750"/>
      <c r="AN500" s="750"/>
      <c r="AO500" s="750"/>
      <c r="AP500" s="750"/>
      <c r="AQ500" s="750"/>
      <c r="AR500" s="750"/>
      <c r="AS500" s="750"/>
      <c r="AT500" s="750"/>
      <c r="AU500" s="750"/>
      <c r="AV500" s="750"/>
      <c r="AW500" s="750"/>
      <c r="AX500" s="750"/>
      <c r="AY500" s="750"/>
      <c r="AZ500" s="750"/>
      <c r="BA500" s="750"/>
      <c r="BB500" s="750"/>
      <c r="BC500" s="750"/>
      <c r="BD500" s="750"/>
      <c r="BE500" s="750"/>
      <c r="BF500" s="750"/>
      <c r="BG500" s="750"/>
      <c r="BH500" s="750"/>
      <c r="BI500" s="750"/>
      <c r="BJ500" s="750"/>
      <c r="BK500" s="750"/>
      <c r="BL500" s="750"/>
      <c r="BM500" s="750"/>
      <c r="BN500" s="750"/>
      <c r="BO500" s="750"/>
      <c r="BP500" s="750"/>
      <c r="BQ500" s="750"/>
      <c r="BR500" s="750"/>
      <c r="BS500" s="750"/>
      <c r="BT500" s="750"/>
      <c r="BU500" s="750"/>
      <c r="BV500" s="750"/>
    </row>
    <row r="501" spans="1:74" ht="13.5" customHeight="1">
      <c r="A501" s="772"/>
      <c r="B501" s="16" t="s">
        <v>68</v>
      </c>
      <c r="C501" s="762"/>
      <c r="D501" s="760"/>
      <c r="E501" s="759"/>
      <c r="F501" s="760"/>
      <c r="G501" s="759"/>
      <c r="H501" s="760"/>
      <c r="I501" s="759"/>
      <c r="J501" s="760"/>
      <c r="K501" s="761"/>
      <c r="L501" s="761"/>
      <c r="M501" s="762"/>
      <c r="N501" s="760"/>
      <c r="O501" s="761"/>
      <c r="P501" s="760"/>
      <c r="Q501" s="761"/>
      <c r="R501" s="760"/>
      <c r="S501" s="761"/>
      <c r="T501" s="760"/>
      <c r="U501" s="22"/>
      <c r="V501" s="42"/>
      <c r="W501" s="19"/>
      <c r="X501" s="19"/>
      <c r="Y501" s="19"/>
      <c r="Z501" s="772"/>
      <c r="AA501" s="751"/>
      <c r="AB501" s="751"/>
      <c r="AC501" s="751"/>
      <c r="AD501" s="751"/>
      <c r="AE501" s="751"/>
      <c r="AF501" s="751"/>
      <c r="AG501" s="751"/>
      <c r="AH501" s="751"/>
      <c r="AI501" s="751"/>
      <c r="AJ501" s="751"/>
      <c r="AK501" s="751"/>
      <c r="AL501" s="751"/>
      <c r="AM501" s="751"/>
      <c r="AN501" s="751"/>
      <c r="AO501" s="751"/>
      <c r="AP501" s="751"/>
      <c r="AQ501" s="751"/>
      <c r="AR501" s="751"/>
      <c r="AS501" s="751"/>
      <c r="AT501" s="751"/>
      <c r="AU501" s="751"/>
      <c r="AV501" s="751"/>
      <c r="AW501" s="751"/>
      <c r="AX501" s="751"/>
      <c r="AY501" s="751"/>
      <c r="AZ501" s="751"/>
      <c r="BA501" s="751"/>
      <c r="BB501" s="751"/>
      <c r="BC501" s="751"/>
      <c r="BD501" s="751"/>
      <c r="BE501" s="751"/>
      <c r="BF501" s="751"/>
      <c r="BG501" s="751"/>
      <c r="BH501" s="751"/>
      <c r="BI501" s="751"/>
      <c r="BJ501" s="751"/>
      <c r="BK501" s="751"/>
      <c r="BL501" s="751"/>
      <c r="BM501" s="751"/>
      <c r="BN501" s="751"/>
      <c r="BO501" s="751"/>
      <c r="BP501" s="751"/>
      <c r="BQ501" s="751"/>
      <c r="BR501" s="751"/>
      <c r="BS501" s="751"/>
      <c r="BT501" s="751"/>
      <c r="BU501" s="751"/>
      <c r="BV501" s="751"/>
    </row>
    <row r="502" spans="1:74" ht="21">
      <c r="A502" s="23"/>
      <c r="B502" s="24"/>
      <c r="C502" s="793">
        <f>C477+1</f>
        <v>46439</v>
      </c>
      <c r="D502" s="793"/>
      <c r="E502" s="793"/>
      <c r="F502" s="793"/>
      <c r="G502" s="793"/>
      <c r="H502" s="793"/>
      <c r="I502" s="793"/>
      <c r="J502" s="793"/>
      <c r="K502" s="793"/>
      <c r="L502" s="793"/>
      <c r="M502" s="793"/>
      <c r="N502" s="793"/>
      <c r="O502" s="793"/>
      <c r="P502" s="793"/>
      <c r="Q502" s="793"/>
      <c r="R502" s="793"/>
      <c r="S502" s="793"/>
      <c r="T502" s="793"/>
      <c r="U502" s="861">
        <f>C502</f>
        <v>46439</v>
      </c>
      <c r="V502" s="862"/>
      <c r="W502" s="862"/>
      <c r="X502" s="862"/>
      <c r="Y502" s="862"/>
      <c r="Z502" s="863"/>
      <c r="AA502" s="7">
        <v>101</v>
      </c>
      <c r="AB502" s="7">
        <v>102</v>
      </c>
      <c r="AC502" s="7">
        <v>103</v>
      </c>
      <c r="AD502" s="7" t="s">
        <v>16</v>
      </c>
      <c r="AE502" s="7" t="s">
        <v>17</v>
      </c>
      <c r="AF502" s="7" t="s">
        <v>18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19</v>
      </c>
      <c r="AM502" s="7" t="s">
        <v>20</v>
      </c>
      <c r="AN502" s="7" t="s">
        <v>21</v>
      </c>
      <c r="AO502" s="7" t="s">
        <v>22</v>
      </c>
      <c r="AP502" s="7" t="s">
        <v>23</v>
      </c>
      <c r="AQ502" s="7" t="s">
        <v>24</v>
      </c>
      <c r="AR502" s="7" t="s">
        <v>25</v>
      </c>
      <c r="AS502" s="7" t="s">
        <v>26</v>
      </c>
      <c r="AT502" s="7" t="s">
        <v>27</v>
      </c>
      <c r="AU502" s="7" t="s">
        <v>28</v>
      </c>
      <c r="AV502" s="7" t="s">
        <v>29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30</v>
      </c>
      <c r="BB502" s="7" t="s">
        <v>31</v>
      </c>
      <c r="BC502" s="8" t="s">
        <v>32</v>
      </c>
      <c r="BD502" s="7" t="s">
        <v>33</v>
      </c>
      <c r="BE502" s="7" t="s">
        <v>34</v>
      </c>
      <c r="BF502" s="7" t="s">
        <v>35</v>
      </c>
      <c r="BG502" s="7" t="s">
        <v>36</v>
      </c>
      <c r="BH502" s="7" t="s">
        <v>37</v>
      </c>
      <c r="BI502" s="7" t="s">
        <v>38</v>
      </c>
      <c r="BJ502" s="7" t="s">
        <v>39</v>
      </c>
      <c r="BK502" s="7" t="s">
        <v>40</v>
      </c>
      <c r="BL502" s="7" t="s">
        <v>41</v>
      </c>
      <c r="BM502" s="7" t="s">
        <v>42</v>
      </c>
      <c r="BN502" s="10" t="s">
        <v>43</v>
      </c>
      <c r="BO502" s="10" t="s">
        <v>44</v>
      </c>
      <c r="BP502" s="11" t="s">
        <v>45</v>
      </c>
      <c r="BQ502" s="11" t="s">
        <v>46</v>
      </c>
      <c r="BR502" s="11" t="s">
        <v>47</v>
      </c>
      <c r="BS502" s="11" t="s">
        <v>48</v>
      </c>
      <c r="BT502" s="11" t="s">
        <v>49</v>
      </c>
      <c r="BU502" s="11" t="s">
        <v>50</v>
      </c>
      <c r="BV502" s="11" t="s">
        <v>51</v>
      </c>
    </row>
    <row r="503" spans="1:74" ht="13.5" customHeight="1">
      <c r="A503" s="771" t="s">
        <v>52</v>
      </c>
      <c r="B503" s="12" t="s">
        <v>53</v>
      </c>
      <c r="C503" s="783" t="str">
        <f>VLOOKUP($C502,'2026年度(1年後期)'!$B$5:$N$207,COLUMN('2026年度(1年後期)'!$C$5),0)&amp;""</f>
        <v/>
      </c>
      <c r="D503" s="784"/>
      <c r="E503" s="787" t="str">
        <f>VLOOKUP($C502,'2026年度(2年後期)'!$B$5:$N$207,COLUMN('2026年度(2年後期)'!$C$5),0)&amp;""</f>
        <v/>
      </c>
      <c r="F503" s="784"/>
      <c r="G503" s="787" t="str">
        <f>VLOOKUP($C502,'2026年度(3年後期)'!$B$5:$N$207,COLUMN('2026年度(3年後期)'!$C$5),0)&amp;""</f>
        <v/>
      </c>
      <c r="H503" s="784"/>
      <c r="I503" s="787" t="str">
        <f>VLOOKUP($C502,'2026年度(4年後期)'!$B$5:$N$206,COLUMN('2026年度(4年後期)'!$C$5),0)&amp;""</f>
        <v/>
      </c>
      <c r="J503" s="784"/>
      <c r="K503" s="768" t="str">
        <f>VLOOKUP($C502,'2026年度(助産後期)'!$B$5:$N$207,COLUMN('2026年度(助産後期)'!$C$5),0)&amp;""</f>
        <v/>
      </c>
      <c r="L503" s="785"/>
      <c r="M503" s="794" t="str">
        <f>VLOOKUP($C502,'2026年度(M1後期)'!$B$5:$N$207,COLUMN('2026年度(M1後期)'!$C$5),0)&amp;""</f>
        <v/>
      </c>
      <c r="N503" s="785"/>
      <c r="O503" s="787" t="str">
        <f>VLOOKUP($C502,'2026年度(M2後期)'!$B$5:$N$207,COLUMN('2026年度(M2後期)'!$C$5),0)&amp;""</f>
        <v/>
      </c>
      <c r="P503" s="784"/>
      <c r="Q503" s="787" t="str">
        <f>VLOOKUP($C502,'2026年度(D1後期)'!$B$5:$N$207,COLUMN('2026年度(D1後期)'!$C$5),0)&amp;""</f>
        <v/>
      </c>
      <c r="R503" s="784"/>
      <c r="S503" s="768" t="str">
        <f>VLOOKUP($C502,'2026年度(D23後期)'!$B$5:$N$207,COLUMN('2026年度(D23後期)'!$C$5),0)&amp;""</f>
        <v/>
      </c>
      <c r="T503" s="784"/>
      <c r="U503" s="25"/>
      <c r="Z503" s="770" t="str">
        <f>A503</f>
        <v xml:space="preserve">１時限（09：20～10：50） </v>
      </c>
      <c r="AA503" s="749"/>
      <c r="AB503" s="749"/>
      <c r="AC503" s="749"/>
      <c r="AD503" s="749"/>
      <c r="AE503" s="749"/>
      <c r="AF503" s="749"/>
      <c r="AG503" s="749"/>
      <c r="AH503" s="749"/>
      <c r="AI503" s="749"/>
      <c r="AJ503" s="749"/>
      <c r="AK503" s="749"/>
      <c r="AL503" s="749"/>
      <c r="AM503" s="749"/>
      <c r="AN503" s="749"/>
      <c r="AO503" s="749"/>
      <c r="AP503" s="749"/>
      <c r="AQ503" s="749"/>
      <c r="AR503" s="749"/>
      <c r="AS503" s="749"/>
      <c r="AT503" s="749"/>
      <c r="AU503" s="749"/>
      <c r="AV503" s="749"/>
      <c r="AW503" s="749"/>
      <c r="AX503" s="749"/>
      <c r="AY503" s="749"/>
      <c r="AZ503" s="749"/>
      <c r="BA503" s="749"/>
      <c r="BB503" s="749"/>
      <c r="BC503" s="749"/>
      <c r="BD503" s="749"/>
      <c r="BE503" s="749"/>
      <c r="BF503" s="749"/>
      <c r="BG503" s="749"/>
      <c r="BH503" s="749"/>
      <c r="BI503" s="749"/>
      <c r="BJ503" s="749"/>
      <c r="BK503" s="749"/>
      <c r="BL503" s="749"/>
      <c r="BM503" s="749"/>
      <c r="BN503" s="749"/>
      <c r="BO503" s="749"/>
      <c r="BP503" s="749"/>
      <c r="BQ503" s="749"/>
      <c r="BR503" s="749"/>
      <c r="BS503" s="749"/>
      <c r="BT503" s="749"/>
      <c r="BU503" s="749"/>
      <c r="BV503" s="749"/>
    </row>
    <row r="504" spans="1:74" ht="13.5" customHeight="1">
      <c r="A504" s="771"/>
      <c r="B504" s="15" t="s">
        <v>61</v>
      </c>
      <c r="C504" s="779" t="str">
        <f>IFERROR(VLOOKUP(C503,科目・教員!$A$2:$B$342,2,0),"")</f>
        <v/>
      </c>
      <c r="D504" s="777"/>
      <c r="E504" s="778" t="str">
        <f>IFERROR(VLOOKUP(E503,科目・教員!$A$2:$B$342,2,0),"")</f>
        <v/>
      </c>
      <c r="F504" s="777"/>
      <c r="G504" s="778" t="str">
        <f>IFERROR(VLOOKUP(G503,科目・教員!$A$2:$B$342,2,0),"")</f>
        <v/>
      </c>
      <c r="H504" s="777"/>
      <c r="I504" s="778" t="str">
        <f>IFERROR(VLOOKUP(I503,科目・教員!$A$2:$B$342,2,0),"")</f>
        <v/>
      </c>
      <c r="J504" s="777"/>
      <c r="K504" s="764" t="str">
        <f>IFERROR(VLOOKUP(K503,科目・教員!$A$2:$B$342,2,0),"")</f>
        <v/>
      </c>
      <c r="L504" s="780"/>
      <c r="M504" s="776" t="str">
        <f>IFERROR(VLOOKUP(M503,科目・教員!$A$2:$B$342,2,0),"")</f>
        <v/>
      </c>
      <c r="N504" s="777"/>
      <c r="O504" s="778" t="str">
        <f>IFERROR(VLOOKUP(O503,科目・教員!$A$2:$B$342,2,0),"")</f>
        <v/>
      </c>
      <c r="P504" s="777"/>
      <c r="Q504" s="778" t="str">
        <f>IFERROR(VLOOKUP(Q503,科目・教員!$A$2:$B$342,2,0),"")</f>
        <v/>
      </c>
      <c r="R504" s="777"/>
      <c r="S504" s="764" t="str">
        <f>IFERROR(VLOOKUP(S503,科目・教員!$A$2:$B$342,2,0),"")</f>
        <v/>
      </c>
      <c r="T504" s="777"/>
      <c r="U504" s="25"/>
      <c r="Z504" s="771"/>
      <c r="AA504" s="750"/>
      <c r="AB504" s="750"/>
      <c r="AC504" s="750"/>
      <c r="AD504" s="750"/>
      <c r="AE504" s="750"/>
      <c r="AF504" s="750"/>
      <c r="AG504" s="750"/>
      <c r="AH504" s="750"/>
      <c r="AI504" s="750"/>
      <c r="AJ504" s="750"/>
      <c r="AK504" s="750"/>
      <c r="AL504" s="750"/>
      <c r="AM504" s="750"/>
      <c r="AN504" s="750"/>
      <c r="AO504" s="750"/>
      <c r="AP504" s="750"/>
      <c r="AQ504" s="750"/>
      <c r="AR504" s="750"/>
      <c r="AS504" s="750"/>
      <c r="AT504" s="750"/>
      <c r="AU504" s="750"/>
      <c r="AV504" s="750"/>
      <c r="AW504" s="750"/>
      <c r="AX504" s="750"/>
      <c r="AY504" s="750"/>
      <c r="AZ504" s="750"/>
      <c r="BA504" s="750"/>
      <c r="BB504" s="750"/>
      <c r="BC504" s="750"/>
      <c r="BD504" s="750"/>
      <c r="BE504" s="750"/>
      <c r="BF504" s="750"/>
      <c r="BG504" s="750"/>
      <c r="BH504" s="750"/>
      <c r="BI504" s="750"/>
      <c r="BJ504" s="750"/>
      <c r="BK504" s="750"/>
      <c r="BL504" s="750"/>
      <c r="BM504" s="750"/>
      <c r="BN504" s="750"/>
      <c r="BO504" s="750"/>
      <c r="BP504" s="750"/>
      <c r="BQ504" s="750"/>
      <c r="BR504" s="750"/>
      <c r="BS504" s="750"/>
      <c r="BT504" s="750"/>
      <c r="BU504" s="750"/>
      <c r="BV504" s="750"/>
    </row>
    <row r="505" spans="1:74" ht="13.5" customHeight="1">
      <c r="A505" s="771"/>
      <c r="B505" s="15" t="s">
        <v>65</v>
      </c>
      <c r="C505" s="779" t="str">
        <f>VLOOKUP($C502,'2026年度(1年後期)'!$B$5:$N$207,COLUMN('2026年度(1年後期)'!$C$5)+1,0)&amp;""</f>
        <v/>
      </c>
      <c r="D505" s="777"/>
      <c r="E505" s="778" t="str">
        <f>VLOOKUP($C502,'2026年度(2年後期)'!$B$5:$N$207,COLUMN('2026年度(2年後期)'!$C$5)+1,0)&amp;""</f>
        <v/>
      </c>
      <c r="F505" s="777"/>
      <c r="G505" s="778" t="str">
        <f>VLOOKUP($C502,'2026年度(3年後期)'!$B$5:$N$207,COLUMN('2026年度(3年後期)'!$C$5)+1,0)&amp;""</f>
        <v/>
      </c>
      <c r="H505" s="777"/>
      <c r="I505" s="778" t="str">
        <f>VLOOKUP($C502,'2026年度(4年後期)'!$B$5:$N$206,COLUMN('2026年度(4年後期)'!$C$5)+1,0)&amp;""</f>
        <v/>
      </c>
      <c r="J505" s="777"/>
      <c r="K505" s="764" t="str">
        <f>VLOOKUP($C502,'2026年度(助産後期)'!$B$5:$N$207,COLUMN('2026年度(助産後期)'!$C$5)+1,0)&amp;""</f>
        <v/>
      </c>
      <c r="L505" s="780"/>
      <c r="M505" s="776" t="str">
        <f>VLOOKUP($C502,'2026年度(M1後期)'!$B$5:$N$207,COLUMN('2026年度(M1後期)'!$C$5)+1,0)&amp;""</f>
        <v/>
      </c>
      <c r="N505" s="777"/>
      <c r="O505" s="778" t="str">
        <f>VLOOKUP($C502,'2026年度(M2後期)'!$B$5:$N$207,COLUMN('2026年度(M2後期)'!$C$5)+1,0)&amp;""</f>
        <v/>
      </c>
      <c r="P505" s="777"/>
      <c r="Q505" s="778" t="str">
        <f>VLOOKUP($C502,'2026年度(D1後期)'!$B$5:$N$207,COLUMN('2026年度(D1後期)'!$C$5)+1,0)&amp;""</f>
        <v/>
      </c>
      <c r="R505" s="777"/>
      <c r="S505" s="764" t="str">
        <f>VLOOKUP($C502,'2026年度(D23後期)'!$B$5:$N$207,COLUMN('2026年度(D23後期)'!$C$5)+1,0)&amp;""</f>
        <v/>
      </c>
      <c r="T505" s="777"/>
      <c r="U505" s="25"/>
      <c r="Z505" s="771"/>
      <c r="AA505" s="750"/>
      <c r="AB505" s="750"/>
      <c r="AC505" s="750"/>
      <c r="AD505" s="750"/>
      <c r="AE505" s="750"/>
      <c r="AF505" s="750"/>
      <c r="AG505" s="750"/>
      <c r="AH505" s="750"/>
      <c r="AI505" s="750"/>
      <c r="AJ505" s="750"/>
      <c r="AK505" s="750"/>
      <c r="AL505" s="750"/>
      <c r="AM505" s="750"/>
      <c r="AN505" s="750"/>
      <c r="AO505" s="750"/>
      <c r="AP505" s="750"/>
      <c r="AQ505" s="750"/>
      <c r="AR505" s="750"/>
      <c r="AS505" s="750"/>
      <c r="AT505" s="750"/>
      <c r="AU505" s="750"/>
      <c r="AV505" s="750"/>
      <c r="AW505" s="750"/>
      <c r="AX505" s="750"/>
      <c r="AY505" s="750"/>
      <c r="AZ505" s="750"/>
      <c r="BA505" s="750"/>
      <c r="BB505" s="750"/>
      <c r="BC505" s="750"/>
      <c r="BD505" s="750"/>
      <c r="BE505" s="750"/>
      <c r="BF505" s="750"/>
      <c r="BG505" s="750"/>
      <c r="BH505" s="750"/>
      <c r="BI505" s="750"/>
      <c r="BJ505" s="750"/>
      <c r="BK505" s="750"/>
      <c r="BL505" s="750"/>
      <c r="BM505" s="750"/>
      <c r="BN505" s="750"/>
      <c r="BO505" s="750"/>
      <c r="BP505" s="750"/>
      <c r="BQ505" s="750"/>
      <c r="BR505" s="750"/>
      <c r="BS505" s="750"/>
      <c r="BT505" s="750"/>
      <c r="BU505" s="750"/>
      <c r="BV505" s="750"/>
    </row>
    <row r="506" spans="1:74" ht="13.5" customHeight="1">
      <c r="A506" s="772"/>
      <c r="B506" s="16" t="s">
        <v>68</v>
      </c>
      <c r="C506" s="762"/>
      <c r="D506" s="781"/>
      <c r="E506" s="759"/>
      <c r="F506" s="781"/>
      <c r="G506" s="759"/>
      <c r="H506" s="781"/>
      <c r="I506" s="759"/>
      <c r="J506" s="781"/>
      <c r="K506" s="761"/>
      <c r="L506" s="782"/>
      <c r="M506" s="792"/>
      <c r="N506" s="781"/>
      <c r="O506" s="759"/>
      <c r="P506" s="781"/>
      <c r="Q506" s="759"/>
      <c r="R506" s="781"/>
      <c r="S506" s="761"/>
      <c r="T506" s="781"/>
      <c r="U506" s="25"/>
      <c r="Z506" s="772"/>
      <c r="AA506" s="751"/>
      <c r="AB506" s="751"/>
      <c r="AC506" s="751"/>
      <c r="AD506" s="751"/>
      <c r="AE506" s="751"/>
      <c r="AF506" s="751"/>
      <c r="AG506" s="751"/>
      <c r="AH506" s="751"/>
      <c r="AI506" s="751"/>
      <c r="AJ506" s="751"/>
      <c r="AK506" s="751"/>
      <c r="AL506" s="751"/>
      <c r="AM506" s="751"/>
      <c r="AN506" s="751"/>
      <c r="AO506" s="751"/>
      <c r="AP506" s="751"/>
      <c r="AQ506" s="751"/>
      <c r="AR506" s="751"/>
      <c r="AS506" s="751"/>
      <c r="AT506" s="751"/>
      <c r="AU506" s="751"/>
      <c r="AV506" s="751"/>
      <c r="AW506" s="751"/>
      <c r="AX506" s="751"/>
      <c r="AY506" s="751"/>
      <c r="AZ506" s="751"/>
      <c r="BA506" s="751"/>
      <c r="BB506" s="751"/>
      <c r="BC506" s="751"/>
      <c r="BD506" s="751"/>
      <c r="BE506" s="751"/>
      <c r="BF506" s="751"/>
      <c r="BG506" s="751"/>
      <c r="BH506" s="751"/>
      <c r="BI506" s="751"/>
      <c r="BJ506" s="751"/>
      <c r="BK506" s="751"/>
      <c r="BL506" s="751"/>
      <c r="BM506" s="751"/>
      <c r="BN506" s="751"/>
      <c r="BO506" s="751"/>
      <c r="BP506" s="751"/>
      <c r="BQ506" s="751"/>
      <c r="BR506" s="751"/>
      <c r="BS506" s="751"/>
      <c r="BT506" s="751"/>
      <c r="BU506" s="751"/>
      <c r="BV506" s="751"/>
    </row>
    <row r="507" spans="1:74" ht="13.5" customHeight="1">
      <c r="A507" s="771" t="s">
        <v>73</v>
      </c>
      <c r="B507" s="15" t="s">
        <v>53</v>
      </c>
      <c r="C507" s="783" t="str">
        <f>VLOOKUP($C502,'2026年度(1年後期)'!$B$5:$N$207,COLUMN('2026年度(1年後期)'!$E$5),0)&amp;""</f>
        <v/>
      </c>
      <c r="D507" s="784"/>
      <c r="E507" s="787" t="str">
        <f>VLOOKUP($C502,'2026年度(2年後期)'!$B$5:$N$207,COLUMN('2026年度(2年後期)'!$E$5),0)&amp;""</f>
        <v/>
      </c>
      <c r="F507" s="784"/>
      <c r="G507" s="787" t="str">
        <f>VLOOKUP($C502,'2026年度(3年後期)'!$B$5:$N$207,COLUMN('2026年度(3年後期)'!$E$5),0)&amp;""</f>
        <v/>
      </c>
      <c r="H507" s="784"/>
      <c r="I507" s="787" t="str">
        <f>VLOOKUP($C502,'2026年度(4年後期)'!$B$5:$N$206,COLUMN('2026年度(4年後期)'!$E$5),0)&amp;""</f>
        <v/>
      </c>
      <c r="J507" s="784"/>
      <c r="K507" s="768" t="str">
        <f>VLOOKUP($C502,'2026年度(助産後期)'!$B$5:$N$207,COLUMN('2026年度(助産後期)'!$E$5),0)&amp;""</f>
        <v/>
      </c>
      <c r="L507" s="785"/>
      <c r="M507" s="783" t="str">
        <f>VLOOKUP($C502,'2026年度(M1後期)'!$B$5:$N$207,COLUMN('2026年度(M1後期)'!$E$5),0)&amp;""</f>
        <v/>
      </c>
      <c r="N507" s="784"/>
      <c r="O507" s="768" t="str">
        <f>VLOOKUP($C502,'2026年度(M2後期)'!$B$5:$N$207,COLUMN('2026年度(M2後期)'!$E$5),0)&amp;""</f>
        <v/>
      </c>
      <c r="P507" s="784"/>
      <c r="Q507" s="768" t="str">
        <f>VLOOKUP($C502,'2026年度(D1後期)'!$B$5:$N$207,COLUMN('2026年度(D1後期)'!$E$5),0)&amp;""</f>
        <v/>
      </c>
      <c r="R507" s="784"/>
      <c r="S507" s="768" t="str">
        <f>VLOOKUP($C502,'2026年度(D23後期)'!$B$5:$N$207,COLUMN('2026年度(D23後期)'!$E$5),0)&amp;""</f>
        <v/>
      </c>
      <c r="T507" s="784"/>
      <c r="U507" s="21"/>
      <c r="Z507" s="771" t="str">
        <f>A507</f>
        <v>２時限（11：00～12：30）</v>
      </c>
      <c r="AA507" s="749"/>
      <c r="AB507" s="749"/>
      <c r="AC507" s="749"/>
      <c r="AD507" s="749"/>
      <c r="AE507" s="749"/>
      <c r="AF507" s="749"/>
      <c r="AG507" s="749"/>
      <c r="AH507" s="749"/>
      <c r="AI507" s="749"/>
      <c r="AJ507" s="749"/>
      <c r="AK507" s="749"/>
      <c r="AL507" s="749"/>
      <c r="AM507" s="749"/>
      <c r="AN507" s="749"/>
      <c r="AO507" s="749"/>
      <c r="AP507" s="749"/>
      <c r="AQ507" s="749"/>
      <c r="AR507" s="749"/>
      <c r="AS507" s="749"/>
      <c r="AT507" s="749"/>
      <c r="AU507" s="749"/>
      <c r="AV507" s="749"/>
      <c r="AW507" s="749"/>
      <c r="AX507" s="749"/>
      <c r="AY507" s="749"/>
      <c r="AZ507" s="749"/>
      <c r="BA507" s="749"/>
      <c r="BB507" s="749"/>
      <c r="BC507" s="749"/>
      <c r="BD507" s="749"/>
      <c r="BE507" s="749"/>
      <c r="BF507" s="749"/>
      <c r="BG507" s="749"/>
      <c r="BH507" s="749"/>
      <c r="BI507" s="749"/>
      <c r="BJ507" s="749"/>
      <c r="BK507" s="749"/>
      <c r="BL507" s="749"/>
      <c r="BM507" s="749"/>
      <c r="BN507" s="749"/>
      <c r="BO507" s="749"/>
      <c r="BP507" s="749"/>
      <c r="BQ507" s="749"/>
      <c r="BR507" s="749"/>
      <c r="BS507" s="749"/>
      <c r="BT507" s="749"/>
      <c r="BU507" s="749"/>
      <c r="BV507" s="749"/>
    </row>
    <row r="508" spans="1:74" ht="13.5" customHeight="1">
      <c r="A508" s="771"/>
      <c r="B508" s="15" t="s">
        <v>61</v>
      </c>
      <c r="C508" s="779" t="str">
        <f>IFERROR(VLOOKUP(C507,科目・教員!$A$2:$B$342,2,0),"")</f>
        <v/>
      </c>
      <c r="D508" s="777"/>
      <c r="E508" s="778" t="str">
        <f>IFERROR(VLOOKUP(E507,科目・教員!$A$2:$B$342,2,0),"")</f>
        <v/>
      </c>
      <c r="F508" s="777"/>
      <c r="G508" s="778" t="str">
        <f>IFERROR(VLOOKUP(G507,科目・教員!$A$2:$B$342,2,0),"")</f>
        <v/>
      </c>
      <c r="H508" s="777"/>
      <c r="I508" s="778" t="str">
        <f>IFERROR(VLOOKUP(I507,科目・教員!$A$2:$B$342,2,0),"")</f>
        <v/>
      </c>
      <c r="J508" s="777"/>
      <c r="K508" s="764" t="str">
        <f>IFERROR(VLOOKUP(K507,科目・教員!$A$2:$B$342,2,0),"")</f>
        <v/>
      </c>
      <c r="L508" s="780"/>
      <c r="M508" s="779" t="str">
        <f>IFERROR(VLOOKUP(M507,科目・教員!$A$2:$B$342,2,0),"")</f>
        <v/>
      </c>
      <c r="N508" s="777"/>
      <c r="O508" s="764" t="str">
        <f>IFERROR(VLOOKUP(O507,科目・教員!$A$2:$B$342,2,0),"")</f>
        <v/>
      </c>
      <c r="P508" s="777"/>
      <c r="Q508" s="764" t="str">
        <f>IFERROR(VLOOKUP(Q507,科目・教員!$A$2:$B$342,2,0),"")</f>
        <v/>
      </c>
      <c r="R508" s="777"/>
      <c r="S508" s="764" t="str">
        <f>IFERROR(VLOOKUP(S507,科目・教員!$A$2:$B$342,2,0),"")</f>
        <v/>
      </c>
      <c r="T508" s="777"/>
      <c r="U508" s="21"/>
      <c r="Z508" s="771"/>
      <c r="AA508" s="750"/>
      <c r="AB508" s="750"/>
      <c r="AC508" s="750"/>
      <c r="AD508" s="750"/>
      <c r="AE508" s="750"/>
      <c r="AF508" s="750"/>
      <c r="AG508" s="750"/>
      <c r="AH508" s="750"/>
      <c r="AI508" s="750"/>
      <c r="AJ508" s="750"/>
      <c r="AK508" s="750"/>
      <c r="AL508" s="750"/>
      <c r="AM508" s="750"/>
      <c r="AN508" s="750"/>
      <c r="AO508" s="750"/>
      <c r="AP508" s="750"/>
      <c r="AQ508" s="750"/>
      <c r="AR508" s="750"/>
      <c r="AS508" s="750"/>
      <c r="AT508" s="750"/>
      <c r="AU508" s="750"/>
      <c r="AV508" s="750"/>
      <c r="AW508" s="750"/>
      <c r="AX508" s="750"/>
      <c r="AY508" s="750"/>
      <c r="AZ508" s="750"/>
      <c r="BA508" s="750"/>
      <c r="BB508" s="750"/>
      <c r="BC508" s="750"/>
      <c r="BD508" s="750"/>
      <c r="BE508" s="750"/>
      <c r="BF508" s="750"/>
      <c r="BG508" s="750"/>
      <c r="BH508" s="750"/>
      <c r="BI508" s="750"/>
      <c r="BJ508" s="750"/>
      <c r="BK508" s="750"/>
      <c r="BL508" s="750"/>
      <c r="BM508" s="750"/>
      <c r="BN508" s="750"/>
      <c r="BO508" s="750"/>
      <c r="BP508" s="750"/>
      <c r="BQ508" s="750"/>
      <c r="BR508" s="750"/>
      <c r="BS508" s="750"/>
      <c r="BT508" s="750"/>
      <c r="BU508" s="750"/>
      <c r="BV508" s="750"/>
    </row>
    <row r="509" spans="1:74" ht="13.5" customHeight="1">
      <c r="A509" s="771"/>
      <c r="B509" s="15" t="s">
        <v>65</v>
      </c>
      <c r="C509" s="779" t="str">
        <f>VLOOKUP($C502,'2026年度(1年後期)'!$B$5:$N$207,COLUMN('2026年度(1年後期)'!$E$5)+1,0)&amp;""</f>
        <v/>
      </c>
      <c r="D509" s="777"/>
      <c r="E509" s="778" t="str">
        <f>VLOOKUP($C502,'2026年度(2年後期)'!$B$5:$N$207,COLUMN('2026年度(2年後期)'!$E$5)+1,0)&amp;""</f>
        <v/>
      </c>
      <c r="F509" s="777"/>
      <c r="G509" s="778" t="str">
        <f>VLOOKUP($C502,'2026年度(3年後期)'!$B$5:$N$207,COLUMN('2026年度(3年後期)'!$E$5)+1,0)&amp;""</f>
        <v/>
      </c>
      <c r="H509" s="777"/>
      <c r="I509" s="778" t="str">
        <f>VLOOKUP($C502,'2026年度(4年後期)'!$B$5:$N$206,COLUMN('2026年度(4年後期)'!$E$5)+1,0)&amp;""</f>
        <v/>
      </c>
      <c r="J509" s="777"/>
      <c r="K509" s="764" t="str">
        <f>VLOOKUP($C502,'2026年度(助産後期)'!$B$5:$N$207,COLUMN('2026年度(助産後期)'!$E$5)+1,0)&amp;""</f>
        <v/>
      </c>
      <c r="L509" s="780"/>
      <c r="M509" s="779" t="str">
        <f>VLOOKUP($C502,'2026年度(M1後期)'!$B$5:$N$207,COLUMN('2026年度(M1後期)'!$E$5)+1,0)&amp;""</f>
        <v/>
      </c>
      <c r="N509" s="777"/>
      <c r="O509" s="764" t="str">
        <f>VLOOKUP($C502,'2026年度(M2後期)'!$B$5:$N$207,COLUMN('2026年度(M2後期)'!$E$5)+1,0)&amp;""</f>
        <v/>
      </c>
      <c r="P509" s="777"/>
      <c r="Q509" s="764" t="str">
        <f>VLOOKUP($C502,'2026年度(D1後期)'!$B$5:$N$207,COLUMN('2026年度(D1後期)'!$E$5)+1,0)&amp;""</f>
        <v/>
      </c>
      <c r="R509" s="777"/>
      <c r="S509" s="764" t="str">
        <f>VLOOKUP($C502,'2026年度(D23後期)'!$B$5:$N$207,COLUMN('2026年度(D23後期)'!$E$5)+1,0)&amp;""</f>
        <v/>
      </c>
      <c r="T509" s="777"/>
      <c r="U509" s="21"/>
      <c r="Z509" s="771"/>
      <c r="AA509" s="750"/>
      <c r="AB509" s="750"/>
      <c r="AC509" s="750"/>
      <c r="AD509" s="750"/>
      <c r="AE509" s="750"/>
      <c r="AF509" s="750"/>
      <c r="AG509" s="750"/>
      <c r="AH509" s="750"/>
      <c r="AI509" s="750"/>
      <c r="AJ509" s="750"/>
      <c r="AK509" s="750"/>
      <c r="AL509" s="750"/>
      <c r="AM509" s="750"/>
      <c r="AN509" s="750"/>
      <c r="AO509" s="750"/>
      <c r="AP509" s="750"/>
      <c r="AQ509" s="750"/>
      <c r="AR509" s="750"/>
      <c r="AS509" s="750"/>
      <c r="AT509" s="750"/>
      <c r="AU509" s="750"/>
      <c r="AV509" s="750"/>
      <c r="AW509" s="750"/>
      <c r="AX509" s="750"/>
      <c r="AY509" s="750"/>
      <c r="AZ509" s="750"/>
      <c r="BA509" s="750"/>
      <c r="BB509" s="750"/>
      <c r="BC509" s="750"/>
      <c r="BD509" s="750"/>
      <c r="BE509" s="750"/>
      <c r="BF509" s="750"/>
      <c r="BG509" s="750"/>
      <c r="BH509" s="750"/>
      <c r="BI509" s="750"/>
      <c r="BJ509" s="750"/>
      <c r="BK509" s="750"/>
      <c r="BL509" s="750"/>
      <c r="BM509" s="750"/>
      <c r="BN509" s="750"/>
      <c r="BO509" s="750"/>
      <c r="BP509" s="750"/>
      <c r="BQ509" s="750"/>
      <c r="BR509" s="750"/>
      <c r="BS509" s="750"/>
      <c r="BT509" s="750"/>
      <c r="BU509" s="750"/>
      <c r="BV509" s="750"/>
    </row>
    <row r="510" spans="1:74" ht="13.5" customHeight="1">
      <c r="A510" s="786"/>
      <c r="B510" s="16" t="s">
        <v>68</v>
      </c>
      <c r="C510" s="762"/>
      <c r="D510" s="760"/>
      <c r="E510" s="759"/>
      <c r="F510" s="760"/>
      <c r="G510" s="759"/>
      <c r="H510" s="760"/>
      <c r="I510" s="759"/>
      <c r="J510" s="760"/>
      <c r="K510" s="761"/>
      <c r="L510" s="761"/>
      <c r="M510" s="762"/>
      <c r="N510" s="760"/>
      <c r="O510" s="761"/>
      <c r="P510" s="760"/>
      <c r="Q510" s="761"/>
      <c r="R510" s="760"/>
      <c r="S510" s="761"/>
      <c r="T510" s="760"/>
      <c r="U510" s="21"/>
      <c r="Z510" s="772"/>
      <c r="AA510" s="751"/>
      <c r="AB510" s="751"/>
      <c r="AC510" s="751"/>
      <c r="AD510" s="751"/>
      <c r="AE510" s="751"/>
      <c r="AF510" s="751"/>
      <c r="AG510" s="751"/>
      <c r="AH510" s="751"/>
      <c r="AI510" s="751"/>
      <c r="AJ510" s="751"/>
      <c r="AK510" s="751"/>
      <c r="AL510" s="751"/>
      <c r="AM510" s="751"/>
      <c r="AN510" s="751"/>
      <c r="AO510" s="751"/>
      <c r="AP510" s="751"/>
      <c r="AQ510" s="751"/>
      <c r="AR510" s="751"/>
      <c r="AS510" s="751"/>
      <c r="AT510" s="751"/>
      <c r="AU510" s="751"/>
      <c r="AV510" s="751"/>
      <c r="AW510" s="751"/>
      <c r="AX510" s="751"/>
      <c r="AY510" s="751"/>
      <c r="AZ510" s="751"/>
      <c r="BA510" s="751"/>
      <c r="BB510" s="751"/>
      <c r="BC510" s="751"/>
      <c r="BD510" s="751"/>
      <c r="BE510" s="751"/>
      <c r="BF510" s="751"/>
      <c r="BG510" s="751"/>
      <c r="BH510" s="751"/>
      <c r="BI510" s="751"/>
      <c r="BJ510" s="751"/>
      <c r="BK510" s="751"/>
      <c r="BL510" s="751"/>
      <c r="BM510" s="751"/>
      <c r="BN510" s="751"/>
      <c r="BO510" s="751"/>
      <c r="BP510" s="751"/>
      <c r="BQ510" s="751"/>
      <c r="BR510" s="751"/>
      <c r="BS510" s="751"/>
      <c r="BT510" s="751"/>
      <c r="BU510" s="751"/>
      <c r="BV510" s="751"/>
    </row>
    <row r="511" spans="1:74" ht="13.5" customHeight="1">
      <c r="A511" s="770" t="s">
        <v>79</v>
      </c>
      <c r="B511" s="17" t="s">
        <v>80</v>
      </c>
      <c r="C511" s="783"/>
      <c r="D511" s="784"/>
      <c r="E511" s="787"/>
      <c r="F511" s="784"/>
      <c r="G511" s="787"/>
      <c r="H511" s="784"/>
      <c r="I511" s="787"/>
      <c r="J511" s="784"/>
      <c r="K511" s="768"/>
      <c r="L511" s="785"/>
      <c r="M511" s="783"/>
      <c r="N511" s="784"/>
      <c r="O511" s="768"/>
      <c r="P511" s="784"/>
      <c r="Q511" s="768"/>
      <c r="R511" s="784"/>
      <c r="S511" s="768"/>
      <c r="T511" s="784"/>
      <c r="U511" s="21"/>
      <c r="Z511" s="771" t="str">
        <f>A511</f>
        <v>昼休み（12：30～13：30）</v>
      </c>
      <c r="AA511" s="749"/>
      <c r="AB511" s="749"/>
      <c r="AC511" s="749"/>
      <c r="AD511" s="749"/>
      <c r="AE511" s="749"/>
      <c r="AF511" s="749"/>
      <c r="AG511" s="749"/>
      <c r="AH511" s="749"/>
      <c r="AI511" s="749"/>
      <c r="AJ511" s="749"/>
      <c r="AK511" s="749"/>
      <c r="AL511" s="749"/>
      <c r="AM511" s="749"/>
      <c r="AN511" s="749"/>
      <c r="AO511" s="749"/>
      <c r="AP511" s="749"/>
      <c r="AQ511" s="749"/>
      <c r="AR511" s="749"/>
      <c r="AS511" s="749"/>
      <c r="AT511" s="749"/>
      <c r="AU511" s="749"/>
      <c r="AV511" s="749"/>
      <c r="AW511" s="749"/>
      <c r="AX511" s="749"/>
      <c r="AY511" s="749"/>
      <c r="AZ511" s="749"/>
      <c r="BA511" s="749"/>
      <c r="BB511" s="749"/>
      <c r="BC511" s="749"/>
      <c r="BD511" s="749"/>
      <c r="BE511" s="749"/>
      <c r="BF511" s="749"/>
      <c r="BG511" s="749"/>
      <c r="BH511" s="749"/>
      <c r="BI511" s="749"/>
      <c r="BJ511" s="749"/>
      <c r="BK511" s="749"/>
      <c r="BL511" s="749"/>
      <c r="BM511" s="749"/>
      <c r="BN511" s="749"/>
      <c r="BO511" s="749"/>
      <c r="BP511" s="749"/>
      <c r="BQ511" s="749"/>
      <c r="BR511" s="749"/>
      <c r="BS511" s="749"/>
      <c r="BT511" s="749"/>
      <c r="BU511" s="749"/>
      <c r="BV511" s="749"/>
    </row>
    <row r="512" spans="1:74" ht="13.5" customHeight="1">
      <c r="A512" s="771"/>
      <c r="B512" s="17" t="s">
        <v>83</v>
      </c>
      <c r="C512" s="779"/>
      <c r="D512" s="777"/>
      <c r="E512" s="778"/>
      <c r="F512" s="777"/>
      <c r="G512" s="778"/>
      <c r="H512" s="777"/>
      <c r="I512" s="778"/>
      <c r="J512" s="777"/>
      <c r="K512" s="764"/>
      <c r="L512" s="780"/>
      <c r="M512" s="779"/>
      <c r="N512" s="777"/>
      <c r="O512" s="764"/>
      <c r="P512" s="777"/>
      <c r="Q512" s="764"/>
      <c r="R512" s="777"/>
      <c r="S512" s="764"/>
      <c r="T512" s="777"/>
      <c r="U512" s="21"/>
      <c r="Z512" s="771"/>
      <c r="AA512" s="750"/>
      <c r="AB512" s="750"/>
      <c r="AC512" s="750"/>
      <c r="AD512" s="750"/>
      <c r="AE512" s="750"/>
      <c r="AF512" s="750"/>
      <c r="AG512" s="750"/>
      <c r="AH512" s="750"/>
      <c r="AI512" s="750"/>
      <c r="AJ512" s="750"/>
      <c r="AK512" s="750"/>
      <c r="AL512" s="750"/>
      <c r="AM512" s="750"/>
      <c r="AN512" s="750"/>
      <c r="AO512" s="750"/>
      <c r="AP512" s="750"/>
      <c r="AQ512" s="750"/>
      <c r="AR512" s="750"/>
      <c r="AS512" s="750"/>
      <c r="AT512" s="750"/>
      <c r="AU512" s="750"/>
      <c r="AV512" s="750"/>
      <c r="AW512" s="750"/>
      <c r="AX512" s="750"/>
      <c r="AY512" s="750"/>
      <c r="AZ512" s="750"/>
      <c r="BA512" s="750"/>
      <c r="BB512" s="750"/>
      <c r="BC512" s="750"/>
      <c r="BD512" s="750"/>
      <c r="BE512" s="750"/>
      <c r="BF512" s="750"/>
      <c r="BG512" s="750"/>
      <c r="BH512" s="750"/>
      <c r="BI512" s="750"/>
      <c r="BJ512" s="750"/>
      <c r="BK512" s="750"/>
      <c r="BL512" s="750"/>
      <c r="BM512" s="750"/>
      <c r="BN512" s="750"/>
      <c r="BO512" s="750"/>
      <c r="BP512" s="750"/>
      <c r="BQ512" s="750"/>
      <c r="BR512" s="750"/>
      <c r="BS512" s="750"/>
      <c r="BT512" s="750"/>
      <c r="BU512" s="750"/>
      <c r="BV512" s="750"/>
    </row>
    <row r="513" spans="1:74" ht="13.5" customHeight="1">
      <c r="A513" s="771"/>
      <c r="B513" s="17" t="s">
        <v>65</v>
      </c>
      <c r="C513" s="779"/>
      <c r="D513" s="777"/>
      <c r="E513" s="778"/>
      <c r="F513" s="777"/>
      <c r="G513" s="778"/>
      <c r="H513" s="777"/>
      <c r="I513" s="778"/>
      <c r="J513" s="777"/>
      <c r="K513" s="764"/>
      <c r="L513" s="780"/>
      <c r="M513" s="779"/>
      <c r="N513" s="777"/>
      <c r="O513" s="764"/>
      <c r="P513" s="777"/>
      <c r="Q513" s="764"/>
      <c r="R513" s="777"/>
      <c r="S513" s="764"/>
      <c r="T513" s="777"/>
      <c r="U513" s="21"/>
      <c r="Z513" s="771"/>
      <c r="AA513" s="750"/>
      <c r="AB513" s="750"/>
      <c r="AC513" s="750"/>
      <c r="AD513" s="750"/>
      <c r="AE513" s="750"/>
      <c r="AF513" s="750"/>
      <c r="AG513" s="750"/>
      <c r="AH513" s="750"/>
      <c r="AI513" s="750"/>
      <c r="AJ513" s="750"/>
      <c r="AK513" s="750"/>
      <c r="AL513" s="750"/>
      <c r="AM513" s="750"/>
      <c r="AN513" s="750"/>
      <c r="AO513" s="750"/>
      <c r="AP513" s="750"/>
      <c r="AQ513" s="750"/>
      <c r="AR513" s="750"/>
      <c r="AS513" s="750"/>
      <c r="AT513" s="750"/>
      <c r="AU513" s="750"/>
      <c r="AV513" s="750"/>
      <c r="AW513" s="750"/>
      <c r="AX513" s="750"/>
      <c r="AY513" s="750"/>
      <c r="AZ513" s="750"/>
      <c r="BA513" s="750"/>
      <c r="BB513" s="750"/>
      <c r="BC513" s="750"/>
      <c r="BD513" s="750"/>
      <c r="BE513" s="750"/>
      <c r="BF513" s="750"/>
      <c r="BG513" s="750"/>
      <c r="BH513" s="750"/>
      <c r="BI513" s="750"/>
      <c r="BJ513" s="750"/>
      <c r="BK513" s="750"/>
      <c r="BL513" s="750"/>
      <c r="BM513" s="750"/>
      <c r="BN513" s="750"/>
      <c r="BO513" s="750"/>
      <c r="BP513" s="750"/>
      <c r="BQ513" s="750"/>
      <c r="BR513" s="750"/>
      <c r="BS513" s="750"/>
      <c r="BT513" s="750"/>
      <c r="BU513" s="750"/>
      <c r="BV513" s="750"/>
    </row>
    <row r="514" spans="1:74" ht="13.5" customHeight="1">
      <c r="A514" s="772"/>
      <c r="B514" s="18" t="s">
        <v>68</v>
      </c>
      <c r="C514" s="788"/>
      <c r="D514" s="789"/>
      <c r="E514" s="790"/>
      <c r="F514" s="789"/>
      <c r="G514" s="790"/>
      <c r="H514" s="789"/>
      <c r="I514" s="790"/>
      <c r="J514" s="789"/>
      <c r="K514" s="791"/>
      <c r="L514" s="791"/>
      <c r="M514" s="788"/>
      <c r="N514" s="789"/>
      <c r="O514" s="791"/>
      <c r="P514" s="789"/>
      <c r="Q514" s="791"/>
      <c r="R514" s="789"/>
      <c r="S514" s="791"/>
      <c r="T514" s="789"/>
      <c r="U514" s="21"/>
      <c r="Z514" s="772"/>
      <c r="AA514" s="751"/>
      <c r="AB514" s="751"/>
      <c r="AC514" s="751"/>
      <c r="AD514" s="751"/>
      <c r="AE514" s="751"/>
      <c r="AF514" s="751"/>
      <c r="AG514" s="751"/>
      <c r="AH514" s="751"/>
      <c r="AI514" s="751"/>
      <c r="AJ514" s="751"/>
      <c r="AK514" s="751"/>
      <c r="AL514" s="751"/>
      <c r="AM514" s="751"/>
      <c r="AN514" s="751"/>
      <c r="AO514" s="751"/>
      <c r="AP514" s="751"/>
      <c r="AQ514" s="751"/>
      <c r="AR514" s="751"/>
      <c r="AS514" s="751"/>
      <c r="AT514" s="751"/>
      <c r="AU514" s="751"/>
      <c r="AV514" s="751"/>
      <c r="AW514" s="751"/>
      <c r="AX514" s="751"/>
      <c r="AY514" s="751"/>
      <c r="AZ514" s="751"/>
      <c r="BA514" s="751"/>
      <c r="BB514" s="751"/>
      <c r="BC514" s="751"/>
      <c r="BD514" s="751"/>
      <c r="BE514" s="751"/>
      <c r="BF514" s="751"/>
      <c r="BG514" s="751"/>
      <c r="BH514" s="751"/>
      <c r="BI514" s="751"/>
      <c r="BJ514" s="751"/>
      <c r="BK514" s="751"/>
      <c r="BL514" s="751"/>
      <c r="BM514" s="751"/>
      <c r="BN514" s="751"/>
      <c r="BO514" s="751"/>
      <c r="BP514" s="751"/>
      <c r="BQ514" s="751"/>
      <c r="BR514" s="751"/>
      <c r="BS514" s="751"/>
      <c r="BT514" s="751"/>
      <c r="BU514" s="751"/>
      <c r="BV514" s="751"/>
    </row>
    <row r="515" spans="1:74" ht="13.5" customHeight="1">
      <c r="A515" s="771" t="s">
        <v>87</v>
      </c>
      <c r="B515" s="15" t="s">
        <v>53</v>
      </c>
      <c r="C515" s="767" t="str">
        <f>VLOOKUP($C502,'2026年度(1年後期)'!$B$5:$N$207,COLUMN('2026年度(1年後期)'!$G$5),0)&amp;""</f>
        <v/>
      </c>
      <c r="D515" s="768"/>
      <c r="E515" s="773" t="str">
        <f>VLOOKUP($C502,'2026年度(2年後期)'!$B$5:$N$207,COLUMN('2026年度(2年後期)'!$G$5),0)&amp;""</f>
        <v/>
      </c>
      <c r="F515" s="768"/>
      <c r="G515" s="773" t="str">
        <f>VLOOKUP($C502,'2026年度(3年後期)'!$B$5:$N$207,COLUMN('2026年度(3年後期)'!$G$5),0)&amp;""</f>
        <v/>
      </c>
      <c r="H515" s="768"/>
      <c r="I515" s="773" t="str">
        <f>VLOOKUP($C502,'2026年度(4年後期)'!$B$5:$N$206,COLUMN('2026年度(4年後期)'!$G$5),0)&amp;""</f>
        <v/>
      </c>
      <c r="J515" s="768"/>
      <c r="K515" s="769" t="str">
        <f>VLOOKUP($C502,'2026年度(助産後期)'!$B$5:$N$207,COLUMN('2026年度(助産後期)'!$G$5),0)&amp;""</f>
        <v/>
      </c>
      <c r="L515" s="769"/>
      <c r="M515" s="767" t="str">
        <f>VLOOKUP($C502,'2026年度(M1後期)'!$B$5:$N$207,COLUMN('2026年度(M1後期)'!$G$5),0)&amp;""</f>
        <v/>
      </c>
      <c r="N515" s="768"/>
      <c r="O515" s="769" t="str">
        <f>VLOOKUP($C502,'2026年度(M2後期)'!$B$5:$N$207,COLUMN('2026年度(M2後期)'!$G$5),0)&amp;""</f>
        <v/>
      </c>
      <c r="P515" s="768"/>
      <c r="Q515" s="769" t="str">
        <f>VLOOKUP($C502,'2026年度(D1後期)'!$B$5:$N$207,COLUMN('2026年度(D1後期)'!$G$5),0)&amp;""</f>
        <v/>
      </c>
      <c r="R515" s="768"/>
      <c r="S515" s="769" t="str">
        <f>VLOOKUP($C502,'2026年度(D23後期)'!$B$5:$N$207,COLUMN('2026年度(D23後期)'!$G$5),0)&amp;""</f>
        <v/>
      </c>
      <c r="T515" s="768"/>
      <c r="U515" s="21"/>
      <c r="Z515" s="771" t="str">
        <f>A515</f>
        <v>３時限（13：30～15：00）</v>
      </c>
      <c r="AA515" s="749"/>
      <c r="AB515" s="749"/>
      <c r="AC515" s="749"/>
      <c r="AD515" s="749"/>
      <c r="AE515" s="749"/>
      <c r="AF515" s="749"/>
      <c r="AG515" s="749"/>
      <c r="AH515" s="749"/>
      <c r="AI515" s="749"/>
      <c r="AJ515" s="749"/>
      <c r="AK515" s="749"/>
      <c r="AL515" s="749"/>
      <c r="AM515" s="749"/>
      <c r="AN515" s="749"/>
      <c r="AO515" s="749"/>
      <c r="AP515" s="749"/>
      <c r="AQ515" s="749"/>
      <c r="AR515" s="749"/>
      <c r="AS515" s="749"/>
      <c r="AT515" s="749"/>
      <c r="AU515" s="749"/>
      <c r="AV515" s="749"/>
      <c r="AW515" s="749"/>
      <c r="AX515" s="749"/>
      <c r="AY515" s="749"/>
      <c r="AZ515" s="749"/>
      <c r="BA515" s="749"/>
      <c r="BB515" s="749"/>
      <c r="BC515" s="749"/>
      <c r="BD515" s="749"/>
      <c r="BE515" s="749"/>
      <c r="BF515" s="749"/>
      <c r="BG515" s="749"/>
      <c r="BH515" s="749"/>
      <c r="BI515" s="749"/>
      <c r="BJ515" s="749"/>
      <c r="BK515" s="749"/>
      <c r="BL515" s="749"/>
      <c r="BM515" s="749"/>
      <c r="BN515" s="749"/>
      <c r="BO515" s="749"/>
      <c r="BP515" s="749"/>
      <c r="BQ515" s="749"/>
      <c r="BR515" s="749"/>
      <c r="BS515" s="749"/>
      <c r="BT515" s="749"/>
      <c r="BU515" s="749"/>
      <c r="BV515" s="749"/>
    </row>
    <row r="516" spans="1:74" ht="13.5" customHeight="1">
      <c r="A516" s="771"/>
      <c r="B516" s="15" t="s">
        <v>61</v>
      </c>
      <c r="C516" s="765" t="str">
        <f>IFERROR(VLOOKUP(C515,科目・教員!$A$2:$B$342,2,0),"")</f>
        <v/>
      </c>
      <c r="D516" s="764"/>
      <c r="E516" s="766" t="str">
        <f>IFERROR(VLOOKUP(E515,科目・教員!$A$2:$B$342,2,0),"")</f>
        <v/>
      </c>
      <c r="F516" s="764"/>
      <c r="G516" s="766" t="str">
        <f>IFERROR(VLOOKUP(G515,科目・教員!$A$2:$B$342,2,0),"")</f>
        <v/>
      </c>
      <c r="H516" s="764"/>
      <c r="I516" s="766" t="str">
        <f>IFERROR(VLOOKUP(I515,科目・教員!$A$2:$B$342,2,0),"")</f>
        <v/>
      </c>
      <c r="J516" s="764"/>
      <c r="K516" s="763" t="str">
        <f>IFERROR(VLOOKUP(K515,科目・教員!$A$2:$B$342,2,0),"")</f>
        <v/>
      </c>
      <c r="L516" s="763"/>
      <c r="M516" s="765" t="str">
        <f>IFERROR(VLOOKUP(M515,科目・教員!$A$2:$B$342,2,0),"")</f>
        <v/>
      </c>
      <c r="N516" s="764"/>
      <c r="O516" s="763" t="str">
        <f>IFERROR(VLOOKUP(O515,科目・教員!$A$2:$B$342,2,0),"")</f>
        <v/>
      </c>
      <c r="P516" s="764"/>
      <c r="Q516" s="763" t="str">
        <f>IFERROR(VLOOKUP(Q515,科目・教員!$A$2:$B$342,2,0),"")</f>
        <v/>
      </c>
      <c r="R516" s="764"/>
      <c r="S516" s="763" t="str">
        <f>IFERROR(VLOOKUP(S515,科目・教員!$A$2:$B$342,2,0),"")</f>
        <v/>
      </c>
      <c r="T516" s="764"/>
      <c r="U516" s="21"/>
      <c r="Z516" s="771"/>
      <c r="AA516" s="750"/>
      <c r="AB516" s="750"/>
      <c r="AC516" s="750"/>
      <c r="AD516" s="750"/>
      <c r="AE516" s="750"/>
      <c r="AF516" s="750"/>
      <c r="AG516" s="750"/>
      <c r="AH516" s="750"/>
      <c r="AI516" s="750"/>
      <c r="AJ516" s="750"/>
      <c r="AK516" s="750"/>
      <c r="AL516" s="750"/>
      <c r="AM516" s="750"/>
      <c r="AN516" s="750"/>
      <c r="AO516" s="750"/>
      <c r="AP516" s="750"/>
      <c r="AQ516" s="750"/>
      <c r="AR516" s="750"/>
      <c r="AS516" s="750"/>
      <c r="AT516" s="750"/>
      <c r="AU516" s="750"/>
      <c r="AV516" s="750"/>
      <c r="AW516" s="750"/>
      <c r="AX516" s="750"/>
      <c r="AY516" s="750"/>
      <c r="AZ516" s="750"/>
      <c r="BA516" s="750"/>
      <c r="BB516" s="750"/>
      <c r="BC516" s="750"/>
      <c r="BD516" s="750"/>
      <c r="BE516" s="750"/>
      <c r="BF516" s="750"/>
      <c r="BG516" s="750"/>
      <c r="BH516" s="750"/>
      <c r="BI516" s="750"/>
      <c r="BJ516" s="750"/>
      <c r="BK516" s="750"/>
      <c r="BL516" s="750"/>
      <c r="BM516" s="750"/>
      <c r="BN516" s="750"/>
      <c r="BO516" s="750"/>
      <c r="BP516" s="750"/>
      <c r="BQ516" s="750"/>
      <c r="BR516" s="750"/>
      <c r="BS516" s="750"/>
      <c r="BT516" s="750"/>
      <c r="BU516" s="750"/>
      <c r="BV516" s="750"/>
    </row>
    <row r="517" spans="1:74" ht="13.5" customHeight="1">
      <c r="A517" s="771"/>
      <c r="B517" s="15" t="s">
        <v>65</v>
      </c>
      <c r="C517" s="765" t="str">
        <f>VLOOKUP($C502,'2026年度(1年後期)'!$B$5:$N$207,COLUMN('2026年度(1年後期)'!$G$5)+1,0)&amp;""</f>
        <v/>
      </c>
      <c r="D517" s="764"/>
      <c r="E517" s="766" t="str">
        <f>VLOOKUP($C502,'2026年度(2年後期)'!$B$5:$N$207,COLUMN('2026年度(2年後期)'!$G$5)+1,0)&amp;""</f>
        <v/>
      </c>
      <c r="F517" s="764"/>
      <c r="G517" s="766" t="str">
        <f>VLOOKUP($C502,'2026年度(3年後期)'!$B$5:$N$207,COLUMN('2026年度(3年後期)'!$G$5)+1,0)&amp;""</f>
        <v/>
      </c>
      <c r="H517" s="764"/>
      <c r="I517" s="766" t="str">
        <f>VLOOKUP($C502,'2026年度(4年後期)'!$B$5:$N$206,COLUMN('2026年度(4年後期)'!$G$5)+1,0)&amp;""</f>
        <v/>
      </c>
      <c r="J517" s="764"/>
      <c r="K517" s="763" t="str">
        <f>VLOOKUP($C502,'2026年度(助産後期)'!$B$5:$N$207,COLUMN('2026年度(助産後期)'!$G$5)+1,0)&amp;""</f>
        <v/>
      </c>
      <c r="L517" s="763"/>
      <c r="M517" s="765" t="str">
        <f>VLOOKUP($C502,'2026年度(M1後期)'!$B$5:$N$207,COLUMN('2026年度(M1後期)'!$G$5)+1,0)&amp;""</f>
        <v/>
      </c>
      <c r="N517" s="764"/>
      <c r="O517" s="763" t="str">
        <f>VLOOKUP($C502,'2026年度(M2後期)'!$B$5:$N$207,COLUMN('2026年度(M2後期)'!$G$5)+1,0)&amp;""</f>
        <v/>
      </c>
      <c r="P517" s="764"/>
      <c r="Q517" s="763" t="str">
        <f>VLOOKUP($C502,'2026年度(D1後期)'!$B$5:$N$207,COLUMN('2026年度(D1後期)'!$G$5)+1,0)&amp;""</f>
        <v/>
      </c>
      <c r="R517" s="764"/>
      <c r="S517" s="763" t="str">
        <f>VLOOKUP($C502,'2026年度(D23後期)'!$B$5:$N$207,COLUMN('2026年度(D23後期)'!$G$5)+1,0)&amp;""</f>
        <v/>
      </c>
      <c r="T517" s="764"/>
      <c r="U517" s="21"/>
      <c r="Z517" s="771"/>
      <c r="AA517" s="750"/>
      <c r="AB517" s="750"/>
      <c r="AC517" s="750"/>
      <c r="AD517" s="750"/>
      <c r="AE517" s="750"/>
      <c r="AF517" s="750"/>
      <c r="AG517" s="750"/>
      <c r="AH517" s="750"/>
      <c r="AI517" s="750"/>
      <c r="AJ517" s="750"/>
      <c r="AK517" s="750"/>
      <c r="AL517" s="750"/>
      <c r="AM517" s="750"/>
      <c r="AN517" s="750"/>
      <c r="AO517" s="750"/>
      <c r="AP517" s="750"/>
      <c r="AQ517" s="750"/>
      <c r="AR517" s="750"/>
      <c r="AS517" s="750"/>
      <c r="AT517" s="750"/>
      <c r="AU517" s="750"/>
      <c r="AV517" s="750"/>
      <c r="AW517" s="750"/>
      <c r="AX517" s="750"/>
      <c r="AY517" s="750"/>
      <c r="AZ517" s="750"/>
      <c r="BA517" s="750"/>
      <c r="BB517" s="750"/>
      <c r="BC517" s="750"/>
      <c r="BD517" s="750"/>
      <c r="BE517" s="750"/>
      <c r="BF517" s="750"/>
      <c r="BG517" s="750"/>
      <c r="BH517" s="750"/>
      <c r="BI517" s="750"/>
      <c r="BJ517" s="750"/>
      <c r="BK517" s="750"/>
      <c r="BL517" s="750"/>
      <c r="BM517" s="750"/>
      <c r="BN517" s="750"/>
      <c r="BO517" s="750"/>
      <c r="BP517" s="750"/>
      <c r="BQ517" s="750"/>
      <c r="BR517" s="750"/>
      <c r="BS517" s="750"/>
      <c r="BT517" s="750"/>
      <c r="BU517" s="750"/>
      <c r="BV517" s="750"/>
    </row>
    <row r="518" spans="1:74" ht="13.5" customHeight="1">
      <c r="A518" s="786"/>
      <c r="B518" s="16" t="s">
        <v>68</v>
      </c>
      <c r="C518" s="762"/>
      <c r="D518" s="760"/>
      <c r="E518" s="759"/>
      <c r="F518" s="760"/>
      <c r="G518" s="759"/>
      <c r="H518" s="760"/>
      <c r="I518" s="759"/>
      <c r="J518" s="760"/>
      <c r="K518" s="761"/>
      <c r="L518" s="761"/>
      <c r="M518" s="762"/>
      <c r="N518" s="760"/>
      <c r="O518" s="761"/>
      <c r="P518" s="760"/>
      <c r="Q518" s="761"/>
      <c r="R518" s="760"/>
      <c r="S518" s="761"/>
      <c r="T518" s="760"/>
      <c r="U518" s="21"/>
      <c r="Z518" s="772"/>
      <c r="AA518" s="751"/>
      <c r="AB518" s="751"/>
      <c r="AC518" s="751"/>
      <c r="AD518" s="751"/>
      <c r="AE518" s="751"/>
      <c r="AF518" s="751"/>
      <c r="AG518" s="751"/>
      <c r="AH518" s="751"/>
      <c r="AI518" s="751"/>
      <c r="AJ518" s="751"/>
      <c r="AK518" s="751"/>
      <c r="AL518" s="751"/>
      <c r="AM518" s="751"/>
      <c r="AN518" s="751"/>
      <c r="AO518" s="751"/>
      <c r="AP518" s="751"/>
      <c r="AQ518" s="751"/>
      <c r="AR518" s="751"/>
      <c r="AS518" s="751"/>
      <c r="AT518" s="751"/>
      <c r="AU518" s="751"/>
      <c r="AV518" s="751"/>
      <c r="AW518" s="751"/>
      <c r="AX518" s="751"/>
      <c r="AY518" s="751"/>
      <c r="AZ518" s="751"/>
      <c r="BA518" s="751"/>
      <c r="BB518" s="751"/>
      <c r="BC518" s="751"/>
      <c r="BD518" s="751"/>
      <c r="BE518" s="751"/>
      <c r="BF518" s="751"/>
      <c r="BG518" s="751"/>
      <c r="BH518" s="751"/>
      <c r="BI518" s="751"/>
      <c r="BJ518" s="751"/>
      <c r="BK518" s="751"/>
      <c r="BL518" s="751"/>
      <c r="BM518" s="751"/>
      <c r="BN518" s="751"/>
      <c r="BO518" s="751"/>
      <c r="BP518" s="751"/>
      <c r="BQ518" s="751"/>
      <c r="BR518" s="751"/>
      <c r="BS518" s="751"/>
      <c r="BT518" s="751"/>
      <c r="BU518" s="751"/>
      <c r="BV518" s="751"/>
    </row>
    <row r="519" spans="1:74" ht="13.5" customHeight="1">
      <c r="A519" s="771" t="s">
        <v>103</v>
      </c>
      <c r="B519" s="15" t="s">
        <v>53</v>
      </c>
      <c r="C519" s="767" t="str">
        <f>VLOOKUP($C502,'2026年度(1年後期)'!$B$5:$N$207,COLUMN('2026年度(1年後期)'!$I$5),0)&amp;""</f>
        <v/>
      </c>
      <c r="D519" s="768"/>
      <c r="E519" s="773" t="str">
        <f>VLOOKUP($C502,'2026年度(2年後期)'!$B$5:$N$207,COLUMN('2026年度(2年後期)'!$I$5),0)&amp;""</f>
        <v/>
      </c>
      <c r="F519" s="768"/>
      <c r="G519" s="773" t="str">
        <f>VLOOKUP($C502,'2026年度(3年後期)'!$B$5:$N$207,COLUMN('2026年度(3年後期)'!$I$5),0)&amp;""</f>
        <v/>
      </c>
      <c r="H519" s="768"/>
      <c r="I519" s="773" t="str">
        <f>VLOOKUP($C502,'2026年度(4年後期)'!$B$5:$N$206,COLUMN('2026年度(4年後期)'!$I$5),0)&amp;""</f>
        <v/>
      </c>
      <c r="J519" s="768"/>
      <c r="K519" s="769" t="str">
        <f>VLOOKUP($C502,'2026年度(助産後期)'!$B$5:$N$207,COLUMN('2026年度(助産後期)'!$I$5),0)&amp;""</f>
        <v/>
      </c>
      <c r="L519" s="769"/>
      <c r="M519" s="767" t="str">
        <f>VLOOKUP($C502,'2026年度(M1後期)'!$B$5:$N$207,COLUMN('2026年度(M1後期)'!$I$5),0)&amp;""</f>
        <v/>
      </c>
      <c r="N519" s="768"/>
      <c r="O519" s="769" t="str">
        <f>VLOOKUP($C502,'2026年度(M2後期)'!$B$5:$N$207,COLUMN('2026年度(M2後期)'!$I$5),0)&amp;""</f>
        <v/>
      </c>
      <c r="P519" s="768"/>
      <c r="Q519" s="769" t="str">
        <f>VLOOKUP($C502,'2026年度(D1後期)'!$B$5:$N$207,COLUMN('2026年度(D1後期)'!$I$5),0)&amp;""</f>
        <v/>
      </c>
      <c r="R519" s="768"/>
      <c r="S519" s="769" t="str">
        <f>VLOOKUP($C502,'2026年度(D23後期)'!$B$5:$N$207,COLUMN('2026年度(D23後期)'!$I$5),0)&amp;""</f>
        <v/>
      </c>
      <c r="T519" s="768"/>
      <c r="U519" s="21"/>
      <c r="Z519" s="771" t="str">
        <f>A519</f>
        <v>４時限（15：10～16：40）</v>
      </c>
      <c r="AA519" s="749"/>
      <c r="AB519" s="749"/>
      <c r="AC519" s="749"/>
      <c r="AD519" s="749"/>
      <c r="AE519" s="749"/>
      <c r="AF519" s="749"/>
      <c r="AG519" s="749"/>
      <c r="AH519" s="749"/>
      <c r="AI519" s="749"/>
      <c r="AJ519" s="749"/>
      <c r="AK519" s="749"/>
      <c r="AL519" s="749"/>
      <c r="AM519" s="749"/>
      <c r="AN519" s="749"/>
      <c r="AO519" s="749"/>
      <c r="AP519" s="749"/>
      <c r="AQ519" s="749"/>
      <c r="AR519" s="749"/>
      <c r="AS519" s="749"/>
      <c r="AT519" s="749"/>
      <c r="AU519" s="749"/>
      <c r="AV519" s="749"/>
      <c r="AW519" s="749"/>
      <c r="AX519" s="749"/>
      <c r="AY519" s="749"/>
      <c r="AZ519" s="749"/>
      <c r="BA519" s="749"/>
      <c r="BB519" s="749"/>
      <c r="BC519" s="749"/>
      <c r="BD519" s="749"/>
      <c r="BE519" s="749"/>
      <c r="BF519" s="749"/>
      <c r="BG519" s="749"/>
      <c r="BH519" s="749"/>
      <c r="BI519" s="749"/>
      <c r="BJ519" s="749"/>
      <c r="BK519" s="749"/>
      <c r="BL519" s="749"/>
      <c r="BM519" s="749"/>
      <c r="BN519" s="749"/>
      <c r="BO519" s="749"/>
      <c r="BP519" s="749"/>
      <c r="BQ519" s="749"/>
      <c r="BR519" s="749"/>
      <c r="BS519" s="749"/>
      <c r="BT519" s="749"/>
      <c r="BU519" s="749"/>
      <c r="BV519" s="749"/>
    </row>
    <row r="520" spans="1:74" ht="13.5" customHeight="1">
      <c r="A520" s="771"/>
      <c r="B520" s="15" t="s">
        <v>61</v>
      </c>
      <c r="C520" s="765" t="str">
        <f>IFERROR(VLOOKUP(C519,科目・教員!$A$2:$B$342,2,0),"")</f>
        <v/>
      </c>
      <c r="D520" s="764"/>
      <c r="E520" s="766" t="str">
        <f>IFERROR(VLOOKUP(E519,科目・教員!$A$2:$B$342,2,0),"")</f>
        <v/>
      </c>
      <c r="F520" s="764"/>
      <c r="G520" s="766" t="str">
        <f>IFERROR(VLOOKUP(G519,科目・教員!$A$2:$B$342,2,0),"")</f>
        <v/>
      </c>
      <c r="H520" s="764"/>
      <c r="I520" s="766" t="str">
        <f>IFERROR(VLOOKUP(I519,科目・教員!$A$2:$B$342,2,0),"")</f>
        <v/>
      </c>
      <c r="J520" s="764"/>
      <c r="K520" s="763" t="str">
        <f>IFERROR(VLOOKUP(K519,科目・教員!$A$2:$B$342,2,0),"")</f>
        <v/>
      </c>
      <c r="L520" s="763"/>
      <c r="M520" s="765" t="str">
        <f>IFERROR(VLOOKUP(M519,科目・教員!$A$2:$B$342,2,0),"")</f>
        <v/>
      </c>
      <c r="N520" s="764"/>
      <c r="O520" s="763" t="str">
        <f>IFERROR(VLOOKUP(O519,科目・教員!$A$2:$B$342,2,0),"")</f>
        <v/>
      </c>
      <c r="P520" s="764"/>
      <c r="Q520" s="763" t="str">
        <f>IFERROR(VLOOKUP(Q519,科目・教員!$A$2:$B$342,2,0),"")</f>
        <v/>
      </c>
      <c r="R520" s="764"/>
      <c r="S520" s="763" t="str">
        <f>IFERROR(VLOOKUP(S519,科目・教員!$A$2:$B$342,2,0),"")</f>
        <v/>
      </c>
      <c r="T520" s="764"/>
      <c r="U520" s="21"/>
      <c r="Z520" s="771"/>
      <c r="AA520" s="750"/>
      <c r="AB520" s="750"/>
      <c r="AC520" s="750"/>
      <c r="AD520" s="750"/>
      <c r="AE520" s="750"/>
      <c r="AF520" s="750"/>
      <c r="AG520" s="750"/>
      <c r="AH520" s="750"/>
      <c r="AI520" s="750"/>
      <c r="AJ520" s="750"/>
      <c r="AK520" s="750"/>
      <c r="AL520" s="750"/>
      <c r="AM520" s="750"/>
      <c r="AN520" s="750"/>
      <c r="AO520" s="750"/>
      <c r="AP520" s="750"/>
      <c r="AQ520" s="750"/>
      <c r="AR520" s="750"/>
      <c r="AS520" s="750"/>
      <c r="AT520" s="750"/>
      <c r="AU520" s="750"/>
      <c r="AV520" s="750"/>
      <c r="AW520" s="750"/>
      <c r="AX520" s="750"/>
      <c r="AY520" s="750"/>
      <c r="AZ520" s="750"/>
      <c r="BA520" s="750"/>
      <c r="BB520" s="750"/>
      <c r="BC520" s="750"/>
      <c r="BD520" s="750"/>
      <c r="BE520" s="750"/>
      <c r="BF520" s="750"/>
      <c r="BG520" s="750"/>
      <c r="BH520" s="750"/>
      <c r="BI520" s="750"/>
      <c r="BJ520" s="750"/>
      <c r="BK520" s="750"/>
      <c r="BL520" s="750"/>
      <c r="BM520" s="750"/>
      <c r="BN520" s="750"/>
      <c r="BO520" s="750"/>
      <c r="BP520" s="750"/>
      <c r="BQ520" s="750"/>
      <c r="BR520" s="750"/>
      <c r="BS520" s="750"/>
      <c r="BT520" s="750"/>
      <c r="BU520" s="750"/>
      <c r="BV520" s="750"/>
    </row>
    <row r="521" spans="1:74" ht="13.5" customHeight="1">
      <c r="A521" s="771"/>
      <c r="B521" s="15" t="s">
        <v>65</v>
      </c>
      <c r="C521" s="765" t="str">
        <f>VLOOKUP($C502,'2026年度(1年後期)'!$B$5:$N$207,COLUMN('2026年度(1年後期)'!$I$5)+1,0)&amp;""</f>
        <v/>
      </c>
      <c r="D521" s="764"/>
      <c r="E521" s="766" t="str">
        <f>VLOOKUP($C502,'2026年度(2年後期)'!$B$5:$N$207,COLUMN('2026年度(2年後期)'!$I$5)+1,0)&amp;""</f>
        <v/>
      </c>
      <c r="F521" s="764"/>
      <c r="G521" s="766" t="str">
        <f>VLOOKUP($C502,'2026年度(3年後期)'!$B$5:$N$207,COLUMN('2026年度(3年後期)'!$I$5)+1,0)&amp;""</f>
        <v/>
      </c>
      <c r="H521" s="764"/>
      <c r="I521" s="766" t="str">
        <f>VLOOKUP($C502,'2026年度(4年後期)'!$B$5:$N$206,COLUMN('2026年度(4年後期)'!$I$5)+1,0)&amp;""</f>
        <v/>
      </c>
      <c r="J521" s="764"/>
      <c r="K521" s="763" t="str">
        <f>VLOOKUP($C502,'2026年度(助産後期)'!$B$5:$N$207,COLUMN('2026年度(助産後期)'!$I$5)+1,0)&amp;""</f>
        <v/>
      </c>
      <c r="L521" s="763"/>
      <c r="M521" s="765" t="str">
        <f>VLOOKUP($C502,'2026年度(M1後期)'!$B$5:$N$207,COLUMN('2026年度(M1後期)'!$I$5)+1,0)&amp;""</f>
        <v/>
      </c>
      <c r="N521" s="764"/>
      <c r="O521" s="763" t="str">
        <f>VLOOKUP($C502,'2026年度(M2後期)'!$B$5:$N$207,COLUMN('2026年度(M2後期)'!$I$5)+1,0)&amp;""</f>
        <v/>
      </c>
      <c r="P521" s="764"/>
      <c r="Q521" s="763" t="str">
        <f>VLOOKUP($C502,'2026年度(D1後期)'!$B$5:$N$207,COLUMN('2026年度(D1後期)'!$I$5)+1,0)&amp;""</f>
        <v/>
      </c>
      <c r="R521" s="764"/>
      <c r="S521" s="763" t="str">
        <f>VLOOKUP($C502,'2026年度(D23後期)'!$B$5:$N$207,COLUMN('2026年度(D23後期)'!$I$5)+1,0)&amp;""</f>
        <v/>
      </c>
      <c r="T521" s="764"/>
      <c r="U521" s="21"/>
      <c r="Z521" s="771"/>
      <c r="AA521" s="750"/>
      <c r="AB521" s="750"/>
      <c r="AC521" s="750"/>
      <c r="AD521" s="750"/>
      <c r="AE521" s="750"/>
      <c r="AF521" s="750"/>
      <c r="AG521" s="750"/>
      <c r="AH521" s="750"/>
      <c r="AI521" s="750"/>
      <c r="AJ521" s="750"/>
      <c r="AK521" s="750"/>
      <c r="AL521" s="750"/>
      <c r="AM521" s="750"/>
      <c r="AN521" s="750"/>
      <c r="AO521" s="750"/>
      <c r="AP521" s="750"/>
      <c r="AQ521" s="750"/>
      <c r="AR521" s="750"/>
      <c r="AS521" s="750"/>
      <c r="AT521" s="750"/>
      <c r="AU521" s="750"/>
      <c r="AV521" s="750"/>
      <c r="AW521" s="750"/>
      <c r="AX521" s="750"/>
      <c r="AY521" s="750"/>
      <c r="AZ521" s="750"/>
      <c r="BA521" s="750"/>
      <c r="BB521" s="750"/>
      <c r="BC521" s="750"/>
      <c r="BD521" s="750"/>
      <c r="BE521" s="750"/>
      <c r="BF521" s="750"/>
      <c r="BG521" s="750"/>
      <c r="BH521" s="750"/>
      <c r="BI521" s="750"/>
      <c r="BJ521" s="750"/>
      <c r="BK521" s="750"/>
      <c r="BL521" s="750"/>
      <c r="BM521" s="750"/>
      <c r="BN521" s="750"/>
      <c r="BO521" s="750"/>
      <c r="BP521" s="750"/>
      <c r="BQ521" s="750"/>
      <c r="BR521" s="750"/>
      <c r="BS521" s="750"/>
      <c r="BT521" s="750"/>
      <c r="BU521" s="750"/>
      <c r="BV521" s="750"/>
    </row>
    <row r="522" spans="1:74" ht="13.5" customHeight="1">
      <c r="A522" s="772"/>
      <c r="B522" s="16" t="s">
        <v>68</v>
      </c>
      <c r="C522" s="762"/>
      <c r="D522" s="760"/>
      <c r="E522" s="759"/>
      <c r="F522" s="760"/>
      <c r="G522" s="759"/>
      <c r="H522" s="760"/>
      <c r="I522" s="759"/>
      <c r="J522" s="760"/>
      <c r="K522" s="761"/>
      <c r="L522" s="761"/>
      <c r="M522" s="762"/>
      <c r="N522" s="760"/>
      <c r="O522" s="761"/>
      <c r="P522" s="760"/>
      <c r="Q522" s="761"/>
      <c r="R522" s="760"/>
      <c r="S522" s="761"/>
      <c r="T522" s="760"/>
      <c r="U522" s="21"/>
      <c r="Z522" s="772"/>
      <c r="AA522" s="751"/>
      <c r="AB522" s="751"/>
      <c r="AC522" s="751"/>
      <c r="AD522" s="751"/>
      <c r="AE522" s="751"/>
      <c r="AF522" s="751"/>
      <c r="AG522" s="751"/>
      <c r="AH522" s="751"/>
      <c r="AI522" s="751"/>
      <c r="AJ522" s="751"/>
      <c r="AK522" s="751"/>
      <c r="AL522" s="751"/>
      <c r="AM522" s="751"/>
      <c r="AN522" s="751"/>
      <c r="AO522" s="751"/>
      <c r="AP522" s="751"/>
      <c r="AQ522" s="751"/>
      <c r="AR522" s="751"/>
      <c r="AS522" s="751"/>
      <c r="AT522" s="751"/>
      <c r="AU522" s="751"/>
      <c r="AV522" s="751"/>
      <c r="AW522" s="751"/>
      <c r="AX522" s="751"/>
      <c r="AY522" s="751"/>
      <c r="AZ522" s="751"/>
      <c r="BA522" s="751"/>
      <c r="BB522" s="751"/>
      <c r="BC522" s="751"/>
      <c r="BD522" s="751"/>
      <c r="BE522" s="751"/>
      <c r="BF522" s="751"/>
      <c r="BG522" s="751"/>
      <c r="BH522" s="751"/>
      <c r="BI522" s="751"/>
      <c r="BJ522" s="751"/>
      <c r="BK522" s="751"/>
      <c r="BL522" s="751"/>
      <c r="BM522" s="751"/>
      <c r="BN522" s="751"/>
      <c r="BO522" s="751"/>
      <c r="BP522" s="751"/>
      <c r="BQ522" s="751"/>
      <c r="BR522" s="751"/>
      <c r="BS522" s="751"/>
      <c r="BT522" s="751"/>
      <c r="BU522" s="751"/>
      <c r="BV522" s="751"/>
    </row>
    <row r="523" spans="1:74" ht="13.5" customHeight="1">
      <c r="A523" s="771" t="s">
        <v>112</v>
      </c>
      <c r="B523" s="15" t="s">
        <v>53</v>
      </c>
      <c r="C523" s="767" t="str">
        <f>VLOOKUP($C502,'2026年度(1年後期)'!$B$5:$N$207,COLUMN('2026年度(1年後期)'!$K$5),0)&amp;""</f>
        <v/>
      </c>
      <c r="D523" s="768"/>
      <c r="E523" s="773" t="str">
        <f>VLOOKUP($C502,'2026年度(2年後期)'!$B$5:$N$207,COLUMN('2026年度(2年後期)'!$K$5),0)&amp;""</f>
        <v/>
      </c>
      <c r="F523" s="768"/>
      <c r="G523" s="773" t="str">
        <f>VLOOKUP($C502,'2026年度(3年後期)'!$B$5:$N$207,COLUMN('2026年度(3年後期)'!$K$5),0)&amp;""</f>
        <v/>
      </c>
      <c r="H523" s="768"/>
      <c r="I523" s="773" t="str">
        <f>VLOOKUP($C502,'2026年度(4年後期)'!$B$5:$N$206,COLUMN('2026年度(4年後期)'!$K$5),0)&amp;""</f>
        <v/>
      </c>
      <c r="J523" s="768"/>
      <c r="K523" s="769" t="str">
        <f>VLOOKUP($C502,'2026年度(助産後期)'!$B$5:$N$207,COLUMN('2026年度(助産後期)'!$K$5),0)&amp;""</f>
        <v/>
      </c>
      <c r="L523" s="769"/>
      <c r="M523" s="767" t="str">
        <f>VLOOKUP($C502,'2026年度(M1後期)'!$B$5:$N$207,COLUMN('2026年度(M1後期)'!$K$5),0)&amp;""</f>
        <v/>
      </c>
      <c r="N523" s="768"/>
      <c r="O523" s="769" t="str">
        <f>VLOOKUP($C502,'2026年度(M2後期)'!$B$5:$N$207,COLUMN('2026年度(M2後期)'!$K$5),0)&amp;""</f>
        <v/>
      </c>
      <c r="P523" s="768"/>
      <c r="Q523" s="769" t="str">
        <f>VLOOKUP($C502,'2026年度(D1後期)'!$B$5:$N$207,COLUMN('2026年度(D1後期)'!$K$5),0)&amp;""</f>
        <v/>
      </c>
      <c r="R523" s="768"/>
      <c r="S523" s="769" t="str">
        <f>VLOOKUP($C502,'2026年度(D23後期)'!$B$5:$N$207,COLUMN('2026年度(D23後期)'!$K$5),0)&amp;""</f>
        <v/>
      </c>
      <c r="T523" s="768"/>
      <c r="U523" s="21"/>
      <c r="Z523" s="771" t="str">
        <f>A523</f>
        <v>５時限（16：50～18：20）</v>
      </c>
      <c r="AA523" s="749"/>
      <c r="AB523" s="749"/>
      <c r="AC523" s="749"/>
      <c r="AD523" s="749"/>
      <c r="AE523" s="749"/>
      <c r="AF523" s="749"/>
      <c r="AG523" s="749"/>
      <c r="AH523" s="749"/>
      <c r="AI523" s="749"/>
      <c r="AJ523" s="749"/>
      <c r="AK523" s="749"/>
      <c r="AL523" s="749"/>
      <c r="AM523" s="749"/>
      <c r="AN523" s="749"/>
      <c r="AO523" s="749"/>
      <c r="AP523" s="749"/>
      <c r="AQ523" s="749"/>
      <c r="AR523" s="749"/>
      <c r="AS523" s="749"/>
      <c r="AT523" s="749"/>
      <c r="AU523" s="749"/>
      <c r="AV523" s="749"/>
      <c r="AW523" s="749"/>
      <c r="AX523" s="749"/>
      <c r="AY523" s="749"/>
      <c r="AZ523" s="749"/>
      <c r="BA523" s="749"/>
      <c r="BB523" s="749"/>
      <c r="BC523" s="749"/>
      <c r="BD523" s="749"/>
      <c r="BE523" s="749"/>
      <c r="BF523" s="749"/>
      <c r="BG523" s="749"/>
      <c r="BH523" s="749"/>
      <c r="BI523" s="749"/>
      <c r="BJ523" s="749"/>
      <c r="BK523" s="749"/>
      <c r="BL523" s="749"/>
      <c r="BM523" s="749"/>
      <c r="BN523" s="749"/>
      <c r="BO523" s="749"/>
      <c r="BP523" s="749"/>
      <c r="BQ523" s="749"/>
      <c r="BR523" s="749"/>
      <c r="BS523" s="749"/>
      <c r="BT523" s="749"/>
      <c r="BU523" s="749"/>
      <c r="BV523" s="749"/>
    </row>
    <row r="524" spans="1:74" ht="13.5" customHeight="1">
      <c r="A524" s="771"/>
      <c r="B524" s="15" t="s">
        <v>61</v>
      </c>
      <c r="C524" s="765" t="str">
        <f>IFERROR(VLOOKUP(C523,科目・教員!$A$2:$B$342,2,0),"")</f>
        <v/>
      </c>
      <c r="D524" s="764"/>
      <c r="E524" s="766" t="str">
        <f>IFERROR(VLOOKUP(E523,科目・教員!$A$2:$B$342,2,0),"")</f>
        <v/>
      </c>
      <c r="F524" s="764"/>
      <c r="G524" s="766" t="str">
        <f>IFERROR(VLOOKUP(G523,科目・教員!$A$2:$B$342,2,0),"")</f>
        <v/>
      </c>
      <c r="H524" s="764"/>
      <c r="I524" s="766" t="str">
        <f>IFERROR(VLOOKUP(I523,科目・教員!$A$2:$B$342,2,0),"")</f>
        <v/>
      </c>
      <c r="J524" s="764"/>
      <c r="K524" s="763" t="str">
        <f>IFERROR(VLOOKUP(K523,科目・教員!$A$2:$B$342,2,0),"")</f>
        <v/>
      </c>
      <c r="L524" s="763"/>
      <c r="M524" s="765" t="str">
        <f>IFERROR(VLOOKUP(M523,科目・教員!$A$2:$B$342,2,0),"")</f>
        <v/>
      </c>
      <c r="N524" s="764"/>
      <c r="O524" s="763" t="str">
        <f>IFERROR(VLOOKUP(O523,科目・教員!$A$2:$B$342,2,0),"")</f>
        <v/>
      </c>
      <c r="P524" s="764"/>
      <c r="Q524" s="763" t="str">
        <f>IFERROR(VLOOKUP(Q523,科目・教員!$A$2:$B$342,2,0),"")</f>
        <v/>
      </c>
      <c r="R524" s="764"/>
      <c r="S524" s="763" t="str">
        <f>IFERROR(VLOOKUP(S523,科目・教員!$A$2:$B$342,2,0),"")</f>
        <v/>
      </c>
      <c r="T524" s="764"/>
      <c r="U524" s="21"/>
      <c r="Z524" s="771"/>
      <c r="AA524" s="750"/>
      <c r="AB524" s="750"/>
      <c r="AC524" s="750"/>
      <c r="AD524" s="750"/>
      <c r="AE524" s="750"/>
      <c r="AF524" s="750"/>
      <c r="AG524" s="750"/>
      <c r="AH524" s="750"/>
      <c r="AI524" s="750"/>
      <c r="AJ524" s="750"/>
      <c r="AK524" s="750"/>
      <c r="AL524" s="750"/>
      <c r="AM524" s="750"/>
      <c r="AN524" s="750"/>
      <c r="AO524" s="750"/>
      <c r="AP524" s="750"/>
      <c r="AQ524" s="750"/>
      <c r="AR524" s="750"/>
      <c r="AS524" s="750"/>
      <c r="AT524" s="750"/>
      <c r="AU524" s="750"/>
      <c r="AV524" s="750"/>
      <c r="AW524" s="750"/>
      <c r="AX524" s="750"/>
      <c r="AY524" s="750"/>
      <c r="AZ524" s="750"/>
      <c r="BA524" s="750"/>
      <c r="BB524" s="750"/>
      <c r="BC524" s="750"/>
      <c r="BD524" s="750"/>
      <c r="BE524" s="750"/>
      <c r="BF524" s="750"/>
      <c r="BG524" s="750"/>
      <c r="BH524" s="750"/>
      <c r="BI524" s="750"/>
      <c r="BJ524" s="750"/>
      <c r="BK524" s="750"/>
      <c r="BL524" s="750"/>
      <c r="BM524" s="750"/>
      <c r="BN524" s="750"/>
      <c r="BO524" s="750"/>
      <c r="BP524" s="750"/>
      <c r="BQ524" s="750"/>
      <c r="BR524" s="750"/>
      <c r="BS524" s="750"/>
      <c r="BT524" s="750"/>
      <c r="BU524" s="750"/>
      <c r="BV524" s="750"/>
    </row>
    <row r="525" spans="1:74" ht="13.5" customHeight="1">
      <c r="A525" s="771"/>
      <c r="B525" s="15" t="s">
        <v>65</v>
      </c>
      <c r="C525" s="765" t="str">
        <f>VLOOKUP($C502,'2026年度(1年後期)'!$B$5:$N$207,COLUMN('2026年度(1年後期)'!$K$5)+1,0)&amp;""</f>
        <v/>
      </c>
      <c r="D525" s="764"/>
      <c r="E525" s="766" t="str">
        <f>VLOOKUP($C502,'2026年度(2年後期)'!$B$5:$N$207,COLUMN('2026年度(2年後期)'!$K$5)+1,0)&amp;""</f>
        <v/>
      </c>
      <c r="F525" s="764"/>
      <c r="G525" s="766" t="str">
        <f>VLOOKUP($C502,'2026年度(3年後期)'!$B$5:$N$207,COLUMN('2026年度(3年後期)'!$K$5)+1,0)&amp;""</f>
        <v/>
      </c>
      <c r="H525" s="764"/>
      <c r="I525" s="766" t="str">
        <f>VLOOKUP($C502,'2026年度(4年後期)'!$B$5:$N$206,COLUMN('2026年度(4年後期)'!$K$5)+1,0)&amp;""</f>
        <v/>
      </c>
      <c r="J525" s="764"/>
      <c r="K525" s="763" t="str">
        <f>VLOOKUP($C502,'2026年度(助産後期)'!$B$5:$N$207,COLUMN('2026年度(助産後期)'!$K$5)+1,0)&amp;""</f>
        <v/>
      </c>
      <c r="L525" s="763"/>
      <c r="M525" s="765" t="str">
        <f>VLOOKUP($C502,'2026年度(M1後期)'!$B$5:$N$207,COLUMN('2026年度(M1後期)'!$K$5)+1,0)&amp;""</f>
        <v/>
      </c>
      <c r="N525" s="764"/>
      <c r="O525" s="763" t="str">
        <f>VLOOKUP($C502,'2026年度(M2後期)'!$B$5:$N$207,COLUMN('2026年度(M2後期)'!$K$5)+1,0)&amp;""</f>
        <v/>
      </c>
      <c r="P525" s="764"/>
      <c r="Q525" s="763" t="str">
        <f>VLOOKUP($C502,'2026年度(D1後期)'!$B$5:$N$207,COLUMN('2026年度(D1後期)'!$K$5)+1,0)&amp;""</f>
        <v/>
      </c>
      <c r="R525" s="764"/>
      <c r="S525" s="763" t="str">
        <f>VLOOKUP($C502,'2026年度(D23後期)'!$B$5:$N$207,COLUMN('2026年度(D23後期)'!$K$5)+1,0)&amp;""</f>
        <v/>
      </c>
      <c r="T525" s="764"/>
      <c r="U525" s="21"/>
      <c r="Z525" s="771"/>
      <c r="AA525" s="750"/>
      <c r="AB525" s="750"/>
      <c r="AC525" s="750"/>
      <c r="AD525" s="750"/>
      <c r="AE525" s="750"/>
      <c r="AF525" s="750"/>
      <c r="AG525" s="750"/>
      <c r="AH525" s="750"/>
      <c r="AI525" s="750"/>
      <c r="AJ525" s="750"/>
      <c r="AK525" s="750"/>
      <c r="AL525" s="750"/>
      <c r="AM525" s="750"/>
      <c r="AN525" s="750"/>
      <c r="AO525" s="750"/>
      <c r="AP525" s="750"/>
      <c r="AQ525" s="750"/>
      <c r="AR525" s="750"/>
      <c r="AS525" s="750"/>
      <c r="AT525" s="750"/>
      <c r="AU525" s="750"/>
      <c r="AV525" s="750"/>
      <c r="AW525" s="750"/>
      <c r="AX525" s="750"/>
      <c r="AY525" s="750"/>
      <c r="AZ525" s="750"/>
      <c r="BA525" s="750"/>
      <c r="BB525" s="750"/>
      <c r="BC525" s="750"/>
      <c r="BD525" s="750"/>
      <c r="BE525" s="750"/>
      <c r="BF525" s="750"/>
      <c r="BG525" s="750"/>
      <c r="BH525" s="750"/>
      <c r="BI525" s="750"/>
      <c r="BJ525" s="750"/>
      <c r="BK525" s="750"/>
      <c r="BL525" s="750"/>
      <c r="BM525" s="750"/>
      <c r="BN525" s="750"/>
      <c r="BO525" s="750"/>
      <c r="BP525" s="750"/>
      <c r="BQ525" s="750"/>
      <c r="BR525" s="750"/>
      <c r="BS525" s="750"/>
      <c r="BT525" s="750"/>
      <c r="BU525" s="750"/>
      <c r="BV525" s="750"/>
    </row>
    <row r="526" spans="1:74" ht="13.5" customHeight="1">
      <c r="A526" s="772"/>
      <c r="B526" s="16" t="s">
        <v>68</v>
      </c>
      <c r="C526" s="762"/>
      <c r="D526" s="760"/>
      <c r="E526" s="759"/>
      <c r="F526" s="760"/>
      <c r="G526" s="759"/>
      <c r="H526" s="760"/>
      <c r="I526" s="759"/>
      <c r="J526" s="760"/>
      <c r="K526" s="761"/>
      <c r="L526" s="761"/>
      <c r="M526" s="762"/>
      <c r="N526" s="760"/>
      <c r="O526" s="761"/>
      <c r="P526" s="760"/>
      <c r="Q526" s="761"/>
      <c r="R526" s="760"/>
      <c r="S526" s="761"/>
      <c r="T526" s="760"/>
      <c r="U526" s="22"/>
      <c r="V526" s="19"/>
      <c r="W526" s="19"/>
      <c r="X526" s="19"/>
      <c r="Y526" s="19"/>
      <c r="Z526" s="772"/>
      <c r="AA526" s="751"/>
      <c r="AB526" s="751"/>
      <c r="AC526" s="751"/>
      <c r="AD526" s="751"/>
      <c r="AE526" s="751"/>
      <c r="AF526" s="751"/>
      <c r="AG526" s="751"/>
      <c r="AH526" s="751"/>
      <c r="AI526" s="751"/>
      <c r="AJ526" s="751"/>
      <c r="AK526" s="751"/>
      <c r="AL526" s="751"/>
      <c r="AM526" s="751"/>
      <c r="AN526" s="751"/>
      <c r="AO526" s="751"/>
      <c r="AP526" s="751"/>
      <c r="AQ526" s="751"/>
      <c r="AR526" s="751"/>
      <c r="AS526" s="751"/>
      <c r="AT526" s="751"/>
      <c r="AU526" s="751"/>
      <c r="AV526" s="751"/>
      <c r="AW526" s="751"/>
      <c r="AX526" s="751"/>
      <c r="AY526" s="751"/>
      <c r="AZ526" s="751"/>
      <c r="BA526" s="751"/>
      <c r="BB526" s="751"/>
      <c r="BC526" s="751"/>
      <c r="BD526" s="751"/>
      <c r="BE526" s="751"/>
      <c r="BF526" s="751"/>
      <c r="BG526" s="751"/>
      <c r="BH526" s="751"/>
      <c r="BI526" s="751"/>
      <c r="BJ526" s="751"/>
      <c r="BK526" s="751"/>
      <c r="BL526" s="751"/>
      <c r="BM526" s="751"/>
      <c r="BN526" s="751"/>
      <c r="BO526" s="751"/>
      <c r="BP526" s="751"/>
      <c r="BQ526" s="751"/>
      <c r="BR526" s="751"/>
      <c r="BS526" s="751"/>
      <c r="BT526" s="751"/>
      <c r="BU526" s="751"/>
      <c r="BV526" s="751"/>
    </row>
    <row r="527" spans="1:74" ht="21">
      <c r="A527" s="5"/>
      <c r="B527" s="6"/>
      <c r="C527" s="807">
        <f>C502+1</f>
        <v>46440</v>
      </c>
      <c r="D527" s="807"/>
      <c r="E527" s="807"/>
      <c r="F527" s="807"/>
      <c r="G527" s="807"/>
      <c r="H527" s="807"/>
      <c r="I527" s="807"/>
      <c r="J527" s="807"/>
      <c r="K527" s="807"/>
      <c r="L527" s="807"/>
      <c r="M527" s="807"/>
      <c r="N527" s="807"/>
      <c r="O527" s="807"/>
      <c r="P527" s="807"/>
      <c r="Q527" s="807"/>
      <c r="R527" s="807"/>
      <c r="S527" s="807"/>
      <c r="T527" s="807"/>
      <c r="U527" s="858">
        <f>C527</f>
        <v>46440</v>
      </c>
      <c r="V527" s="859"/>
      <c r="W527" s="859"/>
      <c r="X527" s="859"/>
      <c r="Y527" s="859"/>
      <c r="Z527" s="860"/>
      <c r="AA527" s="7">
        <v>101</v>
      </c>
      <c r="AB527" s="7">
        <v>102</v>
      </c>
      <c r="AC527" s="7">
        <v>103</v>
      </c>
      <c r="AD527" s="7" t="s">
        <v>16</v>
      </c>
      <c r="AE527" s="7" t="s">
        <v>17</v>
      </c>
      <c r="AF527" s="7" t="s">
        <v>18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19</v>
      </c>
      <c r="AM527" s="7" t="s">
        <v>20</v>
      </c>
      <c r="AN527" s="7" t="s">
        <v>21</v>
      </c>
      <c r="AO527" s="7" t="s">
        <v>22</v>
      </c>
      <c r="AP527" s="7" t="s">
        <v>23</v>
      </c>
      <c r="AQ527" s="7" t="s">
        <v>24</v>
      </c>
      <c r="AR527" s="7" t="s">
        <v>25</v>
      </c>
      <c r="AS527" s="7" t="s">
        <v>26</v>
      </c>
      <c r="AT527" s="7" t="s">
        <v>27</v>
      </c>
      <c r="AU527" s="7" t="s">
        <v>28</v>
      </c>
      <c r="AV527" s="7" t="s">
        <v>29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30</v>
      </c>
      <c r="BB527" s="7" t="s">
        <v>31</v>
      </c>
      <c r="BC527" s="8" t="s">
        <v>32</v>
      </c>
      <c r="BD527" s="7" t="s">
        <v>33</v>
      </c>
      <c r="BE527" s="7" t="s">
        <v>34</v>
      </c>
      <c r="BF527" s="7" t="s">
        <v>35</v>
      </c>
      <c r="BG527" s="7" t="s">
        <v>36</v>
      </c>
      <c r="BH527" s="7" t="s">
        <v>37</v>
      </c>
      <c r="BI527" s="7" t="s">
        <v>38</v>
      </c>
      <c r="BJ527" s="7" t="s">
        <v>39</v>
      </c>
      <c r="BK527" s="7" t="s">
        <v>40</v>
      </c>
      <c r="BL527" s="7" t="s">
        <v>41</v>
      </c>
      <c r="BM527" s="7" t="s">
        <v>42</v>
      </c>
      <c r="BN527" s="10" t="s">
        <v>43</v>
      </c>
      <c r="BO527" s="10" t="s">
        <v>44</v>
      </c>
      <c r="BP527" s="11" t="s">
        <v>45</v>
      </c>
      <c r="BQ527" s="11" t="s">
        <v>46</v>
      </c>
      <c r="BR527" s="11" t="s">
        <v>47</v>
      </c>
      <c r="BS527" s="11" t="s">
        <v>48</v>
      </c>
      <c r="BT527" s="11" t="s">
        <v>49</v>
      </c>
      <c r="BU527" s="11" t="s">
        <v>50</v>
      </c>
      <c r="BV527" s="11" t="s">
        <v>51</v>
      </c>
    </row>
    <row r="528" spans="1:74" ht="13.5" customHeight="1">
      <c r="A528" s="771" t="s">
        <v>52</v>
      </c>
      <c r="B528" s="12" t="s">
        <v>53</v>
      </c>
      <c r="C528" s="783" t="str">
        <f>VLOOKUP($C527,'2026年度(1年後期)'!$B$5:$N$207,COLUMN('2026年度(1年後期)'!$C$5),0)&amp;""</f>
        <v/>
      </c>
      <c r="D528" s="784"/>
      <c r="E528" s="787" t="str">
        <f>VLOOKUP($C527,'2026年度(2年後期)'!$B$5:$N$207,COLUMN('2026年度(2年後期)'!$C$5),0)&amp;""</f>
        <v/>
      </c>
      <c r="F528" s="784"/>
      <c r="G528" s="787" t="str">
        <f>VLOOKUP($C527,'2026年度(3年後期)'!$B$5:$N$207,COLUMN('2026年度(3年後期)'!$C$5),0)&amp;""</f>
        <v>領域別実習(補習)</v>
      </c>
      <c r="H528" s="784"/>
      <c r="I528" s="787" t="str">
        <f>VLOOKUP($C527,'2026年度(4年後期)'!$B$5:$N$206,COLUMN('2026年度(4年後期)'!$C$5),0)&amp;""</f>
        <v/>
      </c>
      <c r="J528" s="784"/>
      <c r="K528" s="768" t="str">
        <f>VLOOKUP($C527,'2026年度(助産後期)'!$B$5:$N$207,COLUMN('2026年度(助産後期)'!$C$5),0)&amp;""</f>
        <v/>
      </c>
      <c r="L528" s="785"/>
      <c r="M528" s="794" t="str">
        <f>VLOOKUP($C527,'2026年度(M1後期)'!$B$5:$N$207,COLUMN('2026年度(M1後期)'!$C$5),0)&amp;""</f>
        <v>看護情報・管理学演習A-Ⅰ
感染管理看護学演習A-Ⅰ</v>
      </c>
      <c r="N528" s="785"/>
      <c r="O528" s="787" t="str">
        <f>VLOOKUP($C527,'2026年度(M2後期)'!$B$5:$N$207,COLUMN('2026年度(M2後期)'!$C$5),0)&amp;""</f>
        <v>特別研究</v>
      </c>
      <c r="P528" s="784"/>
      <c r="Q528" s="787" t="str">
        <f>VLOOKUP($C527,'2026年度(D1後期)'!$B$5:$N$207,COLUMN('2026年度(D1後期)'!$C$5),0)&amp;""</f>
        <v/>
      </c>
      <c r="R528" s="784"/>
      <c r="S528" s="768" t="str">
        <f>VLOOKUP($C527,'2026年度(D23後期)'!$B$5:$N$207,COLUMN('2026年度(D23後期)'!$C$5),0)&amp;""</f>
        <v>特別研究</v>
      </c>
      <c r="T528" s="784"/>
      <c r="U528" s="43"/>
      <c r="Z528" s="770" t="str">
        <f>A528</f>
        <v xml:space="preserve">１時限（09：20～10：50） </v>
      </c>
      <c r="AA528" s="749"/>
      <c r="AB528" s="749"/>
      <c r="AC528" s="749"/>
      <c r="AD528" s="749"/>
      <c r="AE528" s="749"/>
      <c r="AF528" s="749"/>
      <c r="AG528" s="749"/>
      <c r="AH528" s="749"/>
      <c r="AI528" s="749"/>
      <c r="AJ528" s="749"/>
      <c r="AK528" s="749"/>
      <c r="AL528" s="749"/>
      <c r="AM528" s="749"/>
      <c r="AN528" s="749"/>
      <c r="AO528" s="749"/>
      <c r="AP528" s="749"/>
      <c r="AQ528" s="749"/>
      <c r="AR528" s="749"/>
      <c r="AS528" s="749"/>
      <c r="AT528" s="749"/>
      <c r="AU528" s="749"/>
      <c r="AV528" s="749"/>
      <c r="AW528" s="749"/>
      <c r="AX528" s="749"/>
      <c r="AY528" s="749"/>
      <c r="AZ528" s="749"/>
      <c r="BA528" s="749"/>
      <c r="BB528" s="749"/>
      <c r="BC528" s="749"/>
      <c r="BD528" s="749"/>
      <c r="BE528" s="749"/>
      <c r="BF528" s="749"/>
      <c r="BG528" s="749"/>
      <c r="BH528" s="749"/>
      <c r="BI528" s="749"/>
      <c r="BJ528" s="749"/>
      <c r="BK528" s="749"/>
      <c r="BL528" s="749"/>
      <c r="BM528" s="749"/>
      <c r="BN528" s="749"/>
      <c r="BO528" s="749"/>
      <c r="BP528" s="749"/>
      <c r="BQ528" s="749"/>
      <c r="BR528" s="749"/>
      <c r="BS528" s="749"/>
      <c r="BT528" s="749"/>
      <c r="BU528" s="749"/>
      <c r="BV528" s="749"/>
    </row>
    <row r="529" spans="1:74" ht="13.5" customHeight="1">
      <c r="A529" s="771"/>
      <c r="B529" s="15" t="s">
        <v>61</v>
      </c>
      <c r="C529" s="779" t="str">
        <f>IFERROR(VLOOKUP(C528,科目・教員!$A$2:$B$342,2,0),"")</f>
        <v/>
      </c>
      <c r="D529" s="777"/>
      <c r="E529" s="778" t="str">
        <f>IFERROR(VLOOKUP(E528,科目・教員!$A$2:$B$342,2,0),"")</f>
        <v/>
      </c>
      <c r="F529" s="777"/>
      <c r="G529" s="778" t="str">
        <f>IFERROR(VLOOKUP(G528,科目・教員!$A$2:$B$342,2,0),"")</f>
        <v/>
      </c>
      <c r="H529" s="777"/>
      <c r="I529" s="778" t="str">
        <f>IFERROR(VLOOKUP(I528,科目・教員!$A$2:$B$342,2,0),"")</f>
        <v/>
      </c>
      <c r="J529" s="777"/>
      <c r="K529" s="764" t="str">
        <f>IFERROR(VLOOKUP(K528,科目・教員!$A$2:$B$342,2,0),"")</f>
        <v/>
      </c>
      <c r="L529" s="780"/>
      <c r="M529" s="776" t="str">
        <f>IFERROR(VLOOKUP(M528,科目・教員!$A$2:$B$342,2,0),"")</f>
        <v/>
      </c>
      <c r="N529" s="777"/>
      <c r="O529" s="778" t="str">
        <f>IFERROR(VLOOKUP(O528,科目・教員!$A$2:$B$342,2,0),"")</f>
        <v/>
      </c>
      <c r="P529" s="777"/>
      <c r="Q529" s="778" t="str">
        <f>IFERROR(VLOOKUP(Q528,科目・教員!$A$2:$B$342,2,0),"")</f>
        <v/>
      </c>
      <c r="R529" s="777"/>
      <c r="S529" s="764" t="str">
        <f>IFERROR(VLOOKUP(S528,科目・教員!$A$2:$B$342,2,0),"")</f>
        <v/>
      </c>
      <c r="T529" s="777"/>
      <c r="U529" s="25"/>
      <c r="Z529" s="771"/>
      <c r="AA529" s="750"/>
      <c r="AB529" s="750"/>
      <c r="AC529" s="750"/>
      <c r="AD529" s="750"/>
      <c r="AE529" s="750"/>
      <c r="AF529" s="750"/>
      <c r="AG529" s="750"/>
      <c r="AH529" s="750"/>
      <c r="AI529" s="750"/>
      <c r="AJ529" s="750"/>
      <c r="AK529" s="750"/>
      <c r="AL529" s="750"/>
      <c r="AM529" s="750"/>
      <c r="AN529" s="750"/>
      <c r="AO529" s="750"/>
      <c r="AP529" s="750"/>
      <c r="AQ529" s="750"/>
      <c r="AR529" s="750"/>
      <c r="AS529" s="750"/>
      <c r="AT529" s="750"/>
      <c r="AU529" s="750"/>
      <c r="AV529" s="750"/>
      <c r="AW529" s="750"/>
      <c r="AX529" s="750"/>
      <c r="AY529" s="750"/>
      <c r="AZ529" s="750"/>
      <c r="BA529" s="750"/>
      <c r="BB529" s="750"/>
      <c r="BC529" s="750"/>
      <c r="BD529" s="750"/>
      <c r="BE529" s="750"/>
      <c r="BF529" s="750"/>
      <c r="BG529" s="750"/>
      <c r="BH529" s="750"/>
      <c r="BI529" s="750"/>
      <c r="BJ529" s="750"/>
      <c r="BK529" s="750"/>
      <c r="BL529" s="750"/>
      <c r="BM529" s="750"/>
      <c r="BN529" s="750"/>
      <c r="BO529" s="750"/>
      <c r="BP529" s="750"/>
      <c r="BQ529" s="750"/>
      <c r="BR529" s="750"/>
      <c r="BS529" s="750"/>
      <c r="BT529" s="750"/>
      <c r="BU529" s="750"/>
      <c r="BV529" s="750"/>
    </row>
    <row r="530" spans="1:74" ht="13.5" customHeight="1">
      <c r="A530" s="771"/>
      <c r="B530" s="15" t="s">
        <v>65</v>
      </c>
      <c r="C530" s="779" t="str">
        <f>VLOOKUP($C527,'2026年度(1年後期)'!$B$5:$N$207,COLUMN('2026年度(1年後期)'!$C$5)+1,0)&amp;""</f>
        <v/>
      </c>
      <c r="D530" s="777"/>
      <c r="E530" s="778" t="str">
        <f>VLOOKUP($C527,'2026年度(2年後期)'!$B$5:$N$207,COLUMN('2026年度(2年後期)'!$C$5)+1,0)&amp;""</f>
        <v/>
      </c>
      <c r="F530" s="777"/>
      <c r="G530" s="778" t="str">
        <f>VLOOKUP($C527,'2026年度(3年後期)'!$B$5:$N$207,COLUMN('2026年度(3年後期)'!$C$5)+1,0)&amp;""</f>
        <v/>
      </c>
      <c r="H530" s="777"/>
      <c r="I530" s="778" t="str">
        <f>VLOOKUP($C527,'2026年度(4年後期)'!$B$5:$N$206,COLUMN('2026年度(4年後期)'!$C$5)+1,0)&amp;""</f>
        <v/>
      </c>
      <c r="J530" s="777"/>
      <c r="K530" s="764" t="str">
        <f>VLOOKUP($C527,'2026年度(助産後期)'!$B$5:$N$207,COLUMN('2026年度(助産後期)'!$C$5)+1,0)&amp;""</f>
        <v/>
      </c>
      <c r="L530" s="780"/>
      <c r="M530" s="776" t="str">
        <f>VLOOKUP($C527,'2026年度(M1後期)'!$B$5:$N$207,COLUMN('2026年度(M1後期)'!$C$5)+1,0)&amp;""</f>
        <v/>
      </c>
      <c r="N530" s="777"/>
      <c r="O530" s="778" t="str">
        <f>VLOOKUP($C527,'2026年度(M2後期)'!$B$5:$N$207,COLUMN('2026年度(M2後期)'!$C$5)+1,0)&amp;""</f>
        <v/>
      </c>
      <c r="P530" s="777"/>
      <c r="Q530" s="778" t="str">
        <f>VLOOKUP($C527,'2026年度(D1後期)'!$B$5:$N$207,COLUMN('2026年度(D1後期)'!$C$5)+1,0)&amp;""</f>
        <v/>
      </c>
      <c r="R530" s="777"/>
      <c r="S530" s="764" t="str">
        <f>VLOOKUP($C527,'2026年度(D23後期)'!$B$5:$N$207,COLUMN('2026年度(D23後期)'!$C$5)+1,0)&amp;""</f>
        <v/>
      </c>
      <c r="T530" s="777"/>
      <c r="U530" s="25"/>
      <c r="Z530" s="771"/>
      <c r="AA530" s="750"/>
      <c r="AB530" s="750"/>
      <c r="AC530" s="750"/>
      <c r="AD530" s="750"/>
      <c r="AE530" s="750"/>
      <c r="AF530" s="750"/>
      <c r="AG530" s="750"/>
      <c r="AH530" s="750"/>
      <c r="AI530" s="750"/>
      <c r="AJ530" s="750"/>
      <c r="AK530" s="750"/>
      <c r="AL530" s="750"/>
      <c r="AM530" s="750"/>
      <c r="AN530" s="750"/>
      <c r="AO530" s="750"/>
      <c r="AP530" s="750"/>
      <c r="AQ530" s="750"/>
      <c r="AR530" s="750"/>
      <c r="AS530" s="750"/>
      <c r="AT530" s="750"/>
      <c r="AU530" s="750"/>
      <c r="AV530" s="750"/>
      <c r="AW530" s="750"/>
      <c r="AX530" s="750"/>
      <c r="AY530" s="750"/>
      <c r="AZ530" s="750"/>
      <c r="BA530" s="750"/>
      <c r="BB530" s="750"/>
      <c r="BC530" s="750"/>
      <c r="BD530" s="750"/>
      <c r="BE530" s="750"/>
      <c r="BF530" s="750"/>
      <c r="BG530" s="750"/>
      <c r="BH530" s="750"/>
      <c r="BI530" s="750"/>
      <c r="BJ530" s="750"/>
      <c r="BK530" s="750"/>
      <c r="BL530" s="750"/>
      <c r="BM530" s="750"/>
      <c r="BN530" s="750"/>
      <c r="BO530" s="750"/>
      <c r="BP530" s="750"/>
      <c r="BQ530" s="750"/>
      <c r="BR530" s="750"/>
      <c r="BS530" s="750"/>
      <c r="BT530" s="750"/>
      <c r="BU530" s="750"/>
      <c r="BV530" s="750"/>
    </row>
    <row r="531" spans="1:74" ht="13.5" customHeight="1">
      <c r="A531" s="772"/>
      <c r="B531" s="16" t="s">
        <v>68</v>
      </c>
      <c r="C531" s="762"/>
      <c r="D531" s="781"/>
      <c r="E531" s="759"/>
      <c r="F531" s="781"/>
      <c r="G531" s="759"/>
      <c r="H531" s="781"/>
      <c r="I531" s="759"/>
      <c r="J531" s="781"/>
      <c r="K531" s="761"/>
      <c r="L531" s="782"/>
      <c r="M531" s="792"/>
      <c r="N531" s="781"/>
      <c r="O531" s="759"/>
      <c r="P531" s="781"/>
      <c r="Q531" s="759"/>
      <c r="R531" s="781"/>
      <c r="S531" s="761"/>
      <c r="T531" s="781"/>
      <c r="U531" s="25"/>
      <c r="Z531" s="772"/>
      <c r="AA531" s="751"/>
      <c r="AB531" s="751"/>
      <c r="AC531" s="751"/>
      <c r="AD531" s="751"/>
      <c r="AE531" s="751"/>
      <c r="AF531" s="751"/>
      <c r="AG531" s="751"/>
      <c r="AH531" s="751"/>
      <c r="AI531" s="751"/>
      <c r="AJ531" s="751"/>
      <c r="AK531" s="751"/>
      <c r="AL531" s="751"/>
      <c r="AM531" s="751"/>
      <c r="AN531" s="751"/>
      <c r="AO531" s="751"/>
      <c r="AP531" s="751"/>
      <c r="AQ531" s="751"/>
      <c r="AR531" s="751"/>
      <c r="AS531" s="751"/>
      <c r="AT531" s="751"/>
      <c r="AU531" s="751"/>
      <c r="AV531" s="751"/>
      <c r="AW531" s="751"/>
      <c r="AX531" s="751"/>
      <c r="AY531" s="751"/>
      <c r="AZ531" s="751"/>
      <c r="BA531" s="751"/>
      <c r="BB531" s="751"/>
      <c r="BC531" s="751"/>
      <c r="BD531" s="751"/>
      <c r="BE531" s="751"/>
      <c r="BF531" s="751"/>
      <c r="BG531" s="751"/>
      <c r="BH531" s="751"/>
      <c r="BI531" s="751"/>
      <c r="BJ531" s="751"/>
      <c r="BK531" s="751"/>
      <c r="BL531" s="751"/>
      <c r="BM531" s="751"/>
      <c r="BN531" s="751"/>
      <c r="BO531" s="751"/>
      <c r="BP531" s="751"/>
      <c r="BQ531" s="751"/>
      <c r="BR531" s="751"/>
      <c r="BS531" s="751"/>
      <c r="BT531" s="751"/>
      <c r="BU531" s="751"/>
      <c r="BV531" s="751"/>
    </row>
    <row r="532" spans="1:74" ht="13.5" customHeight="1">
      <c r="A532" s="771" t="s">
        <v>73</v>
      </c>
      <c r="B532" s="15" t="s">
        <v>53</v>
      </c>
      <c r="C532" s="783" t="str">
        <f>VLOOKUP($C527,'2026年度(1年後期)'!$B$5:$N$207,COLUMN('2026年度(1年後期)'!$E$5),0)&amp;""</f>
        <v/>
      </c>
      <c r="D532" s="784"/>
      <c r="E532" s="787" t="str">
        <f>VLOOKUP($C527,'2026年度(2年後期)'!$B$5:$N$207,COLUMN('2026年度(2年後期)'!$E$5),0)&amp;""</f>
        <v/>
      </c>
      <c r="F532" s="784"/>
      <c r="G532" s="787" t="str">
        <f>VLOOKUP($C527,'2026年度(3年後期)'!$B$5:$N$207,COLUMN('2026年度(3年後期)'!$E$5),0)&amp;""</f>
        <v>領域別実習(補習)</v>
      </c>
      <c r="H532" s="784"/>
      <c r="I532" s="787" t="str">
        <f>VLOOKUP($C527,'2026年度(4年後期)'!$B$5:$N$206,COLUMN('2026年度(4年後期)'!$E$5),0)&amp;""</f>
        <v/>
      </c>
      <c r="J532" s="784"/>
      <c r="K532" s="768" t="str">
        <f>VLOOKUP($C527,'2026年度(助産後期)'!$B$5:$N$207,COLUMN('2026年度(助産後期)'!$E$5),0)&amp;""</f>
        <v/>
      </c>
      <c r="L532" s="785"/>
      <c r="M532" s="783" t="str">
        <f>VLOOKUP($C527,'2026年度(M1後期)'!$B$5:$N$207,COLUMN('2026年度(M1後期)'!$E$5),0)&amp;""</f>
        <v>看護情報・管理学演習A-Ⅰ
感染管理看護学演習A-Ⅰ</v>
      </c>
      <c r="N532" s="784"/>
      <c r="O532" s="768" t="str">
        <f>VLOOKUP($C527,'2026年度(M2後期)'!$B$5:$N$207,COLUMN('2026年度(M2後期)'!$E$5),0)&amp;""</f>
        <v>特別研究</v>
      </c>
      <c r="P532" s="784"/>
      <c r="Q532" s="768" t="str">
        <f>VLOOKUP($C527,'2026年度(D1後期)'!$B$5:$N$207,COLUMN('2026年度(D1後期)'!$E$5),0)&amp;""</f>
        <v/>
      </c>
      <c r="R532" s="784"/>
      <c r="S532" s="768" t="str">
        <f>VLOOKUP($C527,'2026年度(D23後期)'!$B$5:$N$207,COLUMN('2026年度(D23後期)'!$E$5),0)&amp;""</f>
        <v>特別研究</v>
      </c>
      <c r="T532" s="784"/>
      <c r="U532" s="25"/>
      <c r="Z532" s="771" t="str">
        <f>A532</f>
        <v>２時限（11：00～12：30）</v>
      </c>
      <c r="AA532" s="749"/>
      <c r="AB532" s="749"/>
      <c r="AC532" s="749"/>
      <c r="AD532" s="749"/>
      <c r="AE532" s="749"/>
      <c r="AF532" s="749"/>
      <c r="AG532" s="749"/>
      <c r="AH532" s="749"/>
      <c r="AI532" s="749"/>
      <c r="AJ532" s="749"/>
      <c r="AK532" s="749"/>
      <c r="AL532" s="749"/>
      <c r="AM532" s="749"/>
      <c r="AN532" s="749"/>
      <c r="AO532" s="749"/>
      <c r="AP532" s="749"/>
      <c r="AQ532" s="749"/>
      <c r="AR532" s="749"/>
      <c r="AS532" s="749"/>
      <c r="AT532" s="749"/>
      <c r="AU532" s="749"/>
      <c r="AV532" s="749"/>
      <c r="AW532" s="749"/>
      <c r="AX532" s="749"/>
      <c r="AY532" s="749"/>
      <c r="AZ532" s="749"/>
      <c r="BA532" s="749"/>
      <c r="BB532" s="749"/>
      <c r="BC532" s="749"/>
      <c r="BD532" s="749"/>
      <c r="BE532" s="749"/>
      <c r="BF532" s="749"/>
      <c r="BG532" s="749"/>
      <c r="BH532" s="749"/>
      <c r="BI532" s="749"/>
      <c r="BJ532" s="749"/>
      <c r="BK532" s="749"/>
      <c r="BL532" s="749"/>
      <c r="BM532" s="749"/>
      <c r="BN532" s="749"/>
      <c r="BO532" s="749"/>
      <c r="BP532" s="749"/>
      <c r="BQ532" s="749"/>
      <c r="BR532" s="749"/>
      <c r="BS532" s="749"/>
      <c r="BT532" s="749"/>
      <c r="BU532" s="749"/>
      <c r="BV532" s="749"/>
    </row>
    <row r="533" spans="1:74" ht="13.5" customHeight="1">
      <c r="A533" s="771"/>
      <c r="B533" s="15" t="s">
        <v>61</v>
      </c>
      <c r="C533" s="779" t="str">
        <f>IFERROR(VLOOKUP(C532,科目・教員!$A$2:$B$342,2,0),"")</f>
        <v/>
      </c>
      <c r="D533" s="777"/>
      <c r="E533" s="778" t="str">
        <f>IFERROR(VLOOKUP(E532,科目・教員!$A$2:$B$342,2,0),"")</f>
        <v/>
      </c>
      <c r="F533" s="777"/>
      <c r="G533" s="778" t="str">
        <f>IFERROR(VLOOKUP(G532,科目・教員!$A$2:$B$342,2,0),"")</f>
        <v/>
      </c>
      <c r="H533" s="777"/>
      <c r="I533" s="778" t="str">
        <f>IFERROR(VLOOKUP(I532,科目・教員!$A$2:$B$342,2,0),"")</f>
        <v/>
      </c>
      <c r="J533" s="777"/>
      <c r="K533" s="764" t="str">
        <f>IFERROR(VLOOKUP(K532,科目・教員!$A$2:$B$342,2,0),"")</f>
        <v/>
      </c>
      <c r="L533" s="780"/>
      <c r="M533" s="779" t="str">
        <f>IFERROR(VLOOKUP(M532,科目・教員!$A$2:$B$342,2,0),"")</f>
        <v/>
      </c>
      <c r="N533" s="777"/>
      <c r="O533" s="764" t="str">
        <f>IFERROR(VLOOKUP(O532,科目・教員!$A$2:$B$342,2,0),"")</f>
        <v/>
      </c>
      <c r="P533" s="777"/>
      <c r="Q533" s="764" t="str">
        <f>IFERROR(VLOOKUP(Q532,科目・教員!$A$2:$B$342,2,0),"")</f>
        <v/>
      </c>
      <c r="R533" s="777"/>
      <c r="S533" s="764" t="str">
        <f>IFERROR(VLOOKUP(S532,科目・教員!$A$2:$B$342,2,0),"")</f>
        <v/>
      </c>
      <c r="T533" s="777"/>
      <c r="U533" s="25"/>
      <c r="Z533" s="771"/>
      <c r="AA533" s="750"/>
      <c r="AB533" s="750"/>
      <c r="AC533" s="750"/>
      <c r="AD533" s="750"/>
      <c r="AE533" s="750"/>
      <c r="AF533" s="750"/>
      <c r="AG533" s="750"/>
      <c r="AH533" s="750"/>
      <c r="AI533" s="750"/>
      <c r="AJ533" s="750"/>
      <c r="AK533" s="750"/>
      <c r="AL533" s="750"/>
      <c r="AM533" s="750"/>
      <c r="AN533" s="750"/>
      <c r="AO533" s="750"/>
      <c r="AP533" s="750"/>
      <c r="AQ533" s="750"/>
      <c r="AR533" s="750"/>
      <c r="AS533" s="750"/>
      <c r="AT533" s="750"/>
      <c r="AU533" s="750"/>
      <c r="AV533" s="750"/>
      <c r="AW533" s="750"/>
      <c r="AX533" s="750"/>
      <c r="AY533" s="750"/>
      <c r="AZ533" s="750"/>
      <c r="BA533" s="750"/>
      <c r="BB533" s="750"/>
      <c r="BC533" s="750"/>
      <c r="BD533" s="750"/>
      <c r="BE533" s="750"/>
      <c r="BF533" s="750"/>
      <c r="BG533" s="750"/>
      <c r="BH533" s="750"/>
      <c r="BI533" s="750"/>
      <c r="BJ533" s="750"/>
      <c r="BK533" s="750"/>
      <c r="BL533" s="750"/>
      <c r="BM533" s="750"/>
      <c r="BN533" s="750"/>
      <c r="BO533" s="750"/>
      <c r="BP533" s="750"/>
      <c r="BQ533" s="750"/>
      <c r="BR533" s="750"/>
      <c r="BS533" s="750"/>
      <c r="BT533" s="750"/>
      <c r="BU533" s="750"/>
      <c r="BV533" s="750"/>
    </row>
    <row r="534" spans="1:74" ht="13.5" customHeight="1">
      <c r="A534" s="771"/>
      <c r="B534" s="15" t="s">
        <v>65</v>
      </c>
      <c r="C534" s="779" t="str">
        <f>VLOOKUP($C527,'2026年度(1年後期)'!$B$5:$N$207,COLUMN('2026年度(1年後期)'!$E$5)+1,0)&amp;""</f>
        <v/>
      </c>
      <c r="D534" s="777"/>
      <c r="E534" s="778" t="str">
        <f>VLOOKUP($C527,'2026年度(2年後期)'!$B$5:$N$207,COLUMN('2026年度(2年後期)'!$E$5)+1,0)&amp;""</f>
        <v/>
      </c>
      <c r="F534" s="777"/>
      <c r="G534" s="778" t="str">
        <f>VLOOKUP($C527,'2026年度(3年後期)'!$B$5:$N$207,COLUMN('2026年度(3年後期)'!$E$5)+1,0)&amp;""</f>
        <v/>
      </c>
      <c r="H534" s="777"/>
      <c r="I534" s="778" t="str">
        <f>VLOOKUP($C527,'2026年度(4年後期)'!$B$5:$N$206,COLUMN('2026年度(4年後期)'!$E$5)+1,0)&amp;""</f>
        <v/>
      </c>
      <c r="J534" s="777"/>
      <c r="K534" s="764" t="str">
        <f>VLOOKUP($C527,'2026年度(助産後期)'!$B$5:$N$207,COLUMN('2026年度(助産後期)'!$E$5)+1,0)&amp;""</f>
        <v/>
      </c>
      <c r="L534" s="780"/>
      <c r="M534" s="779" t="str">
        <f>VLOOKUP($C527,'2026年度(M1後期)'!$B$5:$N$207,COLUMN('2026年度(M1後期)'!$E$5)+1,0)&amp;""</f>
        <v/>
      </c>
      <c r="N534" s="777"/>
      <c r="O534" s="764" t="str">
        <f>VLOOKUP($C527,'2026年度(M2後期)'!$B$5:$N$207,COLUMN('2026年度(M2後期)'!$E$5)+1,0)&amp;""</f>
        <v/>
      </c>
      <c r="P534" s="777"/>
      <c r="Q534" s="764" t="str">
        <f>VLOOKUP($C527,'2026年度(D1後期)'!$B$5:$N$207,COLUMN('2026年度(D1後期)'!$E$5)+1,0)&amp;""</f>
        <v/>
      </c>
      <c r="R534" s="777"/>
      <c r="S534" s="764" t="str">
        <f>VLOOKUP($C527,'2026年度(D23後期)'!$B$5:$N$207,COLUMN('2026年度(D23後期)'!$E$5)+1,0)&amp;""</f>
        <v/>
      </c>
      <c r="T534" s="777"/>
      <c r="U534" s="25"/>
      <c r="Z534" s="771"/>
      <c r="AA534" s="750"/>
      <c r="AB534" s="750"/>
      <c r="AC534" s="750"/>
      <c r="AD534" s="750"/>
      <c r="AE534" s="750"/>
      <c r="AF534" s="750"/>
      <c r="AG534" s="750"/>
      <c r="AH534" s="750"/>
      <c r="AI534" s="750"/>
      <c r="AJ534" s="750"/>
      <c r="AK534" s="750"/>
      <c r="AL534" s="750"/>
      <c r="AM534" s="750"/>
      <c r="AN534" s="750"/>
      <c r="AO534" s="750"/>
      <c r="AP534" s="750"/>
      <c r="AQ534" s="750"/>
      <c r="AR534" s="750"/>
      <c r="AS534" s="750"/>
      <c r="AT534" s="750"/>
      <c r="AU534" s="750"/>
      <c r="AV534" s="750"/>
      <c r="AW534" s="750"/>
      <c r="AX534" s="750"/>
      <c r="AY534" s="750"/>
      <c r="AZ534" s="750"/>
      <c r="BA534" s="750"/>
      <c r="BB534" s="750"/>
      <c r="BC534" s="750"/>
      <c r="BD534" s="750"/>
      <c r="BE534" s="750"/>
      <c r="BF534" s="750"/>
      <c r="BG534" s="750"/>
      <c r="BH534" s="750"/>
      <c r="BI534" s="750"/>
      <c r="BJ534" s="750"/>
      <c r="BK534" s="750"/>
      <c r="BL534" s="750"/>
      <c r="BM534" s="750"/>
      <c r="BN534" s="750"/>
      <c r="BO534" s="750"/>
      <c r="BP534" s="750"/>
      <c r="BQ534" s="750"/>
      <c r="BR534" s="750"/>
      <c r="BS534" s="750"/>
      <c r="BT534" s="750"/>
      <c r="BU534" s="750"/>
      <c r="BV534" s="750"/>
    </row>
    <row r="535" spans="1:74" ht="13.5" customHeight="1">
      <c r="A535" s="786"/>
      <c r="B535" s="16" t="s">
        <v>68</v>
      </c>
      <c r="C535" s="762"/>
      <c r="D535" s="760"/>
      <c r="E535" s="759"/>
      <c r="F535" s="760"/>
      <c r="G535" s="759"/>
      <c r="H535" s="760"/>
      <c r="I535" s="759"/>
      <c r="J535" s="760"/>
      <c r="K535" s="761"/>
      <c r="L535" s="761"/>
      <c r="M535" s="762"/>
      <c r="N535" s="760"/>
      <c r="O535" s="761"/>
      <c r="P535" s="760"/>
      <c r="Q535" s="761"/>
      <c r="R535" s="760"/>
      <c r="S535" s="761"/>
      <c r="T535" s="760"/>
      <c r="U535" s="25"/>
      <c r="Z535" s="772"/>
      <c r="AA535" s="751"/>
      <c r="AB535" s="751"/>
      <c r="AC535" s="751"/>
      <c r="AD535" s="751"/>
      <c r="AE535" s="751"/>
      <c r="AF535" s="751"/>
      <c r="AG535" s="751"/>
      <c r="AH535" s="751"/>
      <c r="AI535" s="751"/>
      <c r="AJ535" s="751"/>
      <c r="AK535" s="751"/>
      <c r="AL535" s="751"/>
      <c r="AM535" s="751"/>
      <c r="AN535" s="751"/>
      <c r="AO535" s="751"/>
      <c r="AP535" s="751"/>
      <c r="AQ535" s="751"/>
      <c r="AR535" s="751"/>
      <c r="AS535" s="751"/>
      <c r="AT535" s="751"/>
      <c r="AU535" s="751"/>
      <c r="AV535" s="751"/>
      <c r="AW535" s="751"/>
      <c r="AX535" s="751"/>
      <c r="AY535" s="751"/>
      <c r="AZ535" s="751"/>
      <c r="BA535" s="751"/>
      <c r="BB535" s="751"/>
      <c r="BC535" s="751"/>
      <c r="BD535" s="751"/>
      <c r="BE535" s="751"/>
      <c r="BF535" s="751"/>
      <c r="BG535" s="751"/>
      <c r="BH535" s="751"/>
      <c r="BI535" s="751"/>
      <c r="BJ535" s="751"/>
      <c r="BK535" s="751"/>
      <c r="BL535" s="751"/>
      <c r="BM535" s="751"/>
      <c r="BN535" s="751"/>
      <c r="BO535" s="751"/>
      <c r="BP535" s="751"/>
      <c r="BQ535" s="751"/>
      <c r="BR535" s="751"/>
      <c r="BS535" s="751"/>
      <c r="BT535" s="751"/>
      <c r="BU535" s="751"/>
      <c r="BV535" s="751"/>
    </row>
    <row r="536" spans="1:74" ht="13.5" customHeight="1">
      <c r="A536" s="770" t="s">
        <v>79</v>
      </c>
      <c r="B536" s="17" t="s">
        <v>80</v>
      </c>
      <c r="C536" s="783"/>
      <c r="D536" s="784"/>
      <c r="E536" s="787"/>
      <c r="F536" s="784"/>
      <c r="G536" s="787"/>
      <c r="H536" s="784"/>
      <c r="I536" s="787"/>
      <c r="J536" s="784"/>
      <c r="K536" s="768"/>
      <c r="L536" s="785"/>
      <c r="M536" s="783"/>
      <c r="N536" s="784"/>
      <c r="O536" s="768"/>
      <c r="P536" s="784"/>
      <c r="Q536" s="768"/>
      <c r="R536" s="784"/>
      <c r="S536" s="768"/>
      <c r="T536" s="784"/>
      <c r="U536" s="25"/>
      <c r="Z536" s="771" t="str">
        <f>A536</f>
        <v>昼休み（12：30～13：30）</v>
      </c>
      <c r="AA536" s="749"/>
      <c r="AB536" s="749"/>
      <c r="AC536" s="749"/>
      <c r="AD536" s="749"/>
      <c r="AE536" s="749"/>
      <c r="AF536" s="749"/>
      <c r="AG536" s="749"/>
      <c r="AH536" s="749"/>
      <c r="AI536" s="749"/>
      <c r="AJ536" s="749"/>
      <c r="AK536" s="749"/>
      <c r="AL536" s="749"/>
      <c r="AM536" s="749"/>
      <c r="AN536" s="749"/>
      <c r="AO536" s="749"/>
      <c r="AP536" s="749"/>
      <c r="AQ536" s="749"/>
      <c r="AR536" s="749"/>
      <c r="AS536" s="749"/>
      <c r="AT536" s="749"/>
      <c r="AU536" s="749"/>
      <c r="AV536" s="749"/>
      <c r="AW536" s="749"/>
      <c r="AX536" s="749"/>
      <c r="AY536" s="749"/>
      <c r="AZ536" s="749"/>
      <c r="BA536" s="749"/>
      <c r="BB536" s="749"/>
      <c r="BC536" s="749"/>
      <c r="BD536" s="749"/>
      <c r="BE536" s="749"/>
      <c r="BF536" s="749"/>
      <c r="BG536" s="749"/>
      <c r="BH536" s="749"/>
      <c r="BI536" s="749"/>
      <c r="BJ536" s="749"/>
      <c r="BK536" s="749"/>
      <c r="BL536" s="749"/>
      <c r="BM536" s="749"/>
      <c r="BN536" s="749"/>
      <c r="BO536" s="749"/>
      <c r="BP536" s="749"/>
      <c r="BQ536" s="749"/>
      <c r="BR536" s="749"/>
      <c r="BS536" s="749"/>
      <c r="BT536" s="749"/>
      <c r="BU536" s="749"/>
      <c r="BV536" s="749"/>
    </row>
    <row r="537" spans="1:74" ht="13.5" customHeight="1">
      <c r="A537" s="771"/>
      <c r="B537" s="17" t="s">
        <v>83</v>
      </c>
      <c r="C537" s="779"/>
      <c r="D537" s="777"/>
      <c r="E537" s="778"/>
      <c r="F537" s="777"/>
      <c r="G537" s="778"/>
      <c r="H537" s="777"/>
      <c r="I537" s="778"/>
      <c r="J537" s="777"/>
      <c r="K537" s="764"/>
      <c r="L537" s="780"/>
      <c r="M537" s="779"/>
      <c r="N537" s="777"/>
      <c r="O537" s="764"/>
      <c r="P537" s="777"/>
      <c r="Q537" s="764"/>
      <c r="R537" s="777"/>
      <c r="S537" s="764"/>
      <c r="T537" s="777"/>
      <c r="U537" s="25"/>
      <c r="Z537" s="771"/>
      <c r="AA537" s="750"/>
      <c r="AB537" s="750"/>
      <c r="AC537" s="750"/>
      <c r="AD537" s="750"/>
      <c r="AE537" s="750"/>
      <c r="AF537" s="750"/>
      <c r="AG537" s="750"/>
      <c r="AH537" s="750"/>
      <c r="AI537" s="750"/>
      <c r="AJ537" s="750"/>
      <c r="AK537" s="750"/>
      <c r="AL537" s="750"/>
      <c r="AM537" s="750"/>
      <c r="AN537" s="750"/>
      <c r="AO537" s="750"/>
      <c r="AP537" s="750"/>
      <c r="AQ537" s="750"/>
      <c r="AR537" s="750"/>
      <c r="AS537" s="750"/>
      <c r="AT537" s="750"/>
      <c r="AU537" s="750"/>
      <c r="AV537" s="750"/>
      <c r="AW537" s="750"/>
      <c r="AX537" s="750"/>
      <c r="AY537" s="750"/>
      <c r="AZ537" s="750"/>
      <c r="BA537" s="750"/>
      <c r="BB537" s="750"/>
      <c r="BC537" s="750"/>
      <c r="BD537" s="750"/>
      <c r="BE537" s="750"/>
      <c r="BF537" s="750"/>
      <c r="BG537" s="750"/>
      <c r="BH537" s="750"/>
      <c r="BI537" s="750"/>
      <c r="BJ537" s="750"/>
      <c r="BK537" s="750"/>
      <c r="BL537" s="750"/>
      <c r="BM537" s="750"/>
      <c r="BN537" s="750"/>
      <c r="BO537" s="750"/>
      <c r="BP537" s="750"/>
      <c r="BQ537" s="750"/>
      <c r="BR537" s="750"/>
      <c r="BS537" s="750"/>
      <c r="BT537" s="750"/>
      <c r="BU537" s="750"/>
      <c r="BV537" s="750"/>
    </row>
    <row r="538" spans="1:74" ht="13.5" customHeight="1">
      <c r="A538" s="771"/>
      <c r="B538" s="17" t="s">
        <v>65</v>
      </c>
      <c r="C538" s="779"/>
      <c r="D538" s="777"/>
      <c r="E538" s="778"/>
      <c r="F538" s="777"/>
      <c r="G538" s="778"/>
      <c r="H538" s="777"/>
      <c r="I538" s="778"/>
      <c r="J538" s="777"/>
      <c r="K538" s="764"/>
      <c r="L538" s="780"/>
      <c r="M538" s="779"/>
      <c r="N538" s="777"/>
      <c r="O538" s="764"/>
      <c r="P538" s="777"/>
      <c r="Q538" s="764"/>
      <c r="R538" s="777"/>
      <c r="S538" s="764"/>
      <c r="T538" s="777"/>
      <c r="U538" s="25"/>
      <c r="Z538" s="771"/>
      <c r="AA538" s="750"/>
      <c r="AB538" s="750"/>
      <c r="AC538" s="750"/>
      <c r="AD538" s="750"/>
      <c r="AE538" s="750"/>
      <c r="AF538" s="750"/>
      <c r="AG538" s="750"/>
      <c r="AH538" s="750"/>
      <c r="AI538" s="750"/>
      <c r="AJ538" s="750"/>
      <c r="AK538" s="750"/>
      <c r="AL538" s="750"/>
      <c r="AM538" s="750"/>
      <c r="AN538" s="750"/>
      <c r="AO538" s="750"/>
      <c r="AP538" s="750"/>
      <c r="AQ538" s="750"/>
      <c r="AR538" s="750"/>
      <c r="AS538" s="750"/>
      <c r="AT538" s="750"/>
      <c r="AU538" s="750"/>
      <c r="AV538" s="750"/>
      <c r="AW538" s="750"/>
      <c r="AX538" s="750"/>
      <c r="AY538" s="750"/>
      <c r="AZ538" s="750"/>
      <c r="BA538" s="750"/>
      <c r="BB538" s="750"/>
      <c r="BC538" s="750"/>
      <c r="BD538" s="750"/>
      <c r="BE538" s="750"/>
      <c r="BF538" s="750"/>
      <c r="BG538" s="750"/>
      <c r="BH538" s="750"/>
      <c r="BI538" s="750"/>
      <c r="BJ538" s="750"/>
      <c r="BK538" s="750"/>
      <c r="BL538" s="750"/>
      <c r="BM538" s="750"/>
      <c r="BN538" s="750"/>
      <c r="BO538" s="750"/>
      <c r="BP538" s="750"/>
      <c r="BQ538" s="750"/>
      <c r="BR538" s="750"/>
      <c r="BS538" s="750"/>
      <c r="BT538" s="750"/>
      <c r="BU538" s="750"/>
      <c r="BV538" s="750"/>
    </row>
    <row r="539" spans="1:74" ht="13.5" customHeight="1">
      <c r="A539" s="772"/>
      <c r="B539" s="18" t="s">
        <v>68</v>
      </c>
      <c r="C539" s="788"/>
      <c r="D539" s="789"/>
      <c r="E539" s="790"/>
      <c r="F539" s="789"/>
      <c r="G539" s="790"/>
      <c r="H539" s="789"/>
      <c r="I539" s="790"/>
      <c r="J539" s="789"/>
      <c r="K539" s="791"/>
      <c r="L539" s="791"/>
      <c r="M539" s="788"/>
      <c r="N539" s="789"/>
      <c r="O539" s="791"/>
      <c r="P539" s="789"/>
      <c r="Q539" s="791"/>
      <c r="R539" s="789"/>
      <c r="S539" s="791"/>
      <c r="T539" s="789"/>
      <c r="U539" s="25"/>
      <c r="Z539" s="772"/>
      <c r="AA539" s="751"/>
      <c r="AB539" s="751"/>
      <c r="AC539" s="751"/>
      <c r="AD539" s="751"/>
      <c r="AE539" s="751"/>
      <c r="AF539" s="751"/>
      <c r="AG539" s="751"/>
      <c r="AH539" s="751"/>
      <c r="AI539" s="751"/>
      <c r="AJ539" s="751"/>
      <c r="AK539" s="751"/>
      <c r="AL539" s="751"/>
      <c r="AM539" s="751"/>
      <c r="AN539" s="751"/>
      <c r="AO539" s="751"/>
      <c r="AP539" s="751"/>
      <c r="AQ539" s="751"/>
      <c r="AR539" s="751"/>
      <c r="AS539" s="751"/>
      <c r="AT539" s="751"/>
      <c r="AU539" s="751"/>
      <c r="AV539" s="751"/>
      <c r="AW539" s="751"/>
      <c r="AX539" s="751"/>
      <c r="AY539" s="751"/>
      <c r="AZ539" s="751"/>
      <c r="BA539" s="751"/>
      <c r="BB539" s="751"/>
      <c r="BC539" s="751"/>
      <c r="BD539" s="751"/>
      <c r="BE539" s="751"/>
      <c r="BF539" s="751"/>
      <c r="BG539" s="751"/>
      <c r="BH539" s="751"/>
      <c r="BI539" s="751"/>
      <c r="BJ539" s="751"/>
      <c r="BK539" s="751"/>
      <c r="BL539" s="751"/>
      <c r="BM539" s="751"/>
      <c r="BN539" s="751"/>
      <c r="BO539" s="751"/>
      <c r="BP539" s="751"/>
      <c r="BQ539" s="751"/>
      <c r="BR539" s="751"/>
      <c r="BS539" s="751"/>
      <c r="BT539" s="751"/>
      <c r="BU539" s="751"/>
      <c r="BV539" s="751"/>
    </row>
    <row r="540" spans="1:74" ht="13.5" customHeight="1">
      <c r="A540" s="771" t="s">
        <v>87</v>
      </c>
      <c r="B540" s="15" t="s">
        <v>53</v>
      </c>
      <c r="C540" s="767" t="str">
        <f>VLOOKUP($C527,'2026年度(1年後期)'!$B$5:$N$207,COLUMN('2026年度(1年後期)'!$G$5),0)&amp;""</f>
        <v/>
      </c>
      <c r="D540" s="768"/>
      <c r="E540" s="773" t="str">
        <f>VLOOKUP($C527,'2026年度(2年後期)'!$B$5:$N$207,COLUMN('2026年度(2年後期)'!$G$5),0)&amp;""</f>
        <v/>
      </c>
      <c r="F540" s="768"/>
      <c r="G540" s="773" t="str">
        <f>VLOOKUP($C527,'2026年度(3年後期)'!$B$5:$N$207,COLUMN('2026年度(3年後期)'!$G$5),0)&amp;""</f>
        <v>領域別実習(補習)</v>
      </c>
      <c r="H540" s="768"/>
      <c r="I540" s="773" t="str">
        <f>VLOOKUP($C527,'2026年度(4年後期)'!$B$5:$N$206,COLUMN('2026年度(4年後期)'!$G$5),0)&amp;""</f>
        <v/>
      </c>
      <c r="J540" s="768"/>
      <c r="K540" s="769" t="str">
        <f>VLOOKUP($C527,'2026年度(助産後期)'!$B$5:$N$207,COLUMN('2026年度(助産後期)'!$G$5),0)&amp;""</f>
        <v/>
      </c>
      <c r="L540" s="769"/>
      <c r="M540" s="767" t="str">
        <f>VLOOKUP($C527,'2026年度(M1後期)'!$B$5:$N$207,COLUMN('2026年度(M1後期)'!$G$5),0)&amp;""</f>
        <v>成人看護学演習A-Ⅰ</v>
      </c>
      <c r="N540" s="768"/>
      <c r="O540" s="769" t="str">
        <f>VLOOKUP($C527,'2026年度(M2後期)'!$B$5:$N$207,COLUMN('2026年度(M2後期)'!$G$5),0)&amp;""</f>
        <v>特別研究</v>
      </c>
      <c r="P540" s="768"/>
      <c r="Q540" s="769" t="str">
        <f>VLOOKUP($C527,'2026年度(D1後期)'!$B$5:$N$207,COLUMN('2026年度(D1後期)'!$G$5),0)&amp;""</f>
        <v/>
      </c>
      <c r="R540" s="768"/>
      <c r="S540" s="769" t="str">
        <f>VLOOKUP($C527,'2026年度(D23後期)'!$B$5:$N$207,COLUMN('2026年度(D23後期)'!$G$5),0)&amp;""</f>
        <v>特別研究</v>
      </c>
      <c r="T540" s="768"/>
      <c r="U540" s="25"/>
      <c r="Z540" s="771" t="str">
        <f>A540</f>
        <v>３時限（13：30～15：00）</v>
      </c>
      <c r="AA540" s="749"/>
      <c r="AB540" s="749"/>
      <c r="AC540" s="749"/>
      <c r="AD540" s="749"/>
      <c r="AE540" s="749"/>
      <c r="AF540" s="749"/>
      <c r="AG540" s="749"/>
      <c r="AH540" s="749"/>
      <c r="AI540" s="749"/>
      <c r="AJ540" s="749"/>
      <c r="AK540" s="749"/>
      <c r="AL540" s="749"/>
      <c r="AM540" s="749"/>
      <c r="AN540" s="749"/>
      <c r="AO540" s="749"/>
      <c r="AP540" s="749"/>
      <c r="AQ540" s="749"/>
      <c r="AR540" s="749"/>
      <c r="AS540" s="749"/>
      <c r="AT540" s="749"/>
      <c r="AU540" s="749"/>
      <c r="AV540" s="749"/>
      <c r="AW540" s="749"/>
      <c r="AX540" s="749"/>
      <c r="AY540" s="749"/>
      <c r="AZ540" s="749"/>
      <c r="BA540" s="749"/>
      <c r="BB540" s="749"/>
      <c r="BC540" s="749"/>
      <c r="BD540" s="749"/>
      <c r="BE540" s="749"/>
      <c r="BF540" s="749"/>
      <c r="BG540" s="749"/>
      <c r="BH540" s="749"/>
      <c r="BI540" s="749"/>
      <c r="BJ540" s="749"/>
      <c r="BK540" s="749"/>
      <c r="BL540" s="749"/>
      <c r="BM540" s="749"/>
      <c r="BN540" s="749"/>
      <c r="BO540" s="749"/>
      <c r="BP540" s="749"/>
      <c r="BQ540" s="749"/>
      <c r="BR540" s="749"/>
      <c r="BS540" s="749"/>
      <c r="BT540" s="749"/>
      <c r="BU540" s="749"/>
      <c r="BV540" s="749"/>
    </row>
    <row r="541" spans="1:74" ht="13.5" customHeight="1">
      <c r="A541" s="771"/>
      <c r="B541" s="15" t="s">
        <v>61</v>
      </c>
      <c r="C541" s="765" t="str">
        <f>IFERROR(VLOOKUP(C540,科目・教員!$A$2:$B$342,2,0),"")</f>
        <v/>
      </c>
      <c r="D541" s="764"/>
      <c r="E541" s="766" t="str">
        <f>IFERROR(VLOOKUP(E540,科目・教員!$A$2:$B$342,2,0),"")</f>
        <v/>
      </c>
      <c r="F541" s="764"/>
      <c r="G541" s="766" t="str">
        <f>IFERROR(VLOOKUP(G540,科目・教員!$A$2:$B$342,2,0),"")</f>
        <v/>
      </c>
      <c r="H541" s="764"/>
      <c r="I541" s="766" t="str">
        <f>IFERROR(VLOOKUP(I540,科目・教員!$A$2:$B$342,2,0),"")</f>
        <v/>
      </c>
      <c r="J541" s="764"/>
      <c r="K541" s="763" t="str">
        <f>IFERROR(VLOOKUP(K540,科目・教員!$A$2:$B$342,2,0),"")</f>
        <v/>
      </c>
      <c r="L541" s="763"/>
      <c r="M541" s="765" t="str">
        <f>IFERROR(VLOOKUP(M540,科目・教員!$A$2:$B$342,2,0),"")</f>
        <v/>
      </c>
      <c r="N541" s="764"/>
      <c r="O541" s="763" t="str">
        <f>IFERROR(VLOOKUP(O540,科目・教員!$A$2:$B$342,2,0),"")</f>
        <v/>
      </c>
      <c r="P541" s="764"/>
      <c r="Q541" s="763" t="str">
        <f>IFERROR(VLOOKUP(Q540,科目・教員!$A$2:$B$342,2,0),"")</f>
        <v/>
      </c>
      <c r="R541" s="764"/>
      <c r="S541" s="763" t="str">
        <f>IFERROR(VLOOKUP(S540,科目・教員!$A$2:$B$342,2,0),"")</f>
        <v/>
      </c>
      <c r="T541" s="764"/>
      <c r="U541" s="25"/>
      <c r="Z541" s="771"/>
      <c r="AA541" s="750"/>
      <c r="AB541" s="750"/>
      <c r="AC541" s="750"/>
      <c r="AD541" s="750"/>
      <c r="AE541" s="750"/>
      <c r="AF541" s="750"/>
      <c r="AG541" s="750"/>
      <c r="AH541" s="750"/>
      <c r="AI541" s="750"/>
      <c r="AJ541" s="750"/>
      <c r="AK541" s="750"/>
      <c r="AL541" s="750"/>
      <c r="AM541" s="750"/>
      <c r="AN541" s="750"/>
      <c r="AO541" s="750"/>
      <c r="AP541" s="750"/>
      <c r="AQ541" s="750"/>
      <c r="AR541" s="750"/>
      <c r="AS541" s="750"/>
      <c r="AT541" s="750"/>
      <c r="AU541" s="750"/>
      <c r="AV541" s="750"/>
      <c r="AW541" s="750"/>
      <c r="AX541" s="750"/>
      <c r="AY541" s="750"/>
      <c r="AZ541" s="750"/>
      <c r="BA541" s="750"/>
      <c r="BB541" s="750"/>
      <c r="BC541" s="750"/>
      <c r="BD541" s="750"/>
      <c r="BE541" s="750"/>
      <c r="BF541" s="750"/>
      <c r="BG541" s="750"/>
      <c r="BH541" s="750"/>
      <c r="BI541" s="750"/>
      <c r="BJ541" s="750"/>
      <c r="BK541" s="750"/>
      <c r="BL541" s="750"/>
      <c r="BM541" s="750"/>
      <c r="BN541" s="750"/>
      <c r="BO541" s="750"/>
      <c r="BP541" s="750"/>
      <c r="BQ541" s="750"/>
      <c r="BR541" s="750"/>
      <c r="BS541" s="750"/>
      <c r="BT541" s="750"/>
      <c r="BU541" s="750"/>
      <c r="BV541" s="750"/>
    </row>
    <row r="542" spans="1:74" ht="13.5" customHeight="1">
      <c r="A542" s="771"/>
      <c r="B542" s="15" t="s">
        <v>65</v>
      </c>
      <c r="C542" s="765" t="str">
        <f>VLOOKUP($C527,'2026年度(1年後期)'!$B$5:$N$207,COLUMN('2026年度(1年後期)'!$G$5)+1,0)&amp;""</f>
        <v/>
      </c>
      <c r="D542" s="764"/>
      <c r="E542" s="766" t="str">
        <f>VLOOKUP($C527,'2026年度(2年後期)'!$B$5:$N$207,COLUMN('2026年度(2年後期)'!$G$5)+1,0)&amp;""</f>
        <v/>
      </c>
      <c r="F542" s="764"/>
      <c r="G542" s="766" t="str">
        <f>VLOOKUP($C527,'2026年度(3年後期)'!$B$5:$N$207,COLUMN('2026年度(3年後期)'!$G$5)+1,0)&amp;""</f>
        <v/>
      </c>
      <c r="H542" s="764"/>
      <c r="I542" s="766" t="str">
        <f>VLOOKUP($C527,'2026年度(4年後期)'!$B$5:$N$206,COLUMN('2026年度(4年後期)'!$G$5)+1,0)&amp;""</f>
        <v/>
      </c>
      <c r="J542" s="764"/>
      <c r="K542" s="763" t="str">
        <f>VLOOKUP($C527,'2026年度(助産後期)'!$B$5:$N$207,COLUMN('2026年度(助産後期)'!$G$5)+1,0)&amp;""</f>
        <v/>
      </c>
      <c r="L542" s="763"/>
      <c r="M542" s="765" t="str">
        <f>VLOOKUP($C527,'2026年度(M1後期)'!$B$5:$N$207,COLUMN('2026年度(M1後期)'!$G$5)+1,0)&amp;""</f>
        <v/>
      </c>
      <c r="N542" s="764"/>
      <c r="O542" s="763" t="str">
        <f>VLOOKUP($C527,'2026年度(M2後期)'!$B$5:$N$207,COLUMN('2026年度(M2後期)'!$G$5)+1,0)&amp;""</f>
        <v/>
      </c>
      <c r="P542" s="764"/>
      <c r="Q542" s="763" t="str">
        <f>VLOOKUP($C527,'2026年度(D1後期)'!$B$5:$N$207,COLUMN('2026年度(D1後期)'!$G$5)+1,0)&amp;""</f>
        <v/>
      </c>
      <c r="R542" s="764"/>
      <c r="S542" s="763" t="str">
        <f>VLOOKUP($C527,'2026年度(D23後期)'!$B$5:$N$207,COLUMN('2026年度(D23後期)'!$G$5)+1,0)&amp;""</f>
        <v/>
      </c>
      <c r="T542" s="764"/>
      <c r="U542" s="25"/>
      <c r="Z542" s="771"/>
      <c r="AA542" s="750"/>
      <c r="AB542" s="750"/>
      <c r="AC542" s="750"/>
      <c r="AD542" s="750"/>
      <c r="AE542" s="750"/>
      <c r="AF542" s="750"/>
      <c r="AG542" s="750"/>
      <c r="AH542" s="750"/>
      <c r="AI542" s="750"/>
      <c r="AJ542" s="750"/>
      <c r="AK542" s="750"/>
      <c r="AL542" s="750"/>
      <c r="AM542" s="750"/>
      <c r="AN542" s="750"/>
      <c r="AO542" s="750"/>
      <c r="AP542" s="750"/>
      <c r="AQ542" s="750"/>
      <c r="AR542" s="750"/>
      <c r="AS542" s="750"/>
      <c r="AT542" s="750"/>
      <c r="AU542" s="750"/>
      <c r="AV542" s="750"/>
      <c r="AW542" s="750"/>
      <c r="AX542" s="750"/>
      <c r="AY542" s="750"/>
      <c r="AZ542" s="750"/>
      <c r="BA542" s="750"/>
      <c r="BB542" s="750"/>
      <c r="BC542" s="750"/>
      <c r="BD542" s="750"/>
      <c r="BE542" s="750"/>
      <c r="BF542" s="750"/>
      <c r="BG542" s="750"/>
      <c r="BH542" s="750"/>
      <c r="BI542" s="750"/>
      <c r="BJ542" s="750"/>
      <c r="BK542" s="750"/>
      <c r="BL542" s="750"/>
      <c r="BM542" s="750"/>
      <c r="BN542" s="750"/>
      <c r="BO542" s="750"/>
      <c r="BP542" s="750"/>
      <c r="BQ542" s="750"/>
      <c r="BR542" s="750"/>
      <c r="BS542" s="750"/>
      <c r="BT542" s="750"/>
      <c r="BU542" s="750"/>
      <c r="BV542" s="750"/>
    </row>
    <row r="543" spans="1:74" ht="13.5" customHeight="1">
      <c r="A543" s="786"/>
      <c r="B543" s="16" t="s">
        <v>68</v>
      </c>
      <c r="C543" s="762"/>
      <c r="D543" s="760"/>
      <c r="E543" s="759"/>
      <c r="F543" s="760"/>
      <c r="G543" s="759"/>
      <c r="H543" s="760"/>
      <c r="I543" s="759"/>
      <c r="J543" s="760"/>
      <c r="K543" s="761"/>
      <c r="L543" s="761"/>
      <c r="M543" s="762"/>
      <c r="N543" s="760"/>
      <c r="O543" s="761"/>
      <c r="P543" s="760"/>
      <c r="Q543" s="761"/>
      <c r="R543" s="760"/>
      <c r="S543" s="761"/>
      <c r="T543" s="760"/>
      <c r="U543" s="25"/>
      <c r="Z543" s="772"/>
      <c r="AA543" s="751"/>
      <c r="AB543" s="751"/>
      <c r="AC543" s="751"/>
      <c r="AD543" s="751"/>
      <c r="AE543" s="751"/>
      <c r="AF543" s="751"/>
      <c r="AG543" s="751"/>
      <c r="AH543" s="751"/>
      <c r="AI543" s="751"/>
      <c r="AJ543" s="751"/>
      <c r="AK543" s="751"/>
      <c r="AL543" s="751"/>
      <c r="AM543" s="751"/>
      <c r="AN543" s="751"/>
      <c r="AO543" s="751"/>
      <c r="AP543" s="751"/>
      <c r="AQ543" s="751"/>
      <c r="AR543" s="751"/>
      <c r="AS543" s="751"/>
      <c r="AT543" s="751"/>
      <c r="AU543" s="751"/>
      <c r="AV543" s="751"/>
      <c r="AW543" s="751"/>
      <c r="AX543" s="751"/>
      <c r="AY543" s="751"/>
      <c r="AZ543" s="751"/>
      <c r="BA543" s="751"/>
      <c r="BB543" s="751"/>
      <c r="BC543" s="751"/>
      <c r="BD543" s="751"/>
      <c r="BE543" s="751"/>
      <c r="BF543" s="751"/>
      <c r="BG543" s="751"/>
      <c r="BH543" s="751"/>
      <c r="BI543" s="751"/>
      <c r="BJ543" s="751"/>
      <c r="BK543" s="751"/>
      <c r="BL543" s="751"/>
      <c r="BM543" s="751"/>
      <c r="BN543" s="751"/>
      <c r="BO543" s="751"/>
      <c r="BP543" s="751"/>
      <c r="BQ543" s="751"/>
      <c r="BR543" s="751"/>
      <c r="BS543" s="751"/>
      <c r="BT543" s="751"/>
      <c r="BU543" s="751"/>
      <c r="BV543" s="751"/>
    </row>
    <row r="544" spans="1:74" ht="13.5" customHeight="1">
      <c r="A544" s="771" t="s">
        <v>103</v>
      </c>
      <c r="B544" s="15" t="s">
        <v>53</v>
      </c>
      <c r="C544" s="767" t="str">
        <f>VLOOKUP($C527,'2026年度(1年後期)'!$B$5:$N$207,COLUMN('2026年度(1年後期)'!$I$5),0)&amp;""</f>
        <v/>
      </c>
      <c r="D544" s="768"/>
      <c r="E544" s="773" t="str">
        <f>VLOOKUP($C527,'2026年度(2年後期)'!$B$5:$N$207,COLUMN('2026年度(2年後期)'!$I$5),0)&amp;""</f>
        <v/>
      </c>
      <c r="F544" s="768"/>
      <c r="G544" s="773" t="str">
        <f>VLOOKUP($C527,'2026年度(3年後期)'!$B$5:$N$207,COLUMN('2026年度(3年後期)'!$I$5),0)&amp;""</f>
        <v>領域別実習(補習)</v>
      </c>
      <c r="H544" s="768"/>
      <c r="I544" s="773" t="str">
        <f>VLOOKUP($C527,'2026年度(4年後期)'!$B$5:$N$206,COLUMN('2026年度(4年後期)'!$I$5),0)&amp;""</f>
        <v/>
      </c>
      <c r="J544" s="768"/>
      <c r="K544" s="769" t="str">
        <f>VLOOKUP($C527,'2026年度(助産後期)'!$B$5:$N$207,COLUMN('2026年度(助産後期)'!$I$5),0)&amp;""</f>
        <v/>
      </c>
      <c r="L544" s="769"/>
      <c r="M544" s="767" t="str">
        <f>VLOOKUP($C527,'2026年度(M1後期)'!$B$5:$N$207,COLUMN('2026年度(M1後期)'!$I$5),0)&amp;""</f>
        <v>成人看護学演習A-Ⅰ</v>
      </c>
      <c r="N544" s="768"/>
      <c r="O544" s="769" t="str">
        <f>VLOOKUP($C527,'2026年度(M2後期)'!$B$5:$N$207,COLUMN('2026年度(M2後期)'!$I$5),0)&amp;""</f>
        <v>特別研究</v>
      </c>
      <c r="P544" s="768"/>
      <c r="Q544" s="769" t="str">
        <f>VLOOKUP($C527,'2026年度(D1後期)'!$B$5:$N$207,COLUMN('2026年度(D1後期)'!$I$5),0)&amp;""</f>
        <v/>
      </c>
      <c r="R544" s="768"/>
      <c r="S544" s="769" t="str">
        <f>VLOOKUP($C527,'2026年度(D23後期)'!$B$5:$N$207,COLUMN('2026年度(D23後期)'!$I$5),0)&amp;""</f>
        <v>特別研究</v>
      </c>
      <c r="T544" s="768"/>
      <c r="U544" s="25"/>
      <c r="Z544" s="771" t="str">
        <f>A544</f>
        <v>４時限（15：10～16：40）</v>
      </c>
      <c r="AA544" s="749"/>
      <c r="AB544" s="749"/>
      <c r="AC544" s="749"/>
      <c r="AD544" s="749"/>
      <c r="AE544" s="749"/>
      <c r="AF544" s="749"/>
      <c r="AG544" s="749"/>
      <c r="AH544" s="749"/>
      <c r="AI544" s="749"/>
      <c r="AJ544" s="749"/>
      <c r="AK544" s="749"/>
      <c r="AL544" s="749"/>
      <c r="AM544" s="749"/>
      <c r="AN544" s="749"/>
      <c r="AO544" s="749"/>
      <c r="AP544" s="749"/>
      <c r="AQ544" s="749"/>
      <c r="AR544" s="749"/>
      <c r="AS544" s="749"/>
      <c r="AT544" s="749"/>
      <c r="AU544" s="749"/>
      <c r="AV544" s="749"/>
      <c r="AW544" s="749"/>
      <c r="AX544" s="749"/>
      <c r="AY544" s="749"/>
      <c r="AZ544" s="749"/>
      <c r="BA544" s="749"/>
      <c r="BB544" s="749"/>
      <c r="BC544" s="749"/>
      <c r="BD544" s="749"/>
      <c r="BE544" s="749"/>
      <c r="BF544" s="749"/>
      <c r="BG544" s="749"/>
      <c r="BH544" s="749"/>
      <c r="BI544" s="749"/>
      <c r="BJ544" s="749"/>
      <c r="BK544" s="749"/>
      <c r="BL544" s="749"/>
      <c r="BM544" s="749"/>
      <c r="BN544" s="749"/>
      <c r="BO544" s="749"/>
      <c r="BP544" s="749"/>
      <c r="BQ544" s="749"/>
      <c r="BR544" s="749"/>
      <c r="BS544" s="749"/>
      <c r="BT544" s="749"/>
      <c r="BU544" s="749"/>
      <c r="BV544" s="749"/>
    </row>
    <row r="545" spans="1:74" ht="13.5" customHeight="1">
      <c r="A545" s="771"/>
      <c r="B545" s="15" t="s">
        <v>61</v>
      </c>
      <c r="C545" s="765" t="str">
        <f>IFERROR(VLOOKUP(C544,科目・教員!$A$2:$B$342,2,0),"")</f>
        <v/>
      </c>
      <c r="D545" s="764"/>
      <c r="E545" s="766" t="str">
        <f>IFERROR(VLOOKUP(E544,科目・教員!$A$2:$B$342,2,0),"")</f>
        <v/>
      </c>
      <c r="F545" s="764"/>
      <c r="G545" s="766" t="str">
        <f>IFERROR(VLOOKUP(G544,科目・教員!$A$2:$B$342,2,0),"")</f>
        <v/>
      </c>
      <c r="H545" s="764"/>
      <c r="I545" s="766" t="str">
        <f>IFERROR(VLOOKUP(I544,科目・教員!$A$2:$B$342,2,0),"")</f>
        <v/>
      </c>
      <c r="J545" s="764"/>
      <c r="K545" s="763" t="str">
        <f>IFERROR(VLOOKUP(K544,科目・教員!$A$2:$B$342,2,0),"")</f>
        <v/>
      </c>
      <c r="L545" s="763"/>
      <c r="M545" s="765" t="str">
        <f>IFERROR(VLOOKUP(M544,科目・教員!$A$2:$B$342,2,0),"")</f>
        <v/>
      </c>
      <c r="N545" s="764"/>
      <c r="O545" s="763" t="str">
        <f>IFERROR(VLOOKUP(O544,科目・教員!$A$2:$B$342,2,0),"")</f>
        <v/>
      </c>
      <c r="P545" s="764"/>
      <c r="Q545" s="763" t="str">
        <f>IFERROR(VLOOKUP(Q544,科目・教員!$A$2:$B$342,2,0),"")</f>
        <v/>
      </c>
      <c r="R545" s="764"/>
      <c r="S545" s="763" t="str">
        <f>IFERROR(VLOOKUP(S544,科目・教員!$A$2:$B$342,2,0),"")</f>
        <v/>
      </c>
      <c r="T545" s="764"/>
      <c r="U545" s="25"/>
      <c r="Z545" s="771"/>
      <c r="AA545" s="750"/>
      <c r="AB545" s="750"/>
      <c r="AC545" s="750"/>
      <c r="AD545" s="750"/>
      <c r="AE545" s="750"/>
      <c r="AF545" s="750"/>
      <c r="AG545" s="750"/>
      <c r="AH545" s="750"/>
      <c r="AI545" s="750"/>
      <c r="AJ545" s="750"/>
      <c r="AK545" s="750"/>
      <c r="AL545" s="750"/>
      <c r="AM545" s="750"/>
      <c r="AN545" s="750"/>
      <c r="AO545" s="750"/>
      <c r="AP545" s="750"/>
      <c r="AQ545" s="750"/>
      <c r="AR545" s="750"/>
      <c r="AS545" s="750"/>
      <c r="AT545" s="750"/>
      <c r="AU545" s="750"/>
      <c r="AV545" s="750"/>
      <c r="AW545" s="750"/>
      <c r="AX545" s="750"/>
      <c r="AY545" s="750"/>
      <c r="AZ545" s="750"/>
      <c r="BA545" s="750"/>
      <c r="BB545" s="750"/>
      <c r="BC545" s="750"/>
      <c r="BD545" s="750"/>
      <c r="BE545" s="750"/>
      <c r="BF545" s="750"/>
      <c r="BG545" s="750"/>
      <c r="BH545" s="750"/>
      <c r="BI545" s="750"/>
      <c r="BJ545" s="750"/>
      <c r="BK545" s="750"/>
      <c r="BL545" s="750"/>
      <c r="BM545" s="750"/>
      <c r="BN545" s="750"/>
      <c r="BO545" s="750"/>
      <c r="BP545" s="750"/>
      <c r="BQ545" s="750"/>
      <c r="BR545" s="750"/>
      <c r="BS545" s="750"/>
      <c r="BT545" s="750"/>
      <c r="BU545" s="750"/>
      <c r="BV545" s="750"/>
    </row>
    <row r="546" spans="1:74" ht="13.5" customHeight="1">
      <c r="A546" s="771"/>
      <c r="B546" s="15" t="s">
        <v>65</v>
      </c>
      <c r="C546" s="765" t="str">
        <f>VLOOKUP($C527,'2026年度(1年後期)'!$B$5:$N$207,COLUMN('2026年度(1年後期)'!$I$5)+1,0)&amp;""</f>
        <v/>
      </c>
      <c r="D546" s="764"/>
      <c r="E546" s="766" t="str">
        <f>VLOOKUP($C527,'2026年度(2年後期)'!$B$5:$N$207,COLUMN('2026年度(2年後期)'!$I$5)+1,0)&amp;""</f>
        <v/>
      </c>
      <c r="F546" s="764"/>
      <c r="G546" s="766" t="str">
        <f>VLOOKUP($C527,'2026年度(3年後期)'!$B$5:$N$207,COLUMN('2026年度(3年後期)'!$I$5)+1,0)&amp;""</f>
        <v/>
      </c>
      <c r="H546" s="764"/>
      <c r="I546" s="766" t="str">
        <f>VLOOKUP($C527,'2026年度(4年後期)'!$B$5:$N$206,COLUMN('2026年度(4年後期)'!$I$5)+1,0)&amp;""</f>
        <v/>
      </c>
      <c r="J546" s="764"/>
      <c r="K546" s="763" t="str">
        <f>VLOOKUP($C527,'2026年度(助産後期)'!$B$5:$N$207,COLUMN('2026年度(助産後期)'!$I$5)+1,0)&amp;""</f>
        <v/>
      </c>
      <c r="L546" s="763"/>
      <c r="M546" s="765" t="str">
        <f>VLOOKUP($C527,'2026年度(M1後期)'!$B$5:$N$207,COLUMN('2026年度(M1後期)'!$I$5)+1,0)&amp;""</f>
        <v/>
      </c>
      <c r="N546" s="764"/>
      <c r="O546" s="763" t="str">
        <f>VLOOKUP($C527,'2026年度(M2後期)'!$B$5:$N$207,COLUMN('2026年度(M2後期)'!$I$5)+1,0)&amp;""</f>
        <v/>
      </c>
      <c r="P546" s="764"/>
      <c r="Q546" s="763" t="str">
        <f>VLOOKUP($C527,'2026年度(D1後期)'!$B$5:$N$207,COLUMN('2026年度(D1後期)'!$I$5)+1,0)&amp;""</f>
        <v/>
      </c>
      <c r="R546" s="764"/>
      <c r="S546" s="763" t="str">
        <f>VLOOKUP($C527,'2026年度(D23後期)'!$B$5:$N$207,COLUMN('2026年度(D23後期)'!$I$5)+1,0)&amp;""</f>
        <v/>
      </c>
      <c r="T546" s="764"/>
      <c r="U546" s="25"/>
      <c r="Z546" s="771"/>
      <c r="AA546" s="750"/>
      <c r="AB546" s="750"/>
      <c r="AC546" s="750"/>
      <c r="AD546" s="750"/>
      <c r="AE546" s="750"/>
      <c r="AF546" s="750"/>
      <c r="AG546" s="750"/>
      <c r="AH546" s="750"/>
      <c r="AI546" s="750"/>
      <c r="AJ546" s="750"/>
      <c r="AK546" s="750"/>
      <c r="AL546" s="750"/>
      <c r="AM546" s="750"/>
      <c r="AN546" s="750"/>
      <c r="AO546" s="750"/>
      <c r="AP546" s="750"/>
      <c r="AQ546" s="750"/>
      <c r="AR546" s="750"/>
      <c r="AS546" s="750"/>
      <c r="AT546" s="750"/>
      <c r="AU546" s="750"/>
      <c r="AV546" s="750"/>
      <c r="AW546" s="750"/>
      <c r="AX546" s="750"/>
      <c r="AY546" s="750"/>
      <c r="AZ546" s="750"/>
      <c r="BA546" s="750"/>
      <c r="BB546" s="750"/>
      <c r="BC546" s="750"/>
      <c r="BD546" s="750"/>
      <c r="BE546" s="750"/>
      <c r="BF546" s="750"/>
      <c r="BG546" s="750"/>
      <c r="BH546" s="750"/>
      <c r="BI546" s="750"/>
      <c r="BJ546" s="750"/>
      <c r="BK546" s="750"/>
      <c r="BL546" s="750"/>
      <c r="BM546" s="750"/>
      <c r="BN546" s="750"/>
      <c r="BO546" s="750"/>
      <c r="BP546" s="750"/>
      <c r="BQ546" s="750"/>
      <c r="BR546" s="750"/>
      <c r="BS546" s="750"/>
      <c r="BT546" s="750"/>
      <c r="BU546" s="750"/>
      <c r="BV546" s="750"/>
    </row>
    <row r="547" spans="1:74" ht="13.5" customHeight="1">
      <c r="A547" s="772"/>
      <c r="B547" s="16" t="s">
        <v>68</v>
      </c>
      <c r="C547" s="762"/>
      <c r="D547" s="760"/>
      <c r="E547" s="759"/>
      <c r="F547" s="760"/>
      <c r="G547" s="759"/>
      <c r="H547" s="760"/>
      <c r="I547" s="759"/>
      <c r="J547" s="760"/>
      <c r="K547" s="761"/>
      <c r="L547" s="761"/>
      <c r="M547" s="762"/>
      <c r="N547" s="760"/>
      <c r="O547" s="761"/>
      <c r="P547" s="760"/>
      <c r="Q547" s="761"/>
      <c r="R547" s="760"/>
      <c r="S547" s="761"/>
      <c r="T547" s="760"/>
      <c r="U547" s="25"/>
      <c r="Z547" s="772"/>
      <c r="AA547" s="751"/>
      <c r="AB547" s="751"/>
      <c r="AC547" s="751"/>
      <c r="AD547" s="751"/>
      <c r="AE547" s="751"/>
      <c r="AF547" s="751"/>
      <c r="AG547" s="751"/>
      <c r="AH547" s="751"/>
      <c r="AI547" s="751"/>
      <c r="AJ547" s="751"/>
      <c r="AK547" s="751"/>
      <c r="AL547" s="751"/>
      <c r="AM547" s="751"/>
      <c r="AN547" s="751"/>
      <c r="AO547" s="751"/>
      <c r="AP547" s="751"/>
      <c r="AQ547" s="751"/>
      <c r="AR547" s="751"/>
      <c r="AS547" s="751"/>
      <c r="AT547" s="751"/>
      <c r="AU547" s="751"/>
      <c r="AV547" s="751"/>
      <c r="AW547" s="751"/>
      <c r="AX547" s="751"/>
      <c r="AY547" s="751"/>
      <c r="AZ547" s="751"/>
      <c r="BA547" s="751"/>
      <c r="BB547" s="751"/>
      <c r="BC547" s="751"/>
      <c r="BD547" s="751"/>
      <c r="BE547" s="751"/>
      <c r="BF547" s="751"/>
      <c r="BG547" s="751"/>
      <c r="BH547" s="751"/>
      <c r="BI547" s="751"/>
      <c r="BJ547" s="751"/>
      <c r="BK547" s="751"/>
      <c r="BL547" s="751"/>
      <c r="BM547" s="751"/>
      <c r="BN547" s="751"/>
      <c r="BO547" s="751"/>
      <c r="BP547" s="751"/>
      <c r="BQ547" s="751"/>
      <c r="BR547" s="751"/>
      <c r="BS547" s="751"/>
      <c r="BT547" s="751"/>
      <c r="BU547" s="751"/>
      <c r="BV547" s="751"/>
    </row>
    <row r="548" spans="1:74" ht="13.5" customHeight="1">
      <c r="A548" s="771" t="s">
        <v>112</v>
      </c>
      <c r="B548" s="15" t="s">
        <v>53</v>
      </c>
      <c r="C548" s="767" t="str">
        <f>VLOOKUP($C527,'2026年度(1年後期)'!$B$5:$N$207,COLUMN('2026年度(1年後期)'!$K$5),0)&amp;""</f>
        <v/>
      </c>
      <c r="D548" s="768"/>
      <c r="E548" s="773" t="str">
        <f>VLOOKUP($C527,'2026年度(2年後期)'!$B$5:$N$207,COLUMN('2026年度(2年後期)'!$K$5),0)&amp;""</f>
        <v/>
      </c>
      <c r="F548" s="768"/>
      <c r="G548" s="773" t="str">
        <f>VLOOKUP($C527,'2026年度(3年後期)'!$B$5:$N$207,COLUMN('2026年度(3年後期)'!$K$5),0)&amp;""</f>
        <v/>
      </c>
      <c r="H548" s="768"/>
      <c r="I548" s="773" t="str">
        <f>VLOOKUP($C527,'2026年度(4年後期)'!$B$5:$N$206,COLUMN('2026年度(4年後期)'!$K$5),0)&amp;""</f>
        <v/>
      </c>
      <c r="J548" s="768"/>
      <c r="K548" s="769" t="str">
        <f>VLOOKUP($C527,'2026年度(助産後期)'!$B$5:$N$207,COLUMN('2026年度(助産後期)'!$K$5),0)&amp;""</f>
        <v/>
      </c>
      <c r="L548" s="769"/>
      <c r="M548" s="767" t="str">
        <f>VLOOKUP($C527,'2026年度(M1後期)'!$B$5:$N$207,COLUMN('2026年度(M1後期)'!$K$5),0)&amp;""</f>
        <v/>
      </c>
      <c r="N548" s="768"/>
      <c r="O548" s="769" t="str">
        <f>VLOOKUP($C527,'2026年度(M2後期)'!$B$5:$N$207,COLUMN('2026年度(M2後期)'!$K$5),0)&amp;""</f>
        <v/>
      </c>
      <c r="P548" s="768"/>
      <c r="Q548" s="769" t="str">
        <f>VLOOKUP($C527,'2026年度(D1後期)'!$B$5:$N$207,COLUMN('2026年度(D1後期)'!$K$5),0)&amp;""</f>
        <v/>
      </c>
      <c r="R548" s="768"/>
      <c r="S548" s="769" t="str">
        <f>VLOOKUP($C527,'2026年度(D23後期)'!$B$5:$N$207,COLUMN('2026年度(D23後期)'!$K$5),0)&amp;""</f>
        <v/>
      </c>
      <c r="T548" s="768"/>
      <c r="U548" s="25"/>
      <c r="Z548" s="771" t="str">
        <f>A548</f>
        <v>５時限（16：50～18：20）</v>
      </c>
      <c r="AA548" s="749"/>
      <c r="AB548" s="749"/>
      <c r="AC548" s="749"/>
      <c r="AD548" s="749"/>
      <c r="AE548" s="749"/>
      <c r="AF548" s="749"/>
      <c r="AG548" s="749"/>
      <c r="AH548" s="749"/>
      <c r="AI548" s="749"/>
      <c r="AJ548" s="749"/>
      <c r="AK548" s="749"/>
      <c r="AL548" s="749"/>
      <c r="AM548" s="749"/>
      <c r="AN548" s="749"/>
      <c r="AO548" s="749"/>
      <c r="AP548" s="749"/>
      <c r="AQ548" s="749"/>
      <c r="AR548" s="749"/>
      <c r="AS548" s="749"/>
      <c r="AT548" s="749"/>
      <c r="AU548" s="749"/>
      <c r="AV548" s="749"/>
      <c r="AW548" s="749"/>
      <c r="AX548" s="749"/>
      <c r="AY548" s="749"/>
      <c r="AZ548" s="749"/>
      <c r="BA548" s="749"/>
      <c r="BB548" s="749"/>
      <c r="BC548" s="749"/>
      <c r="BD548" s="749"/>
      <c r="BE548" s="749"/>
      <c r="BF548" s="749"/>
      <c r="BG548" s="749"/>
      <c r="BH548" s="749"/>
      <c r="BI548" s="749"/>
      <c r="BJ548" s="749"/>
      <c r="BK548" s="749"/>
      <c r="BL548" s="749"/>
      <c r="BM548" s="749"/>
      <c r="BN548" s="749"/>
      <c r="BO548" s="749"/>
      <c r="BP548" s="749"/>
      <c r="BQ548" s="749"/>
      <c r="BR548" s="749"/>
      <c r="BS548" s="749"/>
      <c r="BT548" s="749"/>
      <c r="BU548" s="749"/>
      <c r="BV548" s="749"/>
    </row>
    <row r="549" spans="1:74" ht="13.5" customHeight="1">
      <c r="A549" s="771"/>
      <c r="B549" s="15" t="s">
        <v>61</v>
      </c>
      <c r="C549" s="765" t="str">
        <f>IFERROR(VLOOKUP(C548,科目・教員!$A$2:$B$342,2,0),"")</f>
        <v/>
      </c>
      <c r="D549" s="764"/>
      <c r="E549" s="766" t="str">
        <f>IFERROR(VLOOKUP(E548,科目・教員!$A$2:$B$342,2,0),"")</f>
        <v/>
      </c>
      <c r="F549" s="764"/>
      <c r="G549" s="766" t="str">
        <f>IFERROR(VLOOKUP(G548,科目・教員!$A$2:$B$342,2,0),"")</f>
        <v/>
      </c>
      <c r="H549" s="764"/>
      <c r="I549" s="766" t="str">
        <f>IFERROR(VLOOKUP(I548,科目・教員!$A$2:$B$342,2,0),"")</f>
        <v/>
      </c>
      <c r="J549" s="764"/>
      <c r="K549" s="763" t="str">
        <f>IFERROR(VLOOKUP(K548,科目・教員!$A$2:$B$342,2,0),"")</f>
        <v/>
      </c>
      <c r="L549" s="763"/>
      <c r="M549" s="765" t="str">
        <f>IFERROR(VLOOKUP(M548,科目・教員!$A$2:$B$342,2,0),"")</f>
        <v/>
      </c>
      <c r="N549" s="764"/>
      <c r="O549" s="763" t="str">
        <f>IFERROR(VLOOKUP(O548,科目・教員!$A$2:$B$342,2,0),"")</f>
        <v/>
      </c>
      <c r="P549" s="764"/>
      <c r="Q549" s="763" t="str">
        <f>IFERROR(VLOOKUP(Q548,科目・教員!$A$2:$B$342,2,0),"")</f>
        <v/>
      </c>
      <c r="R549" s="764"/>
      <c r="S549" s="763" t="str">
        <f>IFERROR(VLOOKUP(S548,科目・教員!$A$2:$B$342,2,0),"")</f>
        <v/>
      </c>
      <c r="T549" s="764"/>
      <c r="U549" s="25"/>
      <c r="Z549" s="771"/>
      <c r="AA549" s="750"/>
      <c r="AB549" s="750"/>
      <c r="AC549" s="750"/>
      <c r="AD549" s="750"/>
      <c r="AE549" s="750"/>
      <c r="AF549" s="750"/>
      <c r="AG549" s="750"/>
      <c r="AH549" s="750"/>
      <c r="AI549" s="750"/>
      <c r="AJ549" s="750"/>
      <c r="AK549" s="750"/>
      <c r="AL549" s="750"/>
      <c r="AM549" s="750"/>
      <c r="AN549" s="750"/>
      <c r="AO549" s="750"/>
      <c r="AP549" s="750"/>
      <c r="AQ549" s="750"/>
      <c r="AR549" s="750"/>
      <c r="AS549" s="750"/>
      <c r="AT549" s="750"/>
      <c r="AU549" s="750"/>
      <c r="AV549" s="750"/>
      <c r="AW549" s="750"/>
      <c r="AX549" s="750"/>
      <c r="AY549" s="750"/>
      <c r="AZ549" s="750"/>
      <c r="BA549" s="750"/>
      <c r="BB549" s="750"/>
      <c r="BC549" s="750"/>
      <c r="BD549" s="750"/>
      <c r="BE549" s="750"/>
      <c r="BF549" s="750"/>
      <c r="BG549" s="750"/>
      <c r="BH549" s="750"/>
      <c r="BI549" s="750"/>
      <c r="BJ549" s="750"/>
      <c r="BK549" s="750"/>
      <c r="BL549" s="750"/>
      <c r="BM549" s="750"/>
      <c r="BN549" s="750"/>
      <c r="BO549" s="750"/>
      <c r="BP549" s="750"/>
      <c r="BQ549" s="750"/>
      <c r="BR549" s="750"/>
      <c r="BS549" s="750"/>
      <c r="BT549" s="750"/>
      <c r="BU549" s="750"/>
      <c r="BV549" s="750"/>
    </row>
    <row r="550" spans="1:74" ht="13.5" customHeight="1">
      <c r="A550" s="771"/>
      <c r="B550" s="15" t="s">
        <v>65</v>
      </c>
      <c r="C550" s="765" t="str">
        <f>VLOOKUP($C527,'2026年度(1年後期)'!$B$5:$N$207,COLUMN('2026年度(1年後期)'!$K$5)+1,0)&amp;""</f>
        <v/>
      </c>
      <c r="D550" s="764"/>
      <c r="E550" s="766" t="str">
        <f>VLOOKUP($C527,'2026年度(2年後期)'!$B$5:$N$207,COLUMN('2026年度(2年後期)'!$K$5)+1,0)&amp;""</f>
        <v/>
      </c>
      <c r="F550" s="764"/>
      <c r="G550" s="766" t="str">
        <f>VLOOKUP($C527,'2026年度(3年後期)'!$B$5:$N$207,COLUMN('2026年度(3年後期)'!$K$5)+1,0)&amp;""</f>
        <v/>
      </c>
      <c r="H550" s="764"/>
      <c r="I550" s="766" t="str">
        <f>VLOOKUP($C527,'2026年度(4年後期)'!$B$5:$N$206,COLUMN('2026年度(4年後期)'!$K$5)+1,0)&amp;""</f>
        <v/>
      </c>
      <c r="J550" s="764"/>
      <c r="K550" s="763" t="str">
        <f>VLOOKUP($C527,'2026年度(助産後期)'!$B$5:$N$207,COLUMN('2026年度(助産後期)'!$K$5)+1,0)&amp;""</f>
        <v/>
      </c>
      <c r="L550" s="763"/>
      <c r="M550" s="765" t="str">
        <f>VLOOKUP($C527,'2026年度(M1後期)'!$B$5:$N$207,COLUMN('2026年度(M1後期)'!$K$5)+1,0)&amp;""</f>
        <v/>
      </c>
      <c r="N550" s="764"/>
      <c r="O550" s="763" t="str">
        <f>VLOOKUP($C527,'2026年度(M2後期)'!$B$5:$N$207,COLUMN('2026年度(M2後期)'!$K$5)+1,0)&amp;""</f>
        <v/>
      </c>
      <c r="P550" s="764"/>
      <c r="Q550" s="763" t="str">
        <f>VLOOKUP($C527,'2026年度(D1後期)'!$B$5:$N$207,COLUMN('2026年度(D1後期)'!$K$5)+1,0)&amp;""</f>
        <v/>
      </c>
      <c r="R550" s="764"/>
      <c r="S550" s="763" t="str">
        <f>VLOOKUP($C527,'2026年度(D23後期)'!$B$5:$N$207,COLUMN('2026年度(D23後期)'!$K$5)+1,0)&amp;""</f>
        <v/>
      </c>
      <c r="T550" s="764"/>
      <c r="U550" s="25"/>
      <c r="Z550" s="771"/>
      <c r="AA550" s="750"/>
      <c r="AB550" s="750"/>
      <c r="AC550" s="750"/>
      <c r="AD550" s="750"/>
      <c r="AE550" s="750"/>
      <c r="AF550" s="750"/>
      <c r="AG550" s="750"/>
      <c r="AH550" s="750"/>
      <c r="AI550" s="750"/>
      <c r="AJ550" s="750"/>
      <c r="AK550" s="750"/>
      <c r="AL550" s="750"/>
      <c r="AM550" s="750"/>
      <c r="AN550" s="750"/>
      <c r="AO550" s="750"/>
      <c r="AP550" s="750"/>
      <c r="AQ550" s="750"/>
      <c r="AR550" s="750"/>
      <c r="AS550" s="750"/>
      <c r="AT550" s="750"/>
      <c r="AU550" s="750"/>
      <c r="AV550" s="750"/>
      <c r="AW550" s="750"/>
      <c r="AX550" s="750"/>
      <c r="AY550" s="750"/>
      <c r="AZ550" s="750"/>
      <c r="BA550" s="750"/>
      <c r="BB550" s="750"/>
      <c r="BC550" s="750"/>
      <c r="BD550" s="750"/>
      <c r="BE550" s="750"/>
      <c r="BF550" s="750"/>
      <c r="BG550" s="750"/>
      <c r="BH550" s="750"/>
      <c r="BI550" s="750"/>
      <c r="BJ550" s="750"/>
      <c r="BK550" s="750"/>
      <c r="BL550" s="750"/>
      <c r="BM550" s="750"/>
      <c r="BN550" s="750"/>
      <c r="BO550" s="750"/>
      <c r="BP550" s="750"/>
      <c r="BQ550" s="750"/>
      <c r="BR550" s="750"/>
      <c r="BS550" s="750"/>
      <c r="BT550" s="750"/>
      <c r="BU550" s="750"/>
      <c r="BV550" s="750"/>
    </row>
    <row r="551" spans="1:74" ht="13.5" customHeight="1">
      <c r="A551" s="772"/>
      <c r="B551" s="16" t="s">
        <v>68</v>
      </c>
      <c r="C551" s="762"/>
      <c r="D551" s="760"/>
      <c r="E551" s="759"/>
      <c r="F551" s="760"/>
      <c r="G551" s="759"/>
      <c r="H551" s="760"/>
      <c r="I551" s="759"/>
      <c r="J551" s="760"/>
      <c r="K551" s="761"/>
      <c r="L551" s="761"/>
      <c r="M551" s="762"/>
      <c r="N551" s="760"/>
      <c r="O551" s="761"/>
      <c r="P551" s="760"/>
      <c r="Q551" s="761"/>
      <c r="R551" s="760"/>
      <c r="S551" s="761"/>
      <c r="T551" s="760"/>
      <c r="U551" s="37"/>
      <c r="V551" s="19"/>
      <c r="W551" s="19"/>
      <c r="X551" s="19"/>
      <c r="Y551" s="19"/>
      <c r="Z551" s="772"/>
      <c r="AA551" s="751"/>
      <c r="AB551" s="751"/>
      <c r="AC551" s="751"/>
      <c r="AD551" s="751"/>
      <c r="AE551" s="751"/>
      <c r="AF551" s="751"/>
      <c r="AG551" s="751"/>
      <c r="AH551" s="751"/>
      <c r="AI551" s="751"/>
      <c r="AJ551" s="751"/>
      <c r="AK551" s="751"/>
      <c r="AL551" s="751"/>
      <c r="AM551" s="751"/>
      <c r="AN551" s="751"/>
      <c r="AO551" s="751"/>
      <c r="AP551" s="751"/>
      <c r="AQ551" s="751"/>
      <c r="AR551" s="751"/>
      <c r="AS551" s="751"/>
      <c r="AT551" s="751"/>
      <c r="AU551" s="751"/>
      <c r="AV551" s="751"/>
      <c r="AW551" s="751"/>
      <c r="AX551" s="751"/>
      <c r="AY551" s="751"/>
      <c r="AZ551" s="751"/>
      <c r="BA551" s="751"/>
      <c r="BB551" s="751"/>
      <c r="BC551" s="751"/>
      <c r="BD551" s="751"/>
      <c r="BE551" s="751"/>
      <c r="BF551" s="751"/>
      <c r="BG551" s="751"/>
      <c r="BH551" s="751"/>
      <c r="BI551" s="751"/>
      <c r="BJ551" s="751"/>
      <c r="BK551" s="751"/>
      <c r="BL551" s="751"/>
      <c r="BM551" s="751"/>
      <c r="BN551" s="751"/>
      <c r="BO551" s="751"/>
      <c r="BP551" s="751"/>
      <c r="BQ551" s="751"/>
      <c r="BR551" s="751"/>
      <c r="BS551" s="751"/>
      <c r="BT551" s="751"/>
      <c r="BU551" s="751"/>
      <c r="BV551" s="751"/>
    </row>
    <row r="552" spans="1:74" ht="21">
      <c r="A552" s="23"/>
      <c r="B552" s="24"/>
      <c r="C552" s="793">
        <f>C527+1</f>
        <v>46441</v>
      </c>
      <c r="D552" s="793"/>
      <c r="E552" s="793"/>
      <c r="F552" s="793"/>
      <c r="G552" s="793"/>
      <c r="H552" s="793"/>
      <c r="I552" s="793"/>
      <c r="J552" s="793"/>
      <c r="K552" s="793"/>
      <c r="L552" s="793"/>
      <c r="M552" s="793"/>
      <c r="N552" s="793"/>
      <c r="O552" s="793"/>
      <c r="P552" s="793"/>
      <c r="Q552" s="793"/>
      <c r="R552" s="793"/>
      <c r="S552" s="793"/>
      <c r="T552" s="793"/>
      <c r="U552" s="861">
        <f>C552</f>
        <v>46441</v>
      </c>
      <c r="V552" s="862"/>
      <c r="W552" s="862"/>
      <c r="X552" s="862"/>
      <c r="Y552" s="862"/>
      <c r="Z552" s="863"/>
      <c r="AA552" s="7">
        <v>101</v>
      </c>
      <c r="AB552" s="7">
        <v>102</v>
      </c>
      <c r="AC552" s="7">
        <v>103</v>
      </c>
      <c r="AD552" s="7" t="s">
        <v>16</v>
      </c>
      <c r="AE552" s="7" t="s">
        <v>17</v>
      </c>
      <c r="AF552" s="7" t="s">
        <v>18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19</v>
      </c>
      <c r="AM552" s="7" t="s">
        <v>20</v>
      </c>
      <c r="AN552" s="7" t="s">
        <v>21</v>
      </c>
      <c r="AO552" s="7" t="s">
        <v>22</v>
      </c>
      <c r="AP552" s="7" t="s">
        <v>23</v>
      </c>
      <c r="AQ552" s="7" t="s">
        <v>24</v>
      </c>
      <c r="AR552" s="7" t="s">
        <v>25</v>
      </c>
      <c r="AS552" s="7" t="s">
        <v>26</v>
      </c>
      <c r="AT552" s="7" t="s">
        <v>27</v>
      </c>
      <c r="AU552" s="7" t="s">
        <v>28</v>
      </c>
      <c r="AV552" s="7" t="s">
        <v>29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30</v>
      </c>
      <c r="BB552" s="7" t="s">
        <v>31</v>
      </c>
      <c r="BC552" s="8" t="s">
        <v>32</v>
      </c>
      <c r="BD552" s="7" t="s">
        <v>33</v>
      </c>
      <c r="BE552" s="7" t="s">
        <v>34</v>
      </c>
      <c r="BF552" s="7" t="s">
        <v>35</v>
      </c>
      <c r="BG552" s="7" t="s">
        <v>36</v>
      </c>
      <c r="BH552" s="7" t="s">
        <v>37</v>
      </c>
      <c r="BI552" s="7" t="s">
        <v>38</v>
      </c>
      <c r="BJ552" s="7" t="s">
        <v>39</v>
      </c>
      <c r="BK552" s="7" t="s">
        <v>40</v>
      </c>
      <c r="BL552" s="7" t="s">
        <v>41</v>
      </c>
      <c r="BM552" s="7" t="s">
        <v>42</v>
      </c>
      <c r="BN552" s="10" t="s">
        <v>43</v>
      </c>
      <c r="BO552" s="10" t="s">
        <v>44</v>
      </c>
      <c r="BP552" s="11" t="s">
        <v>45</v>
      </c>
      <c r="BQ552" s="11" t="s">
        <v>46</v>
      </c>
      <c r="BR552" s="11" t="s">
        <v>47</v>
      </c>
      <c r="BS552" s="11" t="s">
        <v>48</v>
      </c>
      <c r="BT552" s="11" t="s">
        <v>49</v>
      </c>
      <c r="BU552" s="11" t="s">
        <v>50</v>
      </c>
      <c r="BV552" s="11" t="s">
        <v>51</v>
      </c>
    </row>
    <row r="553" spans="1:74" ht="13.5" customHeight="1">
      <c r="A553" s="771" t="s">
        <v>52</v>
      </c>
      <c r="B553" s="12" t="s">
        <v>53</v>
      </c>
      <c r="C553" s="783" t="str">
        <f>VLOOKUP($C552,'2026年度(1年後期)'!$B$5:$N$207,COLUMN('2026年度(1年後期)'!$C$5),0)&amp;""</f>
        <v/>
      </c>
      <c r="D553" s="784"/>
      <c r="E553" s="787" t="str">
        <f>VLOOKUP($C552,'2026年度(2年後期)'!$B$5:$N$207,COLUMN('2026年度(2年後期)'!$C$5),0)&amp;""</f>
        <v/>
      </c>
      <c r="F553" s="784"/>
      <c r="G553" s="787" t="str">
        <f>VLOOKUP($C552,'2026年度(3年後期)'!$B$5:$N$207,COLUMN('2026年度(3年後期)'!$C$5),0)&amp;""</f>
        <v/>
      </c>
      <c r="H553" s="784"/>
      <c r="I553" s="787" t="str">
        <f>VLOOKUP($C552,'2026年度(4年後期)'!$B$5:$N$206,COLUMN('2026年度(4年後期)'!$C$5),0)&amp;""</f>
        <v/>
      </c>
      <c r="J553" s="784"/>
      <c r="K553" s="768" t="str">
        <f>VLOOKUP($C552,'2026年度(助産後期)'!$B$5:$N$207,COLUMN('2026年度(助産後期)'!$C$5),0)&amp;""</f>
        <v/>
      </c>
      <c r="L553" s="785"/>
      <c r="M553" s="794" t="str">
        <f>VLOOKUP($C552,'2026年度(M1後期)'!$B$5:$N$207,COLUMN('2026年度(M1後期)'!$C$5),0)&amp;""</f>
        <v/>
      </c>
      <c r="N553" s="785"/>
      <c r="O553" s="787" t="str">
        <f>VLOOKUP($C552,'2026年度(M2後期)'!$B$5:$N$207,COLUMN('2026年度(M2後期)'!$C$5),0)&amp;""</f>
        <v/>
      </c>
      <c r="P553" s="784"/>
      <c r="Q553" s="787" t="str">
        <f>VLOOKUP($C552,'2026年度(D1後期)'!$B$5:$N$207,COLUMN('2026年度(D1後期)'!$C$5),0)&amp;""</f>
        <v/>
      </c>
      <c r="R553" s="784"/>
      <c r="S553" s="768" t="str">
        <f>VLOOKUP($C552,'2026年度(D23後期)'!$B$5:$N$207,COLUMN('2026年度(D23後期)'!$C$5),0)&amp;""</f>
        <v/>
      </c>
      <c r="T553" s="784"/>
      <c r="U553" s="43"/>
      <c r="Z553" s="770" t="str">
        <f>A553</f>
        <v xml:space="preserve">１時限（09：20～10：50） </v>
      </c>
      <c r="AA553" s="749"/>
      <c r="AB553" s="749"/>
      <c r="AC553" s="749"/>
      <c r="AD553" s="749"/>
      <c r="AE553" s="749"/>
      <c r="AF553" s="749"/>
      <c r="AG553" s="749"/>
      <c r="AH553" s="749"/>
      <c r="AI553" s="749"/>
      <c r="AJ553" s="749"/>
      <c r="AK553" s="749"/>
      <c r="AL553" s="749"/>
      <c r="AM553" s="749"/>
      <c r="AN553" s="749"/>
      <c r="AO553" s="749"/>
      <c r="AP553" s="749"/>
      <c r="AQ553" s="749"/>
      <c r="AR553" s="749"/>
      <c r="AS553" s="749"/>
      <c r="AT553" s="749"/>
      <c r="AU553" s="749"/>
      <c r="AV553" s="749"/>
      <c r="AW553" s="749"/>
      <c r="AX553" s="749"/>
      <c r="AY553" s="749"/>
      <c r="AZ553" s="749"/>
      <c r="BA553" s="749"/>
      <c r="BB553" s="749"/>
      <c r="BC553" s="749"/>
      <c r="BD553" s="749"/>
      <c r="BE553" s="749"/>
      <c r="BF553" s="749"/>
      <c r="BG553" s="749"/>
      <c r="BH553" s="749"/>
      <c r="BI553" s="749"/>
      <c r="BJ553" s="749"/>
      <c r="BK553" s="749"/>
      <c r="BL553" s="749"/>
      <c r="BM553" s="749"/>
      <c r="BN553" s="749"/>
      <c r="BO553" s="749"/>
      <c r="BP553" s="749"/>
      <c r="BQ553" s="749"/>
      <c r="BR553" s="749"/>
      <c r="BS553" s="749"/>
      <c r="BT553" s="749"/>
      <c r="BU553" s="749"/>
      <c r="BV553" s="749"/>
    </row>
    <row r="554" spans="1:74" ht="13.5" customHeight="1">
      <c r="A554" s="771"/>
      <c r="B554" s="15" t="s">
        <v>61</v>
      </c>
      <c r="C554" s="779" t="str">
        <f>IFERROR(VLOOKUP(C553,科目・教員!$A$2:$B$342,2,0),"")</f>
        <v/>
      </c>
      <c r="D554" s="777"/>
      <c r="E554" s="778" t="str">
        <f>IFERROR(VLOOKUP(E553,科目・教員!$A$2:$B$342,2,0),"")</f>
        <v/>
      </c>
      <c r="F554" s="777"/>
      <c r="G554" s="778" t="str">
        <f>IFERROR(VLOOKUP(G553,科目・教員!$A$2:$B$342,2,0),"")</f>
        <v/>
      </c>
      <c r="H554" s="777"/>
      <c r="I554" s="778" t="str">
        <f>IFERROR(VLOOKUP(I553,科目・教員!$A$2:$B$342,2,0),"")</f>
        <v/>
      </c>
      <c r="J554" s="777"/>
      <c r="K554" s="764" t="str">
        <f>IFERROR(VLOOKUP(K553,科目・教員!$A$2:$B$342,2,0),"")</f>
        <v/>
      </c>
      <c r="L554" s="780"/>
      <c r="M554" s="776" t="str">
        <f>IFERROR(VLOOKUP(M553,科目・教員!$A$2:$B$342,2,0),"")</f>
        <v/>
      </c>
      <c r="N554" s="777"/>
      <c r="O554" s="778" t="str">
        <f>IFERROR(VLOOKUP(O553,科目・教員!$A$2:$B$342,2,0),"")</f>
        <v/>
      </c>
      <c r="P554" s="777"/>
      <c r="Q554" s="778" t="str">
        <f>IFERROR(VLOOKUP(Q553,科目・教員!$A$2:$B$342,2,0),"")</f>
        <v/>
      </c>
      <c r="R554" s="777"/>
      <c r="S554" s="764" t="str">
        <f>IFERROR(VLOOKUP(S553,科目・教員!$A$2:$B$342,2,0),"")</f>
        <v/>
      </c>
      <c r="T554" s="777"/>
      <c r="U554" s="25"/>
      <c r="Z554" s="771"/>
      <c r="AA554" s="750"/>
      <c r="AB554" s="750"/>
      <c r="AC554" s="750"/>
      <c r="AD554" s="750"/>
      <c r="AE554" s="750"/>
      <c r="AF554" s="750"/>
      <c r="AG554" s="750"/>
      <c r="AH554" s="750"/>
      <c r="AI554" s="750"/>
      <c r="AJ554" s="750"/>
      <c r="AK554" s="750"/>
      <c r="AL554" s="750"/>
      <c r="AM554" s="750"/>
      <c r="AN554" s="750"/>
      <c r="AO554" s="750"/>
      <c r="AP554" s="750"/>
      <c r="AQ554" s="750"/>
      <c r="AR554" s="750"/>
      <c r="AS554" s="750"/>
      <c r="AT554" s="750"/>
      <c r="AU554" s="750"/>
      <c r="AV554" s="750"/>
      <c r="AW554" s="750"/>
      <c r="AX554" s="750"/>
      <c r="AY554" s="750"/>
      <c r="AZ554" s="750"/>
      <c r="BA554" s="750"/>
      <c r="BB554" s="750"/>
      <c r="BC554" s="750"/>
      <c r="BD554" s="750"/>
      <c r="BE554" s="750"/>
      <c r="BF554" s="750"/>
      <c r="BG554" s="750"/>
      <c r="BH554" s="750"/>
      <c r="BI554" s="750"/>
      <c r="BJ554" s="750"/>
      <c r="BK554" s="750"/>
      <c r="BL554" s="750"/>
      <c r="BM554" s="750"/>
      <c r="BN554" s="750"/>
      <c r="BO554" s="750"/>
      <c r="BP554" s="750"/>
      <c r="BQ554" s="750"/>
      <c r="BR554" s="750"/>
      <c r="BS554" s="750"/>
      <c r="BT554" s="750"/>
      <c r="BU554" s="750"/>
      <c r="BV554" s="750"/>
    </row>
    <row r="555" spans="1:74" ht="13.5" customHeight="1">
      <c r="A555" s="771"/>
      <c r="B555" s="15" t="s">
        <v>65</v>
      </c>
      <c r="C555" s="779" t="str">
        <f>VLOOKUP($C552,'2026年度(1年後期)'!$B$5:$N$207,COLUMN('2026年度(1年後期)'!$C$5)+1,0)&amp;""</f>
        <v/>
      </c>
      <c r="D555" s="777"/>
      <c r="E555" s="778" t="str">
        <f>VLOOKUP($C552,'2026年度(2年後期)'!$B$5:$N$207,COLUMN('2026年度(2年後期)'!$C$5)+1,0)&amp;""</f>
        <v/>
      </c>
      <c r="F555" s="777"/>
      <c r="G555" s="778" t="str">
        <f>VLOOKUP($C552,'2026年度(3年後期)'!$B$5:$N$207,COLUMN('2026年度(3年後期)'!$C$5)+1,0)&amp;""</f>
        <v/>
      </c>
      <c r="H555" s="777"/>
      <c r="I555" s="778" t="str">
        <f>VLOOKUP($C552,'2026年度(4年後期)'!$B$5:$N$206,COLUMN('2026年度(4年後期)'!$C$5)+1,0)&amp;""</f>
        <v/>
      </c>
      <c r="J555" s="777"/>
      <c r="K555" s="764" t="str">
        <f>VLOOKUP($C552,'2026年度(助産後期)'!$B$5:$N$207,COLUMN('2026年度(助産後期)'!$C$5)+1,0)&amp;""</f>
        <v/>
      </c>
      <c r="L555" s="780"/>
      <c r="M555" s="776" t="str">
        <f>VLOOKUP($C552,'2026年度(M1後期)'!$B$5:$N$207,COLUMN('2026年度(M1後期)'!$C$5)+1,0)&amp;""</f>
        <v/>
      </c>
      <c r="N555" s="777"/>
      <c r="O555" s="778" t="str">
        <f>VLOOKUP($C552,'2026年度(M2後期)'!$B$5:$N$207,COLUMN('2026年度(M2後期)'!$C$5)+1,0)&amp;""</f>
        <v/>
      </c>
      <c r="P555" s="777"/>
      <c r="Q555" s="778" t="str">
        <f>VLOOKUP($C552,'2026年度(D1後期)'!$B$5:$N$207,COLUMN('2026年度(D1後期)'!$C$5)+1,0)&amp;""</f>
        <v/>
      </c>
      <c r="R555" s="777"/>
      <c r="S555" s="764" t="str">
        <f>VLOOKUP($C552,'2026年度(D23後期)'!$B$5:$N$207,COLUMN('2026年度(D23後期)'!$C$5)+1,0)&amp;""</f>
        <v/>
      </c>
      <c r="T555" s="777"/>
      <c r="U555" s="25"/>
      <c r="Z555" s="771"/>
      <c r="AA555" s="750"/>
      <c r="AB555" s="750"/>
      <c r="AC555" s="750"/>
      <c r="AD555" s="750"/>
      <c r="AE555" s="750"/>
      <c r="AF555" s="750"/>
      <c r="AG555" s="750"/>
      <c r="AH555" s="750"/>
      <c r="AI555" s="750"/>
      <c r="AJ555" s="750"/>
      <c r="AK555" s="750"/>
      <c r="AL555" s="750"/>
      <c r="AM555" s="750"/>
      <c r="AN555" s="750"/>
      <c r="AO555" s="750"/>
      <c r="AP555" s="750"/>
      <c r="AQ555" s="750"/>
      <c r="AR555" s="750"/>
      <c r="AS555" s="750"/>
      <c r="AT555" s="750"/>
      <c r="AU555" s="750"/>
      <c r="AV555" s="750"/>
      <c r="AW555" s="750"/>
      <c r="AX555" s="750"/>
      <c r="AY555" s="750"/>
      <c r="AZ555" s="750"/>
      <c r="BA555" s="750"/>
      <c r="BB555" s="750"/>
      <c r="BC555" s="750"/>
      <c r="BD555" s="750"/>
      <c r="BE555" s="750"/>
      <c r="BF555" s="750"/>
      <c r="BG555" s="750"/>
      <c r="BH555" s="750"/>
      <c r="BI555" s="750"/>
      <c r="BJ555" s="750"/>
      <c r="BK555" s="750"/>
      <c r="BL555" s="750"/>
      <c r="BM555" s="750"/>
      <c r="BN555" s="750"/>
      <c r="BO555" s="750"/>
      <c r="BP555" s="750"/>
      <c r="BQ555" s="750"/>
      <c r="BR555" s="750"/>
      <c r="BS555" s="750"/>
      <c r="BT555" s="750"/>
      <c r="BU555" s="750"/>
      <c r="BV555" s="750"/>
    </row>
    <row r="556" spans="1:74" ht="13.5" customHeight="1">
      <c r="A556" s="772"/>
      <c r="B556" s="16" t="s">
        <v>68</v>
      </c>
      <c r="C556" s="762"/>
      <c r="D556" s="781"/>
      <c r="E556" s="759"/>
      <c r="F556" s="781"/>
      <c r="G556" s="759"/>
      <c r="H556" s="781"/>
      <c r="I556" s="759"/>
      <c r="J556" s="781"/>
      <c r="K556" s="761"/>
      <c r="L556" s="782"/>
      <c r="M556" s="792"/>
      <c r="N556" s="781"/>
      <c r="O556" s="759"/>
      <c r="P556" s="781"/>
      <c r="Q556" s="759"/>
      <c r="R556" s="781"/>
      <c r="S556" s="761"/>
      <c r="T556" s="781"/>
      <c r="U556" s="25"/>
      <c r="Z556" s="772"/>
      <c r="AA556" s="751"/>
      <c r="AB556" s="751"/>
      <c r="AC556" s="751"/>
      <c r="AD556" s="751"/>
      <c r="AE556" s="751"/>
      <c r="AF556" s="751"/>
      <c r="AG556" s="751"/>
      <c r="AH556" s="751"/>
      <c r="AI556" s="751"/>
      <c r="AJ556" s="751"/>
      <c r="AK556" s="751"/>
      <c r="AL556" s="751"/>
      <c r="AM556" s="751"/>
      <c r="AN556" s="751"/>
      <c r="AO556" s="751"/>
      <c r="AP556" s="751"/>
      <c r="AQ556" s="751"/>
      <c r="AR556" s="751"/>
      <c r="AS556" s="751"/>
      <c r="AT556" s="751"/>
      <c r="AU556" s="751"/>
      <c r="AV556" s="751"/>
      <c r="AW556" s="751"/>
      <c r="AX556" s="751"/>
      <c r="AY556" s="751"/>
      <c r="AZ556" s="751"/>
      <c r="BA556" s="751"/>
      <c r="BB556" s="751"/>
      <c r="BC556" s="751"/>
      <c r="BD556" s="751"/>
      <c r="BE556" s="751"/>
      <c r="BF556" s="751"/>
      <c r="BG556" s="751"/>
      <c r="BH556" s="751"/>
      <c r="BI556" s="751"/>
      <c r="BJ556" s="751"/>
      <c r="BK556" s="751"/>
      <c r="BL556" s="751"/>
      <c r="BM556" s="751"/>
      <c r="BN556" s="751"/>
      <c r="BO556" s="751"/>
      <c r="BP556" s="751"/>
      <c r="BQ556" s="751"/>
      <c r="BR556" s="751"/>
      <c r="BS556" s="751"/>
      <c r="BT556" s="751"/>
      <c r="BU556" s="751"/>
      <c r="BV556" s="751"/>
    </row>
    <row r="557" spans="1:74" ht="13.5" customHeight="1">
      <c r="A557" s="771" t="s">
        <v>73</v>
      </c>
      <c r="B557" s="15" t="s">
        <v>53</v>
      </c>
      <c r="C557" s="783" t="str">
        <f>VLOOKUP($C552,'2026年度(1年後期)'!$B$5:$N$207,COLUMN('2026年度(1年後期)'!$E$5),0)&amp;""</f>
        <v/>
      </c>
      <c r="D557" s="784"/>
      <c r="E557" s="787" t="str">
        <f>VLOOKUP($C552,'2026年度(2年後期)'!$B$5:$N$207,COLUMN('2026年度(2年後期)'!$E$5),0)&amp;""</f>
        <v/>
      </c>
      <c r="F557" s="784"/>
      <c r="G557" s="787" t="str">
        <f>VLOOKUP($C552,'2026年度(3年後期)'!$B$5:$N$207,COLUMN('2026年度(3年後期)'!$E$5),0)&amp;""</f>
        <v/>
      </c>
      <c r="H557" s="784"/>
      <c r="I557" s="787" t="str">
        <f>VLOOKUP($C552,'2026年度(4年後期)'!$B$5:$N$206,COLUMN('2026年度(4年後期)'!$E$5),0)&amp;""</f>
        <v/>
      </c>
      <c r="J557" s="784"/>
      <c r="K557" s="768" t="str">
        <f>VLOOKUP($C552,'2026年度(助産後期)'!$B$5:$N$207,COLUMN('2026年度(助産後期)'!$E$5),0)&amp;""</f>
        <v/>
      </c>
      <c r="L557" s="785"/>
      <c r="M557" s="783" t="str">
        <f>VLOOKUP($C552,'2026年度(M1後期)'!$B$5:$N$207,COLUMN('2026年度(M1後期)'!$E$5),0)&amp;""</f>
        <v/>
      </c>
      <c r="N557" s="784"/>
      <c r="O557" s="768" t="str">
        <f>VLOOKUP($C552,'2026年度(M2後期)'!$B$5:$N$207,COLUMN('2026年度(M2後期)'!$E$5),0)&amp;""</f>
        <v/>
      </c>
      <c r="P557" s="784"/>
      <c r="Q557" s="768" t="str">
        <f>VLOOKUP($C552,'2026年度(D1後期)'!$B$5:$N$207,COLUMN('2026年度(D1後期)'!$E$5),0)&amp;""</f>
        <v/>
      </c>
      <c r="R557" s="784"/>
      <c r="S557" s="768" t="str">
        <f>VLOOKUP($C552,'2026年度(D23後期)'!$B$5:$N$207,COLUMN('2026年度(D23後期)'!$E$5),0)&amp;""</f>
        <v/>
      </c>
      <c r="T557" s="784"/>
      <c r="U557" s="25"/>
      <c r="Z557" s="771" t="str">
        <f>A557</f>
        <v>２時限（11：00～12：30）</v>
      </c>
      <c r="AA557" s="749"/>
      <c r="AB557" s="749"/>
      <c r="AC557" s="749"/>
      <c r="AD557" s="749"/>
      <c r="AE557" s="749"/>
      <c r="AF557" s="749"/>
      <c r="AG557" s="749"/>
      <c r="AH557" s="749"/>
      <c r="AI557" s="749"/>
      <c r="AJ557" s="749"/>
      <c r="AK557" s="749"/>
      <c r="AL557" s="749"/>
      <c r="AM557" s="749"/>
      <c r="AN557" s="749"/>
      <c r="AO557" s="749"/>
      <c r="AP557" s="749"/>
      <c r="AQ557" s="749"/>
      <c r="AR557" s="749"/>
      <c r="AS557" s="749"/>
      <c r="AT557" s="749"/>
      <c r="AU557" s="749"/>
      <c r="AV557" s="749"/>
      <c r="AW557" s="749"/>
      <c r="AX557" s="749"/>
      <c r="AY557" s="749"/>
      <c r="AZ557" s="749"/>
      <c r="BA557" s="749"/>
      <c r="BB557" s="749"/>
      <c r="BC557" s="749"/>
      <c r="BD557" s="749"/>
      <c r="BE557" s="749"/>
      <c r="BF557" s="749"/>
      <c r="BG557" s="749"/>
      <c r="BH557" s="749"/>
      <c r="BI557" s="749"/>
      <c r="BJ557" s="749"/>
      <c r="BK557" s="749"/>
      <c r="BL557" s="749"/>
      <c r="BM557" s="749"/>
      <c r="BN557" s="749"/>
      <c r="BO557" s="749"/>
      <c r="BP557" s="749"/>
      <c r="BQ557" s="749"/>
      <c r="BR557" s="749"/>
      <c r="BS557" s="749"/>
      <c r="BT557" s="749"/>
      <c r="BU557" s="749"/>
      <c r="BV557" s="749"/>
    </row>
    <row r="558" spans="1:74" ht="13.5" customHeight="1">
      <c r="A558" s="771"/>
      <c r="B558" s="15" t="s">
        <v>61</v>
      </c>
      <c r="C558" s="779" t="str">
        <f>IFERROR(VLOOKUP(C557,科目・教員!$A$2:$B$342,2,0),"")</f>
        <v/>
      </c>
      <c r="D558" s="777"/>
      <c r="E558" s="778" t="str">
        <f>IFERROR(VLOOKUP(E557,科目・教員!$A$2:$B$342,2,0),"")</f>
        <v/>
      </c>
      <c r="F558" s="777"/>
      <c r="G558" s="778" t="str">
        <f>IFERROR(VLOOKUP(G557,科目・教員!$A$2:$B$342,2,0),"")</f>
        <v/>
      </c>
      <c r="H558" s="777"/>
      <c r="I558" s="778" t="str">
        <f>IFERROR(VLOOKUP(I557,科目・教員!$A$2:$B$342,2,0),"")</f>
        <v/>
      </c>
      <c r="J558" s="777"/>
      <c r="K558" s="764" t="str">
        <f>IFERROR(VLOOKUP(K557,科目・教員!$A$2:$B$342,2,0),"")</f>
        <v/>
      </c>
      <c r="L558" s="780"/>
      <c r="M558" s="779" t="str">
        <f>IFERROR(VLOOKUP(M557,科目・教員!$A$2:$B$342,2,0),"")</f>
        <v/>
      </c>
      <c r="N558" s="777"/>
      <c r="O558" s="764" t="str">
        <f>IFERROR(VLOOKUP(O557,科目・教員!$A$2:$B$342,2,0),"")</f>
        <v/>
      </c>
      <c r="P558" s="777"/>
      <c r="Q558" s="764" t="str">
        <f>IFERROR(VLOOKUP(Q557,科目・教員!$A$2:$B$342,2,0),"")</f>
        <v/>
      </c>
      <c r="R558" s="777"/>
      <c r="S558" s="764" t="str">
        <f>IFERROR(VLOOKUP(S557,科目・教員!$A$2:$B$342,2,0),"")</f>
        <v/>
      </c>
      <c r="T558" s="777"/>
      <c r="U558" s="25"/>
      <c r="Z558" s="771"/>
      <c r="AA558" s="750"/>
      <c r="AB558" s="750"/>
      <c r="AC558" s="750"/>
      <c r="AD558" s="750"/>
      <c r="AE558" s="750"/>
      <c r="AF558" s="750"/>
      <c r="AG558" s="750"/>
      <c r="AH558" s="750"/>
      <c r="AI558" s="750"/>
      <c r="AJ558" s="750"/>
      <c r="AK558" s="750"/>
      <c r="AL558" s="750"/>
      <c r="AM558" s="750"/>
      <c r="AN558" s="750"/>
      <c r="AO558" s="750"/>
      <c r="AP558" s="750"/>
      <c r="AQ558" s="750"/>
      <c r="AR558" s="750"/>
      <c r="AS558" s="750"/>
      <c r="AT558" s="750"/>
      <c r="AU558" s="750"/>
      <c r="AV558" s="750"/>
      <c r="AW558" s="750"/>
      <c r="AX558" s="750"/>
      <c r="AY558" s="750"/>
      <c r="AZ558" s="750"/>
      <c r="BA558" s="750"/>
      <c r="BB558" s="750"/>
      <c r="BC558" s="750"/>
      <c r="BD558" s="750"/>
      <c r="BE558" s="750"/>
      <c r="BF558" s="750"/>
      <c r="BG558" s="750"/>
      <c r="BH558" s="750"/>
      <c r="BI558" s="750"/>
      <c r="BJ558" s="750"/>
      <c r="BK558" s="750"/>
      <c r="BL558" s="750"/>
      <c r="BM558" s="750"/>
      <c r="BN558" s="750"/>
      <c r="BO558" s="750"/>
      <c r="BP558" s="750"/>
      <c r="BQ558" s="750"/>
      <c r="BR558" s="750"/>
      <c r="BS558" s="750"/>
      <c r="BT558" s="750"/>
      <c r="BU558" s="750"/>
      <c r="BV558" s="750"/>
    </row>
    <row r="559" spans="1:74" ht="13.5" customHeight="1">
      <c r="A559" s="771"/>
      <c r="B559" s="15" t="s">
        <v>65</v>
      </c>
      <c r="C559" s="779" t="str">
        <f>VLOOKUP($C552,'2026年度(1年後期)'!$B$5:$N$207,COLUMN('2026年度(1年後期)'!$E$5)+1,0)&amp;""</f>
        <v/>
      </c>
      <c r="D559" s="777"/>
      <c r="E559" s="778" t="str">
        <f>VLOOKUP($C552,'2026年度(2年後期)'!$B$5:$N$207,COLUMN('2026年度(2年後期)'!$E$5)+1,0)&amp;""</f>
        <v/>
      </c>
      <c r="F559" s="777"/>
      <c r="G559" s="778" t="str">
        <f>VLOOKUP($C552,'2026年度(3年後期)'!$B$5:$N$207,COLUMN('2026年度(3年後期)'!$E$5)+1,0)&amp;""</f>
        <v/>
      </c>
      <c r="H559" s="777"/>
      <c r="I559" s="778" t="str">
        <f>VLOOKUP($C552,'2026年度(4年後期)'!$B$5:$N$206,COLUMN('2026年度(4年後期)'!$E$5)+1,0)&amp;""</f>
        <v/>
      </c>
      <c r="J559" s="777"/>
      <c r="K559" s="764" t="str">
        <f>VLOOKUP($C552,'2026年度(助産後期)'!$B$5:$N$207,COLUMN('2026年度(助産後期)'!$E$5)+1,0)&amp;""</f>
        <v/>
      </c>
      <c r="L559" s="780"/>
      <c r="M559" s="779" t="str">
        <f>VLOOKUP($C552,'2026年度(M1後期)'!$B$5:$N$207,COLUMN('2026年度(M1後期)'!$E$5)+1,0)&amp;""</f>
        <v/>
      </c>
      <c r="N559" s="777"/>
      <c r="O559" s="764" t="str">
        <f>VLOOKUP($C552,'2026年度(M2後期)'!$B$5:$N$207,COLUMN('2026年度(M2後期)'!$E$5)+1,0)&amp;""</f>
        <v/>
      </c>
      <c r="P559" s="777"/>
      <c r="Q559" s="764" t="str">
        <f>VLOOKUP($C552,'2026年度(D1後期)'!$B$5:$N$207,COLUMN('2026年度(D1後期)'!$E$5)+1,0)&amp;""</f>
        <v/>
      </c>
      <c r="R559" s="777"/>
      <c r="S559" s="764" t="str">
        <f>VLOOKUP($C552,'2026年度(D23後期)'!$B$5:$N$207,COLUMN('2026年度(D23後期)'!$E$5)+1,0)&amp;""</f>
        <v/>
      </c>
      <c r="T559" s="777"/>
      <c r="U559" s="25"/>
      <c r="Z559" s="771"/>
      <c r="AA559" s="750"/>
      <c r="AB559" s="750"/>
      <c r="AC559" s="750"/>
      <c r="AD559" s="750"/>
      <c r="AE559" s="750"/>
      <c r="AF559" s="750"/>
      <c r="AG559" s="750"/>
      <c r="AH559" s="750"/>
      <c r="AI559" s="750"/>
      <c r="AJ559" s="750"/>
      <c r="AK559" s="750"/>
      <c r="AL559" s="750"/>
      <c r="AM559" s="750"/>
      <c r="AN559" s="750"/>
      <c r="AO559" s="750"/>
      <c r="AP559" s="750"/>
      <c r="AQ559" s="750"/>
      <c r="AR559" s="750"/>
      <c r="AS559" s="750"/>
      <c r="AT559" s="750"/>
      <c r="AU559" s="750"/>
      <c r="AV559" s="750"/>
      <c r="AW559" s="750"/>
      <c r="AX559" s="750"/>
      <c r="AY559" s="750"/>
      <c r="AZ559" s="750"/>
      <c r="BA559" s="750"/>
      <c r="BB559" s="750"/>
      <c r="BC559" s="750"/>
      <c r="BD559" s="750"/>
      <c r="BE559" s="750"/>
      <c r="BF559" s="750"/>
      <c r="BG559" s="750"/>
      <c r="BH559" s="750"/>
      <c r="BI559" s="750"/>
      <c r="BJ559" s="750"/>
      <c r="BK559" s="750"/>
      <c r="BL559" s="750"/>
      <c r="BM559" s="750"/>
      <c r="BN559" s="750"/>
      <c r="BO559" s="750"/>
      <c r="BP559" s="750"/>
      <c r="BQ559" s="750"/>
      <c r="BR559" s="750"/>
      <c r="BS559" s="750"/>
      <c r="BT559" s="750"/>
      <c r="BU559" s="750"/>
      <c r="BV559" s="750"/>
    </row>
    <row r="560" spans="1:74" ht="13.5" customHeight="1">
      <c r="A560" s="786"/>
      <c r="B560" s="16" t="s">
        <v>68</v>
      </c>
      <c r="C560" s="762"/>
      <c r="D560" s="760"/>
      <c r="E560" s="759"/>
      <c r="F560" s="760"/>
      <c r="G560" s="759"/>
      <c r="H560" s="760"/>
      <c r="I560" s="759"/>
      <c r="J560" s="760"/>
      <c r="K560" s="761"/>
      <c r="L560" s="761"/>
      <c r="M560" s="762"/>
      <c r="N560" s="760"/>
      <c r="O560" s="761"/>
      <c r="P560" s="760"/>
      <c r="Q560" s="761"/>
      <c r="R560" s="760"/>
      <c r="S560" s="761"/>
      <c r="T560" s="760"/>
      <c r="U560" s="25"/>
      <c r="Z560" s="772"/>
      <c r="AA560" s="751"/>
      <c r="AB560" s="751"/>
      <c r="AC560" s="751"/>
      <c r="AD560" s="751"/>
      <c r="AE560" s="751"/>
      <c r="AF560" s="751"/>
      <c r="AG560" s="751"/>
      <c r="AH560" s="751"/>
      <c r="AI560" s="751"/>
      <c r="AJ560" s="751"/>
      <c r="AK560" s="751"/>
      <c r="AL560" s="751"/>
      <c r="AM560" s="751"/>
      <c r="AN560" s="751"/>
      <c r="AO560" s="751"/>
      <c r="AP560" s="751"/>
      <c r="AQ560" s="751"/>
      <c r="AR560" s="751"/>
      <c r="AS560" s="751"/>
      <c r="AT560" s="751"/>
      <c r="AU560" s="751"/>
      <c r="AV560" s="751"/>
      <c r="AW560" s="751"/>
      <c r="AX560" s="751"/>
      <c r="AY560" s="751"/>
      <c r="AZ560" s="751"/>
      <c r="BA560" s="751"/>
      <c r="BB560" s="751"/>
      <c r="BC560" s="751"/>
      <c r="BD560" s="751"/>
      <c r="BE560" s="751"/>
      <c r="BF560" s="751"/>
      <c r="BG560" s="751"/>
      <c r="BH560" s="751"/>
      <c r="BI560" s="751"/>
      <c r="BJ560" s="751"/>
      <c r="BK560" s="751"/>
      <c r="BL560" s="751"/>
      <c r="BM560" s="751"/>
      <c r="BN560" s="751"/>
      <c r="BO560" s="751"/>
      <c r="BP560" s="751"/>
      <c r="BQ560" s="751"/>
      <c r="BR560" s="751"/>
      <c r="BS560" s="751"/>
      <c r="BT560" s="751"/>
      <c r="BU560" s="751"/>
      <c r="BV560" s="751"/>
    </row>
    <row r="561" spans="1:74" ht="13.5" customHeight="1">
      <c r="A561" s="770" t="s">
        <v>79</v>
      </c>
      <c r="B561" s="17" t="s">
        <v>80</v>
      </c>
      <c r="C561" s="783"/>
      <c r="D561" s="784"/>
      <c r="E561" s="787"/>
      <c r="F561" s="784"/>
      <c r="G561" s="787"/>
      <c r="H561" s="784"/>
      <c r="I561" s="787"/>
      <c r="J561" s="784"/>
      <c r="K561" s="768"/>
      <c r="L561" s="785"/>
      <c r="M561" s="783"/>
      <c r="N561" s="784"/>
      <c r="O561" s="768"/>
      <c r="P561" s="784"/>
      <c r="Q561" s="768"/>
      <c r="R561" s="784"/>
      <c r="S561" s="768"/>
      <c r="T561" s="784"/>
      <c r="U561" s="25"/>
      <c r="Z561" s="771" t="str">
        <f>A561</f>
        <v>昼休み（12：30～13：30）</v>
      </c>
      <c r="AA561" s="749"/>
      <c r="AB561" s="749"/>
      <c r="AC561" s="749"/>
      <c r="AD561" s="749"/>
      <c r="AE561" s="749"/>
      <c r="AF561" s="749"/>
      <c r="AG561" s="749"/>
      <c r="AH561" s="749"/>
      <c r="AI561" s="749"/>
      <c r="AJ561" s="749"/>
      <c r="AK561" s="749"/>
      <c r="AL561" s="749"/>
      <c r="AM561" s="749"/>
      <c r="AN561" s="749"/>
      <c r="AO561" s="749"/>
      <c r="AP561" s="749"/>
      <c r="AQ561" s="749"/>
      <c r="AR561" s="749"/>
      <c r="AS561" s="749"/>
      <c r="AT561" s="749"/>
      <c r="AU561" s="749"/>
      <c r="AV561" s="749"/>
      <c r="AW561" s="749"/>
      <c r="AX561" s="749"/>
      <c r="AY561" s="749"/>
      <c r="AZ561" s="749"/>
      <c r="BA561" s="749"/>
      <c r="BB561" s="749"/>
      <c r="BC561" s="749"/>
      <c r="BD561" s="749"/>
      <c r="BE561" s="749"/>
      <c r="BF561" s="749"/>
      <c r="BG561" s="749"/>
      <c r="BH561" s="749"/>
      <c r="BI561" s="749"/>
      <c r="BJ561" s="749"/>
      <c r="BK561" s="749"/>
      <c r="BL561" s="749"/>
      <c r="BM561" s="749"/>
      <c r="BN561" s="749"/>
      <c r="BO561" s="749"/>
      <c r="BP561" s="749"/>
      <c r="BQ561" s="749"/>
      <c r="BR561" s="749"/>
      <c r="BS561" s="749"/>
      <c r="BT561" s="749"/>
      <c r="BU561" s="749"/>
      <c r="BV561" s="749"/>
    </row>
    <row r="562" spans="1:74" ht="13.5" customHeight="1">
      <c r="A562" s="771"/>
      <c r="B562" s="17" t="s">
        <v>83</v>
      </c>
      <c r="C562" s="779"/>
      <c r="D562" s="777"/>
      <c r="E562" s="778"/>
      <c r="F562" s="777"/>
      <c r="G562" s="778"/>
      <c r="H562" s="777"/>
      <c r="I562" s="778"/>
      <c r="J562" s="777"/>
      <c r="K562" s="764"/>
      <c r="L562" s="780"/>
      <c r="M562" s="779"/>
      <c r="N562" s="777"/>
      <c r="O562" s="764"/>
      <c r="P562" s="777"/>
      <c r="Q562" s="764"/>
      <c r="R562" s="777"/>
      <c r="S562" s="764"/>
      <c r="T562" s="777"/>
      <c r="U562" s="25"/>
      <c r="Z562" s="771"/>
      <c r="AA562" s="750"/>
      <c r="AB562" s="750"/>
      <c r="AC562" s="750"/>
      <c r="AD562" s="750"/>
      <c r="AE562" s="750"/>
      <c r="AF562" s="750"/>
      <c r="AG562" s="750"/>
      <c r="AH562" s="750"/>
      <c r="AI562" s="750"/>
      <c r="AJ562" s="750"/>
      <c r="AK562" s="750"/>
      <c r="AL562" s="750"/>
      <c r="AM562" s="750"/>
      <c r="AN562" s="750"/>
      <c r="AO562" s="750"/>
      <c r="AP562" s="750"/>
      <c r="AQ562" s="750"/>
      <c r="AR562" s="750"/>
      <c r="AS562" s="750"/>
      <c r="AT562" s="750"/>
      <c r="AU562" s="750"/>
      <c r="AV562" s="750"/>
      <c r="AW562" s="750"/>
      <c r="AX562" s="750"/>
      <c r="AY562" s="750"/>
      <c r="AZ562" s="750"/>
      <c r="BA562" s="750"/>
      <c r="BB562" s="750"/>
      <c r="BC562" s="750"/>
      <c r="BD562" s="750"/>
      <c r="BE562" s="750"/>
      <c r="BF562" s="750"/>
      <c r="BG562" s="750"/>
      <c r="BH562" s="750"/>
      <c r="BI562" s="750"/>
      <c r="BJ562" s="750"/>
      <c r="BK562" s="750"/>
      <c r="BL562" s="750"/>
      <c r="BM562" s="750"/>
      <c r="BN562" s="750"/>
      <c r="BO562" s="750"/>
      <c r="BP562" s="750"/>
      <c r="BQ562" s="750"/>
      <c r="BR562" s="750"/>
      <c r="BS562" s="750"/>
      <c r="BT562" s="750"/>
      <c r="BU562" s="750"/>
      <c r="BV562" s="750"/>
    </row>
    <row r="563" spans="1:74" ht="13.5" customHeight="1">
      <c r="A563" s="771"/>
      <c r="B563" s="17" t="s">
        <v>65</v>
      </c>
      <c r="C563" s="779"/>
      <c r="D563" s="777"/>
      <c r="E563" s="778"/>
      <c r="F563" s="777"/>
      <c r="G563" s="778"/>
      <c r="H563" s="777"/>
      <c r="I563" s="778"/>
      <c r="J563" s="777"/>
      <c r="K563" s="764"/>
      <c r="L563" s="780"/>
      <c r="M563" s="779"/>
      <c r="N563" s="777"/>
      <c r="O563" s="764"/>
      <c r="P563" s="777"/>
      <c r="Q563" s="764"/>
      <c r="R563" s="777"/>
      <c r="S563" s="764"/>
      <c r="T563" s="777"/>
      <c r="U563" s="25"/>
      <c r="Z563" s="771"/>
      <c r="AA563" s="750"/>
      <c r="AB563" s="750"/>
      <c r="AC563" s="750"/>
      <c r="AD563" s="750"/>
      <c r="AE563" s="750"/>
      <c r="AF563" s="750"/>
      <c r="AG563" s="750"/>
      <c r="AH563" s="750"/>
      <c r="AI563" s="750"/>
      <c r="AJ563" s="750"/>
      <c r="AK563" s="750"/>
      <c r="AL563" s="750"/>
      <c r="AM563" s="750"/>
      <c r="AN563" s="750"/>
      <c r="AO563" s="750"/>
      <c r="AP563" s="750"/>
      <c r="AQ563" s="750"/>
      <c r="AR563" s="750"/>
      <c r="AS563" s="750"/>
      <c r="AT563" s="750"/>
      <c r="AU563" s="750"/>
      <c r="AV563" s="750"/>
      <c r="AW563" s="750"/>
      <c r="AX563" s="750"/>
      <c r="AY563" s="750"/>
      <c r="AZ563" s="750"/>
      <c r="BA563" s="750"/>
      <c r="BB563" s="750"/>
      <c r="BC563" s="750"/>
      <c r="BD563" s="750"/>
      <c r="BE563" s="750"/>
      <c r="BF563" s="750"/>
      <c r="BG563" s="750"/>
      <c r="BH563" s="750"/>
      <c r="BI563" s="750"/>
      <c r="BJ563" s="750"/>
      <c r="BK563" s="750"/>
      <c r="BL563" s="750"/>
      <c r="BM563" s="750"/>
      <c r="BN563" s="750"/>
      <c r="BO563" s="750"/>
      <c r="BP563" s="750"/>
      <c r="BQ563" s="750"/>
      <c r="BR563" s="750"/>
      <c r="BS563" s="750"/>
      <c r="BT563" s="750"/>
      <c r="BU563" s="750"/>
      <c r="BV563" s="750"/>
    </row>
    <row r="564" spans="1:74" ht="13.5" customHeight="1">
      <c r="A564" s="772"/>
      <c r="B564" s="18" t="s">
        <v>68</v>
      </c>
      <c r="C564" s="788"/>
      <c r="D564" s="789"/>
      <c r="E564" s="790"/>
      <c r="F564" s="789"/>
      <c r="G564" s="790"/>
      <c r="H564" s="789"/>
      <c r="I564" s="790"/>
      <c r="J564" s="789"/>
      <c r="K564" s="791"/>
      <c r="L564" s="791"/>
      <c r="M564" s="788"/>
      <c r="N564" s="789"/>
      <c r="O564" s="791"/>
      <c r="P564" s="789"/>
      <c r="Q564" s="791"/>
      <c r="R564" s="789"/>
      <c r="S564" s="791"/>
      <c r="T564" s="789"/>
      <c r="U564" s="25"/>
      <c r="Z564" s="772"/>
      <c r="AA564" s="751"/>
      <c r="AB564" s="751"/>
      <c r="AC564" s="751"/>
      <c r="AD564" s="751"/>
      <c r="AE564" s="751"/>
      <c r="AF564" s="751"/>
      <c r="AG564" s="751"/>
      <c r="AH564" s="751"/>
      <c r="AI564" s="751"/>
      <c r="AJ564" s="751"/>
      <c r="AK564" s="751"/>
      <c r="AL564" s="751"/>
      <c r="AM564" s="751"/>
      <c r="AN564" s="751"/>
      <c r="AO564" s="751"/>
      <c r="AP564" s="751"/>
      <c r="AQ564" s="751"/>
      <c r="AR564" s="751"/>
      <c r="AS564" s="751"/>
      <c r="AT564" s="751"/>
      <c r="AU564" s="751"/>
      <c r="AV564" s="751"/>
      <c r="AW564" s="751"/>
      <c r="AX564" s="751"/>
      <c r="AY564" s="751"/>
      <c r="AZ564" s="751"/>
      <c r="BA564" s="751"/>
      <c r="BB564" s="751"/>
      <c r="BC564" s="751"/>
      <c r="BD564" s="751"/>
      <c r="BE564" s="751"/>
      <c r="BF564" s="751"/>
      <c r="BG564" s="751"/>
      <c r="BH564" s="751"/>
      <c r="BI564" s="751"/>
      <c r="BJ564" s="751"/>
      <c r="BK564" s="751"/>
      <c r="BL564" s="751"/>
      <c r="BM564" s="751"/>
      <c r="BN564" s="751"/>
      <c r="BO564" s="751"/>
      <c r="BP564" s="751"/>
      <c r="BQ564" s="751"/>
      <c r="BR564" s="751"/>
      <c r="BS564" s="751"/>
      <c r="BT564" s="751"/>
      <c r="BU564" s="751"/>
      <c r="BV564" s="751"/>
    </row>
    <row r="565" spans="1:74" ht="13.5" customHeight="1">
      <c r="A565" s="771" t="s">
        <v>87</v>
      </c>
      <c r="B565" s="15" t="s">
        <v>53</v>
      </c>
      <c r="C565" s="767" t="str">
        <f>VLOOKUP($C552,'2026年度(1年後期)'!$B$5:$N$207,COLUMN('2026年度(1年後期)'!$G$5),0)&amp;""</f>
        <v/>
      </c>
      <c r="D565" s="768"/>
      <c r="E565" s="773" t="str">
        <f>VLOOKUP($C552,'2026年度(2年後期)'!$B$5:$N$207,COLUMN('2026年度(2年後期)'!$G$5),0)&amp;""</f>
        <v/>
      </c>
      <c r="F565" s="768"/>
      <c r="G565" s="773" t="str">
        <f>VLOOKUP($C552,'2026年度(3年後期)'!$B$5:$N$207,COLUMN('2026年度(3年後期)'!$G$5),0)&amp;""</f>
        <v/>
      </c>
      <c r="H565" s="768"/>
      <c r="I565" s="773" t="str">
        <f>VLOOKUP($C552,'2026年度(4年後期)'!$B$5:$N$206,COLUMN('2026年度(4年後期)'!$G$5),0)&amp;""</f>
        <v/>
      </c>
      <c r="J565" s="768"/>
      <c r="K565" s="769" t="str">
        <f>VLOOKUP($C552,'2026年度(助産後期)'!$B$5:$N$207,COLUMN('2026年度(助産後期)'!$G$5),0)&amp;""</f>
        <v/>
      </c>
      <c r="L565" s="769"/>
      <c r="M565" s="767" t="str">
        <f>VLOOKUP($C552,'2026年度(M1後期)'!$B$5:$N$207,COLUMN('2026年度(M1後期)'!$G$5),0)&amp;""</f>
        <v/>
      </c>
      <c r="N565" s="768"/>
      <c r="O565" s="769" t="str">
        <f>VLOOKUP($C552,'2026年度(M2後期)'!$B$5:$N$207,COLUMN('2026年度(M2後期)'!$G$5),0)&amp;""</f>
        <v/>
      </c>
      <c r="P565" s="768"/>
      <c r="Q565" s="769" t="str">
        <f>VLOOKUP($C552,'2026年度(D1後期)'!$B$5:$N$207,COLUMN('2026年度(D1後期)'!$G$5),0)&amp;""</f>
        <v/>
      </c>
      <c r="R565" s="768"/>
      <c r="S565" s="769" t="str">
        <f>VLOOKUP($C552,'2026年度(D23後期)'!$B$5:$N$207,COLUMN('2026年度(D23後期)'!$G$5),0)&amp;""</f>
        <v/>
      </c>
      <c r="T565" s="768"/>
      <c r="U565" s="25"/>
      <c r="Z565" s="771" t="str">
        <f>A565</f>
        <v>３時限（13：30～15：00）</v>
      </c>
      <c r="AA565" s="749"/>
      <c r="AB565" s="749"/>
      <c r="AC565" s="749"/>
      <c r="AD565" s="749"/>
      <c r="AE565" s="749"/>
      <c r="AF565" s="749"/>
      <c r="AG565" s="749"/>
      <c r="AH565" s="749"/>
      <c r="AI565" s="749"/>
      <c r="AJ565" s="749"/>
      <c r="AK565" s="749"/>
      <c r="AL565" s="749"/>
      <c r="AM565" s="749"/>
      <c r="AN565" s="749"/>
      <c r="AO565" s="749"/>
      <c r="AP565" s="749"/>
      <c r="AQ565" s="749"/>
      <c r="AR565" s="749"/>
      <c r="AS565" s="749"/>
      <c r="AT565" s="749"/>
      <c r="AU565" s="749"/>
      <c r="AV565" s="749"/>
      <c r="AW565" s="749"/>
      <c r="AX565" s="749"/>
      <c r="AY565" s="749"/>
      <c r="AZ565" s="749"/>
      <c r="BA565" s="749"/>
      <c r="BB565" s="749"/>
      <c r="BC565" s="749"/>
      <c r="BD565" s="749"/>
      <c r="BE565" s="749"/>
      <c r="BF565" s="749"/>
      <c r="BG565" s="749"/>
      <c r="BH565" s="749"/>
      <c r="BI565" s="749"/>
      <c r="BJ565" s="749"/>
      <c r="BK565" s="749"/>
      <c r="BL565" s="749"/>
      <c r="BM565" s="749"/>
      <c r="BN565" s="749"/>
      <c r="BO565" s="749"/>
      <c r="BP565" s="749"/>
      <c r="BQ565" s="749"/>
      <c r="BR565" s="749"/>
      <c r="BS565" s="749"/>
      <c r="BT565" s="749"/>
      <c r="BU565" s="749"/>
      <c r="BV565" s="749"/>
    </row>
    <row r="566" spans="1:74" ht="13.5" customHeight="1">
      <c r="A566" s="771"/>
      <c r="B566" s="15" t="s">
        <v>61</v>
      </c>
      <c r="C566" s="765" t="str">
        <f>IFERROR(VLOOKUP(C565,科目・教員!$A$2:$B$342,2,0),"")</f>
        <v/>
      </c>
      <c r="D566" s="764"/>
      <c r="E566" s="766" t="str">
        <f>IFERROR(VLOOKUP(E565,科目・教員!$A$2:$B$342,2,0),"")</f>
        <v/>
      </c>
      <c r="F566" s="764"/>
      <c r="G566" s="766" t="str">
        <f>IFERROR(VLOOKUP(G565,科目・教員!$A$2:$B$342,2,0),"")</f>
        <v/>
      </c>
      <c r="H566" s="764"/>
      <c r="I566" s="766" t="str">
        <f>IFERROR(VLOOKUP(I565,科目・教員!$A$2:$B$342,2,0),"")</f>
        <v/>
      </c>
      <c r="J566" s="764"/>
      <c r="K566" s="763" t="str">
        <f>IFERROR(VLOOKUP(K565,科目・教員!$A$2:$B$342,2,0),"")</f>
        <v/>
      </c>
      <c r="L566" s="763"/>
      <c r="M566" s="765" t="str">
        <f>IFERROR(VLOOKUP(M565,科目・教員!$A$2:$B$342,2,0),"")</f>
        <v/>
      </c>
      <c r="N566" s="764"/>
      <c r="O566" s="763" t="str">
        <f>IFERROR(VLOOKUP(O565,科目・教員!$A$2:$B$342,2,0),"")</f>
        <v/>
      </c>
      <c r="P566" s="764"/>
      <c r="Q566" s="763" t="str">
        <f>IFERROR(VLOOKUP(Q565,科目・教員!$A$2:$B$342,2,0),"")</f>
        <v/>
      </c>
      <c r="R566" s="764"/>
      <c r="S566" s="763" t="str">
        <f>IFERROR(VLOOKUP(S565,科目・教員!$A$2:$B$342,2,0),"")</f>
        <v/>
      </c>
      <c r="T566" s="764"/>
      <c r="U566" s="25"/>
      <c r="Z566" s="771"/>
      <c r="AA566" s="750"/>
      <c r="AB566" s="750"/>
      <c r="AC566" s="750"/>
      <c r="AD566" s="750"/>
      <c r="AE566" s="750"/>
      <c r="AF566" s="750"/>
      <c r="AG566" s="750"/>
      <c r="AH566" s="750"/>
      <c r="AI566" s="750"/>
      <c r="AJ566" s="750"/>
      <c r="AK566" s="750"/>
      <c r="AL566" s="750"/>
      <c r="AM566" s="750"/>
      <c r="AN566" s="750"/>
      <c r="AO566" s="750"/>
      <c r="AP566" s="750"/>
      <c r="AQ566" s="750"/>
      <c r="AR566" s="750"/>
      <c r="AS566" s="750"/>
      <c r="AT566" s="750"/>
      <c r="AU566" s="750"/>
      <c r="AV566" s="750"/>
      <c r="AW566" s="750"/>
      <c r="AX566" s="750"/>
      <c r="AY566" s="750"/>
      <c r="AZ566" s="750"/>
      <c r="BA566" s="750"/>
      <c r="BB566" s="750"/>
      <c r="BC566" s="750"/>
      <c r="BD566" s="750"/>
      <c r="BE566" s="750"/>
      <c r="BF566" s="750"/>
      <c r="BG566" s="750"/>
      <c r="BH566" s="750"/>
      <c r="BI566" s="750"/>
      <c r="BJ566" s="750"/>
      <c r="BK566" s="750"/>
      <c r="BL566" s="750"/>
      <c r="BM566" s="750"/>
      <c r="BN566" s="750"/>
      <c r="BO566" s="750"/>
      <c r="BP566" s="750"/>
      <c r="BQ566" s="750"/>
      <c r="BR566" s="750"/>
      <c r="BS566" s="750"/>
      <c r="BT566" s="750"/>
      <c r="BU566" s="750"/>
      <c r="BV566" s="750"/>
    </row>
    <row r="567" spans="1:74" ht="13.5" customHeight="1">
      <c r="A567" s="771"/>
      <c r="B567" s="15" t="s">
        <v>65</v>
      </c>
      <c r="C567" s="765" t="str">
        <f>VLOOKUP($C552,'2026年度(1年後期)'!$B$5:$N$207,COLUMN('2026年度(1年後期)'!$G$5)+1,0)&amp;""</f>
        <v/>
      </c>
      <c r="D567" s="764"/>
      <c r="E567" s="766" t="str">
        <f>VLOOKUP($C552,'2026年度(2年後期)'!$B$5:$N$207,COLUMN('2026年度(2年後期)'!$G$5)+1,0)&amp;""</f>
        <v/>
      </c>
      <c r="F567" s="764"/>
      <c r="G567" s="766" t="str">
        <f>VLOOKUP($C552,'2026年度(3年後期)'!$B$5:$N$207,COLUMN('2026年度(3年後期)'!$G$5)+1,0)&amp;""</f>
        <v/>
      </c>
      <c r="H567" s="764"/>
      <c r="I567" s="766" t="str">
        <f>VLOOKUP($C552,'2026年度(4年後期)'!$B$5:$N$206,COLUMN('2026年度(4年後期)'!$G$5)+1,0)&amp;""</f>
        <v/>
      </c>
      <c r="J567" s="764"/>
      <c r="K567" s="763" t="str">
        <f>VLOOKUP($C552,'2026年度(助産後期)'!$B$5:$N$207,COLUMN('2026年度(助産後期)'!$G$5)+1,0)&amp;""</f>
        <v/>
      </c>
      <c r="L567" s="763"/>
      <c r="M567" s="765" t="str">
        <f>VLOOKUP($C552,'2026年度(M1後期)'!$B$5:$N$207,COLUMN('2026年度(M1後期)'!$G$5)+1,0)&amp;""</f>
        <v/>
      </c>
      <c r="N567" s="764"/>
      <c r="O567" s="763" t="str">
        <f>VLOOKUP($C552,'2026年度(M2後期)'!$B$5:$N$207,COLUMN('2026年度(M2後期)'!$G$5)+1,0)&amp;""</f>
        <v/>
      </c>
      <c r="P567" s="764"/>
      <c r="Q567" s="763" t="str">
        <f>VLOOKUP($C552,'2026年度(D1後期)'!$B$5:$N$207,COLUMN('2026年度(D1後期)'!$G$5)+1,0)&amp;""</f>
        <v/>
      </c>
      <c r="R567" s="764"/>
      <c r="S567" s="763" t="str">
        <f>VLOOKUP($C552,'2026年度(D23後期)'!$B$5:$N$207,COLUMN('2026年度(D23後期)'!$G$5)+1,0)&amp;""</f>
        <v/>
      </c>
      <c r="T567" s="764"/>
      <c r="U567" s="25"/>
      <c r="Z567" s="771"/>
      <c r="AA567" s="750"/>
      <c r="AB567" s="750"/>
      <c r="AC567" s="750"/>
      <c r="AD567" s="750"/>
      <c r="AE567" s="750"/>
      <c r="AF567" s="750"/>
      <c r="AG567" s="750"/>
      <c r="AH567" s="750"/>
      <c r="AI567" s="750"/>
      <c r="AJ567" s="750"/>
      <c r="AK567" s="750"/>
      <c r="AL567" s="750"/>
      <c r="AM567" s="750"/>
      <c r="AN567" s="750"/>
      <c r="AO567" s="750"/>
      <c r="AP567" s="750"/>
      <c r="AQ567" s="750"/>
      <c r="AR567" s="750"/>
      <c r="AS567" s="750"/>
      <c r="AT567" s="750"/>
      <c r="AU567" s="750"/>
      <c r="AV567" s="750"/>
      <c r="AW567" s="750"/>
      <c r="AX567" s="750"/>
      <c r="AY567" s="750"/>
      <c r="AZ567" s="750"/>
      <c r="BA567" s="750"/>
      <c r="BB567" s="750"/>
      <c r="BC567" s="750"/>
      <c r="BD567" s="750"/>
      <c r="BE567" s="750"/>
      <c r="BF567" s="750"/>
      <c r="BG567" s="750"/>
      <c r="BH567" s="750"/>
      <c r="BI567" s="750"/>
      <c r="BJ567" s="750"/>
      <c r="BK567" s="750"/>
      <c r="BL567" s="750"/>
      <c r="BM567" s="750"/>
      <c r="BN567" s="750"/>
      <c r="BO567" s="750"/>
      <c r="BP567" s="750"/>
      <c r="BQ567" s="750"/>
      <c r="BR567" s="750"/>
      <c r="BS567" s="750"/>
      <c r="BT567" s="750"/>
      <c r="BU567" s="750"/>
      <c r="BV567" s="750"/>
    </row>
    <row r="568" spans="1:74" ht="13.5" customHeight="1">
      <c r="A568" s="786"/>
      <c r="B568" s="16" t="s">
        <v>68</v>
      </c>
      <c r="C568" s="762"/>
      <c r="D568" s="760"/>
      <c r="E568" s="759"/>
      <c r="F568" s="760"/>
      <c r="G568" s="759"/>
      <c r="H568" s="760"/>
      <c r="I568" s="759"/>
      <c r="J568" s="760"/>
      <c r="K568" s="761"/>
      <c r="L568" s="761"/>
      <c r="M568" s="762"/>
      <c r="N568" s="760"/>
      <c r="O568" s="761"/>
      <c r="P568" s="760"/>
      <c r="Q568" s="761"/>
      <c r="R568" s="760"/>
      <c r="S568" s="761"/>
      <c r="T568" s="760"/>
      <c r="U568" s="25"/>
      <c r="Z568" s="772"/>
      <c r="AA568" s="751"/>
      <c r="AB568" s="751"/>
      <c r="AC568" s="751"/>
      <c r="AD568" s="751"/>
      <c r="AE568" s="751"/>
      <c r="AF568" s="751"/>
      <c r="AG568" s="751"/>
      <c r="AH568" s="751"/>
      <c r="AI568" s="751"/>
      <c r="AJ568" s="751"/>
      <c r="AK568" s="751"/>
      <c r="AL568" s="751"/>
      <c r="AM568" s="751"/>
      <c r="AN568" s="751"/>
      <c r="AO568" s="751"/>
      <c r="AP568" s="751"/>
      <c r="AQ568" s="751"/>
      <c r="AR568" s="751"/>
      <c r="AS568" s="751"/>
      <c r="AT568" s="751"/>
      <c r="AU568" s="751"/>
      <c r="AV568" s="751"/>
      <c r="AW568" s="751"/>
      <c r="AX568" s="751"/>
      <c r="AY568" s="751"/>
      <c r="AZ568" s="751"/>
      <c r="BA568" s="751"/>
      <c r="BB568" s="751"/>
      <c r="BC568" s="751"/>
      <c r="BD568" s="751"/>
      <c r="BE568" s="751"/>
      <c r="BF568" s="751"/>
      <c r="BG568" s="751"/>
      <c r="BH568" s="751"/>
      <c r="BI568" s="751"/>
      <c r="BJ568" s="751"/>
      <c r="BK568" s="751"/>
      <c r="BL568" s="751"/>
      <c r="BM568" s="751"/>
      <c r="BN568" s="751"/>
      <c r="BO568" s="751"/>
      <c r="BP568" s="751"/>
      <c r="BQ568" s="751"/>
      <c r="BR568" s="751"/>
      <c r="BS568" s="751"/>
      <c r="BT568" s="751"/>
      <c r="BU568" s="751"/>
      <c r="BV568" s="751"/>
    </row>
    <row r="569" spans="1:74" ht="13.5" customHeight="1">
      <c r="A569" s="771" t="s">
        <v>103</v>
      </c>
      <c r="B569" s="15" t="s">
        <v>53</v>
      </c>
      <c r="C569" s="767" t="str">
        <f>VLOOKUP($C552,'2026年度(1年後期)'!$B$5:$N$207,COLUMN('2026年度(1年後期)'!$I$5),0)&amp;""</f>
        <v/>
      </c>
      <c r="D569" s="768"/>
      <c r="E569" s="773" t="str">
        <f>VLOOKUP($C552,'2026年度(2年後期)'!$B$5:$N$207,COLUMN('2026年度(2年後期)'!$I$5),0)&amp;""</f>
        <v/>
      </c>
      <c r="F569" s="768"/>
      <c r="G569" s="773" t="str">
        <f>VLOOKUP($C552,'2026年度(3年後期)'!$B$5:$N$207,COLUMN('2026年度(3年後期)'!$I$5),0)&amp;""</f>
        <v/>
      </c>
      <c r="H569" s="768"/>
      <c r="I569" s="773" t="str">
        <f>VLOOKUP($C552,'2026年度(4年後期)'!$B$5:$N$206,COLUMN('2026年度(4年後期)'!$I$5),0)&amp;""</f>
        <v/>
      </c>
      <c r="J569" s="768"/>
      <c r="K569" s="769" t="str">
        <f>VLOOKUP($C552,'2026年度(助産後期)'!$B$5:$N$207,COLUMN('2026年度(助産後期)'!$I$5),0)&amp;""</f>
        <v/>
      </c>
      <c r="L569" s="769"/>
      <c r="M569" s="767" t="str">
        <f>VLOOKUP($C552,'2026年度(M1後期)'!$B$5:$N$207,COLUMN('2026年度(M1後期)'!$I$5),0)&amp;""</f>
        <v/>
      </c>
      <c r="N569" s="768"/>
      <c r="O569" s="769" t="str">
        <f>VLOOKUP($C552,'2026年度(M2後期)'!$B$5:$N$207,COLUMN('2026年度(M2後期)'!$I$5),0)&amp;""</f>
        <v/>
      </c>
      <c r="P569" s="768"/>
      <c r="Q569" s="769" t="str">
        <f>VLOOKUP($C552,'2026年度(D1後期)'!$B$5:$N$207,COLUMN('2026年度(D1後期)'!$I$5),0)&amp;""</f>
        <v/>
      </c>
      <c r="R569" s="768"/>
      <c r="S569" s="769" t="str">
        <f>VLOOKUP($C552,'2026年度(D23後期)'!$B$5:$N$207,COLUMN('2026年度(D23後期)'!$I$5),0)&amp;""</f>
        <v/>
      </c>
      <c r="T569" s="768"/>
      <c r="U569" s="25"/>
      <c r="Z569" s="771" t="str">
        <f>A569</f>
        <v>４時限（15：10～16：40）</v>
      </c>
      <c r="AA569" s="749"/>
      <c r="AB569" s="749"/>
      <c r="AC569" s="749"/>
      <c r="AD569" s="749"/>
      <c r="AE569" s="749"/>
      <c r="AF569" s="749"/>
      <c r="AG569" s="749"/>
      <c r="AH569" s="749"/>
      <c r="AI569" s="749"/>
      <c r="AJ569" s="749"/>
      <c r="AK569" s="749"/>
      <c r="AL569" s="749"/>
      <c r="AM569" s="749"/>
      <c r="AN569" s="749"/>
      <c r="AO569" s="749"/>
      <c r="AP569" s="749"/>
      <c r="AQ569" s="749"/>
      <c r="AR569" s="749"/>
      <c r="AS569" s="749"/>
      <c r="AT569" s="749"/>
      <c r="AU569" s="749"/>
      <c r="AV569" s="749"/>
      <c r="AW569" s="749"/>
      <c r="AX569" s="749"/>
      <c r="AY569" s="749"/>
      <c r="AZ569" s="749"/>
      <c r="BA569" s="749"/>
      <c r="BB569" s="749"/>
      <c r="BC569" s="749"/>
      <c r="BD569" s="749"/>
      <c r="BE569" s="749"/>
      <c r="BF569" s="749"/>
      <c r="BG569" s="749"/>
      <c r="BH569" s="749"/>
      <c r="BI569" s="749"/>
      <c r="BJ569" s="749"/>
      <c r="BK569" s="749"/>
      <c r="BL569" s="749"/>
      <c r="BM569" s="749"/>
      <c r="BN569" s="749"/>
      <c r="BO569" s="749"/>
      <c r="BP569" s="749"/>
      <c r="BQ569" s="749"/>
      <c r="BR569" s="749"/>
      <c r="BS569" s="749"/>
      <c r="BT569" s="749"/>
      <c r="BU569" s="749"/>
      <c r="BV569" s="749"/>
    </row>
    <row r="570" spans="1:74" ht="13.5" customHeight="1">
      <c r="A570" s="771"/>
      <c r="B570" s="15" t="s">
        <v>61</v>
      </c>
      <c r="C570" s="765" t="str">
        <f>IFERROR(VLOOKUP(C569,科目・教員!$A$2:$B$342,2,0),"")</f>
        <v/>
      </c>
      <c r="D570" s="764"/>
      <c r="E570" s="766" t="str">
        <f>IFERROR(VLOOKUP(E569,科目・教員!$A$2:$B$342,2,0),"")</f>
        <v/>
      </c>
      <c r="F570" s="764"/>
      <c r="G570" s="766" t="str">
        <f>IFERROR(VLOOKUP(G569,科目・教員!$A$2:$B$342,2,0),"")</f>
        <v/>
      </c>
      <c r="H570" s="764"/>
      <c r="I570" s="766" t="str">
        <f>IFERROR(VLOOKUP(I569,科目・教員!$A$2:$B$342,2,0),"")</f>
        <v/>
      </c>
      <c r="J570" s="764"/>
      <c r="K570" s="763" t="str">
        <f>IFERROR(VLOOKUP(K569,科目・教員!$A$2:$B$342,2,0),"")</f>
        <v/>
      </c>
      <c r="L570" s="763"/>
      <c r="M570" s="765" t="str">
        <f>IFERROR(VLOOKUP(M569,科目・教員!$A$2:$B$342,2,0),"")</f>
        <v/>
      </c>
      <c r="N570" s="764"/>
      <c r="O570" s="763" t="str">
        <f>IFERROR(VLOOKUP(O569,科目・教員!$A$2:$B$342,2,0),"")</f>
        <v/>
      </c>
      <c r="P570" s="764"/>
      <c r="Q570" s="763" t="str">
        <f>IFERROR(VLOOKUP(Q569,科目・教員!$A$2:$B$342,2,0),"")</f>
        <v/>
      </c>
      <c r="R570" s="764"/>
      <c r="S570" s="763" t="str">
        <f>IFERROR(VLOOKUP(S569,科目・教員!$A$2:$B$342,2,0),"")</f>
        <v/>
      </c>
      <c r="T570" s="764"/>
      <c r="U570" s="25"/>
      <c r="Z570" s="771"/>
      <c r="AA570" s="750"/>
      <c r="AB570" s="750"/>
      <c r="AC570" s="750"/>
      <c r="AD570" s="750"/>
      <c r="AE570" s="750"/>
      <c r="AF570" s="750"/>
      <c r="AG570" s="750"/>
      <c r="AH570" s="750"/>
      <c r="AI570" s="750"/>
      <c r="AJ570" s="750"/>
      <c r="AK570" s="750"/>
      <c r="AL570" s="750"/>
      <c r="AM570" s="750"/>
      <c r="AN570" s="750"/>
      <c r="AO570" s="750"/>
      <c r="AP570" s="750"/>
      <c r="AQ570" s="750"/>
      <c r="AR570" s="750"/>
      <c r="AS570" s="750"/>
      <c r="AT570" s="750"/>
      <c r="AU570" s="750"/>
      <c r="AV570" s="750"/>
      <c r="AW570" s="750"/>
      <c r="AX570" s="750"/>
      <c r="AY570" s="750"/>
      <c r="AZ570" s="750"/>
      <c r="BA570" s="750"/>
      <c r="BB570" s="750"/>
      <c r="BC570" s="750"/>
      <c r="BD570" s="750"/>
      <c r="BE570" s="750"/>
      <c r="BF570" s="750"/>
      <c r="BG570" s="750"/>
      <c r="BH570" s="750"/>
      <c r="BI570" s="750"/>
      <c r="BJ570" s="750"/>
      <c r="BK570" s="750"/>
      <c r="BL570" s="750"/>
      <c r="BM570" s="750"/>
      <c r="BN570" s="750"/>
      <c r="BO570" s="750"/>
      <c r="BP570" s="750"/>
      <c r="BQ570" s="750"/>
      <c r="BR570" s="750"/>
      <c r="BS570" s="750"/>
      <c r="BT570" s="750"/>
      <c r="BU570" s="750"/>
      <c r="BV570" s="750"/>
    </row>
    <row r="571" spans="1:74" ht="13.5" customHeight="1">
      <c r="A571" s="771"/>
      <c r="B571" s="15" t="s">
        <v>65</v>
      </c>
      <c r="C571" s="765" t="str">
        <f>VLOOKUP($C552,'2026年度(1年後期)'!$B$5:$N$207,COLUMN('2026年度(1年後期)'!$I$5)+1,0)&amp;""</f>
        <v/>
      </c>
      <c r="D571" s="764"/>
      <c r="E571" s="766" t="str">
        <f>VLOOKUP($C552,'2026年度(2年後期)'!$B$5:$N$207,COLUMN('2026年度(2年後期)'!$I$5)+1,0)&amp;""</f>
        <v/>
      </c>
      <c r="F571" s="764"/>
      <c r="G571" s="766" t="str">
        <f>VLOOKUP($C552,'2026年度(3年後期)'!$B$5:$N$207,COLUMN('2026年度(3年後期)'!$I$5)+1,0)&amp;""</f>
        <v/>
      </c>
      <c r="H571" s="764"/>
      <c r="I571" s="766" t="str">
        <f>VLOOKUP($C552,'2026年度(4年後期)'!$B$5:$N$206,COLUMN('2026年度(4年後期)'!$I$5)+1,0)&amp;""</f>
        <v/>
      </c>
      <c r="J571" s="764"/>
      <c r="K571" s="763" t="str">
        <f>VLOOKUP($C552,'2026年度(助産後期)'!$B$5:$N$207,COLUMN('2026年度(助産後期)'!$I$5)+1,0)&amp;""</f>
        <v/>
      </c>
      <c r="L571" s="763"/>
      <c r="M571" s="765" t="str">
        <f>VLOOKUP($C552,'2026年度(M1後期)'!$B$5:$N$207,COLUMN('2026年度(M1後期)'!$I$5)+1,0)&amp;""</f>
        <v/>
      </c>
      <c r="N571" s="764"/>
      <c r="O571" s="763" t="str">
        <f>VLOOKUP($C552,'2026年度(M2後期)'!$B$5:$N$207,COLUMN('2026年度(M2後期)'!$I$5)+1,0)&amp;""</f>
        <v/>
      </c>
      <c r="P571" s="764"/>
      <c r="Q571" s="763" t="str">
        <f>VLOOKUP($C552,'2026年度(D1後期)'!$B$5:$N$207,COLUMN('2026年度(D1後期)'!$I$5)+1,0)&amp;""</f>
        <v/>
      </c>
      <c r="R571" s="764"/>
      <c r="S571" s="763" t="str">
        <f>VLOOKUP($C552,'2026年度(D23後期)'!$B$5:$N$207,COLUMN('2026年度(D23後期)'!$I$5)+1,0)&amp;""</f>
        <v/>
      </c>
      <c r="T571" s="764"/>
      <c r="U571" s="25"/>
      <c r="Z571" s="771"/>
      <c r="AA571" s="750"/>
      <c r="AB571" s="750"/>
      <c r="AC571" s="750"/>
      <c r="AD571" s="750"/>
      <c r="AE571" s="750"/>
      <c r="AF571" s="750"/>
      <c r="AG571" s="750"/>
      <c r="AH571" s="750"/>
      <c r="AI571" s="750"/>
      <c r="AJ571" s="750"/>
      <c r="AK571" s="750"/>
      <c r="AL571" s="750"/>
      <c r="AM571" s="750"/>
      <c r="AN571" s="750"/>
      <c r="AO571" s="750"/>
      <c r="AP571" s="750"/>
      <c r="AQ571" s="750"/>
      <c r="AR571" s="750"/>
      <c r="AS571" s="750"/>
      <c r="AT571" s="750"/>
      <c r="AU571" s="750"/>
      <c r="AV571" s="750"/>
      <c r="AW571" s="750"/>
      <c r="AX571" s="750"/>
      <c r="AY571" s="750"/>
      <c r="AZ571" s="750"/>
      <c r="BA571" s="750"/>
      <c r="BB571" s="750"/>
      <c r="BC571" s="750"/>
      <c r="BD571" s="750"/>
      <c r="BE571" s="750"/>
      <c r="BF571" s="750"/>
      <c r="BG571" s="750"/>
      <c r="BH571" s="750"/>
      <c r="BI571" s="750"/>
      <c r="BJ571" s="750"/>
      <c r="BK571" s="750"/>
      <c r="BL571" s="750"/>
      <c r="BM571" s="750"/>
      <c r="BN571" s="750"/>
      <c r="BO571" s="750"/>
      <c r="BP571" s="750"/>
      <c r="BQ571" s="750"/>
      <c r="BR571" s="750"/>
      <c r="BS571" s="750"/>
      <c r="BT571" s="750"/>
      <c r="BU571" s="750"/>
      <c r="BV571" s="750"/>
    </row>
    <row r="572" spans="1:74" ht="13.5" customHeight="1">
      <c r="A572" s="772"/>
      <c r="B572" s="16" t="s">
        <v>68</v>
      </c>
      <c r="C572" s="762"/>
      <c r="D572" s="760"/>
      <c r="E572" s="759"/>
      <c r="F572" s="760"/>
      <c r="G572" s="759"/>
      <c r="H572" s="760"/>
      <c r="I572" s="759"/>
      <c r="J572" s="760"/>
      <c r="K572" s="761"/>
      <c r="L572" s="761"/>
      <c r="M572" s="762"/>
      <c r="N572" s="760"/>
      <c r="O572" s="761"/>
      <c r="P572" s="760"/>
      <c r="Q572" s="761"/>
      <c r="R572" s="760"/>
      <c r="S572" s="761"/>
      <c r="T572" s="760"/>
      <c r="U572" s="25"/>
      <c r="Z572" s="772"/>
      <c r="AA572" s="751"/>
      <c r="AB572" s="751"/>
      <c r="AC572" s="751"/>
      <c r="AD572" s="751"/>
      <c r="AE572" s="751"/>
      <c r="AF572" s="751"/>
      <c r="AG572" s="751"/>
      <c r="AH572" s="751"/>
      <c r="AI572" s="751"/>
      <c r="AJ572" s="751"/>
      <c r="AK572" s="751"/>
      <c r="AL572" s="751"/>
      <c r="AM572" s="751"/>
      <c r="AN572" s="751"/>
      <c r="AO572" s="751"/>
      <c r="AP572" s="751"/>
      <c r="AQ572" s="751"/>
      <c r="AR572" s="751"/>
      <c r="AS572" s="751"/>
      <c r="AT572" s="751"/>
      <c r="AU572" s="751"/>
      <c r="AV572" s="751"/>
      <c r="AW572" s="751"/>
      <c r="AX572" s="751"/>
      <c r="AY572" s="751"/>
      <c r="AZ572" s="751"/>
      <c r="BA572" s="751"/>
      <c r="BB572" s="751"/>
      <c r="BC572" s="751"/>
      <c r="BD572" s="751"/>
      <c r="BE572" s="751"/>
      <c r="BF572" s="751"/>
      <c r="BG572" s="751"/>
      <c r="BH572" s="751"/>
      <c r="BI572" s="751"/>
      <c r="BJ572" s="751"/>
      <c r="BK572" s="751"/>
      <c r="BL572" s="751"/>
      <c r="BM572" s="751"/>
      <c r="BN572" s="751"/>
      <c r="BO572" s="751"/>
      <c r="BP572" s="751"/>
      <c r="BQ572" s="751"/>
      <c r="BR572" s="751"/>
      <c r="BS572" s="751"/>
      <c r="BT572" s="751"/>
      <c r="BU572" s="751"/>
      <c r="BV572" s="751"/>
    </row>
    <row r="573" spans="1:74" ht="13.5" customHeight="1">
      <c r="A573" s="771" t="s">
        <v>112</v>
      </c>
      <c r="B573" s="15" t="s">
        <v>53</v>
      </c>
      <c r="C573" s="767" t="str">
        <f>VLOOKUP($C552,'2026年度(1年後期)'!$B$5:$N$207,COLUMN('2026年度(1年後期)'!$K$5),0)&amp;""</f>
        <v/>
      </c>
      <c r="D573" s="768"/>
      <c r="E573" s="773" t="str">
        <f>VLOOKUP($C552,'2026年度(2年後期)'!$B$5:$N$207,COLUMN('2026年度(2年後期)'!$K$5),0)&amp;""</f>
        <v/>
      </c>
      <c r="F573" s="768"/>
      <c r="G573" s="773" t="str">
        <f>VLOOKUP($C552,'2026年度(3年後期)'!$B$5:$N$207,COLUMN('2026年度(3年後期)'!$K$5),0)&amp;""</f>
        <v/>
      </c>
      <c r="H573" s="768"/>
      <c r="I573" s="773" t="str">
        <f>VLOOKUP($C552,'2026年度(4年後期)'!$B$5:$N$206,COLUMN('2026年度(4年後期)'!$K$5),0)&amp;""</f>
        <v/>
      </c>
      <c r="J573" s="768"/>
      <c r="K573" s="769" t="str">
        <f>VLOOKUP($C552,'2026年度(助産後期)'!$B$5:$N$207,COLUMN('2026年度(助産後期)'!$K$5),0)&amp;""</f>
        <v/>
      </c>
      <c r="L573" s="769"/>
      <c r="M573" s="767" t="str">
        <f>VLOOKUP($C552,'2026年度(M1後期)'!$B$5:$N$207,COLUMN('2026年度(M1後期)'!$K$5),0)&amp;""</f>
        <v/>
      </c>
      <c r="N573" s="768"/>
      <c r="O573" s="769" t="str">
        <f>VLOOKUP($C552,'2026年度(M2後期)'!$B$5:$N$207,COLUMN('2026年度(M2後期)'!$K$5),0)&amp;""</f>
        <v/>
      </c>
      <c r="P573" s="768"/>
      <c r="Q573" s="769" t="str">
        <f>VLOOKUP($C552,'2026年度(D1後期)'!$B$5:$N$207,COLUMN('2026年度(D1後期)'!$K$5),0)&amp;""</f>
        <v/>
      </c>
      <c r="R573" s="768"/>
      <c r="S573" s="769" t="str">
        <f>VLOOKUP($C552,'2026年度(D23後期)'!$B$5:$N$207,COLUMN('2026年度(D23後期)'!$K$5),0)&amp;""</f>
        <v/>
      </c>
      <c r="T573" s="768"/>
      <c r="U573" s="25"/>
      <c r="Z573" s="771" t="str">
        <f>A573</f>
        <v>５時限（16：50～18：20）</v>
      </c>
      <c r="AA573" s="749"/>
      <c r="AB573" s="749"/>
      <c r="AC573" s="749"/>
      <c r="AD573" s="749"/>
      <c r="AE573" s="749"/>
      <c r="AF573" s="749"/>
      <c r="AG573" s="749"/>
      <c r="AH573" s="749"/>
      <c r="AI573" s="749"/>
      <c r="AJ573" s="749"/>
      <c r="AK573" s="749"/>
      <c r="AL573" s="749"/>
      <c r="AM573" s="749"/>
      <c r="AN573" s="749"/>
      <c r="AO573" s="749"/>
      <c r="AP573" s="749"/>
      <c r="AQ573" s="749"/>
      <c r="AR573" s="749"/>
      <c r="AS573" s="749"/>
      <c r="AT573" s="749"/>
      <c r="AU573" s="749"/>
      <c r="AV573" s="749"/>
      <c r="AW573" s="749"/>
      <c r="AX573" s="749"/>
      <c r="AY573" s="749"/>
      <c r="AZ573" s="749"/>
      <c r="BA573" s="749"/>
      <c r="BB573" s="749"/>
      <c r="BC573" s="749"/>
      <c r="BD573" s="749"/>
      <c r="BE573" s="749"/>
      <c r="BF573" s="749"/>
      <c r="BG573" s="749"/>
      <c r="BH573" s="749"/>
      <c r="BI573" s="749"/>
      <c r="BJ573" s="749"/>
      <c r="BK573" s="749"/>
      <c r="BL573" s="749"/>
      <c r="BM573" s="749"/>
      <c r="BN573" s="749"/>
      <c r="BO573" s="749"/>
      <c r="BP573" s="749"/>
      <c r="BQ573" s="749"/>
      <c r="BR573" s="749"/>
      <c r="BS573" s="749"/>
      <c r="BT573" s="749"/>
      <c r="BU573" s="749"/>
      <c r="BV573" s="749"/>
    </row>
    <row r="574" spans="1:74" ht="13.5" customHeight="1">
      <c r="A574" s="771"/>
      <c r="B574" s="15" t="s">
        <v>61</v>
      </c>
      <c r="C574" s="765" t="str">
        <f>IFERROR(VLOOKUP(C573,科目・教員!$A$2:$B$342,2,0),"")</f>
        <v/>
      </c>
      <c r="D574" s="764"/>
      <c r="E574" s="766" t="str">
        <f>IFERROR(VLOOKUP(E573,科目・教員!$A$2:$B$342,2,0),"")</f>
        <v/>
      </c>
      <c r="F574" s="764"/>
      <c r="G574" s="766" t="str">
        <f>IFERROR(VLOOKUP(G573,科目・教員!$A$2:$B$342,2,0),"")</f>
        <v/>
      </c>
      <c r="H574" s="764"/>
      <c r="I574" s="766" t="str">
        <f>IFERROR(VLOOKUP(I573,科目・教員!$A$2:$B$342,2,0),"")</f>
        <v/>
      </c>
      <c r="J574" s="764"/>
      <c r="K574" s="763" t="str">
        <f>IFERROR(VLOOKUP(K573,科目・教員!$A$2:$B$342,2,0),"")</f>
        <v/>
      </c>
      <c r="L574" s="763"/>
      <c r="M574" s="765" t="str">
        <f>IFERROR(VLOOKUP(M573,科目・教員!$A$2:$B$342,2,0),"")</f>
        <v/>
      </c>
      <c r="N574" s="764"/>
      <c r="O574" s="763" t="str">
        <f>IFERROR(VLOOKUP(O573,科目・教員!$A$2:$B$342,2,0),"")</f>
        <v/>
      </c>
      <c r="P574" s="764"/>
      <c r="Q574" s="763" t="str">
        <f>IFERROR(VLOOKUP(Q573,科目・教員!$A$2:$B$342,2,0),"")</f>
        <v/>
      </c>
      <c r="R574" s="764"/>
      <c r="S574" s="763" t="str">
        <f>IFERROR(VLOOKUP(S573,科目・教員!$A$2:$B$342,2,0),"")</f>
        <v/>
      </c>
      <c r="T574" s="764"/>
      <c r="U574" s="25"/>
      <c r="Z574" s="771"/>
      <c r="AA574" s="750"/>
      <c r="AB574" s="750"/>
      <c r="AC574" s="750"/>
      <c r="AD574" s="750"/>
      <c r="AE574" s="750"/>
      <c r="AF574" s="750"/>
      <c r="AG574" s="750"/>
      <c r="AH574" s="750"/>
      <c r="AI574" s="750"/>
      <c r="AJ574" s="750"/>
      <c r="AK574" s="750"/>
      <c r="AL574" s="750"/>
      <c r="AM574" s="750"/>
      <c r="AN574" s="750"/>
      <c r="AO574" s="750"/>
      <c r="AP574" s="750"/>
      <c r="AQ574" s="750"/>
      <c r="AR574" s="750"/>
      <c r="AS574" s="750"/>
      <c r="AT574" s="750"/>
      <c r="AU574" s="750"/>
      <c r="AV574" s="750"/>
      <c r="AW574" s="750"/>
      <c r="AX574" s="750"/>
      <c r="AY574" s="750"/>
      <c r="AZ574" s="750"/>
      <c r="BA574" s="750"/>
      <c r="BB574" s="750"/>
      <c r="BC574" s="750"/>
      <c r="BD574" s="750"/>
      <c r="BE574" s="750"/>
      <c r="BF574" s="750"/>
      <c r="BG574" s="750"/>
      <c r="BH574" s="750"/>
      <c r="BI574" s="750"/>
      <c r="BJ574" s="750"/>
      <c r="BK574" s="750"/>
      <c r="BL574" s="750"/>
      <c r="BM574" s="750"/>
      <c r="BN574" s="750"/>
      <c r="BO574" s="750"/>
      <c r="BP574" s="750"/>
      <c r="BQ574" s="750"/>
      <c r="BR574" s="750"/>
      <c r="BS574" s="750"/>
      <c r="BT574" s="750"/>
      <c r="BU574" s="750"/>
      <c r="BV574" s="750"/>
    </row>
    <row r="575" spans="1:74" ht="13.5" customHeight="1">
      <c r="A575" s="771"/>
      <c r="B575" s="15" t="s">
        <v>65</v>
      </c>
      <c r="C575" s="765" t="str">
        <f>VLOOKUP($C552,'2026年度(1年後期)'!$B$5:$N$207,COLUMN('2026年度(1年後期)'!$K$5)+1,0)&amp;""</f>
        <v/>
      </c>
      <c r="D575" s="764"/>
      <c r="E575" s="766" t="str">
        <f>VLOOKUP($C552,'2026年度(2年後期)'!$B$5:$N$207,COLUMN('2026年度(2年後期)'!$K$5)+1,0)&amp;""</f>
        <v/>
      </c>
      <c r="F575" s="764"/>
      <c r="G575" s="766" t="str">
        <f>VLOOKUP($C552,'2026年度(3年後期)'!$B$5:$N$207,COLUMN('2026年度(3年後期)'!$K$5)+1,0)&amp;""</f>
        <v/>
      </c>
      <c r="H575" s="764"/>
      <c r="I575" s="766" t="str">
        <f>VLOOKUP($C552,'2026年度(4年後期)'!$B$5:$N$206,COLUMN('2026年度(4年後期)'!$K$5)+1,0)&amp;""</f>
        <v/>
      </c>
      <c r="J575" s="764"/>
      <c r="K575" s="763" t="str">
        <f>VLOOKUP($C552,'2026年度(助産後期)'!$B$5:$N$207,COLUMN('2026年度(助産後期)'!$K$5)+1,0)&amp;""</f>
        <v/>
      </c>
      <c r="L575" s="763"/>
      <c r="M575" s="765" t="str">
        <f>VLOOKUP($C552,'2026年度(M1後期)'!$B$5:$N$207,COLUMN('2026年度(M1後期)'!$K$5)+1,0)&amp;""</f>
        <v/>
      </c>
      <c r="N575" s="764"/>
      <c r="O575" s="763" t="str">
        <f>VLOOKUP($C552,'2026年度(M2後期)'!$B$5:$N$207,COLUMN('2026年度(M2後期)'!$K$5)+1,0)&amp;""</f>
        <v/>
      </c>
      <c r="P575" s="764"/>
      <c r="Q575" s="763" t="str">
        <f>VLOOKUP($C552,'2026年度(D1後期)'!$B$5:$N$207,COLUMN('2026年度(D1後期)'!$K$5)+1,0)&amp;""</f>
        <v/>
      </c>
      <c r="R575" s="764"/>
      <c r="S575" s="763" t="str">
        <f>VLOOKUP($C552,'2026年度(D23後期)'!$B$5:$N$207,COLUMN('2026年度(D23後期)'!$K$5)+1,0)&amp;""</f>
        <v/>
      </c>
      <c r="T575" s="764"/>
      <c r="U575" s="25"/>
      <c r="Z575" s="771"/>
      <c r="AA575" s="750"/>
      <c r="AB575" s="750"/>
      <c r="AC575" s="750"/>
      <c r="AD575" s="750"/>
      <c r="AE575" s="750"/>
      <c r="AF575" s="750"/>
      <c r="AG575" s="750"/>
      <c r="AH575" s="750"/>
      <c r="AI575" s="750"/>
      <c r="AJ575" s="750"/>
      <c r="AK575" s="750"/>
      <c r="AL575" s="750"/>
      <c r="AM575" s="750"/>
      <c r="AN575" s="750"/>
      <c r="AO575" s="750"/>
      <c r="AP575" s="750"/>
      <c r="AQ575" s="750"/>
      <c r="AR575" s="750"/>
      <c r="AS575" s="750"/>
      <c r="AT575" s="750"/>
      <c r="AU575" s="750"/>
      <c r="AV575" s="750"/>
      <c r="AW575" s="750"/>
      <c r="AX575" s="750"/>
      <c r="AY575" s="750"/>
      <c r="AZ575" s="750"/>
      <c r="BA575" s="750"/>
      <c r="BB575" s="750"/>
      <c r="BC575" s="750"/>
      <c r="BD575" s="750"/>
      <c r="BE575" s="750"/>
      <c r="BF575" s="750"/>
      <c r="BG575" s="750"/>
      <c r="BH575" s="750"/>
      <c r="BI575" s="750"/>
      <c r="BJ575" s="750"/>
      <c r="BK575" s="750"/>
      <c r="BL575" s="750"/>
      <c r="BM575" s="750"/>
      <c r="BN575" s="750"/>
      <c r="BO575" s="750"/>
      <c r="BP575" s="750"/>
      <c r="BQ575" s="750"/>
      <c r="BR575" s="750"/>
      <c r="BS575" s="750"/>
      <c r="BT575" s="750"/>
      <c r="BU575" s="750"/>
      <c r="BV575" s="750"/>
    </row>
    <row r="576" spans="1:74" ht="13.5" customHeight="1">
      <c r="A576" s="772"/>
      <c r="B576" s="16" t="s">
        <v>68</v>
      </c>
      <c r="C576" s="762"/>
      <c r="D576" s="760"/>
      <c r="E576" s="759"/>
      <c r="F576" s="760"/>
      <c r="G576" s="759"/>
      <c r="H576" s="760"/>
      <c r="I576" s="759"/>
      <c r="J576" s="760"/>
      <c r="K576" s="761"/>
      <c r="L576" s="761"/>
      <c r="M576" s="762"/>
      <c r="N576" s="760"/>
      <c r="O576" s="761"/>
      <c r="P576" s="760"/>
      <c r="Q576" s="761"/>
      <c r="R576" s="760"/>
      <c r="S576" s="761"/>
      <c r="T576" s="760"/>
      <c r="U576" s="37"/>
      <c r="V576" s="19"/>
      <c r="W576" s="19"/>
      <c r="X576" s="19"/>
      <c r="Y576" s="19"/>
      <c r="Z576" s="772"/>
      <c r="AA576" s="751"/>
      <c r="AB576" s="751"/>
      <c r="AC576" s="751"/>
      <c r="AD576" s="751"/>
      <c r="AE576" s="751"/>
      <c r="AF576" s="751"/>
      <c r="AG576" s="751"/>
      <c r="AH576" s="751"/>
      <c r="AI576" s="751"/>
      <c r="AJ576" s="751"/>
      <c r="AK576" s="751"/>
      <c r="AL576" s="751"/>
      <c r="AM576" s="751"/>
      <c r="AN576" s="751"/>
      <c r="AO576" s="751"/>
      <c r="AP576" s="751"/>
      <c r="AQ576" s="751"/>
      <c r="AR576" s="751"/>
      <c r="AS576" s="751"/>
      <c r="AT576" s="751"/>
      <c r="AU576" s="751"/>
      <c r="AV576" s="751"/>
      <c r="AW576" s="751"/>
      <c r="AX576" s="751"/>
      <c r="AY576" s="751"/>
      <c r="AZ576" s="751"/>
      <c r="BA576" s="751"/>
      <c r="BB576" s="751"/>
      <c r="BC576" s="751"/>
      <c r="BD576" s="751"/>
      <c r="BE576" s="751"/>
      <c r="BF576" s="751"/>
      <c r="BG576" s="751"/>
      <c r="BH576" s="751"/>
      <c r="BI576" s="751"/>
      <c r="BJ576" s="751"/>
      <c r="BK576" s="751"/>
      <c r="BL576" s="751"/>
      <c r="BM576" s="751"/>
      <c r="BN576" s="751"/>
      <c r="BO576" s="751"/>
      <c r="BP576" s="751"/>
      <c r="BQ576" s="751"/>
      <c r="BR576" s="751"/>
      <c r="BS576" s="751"/>
      <c r="BT576" s="751"/>
      <c r="BU576" s="751"/>
      <c r="BV576" s="751"/>
    </row>
    <row r="577" spans="1:74" ht="21">
      <c r="A577" s="5"/>
      <c r="B577" s="6"/>
      <c r="C577" s="807">
        <f>C552+1</f>
        <v>46442</v>
      </c>
      <c r="D577" s="807"/>
      <c r="E577" s="807"/>
      <c r="F577" s="807"/>
      <c r="G577" s="807"/>
      <c r="H577" s="807"/>
      <c r="I577" s="807"/>
      <c r="J577" s="807"/>
      <c r="K577" s="807"/>
      <c r="L577" s="807"/>
      <c r="M577" s="807"/>
      <c r="N577" s="807"/>
      <c r="O577" s="807"/>
      <c r="P577" s="807"/>
      <c r="Q577" s="807"/>
      <c r="R577" s="807"/>
      <c r="S577" s="807"/>
      <c r="T577" s="807"/>
      <c r="U577" s="858">
        <f>C577</f>
        <v>46442</v>
      </c>
      <c r="V577" s="859"/>
      <c r="W577" s="859"/>
      <c r="X577" s="859"/>
      <c r="Y577" s="859"/>
      <c r="Z577" s="860"/>
      <c r="AA577" s="7">
        <v>101</v>
      </c>
      <c r="AB577" s="7">
        <v>102</v>
      </c>
      <c r="AC577" s="7">
        <v>103</v>
      </c>
      <c r="AD577" s="7" t="s">
        <v>16</v>
      </c>
      <c r="AE577" s="7" t="s">
        <v>17</v>
      </c>
      <c r="AF577" s="7" t="s">
        <v>18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19</v>
      </c>
      <c r="AM577" s="7" t="s">
        <v>20</v>
      </c>
      <c r="AN577" s="7" t="s">
        <v>21</v>
      </c>
      <c r="AO577" s="7" t="s">
        <v>22</v>
      </c>
      <c r="AP577" s="7" t="s">
        <v>23</v>
      </c>
      <c r="AQ577" s="7" t="s">
        <v>24</v>
      </c>
      <c r="AR577" s="7" t="s">
        <v>25</v>
      </c>
      <c r="AS577" s="7" t="s">
        <v>26</v>
      </c>
      <c r="AT577" s="7" t="s">
        <v>27</v>
      </c>
      <c r="AU577" s="7" t="s">
        <v>28</v>
      </c>
      <c r="AV577" s="7" t="s">
        <v>29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30</v>
      </c>
      <c r="BB577" s="7" t="s">
        <v>31</v>
      </c>
      <c r="BC577" s="8" t="s">
        <v>32</v>
      </c>
      <c r="BD577" s="7" t="s">
        <v>33</v>
      </c>
      <c r="BE577" s="7" t="s">
        <v>34</v>
      </c>
      <c r="BF577" s="7" t="s">
        <v>35</v>
      </c>
      <c r="BG577" s="7" t="s">
        <v>36</v>
      </c>
      <c r="BH577" s="7" t="s">
        <v>37</v>
      </c>
      <c r="BI577" s="7" t="s">
        <v>38</v>
      </c>
      <c r="BJ577" s="7" t="s">
        <v>39</v>
      </c>
      <c r="BK577" s="7" t="s">
        <v>40</v>
      </c>
      <c r="BL577" s="7" t="s">
        <v>41</v>
      </c>
      <c r="BM577" s="7" t="s">
        <v>42</v>
      </c>
      <c r="BN577" s="10" t="s">
        <v>43</v>
      </c>
      <c r="BO577" s="10" t="s">
        <v>44</v>
      </c>
      <c r="BP577" s="11" t="s">
        <v>45</v>
      </c>
      <c r="BQ577" s="11" t="s">
        <v>46</v>
      </c>
      <c r="BR577" s="11" t="s">
        <v>47</v>
      </c>
      <c r="BS577" s="11" t="s">
        <v>48</v>
      </c>
      <c r="BT577" s="11" t="s">
        <v>49</v>
      </c>
      <c r="BU577" s="11" t="s">
        <v>50</v>
      </c>
      <c r="BV577" s="11" t="s">
        <v>51</v>
      </c>
    </row>
    <row r="578" spans="1:74" ht="13.5" customHeight="1">
      <c r="A578" s="771" t="s">
        <v>52</v>
      </c>
      <c r="B578" s="12" t="s">
        <v>53</v>
      </c>
      <c r="C578" s="783" t="str">
        <f>VLOOKUP($C577,'2026年度(1年後期)'!$B$5:$N$207,COLUMN('2026年度(1年後期)'!$C$5),0)&amp;""</f>
        <v/>
      </c>
      <c r="D578" s="784"/>
      <c r="E578" s="787" t="str">
        <f>VLOOKUP($C577,'2026年度(2年後期)'!$B$5:$N$207,COLUMN('2026年度(2年後期)'!$C$5),0)&amp;""</f>
        <v/>
      </c>
      <c r="F578" s="784"/>
      <c r="G578" s="787" t="str">
        <f>VLOOKUP($C577,'2026年度(3年後期)'!$B$5:$N$207,COLUMN('2026年度(3年後期)'!$C$5),0)&amp;""</f>
        <v>領域別実習(補習)</v>
      </c>
      <c r="H578" s="784"/>
      <c r="I578" s="787" t="str">
        <f>VLOOKUP($C577,'2026年度(4年後期)'!$B$5:$N$206,COLUMN('2026年度(4年後期)'!$C$5),0)&amp;""</f>
        <v/>
      </c>
      <c r="J578" s="784"/>
      <c r="K578" s="768" t="str">
        <f>VLOOKUP($C577,'2026年度(助産後期)'!$B$5:$N$207,COLUMN('2026年度(助産後期)'!$C$5),0)&amp;""</f>
        <v/>
      </c>
      <c r="L578" s="785"/>
      <c r="M578" s="794" t="str">
        <f>VLOOKUP($C577,'2026年度(M1後期)'!$B$5:$N$207,COLUMN('2026年度(M1後期)'!$C$5),0)&amp;""</f>
        <v/>
      </c>
      <c r="N578" s="785"/>
      <c r="O578" s="787" t="str">
        <f>VLOOKUP($C577,'2026年度(M2後期)'!$B$5:$N$207,COLUMN('2026年度(M2後期)'!$C$5),0)&amp;""</f>
        <v/>
      </c>
      <c r="P578" s="784"/>
      <c r="Q578" s="787" t="str">
        <f>VLOOKUP($C577,'2026年度(D1後期)'!$B$5:$N$207,COLUMN('2026年度(D1後期)'!$C$5),0)&amp;""</f>
        <v/>
      </c>
      <c r="R578" s="784"/>
      <c r="S578" s="768" t="str">
        <f>VLOOKUP($C577,'2026年度(D23後期)'!$B$5:$N$207,COLUMN('2026年度(D23後期)'!$C$5),0)&amp;""</f>
        <v/>
      </c>
      <c r="T578" s="784"/>
      <c r="U578" s="43"/>
      <c r="Z578" s="770" t="str">
        <f>A578</f>
        <v xml:space="preserve">１時限（09：20～10：50） </v>
      </c>
      <c r="AA578" s="749"/>
      <c r="AB578" s="749"/>
      <c r="AC578" s="749"/>
      <c r="AD578" s="749"/>
      <c r="AE578" s="749"/>
      <c r="AF578" s="749"/>
      <c r="AG578" s="749"/>
      <c r="AH578" s="749"/>
      <c r="AI578" s="749"/>
      <c r="AJ578" s="749"/>
      <c r="AK578" s="749"/>
      <c r="AL578" s="749"/>
      <c r="AM578" s="749"/>
      <c r="AN578" s="749"/>
      <c r="AO578" s="749"/>
      <c r="AP578" s="749"/>
      <c r="AQ578" s="749"/>
      <c r="AR578" s="749"/>
      <c r="AS578" s="749"/>
      <c r="AT578" s="749"/>
      <c r="AU578" s="749"/>
      <c r="AV578" s="749"/>
      <c r="AW578" s="749"/>
      <c r="AX578" s="749"/>
      <c r="AY578" s="749"/>
      <c r="AZ578" s="749"/>
      <c r="BA578" s="749"/>
      <c r="BB578" s="749"/>
      <c r="BC578" s="749"/>
      <c r="BD578" s="749"/>
      <c r="BE578" s="749"/>
      <c r="BF578" s="749"/>
      <c r="BG578" s="749"/>
      <c r="BH578" s="749"/>
      <c r="BI578" s="749"/>
      <c r="BJ578" s="749"/>
      <c r="BK578" s="749"/>
      <c r="BL578" s="749"/>
      <c r="BM578" s="749"/>
      <c r="BN578" s="749"/>
      <c r="BO578" s="749"/>
      <c r="BP578" s="749"/>
      <c r="BQ578" s="749"/>
      <c r="BR578" s="749"/>
      <c r="BS578" s="749"/>
      <c r="BT578" s="749"/>
      <c r="BU578" s="749"/>
      <c r="BV578" s="749"/>
    </row>
    <row r="579" spans="1:74" ht="13.5" customHeight="1">
      <c r="A579" s="771"/>
      <c r="B579" s="15" t="s">
        <v>61</v>
      </c>
      <c r="C579" s="779" t="str">
        <f>IFERROR(VLOOKUP(C578,科目・教員!$A$2:$B$342,2,0),"")</f>
        <v/>
      </c>
      <c r="D579" s="777"/>
      <c r="E579" s="778" t="str">
        <f>IFERROR(VLOOKUP(E578,科目・教員!$A$2:$B$342,2,0),"")</f>
        <v/>
      </c>
      <c r="F579" s="777"/>
      <c r="G579" s="778" t="str">
        <f>IFERROR(VLOOKUP(G578,科目・教員!$A$2:$B$342,2,0),"")</f>
        <v/>
      </c>
      <c r="H579" s="777"/>
      <c r="I579" s="778" t="str">
        <f>IFERROR(VLOOKUP(I578,科目・教員!$A$2:$B$342,2,0),"")</f>
        <v/>
      </c>
      <c r="J579" s="777"/>
      <c r="K579" s="764" t="str">
        <f>IFERROR(VLOOKUP(K578,科目・教員!$A$2:$B$342,2,0),"")</f>
        <v/>
      </c>
      <c r="L579" s="780"/>
      <c r="M579" s="776" t="str">
        <f>IFERROR(VLOOKUP(M578,科目・教員!$A$2:$B$342,2,0),"")</f>
        <v/>
      </c>
      <c r="N579" s="777"/>
      <c r="O579" s="778" t="str">
        <f>IFERROR(VLOOKUP(O578,科目・教員!$A$2:$B$342,2,0),"")</f>
        <v/>
      </c>
      <c r="P579" s="777"/>
      <c r="Q579" s="778" t="str">
        <f>IFERROR(VLOOKUP(Q578,科目・教員!$A$2:$B$342,2,0),"")</f>
        <v/>
      </c>
      <c r="R579" s="777"/>
      <c r="S579" s="764" t="str">
        <f>IFERROR(VLOOKUP(S578,科目・教員!$A$2:$B$342,2,0),"")</f>
        <v/>
      </c>
      <c r="T579" s="777"/>
      <c r="U579" s="25"/>
      <c r="Z579" s="771"/>
      <c r="AA579" s="750"/>
      <c r="AB579" s="750"/>
      <c r="AC579" s="750"/>
      <c r="AD579" s="750"/>
      <c r="AE579" s="750"/>
      <c r="AF579" s="750"/>
      <c r="AG579" s="750"/>
      <c r="AH579" s="750"/>
      <c r="AI579" s="750"/>
      <c r="AJ579" s="750"/>
      <c r="AK579" s="750"/>
      <c r="AL579" s="750"/>
      <c r="AM579" s="750"/>
      <c r="AN579" s="750"/>
      <c r="AO579" s="750"/>
      <c r="AP579" s="750"/>
      <c r="AQ579" s="750"/>
      <c r="AR579" s="750"/>
      <c r="AS579" s="750"/>
      <c r="AT579" s="750"/>
      <c r="AU579" s="750"/>
      <c r="AV579" s="750"/>
      <c r="AW579" s="750"/>
      <c r="AX579" s="750"/>
      <c r="AY579" s="750"/>
      <c r="AZ579" s="750"/>
      <c r="BA579" s="750"/>
      <c r="BB579" s="750"/>
      <c r="BC579" s="750"/>
      <c r="BD579" s="750"/>
      <c r="BE579" s="750"/>
      <c r="BF579" s="750"/>
      <c r="BG579" s="750"/>
      <c r="BH579" s="750"/>
      <c r="BI579" s="750"/>
      <c r="BJ579" s="750"/>
      <c r="BK579" s="750"/>
      <c r="BL579" s="750"/>
      <c r="BM579" s="750"/>
      <c r="BN579" s="750"/>
      <c r="BO579" s="750"/>
      <c r="BP579" s="750"/>
      <c r="BQ579" s="750"/>
      <c r="BR579" s="750"/>
      <c r="BS579" s="750"/>
      <c r="BT579" s="750"/>
      <c r="BU579" s="750"/>
      <c r="BV579" s="750"/>
    </row>
    <row r="580" spans="1:74" ht="13.5" customHeight="1">
      <c r="A580" s="771"/>
      <c r="B580" s="15" t="s">
        <v>65</v>
      </c>
      <c r="C580" s="779" t="str">
        <f>VLOOKUP($C577,'2026年度(1年後期)'!$B$5:$N$207,COLUMN('2026年度(1年後期)'!$C$5)+1,0)&amp;""</f>
        <v/>
      </c>
      <c r="D580" s="777"/>
      <c r="E580" s="778" t="str">
        <f>VLOOKUP($C577,'2026年度(2年後期)'!$B$5:$N$207,COLUMN('2026年度(2年後期)'!$C$5)+1,0)&amp;""</f>
        <v/>
      </c>
      <c r="F580" s="777"/>
      <c r="G580" s="778" t="str">
        <f>VLOOKUP($C577,'2026年度(3年後期)'!$B$5:$N$207,COLUMN('2026年度(3年後期)'!$C$5)+1,0)&amp;""</f>
        <v/>
      </c>
      <c r="H580" s="777"/>
      <c r="I580" s="778" t="str">
        <f>VLOOKUP($C577,'2026年度(4年後期)'!$B$5:$N$206,COLUMN('2026年度(4年後期)'!$C$5)+1,0)&amp;""</f>
        <v/>
      </c>
      <c r="J580" s="777"/>
      <c r="K580" s="764" t="str">
        <f>VLOOKUP($C577,'2026年度(助産後期)'!$B$5:$N$207,COLUMN('2026年度(助産後期)'!$C$5)+1,0)&amp;""</f>
        <v/>
      </c>
      <c r="L580" s="780"/>
      <c r="M580" s="776" t="str">
        <f>VLOOKUP($C577,'2026年度(M1後期)'!$B$5:$N$207,COLUMN('2026年度(M1後期)'!$C$5)+1,0)&amp;""</f>
        <v/>
      </c>
      <c r="N580" s="777"/>
      <c r="O580" s="778" t="str">
        <f>VLOOKUP($C577,'2026年度(M2後期)'!$B$5:$N$207,COLUMN('2026年度(M2後期)'!$C$5)+1,0)&amp;""</f>
        <v/>
      </c>
      <c r="P580" s="777"/>
      <c r="Q580" s="778" t="str">
        <f>VLOOKUP($C577,'2026年度(D1後期)'!$B$5:$N$207,COLUMN('2026年度(D1後期)'!$C$5)+1,0)&amp;""</f>
        <v/>
      </c>
      <c r="R580" s="777"/>
      <c r="S580" s="764" t="str">
        <f>VLOOKUP($C577,'2026年度(D23後期)'!$B$5:$N$207,COLUMN('2026年度(D23後期)'!$C$5)+1,0)&amp;""</f>
        <v/>
      </c>
      <c r="T580" s="777"/>
      <c r="U580" s="25"/>
      <c r="Z580" s="771"/>
      <c r="AA580" s="750"/>
      <c r="AB580" s="750"/>
      <c r="AC580" s="750"/>
      <c r="AD580" s="750"/>
      <c r="AE580" s="750"/>
      <c r="AF580" s="750"/>
      <c r="AG580" s="750"/>
      <c r="AH580" s="750"/>
      <c r="AI580" s="750"/>
      <c r="AJ580" s="750"/>
      <c r="AK580" s="750"/>
      <c r="AL580" s="750"/>
      <c r="AM580" s="750"/>
      <c r="AN580" s="750"/>
      <c r="AO580" s="750"/>
      <c r="AP580" s="750"/>
      <c r="AQ580" s="750"/>
      <c r="AR580" s="750"/>
      <c r="AS580" s="750"/>
      <c r="AT580" s="750"/>
      <c r="AU580" s="750"/>
      <c r="AV580" s="750"/>
      <c r="AW580" s="750"/>
      <c r="AX580" s="750"/>
      <c r="AY580" s="750"/>
      <c r="AZ580" s="750"/>
      <c r="BA580" s="750"/>
      <c r="BB580" s="750"/>
      <c r="BC580" s="750"/>
      <c r="BD580" s="750"/>
      <c r="BE580" s="750"/>
      <c r="BF580" s="750"/>
      <c r="BG580" s="750"/>
      <c r="BH580" s="750"/>
      <c r="BI580" s="750"/>
      <c r="BJ580" s="750"/>
      <c r="BK580" s="750"/>
      <c r="BL580" s="750"/>
      <c r="BM580" s="750"/>
      <c r="BN580" s="750"/>
      <c r="BO580" s="750"/>
      <c r="BP580" s="750"/>
      <c r="BQ580" s="750"/>
      <c r="BR580" s="750"/>
      <c r="BS580" s="750"/>
      <c r="BT580" s="750"/>
      <c r="BU580" s="750"/>
      <c r="BV580" s="750"/>
    </row>
    <row r="581" spans="1:74" ht="13.5" customHeight="1">
      <c r="A581" s="772"/>
      <c r="B581" s="16" t="s">
        <v>68</v>
      </c>
      <c r="C581" s="762"/>
      <c r="D581" s="781"/>
      <c r="E581" s="759"/>
      <c r="F581" s="781"/>
      <c r="G581" s="759"/>
      <c r="H581" s="781"/>
      <c r="I581" s="759"/>
      <c r="J581" s="781"/>
      <c r="K581" s="761"/>
      <c r="L581" s="782"/>
      <c r="M581" s="792"/>
      <c r="N581" s="781"/>
      <c r="O581" s="759"/>
      <c r="P581" s="781"/>
      <c r="Q581" s="759"/>
      <c r="R581" s="781"/>
      <c r="S581" s="761"/>
      <c r="T581" s="781"/>
      <c r="U581" s="25"/>
      <c r="Z581" s="772"/>
      <c r="AA581" s="751"/>
      <c r="AB581" s="751"/>
      <c r="AC581" s="751"/>
      <c r="AD581" s="751"/>
      <c r="AE581" s="751"/>
      <c r="AF581" s="751"/>
      <c r="AG581" s="751"/>
      <c r="AH581" s="751"/>
      <c r="AI581" s="751"/>
      <c r="AJ581" s="751"/>
      <c r="AK581" s="751"/>
      <c r="AL581" s="751"/>
      <c r="AM581" s="751"/>
      <c r="AN581" s="751"/>
      <c r="AO581" s="751"/>
      <c r="AP581" s="751"/>
      <c r="AQ581" s="751"/>
      <c r="AR581" s="751"/>
      <c r="AS581" s="751"/>
      <c r="AT581" s="751"/>
      <c r="AU581" s="751"/>
      <c r="AV581" s="751"/>
      <c r="AW581" s="751"/>
      <c r="AX581" s="751"/>
      <c r="AY581" s="751"/>
      <c r="AZ581" s="751"/>
      <c r="BA581" s="751"/>
      <c r="BB581" s="751"/>
      <c r="BC581" s="751"/>
      <c r="BD581" s="751"/>
      <c r="BE581" s="751"/>
      <c r="BF581" s="751"/>
      <c r="BG581" s="751"/>
      <c r="BH581" s="751"/>
      <c r="BI581" s="751"/>
      <c r="BJ581" s="751"/>
      <c r="BK581" s="751"/>
      <c r="BL581" s="751"/>
      <c r="BM581" s="751"/>
      <c r="BN581" s="751"/>
      <c r="BO581" s="751"/>
      <c r="BP581" s="751"/>
      <c r="BQ581" s="751"/>
      <c r="BR581" s="751"/>
      <c r="BS581" s="751"/>
      <c r="BT581" s="751"/>
      <c r="BU581" s="751"/>
      <c r="BV581" s="751"/>
    </row>
    <row r="582" spans="1:74" ht="13.5" customHeight="1">
      <c r="A582" s="771" t="s">
        <v>73</v>
      </c>
      <c r="B582" s="15" t="s">
        <v>53</v>
      </c>
      <c r="C582" s="783" t="str">
        <f>VLOOKUP($C577,'2026年度(1年後期)'!$B$5:$N$207,COLUMN('2026年度(1年後期)'!$E$5),0)&amp;""</f>
        <v/>
      </c>
      <c r="D582" s="784"/>
      <c r="E582" s="787" t="str">
        <f>VLOOKUP($C577,'2026年度(2年後期)'!$B$5:$N$207,COLUMN('2026年度(2年後期)'!$E$5),0)&amp;""</f>
        <v/>
      </c>
      <c r="F582" s="784"/>
      <c r="G582" s="787" t="str">
        <f>VLOOKUP($C577,'2026年度(3年後期)'!$B$5:$N$207,COLUMN('2026年度(3年後期)'!$E$5),0)&amp;""</f>
        <v>領域別実習(補習)</v>
      </c>
      <c r="H582" s="784"/>
      <c r="I582" s="787" t="str">
        <f>VLOOKUP($C577,'2026年度(4年後期)'!$B$5:$N$206,COLUMN('2026年度(4年後期)'!$E$5),0)&amp;""</f>
        <v/>
      </c>
      <c r="J582" s="784"/>
      <c r="K582" s="768" t="str">
        <f>VLOOKUP($C577,'2026年度(助産後期)'!$B$5:$N$207,COLUMN('2026年度(助産後期)'!$E$5),0)&amp;""</f>
        <v/>
      </c>
      <c r="L582" s="785"/>
      <c r="M582" s="783" t="str">
        <f>VLOOKUP($C577,'2026年度(M1後期)'!$B$5:$N$207,COLUMN('2026年度(M1後期)'!$E$5),0)&amp;""</f>
        <v/>
      </c>
      <c r="N582" s="784"/>
      <c r="O582" s="768" t="str">
        <f>VLOOKUP($C577,'2026年度(M2後期)'!$B$5:$N$207,COLUMN('2026年度(M2後期)'!$E$5),0)&amp;""</f>
        <v/>
      </c>
      <c r="P582" s="784"/>
      <c r="Q582" s="768" t="str">
        <f>VLOOKUP($C577,'2026年度(D1後期)'!$B$5:$N$207,COLUMN('2026年度(D1後期)'!$E$5),0)&amp;""</f>
        <v/>
      </c>
      <c r="R582" s="784"/>
      <c r="S582" s="768" t="str">
        <f>VLOOKUP($C577,'2026年度(D23後期)'!$B$5:$N$207,COLUMN('2026年度(D23後期)'!$E$5),0)&amp;""</f>
        <v/>
      </c>
      <c r="T582" s="784"/>
      <c r="U582" s="25"/>
      <c r="Z582" s="771" t="str">
        <f>A582</f>
        <v>２時限（11：00～12：30）</v>
      </c>
      <c r="AA582" s="749"/>
      <c r="AB582" s="749"/>
      <c r="AC582" s="749"/>
      <c r="AD582" s="749"/>
      <c r="AE582" s="749"/>
      <c r="AF582" s="749"/>
      <c r="AG582" s="749"/>
      <c r="AH582" s="749"/>
      <c r="AI582" s="749"/>
      <c r="AJ582" s="749"/>
      <c r="AK582" s="749"/>
      <c r="AL582" s="749"/>
      <c r="AM582" s="749"/>
      <c r="AN582" s="749"/>
      <c r="AO582" s="749"/>
      <c r="AP582" s="749"/>
      <c r="AQ582" s="749"/>
      <c r="AR582" s="749"/>
      <c r="AS582" s="749"/>
      <c r="AT582" s="749"/>
      <c r="AU582" s="749"/>
      <c r="AV582" s="749"/>
      <c r="AW582" s="749"/>
      <c r="AX582" s="749"/>
      <c r="AY582" s="749"/>
      <c r="AZ582" s="749"/>
      <c r="BA582" s="749"/>
      <c r="BB582" s="749"/>
      <c r="BC582" s="749"/>
      <c r="BD582" s="749"/>
      <c r="BE582" s="749"/>
      <c r="BF582" s="749"/>
      <c r="BG582" s="749"/>
      <c r="BH582" s="749"/>
      <c r="BI582" s="749"/>
      <c r="BJ582" s="749"/>
      <c r="BK582" s="749"/>
      <c r="BL582" s="749"/>
      <c r="BM582" s="749"/>
      <c r="BN582" s="749"/>
      <c r="BO582" s="749"/>
      <c r="BP582" s="749"/>
      <c r="BQ582" s="749"/>
      <c r="BR582" s="749"/>
      <c r="BS582" s="749"/>
      <c r="BT582" s="749"/>
      <c r="BU582" s="749"/>
      <c r="BV582" s="749"/>
    </row>
    <row r="583" spans="1:74" ht="13.5" customHeight="1">
      <c r="A583" s="771"/>
      <c r="B583" s="15" t="s">
        <v>61</v>
      </c>
      <c r="C583" s="779" t="str">
        <f>IFERROR(VLOOKUP(C582,科目・教員!$A$2:$B$342,2,0),"")</f>
        <v/>
      </c>
      <c r="D583" s="777"/>
      <c r="E583" s="778" t="str">
        <f>IFERROR(VLOOKUP(E582,科目・教員!$A$2:$B$342,2,0),"")</f>
        <v/>
      </c>
      <c r="F583" s="777"/>
      <c r="G583" s="778" t="str">
        <f>IFERROR(VLOOKUP(G582,科目・教員!$A$2:$B$342,2,0),"")</f>
        <v/>
      </c>
      <c r="H583" s="777"/>
      <c r="I583" s="778" t="str">
        <f>IFERROR(VLOOKUP(I582,科目・教員!$A$2:$B$342,2,0),"")</f>
        <v/>
      </c>
      <c r="J583" s="777"/>
      <c r="K583" s="764" t="str">
        <f>IFERROR(VLOOKUP(K582,科目・教員!$A$2:$B$342,2,0),"")</f>
        <v/>
      </c>
      <c r="L583" s="780"/>
      <c r="M583" s="779" t="str">
        <f>IFERROR(VLOOKUP(M582,科目・教員!$A$2:$B$342,2,0),"")</f>
        <v/>
      </c>
      <c r="N583" s="777"/>
      <c r="O583" s="764" t="str">
        <f>IFERROR(VLOOKUP(O582,科目・教員!$A$2:$B$342,2,0),"")</f>
        <v/>
      </c>
      <c r="P583" s="777"/>
      <c r="Q583" s="764" t="str">
        <f>IFERROR(VLOOKUP(Q582,科目・教員!$A$2:$B$342,2,0),"")</f>
        <v/>
      </c>
      <c r="R583" s="777"/>
      <c r="S583" s="764" t="str">
        <f>IFERROR(VLOOKUP(S582,科目・教員!$A$2:$B$342,2,0),"")</f>
        <v/>
      </c>
      <c r="T583" s="777"/>
      <c r="U583" s="25"/>
      <c r="Z583" s="771"/>
      <c r="AA583" s="750"/>
      <c r="AB583" s="750"/>
      <c r="AC583" s="750"/>
      <c r="AD583" s="750"/>
      <c r="AE583" s="750"/>
      <c r="AF583" s="750"/>
      <c r="AG583" s="750"/>
      <c r="AH583" s="750"/>
      <c r="AI583" s="750"/>
      <c r="AJ583" s="750"/>
      <c r="AK583" s="750"/>
      <c r="AL583" s="750"/>
      <c r="AM583" s="750"/>
      <c r="AN583" s="750"/>
      <c r="AO583" s="750"/>
      <c r="AP583" s="750"/>
      <c r="AQ583" s="750"/>
      <c r="AR583" s="750"/>
      <c r="AS583" s="750"/>
      <c r="AT583" s="750"/>
      <c r="AU583" s="750"/>
      <c r="AV583" s="750"/>
      <c r="AW583" s="750"/>
      <c r="AX583" s="750"/>
      <c r="AY583" s="750"/>
      <c r="AZ583" s="750"/>
      <c r="BA583" s="750"/>
      <c r="BB583" s="750"/>
      <c r="BC583" s="750"/>
      <c r="BD583" s="750"/>
      <c r="BE583" s="750"/>
      <c r="BF583" s="750"/>
      <c r="BG583" s="750"/>
      <c r="BH583" s="750"/>
      <c r="BI583" s="750"/>
      <c r="BJ583" s="750"/>
      <c r="BK583" s="750"/>
      <c r="BL583" s="750"/>
      <c r="BM583" s="750"/>
      <c r="BN583" s="750"/>
      <c r="BO583" s="750"/>
      <c r="BP583" s="750"/>
      <c r="BQ583" s="750"/>
      <c r="BR583" s="750"/>
      <c r="BS583" s="750"/>
      <c r="BT583" s="750"/>
      <c r="BU583" s="750"/>
      <c r="BV583" s="750"/>
    </row>
    <row r="584" spans="1:74" ht="13.5" customHeight="1">
      <c r="A584" s="771"/>
      <c r="B584" s="15" t="s">
        <v>65</v>
      </c>
      <c r="C584" s="779" t="str">
        <f>VLOOKUP($C577,'2026年度(1年後期)'!$B$5:$N$207,COLUMN('2026年度(1年後期)'!$E$5)+1,0)&amp;""</f>
        <v/>
      </c>
      <c r="D584" s="777"/>
      <c r="E584" s="778" t="str">
        <f>VLOOKUP($C577,'2026年度(2年後期)'!$B$5:$N$207,COLUMN('2026年度(2年後期)'!$E$5)+1,0)&amp;""</f>
        <v/>
      </c>
      <c r="F584" s="777"/>
      <c r="G584" s="778" t="str">
        <f>VLOOKUP($C577,'2026年度(3年後期)'!$B$5:$N$207,COLUMN('2026年度(3年後期)'!$E$5)+1,0)&amp;""</f>
        <v/>
      </c>
      <c r="H584" s="777"/>
      <c r="I584" s="778" t="str">
        <f>VLOOKUP($C577,'2026年度(4年後期)'!$B$5:$N$206,COLUMN('2026年度(4年後期)'!$E$5)+1,0)&amp;""</f>
        <v/>
      </c>
      <c r="J584" s="777"/>
      <c r="K584" s="764" t="str">
        <f>VLOOKUP($C577,'2026年度(助産後期)'!$B$5:$N$207,COLUMN('2026年度(助産後期)'!$E$5)+1,0)&amp;""</f>
        <v/>
      </c>
      <c r="L584" s="780"/>
      <c r="M584" s="779" t="str">
        <f>VLOOKUP($C577,'2026年度(M1後期)'!$B$5:$N$207,COLUMN('2026年度(M1後期)'!$E$5)+1,0)&amp;""</f>
        <v/>
      </c>
      <c r="N584" s="777"/>
      <c r="O584" s="764" t="str">
        <f>VLOOKUP($C577,'2026年度(M2後期)'!$B$5:$N$207,COLUMN('2026年度(M2後期)'!$E$5)+1,0)&amp;""</f>
        <v/>
      </c>
      <c r="P584" s="777"/>
      <c r="Q584" s="764" t="str">
        <f>VLOOKUP($C577,'2026年度(D1後期)'!$B$5:$N$207,COLUMN('2026年度(D1後期)'!$E$5)+1,0)&amp;""</f>
        <v/>
      </c>
      <c r="R584" s="777"/>
      <c r="S584" s="764" t="str">
        <f>VLOOKUP($C577,'2026年度(D23後期)'!$B$5:$N$207,COLUMN('2026年度(D23後期)'!$E$5)+1,0)&amp;""</f>
        <v/>
      </c>
      <c r="T584" s="777"/>
      <c r="U584" s="25"/>
      <c r="Z584" s="771"/>
      <c r="AA584" s="750"/>
      <c r="AB584" s="750"/>
      <c r="AC584" s="750"/>
      <c r="AD584" s="750"/>
      <c r="AE584" s="750"/>
      <c r="AF584" s="750"/>
      <c r="AG584" s="750"/>
      <c r="AH584" s="750"/>
      <c r="AI584" s="750"/>
      <c r="AJ584" s="750"/>
      <c r="AK584" s="750"/>
      <c r="AL584" s="750"/>
      <c r="AM584" s="750"/>
      <c r="AN584" s="750"/>
      <c r="AO584" s="750"/>
      <c r="AP584" s="750"/>
      <c r="AQ584" s="750"/>
      <c r="AR584" s="750"/>
      <c r="AS584" s="750"/>
      <c r="AT584" s="750"/>
      <c r="AU584" s="750"/>
      <c r="AV584" s="750"/>
      <c r="AW584" s="750"/>
      <c r="AX584" s="750"/>
      <c r="AY584" s="750"/>
      <c r="AZ584" s="750"/>
      <c r="BA584" s="750"/>
      <c r="BB584" s="750"/>
      <c r="BC584" s="750"/>
      <c r="BD584" s="750"/>
      <c r="BE584" s="750"/>
      <c r="BF584" s="750"/>
      <c r="BG584" s="750"/>
      <c r="BH584" s="750"/>
      <c r="BI584" s="750"/>
      <c r="BJ584" s="750"/>
      <c r="BK584" s="750"/>
      <c r="BL584" s="750"/>
      <c r="BM584" s="750"/>
      <c r="BN584" s="750"/>
      <c r="BO584" s="750"/>
      <c r="BP584" s="750"/>
      <c r="BQ584" s="750"/>
      <c r="BR584" s="750"/>
      <c r="BS584" s="750"/>
      <c r="BT584" s="750"/>
      <c r="BU584" s="750"/>
      <c r="BV584" s="750"/>
    </row>
    <row r="585" spans="1:74" ht="13.5" customHeight="1">
      <c r="A585" s="786"/>
      <c r="B585" s="16" t="s">
        <v>68</v>
      </c>
      <c r="C585" s="762"/>
      <c r="D585" s="760"/>
      <c r="E585" s="759"/>
      <c r="F585" s="760"/>
      <c r="G585" s="759"/>
      <c r="H585" s="760"/>
      <c r="I585" s="759"/>
      <c r="J585" s="760"/>
      <c r="K585" s="761"/>
      <c r="L585" s="761"/>
      <c r="M585" s="762"/>
      <c r="N585" s="760"/>
      <c r="O585" s="761"/>
      <c r="P585" s="760"/>
      <c r="Q585" s="761"/>
      <c r="R585" s="760"/>
      <c r="S585" s="761"/>
      <c r="T585" s="760"/>
      <c r="U585" s="25"/>
      <c r="Z585" s="772"/>
      <c r="AA585" s="751"/>
      <c r="AB585" s="751"/>
      <c r="AC585" s="751"/>
      <c r="AD585" s="751"/>
      <c r="AE585" s="751"/>
      <c r="AF585" s="751"/>
      <c r="AG585" s="751"/>
      <c r="AH585" s="751"/>
      <c r="AI585" s="751"/>
      <c r="AJ585" s="751"/>
      <c r="AK585" s="751"/>
      <c r="AL585" s="751"/>
      <c r="AM585" s="751"/>
      <c r="AN585" s="751"/>
      <c r="AO585" s="751"/>
      <c r="AP585" s="751"/>
      <c r="AQ585" s="751"/>
      <c r="AR585" s="751"/>
      <c r="AS585" s="751"/>
      <c r="AT585" s="751"/>
      <c r="AU585" s="751"/>
      <c r="AV585" s="751"/>
      <c r="AW585" s="751"/>
      <c r="AX585" s="751"/>
      <c r="AY585" s="751"/>
      <c r="AZ585" s="751"/>
      <c r="BA585" s="751"/>
      <c r="BB585" s="751"/>
      <c r="BC585" s="751"/>
      <c r="BD585" s="751"/>
      <c r="BE585" s="751"/>
      <c r="BF585" s="751"/>
      <c r="BG585" s="751"/>
      <c r="BH585" s="751"/>
      <c r="BI585" s="751"/>
      <c r="BJ585" s="751"/>
      <c r="BK585" s="751"/>
      <c r="BL585" s="751"/>
      <c r="BM585" s="751"/>
      <c r="BN585" s="751"/>
      <c r="BO585" s="751"/>
      <c r="BP585" s="751"/>
      <c r="BQ585" s="751"/>
      <c r="BR585" s="751"/>
      <c r="BS585" s="751"/>
      <c r="BT585" s="751"/>
      <c r="BU585" s="751"/>
      <c r="BV585" s="751"/>
    </row>
    <row r="586" spans="1:74" ht="13.5" customHeight="1">
      <c r="A586" s="770" t="s">
        <v>79</v>
      </c>
      <c r="B586" s="17" t="s">
        <v>80</v>
      </c>
      <c r="C586" s="783"/>
      <c r="D586" s="784"/>
      <c r="E586" s="787"/>
      <c r="F586" s="784"/>
      <c r="G586" s="787"/>
      <c r="H586" s="784"/>
      <c r="I586" s="787"/>
      <c r="J586" s="784"/>
      <c r="K586" s="768"/>
      <c r="L586" s="785"/>
      <c r="M586" s="783"/>
      <c r="N586" s="784"/>
      <c r="O586" s="768"/>
      <c r="P586" s="784"/>
      <c r="Q586" s="768"/>
      <c r="R586" s="784"/>
      <c r="S586" s="768"/>
      <c r="T586" s="784"/>
      <c r="U586" s="25"/>
      <c r="Z586" s="771" t="str">
        <f>A586</f>
        <v>昼休み（12：30～13：30）</v>
      </c>
      <c r="AA586" s="749"/>
      <c r="AB586" s="749"/>
      <c r="AC586" s="749"/>
      <c r="AD586" s="749"/>
      <c r="AE586" s="749"/>
      <c r="AF586" s="749"/>
      <c r="AG586" s="749"/>
      <c r="AH586" s="749"/>
      <c r="AI586" s="749"/>
      <c r="AJ586" s="749"/>
      <c r="AK586" s="749"/>
      <c r="AL586" s="749"/>
      <c r="AM586" s="749"/>
      <c r="AN586" s="749"/>
      <c r="AO586" s="749"/>
      <c r="AP586" s="749"/>
      <c r="AQ586" s="749"/>
      <c r="AR586" s="749"/>
      <c r="AS586" s="749"/>
      <c r="AT586" s="749"/>
      <c r="AU586" s="749"/>
      <c r="AV586" s="749"/>
      <c r="AW586" s="749"/>
      <c r="AX586" s="749"/>
      <c r="AY586" s="749"/>
      <c r="AZ586" s="749"/>
      <c r="BA586" s="749"/>
      <c r="BB586" s="749"/>
      <c r="BC586" s="749"/>
      <c r="BD586" s="749"/>
      <c r="BE586" s="749"/>
      <c r="BF586" s="749"/>
      <c r="BG586" s="749"/>
      <c r="BH586" s="749"/>
      <c r="BI586" s="749"/>
      <c r="BJ586" s="749"/>
      <c r="BK586" s="749"/>
      <c r="BL586" s="749"/>
      <c r="BM586" s="749"/>
      <c r="BN586" s="749"/>
      <c r="BO586" s="749"/>
      <c r="BP586" s="749"/>
      <c r="BQ586" s="749"/>
      <c r="BR586" s="749"/>
      <c r="BS586" s="749"/>
      <c r="BT586" s="749"/>
      <c r="BU586" s="749"/>
      <c r="BV586" s="749"/>
    </row>
    <row r="587" spans="1:74" ht="13.5" customHeight="1">
      <c r="A587" s="771"/>
      <c r="B587" s="17" t="s">
        <v>83</v>
      </c>
      <c r="C587" s="779"/>
      <c r="D587" s="777"/>
      <c r="E587" s="778"/>
      <c r="F587" s="777"/>
      <c r="G587" s="778"/>
      <c r="H587" s="777"/>
      <c r="I587" s="778"/>
      <c r="J587" s="777"/>
      <c r="K587" s="764"/>
      <c r="L587" s="780"/>
      <c r="M587" s="779"/>
      <c r="N587" s="777"/>
      <c r="O587" s="764"/>
      <c r="P587" s="777"/>
      <c r="Q587" s="764"/>
      <c r="R587" s="777"/>
      <c r="S587" s="764"/>
      <c r="T587" s="777"/>
      <c r="U587" s="25"/>
      <c r="Z587" s="771"/>
      <c r="AA587" s="750"/>
      <c r="AB587" s="750"/>
      <c r="AC587" s="750"/>
      <c r="AD587" s="750"/>
      <c r="AE587" s="750"/>
      <c r="AF587" s="750"/>
      <c r="AG587" s="750"/>
      <c r="AH587" s="750"/>
      <c r="AI587" s="750"/>
      <c r="AJ587" s="750"/>
      <c r="AK587" s="750"/>
      <c r="AL587" s="750"/>
      <c r="AM587" s="750"/>
      <c r="AN587" s="750"/>
      <c r="AO587" s="750"/>
      <c r="AP587" s="750"/>
      <c r="AQ587" s="750"/>
      <c r="AR587" s="750"/>
      <c r="AS587" s="750"/>
      <c r="AT587" s="750"/>
      <c r="AU587" s="750"/>
      <c r="AV587" s="750"/>
      <c r="AW587" s="750"/>
      <c r="AX587" s="750"/>
      <c r="AY587" s="750"/>
      <c r="AZ587" s="750"/>
      <c r="BA587" s="750"/>
      <c r="BB587" s="750"/>
      <c r="BC587" s="750"/>
      <c r="BD587" s="750"/>
      <c r="BE587" s="750"/>
      <c r="BF587" s="750"/>
      <c r="BG587" s="750"/>
      <c r="BH587" s="750"/>
      <c r="BI587" s="750"/>
      <c r="BJ587" s="750"/>
      <c r="BK587" s="750"/>
      <c r="BL587" s="750"/>
      <c r="BM587" s="750"/>
      <c r="BN587" s="750"/>
      <c r="BO587" s="750"/>
      <c r="BP587" s="750"/>
      <c r="BQ587" s="750"/>
      <c r="BR587" s="750"/>
      <c r="BS587" s="750"/>
      <c r="BT587" s="750"/>
      <c r="BU587" s="750"/>
      <c r="BV587" s="750"/>
    </row>
    <row r="588" spans="1:74" ht="13.5" customHeight="1">
      <c r="A588" s="771"/>
      <c r="B588" s="17" t="s">
        <v>65</v>
      </c>
      <c r="C588" s="779"/>
      <c r="D588" s="777"/>
      <c r="E588" s="778"/>
      <c r="F588" s="777"/>
      <c r="G588" s="778"/>
      <c r="H588" s="777"/>
      <c r="I588" s="778"/>
      <c r="J588" s="777"/>
      <c r="K588" s="764"/>
      <c r="L588" s="780"/>
      <c r="M588" s="779"/>
      <c r="N588" s="777"/>
      <c r="O588" s="764"/>
      <c r="P588" s="777"/>
      <c r="Q588" s="764"/>
      <c r="R588" s="777"/>
      <c r="S588" s="764"/>
      <c r="T588" s="777"/>
      <c r="U588" s="25"/>
      <c r="Z588" s="771"/>
      <c r="AA588" s="750"/>
      <c r="AB588" s="750"/>
      <c r="AC588" s="750"/>
      <c r="AD588" s="750"/>
      <c r="AE588" s="750"/>
      <c r="AF588" s="750"/>
      <c r="AG588" s="750"/>
      <c r="AH588" s="750"/>
      <c r="AI588" s="750"/>
      <c r="AJ588" s="750"/>
      <c r="AK588" s="750"/>
      <c r="AL588" s="750"/>
      <c r="AM588" s="750"/>
      <c r="AN588" s="750"/>
      <c r="AO588" s="750"/>
      <c r="AP588" s="750"/>
      <c r="AQ588" s="750"/>
      <c r="AR588" s="750"/>
      <c r="AS588" s="750"/>
      <c r="AT588" s="750"/>
      <c r="AU588" s="750"/>
      <c r="AV588" s="750"/>
      <c r="AW588" s="750"/>
      <c r="AX588" s="750"/>
      <c r="AY588" s="750"/>
      <c r="AZ588" s="750"/>
      <c r="BA588" s="750"/>
      <c r="BB588" s="750"/>
      <c r="BC588" s="750"/>
      <c r="BD588" s="750"/>
      <c r="BE588" s="750"/>
      <c r="BF588" s="750"/>
      <c r="BG588" s="750"/>
      <c r="BH588" s="750"/>
      <c r="BI588" s="750"/>
      <c r="BJ588" s="750"/>
      <c r="BK588" s="750"/>
      <c r="BL588" s="750"/>
      <c r="BM588" s="750"/>
      <c r="BN588" s="750"/>
      <c r="BO588" s="750"/>
      <c r="BP588" s="750"/>
      <c r="BQ588" s="750"/>
      <c r="BR588" s="750"/>
      <c r="BS588" s="750"/>
      <c r="BT588" s="750"/>
      <c r="BU588" s="750"/>
      <c r="BV588" s="750"/>
    </row>
    <row r="589" spans="1:74" ht="13.5" customHeight="1">
      <c r="A589" s="772"/>
      <c r="B589" s="18" t="s">
        <v>68</v>
      </c>
      <c r="C589" s="788"/>
      <c r="D589" s="789"/>
      <c r="E589" s="790"/>
      <c r="F589" s="789"/>
      <c r="G589" s="790"/>
      <c r="H589" s="789"/>
      <c r="I589" s="790"/>
      <c r="J589" s="789"/>
      <c r="K589" s="791"/>
      <c r="L589" s="791"/>
      <c r="M589" s="788"/>
      <c r="N589" s="789"/>
      <c r="O589" s="791"/>
      <c r="P589" s="789"/>
      <c r="Q589" s="791"/>
      <c r="R589" s="789"/>
      <c r="S589" s="791"/>
      <c r="T589" s="789"/>
      <c r="U589" s="25"/>
      <c r="Z589" s="772"/>
      <c r="AA589" s="751"/>
      <c r="AB589" s="751"/>
      <c r="AC589" s="751"/>
      <c r="AD589" s="751"/>
      <c r="AE589" s="751"/>
      <c r="AF589" s="751"/>
      <c r="AG589" s="751"/>
      <c r="AH589" s="751"/>
      <c r="AI589" s="751"/>
      <c r="AJ589" s="751"/>
      <c r="AK589" s="751"/>
      <c r="AL589" s="751"/>
      <c r="AM589" s="751"/>
      <c r="AN589" s="751"/>
      <c r="AO589" s="751"/>
      <c r="AP589" s="751"/>
      <c r="AQ589" s="751"/>
      <c r="AR589" s="751"/>
      <c r="AS589" s="751"/>
      <c r="AT589" s="751"/>
      <c r="AU589" s="751"/>
      <c r="AV589" s="751"/>
      <c r="AW589" s="751"/>
      <c r="AX589" s="751"/>
      <c r="AY589" s="751"/>
      <c r="AZ589" s="751"/>
      <c r="BA589" s="751"/>
      <c r="BB589" s="751"/>
      <c r="BC589" s="751"/>
      <c r="BD589" s="751"/>
      <c r="BE589" s="751"/>
      <c r="BF589" s="751"/>
      <c r="BG589" s="751"/>
      <c r="BH589" s="751"/>
      <c r="BI589" s="751"/>
      <c r="BJ589" s="751"/>
      <c r="BK589" s="751"/>
      <c r="BL589" s="751"/>
      <c r="BM589" s="751"/>
      <c r="BN589" s="751"/>
      <c r="BO589" s="751"/>
      <c r="BP589" s="751"/>
      <c r="BQ589" s="751"/>
      <c r="BR589" s="751"/>
      <c r="BS589" s="751"/>
      <c r="BT589" s="751"/>
      <c r="BU589" s="751"/>
      <c r="BV589" s="751"/>
    </row>
    <row r="590" spans="1:74" ht="13.5" customHeight="1">
      <c r="A590" s="771" t="s">
        <v>87</v>
      </c>
      <c r="B590" s="15" t="s">
        <v>53</v>
      </c>
      <c r="C590" s="767" t="str">
        <f>VLOOKUP($C577,'2026年度(1年後期)'!$B$5:$N$207,COLUMN('2026年度(1年後期)'!$G$5),0)&amp;""</f>
        <v/>
      </c>
      <c r="D590" s="768"/>
      <c r="E590" s="773" t="str">
        <f>VLOOKUP($C577,'2026年度(2年後期)'!$B$5:$N$207,COLUMN('2026年度(2年後期)'!$G$5),0)&amp;""</f>
        <v/>
      </c>
      <c r="F590" s="768"/>
      <c r="G590" s="773" t="str">
        <f>VLOOKUP($C577,'2026年度(3年後期)'!$B$5:$N$207,COLUMN('2026年度(3年後期)'!$G$5),0)&amp;""</f>
        <v>領域別実習(補習)</v>
      </c>
      <c r="H590" s="768"/>
      <c r="I590" s="773" t="str">
        <f>VLOOKUP($C577,'2026年度(4年後期)'!$B$5:$N$206,COLUMN('2026年度(4年後期)'!$G$5),0)&amp;""</f>
        <v/>
      </c>
      <c r="J590" s="768"/>
      <c r="K590" s="769" t="str">
        <f>VLOOKUP($C577,'2026年度(助産後期)'!$B$5:$N$207,COLUMN('2026年度(助産後期)'!$G$5),0)&amp;""</f>
        <v/>
      </c>
      <c r="L590" s="769"/>
      <c r="M590" s="767" t="str">
        <f>VLOOKUP($C577,'2026年度(M1後期)'!$B$5:$N$207,COLUMN('2026年度(M1後期)'!$G$5),0)&amp;""</f>
        <v/>
      </c>
      <c r="N590" s="768"/>
      <c r="O590" s="769" t="str">
        <f>VLOOKUP($C577,'2026年度(M2後期)'!$B$5:$N$207,COLUMN('2026年度(M2後期)'!$G$5),0)&amp;""</f>
        <v/>
      </c>
      <c r="P590" s="768"/>
      <c r="Q590" s="769" t="str">
        <f>VLOOKUP($C577,'2026年度(D1後期)'!$B$5:$N$207,COLUMN('2026年度(D1後期)'!$G$5),0)&amp;""</f>
        <v/>
      </c>
      <c r="R590" s="768"/>
      <c r="S590" s="769" t="str">
        <f>VLOOKUP($C577,'2026年度(D23後期)'!$B$5:$N$207,COLUMN('2026年度(D23後期)'!$G$5),0)&amp;""</f>
        <v/>
      </c>
      <c r="T590" s="768"/>
      <c r="U590" s="25"/>
      <c r="V590" s="621" t="s">
        <v>88</v>
      </c>
      <c r="Z590" s="771" t="str">
        <f>A590</f>
        <v>３時限（13：30～15：00）</v>
      </c>
      <c r="AA590" s="749"/>
      <c r="AB590" s="749"/>
      <c r="AC590" s="749"/>
      <c r="AD590" s="749"/>
      <c r="AE590" s="749"/>
      <c r="AF590" s="749"/>
      <c r="AG590" s="749"/>
      <c r="AH590" s="749"/>
      <c r="AI590" s="749"/>
      <c r="AJ590" s="749"/>
      <c r="AK590" s="749"/>
      <c r="AL590" s="749"/>
      <c r="AM590" s="749"/>
      <c r="AN590" s="749"/>
      <c r="AO590" s="749"/>
      <c r="AP590" s="749"/>
      <c r="AQ590" s="749"/>
      <c r="AR590" s="749"/>
      <c r="AS590" s="749"/>
      <c r="AT590" s="749"/>
      <c r="AU590" s="749"/>
      <c r="AV590" s="749"/>
      <c r="AW590" s="749"/>
      <c r="AX590" s="749"/>
      <c r="AY590" s="749"/>
      <c r="AZ590" s="749"/>
      <c r="BA590" s="749"/>
      <c r="BB590" s="749"/>
      <c r="BC590" s="749"/>
      <c r="BD590" s="749"/>
      <c r="BE590" s="749"/>
      <c r="BF590" s="749"/>
      <c r="BG590" s="749"/>
      <c r="BH590" s="749"/>
      <c r="BI590" s="749"/>
      <c r="BJ590" s="749"/>
      <c r="BK590" s="749" t="s">
        <v>166</v>
      </c>
      <c r="BL590" s="749"/>
      <c r="BM590" s="749"/>
      <c r="BN590" s="749"/>
      <c r="BO590" s="749"/>
      <c r="BP590" s="749"/>
      <c r="BQ590" s="749"/>
      <c r="BR590" s="749"/>
      <c r="BS590" s="749"/>
      <c r="BT590" s="749"/>
      <c r="BU590" s="749"/>
      <c r="BV590" s="749"/>
    </row>
    <row r="591" spans="1:74" ht="13.5" customHeight="1">
      <c r="A591" s="771"/>
      <c r="B591" s="15" t="s">
        <v>61</v>
      </c>
      <c r="C591" s="765" t="str">
        <f>IFERROR(VLOOKUP(C590,科目・教員!$A$2:$B$342,2,0),"")</f>
        <v/>
      </c>
      <c r="D591" s="764"/>
      <c r="E591" s="766" t="str">
        <f>IFERROR(VLOOKUP(E590,科目・教員!$A$2:$B$342,2,0),"")</f>
        <v/>
      </c>
      <c r="F591" s="764"/>
      <c r="G591" s="766" t="str">
        <f>IFERROR(VLOOKUP(G590,科目・教員!$A$2:$B$342,2,0),"")</f>
        <v/>
      </c>
      <c r="H591" s="764"/>
      <c r="I591" s="766" t="str">
        <f>IFERROR(VLOOKUP(I590,科目・教員!$A$2:$B$342,2,0),"")</f>
        <v/>
      </c>
      <c r="J591" s="764"/>
      <c r="K591" s="763" t="str">
        <f>IFERROR(VLOOKUP(K590,科目・教員!$A$2:$B$342,2,0),"")</f>
        <v/>
      </c>
      <c r="L591" s="763"/>
      <c r="M591" s="765" t="str">
        <f>IFERROR(VLOOKUP(M590,科目・教員!$A$2:$B$342,2,0),"")</f>
        <v/>
      </c>
      <c r="N591" s="764"/>
      <c r="O591" s="763" t="str">
        <f>IFERROR(VLOOKUP(O590,科目・教員!$A$2:$B$342,2,0),"")</f>
        <v/>
      </c>
      <c r="P591" s="764"/>
      <c r="Q591" s="763" t="str">
        <f>IFERROR(VLOOKUP(Q590,科目・教員!$A$2:$B$342,2,0),"")</f>
        <v/>
      </c>
      <c r="R591" s="764"/>
      <c r="S591" s="763" t="str">
        <f>IFERROR(VLOOKUP(S590,科目・教員!$A$2:$B$342,2,0),"")</f>
        <v/>
      </c>
      <c r="T591" s="764"/>
      <c r="U591" s="25"/>
      <c r="V591" s="621" t="s">
        <v>261</v>
      </c>
      <c r="Z591" s="771"/>
      <c r="AA591" s="750"/>
      <c r="AB591" s="750"/>
      <c r="AC591" s="750"/>
      <c r="AD591" s="750"/>
      <c r="AE591" s="750"/>
      <c r="AF591" s="750"/>
      <c r="AG591" s="750"/>
      <c r="AH591" s="750"/>
      <c r="AI591" s="750"/>
      <c r="AJ591" s="750"/>
      <c r="AK591" s="750"/>
      <c r="AL591" s="750"/>
      <c r="AM591" s="750"/>
      <c r="AN591" s="750"/>
      <c r="AO591" s="750"/>
      <c r="AP591" s="750"/>
      <c r="AQ591" s="750"/>
      <c r="AR591" s="750"/>
      <c r="AS591" s="750"/>
      <c r="AT591" s="750"/>
      <c r="AU591" s="750"/>
      <c r="AV591" s="750"/>
      <c r="AW591" s="750"/>
      <c r="AX591" s="750"/>
      <c r="AY591" s="750"/>
      <c r="AZ591" s="750"/>
      <c r="BA591" s="750"/>
      <c r="BB591" s="750"/>
      <c r="BC591" s="750"/>
      <c r="BD591" s="750"/>
      <c r="BE591" s="750"/>
      <c r="BF591" s="750"/>
      <c r="BG591" s="750"/>
      <c r="BH591" s="750"/>
      <c r="BI591" s="750"/>
      <c r="BJ591" s="750"/>
      <c r="BK591" s="750"/>
      <c r="BL591" s="750"/>
      <c r="BM591" s="750"/>
      <c r="BN591" s="750"/>
      <c r="BO591" s="750"/>
      <c r="BP591" s="750"/>
      <c r="BQ591" s="750"/>
      <c r="BR591" s="750"/>
      <c r="BS591" s="750"/>
      <c r="BT591" s="750"/>
      <c r="BU591" s="750"/>
      <c r="BV591" s="750"/>
    </row>
    <row r="592" spans="1:74" ht="13.5" customHeight="1">
      <c r="A592" s="771"/>
      <c r="B592" s="15" t="s">
        <v>65</v>
      </c>
      <c r="C592" s="765" t="str">
        <f>VLOOKUP($C577,'2026年度(1年後期)'!$B$5:$N$207,COLUMN('2026年度(1年後期)'!$G$5)+1,0)&amp;""</f>
        <v/>
      </c>
      <c r="D592" s="764"/>
      <c r="E592" s="766" t="str">
        <f>VLOOKUP($C577,'2026年度(2年後期)'!$B$5:$N$207,COLUMN('2026年度(2年後期)'!$G$5)+1,0)&amp;""</f>
        <v/>
      </c>
      <c r="F592" s="764"/>
      <c r="G592" s="766" t="str">
        <f>VLOOKUP($C577,'2026年度(3年後期)'!$B$5:$N$207,COLUMN('2026年度(3年後期)'!$G$5)+1,0)&amp;""</f>
        <v/>
      </c>
      <c r="H592" s="764"/>
      <c r="I592" s="766" t="str">
        <f>VLOOKUP($C577,'2026年度(4年後期)'!$B$5:$N$206,COLUMN('2026年度(4年後期)'!$G$5)+1,0)&amp;""</f>
        <v/>
      </c>
      <c r="J592" s="764"/>
      <c r="K592" s="763" t="str">
        <f>VLOOKUP($C577,'2026年度(助産後期)'!$B$5:$N$207,COLUMN('2026年度(助産後期)'!$G$5)+1,0)&amp;""</f>
        <v/>
      </c>
      <c r="L592" s="763"/>
      <c r="M592" s="765" t="str">
        <f>VLOOKUP($C577,'2026年度(M1後期)'!$B$5:$N$207,COLUMN('2026年度(M1後期)'!$G$5)+1,0)&amp;""</f>
        <v/>
      </c>
      <c r="N592" s="764"/>
      <c r="O592" s="763" t="str">
        <f>VLOOKUP($C577,'2026年度(M2後期)'!$B$5:$N$207,COLUMN('2026年度(M2後期)'!$G$5)+1,0)&amp;""</f>
        <v/>
      </c>
      <c r="P592" s="764"/>
      <c r="Q592" s="763" t="str">
        <f>VLOOKUP($C577,'2026年度(D1後期)'!$B$5:$N$207,COLUMN('2026年度(D1後期)'!$G$5)+1,0)&amp;""</f>
        <v/>
      </c>
      <c r="R592" s="764"/>
      <c r="S592" s="763" t="str">
        <f>VLOOKUP($C577,'2026年度(D23後期)'!$B$5:$N$207,COLUMN('2026年度(D23後期)'!$G$5)+1,0)&amp;""</f>
        <v/>
      </c>
      <c r="T592" s="764"/>
      <c r="U592" s="25"/>
      <c r="V592" s="621" t="s">
        <v>166</v>
      </c>
      <c r="Z592" s="771"/>
      <c r="AA592" s="750"/>
      <c r="AB592" s="750"/>
      <c r="AC592" s="750"/>
      <c r="AD592" s="750"/>
      <c r="AE592" s="750"/>
      <c r="AF592" s="750"/>
      <c r="AG592" s="750"/>
      <c r="AH592" s="750"/>
      <c r="AI592" s="750"/>
      <c r="AJ592" s="750"/>
      <c r="AK592" s="750"/>
      <c r="AL592" s="750"/>
      <c r="AM592" s="750"/>
      <c r="AN592" s="750"/>
      <c r="AO592" s="750"/>
      <c r="AP592" s="750"/>
      <c r="AQ592" s="750"/>
      <c r="AR592" s="750"/>
      <c r="AS592" s="750"/>
      <c r="AT592" s="750"/>
      <c r="AU592" s="750"/>
      <c r="AV592" s="750"/>
      <c r="AW592" s="750"/>
      <c r="AX592" s="750"/>
      <c r="AY592" s="750"/>
      <c r="AZ592" s="750"/>
      <c r="BA592" s="750"/>
      <c r="BB592" s="750"/>
      <c r="BC592" s="750"/>
      <c r="BD592" s="750"/>
      <c r="BE592" s="750"/>
      <c r="BF592" s="750"/>
      <c r="BG592" s="750"/>
      <c r="BH592" s="750"/>
      <c r="BI592" s="750"/>
      <c r="BJ592" s="750"/>
      <c r="BK592" s="750"/>
      <c r="BL592" s="750"/>
      <c r="BM592" s="750"/>
      <c r="BN592" s="750"/>
      <c r="BO592" s="750"/>
      <c r="BP592" s="750"/>
      <c r="BQ592" s="750"/>
      <c r="BR592" s="750"/>
      <c r="BS592" s="750"/>
      <c r="BT592" s="750"/>
      <c r="BU592" s="750"/>
      <c r="BV592" s="750"/>
    </row>
    <row r="593" spans="1:74" ht="13.5" customHeight="1">
      <c r="A593" s="786"/>
      <c r="B593" s="16" t="s">
        <v>68</v>
      </c>
      <c r="C593" s="762"/>
      <c r="D593" s="760"/>
      <c r="E593" s="759"/>
      <c r="F593" s="760"/>
      <c r="G593" s="759"/>
      <c r="H593" s="760"/>
      <c r="I593" s="759"/>
      <c r="J593" s="760"/>
      <c r="K593" s="761"/>
      <c r="L593" s="761"/>
      <c r="M593" s="762"/>
      <c r="N593" s="760"/>
      <c r="O593" s="761"/>
      <c r="P593" s="760"/>
      <c r="Q593" s="761"/>
      <c r="R593" s="760"/>
      <c r="S593" s="761"/>
      <c r="T593" s="760"/>
      <c r="U593" s="25"/>
      <c r="V593" s="621" t="s">
        <v>192</v>
      </c>
      <c r="Z593" s="772"/>
      <c r="AA593" s="751"/>
      <c r="AB593" s="751"/>
      <c r="AC593" s="751"/>
      <c r="AD593" s="751"/>
      <c r="AE593" s="751"/>
      <c r="AF593" s="751"/>
      <c r="AG593" s="751"/>
      <c r="AH593" s="751"/>
      <c r="AI593" s="751"/>
      <c r="AJ593" s="751"/>
      <c r="AK593" s="751"/>
      <c r="AL593" s="751"/>
      <c r="AM593" s="751"/>
      <c r="AN593" s="751"/>
      <c r="AO593" s="751"/>
      <c r="AP593" s="751"/>
      <c r="AQ593" s="751"/>
      <c r="AR593" s="751"/>
      <c r="AS593" s="751"/>
      <c r="AT593" s="751"/>
      <c r="AU593" s="751"/>
      <c r="AV593" s="751"/>
      <c r="AW593" s="751"/>
      <c r="AX593" s="751"/>
      <c r="AY593" s="751"/>
      <c r="AZ593" s="751"/>
      <c r="BA593" s="751"/>
      <c r="BB593" s="751"/>
      <c r="BC593" s="751"/>
      <c r="BD593" s="751"/>
      <c r="BE593" s="751"/>
      <c r="BF593" s="751"/>
      <c r="BG593" s="751"/>
      <c r="BH593" s="751"/>
      <c r="BI593" s="751"/>
      <c r="BJ593" s="751"/>
      <c r="BK593" s="751"/>
      <c r="BL593" s="751"/>
      <c r="BM593" s="751"/>
      <c r="BN593" s="751"/>
      <c r="BO593" s="751"/>
      <c r="BP593" s="751"/>
      <c r="BQ593" s="751"/>
      <c r="BR593" s="751"/>
      <c r="BS593" s="751"/>
      <c r="BT593" s="751"/>
      <c r="BU593" s="751"/>
      <c r="BV593" s="751"/>
    </row>
    <row r="594" spans="1:74" ht="13.5" customHeight="1">
      <c r="A594" s="771" t="s">
        <v>103</v>
      </c>
      <c r="B594" s="15" t="s">
        <v>53</v>
      </c>
      <c r="C594" s="767" t="str">
        <f>VLOOKUP($C577,'2026年度(1年後期)'!$B$5:$N$207,COLUMN('2026年度(1年後期)'!$I$5),0)&amp;""</f>
        <v/>
      </c>
      <c r="D594" s="768"/>
      <c r="E594" s="773" t="str">
        <f>VLOOKUP($C577,'2026年度(2年後期)'!$B$5:$N$207,COLUMN('2026年度(2年後期)'!$I$5),0)&amp;""</f>
        <v/>
      </c>
      <c r="F594" s="768"/>
      <c r="G594" s="773" t="str">
        <f>VLOOKUP($C577,'2026年度(3年後期)'!$B$5:$N$207,COLUMN('2026年度(3年後期)'!$I$5),0)&amp;""</f>
        <v>領域別実習(補習)</v>
      </c>
      <c r="H594" s="768"/>
      <c r="I594" s="773" t="str">
        <f>VLOOKUP($C577,'2026年度(4年後期)'!$B$5:$N$206,COLUMN('2026年度(4年後期)'!$I$5),0)&amp;""</f>
        <v/>
      </c>
      <c r="J594" s="768"/>
      <c r="K594" s="769" t="str">
        <f>VLOOKUP($C577,'2026年度(助産後期)'!$B$5:$N$207,COLUMN('2026年度(助産後期)'!$I$5),0)&amp;""</f>
        <v/>
      </c>
      <c r="L594" s="769"/>
      <c r="M594" s="767" t="str">
        <f>VLOOKUP($C577,'2026年度(M1後期)'!$B$5:$N$207,COLUMN('2026年度(M1後期)'!$I$5),0)&amp;""</f>
        <v/>
      </c>
      <c r="N594" s="768"/>
      <c r="O594" s="769" t="str">
        <f>VLOOKUP($C577,'2026年度(M2後期)'!$B$5:$N$207,COLUMN('2026年度(M2後期)'!$I$5),0)&amp;""</f>
        <v/>
      </c>
      <c r="P594" s="768"/>
      <c r="Q594" s="769" t="str">
        <f>VLOOKUP($C577,'2026年度(D1後期)'!$B$5:$N$207,COLUMN('2026年度(D1後期)'!$I$5),0)&amp;""</f>
        <v/>
      </c>
      <c r="R594" s="768"/>
      <c r="S594" s="769" t="str">
        <f>VLOOKUP($C577,'2026年度(D23後期)'!$B$5:$N$207,COLUMN('2026年度(D23後期)'!$I$5),0)&amp;""</f>
        <v/>
      </c>
      <c r="T594" s="768"/>
      <c r="U594" s="25"/>
      <c r="Z594" s="771" t="str">
        <f>A594</f>
        <v>４時限（15：10～16：40）</v>
      </c>
      <c r="AA594" s="749"/>
      <c r="AB594" s="749"/>
      <c r="AC594" s="749"/>
      <c r="AD594" s="749"/>
      <c r="AE594" s="749"/>
      <c r="AF594" s="749"/>
      <c r="AG594" s="749"/>
      <c r="AH594" s="749"/>
      <c r="AI594" s="749"/>
      <c r="AJ594" s="749"/>
      <c r="AK594" s="749"/>
      <c r="AL594" s="749"/>
      <c r="AM594" s="749"/>
      <c r="AN594" s="749"/>
      <c r="AO594" s="749"/>
      <c r="AP594" s="749"/>
      <c r="AQ594" s="749"/>
      <c r="AR594" s="749"/>
      <c r="AS594" s="749"/>
      <c r="AT594" s="749"/>
      <c r="AU594" s="749"/>
      <c r="AV594" s="749"/>
      <c r="AW594" s="749"/>
      <c r="AX594" s="749"/>
      <c r="AY594" s="749"/>
      <c r="AZ594" s="749"/>
      <c r="BA594" s="749"/>
      <c r="BB594" s="749"/>
      <c r="BC594" s="749"/>
      <c r="BD594" s="749"/>
      <c r="BE594" s="749"/>
      <c r="BF594" s="749"/>
      <c r="BG594" s="749"/>
      <c r="BH594" s="749"/>
      <c r="BI594" s="749"/>
      <c r="BJ594" s="749"/>
      <c r="BK594" s="749"/>
      <c r="BL594" s="749"/>
      <c r="BM594" s="749"/>
      <c r="BN594" s="749"/>
      <c r="BO594" s="749"/>
      <c r="BP594" s="749"/>
      <c r="BQ594" s="749"/>
      <c r="BR594" s="749"/>
      <c r="BS594" s="749"/>
      <c r="BT594" s="749"/>
      <c r="BU594" s="749"/>
      <c r="BV594" s="749"/>
    </row>
    <row r="595" spans="1:74" ht="13.5" customHeight="1">
      <c r="A595" s="771"/>
      <c r="B595" s="15" t="s">
        <v>61</v>
      </c>
      <c r="C595" s="765" t="str">
        <f>IFERROR(VLOOKUP(C594,科目・教員!$A$2:$B$342,2,0),"")</f>
        <v/>
      </c>
      <c r="D595" s="764"/>
      <c r="E595" s="766" t="str">
        <f>IFERROR(VLOOKUP(E594,科目・教員!$A$2:$B$342,2,0),"")</f>
        <v/>
      </c>
      <c r="F595" s="764"/>
      <c r="G595" s="766" t="str">
        <f>IFERROR(VLOOKUP(G594,科目・教員!$A$2:$B$342,2,0),"")</f>
        <v/>
      </c>
      <c r="H595" s="764"/>
      <c r="I595" s="766" t="str">
        <f>IFERROR(VLOOKUP(I594,科目・教員!$A$2:$B$342,2,0),"")</f>
        <v/>
      </c>
      <c r="J595" s="764"/>
      <c r="K595" s="763" t="str">
        <f>IFERROR(VLOOKUP(K594,科目・教員!$A$2:$B$342,2,0),"")</f>
        <v/>
      </c>
      <c r="L595" s="763"/>
      <c r="M595" s="765" t="str">
        <f>IFERROR(VLOOKUP(M594,科目・教員!$A$2:$B$342,2,0),"")</f>
        <v/>
      </c>
      <c r="N595" s="764"/>
      <c r="O595" s="763" t="str">
        <f>IFERROR(VLOOKUP(O594,科目・教員!$A$2:$B$342,2,0),"")</f>
        <v/>
      </c>
      <c r="P595" s="764"/>
      <c r="Q595" s="763" t="str">
        <f>IFERROR(VLOOKUP(Q594,科目・教員!$A$2:$B$342,2,0),"")</f>
        <v/>
      </c>
      <c r="R595" s="764"/>
      <c r="S595" s="763" t="str">
        <f>IFERROR(VLOOKUP(S594,科目・教員!$A$2:$B$342,2,0),"")</f>
        <v/>
      </c>
      <c r="T595" s="764"/>
      <c r="U595" s="25"/>
      <c r="Z595" s="771"/>
      <c r="AA595" s="750"/>
      <c r="AB595" s="750"/>
      <c r="AC595" s="750"/>
      <c r="AD595" s="750"/>
      <c r="AE595" s="750"/>
      <c r="AF595" s="750"/>
      <c r="AG595" s="750"/>
      <c r="AH595" s="750"/>
      <c r="AI595" s="750"/>
      <c r="AJ595" s="750"/>
      <c r="AK595" s="750"/>
      <c r="AL595" s="750"/>
      <c r="AM595" s="750"/>
      <c r="AN595" s="750"/>
      <c r="AO595" s="750"/>
      <c r="AP595" s="750"/>
      <c r="AQ595" s="750"/>
      <c r="AR595" s="750"/>
      <c r="AS595" s="750"/>
      <c r="AT595" s="750"/>
      <c r="AU595" s="750"/>
      <c r="AV595" s="750"/>
      <c r="AW595" s="750"/>
      <c r="AX595" s="750"/>
      <c r="AY595" s="750"/>
      <c r="AZ595" s="750"/>
      <c r="BA595" s="750"/>
      <c r="BB595" s="750"/>
      <c r="BC595" s="750"/>
      <c r="BD595" s="750"/>
      <c r="BE595" s="750"/>
      <c r="BF595" s="750"/>
      <c r="BG595" s="750"/>
      <c r="BH595" s="750"/>
      <c r="BI595" s="750"/>
      <c r="BJ595" s="750"/>
      <c r="BK595" s="750"/>
      <c r="BL595" s="750"/>
      <c r="BM595" s="750"/>
      <c r="BN595" s="750"/>
      <c r="BO595" s="750"/>
      <c r="BP595" s="750"/>
      <c r="BQ595" s="750"/>
      <c r="BR595" s="750"/>
      <c r="BS595" s="750"/>
      <c r="BT595" s="750"/>
      <c r="BU595" s="750"/>
      <c r="BV595" s="750"/>
    </row>
    <row r="596" spans="1:74" ht="13.5" customHeight="1">
      <c r="A596" s="771"/>
      <c r="B596" s="15" t="s">
        <v>65</v>
      </c>
      <c r="C596" s="765" t="str">
        <f>VLOOKUP($C577,'2026年度(1年後期)'!$B$5:$N$207,COLUMN('2026年度(1年後期)'!$I$5)+1,0)&amp;""</f>
        <v/>
      </c>
      <c r="D596" s="764"/>
      <c r="E596" s="766" t="str">
        <f>VLOOKUP($C577,'2026年度(2年後期)'!$B$5:$N$207,COLUMN('2026年度(2年後期)'!$I$5)+1,0)&amp;""</f>
        <v/>
      </c>
      <c r="F596" s="764"/>
      <c r="G596" s="766" t="str">
        <f>VLOOKUP($C577,'2026年度(3年後期)'!$B$5:$N$207,COLUMN('2026年度(3年後期)'!$I$5)+1,0)&amp;""</f>
        <v/>
      </c>
      <c r="H596" s="764"/>
      <c r="I596" s="766" t="str">
        <f>VLOOKUP($C577,'2026年度(4年後期)'!$B$5:$N$206,COLUMN('2026年度(4年後期)'!$I$5)+1,0)&amp;""</f>
        <v/>
      </c>
      <c r="J596" s="764"/>
      <c r="K596" s="763" t="str">
        <f>VLOOKUP($C577,'2026年度(助産後期)'!$B$5:$N$207,COLUMN('2026年度(助産後期)'!$I$5)+1,0)&amp;""</f>
        <v/>
      </c>
      <c r="L596" s="763"/>
      <c r="M596" s="765" t="str">
        <f>VLOOKUP($C577,'2026年度(M1後期)'!$B$5:$N$207,COLUMN('2026年度(M1後期)'!$I$5)+1,0)&amp;""</f>
        <v/>
      </c>
      <c r="N596" s="764"/>
      <c r="O596" s="763" t="str">
        <f>VLOOKUP($C577,'2026年度(M2後期)'!$B$5:$N$207,COLUMN('2026年度(M2後期)'!$I$5)+1,0)&amp;""</f>
        <v/>
      </c>
      <c r="P596" s="764"/>
      <c r="Q596" s="763" t="str">
        <f>VLOOKUP($C577,'2026年度(D1後期)'!$B$5:$N$207,COLUMN('2026年度(D1後期)'!$I$5)+1,0)&amp;""</f>
        <v/>
      </c>
      <c r="R596" s="764"/>
      <c r="S596" s="763" t="str">
        <f>VLOOKUP($C577,'2026年度(D23後期)'!$B$5:$N$207,COLUMN('2026年度(D23後期)'!$I$5)+1,0)&amp;""</f>
        <v/>
      </c>
      <c r="T596" s="764"/>
      <c r="U596" s="25"/>
      <c r="Z596" s="771"/>
      <c r="AA596" s="750"/>
      <c r="AB596" s="750"/>
      <c r="AC596" s="750"/>
      <c r="AD596" s="750"/>
      <c r="AE596" s="750"/>
      <c r="AF596" s="750"/>
      <c r="AG596" s="750"/>
      <c r="AH596" s="750"/>
      <c r="AI596" s="750"/>
      <c r="AJ596" s="750"/>
      <c r="AK596" s="750"/>
      <c r="AL596" s="750"/>
      <c r="AM596" s="750"/>
      <c r="AN596" s="750"/>
      <c r="AO596" s="750"/>
      <c r="AP596" s="750"/>
      <c r="AQ596" s="750"/>
      <c r="AR596" s="750"/>
      <c r="AS596" s="750"/>
      <c r="AT596" s="750"/>
      <c r="AU596" s="750"/>
      <c r="AV596" s="750"/>
      <c r="AW596" s="750"/>
      <c r="AX596" s="750"/>
      <c r="AY596" s="750"/>
      <c r="AZ596" s="750"/>
      <c r="BA596" s="750"/>
      <c r="BB596" s="750"/>
      <c r="BC596" s="750"/>
      <c r="BD596" s="750"/>
      <c r="BE596" s="750"/>
      <c r="BF596" s="750"/>
      <c r="BG596" s="750"/>
      <c r="BH596" s="750"/>
      <c r="BI596" s="750"/>
      <c r="BJ596" s="750"/>
      <c r="BK596" s="750"/>
      <c r="BL596" s="750"/>
      <c r="BM596" s="750"/>
      <c r="BN596" s="750"/>
      <c r="BO596" s="750"/>
      <c r="BP596" s="750"/>
      <c r="BQ596" s="750"/>
      <c r="BR596" s="750"/>
      <c r="BS596" s="750"/>
      <c r="BT596" s="750"/>
      <c r="BU596" s="750"/>
      <c r="BV596" s="750"/>
    </row>
    <row r="597" spans="1:74" ht="13.5" customHeight="1">
      <c r="A597" s="772"/>
      <c r="B597" s="16" t="s">
        <v>68</v>
      </c>
      <c r="C597" s="762"/>
      <c r="D597" s="760"/>
      <c r="E597" s="759"/>
      <c r="F597" s="760"/>
      <c r="G597" s="759"/>
      <c r="H597" s="760"/>
      <c r="I597" s="759"/>
      <c r="J597" s="760"/>
      <c r="K597" s="761"/>
      <c r="L597" s="761"/>
      <c r="M597" s="762"/>
      <c r="N597" s="760"/>
      <c r="O597" s="761"/>
      <c r="P597" s="760"/>
      <c r="Q597" s="761"/>
      <c r="R597" s="760"/>
      <c r="S597" s="761"/>
      <c r="T597" s="760"/>
      <c r="U597" s="25"/>
      <c r="Z597" s="772"/>
      <c r="AA597" s="751"/>
      <c r="AB597" s="751"/>
      <c r="AC597" s="751"/>
      <c r="AD597" s="751"/>
      <c r="AE597" s="751"/>
      <c r="AF597" s="751"/>
      <c r="AG597" s="751"/>
      <c r="AH597" s="751"/>
      <c r="AI597" s="751"/>
      <c r="AJ597" s="751"/>
      <c r="AK597" s="751"/>
      <c r="AL597" s="751"/>
      <c r="AM597" s="751"/>
      <c r="AN597" s="751"/>
      <c r="AO597" s="751"/>
      <c r="AP597" s="751"/>
      <c r="AQ597" s="751"/>
      <c r="AR597" s="751"/>
      <c r="AS597" s="751"/>
      <c r="AT597" s="751"/>
      <c r="AU597" s="751"/>
      <c r="AV597" s="751"/>
      <c r="AW597" s="751"/>
      <c r="AX597" s="751"/>
      <c r="AY597" s="751"/>
      <c r="AZ597" s="751"/>
      <c r="BA597" s="751"/>
      <c r="BB597" s="751"/>
      <c r="BC597" s="751"/>
      <c r="BD597" s="751"/>
      <c r="BE597" s="751"/>
      <c r="BF597" s="751"/>
      <c r="BG597" s="751"/>
      <c r="BH597" s="751"/>
      <c r="BI597" s="751"/>
      <c r="BJ597" s="751"/>
      <c r="BK597" s="751"/>
      <c r="BL597" s="751"/>
      <c r="BM597" s="751"/>
      <c r="BN597" s="751"/>
      <c r="BO597" s="751"/>
      <c r="BP597" s="751"/>
      <c r="BQ597" s="751"/>
      <c r="BR597" s="751"/>
      <c r="BS597" s="751"/>
      <c r="BT597" s="751"/>
      <c r="BU597" s="751"/>
      <c r="BV597" s="751"/>
    </row>
    <row r="598" spans="1:74" ht="13.5" customHeight="1">
      <c r="A598" s="771" t="s">
        <v>112</v>
      </c>
      <c r="B598" s="15" t="s">
        <v>53</v>
      </c>
      <c r="C598" s="767" t="str">
        <f>VLOOKUP($C577,'2026年度(1年後期)'!$B$5:$N$207,COLUMN('2026年度(1年後期)'!$K$5),0)&amp;""</f>
        <v/>
      </c>
      <c r="D598" s="768"/>
      <c r="E598" s="773" t="str">
        <f>VLOOKUP($C577,'2026年度(2年後期)'!$B$5:$N$207,COLUMN('2026年度(2年後期)'!$K$5),0)&amp;""</f>
        <v/>
      </c>
      <c r="F598" s="768"/>
      <c r="G598" s="773" t="str">
        <f>VLOOKUP($C577,'2026年度(3年後期)'!$B$5:$N$207,COLUMN('2026年度(3年後期)'!$K$5),0)&amp;""</f>
        <v/>
      </c>
      <c r="H598" s="768"/>
      <c r="I598" s="773" t="str">
        <f>VLOOKUP($C577,'2026年度(4年後期)'!$B$5:$N$206,COLUMN('2026年度(4年後期)'!$K$5),0)&amp;""</f>
        <v/>
      </c>
      <c r="J598" s="768"/>
      <c r="K598" s="769" t="str">
        <f>VLOOKUP($C577,'2026年度(助産後期)'!$B$5:$N$207,COLUMN('2026年度(助産後期)'!$K$5),0)&amp;""</f>
        <v/>
      </c>
      <c r="L598" s="769"/>
      <c r="M598" s="767" t="str">
        <f>VLOOKUP($C577,'2026年度(M1後期)'!$B$5:$N$207,COLUMN('2026年度(M1後期)'!$K$5),0)&amp;""</f>
        <v/>
      </c>
      <c r="N598" s="768"/>
      <c r="O598" s="769" t="str">
        <f>VLOOKUP($C577,'2026年度(M2後期)'!$B$5:$N$207,COLUMN('2026年度(M2後期)'!$K$5),0)&amp;""</f>
        <v/>
      </c>
      <c r="P598" s="768"/>
      <c r="Q598" s="769" t="str">
        <f>VLOOKUP($C577,'2026年度(D1後期)'!$B$5:$N$207,COLUMN('2026年度(D1後期)'!$K$5),0)&amp;""</f>
        <v/>
      </c>
      <c r="R598" s="768"/>
      <c r="S598" s="769" t="str">
        <f>VLOOKUP($C577,'2026年度(D23後期)'!$B$5:$N$207,COLUMN('2026年度(D23後期)'!$K$5),0)&amp;""</f>
        <v/>
      </c>
      <c r="T598" s="768"/>
      <c r="U598" s="25"/>
      <c r="Z598" s="771" t="str">
        <f>A598</f>
        <v>５時限（16：50～18：20）</v>
      </c>
      <c r="AA598" s="749"/>
      <c r="AB598" s="749"/>
      <c r="AC598" s="749"/>
      <c r="AD598" s="749"/>
      <c r="AE598" s="749"/>
      <c r="AF598" s="749"/>
      <c r="AG598" s="749"/>
      <c r="AH598" s="749"/>
      <c r="AI598" s="749"/>
      <c r="AJ598" s="749"/>
      <c r="AK598" s="749"/>
      <c r="AL598" s="749"/>
      <c r="AM598" s="749"/>
      <c r="AN598" s="749"/>
      <c r="AO598" s="749"/>
      <c r="AP598" s="749"/>
      <c r="AQ598" s="749"/>
      <c r="AR598" s="749"/>
      <c r="AS598" s="749"/>
      <c r="AT598" s="749"/>
      <c r="AU598" s="749"/>
      <c r="AV598" s="749"/>
      <c r="AW598" s="749"/>
      <c r="AX598" s="749"/>
      <c r="AY598" s="749"/>
      <c r="AZ598" s="749"/>
      <c r="BA598" s="749"/>
      <c r="BB598" s="749"/>
      <c r="BC598" s="749"/>
      <c r="BD598" s="749"/>
      <c r="BE598" s="749"/>
      <c r="BF598" s="749"/>
      <c r="BG598" s="749"/>
      <c r="BH598" s="749"/>
      <c r="BI598" s="749"/>
      <c r="BJ598" s="749"/>
      <c r="BK598" s="749"/>
      <c r="BL598" s="749"/>
      <c r="BM598" s="749"/>
      <c r="BN598" s="749"/>
      <c r="BO598" s="749"/>
      <c r="BP598" s="749"/>
      <c r="BQ598" s="749"/>
      <c r="BR598" s="749"/>
      <c r="BS598" s="749"/>
      <c r="BT598" s="749"/>
      <c r="BU598" s="749"/>
      <c r="BV598" s="749"/>
    </row>
    <row r="599" spans="1:74" ht="13.5" customHeight="1">
      <c r="A599" s="771"/>
      <c r="B599" s="15" t="s">
        <v>61</v>
      </c>
      <c r="C599" s="765" t="str">
        <f>IFERROR(VLOOKUP(C598,科目・教員!$A$2:$B$342,2,0),"")</f>
        <v/>
      </c>
      <c r="D599" s="764"/>
      <c r="E599" s="766" t="str">
        <f>IFERROR(VLOOKUP(E598,科目・教員!$A$2:$B$342,2,0),"")</f>
        <v/>
      </c>
      <c r="F599" s="764"/>
      <c r="G599" s="766" t="str">
        <f>IFERROR(VLOOKUP(G598,科目・教員!$A$2:$B$342,2,0),"")</f>
        <v/>
      </c>
      <c r="H599" s="764"/>
      <c r="I599" s="766" t="str">
        <f>IFERROR(VLOOKUP(I598,科目・教員!$A$2:$B$342,2,0),"")</f>
        <v/>
      </c>
      <c r="J599" s="764"/>
      <c r="K599" s="763" t="str">
        <f>IFERROR(VLOOKUP(K598,科目・教員!$A$2:$B$342,2,0),"")</f>
        <v/>
      </c>
      <c r="L599" s="763"/>
      <c r="M599" s="765" t="str">
        <f>IFERROR(VLOOKUP(M598,科目・教員!$A$2:$B$342,2,0),"")</f>
        <v/>
      </c>
      <c r="N599" s="764"/>
      <c r="O599" s="763" t="str">
        <f>IFERROR(VLOOKUP(O598,科目・教員!$A$2:$B$342,2,0),"")</f>
        <v/>
      </c>
      <c r="P599" s="764"/>
      <c r="Q599" s="763" t="str">
        <f>IFERROR(VLOOKUP(Q598,科目・教員!$A$2:$B$342,2,0),"")</f>
        <v/>
      </c>
      <c r="R599" s="764"/>
      <c r="S599" s="763" t="str">
        <f>IFERROR(VLOOKUP(S598,科目・教員!$A$2:$B$342,2,0),"")</f>
        <v/>
      </c>
      <c r="T599" s="764"/>
      <c r="U599" s="25"/>
      <c r="Z599" s="771"/>
      <c r="AA599" s="750"/>
      <c r="AB599" s="750"/>
      <c r="AC599" s="750"/>
      <c r="AD599" s="750"/>
      <c r="AE599" s="750"/>
      <c r="AF599" s="750"/>
      <c r="AG599" s="750"/>
      <c r="AH599" s="750"/>
      <c r="AI599" s="750"/>
      <c r="AJ599" s="750"/>
      <c r="AK599" s="750"/>
      <c r="AL599" s="750"/>
      <c r="AM599" s="750"/>
      <c r="AN599" s="750"/>
      <c r="AO599" s="750"/>
      <c r="AP599" s="750"/>
      <c r="AQ599" s="750"/>
      <c r="AR599" s="750"/>
      <c r="AS599" s="750"/>
      <c r="AT599" s="750"/>
      <c r="AU599" s="750"/>
      <c r="AV599" s="750"/>
      <c r="AW599" s="750"/>
      <c r="AX599" s="750"/>
      <c r="AY599" s="750"/>
      <c r="AZ599" s="750"/>
      <c r="BA599" s="750"/>
      <c r="BB599" s="750"/>
      <c r="BC599" s="750"/>
      <c r="BD599" s="750"/>
      <c r="BE599" s="750"/>
      <c r="BF599" s="750"/>
      <c r="BG599" s="750"/>
      <c r="BH599" s="750"/>
      <c r="BI599" s="750"/>
      <c r="BJ599" s="750"/>
      <c r="BK599" s="750"/>
      <c r="BL599" s="750"/>
      <c r="BM599" s="750"/>
      <c r="BN599" s="750"/>
      <c r="BO599" s="750"/>
      <c r="BP599" s="750"/>
      <c r="BQ599" s="750"/>
      <c r="BR599" s="750"/>
      <c r="BS599" s="750"/>
      <c r="BT599" s="750"/>
      <c r="BU599" s="750"/>
      <c r="BV599" s="750"/>
    </row>
    <row r="600" spans="1:74" ht="13.5" customHeight="1">
      <c r="A600" s="771"/>
      <c r="B600" s="15" t="s">
        <v>65</v>
      </c>
      <c r="C600" s="765" t="str">
        <f>VLOOKUP($C577,'2026年度(1年後期)'!$B$5:$N$207,COLUMN('2026年度(1年後期)'!$K$5)+1,0)&amp;""</f>
        <v/>
      </c>
      <c r="D600" s="764"/>
      <c r="E600" s="766" t="str">
        <f>VLOOKUP($C577,'2026年度(2年後期)'!$B$5:$N$207,COLUMN('2026年度(2年後期)'!$K$5)+1,0)&amp;""</f>
        <v/>
      </c>
      <c r="F600" s="764"/>
      <c r="G600" s="766" t="str">
        <f>VLOOKUP($C577,'2026年度(3年後期)'!$B$5:$N$207,COLUMN('2026年度(3年後期)'!$K$5)+1,0)&amp;""</f>
        <v/>
      </c>
      <c r="H600" s="764"/>
      <c r="I600" s="766" t="str">
        <f>VLOOKUP($C577,'2026年度(4年後期)'!$B$5:$N$206,COLUMN('2026年度(4年後期)'!$K$5)+1,0)&amp;""</f>
        <v/>
      </c>
      <c r="J600" s="764"/>
      <c r="K600" s="763" t="str">
        <f>VLOOKUP($C577,'2026年度(助産後期)'!$B$5:$N$207,COLUMN('2026年度(助産後期)'!$K$5)+1,0)&amp;""</f>
        <v/>
      </c>
      <c r="L600" s="763"/>
      <c r="M600" s="765" t="str">
        <f>VLOOKUP($C577,'2026年度(M1後期)'!$B$5:$N$207,COLUMN('2026年度(M1後期)'!$K$5)+1,0)&amp;""</f>
        <v/>
      </c>
      <c r="N600" s="764"/>
      <c r="O600" s="763" t="str">
        <f>VLOOKUP($C577,'2026年度(M2後期)'!$B$5:$N$207,COLUMN('2026年度(M2後期)'!$K$5)+1,0)&amp;""</f>
        <v/>
      </c>
      <c r="P600" s="764"/>
      <c r="Q600" s="763" t="str">
        <f>VLOOKUP($C577,'2026年度(D1後期)'!$B$5:$N$207,COLUMN('2026年度(D1後期)'!$K$5)+1,0)&amp;""</f>
        <v/>
      </c>
      <c r="R600" s="764"/>
      <c r="S600" s="763" t="str">
        <f>VLOOKUP($C577,'2026年度(D23後期)'!$B$5:$N$207,COLUMN('2026年度(D23後期)'!$K$5)+1,0)&amp;""</f>
        <v/>
      </c>
      <c r="T600" s="764"/>
      <c r="U600" s="25"/>
      <c r="Z600" s="771"/>
      <c r="AA600" s="750"/>
      <c r="AB600" s="750"/>
      <c r="AC600" s="750"/>
      <c r="AD600" s="750"/>
      <c r="AE600" s="750"/>
      <c r="AF600" s="750"/>
      <c r="AG600" s="750"/>
      <c r="AH600" s="750"/>
      <c r="AI600" s="750"/>
      <c r="AJ600" s="750"/>
      <c r="AK600" s="750"/>
      <c r="AL600" s="750"/>
      <c r="AM600" s="750"/>
      <c r="AN600" s="750"/>
      <c r="AO600" s="750"/>
      <c r="AP600" s="750"/>
      <c r="AQ600" s="750"/>
      <c r="AR600" s="750"/>
      <c r="AS600" s="750"/>
      <c r="AT600" s="750"/>
      <c r="AU600" s="750"/>
      <c r="AV600" s="750"/>
      <c r="AW600" s="750"/>
      <c r="AX600" s="750"/>
      <c r="AY600" s="750"/>
      <c r="AZ600" s="750"/>
      <c r="BA600" s="750"/>
      <c r="BB600" s="750"/>
      <c r="BC600" s="750"/>
      <c r="BD600" s="750"/>
      <c r="BE600" s="750"/>
      <c r="BF600" s="750"/>
      <c r="BG600" s="750"/>
      <c r="BH600" s="750"/>
      <c r="BI600" s="750"/>
      <c r="BJ600" s="750"/>
      <c r="BK600" s="750"/>
      <c r="BL600" s="750"/>
      <c r="BM600" s="750"/>
      <c r="BN600" s="750"/>
      <c r="BO600" s="750"/>
      <c r="BP600" s="750"/>
      <c r="BQ600" s="750"/>
      <c r="BR600" s="750"/>
      <c r="BS600" s="750"/>
      <c r="BT600" s="750"/>
      <c r="BU600" s="750"/>
      <c r="BV600" s="750"/>
    </row>
    <row r="601" spans="1:74" ht="13.5" customHeight="1">
      <c r="A601" s="772"/>
      <c r="B601" s="16" t="s">
        <v>68</v>
      </c>
      <c r="C601" s="762"/>
      <c r="D601" s="760"/>
      <c r="E601" s="759"/>
      <c r="F601" s="760"/>
      <c r="G601" s="759"/>
      <c r="H601" s="760"/>
      <c r="I601" s="759"/>
      <c r="J601" s="760"/>
      <c r="K601" s="761"/>
      <c r="L601" s="761"/>
      <c r="M601" s="762"/>
      <c r="N601" s="760"/>
      <c r="O601" s="761"/>
      <c r="P601" s="760"/>
      <c r="Q601" s="761"/>
      <c r="R601" s="760"/>
      <c r="S601" s="761"/>
      <c r="T601" s="760"/>
      <c r="U601" s="37"/>
      <c r="V601" s="19"/>
      <c r="W601" s="19"/>
      <c r="X601" s="19"/>
      <c r="Y601" s="19"/>
      <c r="Z601" s="772"/>
      <c r="AA601" s="751"/>
      <c r="AB601" s="751"/>
      <c r="AC601" s="751"/>
      <c r="AD601" s="751"/>
      <c r="AE601" s="751"/>
      <c r="AF601" s="751"/>
      <c r="AG601" s="751"/>
      <c r="AH601" s="751"/>
      <c r="AI601" s="751"/>
      <c r="AJ601" s="751"/>
      <c r="AK601" s="751"/>
      <c r="AL601" s="751"/>
      <c r="AM601" s="751"/>
      <c r="AN601" s="751"/>
      <c r="AO601" s="751"/>
      <c r="AP601" s="751"/>
      <c r="AQ601" s="751"/>
      <c r="AR601" s="751"/>
      <c r="AS601" s="751"/>
      <c r="AT601" s="751"/>
      <c r="AU601" s="751"/>
      <c r="AV601" s="751"/>
      <c r="AW601" s="751"/>
      <c r="AX601" s="751"/>
      <c r="AY601" s="751"/>
      <c r="AZ601" s="751"/>
      <c r="BA601" s="751"/>
      <c r="BB601" s="751"/>
      <c r="BC601" s="751"/>
      <c r="BD601" s="751"/>
      <c r="BE601" s="751"/>
      <c r="BF601" s="751"/>
      <c r="BG601" s="751"/>
      <c r="BH601" s="751"/>
      <c r="BI601" s="751"/>
      <c r="BJ601" s="751"/>
      <c r="BK601" s="751"/>
      <c r="BL601" s="751"/>
      <c r="BM601" s="751"/>
      <c r="BN601" s="751"/>
      <c r="BO601" s="751"/>
      <c r="BP601" s="751"/>
      <c r="BQ601" s="751"/>
      <c r="BR601" s="751"/>
      <c r="BS601" s="751"/>
      <c r="BT601" s="751"/>
      <c r="BU601" s="751"/>
      <c r="BV601" s="751"/>
    </row>
    <row r="602" spans="1:74" ht="21">
      <c r="A602" s="5"/>
      <c r="B602" s="6"/>
      <c r="C602" s="807">
        <f>C577+1</f>
        <v>46443</v>
      </c>
      <c r="D602" s="807"/>
      <c r="E602" s="807"/>
      <c r="F602" s="807"/>
      <c r="G602" s="807"/>
      <c r="H602" s="807"/>
      <c r="I602" s="807"/>
      <c r="J602" s="807"/>
      <c r="K602" s="807"/>
      <c r="L602" s="807"/>
      <c r="M602" s="807"/>
      <c r="N602" s="807"/>
      <c r="O602" s="807"/>
      <c r="P602" s="807"/>
      <c r="Q602" s="807"/>
      <c r="R602" s="807"/>
      <c r="S602" s="807"/>
      <c r="T602" s="807"/>
      <c r="U602" s="858">
        <f>C602</f>
        <v>46443</v>
      </c>
      <c r="V602" s="859"/>
      <c r="W602" s="859"/>
      <c r="X602" s="859"/>
      <c r="Y602" s="859"/>
      <c r="Z602" s="860"/>
      <c r="AA602" s="7">
        <v>101</v>
      </c>
      <c r="AB602" s="7">
        <v>102</v>
      </c>
      <c r="AC602" s="7">
        <v>103</v>
      </c>
      <c r="AD602" s="7" t="s">
        <v>16</v>
      </c>
      <c r="AE602" s="7" t="s">
        <v>17</v>
      </c>
      <c r="AF602" s="7" t="s">
        <v>18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19</v>
      </c>
      <c r="AM602" s="7" t="s">
        <v>20</v>
      </c>
      <c r="AN602" s="7" t="s">
        <v>21</v>
      </c>
      <c r="AO602" s="7" t="s">
        <v>22</v>
      </c>
      <c r="AP602" s="7" t="s">
        <v>23</v>
      </c>
      <c r="AQ602" s="7" t="s">
        <v>24</v>
      </c>
      <c r="AR602" s="7" t="s">
        <v>25</v>
      </c>
      <c r="AS602" s="7" t="s">
        <v>26</v>
      </c>
      <c r="AT602" s="7" t="s">
        <v>27</v>
      </c>
      <c r="AU602" s="7" t="s">
        <v>28</v>
      </c>
      <c r="AV602" s="7" t="s">
        <v>29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30</v>
      </c>
      <c r="BB602" s="7" t="s">
        <v>31</v>
      </c>
      <c r="BC602" s="8" t="s">
        <v>32</v>
      </c>
      <c r="BD602" s="7" t="s">
        <v>33</v>
      </c>
      <c r="BE602" s="7" t="s">
        <v>34</v>
      </c>
      <c r="BF602" s="7" t="s">
        <v>35</v>
      </c>
      <c r="BG602" s="7" t="s">
        <v>36</v>
      </c>
      <c r="BH602" s="7" t="s">
        <v>37</v>
      </c>
      <c r="BI602" s="7" t="s">
        <v>38</v>
      </c>
      <c r="BJ602" s="7" t="s">
        <v>39</v>
      </c>
      <c r="BK602" s="7" t="s">
        <v>40</v>
      </c>
      <c r="BL602" s="7" t="s">
        <v>41</v>
      </c>
      <c r="BM602" s="7" t="s">
        <v>42</v>
      </c>
      <c r="BN602" s="10" t="s">
        <v>43</v>
      </c>
      <c r="BO602" s="10" t="s">
        <v>44</v>
      </c>
      <c r="BP602" s="11" t="s">
        <v>45</v>
      </c>
      <c r="BQ602" s="11" t="s">
        <v>46</v>
      </c>
      <c r="BR602" s="11" t="s">
        <v>47</v>
      </c>
      <c r="BS602" s="11" t="s">
        <v>48</v>
      </c>
      <c r="BT602" s="11" t="s">
        <v>49</v>
      </c>
      <c r="BU602" s="11" t="s">
        <v>50</v>
      </c>
      <c r="BV602" s="11" t="s">
        <v>51</v>
      </c>
    </row>
    <row r="603" spans="1:74" ht="13.5" customHeight="1">
      <c r="A603" s="771" t="s">
        <v>52</v>
      </c>
      <c r="B603" s="12" t="s">
        <v>53</v>
      </c>
      <c r="C603" s="783" t="str">
        <f>VLOOKUP($C602,'2026年度(1年後期)'!$B$5:$N$207,COLUMN('2026年度(1年後期)'!$C$5),0)&amp;""</f>
        <v/>
      </c>
      <c r="D603" s="784"/>
      <c r="E603" s="787" t="str">
        <f>VLOOKUP($C602,'2026年度(2年後期)'!$B$5:$N$207,COLUMN('2026年度(2年後期)'!$C$5),0)&amp;""</f>
        <v/>
      </c>
      <c r="F603" s="784"/>
      <c r="G603" s="787" t="str">
        <f>VLOOKUP($C602,'2026年度(3年後期)'!$B$5:$N$207,COLUMN('2026年度(3年後期)'!$C$5),0)&amp;""</f>
        <v>領域別実習(補習)</v>
      </c>
      <c r="H603" s="784"/>
      <c r="I603" s="787" t="str">
        <f>VLOOKUP($C602,'2026年度(4年後期)'!$B$5:$N$206,COLUMN('2026年度(4年後期)'!$C$5),0)&amp;""</f>
        <v/>
      </c>
      <c r="J603" s="784"/>
      <c r="K603" s="768" t="str">
        <f>VLOOKUP($C602,'2026年度(助産後期)'!$B$5:$N$207,COLUMN('2026年度(助産後期)'!$C$5),0)&amp;""</f>
        <v/>
      </c>
      <c r="L603" s="785"/>
      <c r="M603" s="794" t="str">
        <f>VLOOKUP($C602,'2026年度(M1後期)'!$B$5:$N$207,COLUMN('2026年度(M1後期)'!$C$5),0)&amp;""</f>
        <v/>
      </c>
      <c r="N603" s="785"/>
      <c r="O603" s="787" t="str">
        <f>VLOOKUP($C602,'2026年度(M2後期)'!$B$5:$N$207,COLUMN('2026年度(M2後期)'!$C$5),0)&amp;""</f>
        <v/>
      </c>
      <c r="P603" s="784"/>
      <c r="Q603" s="787" t="str">
        <f>VLOOKUP($C602,'2026年度(D1後期)'!$B$5:$N$207,COLUMN('2026年度(D1後期)'!$C$5),0)&amp;""</f>
        <v/>
      </c>
      <c r="R603" s="784"/>
      <c r="S603" s="768" t="str">
        <f>VLOOKUP($C602,'2026年度(D23後期)'!$B$5:$N$207,COLUMN('2026年度(D23後期)'!$C$5),0)&amp;""</f>
        <v/>
      </c>
      <c r="T603" s="784"/>
      <c r="U603" s="25"/>
      <c r="Z603" s="770" t="str">
        <f>A603</f>
        <v xml:space="preserve">１時限（09：20～10：50） </v>
      </c>
      <c r="AA603" s="749"/>
      <c r="AB603" s="749"/>
      <c r="AC603" s="749"/>
      <c r="AD603" s="749"/>
      <c r="AE603" s="749"/>
      <c r="AF603" s="749"/>
      <c r="AG603" s="749"/>
      <c r="AH603" s="749"/>
      <c r="AI603" s="749"/>
      <c r="AJ603" s="749"/>
      <c r="AK603" s="749"/>
      <c r="AL603" s="749"/>
      <c r="AM603" s="749"/>
      <c r="AN603" s="749"/>
      <c r="AO603" s="749"/>
      <c r="AP603" s="749"/>
      <c r="AQ603" s="749"/>
      <c r="AR603" s="749"/>
      <c r="AS603" s="749"/>
      <c r="AT603" s="749"/>
      <c r="AU603" s="749"/>
      <c r="AV603" s="749"/>
      <c r="AW603" s="749"/>
      <c r="AX603" s="749"/>
      <c r="AY603" s="749"/>
      <c r="AZ603" s="749"/>
      <c r="BA603" s="749"/>
      <c r="BB603" s="749"/>
      <c r="BC603" s="749"/>
      <c r="BD603" s="749"/>
      <c r="BE603" s="749"/>
      <c r="BF603" s="749"/>
      <c r="BG603" s="749"/>
      <c r="BH603" s="749"/>
      <c r="BI603" s="749"/>
      <c r="BJ603" s="749"/>
      <c r="BK603" s="749"/>
      <c r="BL603" s="749"/>
      <c r="BM603" s="749"/>
      <c r="BN603" s="749"/>
      <c r="BO603" s="749"/>
      <c r="BP603" s="749"/>
      <c r="BQ603" s="749"/>
      <c r="BR603" s="749"/>
      <c r="BS603" s="749"/>
      <c r="BT603" s="749"/>
      <c r="BU603" s="749"/>
      <c r="BV603" s="749"/>
    </row>
    <row r="604" spans="1:74" ht="13.5" customHeight="1">
      <c r="A604" s="771"/>
      <c r="B604" s="15" t="s">
        <v>61</v>
      </c>
      <c r="C604" s="779" t="str">
        <f>IFERROR(VLOOKUP(C603,科目・教員!$A$2:$B$342,2,0),"")</f>
        <v/>
      </c>
      <c r="D604" s="777"/>
      <c r="E604" s="778" t="str">
        <f>IFERROR(VLOOKUP(E603,科目・教員!$A$2:$B$342,2,0),"")</f>
        <v/>
      </c>
      <c r="F604" s="777"/>
      <c r="G604" s="778" t="str">
        <f>IFERROR(VLOOKUP(G603,科目・教員!$A$2:$B$342,2,0),"")</f>
        <v/>
      </c>
      <c r="H604" s="777"/>
      <c r="I604" s="778" t="str">
        <f>IFERROR(VLOOKUP(I603,科目・教員!$A$2:$B$342,2,0),"")</f>
        <v/>
      </c>
      <c r="J604" s="777"/>
      <c r="K604" s="764" t="str">
        <f>IFERROR(VLOOKUP(K603,科目・教員!$A$2:$B$342,2,0),"")</f>
        <v/>
      </c>
      <c r="L604" s="780"/>
      <c r="M604" s="776" t="str">
        <f>IFERROR(VLOOKUP(M603,科目・教員!$A$2:$B$342,2,0),"")</f>
        <v/>
      </c>
      <c r="N604" s="777"/>
      <c r="O604" s="778" t="str">
        <f>IFERROR(VLOOKUP(O603,科目・教員!$A$2:$B$342,2,0),"")</f>
        <v/>
      </c>
      <c r="P604" s="777"/>
      <c r="Q604" s="778" t="str">
        <f>IFERROR(VLOOKUP(Q603,科目・教員!$A$2:$B$342,2,0),"")</f>
        <v/>
      </c>
      <c r="R604" s="777"/>
      <c r="S604" s="764" t="str">
        <f>IFERROR(VLOOKUP(S603,科目・教員!$A$2:$B$342,2,0),"")</f>
        <v/>
      </c>
      <c r="T604" s="777"/>
      <c r="U604" s="25"/>
      <c r="Z604" s="771"/>
      <c r="AA604" s="750"/>
      <c r="AB604" s="750"/>
      <c r="AC604" s="750"/>
      <c r="AD604" s="750"/>
      <c r="AE604" s="750"/>
      <c r="AF604" s="750"/>
      <c r="AG604" s="750"/>
      <c r="AH604" s="750"/>
      <c r="AI604" s="750"/>
      <c r="AJ604" s="750"/>
      <c r="AK604" s="750"/>
      <c r="AL604" s="750"/>
      <c r="AM604" s="750"/>
      <c r="AN604" s="750"/>
      <c r="AO604" s="750"/>
      <c r="AP604" s="750"/>
      <c r="AQ604" s="750"/>
      <c r="AR604" s="750"/>
      <c r="AS604" s="750"/>
      <c r="AT604" s="750"/>
      <c r="AU604" s="750"/>
      <c r="AV604" s="750"/>
      <c r="AW604" s="750"/>
      <c r="AX604" s="750"/>
      <c r="AY604" s="750"/>
      <c r="AZ604" s="750"/>
      <c r="BA604" s="750"/>
      <c r="BB604" s="750"/>
      <c r="BC604" s="750"/>
      <c r="BD604" s="750"/>
      <c r="BE604" s="750"/>
      <c r="BF604" s="750"/>
      <c r="BG604" s="750"/>
      <c r="BH604" s="750"/>
      <c r="BI604" s="750"/>
      <c r="BJ604" s="750"/>
      <c r="BK604" s="750"/>
      <c r="BL604" s="750"/>
      <c r="BM604" s="750"/>
      <c r="BN604" s="750"/>
      <c r="BO604" s="750"/>
      <c r="BP604" s="750"/>
      <c r="BQ604" s="750"/>
      <c r="BR604" s="750"/>
      <c r="BS604" s="750"/>
      <c r="BT604" s="750"/>
      <c r="BU604" s="750"/>
      <c r="BV604" s="750"/>
    </row>
    <row r="605" spans="1:74" ht="13.5" customHeight="1">
      <c r="A605" s="771"/>
      <c r="B605" s="15" t="s">
        <v>65</v>
      </c>
      <c r="C605" s="779" t="str">
        <f>VLOOKUP($C602,'2026年度(1年後期)'!$B$5:$N$207,COLUMN('2026年度(1年後期)'!$C$5)+1,0)&amp;""</f>
        <v/>
      </c>
      <c r="D605" s="777"/>
      <c r="E605" s="778" t="str">
        <f>VLOOKUP($C602,'2026年度(2年後期)'!$B$5:$N$207,COLUMN('2026年度(2年後期)'!$C$5)+1,0)&amp;""</f>
        <v/>
      </c>
      <c r="F605" s="777"/>
      <c r="G605" s="778" t="str">
        <f>VLOOKUP($C602,'2026年度(3年後期)'!$B$5:$N$207,COLUMN('2026年度(3年後期)'!$C$5)+1,0)&amp;""</f>
        <v/>
      </c>
      <c r="H605" s="777"/>
      <c r="I605" s="778" t="str">
        <f>VLOOKUP($C602,'2026年度(4年後期)'!$B$5:$N$206,COLUMN('2026年度(4年後期)'!$C$5)+1,0)&amp;""</f>
        <v/>
      </c>
      <c r="J605" s="777"/>
      <c r="K605" s="764" t="str">
        <f>VLOOKUP($C602,'2026年度(助産後期)'!$B$5:$N$207,COLUMN('2026年度(助産後期)'!$C$5)+1,0)&amp;""</f>
        <v/>
      </c>
      <c r="L605" s="780"/>
      <c r="M605" s="776" t="str">
        <f>VLOOKUP($C602,'2026年度(M1後期)'!$B$5:$N$207,COLUMN('2026年度(M1後期)'!$C$5)+1,0)&amp;""</f>
        <v/>
      </c>
      <c r="N605" s="777"/>
      <c r="O605" s="778" t="str">
        <f>VLOOKUP($C602,'2026年度(M2後期)'!$B$5:$N$207,COLUMN('2026年度(M2後期)'!$C$5)+1,0)&amp;""</f>
        <v/>
      </c>
      <c r="P605" s="777"/>
      <c r="Q605" s="778" t="str">
        <f>VLOOKUP($C602,'2026年度(D1後期)'!$B$5:$N$207,COLUMN('2026年度(D1後期)'!$C$5)+1,0)&amp;""</f>
        <v/>
      </c>
      <c r="R605" s="777"/>
      <c r="S605" s="764" t="str">
        <f>VLOOKUP($C602,'2026年度(D23後期)'!$B$5:$N$207,COLUMN('2026年度(D23後期)'!$C$5)+1,0)&amp;""</f>
        <v/>
      </c>
      <c r="T605" s="777"/>
      <c r="U605" s="25"/>
      <c r="Z605" s="771"/>
      <c r="AA605" s="750"/>
      <c r="AB605" s="750"/>
      <c r="AC605" s="750"/>
      <c r="AD605" s="750"/>
      <c r="AE605" s="750"/>
      <c r="AF605" s="750"/>
      <c r="AG605" s="750"/>
      <c r="AH605" s="750"/>
      <c r="AI605" s="750"/>
      <c r="AJ605" s="750"/>
      <c r="AK605" s="750"/>
      <c r="AL605" s="750"/>
      <c r="AM605" s="750"/>
      <c r="AN605" s="750"/>
      <c r="AO605" s="750"/>
      <c r="AP605" s="750"/>
      <c r="AQ605" s="750"/>
      <c r="AR605" s="750"/>
      <c r="AS605" s="750"/>
      <c r="AT605" s="750"/>
      <c r="AU605" s="750"/>
      <c r="AV605" s="750"/>
      <c r="AW605" s="750"/>
      <c r="AX605" s="750"/>
      <c r="AY605" s="750"/>
      <c r="AZ605" s="750"/>
      <c r="BA605" s="750"/>
      <c r="BB605" s="750"/>
      <c r="BC605" s="750"/>
      <c r="BD605" s="750"/>
      <c r="BE605" s="750"/>
      <c r="BF605" s="750"/>
      <c r="BG605" s="750"/>
      <c r="BH605" s="750"/>
      <c r="BI605" s="750"/>
      <c r="BJ605" s="750"/>
      <c r="BK605" s="750"/>
      <c r="BL605" s="750"/>
      <c r="BM605" s="750"/>
      <c r="BN605" s="750"/>
      <c r="BO605" s="750"/>
      <c r="BP605" s="750"/>
      <c r="BQ605" s="750"/>
      <c r="BR605" s="750"/>
      <c r="BS605" s="750"/>
      <c r="BT605" s="750"/>
      <c r="BU605" s="750"/>
      <c r="BV605" s="750"/>
    </row>
    <row r="606" spans="1:74" ht="13.5" customHeight="1">
      <c r="A606" s="772"/>
      <c r="B606" s="16" t="s">
        <v>68</v>
      </c>
      <c r="C606" s="762"/>
      <c r="D606" s="781"/>
      <c r="E606" s="759"/>
      <c r="F606" s="781"/>
      <c r="G606" s="759"/>
      <c r="H606" s="781"/>
      <c r="I606" s="759"/>
      <c r="J606" s="781"/>
      <c r="K606" s="761"/>
      <c r="L606" s="782"/>
      <c r="M606" s="792"/>
      <c r="N606" s="781"/>
      <c r="O606" s="759"/>
      <c r="P606" s="781"/>
      <c r="Q606" s="759"/>
      <c r="R606" s="781"/>
      <c r="S606" s="761"/>
      <c r="T606" s="781"/>
      <c r="U606" s="25"/>
      <c r="Z606" s="772"/>
      <c r="AA606" s="751"/>
      <c r="AB606" s="751"/>
      <c r="AC606" s="751"/>
      <c r="AD606" s="751"/>
      <c r="AE606" s="751"/>
      <c r="AF606" s="751"/>
      <c r="AG606" s="751"/>
      <c r="AH606" s="751"/>
      <c r="AI606" s="751"/>
      <c r="AJ606" s="751"/>
      <c r="AK606" s="751"/>
      <c r="AL606" s="751"/>
      <c r="AM606" s="751"/>
      <c r="AN606" s="751"/>
      <c r="AO606" s="751"/>
      <c r="AP606" s="751"/>
      <c r="AQ606" s="751"/>
      <c r="AR606" s="751"/>
      <c r="AS606" s="751"/>
      <c r="AT606" s="751"/>
      <c r="AU606" s="751"/>
      <c r="AV606" s="751"/>
      <c r="AW606" s="751"/>
      <c r="AX606" s="751"/>
      <c r="AY606" s="751"/>
      <c r="AZ606" s="751"/>
      <c r="BA606" s="751"/>
      <c r="BB606" s="751"/>
      <c r="BC606" s="751"/>
      <c r="BD606" s="751"/>
      <c r="BE606" s="751"/>
      <c r="BF606" s="751"/>
      <c r="BG606" s="751"/>
      <c r="BH606" s="751"/>
      <c r="BI606" s="751"/>
      <c r="BJ606" s="751"/>
      <c r="BK606" s="751"/>
      <c r="BL606" s="751"/>
      <c r="BM606" s="751"/>
      <c r="BN606" s="751"/>
      <c r="BO606" s="751"/>
      <c r="BP606" s="751"/>
      <c r="BQ606" s="751"/>
      <c r="BR606" s="751"/>
      <c r="BS606" s="751"/>
      <c r="BT606" s="751"/>
      <c r="BU606" s="751"/>
      <c r="BV606" s="751"/>
    </row>
    <row r="607" spans="1:74" ht="13.5" customHeight="1">
      <c r="A607" s="771" t="s">
        <v>73</v>
      </c>
      <c r="B607" s="15" t="s">
        <v>53</v>
      </c>
      <c r="C607" s="783" t="str">
        <f>VLOOKUP($C602,'2026年度(1年後期)'!$B$5:$N$207,COLUMN('2026年度(1年後期)'!$E$5),0)&amp;""</f>
        <v/>
      </c>
      <c r="D607" s="784"/>
      <c r="E607" s="787" t="str">
        <f>VLOOKUP($C602,'2026年度(2年後期)'!$B$5:$N$207,COLUMN('2026年度(2年後期)'!$E$5),0)&amp;""</f>
        <v/>
      </c>
      <c r="F607" s="784"/>
      <c r="G607" s="787" t="str">
        <f>VLOOKUP($C602,'2026年度(3年後期)'!$B$5:$N$207,COLUMN('2026年度(3年後期)'!$E$5),0)&amp;""</f>
        <v>領域別実習(補習)</v>
      </c>
      <c r="H607" s="784"/>
      <c r="I607" s="787" t="str">
        <f>VLOOKUP($C602,'2026年度(4年後期)'!$B$5:$N$206,COLUMN('2026年度(4年後期)'!$E$5),0)&amp;""</f>
        <v/>
      </c>
      <c r="J607" s="784"/>
      <c r="K607" s="768" t="str">
        <f>VLOOKUP($C602,'2026年度(助産後期)'!$B$5:$N$207,COLUMN('2026年度(助産後期)'!$E$5),0)&amp;""</f>
        <v/>
      </c>
      <c r="L607" s="785"/>
      <c r="M607" s="783" t="str">
        <f>VLOOKUP($C602,'2026年度(M1後期)'!$B$5:$N$207,COLUMN('2026年度(M1後期)'!$E$5),0)&amp;""</f>
        <v/>
      </c>
      <c r="N607" s="784"/>
      <c r="O607" s="768" t="str">
        <f>VLOOKUP($C602,'2026年度(M2後期)'!$B$5:$N$207,COLUMN('2026年度(M2後期)'!$E$5),0)&amp;""</f>
        <v/>
      </c>
      <c r="P607" s="784"/>
      <c r="Q607" s="768" t="str">
        <f>VLOOKUP($C602,'2026年度(D1後期)'!$B$5:$N$207,COLUMN('2026年度(D1後期)'!$E$5),0)&amp;""</f>
        <v/>
      </c>
      <c r="R607" s="784"/>
      <c r="S607" s="768" t="str">
        <f>VLOOKUP($C602,'2026年度(D23後期)'!$B$5:$N$207,COLUMN('2026年度(D23後期)'!$E$5),0)&amp;""</f>
        <v/>
      </c>
      <c r="T607" s="784"/>
      <c r="U607" s="21"/>
      <c r="Z607" s="771" t="str">
        <f>A607</f>
        <v>２時限（11：00～12：30）</v>
      </c>
      <c r="AA607" s="749"/>
      <c r="AB607" s="749"/>
      <c r="AC607" s="749"/>
      <c r="AD607" s="749"/>
      <c r="AE607" s="749"/>
      <c r="AF607" s="749"/>
      <c r="AG607" s="749"/>
      <c r="AH607" s="749"/>
      <c r="AI607" s="749"/>
      <c r="AJ607" s="749"/>
      <c r="AK607" s="749"/>
      <c r="AL607" s="749"/>
      <c r="AM607" s="749"/>
      <c r="AN607" s="749"/>
      <c r="AO607" s="749"/>
      <c r="AP607" s="749"/>
      <c r="AQ607" s="749"/>
      <c r="AR607" s="749"/>
      <c r="AS607" s="749"/>
      <c r="AT607" s="749"/>
      <c r="AU607" s="749"/>
      <c r="AV607" s="749"/>
      <c r="AW607" s="749"/>
      <c r="AX607" s="749"/>
      <c r="AY607" s="749"/>
      <c r="AZ607" s="749"/>
      <c r="BA607" s="749"/>
      <c r="BB607" s="749"/>
      <c r="BC607" s="749"/>
      <c r="BD607" s="749"/>
      <c r="BE607" s="749"/>
      <c r="BF607" s="749"/>
      <c r="BG607" s="749"/>
      <c r="BH607" s="749"/>
      <c r="BI607" s="749"/>
      <c r="BJ607" s="749"/>
      <c r="BK607" s="749"/>
      <c r="BL607" s="749"/>
      <c r="BM607" s="749"/>
      <c r="BN607" s="749"/>
      <c r="BO607" s="749"/>
      <c r="BP607" s="749"/>
      <c r="BQ607" s="749"/>
      <c r="BR607" s="749"/>
      <c r="BS607" s="749"/>
      <c r="BT607" s="749"/>
      <c r="BU607" s="749"/>
      <c r="BV607" s="749"/>
    </row>
    <row r="608" spans="1:74" ht="13.5" customHeight="1">
      <c r="A608" s="771"/>
      <c r="B608" s="15" t="s">
        <v>61</v>
      </c>
      <c r="C608" s="779" t="str">
        <f>IFERROR(VLOOKUP(C607,科目・教員!$A$2:$B$342,2,0),"")</f>
        <v/>
      </c>
      <c r="D608" s="777"/>
      <c r="E608" s="778" t="str">
        <f>IFERROR(VLOOKUP(E607,科目・教員!$A$2:$B$342,2,0),"")</f>
        <v/>
      </c>
      <c r="F608" s="777"/>
      <c r="G608" s="778" t="str">
        <f>IFERROR(VLOOKUP(G607,科目・教員!$A$2:$B$342,2,0),"")</f>
        <v/>
      </c>
      <c r="H608" s="777"/>
      <c r="I608" s="778" t="str">
        <f>IFERROR(VLOOKUP(I607,科目・教員!$A$2:$B$342,2,0),"")</f>
        <v/>
      </c>
      <c r="J608" s="777"/>
      <c r="K608" s="764" t="str">
        <f>IFERROR(VLOOKUP(K607,科目・教員!$A$2:$B$342,2,0),"")</f>
        <v/>
      </c>
      <c r="L608" s="780"/>
      <c r="M608" s="779" t="str">
        <f>IFERROR(VLOOKUP(M607,科目・教員!$A$2:$B$342,2,0),"")</f>
        <v/>
      </c>
      <c r="N608" s="777"/>
      <c r="O608" s="764" t="str">
        <f>IFERROR(VLOOKUP(O607,科目・教員!$A$2:$B$342,2,0),"")</f>
        <v/>
      </c>
      <c r="P608" s="777"/>
      <c r="Q608" s="764" t="str">
        <f>IFERROR(VLOOKUP(Q607,科目・教員!$A$2:$B$342,2,0),"")</f>
        <v/>
      </c>
      <c r="R608" s="777"/>
      <c r="S608" s="764" t="str">
        <f>IFERROR(VLOOKUP(S607,科目・教員!$A$2:$B$342,2,0),"")</f>
        <v/>
      </c>
      <c r="T608" s="777"/>
      <c r="U608" s="21"/>
      <c r="Z608" s="771"/>
      <c r="AA608" s="750"/>
      <c r="AB608" s="750"/>
      <c r="AC608" s="750"/>
      <c r="AD608" s="750"/>
      <c r="AE608" s="750"/>
      <c r="AF608" s="750"/>
      <c r="AG608" s="750"/>
      <c r="AH608" s="750"/>
      <c r="AI608" s="750"/>
      <c r="AJ608" s="750"/>
      <c r="AK608" s="750"/>
      <c r="AL608" s="750"/>
      <c r="AM608" s="750"/>
      <c r="AN608" s="750"/>
      <c r="AO608" s="750"/>
      <c r="AP608" s="750"/>
      <c r="AQ608" s="750"/>
      <c r="AR608" s="750"/>
      <c r="AS608" s="750"/>
      <c r="AT608" s="750"/>
      <c r="AU608" s="750"/>
      <c r="AV608" s="750"/>
      <c r="AW608" s="750"/>
      <c r="AX608" s="750"/>
      <c r="AY608" s="750"/>
      <c r="AZ608" s="750"/>
      <c r="BA608" s="750"/>
      <c r="BB608" s="750"/>
      <c r="BC608" s="750"/>
      <c r="BD608" s="750"/>
      <c r="BE608" s="750"/>
      <c r="BF608" s="750"/>
      <c r="BG608" s="750"/>
      <c r="BH608" s="750"/>
      <c r="BI608" s="750"/>
      <c r="BJ608" s="750"/>
      <c r="BK608" s="750"/>
      <c r="BL608" s="750"/>
      <c r="BM608" s="750"/>
      <c r="BN608" s="750"/>
      <c r="BO608" s="750"/>
      <c r="BP608" s="750"/>
      <c r="BQ608" s="750"/>
      <c r="BR608" s="750"/>
      <c r="BS608" s="750"/>
      <c r="BT608" s="750"/>
      <c r="BU608" s="750"/>
      <c r="BV608" s="750"/>
    </row>
    <row r="609" spans="1:74" ht="13.5" customHeight="1">
      <c r="A609" s="771"/>
      <c r="B609" s="15" t="s">
        <v>65</v>
      </c>
      <c r="C609" s="779" t="str">
        <f>VLOOKUP($C602,'2026年度(1年後期)'!$B$5:$N$207,COLUMN('2026年度(1年後期)'!$E$5)+1,0)&amp;""</f>
        <v/>
      </c>
      <c r="D609" s="777"/>
      <c r="E609" s="778" t="str">
        <f>VLOOKUP($C602,'2026年度(2年後期)'!$B$5:$N$207,COLUMN('2026年度(2年後期)'!$E$5)+1,0)&amp;""</f>
        <v/>
      </c>
      <c r="F609" s="777"/>
      <c r="G609" s="778" t="str">
        <f>VLOOKUP($C602,'2026年度(3年後期)'!$B$5:$N$207,COLUMN('2026年度(3年後期)'!$E$5)+1,0)&amp;""</f>
        <v/>
      </c>
      <c r="H609" s="777"/>
      <c r="I609" s="778" t="str">
        <f>VLOOKUP($C602,'2026年度(4年後期)'!$B$5:$N$206,COLUMN('2026年度(4年後期)'!$E$5)+1,0)&amp;""</f>
        <v/>
      </c>
      <c r="J609" s="777"/>
      <c r="K609" s="764" t="str">
        <f>VLOOKUP($C602,'2026年度(助産後期)'!$B$5:$N$207,COLUMN('2026年度(助産後期)'!$E$5)+1,0)&amp;""</f>
        <v/>
      </c>
      <c r="L609" s="780"/>
      <c r="M609" s="779" t="str">
        <f>VLOOKUP($C602,'2026年度(M1後期)'!$B$5:$N$207,COLUMN('2026年度(M1後期)'!$E$5)+1,0)&amp;""</f>
        <v/>
      </c>
      <c r="N609" s="777"/>
      <c r="O609" s="764" t="str">
        <f>VLOOKUP($C602,'2026年度(M2後期)'!$B$5:$N$207,COLUMN('2026年度(M2後期)'!$E$5)+1,0)&amp;""</f>
        <v/>
      </c>
      <c r="P609" s="777"/>
      <c r="Q609" s="764" t="str">
        <f>VLOOKUP($C602,'2026年度(D1後期)'!$B$5:$N$207,COLUMN('2026年度(D1後期)'!$E$5)+1,0)&amp;""</f>
        <v/>
      </c>
      <c r="R609" s="777"/>
      <c r="S609" s="764" t="str">
        <f>VLOOKUP($C602,'2026年度(D23後期)'!$B$5:$N$207,COLUMN('2026年度(D23後期)'!$E$5)+1,0)&amp;""</f>
        <v/>
      </c>
      <c r="T609" s="777"/>
      <c r="U609" s="21"/>
      <c r="Z609" s="771"/>
      <c r="AA609" s="750"/>
      <c r="AB609" s="750"/>
      <c r="AC609" s="750"/>
      <c r="AD609" s="750"/>
      <c r="AE609" s="750"/>
      <c r="AF609" s="750"/>
      <c r="AG609" s="750"/>
      <c r="AH609" s="750"/>
      <c r="AI609" s="750"/>
      <c r="AJ609" s="750"/>
      <c r="AK609" s="750"/>
      <c r="AL609" s="750"/>
      <c r="AM609" s="750"/>
      <c r="AN609" s="750"/>
      <c r="AO609" s="750"/>
      <c r="AP609" s="750"/>
      <c r="AQ609" s="750"/>
      <c r="AR609" s="750"/>
      <c r="AS609" s="750"/>
      <c r="AT609" s="750"/>
      <c r="AU609" s="750"/>
      <c r="AV609" s="750"/>
      <c r="AW609" s="750"/>
      <c r="AX609" s="750"/>
      <c r="AY609" s="750"/>
      <c r="AZ609" s="750"/>
      <c r="BA609" s="750"/>
      <c r="BB609" s="750"/>
      <c r="BC609" s="750"/>
      <c r="BD609" s="750"/>
      <c r="BE609" s="750"/>
      <c r="BF609" s="750"/>
      <c r="BG609" s="750"/>
      <c r="BH609" s="750"/>
      <c r="BI609" s="750"/>
      <c r="BJ609" s="750"/>
      <c r="BK609" s="750"/>
      <c r="BL609" s="750"/>
      <c r="BM609" s="750"/>
      <c r="BN609" s="750"/>
      <c r="BO609" s="750"/>
      <c r="BP609" s="750"/>
      <c r="BQ609" s="750"/>
      <c r="BR609" s="750"/>
      <c r="BS609" s="750"/>
      <c r="BT609" s="750"/>
      <c r="BU609" s="750"/>
      <c r="BV609" s="750"/>
    </row>
    <row r="610" spans="1:74" ht="13.5" customHeight="1">
      <c r="A610" s="786"/>
      <c r="B610" s="16" t="s">
        <v>68</v>
      </c>
      <c r="C610" s="762"/>
      <c r="D610" s="760"/>
      <c r="E610" s="759"/>
      <c r="F610" s="760"/>
      <c r="G610" s="759"/>
      <c r="H610" s="760"/>
      <c r="I610" s="759"/>
      <c r="J610" s="760"/>
      <c r="K610" s="761"/>
      <c r="L610" s="761"/>
      <c r="M610" s="762"/>
      <c r="N610" s="760"/>
      <c r="O610" s="761"/>
      <c r="P610" s="760"/>
      <c r="Q610" s="761"/>
      <c r="R610" s="760"/>
      <c r="S610" s="761"/>
      <c r="T610" s="760"/>
      <c r="U610" s="21"/>
      <c r="Z610" s="772"/>
      <c r="AA610" s="751"/>
      <c r="AB610" s="751"/>
      <c r="AC610" s="751"/>
      <c r="AD610" s="751"/>
      <c r="AE610" s="751"/>
      <c r="AF610" s="751"/>
      <c r="AG610" s="751"/>
      <c r="AH610" s="751"/>
      <c r="AI610" s="751"/>
      <c r="AJ610" s="751"/>
      <c r="AK610" s="751"/>
      <c r="AL610" s="751"/>
      <c r="AM610" s="751"/>
      <c r="AN610" s="751"/>
      <c r="AO610" s="751"/>
      <c r="AP610" s="751"/>
      <c r="AQ610" s="751"/>
      <c r="AR610" s="751"/>
      <c r="AS610" s="751"/>
      <c r="AT610" s="751"/>
      <c r="AU610" s="751"/>
      <c r="AV610" s="751"/>
      <c r="AW610" s="751"/>
      <c r="AX610" s="751"/>
      <c r="AY610" s="751"/>
      <c r="AZ610" s="751"/>
      <c r="BA610" s="751"/>
      <c r="BB610" s="751"/>
      <c r="BC610" s="751"/>
      <c r="BD610" s="751"/>
      <c r="BE610" s="751"/>
      <c r="BF610" s="751"/>
      <c r="BG610" s="751"/>
      <c r="BH610" s="751"/>
      <c r="BI610" s="751"/>
      <c r="BJ610" s="751"/>
      <c r="BK610" s="751"/>
      <c r="BL610" s="751"/>
      <c r="BM610" s="751"/>
      <c r="BN610" s="751"/>
      <c r="BO610" s="751"/>
      <c r="BP610" s="751"/>
      <c r="BQ610" s="751"/>
      <c r="BR610" s="751"/>
      <c r="BS610" s="751"/>
      <c r="BT610" s="751"/>
      <c r="BU610" s="751"/>
      <c r="BV610" s="751"/>
    </row>
    <row r="611" spans="1:74" ht="13.5" customHeight="1">
      <c r="A611" s="770" t="s">
        <v>79</v>
      </c>
      <c r="B611" s="17" t="s">
        <v>80</v>
      </c>
      <c r="C611" s="783"/>
      <c r="D611" s="784"/>
      <c r="E611" s="787"/>
      <c r="F611" s="784"/>
      <c r="G611" s="787"/>
      <c r="H611" s="784"/>
      <c r="I611" s="787"/>
      <c r="J611" s="784"/>
      <c r="K611" s="768"/>
      <c r="L611" s="785"/>
      <c r="M611" s="783"/>
      <c r="N611" s="784"/>
      <c r="O611" s="768"/>
      <c r="P611" s="784"/>
      <c r="Q611" s="768"/>
      <c r="R611" s="784"/>
      <c r="S611" s="768"/>
      <c r="T611" s="784"/>
      <c r="U611" s="21"/>
      <c r="Z611" s="771" t="str">
        <f>A611</f>
        <v>昼休み（12：30～13：30）</v>
      </c>
      <c r="AA611" s="749"/>
      <c r="AB611" s="749"/>
      <c r="AC611" s="749"/>
      <c r="AD611" s="749"/>
      <c r="AE611" s="749"/>
      <c r="AF611" s="749"/>
      <c r="AG611" s="749"/>
      <c r="AH611" s="749"/>
      <c r="AI611" s="749"/>
      <c r="AJ611" s="749"/>
      <c r="AK611" s="749"/>
      <c r="AL611" s="749"/>
      <c r="AM611" s="749"/>
      <c r="AN611" s="749"/>
      <c r="AO611" s="749"/>
      <c r="AP611" s="749"/>
      <c r="AQ611" s="749"/>
      <c r="AR611" s="749"/>
      <c r="AS611" s="749"/>
      <c r="AT611" s="749"/>
      <c r="AU611" s="749"/>
      <c r="AV611" s="749"/>
      <c r="AW611" s="749"/>
      <c r="AX611" s="749"/>
      <c r="AY611" s="749"/>
      <c r="AZ611" s="749"/>
      <c r="BA611" s="749"/>
      <c r="BB611" s="749"/>
      <c r="BC611" s="749"/>
      <c r="BD611" s="749"/>
      <c r="BE611" s="749"/>
      <c r="BF611" s="749"/>
      <c r="BG611" s="749"/>
      <c r="BH611" s="749"/>
      <c r="BI611" s="749"/>
      <c r="BJ611" s="749"/>
      <c r="BK611" s="749"/>
      <c r="BL611" s="749"/>
      <c r="BM611" s="749"/>
      <c r="BN611" s="749"/>
      <c r="BO611" s="749"/>
      <c r="BP611" s="749"/>
      <c r="BQ611" s="749"/>
      <c r="BR611" s="749"/>
      <c r="BS611" s="749"/>
      <c r="BT611" s="749"/>
      <c r="BU611" s="749"/>
      <c r="BV611" s="749"/>
    </row>
    <row r="612" spans="1:74" ht="13.5" customHeight="1">
      <c r="A612" s="771"/>
      <c r="B612" s="17" t="s">
        <v>83</v>
      </c>
      <c r="C612" s="779"/>
      <c r="D612" s="777"/>
      <c r="E612" s="778"/>
      <c r="F612" s="777"/>
      <c r="G612" s="778"/>
      <c r="H612" s="777"/>
      <c r="I612" s="778"/>
      <c r="J612" s="777"/>
      <c r="K612" s="764"/>
      <c r="L612" s="780"/>
      <c r="M612" s="779"/>
      <c r="N612" s="777"/>
      <c r="O612" s="764"/>
      <c r="P612" s="777"/>
      <c r="Q612" s="764"/>
      <c r="R612" s="777"/>
      <c r="S612" s="764"/>
      <c r="T612" s="777"/>
      <c r="U612" s="21"/>
      <c r="Z612" s="771"/>
      <c r="AA612" s="750"/>
      <c r="AB612" s="750"/>
      <c r="AC612" s="750"/>
      <c r="AD612" s="750"/>
      <c r="AE612" s="750"/>
      <c r="AF612" s="750"/>
      <c r="AG612" s="750"/>
      <c r="AH612" s="750"/>
      <c r="AI612" s="750"/>
      <c r="AJ612" s="750"/>
      <c r="AK612" s="750"/>
      <c r="AL612" s="750"/>
      <c r="AM612" s="750"/>
      <c r="AN612" s="750"/>
      <c r="AO612" s="750"/>
      <c r="AP612" s="750"/>
      <c r="AQ612" s="750"/>
      <c r="AR612" s="750"/>
      <c r="AS612" s="750"/>
      <c r="AT612" s="750"/>
      <c r="AU612" s="750"/>
      <c r="AV612" s="750"/>
      <c r="AW612" s="750"/>
      <c r="AX612" s="750"/>
      <c r="AY612" s="750"/>
      <c r="AZ612" s="750"/>
      <c r="BA612" s="750"/>
      <c r="BB612" s="750"/>
      <c r="BC612" s="750"/>
      <c r="BD612" s="750"/>
      <c r="BE612" s="750"/>
      <c r="BF612" s="750"/>
      <c r="BG612" s="750"/>
      <c r="BH612" s="750"/>
      <c r="BI612" s="750"/>
      <c r="BJ612" s="750"/>
      <c r="BK612" s="750"/>
      <c r="BL612" s="750"/>
      <c r="BM612" s="750"/>
      <c r="BN612" s="750"/>
      <c r="BO612" s="750"/>
      <c r="BP612" s="750"/>
      <c r="BQ612" s="750"/>
      <c r="BR612" s="750"/>
      <c r="BS612" s="750"/>
      <c r="BT612" s="750"/>
      <c r="BU612" s="750"/>
      <c r="BV612" s="750"/>
    </row>
    <row r="613" spans="1:74" ht="13.5" customHeight="1">
      <c r="A613" s="771"/>
      <c r="B613" s="17" t="s">
        <v>65</v>
      </c>
      <c r="C613" s="779"/>
      <c r="D613" s="777"/>
      <c r="E613" s="778"/>
      <c r="F613" s="777"/>
      <c r="G613" s="778"/>
      <c r="H613" s="777"/>
      <c r="I613" s="778"/>
      <c r="J613" s="777"/>
      <c r="K613" s="764"/>
      <c r="L613" s="780"/>
      <c r="M613" s="779"/>
      <c r="N613" s="777"/>
      <c r="O613" s="764"/>
      <c r="P613" s="777"/>
      <c r="Q613" s="764"/>
      <c r="R613" s="777"/>
      <c r="S613" s="764"/>
      <c r="T613" s="777"/>
      <c r="U613" s="21"/>
      <c r="Z613" s="771"/>
      <c r="AA613" s="750"/>
      <c r="AB613" s="750"/>
      <c r="AC613" s="750"/>
      <c r="AD613" s="750"/>
      <c r="AE613" s="750"/>
      <c r="AF613" s="750"/>
      <c r="AG613" s="750"/>
      <c r="AH613" s="750"/>
      <c r="AI613" s="750"/>
      <c r="AJ613" s="750"/>
      <c r="AK613" s="750"/>
      <c r="AL613" s="750"/>
      <c r="AM613" s="750"/>
      <c r="AN613" s="750"/>
      <c r="AO613" s="750"/>
      <c r="AP613" s="750"/>
      <c r="AQ613" s="750"/>
      <c r="AR613" s="750"/>
      <c r="AS613" s="750"/>
      <c r="AT613" s="750"/>
      <c r="AU613" s="750"/>
      <c r="AV613" s="750"/>
      <c r="AW613" s="750"/>
      <c r="AX613" s="750"/>
      <c r="AY613" s="750"/>
      <c r="AZ613" s="750"/>
      <c r="BA613" s="750"/>
      <c r="BB613" s="750"/>
      <c r="BC613" s="750"/>
      <c r="BD613" s="750"/>
      <c r="BE613" s="750"/>
      <c r="BF613" s="750"/>
      <c r="BG613" s="750"/>
      <c r="BH613" s="750"/>
      <c r="BI613" s="750"/>
      <c r="BJ613" s="750"/>
      <c r="BK613" s="750"/>
      <c r="BL613" s="750"/>
      <c r="BM613" s="750"/>
      <c r="BN613" s="750"/>
      <c r="BO613" s="750"/>
      <c r="BP613" s="750"/>
      <c r="BQ613" s="750"/>
      <c r="BR613" s="750"/>
      <c r="BS613" s="750"/>
      <c r="BT613" s="750"/>
      <c r="BU613" s="750"/>
      <c r="BV613" s="750"/>
    </row>
    <row r="614" spans="1:74" ht="13.5" customHeight="1">
      <c r="A614" s="772"/>
      <c r="B614" s="18" t="s">
        <v>68</v>
      </c>
      <c r="C614" s="788"/>
      <c r="D614" s="789"/>
      <c r="E614" s="790"/>
      <c r="F614" s="789"/>
      <c r="G614" s="790"/>
      <c r="H614" s="789"/>
      <c r="I614" s="790"/>
      <c r="J614" s="789"/>
      <c r="K614" s="791"/>
      <c r="L614" s="791"/>
      <c r="M614" s="788"/>
      <c r="N614" s="789"/>
      <c r="O614" s="791"/>
      <c r="P614" s="789"/>
      <c r="Q614" s="791"/>
      <c r="R614" s="789"/>
      <c r="S614" s="791"/>
      <c r="T614" s="789"/>
      <c r="U614" s="21"/>
      <c r="Z614" s="772"/>
      <c r="AA614" s="751"/>
      <c r="AB614" s="751"/>
      <c r="AC614" s="751"/>
      <c r="AD614" s="751"/>
      <c r="AE614" s="751"/>
      <c r="AF614" s="751"/>
      <c r="AG614" s="751"/>
      <c r="AH614" s="751"/>
      <c r="AI614" s="751"/>
      <c r="AJ614" s="751"/>
      <c r="AK614" s="751"/>
      <c r="AL614" s="751"/>
      <c r="AM614" s="751"/>
      <c r="AN614" s="751"/>
      <c r="AO614" s="751"/>
      <c r="AP614" s="751"/>
      <c r="AQ614" s="751"/>
      <c r="AR614" s="751"/>
      <c r="AS614" s="751"/>
      <c r="AT614" s="751"/>
      <c r="AU614" s="751"/>
      <c r="AV614" s="751"/>
      <c r="AW614" s="751"/>
      <c r="AX614" s="751"/>
      <c r="AY614" s="751"/>
      <c r="AZ614" s="751"/>
      <c r="BA614" s="751"/>
      <c r="BB614" s="751"/>
      <c r="BC614" s="751"/>
      <c r="BD614" s="751"/>
      <c r="BE614" s="751"/>
      <c r="BF614" s="751"/>
      <c r="BG614" s="751"/>
      <c r="BH614" s="751"/>
      <c r="BI614" s="751"/>
      <c r="BJ614" s="751"/>
      <c r="BK614" s="751"/>
      <c r="BL614" s="751"/>
      <c r="BM614" s="751"/>
      <c r="BN614" s="751"/>
      <c r="BO614" s="751"/>
      <c r="BP614" s="751"/>
      <c r="BQ614" s="751"/>
      <c r="BR614" s="751"/>
      <c r="BS614" s="751"/>
      <c r="BT614" s="751"/>
      <c r="BU614" s="751"/>
      <c r="BV614" s="751"/>
    </row>
    <row r="615" spans="1:74" ht="13.5" customHeight="1">
      <c r="A615" s="771" t="s">
        <v>87</v>
      </c>
      <c r="B615" s="15" t="s">
        <v>53</v>
      </c>
      <c r="C615" s="767" t="str">
        <f>VLOOKUP($C602,'2026年度(1年後期)'!$B$5:$N$207,COLUMN('2026年度(1年後期)'!$G$5),0)&amp;""</f>
        <v/>
      </c>
      <c r="D615" s="768"/>
      <c r="E615" s="773" t="str">
        <f>VLOOKUP($C602,'2026年度(2年後期)'!$B$5:$N$207,COLUMN('2026年度(2年後期)'!$G$5),0)&amp;""</f>
        <v/>
      </c>
      <c r="F615" s="768"/>
      <c r="G615" s="773" t="str">
        <f>VLOOKUP($C602,'2026年度(3年後期)'!$B$5:$N$207,COLUMN('2026年度(3年後期)'!$G$5),0)&amp;""</f>
        <v>領域別実習(補習)</v>
      </c>
      <c r="H615" s="768"/>
      <c r="I615" s="773" t="str">
        <f>VLOOKUP($C602,'2026年度(4年後期)'!$B$5:$N$206,COLUMN('2026年度(4年後期)'!$G$5),0)&amp;""</f>
        <v/>
      </c>
      <c r="J615" s="768"/>
      <c r="K615" s="769" t="str">
        <f>VLOOKUP($C602,'2026年度(助産後期)'!$B$5:$N$207,COLUMN('2026年度(助産後期)'!$G$5),0)&amp;""</f>
        <v/>
      </c>
      <c r="L615" s="769"/>
      <c r="M615" s="767" t="str">
        <f>VLOOKUP($C602,'2026年度(M1後期)'!$B$5:$N$207,COLUMN('2026年度(M1後期)'!$G$5),0)&amp;""</f>
        <v/>
      </c>
      <c r="N615" s="768"/>
      <c r="O615" s="769" t="str">
        <f>VLOOKUP($C602,'2026年度(M2後期)'!$B$5:$N$207,COLUMN('2026年度(M2後期)'!$G$5),0)&amp;""</f>
        <v/>
      </c>
      <c r="P615" s="768"/>
      <c r="Q615" s="769" t="str">
        <f>VLOOKUP($C602,'2026年度(D1後期)'!$B$5:$N$207,COLUMN('2026年度(D1後期)'!$G$5),0)&amp;""</f>
        <v/>
      </c>
      <c r="R615" s="768"/>
      <c r="S615" s="769" t="str">
        <f>VLOOKUP($C602,'2026年度(D23後期)'!$B$5:$N$207,COLUMN('2026年度(D23後期)'!$G$5),0)&amp;""</f>
        <v/>
      </c>
      <c r="T615" s="768"/>
      <c r="U615" s="21"/>
      <c r="Z615" s="771" t="str">
        <f>A615</f>
        <v>３時限（13：30～15：00）</v>
      </c>
      <c r="AA615" s="749"/>
      <c r="AB615" s="749"/>
      <c r="AC615" s="749"/>
      <c r="AD615" s="749"/>
      <c r="AE615" s="749"/>
      <c r="AF615" s="749"/>
      <c r="AG615" s="749"/>
      <c r="AH615" s="749"/>
      <c r="AI615" s="749"/>
      <c r="AJ615" s="749"/>
      <c r="AK615" s="749"/>
      <c r="AL615" s="749"/>
      <c r="AM615" s="749"/>
      <c r="AN615" s="749"/>
      <c r="AO615" s="749"/>
      <c r="AP615" s="749"/>
      <c r="AQ615" s="749"/>
      <c r="AR615" s="749"/>
      <c r="AS615" s="749"/>
      <c r="AT615" s="749"/>
      <c r="AU615" s="749"/>
      <c r="AV615" s="749"/>
      <c r="AW615" s="749"/>
      <c r="AX615" s="749"/>
      <c r="AY615" s="749"/>
      <c r="AZ615" s="749"/>
      <c r="BA615" s="749"/>
      <c r="BB615" s="749"/>
      <c r="BC615" s="749"/>
      <c r="BD615" s="749"/>
      <c r="BE615" s="749"/>
      <c r="BF615" s="749"/>
      <c r="BG615" s="749"/>
      <c r="BH615" s="749"/>
      <c r="BI615" s="749"/>
      <c r="BJ615" s="749"/>
      <c r="BK615" s="749"/>
      <c r="BL615" s="749"/>
      <c r="BM615" s="749"/>
      <c r="BN615" s="749"/>
      <c r="BO615" s="749"/>
      <c r="BP615" s="749"/>
      <c r="BQ615" s="749"/>
      <c r="BR615" s="749"/>
      <c r="BS615" s="749"/>
      <c r="BT615" s="749"/>
      <c r="BU615" s="749"/>
      <c r="BV615" s="749"/>
    </row>
    <row r="616" spans="1:74" ht="13.5" customHeight="1">
      <c r="A616" s="771"/>
      <c r="B616" s="15" t="s">
        <v>61</v>
      </c>
      <c r="C616" s="765" t="str">
        <f>IFERROR(VLOOKUP(C615,科目・教員!$A$2:$B$342,2,0),"")</f>
        <v/>
      </c>
      <c r="D616" s="764"/>
      <c r="E616" s="766" t="str">
        <f>IFERROR(VLOOKUP(E615,科目・教員!$A$2:$B$342,2,0),"")</f>
        <v/>
      </c>
      <c r="F616" s="764"/>
      <c r="G616" s="766" t="str">
        <f>IFERROR(VLOOKUP(G615,科目・教員!$A$2:$B$342,2,0),"")</f>
        <v/>
      </c>
      <c r="H616" s="764"/>
      <c r="I616" s="766" t="str">
        <f>IFERROR(VLOOKUP(I615,科目・教員!$A$2:$B$342,2,0),"")</f>
        <v/>
      </c>
      <c r="J616" s="764"/>
      <c r="K616" s="763" t="str">
        <f>IFERROR(VLOOKUP(K615,科目・教員!$A$2:$B$342,2,0),"")</f>
        <v/>
      </c>
      <c r="L616" s="763"/>
      <c r="M616" s="765" t="str">
        <f>IFERROR(VLOOKUP(M615,科目・教員!$A$2:$B$342,2,0),"")</f>
        <v/>
      </c>
      <c r="N616" s="764"/>
      <c r="O616" s="763" t="str">
        <f>IFERROR(VLOOKUP(O615,科目・教員!$A$2:$B$342,2,0),"")</f>
        <v/>
      </c>
      <c r="P616" s="764"/>
      <c r="Q616" s="763" t="str">
        <f>IFERROR(VLOOKUP(Q615,科目・教員!$A$2:$B$342,2,0),"")</f>
        <v/>
      </c>
      <c r="R616" s="764"/>
      <c r="S616" s="763" t="str">
        <f>IFERROR(VLOOKUP(S615,科目・教員!$A$2:$B$342,2,0),"")</f>
        <v/>
      </c>
      <c r="T616" s="764"/>
      <c r="U616" s="21"/>
      <c r="Z616" s="771"/>
      <c r="AA616" s="750"/>
      <c r="AB616" s="750"/>
      <c r="AC616" s="750"/>
      <c r="AD616" s="750"/>
      <c r="AE616" s="750"/>
      <c r="AF616" s="750"/>
      <c r="AG616" s="750"/>
      <c r="AH616" s="750"/>
      <c r="AI616" s="750"/>
      <c r="AJ616" s="750"/>
      <c r="AK616" s="750"/>
      <c r="AL616" s="750"/>
      <c r="AM616" s="750"/>
      <c r="AN616" s="750"/>
      <c r="AO616" s="750"/>
      <c r="AP616" s="750"/>
      <c r="AQ616" s="750"/>
      <c r="AR616" s="750"/>
      <c r="AS616" s="750"/>
      <c r="AT616" s="750"/>
      <c r="AU616" s="750"/>
      <c r="AV616" s="750"/>
      <c r="AW616" s="750"/>
      <c r="AX616" s="750"/>
      <c r="AY616" s="750"/>
      <c r="AZ616" s="750"/>
      <c r="BA616" s="750"/>
      <c r="BB616" s="750"/>
      <c r="BC616" s="750"/>
      <c r="BD616" s="750"/>
      <c r="BE616" s="750"/>
      <c r="BF616" s="750"/>
      <c r="BG616" s="750"/>
      <c r="BH616" s="750"/>
      <c r="BI616" s="750"/>
      <c r="BJ616" s="750"/>
      <c r="BK616" s="750"/>
      <c r="BL616" s="750"/>
      <c r="BM616" s="750"/>
      <c r="BN616" s="750"/>
      <c r="BO616" s="750"/>
      <c r="BP616" s="750"/>
      <c r="BQ616" s="750"/>
      <c r="BR616" s="750"/>
      <c r="BS616" s="750"/>
      <c r="BT616" s="750"/>
      <c r="BU616" s="750"/>
      <c r="BV616" s="750"/>
    </row>
    <row r="617" spans="1:74" ht="13.5" customHeight="1">
      <c r="A617" s="771"/>
      <c r="B617" s="15" t="s">
        <v>65</v>
      </c>
      <c r="C617" s="765" t="str">
        <f>VLOOKUP($C602,'2026年度(1年後期)'!$B$5:$N$207,COLUMN('2026年度(1年後期)'!$G$5)+1,0)&amp;""</f>
        <v/>
      </c>
      <c r="D617" s="764"/>
      <c r="E617" s="766" t="str">
        <f>VLOOKUP($C602,'2026年度(2年後期)'!$B$5:$N$207,COLUMN('2026年度(2年後期)'!$G$5)+1,0)&amp;""</f>
        <v/>
      </c>
      <c r="F617" s="764"/>
      <c r="G617" s="766" t="str">
        <f>VLOOKUP($C602,'2026年度(3年後期)'!$B$5:$N$207,COLUMN('2026年度(3年後期)'!$G$5)+1,0)&amp;""</f>
        <v/>
      </c>
      <c r="H617" s="764"/>
      <c r="I617" s="766" t="str">
        <f>VLOOKUP($C602,'2026年度(4年後期)'!$B$5:$N$206,COLUMN('2026年度(4年後期)'!$G$5)+1,0)&amp;""</f>
        <v/>
      </c>
      <c r="J617" s="764"/>
      <c r="K617" s="763" t="str">
        <f>VLOOKUP($C602,'2026年度(助産後期)'!$B$5:$N$207,COLUMN('2026年度(助産後期)'!$G$5)+1,0)&amp;""</f>
        <v/>
      </c>
      <c r="L617" s="763"/>
      <c r="M617" s="765" t="str">
        <f>VLOOKUP($C602,'2026年度(M1後期)'!$B$5:$N$207,COLUMN('2026年度(M1後期)'!$G$5)+1,0)&amp;""</f>
        <v/>
      </c>
      <c r="N617" s="764"/>
      <c r="O617" s="763" t="str">
        <f>VLOOKUP($C602,'2026年度(M2後期)'!$B$5:$N$207,COLUMN('2026年度(M2後期)'!$G$5)+1,0)&amp;""</f>
        <v/>
      </c>
      <c r="P617" s="764"/>
      <c r="Q617" s="763" t="str">
        <f>VLOOKUP($C602,'2026年度(D1後期)'!$B$5:$N$207,COLUMN('2026年度(D1後期)'!$G$5)+1,0)&amp;""</f>
        <v/>
      </c>
      <c r="R617" s="764"/>
      <c r="S617" s="763" t="str">
        <f>VLOOKUP($C602,'2026年度(D23後期)'!$B$5:$N$207,COLUMN('2026年度(D23後期)'!$G$5)+1,0)&amp;""</f>
        <v/>
      </c>
      <c r="T617" s="764"/>
      <c r="U617" s="21"/>
      <c r="Z617" s="771"/>
      <c r="AA617" s="750"/>
      <c r="AB617" s="750"/>
      <c r="AC617" s="750"/>
      <c r="AD617" s="750"/>
      <c r="AE617" s="750"/>
      <c r="AF617" s="750"/>
      <c r="AG617" s="750"/>
      <c r="AH617" s="750"/>
      <c r="AI617" s="750"/>
      <c r="AJ617" s="750"/>
      <c r="AK617" s="750"/>
      <c r="AL617" s="750"/>
      <c r="AM617" s="750"/>
      <c r="AN617" s="750"/>
      <c r="AO617" s="750"/>
      <c r="AP617" s="750"/>
      <c r="AQ617" s="750"/>
      <c r="AR617" s="750"/>
      <c r="AS617" s="750"/>
      <c r="AT617" s="750"/>
      <c r="AU617" s="750"/>
      <c r="AV617" s="750"/>
      <c r="AW617" s="750"/>
      <c r="AX617" s="750"/>
      <c r="AY617" s="750"/>
      <c r="AZ617" s="750"/>
      <c r="BA617" s="750"/>
      <c r="BB617" s="750"/>
      <c r="BC617" s="750"/>
      <c r="BD617" s="750"/>
      <c r="BE617" s="750"/>
      <c r="BF617" s="750"/>
      <c r="BG617" s="750"/>
      <c r="BH617" s="750"/>
      <c r="BI617" s="750"/>
      <c r="BJ617" s="750"/>
      <c r="BK617" s="750"/>
      <c r="BL617" s="750"/>
      <c r="BM617" s="750"/>
      <c r="BN617" s="750"/>
      <c r="BO617" s="750"/>
      <c r="BP617" s="750"/>
      <c r="BQ617" s="750"/>
      <c r="BR617" s="750"/>
      <c r="BS617" s="750"/>
      <c r="BT617" s="750"/>
      <c r="BU617" s="750"/>
      <c r="BV617" s="750"/>
    </row>
    <row r="618" spans="1:74" ht="13.5" customHeight="1">
      <c r="A618" s="786"/>
      <c r="B618" s="16" t="s">
        <v>68</v>
      </c>
      <c r="C618" s="762"/>
      <c r="D618" s="760"/>
      <c r="E618" s="759"/>
      <c r="F618" s="760"/>
      <c r="G618" s="759"/>
      <c r="H618" s="760"/>
      <c r="I618" s="759"/>
      <c r="J618" s="760"/>
      <c r="K618" s="761"/>
      <c r="L618" s="761"/>
      <c r="M618" s="762"/>
      <c r="N618" s="760"/>
      <c r="O618" s="761"/>
      <c r="P618" s="760"/>
      <c r="Q618" s="761"/>
      <c r="R618" s="760"/>
      <c r="S618" s="761"/>
      <c r="T618" s="760"/>
      <c r="U618" s="21"/>
      <c r="Z618" s="772"/>
      <c r="AA618" s="751"/>
      <c r="AB618" s="751"/>
      <c r="AC618" s="751"/>
      <c r="AD618" s="751"/>
      <c r="AE618" s="751"/>
      <c r="AF618" s="751"/>
      <c r="AG618" s="751"/>
      <c r="AH618" s="751"/>
      <c r="AI618" s="751"/>
      <c r="AJ618" s="751"/>
      <c r="AK618" s="751"/>
      <c r="AL618" s="751"/>
      <c r="AM618" s="751"/>
      <c r="AN618" s="751"/>
      <c r="AO618" s="751"/>
      <c r="AP618" s="751"/>
      <c r="AQ618" s="751"/>
      <c r="AR618" s="751"/>
      <c r="AS618" s="751"/>
      <c r="AT618" s="751"/>
      <c r="AU618" s="751"/>
      <c r="AV618" s="751"/>
      <c r="AW618" s="751"/>
      <c r="AX618" s="751"/>
      <c r="AY618" s="751"/>
      <c r="AZ618" s="751"/>
      <c r="BA618" s="751"/>
      <c r="BB618" s="751"/>
      <c r="BC618" s="751"/>
      <c r="BD618" s="751"/>
      <c r="BE618" s="751"/>
      <c r="BF618" s="751"/>
      <c r="BG618" s="751"/>
      <c r="BH618" s="751"/>
      <c r="BI618" s="751"/>
      <c r="BJ618" s="751"/>
      <c r="BK618" s="751"/>
      <c r="BL618" s="751"/>
      <c r="BM618" s="751"/>
      <c r="BN618" s="751"/>
      <c r="BO618" s="751"/>
      <c r="BP618" s="751"/>
      <c r="BQ618" s="751"/>
      <c r="BR618" s="751"/>
      <c r="BS618" s="751"/>
      <c r="BT618" s="751"/>
      <c r="BU618" s="751"/>
      <c r="BV618" s="751"/>
    </row>
    <row r="619" spans="1:74" ht="13.5" customHeight="1">
      <c r="A619" s="771" t="s">
        <v>103</v>
      </c>
      <c r="B619" s="15" t="s">
        <v>53</v>
      </c>
      <c r="C619" s="767" t="str">
        <f>VLOOKUP($C602,'2026年度(1年後期)'!$B$5:$N$207,COLUMN('2026年度(1年後期)'!$I$5),0)&amp;""</f>
        <v/>
      </c>
      <c r="D619" s="768"/>
      <c r="E619" s="773" t="str">
        <f>VLOOKUP($C602,'2026年度(2年後期)'!$B$5:$N$207,COLUMN('2026年度(2年後期)'!$I$5),0)&amp;""</f>
        <v/>
      </c>
      <c r="F619" s="768"/>
      <c r="G619" s="773" t="str">
        <f>VLOOKUP($C602,'2026年度(3年後期)'!$B$5:$N$207,COLUMN('2026年度(3年後期)'!$I$5),0)&amp;""</f>
        <v>領域別実習(補習)</v>
      </c>
      <c r="H619" s="768"/>
      <c r="I619" s="773" t="str">
        <f>VLOOKUP($C602,'2026年度(4年後期)'!$B$5:$N$206,COLUMN('2026年度(4年後期)'!$I$5),0)&amp;""</f>
        <v/>
      </c>
      <c r="J619" s="768"/>
      <c r="K619" s="769" t="str">
        <f>VLOOKUP($C602,'2026年度(助産後期)'!$B$5:$N$207,COLUMN('2026年度(助産後期)'!$I$5),0)&amp;""</f>
        <v/>
      </c>
      <c r="L619" s="769"/>
      <c r="M619" s="767" t="str">
        <f>VLOOKUP($C602,'2026年度(M1後期)'!$B$5:$N$207,COLUMN('2026年度(M1後期)'!$I$5),0)&amp;""</f>
        <v/>
      </c>
      <c r="N619" s="768"/>
      <c r="O619" s="769" t="str">
        <f>VLOOKUP($C602,'2026年度(M2後期)'!$B$5:$N$207,COLUMN('2026年度(M2後期)'!$I$5),0)&amp;""</f>
        <v/>
      </c>
      <c r="P619" s="768"/>
      <c r="Q619" s="769" t="str">
        <f>VLOOKUP($C602,'2026年度(D1後期)'!$B$5:$N$207,COLUMN('2026年度(D1後期)'!$I$5),0)&amp;""</f>
        <v/>
      </c>
      <c r="R619" s="768"/>
      <c r="S619" s="769" t="str">
        <f>VLOOKUP($C602,'2026年度(D23後期)'!$B$5:$N$207,COLUMN('2026年度(D23後期)'!$I$5),0)&amp;""</f>
        <v/>
      </c>
      <c r="T619" s="768"/>
      <c r="U619" s="21"/>
      <c r="Z619" s="771" t="str">
        <f>A619</f>
        <v>４時限（15：10～16：40）</v>
      </c>
      <c r="AA619" s="749"/>
      <c r="AB619" s="749"/>
      <c r="AC619" s="749"/>
      <c r="AD619" s="749"/>
      <c r="AE619" s="749"/>
      <c r="AF619" s="749"/>
      <c r="AG619" s="749"/>
      <c r="AH619" s="749"/>
      <c r="AI619" s="749"/>
      <c r="AJ619" s="749"/>
      <c r="AK619" s="749"/>
      <c r="AL619" s="749"/>
      <c r="AM619" s="749"/>
      <c r="AN619" s="749"/>
      <c r="AO619" s="749"/>
      <c r="AP619" s="749"/>
      <c r="AQ619" s="749"/>
      <c r="AR619" s="749"/>
      <c r="AS619" s="749"/>
      <c r="AT619" s="749"/>
      <c r="AU619" s="749"/>
      <c r="AV619" s="749"/>
      <c r="AW619" s="749"/>
      <c r="AX619" s="749"/>
      <c r="AY619" s="749"/>
      <c r="AZ619" s="749"/>
      <c r="BA619" s="749"/>
      <c r="BB619" s="749"/>
      <c r="BC619" s="749"/>
      <c r="BD619" s="749"/>
      <c r="BE619" s="749"/>
      <c r="BF619" s="749"/>
      <c r="BG619" s="749"/>
      <c r="BH619" s="749"/>
      <c r="BI619" s="749"/>
      <c r="BJ619" s="749"/>
      <c r="BK619" s="749"/>
      <c r="BL619" s="749"/>
      <c r="BM619" s="749"/>
      <c r="BN619" s="749"/>
      <c r="BO619" s="749"/>
      <c r="BP619" s="749"/>
      <c r="BQ619" s="749"/>
      <c r="BR619" s="749"/>
      <c r="BS619" s="749"/>
      <c r="BT619" s="749"/>
      <c r="BU619" s="749"/>
      <c r="BV619" s="749"/>
    </row>
    <row r="620" spans="1:74" ht="13.5" customHeight="1">
      <c r="A620" s="771"/>
      <c r="B620" s="15" t="s">
        <v>61</v>
      </c>
      <c r="C620" s="765" t="str">
        <f>IFERROR(VLOOKUP(C619,科目・教員!$A$2:$B$342,2,0),"")</f>
        <v/>
      </c>
      <c r="D620" s="764"/>
      <c r="E620" s="766" t="str">
        <f>IFERROR(VLOOKUP(E619,科目・教員!$A$2:$B$342,2,0),"")</f>
        <v/>
      </c>
      <c r="F620" s="764"/>
      <c r="G620" s="766" t="str">
        <f>IFERROR(VLOOKUP(G619,科目・教員!$A$2:$B$342,2,0),"")</f>
        <v/>
      </c>
      <c r="H620" s="764"/>
      <c r="I620" s="766" t="str">
        <f>IFERROR(VLOOKUP(I619,科目・教員!$A$2:$B$342,2,0),"")</f>
        <v/>
      </c>
      <c r="J620" s="764"/>
      <c r="K620" s="763" t="str">
        <f>IFERROR(VLOOKUP(K619,科目・教員!$A$2:$B$342,2,0),"")</f>
        <v/>
      </c>
      <c r="L620" s="763"/>
      <c r="M620" s="765" t="str">
        <f>IFERROR(VLOOKUP(M619,科目・教員!$A$2:$B$342,2,0),"")</f>
        <v/>
      </c>
      <c r="N620" s="764"/>
      <c r="O620" s="763" t="str">
        <f>IFERROR(VLOOKUP(O619,科目・教員!$A$2:$B$342,2,0),"")</f>
        <v/>
      </c>
      <c r="P620" s="764"/>
      <c r="Q620" s="763" t="str">
        <f>IFERROR(VLOOKUP(Q619,科目・教員!$A$2:$B$342,2,0),"")</f>
        <v/>
      </c>
      <c r="R620" s="764"/>
      <c r="S620" s="763" t="str">
        <f>IFERROR(VLOOKUP(S619,科目・教員!$A$2:$B$342,2,0),"")</f>
        <v/>
      </c>
      <c r="T620" s="764"/>
      <c r="U620" s="21"/>
      <c r="Z620" s="771"/>
      <c r="AA620" s="750"/>
      <c r="AB620" s="750"/>
      <c r="AC620" s="750"/>
      <c r="AD620" s="750"/>
      <c r="AE620" s="750"/>
      <c r="AF620" s="750"/>
      <c r="AG620" s="750"/>
      <c r="AH620" s="750"/>
      <c r="AI620" s="750"/>
      <c r="AJ620" s="750"/>
      <c r="AK620" s="750"/>
      <c r="AL620" s="750"/>
      <c r="AM620" s="750"/>
      <c r="AN620" s="750"/>
      <c r="AO620" s="750"/>
      <c r="AP620" s="750"/>
      <c r="AQ620" s="750"/>
      <c r="AR620" s="750"/>
      <c r="AS620" s="750"/>
      <c r="AT620" s="750"/>
      <c r="AU620" s="750"/>
      <c r="AV620" s="750"/>
      <c r="AW620" s="750"/>
      <c r="AX620" s="750"/>
      <c r="AY620" s="750"/>
      <c r="AZ620" s="750"/>
      <c r="BA620" s="750"/>
      <c r="BB620" s="750"/>
      <c r="BC620" s="750"/>
      <c r="BD620" s="750"/>
      <c r="BE620" s="750"/>
      <c r="BF620" s="750"/>
      <c r="BG620" s="750"/>
      <c r="BH620" s="750"/>
      <c r="BI620" s="750"/>
      <c r="BJ620" s="750"/>
      <c r="BK620" s="750"/>
      <c r="BL620" s="750"/>
      <c r="BM620" s="750"/>
      <c r="BN620" s="750"/>
      <c r="BO620" s="750"/>
      <c r="BP620" s="750"/>
      <c r="BQ620" s="750"/>
      <c r="BR620" s="750"/>
      <c r="BS620" s="750"/>
      <c r="BT620" s="750"/>
      <c r="BU620" s="750"/>
      <c r="BV620" s="750"/>
    </row>
    <row r="621" spans="1:74" ht="13.5" customHeight="1">
      <c r="A621" s="771"/>
      <c r="B621" s="15" t="s">
        <v>65</v>
      </c>
      <c r="C621" s="765" t="str">
        <f>VLOOKUP($C602,'2026年度(1年後期)'!$B$5:$N$207,COLUMN('2026年度(1年後期)'!$I$5)+1,0)&amp;""</f>
        <v/>
      </c>
      <c r="D621" s="764"/>
      <c r="E621" s="766" t="str">
        <f>VLOOKUP($C602,'2026年度(2年後期)'!$B$5:$N$207,COLUMN('2026年度(2年後期)'!$I$5)+1,0)&amp;""</f>
        <v/>
      </c>
      <c r="F621" s="764"/>
      <c r="G621" s="766" t="str">
        <f>VLOOKUP($C602,'2026年度(3年後期)'!$B$5:$N$207,COLUMN('2026年度(3年後期)'!$I$5)+1,0)&amp;""</f>
        <v/>
      </c>
      <c r="H621" s="764"/>
      <c r="I621" s="766" t="str">
        <f>VLOOKUP($C602,'2026年度(4年後期)'!$B$5:$N$206,COLUMN('2026年度(4年後期)'!$I$5)+1,0)&amp;""</f>
        <v/>
      </c>
      <c r="J621" s="764"/>
      <c r="K621" s="763" t="str">
        <f>VLOOKUP($C602,'2026年度(助産後期)'!$B$5:$N$207,COLUMN('2026年度(助産後期)'!$I$5)+1,0)&amp;""</f>
        <v/>
      </c>
      <c r="L621" s="763"/>
      <c r="M621" s="765" t="str">
        <f>VLOOKUP($C602,'2026年度(M1後期)'!$B$5:$N$207,COLUMN('2026年度(M1後期)'!$I$5)+1,0)&amp;""</f>
        <v/>
      </c>
      <c r="N621" s="764"/>
      <c r="O621" s="763" t="str">
        <f>VLOOKUP($C602,'2026年度(M2後期)'!$B$5:$N$207,COLUMN('2026年度(M2後期)'!$I$5)+1,0)&amp;""</f>
        <v/>
      </c>
      <c r="P621" s="764"/>
      <c r="Q621" s="763" t="str">
        <f>VLOOKUP($C602,'2026年度(D1後期)'!$B$5:$N$207,COLUMN('2026年度(D1後期)'!$I$5)+1,0)&amp;""</f>
        <v/>
      </c>
      <c r="R621" s="764"/>
      <c r="S621" s="763" t="str">
        <f>VLOOKUP($C602,'2026年度(D23後期)'!$B$5:$N$207,COLUMN('2026年度(D23後期)'!$I$5)+1,0)&amp;""</f>
        <v/>
      </c>
      <c r="T621" s="764"/>
      <c r="U621" s="21"/>
      <c r="Z621" s="771"/>
      <c r="AA621" s="750"/>
      <c r="AB621" s="750"/>
      <c r="AC621" s="750"/>
      <c r="AD621" s="750"/>
      <c r="AE621" s="750"/>
      <c r="AF621" s="750"/>
      <c r="AG621" s="750"/>
      <c r="AH621" s="750"/>
      <c r="AI621" s="750"/>
      <c r="AJ621" s="750"/>
      <c r="AK621" s="750"/>
      <c r="AL621" s="750"/>
      <c r="AM621" s="750"/>
      <c r="AN621" s="750"/>
      <c r="AO621" s="750"/>
      <c r="AP621" s="750"/>
      <c r="AQ621" s="750"/>
      <c r="AR621" s="750"/>
      <c r="AS621" s="750"/>
      <c r="AT621" s="750"/>
      <c r="AU621" s="750"/>
      <c r="AV621" s="750"/>
      <c r="AW621" s="750"/>
      <c r="AX621" s="750"/>
      <c r="AY621" s="750"/>
      <c r="AZ621" s="750"/>
      <c r="BA621" s="750"/>
      <c r="BB621" s="750"/>
      <c r="BC621" s="750"/>
      <c r="BD621" s="750"/>
      <c r="BE621" s="750"/>
      <c r="BF621" s="750"/>
      <c r="BG621" s="750"/>
      <c r="BH621" s="750"/>
      <c r="BI621" s="750"/>
      <c r="BJ621" s="750"/>
      <c r="BK621" s="750"/>
      <c r="BL621" s="750"/>
      <c r="BM621" s="750"/>
      <c r="BN621" s="750"/>
      <c r="BO621" s="750"/>
      <c r="BP621" s="750"/>
      <c r="BQ621" s="750"/>
      <c r="BR621" s="750"/>
      <c r="BS621" s="750"/>
      <c r="BT621" s="750"/>
      <c r="BU621" s="750"/>
      <c r="BV621" s="750"/>
    </row>
    <row r="622" spans="1:74" ht="13.5" customHeight="1">
      <c r="A622" s="772"/>
      <c r="B622" s="16" t="s">
        <v>68</v>
      </c>
      <c r="C622" s="762"/>
      <c r="D622" s="760"/>
      <c r="E622" s="759"/>
      <c r="F622" s="760"/>
      <c r="G622" s="759"/>
      <c r="H622" s="760"/>
      <c r="I622" s="759"/>
      <c r="J622" s="760"/>
      <c r="K622" s="761"/>
      <c r="L622" s="761"/>
      <c r="M622" s="762"/>
      <c r="N622" s="760"/>
      <c r="O622" s="761"/>
      <c r="P622" s="760"/>
      <c r="Q622" s="761"/>
      <c r="R622" s="760"/>
      <c r="S622" s="761"/>
      <c r="T622" s="760"/>
      <c r="U622" s="21"/>
      <c r="Z622" s="772"/>
      <c r="AA622" s="751"/>
      <c r="AB622" s="751"/>
      <c r="AC622" s="751"/>
      <c r="AD622" s="751"/>
      <c r="AE622" s="751"/>
      <c r="AF622" s="751"/>
      <c r="AG622" s="751"/>
      <c r="AH622" s="751"/>
      <c r="AI622" s="751"/>
      <c r="AJ622" s="751"/>
      <c r="AK622" s="751"/>
      <c r="AL622" s="751"/>
      <c r="AM622" s="751"/>
      <c r="AN622" s="751"/>
      <c r="AO622" s="751"/>
      <c r="AP622" s="751"/>
      <c r="AQ622" s="751"/>
      <c r="AR622" s="751"/>
      <c r="AS622" s="751"/>
      <c r="AT622" s="751"/>
      <c r="AU622" s="751"/>
      <c r="AV622" s="751"/>
      <c r="AW622" s="751"/>
      <c r="AX622" s="751"/>
      <c r="AY622" s="751"/>
      <c r="AZ622" s="751"/>
      <c r="BA622" s="751"/>
      <c r="BB622" s="751"/>
      <c r="BC622" s="751"/>
      <c r="BD622" s="751"/>
      <c r="BE622" s="751"/>
      <c r="BF622" s="751"/>
      <c r="BG622" s="751"/>
      <c r="BH622" s="751"/>
      <c r="BI622" s="751"/>
      <c r="BJ622" s="751"/>
      <c r="BK622" s="751"/>
      <c r="BL622" s="751"/>
      <c r="BM622" s="751"/>
      <c r="BN622" s="751"/>
      <c r="BO622" s="751"/>
      <c r="BP622" s="751"/>
      <c r="BQ622" s="751"/>
      <c r="BR622" s="751"/>
      <c r="BS622" s="751"/>
      <c r="BT622" s="751"/>
      <c r="BU622" s="751"/>
      <c r="BV622" s="751"/>
    </row>
    <row r="623" spans="1:74" ht="13.5" customHeight="1">
      <c r="A623" s="771" t="s">
        <v>112</v>
      </c>
      <c r="B623" s="15" t="s">
        <v>53</v>
      </c>
      <c r="C623" s="767" t="str">
        <f>VLOOKUP($C602,'2026年度(1年後期)'!$B$5:$N$207,COLUMN('2026年度(1年後期)'!$K$5),0)&amp;""</f>
        <v/>
      </c>
      <c r="D623" s="768"/>
      <c r="E623" s="773" t="str">
        <f>VLOOKUP($C602,'2026年度(2年後期)'!$B$5:$N$207,COLUMN('2026年度(2年後期)'!$K$5),0)&amp;""</f>
        <v/>
      </c>
      <c r="F623" s="768"/>
      <c r="G623" s="773" t="str">
        <f>VLOOKUP($C602,'2026年度(3年後期)'!$B$5:$N$207,COLUMN('2026年度(3年後期)'!$K$5),0)&amp;""</f>
        <v/>
      </c>
      <c r="H623" s="768"/>
      <c r="I623" s="773" t="str">
        <f>VLOOKUP($C602,'2026年度(4年後期)'!$B$5:$N$206,COLUMN('2026年度(4年後期)'!$K$5),0)&amp;""</f>
        <v/>
      </c>
      <c r="J623" s="768"/>
      <c r="K623" s="769" t="str">
        <f>VLOOKUP($C602,'2026年度(助産後期)'!$B$5:$N$207,COLUMN('2026年度(助産後期)'!$K$5),0)&amp;""</f>
        <v/>
      </c>
      <c r="L623" s="769"/>
      <c r="M623" s="767" t="str">
        <f>VLOOKUP($C602,'2026年度(M1後期)'!$B$5:$N$207,COLUMN('2026年度(M1後期)'!$K$5),0)&amp;""</f>
        <v/>
      </c>
      <c r="N623" s="768"/>
      <c r="O623" s="769" t="str">
        <f>VLOOKUP($C602,'2026年度(M2後期)'!$B$5:$N$207,COLUMN('2026年度(M2後期)'!$K$5),0)&amp;""</f>
        <v/>
      </c>
      <c r="P623" s="768"/>
      <c r="Q623" s="769" t="str">
        <f>VLOOKUP($C602,'2026年度(D1後期)'!$B$5:$N$207,COLUMN('2026年度(D1後期)'!$K$5),0)&amp;""</f>
        <v/>
      </c>
      <c r="R623" s="768"/>
      <c r="S623" s="769" t="str">
        <f>VLOOKUP($C602,'2026年度(D23後期)'!$B$5:$N$207,COLUMN('2026年度(D23後期)'!$K$5),0)&amp;""</f>
        <v/>
      </c>
      <c r="T623" s="768"/>
      <c r="U623" s="21"/>
      <c r="Z623" s="771" t="str">
        <f>A623</f>
        <v>５時限（16：50～18：20）</v>
      </c>
      <c r="AA623" s="749"/>
      <c r="AB623" s="749"/>
      <c r="AC623" s="749"/>
      <c r="AD623" s="749"/>
      <c r="AE623" s="749"/>
      <c r="AF623" s="749"/>
      <c r="AG623" s="749"/>
      <c r="AH623" s="749"/>
      <c r="AI623" s="749"/>
      <c r="AJ623" s="749"/>
      <c r="AK623" s="749"/>
      <c r="AL623" s="749"/>
      <c r="AM623" s="749"/>
      <c r="AN623" s="749"/>
      <c r="AO623" s="749"/>
      <c r="AP623" s="749"/>
      <c r="AQ623" s="749"/>
      <c r="AR623" s="749"/>
      <c r="AS623" s="749"/>
      <c r="AT623" s="749"/>
      <c r="AU623" s="749"/>
      <c r="AV623" s="749"/>
      <c r="AW623" s="749"/>
      <c r="AX623" s="749"/>
      <c r="AY623" s="749"/>
      <c r="AZ623" s="749"/>
      <c r="BA623" s="749"/>
      <c r="BB623" s="749"/>
      <c r="BC623" s="749"/>
      <c r="BD623" s="749"/>
      <c r="BE623" s="749"/>
      <c r="BF623" s="749"/>
      <c r="BG623" s="749"/>
      <c r="BH623" s="749"/>
      <c r="BI623" s="749"/>
      <c r="BJ623" s="749"/>
      <c r="BK623" s="749"/>
      <c r="BL623" s="749"/>
      <c r="BM623" s="749"/>
      <c r="BN623" s="749"/>
      <c r="BO623" s="749"/>
      <c r="BP623" s="749"/>
      <c r="BQ623" s="749"/>
      <c r="BR623" s="749"/>
      <c r="BS623" s="749"/>
      <c r="BT623" s="749"/>
      <c r="BU623" s="749"/>
      <c r="BV623" s="749"/>
    </row>
    <row r="624" spans="1:74" ht="13.5" customHeight="1">
      <c r="A624" s="771"/>
      <c r="B624" s="15" t="s">
        <v>61</v>
      </c>
      <c r="C624" s="765" t="str">
        <f>IFERROR(VLOOKUP(C623,科目・教員!$A$2:$B$342,2,0),"")</f>
        <v/>
      </c>
      <c r="D624" s="764"/>
      <c r="E624" s="766" t="str">
        <f>IFERROR(VLOOKUP(E623,科目・教員!$A$2:$B$342,2,0),"")</f>
        <v/>
      </c>
      <c r="F624" s="764"/>
      <c r="G624" s="766" t="str">
        <f>IFERROR(VLOOKUP(G623,科目・教員!$A$2:$B$342,2,0),"")</f>
        <v/>
      </c>
      <c r="H624" s="764"/>
      <c r="I624" s="766" t="str">
        <f>IFERROR(VLOOKUP(I623,科目・教員!$A$2:$B$342,2,0),"")</f>
        <v/>
      </c>
      <c r="J624" s="764"/>
      <c r="K624" s="763" t="str">
        <f>IFERROR(VLOOKUP(K623,科目・教員!$A$2:$B$342,2,0),"")</f>
        <v/>
      </c>
      <c r="L624" s="763"/>
      <c r="M624" s="765" t="str">
        <f>IFERROR(VLOOKUP(M623,科目・教員!$A$2:$B$342,2,0),"")</f>
        <v/>
      </c>
      <c r="N624" s="764"/>
      <c r="O624" s="763" t="str">
        <f>IFERROR(VLOOKUP(O623,科目・教員!$A$2:$B$342,2,0),"")</f>
        <v/>
      </c>
      <c r="P624" s="764"/>
      <c r="Q624" s="763" t="str">
        <f>IFERROR(VLOOKUP(Q623,科目・教員!$A$2:$B$342,2,0),"")</f>
        <v/>
      </c>
      <c r="R624" s="764"/>
      <c r="S624" s="763" t="str">
        <f>IFERROR(VLOOKUP(S623,科目・教員!$A$2:$B$342,2,0),"")</f>
        <v/>
      </c>
      <c r="T624" s="764"/>
      <c r="U624" s="21"/>
      <c r="Z624" s="771"/>
      <c r="AA624" s="750"/>
      <c r="AB624" s="750"/>
      <c r="AC624" s="750"/>
      <c r="AD624" s="750"/>
      <c r="AE624" s="750"/>
      <c r="AF624" s="750"/>
      <c r="AG624" s="750"/>
      <c r="AH624" s="750"/>
      <c r="AI624" s="750"/>
      <c r="AJ624" s="750"/>
      <c r="AK624" s="750"/>
      <c r="AL624" s="750"/>
      <c r="AM624" s="750"/>
      <c r="AN624" s="750"/>
      <c r="AO624" s="750"/>
      <c r="AP624" s="750"/>
      <c r="AQ624" s="750"/>
      <c r="AR624" s="750"/>
      <c r="AS624" s="750"/>
      <c r="AT624" s="750"/>
      <c r="AU624" s="750"/>
      <c r="AV624" s="750"/>
      <c r="AW624" s="750"/>
      <c r="AX624" s="750"/>
      <c r="AY624" s="750"/>
      <c r="AZ624" s="750"/>
      <c r="BA624" s="750"/>
      <c r="BB624" s="750"/>
      <c r="BC624" s="750"/>
      <c r="BD624" s="750"/>
      <c r="BE624" s="750"/>
      <c r="BF624" s="750"/>
      <c r="BG624" s="750"/>
      <c r="BH624" s="750"/>
      <c r="BI624" s="750"/>
      <c r="BJ624" s="750"/>
      <c r="BK624" s="750"/>
      <c r="BL624" s="750"/>
      <c r="BM624" s="750"/>
      <c r="BN624" s="750"/>
      <c r="BO624" s="750"/>
      <c r="BP624" s="750"/>
      <c r="BQ624" s="750"/>
      <c r="BR624" s="750"/>
      <c r="BS624" s="750"/>
      <c r="BT624" s="750"/>
      <c r="BU624" s="750"/>
      <c r="BV624" s="750"/>
    </row>
    <row r="625" spans="1:74" ht="13.5" customHeight="1">
      <c r="A625" s="771"/>
      <c r="B625" s="15" t="s">
        <v>65</v>
      </c>
      <c r="C625" s="765" t="str">
        <f>VLOOKUP($C602,'2026年度(1年後期)'!$B$5:$N$207,COLUMN('2026年度(1年後期)'!$K$5)+1,0)&amp;""</f>
        <v/>
      </c>
      <c r="D625" s="764"/>
      <c r="E625" s="766" t="str">
        <f>VLOOKUP($C602,'2026年度(2年後期)'!$B$5:$N$207,COLUMN('2026年度(2年後期)'!$K$5)+1,0)&amp;""</f>
        <v/>
      </c>
      <c r="F625" s="764"/>
      <c r="G625" s="766" t="str">
        <f>VLOOKUP($C602,'2026年度(3年後期)'!$B$5:$N$207,COLUMN('2026年度(3年後期)'!$K$5)+1,0)&amp;""</f>
        <v/>
      </c>
      <c r="H625" s="764"/>
      <c r="I625" s="766" t="str">
        <f>VLOOKUP($C602,'2026年度(4年後期)'!$B$5:$N$206,COLUMN('2026年度(4年後期)'!$K$5)+1,0)&amp;""</f>
        <v/>
      </c>
      <c r="J625" s="764"/>
      <c r="K625" s="763" t="str">
        <f>VLOOKUP($C602,'2026年度(助産後期)'!$B$5:$N$207,COLUMN('2026年度(助産後期)'!$K$5)+1,0)&amp;""</f>
        <v/>
      </c>
      <c r="L625" s="763"/>
      <c r="M625" s="765" t="str">
        <f>VLOOKUP($C602,'2026年度(M1後期)'!$B$5:$N$207,COLUMN('2026年度(M1後期)'!$K$5)+1,0)&amp;""</f>
        <v/>
      </c>
      <c r="N625" s="764"/>
      <c r="O625" s="763" t="str">
        <f>VLOOKUP($C602,'2026年度(M2後期)'!$B$5:$N$207,COLUMN('2026年度(M2後期)'!$K$5)+1,0)&amp;""</f>
        <v/>
      </c>
      <c r="P625" s="764"/>
      <c r="Q625" s="763" t="str">
        <f>VLOOKUP($C602,'2026年度(D1後期)'!$B$5:$N$207,COLUMN('2026年度(D1後期)'!$K$5)+1,0)&amp;""</f>
        <v/>
      </c>
      <c r="R625" s="764"/>
      <c r="S625" s="763" t="str">
        <f>VLOOKUP($C602,'2026年度(D23後期)'!$B$5:$N$207,COLUMN('2026年度(D23後期)'!$K$5)+1,0)&amp;""</f>
        <v/>
      </c>
      <c r="T625" s="764"/>
      <c r="U625" s="21"/>
      <c r="Z625" s="771"/>
      <c r="AA625" s="750"/>
      <c r="AB625" s="750"/>
      <c r="AC625" s="750"/>
      <c r="AD625" s="750"/>
      <c r="AE625" s="750"/>
      <c r="AF625" s="750"/>
      <c r="AG625" s="750"/>
      <c r="AH625" s="750"/>
      <c r="AI625" s="750"/>
      <c r="AJ625" s="750"/>
      <c r="AK625" s="750"/>
      <c r="AL625" s="750"/>
      <c r="AM625" s="750"/>
      <c r="AN625" s="750"/>
      <c r="AO625" s="750"/>
      <c r="AP625" s="750"/>
      <c r="AQ625" s="750"/>
      <c r="AR625" s="750"/>
      <c r="AS625" s="750"/>
      <c r="AT625" s="750"/>
      <c r="AU625" s="750"/>
      <c r="AV625" s="750"/>
      <c r="AW625" s="750"/>
      <c r="AX625" s="750"/>
      <c r="AY625" s="750"/>
      <c r="AZ625" s="750"/>
      <c r="BA625" s="750"/>
      <c r="BB625" s="750"/>
      <c r="BC625" s="750"/>
      <c r="BD625" s="750"/>
      <c r="BE625" s="750"/>
      <c r="BF625" s="750"/>
      <c r="BG625" s="750"/>
      <c r="BH625" s="750"/>
      <c r="BI625" s="750"/>
      <c r="BJ625" s="750"/>
      <c r="BK625" s="750"/>
      <c r="BL625" s="750"/>
      <c r="BM625" s="750"/>
      <c r="BN625" s="750"/>
      <c r="BO625" s="750"/>
      <c r="BP625" s="750"/>
      <c r="BQ625" s="750"/>
      <c r="BR625" s="750"/>
      <c r="BS625" s="750"/>
      <c r="BT625" s="750"/>
      <c r="BU625" s="750"/>
      <c r="BV625" s="750"/>
    </row>
    <row r="626" spans="1:74" ht="13.5" customHeight="1">
      <c r="A626" s="772"/>
      <c r="B626" s="16" t="s">
        <v>68</v>
      </c>
      <c r="C626" s="762"/>
      <c r="D626" s="760"/>
      <c r="E626" s="759"/>
      <c r="F626" s="760"/>
      <c r="G626" s="759"/>
      <c r="H626" s="760"/>
      <c r="I626" s="759"/>
      <c r="J626" s="760"/>
      <c r="K626" s="761"/>
      <c r="L626" s="761"/>
      <c r="M626" s="762"/>
      <c r="N626" s="760"/>
      <c r="O626" s="761"/>
      <c r="P626" s="760"/>
      <c r="Q626" s="761"/>
      <c r="R626" s="760"/>
      <c r="S626" s="761"/>
      <c r="T626" s="760"/>
      <c r="U626" s="22"/>
      <c r="V626" s="19"/>
      <c r="W626" s="19"/>
      <c r="X626" s="19"/>
      <c r="Y626" s="19"/>
      <c r="Z626" s="772"/>
      <c r="AA626" s="751"/>
      <c r="AB626" s="751"/>
      <c r="AC626" s="751"/>
      <c r="AD626" s="751"/>
      <c r="AE626" s="751"/>
      <c r="AF626" s="751"/>
      <c r="AG626" s="751"/>
      <c r="AH626" s="751"/>
      <c r="AI626" s="751"/>
      <c r="AJ626" s="751"/>
      <c r="AK626" s="751"/>
      <c r="AL626" s="751"/>
      <c r="AM626" s="751"/>
      <c r="AN626" s="751"/>
      <c r="AO626" s="751"/>
      <c r="AP626" s="751"/>
      <c r="AQ626" s="751"/>
      <c r="AR626" s="751"/>
      <c r="AS626" s="751"/>
      <c r="AT626" s="751"/>
      <c r="AU626" s="751"/>
      <c r="AV626" s="751"/>
      <c r="AW626" s="751"/>
      <c r="AX626" s="751"/>
      <c r="AY626" s="751"/>
      <c r="AZ626" s="751"/>
      <c r="BA626" s="751"/>
      <c r="BB626" s="751"/>
      <c r="BC626" s="751"/>
      <c r="BD626" s="751"/>
      <c r="BE626" s="751"/>
      <c r="BF626" s="751"/>
      <c r="BG626" s="751"/>
      <c r="BH626" s="751"/>
      <c r="BI626" s="751"/>
      <c r="BJ626" s="751"/>
      <c r="BK626" s="751"/>
      <c r="BL626" s="751"/>
      <c r="BM626" s="751"/>
      <c r="BN626" s="751"/>
      <c r="BO626" s="751"/>
      <c r="BP626" s="751"/>
      <c r="BQ626" s="751"/>
      <c r="BR626" s="751"/>
      <c r="BS626" s="751"/>
      <c r="BT626" s="751"/>
      <c r="BU626" s="751"/>
      <c r="BV626" s="751"/>
    </row>
    <row r="627" spans="1:74" ht="21">
      <c r="A627" s="5"/>
      <c r="B627" s="6"/>
      <c r="C627" s="807">
        <f>C602+1</f>
        <v>46444</v>
      </c>
      <c r="D627" s="807"/>
      <c r="E627" s="807"/>
      <c r="F627" s="807"/>
      <c r="G627" s="807"/>
      <c r="H627" s="807"/>
      <c r="I627" s="807"/>
      <c r="J627" s="807"/>
      <c r="K627" s="807"/>
      <c r="L627" s="807"/>
      <c r="M627" s="807"/>
      <c r="N627" s="807"/>
      <c r="O627" s="807"/>
      <c r="P627" s="807"/>
      <c r="Q627" s="807"/>
      <c r="R627" s="807"/>
      <c r="S627" s="807"/>
      <c r="T627" s="807"/>
      <c r="U627" s="858">
        <f>C627</f>
        <v>46444</v>
      </c>
      <c r="V627" s="859"/>
      <c r="W627" s="859"/>
      <c r="X627" s="859"/>
      <c r="Y627" s="859"/>
      <c r="Z627" s="860"/>
      <c r="AA627" s="7">
        <v>101</v>
      </c>
      <c r="AB627" s="7">
        <v>102</v>
      </c>
      <c r="AC627" s="7">
        <v>103</v>
      </c>
      <c r="AD627" s="7" t="s">
        <v>16</v>
      </c>
      <c r="AE627" s="7" t="s">
        <v>17</v>
      </c>
      <c r="AF627" s="7" t="s">
        <v>18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19</v>
      </c>
      <c r="AM627" s="7" t="s">
        <v>20</v>
      </c>
      <c r="AN627" s="7" t="s">
        <v>21</v>
      </c>
      <c r="AO627" s="7" t="s">
        <v>22</v>
      </c>
      <c r="AP627" s="7" t="s">
        <v>23</v>
      </c>
      <c r="AQ627" s="7" t="s">
        <v>24</v>
      </c>
      <c r="AR627" s="7" t="s">
        <v>25</v>
      </c>
      <c r="AS627" s="7" t="s">
        <v>26</v>
      </c>
      <c r="AT627" s="7" t="s">
        <v>27</v>
      </c>
      <c r="AU627" s="7" t="s">
        <v>28</v>
      </c>
      <c r="AV627" s="7" t="s">
        <v>29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30</v>
      </c>
      <c r="BB627" s="7" t="s">
        <v>31</v>
      </c>
      <c r="BC627" s="8" t="s">
        <v>32</v>
      </c>
      <c r="BD627" s="7" t="s">
        <v>33</v>
      </c>
      <c r="BE627" s="7" t="s">
        <v>34</v>
      </c>
      <c r="BF627" s="7" t="s">
        <v>35</v>
      </c>
      <c r="BG627" s="7" t="s">
        <v>36</v>
      </c>
      <c r="BH627" s="7" t="s">
        <v>37</v>
      </c>
      <c r="BI627" s="7" t="s">
        <v>38</v>
      </c>
      <c r="BJ627" s="7" t="s">
        <v>39</v>
      </c>
      <c r="BK627" s="7" t="s">
        <v>40</v>
      </c>
      <c r="BL627" s="7" t="s">
        <v>41</v>
      </c>
      <c r="BM627" s="7" t="s">
        <v>42</v>
      </c>
      <c r="BN627" s="10" t="s">
        <v>43</v>
      </c>
      <c r="BO627" s="10" t="s">
        <v>44</v>
      </c>
      <c r="BP627" s="11" t="s">
        <v>45</v>
      </c>
      <c r="BQ627" s="11" t="s">
        <v>46</v>
      </c>
      <c r="BR627" s="11" t="s">
        <v>47</v>
      </c>
      <c r="BS627" s="11" t="s">
        <v>48</v>
      </c>
      <c r="BT627" s="11" t="s">
        <v>49</v>
      </c>
      <c r="BU627" s="11" t="s">
        <v>50</v>
      </c>
      <c r="BV627" s="11" t="s">
        <v>51</v>
      </c>
    </row>
    <row r="628" spans="1:74" ht="13.5" customHeight="1">
      <c r="A628" s="771" t="s">
        <v>52</v>
      </c>
      <c r="B628" s="12" t="s">
        <v>53</v>
      </c>
      <c r="C628" s="783" t="str">
        <f>VLOOKUP($C627,'2026年度(1年後期)'!$B$5:$N$207,COLUMN('2026年度(1年後期)'!$C$5),0)&amp;""</f>
        <v/>
      </c>
      <c r="D628" s="784"/>
      <c r="E628" s="787" t="str">
        <f>VLOOKUP($C627,'2026年度(2年後期)'!$B$5:$N$207,COLUMN('2026年度(2年後期)'!$C$5),0)&amp;""</f>
        <v/>
      </c>
      <c r="F628" s="784"/>
      <c r="G628" s="787" t="str">
        <f>VLOOKUP($C627,'2026年度(3年後期)'!$B$5:$N$207,COLUMN('2026年度(3年後期)'!$C$5),0)&amp;""</f>
        <v>領域別実習(補習)</v>
      </c>
      <c r="H628" s="784"/>
      <c r="I628" s="787" t="str">
        <f>VLOOKUP($C627,'2026年度(4年後期)'!$B$5:$N$206,COLUMN('2026年度(4年後期)'!$C$5),0)&amp;""</f>
        <v/>
      </c>
      <c r="J628" s="784"/>
      <c r="K628" s="768" t="str">
        <f>VLOOKUP($C627,'2026年度(助産後期)'!$B$5:$N$207,COLUMN('2026年度(助産後期)'!$C$5),0)&amp;""</f>
        <v/>
      </c>
      <c r="L628" s="785"/>
      <c r="M628" s="794" t="str">
        <f>VLOOKUP($C627,'2026年度(M1後期)'!$B$5:$N$207,COLUMN('2026年度(M1後期)'!$C$5),0)&amp;""</f>
        <v/>
      </c>
      <c r="N628" s="785"/>
      <c r="O628" s="787" t="str">
        <f>VLOOKUP($C627,'2026年度(M2後期)'!$B$5:$N$207,COLUMN('2026年度(M2後期)'!$C$5),0)&amp;""</f>
        <v/>
      </c>
      <c r="P628" s="784"/>
      <c r="Q628" s="787" t="str">
        <f>VLOOKUP($C627,'2026年度(D1後期)'!$B$5:$N$207,COLUMN('2026年度(D1後期)'!$C$5),0)&amp;""</f>
        <v/>
      </c>
      <c r="R628" s="784"/>
      <c r="S628" s="768" t="str">
        <f>VLOOKUP($C627,'2026年度(D23後期)'!$B$5:$N$207,COLUMN('2026年度(D23後期)'!$C$5),0)&amp;""</f>
        <v/>
      </c>
      <c r="T628" s="784"/>
      <c r="U628" s="25"/>
      <c r="Z628" s="770" t="str">
        <f>A628</f>
        <v xml:space="preserve">１時限（09：20～10：50） </v>
      </c>
      <c r="AA628" s="749"/>
      <c r="AB628" s="749"/>
      <c r="AC628" s="749"/>
      <c r="AD628" s="749"/>
      <c r="AE628" s="749"/>
      <c r="AF628" s="749"/>
      <c r="AG628" s="749"/>
      <c r="AH628" s="749"/>
      <c r="AI628" s="749"/>
      <c r="AJ628" s="749"/>
      <c r="AK628" s="749"/>
      <c r="AL628" s="749"/>
      <c r="AM628" s="749"/>
      <c r="AN628" s="749"/>
      <c r="AO628" s="749"/>
      <c r="AP628" s="749"/>
      <c r="AQ628" s="749"/>
      <c r="AR628" s="749"/>
      <c r="AS628" s="749"/>
      <c r="AT628" s="749"/>
      <c r="AU628" s="749"/>
      <c r="AV628" s="749"/>
      <c r="AW628" s="749"/>
      <c r="AX628" s="749"/>
      <c r="AY628" s="749"/>
      <c r="AZ628" s="749"/>
      <c r="BA628" s="749"/>
      <c r="BB628" s="749"/>
      <c r="BC628" s="749"/>
      <c r="BD628" s="749"/>
      <c r="BE628" s="749"/>
      <c r="BF628" s="749"/>
      <c r="BG628" s="749"/>
      <c r="BH628" s="749"/>
      <c r="BI628" s="749"/>
      <c r="BJ628" s="749"/>
      <c r="BK628" s="749"/>
      <c r="BL628" s="749"/>
      <c r="BM628" s="749"/>
      <c r="BN628" s="749"/>
      <c r="BO628" s="749"/>
      <c r="BP628" s="749"/>
      <c r="BQ628" s="749"/>
      <c r="BR628" s="749"/>
      <c r="BS628" s="749"/>
      <c r="BT628" s="749"/>
      <c r="BU628" s="749"/>
      <c r="BV628" s="749"/>
    </row>
    <row r="629" spans="1:74" ht="13.5" customHeight="1">
      <c r="A629" s="771"/>
      <c r="B629" s="15" t="s">
        <v>61</v>
      </c>
      <c r="C629" s="779" t="str">
        <f>IFERROR(VLOOKUP(C628,科目・教員!$A$2:$B$342,2,0),"")</f>
        <v/>
      </c>
      <c r="D629" s="777"/>
      <c r="E629" s="778" t="str">
        <f>IFERROR(VLOOKUP(E628,科目・教員!$A$2:$B$342,2,0),"")</f>
        <v/>
      </c>
      <c r="F629" s="777"/>
      <c r="G629" s="778" t="str">
        <f>IFERROR(VLOOKUP(G628,科目・教員!$A$2:$B$342,2,0),"")</f>
        <v/>
      </c>
      <c r="H629" s="777"/>
      <c r="I629" s="778" t="str">
        <f>IFERROR(VLOOKUP(I628,科目・教員!$A$2:$B$342,2,0),"")</f>
        <v/>
      </c>
      <c r="J629" s="777"/>
      <c r="K629" s="764" t="str">
        <f>IFERROR(VLOOKUP(K628,科目・教員!$A$2:$B$342,2,0),"")</f>
        <v/>
      </c>
      <c r="L629" s="780"/>
      <c r="M629" s="776" t="str">
        <f>IFERROR(VLOOKUP(M628,科目・教員!$A$2:$B$342,2,0),"")</f>
        <v/>
      </c>
      <c r="N629" s="777"/>
      <c r="O629" s="778" t="str">
        <f>IFERROR(VLOOKUP(O628,科目・教員!$A$2:$B$342,2,0),"")</f>
        <v/>
      </c>
      <c r="P629" s="777"/>
      <c r="Q629" s="778" t="str">
        <f>IFERROR(VLOOKUP(Q628,科目・教員!$A$2:$B$342,2,0),"")</f>
        <v/>
      </c>
      <c r="R629" s="777"/>
      <c r="S629" s="764" t="str">
        <f>IFERROR(VLOOKUP(S628,科目・教員!$A$2:$B$342,2,0),"")</f>
        <v/>
      </c>
      <c r="T629" s="777"/>
      <c r="U629" s="25"/>
      <c r="Z629" s="771"/>
      <c r="AA629" s="750"/>
      <c r="AB629" s="750"/>
      <c r="AC629" s="750"/>
      <c r="AD629" s="750"/>
      <c r="AE629" s="750"/>
      <c r="AF629" s="750"/>
      <c r="AG629" s="750"/>
      <c r="AH629" s="750"/>
      <c r="AI629" s="750"/>
      <c r="AJ629" s="750"/>
      <c r="AK629" s="750"/>
      <c r="AL629" s="750"/>
      <c r="AM629" s="750"/>
      <c r="AN629" s="750"/>
      <c r="AO629" s="750"/>
      <c r="AP629" s="750"/>
      <c r="AQ629" s="750"/>
      <c r="AR629" s="750"/>
      <c r="AS629" s="750"/>
      <c r="AT629" s="750"/>
      <c r="AU629" s="750"/>
      <c r="AV629" s="750"/>
      <c r="AW629" s="750"/>
      <c r="AX629" s="750"/>
      <c r="AY629" s="750"/>
      <c r="AZ629" s="750"/>
      <c r="BA629" s="750"/>
      <c r="BB629" s="750"/>
      <c r="BC629" s="750"/>
      <c r="BD629" s="750"/>
      <c r="BE629" s="750"/>
      <c r="BF629" s="750"/>
      <c r="BG629" s="750"/>
      <c r="BH629" s="750"/>
      <c r="BI629" s="750"/>
      <c r="BJ629" s="750"/>
      <c r="BK629" s="750"/>
      <c r="BL629" s="750"/>
      <c r="BM629" s="750"/>
      <c r="BN629" s="750"/>
      <c r="BO629" s="750"/>
      <c r="BP629" s="750"/>
      <c r="BQ629" s="750"/>
      <c r="BR629" s="750"/>
      <c r="BS629" s="750"/>
      <c r="BT629" s="750"/>
      <c r="BU629" s="750"/>
      <c r="BV629" s="750"/>
    </row>
    <row r="630" spans="1:74" ht="13.5" customHeight="1">
      <c r="A630" s="771"/>
      <c r="B630" s="15" t="s">
        <v>65</v>
      </c>
      <c r="C630" s="779" t="str">
        <f>VLOOKUP($C627,'2026年度(1年後期)'!$B$5:$N$207,COLUMN('2026年度(1年後期)'!$C$5)+1,0)&amp;""</f>
        <v/>
      </c>
      <c r="D630" s="777"/>
      <c r="E630" s="778" t="str">
        <f>VLOOKUP($C627,'2026年度(2年後期)'!$B$5:$N$207,COLUMN('2026年度(2年後期)'!$C$5)+1,0)&amp;""</f>
        <v/>
      </c>
      <c r="F630" s="777"/>
      <c r="G630" s="778" t="str">
        <f>VLOOKUP($C627,'2026年度(3年後期)'!$B$5:$N$207,COLUMN('2026年度(3年後期)'!$C$5)+1,0)&amp;""</f>
        <v/>
      </c>
      <c r="H630" s="777"/>
      <c r="I630" s="778" t="str">
        <f>VLOOKUP($C627,'2026年度(4年後期)'!$B$5:$N$206,COLUMN('2026年度(4年後期)'!$C$5)+1,0)&amp;""</f>
        <v/>
      </c>
      <c r="J630" s="777"/>
      <c r="K630" s="764" t="str">
        <f>VLOOKUP($C627,'2026年度(助産後期)'!$B$5:$N$207,COLUMN('2026年度(助産後期)'!$C$5)+1,0)&amp;""</f>
        <v/>
      </c>
      <c r="L630" s="780"/>
      <c r="M630" s="776" t="str">
        <f>VLOOKUP($C627,'2026年度(M1後期)'!$B$5:$N$207,COLUMN('2026年度(M1後期)'!$C$5)+1,0)&amp;""</f>
        <v/>
      </c>
      <c r="N630" s="777"/>
      <c r="O630" s="778" t="str">
        <f>VLOOKUP($C627,'2026年度(M2後期)'!$B$5:$N$207,COLUMN('2026年度(M2後期)'!$C$5)+1,0)&amp;""</f>
        <v/>
      </c>
      <c r="P630" s="777"/>
      <c r="Q630" s="778" t="str">
        <f>VLOOKUP($C627,'2026年度(D1後期)'!$B$5:$N$207,COLUMN('2026年度(D1後期)'!$C$5)+1,0)&amp;""</f>
        <v/>
      </c>
      <c r="R630" s="777"/>
      <c r="S630" s="764" t="str">
        <f>VLOOKUP($C627,'2026年度(D23後期)'!$B$5:$N$207,COLUMN('2026年度(D23後期)'!$C$5)+1,0)&amp;""</f>
        <v/>
      </c>
      <c r="T630" s="777"/>
      <c r="U630" s="25"/>
      <c r="Z630" s="771"/>
      <c r="AA630" s="750"/>
      <c r="AB630" s="750"/>
      <c r="AC630" s="750"/>
      <c r="AD630" s="750"/>
      <c r="AE630" s="750"/>
      <c r="AF630" s="750"/>
      <c r="AG630" s="750"/>
      <c r="AH630" s="750"/>
      <c r="AI630" s="750"/>
      <c r="AJ630" s="750"/>
      <c r="AK630" s="750"/>
      <c r="AL630" s="750"/>
      <c r="AM630" s="750"/>
      <c r="AN630" s="750"/>
      <c r="AO630" s="750"/>
      <c r="AP630" s="750"/>
      <c r="AQ630" s="750"/>
      <c r="AR630" s="750"/>
      <c r="AS630" s="750"/>
      <c r="AT630" s="750"/>
      <c r="AU630" s="750"/>
      <c r="AV630" s="750"/>
      <c r="AW630" s="750"/>
      <c r="AX630" s="750"/>
      <c r="AY630" s="750"/>
      <c r="AZ630" s="750"/>
      <c r="BA630" s="750"/>
      <c r="BB630" s="750"/>
      <c r="BC630" s="750"/>
      <c r="BD630" s="750"/>
      <c r="BE630" s="750"/>
      <c r="BF630" s="750"/>
      <c r="BG630" s="750"/>
      <c r="BH630" s="750"/>
      <c r="BI630" s="750"/>
      <c r="BJ630" s="750"/>
      <c r="BK630" s="750"/>
      <c r="BL630" s="750"/>
      <c r="BM630" s="750"/>
      <c r="BN630" s="750"/>
      <c r="BO630" s="750"/>
      <c r="BP630" s="750"/>
      <c r="BQ630" s="750"/>
      <c r="BR630" s="750"/>
      <c r="BS630" s="750"/>
      <c r="BT630" s="750"/>
      <c r="BU630" s="750"/>
      <c r="BV630" s="750"/>
    </row>
    <row r="631" spans="1:74" ht="13.5" customHeight="1">
      <c r="A631" s="772"/>
      <c r="B631" s="16" t="s">
        <v>68</v>
      </c>
      <c r="C631" s="762"/>
      <c r="D631" s="781"/>
      <c r="E631" s="759"/>
      <c r="F631" s="781"/>
      <c r="G631" s="759"/>
      <c r="H631" s="781"/>
      <c r="I631" s="759"/>
      <c r="J631" s="781"/>
      <c r="K631" s="761"/>
      <c r="L631" s="782"/>
      <c r="M631" s="792"/>
      <c r="N631" s="781"/>
      <c r="O631" s="759"/>
      <c r="P631" s="781"/>
      <c r="Q631" s="759"/>
      <c r="R631" s="781"/>
      <c r="S631" s="761"/>
      <c r="T631" s="781"/>
      <c r="U631" s="25"/>
      <c r="Z631" s="772"/>
      <c r="AA631" s="751"/>
      <c r="AB631" s="751"/>
      <c r="AC631" s="751"/>
      <c r="AD631" s="751"/>
      <c r="AE631" s="751"/>
      <c r="AF631" s="751"/>
      <c r="AG631" s="751"/>
      <c r="AH631" s="751"/>
      <c r="AI631" s="751"/>
      <c r="AJ631" s="751"/>
      <c r="AK631" s="751"/>
      <c r="AL631" s="751"/>
      <c r="AM631" s="751"/>
      <c r="AN631" s="751"/>
      <c r="AO631" s="751"/>
      <c r="AP631" s="751"/>
      <c r="AQ631" s="751"/>
      <c r="AR631" s="751"/>
      <c r="AS631" s="751"/>
      <c r="AT631" s="751"/>
      <c r="AU631" s="751"/>
      <c r="AV631" s="751"/>
      <c r="AW631" s="751"/>
      <c r="AX631" s="751"/>
      <c r="AY631" s="751"/>
      <c r="AZ631" s="751"/>
      <c r="BA631" s="751"/>
      <c r="BB631" s="751"/>
      <c r="BC631" s="751"/>
      <c r="BD631" s="751"/>
      <c r="BE631" s="751"/>
      <c r="BF631" s="751"/>
      <c r="BG631" s="751"/>
      <c r="BH631" s="751"/>
      <c r="BI631" s="751"/>
      <c r="BJ631" s="751"/>
      <c r="BK631" s="751"/>
      <c r="BL631" s="751"/>
      <c r="BM631" s="751"/>
      <c r="BN631" s="751"/>
      <c r="BO631" s="751"/>
      <c r="BP631" s="751"/>
      <c r="BQ631" s="751"/>
      <c r="BR631" s="751"/>
      <c r="BS631" s="751"/>
      <c r="BT631" s="751"/>
      <c r="BU631" s="751"/>
      <c r="BV631" s="751"/>
    </row>
    <row r="632" spans="1:74" ht="13.5" customHeight="1">
      <c r="A632" s="771" t="s">
        <v>73</v>
      </c>
      <c r="B632" s="15" t="s">
        <v>53</v>
      </c>
      <c r="C632" s="783" t="str">
        <f>VLOOKUP($C627,'2026年度(1年後期)'!$B$5:$N$207,COLUMN('2026年度(1年後期)'!$E$5),0)&amp;""</f>
        <v/>
      </c>
      <c r="D632" s="784"/>
      <c r="E632" s="787" t="str">
        <f>VLOOKUP($C627,'2026年度(2年後期)'!$B$5:$N$207,COLUMN('2026年度(2年後期)'!$E$5),0)&amp;""</f>
        <v/>
      </c>
      <c r="F632" s="784"/>
      <c r="G632" s="787" t="str">
        <f>VLOOKUP($C627,'2026年度(3年後期)'!$B$5:$N$207,COLUMN('2026年度(3年後期)'!$E$5),0)&amp;""</f>
        <v>領域別実習(補習)</v>
      </c>
      <c r="H632" s="784"/>
      <c r="I632" s="787" t="str">
        <f>VLOOKUP($C627,'2026年度(4年後期)'!$B$5:$N$206,COLUMN('2026年度(4年後期)'!$E$5),0)&amp;""</f>
        <v/>
      </c>
      <c r="J632" s="784"/>
      <c r="K632" s="768" t="str">
        <f>VLOOKUP($C627,'2026年度(助産後期)'!$B$5:$N$207,COLUMN('2026年度(助産後期)'!$E$5),0)&amp;""</f>
        <v/>
      </c>
      <c r="L632" s="785"/>
      <c r="M632" s="783" t="str">
        <f>VLOOKUP($C627,'2026年度(M1後期)'!$B$5:$N$207,COLUMN('2026年度(M1後期)'!$E$5),0)&amp;""</f>
        <v/>
      </c>
      <c r="N632" s="784"/>
      <c r="O632" s="768" t="str">
        <f>VLOOKUP($C627,'2026年度(M2後期)'!$B$5:$N$207,COLUMN('2026年度(M2後期)'!$E$5),0)&amp;""</f>
        <v/>
      </c>
      <c r="P632" s="784"/>
      <c r="Q632" s="768" t="str">
        <f>VLOOKUP($C627,'2026年度(D1後期)'!$B$5:$N$207,COLUMN('2026年度(D1後期)'!$E$5),0)&amp;""</f>
        <v/>
      </c>
      <c r="R632" s="784"/>
      <c r="S632" s="768" t="str">
        <f>VLOOKUP($C627,'2026年度(D23後期)'!$B$5:$N$207,COLUMN('2026年度(D23後期)'!$E$5),0)&amp;""</f>
        <v/>
      </c>
      <c r="T632" s="784"/>
      <c r="U632" s="21"/>
      <c r="Z632" s="771" t="str">
        <f>A632</f>
        <v>２時限（11：00～12：30）</v>
      </c>
      <c r="AA632" s="749"/>
      <c r="AB632" s="749"/>
      <c r="AC632" s="749"/>
      <c r="AD632" s="749"/>
      <c r="AE632" s="749"/>
      <c r="AF632" s="749"/>
      <c r="AG632" s="749"/>
      <c r="AH632" s="749"/>
      <c r="AI632" s="749"/>
      <c r="AJ632" s="749"/>
      <c r="AK632" s="749"/>
      <c r="AL632" s="749"/>
      <c r="AM632" s="749"/>
      <c r="AN632" s="749"/>
      <c r="AO632" s="749"/>
      <c r="AP632" s="749"/>
      <c r="AQ632" s="749"/>
      <c r="AR632" s="749"/>
      <c r="AS632" s="749"/>
      <c r="AT632" s="749"/>
      <c r="AU632" s="749"/>
      <c r="AV632" s="749"/>
      <c r="AW632" s="749"/>
      <c r="AX632" s="749"/>
      <c r="AY632" s="749"/>
      <c r="AZ632" s="749"/>
      <c r="BA632" s="749"/>
      <c r="BB632" s="749"/>
      <c r="BC632" s="749"/>
      <c r="BD632" s="749"/>
      <c r="BE632" s="749"/>
      <c r="BF632" s="749"/>
      <c r="BG632" s="749"/>
      <c r="BH632" s="749"/>
      <c r="BI632" s="749"/>
      <c r="BJ632" s="749"/>
      <c r="BK632" s="749"/>
      <c r="BL632" s="749"/>
      <c r="BM632" s="749"/>
      <c r="BN632" s="749"/>
      <c r="BO632" s="749"/>
      <c r="BP632" s="749"/>
      <c r="BQ632" s="749"/>
      <c r="BR632" s="749"/>
      <c r="BS632" s="749"/>
      <c r="BT632" s="749"/>
      <c r="BU632" s="749"/>
      <c r="BV632" s="749"/>
    </row>
    <row r="633" spans="1:74" ht="13.5" customHeight="1">
      <c r="A633" s="771"/>
      <c r="B633" s="15" t="s">
        <v>61</v>
      </c>
      <c r="C633" s="779" t="str">
        <f>IFERROR(VLOOKUP(C632,科目・教員!$A$2:$B$342,2,0),"")</f>
        <v/>
      </c>
      <c r="D633" s="777"/>
      <c r="E633" s="778" t="str">
        <f>IFERROR(VLOOKUP(E632,科目・教員!$A$2:$B$342,2,0),"")</f>
        <v/>
      </c>
      <c r="F633" s="777"/>
      <c r="G633" s="778" t="str">
        <f>IFERROR(VLOOKUP(G632,科目・教員!$A$2:$B$342,2,0),"")</f>
        <v/>
      </c>
      <c r="H633" s="777"/>
      <c r="I633" s="778" t="str">
        <f>IFERROR(VLOOKUP(I632,科目・教員!$A$2:$B$342,2,0),"")</f>
        <v/>
      </c>
      <c r="J633" s="777"/>
      <c r="K633" s="764" t="str">
        <f>IFERROR(VLOOKUP(K632,科目・教員!$A$2:$B$342,2,0),"")</f>
        <v/>
      </c>
      <c r="L633" s="780"/>
      <c r="M633" s="779" t="str">
        <f>IFERROR(VLOOKUP(M632,科目・教員!$A$2:$B$342,2,0),"")</f>
        <v/>
      </c>
      <c r="N633" s="777"/>
      <c r="O633" s="764" t="str">
        <f>IFERROR(VLOOKUP(O632,科目・教員!$A$2:$B$342,2,0),"")</f>
        <v/>
      </c>
      <c r="P633" s="777"/>
      <c r="Q633" s="764" t="str">
        <f>IFERROR(VLOOKUP(Q632,科目・教員!$A$2:$B$342,2,0),"")</f>
        <v/>
      </c>
      <c r="R633" s="777"/>
      <c r="S633" s="764" t="str">
        <f>IFERROR(VLOOKUP(S632,科目・教員!$A$2:$B$342,2,0),"")</f>
        <v/>
      </c>
      <c r="T633" s="777"/>
      <c r="U633" s="21"/>
      <c r="Z633" s="771"/>
      <c r="AA633" s="750"/>
      <c r="AB633" s="750"/>
      <c r="AC633" s="750"/>
      <c r="AD633" s="750"/>
      <c r="AE633" s="750"/>
      <c r="AF633" s="750"/>
      <c r="AG633" s="750"/>
      <c r="AH633" s="750"/>
      <c r="AI633" s="750"/>
      <c r="AJ633" s="750"/>
      <c r="AK633" s="750"/>
      <c r="AL633" s="750"/>
      <c r="AM633" s="750"/>
      <c r="AN633" s="750"/>
      <c r="AO633" s="750"/>
      <c r="AP633" s="750"/>
      <c r="AQ633" s="750"/>
      <c r="AR633" s="750"/>
      <c r="AS633" s="750"/>
      <c r="AT633" s="750"/>
      <c r="AU633" s="750"/>
      <c r="AV633" s="750"/>
      <c r="AW633" s="750"/>
      <c r="AX633" s="750"/>
      <c r="AY633" s="750"/>
      <c r="AZ633" s="750"/>
      <c r="BA633" s="750"/>
      <c r="BB633" s="750"/>
      <c r="BC633" s="750"/>
      <c r="BD633" s="750"/>
      <c r="BE633" s="750"/>
      <c r="BF633" s="750"/>
      <c r="BG633" s="750"/>
      <c r="BH633" s="750"/>
      <c r="BI633" s="750"/>
      <c r="BJ633" s="750"/>
      <c r="BK633" s="750"/>
      <c r="BL633" s="750"/>
      <c r="BM633" s="750"/>
      <c r="BN633" s="750"/>
      <c r="BO633" s="750"/>
      <c r="BP633" s="750"/>
      <c r="BQ633" s="750"/>
      <c r="BR633" s="750"/>
      <c r="BS633" s="750"/>
      <c r="BT633" s="750"/>
      <c r="BU633" s="750"/>
      <c r="BV633" s="750"/>
    </row>
    <row r="634" spans="1:74" ht="13.5" customHeight="1">
      <c r="A634" s="771"/>
      <c r="B634" s="15" t="s">
        <v>65</v>
      </c>
      <c r="C634" s="779" t="str">
        <f>VLOOKUP($C627,'2026年度(1年後期)'!$B$5:$N$207,COLUMN('2026年度(1年後期)'!$E$5)+1,0)&amp;""</f>
        <v/>
      </c>
      <c r="D634" s="777"/>
      <c r="E634" s="778" t="str">
        <f>VLOOKUP($C627,'2026年度(2年後期)'!$B$5:$N$207,COLUMN('2026年度(2年後期)'!$E$5)+1,0)&amp;""</f>
        <v/>
      </c>
      <c r="F634" s="777"/>
      <c r="G634" s="778" t="str">
        <f>VLOOKUP($C627,'2026年度(3年後期)'!$B$5:$N$207,COLUMN('2026年度(3年後期)'!$E$5)+1,0)&amp;""</f>
        <v/>
      </c>
      <c r="H634" s="777"/>
      <c r="I634" s="778" t="str">
        <f>VLOOKUP($C627,'2026年度(4年後期)'!$B$5:$N$206,COLUMN('2026年度(4年後期)'!$E$5)+1,0)&amp;""</f>
        <v/>
      </c>
      <c r="J634" s="777"/>
      <c r="K634" s="764" t="str">
        <f>VLOOKUP($C627,'2026年度(助産後期)'!$B$5:$N$207,COLUMN('2026年度(助産後期)'!$E$5)+1,0)&amp;""</f>
        <v/>
      </c>
      <c r="L634" s="780"/>
      <c r="M634" s="779" t="str">
        <f>VLOOKUP($C627,'2026年度(M1後期)'!$B$5:$N$207,COLUMN('2026年度(M1後期)'!$E$5)+1,0)&amp;""</f>
        <v/>
      </c>
      <c r="N634" s="777"/>
      <c r="O634" s="764" t="str">
        <f>VLOOKUP($C627,'2026年度(M2後期)'!$B$5:$N$207,COLUMN('2026年度(M2後期)'!$E$5)+1,0)&amp;""</f>
        <v/>
      </c>
      <c r="P634" s="777"/>
      <c r="Q634" s="764" t="str">
        <f>VLOOKUP($C627,'2026年度(D1後期)'!$B$5:$N$207,COLUMN('2026年度(D1後期)'!$E$5)+1,0)&amp;""</f>
        <v/>
      </c>
      <c r="R634" s="777"/>
      <c r="S634" s="764" t="str">
        <f>VLOOKUP($C627,'2026年度(D23後期)'!$B$5:$N$207,COLUMN('2026年度(D23後期)'!$E$5)+1,0)&amp;""</f>
        <v/>
      </c>
      <c r="T634" s="777"/>
      <c r="U634" s="21"/>
      <c r="Z634" s="771"/>
      <c r="AA634" s="750"/>
      <c r="AB634" s="750"/>
      <c r="AC634" s="750"/>
      <c r="AD634" s="750"/>
      <c r="AE634" s="750"/>
      <c r="AF634" s="750"/>
      <c r="AG634" s="750"/>
      <c r="AH634" s="750"/>
      <c r="AI634" s="750"/>
      <c r="AJ634" s="750"/>
      <c r="AK634" s="750"/>
      <c r="AL634" s="750"/>
      <c r="AM634" s="750"/>
      <c r="AN634" s="750"/>
      <c r="AO634" s="750"/>
      <c r="AP634" s="750"/>
      <c r="AQ634" s="750"/>
      <c r="AR634" s="750"/>
      <c r="AS634" s="750"/>
      <c r="AT634" s="750"/>
      <c r="AU634" s="750"/>
      <c r="AV634" s="750"/>
      <c r="AW634" s="750"/>
      <c r="AX634" s="750"/>
      <c r="AY634" s="750"/>
      <c r="AZ634" s="750"/>
      <c r="BA634" s="750"/>
      <c r="BB634" s="750"/>
      <c r="BC634" s="750"/>
      <c r="BD634" s="750"/>
      <c r="BE634" s="750"/>
      <c r="BF634" s="750"/>
      <c r="BG634" s="750"/>
      <c r="BH634" s="750"/>
      <c r="BI634" s="750"/>
      <c r="BJ634" s="750"/>
      <c r="BK634" s="750"/>
      <c r="BL634" s="750"/>
      <c r="BM634" s="750"/>
      <c r="BN634" s="750"/>
      <c r="BO634" s="750"/>
      <c r="BP634" s="750"/>
      <c r="BQ634" s="750"/>
      <c r="BR634" s="750"/>
      <c r="BS634" s="750"/>
      <c r="BT634" s="750"/>
      <c r="BU634" s="750"/>
      <c r="BV634" s="750"/>
    </row>
    <row r="635" spans="1:74" ht="13.5" customHeight="1">
      <c r="A635" s="786"/>
      <c r="B635" s="16" t="s">
        <v>68</v>
      </c>
      <c r="C635" s="762"/>
      <c r="D635" s="760"/>
      <c r="E635" s="759"/>
      <c r="F635" s="760"/>
      <c r="G635" s="759"/>
      <c r="H635" s="760"/>
      <c r="I635" s="759"/>
      <c r="J635" s="760"/>
      <c r="K635" s="761"/>
      <c r="L635" s="761"/>
      <c r="M635" s="762"/>
      <c r="N635" s="760"/>
      <c r="O635" s="761"/>
      <c r="P635" s="760"/>
      <c r="Q635" s="761"/>
      <c r="R635" s="760"/>
      <c r="S635" s="761"/>
      <c r="T635" s="760"/>
      <c r="U635" s="21"/>
      <c r="Z635" s="772"/>
      <c r="AA635" s="751"/>
      <c r="AB635" s="751"/>
      <c r="AC635" s="751"/>
      <c r="AD635" s="751"/>
      <c r="AE635" s="751"/>
      <c r="AF635" s="751"/>
      <c r="AG635" s="751"/>
      <c r="AH635" s="751"/>
      <c r="AI635" s="751"/>
      <c r="AJ635" s="751"/>
      <c r="AK635" s="751"/>
      <c r="AL635" s="751"/>
      <c r="AM635" s="751"/>
      <c r="AN635" s="751"/>
      <c r="AO635" s="751"/>
      <c r="AP635" s="751"/>
      <c r="AQ635" s="751"/>
      <c r="AR635" s="751"/>
      <c r="AS635" s="751"/>
      <c r="AT635" s="751"/>
      <c r="AU635" s="751"/>
      <c r="AV635" s="751"/>
      <c r="AW635" s="751"/>
      <c r="AX635" s="751"/>
      <c r="AY635" s="751"/>
      <c r="AZ635" s="751"/>
      <c r="BA635" s="751"/>
      <c r="BB635" s="751"/>
      <c r="BC635" s="751"/>
      <c r="BD635" s="751"/>
      <c r="BE635" s="751"/>
      <c r="BF635" s="751"/>
      <c r="BG635" s="751"/>
      <c r="BH635" s="751"/>
      <c r="BI635" s="751"/>
      <c r="BJ635" s="751"/>
      <c r="BK635" s="751"/>
      <c r="BL635" s="751"/>
      <c r="BM635" s="751"/>
      <c r="BN635" s="751"/>
      <c r="BO635" s="751"/>
      <c r="BP635" s="751"/>
      <c r="BQ635" s="751"/>
      <c r="BR635" s="751"/>
      <c r="BS635" s="751"/>
      <c r="BT635" s="751"/>
      <c r="BU635" s="751"/>
      <c r="BV635" s="751"/>
    </row>
    <row r="636" spans="1:74" ht="13.5" customHeight="1">
      <c r="A636" s="770" t="s">
        <v>79</v>
      </c>
      <c r="B636" s="17" t="s">
        <v>80</v>
      </c>
      <c r="C636" s="783"/>
      <c r="D636" s="784"/>
      <c r="E636" s="787"/>
      <c r="F636" s="784"/>
      <c r="G636" s="787"/>
      <c r="H636" s="784"/>
      <c r="I636" s="787"/>
      <c r="J636" s="784"/>
      <c r="K636" s="768"/>
      <c r="L636" s="785"/>
      <c r="M636" s="783"/>
      <c r="N636" s="784"/>
      <c r="O636" s="768"/>
      <c r="P636" s="784"/>
      <c r="Q636" s="768"/>
      <c r="R636" s="784"/>
      <c r="S636" s="768"/>
      <c r="T636" s="784"/>
      <c r="U636" s="21"/>
      <c r="Z636" s="771" t="str">
        <f>A636</f>
        <v>昼休み（12：30～13：30）</v>
      </c>
      <c r="AA636" s="749"/>
      <c r="AB636" s="749"/>
      <c r="AC636" s="749"/>
      <c r="AD636" s="749"/>
      <c r="AE636" s="749"/>
      <c r="AF636" s="749"/>
      <c r="AG636" s="749"/>
      <c r="AH636" s="749"/>
      <c r="AI636" s="749"/>
      <c r="AJ636" s="749"/>
      <c r="AK636" s="749"/>
      <c r="AL636" s="749"/>
      <c r="AM636" s="749"/>
      <c r="AN636" s="749"/>
      <c r="AO636" s="749"/>
      <c r="AP636" s="749"/>
      <c r="AQ636" s="749"/>
      <c r="AR636" s="749"/>
      <c r="AS636" s="749"/>
      <c r="AT636" s="749"/>
      <c r="AU636" s="749"/>
      <c r="AV636" s="749"/>
      <c r="AW636" s="749"/>
      <c r="AX636" s="749"/>
      <c r="AY636" s="749"/>
      <c r="AZ636" s="749"/>
      <c r="BA636" s="749"/>
      <c r="BB636" s="749"/>
      <c r="BC636" s="749"/>
      <c r="BD636" s="749"/>
      <c r="BE636" s="749"/>
      <c r="BF636" s="749"/>
      <c r="BG636" s="749"/>
      <c r="BH636" s="749"/>
      <c r="BI636" s="749"/>
      <c r="BJ636" s="749"/>
      <c r="BK636" s="749"/>
      <c r="BL636" s="749"/>
      <c r="BM636" s="749"/>
      <c r="BN636" s="749"/>
      <c r="BO636" s="749"/>
      <c r="BP636" s="749"/>
      <c r="BQ636" s="749"/>
      <c r="BR636" s="749"/>
      <c r="BS636" s="749"/>
      <c r="BT636" s="749"/>
      <c r="BU636" s="749"/>
      <c r="BV636" s="749"/>
    </row>
    <row r="637" spans="1:74" ht="13.5" customHeight="1">
      <c r="A637" s="771"/>
      <c r="B637" s="17" t="s">
        <v>83</v>
      </c>
      <c r="C637" s="779"/>
      <c r="D637" s="777"/>
      <c r="E637" s="778"/>
      <c r="F637" s="777"/>
      <c r="G637" s="778"/>
      <c r="H637" s="777"/>
      <c r="I637" s="778"/>
      <c r="J637" s="777"/>
      <c r="K637" s="764"/>
      <c r="L637" s="780"/>
      <c r="M637" s="779"/>
      <c r="N637" s="777"/>
      <c r="O637" s="764"/>
      <c r="P637" s="777"/>
      <c r="Q637" s="764"/>
      <c r="R637" s="777"/>
      <c r="S637" s="764"/>
      <c r="T637" s="777"/>
      <c r="U637" s="21"/>
      <c r="Z637" s="771"/>
      <c r="AA637" s="750"/>
      <c r="AB637" s="750"/>
      <c r="AC637" s="750"/>
      <c r="AD637" s="750"/>
      <c r="AE637" s="750"/>
      <c r="AF637" s="750"/>
      <c r="AG637" s="750"/>
      <c r="AH637" s="750"/>
      <c r="AI637" s="750"/>
      <c r="AJ637" s="750"/>
      <c r="AK637" s="750"/>
      <c r="AL637" s="750"/>
      <c r="AM637" s="750"/>
      <c r="AN637" s="750"/>
      <c r="AO637" s="750"/>
      <c r="AP637" s="750"/>
      <c r="AQ637" s="750"/>
      <c r="AR637" s="750"/>
      <c r="AS637" s="750"/>
      <c r="AT637" s="750"/>
      <c r="AU637" s="750"/>
      <c r="AV637" s="750"/>
      <c r="AW637" s="750"/>
      <c r="AX637" s="750"/>
      <c r="AY637" s="750"/>
      <c r="AZ637" s="750"/>
      <c r="BA637" s="750"/>
      <c r="BB637" s="750"/>
      <c r="BC637" s="750"/>
      <c r="BD637" s="750"/>
      <c r="BE637" s="750"/>
      <c r="BF637" s="750"/>
      <c r="BG637" s="750"/>
      <c r="BH637" s="750"/>
      <c r="BI637" s="750"/>
      <c r="BJ637" s="750"/>
      <c r="BK637" s="750"/>
      <c r="BL637" s="750"/>
      <c r="BM637" s="750"/>
      <c r="BN637" s="750"/>
      <c r="BO637" s="750"/>
      <c r="BP637" s="750"/>
      <c r="BQ637" s="750"/>
      <c r="BR637" s="750"/>
      <c r="BS637" s="750"/>
      <c r="BT637" s="750"/>
      <c r="BU637" s="750"/>
      <c r="BV637" s="750"/>
    </row>
    <row r="638" spans="1:74" ht="13.5" customHeight="1">
      <c r="A638" s="771"/>
      <c r="B638" s="17" t="s">
        <v>65</v>
      </c>
      <c r="C638" s="779"/>
      <c r="D638" s="777"/>
      <c r="E638" s="778"/>
      <c r="F638" s="777"/>
      <c r="G638" s="778"/>
      <c r="H638" s="777"/>
      <c r="I638" s="778"/>
      <c r="J638" s="777"/>
      <c r="K638" s="764"/>
      <c r="L638" s="780"/>
      <c r="M638" s="779"/>
      <c r="N638" s="777"/>
      <c r="O638" s="764"/>
      <c r="P638" s="777"/>
      <c r="Q638" s="764"/>
      <c r="R638" s="777"/>
      <c r="S638" s="764"/>
      <c r="T638" s="777"/>
      <c r="U638" s="21"/>
      <c r="Z638" s="771"/>
      <c r="AA638" s="750"/>
      <c r="AB638" s="750"/>
      <c r="AC638" s="750"/>
      <c r="AD638" s="750"/>
      <c r="AE638" s="750"/>
      <c r="AF638" s="750"/>
      <c r="AG638" s="750"/>
      <c r="AH638" s="750"/>
      <c r="AI638" s="750"/>
      <c r="AJ638" s="750"/>
      <c r="AK638" s="750"/>
      <c r="AL638" s="750"/>
      <c r="AM638" s="750"/>
      <c r="AN638" s="750"/>
      <c r="AO638" s="750"/>
      <c r="AP638" s="750"/>
      <c r="AQ638" s="750"/>
      <c r="AR638" s="750"/>
      <c r="AS638" s="750"/>
      <c r="AT638" s="750"/>
      <c r="AU638" s="750"/>
      <c r="AV638" s="750"/>
      <c r="AW638" s="750"/>
      <c r="AX638" s="750"/>
      <c r="AY638" s="750"/>
      <c r="AZ638" s="750"/>
      <c r="BA638" s="750"/>
      <c r="BB638" s="750"/>
      <c r="BC638" s="750"/>
      <c r="BD638" s="750"/>
      <c r="BE638" s="750"/>
      <c r="BF638" s="750"/>
      <c r="BG638" s="750"/>
      <c r="BH638" s="750"/>
      <c r="BI638" s="750"/>
      <c r="BJ638" s="750"/>
      <c r="BK638" s="750"/>
      <c r="BL638" s="750"/>
      <c r="BM638" s="750"/>
      <c r="BN638" s="750"/>
      <c r="BO638" s="750"/>
      <c r="BP638" s="750"/>
      <c r="BQ638" s="750"/>
      <c r="BR638" s="750"/>
      <c r="BS638" s="750"/>
      <c r="BT638" s="750"/>
      <c r="BU638" s="750"/>
      <c r="BV638" s="750"/>
    </row>
    <row r="639" spans="1:74" ht="13.5" customHeight="1">
      <c r="A639" s="772"/>
      <c r="B639" s="18" t="s">
        <v>68</v>
      </c>
      <c r="C639" s="788"/>
      <c r="D639" s="789"/>
      <c r="E639" s="790"/>
      <c r="F639" s="789"/>
      <c r="G639" s="790"/>
      <c r="H639" s="789"/>
      <c r="I639" s="790"/>
      <c r="J639" s="789"/>
      <c r="K639" s="791"/>
      <c r="L639" s="791"/>
      <c r="M639" s="788"/>
      <c r="N639" s="789"/>
      <c r="O639" s="791"/>
      <c r="P639" s="789"/>
      <c r="Q639" s="791"/>
      <c r="R639" s="789"/>
      <c r="S639" s="791"/>
      <c r="T639" s="789"/>
      <c r="U639" s="21"/>
      <c r="Z639" s="772"/>
      <c r="AA639" s="751"/>
      <c r="AB639" s="751"/>
      <c r="AC639" s="751"/>
      <c r="AD639" s="751"/>
      <c r="AE639" s="751"/>
      <c r="AF639" s="751"/>
      <c r="AG639" s="751"/>
      <c r="AH639" s="751"/>
      <c r="AI639" s="751"/>
      <c r="AJ639" s="751"/>
      <c r="AK639" s="751"/>
      <c r="AL639" s="751"/>
      <c r="AM639" s="751"/>
      <c r="AN639" s="751"/>
      <c r="AO639" s="751"/>
      <c r="AP639" s="751"/>
      <c r="AQ639" s="751"/>
      <c r="AR639" s="751"/>
      <c r="AS639" s="751"/>
      <c r="AT639" s="751"/>
      <c r="AU639" s="751"/>
      <c r="AV639" s="751"/>
      <c r="AW639" s="751"/>
      <c r="AX639" s="751"/>
      <c r="AY639" s="751"/>
      <c r="AZ639" s="751"/>
      <c r="BA639" s="751"/>
      <c r="BB639" s="751"/>
      <c r="BC639" s="751"/>
      <c r="BD639" s="751"/>
      <c r="BE639" s="751"/>
      <c r="BF639" s="751"/>
      <c r="BG639" s="751"/>
      <c r="BH639" s="751"/>
      <c r="BI639" s="751"/>
      <c r="BJ639" s="751"/>
      <c r="BK639" s="751"/>
      <c r="BL639" s="751"/>
      <c r="BM639" s="751"/>
      <c r="BN639" s="751"/>
      <c r="BO639" s="751"/>
      <c r="BP639" s="751"/>
      <c r="BQ639" s="751"/>
      <c r="BR639" s="751"/>
      <c r="BS639" s="751"/>
      <c r="BT639" s="751"/>
      <c r="BU639" s="751"/>
      <c r="BV639" s="751"/>
    </row>
    <row r="640" spans="1:74" ht="13.5" customHeight="1">
      <c r="A640" s="771" t="s">
        <v>87</v>
      </c>
      <c r="B640" s="15" t="s">
        <v>53</v>
      </c>
      <c r="C640" s="767" t="str">
        <f>VLOOKUP($C627,'2026年度(1年後期)'!$B$5:$N$207,COLUMN('2026年度(1年後期)'!$G$5),0)&amp;""</f>
        <v/>
      </c>
      <c r="D640" s="768"/>
      <c r="E640" s="773" t="str">
        <f>VLOOKUP($C627,'2026年度(2年後期)'!$B$5:$N$207,COLUMN('2026年度(2年後期)'!$G$5),0)&amp;""</f>
        <v/>
      </c>
      <c r="F640" s="768"/>
      <c r="G640" s="773" t="str">
        <f>VLOOKUP($C627,'2026年度(3年後期)'!$B$5:$N$207,COLUMN('2026年度(3年後期)'!$G$5),0)&amp;""</f>
        <v>領域別実習(補習)</v>
      </c>
      <c r="H640" s="768"/>
      <c r="I640" s="773" t="str">
        <f>VLOOKUP($C627,'2026年度(4年後期)'!$B$5:$N$206,COLUMN('2026年度(4年後期)'!$G$5),0)&amp;""</f>
        <v/>
      </c>
      <c r="J640" s="768"/>
      <c r="K640" s="769" t="str">
        <f>VLOOKUP($C627,'2026年度(助産後期)'!$B$5:$N$207,COLUMN('2026年度(助産後期)'!$G$5),0)&amp;""</f>
        <v/>
      </c>
      <c r="L640" s="769"/>
      <c r="M640" s="767" t="str">
        <f>VLOOKUP($C627,'2026年度(M1後期)'!$B$5:$N$207,COLUMN('2026年度(M1後期)'!$G$5),0)&amp;""</f>
        <v/>
      </c>
      <c r="N640" s="768"/>
      <c r="O640" s="769" t="str">
        <f>VLOOKUP($C627,'2026年度(M2後期)'!$B$5:$N$207,COLUMN('2026年度(M2後期)'!$G$5),0)&amp;""</f>
        <v/>
      </c>
      <c r="P640" s="768"/>
      <c r="Q640" s="769" t="str">
        <f>VLOOKUP($C627,'2026年度(D1後期)'!$B$5:$N$207,COLUMN('2026年度(D1後期)'!$G$5),0)&amp;""</f>
        <v/>
      </c>
      <c r="R640" s="768"/>
      <c r="S640" s="769" t="str">
        <f>VLOOKUP($C627,'2026年度(D23後期)'!$B$5:$N$207,COLUMN('2026年度(D23後期)'!$G$5),0)&amp;""</f>
        <v/>
      </c>
      <c r="T640" s="768"/>
      <c r="U640" s="21"/>
      <c r="Z640" s="771" t="str">
        <f>A640</f>
        <v>３時限（13：30～15：00）</v>
      </c>
      <c r="AA640" s="749"/>
      <c r="AB640" s="749"/>
      <c r="AC640" s="749"/>
      <c r="AD640" s="749"/>
      <c r="AE640" s="749"/>
      <c r="AF640" s="749"/>
      <c r="AG640" s="749"/>
      <c r="AH640" s="749"/>
      <c r="AI640" s="749"/>
      <c r="AJ640" s="749"/>
      <c r="AK640" s="749"/>
      <c r="AL640" s="749"/>
      <c r="AM640" s="749"/>
      <c r="AN640" s="749"/>
      <c r="AO640" s="749"/>
      <c r="AP640" s="749"/>
      <c r="AQ640" s="749"/>
      <c r="AR640" s="749"/>
      <c r="AS640" s="749"/>
      <c r="AT640" s="749"/>
      <c r="AU640" s="749"/>
      <c r="AV640" s="749"/>
      <c r="AW640" s="749"/>
      <c r="AX640" s="749"/>
      <c r="AY640" s="749"/>
      <c r="AZ640" s="749"/>
      <c r="BA640" s="749"/>
      <c r="BB640" s="749"/>
      <c r="BC640" s="749"/>
      <c r="BD640" s="749"/>
      <c r="BE640" s="749"/>
      <c r="BF640" s="749"/>
      <c r="BG640" s="749"/>
      <c r="BH640" s="749"/>
      <c r="BI640" s="749"/>
      <c r="BJ640" s="749"/>
      <c r="BK640" s="749"/>
      <c r="BL640" s="749"/>
      <c r="BM640" s="749"/>
      <c r="BN640" s="749"/>
      <c r="BO640" s="749"/>
      <c r="BP640" s="749"/>
      <c r="BQ640" s="749"/>
      <c r="BR640" s="749"/>
      <c r="BS640" s="749"/>
      <c r="BT640" s="749"/>
      <c r="BU640" s="749"/>
      <c r="BV640" s="749"/>
    </row>
    <row r="641" spans="1:74" ht="13.5" customHeight="1">
      <c r="A641" s="771"/>
      <c r="B641" s="15" t="s">
        <v>61</v>
      </c>
      <c r="C641" s="765" t="str">
        <f>IFERROR(VLOOKUP(C640,科目・教員!$A$2:$B$342,2,0),"")</f>
        <v/>
      </c>
      <c r="D641" s="764"/>
      <c r="E641" s="766" t="str">
        <f>IFERROR(VLOOKUP(E640,科目・教員!$A$2:$B$342,2,0),"")</f>
        <v/>
      </c>
      <c r="F641" s="764"/>
      <c r="G641" s="766" t="str">
        <f>IFERROR(VLOOKUP(G640,科目・教員!$A$2:$B$342,2,0),"")</f>
        <v/>
      </c>
      <c r="H641" s="764"/>
      <c r="I641" s="766" t="str">
        <f>IFERROR(VLOOKUP(I640,科目・教員!$A$2:$B$342,2,0),"")</f>
        <v/>
      </c>
      <c r="J641" s="764"/>
      <c r="K641" s="763" t="str">
        <f>IFERROR(VLOOKUP(K640,科目・教員!$A$2:$B$342,2,0),"")</f>
        <v/>
      </c>
      <c r="L641" s="763"/>
      <c r="M641" s="765" t="str">
        <f>IFERROR(VLOOKUP(M640,科目・教員!$A$2:$B$342,2,0),"")</f>
        <v/>
      </c>
      <c r="N641" s="764"/>
      <c r="O641" s="763" t="str">
        <f>IFERROR(VLOOKUP(O640,科目・教員!$A$2:$B$342,2,0),"")</f>
        <v/>
      </c>
      <c r="P641" s="764"/>
      <c r="Q641" s="763" t="str">
        <f>IFERROR(VLOOKUP(Q640,科目・教員!$A$2:$B$342,2,0),"")</f>
        <v/>
      </c>
      <c r="R641" s="764"/>
      <c r="S641" s="763" t="str">
        <f>IFERROR(VLOOKUP(S640,科目・教員!$A$2:$B$342,2,0),"")</f>
        <v/>
      </c>
      <c r="T641" s="764"/>
      <c r="U641" s="21"/>
      <c r="Z641" s="771"/>
      <c r="AA641" s="750"/>
      <c r="AB641" s="750"/>
      <c r="AC641" s="750"/>
      <c r="AD641" s="750"/>
      <c r="AE641" s="750"/>
      <c r="AF641" s="750"/>
      <c r="AG641" s="750"/>
      <c r="AH641" s="750"/>
      <c r="AI641" s="750"/>
      <c r="AJ641" s="750"/>
      <c r="AK641" s="750"/>
      <c r="AL641" s="750"/>
      <c r="AM641" s="750"/>
      <c r="AN641" s="750"/>
      <c r="AO641" s="750"/>
      <c r="AP641" s="750"/>
      <c r="AQ641" s="750"/>
      <c r="AR641" s="750"/>
      <c r="AS641" s="750"/>
      <c r="AT641" s="750"/>
      <c r="AU641" s="750"/>
      <c r="AV641" s="750"/>
      <c r="AW641" s="750"/>
      <c r="AX641" s="750"/>
      <c r="AY641" s="750"/>
      <c r="AZ641" s="750"/>
      <c r="BA641" s="750"/>
      <c r="BB641" s="750"/>
      <c r="BC641" s="750"/>
      <c r="BD641" s="750"/>
      <c r="BE641" s="750"/>
      <c r="BF641" s="750"/>
      <c r="BG641" s="750"/>
      <c r="BH641" s="750"/>
      <c r="BI641" s="750"/>
      <c r="BJ641" s="750"/>
      <c r="BK641" s="750"/>
      <c r="BL641" s="750"/>
      <c r="BM641" s="750"/>
      <c r="BN641" s="750"/>
      <c r="BO641" s="750"/>
      <c r="BP641" s="750"/>
      <c r="BQ641" s="750"/>
      <c r="BR641" s="750"/>
      <c r="BS641" s="750"/>
      <c r="BT641" s="750"/>
      <c r="BU641" s="750"/>
      <c r="BV641" s="750"/>
    </row>
    <row r="642" spans="1:74" ht="13.5" customHeight="1">
      <c r="A642" s="771"/>
      <c r="B642" s="15" t="s">
        <v>65</v>
      </c>
      <c r="C642" s="765" t="str">
        <f>VLOOKUP($C627,'2026年度(1年後期)'!$B$5:$N$207,COLUMN('2026年度(1年後期)'!$G$5)+1,0)&amp;""</f>
        <v/>
      </c>
      <c r="D642" s="764"/>
      <c r="E642" s="766" t="str">
        <f>VLOOKUP($C627,'2026年度(2年後期)'!$B$5:$N$207,COLUMN('2026年度(2年後期)'!$G$5)+1,0)&amp;""</f>
        <v/>
      </c>
      <c r="F642" s="764"/>
      <c r="G642" s="766" t="str">
        <f>VLOOKUP($C627,'2026年度(3年後期)'!$B$5:$N$207,COLUMN('2026年度(3年後期)'!$G$5)+1,0)&amp;""</f>
        <v/>
      </c>
      <c r="H642" s="764"/>
      <c r="I642" s="766" t="str">
        <f>VLOOKUP($C627,'2026年度(4年後期)'!$B$5:$N$206,COLUMN('2026年度(4年後期)'!$G$5)+1,0)&amp;""</f>
        <v/>
      </c>
      <c r="J642" s="764"/>
      <c r="K642" s="763" t="str">
        <f>VLOOKUP($C627,'2026年度(助産後期)'!$B$5:$N$207,COLUMN('2026年度(助産後期)'!$G$5)+1,0)&amp;""</f>
        <v/>
      </c>
      <c r="L642" s="763"/>
      <c r="M642" s="765" t="str">
        <f>VLOOKUP($C627,'2026年度(M1後期)'!$B$5:$N$207,COLUMN('2026年度(M1後期)'!$G$5)+1,0)&amp;""</f>
        <v/>
      </c>
      <c r="N642" s="764"/>
      <c r="O642" s="763" t="str">
        <f>VLOOKUP($C627,'2026年度(M2後期)'!$B$5:$N$207,COLUMN('2026年度(M2後期)'!$G$5)+1,0)&amp;""</f>
        <v/>
      </c>
      <c r="P642" s="764"/>
      <c r="Q642" s="763" t="str">
        <f>VLOOKUP($C627,'2026年度(D1後期)'!$B$5:$N$207,COLUMN('2026年度(D1後期)'!$G$5)+1,0)&amp;""</f>
        <v/>
      </c>
      <c r="R642" s="764"/>
      <c r="S642" s="763" t="str">
        <f>VLOOKUP($C627,'2026年度(D23後期)'!$B$5:$N$207,COLUMN('2026年度(D23後期)'!$G$5)+1,0)&amp;""</f>
        <v/>
      </c>
      <c r="T642" s="764"/>
      <c r="U642" s="21"/>
      <c r="Z642" s="771"/>
      <c r="AA642" s="750"/>
      <c r="AB642" s="750"/>
      <c r="AC642" s="750"/>
      <c r="AD642" s="750"/>
      <c r="AE642" s="750"/>
      <c r="AF642" s="750"/>
      <c r="AG642" s="750"/>
      <c r="AH642" s="750"/>
      <c r="AI642" s="750"/>
      <c r="AJ642" s="750"/>
      <c r="AK642" s="750"/>
      <c r="AL642" s="750"/>
      <c r="AM642" s="750"/>
      <c r="AN642" s="750"/>
      <c r="AO642" s="750"/>
      <c r="AP642" s="750"/>
      <c r="AQ642" s="750"/>
      <c r="AR642" s="750"/>
      <c r="AS642" s="750"/>
      <c r="AT642" s="750"/>
      <c r="AU642" s="750"/>
      <c r="AV642" s="750"/>
      <c r="AW642" s="750"/>
      <c r="AX642" s="750"/>
      <c r="AY642" s="750"/>
      <c r="AZ642" s="750"/>
      <c r="BA642" s="750"/>
      <c r="BB642" s="750"/>
      <c r="BC642" s="750"/>
      <c r="BD642" s="750"/>
      <c r="BE642" s="750"/>
      <c r="BF642" s="750"/>
      <c r="BG642" s="750"/>
      <c r="BH642" s="750"/>
      <c r="BI642" s="750"/>
      <c r="BJ642" s="750"/>
      <c r="BK642" s="750"/>
      <c r="BL642" s="750"/>
      <c r="BM642" s="750"/>
      <c r="BN642" s="750"/>
      <c r="BO642" s="750"/>
      <c r="BP642" s="750"/>
      <c r="BQ642" s="750"/>
      <c r="BR642" s="750"/>
      <c r="BS642" s="750"/>
      <c r="BT642" s="750"/>
      <c r="BU642" s="750"/>
      <c r="BV642" s="750"/>
    </row>
    <row r="643" spans="1:74" ht="13.5" customHeight="1">
      <c r="A643" s="786"/>
      <c r="B643" s="16" t="s">
        <v>68</v>
      </c>
      <c r="C643" s="762"/>
      <c r="D643" s="760"/>
      <c r="E643" s="759"/>
      <c r="F643" s="760"/>
      <c r="G643" s="759"/>
      <c r="H643" s="760"/>
      <c r="I643" s="759"/>
      <c r="J643" s="760"/>
      <c r="K643" s="761"/>
      <c r="L643" s="761"/>
      <c r="M643" s="762"/>
      <c r="N643" s="760"/>
      <c r="O643" s="761"/>
      <c r="P643" s="760"/>
      <c r="Q643" s="761"/>
      <c r="R643" s="760"/>
      <c r="S643" s="761"/>
      <c r="T643" s="760"/>
      <c r="U643" s="21"/>
      <c r="Z643" s="772"/>
      <c r="AA643" s="751"/>
      <c r="AB643" s="751"/>
      <c r="AC643" s="751"/>
      <c r="AD643" s="751"/>
      <c r="AE643" s="751"/>
      <c r="AF643" s="751"/>
      <c r="AG643" s="751"/>
      <c r="AH643" s="751"/>
      <c r="AI643" s="751"/>
      <c r="AJ643" s="751"/>
      <c r="AK643" s="751"/>
      <c r="AL643" s="751"/>
      <c r="AM643" s="751"/>
      <c r="AN643" s="751"/>
      <c r="AO643" s="751"/>
      <c r="AP643" s="751"/>
      <c r="AQ643" s="751"/>
      <c r="AR643" s="751"/>
      <c r="AS643" s="751"/>
      <c r="AT643" s="751"/>
      <c r="AU643" s="751"/>
      <c r="AV643" s="751"/>
      <c r="AW643" s="751"/>
      <c r="AX643" s="751"/>
      <c r="AY643" s="751"/>
      <c r="AZ643" s="751"/>
      <c r="BA643" s="751"/>
      <c r="BB643" s="751"/>
      <c r="BC643" s="751"/>
      <c r="BD643" s="751"/>
      <c r="BE643" s="751"/>
      <c r="BF643" s="751"/>
      <c r="BG643" s="751"/>
      <c r="BH643" s="751"/>
      <c r="BI643" s="751"/>
      <c r="BJ643" s="751"/>
      <c r="BK643" s="751"/>
      <c r="BL643" s="751"/>
      <c r="BM643" s="751"/>
      <c r="BN643" s="751"/>
      <c r="BO643" s="751"/>
      <c r="BP643" s="751"/>
      <c r="BQ643" s="751"/>
      <c r="BR643" s="751"/>
      <c r="BS643" s="751"/>
      <c r="BT643" s="751"/>
      <c r="BU643" s="751"/>
      <c r="BV643" s="751"/>
    </row>
    <row r="644" spans="1:74" ht="13.5" customHeight="1">
      <c r="A644" s="771" t="s">
        <v>103</v>
      </c>
      <c r="B644" s="15" t="s">
        <v>53</v>
      </c>
      <c r="C644" s="767" t="str">
        <f>VLOOKUP($C627,'2026年度(1年後期)'!$B$5:$N$207,COLUMN('2026年度(1年後期)'!$I$5),0)&amp;""</f>
        <v/>
      </c>
      <c r="D644" s="768"/>
      <c r="E644" s="773" t="str">
        <f>VLOOKUP($C627,'2026年度(2年後期)'!$B$5:$N$207,COLUMN('2026年度(2年後期)'!$I$5),0)&amp;""</f>
        <v/>
      </c>
      <c r="F644" s="768"/>
      <c r="G644" s="773" t="str">
        <f>VLOOKUP($C627,'2026年度(3年後期)'!$B$5:$N$207,COLUMN('2026年度(3年後期)'!$I$5),0)&amp;""</f>
        <v>領域別実習(補習)</v>
      </c>
      <c r="H644" s="768"/>
      <c r="I644" s="773" t="str">
        <f>VLOOKUP($C627,'2026年度(4年後期)'!$B$5:$N$206,COLUMN('2026年度(4年後期)'!$I$5),0)&amp;""</f>
        <v/>
      </c>
      <c r="J644" s="768"/>
      <c r="K644" s="769" t="str">
        <f>VLOOKUP($C627,'2026年度(助産後期)'!$B$5:$N$207,COLUMN('2026年度(助産後期)'!$I$5),0)&amp;""</f>
        <v/>
      </c>
      <c r="L644" s="769"/>
      <c r="M644" s="767" t="str">
        <f>VLOOKUP($C627,'2026年度(M1後期)'!$B$5:$N$207,COLUMN('2026年度(M1後期)'!$I$5),0)&amp;""</f>
        <v/>
      </c>
      <c r="N644" s="768"/>
      <c r="O644" s="769" t="str">
        <f>VLOOKUP($C627,'2026年度(M2後期)'!$B$5:$N$207,COLUMN('2026年度(M2後期)'!$I$5),0)&amp;""</f>
        <v/>
      </c>
      <c r="P644" s="768"/>
      <c r="Q644" s="769" t="str">
        <f>VLOOKUP($C627,'2026年度(D1後期)'!$B$5:$N$207,COLUMN('2026年度(D1後期)'!$I$5),0)&amp;""</f>
        <v/>
      </c>
      <c r="R644" s="768"/>
      <c r="S644" s="769" t="str">
        <f>VLOOKUP($C627,'2026年度(D23後期)'!$B$5:$N$207,COLUMN('2026年度(D23後期)'!$I$5),0)&amp;""</f>
        <v/>
      </c>
      <c r="T644" s="768"/>
      <c r="U644" s="21"/>
      <c r="Z644" s="771" t="str">
        <f>A644</f>
        <v>４時限（15：10～16：40）</v>
      </c>
      <c r="AA644" s="749"/>
      <c r="AB644" s="749"/>
      <c r="AC644" s="749"/>
      <c r="AD644" s="749"/>
      <c r="AE644" s="749"/>
      <c r="AF644" s="749"/>
      <c r="AG644" s="749"/>
      <c r="AH644" s="749"/>
      <c r="AI644" s="749"/>
      <c r="AJ644" s="749"/>
      <c r="AK644" s="749"/>
      <c r="AL644" s="749"/>
      <c r="AM644" s="749"/>
      <c r="AN644" s="749"/>
      <c r="AO644" s="749"/>
      <c r="AP644" s="749"/>
      <c r="AQ644" s="749"/>
      <c r="AR644" s="749"/>
      <c r="AS644" s="749"/>
      <c r="AT644" s="749"/>
      <c r="AU644" s="749"/>
      <c r="AV644" s="749"/>
      <c r="AW644" s="749"/>
      <c r="AX644" s="749"/>
      <c r="AY644" s="749"/>
      <c r="AZ644" s="749"/>
      <c r="BA644" s="749"/>
      <c r="BB644" s="749"/>
      <c r="BC644" s="749"/>
      <c r="BD644" s="749"/>
      <c r="BE644" s="749"/>
      <c r="BF644" s="749"/>
      <c r="BG644" s="749"/>
      <c r="BH644" s="749"/>
      <c r="BI644" s="749"/>
      <c r="BJ644" s="749"/>
      <c r="BK644" s="749"/>
      <c r="BL644" s="749"/>
      <c r="BM644" s="749"/>
      <c r="BN644" s="749"/>
      <c r="BO644" s="749"/>
      <c r="BP644" s="749"/>
      <c r="BQ644" s="749"/>
      <c r="BR644" s="749"/>
      <c r="BS644" s="749"/>
      <c r="BT644" s="749"/>
      <c r="BU644" s="749"/>
      <c r="BV644" s="749"/>
    </row>
    <row r="645" spans="1:74" ht="13.5" customHeight="1">
      <c r="A645" s="771"/>
      <c r="B645" s="15" t="s">
        <v>61</v>
      </c>
      <c r="C645" s="765" t="str">
        <f>IFERROR(VLOOKUP(C644,科目・教員!$A$2:$B$342,2,0),"")</f>
        <v/>
      </c>
      <c r="D645" s="764"/>
      <c r="E645" s="766" t="str">
        <f>IFERROR(VLOOKUP(E644,科目・教員!$A$2:$B$342,2,0),"")</f>
        <v/>
      </c>
      <c r="F645" s="764"/>
      <c r="G645" s="766" t="str">
        <f>IFERROR(VLOOKUP(G644,科目・教員!$A$2:$B$342,2,0),"")</f>
        <v/>
      </c>
      <c r="H645" s="764"/>
      <c r="I645" s="766" t="str">
        <f>IFERROR(VLOOKUP(I644,科目・教員!$A$2:$B$342,2,0),"")</f>
        <v/>
      </c>
      <c r="J645" s="764"/>
      <c r="K645" s="763" t="str">
        <f>IFERROR(VLOOKUP(K644,科目・教員!$A$2:$B$342,2,0),"")</f>
        <v/>
      </c>
      <c r="L645" s="763"/>
      <c r="M645" s="765" t="str">
        <f>IFERROR(VLOOKUP(M644,科目・教員!$A$2:$B$342,2,0),"")</f>
        <v/>
      </c>
      <c r="N645" s="764"/>
      <c r="O645" s="763" t="str">
        <f>IFERROR(VLOOKUP(O644,科目・教員!$A$2:$B$342,2,0),"")</f>
        <v/>
      </c>
      <c r="P645" s="764"/>
      <c r="Q645" s="763" t="str">
        <f>IFERROR(VLOOKUP(Q644,科目・教員!$A$2:$B$342,2,0),"")</f>
        <v/>
      </c>
      <c r="R645" s="764"/>
      <c r="S645" s="763" t="str">
        <f>IFERROR(VLOOKUP(S644,科目・教員!$A$2:$B$342,2,0),"")</f>
        <v/>
      </c>
      <c r="T645" s="764"/>
      <c r="U645" s="21"/>
      <c r="Z645" s="771"/>
      <c r="AA645" s="750"/>
      <c r="AB645" s="750"/>
      <c r="AC645" s="750"/>
      <c r="AD645" s="750"/>
      <c r="AE645" s="750"/>
      <c r="AF645" s="750"/>
      <c r="AG645" s="750"/>
      <c r="AH645" s="750"/>
      <c r="AI645" s="750"/>
      <c r="AJ645" s="750"/>
      <c r="AK645" s="750"/>
      <c r="AL645" s="750"/>
      <c r="AM645" s="750"/>
      <c r="AN645" s="750"/>
      <c r="AO645" s="750"/>
      <c r="AP645" s="750"/>
      <c r="AQ645" s="750"/>
      <c r="AR645" s="750"/>
      <c r="AS645" s="750"/>
      <c r="AT645" s="750"/>
      <c r="AU645" s="750"/>
      <c r="AV645" s="750"/>
      <c r="AW645" s="750"/>
      <c r="AX645" s="750"/>
      <c r="AY645" s="750"/>
      <c r="AZ645" s="750"/>
      <c r="BA645" s="750"/>
      <c r="BB645" s="750"/>
      <c r="BC645" s="750"/>
      <c r="BD645" s="750"/>
      <c r="BE645" s="750"/>
      <c r="BF645" s="750"/>
      <c r="BG645" s="750"/>
      <c r="BH645" s="750"/>
      <c r="BI645" s="750"/>
      <c r="BJ645" s="750"/>
      <c r="BK645" s="750"/>
      <c r="BL645" s="750"/>
      <c r="BM645" s="750"/>
      <c r="BN645" s="750"/>
      <c r="BO645" s="750"/>
      <c r="BP645" s="750"/>
      <c r="BQ645" s="750"/>
      <c r="BR645" s="750"/>
      <c r="BS645" s="750"/>
      <c r="BT645" s="750"/>
      <c r="BU645" s="750"/>
      <c r="BV645" s="750"/>
    </row>
    <row r="646" spans="1:74" ht="13.5" customHeight="1">
      <c r="A646" s="771"/>
      <c r="B646" s="15" t="s">
        <v>65</v>
      </c>
      <c r="C646" s="765" t="str">
        <f>VLOOKUP($C627,'2026年度(1年後期)'!$B$5:$N$207,COLUMN('2026年度(1年後期)'!$I$5)+1,0)&amp;""</f>
        <v/>
      </c>
      <c r="D646" s="764"/>
      <c r="E646" s="766" t="str">
        <f>VLOOKUP($C627,'2026年度(2年後期)'!$B$5:$N$207,COLUMN('2026年度(2年後期)'!$I$5)+1,0)&amp;""</f>
        <v/>
      </c>
      <c r="F646" s="764"/>
      <c r="G646" s="766" t="str">
        <f>VLOOKUP($C627,'2026年度(3年後期)'!$B$5:$N$207,COLUMN('2026年度(3年後期)'!$I$5)+1,0)&amp;""</f>
        <v/>
      </c>
      <c r="H646" s="764"/>
      <c r="I646" s="766" t="str">
        <f>VLOOKUP($C627,'2026年度(4年後期)'!$B$5:$N$206,COLUMN('2026年度(4年後期)'!$I$5)+1,0)&amp;""</f>
        <v/>
      </c>
      <c r="J646" s="764"/>
      <c r="K646" s="763" t="str">
        <f>VLOOKUP($C627,'2026年度(助産後期)'!$B$5:$N$207,COLUMN('2026年度(助産後期)'!$I$5)+1,0)&amp;""</f>
        <v/>
      </c>
      <c r="L646" s="763"/>
      <c r="M646" s="765" t="str">
        <f>VLOOKUP($C627,'2026年度(M1後期)'!$B$5:$N$207,COLUMN('2026年度(M1後期)'!$I$5)+1,0)&amp;""</f>
        <v/>
      </c>
      <c r="N646" s="764"/>
      <c r="O646" s="763" t="str">
        <f>VLOOKUP($C627,'2026年度(M2後期)'!$B$5:$N$207,COLUMN('2026年度(M2後期)'!$I$5)+1,0)&amp;""</f>
        <v/>
      </c>
      <c r="P646" s="764"/>
      <c r="Q646" s="763" t="str">
        <f>VLOOKUP($C627,'2026年度(D1後期)'!$B$5:$N$207,COLUMN('2026年度(D1後期)'!$I$5)+1,0)&amp;""</f>
        <v/>
      </c>
      <c r="R646" s="764"/>
      <c r="S646" s="763" t="str">
        <f>VLOOKUP($C627,'2026年度(D23後期)'!$B$5:$N$207,COLUMN('2026年度(D23後期)'!$I$5)+1,0)&amp;""</f>
        <v/>
      </c>
      <c r="T646" s="764"/>
      <c r="U646" s="21"/>
      <c r="Z646" s="771"/>
      <c r="AA646" s="750"/>
      <c r="AB646" s="750"/>
      <c r="AC646" s="750"/>
      <c r="AD646" s="750"/>
      <c r="AE646" s="750"/>
      <c r="AF646" s="750"/>
      <c r="AG646" s="750"/>
      <c r="AH646" s="750"/>
      <c r="AI646" s="750"/>
      <c r="AJ646" s="750"/>
      <c r="AK646" s="750"/>
      <c r="AL646" s="750"/>
      <c r="AM646" s="750"/>
      <c r="AN646" s="750"/>
      <c r="AO646" s="750"/>
      <c r="AP646" s="750"/>
      <c r="AQ646" s="750"/>
      <c r="AR646" s="750"/>
      <c r="AS646" s="750"/>
      <c r="AT646" s="750"/>
      <c r="AU646" s="750"/>
      <c r="AV646" s="750"/>
      <c r="AW646" s="750"/>
      <c r="AX646" s="750"/>
      <c r="AY646" s="750"/>
      <c r="AZ646" s="750"/>
      <c r="BA646" s="750"/>
      <c r="BB646" s="750"/>
      <c r="BC646" s="750"/>
      <c r="BD646" s="750"/>
      <c r="BE646" s="750"/>
      <c r="BF646" s="750"/>
      <c r="BG646" s="750"/>
      <c r="BH646" s="750"/>
      <c r="BI646" s="750"/>
      <c r="BJ646" s="750"/>
      <c r="BK646" s="750"/>
      <c r="BL646" s="750"/>
      <c r="BM646" s="750"/>
      <c r="BN646" s="750"/>
      <c r="BO646" s="750"/>
      <c r="BP646" s="750"/>
      <c r="BQ646" s="750"/>
      <c r="BR646" s="750"/>
      <c r="BS646" s="750"/>
      <c r="BT646" s="750"/>
      <c r="BU646" s="750"/>
      <c r="BV646" s="750"/>
    </row>
    <row r="647" spans="1:74" ht="13.5" customHeight="1">
      <c r="A647" s="772"/>
      <c r="B647" s="16" t="s">
        <v>68</v>
      </c>
      <c r="C647" s="762"/>
      <c r="D647" s="760"/>
      <c r="E647" s="759"/>
      <c r="F647" s="760"/>
      <c r="G647" s="759"/>
      <c r="H647" s="760"/>
      <c r="I647" s="759"/>
      <c r="J647" s="760"/>
      <c r="K647" s="761"/>
      <c r="L647" s="761"/>
      <c r="M647" s="762"/>
      <c r="N647" s="760"/>
      <c r="O647" s="761"/>
      <c r="P647" s="760"/>
      <c r="Q647" s="761"/>
      <c r="R647" s="760"/>
      <c r="S647" s="761"/>
      <c r="T647" s="760"/>
      <c r="U647" s="21"/>
      <c r="Z647" s="772"/>
      <c r="AA647" s="751"/>
      <c r="AB647" s="751"/>
      <c r="AC647" s="751"/>
      <c r="AD647" s="751"/>
      <c r="AE647" s="751"/>
      <c r="AF647" s="751"/>
      <c r="AG647" s="751"/>
      <c r="AH647" s="751"/>
      <c r="AI647" s="751"/>
      <c r="AJ647" s="751"/>
      <c r="AK647" s="751"/>
      <c r="AL647" s="751"/>
      <c r="AM647" s="751"/>
      <c r="AN647" s="751"/>
      <c r="AO647" s="751"/>
      <c r="AP647" s="751"/>
      <c r="AQ647" s="751"/>
      <c r="AR647" s="751"/>
      <c r="AS647" s="751"/>
      <c r="AT647" s="751"/>
      <c r="AU647" s="751"/>
      <c r="AV647" s="751"/>
      <c r="AW647" s="751"/>
      <c r="AX647" s="751"/>
      <c r="AY647" s="751"/>
      <c r="AZ647" s="751"/>
      <c r="BA647" s="751"/>
      <c r="BB647" s="751"/>
      <c r="BC647" s="751"/>
      <c r="BD647" s="751"/>
      <c r="BE647" s="751"/>
      <c r="BF647" s="751"/>
      <c r="BG647" s="751"/>
      <c r="BH647" s="751"/>
      <c r="BI647" s="751"/>
      <c r="BJ647" s="751"/>
      <c r="BK647" s="751"/>
      <c r="BL647" s="751"/>
      <c r="BM647" s="751"/>
      <c r="BN647" s="751"/>
      <c r="BO647" s="751"/>
      <c r="BP647" s="751"/>
      <c r="BQ647" s="751"/>
      <c r="BR647" s="751"/>
      <c r="BS647" s="751"/>
      <c r="BT647" s="751"/>
      <c r="BU647" s="751"/>
      <c r="BV647" s="751"/>
    </row>
    <row r="648" spans="1:74" ht="13.5" customHeight="1">
      <c r="A648" s="771" t="s">
        <v>112</v>
      </c>
      <c r="B648" s="15" t="s">
        <v>53</v>
      </c>
      <c r="C648" s="767" t="str">
        <f>VLOOKUP($C627,'2026年度(1年後期)'!$B$5:$N$207,COLUMN('2026年度(1年後期)'!$K$5),0)&amp;""</f>
        <v/>
      </c>
      <c r="D648" s="768"/>
      <c r="E648" s="773" t="str">
        <f>VLOOKUP($C627,'2026年度(2年後期)'!$B$5:$N$207,COLUMN('2026年度(2年後期)'!$K$5),0)&amp;""</f>
        <v/>
      </c>
      <c r="F648" s="768"/>
      <c r="G648" s="773" t="str">
        <f>VLOOKUP($C627,'2026年度(3年後期)'!$B$5:$N$207,COLUMN('2026年度(3年後期)'!$K$5),0)&amp;""</f>
        <v/>
      </c>
      <c r="H648" s="768"/>
      <c r="I648" s="773" t="str">
        <f>VLOOKUP($C627,'2026年度(4年後期)'!$B$5:$N$206,COLUMN('2026年度(4年後期)'!$K$5),0)&amp;""</f>
        <v/>
      </c>
      <c r="J648" s="768"/>
      <c r="K648" s="769" t="str">
        <f>VLOOKUP($C627,'2026年度(助産後期)'!$B$5:$N$207,COLUMN('2026年度(助産後期)'!$K$5),0)&amp;""</f>
        <v/>
      </c>
      <c r="L648" s="769"/>
      <c r="M648" s="767" t="str">
        <f>VLOOKUP($C627,'2026年度(M1後期)'!$B$5:$N$207,COLUMN('2026年度(M1後期)'!$K$5),0)&amp;""</f>
        <v/>
      </c>
      <c r="N648" s="768"/>
      <c r="O648" s="769" t="str">
        <f>VLOOKUP($C627,'2026年度(M2後期)'!$B$5:$N$207,COLUMN('2026年度(M2後期)'!$K$5),0)&amp;""</f>
        <v/>
      </c>
      <c r="P648" s="768"/>
      <c r="Q648" s="769" t="str">
        <f>VLOOKUP($C627,'2026年度(D1後期)'!$B$5:$N$207,COLUMN('2026年度(D1後期)'!$K$5),0)&amp;""</f>
        <v/>
      </c>
      <c r="R648" s="768"/>
      <c r="S648" s="769" t="str">
        <f>VLOOKUP($C627,'2026年度(D23後期)'!$B$5:$N$207,COLUMN('2026年度(D23後期)'!$K$5),0)&amp;""</f>
        <v/>
      </c>
      <c r="T648" s="768"/>
      <c r="U648" s="612" t="s">
        <v>113</v>
      </c>
      <c r="Z648" s="771" t="str">
        <f>A648</f>
        <v>５時限（16：50～18：20）</v>
      </c>
      <c r="AA648" s="749"/>
      <c r="AB648" s="749"/>
      <c r="AC648" s="749"/>
      <c r="AD648" s="749"/>
      <c r="AE648" s="749"/>
      <c r="AF648" s="749"/>
      <c r="AG648" s="749"/>
      <c r="AH648" s="749"/>
      <c r="AI648" s="749"/>
      <c r="AJ648" s="749"/>
      <c r="AK648" s="749"/>
      <c r="AL648" s="749"/>
      <c r="AM648" s="749"/>
      <c r="AN648" s="749"/>
      <c r="AO648" s="749"/>
      <c r="AP648" s="749"/>
      <c r="AQ648" s="749"/>
      <c r="AR648" s="749"/>
      <c r="AS648" s="749"/>
      <c r="AT648" s="749"/>
      <c r="AU648" s="749"/>
      <c r="AV648" s="749"/>
      <c r="AW648" s="749"/>
      <c r="AX648" s="749"/>
      <c r="AY648" s="749"/>
      <c r="AZ648" s="749"/>
      <c r="BA648" s="749"/>
      <c r="BB648" s="749"/>
      <c r="BC648" s="749"/>
      <c r="BD648" s="749"/>
      <c r="BE648" s="749"/>
      <c r="BF648" s="749"/>
      <c r="BG648" s="749"/>
      <c r="BH648" s="749"/>
      <c r="BI648" s="749"/>
      <c r="BJ648" s="749" t="s">
        <v>230</v>
      </c>
      <c r="BK648" s="749"/>
      <c r="BL648" s="749"/>
      <c r="BM648" s="749"/>
      <c r="BN648" s="749"/>
      <c r="BO648" s="749"/>
      <c r="BP648" s="749"/>
      <c r="BQ648" s="749"/>
      <c r="BR648" s="749"/>
      <c r="BS648" s="749"/>
      <c r="BT648" s="749"/>
      <c r="BU648" s="749"/>
      <c r="BV648" s="749"/>
    </row>
    <row r="649" spans="1:74" ht="13.5" customHeight="1">
      <c r="A649" s="771"/>
      <c r="B649" s="15" t="s">
        <v>61</v>
      </c>
      <c r="C649" s="765" t="str">
        <f>IFERROR(VLOOKUP(C648,科目・教員!$A$2:$B$342,2,0),"")</f>
        <v/>
      </c>
      <c r="D649" s="764"/>
      <c r="E649" s="766" t="str">
        <f>IFERROR(VLOOKUP(E648,科目・教員!$A$2:$B$342,2,0),"")</f>
        <v/>
      </c>
      <c r="F649" s="764"/>
      <c r="G649" s="766" t="str">
        <f>IFERROR(VLOOKUP(G648,科目・教員!$A$2:$B$342,2,0),"")</f>
        <v/>
      </c>
      <c r="H649" s="764"/>
      <c r="I649" s="766" t="str">
        <f>IFERROR(VLOOKUP(I648,科目・教員!$A$2:$B$342,2,0),"")</f>
        <v/>
      </c>
      <c r="J649" s="764"/>
      <c r="K649" s="763" t="str">
        <f>IFERROR(VLOOKUP(K648,科目・教員!$A$2:$B$342,2,0),"")</f>
        <v/>
      </c>
      <c r="L649" s="763"/>
      <c r="M649" s="765" t="str">
        <f>IFERROR(VLOOKUP(M648,科目・教員!$A$2:$B$342,2,0),"")</f>
        <v/>
      </c>
      <c r="N649" s="764"/>
      <c r="O649" s="763" t="str">
        <f>IFERROR(VLOOKUP(O648,科目・教員!$A$2:$B$342,2,0),"")</f>
        <v/>
      </c>
      <c r="P649" s="764"/>
      <c r="Q649" s="763" t="str">
        <f>IFERROR(VLOOKUP(Q648,科目・教員!$A$2:$B$342,2,0),"")</f>
        <v/>
      </c>
      <c r="R649" s="764"/>
      <c r="S649" s="763" t="str">
        <f>IFERROR(VLOOKUP(S648,科目・教員!$A$2:$B$342,2,0),"")</f>
        <v/>
      </c>
      <c r="T649" s="764"/>
      <c r="U649" s="613" t="s">
        <v>232</v>
      </c>
      <c r="Z649" s="771"/>
      <c r="AA649" s="750"/>
      <c r="AB649" s="750"/>
      <c r="AC649" s="750"/>
      <c r="AD649" s="750"/>
      <c r="AE649" s="750"/>
      <c r="AF649" s="750"/>
      <c r="AG649" s="750"/>
      <c r="AH649" s="750"/>
      <c r="AI649" s="750"/>
      <c r="AJ649" s="750"/>
      <c r="AK649" s="750"/>
      <c r="AL649" s="750"/>
      <c r="AM649" s="750"/>
      <c r="AN649" s="750"/>
      <c r="AO649" s="750"/>
      <c r="AP649" s="750"/>
      <c r="AQ649" s="750"/>
      <c r="AR649" s="750"/>
      <c r="AS649" s="750"/>
      <c r="AT649" s="750"/>
      <c r="AU649" s="750"/>
      <c r="AV649" s="750"/>
      <c r="AW649" s="750"/>
      <c r="AX649" s="750"/>
      <c r="AY649" s="750"/>
      <c r="AZ649" s="750"/>
      <c r="BA649" s="750"/>
      <c r="BB649" s="750"/>
      <c r="BC649" s="750"/>
      <c r="BD649" s="750"/>
      <c r="BE649" s="750"/>
      <c r="BF649" s="750"/>
      <c r="BG649" s="750"/>
      <c r="BH649" s="750"/>
      <c r="BI649" s="750"/>
      <c r="BJ649" s="750"/>
      <c r="BK649" s="750"/>
      <c r="BL649" s="750"/>
      <c r="BM649" s="750"/>
      <c r="BN649" s="750"/>
      <c r="BO649" s="750"/>
      <c r="BP649" s="750"/>
      <c r="BQ649" s="750"/>
      <c r="BR649" s="750"/>
      <c r="BS649" s="750"/>
      <c r="BT649" s="750"/>
      <c r="BU649" s="750"/>
      <c r="BV649" s="750"/>
    </row>
    <row r="650" spans="1:74" ht="13.5" customHeight="1">
      <c r="A650" s="771"/>
      <c r="B650" s="15" t="s">
        <v>65</v>
      </c>
      <c r="C650" s="765" t="str">
        <f>VLOOKUP($C627,'2026年度(1年後期)'!$B$5:$N$207,COLUMN('2026年度(1年後期)'!$K$5)+1,0)&amp;""</f>
        <v/>
      </c>
      <c r="D650" s="764"/>
      <c r="E650" s="766" t="str">
        <f>VLOOKUP($C627,'2026年度(2年後期)'!$B$5:$N$207,COLUMN('2026年度(2年後期)'!$K$5)+1,0)&amp;""</f>
        <v/>
      </c>
      <c r="F650" s="764"/>
      <c r="G650" s="766" t="str">
        <f>VLOOKUP($C627,'2026年度(3年後期)'!$B$5:$N$207,COLUMN('2026年度(3年後期)'!$K$5)+1,0)&amp;""</f>
        <v/>
      </c>
      <c r="H650" s="764"/>
      <c r="I650" s="766" t="str">
        <f>VLOOKUP($C627,'2026年度(4年後期)'!$B$5:$N$206,COLUMN('2026年度(4年後期)'!$K$5)+1,0)&amp;""</f>
        <v/>
      </c>
      <c r="J650" s="764"/>
      <c r="K650" s="763" t="str">
        <f>VLOOKUP($C627,'2026年度(助産後期)'!$B$5:$N$207,COLUMN('2026年度(助産後期)'!$K$5)+1,0)&amp;""</f>
        <v/>
      </c>
      <c r="L650" s="763"/>
      <c r="M650" s="765" t="str">
        <f>VLOOKUP($C627,'2026年度(M1後期)'!$B$5:$N$207,COLUMN('2026年度(M1後期)'!$K$5)+1,0)&amp;""</f>
        <v/>
      </c>
      <c r="N650" s="764"/>
      <c r="O650" s="763" t="str">
        <f>VLOOKUP($C627,'2026年度(M2後期)'!$B$5:$N$207,COLUMN('2026年度(M2後期)'!$K$5)+1,0)&amp;""</f>
        <v/>
      </c>
      <c r="P650" s="764"/>
      <c r="Q650" s="763" t="str">
        <f>VLOOKUP($C627,'2026年度(D1後期)'!$B$5:$N$207,COLUMN('2026年度(D1後期)'!$K$5)+1,0)&amp;""</f>
        <v/>
      </c>
      <c r="R650" s="764"/>
      <c r="S650" s="763" t="str">
        <f>VLOOKUP($C627,'2026年度(D23後期)'!$B$5:$N$207,COLUMN('2026年度(D23後期)'!$K$5)+1,0)&amp;""</f>
        <v/>
      </c>
      <c r="T650" s="764"/>
      <c r="U650" s="612" t="s">
        <v>230</v>
      </c>
      <c r="Z650" s="771"/>
      <c r="AA650" s="750"/>
      <c r="AB650" s="750"/>
      <c r="AC650" s="750"/>
      <c r="AD650" s="750"/>
      <c r="AE650" s="750"/>
      <c r="AF650" s="750"/>
      <c r="AG650" s="750"/>
      <c r="AH650" s="750"/>
      <c r="AI650" s="750"/>
      <c r="AJ650" s="750"/>
      <c r="AK650" s="750"/>
      <c r="AL650" s="750"/>
      <c r="AM650" s="750"/>
      <c r="AN650" s="750"/>
      <c r="AO650" s="750"/>
      <c r="AP650" s="750"/>
      <c r="AQ650" s="750"/>
      <c r="AR650" s="750"/>
      <c r="AS650" s="750"/>
      <c r="AT650" s="750"/>
      <c r="AU650" s="750"/>
      <c r="AV650" s="750"/>
      <c r="AW650" s="750"/>
      <c r="AX650" s="750"/>
      <c r="AY650" s="750"/>
      <c r="AZ650" s="750"/>
      <c r="BA650" s="750"/>
      <c r="BB650" s="750"/>
      <c r="BC650" s="750"/>
      <c r="BD650" s="750"/>
      <c r="BE650" s="750"/>
      <c r="BF650" s="750"/>
      <c r="BG650" s="750"/>
      <c r="BH650" s="750"/>
      <c r="BI650" s="750"/>
      <c r="BJ650" s="750"/>
      <c r="BK650" s="750"/>
      <c r="BL650" s="750"/>
      <c r="BM650" s="750"/>
      <c r="BN650" s="750"/>
      <c r="BO650" s="750"/>
      <c r="BP650" s="750"/>
      <c r="BQ650" s="750"/>
      <c r="BR650" s="750"/>
      <c r="BS650" s="750"/>
      <c r="BT650" s="750"/>
      <c r="BU650" s="750"/>
      <c r="BV650" s="750"/>
    </row>
    <row r="651" spans="1:74" ht="13.5" customHeight="1">
      <c r="A651" s="772"/>
      <c r="B651" s="16" t="s">
        <v>68</v>
      </c>
      <c r="C651" s="762"/>
      <c r="D651" s="760"/>
      <c r="E651" s="759"/>
      <c r="F651" s="760"/>
      <c r="G651" s="759"/>
      <c r="H651" s="760"/>
      <c r="I651" s="759"/>
      <c r="J651" s="760"/>
      <c r="K651" s="761"/>
      <c r="L651" s="761"/>
      <c r="M651" s="762"/>
      <c r="N651" s="760"/>
      <c r="O651" s="761"/>
      <c r="P651" s="760"/>
      <c r="Q651" s="761"/>
      <c r="R651" s="760"/>
      <c r="S651" s="761"/>
      <c r="T651" s="760"/>
      <c r="U651" s="614" t="s">
        <v>123</v>
      </c>
      <c r="V651" s="19"/>
      <c r="W651" s="19"/>
      <c r="X651" s="19"/>
      <c r="Y651" s="19"/>
      <c r="Z651" s="772"/>
      <c r="AA651" s="751"/>
      <c r="AB651" s="751"/>
      <c r="AC651" s="751"/>
      <c r="AD651" s="751"/>
      <c r="AE651" s="751"/>
      <c r="AF651" s="751"/>
      <c r="AG651" s="751"/>
      <c r="AH651" s="751"/>
      <c r="AI651" s="751"/>
      <c r="AJ651" s="751"/>
      <c r="AK651" s="751"/>
      <c r="AL651" s="751"/>
      <c r="AM651" s="751"/>
      <c r="AN651" s="751"/>
      <c r="AO651" s="751"/>
      <c r="AP651" s="751"/>
      <c r="AQ651" s="751"/>
      <c r="AR651" s="751"/>
      <c r="AS651" s="751"/>
      <c r="AT651" s="751"/>
      <c r="AU651" s="751"/>
      <c r="AV651" s="751"/>
      <c r="AW651" s="751"/>
      <c r="AX651" s="751"/>
      <c r="AY651" s="751"/>
      <c r="AZ651" s="751"/>
      <c r="BA651" s="751"/>
      <c r="BB651" s="751"/>
      <c r="BC651" s="751"/>
      <c r="BD651" s="751"/>
      <c r="BE651" s="751"/>
      <c r="BF651" s="751"/>
      <c r="BG651" s="751"/>
      <c r="BH651" s="751"/>
      <c r="BI651" s="751"/>
      <c r="BJ651" s="751"/>
      <c r="BK651" s="751"/>
      <c r="BL651" s="751"/>
      <c r="BM651" s="751"/>
      <c r="BN651" s="751"/>
      <c r="BO651" s="751"/>
      <c r="BP651" s="751"/>
      <c r="BQ651" s="751"/>
      <c r="BR651" s="751"/>
      <c r="BS651" s="751"/>
      <c r="BT651" s="751"/>
      <c r="BU651" s="751"/>
      <c r="BV651" s="751"/>
    </row>
    <row r="652" spans="1:74" ht="21">
      <c r="A652" s="23"/>
      <c r="B652" s="24"/>
      <c r="C652" s="793">
        <f>C627+1</f>
        <v>46445</v>
      </c>
      <c r="D652" s="793"/>
      <c r="E652" s="793"/>
      <c r="F652" s="793"/>
      <c r="G652" s="793"/>
      <c r="H652" s="793"/>
      <c r="I652" s="793"/>
      <c r="J652" s="793"/>
      <c r="K652" s="793"/>
      <c r="L652" s="793"/>
      <c r="M652" s="793"/>
      <c r="N652" s="793"/>
      <c r="O652" s="793"/>
      <c r="P652" s="793"/>
      <c r="Q652" s="793"/>
      <c r="R652" s="793"/>
      <c r="S652" s="793"/>
      <c r="T652" s="793"/>
      <c r="U652" s="861">
        <f>C652</f>
        <v>46445</v>
      </c>
      <c r="V652" s="862"/>
      <c r="W652" s="862"/>
      <c r="X652" s="862"/>
      <c r="Y652" s="862"/>
      <c r="Z652" s="863"/>
      <c r="AA652" s="7">
        <v>101</v>
      </c>
      <c r="AB652" s="7">
        <v>102</v>
      </c>
      <c r="AC652" s="7">
        <v>103</v>
      </c>
      <c r="AD652" s="7" t="s">
        <v>16</v>
      </c>
      <c r="AE652" s="7" t="s">
        <v>17</v>
      </c>
      <c r="AF652" s="7" t="s">
        <v>18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19</v>
      </c>
      <c r="AM652" s="7" t="s">
        <v>20</v>
      </c>
      <c r="AN652" s="7" t="s">
        <v>21</v>
      </c>
      <c r="AO652" s="7" t="s">
        <v>22</v>
      </c>
      <c r="AP652" s="7" t="s">
        <v>23</v>
      </c>
      <c r="AQ652" s="7" t="s">
        <v>24</v>
      </c>
      <c r="AR652" s="7" t="s">
        <v>25</v>
      </c>
      <c r="AS652" s="7" t="s">
        <v>26</v>
      </c>
      <c r="AT652" s="7" t="s">
        <v>27</v>
      </c>
      <c r="AU652" s="7" t="s">
        <v>28</v>
      </c>
      <c r="AV652" s="7" t="s">
        <v>29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30</v>
      </c>
      <c r="BB652" s="7" t="s">
        <v>31</v>
      </c>
      <c r="BC652" s="8" t="s">
        <v>32</v>
      </c>
      <c r="BD652" s="7" t="s">
        <v>33</v>
      </c>
      <c r="BE652" s="7" t="s">
        <v>34</v>
      </c>
      <c r="BF652" s="7" t="s">
        <v>35</v>
      </c>
      <c r="BG652" s="7" t="s">
        <v>36</v>
      </c>
      <c r="BH652" s="7" t="s">
        <v>37</v>
      </c>
      <c r="BI652" s="7" t="s">
        <v>38</v>
      </c>
      <c r="BJ652" s="7" t="s">
        <v>39</v>
      </c>
      <c r="BK652" s="7" t="s">
        <v>40</v>
      </c>
      <c r="BL652" s="7" t="s">
        <v>41</v>
      </c>
      <c r="BM652" s="7" t="s">
        <v>42</v>
      </c>
      <c r="BN652" s="10" t="s">
        <v>43</v>
      </c>
      <c r="BO652" s="10" t="s">
        <v>44</v>
      </c>
      <c r="BP652" s="11" t="s">
        <v>45</v>
      </c>
      <c r="BQ652" s="11" t="s">
        <v>46</v>
      </c>
      <c r="BR652" s="11" t="s">
        <v>47</v>
      </c>
      <c r="BS652" s="11" t="s">
        <v>48</v>
      </c>
      <c r="BT652" s="11" t="s">
        <v>49</v>
      </c>
      <c r="BU652" s="11" t="s">
        <v>50</v>
      </c>
      <c r="BV652" s="11" t="s">
        <v>51</v>
      </c>
    </row>
    <row r="653" spans="1:74" ht="13.5" customHeight="1">
      <c r="A653" s="771" t="s">
        <v>52</v>
      </c>
      <c r="B653" s="12" t="s">
        <v>53</v>
      </c>
      <c r="C653" s="783" t="str">
        <f>VLOOKUP($C652,'2026年度(1年後期)'!$B$5:$N$207,COLUMN('2026年度(1年後期)'!$C$5),0)&amp;""</f>
        <v/>
      </c>
      <c r="D653" s="784"/>
      <c r="E653" s="787" t="str">
        <f>VLOOKUP($C652,'2026年度(2年後期)'!$B$5:$N$207,COLUMN('2026年度(2年後期)'!$C$5),0)&amp;""</f>
        <v/>
      </c>
      <c r="F653" s="784"/>
      <c r="G653" s="787" t="str">
        <f>VLOOKUP($C652,'2026年度(3年後期)'!$B$5:$N$207,COLUMN('2026年度(3年後期)'!$C$5),0)&amp;""</f>
        <v/>
      </c>
      <c r="H653" s="784"/>
      <c r="I653" s="787" t="str">
        <f>VLOOKUP($C652,'2026年度(4年後期)'!$B$5:$N$206,COLUMN('2026年度(4年後期)'!$C$5),0)&amp;""</f>
        <v/>
      </c>
      <c r="J653" s="784"/>
      <c r="K653" s="768" t="str">
        <f>VLOOKUP($C652,'2026年度(助産後期)'!$B$5:$N$207,COLUMN('2026年度(助産後期)'!$C$5),0)&amp;""</f>
        <v/>
      </c>
      <c r="L653" s="785"/>
      <c r="M653" s="794" t="str">
        <f>VLOOKUP($C652,'2026年度(M1後期)'!$B$5:$N$207,COLUMN('2026年度(M1後期)'!$C$5),0)&amp;""</f>
        <v/>
      </c>
      <c r="N653" s="785"/>
      <c r="O653" s="787" t="str">
        <f>VLOOKUP($C652,'2026年度(M2後期)'!$B$5:$N$207,COLUMN('2026年度(M2後期)'!$C$5),0)&amp;""</f>
        <v/>
      </c>
      <c r="P653" s="784"/>
      <c r="Q653" s="787" t="str">
        <f>VLOOKUP($C652,'2026年度(D1後期)'!$B$5:$N$207,COLUMN('2026年度(D1後期)'!$C$5),0)&amp;""</f>
        <v/>
      </c>
      <c r="R653" s="784"/>
      <c r="S653" s="768" t="str">
        <f>VLOOKUP($C652,'2026年度(D23後期)'!$B$5:$N$207,COLUMN('2026年度(D23後期)'!$C$5),0)&amp;""</f>
        <v/>
      </c>
      <c r="T653" s="784"/>
      <c r="U653" s="25"/>
      <c r="Z653" s="770" t="str">
        <f>A653</f>
        <v xml:space="preserve">１時限（09：20～10：50） </v>
      </c>
      <c r="AA653" s="749"/>
      <c r="AB653" s="749"/>
      <c r="AC653" s="749"/>
      <c r="AD653" s="749"/>
      <c r="AE653" s="749"/>
      <c r="AF653" s="749"/>
      <c r="AG653" s="749"/>
      <c r="AH653" s="749"/>
      <c r="AI653" s="749"/>
      <c r="AJ653" s="749"/>
      <c r="AK653" s="749"/>
      <c r="AL653" s="749"/>
      <c r="AM653" s="749"/>
      <c r="AN653" s="749"/>
      <c r="AO653" s="749"/>
      <c r="AP653" s="749"/>
      <c r="AQ653" s="749"/>
      <c r="AR653" s="749"/>
      <c r="AS653" s="749"/>
      <c r="AT653" s="749"/>
      <c r="AU653" s="749"/>
      <c r="AV653" s="749"/>
      <c r="AW653" s="749"/>
      <c r="AX653" s="749"/>
      <c r="AY653" s="749"/>
      <c r="AZ653" s="749"/>
      <c r="BA653" s="749"/>
      <c r="BB653" s="749"/>
      <c r="BC653" s="749"/>
      <c r="BD653" s="749"/>
      <c r="BE653" s="749"/>
      <c r="BF653" s="749"/>
      <c r="BG653" s="749"/>
      <c r="BH653" s="749"/>
      <c r="BI653" s="749"/>
      <c r="BJ653" s="749"/>
      <c r="BK653" s="749"/>
      <c r="BL653" s="749"/>
      <c r="BM653" s="749"/>
      <c r="BN653" s="749"/>
      <c r="BO653" s="749"/>
      <c r="BP653" s="749"/>
      <c r="BQ653" s="749"/>
      <c r="BR653" s="749"/>
      <c r="BS653" s="749"/>
      <c r="BT653" s="749"/>
      <c r="BU653" s="749"/>
      <c r="BV653" s="749"/>
    </row>
    <row r="654" spans="1:74" ht="13.5" customHeight="1">
      <c r="A654" s="771"/>
      <c r="B654" s="15" t="s">
        <v>61</v>
      </c>
      <c r="C654" s="779" t="str">
        <f>IFERROR(VLOOKUP(C653,科目・教員!$A$2:$B$342,2,0),"")</f>
        <v/>
      </c>
      <c r="D654" s="777"/>
      <c r="E654" s="778" t="str">
        <f>IFERROR(VLOOKUP(E653,科目・教員!$A$2:$B$342,2,0),"")</f>
        <v/>
      </c>
      <c r="F654" s="777"/>
      <c r="G654" s="778" t="str">
        <f>IFERROR(VLOOKUP(G653,科目・教員!$A$2:$B$342,2,0),"")</f>
        <v/>
      </c>
      <c r="H654" s="777"/>
      <c r="I654" s="778" t="str">
        <f>IFERROR(VLOOKUP(I653,科目・教員!$A$2:$B$342,2,0),"")</f>
        <v/>
      </c>
      <c r="J654" s="777"/>
      <c r="K654" s="764" t="str">
        <f>IFERROR(VLOOKUP(K653,科目・教員!$A$2:$B$342,2,0),"")</f>
        <v/>
      </c>
      <c r="L654" s="780"/>
      <c r="M654" s="776" t="str">
        <f>IFERROR(VLOOKUP(M653,科目・教員!$A$2:$B$342,2,0),"")</f>
        <v/>
      </c>
      <c r="N654" s="777"/>
      <c r="O654" s="778" t="str">
        <f>IFERROR(VLOOKUP(O653,科目・教員!$A$2:$B$342,2,0),"")</f>
        <v/>
      </c>
      <c r="P654" s="777"/>
      <c r="Q654" s="778" t="str">
        <f>IFERROR(VLOOKUP(Q653,科目・教員!$A$2:$B$342,2,0),"")</f>
        <v/>
      </c>
      <c r="R654" s="777"/>
      <c r="S654" s="764" t="str">
        <f>IFERROR(VLOOKUP(S653,科目・教員!$A$2:$B$342,2,0),"")</f>
        <v/>
      </c>
      <c r="T654" s="777"/>
      <c r="U654" s="25"/>
      <c r="Z654" s="771"/>
      <c r="AA654" s="750"/>
      <c r="AB654" s="750"/>
      <c r="AC654" s="750"/>
      <c r="AD654" s="750"/>
      <c r="AE654" s="750"/>
      <c r="AF654" s="750"/>
      <c r="AG654" s="750"/>
      <c r="AH654" s="750"/>
      <c r="AI654" s="750"/>
      <c r="AJ654" s="750"/>
      <c r="AK654" s="750"/>
      <c r="AL654" s="750"/>
      <c r="AM654" s="750"/>
      <c r="AN654" s="750"/>
      <c r="AO654" s="750"/>
      <c r="AP654" s="750"/>
      <c r="AQ654" s="750"/>
      <c r="AR654" s="750"/>
      <c r="AS654" s="750"/>
      <c r="AT654" s="750"/>
      <c r="AU654" s="750"/>
      <c r="AV654" s="750"/>
      <c r="AW654" s="750"/>
      <c r="AX654" s="750"/>
      <c r="AY654" s="750"/>
      <c r="AZ654" s="750"/>
      <c r="BA654" s="750"/>
      <c r="BB654" s="750"/>
      <c r="BC654" s="750"/>
      <c r="BD654" s="750"/>
      <c r="BE654" s="750"/>
      <c r="BF654" s="750"/>
      <c r="BG654" s="750"/>
      <c r="BH654" s="750"/>
      <c r="BI654" s="750"/>
      <c r="BJ654" s="750"/>
      <c r="BK654" s="750"/>
      <c r="BL654" s="750"/>
      <c r="BM654" s="750"/>
      <c r="BN654" s="750"/>
      <c r="BO654" s="750"/>
      <c r="BP654" s="750"/>
      <c r="BQ654" s="750"/>
      <c r="BR654" s="750"/>
      <c r="BS654" s="750"/>
      <c r="BT654" s="750"/>
      <c r="BU654" s="750"/>
      <c r="BV654" s="750"/>
    </row>
    <row r="655" spans="1:74" ht="13.5" customHeight="1">
      <c r="A655" s="771"/>
      <c r="B655" s="15" t="s">
        <v>65</v>
      </c>
      <c r="C655" s="779" t="str">
        <f>VLOOKUP($C652,'2026年度(1年後期)'!$B$5:$N$207,COLUMN('2026年度(1年後期)'!$C$5)+1,0)&amp;""</f>
        <v/>
      </c>
      <c r="D655" s="777"/>
      <c r="E655" s="778" t="str">
        <f>VLOOKUP($C652,'2026年度(2年後期)'!$B$5:$N$207,COLUMN('2026年度(2年後期)'!$C$5)+1,0)&amp;""</f>
        <v/>
      </c>
      <c r="F655" s="777"/>
      <c r="G655" s="778" t="str">
        <f>VLOOKUP($C652,'2026年度(3年後期)'!$B$5:$N$207,COLUMN('2026年度(3年後期)'!$C$5)+1,0)&amp;""</f>
        <v/>
      </c>
      <c r="H655" s="777"/>
      <c r="I655" s="778" t="str">
        <f>VLOOKUP($C652,'2026年度(4年後期)'!$B$5:$N$206,COLUMN('2026年度(4年後期)'!$C$5)+1,0)&amp;""</f>
        <v/>
      </c>
      <c r="J655" s="777"/>
      <c r="K655" s="764" t="str">
        <f>VLOOKUP($C652,'2026年度(助産後期)'!$B$5:$N$207,COLUMN('2026年度(助産後期)'!$C$5)+1,0)&amp;""</f>
        <v/>
      </c>
      <c r="L655" s="780"/>
      <c r="M655" s="776" t="str">
        <f>VLOOKUP($C652,'2026年度(M1後期)'!$B$5:$N$207,COLUMN('2026年度(M1後期)'!$C$5)+1,0)&amp;""</f>
        <v/>
      </c>
      <c r="N655" s="777"/>
      <c r="O655" s="778" t="str">
        <f>VLOOKUP($C652,'2026年度(M2後期)'!$B$5:$N$207,COLUMN('2026年度(M2後期)'!$C$5)+1,0)&amp;""</f>
        <v/>
      </c>
      <c r="P655" s="777"/>
      <c r="Q655" s="778" t="str">
        <f>VLOOKUP($C652,'2026年度(D1後期)'!$B$5:$N$207,COLUMN('2026年度(D1後期)'!$C$5)+1,0)&amp;""</f>
        <v/>
      </c>
      <c r="R655" s="777"/>
      <c r="S655" s="764" t="str">
        <f>VLOOKUP($C652,'2026年度(D23後期)'!$B$5:$N$207,COLUMN('2026年度(D23後期)'!$C$5)+1,0)&amp;""</f>
        <v/>
      </c>
      <c r="T655" s="777"/>
      <c r="U655" s="25"/>
      <c r="Z655" s="771"/>
      <c r="AA655" s="750"/>
      <c r="AB655" s="750"/>
      <c r="AC655" s="750"/>
      <c r="AD655" s="750"/>
      <c r="AE655" s="750"/>
      <c r="AF655" s="750"/>
      <c r="AG655" s="750"/>
      <c r="AH655" s="750"/>
      <c r="AI655" s="750"/>
      <c r="AJ655" s="750"/>
      <c r="AK655" s="750"/>
      <c r="AL655" s="750"/>
      <c r="AM655" s="750"/>
      <c r="AN655" s="750"/>
      <c r="AO655" s="750"/>
      <c r="AP655" s="750"/>
      <c r="AQ655" s="750"/>
      <c r="AR655" s="750"/>
      <c r="AS655" s="750"/>
      <c r="AT655" s="750"/>
      <c r="AU655" s="750"/>
      <c r="AV655" s="750"/>
      <c r="AW655" s="750"/>
      <c r="AX655" s="750"/>
      <c r="AY655" s="750"/>
      <c r="AZ655" s="750"/>
      <c r="BA655" s="750"/>
      <c r="BB655" s="750"/>
      <c r="BC655" s="750"/>
      <c r="BD655" s="750"/>
      <c r="BE655" s="750"/>
      <c r="BF655" s="750"/>
      <c r="BG655" s="750"/>
      <c r="BH655" s="750"/>
      <c r="BI655" s="750"/>
      <c r="BJ655" s="750"/>
      <c r="BK655" s="750"/>
      <c r="BL655" s="750"/>
      <c r="BM655" s="750"/>
      <c r="BN655" s="750"/>
      <c r="BO655" s="750"/>
      <c r="BP655" s="750"/>
      <c r="BQ655" s="750"/>
      <c r="BR655" s="750"/>
      <c r="BS655" s="750"/>
      <c r="BT655" s="750"/>
      <c r="BU655" s="750"/>
      <c r="BV655" s="750"/>
    </row>
    <row r="656" spans="1:74" ht="13.5" customHeight="1">
      <c r="A656" s="772"/>
      <c r="B656" s="16" t="s">
        <v>68</v>
      </c>
      <c r="C656" s="762"/>
      <c r="D656" s="781"/>
      <c r="E656" s="759"/>
      <c r="F656" s="781"/>
      <c r="G656" s="759"/>
      <c r="H656" s="781"/>
      <c r="I656" s="759"/>
      <c r="J656" s="781"/>
      <c r="K656" s="761"/>
      <c r="L656" s="782"/>
      <c r="M656" s="792"/>
      <c r="N656" s="781"/>
      <c r="O656" s="759"/>
      <c r="P656" s="781"/>
      <c r="Q656" s="759"/>
      <c r="R656" s="781"/>
      <c r="S656" s="761"/>
      <c r="T656" s="781"/>
      <c r="U656" s="25"/>
      <c r="Z656" s="772"/>
      <c r="AA656" s="751"/>
      <c r="AB656" s="751"/>
      <c r="AC656" s="751"/>
      <c r="AD656" s="751"/>
      <c r="AE656" s="751"/>
      <c r="AF656" s="751"/>
      <c r="AG656" s="751"/>
      <c r="AH656" s="751"/>
      <c r="AI656" s="751"/>
      <c r="AJ656" s="751"/>
      <c r="AK656" s="751"/>
      <c r="AL656" s="751"/>
      <c r="AM656" s="751"/>
      <c r="AN656" s="751"/>
      <c r="AO656" s="751"/>
      <c r="AP656" s="751"/>
      <c r="AQ656" s="751"/>
      <c r="AR656" s="751"/>
      <c r="AS656" s="751"/>
      <c r="AT656" s="751"/>
      <c r="AU656" s="751"/>
      <c r="AV656" s="751"/>
      <c r="AW656" s="751"/>
      <c r="AX656" s="751"/>
      <c r="AY656" s="751"/>
      <c r="AZ656" s="751"/>
      <c r="BA656" s="751"/>
      <c r="BB656" s="751"/>
      <c r="BC656" s="751"/>
      <c r="BD656" s="751"/>
      <c r="BE656" s="751"/>
      <c r="BF656" s="751"/>
      <c r="BG656" s="751"/>
      <c r="BH656" s="751"/>
      <c r="BI656" s="751"/>
      <c r="BJ656" s="751"/>
      <c r="BK656" s="751"/>
      <c r="BL656" s="751"/>
      <c r="BM656" s="751"/>
      <c r="BN656" s="751"/>
      <c r="BO656" s="751"/>
      <c r="BP656" s="751"/>
      <c r="BQ656" s="751"/>
      <c r="BR656" s="751"/>
      <c r="BS656" s="751"/>
      <c r="BT656" s="751"/>
      <c r="BU656" s="751"/>
      <c r="BV656" s="751"/>
    </row>
    <row r="657" spans="1:74" ht="13.5" customHeight="1">
      <c r="A657" s="771" t="s">
        <v>73</v>
      </c>
      <c r="B657" s="15" t="s">
        <v>53</v>
      </c>
      <c r="C657" s="783" t="str">
        <f>VLOOKUP($C652,'2026年度(1年後期)'!$B$5:$N$207,COLUMN('2026年度(1年後期)'!$E$5),0)&amp;""</f>
        <v/>
      </c>
      <c r="D657" s="784"/>
      <c r="E657" s="787" t="str">
        <f>VLOOKUP($C652,'2026年度(2年後期)'!$B$5:$N$207,COLUMN('2026年度(2年後期)'!$E$5),0)&amp;""</f>
        <v/>
      </c>
      <c r="F657" s="784"/>
      <c r="G657" s="787" t="str">
        <f>VLOOKUP($C652,'2026年度(3年後期)'!$B$5:$N$207,COLUMN('2026年度(3年後期)'!$E$5),0)&amp;""</f>
        <v/>
      </c>
      <c r="H657" s="784"/>
      <c r="I657" s="787" t="str">
        <f>VLOOKUP($C652,'2026年度(4年後期)'!$B$5:$N$206,COLUMN('2026年度(4年後期)'!$E$5),0)&amp;""</f>
        <v/>
      </c>
      <c r="J657" s="784"/>
      <c r="K657" s="768" t="str">
        <f>VLOOKUP($C652,'2026年度(助産後期)'!$B$5:$N$207,COLUMN('2026年度(助産後期)'!$E$5),0)&amp;""</f>
        <v/>
      </c>
      <c r="L657" s="785"/>
      <c r="M657" s="783" t="str">
        <f>VLOOKUP($C652,'2026年度(M1後期)'!$B$5:$N$207,COLUMN('2026年度(M1後期)'!$E$5),0)&amp;""</f>
        <v/>
      </c>
      <c r="N657" s="784"/>
      <c r="O657" s="768" t="str">
        <f>VLOOKUP($C652,'2026年度(M2後期)'!$B$5:$N$207,COLUMN('2026年度(M2後期)'!$E$5),0)&amp;""</f>
        <v/>
      </c>
      <c r="P657" s="784"/>
      <c r="Q657" s="768" t="str">
        <f>VLOOKUP($C652,'2026年度(D1後期)'!$B$5:$N$207,COLUMN('2026年度(D1後期)'!$E$5),0)&amp;""</f>
        <v/>
      </c>
      <c r="R657" s="784"/>
      <c r="S657" s="768" t="str">
        <f>VLOOKUP($C652,'2026年度(D23後期)'!$B$5:$N$207,COLUMN('2026年度(D23後期)'!$E$5),0)&amp;""</f>
        <v/>
      </c>
      <c r="T657" s="784"/>
      <c r="U657" s="21"/>
      <c r="Z657" s="771" t="str">
        <f>A657</f>
        <v>２時限（11：00～12：30）</v>
      </c>
      <c r="AA657" s="749"/>
      <c r="AB657" s="749"/>
      <c r="AC657" s="749"/>
      <c r="AD657" s="749"/>
      <c r="AE657" s="749"/>
      <c r="AF657" s="749"/>
      <c r="AG657" s="749"/>
      <c r="AH657" s="749"/>
      <c r="AI657" s="749"/>
      <c r="AJ657" s="749"/>
      <c r="AK657" s="749"/>
      <c r="AL657" s="749"/>
      <c r="AM657" s="749"/>
      <c r="AN657" s="749"/>
      <c r="AO657" s="749"/>
      <c r="AP657" s="749"/>
      <c r="AQ657" s="749"/>
      <c r="AR657" s="749"/>
      <c r="AS657" s="749"/>
      <c r="AT657" s="749"/>
      <c r="AU657" s="749"/>
      <c r="AV657" s="749"/>
      <c r="AW657" s="749"/>
      <c r="AX657" s="749"/>
      <c r="AY657" s="749"/>
      <c r="AZ657" s="749"/>
      <c r="BA657" s="749"/>
      <c r="BB657" s="749"/>
      <c r="BC657" s="749"/>
      <c r="BD657" s="749"/>
      <c r="BE657" s="749"/>
      <c r="BF657" s="749"/>
      <c r="BG657" s="749"/>
      <c r="BH657" s="749"/>
      <c r="BI657" s="749"/>
      <c r="BJ657" s="749"/>
      <c r="BK657" s="749"/>
      <c r="BL657" s="749"/>
      <c r="BM657" s="749"/>
      <c r="BN657" s="749"/>
      <c r="BO657" s="749"/>
      <c r="BP657" s="749"/>
      <c r="BQ657" s="749"/>
      <c r="BR657" s="749"/>
      <c r="BS657" s="749"/>
      <c r="BT657" s="749"/>
      <c r="BU657" s="749"/>
      <c r="BV657" s="749"/>
    </row>
    <row r="658" spans="1:74" ht="13.5" customHeight="1">
      <c r="A658" s="771"/>
      <c r="B658" s="15" t="s">
        <v>61</v>
      </c>
      <c r="C658" s="779" t="str">
        <f>IFERROR(VLOOKUP(C657,科目・教員!$A$2:$B$342,2,0),"")</f>
        <v/>
      </c>
      <c r="D658" s="777"/>
      <c r="E658" s="778" t="str">
        <f>IFERROR(VLOOKUP(E657,科目・教員!$A$2:$B$342,2,0),"")</f>
        <v/>
      </c>
      <c r="F658" s="777"/>
      <c r="G658" s="778" t="str">
        <f>IFERROR(VLOOKUP(G657,科目・教員!$A$2:$B$342,2,0),"")</f>
        <v/>
      </c>
      <c r="H658" s="777"/>
      <c r="I658" s="778" t="str">
        <f>IFERROR(VLOOKUP(I657,科目・教員!$A$2:$B$342,2,0),"")</f>
        <v/>
      </c>
      <c r="J658" s="777"/>
      <c r="K658" s="764" t="str">
        <f>IFERROR(VLOOKUP(K657,科目・教員!$A$2:$B$342,2,0),"")</f>
        <v/>
      </c>
      <c r="L658" s="780"/>
      <c r="M658" s="779" t="str">
        <f>IFERROR(VLOOKUP(M657,科目・教員!$A$2:$B$342,2,0),"")</f>
        <v/>
      </c>
      <c r="N658" s="777"/>
      <c r="O658" s="764" t="str">
        <f>IFERROR(VLOOKUP(O657,科目・教員!$A$2:$B$342,2,0),"")</f>
        <v/>
      </c>
      <c r="P658" s="777"/>
      <c r="Q658" s="764" t="str">
        <f>IFERROR(VLOOKUP(Q657,科目・教員!$A$2:$B$342,2,0),"")</f>
        <v/>
      </c>
      <c r="R658" s="777"/>
      <c r="S658" s="764" t="str">
        <f>IFERROR(VLOOKUP(S657,科目・教員!$A$2:$B$342,2,0),"")</f>
        <v/>
      </c>
      <c r="T658" s="777"/>
      <c r="U658" s="21"/>
      <c r="Z658" s="771"/>
      <c r="AA658" s="750"/>
      <c r="AB658" s="750"/>
      <c r="AC658" s="750"/>
      <c r="AD658" s="750"/>
      <c r="AE658" s="750"/>
      <c r="AF658" s="750"/>
      <c r="AG658" s="750"/>
      <c r="AH658" s="750"/>
      <c r="AI658" s="750"/>
      <c r="AJ658" s="750"/>
      <c r="AK658" s="750"/>
      <c r="AL658" s="750"/>
      <c r="AM658" s="750"/>
      <c r="AN658" s="750"/>
      <c r="AO658" s="750"/>
      <c r="AP658" s="750"/>
      <c r="AQ658" s="750"/>
      <c r="AR658" s="750"/>
      <c r="AS658" s="750"/>
      <c r="AT658" s="750"/>
      <c r="AU658" s="750"/>
      <c r="AV658" s="750"/>
      <c r="AW658" s="750"/>
      <c r="AX658" s="750"/>
      <c r="AY658" s="750"/>
      <c r="AZ658" s="750"/>
      <c r="BA658" s="750"/>
      <c r="BB658" s="750"/>
      <c r="BC658" s="750"/>
      <c r="BD658" s="750"/>
      <c r="BE658" s="750"/>
      <c r="BF658" s="750"/>
      <c r="BG658" s="750"/>
      <c r="BH658" s="750"/>
      <c r="BI658" s="750"/>
      <c r="BJ658" s="750"/>
      <c r="BK658" s="750"/>
      <c r="BL658" s="750"/>
      <c r="BM658" s="750"/>
      <c r="BN658" s="750"/>
      <c r="BO658" s="750"/>
      <c r="BP658" s="750"/>
      <c r="BQ658" s="750"/>
      <c r="BR658" s="750"/>
      <c r="BS658" s="750"/>
      <c r="BT658" s="750"/>
      <c r="BU658" s="750"/>
      <c r="BV658" s="750"/>
    </row>
    <row r="659" spans="1:74" ht="13.5" customHeight="1">
      <c r="A659" s="771"/>
      <c r="B659" s="15" t="s">
        <v>65</v>
      </c>
      <c r="C659" s="779" t="str">
        <f>VLOOKUP($C652,'2026年度(1年後期)'!$B$5:$N$207,COLUMN('2026年度(1年後期)'!$E$5)+1,0)&amp;""</f>
        <v/>
      </c>
      <c r="D659" s="777"/>
      <c r="E659" s="778" t="str">
        <f>VLOOKUP($C652,'2026年度(2年後期)'!$B$5:$N$207,COLUMN('2026年度(2年後期)'!$E$5)+1,0)&amp;""</f>
        <v/>
      </c>
      <c r="F659" s="777"/>
      <c r="G659" s="778" t="str">
        <f>VLOOKUP($C652,'2026年度(3年後期)'!$B$5:$N$207,COLUMN('2026年度(3年後期)'!$E$5)+1,0)&amp;""</f>
        <v/>
      </c>
      <c r="H659" s="777"/>
      <c r="I659" s="778" t="str">
        <f>VLOOKUP($C652,'2026年度(4年後期)'!$B$5:$N$206,COLUMN('2026年度(4年後期)'!$E$5)+1,0)&amp;""</f>
        <v/>
      </c>
      <c r="J659" s="777"/>
      <c r="K659" s="764" t="str">
        <f>VLOOKUP($C652,'2026年度(助産後期)'!$B$5:$N$207,COLUMN('2026年度(助産後期)'!$E$5)+1,0)&amp;""</f>
        <v/>
      </c>
      <c r="L659" s="780"/>
      <c r="M659" s="779" t="str">
        <f>VLOOKUP($C652,'2026年度(M1後期)'!$B$5:$N$207,COLUMN('2026年度(M1後期)'!$E$5)+1,0)&amp;""</f>
        <v/>
      </c>
      <c r="N659" s="777"/>
      <c r="O659" s="764" t="str">
        <f>VLOOKUP($C652,'2026年度(M2後期)'!$B$5:$N$207,COLUMN('2026年度(M2後期)'!$E$5)+1,0)&amp;""</f>
        <v/>
      </c>
      <c r="P659" s="777"/>
      <c r="Q659" s="764" t="str">
        <f>VLOOKUP($C652,'2026年度(D1後期)'!$B$5:$N$207,COLUMN('2026年度(D1後期)'!$E$5)+1,0)&amp;""</f>
        <v/>
      </c>
      <c r="R659" s="777"/>
      <c r="S659" s="764" t="str">
        <f>VLOOKUP($C652,'2026年度(D23後期)'!$B$5:$N$207,COLUMN('2026年度(D23後期)'!$E$5)+1,0)&amp;""</f>
        <v/>
      </c>
      <c r="T659" s="777"/>
      <c r="U659" s="21"/>
      <c r="Z659" s="771"/>
      <c r="AA659" s="750"/>
      <c r="AB659" s="750"/>
      <c r="AC659" s="750"/>
      <c r="AD659" s="750"/>
      <c r="AE659" s="750"/>
      <c r="AF659" s="750"/>
      <c r="AG659" s="750"/>
      <c r="AH659" s="750"/>
      <c r="AI659" s="750"/>
      <c r="AJ659" s="750"/>
      <c r="AK659" s="750"/>
      <c r="AL659" s="750"/>
      <c r="AM659" s="750"/>
      <c r="AN659" s="750"/>
      <c r="AO659" s="750"/>
      <c r="AP659" s="750"/>
      <c r="AQ659" s="750"/>
      <c r="AR659" s="750"/>
      <c r="AS659" s="750"/>
      <c r="AT659" s="750"/>
      <c r="AU659" s="750"/>
      <c r="AV659" s="750"/>
      <c r="AW659" s="750"/>
      <c r="AX659" s="750"/>
      <c r="AY659" s="750"/>
      <c r="AZ659" s="750"/>
      <c r="BA659" s="750"/>
      <c r="BB659" s="750"/>
      <c r="BC659" s="750"/>
      <c r="BD659" s="750"/>
      <c r="BE659" s="750"/>
      <c r="BF659" s="750"/>
      <c r="BG659" s="750"/>
      <c r="BH659" s="750"/>
      <c r="BI659" s="750"/>
      <c r="BJ659" s="750"/>
      <c r="BK659" s="750"/>
      <c r="BL659" s="750"/>
      <c r="BM659" s="750"/>
      <c r="BN659" s="750"/>
      <c r="BO659" s="750"/>
      <c r="BP659" s="750"/>
      <c r="BQ659" s="750"/>
      <c r="BR659" s="750"/>
      <c r="BS659" s="750"/>
      <c r="BT659" s="750"/>
      <c r="BU659" s="750"/>
      <c r="BV659" s="750"/>
    </row>
    <row r="660" spans="1:74" ht="13.5" customHeight="1">
      <c r="A660" s="786"/>
      <c r="B660" s="16" t="s">
        <v>68</v>
      </c>
      <c r="C660" s="762"/>
      <c r="D660" s="760"/>
      <c r="E660" s="759"/>
      <c r="F660" s="760"/>
      <c r="G660" s="759"/>
      <c r="H660" s="760"/>
      <c r="I660" s="759"/>
      <c r="J660" s="760"/>
      <c r="K660" s="761"/>
      <c r="L660" s="761"/>
      <c r="M660" s="762"/>
      <c r="N660" s="760"/>
      <c r="O660" s="761"/>
      <c r="P660" s="760"/>
      <c r="Q660" s="761"/>
      <c r="R660" s="760"/>
      <c r="S660" s="761"/>
      <c r="T660" s="760"/>
      <c r="U660" s="21"/>
      <c r="Z660" s="772"/>
      <c r="AA660" s="751"/>
      <c r="AB660" s="751"/>
      <c r="AC660" s="751"/>
      <c r="AD660" s="751"/>
      <c r="AE660" s="751"/>
      <c r="AF660" s="751"/>
      <c r="AG660" s="751"/>
      <c r="AH660" s="751"/>
      <c r="AI660" s="751"/>
      <c r="AJ660" s="751"/>
      <c r="AK660" s="751"/>
      <c r="AL660" s="751"/>
      <c r="AM660" s="751"/>
      <c r="AN660" s="751"/>
      <c r="AO660" s="751"/>
      <c r="AP660" s="751"/>
      <c r="AQ660" s="751"/>
      <c r="AR660" s="751"/>
      <c r="AS660" s="751"/>
      <c r="AT660" s="751"/>
      <c r="AU660" s="751"/>
      <c r="AV660" s="751"/>
      <c r="AW660" s="751"/>
      <c r="AX660" s="751"/>
      <c r="AY660" s="751"/>
      <c r="AZ660" s="751"/>
      <c r="BA660" s="751"/>
      <c r="BB660" s="751"/>
      <c r="BC660" s="751"/>
      <c r="BD660" s="751"/>
      <c r="BE660" s="751"/>
      <c r="BF660" s="751"/>
      <c r="BG660" s="751"/>
      <c r="BH660" s="751"/>
      <c r="BI660" s="751"/>
      <c r="BJ660" s="751"/>
      <c r="BK660" s="751"/>
      <c r="BL660" s="751"/>
      <c r="BM660" s="751"/>
      <c r="BN660" s="751"/>
      <c r="BO660" s="751"/>
      <c r="BP660" s="751"/>
      <c r="BQ660" s="751"/>
      <c r="BR660" s="751"/>
      <c r="BS660" s="751"/>
      <c r="BT660" s="751"/>
      <c r="BU660" s="751"/>
      <c r="BV660" s="751"/>
    </row>
    <row r="661" spans="1:74" ht="13.5" customHeight="1">
      <c r="A661" s="770" t="s">
        <v>79</v>
      </c>
      <c r="B661" s="17" t="s">
        <v>80</v>
      </c>
      <c r="C661" s="783"/>
      <c r="D661" s="784"/>
      <c r="E661" s="787"/>
      <c r="F661" s="784"/>
      <c r="G661" s="787"/>
      <c r="H661" s="784"/>
      <c r="I661" s="787"/>
      <c r="J661" s="784"/>
      <c r="K661" s="768"/>
      <c r="L661" s="785"/>
      <c r="M661" s="783"/>
      <c r="N661" s="784"/>
      <c r="O661" s="768"/>
      <c r="P661" s="784"/>
      <c r="Q661" s="768"/>
      <c r="R661" s="784"/>
      <c r="S661" s="768"/>
      <c r="T661" s="784"/>
      <c r="U661" s="21"/>
      <c r="Z661" s="771" t="str">
        <f>A661</f>
        <v>昼休み（12：30～13：30）</v>
      </c>
      <c r="AA661" s="749"/>
      <c r="AB661" s="749"/>
      <c r="AC661" s="749"/>
      <c r="AD661" s="749"/>
      <c r="AE661" s="749"/>
      <c r="AF661" s="749"/>
      <c r="AG661" s="749"/>
      <c r="AH661" s="749"/>
      <c r="AI661" s="749"/>
      <c r="AJ661" s="749"/>
      <c r="AK661" s="749"/>
      <c r="AL661" s="749"/>
      <c r="AM661" s="749"/>
      <c r="AN661" s="749"/>
      <c r="AO661" s="749"/>
      <c r="AP661" s="749"/>
      <c r="AQ661" s="749"/>
      <c r="AR661" s="749"/>
      <c r="AS661" s="749"/>
      <c r="AT661" s="749"/>
      <c r="AU661" s="749"/>
      <c r="AV661" s="749"/>
      <c r="AW661" s="749"/>
      <c r="AX661" s="749"/>
      <c r="AY661" s="749"/>
      <c r="AZ661" s="749"/>
      <c r="BA661" s="749"/>
      <c r="BB661" s="749"/>
      <c r="BC661" s="749"/>
      <c r="BD661" s="749"/>
      <c r="BE661" s="749"/>
      <c r="BF661" s="749"/>
      <c r="BG661" s="749"/>
      <c r="BH661" s="749"/>
      <c r="BI661" s="749"/>
      <c r="BJ661" s="749"/>
      <c r="BK661" s="749"/>
      <c r="BL661" s="749"/>
      <c r="BM661" s="749"/>
      <c r="BN661" s="749"/>
      <c r="BO661" s="749"/>
      <c r="BP661" s="749"/>
      <c r="BQ661" s="749"/>
      <c r="BR661" s="749"/>
      <c r="BS661" s="749"/>
      <c r="BT661" s="749"/>
      <c r="BU661" s="749"/>
      <c r="BV661" s="749"/>
    </row>
    <row r="662" spans="1:74" ht="13.5" customHeight="1">
      <c r="A662" s="771"/>
      <c r="B662" s="17" t="s">
        <v>83</v>
      </c>
      <c r="C662" s="779"/>
      <c r="D662" s="777"/>
      <c r="E662" s="778"/>
      <c r="F662" s="777"/>
      <c r="G662" s="778"/>
      <c r="H662" s="777"/>
      <c r="I662" s="778"/>
      <c r="J662" s="777"/>
      <c r="K662" s="764"/>
      <c r="L662" s="780"/>
      <c r="M662" s="779"/>
      <c r="N662" s="777"/>
      <c r="O662" s="764"/>
      <c r="P662" s="777"/>
      <c r="Q662" s="764"/>
      <c r="R662" s="777"/>
      <c r="S662" s="764"/>
      <c r="T662" s="777"/>
      <c r="U662" s="21"/>
      <c r="Z662" s="771"/>
      <c r="AA662" s="750"/>
      <c r="AB662" s="750"/>
      <c r="AC662" s="750"/>
      <c r="AD662" s="750"/>
      <c r="AE662" s="750"/>
      <c r="AF662" s="750"/>
      <c r="AG662" s="750"/>
      <c r="AH662" s="750"/>
      <c r="AI662" s="750"/>
      <c r="AJ662" s="750"/>
      <c r="AK662" s="750"/>
      <c r="AL662" s="750"/>
      <c r="AM662" s="750"/>
      <c r="AN662" s="750"/>
      <c r="AO662" s="750"/>
      <c r="AP662" s="750"/>
      <c r="AQ662" s="750"/>
      <c r="AR662" s="750"/>
      <c r="AS662" s="750"/>
      <c r="AT662" s="750"/>
      <c r="AU662" s="750"/>
      <c r="AV662" s="750"/>
      <c r="AW662" s="750"/>
      <c r="AX662" s="750"/>
      <c r="AY662" s="750"/>
      <c r="AZ662" s="750"/>
      <c r="BA662" s="750"/>
      <c r="BB662" s="750"/>
      <c r="BC662" s="750"/>
      <c r="BD662" s="750"/>
      <c r="BE662" s="750"/>
      <c r="BF662" s="750"/>
      <c r="BG662" s="750"/>
      <c r="BH662" s="750"/>
      <c r="BI662" s="750"/>
      <c r="BJ662" s="750"/>
      <c r="BK662" s="750"/>
      <c r="BL662" s="750"/>
      <c r="BM662" s="750"/>
      <c r="BN662" s="750"/>
      <c r="BO662" s="750"/>
      <c r="BP662" s="750"/>
      <c r="BQ662" s="750"/>
      <c r="BR662" s="750"/>
      <c r="BS662" s="750"/>
      <c r="BT662" s="750"/>
      <c r="BU662" s="750"/>
      <c r="BV662" s="750"/>
    </row>
    <row r="663" spans="1:74" ht="13.5" customHeight="1">
      <c r="A663" s="771"/>
      <c r="B663" s="17" t="s">
        <v>65</v>
      </c>
      <c r="C663" s="779"/>
      <c r="D663" s="777"/>
      <c r="E663" s="778"/>
      <c r="F663" s="777"/>
      <c r="G663" s="778"/>
      <c r="H663" s="777"/>
      <c r="I663" s="778"/>
      <c r="J663" s="777"/>
      <c r="K663" s="764"/>
      <c r="L663" s="780"/>
      <c r="M663" s="779"/>
      <c r="N663" s="777"/>
      <c r="O663" s="764"/>
      <c r="P663" s="777"/>
      <c r="Q663" s="764"/>
      <c r="R663" s="777"/>
      <c r="S663" s="764"/>
      <c r="T663" s="777"/>
      <c r="U663" s="21"/>
      <c r="Z663" s="771"/>
      <c r="AA663" s="750"/>
      <c r="AB663" s="750"/>
      <c r="AC663" s="750"/>
      <c r="AD663" s="750"/>
      <c r="AE663" s="750"/>
      <c r="AF663" s="750"/>
      <c r="AG663" s="750"/>
      <c r="AH663" s="750"/>
      <c r="AI663" s="750"/>
      <c r="AJ663" s="750"/>
      <c r="AK663" s="750"/>
      <c r="AL663" s="750"/>
      <c r="AM663" s="750"/>
      <c r="AN663" s="750"/>
      <c r="AO663" s="750"/>
      <c r="AP663" s="750"/>
      <c r="AQ663" s="750"/>
      <c r="AR663" s="750"/>
      <c r="AS663" s="750"/>
      <c r="AT663" s="750"/>
      <c r="AU663" s="750"/>
      <c r="AV663" s="750"/>
      <c r="AW663" s="750"/>
      <c r="AX663" s="750"/>
      <c r="AY663" s="750"/>
      <c r="AZ663" s="750"/>
      <c r="BA663" s="750"/>
      <c r="BB663" s="750"/>
      <c r="BC663" s="750"/>
      <c r="BD663" s="750"/>
      <c r="BE663" s="750"/>
      <c r="BF663" s="750"/>
      <c r="BG663" s="750"/>
      <c r="BH663" s="750"/>
      <c r="BI663" s="750"/>
      <c r="BJ663" s="750"/>
      <c r="BK663" s="750"/>
      <c r="BL663" s="750"/>
      <c r="BM663" s="750"/>
      <c r="BN663" s="750"/>
      <c r="BO663" s="750"/>
      <c r="BP663" s="750"/>
      <c r="BQ663" s="750"/>
      <c r="BR663" s="750"/>
      <c r="BS663" s="750"/>
      <c r="BT663" s="750"/>
      <c r="BU663" s="750"/>
      <c r="BV663" s="750"/>
    </row>
    <row r="664" spans="1:74" ht="13.5" customHeight="1">
      <c r="A664" s="772"/>
      <c r="B664" s="18" t="s">
        <v>68</v>
      </c>
      <c r="C664" s="788"/>
      <c r="D664" s="789"/>
      <c r="E664" s="790"/>
      <c r="F664" s="789"/>
      <c r="G664" s="790"/>
      <c r="H664" s="789"/>
      <c r="I664" s="790"/>
      <c r="J664" s="789"/>
      <c r="K664" s="791"/>
      <c r="L664" s="791"/>
      <c r="M664" s="788"/>
      <c r="N664" s="789"/>
      <c r="O664" s="791"/>
      <c r="P664" s="789"/>
      <c r="Q664" s="791"/>
      <c r="R664" s="789"/>
      <c r="S664" s="791"/>
      <c r="T664" s="789"/>
      <c r="U664" s="21"/>
      <c r="Z664" s="772"/>
      <c r="AA664" s="751"/>
      <c r="AB664" s="751"/>
      <c r="AC664" s="751"/>
      <c r="AD664" s="751"/>
      <c r="AE664" s="751"/>
      <c r="AF664" s="751"/>
      <c r="AG664" s="751"/>
      <c r="AH664" s="751"/>
      <c r="AI664" s="751"/>
      <c r="AJ664" s="751"/>
      <c r="AK664" s="751"/>
      <c r="AL664" s="751"/>
      <c r="AM664" s="751"/>
      <c r="AN664" s="751"/>
      <c r="AO664" s="751"/>
      <c r="AP664" s="751"/>
      <c r="AQ664" s="751"/>
      <c r="AR664" s="751"/>
      <c r="AS664" s="751"/>
      <c r="AT664" s="751"/>
      <c r="AU664" s="751"/>
      <c r="AV664" s="751"/>
      <c r="AW664" s="751"/>
      <c r="AX664" s="751"/>
      <c r="AY664" s="751"/>
      <c r="AZ664" s="751"/>
      <c r="BA664" s="751"/>
      <c r="BB664" s="751"/>
      <c r="BC664" s="751"/>
      <c r="BD664" s="751"/>
      <c r="BE664" s="751"/>
      <c r="BF664" s="751"/>
      <c r="BG664" s="751"/>
      <c r="BH664" s="751"/>
      <c r="BI664" s="751"/>
      <c r="BJ664" s="751"/>
      <c r="BK664" s="751"/>
      <c r="BL664" s="751"/>
      <c r="BM664" s="751"/>
      <c r="BN664" s="751"/>
      <c r="BO664" s="751"/>
      <c r="BP664" s="751"/>
      <c r="BQ664" s="751"/>
      <c r="BR664" s="751"/>
      <c r="BS664" s="751"/>
      <c r="BT664" s="751"/>
      <c r="BU664" s="751"/>
      <c r="BV664" s="751"/>
    </row>
    <row r="665" spans="1:74" ht="13.5" customHeight="1">
      <c r="A665" s="771" t="s">
        <v>87</v>
      </c>
      <c r="B665" s="15" t="s">
        <v>53</v>
      </c>
      <c r="C665" s="767" t="str">
        <f>VLOOKUP($C652,'2026年度(1年後期)'!$B$5:$N$207,COLUMN('2026年度(1年後期)'!$G$5),0)&amp;""</f>
        <v/>
      </c>
      <c r="D665" s="768"/>
      <c r="E665" s="773" t="str">
        <f>VLOOKUP($C652,'2026年度(2年後期)'!$B$5:$N$207,COLUMN('2026年度(2年後期)'!$G$5),0)&amp;""</f>
        <v/>
      </c>
      <c r="F665" s="768"/>
      <c r="G665" s="773" t="str">
        <f>VLOOKUP($C652,'2026年度(3年後期)'!$B$5:$N$207,COLUMN('2026年度(3年後期)'!$G$5),0)&amp;""</f>
        <v/>
      </c>
      <c r="H665" s="768"/>
      <c r="I665" s="773" t="str">
        <f>VLOOKUP($C652,'2026年度(4年後期)'!$B$5:$N$206,COLUMN('2026年度(4年後期)'!$G$5),0)&amp;""</f>
        <v/>
      </c>
      <c r="J665" s="768"/>
      <c r="K665" s="769" t="str">
        <f>VLOOKUP($C652,'2026年度(助産後期)'!$B$5:$N$207,COLUMN('2026年度(助産後期)'!$G$5),0)&amp;""</f>
        <v/>
      </c>
      <c r="L665" s="769"/>
      <c r="M665" s="767" t="str">
        <f>VLOOKUP($C652,'2026年度(M1後期)'!$B$5:$N$207,COLUMN('2026年度(M1後期)'!$G$5),0)&amp;""</f>
        <v/>
      </c>
      <c r="N665" s="768"/>
      <c r="O665" s="769" t="str">
        <f>VLOOKUP($C652,'2026年度(M2後期)'!$B$5:$N$207,COLUMN('2026年度(M2後期)'!$G$5),0)&amp;""</f>
        <v/>
      </c>
      <c r="P665" s="768"/>
      <c r="Q665" s="769" t="str">
        <f>VLOOKUP($C652,'2026年度(D1後期)'!$B$5:$N$207,COLUMN('2026年度(D1後期)'!$G$5),0)&amp;""</f>
        <v/>
      </c>
      <c r="R665" s="768"/>
      <c r="S665" s="769" t="str">
        <f>VLOOKUP($C652,'2026年度(D23後期)'!$B$5:$N$207,COLUMN('2026年度(D23後期)'!$G$5),0)&amp;""</f>
        <v/>
      </c>
      <c r="T665" s="768"/>
      <c r="U665" s="21"/>
      <c r="Z665" s="771" t="str">
        <f>A665</f>
        <v>３時限（13：30～15：00）</v>
      </c>
      <c r="AA665" s="749"/>
      <c r="AB665" s="749"/>
      <c r="AC665" s="749"/>
      <c r="AD665" s="749"/>
      <c r="AE665" s="749"/>
      <c r="AF665" s="749"/>
      <c r="AG665" s="749"/>
      <c r="AH665" s="749"/>
      <c r="AI665" s="749"/>
      <c r="AJ665" s="749"/>
      <c r="AK665" s="749"/>
      <c r="AL665" s="749"/>
      <c r="AM665" s="749"/>
      <c r="AN665" s="749"/>
      <c r="AO665" s="749"/>
      <c r="AP665" s="749"/>
      <c r="AQ665" s="749"/>
      <c r="AR665" s="749"/>
      <c r="AS665" s="749"/>
      <c r="AT665" s="749"/>
      <c r="AU665" s="749"/>
      <c r="AV665" s="749"/>
      <c r="AW665" s="749"/>
      <c r="AX665" s="749"/>
      <c r="AY665" s="749"/>
      <c r="AZ665" s="749"/>
      <c r="BA665" s="749"/>
      <c r="BB665" s="749"/>
      <c r="BC665" s="749"/>
      <c r="BD665" s="749"/>
      <c r="BE665" s="749"/>
      <c r="BF665" s="749"/>
      <c r="BG665" s="749"/>
      <c r="BH665" s="749"/>
      <c r="BI665" s="749"/>
      <c r="BJ665" s="749"/>
      <c r="BK665" s="749"/>
      <c r="BL665" s="749"/>
      <c r="BM665" s="749"/>
      <c r="BN665" s="749"/>
      <c r="BO665" s="749"/>
      <c r="BP665" s="749"/>
      <c r="BQ665" s="749"/>
      <c r="BR665" s="749"/>
      <c r="BS665" s="749"/>
      <c r="BT665" s="749"/>
      <c r="BU665" s="749"/>
      <c r="BV665" s="749"/>
    </row>
    <row r="666" spans="1:74" ht="13.5" customHeight="1">
      <c r="A666" s="771"/>
      <c r="B666" s="15" t="s">
        <v>61</v>
      </c>
      <c r="C666" s="765" t="str">
        <f>IFERROR(VLOOKUP(C665,科目・教員!$A$2:$B$342,2,0),"")</f>
        <v/>
      </c>
      <c r="D666" s="764"/>
      <c r="E666" s="766" t="str">
        <f>IFERROR(VLOOKUP(E665,科目・教員!$A$2:$B$342,2,0),"")</f>
        <v/>
      </c>
      <c r="F666" s="764"/>
      <c r="G666" s="766" t="str">
        <f>IFERROR(VLOOKUP(G665,科目・教員!$A$2:$B$342,2,0),"")</f>
        <v/>
      </c>
      <c r="H666" s="764"/>
      <c r="I666" s="766" t="str">
        <f>IFERROR(VLOOKUP(I665,科目・教員!$A$2:$B$342,2,0),"")</f>
        <v/>
      </c>
      <c r="J666" s="764"/>
      <c r="K666" s="763" t="str">
        <f>IFERROR(VLOOKUP(K665,科目・教員!$A$2:$B$342,2,0),"")</f>
        <v/>
      </c>
      <c r="L666" s="763"/>
      <c r="M666" s="765" t="str">
        <f>IFERROR(VLOOKUP(M665,科目・教員!$A$2:$B$342,2,0),"")</f>
        <v/>
      </c>
      <c r="N666" s="764"/>
      <c r="O666" s="763" t="str">
        <f>IFERROR(VLOOKUP(O665,科目・教員!$A$2:$B$342,2,0),"")</f>
        <v/>
      </c>
      <c r="P666" s="764"/>
      <c r="Q666" s="763" t="str">
        <f>IFERROR(VLOOKUP(Q665,科目・教員!$A$2:$B$342,2,0),"")</f>
        <v/>
      </c>
      <c r="R666" s="764"/>
      <c r="S666" s="763" t="str">
        <f>IFERROR(VLOOKUP(S665,科目・教員!$A$2:$B$342,2,0),"")</f>
        <v/>
      </c>
      <c r="T666" s="764"/>
      <c r="U666" s="21"/>
      <c r="Z666" s="771"/>
      <c r="AA666" s="750"/>
      <c r="AB666" s="750"/>
      <c r="AC666" s="750"/>
      <c r="AD666" s="750"/>
      <c r="AE666" s="750"/>
      <c r="AF666" s="750"/>
      <c r="AG666" s="750"/>
      <c r="AH666" s="750"/>
      <c r="AI666" s="750"/>
      <c r="AJ666" s="750"/>
      <c r="AK666" s="750"/>
      <c r="AL666" s="750"/>
      <c r="AM666" s="750"/>
      <c r="AN666" s="750"/>
      <c r="AO666" s="750"/>
      <c r="AP666" s="750"/>
      <c r="AQ666" s="750"/>
      <c r="AR666" s="750"/>
      <c r="AS666" s="750"/>
      <c r="AT666" s="750"/>
      <c r="AU666" s="750"/>
      <c r="AV666" s="750"/>
      <c r="AW666" s="750"/>
      <c r="AX666" s="750"/>
      <c r="AY666" s="750"/>
      <c r="AZ666" s="750"/>
      <c r="BA666" s="750"/>
      <c r="BB666" s="750"/>
      <c r="BC666" s="750"/>
      <c r="BD666" s="750"/>
      <c r="BE666" s="750"/>
      <c r="BF666" s="750"/>
      <c r="BG666" s="750"/>
      <c r="BH666" s="750"/>
      <c r="BI666" s="750"/>
      <c r="BJ666" s="750"/>
      <c r="BK666" s="750"/>
      <c r="BL666" s="750"/>
      <c r="BM666" s="750"/>
      <c r="BN666" s="750"/>
      <c r="BO666" s="750"/>
      <c r="BP666" s="750"/>
      <c r="BQ666" s="750"/>
      <c r="BR666" s="750"/>
      <c r="BS666" s="750"/>
      <c r="BT666" s="750"/>
      <c r="BU666" s="750"/>
      <c r="BV666" s="750"/>
    </row>
    <row r="667" spans="1:74" ht="13.5" customHeight="1">
      <c r="A667" s="771"/>
      <c r="B667" s="15" t="s">
        <v>65</v>
      </c>
      <c r="C667" s="765" t="str">
        <f>VLOOKUP($C652,'2026年度(1年後期)'!$B$5:$N$207,COLUMN('2026年度(1年後期)'!$G$5)+1,0)&amp;""</f>
        <v/>
      </c>
      <c r="D667" s="764"/>
      <c r="E667" s="766" t="str">
        <f>VLOOKUP($C652,'2026年度(2年後期)'!$B$5:$N$207,COLUMN('2026年度(2年後期)'!$G$5)+1,0)&amp;""</f>
        <v/>
      </c>
      <c r="F667" s="764"/>
      <c r="G667" s="766" t="str">
        <f>VLOOKUP($C652,'2026年度(3年後期)'!$B$5:$N$207,COLUMN('2026年度(3年後期)'!$G$5)+1,0)&amp;""</f>
        <v/>
      </c>
      <c r="H667" s="764"/>
      <c r="I667" s="766" t="str">
        <f>VLOOKUP($C652,'2026年度(4年後期)'!$B$5:$N$206,COLUMN('2026年度(4年後期)'!$G$5)+1,0)&amp;""</f>
        <v/>
      </c>
      <c r="J667" s="764"/>
      <c r="K667" s="763" t="str">
        <f>VLOOKUP($C652,'2026年度(助産後期)'!$B$5:$N$207,COLUMN('2026年度(助産後期)'!$G$5)+1,0)&amp;""</f>
        <v/>
      </c>
      <c r="L667" s="763"/>
      <c r="M667" s="765" t="str">
        <f>VLOOKUP($C652,'2026年度(M1後期)'!$B$5:$N$207,COLUMN('2026年度(M1後期)'!$G$5)+1,0)&amp;""</f>
        <v/>
      </c>
      <c r="N667" s="764"/>
      <c r="O667" s="763" t="str">
        <f>VLOOKUP($C652,'2026年度(M2後期)'!$B$5:$N$207,COLUMN('2026年度(M2後期)'!$G$5)+1,0)&amp;""</f>
        <v/>
      </c>
      <c r="P667" s="764"/>
      <c r="Q667" s="763" t="str">
        <f>VLOOKUP($C652,'2026年度(D1後期)'!$B$5:$N$207,COLUMN('2026年度(D1後期)'!$G$5)+1,0)&amp;""</f>
        <v/>
      </c>
      <c r="R667" s="764"/>
      <c r="S667" s="763" t="str">
        <f>VLOOKUP($C652,'2026年度(D23後期)'!$B$5:$N$207,COLUMN('2026年度(D23後期)'!$G$5)+1,0)&amp;""</f>
        <v/>
      </c>
      <c r="T667" s="764"/>
      <c r="U667" s="21"/>
      <c r="Z667" s="771"/>
      <c r="AA667" s="750"/>
      <c r="AB667" s="750"/>
      <c r="AC667" s="750"/>
      <c r="AD667" s="750"/>
      <c r="AE667" s="750"/>
      <c r="AF667" s="750"/>
      <c r="AG667" s="750"/>
      <c r="AH667" s="750"/>
      <c r="AI667" s="750"/>
      <c r="AJ667" s="750"/>
      <c r="AK667" s="750"/>
      <c r="AL667" s="750"/>
      <c r="AM667" s="750"/>
      <c r="AN667" s="750"/>
      <c r="AO667" s="750"/>
      <c r="AP667" s="750"/>
      <c r="AQ667" s="750"/>
      <c r="AR667" s="750"/>
      <c r="AS667" s="750"/>
      <c r="AT667" s="750"/>
      <c r="AU667" s="750"/>
      <c r="AV667" s="750"/>
      <c r="AW667" s="750"/>
      <c r="AX667" s="750"/>
      <c r="AY667" s="750"/>
      <c r="AZ667" s="750"/>
      <c r="BA667" s="750"/>
      <c r="BB667" s="750"/>
      <c r="BC667" s="750"/>
      <c r="BD667" s="750"/>
      <c r="BE667" s="750"/>
      <c r="BF667" s="750"/>
      <c r="BG667" s="750"/>
      <c r="BH667" s="750"/>
      <c r="BI667" s="750"/>
      <c r="BJ667" s="750"/>
      <c r="BK667" s="750"/>
      <c r="BL667" s="750"/>
      <c r="BM667" s="750"/>
      <c r="BN667" s="750"/>
      <c r="BO667" s="750"/>
      <c r="BP667" s="750"/>
      <c r="BQ667" s="750"/>
      <c r="BR667" s="750"/>
      <c r="BS667" s="750"/>
      <c r="BT667" s="750"/>
      <c r="BU667" s="750"/>
      <c r="BV667" s="750"/>
    </row>
    <row r="668" spans="1:74" ht="13.5" customHeight="1">
      <c r="A668" s="786"/>
      <c r="B668" s="16" t="s">
        <v>68</v>
      </c>
      <c r="C668" s="762"/>
      <c r="D668" s="760"/>
      <c r="E668" s="759"/>
      <c r="F668" s="760"/>
      <c r="G668" s="759"/>
      <c r="H668" s="760"/>
      <c r="I668" s="759"/>
      <c r="J668" s="760"/>
      <c r="K668" s="761"/>
      <c r="L668" s="761"/>
      <c r="M668" s="762"/>
      <c r="N668" s="760"/>
      <c r="O668" s="761"/>
      <c r="P668" s="760"/>
      <c r="Q668" s="761"/>
      <c r="R668" s="760"/>
      <c r="S668" s="761"/>
      <c r="T668" s="760"/>
      <c r="U668" s="21"/>
      <c r="Z668" s="772"/>
      <c r="AA668" s="751"/>
      <c r="AB668" s="751"/>
      <c r="AC668" s="751"/>
      <c r="AD668" s="751"/>
      <c r="AE668" s="751"/>
      <c r="AF668" s="751"/>
      <c r="AG668" s="751"/>
      <c r="AH668" s="751"/>
      <c r="AI668" s="751"/>
      <c r="AJ668" s="751"/>
      <c r="AK668" s="751"/>
      <c r="AL668" s="751"/>
      <c r="AM668" s="751"/>
      <c r="AN668" s="751"/>
      <c r="AO668" s="751"/>
      <c r="AP668" s="751"/>
      <c r="AQ668" s="751"/>
      <c r="AR668" s="751"/>
      <c r="AS668" s="751"/>
      <c r="AT668" s="751"/>
      <c r="AU668" s="751"/>
      <c r="AV668" s="751"/>
      <c r="AW668" s="751"/>
      <c r="AX668" s="751"/>
      <c r="AY668" s="751"/>
      <c r="AZ668" s="751"/>
      <c r="BA668" s="751"/>
      <c r="BB668" s="751"/>
      <c r="BC668" s="751"/>
      <c r="BD668" s="751"/>
      <c r="BE668" s="751"/>
      <c r="BF668" s="751"/>
      <c r="BG668" s="751"/>
      <c r="BH668" s="751"/>
      <c r="BI668" s="751"/>
      <c r="BJ668" s="751"/>
      <c r="BK668" s="751"/>
      <c r="BL668" s="751"/>
      <c r="BM668" s="751"/>
      <c r="BN668" s="751"/>
      <c r="BO668" s="751"/>
      <c r="BP668" s="751"/>
      <c r="BQ668" s="751"/>
      <c r="BR668" s="751"/>
      <c r="BS668" s="751"/>
      <c r="BT668" s="751"/>
      <c r="BU668" s="751"/>
      <c r="BV668" s="751"/>
    </row>
    <row r="669" spans="1:74" ht="13.5" customHeight="1">
      <c r="A669" s="771" t="s">
        <v>103</v>
      </c>
      <c r="B669" s="15" t="s">
        <v>53</v>
      </c>
      <c r="C669" s="767" t="str">
        <f>VLOOKUP($C652,'2026年度(1年後期)'!$B$5:$N$207,COLUMN('2026年度(1年後期)'!$I$5),0)&amp;""</f>
        <v/>
      </c>
      <c r="D669" s="768"/>
      <c r="E669" s="773" t="str">
        <f>VLOOKUP($C652,'2026年度(2年後期)'!$B$5:$N$207,COLUMN('2026年度(2年後期)'!$I$5),0)&amp;""</f>
        <v/>
      </c>
      <c r="F669" s="768"/>
      <c r="G669" s="773" t="str">
        <f>VLOOKUP($C652,'2026年度(3年後期)'!$B$5:$N$207,COLUMN('2026年度(3年後期)'!$I$5),0)&amp;""</f>
        <v/>
      </c>
      <c r="H669" s="768"/>
      <c r="I669" s="773" t="str">
        <f>VLOOKUP($C652,'2026年度(4年後期)'!$B$5:$N$206,COLUMN('2026年度(4年後期)'!$I$5),0)&amp;""</f>
        <v/>
      </c>
      <c r="J669" s="768"/>
      <c r="K669" s="769" t="str">
        <f>VLOOKUP($C652,'2026年度(助産後期)'!$B$5:$N$207,COLUMN('2026年度(助産後期)'!$I$5),0)&amp;""</f>
        <v/>
      </c>
      <c r="L669" s="769"/>
      <c r="M669" s="767" t="str">
        <f>VLOOKUP($C652,'2026年度(M1後期)'!$B$5:$N$207,COLUMN('2026年度(M1後期)'!$I$5),0)&amp;""</f>
        <v/>
      </c>
      <c r="N669" s="768"/>
      <c r="O669" s="769" t="str">
        <f>VLOOKUP($C652,'2026年度(M2後期)'!$B$5:$N$207,COLUMN('2026年度(M2後期)'!$I$5),0)&amp;""</f>
        <v/>
      </c>
      <c r="P669" s="768"/>
      <c r="Q669" s="769" t="str">
        <f>VLOOKUP($C652,'2026年度(D1後期)'!$B$5:$N$207,COLUMN('2026年度(D1後期)'!$I$5),0)&amp;""</f>
        <v/>
      </c>
      <c r="R669" s="768"/>
      <c r="S669" s="769" t="str">
        <f>VLOOKUP($C652,'2026年度(D23後期)'!$B$5:$N$207,COLUMN('2026年度(D23後期)'!$I$5),0)&amp;""</f>
        <v/>
      </c>
      <c r="T669" s="768"/>
      <c r="U669" s="21"/>
      <c r="Z669" s="771" t="str">
        <f>A669</f>
        <v>４時限（15：10～16：40）</v>
      </c>
      <c r="AA669" s="749"/>
      <c r="AB669" s="749"/>
      <c r="AC669" s="749"/>
      <c r="AD669" s="749"/>
      <c r="AE669" s="749"/>
      <c r="AF669" s="749"/>
      <c r="AG669" s="749"/>
      <c r="AH669" s="749"/>
      <c r="AI669" s="749"/>
      <c r="AJ669" s="749"/>
      <c r="AK669" s="749"/>
      <c r="AL669" s="749"/>
      <c r="AM669" s="749"/>
      <c r="AN669" s="749"/>
      <c r="AO669" s="749"/>
      <c r="AP669" s="749"/>
      <c r="AQ669" s="749"/>
      <c r="AR669" s="749"/>
      <c r="AS669" s="749"/>
      <c r="AT669" s="749"/>
      <c r="AU669" s="749"/>
      <c r="AV669" s="749"/>
      <c r="AW669" s="749"/>
      <c r="AX669" s="749"/>
      <c r="AY669" s="749"/>
      <c r="AZ669" s="749"/>
      <c r="BA669" s="749"/>
      <c r="BB669" s="749"/>
      <c r="BC669" s="749"/>
      <c r="BD669" s="749"/>
      <c r="BE669" s="749"/>
      <c r="BF669" s="749"/>
      <c r="BG669" s="749"/>
      <c r="BH669" s="749"/>
      <c r="BI669" s="749"/>
      <c r="BJ669" s="749"/>
      <c r="BK669" s="749"/>
      <c r="BL669" s="749"/>
      <c r="BM669" s="749"/>
      <c r="BN669" s="749"/>
      <c r="BO669" s="749"/>
      <c r="BP669" s="749"/>
      <c r="BQ669" s="749"/>
      <c r="BR669" s="749"/>
      <c r="BS669" s="749"/>
      <c r="BT669" s="749"/>
      <c r="BU669" s="749"/>
      <c r="BV669" s="749"/>
    </row>
    <row r="670" spans="1:74" ht="13.5" customHeight="1">
      <c r="A670" s="771"/>
      <c r="B670" s="15" t="s">
        <v>61</v>
      </c>
      <c r="C670" s="765" t="str">
        <f>IFERROR(VLOOKUP(C669,科目・教員!$A$2:$B$342,2,0),"")</f>
        <v/>
      </c>
      <c r="D670" s="764"/>
      <c r="E670" s="766" t="str">
        <f>IFERROR(VLOOKUP(E669,科目・教員!$A$2:$B$342,2,0),"")</f>
        <v/>
      </c>
      <c r="F670" s="764"/>
      <c r="G670" s="766" t="str">
        <f>IFERROR(VLOOKUP(G669,科目・教員!$A$2:$B$342,2,0),"")</f>
        <v/>
      </c>
      <c r="H670" s="764"/>
      <c r="I670" s="766" t="str">
        <f>IFERROR(VLOOKUP(I669,科目・教員!$A$2:$B$342,2,0),"")</f>
        <v/>
      </c>
      <c r="J670" s="764"/>
      <c r="K670" s="763" t="str">
        <f>IFERROR(VLOOKUP(K669,科目・教員!$A$2:$B$342,2,0),"")</f>
        <v/>
      </c>
      <c r="L670" s="763"/>
      <c r="M670" s="765" t="str">
        <f>IFERROR(VLOOKUP(M669,科目・教員!$A$2:$B$342,2,0),"")</f>
        <v/>
      </c>
      <c r="N670" s="764"/>
      <c r="O670" s="763" t="str">
        <f>IFERROR(VLOOKUP(O669,科目・教員!$A$2:$B$342,2,0),"")</f>
        <v/>
      </c>
      <c r="P670" s="764"/>
      <c r="Q670" s="763" t="str">
        <f>IFERROR(VLOOKUP(Q669,科目・教員!$A$2:$B$342,2,0),"")</f>
        <v/>
      </c>
      <c r="R670" s="764"/>
      <c r="S670" s="763" t="str">
        <f>IFERROR(VLOOKUP(S669,科目・教員!$A$2:$B$342,2,0),"")</f>
        <v/>
      </c>
      <c r="T670" s="764"/>
      <c r="U670" s="21"/>
      <c r="Z670" s="771"/>
      <c r="AA670" s="750"/>
      <c r="AB670" s="750"/>
      <c r="AC670" s="750"/>
      <c r="AD670" s="750"/>
      <c r="AE670" s="750"/>
      <c r="AF670" s="750"/>
      <c r="AG670" s="750"/>
      <c r="AH670" s="750"/>
      <c r="AI670" s="750"/>
      <c r="AJ670" s="750"/>
      <c r="AK670" s="750"/>
      <c r="AL670" s="750"/>
      <c r="AM670" s="750"/>
      <c r="AN670" s="750"/>
      <c r="AO670" s="750"/>
      <c r="AP670" s="750"/>
      <c r="AQ670" s="750"/>
      <c r="AR670" s="750"/>
      <c r="AS670" s="750"/>
      <c r="AT670" s="750"/>
      <c r="AU670" s="750"/>
      <c r="AV670" s="750"/>
      <c r="AW670" s="750"/>
      <c r="AX670" s="750"/>
      <c r="AY670" s="750"/>
      <c r="AZ670" s="750"/>
      <c r="BA670" s="750"/>
      <c r="BB670" s="750"/>
      <c r="BC670" s="750"/>
      <c r="BD670" s="750"/>
      <c r="BE670" s="750"/>
      <c r="BF670" s="750"/>
      <c r="BG670" s="750"/>
      <c r="BH670" s="750"/>
      <c r="BI670" s="750"/>
      <c r="BJ670" s="750"/>
      <c r="BK670" s="750"/>
      <c r="BL670" s="750"/>
      <c r="BM670" s="750"/>
      <c r="BN670" s="750"/>
      <c r="BO670" s="750"/>
      <c r="BP670" s="750"/>
      <c r="BQ670" s="750"/>
      <c r="BR670" s="750"/>
      <c r="BS670" s="750"/>
      <c r="BT670" s="750"/>
      <c r="BU670" s="750"/>
      <c r="BV670" s="750"/>
    </row>
    <row r="671" spans="1:74" ht="13.5" customHeight="1">
      <c r="A671" s="771"/>
      <c r="B671" s="15" t="s">
        <v>65</v>
      </c>
      <c r="C671" s="765" t="str">
        <f>VLOOKUP($C652,'2026年度(1年後期)'!$B$5:$N$207,COLUMN('2026年度(1年後期)'!$I$5)+1,0)&amp;""</f>
        <v/>
      </c>
      <c r="D671" s="764"/>
      <c r="E671" s="766" t="str">
        <f>VLOOKUP($C652,'2026年度(2年後期)'!$B$5:$N$207,COLUMN('2026年度(2年後期)'!$I$5)+1,0)&amp;""</f>
        <v/>
      </c>
      <c r="F671" s="764"/>
      <c r="G671" s="766" t="str">
        <f>VLOOKUP($C652,'2026年度(3年後期)'!$B$5:$N$207,COLUMN('2026年度(3年後期)'!$I$5)+1,0)&amp;""</f>
        <v/>
      </c>
      <c r="H671" s="764"/>
      <c r="I671" s="766" t="str">
        <f>VLOOKUP($C652,'2026年度(4年後期)'!$B$5:$N$206,COLUMN('2026年度(4年後期)'!$I$5)+1,0)&amp;""</f>
        <v/>
      </c>
      <c r="J671" s="764"/>
      <c r="K671" s="763" t="str">
        <f>VLOOKUP($C652,'2026年度(助産後期)'!$B$5:$N$207,COLUMN('2026年度(助産後期)'!$I$5)+1,0)&amp;""</f>
        <v/>
      </c>
      <c r="L671" s="763"/>
      <c r="M671" s="765" t="str">
        <f>VLOOKUP($C652,'2026年度(M1後期)'!$B$5:$N$207,COLUMN('2026年度(M1後期)'!$I$5)+1,0)&amp;""</f>
        <v/>
      </c>
      <c r="N671" s="764"/>
      <c r="O671" s="763" t="str">
        <f>VLOOKUP($C652,'2026年度(M2後期)'!$B$5:$N$207,COLUMN('2026年度(M2後期)'!$I$5)+1,0)&amp;""</f>
        <v/>
      </c>
      <c r="P671" s="764"/>
      <c r="Q671" s="763" t="str">
        <f>VLOOKUP($C652,'2026年度(D1後期)'!$B$5:$N$207,COLUMN('2026年度(D1後期)'!$I$5)+1,0)&amp;""</f>
        <v/>
      </c>
      <c r="R671" s="764"/>
      <c r="S671" s="763" t="str">
        <f>VLOOKUP($C652,'2026年度(D23後期)'!$B$5:$N$207,COLUMN('2026年度(D23後期)'!$I$5)+1,0)&amp;""</f>
        <v/>
      </c>
      <c r="T671" s="764"/>
      <c r="U671" s="21"/>
      <c r="Z671" s="771"/>
      <c r="AA671" s="750"/>
      <c r="AB671" s="750"/>
      <c r="AC671" s="750"/>
      <c r="AD671" s="750"/>
      <c r="AE671" s="750"/>
      <c r="AF671" s="750"/>
      <c r="AG671" s="750"/>
      <c r="AH671" s="750"/>
      <c r="AI671" s="750"/>
      <c r="AJ671" s="750"/>
      <c r="AK671" s="750"/>
      <c r="AL671" s="750"/>
      <c r="AM671" s="750"/>
      <c r="AN671" s="750"/>
      <c r="AO671" s="750"/>
      <c r="AP671" s="750"/>
      <c r="AQ671" s="750"/>
      <c r="AR671" s="750"/>
      <c r="AS671" s="750"/>
      <c r="AT671" s="750"/>
      <c r="AU671" s="750"/>
      <c r="AV671" s="750"/>
      <c r="AW671" s="750"/>
      <c r="AX671" s="750"/>
      <c r="AY671" s="750"/>
      <c r="AZ671" s="750"/>
      <c r="BA671" s="750"/>
      <c r="BB671" s="750"/>
      <c r="BC671" s="750"/>
      <c r="BD671" s="750"/>
      <c r="BE671" s="750"/>
      <c r="BF671" s="750"/>
      <c r="BG671" s="750"/>
      <c r="BH671" s="750"/>
      <c r="BI671" s="750"/>
      <c r="BJ671" s="750"/>
      <c r="BK671" s="750"/>
      <c r="BL671" s="750"/>
      <c r="BM671" s="750"/>
      <c r="BN671" s="750"/>
      <c r="BO671" s="750"/>
      <c r="BP671" s="750"/>
      <c r="BQ671" s="750"/>
      <c r="BR671" s="750"/>
      <c r="BS671" s="750"/>
      <c r="BT671" s="750"/>
      <c r="BU671" s="750"/>
      <c r="BV671" s="750"/>
    </row>
    <row r="672" spans="1:74" ht="13.5" customHeight="1">
      <c r="A672" s="772"/>
      <c r="B672" s="16" t="s">
        <v>68</v>
      </c>
      <c r="C672" s="762"/>
      <c r="D672" s="760"/>
      <c r="E672" s="759"/>
      <c r="F672" s="760"/>
      <c r="G672" s="759"/>
      <c r="H672" s="760"/>
      <c r="I672" s="759"/>
      <c r="J672" s="760"/>
      <c r="K672" s="761"/>
      <c r="L672" s="761"/>
      <c r="M672" s="762"/>
      <c r="N672" s="760"/>
      <c r="O672" s="761"/>
      <c r="P672" s="760"/>
      <c r="Q672" s="761"/>
      <c r="R672" s="760"/>
      <c r="S672" s="761"/>
      <c r="T672" s="760"/>
      <c r="U672" s="21"/>
      <c r="Z672" s="772"/>
      <c r="AA672" s="751"/>
      <c r="AB672" s="751"/>
      <c r="AC672" s="751"/>
      <c r="AD672" s="751"/>
      <c r="AE672" s="751"/>
      <c r="AF672" s="751"/>
      <c r="AG672" s="751"/>
      <c r="AH672" s="751"/>
      <c r="AI672" s="751"/>
      <c r="AJ672" s="751"/>
      <c r="AK672" s="751"/>
      <c r="AL672" s="751"/>
      <c r="AM672" s="751"/>
      <c r="AN672" s="751"/>
      <c r="AO672" s="751"/>
      <c r="AP672" s="751"/>
      <c r="AQ672" s="751"/>
      <c r="AR672" s="751"/>
      <c r="AS672" s="751"/>
      <c r="AT672" s="751"/>
      <c r="AU672" s="751"/>
      <c r="AV672" s="751"/>
      <c r="AW672" s="751"/>
      <c r="AX672" s="751"/>
      <c r="AY672" s="751"/>
      <c r="AZ672" s="751"/>
      <c r="BA672" s="751"/>
      <c r="BB672" s="751"/>
      <c r="BC672" s="751"/>
      <c r="BD672" s="751"/>
      <c r="BE672" s="751"/>
      <c r="BF672" s="751"/>
      <c r="BG672" s="751"/>
      <c r="BH672" s="751"/>
      <c r="BI672" s="751"/>
      <c r="BJ672" s="751"/>
      <c r="BK672" s="751"/>
      <c r="BL672" s="751"/>
      <c r="BM672" s="751"/>
      <c r="BN672" s="751"/>
      <c r="BO672" s="751"/>
      <c r="BP672" s="751"/>
      <c r="BQ672" s="751"/>
      <c r="BR672" s="751"/>
      <c r="BS672" s="751"/>
      <c r="BT672" s="751"/>
      <c r="BU672" s="751"/>
      <c r="BV672" s="751"/>
    </row>
    <row r="673" spans="1:74" ht="13.5" customHeight="1">
      <c r="A673" s="771" t="s">
        <v>112</v>
      </c>
      <c r="B673" s="15" t="s">
        <v>53</v>
      </c>
      <c r="C673" s="767" t="str">
        <f>VLOOKUP($C652,'2026年度(1年後期)'!$B$5:$N$207,COLUMN('2026年度(1年後期)'!$K$5),0)&amp;""</f>
        <v/>
      </c>
      <c r="D673" s="768"/>
      <c r="E673" s="773" t="str">
        <f>VLOOKUP($C652,'2026年度(2年後期)'!$B$5:$N$207,COLUMN('2026年度(2年後期)'!$K$5),0)&amp;""</f>
        <v/>
      </c>
      <c r="F673" s="768"/>
      <c r="G673" s="773" t="str">
        <f>VLOOKUP($C652,'2026年度(3年後期)'!$B$5:$N$207,COLUMN('2026年度(3年後期)'!$K$5),0)&amp;""</f>
        <v/>
      </c>
      <c r="H673" s="768"/>
      <c r="I673" s="773" t="str">
        <f>VLOOKUP($C652,'2026年度(4年後期)'!$B$5:$N$206,COLUMN('2026年度(4年後期)'!$K$5),0)&amp;""</f>
        <v/>
      </c>
      <c r="J673" s="768"/>
      <c r="K673" s="769" t="str">
        <f>VLOOKUP($C652,'2026年度(助産後期)'!$B$5:$N$207,COLUMN('2026年度(助産後期)'!$K$5),0)&amp;""</f>
        <v/>
      </c>
      <c r="L673" s="769"/>
      <c r="M673" s="767" t="str">
        <f>VLOOKUP($C652,'2026年度(M1後期)'!$B$5:$N$207,COLUMN('2026年度(M1後期)'!$K$5),0)&amp;""</f>
        <v/>
      </c>
      <c r="N673" s="768"/>
      <c r="O673" s="769" t="str">
        <f>VLOOKUP($C652,'2026年度(M2後期)'!$B$5:$N$207,COLUMN('2026年度(M2後期)'!$K$5),0)&amp;""</f>
        <v/>
      </c>
      <c r="P673" s="768"/>
      <c r="Q673" s="769" t="str">
        <f>VLOOKUP($C652,'2026年度(D1後期)'!$B$5:$N$207,COLUMN('2026年度(D1後期)'!$K$5),0)&amp;""</f>
        <v/>
      </c>
      <c r="R673" s="768"/>
      <c r="S673" s="769" t="str">
        <f>VLOOKUP($C652,'2026年度(D23後期)'!$B$5:$N$207,COLUMN('2026年度(D23後期)'!$K$5),0)&amp;""</f>
        <v/>
      </c>
      <c r="T673" s="768"/>
      <c r="U673" s="21"/>
      <c r="Z673" s="771" t="str">
        <f>A673</f>
        <v>５時限（16：50～18：20）</v>
      </c>
      <c r="AA673" s="749"/>
      <c r="AB673" s="749"/>
      <c r="AC673" s="749"/>
      <c r="AD673" s="749"/>
      <c r="AE673" s="749"/>
      <c r="AF673" s="749"/>
      <c r="AG673" s="749"/>
      <c r="AH673" s="749"/>
      <c r="AI673" s="749"/>
      <c r="AJ673" s="749"/>
      <c r="AK673" s="749"/>
      <c r="AL673" s="749"/>
      <c r="AM673" s="749"/>
      <c r="AN673" s="749"/>
      <c r="AO673" s="749"/>
      <c r="AP673" s="749"/>
      <c r="AQ673" s="749"/>
      <c r="AR673" s="749"/>
      <c r="AS673" s="749"/>
      <c r="AT673" s="749"/>
      <c r="AU673" s="749"/>
      <c r="AV673" s="749"/>
      <c r="AW673" s="749"/>
      <c r="AX673" s="749"/>
      <c r="AY673" s="749"/>
      <c r="AZ673" s="749"/>
      <c r="BA673" s="749"/>
      <c r="BB673" s="749"/>
      <c r="BC673" s="749"/>
      <c r="BD673" s="749"/>
      <c r="BE673" s="749"/>
      <c r="BF673" s="749"/>
      <c r="BG673" s="749"/>
      <c r="BH673" s="749"/>
      <c r="BI673" s="749"/>
      <c r="BJ673" s="749"/>
      <c r="BK673" s="749"/>
      <c r="BL673" s="749"/>
      <c r="BM673" s="749"/>
      <c r="BN673" s="749"/>
      <c r="BO673" s="749"/>
      <c r="BP673" s="749"/>
      <c r="BQ673" s="749"/>
      <c r="BR673" s="749"/>
      <c r="BS673" s="749"/>
      <c r="BT673" s="749"/>
      <c r="BU673" s="749"/>
      <c r="BV673" s="749"/>
    </row>
    <row r="674" spans="1:74" ht="13.5" customHeight="1">
      <c r="A674" s="771"/>
      <c r="B674" s="15" t="s">
        <v>61</v>
      </c>
      <c r="C674" s="765" t="str">
        <f>IFERROR(VLOOKUP(C673,科目・教員!$A$2:$B$342,2,0),"")</f>
        <v/>
      </c>
      <c r="D674" s="764"/>
      <c r="E674" s="766" t="str">
        <f>IFERROR(VLOOKUP(E673,科目・教員!$A$2:$B$342,2,0),"")</f>
        <v/>
      </c>
      <c r="F674" s="764"/>
      <c r="G674" s="766" t="str">
        <f>IFERROR(VLOOKUP(G673,科目・教員!$A$2:$B$342,2,0),"")</f>
        <v/>
      </c>
      <c r="H674" s="764"/>
      <c r="I674" s="766" t="str">
        <f>IFERROR(VLOOKUP(I673,科目・教員!$A$2:$B$342,2,0),"")</f>
        <v/>
      </c>
      <c r="J674" s="764"/>
      <c r="K674" s="763" t="str">
        <f>IFERROR(VLOOKUP(K673,科目・教員!$A$2:$B$342,2,0),"")</f>
        <v/>
      </c>
      <c r="L674" s="763"/>
      <c r="M674" s="765" t="str">
        <f>IFERROR(VLOOKUP(M673,科目・教員!$A$2:$B$342,2,0),"")</f>
        <v/>
      </c>
      <c r="N674" s="764"/>
      <c r="O674" s="763" t="str">
        <f>IFERROR(VLOOKUP(O673,科目・教員!$A$2:$B$342,2,0),"")</f>
        <v/>
      </c>
      <c r="P674" s="764"/>
      <c r="Q674" s="763" t="str">
        <f>IFERROR(VLOOKUP(Q673,科目・教員!$A$2:$B$342,2,0),"")</f>
        <v/>
      </c>
      <c r="R674" s="764"/>
      <c r="S674" s="763" t="str">
        <f>IFERROR(VLOOKUP(S673,科目・教員!$A$2:$B$342,2,0),"")</f>
        <v/>
      </c>
      <c r="T674" s="764"/>
      <c r="U674" s="21"/>
      <c r="Z674" s="771"/>
      <c r="AA674" s="750"/>
      <c r="AB674" s="750"/>
      <c r="AC674" s="750"/>
      <c r="AD674" s="750"/>
      <c r="AE674" s="750"/>
      <c r="AF674" s="750"/>
      <c r="AG674" s="750"/>
      <c r="AH674" s="750"/>
      <c r="AI674" s="750"/>
      <c r="AJ674" s="750"/>
      <c r="AK674" s="750"/>
      <c r="AL674" s="750"/>
      <c r="AM674" s="750"/>
      <c r="AN674" s="750"/>
      <c r="AO674" s="750"/>
      <c r="AP674" s="750"/>
      <c r="AQ674" s="750"/>
      <c r="AR674" s="750"/>
      <c r="AS674" s="750"/>
      <c r="AT674" s="750"/>
      <c r="AU674" s="750"/>
      <c r="AV674" s="750"/>
      <c r="AW674" s="750"/>
      <c r="AX674" s="750"/>
      <c r="AY674" s="750"/>
      <c r="AZ674" s="750"/>
      <c r="BA674" s="750"/>
      <c r="BB674" s="750"/>
      <c r="BC674" s="750"/>
      <c r="BD674" s="750"/>
      <c r="BE674" s="750"/>
      <c r="BF674" s="750"/>
      <c r="BG674" s="750"/>
      <c r="BH674" s="750"/>
      <c r="BI674" s="750"/>
      <c r="BJ674" s="750"/>
      <c r="BK674" s="750"/>
      <c r="BL674" s="750"/>
      <c r="BM674" s="750"/>
      <c r="BN674" s="750"/>
      <c r="BO674" s="750"/>
      <c r="BP674" s="750"/>
      <c r="BQ674" s="750"/>
      <c r="BR674" s="750"/>
      <c r="BS674" s="750"/>
      <c r="BT674" s="750"/>
      <c r="BU674" s="750"/>
      <c r="BV674" s="750"/>
    </row>
    <row r="675" spans="1:74" ht="13.5" customHeight="1">
      <c r="A675" s="771"/>
      <c r="B675" s="15" t="s">
        <v>65</v>
      </c>
      <c r="C675" s="765" t="str">
        <f>VLOOKUP($C652,'2026年度(1年後期)'!$B$5:$N$207,COLUMN('2026年度(1年後期)'!$K$5)+1,0)&amp;""</f>
        <v/>
      </c>
      <c r="D675" s="764"/>
      <c r="E675" s="766" t="str">
        <f>VLOOKUP($C652,'2026年度(2年後期)'!$B$5:$N$207,COLUMN('2026年度(2年後期)'!$K$5)+1,0)&amp;""</f>
        <v/>
      </c>
      <c r="F675" s="764"/>
      <c r="G675" s="766" t="str">
        <f>VLOOKUP($C652,'2026年度(3年後期)'!$B$5:$N$207,COLUMN('2026年度(3年後期)'!$K$5)+1,0)&amp;""</f>
        <v/>
      </c>
      <c r="H675" s="764"/>
      <c r="I675" s="766" t="str">
        <f>VLOOKUP($C652,'2026年度(4年後期)'!$B$5:$N$206,COLUMN('2026年度(4年後期)'!$K$5)+1,0)&amp;""</f>
        <v/>
      </c>
      <c r="J675" s="764"/>
      <c r="K675" s="763" t="str">
        <f>VLOOKUP($C652,'2026年度(助産後期)'!$B$5:$N$207,COLUMN('2026年度(助産後期)'!$K$5)+1,0)&amp;""</f>
        <v/>
      </c>
      <c r="L675" s="763"/>
      <c r="M675" s="765" t="str">
        <f>VLOOKUP($C652,'2026年度(M1後期)'!$B$5:$N$207,COLUMN('2026年度(M1後期)'!$K$5)+1,0)&amp;""</f>
        <v/>
      </c>
      <c r="N675" s="764"/>
      <c r="O675" s="763" t="str">
        <f>VLOOKUP($C652,'2026年度(M2後期)'!$B$5:$N$207,COLUMN('2026年度(M2後期)'!$K$5)+1,0)&amp;""</f>
        <v/>
      </c>
      <c r="P675" s="764"/>
      <c r="Q675" s="763" t="str">
        <f>VLOOKUP($C652,'2026年度(D1後期)'!$B$5:$N$207,COLUMN('2026年度(D1後期)'!$K$5)+1,0)&amp;""</f>
        <v/>
      </c>
      <c r="R675" s="764"/>
      <c r="S675" s="763" t="str">
        <f>VLOOKUP($C652,'2026年度(D23後期)'!$B$5:$N$207,COLUMN('2026年度(D23後期)'!$K$5)+1,0)&amp;""</f>
        <v/>
      </c>
      <c r="T675" s="764"/>
      <c r="U675" s="21"/>
      <c r="Z675" s="771"/>
      <c r="AA675" s="750"/>
      <c r="AB675" s="750"/>
      <c r="AC675" s="750"/>
      <c r="AD675" s="750"/>
      <c r="AE675" s="750"/>
      <c r="AF675" s="750"/>
      <c r="AG675" s="750"/>
      <c r="AH675" s="750"/>
      <c r="AI675" s="750"/>
      <c r="AJ675" s="750"/>
      <c r="AK675" s="750"/>
      <c r="AL675" s="750"/>
      <c r="AM675" s="750"/>
      <c r="AN675" s="750"/>
      <c r="AO675" s="750"/>
      <c r="AP675" s="750"/>
      <c r="AQ675" s="750"/>
      <c r="AR675" s="750"/>
      <c r="AS675" s="750"/>
      <c r="AT675" s="750"/>
      <c r="AU675" s="750"/>
      <c r="AV675" s="750"/>
      <c r="AW675" s="750"/>
      <c r="AX675" s="750"/>
      <c r="AY675" s="750"/>
      <c r="AZ675" s="750"/>
      <c r="BA675" s="750"/>
      <c r="BB675" s="750"/>
      <c r="BC675" s="750"/>
      <c r="BD675" s="750"/>
      <c r="BE675" s="750"/>
      <c r="BF675" s="750"/>
      <c r="BG675" s="750"/>
      <c r="BH675" s="750"/>
      <c r="BI675" s="750"/>
      <c r="BJ675" s="750"/>
      <c r="BK675" s="750"/>
      <c r="BL675" s="750"/>
      <c r="BM675" s="750"/>
      <c r="BN675" s="750"/>
      <c r="BO675" s="750"/>
      <c r="BP675" s="750"/>
      <c r="BQ675" s="750"/>
      <c r="BR675" s="750"/>
      <c r="BS675" s="750"/>
      <c r="BT675" s="750"/>
      <c r="BU675" s="750"/>
      <c r="BV675" s="750"/>
    </row>
    <row r="676" spans="1:74" ht="13.5" customHeight="1">
      <c r="A676" s="772"/>
      <c r="B676" s="16" t="s">
        <v>68</v>
      </c>
      <c r="C676" s="762"/>
      <c r="D676" s="760"/>
      <c r="E676" s="759"/>
      <c r="F676" s="760"/>
      <c r="G676" s="759"/>
      <c r="H676" s="760"/>
      <c r="I676" s="759"/>
      <c r="J676" s="760"/>
      <c r="K676" s="761"/>
      <c r="L676" s="761"/>
      <c r="M676" s="762"/>
      <c r="N676" s="760"/>
      <c r="O676" s="761"/>
      <c r="P676" s="760"/>
      <c r="Q676" s="761"/>
      <c r="R676" s="760"/>
      <c r="S676" s="761"/>
      <c r="T676" s="760"/>
      <c r="U676" s="22"/>
      <c r="V676" s="19"/>
      <c r="W676" s="19"/>
      <c r="X676" s="19"/>
      <c r="Y676" s="19"/>
      <c r="Z676" s="772"/>
      <c r="AA676" s="751"/>
      <c r="AB676" s="751"/>
      <c r="AC676" s="751"/>
      <c r="AD676" s="751"/>
      <c r="AE676" s="751"/>
      <c r="AF676" s="751"/>
      <c r="AG676" s="751"/>
      <c r="AH676" s="751"/>
      <c r="AI676" s="751"/>
      <c r="AJ676" s="751"/>
      <c r="AK676" s="751"/>
      <c r="AL676" s="751"/>
      <c r="AM676" s="751"/>
      <c r="AN676" s="751"/>
      <c r="AO676" s="751"/>
      <c r="AP676" s="751"/>
      <c r="AQ676" s="751"/>
      <c r="AR676" s="751"/>
      <c r="AS676" s="751"/>
      <c r="AT676" s="751"/>
      <c r="AU676" s="751"/>
      <c r="AV676" s="751"/>
      <c r="AW676" s="751"/>
      <c r="AX676" s="751"/>
      <c r="AY676" s="751"/>
      <c r="AZ676" s="751"/>
      <c r="BA676" s="751"/>
      <c r="BB676" s="751"/>
      <c r="BC676" s="751"/>
      <c r="BD676" s="751"/>
      <c r="BE676" s="751"/>
      <c r="BF676" s="751"/>
      <c r="BG676" s="751"/>
      <c r="BH676" s="751"/>
      <c r="BI676" s="751"/>
      <c r="BJ676" s="751"/>
      <c r="BK676" s="751"/>
      <c r="BL676" s="751"/>
      <c r="BM676" s="751"/>
      <c r="BN676" s="751"/>
      <c r="BO676" s="751"/>
      <c r="BP676" s="751"/>
      <c r="BQ676" s="751"/>
      <c r="BR676" s="751"/>
      <c r="BS676" s="751"/>
      <c r="BT676" s="751"/>
      <c r="BU676" s="751"/>
      <c r="BV676" s="751"/>
    </row>
    <row r="677" spans="1:74" ht="21">
      <c r="A677" s="23"/>
      <c r="B677" s="24"/>
      <c r="C677" s="793">
        <f>C652+1</f>
        <v>46446</v>
      </c>
      <c r="D677" s="793"/>
      <c r="E677" s="793"/>
      <c r="F677" s="793"/>
      <c r="G677" s="793"/>
      <c r="H677" s="793"/>
      <c r="I677" s="793"/>
      <c r="J677" s="793"/>
      <c r="K677" s="793"/>
      <c r="L677" s="793"/>
      <c r="M677" s="793"/>
      <c r="N677" s="793"/>
      <c r="O677" s="793"/>
      <c r="P677" s="793"/>
      <c r="Q677" s="793"/>
      <c r="R677" s="793"/>
      <c r="S677" s="793"/>
      <c r="T677" s="793"/>
      <c r="U677" s="861">
        <f>C677</f>
        <v>46446</v>
      </c>
      <c r="V677" s="862"/>
      <c r="W677" s="862"/>
      <c r="X677" s="862"/>
      <c r="Y677" s="862"/>
      <c r="Z677" s="863"/>
      <c r="AA677" s="7">
        <v>101</v>
      </c>
      <c r="AB677" s="7">
        <v>102</v>
      </c>
      <c r="AC677" s="7">
        <v>103</v>
      </c>
      <c r="AD677" s="7" t="s">
        <v>16</v>
      </c>
      <c r="AE677" s="7" t="s">
        <v>17</v>
      </c>
      <c r="AF677" s="7" t="s">
        <v>18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19</v>
      </c>
      <c r="AM677" s="7" t="s">
        <v>20</v>
      </c>
      <c r="AN677" s="7" t="s">
        <v>21</v>
      </c>
      <c r="AO677" s="7" t="s">
        <v>22</v>
      </c>
      <c r="AP677" s="7" t="s">
        <v>23</v>
      </c>
      <c r="AQ677" s="7" t="s">
        <v>24</v>
      </c>
      <c r="AR677" s="7" t="s">
        <v>25</v>
      </c>
      <c r="AS677" s="7" t="s">
        <v>26</v>
      </c>
      <c r="AT677" s="7" t="s">
        <v>27</v>
      </c>
      <c r="AU677" s="7" t="s">
        <v>28</v>
      </c>
      <c r="AV677" s="7" t="s">
        <v>29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30</v>
      </c>
      <c r="BB677" s="7" t="s">
        <v>31</v>
      </c>
      <c r="BC677" s="8" t="s">
        <v>32</v>
      </c>
      <c r="BD677" s="7" t="s">
        <v>33</v>
      </c>
      <c r="BE677" s="7" t="s">
        <v>34</v>
      </c>
      <c r="BF677" s="7" t="s">
        <v>35</v>
      </c>
      <c r="BG677" s="7" t="s">
        <v>36</v>
      </c>
      <c r="BH677" s="7" t="s">
        <v>37</v>
      </c>
      <c r="BI677" s="7" t="s">
        <v>38</v>
      </c>
      <c r="BJ677" s="7" t="s">
        <v>39</v>
      </c>
      <c r="BK677" s="7" t="s">
        <v>40</v>
      </c>
      <c r="BL677" s="7" t="s">
        <v>41</v>
      </c>
      <c r="BM677" s="7" t="s">
        <v>42</v>
      </c>
      <c r="BN677" s="10" t="s">
        <v>43</v>
      </c>
      <c r="BO677" s="10" t="s">
        <v>44</v>
      </c>
      <c r="BP677" s="11" t="s">
        <v>45</v>
      </c>
      <c r="BQ677" s="11" t="s">
        <v>46</v>
      </c>
      <c r="BR677" s="11" t="s">
        <v>47</v>
      </c>
      <c r="BS677" s="11" t="s">
        <v>48</v>
      </c>
      <c r="BT677" s="11" t="s">
        <v>49</v>
      </c>
      <c r="BU677" s="11" t="s">
        <v>50</v>
      </c>
      <c r="BV677" s="11" t="s">
        <v>51</v>
      </c>
    </row>
    <row r="678" spans="1:74" ht="13.5" customHeight="1">
      <c r="A678" s="771" t="s">
        <v>52</v>
      </c>
      <c r="B678" s="12" t="s">
        <v>53</v>
      </c>
      <c r="C678" s="783" t="str">
        <f>VLOOKUP($C677,'2026年度(1年後期)'!$B$5:$N$207,COLUMN('2026年度(1年後期)'!$C$5),0)&amp;""</f>
        <v/>
      </c>
      <c r="D678" s="784"/>
      <c r="E678" s="787" t="str">
        <f>VLOOKUP($C677,'2026年度(2年後期)'!$B$5:$N$207,COLUMN('2026年度(2年後期)'!$C$5),0)&amp;""</f>
        <v/>
      </c>
      <c r="F678" s="784"/>
      <c r="G678" s="787" t="str">
        <f>VLOOKUP($C677,'2026年度(3年後期)'!$B$5:$N$207,COLUMN('2026年度(3年後期)'!$C$5),0)&amp;""</f>
        <v/>
      </c>
      <c r="H678" s="784"/>
      <c r="I678" s="787" t="str">
        <f>VLOOKUP($C677,'2026年度(4年後期)'!$B$5:$N$206,COLUMN('2026年度(4年後期)'!$C$5),0)&amp;""</f>
        <v/>
      </c>
      <c r="J678" s="784"/>
      <c r="K678" s="768" t="str">
        <f>VLOOKUP($C677,'2026年度(助産後期)'!$B$5:$N$207,COLUMN('2026年度(助産後期)'!$C$5),0)&amp;""</f>
        <v/>
      </c>
      <c r="L678" s="785"/>
      <c r="M678" s="794" t="str">
        <f>VLOOKUP($C677,'2026年度(M1後期)'!$B$5:$N$207,COLUMN('2026年度(M1後期)'!$C$5),0)&amp;""</f>
        <v/>
      </c>
      <c r="N678" s="785"/>
      <c r="O678" s="787" t="str">
        <f>VLOOKUP($C677,'2026年度(M2後期)'!$B$5:$N$207,COLUMN('2026年度(M2後期)'!$C$5),0)&amp;""</f>
        <v/>
      </c>
      <c r="P678" s="784"/>
      <c r="Q678" s="787" t="str">
        <f>VLOOKUP($C677,'2026年度(D1後期)'!$B$5:$N$207,COLUMN('2026年度(D1後期)'!$C$5),0)&amp;""</f>
        <v/>
      </c>
      <c r="R678" s="784"/>
      <c r="S678" s="768" t="str">
        <f>VLOOKUP($C677,'2026年度(D23後期)'!$B$5:$N$207,COLUMN('2026年度(D23後期)'!$C$5),0)&amp;""</f>
        <v/>
      </c>
      <c r="T678" s="784"/>
      <c r="U678" s="25"/>
      <c r="Z678" s="770" t="str">
        <f>A678</f>
        <v xml:space="preserve">１時限（09：20～10：50） </v>
      </c>
      <c r="AA678" s="749"/>
      <c r="AB678" s="749"/>
      <c r="AC678" s="749"/>
      <c r="AD678" s="749"/>
      <c r="AE678" s="749"/>
      <c r="AF678" s="749"/>
      <c r="AG678" s="749"/>
      <c r="AH678" s="749"/>
      <c r="AI678" s="749"/>
      <c r="AJ678" s="749"/>
      <c r="AK678" s="749"/>
      <c r="AL678" s="749"/>
      <c r="AM678" s="749"/>
      <c r="AN678" s="749"/>
      <c r="AO678" s="749"/>
      <c r="AP678" s="749"/>
      <c r="AQ678" s="749"/>
      <c r="AR678" s="749"/>
      <c r="AS678" s="749"/>
      <c r="AT678" s="749"/>
      <c r="AU678" s="749"/>
      <c r="AV678" s="749"/>
      <c r="AW678" s="749"/>
      <c r="AX678" s="749"/>
      <c r="AY678" s="749"/>
      <c r="AZ678" s="749"/>
      <c r="BA678" s="749"/>
      <c r="BB678" s="749"/>
      <c r="BC678" s="749"/>
      <c r="BD678" s="749"/>
      <c r="BE678" s="749"/>
      <c r="BF678" s="749"/>
      <c r="BG678" s="749"/>
      <c r="BH678" s="749"/>
      <c r="BI678" s="749"/>
      <c r="BJ678" s="749"/>
      <c r="BK678" s="749"/>
      <c r="BL678" s="749"/>
      <c r="BM678" s="749"/>
      <c r="BN678" s="749"/>
      <c r="BO678" s="749"/>
      <c r="BP678" s="749"/>
      <c r="BQ678" s="749"/>
      <c r="BR678" s="749"/>
      <c r="BS678" s="749"/>
      <c r="BT678" s="749"/>
      <c r="BU678" s="749"/>
      <c r="BV678" s="749"/>
    </row>
    <row r="679" spans="1:74" ht="13.5" customHeight="1">
      <c r="A679" s="771"/>
      <c r="B679" s="15" t="s">
        <v>61</v>
      </c>
      <c r="C679" s="779" t="str">
        <f>IFERROR(VLOOKUP(C678,科目・教員!$A$2:$B$342,2,0),"")</f>
        <v/>
      </c>
      <c r="D679" s="777"/>
      <c r="E679" s="778" t="str">
        <f>IFERROR(VLOOKUP(E678,科目・教員!$A$2:$B$342,2,0),"")</f>
        <v/>
      </c>
      <c r="F679" s="777"/>
      <c r="G679" s="778" t="str">
        <f>IFERROR(VLOOKUP(G678,科目・教員!$A$2:$B$342,2,0),"")</f>
        <v/>
      </c>
      <c r="H679" s="777"/>
      <c r="I679" s="778" t="str">
        <f>IFERROR(VLOOKUP(I678,科目・教員!$A$2:$B$342,2,0),"")</f>
        <v/>
      </c>
      <c r="J679" s="777"/>
      <c r="K679" s="764" t="str">
        <f>IFERROR(VLOOKUP(K678,科目・教員!$A$2:$B$342,2,0),"")</f>
        <v/>
      </c>
      <c r="L679" s="780"/>
      <c r="M679" s="776" t="str">
        <f>IFERROR(VLOOKUP(M678,科目・教員!$A$2:$B$342,2,0),"")</f>
        <v/>
      </c>
      <c r="N679" s="777"/>
      <c r="O679" s="778" t="str">
        <f>IFERROR(VLOOKUP(O678,科目・教員!$A$2:$B$342,2,0),"")</f>
        <v/>
      </c>
      <c r="P679" s="777"/>
      <c r="Q679" s="778" t="str">
        <f>IFERROR(VLOOKUP(Q678,科目・教員!$A$2:$B$342,2,0),"")</f>
        <v/>
      </c>
      <c r="R679" s="777"/>
      <c r="S679" s="764" t="str">
        <f>IFERROR(VLOOKUP(S678,科目・教員!$A$2:$B$342,2,0),"")</f>
        <v/>
      </c>
      <c r="T679" s="777"/>
      <c r="U679" s="25"/>
      <c r="Z679" s="771"/>
      <c r="AA679" s="750"/>
      <c r="AB679" s="750"/>
      <c r="AC679" s="750"/>
      <c r="AD679" s="750"/>
      <c r="AE679" s="750"/>
      <c r="AF679" s="750"/>
      <c r="AG679" s="750"/>
      <c r="AH679" s="750"/>
      <c r="AI679" s="750"/>
      <c r="AJ679" s="750"/>
      <c r="AK679" s="750"/>
      <c r="AL679" s="750"/>
      <c r="AM679" s="750"/>
      <c r="AN679" s="750"/>
      <c r="AO679" s="750"/>
      <c r="AP679" s="750"/>
      <c r="AQ679" s="750"/>
      <c r="AR679" s="750"/>
      <c r="AS679" s="750"/>
      <c r="AT679" s="750"/>
      <c r="AU679" s="750"/>
      <c r="AV679" s="750"/>
      <c r="AW679" s="750"/>
      <c r="AX679" s="750"/>
      <c r="AY679" s="750"/>
      <c r="AZ679" s="750"/>
      <c r="BA679" s="750"/>
      <c r="BB679" s="750"/>
      <c r="BC679" s="750"/>
      <c r="BD679" s="750"/>
      <c r="BE679" s="750"/>
      <c r="BF679" s="750"/>
      <c r="BG679" s="750"/>
      <c r="BH679" s="750"/>
      <c r="BI679" s="750"/>
      <c r="BJ679" s="750"/>
      <c r="BK679" s="750"/>
      <c r="BL679" s="750"/>
      <c r="BM679" s="750"/>
      <c r="BN679" s="750"/>
      <c r="BO679" s="750"/>
      <c r="BP679" s="750"/>
      <c r="BQ679" s="750"/>
      <c r="BR679" s="750"/>
      <c r="BS679" s="750"/>
      <c r="BT679" s="750"/>
      <c r="BU679" s="750"/>
      <c r="BV679" s="750"/>
    </row>
    <row r="680" spans="1:74" ht="13.5" customHeight="1">
      <c r="A680" s="771"/>
      <c r="B680" s="15" t="s">
        <v>65</v>
      </c>
      <c r="C680" s="779" t="str">
        <f>VLOOKUP($C677,'2026年度(1年後期)'!$B$5:$N$207,COLUMN('2026年度(1年後期)'!$C$5)+1,0)&amp;""</f>
        <v/>
      </c>
      <c r="D680" s="777"/>
      <c r="E680" s="778" t="str">
        <f>VLOOKUP($C677,'2026年度(2年後期)'!$B$5:$N$207,COLUMN('2026年度(2年後期)'!$C$5)+1,0)&amp;""</f>
        <v/>
      </c>
      <c r="F680" s="777"/>
      <c r="G680" s="778" t="str">
        <f>VLOOKUP($C677,'2026年度(3年後期)'!$B$5:$N$207,COLUMN('2026年度(3年後期)'!$C$5)+1,0)&amp;""</f>
        <v/>
      </c>
      <c r="H680" s="777"/>
      <c r="I680" s="778" t="str">
        <f>VLOOKUP($C677,'2026年度(4年後期)'!$B$5:$N$206,COLUMN('2026年度(4年後期)'!$C$5)+1,0)&amp;""</f>
        <v/>
      </c>
      <c r="J680" s="777"/>
      <c r="K680" s="764" t="str">
        <f>VLOOKUP($C677,'2026年度(助産後期)'!$B$5:$N$207,COLUMN('2026年度(助産後期)'!$C$5)+1,0)&amp;""</f>
        <v/>
      </c>
      <c r="L680" s="780"/>
      <c r="M680" s="776" t="str">
        <f>VLOOKUP($C677,'2026年度(M1後期)'!$B$5:$N$207,COLUMN('2026年度(M1後期)'!$C$5)+1,0)&amp;""</f>
        <v/>
      </c>
      <c r="N680" s="777"/>
      <c r="O680" s="778" t="str">
        <f>VLOOKUP($C677,'2026年度(M2後期)'!$B$5:$N$207,COLUMN('2026年度(M2後期)'!$C$5)+1,0)&amp;""</f>
        <v/>
      </c>
      <c r="P680" s="777"/>
      <c r="Q680" s="778" t="str">
        <f>VLOOKUP($C677,'2026年度(D1後期)'!$B$5:$N$207,COLUMN('2026年度(D1後期)'!$C$5)+1,0)&amp;""</f>
        <v/>
      </c>
      <c r="R680" s="777"/>
      <c r="S680" s="764" t="str">
        <f>VLOOKUP($C677,'2026年度(D23後期)'!$B$5:$N$207,COLUMN('2026年度(D23後期)'!$C$5)+1,0)&amp;""</f>
        <v/>
      </c>
      <c r="T680" s="777"/>
      <c r="U680" s="25"/>
      <c r="Z680" s="771"/>
      <c r="AA680" s="750"/>
      <c r="AB680" s="750"/>
      <c r="AC680" s="750"/>
      <c r="AD680" s="750"/>
      <c r="AE680" s="750"/>
      <c r="AF680" s="750"/>
      <c r="AG680" s="750"/>
      <c r="AH680" s="750"/>
      <c r="AI680" s="750"/>
      <c r="AJ680" s="750"/>
      <c r="AK680" s="750"/>
      <c r="AL680" s="750"/>
      <c r="AM680" s="750"/>
      <c r="AN680" s="750"/>
      <c r="AO680" s="750"/>
      <c r="AP680" s="750"/>
      <c r="AQ680" s="750"/>
      <c r="AR680" s="750"/>
      <c r="AS680" s="750"/>
      <c r="AT680" s="750"/>
      <c r="AU680" s="750"/>
      <c r="AV680" s="750"/>
      <c r="AW680" s="750"/>
      <c r="AX680" s="750"/>
      <c r="AY680" s="750"/>
      <c r="AZ680" s="750"/>
      <c r="BA680" s="750"/>
      <c r="BB680" s="750"/>
      <c r="BC680" s="750"/>
      <c r="BD680" s="750"/>
      <c r="BE680" s="750"/>
      <c r="BF680" s="750"/>
      <c r="BG680" s="750"/>
      <c r="BH680" s="750"/>
      <c r="BI680" s="750"/>
      <c r="BJ680" s="750"/>
      <c r="BK680" s="750"/>
      <c r="BL680" s="750"/>
      <c r="BM680" s="750"/>
      <c r="BN680" s="750"/>
      <c r="BO680" s="750"/>
      <c r="BP680" s="750"/>
      <c r="BQ680" s="750"/>
      <c r="BR680" s="750"/>
      <c r="BS680" s="750"/>
      <c r="BT680" s="750"/>
      <c r="BU680" s="750"/>
      <c r="BV680" s="750"/>
    </row>
    <row r="681" spans="1:74" ht="13.5" customHeight="1">
      <c r="A681" s="772"/>
      <c r="B681" s="16" t="s">
        <v>68</v>
      </c>
      <c r="C681" s="762"/>
      <c r="D681" s="781"/>
      <c r="E681" s="759"/>
      <c r="F681" s="781"/>
      <c r="G681" s="759"/>
      <c r="H681" s="781"/>
      <c r="I681" s="759"/>
      <c r="J681" s="781"/>
      <c r="K681" s="761"/>
      <c r="L681" s="782"/>
      <c r="M681" s="792"/>
      <c r="N681" s="781"/>
      <c r="O681" s="759"/>
      <c r="P681" s="781"/>
      <c r="Q681" s="759"/>
      <c r="R681" s="781"/>
      <c r="S681" s="761"/>
      <c r="T681" s="781"/>
      <c r="U681" s="25"/>
      <c r="Z681" s="772"/>
      <c r="AA681" s="751"/>
      <c r="AB681" s="751"/>
      <c r="AC681" s="751"/>
      <c r="AD681" s="751"/>
      <c r="AE681" s="751"/>
      <c r="AF681" s="751"/>
      <c r="AG681" s="751"/>
      <c r="AH681" s="751"/>
      <c r="AI681" s="751"/>
      <c r="AJ681" s="751"/>
      <c r="AK681" s="751"/>
      <c r="AL681" s="751"/>
      <c r="AM681" s="751"/>
      <c r="AN681" s="751"/>
      <c r="AO681" s="751"/>
      <c r="AP681" s="751"/>
      <c r="AQ681" s="751"/>
      <c r="AR681" s="751"/>
      <c r="AS681" s="751"/>
      <c r="AT681" s="751"/>
      <c r="AU681" s="751"/>
      <c r="AV681" s="751"/>
      <c r="AW681" s="751"/>
      <c r="AX681" s="751"/>
      <c r="AY681" s="751"/>
      <c r="AZ681" s="751"/>
      <c r="BA681" s="751"/>
      <c r="BB681" s="751"/>
      <c r="BC681" s="751"/>
      <c r="BD681" s="751"/>
      <c r="BE681" s="751"/>
      <c r="BF681" s="751"/>
      <c r="BG681" s="751"/>
      <c r="BH681" s="751"/>
      <c r="BI681" s="751"/>
      <c r="BJ681" s="751"/>
      <c r="BK681" s="751"/>
      <c r="BL681" s="751"/>
      <c r="BM681" s="751"/>
      <c r="BN681" s="751"/>
      <c r="BO681" s="751"/>
      <c r="BP681" s="751"/>
      <c r="BQ681" s="751"/>
      <c r="BR681" s="751"/>
      <c r="BS681" s="751"/>
      <c r="BT681" s="751"/>
      <c r="BU681" s="751"/>
      <c r="BV681" s="751"/>
    </row>
    <row r="682" spans="1:74" ht="13.5" customHeight="1">
      <c r="A682" s="771" t="s">
        <v>73</v>
      </c>
      <c r="B682" s="15" t="s">
        <v>53</v>
      </c>
      <c r="C682" s="783" t="str">
        <f>VLOOKUP($C677,'2026年度(1年後期)'!$B$5:$N$207,COLUMN('2026年度(1年後期)'!$E$5),0)&amp;""</f>
        <v/>
      </c>
      <c r="D682" s="784"/>
      <c r="E682" s="787" t="str">
        <f>VLOOKUP($C677,'2026年度(2年後期)'!$B$5:$N$207,COLUMN('2026年度(2年後期)'!$E$5),0)&amp;""</f>
        <v/>
      </c>
      <c r="F682" s="784"/>
      <c r="G682" s="787" t="str">
        <f>VLOOKUP($C677,'2026年度(3年後期)'!$B$5:$N$207,COLUMN('2026年度(3年後期)'!$E$5),0)&amp;""</f>
        <v/>
      </c>
      <c r="H682" s="784"/>
      <c r="I682" s="787" t="str">
        <f>VLOOKUP($C677,'2026年度(4年後期)'!$B$5:$N$206,COLUMN('2026年度(4年後期)'!$E$5),0)&amp;""</f>
        <v/>
      </c>
      <c r="J682" s="784"/>
      <c r="K682" s="768" t="str">
        <f>VLOOKUP($C677,'2026年度(助産後期)'!$B$5:$N$207,COLUMN('2026年度(助産後期)'!$E$5),0)&amp;""</f>
        <v/>
      </c>
      <c r="L682" s="785"/>
      <c r="M682" s="783" t="str">
        <f>VLOOKUP($C677,'2026年度(M1後期)'!$B$5:$N$207,COLUMN('2026年度(M1後期)'!$E$5),0)&amp;""</f>
        <v/>
      </c>
      <c r="N682" s="784"/>
      <c r="O682" s="768" t="str">
        <f>VLOOKUP($C677,'2026年度(M2後期)'!$B$5:$N$207,COLUMN('2026年度(M2後期)'!$E$5),0)&amp;""</f>
        <v/>
      </c>
      <c r="P682" s="784"/>
      <c r="Q682" s="768" t="str">
        <f>VLOOKUP($C677,'2026年度(D1後期)'!$B$5:$N$207,COLUMN('2026年度(D1後期)'!$E$5),0)&amp;""</f>
        <v/>
      </c>
      <c r="R682" s="784"/>
      <c r="S682" s="768" t="str">
        <f>VLOOKUP($C677,'2026年度(D23後期)'!$B$5:$N$207,COLUMN('2026年度(D23後期)'!$E$5),0)&amp;""</f>
        <v/>
      </c>
      <c r="T682" s="784"/>
      <c r="U682" s="21"/>
      <c r="Z682" s="771" t="str">
        <f>A682</f>
        <v>２時限（11：00～12：30）</v>
      </c>
      <c r="AA682" s="749"/>
      <c r="AB682" s="749"/>
      <c r="AC682" s="749"/>
      <c r="AD682" s="749"/>
      <c r="AE682" s="749"/>
      <c r="AF682" s="749"/>
      <c r="AG682" s="749"/>
      <c r="AH682" s="749"/>
      <c r="AI682" s="749"/>
      <c r="AJ682" s="749"/>
      <c r="AK682" s="749"/>
      <c r="AL682" s="749"/>
      <c r="AM682" s="749"/>
      <c r="AN682" s="749"/>
      <c r="AO682" s="749"/>
      <c r="AP682" s="749"/>
      <c r="AQ682" s="749"/>
      <c r="AR682" s="749"/>
      <c r="AS682" s="749"/>
      <c r="AT682" s="749"/>
      <c r="AU682" s="749"/>
      <c r="AV682" s="749"/>
      <c r="AW682" s="749"/>
      <c r="AX682" s="749"/>
      <c r="AY682" s="749"/>
      <c r="AZ682" s="749"/>
      <c r="BA682" s="749"/>
      <c r="BB682" s="749"/>
      <c r="BC682" s="749"/>
      <c r="BD682" s="749"/>
      <c r="BE682" s="749"/>
      <c r="BF682" s="749"/>
      <c r="BG682" s="749"/>
      <c r="BH682" s="749"/>
      <c r="BI682" s="749"/>
      <c r="BJ682" s="749"/>
      <c r="BK682" s="749"/>
      <c r="BL682" s="749"/>
      <c r="BM682" s="749"/>
      <c r="BN682" s="749"/>
      <c r="BO682" s="749"/>
      <c r="BP682" s="749"/>
      <c r="BQ682" s="749"/>
      <c r="BR682" s="749"/>
      <c r="BS682" s="749"/>
      <c r="BT682" s="749"/>
      <c r="BU682" s="749"/>
      <c r="BV682" s="749"/>
    </row>
    <row r="683" spans="1:74" ht="13.5" customHeight="1">
      <c r="A683" s="771"/>
      <c r="B683" s="15" t="s">
        <v>61</v>
      </c>
      <c r="C683" s="779" t="str">
        <f>IFERROR(VLOOKUP(C682,科目・教員!$A$2:$B$342,2,0),"")</f>
        <v/>
      </c>
      <c r="D683" s="777"/>
      <c r="E683" s="778" t="str">
        <f>IFERROR(VLOOKUP(E682,科目・教員!$A$2:$B$342,2,0),"")</f>
        <v/>
      </c>
      <c r="F683" s="777"/>
      <c r="G683" s="778" t="str">
        <f>IFERROR(VLOOKUP(G682,科目・教員!$A$2:$B$342,2,0),"")</f>
        <v/>
      </c>
      <c r="H683" s="777"/>
      <c r="I683" s="778" t="str">
        <f>IFERROR(VLOOKUP(I682,科目・教員!$A$2:$B$342,2,0),"")</f>
        <v/>
      </c>
      <c r="J683" s="777"/>
      <c r="K683" s="764" t="str">
        <f>IFERROR(VLOOKUP(K682,科目・教員!$A$2:$B$342,2,0),"")</f>
        <v/>
      </c>
      <c r="L683" s="780"/>
      <c r="M683" s="779" t="str">
        <f>IFERROR(VLOOKUP(M682,科目・教員!$A$2:$B$342,2,0),"")</f>
        <v/>
      </c>
      <c r="N683" s="777"/>
      <c r="O683" s="764" t="str">
        <f>IFERROR(VLOOKUP(O682,科目・教員!$A$2:$B$342,2,0),"")</f>
        <v/>
      </c>
      <c r="P683" s="777"/>
      <c r="Q683" s="764" t="str">
        <f>IFERROR(VLOOKUP(Q682,科目・教員!$A$2:$B$342,2,0),"")</f>
        <v/>
      </c>
      <c r="R683" s="777"/>
      <c r="S683" s="764" t="str">
        <f>IFERROR(VLOOKUP(S682,科目・教員!$A$2:$B$342,2,0),"")</f>
        <v/>
      </c>
      <c r="T683" s="777"/>
      <c r="U683" s="21"/>
      <c r="Z683" s="771"/>
      <c r="AA683" s="750"/>
      <c r="AB683" s="750"/>
      <c r="AC683" s="750"/>
      <c r="AD683" s="750"/>
      <c r="AE683" s="750"/>
      <c r="AF683" s="750"/>
      <c r="AG683" s="750"/>
      <c r="AH683" s="750"/>
      <c r="AI683" s="750"/>
      <c r="AJ683" s="750"/>
      <c r="AK683" s="750"/>
      <c r="AL683" s="750"/>
      <c r="AM683" s="750"/>
      <c r="AN683" s="750"/>
      <c r="AO683" s="750"/>
      <c r="AP683" s="750"/>
      <c r="AQ683" s="750"/>
      <c r="AR683" s="750"/>
      <c r="AS683" s="750"/>
      <c r="AT683" s="750"/>
      <c r="AU683" s="750"/>
      <c r="AV683" s="750"/>
      <c r="AW683" s="750"/>
      <c r="AX683" s="750"/>
      <c r="AY683" s="750"/>
      <c r="AZ683" s="750"/>
      <c r="BA683" s="750"/>
      <c r="BB683" s="750"/>
      <c r="BC683" s="750"/>
      <c r="BD683" s="750"/>
      <c r="BE683" s="750"/>
      <c r="BF683" s="750"/>
      <c r="BG683" s="750"/>
      <c r="BH683" s="750"/>
      <c r="BI683" s="750"/>
      <c r="BJ683" s="750"/>
      <c r="BK683" s="750"/>
      <c r="BL683" s="750"/>
      <c r="BM683" s="750"/>
      <c r="BN683" s="750"/>
      <c r="BO683" s="750"/>
      <c r="BP683" s="750"/>
      <c r="BQ683" s="750"/>
      <c r="BR683" s="750"/>
      <c r="BS683" s="750"/>
      <c r="BT683" s="750"/>
      <c r="BU683" s="750"/>
      <c r="BV683" s="750"/>
    </row>
    <row r="684" spans="1:74" ht="13.5" customHeight="1">
      <c r="A684" s="771"/>
      <c r="B684" s="15" t="s">
        <v>65</v>
      </c>
      <c r="C684" s="779" t="str">
        <f>VLOOKUP($C677,'2026年度(1年後期)'!$B$5:$N$207,COLUMN('2026年度(1年後期)'!$E$5)+1,0)&amp;""</f>
        <v/>
      </c>
      <c r="D684" s="777"/>
      <c r="E684" s="778" t="str">
        <f>VLOOKUP($C677,'2026年度(2年後期)'!$B$5:$N$207,COLUMN('2026年度(2年後期)'!$E$5)+1,0)&amp;""</f>
        <v/>
      </c>
      <c r="F684" s="777"/>
      <c r="G684" s="778" t="str">
        <f>VLOOKUP($C677,'2026年度(3年後期)'!$B$5:$N$207,COLUMN('2026年度(3年後期)'!$E$5)+1,0)&amp;""</f>
        <v/>
      </c>
      <c r="H684" s="777"/>
      <c r="I684" s="778" t="str">
        <f>VLOOKUP($C677,'2026年度(4年後期)'!$B$5:$N$206,COLUMN('2026年度(4年後期)'!$E$5)+1,0)&amp;""</f>
        <v/>
      </c>
      <c r="J684" s="777"/>
      <c r="K684" s="764" t="str">
        <f>VLOOKUP($C677,'2026年度(助産後期)'!$B$5:$N$207,COLUMN('2026年度(助産後期)'!$E$5)+1,0)&amp;""</f>
        <v/>
      </c>
      <c r="L684" s="780"/>
      <c r="M684" s="779" t="str">
        <f>VLOOKUP($C677,'2026年度(M1後期)'!$B$5:$N$207,COLUMN('2026年度(M1後期)'!$E$5)+1,0)&amp;""</f>
        <v/>
      </c>
      <c r="N684" s="777"/>
      <c r="O684" s="764" t="str">
        <f>VLOOKUP($C677,'2026年度(M2後期)'!$B$5:$N$207,COLUMN('2026年度(M2後期)'!$E$5)+1,0)&amp;""</f>
        <v/>
      </c>
      <c r="P684" s="777"/>
      <c r="Q684" s="764" t="str">
        <f>VLOOKUP($C677,'2026年度(D1後期)'!$B$5:$N$207,COLUMN('2026年度(D1後期)'!$E$5)+1,0)&amp;""</f>
        <v/>
      </c>
      <c r="R684" s="777"/>
      <c r="S684" s="764" t="str">
        <f>VLOOKUP($C677,'2026年度(D23後期)'!$B$5:$N$207,COLUMN('2026年度(D23後期)'!$E$5)+1,0)&amp;""</f>
        <v/>
      </c>
      <c r="T684" s="777"/>
      <c r="U684" s="21"/>
      <c r="Z684" s="771"/>
      <c r="AA684" s="750"/>
      <c r="AB684" s="750"/>
      <c r="AC684" s="750"/>
      <c r="AD684" s="750"/>
      <c r="AE684" s="750"/>
      <c r="AF684" s="750"/>
      <c r="AG684" s="750"/>
      <c r="AH684" s="750"/>
      <c r="AI684" s="750"/>
      <c r="AJ684" s="750"/>
      <c r="AK684" s="750"/>
      <c r="AL684" s="750"/>
      <c r="AM684" s="750"/>
      <c r="AN684" s="750"/>
      <c r="AO684" s="750"/>
      <c r="AP684" s="750"/>
      <c r="AQ684" s="750"/>
      <c r="AR684" s="750"/>
      <c r="AS684" s="750"/>
      <c r="AT684" s="750"/>
      <c r="AU684" s="750"/>
      <c r="AV684" s="750"/>
      <c r="AW684" s="750"/>
      <c r="AX684" s="750"/>
      <c r="AY684" s="750"/>
      <c r="AZ684" s="750"/>
      <c r="BA684" s="750"/>
      <c r="BB684" s="750"/>
      <c r="BC684" s="750"/>
      <c r="BD684" s="750"/>
      <c r="BE684" s="750"/>
      <c r="BF684" s="750"/>
      <c r="BG684" s="750"/>
      <c r="BH684" s="750"/>
      <c r="BI684" s="750"/>
      <c r="BJ684" s="750"/>
      <c r="BK684" s="750"/>
      <c r="BL684" s="750"/>
      <c r="BM684" s="750"/>
      <c r="BN684" s="750"/>
      <c r="BO684" s="750"/>
      <c r="BP684" s="750"/>
      <c r="BQ684" s="750"/>
      <c r="BR684" s="750"/>
      <c r="BS684" s="750"/>
      <c r="BT684" s="750"/>
      <c r="BU684" s="750"/>
      <c r="BV684" s="750"/>
    </row>
    <row r="685" spans="1:74" ht="13.5" customHeight="1">
      <c r="A685" s="786"/>
      <c r="B685" s="16" t="s">
        <v>68</v>
      </c>
      <c r="C685" s="762"/>
      <c r="D685" s="760"/>
      <c r="E685" s="759"/>
      <c r="F685" s="760"/>
      <c r="G685" s="759"/>
      <c r="H685" s="760"/>
      <c r="I685" s="759"/>
      <c r="J685" s="760"/>
      <c r="K685" s="761"/>
      <c r="L685" s="761"/>
      <c r="M685" s="762"/>
      <c r="N685" s="760"/>
      <c r="O685" s="761"/>
      <c r="P685" s="760"/>
      <c r="Q685" s="761"/>
      <c r="R685" s="760"/>
      <c r="S685" s="761"/>
      <c r="T685" s="760"/>
      <c r="U685" s="21"/>
      <c r="Z685" s="772"/>
      <c r="AA685" s="751"/>
      <c r="AB685" s="751"/>
      <c r="AC685" s="751"/>
      <c r="AD685" s="751"/>
      <c r="AE685" s="751"/>
      <c r="AF685" s="751"/>
      <c r="AG685" s="751"/>
      <c r="AH685" s="751"/>
      <c r="AI685" s="751"/>
      <c r="AJ685" s="751"/>
      <c r="AK685" s="751"/>
      <c r="AL685" s="751"/>
      <c r="AM685" s="751"/>
      <c r="AN685" s="751"/>
      <c r="AO685" s="751"/>
      <c r="AP685" s="751"/>
      <c r="AQ685" s="751"/>
      <c r="AR685" s="751"/>
      <c r="AS685" s="751"/>
      <c r="AT685" s="751"/>
      <c r="AU685" s="751"/>
      <c r="AV685" s="751"/>
      <c r="AW685" s="751"/>
      <c r="AX685" s="751"/>
      <c r="AY685" s="751"/>
      <c r="AZ685" s="751"/>
      <c r="BA685" s="751"/>
      <c r="BB685" s="751"/>
      <c r="BC685" s="751"/>
      <c r="BD685" s="751"/>
      <c r="BE685" s="751"/>
      <c r="BF685" s="751"/>
      <c r="BG685" s="751"/>
      <c r="BH685" s="751"/>
      <c r="BI685" s="751"/>
      <c r="BJ685" s="751"/>
      <c r="BK685" s="751"/>
      <c r="BL685" s="751"/>
      <c r="BM685" s="751"/>
      <c r="BN685" s="751"/>
      <c r="BO685" s="751"/>
      <c r="BP685" s="751"/>
      <c r="BQ685" s="751"/>
      <c r="BR685" s="751"/>
      <c r="BS685" s="751"/>
      <c r="BT685" s="751"/>
      <c r="BU685" s="751"/>
      <c r="BV685" s="751"/>
    </row>
    <row r="686" spans="1:74" ht="13.5" customHeight="1">
      <c r="A686" s="770" t="s">
        <v>79</v>
      </c>
      <c r="B686" s="17" t="s">
        <v>80</v>
      </c>
      <c r="C686" s="783"/>
      <c r="D686" s="784"/>
      <c r="E686" s="787"/>
      <c r="F686" s="784"/>
      <c r="G686" s="787"/>
      <c r="H686" s="784"/>
      <c r="I686" s="787"/>
      <c r="J686" s="784"/>
      <c r="K686" s="768"/>
      <c r="L686" s="785"/>
      <c r="M686" s="783"/>
      <c r="N686" s="784"/>
      <c r="O686" s="768"/>
      <c r="P686" s="784"/>
      <c r="Q686" s="768"/>
      <c r="R686" s="784"/>
      <c r="S686" s="768"/>
      <c r="T686" s="784"/>
      <c r="U686" s="21"/>
      <c r="Z686" s="771" t="str">
        <f>A686</f>
        <v>昼休み（12：30～13：30）</v>
      </c>
      <c r="AA686" s="749"/>
      <c r="AB686" s="749"/>
      <c r="AC686" s="749"/>
      <c r="AD686" s="749"/>
      <c r="AE686" s="749"/>
      <c r="AF686" s="749"/>
      <c r="AG686" s="749"/>
      <c r="AH686" s="749"/>
      <c r="AI686" s="749"/>
      <c r="AJ686" s="749"/>
      <c r="AK686" s="749"/>
      <c r="AL686" s="749"/>
      <c r="AM686" s="749"/>
      <c r="AN686" s="749"/>
      <c r="AO686" s="749"/>
      <c r="AP686" s="749"/>
      <c r="AQ686" s="749"/>
      <c r="AR686" s="749"/>
      <c r="AS686" s="749"/>
      <c r="AT686" s="749"/>
      <c r="AU686" s="749"/>
      <c r="AV686" s="749"/>
      <c r="AW686" s="749"/>
      <c r="AX686" s="749"/>
      <c r="AY686" s="749"/>
      <c r="AZ686" s="749"/>
      <c r="BA686" s="749"/>
      <c r="BB686" s="749"/>
      <c r="BC686" s="749"/>
      <c r="BD686" s="749"/>
      <c r="BE686" s="749"/>
      <c r="BF686" s="749"/>
      <c r="BG686" s="749"/>
      <c r="BH686" s="749"/>
      <c r="BI686" s="749"/>
      <c r="BJ686" s="749"/>
      <c r="BK686" s="749"/>
      <c r="BL686" s="749"/>
      <c r="BM686" s="749"/>
      <c r="BN686" s="749"/>
      <c r="BO686" s="749"/>
      <c r="BP686" s="749"/>
      <c r="BQ686" s="749"/>
      <c r="BR686" s="749"/>
      <c r="BS686" s="749"/>
      <c r="BT686" s="749"/>
      <c r="BU686" s="749"/>
      <c r="BV686" s="749"/>
    </row>
    <row r="687" spans="1:74" ht="13.5" customHeight="1">
      <c r="A687" s="771"/>
      <c r="B687" s="17" t="s">
        <v>83</v>
      </c>
      <c r="C687" s="779"/>
      <c r="D687" s="777"/>
      <c r="E687" s="778"/>
      <c r="F687" s="777"/>
      <c r="G687" s="778"/>
      <c r="H687" s="777"/>
      <c r="I687" s="778"/>
      <c r="J687" s="777"/>
      <c r="K687" s="764"/>
      <c r="L687" s="780"/>
      <c r="M687" s="779"/>
      <c r="N687" s="777"/>
      <c r="O687" s="764"/>
      <c r="P687" s="777"/>
      <c r="Q687" s="764"/>
      <c r="R687" s="777"/>
      <c r="S687" s="764"/>
      <c r="T687" s="777"/>
      <c r="U687" s="21"/>
      <c r="Z687" s="771"/>
      <c r="AA687" s="750"/>
      <c r="AB687" s="750"/>
      <c r="AC687" s="750"/>
      <c r="AD687" s="750"/>
      <c r="AE687" s="750"/>
      <c r="AF687" s="750"/>
      <c r="AG687" s="750"/>
      <c r="AH687" s="750"/>
      <c r="AI687" s="750"/>
      <c r="AJ687" s="750"/>
      <c r="AK687" s="750"/>
      <c r="AL687" s="750"/>
      <c r="AM687" s="750"/>
      <c r="AN687" s="750"/>
      <c r="AO687" s="750"/>
      <c r="AP687" s="750"/>
      <c r="AQ687" s="750"/>
      <c r="AR687" s="750"/>
      <c r="AS687" s="750"/>
      <c r="AT687" s="750"/>
      <c r="AU687" s="750"/>
      <c r="AV687" s="750"/>
      <c r="AW687" s="750"/>
      <c r="AX687" s="750"/>
      <c r="AY687" s="750"/>
      <c r="AZ687" s="750"/>
      <c r="BA687" s="750"/>
      <c r="BB687" s="750"/>
      <c r="BC687" s="750"/>
      <c r="BD687" s="750"/>
      <c r="BE687" s="750"/>
      <c r="BF687" s="750"/>
      <c r="BG687" s="750"/>
      <c r="BH687" s="750"/>
      <c r="BI687" s="750"/>
      <c r="BJ687" s="750"/>
      <c r="BK687" s="750"/>
      <c r="BL687" s="750"/>
      <c r="BM687" s="750"/>
      <c r="BN687" s="750"/>
      <c r="BO687" s="750"/>
      <c r="BP687" s="750"/>
      <c r="BQ687" s="750"/>
      <c r="BR687" s="750"/>
      <c r="BS687" s="750"/>
      <c r="BT687" s="750"/>
      <c r="BU687" s="750"/>
      <c r="BV687" s="750"/>
    </row>
    <row r="688" spans="1:74" ht="13.5" customHeight="1">
      <c r="A688" s="771"/>
      <c r="B688" s="17" t="s">
        <v>65</v>
      </c>
      <c r="C688" s="779"/>
      <c r="D688" s="777"/>
      <c r="E688" s="778"/>
      <c r="F688" s="777"/>
      <c r="G688" s="778"/>
      <c r="H688" s="777"/>
      <c r="I688" s="778"/>
      <c r="J688" s="777"/>
      <c r="K688" s="764"/>
      <c r="L688" s="780"/>
      <c r="M688" s="779"/>
      <c r="N688" s="777"/>
      <c r="O688" s="764"/>
      <c r="P688" s="777"/>
      <c r="Q688" s="764"/>
      <c r="R688" s="777"/>
      <c r="S688" s="764"/>
      <c r="T688" s="777"/>
      <c r="U688" s="21"/>
      <c r="Z688" s="771"/>
      <c r="AA688" s="750"/>
      <c r="AB688" s="750"/>
      <c r="AC688" s="750"/>
      <c r="AD688" s="750"/>
      <c r="AE688" s="750"/>
      <c r="AF688" s="750"/>
      <c r="AG688" s="750"/>
      <c r="AH688" s="750"/>
      <c r="AI688" s="750"/>
      <c r="AJ688" s="750"/>
      <c r="AK688" s="750"/>
      <c r="AL688" s="750"/>
      <c r="AM688" s="750"/>
      <c r="AN688" s="750"/>
      <c r="AO688" s="750"/>
      <c r="AP688" s="750"/>
      <c r="AQ688" s="750"/>
      <c r="AR688" s="750"/>
      <c r="AS688" s="750"/>
      <c r="AT688" s="750"/>
      <c r="AU688" s="750"/>
      <c r="AV688" s="750"/>
      <c r="AW688" s="750"/>
      <c r="AX688" s="750"/>
      <c r="AY688" s="750"/>
      <c r="AZ688" s="750"/>
      <c r="BA688" s="750"/>
      <c r="BB688" s="750"/>
      <c r="BC688" s="750"/>
      <c r="BD688" s="750"/>
      <c r="BE688" s="750"/>
      <c r="BF688" s="750"/>
      <c r="BG688" s="750"/>
      <c r="BH688" s="750"/>
      <c r="BI688" s="750"/>
      <c r="BJ688" s="750"/>
      <c r="BK688" s="750"/>
      <c r="BL688" s="750"/>
      <c r="BM688" s="750"/>
      <c r="BN688" s="750"/>
      <c r="BO688" s="750"/>
      <c r="BP688" s="750"/>
      <c r="BQ688" s="750"/>
      <c r="BR688" s="750"/>
      <c r="BS688" s="750"/>
      <c r="BT688" s="750"/>
      <c r="BU688" s="750"/>
      <c r="BV688" s="750"/>
    </row>
    <row r="689" spans="1:74" ht="13.5" customHeight="1">
      <c r="A689" s="772"/>
      <c r="B689" s="18" t="s">
        <v>68</v>
      </c>
      <c r="C689" s="788"/>
      <c r="D689" s="789"/>
      <c r="E689" s="790"/>
      <c r="F689" s="789"/>
      <c r="G689" s="790"/>
      <c r="H689" s="789"/>
      <c r="I689" s="790"/>
      <c r="J689" s="789"/>
      <c r="K689" s="791"/>
      <c r="L689" s="791"/>
      <c r="M689" s="788"/>
      <c r="N689" s="789"/>
      <c r="O689" s="791"/>
      <c r="P689" s="789"/>
      <c r="Q689" s="791"/>
      <c r="R689" s="789"/>
      <c r="S689" s="791"/>
      <c r="T689" s="789"/>
      <c r="U689" s="21"/>
      <c r="Z689" s="772"/>
      <c r="AA689" s="751"/>
      <c r="AB689" s="751"/>
      <c r="AC689" s="751"/>
      <c r="AD689" s="751"/>
      <c r="AE689" s="751"/>
      <c r="AF689" s="751"/>
      <c r="AG689" s="751"/>
      <c r="AH689" s="751"/>
      <c r="AI689" s="751"/>
      <c r="AJ689" s="751"/>
      <c r="AK689" s="751"/>
      <c r="AL689" s="751"/>
      <c r="AM689" s="751"/>
      <c r="AN689" s="751"/>
      <c r="AO689" s="751"/>
      <c r="AP689" s="751"/>
      <c r="AQ689" s="751"/>
      <c r="AR689" s="751"/>
      <c r="AS689" s="751"/>
      <c r="AT689" s="751"/>
      <c r="AU689" s="751"/>
      <c r="AV689" s="751"/>
      <c r="AW689" s="751"/>
      <c r="AX689" s="751"/>
      <c r="AY689" s="751"/>
      <c r="AZ689" s="751"/>
      <c r="BA689" s="751"/>
      <c r="BB689" s="751"/>
      <c r="BC689" s="751"/>
      <c r="BD689" s="751"/>
      <c r="BE689" s="751"/>
      <c r="BF689" s="751"/>
      <c r="BG689" s="751"/>
      <c r="BH689" s="751"/>
      <c r="BI689" s="751"/>
      <c r="BJ689" s="751"/>
      <c r="BK689" s="751"/>
      <c r="BL689" s="751"/>
      <c r="BM689" s="751"/>
      <c r="BN689" s="751"/>
      <c r="BO689" s="751"/>
      <c r="BP689" s="751"/>
      <c r="BQ689" s="751"/>
      <c r="BR689" s="751"/>
      <c r="BS689" s="751"/>
      <c r="BT689" s="751"/>
      <c r="BU689" s="751"/>
      <c r="BV689" s="751"/>
    </row>
    <row r="690" spans="1:74" ht="13.5" customHeight="1">
      <c r="A690" s="771" t="s">
        <v>87</v>
      </c>
      <c r="B690" s="15" t="s">
        <v>53</v>
      </c>
      <c r="C690" s="767" t="str">
        <f>VLOOKUP($C677,'2026年度(1年後期)'!$B$5:$N$207,COLUMN('2026年度(1年後期)'!$G$5),0)&amp;""</f>
        <v/>
      </c>
      <c r="D690" s="768"/>
      <c r="E690" s="773" t="str">
        <f>VLOOKUP($C677,'2026年度(2年後期)'!$B$5:$N$207,COLUMN('2026年度(2年後期)'!$G$5),0)&amp;""</f>
        <v/>
      </c>
      <c r="F690" s="768"/>
      <c r="G690" s="773" t="str">
        <f>VLOOKUP($C677,'2026年度(3年後期)'!$B$5:$N$207,COLUMN('2026年度(3年後期)'!$G$5),0)&amp;""</f>
        <v/>
      </c>
      <c r="H690" s="768"/>
      <c r="I690" s="773" t="str">
        <f>VLOOKUP($C677,'2026年度(4年後期)'!$B$5:$N$206,COLUMN('2026年度(4年後期)'!$G$5),0)&amp;""</f>
        <v/>
      </c>
      <c r="J690" s="768"/>
      <c r="K690" s="769" t="str">
        <f>VLOOKUP($C677,'2026年度(助産後期)'!$B$5:$N$207,COLUMN('2026年度(助産後期)'!$G$5),0)&amp;""</f>
        <v/>
      </c>
      <c r="L690" s="769"/>
      <c r="M690" s="767" t="str">
        <f>VLOOKUP($C677,'2026年度(M1後期)'!$B$5:$N$207,COLUMN('2026年度(M1後期)'!$G$5),0)&amp;""</f>
        <v/>
      </c>
      <c r="N690" s="768"/>
      <c r="O690" s="769" t="str">
        <f>VLOOKUP($C677,'2026年度(M2後期)'!$B$5:$N$207,COLUMN('2026年度(M2後期)'!$G$5),0)&amp;""</f>
        <v/>
      </c>
      <c r="P690" s="768"/>
      <c r="Q690" s="769" t="str">
        <f>VLOOKUP($C677,'2026年度(D1後期)'!$B$5:$N$207,COLUMN('2026年度(D1後期)'!$G$5),0)&amp;""</f>
        <v/>
      </c>
      <c r="R690" s="768"/>
      <c r="S690" s="769" t="str">
        <f>VLOOKUP($C677,'2026年度(D23後期)'!$B$5:$N$207,COLUMN('2026年度(D23後期)'!$G$5),0)&amp;""</f>
        <v/>
      </c>
      <c r="T690" s="768"/>
      <c r="U690" s="21"/>
      <c r="Z690" s="771" t="str">
        <f>A690</f>
        <v>３時限（13：30～15：00）</v>
      </c>
      <c r="AA690" s="749"/>
      <c r="AB690" s="749"/>
      <c r="AC690" s="749"/>
      <c r="AD690" s="749"/>
      <c r="AE690" s="749"/>
      <c r="AF690" s="749"/>
      <c r="AG690" s="749"/>
      <c r="AH690" s="749"/>
      <c r="AI690" s="749"/>
      <c r="AJ690" s="749"/>
      <c r="AK690" s="749"/>
      <c r="AL690" s="749"/>
      <c r="AM690" s="749"/>
      <c r="AN690" s="749"/>
      <c r="AO690" s="749"/>
      <c r="AP690" s="749"/>
      <c r="AQ690" s="749"/>
      <c r="AR690" s="749"/>
      <c r="AS690" s="749"/>
      <c r="AT690" s="749"/>
      <c r="AU690" s="749"/>
      <c r="AV690" s="749"/>
      <c r="AW690" s="749"/>
      <c r="AX690" s="749"/>
      <c r="AY690" s="749"/>
      <c r="AZ690" s="749"/>
      <c r="BA690" s="749"/>
      <c r="BB690" s="749"/>
      <c r="BC690" s="749"/>
      <c r="BD690" s="749"/>
      <c r="BE690" s="749"/>
      <c r="BF690" s="749"/>
      <c r="BG690" s="749"/>
      <c r="BH690" s="749"/>
      <c r="BI690" s="749"/>
      <c r="BJ690" s="749"/>
      <c r="BK690" s="749"/>
      <c r="BL690" s="749"/>
      <c r="BM690" s="749"/>
      <c r="BN690" s="749"/>
      <c r="BO690" s="749"/>
      <c r="BP690" s="749"/>
      <c r="BQ690" s="749"/>
      <c r="BR690" s="749"/>
      <c r="BS690" s="749"/>
      <c r="BT690" s="749"/>
      <c r="BU690" s="749"/>
      <c r="BV690" s="749"/>
    </row>
    <row r="691" spans="1:74" ht="13.5" customHeight="1">
      <c r="A691" s="771"/>
      <c r="B691" s="15" t="s">
        <v>61</v>
      </c>
      <c r="C691" s="765" t="str">
        <f>IFERROR(VLOOKUP(C690,科目・教員!$A$2:$B$342,2,0),"")</f>
        <v/>
      </c>
      <c r="D691" s="764"/>
      <c r="E691" s="766" t="str">
        <f>IFERROR(VLOOKUP(E690,科目・教員!$A$2:$B$342,2,0),"")</f>
        <v/>
      </c>
      <c r="F691" s="764"/>
      <c r="G691" s="766" t="str">
        <f>IFERROR(VLOOKUP(G690,科目・教員!$A$2:$B$342,2,0),"")</f>
        <v/>
      </c>
      <c r="H691" s="764"/>
      <c r="I691" s="766" t="str">
        <f>IFERROR(VLOOKUP(I690,科目・教員!$A$2:$B$342,2,0),"")</f>
        <v/>
      </c>
      <c r="J691" s="764"/>
      <c r="K691" s="763" t="str">
        <f>IFERROR(VLOOKUP(K690,科目・教員!$A$2:$B$342,2,0),"")</f>
        <v/>
      </c>
      <c r="L691" s="763"/>
      <c r="M691" s="765" t="str">
        <f>IFERROR(VLOOKUP(M690,科目・教員!$A$2:$B$342,2,0),"")</f>
        <v/>
      </c>
      <c r="N691" s="764"/>
      <c r="O691" s="763" t="str">
        <f>IFERROR(VLOOKUP(O690,科目・教員!$A$2:$B$342,2,0),"")</f>
        <v/>
      </c>
      <c r="P691" s="764"/>
      <c r="Q691" s="763" t="str">
        <f>IFERROR(VLOOKUP(Q690,科目・教員!$A$2:$B$342,2,0),"")</f>
        <v/>
      </c>
      <c r="R691" s="764"/>
      <c r="S691" s="763" t="str">
        <f>IFERROR(VLOOKUP(S690,科目・教員!$A$2:$B$342,2,0),"")</f>
        <v/>
      </c>
      <c r="T691" s="764"/>
      <c r="U691" s="21"/>
      <c r="Z691" s="771"/>
      <c r="AA691" s="750"/>
      <c r="AB691" s="750"/>
      <c r="AC691" s="750"/>
      <c r="AD691" s="750"/>
      <c r="AE691" s="750"/>
      <c r="AF691" s="750"/>
      <c r="AG691" s="750"/>
      <c r="AH691" s="750"/>
      <c r="AI691" s="750"/>
      <c r="AJ691" s="750"/>
      <c r="AK691" s="750"/>
      <c r="AL691" s="750"/>
      <c r="AM691" s="750"/>
      <c r="AN691" s="750"/>
      <c r="AO691" s="750"/>
      <c r="AP691" s="750"/>
      <c r="AQ691" s="750"/>
      <c r="AR691" s="750"/>
      <c r="AS691" s="750"/>
      <c r="AT691" s="750"/>
      <c r="AU691" s="750"/>
      <c r="AV691" s="750"/>
      <c r="AW691" s="750"/>
      <c r="AX691" s="750"/>
      <c r="AY691" s="750"/>
      <c r="AZ691" s="750"/>
      <c r="BA691" s="750"/>
      <c r="BB691" s="750"/>
      <c r="BC691" s="750"/>
      <c r="BD691" s="750"/>
      <c r="BE691" s="750"/>
      <c r="BF691" s="750"/>
      <c r="BG691" s="750"/>
      <c r="BH691" s="750"/>
      <c r="BI691" s="750"/>
      <c r="BJ691" s="750"/>
      <c r="BK691" s="750"/>
      <c r="BL691" s="750"/>
      <c r="BM691" s="750"/>
      <c r="BN691" s="750"/>
      <c r="BO691" s="750"/>
      <c r="BP691" s="750"/>
      <c r="BQ691" s="750"/>
      <c r="BR691" s="750"/>
      <c r="BS691" s="750"/>
      <c r="BT691" s="750"/>
      <c r="BU691" s="750"/>
      <c r="BV691" s="750"/>
    </row>
    <row r="692" spans="1:74" ht="13.5" customHeight="1">
      <c r="A692" s="771"/>
      <c r="B692" s="15" t="s">
        <v>65</v>
      </c>
      <c r="C692" s="765" t="str">
        <f>VLOOKUP($C677,'2026年度(1年後期)'!$B$5:$N$207,COLUMN('2026年度(1年後期)'!$G$5)+1,0)&amp;""</f>
        <v/>
      </c>
      <c r="D692" s="764"/>
      <c r="E692" s="766" t="str">
        <f>VLOOKUP($C677,'2026年度(2年後期)'!$B$5:$N$207,COLUMN('2026年度(2年後期)'!$G$5)+1,0)&amp;""</f>
        <v/>
      </c>
      <c r="F692" s="764"/>
      <c r="G692" s="766" t="str">
        <f>VLOOKUP($C677,'2026年度(3年後期)'!$B$5:$N$207,COLUMN('2026年度(3年後期)'!$G$5)+1,0)&amp;""</f>
        <v/>
      </c>
      <c r="H692" s="764"/>
      <c r="I692" s="766" t="str">
        <f>VLOOKUP($C677,'2026年度(4年後期)'!$B$5:$N$206,COLUMN('2026年度(4年後期)'!$G$5)+1,0)&amp;""</f>
        <v/>
      </c>
      <c r="J692" s="764"/>
      <c r="K692" s="763" t="str">
        <f>VLOOKUP($C677,'2026年度(助産後期)'!$B$5:$N$207,COLUMN('2026年度(助産後期)'!$G$5)+1,0)&amp;""</f>
        <v/>
      </c>
      <c r="L692" s="763"/>
      <c r="M692" s="765" t="str">
        <f>VLOOKUP($C677,'2026年度(M1後期)'!$B$5:$N$207,COLUMN('2026年度(M1後期)'!$G$5)+1,0)&amp;""</f>
        <v/>
      </c>
      <c r="N692" s="764"/>
      <c r="O692" s="763" t="str">
        <f>VLOOKUP($C677,'2026年度(M2後期)'!$B$5:$N$207,COLUMN('2026年度(M2後期)'!$G$5)+1,0)&amp;""</f>
        <v/>
      </c>
      <c r="P692" s="764"/>
      <c r="Q692" s="763" t="str">
        <f>VLOOKUP($C677,'2026年度(D1後期)'!$B$5:$N$207,COLUMN('2026年度(D1後期)'!$G$5)+1,0)&amp;""</f>
        <v/>
      </c>
      <c r="R692" s="764"/>
      <c r="S692" s="763" t="str">
        <f>VLOOKUP($C677,'2026年度(D23後期)'!$B$5:$N$207,COLUMN('2026年度(D23後期)'!$G$5)+1,0)&amp;""</f>
        <v/>
      </c>
      <c r="T692" s="764"/>
      <c r="U692" s="21"/>
      <c r="Z692" s="771"/>
      <c r="AA692" s="750"/>
      <c r="AB692" s="750"/>
      <c r="AC692" s="750"/>
      <c r="AD692" s="750"/>
      <c r="AE692" s="750"/>
      <c r="AF692" s="750"/>
      <c r="AG692" s="750"/>
      <c r="AH692" s="750"/>
      <c r="AI692" s="750"/>
      <c r="AJ692" s="750"/>
      <c r="AK692" s="750"/>
      <c r="AL692" s="750"/>
      <c r="AM692" s="750"/>
      <c r="AN692" s="750"/>
      <c r="AO692" s="750"/>
      <c r="AP692" s="750"/>
      <c r="AQ692" s="750"/>
      <c r="AR692" s="750"/>
      <c r="AS692" s="750"/>
      <c r="AT692" s="750"/>
      <c r="AU692" s="750"/>
      <c r="AV692" s="750"/>
      <c r="AW692" s="750"/>
      <c r="AX692" s="750"/>
      <c r="AY692" s="750"/>
      <c r="AZ692" s="750"/>
      <c r="BA692" s="750"/>
      <c r="BB692" s="750"/>
      <c r="BC692" s="750"/>
      <c r="BD692" s="750"/>
      <c r="BE692" s="750"/>
      <c r="BF692" s="750"/>
      <c r="BG692" s="750"/>
      <c r="BH692" s="750"/>
      <c r="BI692" s="750"/>
      <c r="BJ692" s="750"/>
      <c r="BK692" s="750"/>
      <c r="BL692" s="750"/>
      <c r="BM692" s="750"/>
      <c r="BN692" s="750"/>
      <c r="BO692" s="750"/>
      <c r="BP692" s="750"/>
      <c r="BQ692" s="750"/>
      <c r="BR692" s="750"/>
      <c r="BS692" s="750"/>
      <c r="BT692" s="750"/>
      <c r="BU692" s="750"/>
      <c r="BV692" s="750"/>
    </row>
    <row r="693" spans="1:74" ht="13.5" customHeight="1">
      <c r="A693" s="786"/>
      <c r="B693" s="16" t="s">
        <v>68</v>
      </c>
      <c r="C693" s="762"/>
      <c r="D693" s="760"/>
      <c r="E693" s="759"/>
      <c r="F693" s="760"/>
      <c r="G693" s="759"/>
      <c r="H693" s="760"/>
      <c r="I693" s="759"/>
      <c r="J693" s="760"/>
      <c r="K693" s="761"/>
      <c r="L693" s="761"/>
      <c r="M693" s="762"/>
      <c r="N693" s="760"/>
      <c r="O693" s="761"/>
      <c r="P693" s="760"/>
      <c r="Q693" s="761"/>
      <c r="R693" s="760"/>
      <c r="S693" s="761"/>
      <c r="T693" s="760"/>
      <c r="U693" s="21"/>
      <c r="Z693" s="772"/>
      <c r="AA693" s="751"/>
      <c r="AB693" s="751"/>
      <c r="AC693" s="751"/>
      <c r="AD693" s="751"/>
      <c r="AE693" s="751"/>
      <c r="AF693" s="751"/>
      <c r="AG693" s="751"/>
      <c r="AH693" s="751"/>
      <c r="AI693" s="751"/>
      <c r="AJ693" s="751"/>
      <c r="AK693" s="751"/>
      <c r="AL693" s="751"/>
      <c r="AM693" s="751"/>
      <c r="AN693" s="751"/>
      <c r="AO693" s="751"/>
      <c r="AP693" s="751"/>
      <c r="AQ693" s="751"/>
      <c r="AR693" s="751"/>
      <c r="AS693" s="751"/>
      <c r="AT693" s="751"/>
      <c r="AU693" s="751"/>
      <c r="AV693" s="751"/>
      <c r="AW693" s="751"/>
      <c r="AX693" s="751"/>
      <c r="AY693" s="751"/>
      <c r="AZ693" s="751"/>
      <c r="BA693" s="751"/>
      <c r="BB693" s="751"/>
      <c r="BC693" s="751"/>
      <c r="BD693" s="751"/>
      <c r="BE693" s="751"/>
      <c r="BF693" s="751"/>
      <c r="BG693" s="751"/>
      <c r="BH693" s="751"/>
      <c r="BI693" s="751"/>
      <c r="BJ693" s="751"/>
      <c r="BK693" s="751"/>
      <c r="BL693" s="751"/>
      <c r="BM693" s="751"/>
      <c r="BN693" s="751"/>
      <c r="BO693" s="751"/>
      <c r="BP693" s="751"/>
      <c r="BQ693" s="751"/>
      <c r="BR693" s="751"/>
      <c r="BS693" s="751"/>
      <c r="BT693" s="751"/>
      <c r="BU693" s="751"/>
      <c r="BV693" s="751"/>
    </row>
    <row r="694" spans="1:74" ht="13.5" customHeight="1">
      <c r="A694" s="771" t="s">
        <v>103</v>
      </c>
      <c r="B694" s="15" t="s">
        <v>53</v>
      </c>
      <c r="C694" s="767" t="str">
        <f>VLOOKUP($C677,'2026年度(1年後期)'!$B$5:$N$207,COLUMN('2026年度(1年後期)'!$I$5),0)&amp;""</f>
        <v/>
      </c>
      <c r="D694" s="768"/>
      <c r="E694" s="773" t="str">
        <f>VLOOKUP($C677,'2026年度(2年後期)'!$B$5:$N$207,COLUMN('2026年度(2年後期)'!$I$5),0)&amp;""</f>
        <v/>
      </c>
      <c r="F694" s="768"/>
      <c r="G694" s="773" t="str">
        <f>VLOOKUP($C677,'2026年度(3年後期)'!$B$5:$N$207,COLUMN('2026年度(3年後期)'!$I$5),0)&amp;""</f>
        <v/>
      </c>
      <c r="H694" s="768"/>
      <c r="I694" s="773" t="str">
        <f>VLOOKUP($C677,'2026年度(4年後期)'!$B$5:$N$206,COLUMN('2026年度(4年後期)'!$I$5),0)&amp;""</f>
        <v/>
      </c>
      <c r="J694" s="768"/>
      <c r="K694" s="769" t="str">
        <f>VLOOKUP($C677,'2026年度(助産後期)'!$B$5:$N$207,COLUMN('2026年度(助産後期)'!$I$5),0)&amp;""</f>
        <v/>
      </c>
      <c r="L694" s="769"/>
      <c r="M694" s="767" t="str">
        <f>VLOOKUP($C677,'2026年度(M1後期)'!$B$5:$N$207,COLUMN('2026年度(M1後期)'!$I$5),0)&amp;""</f>
        <v/>
      </c>
      <c r="N694" s="768"/>
      <c r="O694" s="769" t="str">
        <f>VLOOKUP($C677,'2026年度(M2後期)'!$B$5:$N$207,COLUMN('2026年度(M2後期)'!$I$5),0)&amp;""</f>
        <v/>
      </c>
      <c r="P694" s="768"/>
      <c r="Q694" s="769" t="str">
        <f>VLOOKUP($C677,'2026年度(D1後期)'!$B$5:$N$207,COLUMN('2026年度(D1後期)'!$I$5),0)&amp;""</f>
        <v/>
      </c>
      <c r="R694" s="768"/>
      <c r="S694" s="769" t="str">
        <f>VLOOKUP($C677,'2026年度(D23後期)'!$B$5:$N$207,COLUMN('2026年度(D23後期)'!$I$5),0)&amp;""</f>
        <v/>
      </c>
      <c r="T694" s="768"/>
      <c r="U694" s="21"/>
      <c r="Z694" s="771" t="str">
        <f>A694</f>
        <v>４時限（15：10～16：40）</v>
      </c>
      <c r="AA694" s="749"/>
      <c r="AB694" s="749"/>
      <c r="AC694" s="749"/>
      <c r="AD694" s="749"/>
      <c r="AE694" s="749"/>
      <c r="AF694" s="749"/>
      <c r="AG694" s="749"/>
      <c r="AH694" s="749"/>
      <c r="AI694" s="749"/>
      <c r="AJ694" s="749"/>
      <c r="AK694" s="749"/>
      <c r="AL694" s="749"/>
      <c r="AM694" s="749"/>
      <c r="AN694" s="749"/>
      <c r="AO694" s="749"/>
      <c r="AP694" s="749"/>
      <c r="AQ694" s="749"/>
      <c r="AR694" s="749"/>
      <c r="AS694" s="749"/>
      <c r="AT694" s="749"/>
      <c r="AU694" s="749"/>
      <c r="AV694" s="749"/>
      <c r="AW694" s="749"/>
      <c r="AX694" s="749"/>
      <c r="AY694" s="749"/>
      <c r="AZ694" s="749"/>
      <c r="BA694" s="749"/>
      <c r="BB694" s="749"/>
      <c r="BC694" s="749"/>
      <c r="BD694" s="749"/>
      <c r="BE694" s="749"/>
      <c r="BF694" s="749"/>
      <c r="BG694" s="749"/>
      <c r="BH694" s="749"/>
      <c r="BI694" s="749"/>
      <c r="BJ694" s="749"/>
      <c r="BK694" s="749"/>
      <c r="BL694" s="749"/>
      <c r="BM694" s="749"/>
      <c r="BN694" s="749"/>
      <c r="BO694" s="749"/>
      <c r="BP694" s="749"/>
      <c r="BQ694" s="749"/>
      <c r="BR694" s="749"/>
      <c r="BS694" s="749"/>
      <c r="BT694" s="749"/>
      <c r="BU694" s="749"/>
      <c r="BV694" s="749"/>
    </row>
    <row r="695" spans="1:74" ht="13.5" customHeight="1">
      <c r="A695" s="771"/>
      <c r="B695" s="15" t="s">
        <v>61</v>
      </c>
      <c r="C695" s="765" t="str">
        <f>IFERROR(VLOOKUP(C694,科目・教員!$A$2:$B$342,2,0),"")</f>
        <v/>
      </c>
      <c r="D695" s="764"/>
      <c r="E695" s="766" t="str">
        <f>IFERROR(VLOOKUP(E694,科目・教員!$A$2:$B$342,2,0),"")</f>
        <v/>
      </c>
      <c r="F695" s="764"/>
      <c r="G695" s="766" t="str">
        <f>IFERROR(VLOOKUP(G694,科目・教員!$A$2:$B$342,2,0),"")</f>
        <v/>
      </c>
      <c r="H695" s="764"/>
      <c r="I695" s="766" t="str">
        <f>IFERROR(VLOOKUP(I694,科目・教員!$A$2:$B$342,2,0),"")</f>
        <v/>
      </c>
      <c r="J695" s="764"/>
      <c r="K695" s="763" t="str">
        <f>IFERROR(VLOOKUP(K694,科目・教員!$A$2:$B$342,2,0),"")</f>
        <v/>
      </c>
      <c r="L695" s="763"/>
      <c r="M695" s="765" t="str">
        <f>IFERROR(VLOOKUP(M694,科目・教員!$A$2:$B$342,2,0),"")</f>
        <v/>
      </c>
      <c r="N695" s="764"/>
      <c r="O695" s="763" t="str">
        <f>IFERROR(VLOOKUP(O694,科目・教員!$A$2:$B$342,2,0),"")</f>
        <v/>
      </c>
      <c r="P695" s="764"/>
      <c r="Q695" s="763" t="str">
        <f>IFERROR(VLOOKUP(Q694,科目・教員!$A$2:$B$342,2,0),"")</f>
        <v/>
      </c>
      <c r="R695" s="764"/>
      <c r="S695" s="763" t="str">
        <f>IFERROR(VLOOKUP(S694,科目・教員!$A$2:$B$342,2,0),"")</f>
        <v/>
      </c>
      <c r="T695" s="764"/>
      <c r="U695" s="21"/>
      <c r="Z695" s="771"/>
      <c r="AA695" s="750"/>
      <c r="AB695" s="750"/>
      <c r="AC695" s="750"/>
      <c r="AD695" s="750"/>
      <c r="AE695" s="750"/>
      <c r="AF695" s="750"/>
      <c r="AG695" s="750"/>
      <c r="AH695" s="750"/>
      <c r="AI695" s="750"/>
      <c r="AJ695" s="750"/>
      <c r="AK695" s="750"/>
      <c r="AL695" s="750"/>
      <c r="AM695" s="750"/>
      <c r="AN695" s="750"/>
      <c r="AO695" s="750"/>
      <c r="AP695" s="750"/>
      <c r="AQ695" s="750"/>
      <c r="AR695" s="750"/>
      <c r="AS695" s="750"/>
      <c r="AT695" s="750"/>
      <c r="AU695" s="750"/>
      <c r="AV695" s="750"/>
      <c r="AW695" s="750"/>
      <c r="AX695" s="750"/>
      <c r="AY695" s="750"/>
      <c r="AZ695" s="750"/>
      <c r="BA695" s="750"/>
      <c r="BB695" s="750"/>
      <c r="BC695" s="750"/>
      <c r="BD695" s="750"/>
      <c r="BE695" s="750"/>
      <c r="BF695" s="750"/>
      <c r="BG695" s="750"/>
      <c r="BH695" s="750"/>
      <c r="BI695" s="750"/>
      <c r="BJ695" s="750"/>
      <c r="BK695" s="750"/>
      <c r="BL695" s="750"/>
      <c r="BM695" s="750"/>
      <c r="BN695" s="750"/>
      <c r="BO695" s="750"/>
      <c r="BP695" s="750"/>
      <c r="BQ695" s="750"/>
      <c r="BR695" s="750"/>
      <c r="BS695" s="750"/>
      <c r="BT695" s="750"/>
      <c r="BU695" s="750"/>
      <c r="BV695" s="750"/>
    </row>
    <row r="696" spans="1:74" ht="13.5" customHeight="1">
      <c r="A696" s="771"/>
      <c r="B696" s="15" t="s">
        <v>65</v>
      </c>
      <c r="C696" s="765" t="str">
        <f>VLOOKUP($C677,'2026年度(1年後期)'!$B$5:$N$207,COLUMN('2026年度(1年後期)'!$I$5)+1,0)&amp;""</f>
        <v/>
      </c>
      <c r="D696" s="764"/>
      <c r="E696" s="766" t="str">
        <f>VLOOKUP($C677,'2026年度(2年後期)'!$B$5:$N$207,COLUMN('2026年度(2年後期)'!$I$5)+1,0)&amp;""</f>
        <v/>
      </c>
      <c r="F696" s="764"/>
      <c r="G696" s="766" t="str">
        <f>VLOOKUP($C677,'2026年度(3年後期)'!$B$5:$N$207,COLUMN('2026年度(3年後期)'!$I$5)+1,0)&amp;""</f>
        <v/>
      </c>
      <c r="H696" s="764"/>
      <c r="I696" s="766" t="str">
        <f>VLOOKUP($C677,'2026年度(4年後期)'!$B$5:$N$206,COLUMN('2026年度(4年後期)'!$I$5)+1,0)&amp;""</f>
        <v/>
      </c>
      <c r="J696" s="764"/>
      <c r="K696" s="763" t="str">
        <f>VLOOKUP($C677,'2026年度(助産後期)'!$B$5:$N$207,COLUMN('2026年度(助産後期)'!$I$5)+1,0)&amp;""</f>
        <v/>
      </c>
      <c r="L696" s="763"/>
      <c r="M696" s="765" t="str">
        <f>VLOOKUP($C677,'2026年度(M1後期)'!$B$5:$N$207,COLUMN('2026年度(M1後期)'!$I$5)+1,0)&amp;""</f>
        <v/>
      </c>
      <c r="N696" s="764"/>
      <c r="O696" s="763" t="str">
        <f>VLOOKUP($C677,'2026年度(M2後期)'!$B$5:$N$207,COLUMN('2026年度(M2後期)'!$I$5)+1,0)&amp;""</f>
        <v/>
      </c>
      <c r="P696" s="764"/>
      <c r="Q696" s="763" t="str">
        <f>VLOOKUP($C677,'2026年度(D1後期)'!$B$5:$N$207,COLUMN('2026年度(D1後期)'!$I$5)+1,0)&amp;""</f>
        <v/>
      </c>
      <c r="R696" s="764"/>
      <c r="S696" s="763" t="str">
        <f>VLOOKUP($C677,'2026年度(D23後期)'!$B$5:$N$207,COLUMN('2026年度(D23後期)'!$I$5)+1,0)&amp;""</f>
        <v/>
      </c>
      <c r="T696" s="764"/>
      <c r="U696" s="21"/>
      <c r="Z696" s="771"/>
      <c r="AA696" s="750"/>
      <c r="AB696" s="750"/>
      <c r="AC696" s="750"/>
      <c r="AD696" s="750"/>
      <c r="AE696" s="750"/>
      <c r="AF696" s="750"/>
      <c r="AG696" s="750"/>
      <c r="AH696" s="750"/>
      <c r="AI696" s="750"/>
      <c r="AJ696" s="750"/>
      <c r="AK696" s="750"/>
      <c r="AL696" s="750"/>
      <c r="AM696" s="750"/>
      <c r="AN696" s="750"/>
      <c r="AO696" s="750"/>
      <c r="AP696" s="750"/>
      <c r="AQ696" s="750"/>
      <c r="AR696" s="750"/>
      <c r="AS696" s="750"/>
      <c r="AT696" s="750"/>
      <c r="AU696" s="750"/>
      <c r="AV696" s="750"/>
      <c r="AW696" s="750"/>
      <c r="AX696" s="750"/>
      <c r="AY696" s="750"/>
      <c r="AZ696" s="750"/>
      <c r="BA696" s="750"/>
      <c r="BB696" s="750"/>
      <c r="BC696" s="750"/>
      <c r="BD696" s="750"/>
      <c r="BE696" s="750"/>
      <c r="BF696" s="750"/>
      <c r="BG696" s="750"/>
      <c r="BH696" s="750"/>
      <c r="BI696" s="750"/>
      <c r="BJ696" s="750"/>
      <c r="BK696" s="750"/>
      <c r="BL696" s="750"/>
      <c r="BM696" s="750"/>
      <c r="BN696" s="750"/>
      <c r="BO696" s="750"/>
      <c r="BP696" s="750"/>
      <c r="BQ696" s="750"/>
      <c r="BR696" s="750"/>
      <c r="BS696" s="750"/>
      <c r="BT696" s="750"/>
      <c r="BU696" s="750"/>
      <c r="BV696" s="750"/>
    </row>
    <row r="697" spans="1:74" ht="13.5" customHeight="1">
      <c r="A697" s="772"/>
      <c r="B697" s="16" t="s">
        <v>68</v>
      </c>
      <c r="C697" s="762"/>
      <c r="D697" s="760"/>
      <c r="E697" s="759"/>
      <c r="F697" s="760"/>
      <c r="G697" s="759"/>
      <c r="H697" s="760"/>
      <c r="I697" s="759"/>
      <c r="J697" s="760"/>
      <c r="K697" s="761"/>
      <c r="L697" s="761"/>
      <c r="M697" s="762"/>
      <c r="N697" s="760"/>
      <c r="O697" s="761"/>
      <c r="P697" s="760"/>
      <c r="Q697" s="761"/>
      <c r="R697" s="760"/>
      <c r="S697" s="761"/>
      <c r="T697" s="760"/>
      <c r="U697" s="21"/>
      <c r="Z697" s="772"/>
      <c r="AA697" s="751"/>
      <c r="AB697" s="751"/>
      <c r="AC697" s="751"/>
      <c r="AD697" s="751"/>
      <c r="AE697" s="751"/>
      <c r="AF697" s="751"/>
      <c r="AG697" s="751"/>
      <c r="AH697" s="751"/>
      <c r="AI697" s="751"/>
      <c r="AJ697" s="751"/>
      <c r="AK697" s="751"/>
      <c r="AL697" s="751"/>
      <c r="AM697" s="751"/>
      <c r="AN697" s="751"/>
      <c r="AO697" s="751"/>
      <c r="AP697" s="751"/>
      <c r="AQ697" s="751"/>
      <c r="AR697" s="751"/>
      <c r="AS697" s="751"/>
      <c r="AT697" s="751"/>
      <c r="AU697" s="751"/>
      <c r="AV697" s="751"/>
      <c r="AW697" s="751"/>
      <c r="AX697" s="751"/>
      <c r="AY697" s="751"/>
      <c r="AZ697" s="751"/>
      <c r="BA697" s="751"/>
      <c r="BB697" s="751"/>
      <c r="BC697" s="751"/>
      <c r="BD697" s="751"/>
      <c r="BE697" s="751"/>
      <c r="BF697" s="751"/>
      <c r="BG697" s="751"/>
      <c r="BH697" s="751"/>
      <c r="BI697" s="751"/>
      <c r="BJ697" s="751"/>
      <c r="BK697" s="751"/>
      <c r="BL697" s="751"/>
      <c r="BM697" s="751"/>
      <c r="BN697" s="751"/>
      <c r="BO697" s="751"/>
      <c r="BP697" s="751"/>
      <c r="BQ697" s="751"/>
      <c r="BR697" s="751"/>
      <c r="BS697" s="751"/>
      <c r="BT697" s="751"/>
      <c r="BU697" s="751"/>
      <c r="BV697" s="751"/>
    </row>
    <row r="698" spans="1:74" ht="13.5" customHeight="1">
      <c r="A698" s="771" t="s">
        <v>112</v>
      </c>
      <c r="B698" s="15" t="s">
        <v>53</v>
      </c>
      <c r="C698" s="767" t="str">
        <f>VLOOKUP($C677,'2026年度(1年後期)'!$B$5:$N$207,COLUMN('2026年度(1年後期)'!$K$5),0)&amp;""</f>
        <v/>
      </c>
      <c r="D698" s="768"/>
      <c r="E698" s="773" t="str">
        <f>VLOOKUP($C677,'2026年度(2年後期)'!$B$5:$N$207,COLUMN('2026年度(2年後期)'!$K$5),0)&amp;""</f>
        <v/>
      </c>
      <c r="F698" s="768"/>
      <c r="G698" s="773" t="str">
        <f>VLOOKUP($C677,'2026年度(3年後期)'!$B$5:$N$207,COLUMN('2026年度(3年後期)'!$K$5),0)&amp;""</f>
        <v/>
      </c>
      <c r="H698" s="768"/>
      <c r="I698" s="773" t="str">
        <f>VLOOKUP($C677,'2026年度(4年後期)'!$B$5:$N$206,COLUMN('2026年度(4年後期)'!$K$5),0)&amp;""</f>
        <v/>
      </c>
      <c r="J698" s="768"/>
      <c r="K698" s="769" t="str">
        <f>VLOOKUP($C677,'2026年度(助産後期)'!$B$5:$N$207,COLUMN('2026年度(助産後期)'!$K$5),0)&amp;""</f>
        <v/>
      </c>
      <c r="L698" s="769"/>
      <c r="M698" s="767" t="str">
        <f>VLOOKUP($C677,'2026年度(M1後期)'!$B$5:$N$207,COLUMN('2026年度(M1後期)'!$K$5),0)&amp;""</f>
        <v/>
      </c>
      <c r="N698" s="768"/>
      <c r="O698" s="769" t="str">
        <f>VLOOKUP($C677,'2026年度(M2後期)'!$B$5:$N$207,COLUMN('2026年度(M2後期)'!$K$5),0)&amp;""</f>
        <v/>
      </c>
      <c r="P698" s="768"/>
      <c r="Q698" s="769" t="str">
        <f>VLOOKUP($C677,'2026年度(D1後期)'!$B$5:$N$207,COLUMN('2026年度(D1後期)'!$K$5),0)&amp;""</f>
        <v/>
      </c>
      <c r="R698" s="768"/>
      <c r="S698" s="769" t="str">
        <f>VLOOKUP($C677,'2026年度(D23後期)'!$B$5:$N$207,COLUMN('2026年度(D23後期)'!$K$5),0)&amp;""</f>
        <v/>
      </c>
      <c r="T698" s="768"/>
      <c r="U698" s="21"/>
      <c r="Z698" s="771" t="str">
        <f>A698</f>
        <v>５時限（16：50～18：20）</v>
      </c>
      <c r="AA698" s="749"/>
      <c r="AB698" s="749"/>
      <c r="AC698" s="749"/>
      <c r="AD698" s="749"/>
      <c r="AE698" s="749"/>
      <c r="AF698" s="749"/>
      <c r="AG698" s="749"/>
      <c r="AH698" s="749"/>
      <c r="AI698" s="749"/>
      <c r="AJ698" s="749"/>
      <c r="AK698" s="749"/>
      <c r="AL698" s="749"/>
      <c r="AM698" s="749"/>
      <c r="AN698" s="749"/>
      <c r="AO698" s="749"/>
      <c r="AP698" s="749"/>
      <c r="AQ698" s="749"/>
      <c r="AR698" s="749"/>
      <c r="AS698" s="749"/>
      <c r="AT698" s="749"/>
      <c r="AU698" s="749"/>
      <c r="AV698" s="749"/>
      <c r="AW698" s="749"/>
      <c r="AX698" s="749"/>
      <c r="AY698" s="749"/>
      <c r="AZ698" s="749"/>
      <c r="BA698" s="749"/>
      <c r="BB698" s="749"/>
      <c r="BC698" s="749"/>
      <c r="BD698" s="749"/>
      <c r="BE698" s="749"/>
      <c r="BF698" s="749"/>
      <c r="BG698" s="749"/>
      <c r="BH698" s="749"/>
      <c r="BI698" s="749"/>
      <c r="BJ698" s="749"/>
      <c r="BK698" s="749"/>
      <c r="BL698" s="749"/>
      <c r="BM698" s="749"/>
      <c r="BN698" s="749"/>
      <c r="BO698" s="749"/>
      <c r="BP698" s="749"/>
      <c r="BQ698" s="749"/>
      <c r="BR698" s="749"/>
      <c r="BS698" s="749"/>
      <c r="BT698" s="749"/>
      <c r="BU698" s="749"/>
      <c r="BV698" s="749"/>
    </row>
    <row r="699" spans="1:74" ht="13.5" customHeight="1">
      <c r="A699" s="771"/>
      <c r="B699" s="15" t="s">
        <v>61</v>
      </c>
      <c r="C699" s="765" t="str">
        <f>IFERROR(VLOOKUP(C698,科目・教員!$A$2:$B$342,2,0),"")</f>
        <v/>
      </c>
      <c r="D699" s="764"/>
      <c r="E699" s="766" t="str">
        <f>IFERROR(VLOOKUP(E698,科目・教員!$A$2:$B$342,2,0),"")</f>
        <v/>
      </c>
      <c r="F699" s="764"/>
      <c r="G699" s="766" t="str">
        <f>IFERROR(VLOOKUP(G698,科目・教員!$A$2:$B$342,2,0),"")</f>
        <v/>
      </c>
      <c r="H699" s="764"/>
      <c r="I699" s="766" t="str">
        <f>IFERROR(VLOOKUP(I698,科目・教員!$A$2:$B$342,2,0),"")</f>
        <v/>
      </c>
      <c r="J699" s="764"/>
      <c r="K699" s="763" t="str">
        <f>IFERROR(VLOOKUP(K698,科目・教員!$A$2:$B$342,2,0),"")</f>
        <v/>
      </c>
      <c r="L699" s="763"/>
      <c r="M699" s="765" t="str">
        <f>IFERROR(VLOOKUP(M698,科目・教員!$A$2:$B$342,2,0),"")</f>
        <v/>
      </c>
      <c r="N699" s="764"/>
      <c r="O699" s="763" t="str">
        <f>IFERROR(VLOOKUP(O698,科目・教員!$A$2:$B$342,2,0),"")</f>
        <v/>
      </c>
      <c r="P699" s="764"/>
      <c r="Q699" s="763" t="str">
        <f>IFERROR(VLOOKUP(Q698,科目・教員!$A$2:$B$342,2,0),"")</f>
        <v/>
      </c>
      <c r="R699" s="764"/>
      <c r="S699" s="763" t="str">
        <f>IFERROR(VLOOKUP(S698,科目・教員!$A$2:$B$342,2,0),"")</f>
        <v/>
      </c>
      <c r="T699" s="764"/>
      <c r="U699" s="21"/>
      <c r="Z699" s="771"/>
      <c r="AA699" s="750"/>
      <c r="AB699" s="750"/>
      <c r="AC699" s="750"/>
      <c r="AD699" s="750"/>
      <c r="AE699" s="750"/>
      <c r="AF699" s="750"/>
      <c r="AG699" s="750"/>
      <c r="AH699" s="750"/>
      <c r="AI699" s="750"/>
      <c r="AJ699" s="750"/>
      <c r="AK699" s="750"/>
      <c r="AL699" s="750"/>
      <c r="AM699" s="750"/>
      <c r="AN699" s="750"/>
      <c r="AO699" s="750"/>
      <c r="AP699" s="750"/>
      <c r="AQ699" s="750"/>
      <c r="AR699" s="750"/>
      <c r="AS699" s="750"/>
      <c r="AT699" s="750"/>
      <c r="AU699" s="750"/>
      <c r="AV699" s="750"/>
      <c r="AW699" s="750"/>
      <c r="AX699" s="750"/>
      <c r="AY699" s="750"/>
      <c r="AZ699" s="750"/>
      <c r="BA699" s="750"/>
      <c r="BB699" s="750"/>
      <c r="BC699" s="750"/>
      <c r="BD699" s="750"/>
      <c r="BE699" s="750"/>
      <c r="BF699" s="750"/>
      <c r="BG699" s="750"/>
      <c r="BH699" s="750"/>
      <c r="BI699" s="750"/>
      <c r="BJ699" s="750"/>
      <c r="BK699" s="750"/>
      <c r="BL699" s="750"/>
      <c r="BM699" s="750"/>
      <c r="BN699" s="750"/>
      <c r="BO699" s="750"/>
      <c r="BP699" s="750"/>
      <c r="BQ699" s="750"/>
      <c r="BR699" s="750"/>
      <c r="BS699" s="750"/>
      <c r="BT699" s="750"/>
      <c r="BU699" s="750"/>
      <c r="BV699" s="750"/>
    </row>
    <row r="700" spans="1:74" ht="13.5" customHeight="1">
      <c r="A700" s="771"/>
      <c r="B700" s="15" t="s">
        <v>65</v>
      </c>
      <c r="C700" s="765" t="str">
        <f>VLOOKUP($C677,'2026年度(1年後期)'!$B$5:$N$207,COLUMN('2026年度(1年後期)'!$K$5)+1,0)&amp;""</f>
        <v/>
      </c>
      <c r="D700" s="764"/>
      <c r="E700" s="766" t="str">
        <f>VLOOKUP($C677,'2026年度(2年後期)'!$B$5:$N$207,COLUMN('2026年度(2年後期)'!$K$5)+1,0)&amp;""</f>
        <v/>
      </c>
      <c r="F700" s="764"/>
      <c r="G700" s="766" t="str">
        <f>VLOOKUP($C677,'2026年度(3年後期)'!$B$5:$N$207,COLUMN('2026年度(3年後期)'!$K$5)+1,0)&amp;""</f>
        <v/>
      </c>
      <c r="H700" s="764"/>
      <c r="I700" s="766" t="str">
        <f>VLOOKUP($C677,'2026年度(4年後期)'!$B$5:$N$206,COLUMN('2026年度(4年後期)'!$K$5)+1,0)&amp;""</f>
        <v/>
      </c>
      <c r="J700" s="764"/>
      <c r="K700" s="763" t="str">
        <f>VLOOKUP($C677,'2026年度(助産後期)'!$B$5:$N$207,COLUMN('2026年度(助産後期)'!$K$5)+1,0)&amp;""</f>
        <v/>
      </c>
      <c r="L700" s="763"/>
      <c r="M700" s="765" t="str">
        <f>VLOOKUP($C677,'2026年度(M1後期)'!$B$5:$N$207,COLUMN('2026年度(M1後期)'!$K$5)+1,0)&amp;""</f>
        <v/>
      </c>
      <c r="N700" s="764"/>
      <c r="O700" s="763" t="str">
        <f>VLOOKUP($C677,'2026年度(M2後期)'!$B$5:$N$207,COLUMN('2026年度(M2後期)'!$K$5)+1,0)&amp;""</f>
        <v/>
      </c>
      <c r="P700" s="764"/>
      <c r="Q700" s="763" t="str">
        <f>VLOOKUP($C677,'2026年度(D1後期)'!$B$5:$N$207,COLUMN('2026年度(D1後期)'!$K$5)+1,0)&amp;""</f>
        <v/>
      </c>
      <c r="R700" s="764"/>
      <c r="S700" s="763" t="str">
        <f>VLOOKUP($C677,'2026年度(D23後期)'!$B$5:$N$207,COLUMN('2026年度(D23後期)'!$K$5)+1,0)&amp;""</f>
        <v/>
      </c>
      <c r="T700" s="764"/>
      <c r="U700" s="21"/>
      <c r="Z700" s="771"/>
      <c r="AA700" s="750"/>
      <c r="AB700" s="750"/>
      <c r="AC700" s="750"/>
      <c r="AD700" s="750"/>
      <c r="AE700" s="750"/>
      <c r="AF700" s="750"/>
      <c r="AG700" s="750"/>
      <c r="AH700" s="750"/>
      <c r="AI700" s="750"/>
      <c r="AJ700" s="750"/>
      <c r="AK700" s="750"/>
      <c r="AL700" s="750"/>
      <c r="AM700" s="750"/>
      <c r="AN700" s="750"/>
      <c r="AO700" s="750"/>
      <c r="AP700" s="750"/>
      <c r="AQ700" s="750"/>
      <c r="AR700" s="750"/>
      <c r="AS700" s="750"/>
      <c r="AT700" s="750"/>
      <c r="AU700" s="750"/>
      <c r="AV700" s="750"/>
      <c r="AW700" s="750"/>
      <c r="AX700" s="750"/>
      <c r="AY700" s="750"/>
      <c r="AZ700" s="750"/>
      <c r="BA700" s="750"/>
      <c r="BB700" s="750"/>
      <c r="BC700" s="750"/>
      <c r="BD700" s="750"/>
      <c r="BE700" s="750"/>
      <c r="BF700" s="750"/>
      <c r="BG700" s="750"/>
      <c r="BH700" s="750"/>
      <c r="BI700" s="750"/>
      <c r="BJ700" s="750"/>
      <c r="BK700" s="750"/>
      <c r="BL700" s="750"/>
      <c r="BM700" s="750"/>
      <c r="BN700" s="750"/>
      <c r="BO700" s="750"/>
      <c r="BP700" s="750"/>
      <c r="BQ700" s="750"/>
      <c r="BR700" s="750"/>
      <c r="BS700" s="750"/>
      <c r="BT700" s="750"/>
      <c r="BU700" s="750"/>
      <c r="BV700" s="750"/>
    </row>
    <row r="701" spans="1:74" ht="13.5" customHeight="1">
      <c r="A701" s="772"/>
      <c r="B701" s="16" t="s">
        <v>68</v>
      </c>
      <c r="C701" s="762"/>
      <c r="D701" s="760"/>
      <c r="E701" s="759"/>
      <c r="F701" s="760"/>
      <c r="G701" s="759"/>
      <c r="H701" s="760"/>
      <c r="I701" s="759"/>
      <c r="J701" s="760"/>
      <c r="K701" s="761"/>
      <c r="L701" s="761"/>
      <c r="M701" s="762"/>
      <c r="N701" s="760"/>
      <c r="O701" s="761"/>
      <c r="P701" s="760"/>
      <c r="Q701" s="761"/>
      <c r="R701" s="760"/>
      <c r="S701" s="761"/>
      <c r="T701" s="760"/>
      <c r="U701" s="22"/>
      <c r="V701" s="19"/>
      <c r="W701" s="19"/>
      <c r="X701" s="19"/>
      <c r="Y701" s="19"/>
      <c r="Z701" s="772"/>
      <c r="AA701" s="751"/>
      <c r="AB701" s="751"/>
      <c r="AC701" s="751"/>
      <c r="AD701" s="751"/>
      <c r="AE701" s="751"/>
      <c r="AF701" s="751"/>
      <c r="AG701" s="751"/>
      <c r="AH701" s="751"/>
      <c r="AI701" s="751"/>
      <c r="AJ701" s="751"/>
      <c r="AK701" s="751"/>
      <c r="AL701" s="751"/>
      <c r="AM701" s="751"/>
      <c r="AN701" s="751"/>
      <c r="AO701" s="751"/>
      <c r="AP701" s="751"/>
      <c r="AQ701" s="751"/>
      <c r="AR701" s="751"/>
      <c r="AS701" s="751"/>
      <c r="AT701" s="751"/>
      <c r="AU701" s="751"/>
      <c r="AV701" s="751"/>
      <c r="AW701" s="751"/>
      <c r="AX701" s="751"/>
      <c r="AY701" s="751"/>
      <c r="AZ701" s="751"/>
      <c r="BA701" s="751"/>
      <c r="BB701" s="751"/>
      <c r="BC701" s="751"/>
      <c r="BD701" s="751"/>
      <c r="BE701" s="751"/>
      <c r="BF701" s="751"/>
      <c r="BG701" s="751"/>
      <c r="BH701" s="751"/>
      <c r="BI701" s="751"/>
      <c r="BJ701" s="751"/>
      <c r="BK701" s="751"/>
      <c r="BL701" s="751"/>
      <c r="BM701" s="751"/>
      <c r="BN701" s="751"/>
      <c r="BO701" s="751"/>
      <c r="BP701" s="751"/>
      <c r="BQ701" s="751"/>
      <c r="BR701" s="751"/>
      <c r="BS701" s="751"/>
      <c r="BT701" s="751"/>
      <c r="BU701" s="751"/>
      <c r="BV701" s="751"/>
    </row>
    <row r="702" spans="1:74" ht="21" hidden="1" outlineLevel="1">
      <c r="A702" s="5"/>
      <c r="B702" s="6"/>
      <c r="C702" s="807">
        <f>C677+1</f>
        <v>46447</v>
      </c>
      <c r="D702" s="807"/>
      <c r="E702" s="807"/>
      <c r="F702" s="807"/>
      <c r="G702" s="807"/>
      <c r="H702" s="807"/>
      <c r="I702" s="807"/>
      <c r="J702" s="807"/>
      <c r="K702" s="807"/>
      <c r="L702" s="807"/>
      <c r="M702" s="807"/>
      <c r="N702" s="807"/>
      <c r="O702" s="807"/>
      <c r="P702" s="807"/>
      <c r="Q702" s="807"/>
      <c r="R702" s="807"/>
      <c r="S702" s="807"/>
      <c r="T702" s="807"/>
      <c r="U702" s="858">
        <f>C702</f>
        <v>46447</v>
      </c>
      <c r="V702" s="859"/>
      <c r="W702" s="859"/>
      <c r="X702" s="859"/>
      <c r="Y702" s="859"/>
      <c r="Z702" s="48"/>
      <c r="AA702" s="7">
        <v>101</v>
      </c>
      <c r="AB702" s="7">
        <v>102</v>
      </c>
      <c r="AC702" s="7">
        <v>103</v>
      </c>
      <c r="AD702" s="7" t="s">
        <v>16</v>
      </c>
      <c r="AE702" s="7" t="s">
        <v>17</v>
      </c>
      <c r="AF702" s="7" t="s">
        <v>18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19</v>
      </c>
      <c r="AM702" s="7" t="s">
        <v>20</v>
      </c>
      <c r="AN702" s="7" t="s">
        <v>21</v>
      </c>
      <c r="AO702" s="7" t="s">
        <v>22</v>
      </c>
      <c r="AP702" s="7" t="s">
        <v>23</v>
      </c>
      <c r="AQ702" s="7" t="s">
        <v>24</v>
      </c>
      <c r="AR702" s="7" t="s">
        <v>25</v>
      </c>
      <c r="AS702" s="7" t="s">
        <v>26</v>
      </c>
      <c r="AT702" s="7" t="s">
        <v>27</v>
      </c>
      <c r="AU702" s="7" t="s">
        <v>28</v>
      </c>
      <c r="AV702" s="7" t="s">
        <v>29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30</v>
      </c>
      <c r="BB702" s="7" t="s">
        <v>31</v>
      </c>
      <c r="BC702" s="8" t="s">
        <v>32</v>
      </c>
      <c r="BD702" s="7" t="s">
        <v>33</v>
      </c>
      <c r="BE702" s="7" t="s">
        <v>34</v>
      </c>
      <c r="BF702" s="7" t="s">
        <v>35</v>
      </c>
      <c r="BG702" s="7" t="s">
        <v>36</v>
      </c>
      <c r="BH702" s="7" t="s">
        <v>37</v>
      </c>
      <c r="BI702" s="7" t="s">
        <v>38</v>
      </c>
      <c r="BJ702" s="7" t="s">
        <v>39</v>
      </c>
      <c r="BK702" s="7" t="s">
        <v>40</v>
      </c>
      <c r="BL702" s="7" t="s">
        <v>41</v>
      </c>
      <c r="BM702" s="7" t="s">
        <v>42</v>
      </c>
      <c r="BN702" s="10" t="s">
        <v>43</v>
      </c>
      <c r="BO702" s="10" t="s">
        <v>44</v>
      </c>
      <c r="BP702" s="11" t="s">
        <v>45</v>
      </c>
      <c r="BQ702" s="11" t="s">
        <v>46</v>
      </c>
      <c r="BR702" s="11" t="s">
        <v>47</v>
      </c>
      <c r="BS702" s="11" t="s">
        <v>48</v>
      </c>
      <c r="BT702" s="11" t="s">
        <v>49</v>
      </c>
      <c r="BU702" s="11" t="s">
        <v>50</v>
      </c>
      <c r="BV702" s="11" t="s">
        <v>51</v>
      </c>
    </row>
    <row r="703" spans="1:74" ht="13.5" hidden="1" customHeight="1" outlineLevel="1">
      <c r="A703" s="771" t="s">
        <v>561</v>
      </c>
      <c r="B703" s="12" t="s">
        <v>53</v>
      </c>
      <c r="C703" s="783" t="e">
        <f>VLOOKUP($C702,#REF!,COLUMN(#REF!),0)&amp;""</f>
        <v>#REF!</v>
      </c>
      <c r="D703" s="784"/>
      <c r="E703" s="787" t="e">
        <f>VLOOKUP($C702,#REF!,COLUMN(#REF!),0)&amp;""</f>
        <v>#REF!</v>
      </c>
      <c r="F703" s="784"/>
      <c r="G703" s="787" t="e">
        <f>VLOOKUP($C702,#REF!,COLUMN(#REF!),0)&amp;""</f>
        <v>#REF!</v>
      </c>
      <c r="H703" s="784"/>
      <c r="I703" s="787" t="e">
        <f>VLOOKUP($C702,#REF!,COLUMN(#REF!),0)&amp;""</f>
        <v>#REF!</v>
      </c>
      <c r="J703" s="784"/>
      <c r="K703" s="768" t="e">
        <f>VLOOKUP($C702,#REF!,COLUMN(#REF!),0)&amp;""</f>
        <v>#REF!</v>
      </c>
      <c r="L703" s="784"/>
      <c r="M703" s="783" t="e">
        <f>VLOOKUP($C702,#REF!,COLUMN(#REF!),0)&amp;""</f>
        <v>#REF!</v>
      </c>
      <c r="N703" s="785"/>
      <c r="O703" s="787" t="e">
        <f>VLOOKUP($C702,#REF!,COLUMN(#REF!),0)&amp;""</f>
        <v>#REF!</v>
      </c>
      <c r="P703" s="784"/>
      <c r="Q703" s="787" t="e">
        <f>VLOOKUP($C702,#REF!,COLUMN(#REF!),0)&amp;""</f>
        <v>#REF!</v>
      </c>
      <c r="R703" s="784"/>
      <c r="S703" s="768" t="e">
        <f>VLOOKUP($C702,#REF!,COLUMN(#REF!),0)&amp;""</f>
        <v>#REF!</v>
      </c>
      <c r="T703" s="784"/>
      <c r="U703" s="25"/>
      <c r="Z703" s="770" t="str">
        <f>A703</f>
        <v xml:space="preserve">１時限（09：30～11：00） </v>
      </c>
      <c r="AA703" s="749"/>
      <c r="AB703" s="749"/>
      <c r="AC703" s="749"/>
      <c r="AD703" s="749"/>
      <c r="AE703" s="749"/>
      <c r="AF703" s="749"/>
      <c r="AG703" s="749"/>
      <c r="AH703" s="749"/>
      <c r="AI703" s="749"/>
      <c r="AJ703" s="749"/>
      <c r="AK703" s="749"/>
      <c r="AL703" s="749"/>
      <c r="AM703" s="749"/>
      <c r="AN703" s="749"/>
      <c r="AO703" s="749"/>
      <c r="AP703" s="749"/>
      <c r="AQ703" s="749"/>
      <c r="AR703" s="749"/>
      <c r="AS703" s="749"/>
      <c r="AT703" s="749"/>
      <c r="AU703" s="749"/>
      <c r="AV703" s="749"/>
      <c r="AW703" s="749"/>
      <c r="AX703" s="749"/>
      <c r="AY703" s="749"/>
      <c r="AZ703" s="749"/>
      <c r="BA703" s="749"/>
      <c r="BB703" s="749"/>
      <c r="BC703" s="749"/>
      <c r="BD703" s="749"/>
      <c r="BE703" s="749"/>
      <c r="BF703" s="749"/>
      <c r="BG703" s="749"/>
      <c r="BH703" s="749"/>
      <c r="BI703" s="749"/>
      <c r="BJ703" s="749"/>
      <c r="BK703" s="752"/>
      <c r="BL703" s="752"/>
      <c r="BM703" s="752"/>
      <c r="BN703" s="749"/>
      <c r="BO703" s="749"/>
      <c r="BP703" s="749"/>
      <c r="BQ703" s="749"/>
      <c r="BR703" s="749"/>
      <c r="BS703" s="749"/>
      <c r="BT703" s="749"/>
      <c r="BU703" s="749"/>
      <c r="BV703" s="749"/>
    </row>
    <row r="704" spans="1:74" ht="13.5" hidden="1" customHeight="1" outlineLevel="1">
      <c r="A704" s="771"/>
      <c r="B704" s="15" t="s">
        <v>61</v>
      </c>
      <c r="C704" s="779" t="str">
        <f>IFERROR(VLOOKUP(C703,#REF!,2,0),"")</f>
        <v/>
      </c>
      <c r="D704" s="777"/>
      <c r="E704" s="778" t="str">
        <f>IFERROR(VLOOKUP(E703,#REF!,2,0),"")</f>
        <v/>
      </c>
      <c r="F704" s="777"/>
      <c r="G704" s="778" t="str">
        <f>IFERROR(VLOOKUP(G703,#REF!,2,0),"")</f>
        <v/>
      </c>
      <c r="H704" s="777"/>
      <c r="I704" s="778" t="str">
        <f>IFERROR(VLOOKUP(I703,#REF!,2,0),"")</f>
        <v/>
      </c>
      <c r="J704" s="777"/>
      <c r="K704" s="764" t="str">
        <f>IFERROR(VLOOKUP(K703,#REF!,2,0),"")</f>
        <v/>
      </c>
      <c r="L704" s="777"/>
      <c r="M704" s="779" t="str">
        <f>IFERROR(VLOOKUP(M703,#REF!,2,0),"")</f>
        <v/>
      </c>
      <c r="N704" s="777"/>
      <c r="O704" s="778" t="str">
        <f>IFERROR(VLOOKUP(O703,#REF!,2,0),"")</f>
        <v/>
      </c>
      <c r="P704" s="777"/>
      <c r="Q704" s="778" t="str">
        <f>IFERROR(VLOOKUP(Q703,#REF!,2,0),"")</f>
        <v/>
      </c>
      <c r="R704" s="777"/>
      <c r="S704" s="764" t="str">
        <f>IFERROR(VLOOKUP(S703,#REF!,2,0),"")</f>
        <v/>
      </c>
      <c r="T704" s="777"/>
      <c r="U704" s="25"/>
      <c r="Z704" s="771"/>
      <c r="AA704" s="750"/>
      <c r="AB704" s="750"/>
      <c r="AC704" s="750"/>
      <c r="AD704" s="750"/>
      <c r="AE704" s="750"/>
      <c r="AF704" s="750"/>
      <c r="AG704" s="750"/>
      <c r="AH704" s="750"/>
      <c r="AI704" s="750"/>
      <c r="AJ704" s="750"/>
      <c r="AK704" s="750"/>
      <c r="AL704" s="750"/>
      <c r="AM704" s="750"/>
      <c r="AN704" s="750"/>
      <c r="AO704" s="750"/>
      <c r="AP704" s="750"/>
      <c r="AQ704" s="750"/>
      <c r="AR704" s="750"/>
      <c r="AS704" s="750"/>
      <c r="AT704" s="750"/>
      <c r="AU704" s="750"/>
      <c r="AV704" s="750"/>
      <c r="AW704" s="750"/>
      <c r="AX704" s="750"/>
      <c r="AY704" s="750"/>
      <c r="AZ704" s="750"/>
      <c r="BA704" s="750"/>
      <c r="BB704" s="750"/>
      <c r="BC704" s="750"/>
      <c r="BD704" s="750"/>
      <c r="BE704" s="750"/>
      <c r="BF704" s="750"/>
      <c r="BG704" s="750"/>
      <c r="BH704" s="750"/>
      <c r="BI704" s="750"/>
      <c r="BJ704" s="750"/>
      <c r="BK704" s="753"/>
      <c r="BL704" s="753"/>
      <c r="BM704" s="753"/>
      <c r="BN704" s="750"/>
      <c r="BO704" s="750"/>
      <c r="BP704" s="750"/>
      <c r="BQ704" s="750"/>
      <c r="BR704" s="750"/>
      <c r="BS704" s="750"/>
      <c r="BT704" s="750"/>
      <c r="BU704" s="750"/>
      <c r="BV704" s="750"/>
    </row>
    <row r="705" spans="1:74" ht="13.5" hidden="1" customHeight="1" outlineLevel="1">
      <c r="A705" s="771"/>
      <c r="B705" s="15" t="s">
        <v>65</v>
      </c>
      <c r="C705" s="779" t="e">
        <f>VLOOKUP($C702,#REF!,COLUMN(#REF!)+1,0)&amp;""</f>
        <v>#REF!</v>
      </c>
      <c r="D705" s="777"/>
      <c r="E705" s="778" t="e">
        <f>VLOOKUP($C702,#REF!,COLUMN(#REF!)+1,0)&amp;""</f>
        <v>#REF!</v>
      </c>
      <c r="F705" s="777"/>
      <c r="G705" s="778" t="e">
        <f>VLOOKUP($C702,#REF!,COLUMN(#REF!)+1,0)&amp;""</f>
        <v>#REF!</v>
      </c>
      <c r="H705" s="777"/>
      <c r="I705" s="778" t="e">
        <f>VLOOKUP($C702,#REF!,COLUMN(#REF!)+1,0)&amp;""</f>
        <v>#REF!</v>
      </c>
      <c r="J705" s="777"/>
      <c r="K705" s="764" t="e">
        <f>VLOOKUP($C702,#REF!,COLUMN(#REF!)+1,0)&amp;""</f>
        <v>#REF!</v>
      </c>
      <c r="L705" s="777"/>
      <c r="M705" s="779" t="e">
        <f>VLOOKUP($C702,#REF!,COLUMN(#REF!)+1,0)&amp;""</f>
        <v>#REF!</v>
      </c>
      <c r="N705" s="777"/>
      <c r="O705" s="778" t="e">
        <f>VLOOKUP($C702,#REF!,COLUMN(#REF!)+1,0)&amp;""</f>
        <v>#REF!</v>
      </c>
      <c r="P705" s="777"/>
      <c r="Q705" s="778" t="e">
        <f>VLOOKUP($C702,#REF!,COLUMN(#REF!)+1,0)&amp;""</f>
        <v>#REF!</v>
      </c>
      <c r="R705" s="777"/>
      <c r="S705" s="764" t="e">
        <f>VLOOKUP($C702,#REF!,COLUMN(#REF!)+1,0)&amp;""</f>
        <v>#REF!</v>
      </c>
      <c r="T705" s="777"/>
      <c r="U705" s="25"/>
      <c r="Z705" s="771"/>
      <c r="AA705" s="750"/>
      <c r="AB705" s="750"/>
      <c r="AC705" s="750"/>
      <c r="AD705" s="750"/>
      <c r="AE705" s="750"/>
      <c r="AF705" s="750"/>
      <c r="AG705" s="750"/>
      <c r="AH705" s="750"/>
      <c r="AI705" s="750"/>
      <c r="AJ705" s="750"/>
      <c r="AK705" s="750"/>
      <c r="AL705" s="750"/>
      <c r="AM705" s="750"/>
      <c r="AN705" s="750"/>
      <c r="AO705" s="750"/>
      <c r="AP705" s="750"/>
      <c r="AQ705" s="750"/>
      <c r="AR705" s="750"/>
      <c r="AS705" s="750"/>
      <c r="AT705" s="750"/>
      <c r="AU705" s="750"/>
      <c r="AV705" s="750"/>
      <c r="AW705" s="750"/>
      <c r="AX705" s="750"/>
      <c r="AY705" s="750"/>
      <c r="AZ705" s="750"/>
      <c r="BA705" s="750"/>
      <c r="BB705" s="750"/>
      <c r="BC705" s="750"/>
      <c r="BD705" s="750"/>
      <c r="BE705" s="750"/>
      <c r="BF705" s="750"/>
      <c r="BG705" s="750"/>
      <c r="BH705" s="750"/>
      <c r="BI705" s="750"/>
      <c r="BJ705" s="750"/>
      <c r="BK705" s="753"/>
      <c r="BL705" s="753"/>
      <c r="BM705" s="753"/>
      <c r="BN705" s="750"/>
      <c r="BO705" s="750"/>
      <c r="BP705" s="750"/>
      <c r="BQ705" s="750"/>
      <c r="BR705" s="750"/>
      <c r="BS705" s="750"/>
      <c r="BT705" s="750"/>
      <c r="BU705" s="750"/>
      <c r="BV705" s="750"/>
    </row>
    <row r="706" spans="1:74" ht="13.5" hidden="1" customHeight="1" outlineLevel="1">
      <c r="A706" s="772"/>
      <c r="B706" s="16" t="s">
        <v>68</v>
      </c>
      <c r="C706" s="762"/>
      <c r="D706" s="781"/>
      <c r="E706" s="759"/>
      <c r="F706" s="781"/>
      <c r="G706" s="759"/>
      <c r="H706" s="781"/>
      <c r="I706" s="759"/>
      <c r="J706" s="781"/>
      <c r="K706" s="761"/>
      <c r="L706" s="781"/>
      <c r="M706" s="762"/>
      <c r="N706" s="781"/>
      <c r="O706" s="759"/>
      <c r="P706" s="781"/>
      <c r="Q706" s="759"/>
      <c r="R706" s="781"/>
      <c r="S706" s="761"/>
      <c r="T706" s="781"/>
      <c r="U706" s="25"/>
      <c r="Z706" s="772"/>
      <c r="AA706" s="751"/>
      <c r="AB706" s="751"/>
      <c r="AC706" s="751"/>
      <c r="AD706" s="751"/>
      <c r="AE706" s="751"/>
      <c r="AF706" s="751"/>
      <c r="AG706" s="751"/>
      <c r="AH706" s="751"/>
      <c r="AI706" s="751"/>
      <c r="AJ706" s="751"/>
      <c r="AK706" s="751"/>
      <c r="AL706" s="751"/>
      <c r="AM706" s="751"/>
      <c r="AN706" s="751"/>
      <c r="AO706" s="751"/>
      <c r="AP706" s="751"/>
      <c r="AQ706" s="751"/>
      <c r="AR706" s="751"/>
      <c r="AS706" s="751"/>
      <c r="AT706" s="751"/>
      <c r="AU706" s="751"/>
      <c r="AV706" s="751"/>
      <c r="AW706" s="751"/>
      <c r="AX706" s="751"/>
      <c r="AY706" s="751"/>
      <c r="AZ706" s="751"/>
      <c r="BA706" s="751"/>
      <c r="BB706" s="751"/>
      <c r="BC706" s="751"/>
      <c r="BD706" s="751"/>
      <c r="BE706" s="751"/>
      <c r="BF706" s="751"/>
      <c r="BG706" s="751"/>
      <c r="BH706" s="751"/>
      <c r="BI706" s="751"/>
      <c r="BJ706" s="751"/>
      <c r="BK706" s="754"/>
      <c r="BL706" s="754"/>
      <c r="BM706" s="754"/>
      <c r="BN706" s="751"/>
      <c r="BO706" s="751"/>
      <c r="BP706" s="751"/>
      <c r="BQ706" s="751"/>
      <c r="BR706" s="751"/>
      <c r="BS706" s="751"/>
      <c r="BT706" s="751"/>
      <c r="BU706" s="751"/>
      <c r="BV706" s="751"/>
    </row>
    <row r="707" spans="1:74" ht="13.5" hidden="1" customHeight="1" outlineLevel="1">
      <c r="A707" s="771" t="s">
        <v>562</v>
      </c>
      <c r="B707" s="15" t="s">
        <v>53</v>
      </c>
      <c r="C707" s="783" t="e">
        <f>VLOOKUP($C702,#REF!,COLUMN(#REF!),0)&amp;""</f>
        <v>#REF!</v>
      </c>
      <c r="D707" s="784"/>
      <c r="E707" s="787" t="e">
        <f>VLOOKUP($C702,#REF!,COLUMN(#REF!),0)&amp;""</f>
        <v>#REF!</v>
      </c>
      <c r="F707" s="784"/>
      <c r="G707" s="787" t="e">
        <f>VLOOKUP($C702,#REF!,COLUMN(#REF!),0)&amp;""</f>
        <v>#REF!</v>
      </c>
      <c r="H707" s="784"/>
      <c r="I707" s="787" t="e">
        <f>VLOOKUP($C702,#REF!,COLUMN(#REF!),0)&amp;""</f>
        <v>#REF!</v>
      </c>
      <c r="J707" s="784"/>
      <c r="K707" s="768" t="e">
        <f>VLOOKUP($C702,#REF!,COLUMN(#REF!),0)&amp;""</f>
        <v>#REF!</v>
      </c>
      <c r="L707" s="784"/>
      <c r="M707" s="768" t="e">
        <f>VLOOKUP($C702,#REF!,COLUMN(#REF!),0)&amp;""</f>
        <v>#REF!</v>
      </c>
      <c r="N707" s="784"/>
      <c r="O707" s="768" t="e">
        <f>VLOOKUP($C702,#REF!,COLUMN(#REF!),0)&amp;""</f>
        <v>#REF!</v>
      </c>
      <c r="P707" s="784"/>
      <c r="Q707" s="768" t="e">
        <f>VLOOKUP($C702,#REF!,COLUMN(#REF!),0)&amp;""</f>
        <v>#REF!</v>
      </c>
      <c r="R707" s="784"/>
      <c r="S707" s="768" t="e">
        <f>VLOOKUP($C702,#REF!,COLUMN(#REF!),0)&amp;""</f>
        <v>#REF!</v>
      </c>
      <c r="T707" s="784"/>
      <c r="U707" s="21"/>
      <c r="Z707" s="771" t="str">
        <f>A707</f>
        <v>２時限（11：10～12：40）</v>
      </c>
      <c r="AA707" s="749"/>
      <c r="AB707" s="749"/>
      <c r="AC707" s="749"/>
      <c r="AD707" s="749"/>
      <c r="AE707" s="749"/>
      <c r="AF707" s="749"/>
      <c r="AG707" s="749"/>
      <c r="AH707" s="749"/>
      <c r="AI707" s="749"/>
      <c r="AJ707" s="749"/>
      <c r="AK707" s="749"/>
      <c r="AL707" s="749"/>
      <c r="AM707" s="749"/>
      <c r="AN707" s="749"/>
      <c r="AO707" s="749"/>
      <c r="AP707" s="749"/>
      <c r="AQ707" s="749"/>
      <c r="AR707" s="749"/>
      <c r="AS707" s="749"/>
      <c r="AT707" s="749"/>
      <c r="AU707" s="749"/>
      <c r="AV707" s="749"/>
      <c r="AW707" s="749"/>
      <c r="AX707" s="749"/>
      <c r="AY707" s="749"/>
      <c r="AZ707" s="749"/>
      <c r="BA707" s="749"/>
      <c r="BB707" s="749"/>
      <c r="BC707" s="749"/>
      <c r="BD707" s="749"/>
      <c r="BE707" s="749"/>
      <c r="BF707" s="749"/>
      <c r="BG707" s="749"/>
      <c r="BH707" s="749"/>
      <c r="BI707" s="749"/>
      <c r="BJ707" s="749"/>
      <c r="BK707" s="752"/>
      <c r="BL707" s="752"/>
      <c r="BM707" s="752"/>
      <c r="BN707" s="749"/>
      <c r="BO707" s="749"/>
      <c r="BP707" s="749"/>
      <c r="BQ707" s="749"/>
      <c r="BR707" s="749"/>
      <c r="BS707" s="749"/>
      <c r="BT707" s="749"/>
      <c r="BU707" s="749"/>
      <c r="BV707" s="749"/>
    </row>
    <row r="708" spans="1:74" ht="13.5" hidden="1" customHeight="1" outlineLevel="1">
      <c r="A708" s="771"/>
      <c r="B708" s="15" t="s">
        <v>61</v>
      </c>
      <c r="C708" s="779" t="str">
        <f>IFERROR(VLOOKUP(C707,#REF!,2,0),"")</f>
        <v/>
      </c>
      <c r="D708" s="777"/>
      <c r="E708" s="778" t="str">
        <f>IFERROR(VLOOKUP(E707,#REF!,2,0),"")</f>
        <v/>
      </c>
      <c r="F708" s="777"/>
      <c r="G708" s="778" t="str">
        <f>IFERROR(VLOOKUP(G707,#REF!,2,0),"")</f>
        <v/>
      </c>
      <c r="H708" s="777"/>
      <c r="I708" s="778" t="str">
        <f>IFERROR(VLOOKUP(I707,#REF!,2,0),"")</f>
        <v/>
      </c>
      <c r="J708" s="777"/>
      <c r="K708" s="764" t="str">
        <f>IFERROR(VLOOKUP(K707,#REF!,2,0),"")</f>
        <v/>
      </c>
      <c r="L708" s="777"/>
      <c r="M708" s="764" t="str">
        <f>IFERROR(VLOOKUP(M707,#REF!,2,0),"")</f>
        <v/>
      </c>
      <c r="N708" s="777"/>
      <c r="O708" s="764" t="str">
        <f>IFERROR(VLOOKUP(O707,#REF!,2,0),"")</f>
        <v/>
      </c>
      <c r="P708" s="777"/>
      <c r="Q708" s="764" t="str">
        <f>IFERROR(VLOOKUP(Q707,#REF!,2,0),"")</f>
        <v/>
      </c>
      <c r="R708" s="777"/>
      <c r="S708" s="764" t="str">
        <f>IFERROR(VLOOKUP(S707,#REF!,2,0),"")</f>
        <v/>
      </c>
      <c r="T708" s="777"/>
      <c r="U708" s="21"/>
      <c r="Z708" s="771"/>
      <c r="AA708" s="750"/>
      <c r="AB708" s="750"/>
      <c r="AC708" s="750"/>
      <c r="AD708" s="750"/>
      <c r="AE708" s="750"/>
      <c r="AF708" s="750"/>
      <c r="AG708" s="750"/>
      <c r="AH708" s="750"/>
      <c r="AI708" s="750"/>
      <c r="AJ708" s="750"/>
      <c r="AK708" s="750"/>
      <c r="AL708" s="750"/>
      <c r="AM708" s="750"/>
      <c r="AN708" s="750"/>
      <c r="AO708" s="750"/>
      <c r="AP708" s="750"/>
      <c r="AQ708" s="750"/>
      <c r="AR708" s="750"/>
      <c r="AS708" s="750"/>
      <c r="AT708" s="750"/>
      <c r="AU708" s="750"/>
      <c r="AV708" s="750"/>
      <c r="AW708" s="750"/>
      <c r="AX708" s="750"/>
      <c r="AY708" s="750"/>
      <c r="AZ708" s="750"/>
      <c r="BA708" s="750"/>
      <c r="BB708" s="750"/>
      <c r="BC708" s="750"/>
      <c r="BD708" s="750"/>
      <c r="BE708" s="750"/>
      <c r="BF708" s="750"/>
      <c r="BG708" s="750"/>
      <c r="BH708" s="750"/>
      <c r="BI708" s="750"/>
      <c r="BJ708" s="750"/>
      <c r="BK708" s="753"/>
      <c r="BL708" s="753"/>
      <c r="BM708" s="753"/>
      <c r="BN708" s="750"/>
      <c r="BO708" s="750"/>
      <c r="BP708" s="750"/>
      <c r="BQ708" s="750"/>
      <c r="BR708" s="750"/>
      <c r="BS708" s="750"/>
      <c r="BT708" s="750"/>
      <c r="BU708" s="750"/>
      <c r="BV708" s="750"/>
    </row>
    <row r="709" spans="1:74" ht="13.5" hidden="1" customHeight="1" outlineLevel="1">
      <c r="A709" s="771"/>
      <c r="B709" s="15" t="s">
        <v>65</v>
      </c>
      <c r="C709" s="779" t="e">
        <f>VLOOKUP($C702,#REF!,COLUMN(#REF!)+1,0)&amp;""</f>
        <v>#REF!</v>
      </c>
      <c r="D709" s="777"/>
      <c r="E709" s="778" t="e">
        <f>VLOOKUP($C702,#REF!,COLUMN(#REF!)+1,0)&amp;""</f>
        <v>#REF!</v>
      </c>
      <c r="F709" s="777"/>
      <c r="G709" s="778" t="e">
        <f>VLOOKUP($C702,#REF!,COLUMN(#REF!)+1,0)&amp;""</f>
        <v>#REF!</v>
      </c>
      <c r="H709" s="777"/>
      <c r="I709" s="778" t="e">
        <f>VLOOKUP($C702,#REF!,COLUMN(#REF!)+1,0)&amp;""</f>
        <v>#REF!</v>
      </c>
      <c r="J709" s="777"/>
      <c r="K709" s="764" t="e">
        <f>VLOOKUP($C702,#REF!,COLUMN(#REF!)+1,0)&amp;""</f>
        <v>#REF!</v>
      </c>
      <c r="L709" s="777"/>
      <c r="M709" s="764" t="e">
        <f>VLOOKUP($C702,#REF!,COLUMN(#REF!)+1,0)&amp;""</f>
        <v>#REF!</v>
      </c>
      <c r="N709" s="777"/>
      <c r="O709" s="764" t="e">
        <f>VLOOKUP($C702,#REF!,COLUMN(#REF!)+1,0)&amp;""</f>
        <v>#REF!</v>
      </c>
      <c r="P709" s="777"/>
      <c r="Q709" s="764" t="e">
        <f>VLOOKUP($C702,#REF!,COLUMN(#REF!)+1,0)&amp;""</f>
        <v>#REF!</v>
      </c>
      <c r="R709" s="777"/>
      <c r="S709" s="764" t="e">
        <f>VLOOKUP($C702,#REF!,COLUMN(#REF!)+1,0)&amp;""</f>
        <v>#REF!</v>
      </c>
      <c r="T709" s="777"/>
      <c r="U709" s="21"/>
      <c r="Z709" s="771"/>
      <c r="AA709" s="750"/>
      <c r="AB709" s="750"/>
      <c r="AC709" s="750"/>
      <c r="AD709" s="750"/>
      <c r="AE709" s="750"/>
      <c r="AF709" s="750"/>
      <c r="AG709" s="750"/>
      <c r="AH709" s="750"/>
      <c r="AI709" s="750"/>
      <c r="AJ709" s="750"/>
      <c r="AK709" s="750"/>
      <c r="AL709" s="750"/>
      <c r="AM709" s="750"/>
      <c r="AN709" s="750"/>
      <c r="AO709" s="750"/>
      <c r="AP709" s="750"/>
      <c r="AQ709" s="750"/>
      <c r="AR709" s="750"/>
      <c r="AS709" s="750"/>
      <c r="AT709" s="750"/>
      <c r="AU709" s="750"/>
      <c r="AV709" s="750"/>
      <c r="AW709" s="750"/>
      <c r="AX709" s="750"/>
      <c r="AY709" s="750"/>
      <c r="AZ709" s="750"/>
      <c r="BA709" s="750"/>
      <c r="BB709" s="750"/>
      <c r="BC709" s="750"/>
      <c r="BD709" s="750"/>
      <c r="BE709" s="750"/>
      <c r="BF709" s="750"/>
      <c r="BG709" s="750"/>
      <c r="BH709" s="750"/>
      <c r="BI709" s="750"/>
      <c r="BJ709" s="750"/>
      <c r="BK709" s="753"/>
      <c r="BL709" s="753"/>
      <c r="BM709" s="753"/>
      <c r="BN709" s="750"/>
      <c r="BO709" s="750"/>
      <c r="BP709" s="750"/>
      <c r="BQ709" s="750"/>
      <c r="BR709" s="750"/>
      <c r="BS709" s="750"/>
      <c r="BT709" s="750"/>
      <c r="BU709" s="750"/>
      <c r="BV709" s="750"/>
    </row>
    <row r="710" spans="1:74" ht="13.5" hidden="1" customHeight="1" outlineLevel="1">
      <c r="A710" s="786"/>
      <c r="B710" s="16" t="s">
        <v>68</v>
      </c>
      <c r="C710" s="762"/>
      <c r="D710" s="760"/>
      <c r="E710" s="759"/>
      <c r="F710" s="760"/>
      <c r="G710" s="759"/>
      <c r="H710" s="760"/>
      <c r="I710" s="759"/>
      <c r="J710" s="760"/>
      <c r="K710" s="761"/>
      <c r="L710" s="760"/>
      <c r="M710" s="761"/>
      <c r="N710" s="760"/>
      <c r="O710" s="761"/>
      <c r="P710" s="760"/>
      <c r="Q710" s="761"/>
      <c r="R710" s="760"/>
      <c r="S710" s="761"/>
      <c r="T710" s="760"/>
      <c r="U710" s="21"/>
      <c r="Z710" s="772"/>
      <c r="AA710" s="751"/>
      <c r="AB710" s="751"/>
      <c r="AC710" s="751"/>
      <c r="AD710" s="751"/>
      <c r="AE710" s="751"/>
      <c r="AF710" s="751"/>
      <c r="AG710" s="751"/>
      <c r="AH710" s="751"/>
      <c r="AI710" s="751"/>
      <c r="AJ710" s="751"/>
      <c r="AK710" s="751"/>
      <c r="AL710" s="751"/>
      <c r="AM710" s="751"/>
      <c r="AN710" s="751"/>
      <c r="AO710" s="751"/>
      <c r="AP710" s="751"/>
      <c r="AQ710" s="751"/>
      <c r="AR710" s="751"/>
      <c r="AS710" s="751"/>
      <c r="AT710" s="751"/>
      <c r="AU710" s="751"/>
      <c r="AV710" s="751"/>
      <c r="AW710" s="751"/>
      <c r="AX710" s="751"/>
      <c r="AY710" s="751"/>
      <c r="AZ710" s="751"/>
      <c r="BA710" s="751"/>
      <c r="BB710" s="751"/>
      <c r="BC710" s="751"/>
      <c r="BD710" s="751"/>
      <c r="BE710" s="751"/>
      <c r="BF710" s="751"/>
      <c r="BG710" s="751"/>
      <c r="BH710" s="751"/>
      <c r="BI710" s="751"/>
      <c r="BJ710" s="751"/>
      <c r="BK710" s="754"/>
      <c r="BL710" s="754"/>
      <c r="BM710" s="754"/>
      <c r="BN710" s="751"/>
      <c r="BO710" s="751"/>
      <c r="BP710" s="751"/>
      <c r="BQ710" s="751"/>
      <c r="BR710" s="751"/>
      <c r="BS710" s="751"/>
      <c r="BT710" s="751"/>
      <c r="BU710" s="751"/>
      <c r="BV710" s="751"/>
    </row>
    <row r="711" spans="1:74" ht="13.5" hidden="1" customHeight="1" outlineLevel="1">
      <c r="A711" s="770" t="s">
        <v>563</v>
      </c>
      <c r="B711" s="17" t="s">
        <v>80</v>
      </c>
      <c r="C711" s="783"/>
      <c r="D711" s="784"/>
      <c r="E711" s="787"/>
      <c r="F711" s="784"/>
      <c r="G711" s="787"/>
      <c r="H711" s="784"/>
      <c r="I711" s="787"/>
      <c r="J711" s="784"/>
      <c r="K711" s="768"/>
      <c r="L711" s="784"/>
      <c r="M711" s="768"/>
      <c r="N711" s="784"/>
      <c r="O711" s="768"/>
      <c r="P711" s="784"/>
      <c r="Q711" s="768"/>
      <c r="R711" s="784"/>
      <c r="S711" s="768"/>
      <c r="T711" s="784"/>
      <c r="U711" s="21"/>
      <c r="Z711" s="771" t="str">
        <f>A711</f>
        <v>昼休み（13：40～13：30）</v>
      </c>
      <c r="AA711" s="749"/>
      <c r="AB711" s="749"/>
      <c r="AC711" s="749"/>
      <c r="AD711" s="749"/>
      <c r="AE711" s="749"/>
      <c r="AF711" s="749"/>
      <c r="AG711" s="749"/>
      <c r="AH711" s="749"/>
      <c r="AI711" s="749"/>
      <c r="AJ711" s="749"/>
      <c r="AK711" s="749"/>
      <c r="AL711" s="749"/>
      <c r="AM711" s="749"/>
      <c r="AN711" s="749"/>
      <c r="AO711" s="749"/>
      <c r="AP711" s="749"/>
      <c r="AQ711" s="749"/>
      <c r="AR711" s="749"/>
      <c r="AS711" s="749"/>
      <c r="AT711" s="749"/>
      <c r="AU711" s="749"/>
      <c r="AV711" s="749"/>
      <c r="AW711" s="749"/>
      <c r="AX711" s="749"/>
      <c r="AY711" s="749"/>
      <c r="AZ711" s="749"/>
      <c r="BA711" s="749"/>
      <c r="BB711" s="749"/>
      <c r="BC711" s="749"/>
      <c r="BD711" s="749"/>
      <c r="BE711" s="749"/>
      <c r="BF711" s="749"/>
      <c r="BG711" s="749"/>
      <c r="BH711" s="749"/>
      <c r="BI711" s="749"/>
      <c r="BJ711" s="749"/>
      <c r="BK711" s="752"/>
      <c r="BL711" s="752"/>
      <c r="BM711" s="752"/>
      <c r="BN711" s="749"/>
      <c r="BO711" s="749"/>
      <c r="BP711" s="749"/>
      <c r="BQ711" s="749"/>
      <c r="BR711" s="749"/>
      <c r="BS711" s="749"/>
      <c r="BT711" s="749"/>
      <c r="BU711" s="749"/>
      <c r="BV711" s="749"/>
    </row>
    <row r="712" spans="1:74" ht="13.5" hidden="1" customHeight="1" outlineLevel="1">
      <c r="A712" s="771"/>
      <c r="B712" s="17" t="s">
        <v>83</v>
      </c>
      <c r="C712" s="779"/>
      <c r="D712" s="777"/>
      <c r="E712" s="778"/>
      <c r="F712" s="777"/>
      <c r="G712" s="778"/>
      <c r="H712" s="777"/>
      <c r="I712" s="778"/>
      <c r="J712" s="777"/>
      <c r="K712" s="764"/>
      <c r="L712" s="777"/>
      <c r="M712" s="764"/>
      <c r="N712" s="777"/>
      <c r="O712" s="764"/>
      <c r="P712" s="777"/>
      <c r="Q712" s="764"/>
      <c r="R712" s="777"/>
      <c r="S712" s="764"/>
      <c r="T712" s="777"/>
      <c r="U712" s="21"/>
      <c r="Z712" s="771"/>
      <c r="AA712" s="750"/>
      <c r="AB712" s="750"/>
      <c r="AC712" s="750"/>
      <c r="AD712" s="750"/>
      <c r="AE712" s="750"/>
      <c r="AF712" s="750"/>
      <c r="AG712" s="750"/>
      <c r="AH712" s="750"/>
      <c r="AI712" s="750"/>
      <c r="AJ712" s="750"/>
      <c r="AK712" s="750"/>
      <c r="AL712" s="750"/>
      <c r="AM712" s="750"/>
      <c r="AN712" s="750"/>
      <c r="AO712" s="750"/>
      <c r="AP712" s="750"/>
      <c r="AQ712" s="750"/>
      <c r="AR712" s="750"/>
      <c r="AS712" s="750"/>
      <c r="AT712" s="750"/>
      <c r="AU712" s="750"/>
      <c r="AV712" s="750"/>
      <c r="AW712" s="750"/>
      <c r="AX712" s="750"/>
      <c r="AY712" s="750"/>
      <c r="AZ712" s="750"/>
      <c r="BA712" s="750"/>
      <c r="BB712" s="750"/>
      <c r="BC712" s="750"/>
      <c r="BD712" s="750"/>
      <c r="BE712" s="750"/>
      <c r="BF712" s="750"/>
      <c r="BG712" s="750"/>
      <c r="BH712" s="750"/>
      <c r="BI712" s="750"/>
      <c r="BJ712" s="750"/>
      <c r="BK712" s="753"/>
      <c r="BL712" s="753"/>
      <c r="BM712" s="753"/>
      <c r="BN712" s="750"/>
      <c r="BO712" s="750"/>
      <c r="BP712" s="750"/>
      <c r="BQ712" s="750"/>
      <c r="BR712" s="750"/>
      <c r="BS712" s="750"/>
      <c r="BT712" s="750"/>
      <c r="BU712" s="750"/>
      <c r="BV712" s="750"/>
    </row>
    <row r="713" spans="1:74" ht="13.5" hidden="1" customHeight="1" outlineLevel="1">
      <c r="A713" s="771"/>
      <c r="B713" s="17" t="s">
        <v>65</v>
      </c>
      <c r="C713" s="779"/>
      <c r="D713" s="777"/>
      <c r="E713" s="778"/>
      <c r="F713" s="777"/>
      <c r="G713" s="778"/>
      <c r="H713" s="777"/>
      <c r="I713" s="778"/>
      <c r="J713" s="777"/>
      <c r="K713" s="764"/>
      <c r="L713" s="777"/>
      <c r="M713" s="764"/>
      <c r="N713" s="777"/>
      <c r="O713" s="764"/>
      <c r="P713" s="777"/>
      <c r="Q713" s="764"/>
      <c r="R713" s="777"/>
      <c r="S713" s="764"/>
      <c r="T713" s="777"/>
      <c r="U713" s="21"/>
      <c r="Z713" s="771"/>
      <c r="AA713" s="750"/>
      <c r="AB713" s="750"/>
      <c r="AC713" s="750"/>
      <c r="AD713" s="750"/>
      <c r="AE713" s="750"/>
      <c r="AF713" s="750"/>
      <c r="AG713" s="750"/>
      <c r="AH713" s="750"/>
      <c r="AI713" s="750"/>
      <c r="AJ713" s="750"/>
      <c r="AK713" s="750"/>
      <c r="AL713" s="750"/>
      <c r="AM713" s="750"/>
      <c r="AN713" s="750"/>
      <c r="AO713" s="750"/>
      <c r="AP713" s="750"/>
      <c r="AQ713" s="750"/>
      <c r="AR713" s="750"/>
      <c r="AS713" s="750"/>
      <c r="AT713" s="750"/>
      <c r="AU713" s="750"/>
      <c r="AV713" s="750"/>
      <c r="AW713" s="750"/>
      <c r="AX713" s="750"/>
      <c r="AY713" s="750"/>
      <c r="AZ713" s="750"/>
      <c r="BA713" s="750"/>
      <c r="BB713" s="750"/>
      <c r="BC713" s="750"/>
      <c r="BD713" s="750"/>
      <c r="BE713" s="750"/>
      <c r="BF713" s="750"/>
      <c r="BG713" s="750"/>
      <c r="BH713" s="750"/>
      <c r="BI713" s="750"/>
      <c r="BJ713" s="750"/>
      <c r="BK713" s="753"/>
      <c r="BL713" s="753"/>
      <c r="BM713" s="753"/>
      <c r="BN713" s="750"/>
      <c r="BO713" s="750"/>
      <c r="BP713" s="750"/>
      <c r="BQ713" s="750"/>
      <c r="BR713" s="750"/>
      <c r="BS713" s="750"/>
      <c r="BT713" s="750"/>
      <c r="BU713" s="750"/>
      <c r="BV713" s="750"/>
    </row>
    <row r="714" spans="1:74" ht="13.5" hidden="1" customHeight="1" outlineLevel="1">
      <c r="A714" s="772"/>
      <c r="B714" s="18" t="s">
        <v>68</v>
      </c>
      <c r="C714" s="788"/>
      <c r="D714" s="789"/>
      <c r="E714" s="790"/>
      <c r="F714" s="789"/>
      <c r="G714" s="790"/>
      <c r="H714" s="789"/>
      <c r="I714" s="790"/>
      <c r="J714" s="789"/>
      <c r="K714" s="791"/>
      <c r="L714" s="789"/>
      <c r="M714" s="791"/>
      <c r="N714" s="789"/>
      <c r="O714" s="791"/>
      <c r="P714" s="789"/>
      <c r="Q714" s="791"/>
      <c r="R714" s="789"/>
      <c r="S714" s="791"/>
      <c r="T714" s="789"/>
      <c r="U714" s="21"/>
      <c r="Z714" s="772"/>
      <c r="AA714" s="751"/>
      <c r="AB714" s="751"/>
      <c r="AC714" s="751"/>
      <c r="AD714" s="751"/>
      <c r="AE714" s="751"/>
      <c r="AF714" s="751"/>
      <c r="AG714" s="751"/>
      <c r="AH714" s="751"/>
      <c r="AI714" s="751"/>
      <c r="AJ714" s="751"/>
      <c r="AK714" s="751"/>
      <c r="AL714" s="751"/>
      <c r="AM714" s="751"/>
      <c r="AN714" s="751"/>
      <c r="AO714" s="751"/>
      <c r="AP714" s="751"/>
      <c r="AQ714" s="751"/>
      <c r="AR714" s="751"/>
      <c r="AS714" s="751"/>
      <c r="AT714" s="751"/>
      <c r="AU714" s="751"/>
      <c r="AV714" s="751"/>
      <c r="AW714" s="751"/>
      <c r="AX714" s="751"/>
      <c r="AY714" s="751"/>
      <c r="AZ714" s="751"/>
      <c r="BA714" s="751"/>
      <c r="BB714" s="751"/>
      <c r="BC714" s="751"/>
      <c r="BD714" s="751"/>
      <c r="BE714" s="751"/>
      <c r="BF714" s="751"/>
      <c r="BG714" s="751"/>
      <c r="BH714" s="751"/>
      <c r="BI714" s="751"/>
      <c r="BJ714" s="751"/>
      <c r="BK714" s="754"/>
      <c r="BL714" s="754"/>
      <c r="BM714" s="754"/>
      <c r="BN714" s="751"/>
      <c r="BO714" s="751"/>
      <c r="BP714" s="751"/>
      <c r="BQ714" s="751"/>
      <c r="BR714" s="751"/>
      <c r="BS714" s="751"/>
      <c r="BT714" s="751"/>
      <c r="BU714" s="751"/>
      <c r="BV714" s="751"/>
    </row>
    <row r="715" spans="1:74" ht="13.5" hidden="1" customHeight="1" outlineLevel="1">
      <c r="A715" s="771" t="s">
        <v>87</v>
      </c>
      <c r="B715" s="15" t="s">
        <v>53</v>
      </c>
      <c r="C715" s="767" t="e">
        <f>VLOOKUP($C702,#REF!,COLUMN(#REF!),0)&amp;""</f>
        <v>#REF!</v>
      </c>
      <c r="D715" s="768"/>
      <c r="E715" s="773" t="e">
        <f>VLOOKUP($C702,#REF!,COLUMN(#REF!),0)&amp;""</f>
        <v>#REF!</v>
      </c>
      <c r="F715" s="768"/>
      <c r="G715" s="773" t="e">
        <f>VLOOKUP($C702,#REF!,COLUMN(#REF!),0)&amp;""</f>
        <v>#REF!</v>
      </c>
      <c r="H715" s="768"/>
      <c r="I715" s="773" t="e">
        <f>VLOOKUP($C702,#REF!,COLUMN(#REF!),0)&amp;""</f>
        <v>#REF!</v>
      </c>
      <c r="J715" s="768"/>
      <c r="K715" s="769" t="e">
        <f>VLOOKUP($C702,#REF!,COLUMN(#REF!),0)&amp;""</f>
        <v>#REF!</v>
      </c>
      <c r="L715" s="768"/>
      <c r="M715" s="769" t="e">
        <f>VLOOKUP($C702,#REF!,COLUMN(#REF!),0)&amp;""</f>
        <v>#REF!</v>
      </c>
      <c r="N715" s="768"/>
      <c r="O715" s="769" t="e">
        <f>VLOOKUP($C702,#REF!,COLUMN(#REF!),0)&amp;""</f>
        <v>#REF!</v>
      </c>
      <c r="P715" s="768"/>
      <c r="Q715" s="769" t="e">
        <f>VLOOKUP($C702,#REF!,COLUMN(#REF!),0)&amp;""</f>
        <v>#REF!</v>
      </c>
      <c r="R715" s="768"/>
      <c r="S715" s="769" t="e">
        <f>VLOOKUP($C702,#REF!,COLUMN(#REF!),0)&amp;""</f>
        <v>#REF!</v>
      </c>
      <c r="T715" s="768"/>
      <c r="U715" s="21"/>
      <c r="Z715" s="771" t="str">
        <f>A715</f>
        <v>３時限（13：30～15：00）</v>
      </c>
      <c r="AA715" s="749"/>
      <c r="AB715" s="749"/>
      <c r="AC715" s="749"/>
      <c r="AD715" s="749"/>
      <c r="AE715" s="749"/>
      <c r="AF715" s="749"/>
      <c r="AG715" s="749"/>
      <c r="AH715" s="749"/>
      <c r="AI715" s="749"/>
      <c r="AJ715" s="749"/>
      <c r="AK715" s="749"/>
      <c r="AL715" s="749"/>
      <c r="AM715" s="749"/>
      <c r="AN715" s="749"/>
      <c r="AO715" s="749"/>
      <c r="AP715" s="749"/>
      <c r="AQ715" s="749"/>
      <c r="AR715" s="749"/>
      <c r="AS715" s="749"/>
      <c r="AT715" s="749"/>
      <c r="AU715" s="749"/>
      <c r="AV715" s="749"/>
      <c r="AW715" s="749"/>
      <c r="AX715" s="749"/>
      <c r="AY715" s="749"/>
      <c r="AZ715" s="749"/>
      <c r="BA715" s="749"/>
      <c r="BB715" s="749"/>
      <c r="BC715" s="749"/>
      <c r="BD715" s="749"/>
      <c r="BE715" s="749"/>
      <c r="BF715" s="749"/>
      <c r="BG715" s="749"/>
      <c r="BH715" s="749"/>
      <c r="BI715" s="749"/>
      <c r="BJ715" s="749"/>
      <c r="BK715" s="752"/>
      <c r="BL715" s="752"/>
      <c r="BM715" s="752"/>
      <c r="BN715" s="749"/>
      <c r="BO715" s="749"/>
      <c r="BP715" s="749"/>
      <c r="BQ715" s="749"/>
      <c r="BR715" s="749"/>
      <c r="BS715" s="749"/>
      <c r="BT715" s="749"/>
      <c r="BU715" s="749"/>
      <c r="BV715" s="749"/>
    </row>
    <row r="716" spans="1:74" ht="13.5" hidden="1" customHeight="1" outlineLevel="1">
      <c r="A716" s="771"/>
      <c r="B716" s="15" t="s">
        <v>61</v>
      </c>
      <c r="C716" s="765" t="str">
        <f>IFERROR(VLOOKUP(C715,#REF!,2,0),"")</f>
        <v/>
      </c>
      <c r="D716" s="764"/>
      <c r="E716" s="766" t="str">
        <f>IFERROR(VLOOKUP(E715,#REF!,2,0),"")</f>
        <v/>
      </c>
      <c r="F716" s="764"/>
      <c r="G716" s="766" t="str">
        <f>IFERROR(VLOOKUP(G715,#REF!,2,0),"")</f>
        <v/>
      </c>
      <c r="H716" s="764"/>
      <c r="I716" s="766" t="str">
        <f>IFERROR(VLOOKUP(I715,#REF!,2,0),"")</f>
        <v/>
      </c>
      <c r="J716" s="764"/>
      <c r="K716" s="763" t="str">
        <f>IFERROR(VLOOKUP(K715,#REF!,2,0),"")</f>
        <v/>
      </c>
      <c r="L716" s="764"/>
      <c r="M716" s="763" t="str">
        <f>IFERROR(VLOOKUP(M715,#REF!,2,0),"")</f>
        <v/>
      </c>
      <c r="N716" s="764"/>
      <c r="O716" s="763" t="str">
        <f>IFERROR(VLOOKUP(O715,#REF!,2,0),"")</f>
        <v/>
      </c>
      <c r="P716" s="764"/>
      <c r="Q716" s="763" t="str">
        <f>IFERROR(VLOOKUP(Q715,#REF!,2,0),"")</f>
        <v/>
      </c>
      <c r="R716" s="764"/>
      <c r="S716" s="763" t="str">
        <f>IFERROR(VLOOKUP(S715,#REF!,2,0),"")</f>
        <v/>
      </c>
      <c r="T716" s="764"/>
      <c r="U716" s="21"/>
      <c r="Z716" s="771"/>
      <c r="AA716" s="750"/>
      <c r="AB716" s="750"/>
      <c r="AC716" s="750"/>
      <c r="AD716" s="750"/>
      <c r="AE716" s="750"/>
      <c r="AF716" s="750"/>
      <c r="AG716" s="750"/>
      <c r="AH716" s="750"/>
      <c r="AI716" s="750"/>
      <c r="AJ716" s="750"/>
      <c r="AK716" s="750"/>
      <c r="AL716" s="750"/>
      <c r="AM716" s="750"/>
      <c r="AN716" s="750"/>
      <c r="AO716" s="750"/>
      <c r="AP716" s="750"/>
      <c r="AQ716" s="750"/>
      <c r="AR716" s="750"/>
      <c r="AS716" s="750"/>
      <c r="AT716" s="750"/>
      <c r="AU716" s="750"/>
      <c r="AV716" s="750"/>
      <c r="AW716" s="750"/>
      <c r="AX716" s="750"/>
      <c r="AY716" s="750"/>
      <c r="AZ716" s="750"/>
      <c r="BA716" s="750"/>
      <c r="BB716" s="750"/>
      <c r="BC716" s="750"/>
      <c r="BD716" s="750"/>
      <c r="BE716" s="750"/>
      <c r="BF716" s="750"/>
      <c r="BG716" s="750"/>
      <c r="BH716" s="750"/>
      <c r="BI716" s="750"/>
      <c r="BJ716" s="750"/>
      <c r="BK716" s="753"/>
      <c r="BL716" s="753"/>
      <c r="BM716" s="753"/>
      <c r="BN716" s="750"/>
      <c r="BO716" s="750"/>
      <c r="BP716" s="750"/>
      <c r="BQ716" s="750"/>
      <c r="BR716" s="750"/>
      <c r="BS716" s="750"/>
      <c r="BT716" s="750"/>
      <c r="BU716" s="750"/>
      <c r="BV716" s="750"/>
    </row>
    <row r="717" spans="1:74" ht="13.5" hidden="1" customHeight="1" outlineLevel="1">
      <c r="A717" s="771"/>
      <c r="B717" s="15" t="s">
        <v>65</v>
      </c>
      <c r="C717" s="765" t="e">
        <f>VLOOKUP($C702,#REF!,COLUMN(#REF!)+1,0)&amp;""</f>
        <v>#REF!</v>
      </c>
      <c r="D717" s="764"/>
      <c r="E717" s="766" t="e">
        <f>VLOOKUP($C702,#REF!,COLUMN(#REF!)+1,0)&amp;""</f>
        <v>#REF!</v>
      </c>
      <c r="F717" s="764"/>
      <c r="G717" s="766" t="e">
        <f>VLOOKUP($C702,#REF!,COLUMN(#REF!)+1,0)&amp;""</f>
        <v>#REF!</v>
      </c>
      <c r="H717" s="764"/>
      <c r="I717" s="766" t="e">
        <f>VLOOKUP($C702,#REF!,COLUMN(#REF!)+1,0)&amp;""</f>
        <v>#REF!</v>
      </c>
      <c r="J717" s="764"/>
      <c r="K717" s="763" t="e">
        <f>VLOOKUP($C702,#REF!,COLUMN(#REF!)+1,0)&amp;""</f>
        <v>#REF!</v>
      </c>
      <c r="L717" s="764"/>
      <c r="M717" s="763" t="e">
        <f>VLOOKUP($C702,#REF!,COLUMN(#REF!)+1,0)&amp;""</f>
        <v>#REF!</v>
      </c>
      <c r="N717" s="764"/>
      <c r="O717" s="763" t="e">
        <f>VLOOKUP($C702,#REF!,COLUMN(#REF!)+1,0)&amp;""</f>
        <v>#REF!</v>
      </c>
      <c r="P717" s="764"/>
      <c r="Q717" s="763" t="e">
        <f>VLOOKUP($C702,#REF!,COLUMN(#REF!)+1,0)&amp;""</f>
        <v>#REF!</v>
      </c>
      <c r="R717" s="764"/>
      <c r="S717" s="763" t="e">
        <f>VLOOKUP($C702,#REF!,COLUMN(#REF!)+1,0)&amp;""</f>
        <v>#REF!</v>
      </c>
      <c r="T717" s="764"/>
      <c r="U717" s="21"/>
      <c r="Z717" s="771"/>
      <c r="AA717" s="750"/>
      <c r="AB717" s="750"/>
      <c r="AC717" s="750"/>
      <c r="AD717" s="750"/>
      <c r="AE717" s="750"/>
      <c r="AF717" s="750"/>
      <c r="AG717" s="750"/>
      <c r="AH717" s="750"/>
      <c r="AI717" s="750"/>
      <c r="AJ717" s="750"/>
      <c r="AK717" s="750"/>
      <c r="AL717" s="750"/>
      <c r="AM717" s="750"/>
      <c r="AN717" s="750"/>
      <c r="AO717" s="750"/>
      <c r="AP717" s="750"/>
      <c r="AQ717" s="750"/>
      <c r="AR717" s="750"/>
      <c r="AS717" s="750"/>
      <c r="AT717" s="750"/>
      <c r="AU717" s="750"/>
      <c r="AV717" s="750"/>
      <c r="AW717" s="750"/>
      <c r="AX717" s="750"/>
      <c r="AY717" s="750"/>
      <c r="AZ717" s="750"/>
      <c r="BA717" s="750"/>
      <c r="BB717" s="750"/>
      <c r="BC717" s="750"/>
      <c r="BD717" s="750"/>
      <c r="BE717" s="750"/>
      <c r="BF717" s="750"/>
      <c r="BG717" s="750"/>
      <c r="BH717" s="750"/>
      <c r="BI717" s="750"/>
      <c r="BJ717" s="750"/>
      <c r="BK717" s="753"/>
      <c r="BL717" s="753"/>
      <c r="BM717" s="753"/>
      <c r="BN717" s="750"/>
      <c r="BO717" s="750"/>
      <c r="BP717" s="750"/>
      <c r="BQ717" s="750"/>
      <c r="BR717" s="750"/>
      <c r="BS717" s="750"/>
      <c r="BT717" s="750"/>
      <c r="BU717" s="750"/>
      <c r="BV717" s="750"/>
    </row>
    <row r="718" spans="1:74" ht="13.5" hidden="1" customHeight="1" outlineLevel="1">
      <c r="A718" s="786"/>
      <c r="B718" s="16" t="s">
        <v>68</v>
      </c>
      <c r="C718" s="762"/>
      <c r="D718" s="760"/>
      <c r="E718" s="759"/>
      <c r="F718" s="760"/>
      <c r="G718" s="759"/>
      <c r="H718" s="760"/>
      <c r="I718" s="759"/>
      <c r="J718" s="760"/>
      <c r="K718" s="761"/>
      <c r="L718" s="760"/>
      <c r="M718" s="761"/>
      <c r="N718" s="760"/>
      <c r="O718" s="761"/>
      <c r="P718" s="760"/>
      <c r="Q718" s="761"/>
      <c r="R718" s="760"/>
      <c r="S718" s="761"/>
      <c r="T718" s="760"/>
      <c r="U718" s="21"/>
      <c r="Z718" s="772"/>
      <c r="AA718" s="751"/>
      <c r="AB718" s="751"/>
      <c r="AC718" s="751"/>
      <c r="AD718" s="751"/>
      <c r="AE718" s="751"/>
      <c r="AF718" s="751"/>
      <c r="AG718" s="751"/>
      <c r="AH718" s="751"/>
      <c r="AI718" s="751"/>
      <c r="AJ718" s="751"/>
      <c r="AK718" s="751"/>
      <c r="AL718" s="751"/>
      <c r="AM718" s="751"/>
      <c r="AN718" s="751"/>
      <c r="AO718" s="751"/>
      <c r="AP718" s="751"/>
      <c r="AQ718" s="751"/>
      <c r="AR718" s="751"/>
      <c r="AS718" s="751"/>
      <c r="AT718" s="751"/>
      <c r="AU718" s="751"/>
      <c r="AV718" s="751"/>
      <c r="AW718" s="751"/>
      <c r="AX718" s="751"/>
      <c r="AY718" s="751"/>
      <c r="AZ718" s="751"/>
      <c r="BA718" s="751"/>
      <c r="BB718" s="751"/>
      <c r="BC718" s="751"/>
      <c r="BD718" s="751"/>
      <c r="BE718" s="751"/>
      <c r="BF718" s="751"/>
      <c r="BG718" s="751"/>
      <c r="BH718" s="751"/>
      <c r="BI718" s="751"/>
      <c r="BJ718" s="751"/>
      <c r="BK718" s="754"/>
      <c r="BL718" s="754"/>
      <c r="BM718" s="754"/>
      <c r="BN718" s="751"/>
      <c r="BO718" s="751"/>
      <c r="BP718" s="751"/>
      <c r="BQ718" s="751"/>
      <c r="BR718" s="751"/>
      <c r="BS718" s="751"/>
      <c r="BT718" s="751"/>
      <c r="BU718" s="751"/>
      <c r="BV718" s="751"/>
    </row>
    <row r="719" spans="1:74" ht="13.5" hidden="1" customHeight="1" outlineLevel="1">
      <c r="A719" s="771" t="s">
        <v>103</v>
      </c>
      <c r="B719" s="15" t="s">
        <v>53</v>
      </c>
      <c r="C719" s="767" t="e">
        <f>VLOOKUP($C702,#REF!,COLUMN(#REF!),0)&amp;""</f>
        <v>#REF!</v>
      </c>
      <c r="D719" s="768"/>
      <c r="E719" s="773" t="e">
        <f>VLOOKUP($C702,#REF!,COLUMN(#REF!),0)&amp;""</f>
        <v>#REF!</v>
      </c>
      <c r="F719" s="768"/>
      <c r="G719" s="773" t="e">
        <f>VLOOKUP($C702,#REF!,COLUMN(#REF!),0)&amp;""</f>
        <v>#REF!</v>
      </c>
      <c r="H719" s="768"/>
      <c r="I719" s="773" t="e">
        <f>VLOOKUP($C702,#REF!,COLUMN(#REF!),0)&amp;""</f>
        <v>#REF!</v>
      </c>
      <c r="J719" s="768"/>
      <c r="K719" s="769" t="e">
        <f>VLOOKUP($C702,#REF!,COLUMN(#REF!),0)&amp;""</f>
        <v>#REF!</v>
      </c>
      <c r="L719" s="768"/>
      <c r="M719" s="769" t="e">
        <f>VLOOKUP($C702,#REF!,COLUMN(#REF!),0)&amp;""</f>
        <v>#REF!</v>
      </c>
      <c r="N719" s="768"/>
      <c r="O719" s="769" t="e">
        <f>VLOOKUP($C702,#REF!,COLUMN(#REF!),0)&amp;""</f>
        <v>#REF!</v>
      </c>
      <c r="P719" s="768"/>
      <c r="Q719" s="769" t="e">
        <f>VLOOKUP($C702,#REF!,COLUMN(#REF!),0)&amp;""</f>
        <v>#REF!</v>
      </c>
      <c r="R719" s="768"/>
      <c r="S719" s="769" t="e">
        <f>VLOOKUP($C702,#REF!,COLUMN(#REF!),0)&amp;""</f>
        <v>#REF!</v>
      </c>
      <c r="T719" s="768"/>
      <c r="U719" s="21"/>
      <c r="Z719" s="771" t="str">
        <f>A719</f>
        <v>４時限（15：10～16：40）</v>
      </c>
      <c r="AA719" s="749"/>
      <c r="AB719" s="749"/>
      <c r="AC719" s="749"/>
      <c r="AD719" s="749"/>
      <c r="AE719" s="749"/>
      <c r="AF719" s="749"/>
      <c r="AG719" s="749"/>
      <c r="AH719" s="749"/>
      <c r="AI719" s="749"/>
      <c r="AJ719" s="749"/>
      <c r="AK719" s="749"/>
      <c r="AL719" s="749"/>
      <c r="AM719" s="749"/>
      <c r="AN719" s="749"/>
      <c r="AO719" s="749"/>
      <c r="AP719" s="749"/>
      <c r="AQ719" s="749"/>
      <c r="AR719" s="749"/>
      <c r="AS719" s="749"/>
      <c r="AT719" s="749"/>
      <c r="AU719" s="749"/>
      <c r="AV719" s="749"/>
      <c r="AW719" s="749"/>
      <c r="AX719" s="749"/>
      <c r="AY719" s="749"/>
      <c r="AZ719" s="749"/>
      <c r="BA719" s="749"/>
      <c r="BB719" s="749"/>
      <c r="BC719" s="749"/>
      <c r="BD719" s="749"/>
      <c r="BE719" s="749"/>
      <c r="BF719" s="749"/>
      <c r="BG719" s="749"/>
      <c r="BH719" s="749"/>
      <c r="BI719" s="749"/>
      <c r="BJ719" s="749"/>
      <c r="BK719" s="752"/>
      <c r="BL719" s="752"/>
      <c r="BM719" s="752"/>
      <c r="BN719" s="749"/>
      <c r="BO719" s="749"/>
      <c r="BP719" s="749"/>
      <c r="BQ719" s="749"/>
      <c r="BR719" s="749"/>
      <c r="BS719" s="749"/>
      <c r="BT719" s="749"/>
      <c r="BU719" s="749"/>
      <c r="BV719" s="749"/>
    </row>
    <row r="720" spans="1:74" ht="13.5" hidden="1" customHeight="1" outlineLevel="1">
      <c r="A720" s="771"/>
      <c r="B720" s="15" t="s">
        <v>61</v>
      </c>
      <c r="C720" s="765" t="str">
        <f>IFERROR(VLOOKUP(C719,#REF!,2,0),"")</f>
        <v/>
      </c>
      <c r="D720" s="764"/>
      <c r="E720" s="766" t="str">
        <f>IFERROR(VLOOKUP(E719,#REF!,2,0),"")</f>
        <v/>
      </c>
      <c r="F720" s="764"/>
      <c r="G720" s="766" t="str">
        <f>IFERROR(VLOOKUP(G719,#REF!,2,0),"")</f>
        <v/>
      </c>
      <c r="H720" s="764"/>
      <c r="I720" s="766" t="str">
        <f>IFERROR(VLOOKUP(I719,#REF!,2,0),"")</f>
        <v/>
      </c>
      <c r="J720" s="764"/>
      <c r="K720" s="763" t="str">
        <f>IFERROR(VLOOKUP(K719,#REF!,2,0),"")</f>
        <v/>
      </c>
      <c r="L720" s="764"/>
      <c r="M720" s="763" t="str">
        <f>IFERROR(VLOOKUP(M719,#REF!,2,0),"")</f>
        <v/>
      </c>
      <c r="N720" s="764"/>
      <c r="O720" s="763" t="str">
        <f>IFERROR(VLOOKUP(O719,#REF!,2,0),"")</f>
        <v/>
      </c>
      <c r="P720" s="764"/>
      <c r="Q720" s="763" t="str">
        <f>IFERROR(VLOOKUP(Q719,#REF!,2,0),"")</f>
        <v/>
      </c>
      <c r="R720" s="764"/>
      <c r="S720" s="763" t="str">
        <f>IFERROR(VLOOKUP(S719,#REF!,2,0),"")</f>
        <v/>
      </c>
      <c r="T720" s="764"/>
      <c r="U720" s="21"/>
      <c r="Z720" s="771"/>
      <c r="AA720" s="750"/>
      <c r="AB720" s="750"/>
      <c r="AC720" s="750"/>
      <c r="AD720" s="750"/>
      <c r="AE720" s="750"/>
      <c r="AF720" s="750"/>
      <c r="AG720" s="750"/>
      <c r="AH720" s="750"/>
      <c r="AI720" s="750"/>
      <c r="AJ720" s="750"/>
      <c r="AK720" s="750"/>
      <c r="AL720" s="750"/>
      <c r="AM720" s="750"/>
      <c r="AN720" s="750"/>
      <c r="AO720" s="750"/>
      <c r="AP720" s="750"/>
      <c r="AQ720" s="750"/>
      <c r="AR720" s="750"/>
      <c r="AS720" s="750"/>
      <c r="AT720" s="750"/>
      <c r="AU720" s="750"/>
      <c r="AV720" s="750"/>
      <c r="AW720" s="750"/>
      <c r="AX720" s="750"/>
      <c r="AY720" s="750"/>
      <c r="AZ720" s="750"/>
      <c r="BA720" s="750"/>
      <c r="BB720" s="750"/>
      <c r="BC720" s="750"/>
      <c r="BD720" s="750"/>
      <c r="BE720" s="750"/>
      <c r="BF720" s="750"/>
      <c r="BG720" s="750"/>
      <c r="BH720" s="750"/>
      <c r="BI720" s="750"/>
      <c r="BJ720" s="750"/>
      <c r="BK720" s="753"/>
      <c r="BL720" s="753"/>
      <c r="BM720" s="753"/>
      <c r="BN720" s="750"/>
      <c r="BO720" s="750"/>
      <c r="BP720" s="750"/>
      <c r="BQ720" s="750"/>
      <c r="BR720" s="750"/>
      <c r="BS720" s="750"/>
      <c r="BT720" s="750"/>
      <c r="BU720" s="750"/>
      <c r="BV720" s="750"/>
    </row>
    <row r="721" spans="1:74" ht="13.5" hidden="1" customHeight="1" outlineLevel="1">
      <c r="A721" s="771"/>
      <c r="B721" s="15" t="s">
        <v>65</v>
      </c>
      <c r="C721" s="765" t="e">
        <f>VLOOKUP($C702,#REF!,COLUMN(#REF!)+1,0)&amp;""</f>
        <v>#REF!</v>
      </c>
      <c r="D721" s="764"/>
      <c r="E721" s="766" t="e">
        <f>VLOOKUP($C702,#REF!,COLUMN(#REF!)+1,0)&amp;""</f>
        <v>#REF!</v>
      </c>
      <c r="F721" s="764"/>
      <c r="G721" s="766" t="e">
        <f>VLOOKUP($C702,#REF!,COLUMN(#REF!)+1,0)&amp;""</f>
        <v>#REF!</v>
      </c>
      <c r="H721" s="764"/>
      <c r="I721" s="766" t="e">
        <f>VLOOKUP($C702,#REF!,COLUMN(#REF!)+1,0)&amp;""</f>
        <v>#REF!</v>
      </c>
      <c r="J721" s="764"/>
      <c r="K721" s="763" t="e">
        <f>VLOOKUP($C702,#REF!,COLUMN(#REF!)+1,0)&amp;""</f>
        <v>#REF!</v>
      </c>
      <c r="L721" s="764"/>
      <c r="M721" s="763" t="e">
        <f>VLOOKUP($C702,#REF!,COLUMN(#REF!)+1,0)&amp;""</f>
        <v>#REF!</v>
      </c>
      <c r="N721" s="764"/>
      <c r="O721" s="763" t="e">
        <f>VLOOKUP($C702,#REF!,COLUMN(#REF!)+1,0)&amp;""</f>
        <v>#REF!</v>
      </c>
      <c r="P721" s="764"/>
      <c r="Q721" s="763" t="e">
        <f>VLOOKUP($C702,#REF!,COLUMN(#REF!)+1,0)&amp;""</f>
        <v>#REF!</v>
      </c>
      <c r="R721" s="764"/>
      <c r="S721" s="763" t="e">
        <f>VLOOKUP($C702,#REF!,COLUMN(#REF!)+1,0)&amp;""</f>
        <v>#REF!</v>
      </c>
      <c r="T721" s="764"/>
      <c r="U721" s="21"/>
      <c r="Z721" s="771"/>
      <c r="AA721" s="750"/>
      <c r="AB721" s="750"/>
      <c r="AC721" s="750"/>
      <c r="AD721" s="750"/>
      <c r="AE721" s="750"/>
      <c r="AF721" s="750"/>
      <c r="AG721" s="750"/>
      <c r="AH721" s="750"/>
      <c r="AI721" s="750"/>
      <c r="AJ721" s="750"/>
      <c r="AK721" s="750"/>
      <c r="AL721" s="750"/>
      <c r="AM721" s="750"/>
      <c r="AN721" s="750"/>
      <c r="AO721" s="750"/>
      <c r="AP721" s="750"/>
      <c r="AQ721" s="750"/>
      <c r="AR721" s="750"/>
      <c r="AS721" s="750"/>
      <c r="AT721" s="750"/>
      <c r="AU721" s="750"/>
      <c r="AV721" s="750"/>
      <c r="AW721" s="750"/>
      <c r="AX721" s="750"/>
      <c r="AY721" s="750"/>
      <c r="AZ721" s="750"/>
      <c r="BA721" s="750"/>
      <c r="BB721" s="750"/>
      <c r="BC721" s="750"/>
      <c r="BD721" s="750"/>
      <c r="BE721" s="750"/>
      <c r="BF721" s="750"/>
      <c r="BG721" s="750"/>
      <c r="BH721" s="750"/>
      <c r="BI721" s="750"/>
      <c r="BJ721" s="750"/>
      <c r="BK721" s="753"/>
      <c r="BL721" s="753"/>
      <c r="BM721" s="753"/>
      <c r="BN721" s="750"/>
      <c r="BO721" s="750"/>
      <c r="BP721" s="750"/>
      <c r="BQ721" s="750"/>
      <c r="BR721" s="750"/>
      <c r="BS721" s="750"/>
      <c r="BT721" s="750"/>
      <c r="BU721" s="750"/>
      <c r="BV721" s="750"/>
    </row>
    <row r="722" spans="1:74" ht="13.5" hidden="1" customHeight="1" outlineLevel="1">
      <c r="A722" s="772"/>
      <c r="B722" s="16" t="s">
        <v>68</v>
      </c>
      <c r="C722" s="762"/>
      <c r="D722" s="760"/>
      <c r="E722" s="759"/>
      <c r="F722" s="760"/>
      <c r="G722" s="759"/>
      <c r="H722" s="760"/>
      <c r="I722" s="759"/>
      <c r="J722" s="760"/>
      <c r="K722" s="761"/>
      <c r="L722" s="760"/>
      <c r="M722" s="761"/>
      <c r="N722" s="760"/>
      <c r="O722" s="761"/>
      <c r="P722" s="760"/>
      <c r="Q722" s="761"/>
      <c r="R722" s="760"/>
      <c r="S722" s="761"/>
      <c r="T722" s="760"/>
      <c r="U722" s="21"/>
      <c r="Z722" s="772"/>
      <c r="AA722" s="751"/>
      <c r="AB722" s="751"/>
      <c r="AC722" s="751"/>
      <c r="AD722" s="751"/>
      <c r="AE722" s="751"/>
      <c r="AF722" s="751"/>
      <c r="AG722" s="751"/>
      <c r="AH722" s="751"/>
      <c r="AI722" s="751"/>
      <c r="AJ722" s="751"/>
      <c r="AK722" s="751"/>
      <c r="AL722" s="751"/>
      <c r="AM722" s="751"/>
      <c r="AN722" s="751"/>
      <c r="AO722" s="751"/>
      <c r="AP722" s="751"/>
      <c r="AQ722" s="751"/>
      <c r="AR722" s="751"/>
      <c r="AS722" s="751"/>
      <c r="AT722" s="751"/>
      <c r="AU722" s="751"/>
      <c r="AV722" s="751"/>
      <c r="AW722" s="751"/>
      <c r="AX722" s="751"/>
      <c r="AY722" s="751"/>
      <c r="AZ722" s="751"/>
      <c r="BA722" s="751"/>
      <c r="BB722" s="751"/>
      <c r="BC722" s="751"/>
      <c r="BD722" s="751"/>
      <c r="BE722" s="751"/>
      <c r="BF722" s="751"/>
      <c r="BG722" s="751"/>
      <c r="BH722" s="751"/>
      <c r="BI722" s="751"/>
      <c r="BJ722" s="751"/>
      <c r="BK722" s="754"/>
      <c r="BL722" s="754"/>
      <c r="BM722" s="754"/>
      <c r="BN722" s="751"/>
      <c r="BO722" s="751"/>
      <c r="BP722" s="751"/>
      <c r="BQ722" s="751"/>
      <c r="BR722" s="751"/>
      <c r="BS722" s="751"/>
      <c r="BT722" s="751"/>
      <c r="BU722" s="751"/>
      <c r="BV722" s="751"/>
    </row>
    <row r="723" spans="1:74" ht="13.5" hidden="1" customHeight="1" outlineLevel="1">
      <c r="A723" s="771" t="s">
        <v>112</v>
      </c>
      <c r="B723" s="15" t="s">
        <v>53</v>
      </c>
      <c r="C723" s="767" t="e">
        <f>VLOOKUP($C702,#REF!,COLUMN(#REF!),0)&amp;""</f>
        <v>#REF!</v>
      </c>
      <c r="D723" s="768"/>
      <c r="E723" s="773" t="e">
        <f>VLOOKUP($C702,#REF!,COLUMN(#REF!),0)&amp;""</f>
        <v>#REF!</v>
      </c>
      <c r="F723" s="768"/>
      <c r="G723" s="773" t="e">
        <f>VLOOKUP($C702,#REF!,COLUMN(#REF!),0)&amp;""</f>
        <v>#REF!</v>
      </c>
      <c r="H723" s="768"/>
      <c r="I723" s="773" t="e">
        <f>VLOOKUP($C702,#REF!,COLUMN(#REF!),0)&amp;""</f>
        <v>#REF!</v>
      </c>
      <c r="J723" s="768"/>
      <c r="K723" s="769" t="e">
        <f>VLOOKUP($C702,#REF!,COLUMN(#REF!),0)&amp;""</f>
        <v>#REF!</v>
      </c>
      <c r="L723" s="768"/>
      <c r="M723" s="769" t="e">
        <f>VLOOKUP($C702,#REF!,COLUMN(#REF!),0)&amp;""</f>
        <v>#REF!</v>
      </c>
      <c r="N723" s="768"/>
      <c r="O723" s="769" t="e">
        <f>VLOOKUP($C702,#REF!,COLUMN(#REF!),0)&amp;""</f>
        <v>#REF!</v>
      </c>
      <c r="P723" s="768"/>
      <c r="Q723" s="769" t="e">
        <f>VLOOKUP($C702,#REF!,COLUMN(#REF!),0)&amp;""</f>
        <v>#REF!</v>
      </c>
      <c r="R723" s="768"/>
      <c r="S723" s="769" t="e">
        <f>VLOOKUP($C702,#REF!,COLUMN(#REF!),0)&amp;""</f>
        <v>#REF!</v>
      </c>
      <c r="T723" s="768"/>
      <c r="U723" s="21"/>
      <c r="Z723" s="771" t="str">
        <f>A723</f>
        <v>５時限（16：50～18：20）</v>
      </c>
      <c r="AA723" s="749"/>
      <c r="AB723" s="749"/>
      <c r="AC723" s="749"/>
      <c r="AD723" s="749"/>
      <c r="AE723" s="749"/>
      <c r="AF723" s="749"/>
      <c r="AG723" s="749"/>
      <c r="AH723" s="749"/>
      <c r="AI723" s="749"/>
      <c r="AJ723" s="749"/>
      <c r="AK723" s="749"/>
      <c r="AL723" s="749"/>
      <c r="AM723" s="749"/>
      <c r="AN723" s="749"/>
      <c r="AO723" s="749"/>
      <c r="AP723" s="749"/>
      <c r="AQ723" s="749"/>
      <c r="AR723" s="749"/>
      <c r="AS723" s="749"/>
      <c r="AT723" s="749"/>
      <c r="AU723" s="749"/>
      <c r="AV723" s="749"/>
      <c r="AW723" s="749"/>
      <c r="AX723" s="749"/>
      <c r="AY723" s="749"/>
      <c r="AZ723" s="749"/>
      <c r="BA723" s="749"/>
      <c r="BB723" s="749"/>
      <c r="BC723" s="749"/>
      <c r="BD723" s="749"/>
      <c r="BE723" s="749"/>
      <c r="BF723" s="749"/>
      <c r="BG723" s="749"/>
      <c r="BH723" s="749"/>
      <c r="BI723" s="749"/>
      <c r="BJ723" s="749"/>
      <c r="BK723" s="752"/>
      <c r="BL723" s="752"/>
      <c r="BM723" s="752"/>
      <c r="BN723" s="749"/>
      <c r="BO723" s="749"/>
      <c r="BP723" s="749"/>
      <c r="BQ723" s="749"/>
      <c r="BR723" s="749"/>
      <c r="BS723" s="749"/>
      <c r="BT723" s="749"/>
      <c r="BU723" s="749"/>
      <c r="BV723" s="749"/>
    </row>
    <row r="724" spans="1:74" ht="13.5" hidden="1" customHeight="1" outlineLevel="1">
      <c r="A724" s="771"/>
      <c r="B724" s="15" t="s">
        <v>61</v>
      </c>
      <c r="C724" s="765" t="str">
        <f>IFERROR(VLOOKUP(C723,#REF!,2,0),"")</f>
        <v/>
      </c>
      <c r="D724" s="764"/>
      <c r="E724" s="766" t="str">
        <f>IFERROR(VLOOKUP(E723,#REF!,2,0),"")</f>
        <v/>
      </c>
      <c r="F724" s="764"/>
      <c r="G724" s="766" t="str">
        <f>IFERROR(VLOOKUP(G723,#REF!,2,0),"")</f>
        <v/>
      </c>
      <c r="H724" s="764"/>
      <c r="I724" s="766" t="str">
        <f>IFERROR(VLOOKUP(I723,#REF!,2,0),"")</f>
        <v/>
      </c>
      <c r="J724" s="764"/>
      <c r="K724" s="763" t="str">
        <f>IFERROR(VLOOKUP(K723,#REF!,2,0),"")</f>
        <v/>
      </c>
      <c r="L724" s="764"/>
      <c r="M724" s="763" t="str">
        <f>IFERROR(VLOOKUP(M723,#REF!,2,0),"")</f>
        <v/>
      </c>
      <c r="N724" s="764"/>
      <c r="O724" s="763" t="str">
        <f>IFERROR(VLOOKUP(O723,#REF!,2,0),"")</f>
        <v/>
      </c>
      <c r="P724" s="764"/>
      <c r="Q724" s="763" t="str">
        <f>IFERROR(VLOOKUP(Q723,#REF!,2,0),"")</f>
        <v/>
      </c>
      <c r="R724" s="764"/>
      <c r="S724" s="763" t="str">
        <f>IFERROR(VLOOKUP(S723,#REF!,2,0),"")</f>
        <v/>
      </c>
      <c r="T724" s="764"/>
      <c r="U724" s="21"/>
      <c r="Z724" s="771"/>
      <c r="AA724" s="750"/>
      <c r="AB724" s="750"/>
      <c r="AC724" s="750"/>
      <c r="AD724" s="750"/>
      <c r="AE724" s="750"/>
      <c r="AF724" s="750"/>
      <c r="AG724" s="750"/>
      <c r="AH724" s="750"/>
      <c r="AI724" s="750"/>
      <c r="AJ724" s="750"/>
      <c r="AK724" s="750"/>
      <c r="AL724" s="750"/>
      <c r="AM724" s="750"/>
      <c r="AN724" s="750"/>
      <c r="AO724" s="750"/>
      <c r="AP724" s="750"/>
      <c r="AQ724" s="750"/>
      <c r="AR724" s="750"/>
      <c r="AS724" s="750"/>
      <c r="AT724" s="750"/>
      <c r="AU724" s="750"/>
      <c r="AV724" s="750"/>
      <c r="AW724" s="750"/>
      <c r="AX724" s="750"/>
      <c r="AY724" s="750"/>
      <c r="AZ724" s="750"/>
      <c r="BA724" s="750"/>
      <c r="BB724" s="750"/>
      <c r="BC724" s="750"/>
      <c r="BD724" s="750"/>
      <c r="BE724" s="750"/>
      <c r="BF724" s="750"/>
      <c r="BG724" s="750"/>
      <c r="BH724" s="750"/>
      <c r="BI724" s="750"/>
      <c r="BJ724" s="750"/>
      <c r="BK724" s="753"/>
      <c r="BL724" s="753"/>
      <c r="BM724" s="753"/>
      <c r="BN724" s="750"/>
      <c r="BO724" s="750"/>
      <c r="BP724" s="750"/>
      <c r="BQ724" s="750"/>
      <c r="BR724" s="750"/>
      <c r="BS724" s="750"/>
      <c r="BT724" s="750"/>
      <c r="BU724" s="750"/>
      <c r="BV724" s="750"/>
    </row>
    <row r="725" spans="1:74" ht="13.5" hidden="1" customHeight="1" outlineLevel="1">
      <c r="A725" s="771"/>
      <c r="B725" s="15" t="s">
        <v>65</v>
      </c>
      <c r="C725" s="765" t="e">
        <f>VLOOKUP($C702,#REF!,COLUMN(#REF!)+1,0)&amp;""</f>
        <v>#REF!</v>
      </c>
      <c r="D725" s="764"/>
      <c r="E725" s="766" t="e">
        <f>VLOOKUP($C702,#REF!,COLUMN(#REF!)+1,0)&amp;""</f>
        <v>#REF!</v>
      </c>
      <c r="F725" s="764"/>
      <c r="G725" s="766" t="e">
        <f>VLOOKUP($C702,#REF!,COLUMN(#REF!)+1,0)&amp;""</f>
        <v>#REF!</v>
      </c>
      <c r="H725" s="764"/>
      <c r="I725" s="766" t="e">
        <f>VLOOKUP($C702,#REF!,COLUMN(#REF!)+1,0)&amp;""</f>
        <v>#REF!</v>
      </c>
      <c r="J725" s="764"/>
      <c r="K725" s="763" t="e">
        <f>VLOOKUP($C702,#REF!,COLUMN(#REF!)+1,0)&amp;""</f>
        <v>#REF!</v>
      </c>
      <c r="L725" s="764"/>
      <c r="M725" s="763" t="e">
        <f>VLOOKUP($C702,#REF!,COLUMN(#REF!)+1,0)&amp;""</f>
        <v>#REF!</v>
      </c>
      <c r="N725" s="764"/>
      <c r="O725" s="763" t="e">
        <f>VLOOKUP($C702,#REF!,COLUMN(#REF!)+1,0)&amp;""</f>
        <v>#REF!</v>
      </c>
      <c r="P725" s="764"/>
      <c r="Q725" s="763" t="e">
        <f>VLOOKUP($C702,#REF!,COLUMN(#REF!)+1,0)&amp;""</f>
        <v>#REF!</v>
      </c>
      <c r="R725" s="764"/>
      <c r="S725" s="763" t="e">
        <f>VLOOKUP($C702,#REF!,COLUMN(#REF!)+1,0)&amp;""</f>
        <v>#REF!</v>
      </c>
      <c r="T725" s="764"/>
      <c r="U725" s="21"/>
      <c r="Z725" s="771"/>
      <c r="AA725" s="750"/>
      <c r="AB725" s="750"/>
      <c r="AC725" s="750"/>
      <c r="AD725" s="750"/>
      <c r="AE725" s="750"/>
      <c r="AF725" s="750"/>
      <c r="AG725" s="750"/>
      <c r="AH725" s="750"/>
      <c r="AI725" s="750"/>
      <c r="AJ725" s="750"/>
      <c r="AK725" s="750"/>
      <c r="AL725" s="750"/>
      <c r="AM725" s="750"/>
      <c r="AN725" s="750"/>
      <c r="AO725" s="750"/>
      <c r="AP725" s="750"/>
      <c r="AQ725" s="750"/>
      <c r="AR725" s="750"/>
      <c r="AS725" s="750"/>
      <c r="AT725" s="750"/>
      <c r="AU725" s="750"/>
      <c r="AV725" s="750"/>
      <c r="AW725" s="750"/>
      <c r="AX725" s="750"/>
      <c r="AY725" s="750"/>
      <c r="AZ725" s="750"/>
      <c r="BA725" s="750"/>
      <c r="BB725" s="750"/>
      <c r="BC725" s="750"/>
      <c r="BD725" s="750"/>
      <c r="BE725" s="750"/>
      <c r="BF725" s="750"/>
      <c r="BG725" s="750"/>
      <c r="BH725" s="750"/>
      <c r="BI725" s="750"/>
      <c r="BJ725" s="750"/>
      <c r="BK725" s="753"/>
      <c r="BL725" s="753"/>
      <c r="BM725" s="753"/>
      <c r="BN725" s="750"/>
      <c r="BO725" s="750"/>
      <c r="BP725" s="750"/>
      <c r="BQ725" s="750"/>
      <c r="BR725" s="750"/>
      <c r="BS725" s="750"/>
      <c r="BT725" s="750"/>
      <c r="BU725" s="750"/>
      <c r="BV725" s="750"/>
    </row>
    <row r="726" spans="1:74" ht="13.5" hidden="1" customHeight="1" outlineLevel="1">
      <c r="A726" s="772"/>
      <c r="B726" s="16" t="s">
        <v>68</v>
      </c>
      <c r="C726" s="762"/>
      <c r="D726" s="760"/>
      <c r="E726" s="759"/>
      <c r="F726" s="760"/>
      <c r="G726" s="759"/>
      <c r="H726" s="760"/>
      <c r="I726" s="759"/>
      <c r="J726" s="760"/>
      <c r="K726" s="761"/>
      <c r="L726" s="760"/>
      <c r="M726" s="761"/>
      <c r="N726" s="760"/>
      <c r="O726" s="761"/>
      <c r="P726" s="760"/>
      <c r="Q726" s="761"/>
      <c r="R726" s="760"/>
      <c r="S726" s="761"/>
      <c r="T726" s="760"/>
      <c r="U726" s="22"/>
      <c r="V726" s="19"/>
      <c r="W726" s="19"/>
      <c r="X726" s="19"/>
      <c r="Y726" s="19"/>
      <c r="Z726" s="772"/>
      <c r="AA726" s="751"/>
      <c r="AB726" s="751"/>
      <c r="AC726" s="751"/>
      <c r="AD726" s="751"/>
      <c r="AE726" s="751"/>
      <c r="AF726" s="751"/>
      <c r="AG726" s="751"/>
      <c r="AH726" s="751"/>
      <c r="AI726" s="751"/>
      <c r="AJ726" s="751"/>
      <c r="AK726" s="751"/>
      <c r="AL726" s="751"/>
      <c r="AM726" s="751"/>
      <c r="AN726" s="751"/>
      <c r="AO726" s="751"/>
      <c r="AP726" s="751"/>
      <c r="AQ726" s="751"/>
      <c r="AR726" s="751"/>
      <c r="AS726" s="751"/>
      <c r="AT726" s="751"/>
      <c r="AU726" s="751"/>
      <c r="AV726" s="751"/>
      <c r="AW726" s="751"/>
      <c r="AX726" s="751"/>
      <c r="AY726" s="751"/>
      <c r="AZ726" s="751"/>
      <c r="BA726" s="751"/>
      <c r="BB726" s="751"/>
      <c r="BC726" s="751"/>
      <c r="BD726" s="751"/>
      <c r="BE726" s="751"/>
      <c r="BF726" s="751"/>
      <c r="BG726" s="751"/>
      <c r="BH726" s="751"/>
      <c r="BI726" s="751"/>
      <c r="BJ726" s="751"/>
      <c r="BK726" s="754"/>
      <c r="BL726" s="754"/>
      <c r="BM726" s="754"/>
      <c r="BN726" s="751"/>
      <c r="BO726" s="751"/>
      <c r="BP726" s="751"/>
      <c r="BQ726" s="751"/>
      <c r="BR726" s="751"/>
      <c r="BS726" s="751"/>
      <c r="BT726" s="751"/>
      <c r="BU726" s="751"/>
      <c r="BV726" s="751"/>
    </row>
    <row r="727" spans="1:74" ht="13.5" customHeight="1" collapsed="1"/>
  </sheetData>
  <autoFilter ref="A1:Z726" xr:uid="{00000000-0009-0000-0000-000004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5039"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669:BG672"/>
    <mergeCell ref="BH669:BH672"/>
    <mergeCell ref="BG673:BG676"/>
    <mergeCell ref="BH673:BH676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9:BG622"/>
    <mergeCell ref="BH619:BH622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U53:AU56"/>
    <mergeCell ref="AV53:AV5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J7:AJ10"/>
    <mergeCell ref="AK7:AK10"/>
    <mergeCell ref="AL7:AL10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15:BN118"/>
    <mergeCell ref="BN90:BN93"/>
    <mergeCell ref="BN65:BN68"/>
    <mergeCell ref="BN40:BN43"/>
    <mergeCell ref="BN15:BN18"/>
    <mergeCell ref="BN119:BN122"/>
    <mergeCell ref="BN69:BN72"/>
    <mergeCell ref="BN44:BN47"/>
    <mergeCell ref="BN28:BN31"/>
    <mergeCell ref="BN19:BN22"/>
    <mergeCell ref="BN53:BN56"/>
    <mergeCell ref="BN36:BN39"/>
    <mergeCell ref="BN32:BN35"/>
    <mergeCell ref="BN11:BN14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O726:P726"/>
    <mergeCell ref="Q726:R726"/>
    <mergeCell ref="S726:T726"/>
    <mergeCell ref="O725:P725"/>
    <mergeCell ref="Q725:R725"/>
    <mergeCell ref="S725:T725"/>
    <mergeCell ref="C726:D726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K711:BK714"/>
    <mergeCell ref="BL711:BL714"/>
    <mergeCell ref="BM711:BM714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C702:T702"/>
    <mergeCell ref="U702:Y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S703:T703"/>
    <mergeCell ref="Z703:Z706"/>
    <mergeCell ref="AA703:AA706"/>
    <mergeCell ref="AB703:AB706"/>
    <mergeCell ref="AC703:AC706"/>
    <mergeCell ref="AD703:AD706"/>
    <mergeCell ref="Z698:Z701"/>
    <mergeCell ref="O699:P699"/>
    <mergeCell ref="Q699:R699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O701:P701"/>
    <mergeCell ref="Q701:R701"/>
    <mergeCell ref="S701:T701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G690:BG693"/>
    <mergeCell ref="BH690:BH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G686:BG689"/>
    <mergeCell ref="BH686:BH689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BG678:BG681"/>
    <mergeCell ref="BH678:BH681"/>
    <mergeCell ref="BG682:BG685"/>
    <mergeCell ref="BH682:BH685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S678:T678"/>
    <mergeCell ref="Z678:Z681"/>
    <mergeCell ref="AA678:AA681"/>
    <mergeCell ref="AB678:AB681"/>
    <mergeCell ref="AC678:AC681"/>
    <mergeCell ref="AD678:AD681"/>
    <mergeCell ref="O674:P674"/>
    <mergeCell ref="Q674:R674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76:P676"/>
    <mergeCell ref="Q676:R676"/>
    <mergeCell ref="S676:T676"/>
    <mergeCell ref="O669:P669"/>
    <mergeCell ref="Q669:R669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G665:BG668"/>
    <mergeCell ref="BH665:BH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G661:BG664"/>
    <mergeCell ref="BH661:BH664"/>
    <mergeCell ref="BK661:BK664"/>
    <mergeCell ref="BL661:BL664"/>
    <mergeCell ref="BM661:BM664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S653:T653"/>
    <mergeCell ref="Z653:Z656"/>
    <mergeCell ref="AA653:AA656"/>
    <mergeCell ref="AB653:AB656"/>
    <mergeCell ref="AC653:AC656"/>
    <mergeCell ref="AD653:AD656"/>
    <mergeCell ref="O649:P649"/>
    <mergeCell ref="Q649:R649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51:P651"/>
    <mergeCell ref="Q651:R651"/>
    <mergeCell ref="S651:T651"/>
    <mergeCell ref="O644:P644"/>
    <mergeCell ref="Q644:R644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S628:T628"/>
    <mergeCell ref="Z628:Z631"/>
    <mergeCell ref="AA628:AA631"/>
    <mergeCell ref="AB628:AB631"/>
    <mergeCell ref="AC628:AC631"/>
    <mergeCell ref="AD628:AD631"/>
    <mergeCell ref="O624:P624"/>
    <mergeCell ref="Q624:R624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26:P626"/>
    <mergeCell ref="Q626:R626"/>
    <mergeCell ref="S626:T626"/>
    <mergeCell ref="O619:P619"/>
    <mergeCell ref="Q619:R619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G615:BG618"/>
    <mergeCell ref="BH615:BH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K611:BK614"/>
    <mergeCell ref="BL611:BL614"/>
    <mergeCell ref="BM611:BM614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O607:AO610"/>
    <mergeCell ref="AP607:AP610"/>
    <mergeCell ref="AQ607:AQ610"/>
    <mergeCell ref="AR607:AR610"/>
    <mergeCell ref="AS607:AS610"/>
    <mergeCell ref="AT607:AT610"/>
    <mergeCell ref="AU607:AU610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AV607:AV610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S603:T603"/>
    <mergeCell ref="Z603:Z606"/>
    <mergeCell ref="AA603:AA606"/>
    <mergeCell ref="AB603:AB606"/>
    <mergeCell ref="AC603:AC606"/>
    <mergeCell ref="AD603:AD60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O599:P599"/>
    <mergeCell ref="Q599:R599"/>
    <mergeCell ref="S599:T599"/>
    <mergeCell ref="M600:N600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O601:P601"/>
    <mergeCell ref="Q601:R601"/>
    <mergeCell ref="S601:T601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M586:N586"/>
    <mergeCell ref="O586:P586"/>
    <mergeCell ref="Q586:R586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BF590:BF593"/>
    <mergeCell ref="BI590:BI593"/>
    <mergeCell ref="AN590:AN593"/>
    <mergeCell ref="A578:A581"/>
    <mergeCell ref="C578:D578"/>
    <mergeCell ref="E578:F578"/>
    <mergeCell ref="G578:H578"/>
    <mergeCell ref="I578:J578"/>
    <mergeCell ref="M580:N580"/>
    <mergeCell ref="BE578:BE581"/>
    <mergeCell ref="BF578:BF581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AO578:AO581"/>
    <mergeCell ref="AP578:AP581"/>
    <mergeCell ref="AQ578:AQ581"/>
    <mergeCell ref="AR578:AR581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S578:AS581"/>
    <mergeCell ref="AT578:AT581"/>
    <mergeCell ref="AU578:AU581"/>
    <mergeCell ref="AV578:AV581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Q575:R575"/>
    <mergeCell ref="S575:T575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Q576:R576"/>
    <mergeCell ref="S576:T576"/>
    <mergeCell ref="C576:D576"/>
    <mergeCell ref="E576:F576"/>
    <mergeCell ref="G576:H576"/>
    <mergeCell ref="I576:J576"/>
    <mergeCell ref="K576:L576"/>
    <mergeCell ref="M576:N576"/>
    <mergeCell ref="O576:P576"/>
    <mergeCell ref="A565:A568"/>
    <mergeCell ref="C565:D565"/>
    <mergeCell ref="E565:F565"/>
    <mergeCell ref="G565:H565"/>
    <mergeCell ref="I565:J565"/>
    <mergeCell ref="K565:L565"/>
    <mergeCell ref="M565:N565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O569:P569"/>
    <mergeCell ref="Q569:R569"/>
    <mergeCell ref="S569:T569"/>
    <mergeCell ref="Z569:Z572"/>
    <mergeCell ref="O570:P570"/>
    <mergeCell ref="Q570:R570"/>
    <mergeCell ref="S570:T570"/>
    <mergeCell ref="BI569:BI572"/>
    <mergeCell ref="BJ569:BJ572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Z557:Z560"/>
    <mergeCell ref="O558:P558"/>
    <mergeCell ref="Q558:R558"/>
    <mergeCell ref="S558:T558"/>
    <mergeCell ref="M559:N559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AA548:AA551"/>
    <mergeCell ref="BA553:BA556"/>
    <mergeCell ref="BB553:BB556"/>
    <mergeCell ref="BC553:BC556"/>
    <mergeCell ref="BD553:BD556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C552:T552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J544:BJ547"/>
    <mergeCell ref="BN544:BN547"/>
    <mergeCell ref="C545:D545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BN528:BN531"/>
    <mergeCell ref="C529:D529"/>
    <mergeCell ref="C531:D531"/>
    <mergeCell ref="E531:F531"/>
    <mergeCell ref="G531:H531"/>
    <mergeCell ref="I531:J531"/>
    <mergeCell ref="C530:D530"/>
    <mergeCell ref="E530:F530"/>
    <mergeCell ref="G530:H530"/>
    <mergeCell ref="I530:J530"/>
    <mergeCell ref="BF528:BF531"/>
    <mergeCell ref="BI528:BI531"/>
    <mergeCell ref="AO532:AO535"/>
    <mergeCell ref="AP532:AP535"/>
    <mergeCell ref="AQ532:AQ535"/>
    <mergeCell ref="AR532:AR535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K531:L531"/>
    <mergeCell ref="M529:N529"/>
    <mergeCell ref="O529:P529"/>
    <mergeCell ref="Q529:R529"/>
    <mergeCell ref="S529:T529"/>
    <mergeCell ref="K530:L530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Q524:R524"/>
    <mergeCell ref="S524:T524"/>
    <mergeCell ref="M525:N525"/>
    <mergeCell ref="O525:P525"/>
    <mergeCell ref="Z523:Z526"/>
    <mergeCell ref="AA523:AA526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BA528:BA531"/>
    <mergeCell ref="BB528:BB531"/>
    <mergeCell ref="BC528:BC531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O522:P522"/>
    <mergeCell ref="Q522:R522"/>
    <mergeCell ref="S522:T522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J519:BJ522"/>
    <mergeCell ref="BN519:BN522"/>
    <mergeCell ref="C520:D520"/>
    <mergeCell ref="E520:F520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BN503:BN506"/>
    <mergeCell ref="C504:D504"/>
    <mergeCell ref="C506:D506"/>
    <mergeCell ref="E506:F506"/>
    <mergeCell ref="G506:H506"/>
    <mergeCell ref="I506:J506"/>
    <mergeCell ref="C505:D505"/>
    <mergeCell ref="E505:F505"/>
    <mergeCell ref="G505:H505"/>
    <mergeCell ref="I505:J505"/>
    <mergeCell ref="BF503:BF506"/>
    <mergeCell ref="BI503:BI506"/>
    <mergeCell ref="AO507:AO510"/>
    <mergeCell ref="AP507:AP510"/>
    <mergeCell ref="AQ507:AQ510"/>
    <mergeCell ref="AR507:AR510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K506:L506"/>
    <mergeCell ref="M504:N504"/>
    <mergeCell ref="O504:P504"/>
    <mergeCell ref="Q504:R504"/>
    <mergeCell ref="S504:T504"/>
    <mergeCell ref="K505:L505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Q499:R499"/>
    <mergeCell ref="S499:T499"/>
    <mergeCell ref="M500:N500"/>
    <mergeCell ref="O500:P500"/>
    <mergeCell ref="Z498:Z501"/>
    <mergeCell ref="AA498:AA501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BA503:BA506"/>
    <mergeCell ref="BB503:BB506"/>
    <mergeCell ref="BC503:BC506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O497:P497"/>
    <mergeCell ref="Q497:R497"/>
    <mergeCell ref="S497:T497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BJ494:BJ497"/>
    <mergeCell ref="BN494:BN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AA473:AA476"/>
    <mergeCell ref="BA478:BA481"/>
    <mergeCell ref="BB478:BB481"/>
    <mergeCell ref="BC478:BC481"/>
    <mergeCell ref="BD478:BD481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C477:T477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J469:BJ472"/>
    <mergeCell ref="BN469:BN472"/>
    <mergeCell ref="C470:D470"/>
    <mergeCell ref="E470:F470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M468:N468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BN453:BN456"/>
    <mergeCell ref="C454:D454"/>
    <mergeCell ref="C456:D456"/>
    <mergeCell ref="E456:F456"/>
    <mergeCell ref="G456:H456"/>
    <mergeCell ref="I456:J456"/>
    <mergeCell ref="C455:D455"/>
    <mergeCell ref="E455:F455"/>
    <mergeCell ref="G455:H455"/>
    <mergeCell ref="I455:J455"/>
    <mergeCell ref="BF453:BF456"/>
    <mergeCell ref="BI453:BI456"/>
    <mergeCell ref="AO457:AO460"/>
    <mergeCell ref="AP457:AP460"/>
    <mergeCell ref="AQ457:AQ460"/>
    <mergeCell ref="AR457:AR460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K456:L456"/>
    <mergeCell ref="M454:N454"/>
    <mergeCell ref="O454:P454"/>
    <mergeCell ref="Q454:R454"/>
    <mergeCell ref="S454:T454"/>
    <mergeCell ref="K455:L455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Q449:R449"/>
    <mergeCell ref="S449:T449"/>
    <mergeCell ref="M450:N450"/>
    <mergeCell ref="O450:P450"/>
    <mergeCell ref="Z448:Z451"/>
    <mergeCell ref="AA448:AA451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BA453:BA456"/>
    <mergeCell ref="BB453:BB456"/>
    <mergeCell ref="BC453:BC456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O447:P447"/>
    <mergeCell ref="Q447:R447"/>
    <mergeCell ref="S447:T447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BJ444:BJ447"/>
    <mergeCell ref="BN444:BN447"/>
    <mergeCell ref="C445:D445"/>
    <mergeCell ref="E445:F445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M443:N443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BN428:BN431"/>
    <mergeCell ref="C429:D429"/>
    <mergeCell ref="C431:D431"/>
    <mergeCell ref="E431:F431"/>
    <mergeCell ref="G431:H431"/>
    <mergeCell ref="I431:J431"/>
    <mergeCell ref="C430:D430"/>
    <mergeCell ref="E430:F430"/>
    <mergeCell ref="G430:H430"/>
    <mergeCell ref="I430:J430"/>
    <mergeCell ref="BF428:BF431"/>
    <mergeCell ref="BI428:BI431"/>
    <mergeCell ref="AO432:AO435"/>
    <mergeCell ref="AP432:AP435"/>
    <mergeCell ref="AQ432:AQ435"/>
    <mergeCell ref="AR432:AR435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K431:L431"/>
    <mergeCell ref="M429:N429"/>
    <mergeCell ref="O429:P429"/>
    <mergeCell ref="Q429:R429"/>
    <mergeCell ref="S429:T429"/>
    <mergeCell ref="K430:L430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Q424:R424"/>
    <mergeCell ref="S424:T424"/>
    <mergeCell ref="M425:N425"/>
    <mergeCell ref="O425:P425"/>
    <mergeCell ref="Z423:Z426"/>
    <mergeCell ref="AA423:AA426"/>
    <mergeCell ref="BK423:BK426"/>
    <mergeCell ref="BL423:BL426"/>
    <mergeCell ref="BM423:BM426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BA428:BA431"/>
    <mergeCell ref="BB428:BB431"/>
    <mergeCell ref="BC428:BC431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O422:P422"/>
    <mergeCell ref="Q422:R422"/>
    <mergeCell ref="S422:T422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BJ419:BJ422"/>
    <mergeCell ref="BN419:BN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AA398:AA401"/>
    <mergeCell ref="BA403:BA406"/>
    <mergeCell ref="BB403:BB406"/>
    <mergeCell ref="BC403:BC406"/>
    <mergeCell ref="BD403:BD406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C402:T402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J394:BJ397"/>
    <mergeCell ref="BN394:BN397"/>
    <mergeCell ref="C395:D395"/>
    <mergeCell ref="E395:F395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BN378:BN381"/>
    <mergeCell ref="C379:D379"/>
    <mergeCell ref="C381:D381"/>
    <mergeCell ref="E381:F381"/>
    <mergeCell ref="G381:H381"/>
    <mergeCell ref="I381:J381"/>
    <mergeCell ref="C380:D380"/>
    <mergeCell ref="E380:F380"/>
    <mergeCell ref="G380:H380"/>
    <mergeCell ref="I380:J380"/>
    <mergeCell ref="BF378:BF381"/>
    <mergeCell ref="BI378:BI381"/>
    <mergeCell ref="AO382:AO385"/>
    <mergeCell ref="AP382:AP385"/>
    <mergeCell ref="AQ382:AQ385"/>
    <mergeCell ref="AR382:AR385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K381:L381"/>
    <mergeCell ref="M379:N379"/>
    <mergeCell ref="O379:P379"/>
    <mergeCell ref="Q379:R379"/>
    <mergeCell ref="S379:T379"/>
    <mergeCell ref="K380:L380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Q374:R374"/>
    <mergeCell ref="S374:T374"/>
    <mergeCell ref="M375:N375"/>
    <mergeCell ref="O375:P375"/>
    <mergeCell ref="Z373:Z376"/>
    <mergeCell ref="AA373:AA376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BA378:BA381"/>
    <mergeCell ref="BB378:BB381"/>
    <mergeCell ref="BC378:BC381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O372:P372"/>
    <mergeCell ref="Q372:R372"/>
    <mergeCell ref="S372:T372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BJ369:BJ372"/>
    <mergeCell ref="BN369:BN372"/>
    <mergeCell ref="C370:D370"/>
    <mergeCell ref="E370:F370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M368:N368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BN353:BN356"/>
    <mergeCell ref="C354:D354"/>
    <mergeCell ref="C356:D356"/>
    <mergeCell ref="E356:F356"/>
    <mergeCell ref="G356:H356"/>
    <mergeCell ref="I356:J356"/>
    <mergeCell ref="C355:D355"/>
    <mergeCell ref="E355:F355"/>
    <mergeCell ref="G355:H355"/>
    <mergeCell ref="I355:J355"/>
    <mergeCell ref="BF353:BF356"/>
    <mergeCell ref="BI353:BI356"/>
    <mergeCell ref="AO357:AO360"/>
    <mergeCell ref="AP357:AP360"/>
    <mergeCell ref="AQ357:AQ360"/>
    <mergeCell ref="AR357:AR360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K356:L356"/>
    <mergeCell ref="M354:N354"/>
    <mergeCell ref="O354:P354"/>
    <mergeCell ref="Q354:R354"/>
    <mergeCell ref="S354:T354"/>
    <mergeCell ref="K355:L355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Q349:R349"/>
    <mergeCell ref="S349:T349"/>
    <mergeCell ref="M350:N350"/>
    <mergeCell ref="O350:P350"/>
    <mergeCell ref="Z348:Z351"/>
    <mergeCell ref="AA348:AA351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BA353:BA356"/>
    <mergeCell ref="BB353:BB356"/>
    <mergeCell ref="BC353:BC356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O347:P347"/>
    <mergeCell ref="Q347:R347"/>
    <mergeCell ref="S347:T347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BJ344:BJ347"/>
    <mergeCell ref="BN344:BN347"/>
    <mergeCell ref="C345:D345"/>
    <mergeCell ref="E345:F345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AA323:AA326"/>
    <mergeCell ref="BA328:BA331"/>
    <mergeCell ref="BB328:BB331"/>
    <mergeCell ref="BC328:BC331"/>
    <mergeCell ref="BD328:BD331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C327:T327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BJ319:BJ322"/>
    <mergeCell ref="BN319:BN322"/>
    <mergeCell ref="C320:D320"/>
    <mergeCell ref="E320:F320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M318:N318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BN303:BN306"/>
    <mergeCell ref="C304:D304"/>
    <mergeCell ref="C306:D306"/>
    <mergeCell ref="E306:F306"/>
    <mergeCell ref="G306:H306"/>
    <mergeCell ref="I306:J306"/>
    <mergeCell ref="C305:D305"/>
    <mergeCell ref="E305:F305"/>
    <mergeCell ref="G305:H305"/>
    <mergeCell ref="I305:J305"/>
    <mergeCell ref="BF303:BF306"/>
    <mergeCell ref="BI303:BI306"/>
    <mergeCell ref="AO307:AO310"/>
    <mergeCell ref="AP307:AP310"/>
    <mergeCell ref="AQ307:AQ310"/>
    <mergeCell ref="AR307:AR310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K306:L306"/>
    <mergeCell ref="M304:N304"/>
    <mergeCell ref="O304:P304"/>
    <mergeCell ref="Q304:R304"/>
    <mergeCell ref="S304:T304"/>
    <mergeCell ref="K305:L305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Q299:R299"/>
    <mergeCell ref="S299:T299"/>
    <mergeCell ref="M300:N300"/>
    <mergeCell ref="O300:P300"/>
    <mergeCell ref="Z298:Z301"/>
    <mergeCell ref="AA298:AA301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BA303:BA306"/>
    <mergeCell ref="BB303:BB306"/>
    <mergeCell ref="BC303:BC306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O297:P297"/>
    <mergeCell ref="Q297:R297"/>
    <mergeCell ref="S297:T297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BJ294:BJ297"/>
    <mergeCell ref="BN294:BN297"/>
    <mergeCell ref="C295:D295"/>
    <mergeCell ref="E295:F295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BN278:BN281"/>
    <mergeCell ref="C279:D279"/>
    <mergeCell ref="C281:D281"/>
    <mergeCell ref="E281:F281"/>
    <mergeCell ref="G281:H281"/>
    <mergeCell ref="I281:J281"/>
    <mergeCell ref="C280:D280"/>
    <mergeCell ref="E280:F280"/>
    <mergeCell ref="G280:H280"/>
    <mergeCell ref="I280:J280"/>
    <mergeCell ref="BF278:BF281"/>
    <mergeCell ref="BI278:BI281"/>
    <mergeCell ref="AO282:AO285"/>
    <mergeCell ref="AP282:AP285"/>
    <mergeCell ref="AQ282:AQ285"/>
    <mergeCell ref="AR282:AR285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K281:L281"/>
    <mergeCell ref="M279:N279"/>
    <mergeCell ref="O279:P279"/>
    <mergeCell ref="Q279:R279"/>
    <mergeCell ref="S279:T279"/>
    <mergeCell ref="K280:L280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Q274:R274"/>
    <mergeCell ref="S274:T274"/>
    <mergeCell ref="M275:N275"/>
    <mergeCell ref="O275:P275"/>
    <mergeCell ref="Z273:Z276"/>
    <mergeCell ref="AA273:AA276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BA278:BA281"/>
    <mergeCell ref="BB278:BB281"/>
    <mergeCell ref="BC278:BC281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O272:P272"/>
    <mergeCell ref="Q272:R272"/>
    <mergeCell ref="S272:T272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BJ269:BJ272"/>
    <mergeCell ref="BN269:BN272"/>
    <mergeCell ref="C270:D270"/>
    <mergeCell ref="E270:F270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M268:N268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AA248:AA251"/>
    <mergeCell ref="BA253:BA256"/>
    <mergeCell ref="BB253:BB256"/>
    <mergeCell ref="BC253:BC256"/>
    <mergeCell ref="BD253:BD256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C252:T252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BJ244:BJ247"/>
    <mergeCell ref="BN244:BN247"/>
    <mergeCell ref="C245:D245"/>
    <mergeCell ref="E245:F245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M243:N243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BN228:BN231"/>
    <mergeCell ref="C229:D229"/>
    <mergeCell ref="C231:D231"/>
    <mergeCell ref="E231:F231"/>
    <mergeCell ref="G231:H231"/>
    <mergeCell ref="I231:J231"/>
    <mergeCell ref="C230:D230"/>
    <mergeCell ref="E230:F230"/>
    <mergeCell ref="G230:H230"/>
    <mergeCell ref="I230:J230"/>
    <mergeCell ref="BF228:BF231"/>
    <mergeCell ref="BI228:BI231"/>
    <mergeCell ref="AO232:AO235"/>
    <mergeCell ref="AP232:AP235"/>
    <mergeCell ref="AQ232:AQ235"/>
    <mergeCell ref="AR232:AR235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K231:L231"/>
    <mergeCell ref="M229:N229"/>
    <mergeCell ref="O229:P229"/>
    <mergeCell ref="Q229:R229"/>
    <mergeCell ref="S229:T229"/>
    <mergeCell ref="K230:L230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Q224:R224"/>
    <mergeCell ref="S224:T224"/>
    <mergeCell ref="M225:N225"/>
    <mergeCell ref="O225:P225"/>
    <mergeCell ref="Z223:Z226"/>
    <mergeCell ref="AA223:AA226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BA228:BA231"/>
    <mergeCell ref="BB228:BB231"/>
    <mergeCell ref="BC228:BC231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O222:P222"/>
    <mergeCell ref="Q222:R222"/>
    <mergeCell ref="S222:T222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BJ219:BJ222"/>
    <mergeCell ref="BN219:BN222"/>
    <mergeCell ref="C220:D220"/>
    <mergeCell ref="E220:F220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BN203:BN206"/>
    <mergeCell ref="C204:D204"/>
    <mergeCell ref="C206:D206"/>
    <mergeCell ref="E206:F206"/>
    <mergeCell ref="G206:H206"/>
    <mergeCell ref="I206:J206"/>
    <mergeCell ref="C205:D205"/>
    <mergeCell ref="E205:F205"/>
    <mergeCell ref="G205:H205"/>
    <mergeCell ref="I205:J205"/>
    <mergeCell ref="BF203:BF206"/>
    <mergeCell ref="BI203:BI206"/>
    <mergeCell ref="AO207:AO210"/>
    <mergeCell ref="AP207:AP210"/>
    <mergeCell ref="AQ207:AQ210"/>
    <mergeCell ref="AR207:AR210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K206:L206"/>
    <mergeCell ref="M204:N204"/>
    <mergeCell ref="O204:P204"/>
    <mergeCell ref="Q204:R204"/>
    <mergeCell ref="S204:T204"/>
    <mergeCell ref="K205:L205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Q199:R199"/>
    <mergeCell ref="S199:T199"/>
    <mergeCell ref="M200:N200"/>
    <mergeCell ref="O200:P200"/>
    <mergeCell ref="Z198:Z201"/>
    <mergeCell ref="AA198:AA201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BA203:BA206"/>
    <mergeCell ref="BB203:BB206"/>
    <mergeCell ref="BC203:BC206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O197:P197"/>
    <mergeCell ref="Q197:R197"/>
    <mergeCell ref="S197:T197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BK190:BK193"/>
    <mergeCell ref="BL190:BL193"/>
    <mergeCell ref="BM190:BM193"/>
    <mergeCell ref="BJ194:BJ197"/>
    <mergeCell ref="BN194:BN197"/>
    <mergeCell ref="C195:D195"/>
    <mergeCell ref="E195:F195"/>
    <mergeCell ref="G195:H195"/>
    <mergeCell ref="I195:J195"/>
    <mergeCell ref="K195:L195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M193:N193"/>
    <mergeCell ref="O193:P193"/>
    <mergeCell ref="Q193:R193"/>
    <mergeCell ref="S193:T193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AA173:AA176"/>
    <mergeCell ref="BA178:BA181"/>
    <mergeCell ref="BB178:BB181"/>
    <mergeCell ref="BC178:BC181"/>
    <mergeCell ref="BD178:BD181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C177:T177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BJ169:BJ172"/>
    <mergeCell ref="BN169:BN172"/>
    <mergeCell ref="C170:D170"/>
    <mergeCell ref="E170:F170"/>
    <mergeCell ref="G170:H170"/>
    <mergeCell ref="I170:J170"/>
    <mergeCell ref="K170:L170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M168:N168"/>
    <mergeCell ref="O168:P168"/>
    <mergeCell ref="Q168:R168"/>
    <mergeCell ref="S168:T168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BN153:BN156"/>
    <mergeCell ref="C154:D154"/>
    <mergeCell ref="C156:D156"/>
    <mergeCell ref="E156:F156"/>
    <mergeCell ref="G156:H156"/>
    <mergeCell ref="I156:J156"/>
    <mergeCell ref="C155:D155"/>
    <mergeCell ref="E155:F155"/>
    <mergeCell ref="G155:H155"/>
    <mergeCell ref="I155:J155"/>
    <mergeCell ref="BF153:BF156"/>
    <mergeCell ref="BI153:BI156"/>
    <mergeCell ref="AO157:AO160"/>
    <mergeCell ref="AP157:AP160"/>
    <mergeCell ref="AQ157:AQ160"/>
    <mergeCell ref="AR157:AR160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K156:L156"/>
    <mergeCell ref="M154:N154"/>
    <mergeCell ref="O154:P154"/>
    <mergeCell ref="Q154:R154"/>
    <mergeCell ref="S154:T154"/>
    <mergeCell ref="K155:L155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Q149:R149"/>
    <mergeCell ref="S149:T149"/>
    <mergeCell ref="M150:N150"/>
    <mergeCell ref="O150:P150"/>
    <mergeCell ref="Z148:Z151"/>
    <mergeCell ref="AA148:AA151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BA153:BA156"/>
    <mergeCell ref="BB153:BB156"/>
    <mergeCell ref="BC153:BC156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O147:P147"/>
    <mergeCell ref="Q147:R147"/>
    <mergeCell ref="S147:T147"/>
    <mergeCell ref="AE136:AE139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K140:BK143"/>
    <mergeCell ref="BL140:BL143"/>
    <mergeCell ref="BM140:BM143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BJ144:BJ147"/>
    <mergeCell ref="BN144:BN147"/>
    <mergeCell ref="C145:D145"/>
    <mergeCell ref="E145:F145"/>
    <mergeCell ref="G145:H145"/>
    <mergeCell ref="I145:J145"/>
    <mergeCell ref="K145:L145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N128:BN131"/>
    <mergeCell ref="C129:D129"/>
    <mergeCell ref="C131:D131"/>
    <mergeCell ref="E131:F131"/>
    <mergeCell ref="G131:H131"/>
    <mergeCell ref="I131:J131"/>
    <mergeCell ref="C130:D130"/>
    <mergeCell ref="E130:F130"/>
    <mergeCell ref="G130:H130"/>
    <mergeCell ref="I130:J130"/>
    <mergeCell ref="BF128:BF131"/>
    <mergeCell ref="BI128:BI131"/>
    <mergeCell ref="AF136:AF139"/>
    <mergeCell ref="AG136:AG139"/>
    <mergeCell ref="M136:N136"/>
    <mergeCell ref="M143:N143"/>
    <mergeCell ref="O143:P143"/>
    <mergeCell ref="Q143:R143"/>
    <mergeCell ref="S143:T143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K131:L131"/>
    <mergeCell ref="M129:N129"/>
    <mergeCell ref="O129:P129"/>
    <mergeCell ref="Q129:R129"/>
    <mergeCell ref="S129:T129"/>
    <mergeCell ref="K130:L130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Q124:R124"/>
    <mergeCell ref="S124:T124"/>
    <mergeCell ref="M125:N125"/>
    <mergeCell ref="O125:P125"/>
    <mergeCell ref="Z123:Z126"/>
    <mergeCell ref="AA123:AA126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BG123:BG126"/>
    <mergeCell ref="BH123:BH126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BA128:BA131"/>
    <mergeCell ref="BB128:BB131"/>
    <mergeCell ref="BC128:BC131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Q126:R126"/>
    <mergeCell ref="S126:T126"/>
    <mergeCell ref="C120:D120"/>
    <mergeCell ref="E120:F120"/>
    <mergeCell ref="G120:H120"/>
    <mergeCell ref="I120:J120"/>
    <mergeCell ref="K120:L120"/>
    <mergeCell ref="A115:A118"/>
    <mergeCell ref="C115:D115"/>
    <mergeCell ref="E115:F115"/>
    <mergeCell ref="G115:H115"/>
    <mergeCell ref="I115:J115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L119:AL122"/>
    <mergeCell ref="AA119:AA122"/>
    <mergeCell ref="AB119:AB122"/>
    <mergeCell ref="AC119:AC122"/>
    <mergeCell ref="AD119:AD122"/>
    <mergeCell ref="AE119:AE122"/>
    <mergeCell ref="AF119:AF122"/>
    <mergeCell ref="BI119:BI122"/>
    <mergeCell ref="BJ119:BJ122"/>
    <mergeCell ref="AA115:AA118"/>
    <mergeCell ref="AB115:AB118"/>
    <mergeCell ref="S116:T116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BG115:BG118"/>
    <mergeCell ref="BH115:BH118"/>
    <mergeCell ref="BG119:BG122"/>
    <mergeCell ref="BH119:BH122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BG111:BG114"/>
    <mergeCell ref="BH111:BH114"/>
    <mergeCell ref="M118:N118"/>
    <mergeCell ref="O118:P118"/>
    <mergeCell ref="Q118:R118"/>
    <mergeCell ref="S118:T118"/>
    <mergeCell ref="O111:P111"/>
    <mergeCell ref="Q111:R111"/>
    <mergeCell ref="S111:T111"/>
    <mergeCell ref="BC115:BC118"/>
    <mergeCell ref="BD115:BD118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4:R114"/>
    <mergeCell ref="S114:T114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BG103:BG106"/>
    <mergeCell ref="BH103:BH106"/>
    <mergeCell ref="BG107:BG110"/>
    <mergeCell ref="BH107:BH110"/>
    <mergeCell ref="BN103:BN106"/>
    <mergeCell ref="C104:D104"/>
    <mergeCell ref="C106:D106"/>
    <mergeCell ref="E106:F106"/>
    <mergeCell ref="G106:H106"/>
    <mergeCell ref="I106:J106"/>
    <mergeCell ref="C105:D105"/>
    <mergeCell ref="E105:F105"/>
    <mergeCell ref="G105:H105"/>
    <mergeCell ref="I105:J105"/>
    <mergeCell ref="BF103:BF106"/>
    <mergeCell ref="BI103:BI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K106:L106"/>
    <mergeCell ref="M104:N104"/>
    <mergeCell ref="O104:P104"/>
    <mergeCell ref="Q104:R104"/>
    <mergeCell ref="S104:T104"/>
    <mergeCell ref="K105:L105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Q99:R99"/>
    <mergeCell ref="S99:T99"/>
    <mergeCell ref="M100:N100"/>
    <mergeCell ref="O100:P100"/>
    <mergeCell ref="Z98:Z101"/>
    <mergeCell ref="AA98:AA101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H98:BH101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BA103:BA106"/>
    <mergeCell ref="BB103:BB106"/>
    <mergeCell ref="BC103:BC106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E86:AE89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BJ94:BJ97"/>
    <mergeCell ref="BN94:BN97"/>
    <mergeCell ref="C95:D95"/>
    <mergeCell ref="E95:F95"/>
    <mergeCell ref="G95:H95"/>
    <mergeCell ref="I95:J95"/>
    <mergeCell ref="K95:L95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O82:P82"/>
    <mergeCell ref="Q82:R82"/>
    <mergeCell ref="S82:T82"/>
    <mergeCell ref="Z82:Z85"/>
    <mergeCell ref="O83:P83"/>
    <mergeCell ref="Q83:R83"/>
    <mergeCell ref="S83:T83"/>
    <mergeCell ref="M84:N84"/>
    <mergeCell ref="BN78:BN81"/>
    <mergeCell ref="C79:D79"/>
    <mergeCell ref="C81:D81"/>
    <mergeCell ref="E81:F81"/>
    <mergeCell ref="G81:H81"/>
    <mergeCell ref="I81:J81"/>
    <mergeCell ref="C80:D80"/>
    <mergeCell ref="E80:F80"/>
    <mergeCell ref="G80:H80"/>
    <mergeCell ref="I80:J80"/>
    <mergeCell ref="BF78:BF81"/>
    <mergeCell ref="BI78:BI81"/>
    <mergeCell ref="AF86:AF89"/>
    <mergeCell ref="AG86:AG89"/>
    <mergeCell ref="M86:N86"/>
    <mergeCell ref="M93:N93"/>
    <mergeCell ref="O93:P93"/>
    <mergeCell ref="Q93:R93"/>
    <mergeCell ref="S93:T93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K81:L81"/>
    <mergeCell ref="M79:N79"/>
    <mergeCell ref="O79:P79"/>
    <mergeCell ref="Q79:R79"/>
    <mergeCell ref="S79:T79"/>
    <mergeCell ref="K80:L80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Q74:R74"/>
    <mergeCell ref="S74:T74"/>
    <mergeCell ref="M75:N75"/>
    <mergeCell ref="O75:P75"/>
    <mergeCell ref="Z73:Z76"/>
    <mergeCell ref="AA73:AA76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BA78:BA81"/>
    <mergeCell ref="BB78:BB81"/>
    <mergeCell ref="BC78:BC81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Q76:R76"/>
    <mergeCell ref="S76:T76"/>
    <mergeCell ref="C70:D70"/>
    <mergeCell ref="E70:F70"/>
    <mergeCell ref="G70:H70"/>
    <mergeCell ref="I70:J70"/>
    <mergeCell ref="K70:L70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L69:AL72"/>
    <mergeCell ref="AA69:AA72"/>
    <mergeCell ref="AB69:AB72"/>
    <mergeCell ref="AC69:AC72"/>
    <mergeCell ref="AD69:AD72"/>
    <mergeCell ref="AE69:AE72"/>
    <mergeCell ref="AF69:AF72"/>
    <mergeCell ref="BI69:BI72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BJ69:BJ72"/>
    <mergeCell ref="AA65:AA68"/>
    <mergeCell ref="AB65:AB68"/>
    <mergeCell ref="S66:T66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C66:D66"/>
    <mergeCell ref="E66:F66"/>
    <mergeCell ref="G66:H66"/>
    <mergeCell ref="I66:J66"/>
    <mergeCell ref="K66:L66"/>
    <mergeCell ref="M66:N66"/>
    <mergeCell ref="O66:P66"/>
    <mergeCell ref="Q66:R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C62:D62"/>
    <mergeCell ref="E62:F62"/>
    <mergeCell ref="G62:H62"/>
    <mergeCell ref="I62:J62"/>
    <mergeCell ref="K62:L62"/>
    <mergeCell ref="M62:N62"/>
    <mergeCell ref="O62:P62"/>
    <mergeCell ref="BI53:BI56"/>
    <mergeCell ref="BA53:BA56"/>
    <mergeCell ref="BB53:BB56"/>
    <mergeCell ref="BC53:BC56"/>
    <mergeCell ref="BD53:BD56"/>
    <mergeCell ref="BE53:BE56"/>
    <mergeCell ref="C54:D54"/>
    <mergeCell ref="C56:D56"/>
    <mergeCell ref="E56:F56"/>
    <mergeCell ref="G56:H56"/>
    <mergeCell ref="I56:J56"/>
    <mergeCell ref="C55:D55"/>
    <mergeCell ref="E55:F55"/>
    <mergeCell ref="AF61:AF64"/>
    <mergeCell ref="AG61:AG64"/>
    <mergeCell ref="M61:N61"/>
    <mergeCell ref="M68:N68"/>
    <mergeCell ref="O68:P68"/>
    <mergeCell ref="Q68:R68"/>
    <mergeCell ref="S68:T68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K56:L56"/>
    <mergeCell ref="M54:N54"/>
    <mergeCell ref="O54:P54"/>
    <mergeCell ref="Q54:R54"/>
    <mergeCell ref="Z57:Z60"/>
    <mergeCell ref="O58:P58"/>
    <mergeCell ref="Q58:R58"/>
    <mergeCell ref="S58:T58"/>
    <mergeCell ref="M59:N59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G55:H55"/>
    <mergeCell ref="I55:J55"/>
    <mergeCell ref="K55:L55"/>
    <mergeCell ref="BF53:BF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BJ61:BJ64"/>
    <mergeCell ref="BN61:BN64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BC65:BC68"/>
    <mergeCell ref="BD65:BD68"/>
    <mergeCell ref="BE65:BE68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M57:N57"/>
    <mergeCell ref="O57:P57"/>
    <mergeCell ref="Q57:R57"/>
    <mergeCell ref="S57:T57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Q49:R49"/>
    <mergeCell ref="S49:T49"/>
    <mergeCell ref="M50:N50"/>
    <mergeCell ref="O50:P50"/>
    <mergeCell ref="Z48:Z51"/>
    <mergeCell ref="AA48:AA51"/>
    <mergeCell ref="S54:T54"/>
    <mergeCell ref="BJ53:BJ56"/>
    <mergeCell ref="S55:T55"/>
    <mergeCell ref="AO53:AO56"/>
    <mergeCell ref="AP53:AP56"/>
    <mergeCell ref="AQ53:AQ56"/>
    <mergeCell ref="AR53:AR56"/>
    <mergeCell ref="AS53:AS56"/>
    <mergeCell ref="AT53:AT56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C52:T52"/>
    <mergeCell ref="E54:F54"/>
    <mergeCell ref="G54:H54"/>
    <mergeCell ref="I54:J54"/>
    <mergeCell ref="K54:L54"/>
    <mergeCell ref="AZ53:AZ5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Q51:R51"/>
    <mergeCell ref="S51:T51"/>
    <mergeCell ref="C45:D45"/>
    <mergeCell ref="E45:F45"/>
    <mergeCell ref="G45:H45"/>
    <mergeCell ref="I45:J45"/>
    <mergeCell ref="K45:L45"/>
    <mergeCell ref="M45:N45"/>
    <mergeCell ref="A40:A43"/>
    <mergeCell ref="C40:D40"/>
    <mergeCell ref="E40:F40"/>
    <mergeCell ref="G40:H40"/>
    <mergeCell ref="I40:J40"/>
    <mergeCell ref="K40:L40"/>
    <mergeCell ref="M40:N40"/>
    <mergeCell ref="M43:N43"/>
    <mergeCell ref="S56:T56"/>
    <mergeCell ref="M55:N55"/>
    <mergeCell ref="O55:P55"/>
    <mergeCell ref="Q55:R55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L44:AL47"/>
    <mergeCell ref="AA44:AA47"/>
    <mergeCell ref="AB44:AB47"/>
    <mergeCell ref="AC44:AC47"/>
    <mergeCell ref="AD44:AD47"/>
    <mergeCell ref="AE44:AE47"/>
    <mergeCell ref="AF44:AF47"/>
    <mergeCell ref="BI44:BI47"/>
    <mergeCell ref="BJ44:BJ47"/>
    <mergeCell ref="AA40:AA43"/>
    <mergeCell ref="AB40:AB43"/>
    <mergeCell ref="S41:T41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O43:P43"/>
    <mergeCell ref="Q43:R43"/>
    <mergeCell ref="S43:T43"/>
    <mergeCell ref="BC40:BC43"/>
    <mergeCell ref="BD40:BD43"/>
    <mergeCell ref="AO40:AO43"/>
    <mergeCell ref="AP40:AP43"/>
    <mergeCell ref="AQ40:AQ43"/>
    <mergeCell ref="AR40:AR43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9:R39"/>
    <mergeCell ref="S39:T39"/>
    <mergeCell ref="C41:D41"/>
    <mergeCell ref="E41:F41"/>
    <mergeCell ref="G41:H41"/>
    <mergeCell ref="I41:J41"/>
    <mergeCell ref="K41:L41"/>
    <mergeCell ref="M41:N41"/>
    <mergeCell ref="O41:P41"/>
    <mergeCell ref="Q41:R41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C33:D33"/>
    <mergeCell ref="E33:F33"/>
    <mergeCell ref="G33:H33"/>
    <mergeCell ref="I33:J33"/>
    <mergeCell ref="K33:L33"/>
    <mergeCell ref="M33:N33"/>
    <mergeCell ref="C37:D37"/>
    <mergeCell ref="E37:F37"/>
    <mergeCell ref="G37:H37"/>
    <mergeCell ref="I37:J37"/>
    <mergeCell ref="K37:L37"/>
    <mergeCell ref="M37:N37"/>
    <mergeCell ref="O37:P37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O35:P35"/>
    <mergeCell ref="Q35:R35"/>
    <mergeCell ref="S35:T35"/>
    <mergeCell ref="AE28:AE31"/>
    <mergeCell ref="K28:L28"/>
    <mergeCell ref="M28:N28"/>
    <mergeCell ref="O28:P28"/>
    <mergeCell ref="Q28:R28"/>
    <mergeCell ref="S28:T28"/>
    <mergeCell ref="M31:N31"/>
    <mergeCell ref="BF28:BF31"/>
    <mergeCell ref="BI28:BI31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C29:D29"/>
    <mergeCell ref="Z23:Z26"/>
    <mergeCell ref="AA23:AA26"/>
    <mergeCell ref="BA28:BA31"/>
    <mergeCell ref="BB28:BB31"/>
    <mergeCell ref="BC28:BC31"/>
    <mergeCell ref="BD28:BD31"/>
    <mergeCell ref="BE28:BE31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C27:T27"/>
    <mergeCell ref="AV28:AV31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O31:P31"/>
    <mergeCell ref="Q31:R31"/>
    <mergeCell ref="S31:T31"/>
    <mergeCell ref="M30:N30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AU28:AU31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A19:A22"/>
    <mergeCell ref="C19:D19"/>
    <mergeCell ref="E19:F19"/>
    <mergeCell ref="G19:H19"/>
    <mergeCell ref="I19:J19"/>
    <mergeCell ref="K19:L19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Q26:R26"/>
    <mergeCell ref="S26:T26"/>
    <mergeCell ref="C20:D20"/>
    <mergeCell ref="E20:F20"/>
    <mergeCell ref="G20:H20"/>
    <mergeCell ref="I20:J20"/>
    <mergeCell ref="K20:L20"/>
    <mergeCell ref="M20:N20"/>
    <mergeCell ref="A15:A18"/>
    <mergeCell ref="C15:D15"/>
    <mergeCell ref="M23:N23"/>
    <mergeCell ref="O23:P23"/>
    <mergeCell ref="Q23:R23"/>
    <mergeCell ref="S23:T23"/>
    <mergeCell ref="M18:N18"/>
    <mergeCell ref="Q18:R18"/>
    <mergeCell ref="S18:T18"/>
    <mergeCell ref="C16:D16"/>
    <mergeCell ref="E16:F16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AL19:AL22"/>
    <mergeCell ref="AA19:AA22"/>
    <mergeCell ref="AB19:AB22"/>
    <mergeCell ref="AC19:AC22"/>
    <mergeCell ref="AD19:AD22"/>
    <mergeCell ref="AE19:AE22"/>
    <mergeCell ref="AF19:AF22"/>
    <mergeCell ref="BI19:BI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BJ19:BJ22"/>
    <mergeCell ref="AA15:AA18"/>
    <mergeCell ref="AB15:AB18"/>
    <mergeCell ref="S16:T16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BC15:BC18"/>
    <mergeCell ref="BD15:BD18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BE15:BE18"/>
    <mergeCell ref="BF15:BF18"/>
    <mergeCell ref="BI15:BI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G6:H6"/>
    <mergeCell ref="I6:J6"/>
    <mergeCell ref="K6:L6"/>
    <mergeCell ref="M11:N11"/>
    <mergeCell ref="O11:P11"/>
    <mergeCell ref="Q11:R11"/>
    <mergeCell ref="S11:T11"/>
    <mergeCell ref="O15:P15"/>
    <mergeCell ref="Q15:R15"/>
    <mergeCell ref="S15:T15"/>
    <mergeCell ref="Z11:Z14"/>
    <mergeCell ref="AA11:AA14"/>
    <mergeCell ref="Q12:R12"/>
    <mergeCell ref="S12:T12"/>
    <mergeCell ref="M13:N13"/>
    <mergeCell ref="O13:P13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M9:N9"/>
    <mergeCell ref="Q14:R14"/>
    <mergeCell ref="S14:T14"/>
    <mergeCell ref="Z15:Z18"/>
    <mergeCell ref="O18:P18"/>
    <mergeCell ref="M17:N17"/>
    <mergeCell ref="O17:P17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O10:P10"/>
    <mergeCell ref="Q10:R10"/>
    <mergeCell ref="S10:T10"/>
    <mergeCell ref="G16:H16"/>
    <mergeCell ref="I16:J16"/>
    <mergeCell ref="K16:L16"/>
    <mergeCell ref="M16:N16"/>
    <mergeCell ref="O16:P16"/>
    <mergeCell ref="Q16:R16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C12:D12"/>
    <mergeCell ref="E12:F12"/>
    <mergeCell ref="G12:H12"/>
    <mergeCell ref="I12:J12"/>
    <mergeCell ref="K12:L12"/>
    <mergeCell ref="M12:N12"/>
    <mergeCell ref="O12:P12"/>
    <mergeCell ref="E15:F15"/>
    <mergeCell ref="G15:H15"/>
    <mergeCell ref="I15:J15"/>
    <mergeCell ref="K15:L15"/>
    <mergeCell ref="M15:N15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E6:F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BP1:BV1"/>
    <mergeCell ref="BP3:BP6"/>
    <mergeCell ref="BQ3:BQ6"/>
    <mergeCell ref="BR3:BR6"/>
    <mergeCell ref="BS3:BS6"/>
    <mergeCell ref="BT3:BT6"/>
    <mergeCell ref="BU3:BU6"/>
    <mergeCell ref="BV3:BV6"/>
    <mergeCell ref="BP7:BP10"/>
    <mergeCell ref="BQ7:BQ10"/>
    <mergeCell ref="BR7:BR10"/>
    <mergeCell ref="BS7:BS10"/>
    <mergeCell ref="BT7:BT10"/>
    <mergeCell ref="BU7:BU10"/>
    <mergeCell ref="BV7:BV10"/>
    <mergeCell ref="BP11:BP14"/>
    <mergeCell ref="BQ11:BQ14"/>
    <mergeCell ref="BR11:BR14"/>
    <mergeCell ref="BS11:BS14"/>
    <mergeCell ref="BT11:BT14"/>
    <mergeCell ref="BU11:BU14"/>
    <mergeCell ref="BV11:BV14"/>
    <mergeCell ref="BP15:BP18"/>
    <mergeCell ref="BQ15:BQ18"/>
    <mergeCell ref="BR15:BR18"/>
    <mergeCell ref="BS15:BS18"/>
    <mergeCell ref="BT15:BT18"/>
    <mergeCell ref="BU15:BU18"/>
    <mergeCell ref="BV15:BV18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BP19:BP22"/>
    <mergeCell ref="BQ19:BQ22"/>
    <mergeCell ref="BR19:BR22"/>
    <mergeCell ref="BS19:BS22"/>
    <mergeCell ref="BT19:BT22"/>
    <mergeCell ref="BU19:BU22"/>
    <mergeCell ref="BV19:BV22"/>
    <mergeCell ref="BP23:BP26"/>
    <mergeCell ref="BQ23:BQ26"/>
    <mergeCell ref="BR23:BR26"/>
    <mergeCell ref="BS23:BS26"/>
    <mergeCell ref="BT23:BT26"/>
    <mergeCell ref="BU23:BU26"/>
    <mergeCell ref="BV23:BV26"/>
    <mergeCell ref="BP28:BP31"/>
    <mergeCell ref="BQ28:BQ31"/>
    <mergeCell ref="BR28:BR31"/>
    <mergeCell ref="BS28:BS31"/>
    <mergeCell ref="BT28:BT31"/>
    <mergeCell ref="BU28:BU31"/>
    <mergeCell ref="BV28:BV31"/>
    <mergeCell ref="BP32:BP35"/>
    <mergeCell ref="BQ32:BQ35"/>
    <mergeCell ref="BR32:BR35"/>
    <mergeCell ref="BS32:BS35"/>
    <mergeCell ref="BT32:BT35"/>
    <mergeCell ref="BU32:BU35"/>
    <mergeCell ref="BV32:BV35"/>
    <mergeCell ref="BP36:BP39"/>
    <mergeCell ref="BQ36:BQ39"/>
    <mergeCell ref="BR36:BR39"/>
    <mergeCell ref="BS36:BS39"/>
    <mergeCell ref="BT36:BT39"/>
    <mergeCell ref="BU36:BU39"/>
    <mergeCell ref="BV36:BV39"/>
    <mergeCell ref="BP40:BP43"/>
    <mergeCell ref="BQ40:BQ43"/>
    <mergeCell ref="BR40:BR43"/>
    <mergeCell ref="BS40:BS43"/>
    <mergeCell ref="BT40:BT43"/>
    <mergeCell ref="BU40:BU43"/>
    <mergeCell ref="BV40:BV43"/>
    <mergeCell ref="BP44:BP47"/>
    <mergeCell ref="BQ44:BQ47"/>
    <mergeCell ref="BR44:BR47"/>
    <mergeCell ref="BS44:BS47"/>
    <mergeCell ref="BT44:BT47"/>
    <mergeCell ref="BU44:BU47"/>
    <mergeCell ref="BV44:BV47"/>
    <mergeCell ref="BP48:BP51"/>
    <mergeCell ref="BQ48:BQ51"/>
    <mergeCell ref="BR48:BR51"/>
    <mergeCell ref="BS48:BS51"/>
    <mergeCell ref="BT48:BT51"/>
    <mergeCell ref="BU48:BU51"/>
    <mergeCell ref="BV48:BV51"/>
    <mergeCell ref="BP53:BP56"/>
    <mergeCell ref="BQ53:BQ56"/>
    <mergeCell ref="BR53:BR56"/>
    <mergeCell ref="BS53:BS56"/>
    <mergeCell ref="BT53:BT56"/>
    <mergeCell ref="BU53:BU56"/>
    <mergeCell ref="BV53:BV56"/>
    <mergeCell ref="BP57:BP60"/>
    <mergeCell ref="BQ57:BQ60"/>
    <mergeCell ref="BR57:BR60"/>
    <mergeCell ref="BS57:BS60"/>
    <mergeCell ref="BT57:BT60"/>
    <mergeCell ref="BU57:BU60"/>
    <mergeCell ref="BV57:BV60"/>
    <mergeCell ref="BP61:BP64"/>
    <mergeCell ref="BQ61:BQ64"/>
    <mergeCell ref="BR61:BR64"/>
    <mergeCell ref="BS61:BS64"/>
    <mergeCell ref="BT61:BT64"/>
    <mergeCell ref="BU61:BU64"/>
    <mergeCell ref="BV61:BV64"/>
    <mergeCell ref="BP65:BP68"/>
    <mergeCell ref="BQ65:BQ68"/>
    <mergeCell ref="BR65:BR68"/>
    <mergeCell ref="BS65:BS68"/>
    <mergeCell ref="BT65:BT68"/>
    <mergeCell ref="BU65:BU68"/>
    <mergeCell ref="BV65:BV68"/>
    <mergeCell ref="BP69:BP72"/>
    <mergeCell ref="BQ69:BQ72"/>
    <mergeCell ref="BR69:BR72"/>
    <mergeCell ref="BS69:BS72"/>
    <mergeCell ref="BT69:BT72"/>
    <mergeCell ref="BU69:BU72"/>
    <mergeCell ref="BV69:BV72"/>
    <mergeCell ref="BP73:BP76"/>
    <mergeCell ref="BQ73:BQ76"/>
    <mergeCell ref="BR73:BR76"/>
    <mergeCell ref="BS73:BS76"/>
    <mergeCell ref="BT73:BT76"/>
    <mergeCell ref="BU73:BU76"/>
    <mergeCell ref="BV73:BV76"/>
    <mergeCell ref="BP78:BP81"/>
    <mergeCell ref="BQ78:BQ81"/>
    <mergeCell ref="BR78:BR81"/>
    <mergeCell ref="BS78:BS81"/>
    <mergeCell ref="BT78:BT81"/>
    <mergeCell ref="BU78:BU81"/>
    <mergeCell ref="BV78:BV81"/>
    <mergeCell ref="BP82:BP85"/>
    <mergeCell ref="BQ82:BQ85"/>
    <mergeCell ref="BR82:BR85"/>
    <mergeCell ref="BS82:BS85"/>
    <mergeCell ref="BT82:BT85"/>
    <mergeCell ref="BU82:BU85"/>
    <mergeCell ref="BV82:BV85"/>
    <mergeCell ref="BP86:BP89"/>
    <mergeCell ref="BQ86:BQ89"/>
    <mergeCell ref="BR86:BR89"/>
    <mergeCell ref="BS86:BS89"/>
    <mergeCell ref="BT86:BT89"/>
    <mergeCell ref="BU86:BU89"/>
    <mergeCell ref="BV86:BV89"/>
    <mergeCell ref="BP90:BP93"/>
    <mergeCell ref="BQ90:BQ93"/>
    <mergeCell ref="BR90:BR93"/>
    <mergeCell ref="BS90:BS93"/>
    <mergeCell ref="BT90:BT93"/>
    <mergeCell ref="BU90:BU93"/>
    <mergeCell ref="BV90:BV93"/>
    <mergeCell ref="BP94:BP97"/>
    <mergeCell ref="BQ94:BQ97"/>
    <mergeCell ref="BR94:BR97"/>
    <mergeCell ref="BS94:BS97"/>
    <mergeCell ref="BT94:BT97"/>
    <mergeCell ref="BU94:BU97"/>
    <mergeCell ref="BV94:BV97"/>
    <mergeCell ref="BP98:BP101"/>
    <mergeCell ref="BQ98:BQ101"/>
    <mergeCell ref="BR98:BR101"/>
    <mergeCell ref="BS98:BS101"/>
    <mergeCell ref="BT98:BT101"/>
    <mergeCell ref="BU98:BU101"/>
    <mergeCell ref="BV98:BV101"/>
    <mergeCell ref="BP103:BP106"/>
    <mergeCell ref="BQ103:BQ106"/>
    <mergeCell ref="BR103:BR106"/>
    <mergeCell ref="BS103:BS106"/>
    <mergeCell ref="BT103:BT106"/>
    <mergeCell ref="BU103:BU106"/>
    <mergeCell ref="BV103:BV106"/>
    <mergeCell ref="BP107:BP110"/>
    <mergeCell ref="BQ107:BQ110"/>
    <mergeCell ref="BR107:BR110"/>
    <mergeCell ref="BS107:BS110"/>
    <mergeCell ref="BT107:BT110"/>
    <mergeCell ref="BU107:BU110"/>
    <mergeCell ref="BV107:BV110"/>
    <mergeCell ref="BP111:BP114"/>
    <mergeCell ref="BQ111:BQ114"/>
    <mergeCell ref="BR111:BR114"/>
    <mergeCell ref="BS111:BS114"/>
    <mergeCell ref="BT111:BT114"/>
    <mergeCell ref="BU111:BU114"/>
    <mergeCell ref="BV111:BV114"/>
    <mergeCell ref="BP115:BP118"/>
    <mergeCell ref="BQ115:BQ118"/>
    <mergeCell ref="BR115:BR118"/>
    <mergeCell ref="BS115:BS118"/>
    <mergeCell ref="BT115:BT118"/>
    <mergeCell ref="BU115:BU118"/>
    <mergeCell ref="BV115:BV118"/>
    <mergeCell ref="BP119:BP122"/>
    <mergeCell ref="BQ119:BQ122"/>
    <mergeCell ref="BR119:BR122"/>
    <mergeCell ref="BS119:BS122"/>
    <mergeCell ref="BT119:BT122"/>
    <mergeCell ref="BU119:BU122"/>
    <mergeCell ref="BV119:BV122"/>
    <mergeCell ref="BP123:BP126"/>
    <mergeCell ref="BQ123:BQ126"/>
    <mergeCell ref="BR123:BR126"/>
    <mergeCell ref="BS123:BS126"/>
    <mergeCell ref="BT123:BT126"/>
    <mergeCell ref="BU123:BU126"/>
    <mergeCell ref="BV123:BV126"/>
    <mergeCell ref="BP128:BP131"/>
    <mergeCell ref="BQ128:BQ131"/>
    <mergeCell ref="BR128:BR131"/>
    <mergeCell ref="BS128:BS131"/>
    <mergeCell ref="BT128:BT131"/>
    <mergeCell ref="BU128:BU131"/>
    <mergeCell ref="BV128:BV131"/>
    <mergeCell ref="BP132:BP135"/>
    <mergeCell ref="BQ132:BQ135"/>
    <mergeCell ref="BR132:BR135"/>
    <mergeCell ref="BS132:BS135"/>
    <mergeCell ref="BT132:BT135"/>
    <mergeCell ref="BU132:BU135"/>
    <mergeCell ref="BV132:BV135"/>
    <mergeCell ref="BP136:BP139"/>
    <mergeCell ref="BQ136:BQ139"/>
    <mergeCell ref="BR136:BR139"/>
    <mergeCell ref="BS136:BS139"/>
    <mergeCell ref="BT136:BT139"/>
    <mergeCell ref="BU136:BU139"/>
    <mergeCell ref="BV136:BV139"/>
    <mergeCell ref="BP140:BP143"/>
    <mergeCell ref="BQ140:BQ143"/>
    <mergeCell ref="BR140:BR143"/>
    <mergeCell ref="BS140:BS143"/>
    <mergeCell ref="BT140:BT143"/>
    <mergeCell ref="BU140:BU143"/>
    <mergeCell ref="BV140:BV143"/>
    <mergeCell ref="BP144:BP147"/>
    <mergeCell ref="BQ144:BQ147"/>
    <mergeCell ref="BR144:BR147"/>
    <mergeCell ref="BS144:BS147"/>
    <mergeCell ref="BT144:BT147"/>
    <mergeCell ref="BU144:BU147"/>
    <mergeCell ref="BV144:BV147"/>
    <mergeCell ref="BP148:BP151"/>
    <mergeCell ref="BQ148:BQ151"/>
    <mergeCell ref="BR148:BR151"/>
    <mergeCell ref="BS148:BS151"/>
    <mergeCell ref="BT148:BT151"/>
    <mergeCell ref="BU148:BU151"/>
    <mergeCell ref="BV148:BV151"/>
    <mergeCell ref="BP153:BP156"/>
    <mergeCell ref="BQ153:BQ156"/>
    <mergeCell ref="BR153:BR156"/>
    <mergeCell ref="BS153:BS156"/>
    <mergeCell ref="BT153:BT156"/>
    <mergeCell ref="BU153:BU156"/>
    <mergeCell ref="BV153:BV156"/>
    <mergeCell ref="BP157:BP160"/>
    <mergeCell ref="BQ157:BQ160"/>
    <mergeCell ref="BR157:BR160"/>
    <mergeCell ref="BS157:BS160"/>
    <mergeCell ref="BT157:BT160"/>
    <mergeCell ref="BU157:BU160"/>
    <mergeCell ref="BV157:BV160"/>
    <mergeCell ref="BP161:BP164"/>
    <mergeCell ref="BQ161:BQ164"/>
    <mergeCell ref="BR161:BR164"/>
    <mergeCell ref="BS161:BS164"/>
    <mergeCell ref="BT161:BT164"/>
    <mergeCell ref="BU161:BU164"/>
    <mergeCell ref="BV161:BV164"/>
    <mergeCell ref="BP165:BP168"/>
    <mergeCell ref="BQ165:BQ168"/>
    <mergeCell ref="BR165:BR168"/>
    <mergeCell ref="BS165:BS168"/>
    <mergeCell ref="BT165:BT168"/>
    <mergeCell ref="BU165:BU168"/>
    <mergeCell ref="BV165:BV168"/>
    <mergeCell ref="BP169:BP172"/>
    <mergeCell ref="BQ169:BQ172"/>
    <mergeCell ref="BR169:BR172"/>
    <mergeCell ref="BS169:BS172"/>
    <mergeCell ref="BT169:BT172"/>
    <mergeCell ref="BU169:BU172"/>
    <mergeCell ref="BV169:BV172"/>
    <mergeCell ref="BP173:BP176"/>
    <mergeCell ref="BQ173:BQ176"/>
    <mergeCell ref="BR173:BR176"/>
    <mergeCell ref="BS173:BS176"/>
    <mergeCell ref="BT173:BT176"/>
    <mergeCell ref="BU173:BU176"/>
    <mergeCell ref="BV173:BV176"/>
    <mergeCell ref="BP178:BP181"/>
    <mergeCell ref="BQ178:BQ181"/>
    <mergeCell ref="BR178:BR181"/>
    <mergeCell ref="BS178:BS181"/>
    <mergeCell ref="BT178:BT181"/>
    <mergeCell ref="BU178:BU181"/>
    <mergeCell ref="BV178:BV181"/>
    <mergeCell ref="BP182:BP185"/>
    <mergeCell ref="BQ182:BQ185"/>
    <mergeCell ref="BR182:BR185"/>
    <mergeCell ref="BS182:BS185"/>
    <mergeCell ref="BT182:BT185"/>
    <mergeCell ref="BU182:BU185"/>
    <mergeCell ref="BV182:BV185"/>
    <mergeCell ref="BP186:BP189"/>
    <mergeCell ref="BQ186:BQ189"/>
    <mergeCell ref="BR186:BR189"/>
    <mergeCell ref="BS186:BS189"/>
    <mergeCell ref="BT186:BT189"/>
    <mergeCell ref="BU186:BU189"/>
    <mergeCell ref="BV186:BV189"/>
    <mergeCell ref="BP190:BP193"/>
    <mergeCell ref="BQ190:BQ193"/>
    <mergeCell ref="BR190:BR193"/>
    <mergeCell ref="BS190:BS193"/>
    <mergeCell ref="BT190:BT193"/>
    <mergeCell ref="BU190:BU193"/>
    <mergeCell ref="BV190:BV193"/>
    <mergeCell ref="BP194:BP197"/>
    <mergeCell ref="BQ194:BQ197"/>
    <mergeCell ref="BR194:BR197"/>
    <mergeCell ref="BS194:BS197"/>
    <mergeCell ref="BT194:BT197"/>
    <mergeCell ref="BU194:BU197"/>
    <mergeCell ref="BV194:BV197"/>
    <mergeCell ref="BP198:BP201"/>
    <mergeCell ref="BQ198:BQ201"/>
    <mergeCell ref="BR198:BR201"/>
    <mergeCell ref="BS198:BS201"/>
    <mergeCell ref="BT198:BT201"/>
    <mergeCell ref="BU198:BU201"/>
    <mergeCell ref="BV198:BV201"/>
    <mergeCell ref="BP203:BP206"/>
    <mergeCell ref="BQ203:BQ206"/>
    <mergeCell ref="BR203:BR206"/>
    <mergeCell ref="BS203:BS206"/>
    <mergeCell ref="BT203:BT206"/>
    <mergeCell ref="BU203:BU206"/>
    <mergeCell ref="BV203:BV206"/>
    <mergeCell ref="BP207:BP210"/>
    <mergeCell ref="BQ207:BQ210"/>
    <mergeCell ref="BR207:BR210"/>
    <mergeCell ref="BS207:BS210"/>
    <mergeCell ref="BT207:BT210"/>
    <mergeCell ref="BU207:BU210"/>
    <mergeCell ref="BV207:BV210"/>
    <mergeCell ref="BP211:BP214"/>
    <mergeCell ref="BQ211:BQ214"/>
    <mergeCell ref="BR211:BR214"/>
    <mergeCell ref="BS211:BS214"/>
    <mergeCell ref="BT211:BT214"/>
    <mergeCell ref="BU211:BU214"/>
    <mergeCell ref="BV211:BV214"/>
    <mergeCell ref="BP215:BP218"/>
    <mergeCell ref="BQ215:BQ218"/>
    <mergeCell ref="BR215:BR218"/>
    <mergeCell ref="BS215:BS218"/>
    <mergeCell ref="BT215:BT218"/>
    <mergeCell ref="BU215:BU218"/>
    <mergeCell ref="BV215:BV218"/>
    <mergeCell ref="BP219:BP222"/>
    <mergeCell ref="BQ219:BQ222"/>
    <mergeCell ref="BR219:BR222"/>
    <mergeCell ref="BS219:BS222"/>
    <mergeCell ref="BT219:BT222"/>
    <mergeCell ref="BU219:BU222"/>
    <mergeCell ref="BV219:BV222"/>
    <mergeCell ref="BP223:BP226"/>
    <mergeCell ref="BQ223:BQ226"/>
    <mergeCell ref="BR223:BR226"/>
    <mergeCell ref="BS223:BS226"/>
    <mergeCell ref="BT223:BT226"/>
    <mergeCell ref="BU223:BU226"/>
    <mergeCell ref="BV223:BV226"/>
    <mergeCell ref="BP228:BP231"/>
    <mergeCell ref="BQ228:BQ231"/>
    <mergeCell ref="BR228:BR231"/>
    <mergeCell ref="BS228:BS231"/>
    <mergeCell ref="BT228:BT231"/>
    <mergeCell ref="BU228:BU231"/>
    <mergeCell ref="BV228:BV231"/>
    <mergeCell ref="BP232:BP235"/>
    <mergeCell ref="BQ232:BQ235"/>
    <mergeCell ref="BR232:BR235"/>
    <mergeCell ref="BS232:BS235"/>
    <mergeCell ref="BT232:BT235"/>
    <mergeCell ref="BU232:BU235"/>
    <mergeCell ref="BV232:BV235"/>
    <mergeCell ref="BP236:BP239"/>
    <mergeCell ref="BQ236:BQ239"/>
    <mergeCell ref="BR236:BR239"/>
    <mergeCell ref="BS236:BS239"/>
    <mergeCell ref="BT236:BT239"/>
    <mergeCell ref="BU236:BU239"/>
    <mergeCell ref="BV236:BV239"/>
    <mergeCell ref="BP240:BP243"/>
    <mergeCell ref="BQ240:BQ243"/>
    <mergeCell ref="BR240:BR243"/>
    <mergeCell ref="BS240:BS243"/>
    <mergeCell ref="BT240:BT243"/>
    <mergeCell ref="BU240:BU243"/>
    <mergeCell ref="BV240:BV243"/>
    <mergeCell ref="BP244:BP247"/>
    <mergeCell ref="BQ244:BQ247"/>
    <mergeCell ref="BR244:BR247"/>
    <mergeCell ref="BS244:BS247"/>
    <mergeCell ref="BT244:BT247"/>
    <mergeCell ref="BU244:BU247"/>
    <mergeCell ref="BV244:BV247"/>
    <mergeCell ref="BP248:BP251"/>
    <mergeCell ref="BQ248:BQ251"/>
    <mergeCell ref="BR248:BR251"/>
    <mergeCell ref="BS248:BS251"/>
    <mergeCell ref="BT248:BT251"/>
    <mergeCell ref="BU248:BU251"/>
    <mergeCell ref="BV248:BV251"/>
    <mergeCell ref="BP253:BP256"/>
    <mergeCell ref="BQ253:BQ256"/>
    <mergeCell ref="BR253:BR256"/>
    <mergeCell ref="BS253:BS256"/>
    <mergeCell ref="BT253:BT256"/>
    <mergeCell ref="BU253:BU256"/>
    <mergeCell ref="BV253:BV256"/>
    <mergeCell ref="BP257:BP260"/>
    <mergeCell ref="BQ257:BQ260"/>
    <mergeCell ref="BR257:BR260"/>
    <mergeCell ref="BS257:BS260"/>
    <mergeCell ref="BT257:BT260"/>
    <mergeCell ref="BU257:BU260"/>
    <mergeCell ref="BV257:BV260"/>
    <mergeCell ref="BP261:BP264"/>
    <mergeCell ref="BQ261:BQ264"/>
    <mergeCell ref="BR261:BR264"/>
    <mergeCell ref="BS261:BS264"/>
    <mergeCell ref="BT261:BT264"/>
    <mergeCell ref="BU261:BU264"/>
    <mergeCell ref="BV261:BV264"/>
    <mergeCell ref="BP265:BP268"/>
    <mergeCell ref="BQ265:BQ268"/>
    <mergeCell ref="BR265:BR268"/>
    <mergeCell ref="BS265:BS268"/>
    <mergeCell ref="BT265:BT268"/>
    <mergeCell ref="BU265:BU268"/>
    <mergeCell ref="BV265:BV268"/>
    <mergeCell ref="BP269:BP272"/>
    <mergeCell ref="BQ269:BQ272"/>
    <mergeCell ref="BR269:BR272"/>
    <mergeCell ref="BS269:BS272"/>
    <mergeCell ref="BT269:BT272"/>
    <mergeCell ref="BU269:BU272"/>
    <mergeCell ref="BV269:BV272"/>
    <mergeCell ref="BP273:BP276"/>
    <mergeCell ref="BQ273:BQ276"/>
    <mergeCell ref="BR273:BR276"/>
    <mergeCell ref="BS273:BS276"/>
    <mergeCell ref="BT273:BT276"/>
    <mergeCell ref="BU273:BU276"/>
    <mergeCell ref="BV273:BV276"/>
    <mergeCell ref="BP278:BP281"/>
    <mergeCell ref="BQ278:BQ281"/>
    <mergeCell ref="BR278:BR281"/>
    <mergeCell ref="BS278:BS281"/>
    <mergeCell ref="BT278:BT281"/>
    <mergeCell ref="BU278:BU281"/>
    <mergeCell ref="BV278:BV281"/>
    <mergeCell ref="BP282:BP285"/>
    <mergeCell ref="BQ282:BQ285"/>
    <mergeCell ref="BR282:BR285"/>
    <mergeCell ref="BS282:BS285"/>
    <mergeCell ref="BT282:BT285"/>
    <mergeCell ref="BU282:BU285"/>
    <mergeCell ref="BV282:BV285"/>
    <mergeCell ref="BP286:BP289"/>
    <mergeCell ref="BQ286:BQ289"/>
    <mergeCell ref="BR286:BR289"/>
    <mergeCell ref="BS286:BS289"/>
    <mergeCell ref="BT286:BT289"/>
    <mergeCell ref="BU286:BU289"/>
    <mergeCell ref="BV286:BV289"/>
    <mergeCell ref="BP290:BP293"/>
    <mergeCell ref="BQ290:BQ293"/>
    <mergeCell ref="BR290:BR293"/>
    <mergeCell ref="BS290:BS293"/>
    <mergeCell ref="BT290:BT293"/>
    <mergeCell ref="BU290:BU293"/>
    <mergeCell ref="BV290:BV293"/>
    <mergeCell ref="BP294:BP297"/>
    <mergeCell ref="BQ294:BQ297"/>
    <mergeCell ref="BR294:BR297"/>
    <mergeCell ref="BS294:BS297"/>
    <mergeCell ref="BT294:BT297"/>
    <mergeCell ref="BU294:BU297"/>
    <mergeCell ref="BV294:BV297"/>
    <mergeCell ref="BP298:BP301"/>
    <mergeCell ref="BQ298:BQ301"/>
    <mergeCell ref="BR298:BR301"/>
    <mergeCell ref="BS298:BS301"/>
    <mergeCell ref="BT298:BT301"/>
    <mergeCell ref="BU298:BU301"/>
    <mergeCell ref="BV298:BV301"/>
    <mergeCell ref="BP303:BP306"/>
    <mergeCell ref="BQ303:BQ306"/>
    <mergeCell ref="BR303:BR306"/>
    <mergeCell ref="BS303:BS306"/>
    <mergeCell ref="BT303:BT306"/>
    <mergeCell ref="BU303:BU306"/>
    <mergeCell ref="BV303:BV306"/>
    <mergeCell ref="BP307:BP310"/>
    <mergeCell ref="BQ307:BQ310"/>
    <mergeCell ref="BR307:BR310"/>
    <mergeCell ref="BS307:BS310"/>
    <mergeCell ref="BT307:BT310"/>
    <mergeCell ref="BU307:BU310"/>
    <mergeCell ref="BV307:BV310"/>
    <mergeCell ref="BP311:BP314"/>
    <mergeCell ref="BQ311:BQ314"/>
    <mergeCell ref="BR311:BR314"/>
    <mergeCell ref="BS311:BS314"/>
    <mergeCell ref="BT311:BT314"/>
    <mergeCell ref="BU311:BU314"/>
    <mergeCell ref="BV311:BV314"/>
    <mergeCell ref="BP315:BP318"/>
    <mergeCell ref="BQ315:BQ318"/>
    <mergeCell ref="BR315:BR318"/>
    <mergeCell ref="BS315:BS318"/>
    <mergeCell ref="BT315:BT318"/>
    <mergeCell ref="BU315:BU318"/>
    <mergeCell ref="BV315:BV318"/>
    <mergeCell ref="BP319:BP322"/>
    <mergeCell ref="BQ319:BQ322"/>
    <mergeCell ref="BR319:BR322"/>
    <mergeCell ref="BS319:BS322"/>
    <mergeCell ref="BT319:BT322"/>
    <mergeCell ref="BU319:BU322"/>
    <mergeCell ref="BV319:BV322"/>
    <mergeCell ref="BP323:BP326"/>
    <mergeCell ref="BQ323:BQ326"/>
    <mergeCell ref="BR323:BR326"/>
    <mergeCell ref="BS323:BS326"/>
    <mergeCell ref="BT323:BT326"/>
    <mergeCell ref="BU323:BU326"/>
    <mergeCell ref="BV323:BV326"/>
    <mergeCell ref="BP328:BP331"/>
    <mergeCell ref="BQ328:BQ331"/>
    <mergeCell ref="BR328:BR331"/>
    <mergeCell ref="BS328:BS331"/>
    <mergeCell ref="BT328:BT331"/>
    <mergeCell ref="BU328:BU331"/>
    <mergeCell ref="BV328:BV331"/>
    <mergeCell ref="BP332:BP335"/>
    <mergeCell ref="BQ332:BQ335"/>
    <mergeCell ref="BR332:BR335"/>
    <mergeCell ref="BS332:BS335"/>
    <mergeCell ref="BT332:BT335"/>
    <mergeCell ref="BU332:BU335"/>
    <mergeCell ref="BV332:BV335"/>
    <mergeCell ref="BP336:BP339"/>
    <mergeCell ref="BQ336:BQ339"/>
    <mergeCell ref="BR336:BR339"/>
    <mergeCell ref="BS336:BS339"/>
    <mergeCell ref="BT336:BT339"/>
    <mergeCell ref="BU336:BU339"/>
    <mergeCell ref="BV336:BV339"/>
    <mergeCell ref="BP340:BP343"/>
    <mergeCell ref="BQ340:BQ343"/>
    <mergeCell ref="BR340:BR343"/>
    <mergeCell ref="BS340:BS343"/>
    <mergeCell ref="BT340:BT343"/>
    <mergeCell ref="BU340:BU343"/>
    <mergeCell ref="BV340:BV343"/>
    <mergeCell ref="BP344:BP347"/>
    <mergeCell ref="BQ344:BQ347"/>
    <mergeCell ref="BR344:BR347"/>
    <mergeCell ref="BS344:BS347"/>
    <mergeCell ref="BT344:BT347"/>
    <mergeCell ref="BU344:BU347"/>
    <mergeCell ref="BV344:BV347"/>
    <mergeCell ref="BP348:BP351"/>
    <mergeCell ref="BQ348:BQ351"/>
    <mergeCell ref="BR348:BR351"/>
    <mergeCell ref="BS348:BS351"/>
    <mergeCell ref="BT348:BT351"/>
    <mergeCell ref="BU348:BU351"/>
    <mergeCell ref="BV348:BV351"/>
    <mergeCell ref="BP353:BP356"/>
    <mergeCell ref="BQ353:BQ356"/>
    <mergeCell ref="BR353:BR356"/>
    <mergeCell ref="BS353:BS356"/>
    <mergeCell ref="BT353:BT356"/>
    <mergeCell ref="BU353:BU356"/>
    <mergeCell ref="BV353:BV356"/>
    <mergeCell ref="BP357:BP360"/>
    <mergeCell ref="BQ357:BQ360"/>
    <mergeCell ref="BR357:BR360"/>
    <mergeCell ref="BS357:BS360"/>
    <mergeCell ref="BT357:BT360"/>
    <mergeCell ref="BU357:BU360"/>
    <mergeCell ref="BV357:BV360"/>
    <mergeCell ref="BP361:BP364"/>
    <mergeCell ref="BQ361:BQ364"/>
    <mergeCell ref="BR361:BR364"/>
    <mergeCell ref="BS361:BS364"/>
    <mergeCell ref="BT361:BT364"/>
    <mergeCell ref="BU361:BU364"/>
    <mergeCell ref="BV361:BV364"/>
    <mergeCell ref="BP365:BP368"/>
    <mergeCell ref="BQ365:BQ368"/>
    <mergeCell ref="BR365:BR368"/>
    <mergeCell ref="BS365:BS368"/>
    <mergeCell ref="BT365:BT368"/>
    <mergeCell ref="BU365:BU368"/>
    <mergeCell ref="BV365:BV368"/>
    <mergeCell ref="BP369:BP372"/>
    <mergeCell ref="BQ369:BQ372"/>
    <mergeCell ref="BR369:BR372"/>
    <mergeCell ref="BS369:BS372"/>
    <mergeCell ref="BT369:BT372"/>
    <mergeCell ref="BU369:BU372"/>
    <mergeCell ref="BV369:BV372"/>
    <mergeCell ref="BP373:BP376"/>
    <mergeCell ref="BQ373:BQ376"/>
    <mergeCell ref="BR373:BR376"/>
    <mergeCell ref="BS373:BS376"/>
    <mergeCell ref="BT373:BT376"/>
    <mergeCell ref="BU373:BU376"/>
    <mergeCell ref="BV373:BV376"/>
    <mergeCell ref="BP378:BP381"/>
    <mergeCell ref="BQ378:BQ381"/>
    <mergeCell ref="BR378:BR381"/>
    <mergeCell ref="BS378:BS381"/>
    <mergeCell ref="BT378:BT381"/>
    <mergeCell ref="BU378:BU381"/>
    <mergeCell ref="BV378:BV381"/>
    <mergeCell ref="BP382:BP385"/>
    <mergeCell ref="BQ382:BQ385"/>
    <mergeCell ref="BR382:BR385"/>
    <mergeCell ref="BS382:BS385"/>
    <mergeCell ref="BT382:BT385"/>
    <mergeCell ref="BU382:BU385"/>
    <mergeCell ref="BV382:BV385"/>
    <mergeCell ref="BP386:BP389"/>
    <mergeCell ref="BQ386:BQ389"/>
    <mergeCell ref="BR386:BR389"/>
    <mergeCell ref="BS386:BS389"/>
    <mergeCell ref="BT386:BT389"/>
    <mergeCell ref="BU386:BU389"/>
    <mergeCell ref="BV386:BV389"/>
    <mergeCell ref="BP390:BP393"/>
    <mergeCell ref="BQ390:BQ393"/>
    <mergeCell ref="BR390:BR393"/>
    <mergeCell ref="BS390:BS393"/>
    <mergeCell ref="BT390:BT393"/>
    <mergeCell ref="BU390:BU393"/>
    <mergeCell ref="BV390:BV393"/>
    <mergeCell ref="BP394:BP397"/>
    <mergeCell ref="BQ394:BQ397"/>
    <mergeCell ref="BR394:BR397"/>
    <mergeCell ref="BS394:BS397"/>
    <mergeCell ref="BT394:BT397"/>
    <mergeCell ref="BU394:BU397"/>
    <mergeCell ref="BV394:BV397"/>
    <mergeCell ref="BP398:BP401"/>
    <mergeCell ref="BQ398:BQ401"/>
    <mergeCell ref="BR398:BR401"/>
    <mergeCell ref="BS398:BS401"/>
    <mergeCell ref="BT398:BT401"/>
    <mergeCell ref="BU398:BU401"/>
    <mergeCell ref="BV398:BV401"/>
    <mergeCell ref="BP403:BP406"/>
    <mergeCell ref="BQ403:BQ406"/>
    <mergeCell ref="BR403:BR406"/>
    <mergeCell ref="BS403:BS406"/>
    <mergeCell ref="BT403:BT406"/>
    <mergeCell ref="BU403:BU406"/>
    <mergeCell ref="BV403:BV406"/>
    <mergeCell ref="BP407:BP410"/>
    <mergeCell ref="BQ407:BQ410"/>
    <mergeCell ref="BR407:BR410"/>
    <mergeCell ref="BS407:BS410"/>
    <mergeCell ref="BT407:BT410"/>
    <mergeCell ref="BU407:BU410"/>
    <mergeCell ref="BV407:BV410"/>
    <mergeCell ref="BP411:BP414"/>
    <mergeCell ref="BQ411:BQ414"/>
    <mergeCell ref="BR411:BR414"/>
    <mergeCell ref="BS411:BS414"/>
    <mergeCell ref="BT411:BT414"/>
    <mergeCell ref="BU411:BU414"/>
    <mergeCell ref="BV411:BV414"/>
    <mergeCell ref="BP415:BP418"/>
    <mergeCell ref="BQ415:BQ418"/>
    <mergeCell ref="BR415:BR418"/>
    <mergeCell ref="BS415:BS418"/>
    <mergeCell ref="BT415:BT418"/>
    <mergeCell ref="BU415:BU418"/>
    <mergeCell ref="BV415:BV418"/>
    <mergeCell ref="BP419:BP422"/>
    <mergeCell ref="BQ419:BQ422"/>
    <mergeCell ref="BR419:BR422"/>
    <mergeCell ref="BS419:BS422"/>
    <mergeCell ref="BT419:BT422"/>
    <mergeCell ref="BU419:BU422"/>
    <mergeCell ref="BV419:BV422"/>
    <mergeCell ref="BP423:BP426"/>
    <mergeCell ref="BQ423:BQ426"/>
    <mergeCell ref="BR423:BR426"/>
    <mergeCell ref="BS423:BS426"/>
    <mergeCell ref="BT423:BT426"/>
    <mergeCell ref="BU423:BU426"/>
    <mergeCell ref="BV423:BV426"/>
    <mergeCell ref="BP428:BP431"/>
    <mergeCell ref="BQ428:BQ431"/>
    <mergeCell ref="BR428:BR431"/>
    <mergeCell ref="BS428:BS431"/>
    <mergeCell ref="BT428:BT431"/>
    <mergeCell ref="BU428:BU431"/>
    <mergeCell ref="BV428:BV431"/>
    <mergeCell ref="BP432:BP435"/>
    <mergeCell ref="BQ432:BQ435"/>
    <mergeCell ref="BR432:BR435"/>
    <mergeCell ref="BS432:BS435"/>
    <mergeCell ref="BT432:BT435"/>
    <mergeCell ref="BU432:BU435"/>
    <mergeCell ref="BV432:BV435"/>
    <mergeCell ref="BP436:BP439"/>
    <mergeCell ref="BQ436:BQ439"/>
    <mergeCell ref="BR436:BR439"/>
    <mergeCell ref="BS436:BS439"/>
    <mergeCell ref="BT436:BT439"/>
    <mergeCell ref="BU436:BU439"/>
    <mergeCell ref="BV436:BV439"/>
    <mergeCell ref="BP440:BP443"/>
    <mergeCell ref="BQ440:BQ443"/>
    <mergeCell ref="BR440:BR443"/>
    <mergeCell ref="BS440:BS443"/>
    <mergeCell ref="BT440:BT443"/>
    <mergeCell ref="BU440:BU443"/>
    <mergeCell ref="BV440:BV443"/>
    <mergeCell ref="BP444:BP447"/>
    <mergeCell ref="BQ444:BQ447"/>
    <mergeCell ref="BR444:BR447"/>
    <mergeCell ref="BS444:BS447"/>
    <mergeCell ref="BT444:BT447"/>
    <mergeCell ref="BU444:BU447"/>
    <mergeCell ref="BV444:BV447"/>
    <mergeCell ref="BP448:BP451"/>
    <mergeCell ref="BQ448:BQ451"/>
    <mergeCell ref="BR448:BR451"/>
    <mergeCell ref="BS448:BS451"/>
    <mergeCell ref="BT448:BT451"/>
    <mergeCell ref="BU448:BU451"/>
    <mergeCell ref="BV448:BV451"/>
    <mergeCell ref="BP453:BP456"/>
    <mergeCell ref="BQ453:BQ456"/>
    <mergeCell ref="BR453:BR456"/>
    <mergeCell ref="BS453:BS456"/>
    <mergeCell ref="BT453:BT456"/>
    <mergeCell ref="BU453:BU456"/>
    <mergeCell ref="BV453:BV456"/>
    <mergeCell ref="BP457:BP460"/>
    <mergeCell ref="BQ457:BQ460"/>
    <mergeCell ref="BR457:BR460"/>
    <mergeCell ref="BS457:BS460"/>
    <mergeCell ref="BT457:BT460"/>
    <mergeCell ref="BU457:BU460"/>
    <mergeCell ref="BV457:BV460"/>
    <mergeCell ref="BP461:BP464"/>
    <mergeCell ref="BQ461:BQ464"/>
    <mergeCell ref="BR461:BR464"/>
    <mergeCell ref="BS461:BS464"/>
    <mergeCell ref="BT461:BT464"/>
    <mergeCell ref="BU461:BU464"/>
    <mergeCell ref="BV461:BV464"/>
    <mergeCell ref="BP465:BP468"/>
    <mergeCell ref="BQ465:BQ468"/>
    <mergeCell ref="BR465:BR468"/>
    <mergeCell ref="BS465:BS468"/>
    <mergeCell ref="BT465:BT468"/>
    <mergeCell ref="BU465:BU468"/>
    <mergeCell ref="BV465:BV468"/>
    <mergeCell ref="BP469:BP472"/>
    <mergeCell ref="BQ469:BQ472"/>
    <mergeCell ref="BR469:BR472"/>
    <mergeCell ref="BS469:BS472"/>
    <mergeCell ref="BT469:BT472"/>
    <mergeCell ref="BU469:BU472"/>
    <mergeCell ref="BV469:BV472"/>
    <mergeCell ref="BP473:BP476"/>
    <mergeCell ref="BQ473:BQ476"/>
    <mergeCell ref="BR473:BR476"/>
    <mergeCell ref="BS473:BS476"/>
    <mergeCell ref="BT473:BT476"/>
    <mergeCell ref="BU473:BU476"/>
    <mergeCell ref="BV473:BV476"/>
    <mergeCell ref="BP478:BP481"/>
    <mergeCell ref="BQ478:BQ481"/>
    <mergeCell ref="BR478:BR481"/>
    <mergeCell ref="BS478:BS481"/>
    <mergeCell ref="BT478:BT481"/>
    <mergeCell ref="BU478:BU481"/>
    <mergeCell ref="BV478:BV481"/>
    <mergeCell ref="BP482:BP485"/>
    <mergeCell ref="BQ482:BQ485"/>
    <mergeCell ref="BR482:BR485"/>
    <mergeCell ref="BS482:BS485"/>
    <mergeCell ref="BT482:BT485"/>
    <mergeCell ref="BU482:BU485"/>
    <mergeCell ref="BV482:BV485"/>
    <mergeCell ref="BP486:BP489"/>
    <mergeCell ref="BQ486:BQ489"/>
    <mergeCell ref="BR486:BR489"/>
    <mergeCell ref="BS486:BS489"/>
    <mergeCell ref="BT486:BT489"/>
    <mergeCell ref="BU486:BU489"/>
    <mergeCell ref="BV486:BV489"/>
    <mergeCell ref="BP490:BP493"/>
    <mergeCell ref="BQ490:BQ493"/>
    <mergeCell ref="BR490:BR493"/>
    <mergeCell ref="BS490:BS493"/>
    <mergeCell ref="BT490:BT493"/>
    <mergeCell ref="BU490:BU493"/>
    <mergeCell ref="BV490:BV493"/>
    <mergeCell ref="BP494:BP497"/>
    <mergeCell ref="BQ494:BQ497"/>
    <mergeCell ref="BR494:BR497"/>
    <mergeCell ref="BS494:BS497"/>
    <mergeCell ref="BT494:BT497"/>
    <mergeCell ref="BU494:BU497"/>
    <mergeCell ref="BV494:BV497"/>
    <mergeCell ref="BP498:BP501"/>
    <mergeCell ref="BQ498:BQ501"/>
    <mergeCell ref="BR498:BR501"/>
    <mergeCell ref="BS498:BS501"/>
    <mergeCell ref="BT498:BT501"/>
    <mergeCell ref="BU498:BU501"/>
    <mergeCell ref="BV498:BV501"/>
    <mergeCell ref="BP503:BP506"/>
    <mergeCell ref="BQ503:BQ506"/>
    <mergeCell ref="BR503:BR506"/>
    <mergeCell ref="BS503:BS506"/>
    <mergeCell ref="BT503:BT506"/>
    <mergeCell ref="BU503:BU506"/>
    <mergeCell ref="BV503:BV506"/>
    <mergeCell ref="BP507:BP510"/>
    <mergeCell ref="BQ507:BQ510"/>
    <mergeCell ref="BR507:BR510"/>
    <mergeCell ref="BS507:BS510"/>
    <mergeCell ref="BT507:BT510"/>
    <mergeCell ref="BU507:BU510"/>
    <mergeCell ref="BV507:BV510"/>
    <mergeCell ref="BP511:BP514"/>
    <mergeCell ref="BQ511:BQ514"/>
    <mergeCell ref="BR511:BR514"/>
    <mergeCell ref="BS511:BS514"/>
    <mergeCell ref="BT511:BT514"/>
    <mergeCell ref="BU511:BU514"/>
    <mergeCell ref="BV511:BV514"/>
    <mergeCell ref="BP515:BP518"/>
    <mergeCell ref="BQ515:BQ518"/>
    <mergeCell ref="BR515:BR518"/>
    <mergeCell ref="BS515:BS518"/>
    <mergeCell ref="BT515:BT518"/>
    <mergeCell ref="BU515:BU518"/>
    <mergeCell ref="BV515:BV518"/>
    <mergeCell ref="BP519:BP522"/>
    <mergeCell ref="BQ519:BQ522"/>
    <mergeCell ref="BR519:BR522"/>
    <mergeCell ref="BS519:BS522"/>
    <mergeCell ref="BT519:BT522"/>
    <mergeCell ref="BU519:BU522"/>
    <mergeCell ref="BV519:BV522"/>
    <mergeCell ref="BP523:BP526"/>
    <mergeCell ref="BQ523:BQ526"/>
    <mergeCell ref="BR523:BR526"/>
    <mergeCell ref="BS523:BS526"/>
    <mergeCell ref="BT523:BT526"/>
    <mergeCell ref="BU523:BU526"/>
    <mergeCell ref="BV523:BV526"/>
    <mergeCell ref="BP528:BP531"/>
    <mergeCell ref="BQ528:BQ531"/>
    <mergeCell ref="BR528:BR531"/>
    <mergeCell ref="BS528:BS531"/>
    <mergeCell ref="BT528:BT531"/>
    <mergeCell ref="BU528:BU531"/>
    <mergeCell ref="BV528:BV531"/>
    <mergeCell ref="BP532:BP535"/>
    <mergeCell ref="BQ532:BQ535"/>
    <mergeCell ref="BR532:BR535"/>
    <mergeCell ref="BS532:BS535"/>
    <mergeCell ref="BT532:BT535"/>
    <mergeCell ref="BU532:BU535"/>
    <mergeCell ref="BV532:BV535"/>
    <mergeCell ref="BP536:BP539"/>
    <mergeCell ref="BQ536:BQ539"/>
    <mergeCell ref="BR536:BR539"/>
    <mergeCell ref="BS536:BS539"/>
    <mergeCell ref="BT536:BT539"/>
    <mergeCell ref="BU536:BU539"/>
    <mergeCell ref="BV536:BV539"/>
    <mergeCell ref="BP540:BP543"/>
    <mergeCell ref="BQ540:BQ543"/>
    <mergeCell ref="BR540:BR543"/>
    <mergeCell ref="BS540:BS543"/>
    <mergeCell ref="BT540:BT543"/>
    <mergeCell ref="BU540:BU543"/>
    <mergeCell ref="BV540:BV543"/>
    <mergeCell ref="BP544:BP547"/>
    <mergeCell ref="BQ544:BQ547"/>
    <mergeCell ref="BR544:BR547"/>
    <mergeCell ref="BS544:BS547"/>
    <mergeCell ref="BT544:BT547"/>
    <mergeCell ref="BU544:BU547"/>
    <mergeCell ref="BV544:BV547"/>
    <mergeCell ref="BP548:BP551"/>
    <mergeCell ref="BQ548:BQ551"/>
    <mergeCell ref="BR548:BR551"/>
    <mergeCell ref="BS548:BS551"/>
    <mergeCell ref="BT548:BT551"/>
    <mergeCell ref="BU548:BU551"/>
    <mergeCell ref="BV548:BV551"/>
    <mergeCell ref="BP553:BP556"/>
    <mergeCell ref="BQ553:BQ556"/>
    <mergeCell ref="BR553:BR556"/>
    <mergeCell ref="BS553:BS556"/>
    <mergeCell ref="BT553:BT556"/>
    <mergeCell ref="BU553:BU556"/>
    <mergeCell ref="BV553:BV556"/>
    <mergeCell ref="BP557:BP560"/>
    <mergeCell ref="BQ557:BQ560"/>
    <mergeCell ref="BR557:BR560"/>
    <mergeCell ref="BS557:BS560"/>
    <mergeCell ref="BT557:BT560"/>
    <mergeCell ref="BU557:BU560"/>
    <mergeCell ref="BV557:BV560"/>
    <mergeCell ref="BP561:BP564"/>
    <mergeCell ref="BQ561:BQ564"/>
    <mergeCell ref="BR561:BR564"/>
    <mergeCell ref="BS561:BS564"/>
    <mergeCell ref="BT561:BT564"/>
    <mergeCell ref="BU561:BU564"/>
    <mergeCell ref="BV561:BV564"/>
    <mergeCell ref="BP565:BP568"/>
    <mergeCell ref="BQ565:BQ568"/>
    <mergeCell ref="BR565:BR568"/>
    <mergeCell ref="BS565:BS568"/>
    <mergeCell ref="BT565:BT568"/>
    <mergeCell ref="BU565:BU568"/>
    <mergeCell ref="BV565:BV568"/>
    <mergeCell ref="BP569:BP572"/>
    <mergeCell ref="BQ569:BQ572"/>
    <mergeCell ref="BR569:BR572"/>
    <mergeCell ref="BS569:BS572"/>
    <mergeCell ref="BT569:BT572"/>
    <mergeCell ref="BU569:BU572"/>
    <mergeCell ref="BV569:BV572"/>
    <mergeCell ref="BP573:BP576"/>
    <mergeCell ref="BQ573:BQ576"/>
    <mergeCell ref="BR573:BR576"/>
    <mergeCell ref="BS573:BS576"/>
    <mergeCell ref="BT573:BT576"/>
    <mergeCell ref="BU573:BU576"/>
    <mergeCell ref="BV573:BV576"/>
    <mergeCell ref="BP578:BP581"/>
    <mergeCell ref="BQ578:BQ581"/>
    <mergeCell ref="BR578:BR581"/>
    <mergeCell ref="BS578:BS581"/>
    <mergeCell ref="BT578:BT581"/>
    <mergeCell ref="BU578:BU581"/>
    <mergeCell ref="BV578:BV581"/>
    <mergeCell ref="BP582:BP585"/>
    <mergeCell ref="BQ582:BQ585"/>
    <mergeCell ref="BR582:BR585"/>
    <mergeCell ref="BS582:BS585"/>
    <mergeCell ref="BT582:BT585"/>
    <mergeCell ref="BU582:BU585"/>
    <mergeCell ref="BV582:BV585"/>
    <mergeCell ref="BP586:BP589"/>
    <mergeCell ref="BQ586:BQ589"/>
    <mergeCell ref="BR586:BR589"/>
    <mergeCell ref="BS586:BS589"/>
    <mergeCell ref="BT586:BT589"/>
    <mergeCell ref="BU586:BU589"/>
    <mergeCell ref="BV586:BV589"/>
    <mergeCell ref="BP590:BP593"/>
    <mergeCell ref="BQ590:BQ593"/>
    <mergeCell ref="BR590:BR593"/>
    <mergeCell ref="BS590:BS593"/>
    <mergeCell ref="BT590:BT593"/>
    <mergeCell ref="BU590:BU593"/>
    <mergeCell ref="BV590:BV593"/>
    <mergeCell ref="BP594:BP597"/>
    <mergeCell ref="BQ594:BQ597"/>
    <mergeCell ref="BR594:BR597"/>
    <mergeCell ref="BS594:BS597"/>
    <mergeCell ref="BT594:BT597"/>
    <mergeCell ref="BU594:BU597"/>
    <mergeCell ref="BV594:BV597"/>
    <mergeCell ref="BP598:BP601"/>
    <mergeCell ref="BQ598:BQ601"/>
    <mergeCell ref="BR598:BR601"/>
    <mergeCell ref="BS598:BS601"/>
    <mergeCell ref="BT598:BT601"/>
    <mergeCell ref="BU598:BU601"/>
    <mergeCell ref="BV598:BV601"/>
    <mergeCell ref="BP603:BP606"/>
    <mergeCell ref="BQ603:BQ606"/>
    <mergeCell ref="BR603:BR606"/>
    <mergeCell ref="BS603:BS606"/>
    <mergeCell ref="BT603:BT606"/>
    <mergeCell ref="BU603:BU606"/>
    <mergeCell ref="BV603:BV606"/>
    <mergeCell ref="BP607:BP610"/>
    <mergeCell ref="BQ607:BQ610"/>
    <mergeCell ref="BR607:BR610"/>
    <mergeCell ref="BS607:BS610"/>
    <mergeCell ref="BT607:BT610"/>
    <mergeCell ref="BU607:BU610"/>
    <mergeCell ref="BV607:BV610"/>
    <mergeCell ref="BP611:BP614"/>
    <mergeCell ref="BQ611:BQ614"/>
    <mergeCell ref="BR611:BR614"/>
    <mergeCell ref="BS611:BS614"/>
    <mergeCell ref="BT611:BT614"/>
    <mergeCell ref="BU611:BU614"/>
    <mergeCell ref="BV611:BV614"/>
    <mergeCell ref="BP615:BP618"/>
    <mergeCell ref="BQ615:BQ618"/>
    <mergeCell ref="BR615:BR618"/>
    <mergeCell ref="BS615:BS618"/>
    <mergeCell ref="BT615:BT618"/>
    <mergeCell ref="BU615:BU618"/>
    <mergeCell ref="BV615:BV618"/>
    <mergeCell ref="BP619:BP622"/>
    <mergeCell ref="BQ619:BQ622"/>
    <mergeCell ref="BR619:BR622"/>
    <mergeCell ref="BS619:BS622"/>
    <mergeCell ref="BT619:BT622"/>
    <mergeCell ref="BU619:BU622"/>
    <mergeCell ref="BV619:BV622"/>
    <mergeCell ref="BP623:BP626"/>
    <mergeCell ref="BQ623:BQ626"/>
    <mergeCell ref="BR623:BR626"/>
    <mergeCell ref="BS623:BS626"/>
    <mergeCell ref="BT623:BT626"/>
    <mergeCell ref="BU623:BU626"/>
    <mergeCell ref="BV623:BV626"/>
    <mergeCell ref="BP628:BP631"/>
    <mergeCell ref="BQ628:BQ631"/>
    <mergeCell ref="BR628:BR631"/>
    <mergeCell ref="BS628:BS631"/>
    <mergeCell ref="BT628:BT631"/>
    <mergeCell ref="BU628:BU631"/>
    <mergeCell ref="BV628:BV631"/>
    <mergeCell ref="BP632:BP635"/>
    <mergeCell ref="BQ632:BQ635"/>
    <mergeCell ref="BR632:BR635"/>
    <mergeCell ref="BS632:BS635"/>
    <mergeCell ref="BT632:BT635"/>
    <mergeCell ref="BU632:BU635"/>
    <mergeCell ref="BV632:BV635"/>
    <mergeCell ref="BP636:BP639"/>
    <mergeCell ref="BQ636:BQ639"/>
    <mergeCell ref="BR636:BR639"/>
    <mergeCell ref="BS636:BS639"/>
    <mergeCell ref="BT636:BT639"/>
    <mergeCell ref="BU636:BU639"/>
    <mergeCell ref="BV636:BV639"/>
    <mergeCell ref="BP640:BP643"/>
    <mergeCell ref="BQ640:BQ643"/>
    <mergeCell ref="BR640:BR643"/>
    <mergeCell ref="BS640:BS643"/>
    <mergeCell ref="BT640:BT643"/>
    <mergeCell ref="BU640:BU643"/>
    <mergeCell ref="BV640:BV643"/>
    <mergeCell ref="BP644:BP647"/>
    <mergeCell ref="BQ644:BQ647"/>
    <mergeCell ref="BR644:BR647"/>
    <mergeCell ref="BS644:BS647"/>
    <mergeCell ref="BT644:BT647"/>
    <mergeCell ref="BU644:BU647"/>
    <mergeCell ref="BV644:BV647"/>
    <mergeCell ref="BP648:BP651"/>
    <mergeCell ref="BQ648:BQ651"/>
    <mergeCell ref="BR648:BR651"/>
    <mergeCell ref="BS648:BS651"/>
    <mergeCell ref="BT648:BT651"/>
    <mergeCell ref="BU648:BU651"/>
    <mergeCell ref="BV648:BV651"/>
    <mergeCell ref="BP653:BP656"/>
    <mergeCell ref="BQ653:BQ656"/>
    <mergeCell ref="BR653:BR656"/>
    <mergeCell ref="BS653:BS656"/>
    <mergeCell ref="BT653:BT656"/>
    <mergeCell ref="BU653:BU656"/>
    <mergeCell ref="BV653:BV656"/>
    <mergeCell ref="BP657:BP660"/>
    <mergeCell ref="BQ657:BQ660"/>
    <mergeCell ref="BR657:BR660"/>
    <mergeCell ref="BS657:BS660"/>
    <mergeCell ref="BT657:BT660"/>
    <mergeCell ref="BU657:BU660"/>
    <mergeCell ref="BV657:BV660"/>
    <mergeCell ref="BP661:BP664"/>
    <mergeCell ref="BQ661:BQ664"/>
    <mergeCell ref="BR661:BR664"/>
    <mergeCell ref="BS661:BS664"/>
    <mergeCell ref="BT661:BT664"/>
    <mergeCell ref="BU661:BU664"/>
    <mergeCell ref="BV661:BV664"/>
    <mergeCell ref="BP665:BP668"/>
    <mergeCell ref="BQ665:BQ668"/>
    <mergeCell ref="BR665:BR668"/>
    <mergeCell ref="BS665:BS668"/>
    <mergeCell ref="BT665:BT668"/>
    <mergeCell ref="BU665:BU668"/>
    <mergeCell ref="BV665:BV668"/>
    <mergeCell ref="BP669:BP672"/>
    <mergeCell ref="BQ669:BQ672"/>
    <mergeCell ref="BR669:BR672"/>
    <mergeCell ref="BS669:BS672"/>
    <mergeCell ref="BT669:BT672"/>
    <mergeCell ref="BU669:BU672"/>
    <mergeCell ref="BV669:BV672"/>
    <mergeCell ref="BP673:BP676"/>
    <mergeCell ref="BQ673:BQ676"/>
    <mergeCell ref="BR673:BR676"/>
    <mergeCell ref="BS673:BS676"/>
    <mergeCell ref="BT673:BT676"/>
    <mergeCell ref="BU673:BU676"/>
    <mergeCell ref="BV673:BV676"/>
    <mergeCell ref="BP678:BP681"/>
    <mergeCell ref="BQ678:BQ681"/>
    <mergeCell ref="BR678:BR681"/>
    <mergeCell ref="BS678:BS681"/>
    <mergeCell ref="BT678:BT681"/>
    <mergeCell ref="BU678:BU681"/>
    <mergeCell ref="BV678:BV681"/>
    <mergeCell ref="BP682:BP685"/>
    <mergeCell ref="BQ682:BQ685"/>
    <mergeCell ref="BR682:BR685"/>
    <mergeCell ref="BS682:BS685"/>
    <mergeCell ref="BT682:BT685"/>
    <mergeCell ref="BU682:BU685"/>
    <mergeCell ref="BV682:BV685"/>
    <mergeCell ref="BP686:BP689"/>
    <mergeCell ref="BQ686:BQ689"/>
    <mergeCell ref="BR686:BR689"/>
    <mergeCell ref="BS686:BS689"/>
    <mergeCell ref="BT686:BT689"/>
    <mergeCell ref="BU686:BU689"/>
    <mergeCell ref="BV686:BV689"/>
    <mergeCell ref="BP690:BP693"/>
    <mergeCell ref="BQ690:BQ693"/>
    <mergeCell ref="BR690:BR693"/>
    <mergeCell ref="BS690:BS693"/>
    <mergeCell ref="BT690:BT693"/>
    <mergeCell ref="BU690:BU693"/>
    <mergeCell ref="BV690:BV693"/>
    <mergeCell ref="BP694:BP697"/>
    <mergeCell ref="BQ694:BQ697"/>
    <mergeCell ref="BR694:BR697"/>
    <mergeCell ref="BS694:BS697"/>
    <mergeCell ref="BT694:BT697"/>
    <mergeCell ref="BU694:BU697"/>
    <mergeCell ref="BV694:BV697"/>
    <mergeCell ref="BP698:BP701"/>
    <mergeCell ref="BQ698:BQ701"/>
    <mergeCell ref="BR698:BR701"/>
    <mergeCell ref="BS698:BS701"/>
    <mergeCell ref="BT698:BT701"/>
    <mergeCell ref="BU698:BU701"/>
    <mergeCell ref="BV698:BV701"/>
    <mergeCell ref="BP703:BP706"/>
    <mergeCell ref="BQ703:BQ706"/>
    <mergeCell ref="BR703:BR706"/>
    <mergeCell ref="BS703:BS706"/>
    <mergeCell ref="BT703:BT706"/>
    <mergeCell ref="BU703:BU706"/>
    <mergeCell ref="BV703:BV706"/>
    <mergeCell ref="BP707:BP710"/>
    <mergeCell ref="BQ707:BQ710"/>
    <mergeCell ref="BR707:BR710"/>
    <mergeCell ref="BS707:BS710"/>
    <mergeCell ref="BT707:BT710"/>
    <mergeCell ref="BU707:BU710"/>
    <mergeCell ref="BV707:BV710"/>
    <mergeCell ref="BP711:BP714"/>
    <mergeCell ref="BQ711:BQ714"/>
    <mergeCell ref="BR711:BR714"/>
    <mergeCell ref="BS711:BS714"/>
    <mergeCell ref="BT711:BT714"/>
    <mergeCell ref="BU711:BU714"/>
    <mergeCell ref="BV711:BV714"/>
    <mergeCell ref="BP715:BP718"/>
    <mergeCell ref="BQ715:BQ718"/>
    <mergeCell ref="BR715:BR718"/>
    <mergeCell ref="BS715:BS718"/>
    <mergeCell ref="BT715:BT718"/>
    <mergeCell ref="BU715:BU718"/>
    <mergeCell ref="BV715:BV718"/>
    <mergeCell ref="BP719:BP722"/>
    <mergeCell ref="BQ719:BQ722"/>
    <mergeCell ref="BR719:BR722"/>
    <mergeCell ref="BS719:BS722"/>
    <mergeCell ref="BT719:BT722"/>
    <mergeCell ref="BU719:BU722"/>
    <mergeCell ref="BV719:BV722"/>
    <mergeCell ref="BP723:BP726"/>
    <mergeCell ref="BQ723:BQ726"/>
    <mergeCell ref="BR723:BR726"/>
    <mergeCell ref="BS723:BS726"/>
    <mergeCell ref="BT723:BT726"/>
    <mergeCell ref="BU723:BU726"/>
    <mergeCell ref="BV723:BV726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J11:BJ14"/>
    <mergeCell ref="BJ28:BJ31"/>
    <mergeCell ref="BI32:BI35"/>
    <mergeCell ref="BJ32:BJ35"/>
    <mergeCell ref="BJ36:BJ39"/>
    <mergeCell ref="BJ15:BJ18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orientation="landscape" cellComments="asDisplayed" r:id="rId1"/>
  <headerFooter alignWithMargins="0">
    <oddFooter>&amp;R&amp;"ＭＳ ゴシック,斜体"&amp;D　&amp;T　現在</oddFooter>
  </headerFooter>
  <rowBreaks count="28" manualBreakCount="28">
    <brk id="26" max="75" man="1"/>
    <brk id="51" max="75" man="1"/>
    <brk id="76" max="75" man="1"/>
    <brk id="101" max="75" man="1"/>
    <brk id="126" max="75" man="1"/>
    <brk id="151" max="75" man="1"/>
    <brk id="176" max="75" man="1"/>
    <brk id="201" max="75" man="1"/>
    <brk id="226" max="75" man="1"/>
    <brk id="251" max="75" man="1"/>
    <brk id="276" max="75" man="1"/>
    <brk id="301" max="75" man="1"/>
    <brk id="326" max="75" man="1"/>
    <brk id="351" max="75" man="1"/>
    <brk id="376" max="75" man="1"/>
    <brk id="401" max="75" man="1"/>
    <brk id="426" max="75" man="1"/>
    <brk id="451" max="75" man="1"/>
    <brk id="476" max="75" man="1"/>
    <brk id="501" max="75" man="1"/>
    <brk id="526" max="75" man="1"/>
    <brk id="551" max="75" man="1"/>
    <brk id="576" max="75" man="1"/>
    <brk id="601" max="75" man="1"/>
    <brk id="626" max="75" man="1"/>
    <brk id="651" max="75" man="1"/>
    <brk id="676" max="75" man="1"/>
    <brk id="701" max="29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BW776"/>
  <sheetViews>
    <sheetView view="pageBreakPreview" zoomScale="90" zoomScaleNormal="90" zoomScaleSheetLayoutView="90" workbookViewId="0">
      <pane xSplit="2" ySplit="1" topLeftCell="C240" activePane="bottomRight" state="frozen"/>
      <selection pane="bottomRight" activeCell="C33" sqref="C33:D33"/>
      <selection pane="bottomLeft" activeCell="A773" sqref="A773:A776"/>
      <selection pane="topRight" activeCell="A773" sqref="A773:A776"/>
    </sheetView>
  </sheetViews>
  <sheetFormatPr defaultColWidth="9" defaultRowHeight="14.45"/>
  <cols>
    <col min="1" max="1" width="20.5703125" style="4" customWidth="1"/>
    <col min="2" max="2" width="7.42578125" style="4" bestFit="1" customWidth="1"/>
    <col min="3" max="8" width="9.140625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846">
        <v>46447</v>
      </c>
      <c r="B1" s="847"/>
      <c r="C1" s="757" t="s">
        <v>0</v>
      </c>
      <c r="D1" s="848"/>
      <c r="E1" s="848" t="s">
        <v>1</v>
      </c>
      <c r="F1" s="848"/>
      <c r="G1" s="848" t="s">
        <v>2</v>
      </c>
      <c r="H1" s="848"/>
      <c r="I1" s="848" t="s">
        <v>3</v>
      </c>
      <c r="J1" s="848"/>
      <c r="K1" s="848" t="s">
        <v>4</v>
      </c>
      <c r="L1" s="849"/>
      <c r="M1" s="851" t="s">
        <v>5</v>
      </c>
      <c r="N1" s="755"/>
      <c r="O1" s="852" t="s">
        <v>6</v>
      </c>
      <c r="P1" s="756"/>
      <c r="Q1" s="853" t="s">
        <v>7</v>
      </c>
      <c r="R1" s="854"/>
      <c r="S1" s="855" t="s">
        <v>8</v>
      </c>
      <c r="T1" s="848"/>
      <c r="U1" s="1">
        <f>A1</f>
        <v>46447</v>
      </c>
      <c r="V1" s="856" t="s">
        <v>9</v>
      </c>
      <c r="W1" s="856"/>
      <c r="X1" s="856"/>
      <c r="Y1" s="857"/>
      <c r="Z1" s="2"/>
      <c r="AA1" s="757" t="s">
        <v>10</v>
      </c>
      <c r="AB1" s="757"/>
      <c r="AC1" s="757"/>
      <c r="AD1" s="757"/>
      <c r="AE1" s="757"/>
      <c r="AF1" s="757"/>
      <c r="AG1" s="755" t="s">
        <v>11</v>
      </c>
      <c r="AH1" s="756"/>
      <c r="AI1" s="756"/>
      <c r="AJ1" s="756"/>
      <c r="AK1" s="756"/>
      <c r="AL1" s="756"/>
      <c r="AM1" s="756"/>
      <c r="AN1" s="756"/>
      <c r="AO1" s="756"/>
      <c r="AP1" s="756"/>
      <c r="AQ1" s="756"/>
      <c r="AR1" s="756"/>
      <c r="AS1" s="756"/>
      <c r="AT1" s="756"/>
      <c r="AU1" s="756"/>
      <c r="AV1" s="757"/>
      <c r="AW1" s="755" t="s">
        <v>12</v>
      </c>
      <c r="AX1" s="756"/>
      <c r="AY1" s="756"/>
      <c r="AZ1" s="756"/>
      <c r="BA1" s="756"/>
      <c r="BB1" s="756"/>
      <c r="BC1" s="756"/>
      <c r="BD1" s="756"/>
      <c r="BE1" s="756"/>
      <c r="BF1" s="756"/>
      <c r="BG1" s="756"/>
      <c r="BH1" s="757"/>
      <c r="BI1" s="755" t="s">
        <v>13</v>
      </c>
      <c r="BJ1" s="756"/>
      <c r="BK1" s="756"/>
      <c r="BL1" s="756"/>
      <c r="BM1" s="757"/>
      <c r="BN1" s="755" t="s">
        <v>14</v>
      </c>
      <c r="BO1" s="757"/>
      <c r="BP1" s="3" t="s">
        <v>564</v>
      </c>
      <c r="BQ1" s="758" t="s">
        <v>15</v>
      </c>
      <c r="BR1" s="758"/>
      <c r="BS1" s="758"/>
      <c r="BT1" s="758"/>
      <c r="BU1" s="758"/>
      <c r="BV1" s="758"/>
      <c r="BW1" s="758"/>
    </row>
    <row r="2" spans="1:75" ht="21">
      <c r="A2" s="5"/>
      <c r="B2" s="6"/>
      <c r="C2" s="807">
        <f>A1</f>
        <v>46447</v>
      </c>
      <c r="D2" s="807"/>
      <c r="E2" s="807"/>
      <c r="F2" s="807"/>
      <c r="G2" s="807"/>
      <c r="H2" s="807"/>
      <c r="I2" s="807"/>
      <c r="J2" s="807"/>
      <c r="K2" s="807"/>
      <c r="L2" s="807"/>
      <c r="M2" s="807"/>
      <c r="N2" s="807"/>
      <c r="O2" s="807"/>
      <c r="P2" s="807"/>
      <c r="Q2" s="807"/>
      <c r="R2" s="807"/>
      <c r="S2" s="807"/>
      <c r="T2" s="850"/>
      <c r="U2" s="858">
        <f>C2</f>
        <v>46447</v>
      </c>
      <c r="V2" s="859"/>
      <c r="W2" s="859"/>
      <c r="X2" s="859"/>
      <c r="Y2" s="859"/>
      <c r="Z2" s="860"/>
      <c r="AA2" s="7">
        <v>101</v>
      </c>
      <c r="AB2" s="7">
        <v>102</v>
      </c>
      <c r="AC2" s="7">
        <v>103</v>
      </c>
      <c r="AD2" s="7" t="s">
        <v>16</v>
      </c>
      <c r="AE2" s="7" t="s">
        <v>17</v>
      </c>
      <c r="AF2" s="7" t="s">
        <v>18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19</v>
      </c>
      <c r="AM2" s="7" t="s">
        <v>20</v>
      </c>
      <c r="AN2" s="7" t="s">
        <v>21</v>
      </c>
      <c r="AO2" s="7" t="s">
        <v>22</v>
      </c>
      <c r="AP2" s="7" t="s">
        <v>23</v>
      </c>
      <c r="AQ2" s="7" t="s">
        <v>24</v>
      </c>
      <c r="AR2" s="7" t="s">
        <v>25</v>
      </c>
      <c r="AS2" s="7" t="s">
        <v>26</v>
      </c>
      <c r="AT2" s="7" t="s">
        <v>27</v>
      </c>
      <c r="AU2" s="7" t="s">
        <v>28</v>
      </c>
      <c r="AV2" s="7" t="s">
        <v>29</v>
      </c>
      <c r="AW2" s="7">
        <v>301</v>
      </c>
      <c r="AX2" s="8">
        <v>302</v>
      </c>
      <c r="AY2" s="9">
        <v>303</v>
      </c>
      <c r="AZ2" s="9">
        <v>304</v>
      </c>
      <c r="BA2" s="7" t="s">
        <v>30</v>
      </c>
      <c r="BB2" s="7" t="s">
        <v>31</v>
      </c>
      <c r="BC2" s="8" t="s">
        <v>32</v>
      </c>
      <c r="BD2" s="7" t="s">
        <v>33</v>
      </c>
      <c r="BE2" s="7" t="s">
        <v>34</v>
      </c>
      <c r="BF2" s="7" t="s">
        <v>35</v>
      </c>
      <c r="BG2" s="7" t="s">
        <v>36</v>
      </c>
      <c r="BH2" s="7" t="s">
        <v>37</v>
      </c>
      <c r="BI2" s="7" t="s">
        <v>38</v>
      </c>
      <c r="BJ2" s="7" t="s">
        <v>39</v>
      </c>
      <c r="BK2" s="7" t="s">
        <v>40</v>
      </c>
      <c r="BL2" s="7" t="s">
        <v>41</v>
      </c>
      <c r="BM2" s="7" t="s">
        <v>42</v>
      </c>
      <c r="BN2" s="10" t="s">
        <v>43</v>
      </c>
      <c r="BO2" s="10" t="s">
        <v>44</v>
      </c>
      <c r="BP2" s="10" t="s">
        <v>565</v>
      </c>
      <c r="BQ2" s="11" t="s">
        <v>45</v>
      </c>
      <c r="BR2" s="11" t="s">
        <v>46</v>
      </c>
      <c r="BS2" s="11" t="s">
        <v>47</v>
      </c>
      <c r="BT2" s="11" t="s">
        <v>48</v>
      </c>
      <c r="BU2" s="11" t="s">
        <v>49</v>
      </c>
      <c r="BV2" s="11" t="s">
        <v>50</v>
      </c>
      <c r="BW2" s="11" t="s">
        <v>51</v>
      </c>
    </row>
    <row r="3" spans="1:75" ht="13.5" customHeight="1">
      <c r="A3" s="771" t="s">
        <v>52</v>
      </c>
      <c r="B3" s="12" t="s">
        <v>53</v>
      </c>
      <c r="C3" s="783" t="str">
        <f>VLOOKUP($C2,'2026年度(1年後期)'!$B$5:$N$207,COLUMN('2026年度(1年後期)'!$C$5),0)&amp;""</f>
        <v/>
      </c>
      <c r="D3" s="784"/>
      <c r="E3" s="787" t="str">
        <f>VLOOKUP($C2,'2026年度(2年後期)'!$B$5:$N$207,COLUMN('2026年度(2年後期)'!$C$5),0)&amp;""</f>
        <v/>
      </c>
      <c r="F3" s="784"/>
      <c r="G3" s="787" t="str">
        <f>VLOOKUP($C2,'2026年度(3年後期)'!$B$5:$N$207,COLUMN('2026年度(3年後期)'!$C$5),0)&amp;""</f>
        <v>国際看護学実習Ⅱオリエンテーション(履修希望者)</v>
      </c>
      <c r="H3" s="784"/>
      <c r="I3" s="787" t="str">
        <f>VLOOKUP($C2,'2026年度(4年後期)'!$B$5:$N$206,COLUMN('2026年度(4年後期)'!$C$5),0)&amp;""</f>
        <v/>
      </c>
      <c r="J3" s="784"/>
      <c r="K3" s="768" t="str">
        <f>VLOOKUP($C2,'2026年度(助産後期)'!$B$5:$N$207,COLUMN('2026年度(助産後期)'!$C$5),0)&amp;""</f>
        <v/>
      </c>
      <c r="L3" s="785"/>
      <c r="M3" s="794" t="str">
        <f>VLOOKUP($C2,'2026年度(M1後期)'!$B$5:$N$207,COLUMN('2026年度(M1後期)'!$C$5),0)&amp;""</f>
        <v/>
      </c>
      <c r="N3" s="785"/>
      <c r="O3" s="787" t="str">
        <f>VLOOKUP($C2,'2026年度(M2後期)'!$B$5:$N$207,COLUMN('2026年度(M2後期)'!$C$5),0)&amp;""</f>
        <v/>
      </c>
      <c r="P3" s="784"/>
      <c r="Q3" s="787" t="str">
        <f>VLOOKUP($C2,'2026年度(D1後期)'!$B$5:$N$207,COLUMN('2026年度(D1後期)'!$C$5),0)&amp;""</f>
        <v/>
      </c>
      <c r="R3" s="784"/>
      <c r="S3" s="768" t="str">
        <f>VLOOKUP($C2,'2026年度(D23後期)'!$B$5:$N$207,COLUMN('2026年度(D23後期)'!$C$5),0)&amp;""</f>
        <v/>
      </c>
      <c r="T3" s="784"/>
      <c r="U3" s="13"/>
      <c r="Z3" s="770" t="str">
        <f>A3</f>
        <v xml:space="preserve">１時限（09：20～10：50） </v>
      </c>
      <c r="AA3" s="749"/>
      <c r="AB3" s="749"/>
      <c r="AC3" s="749"/>
      <c r="AD3" s="749"/>
      <c r="AE3" s="749"/>
      <c r="AF3" s="749"/>
      <c r="AG3" s="749"/>
      <c r="AH3" s="749"/>
      <c r="AI3" s="749"/>
      <c r="AJ3" s="749"/>
      <c r="AK3" s="749"/>
      <c r="AL3" s="749"/>
      <c r="AM3" s="749"/>
      <c r="AN3" s="749"/>
      <c r="AO3" s="749"/>
      <c r="AP3" s="749"/>
      <c r="AQ3" s="749"/>
      <c r="AR3" s="749"/>
      <c r="AS3" s="749"/>
      <c r="AT3" s="749"/>
      <c r="AU3" s="749"/>
      <c r="AV3" s="749"/>
      <c r="AW3" s="749" t="s">
        <v>566</v>
      </c>
      <c r="AX3" s="749"/>
      <c r="AY3" s="749"/>
      <c r="AZ3" s="749"/>
      <c r="BA3" s="749"/>
      <c r="BB3" s="749"/>
      <c r="BC3" s="749"/>
      <c r="BD3" s="749"/>
      <c r="BE3" s="749"/>
      <c r="BF3" s="749"/>
      <c r="BG3" s="749"/>
      <c r="BH3" s="749"/>
      <c r="BI3" s="749"/>
      <c r="BJ3" s="749"/>
      <c r="BK3" s="749"/>
      <c r="BL3" s="749"/>
      <c r="BM3" s="749"/>
      <c r="BN3" s="749"/>
      <c r="BO3" s="749"/>
      <c r="BP3" s="749"/>
      <c r="BQ3" s="749"/>
      <c r="BR3" s="749"/>
      <c r="BS3" s="749"/>
      <c r="BT3" s="749"/>
      <c r="BU3" s="749"/>
      <c r="BV3" s="749"/>
      <c r="BW3" s="749"/>
    </row>
    <row r="4" spans="1:75" ht="13.5" customHeight="1">
      <c r="A4" s="771"/>
      <c r="B4" s="15" t="s">
        <v>61</v>
      </c>
      <c r="C4" s="779" t="str">
        <f>IFERROR(VLOOKUP(C3,科目・教員!$A$2:$B$342,2,0),"")</f>
        <v/>
      </c>
      <c r="D4" s="777"/>
      <c r="E4" s="778" t="str">
        <f>IFERROR(VLOOKUP(E3,科目・教員!$A$2:$B$342,2,0),"")</f>
        <v/>
      </c>
      <c r="F4" s="777"/>
      <c r="G4" s="778" t="str">
        <f>IFERROR(VLOOKUP(G3,科目・教員!$A$2:$B$342,2,0),"")</f>
        <v/>
      </c>
      <c r="H4" s="777"/>
      <c r="I4" s="778" t="str">
        <f>IFERROR(VLOOKUP(I3,科目・教員!$A$2:$B$342,2,0),"")</f>
        <v/>
      </c>
      <c r="J4" s="777"/>
      <c r="K4" s="764" t="str">
        <f>IFERROR(VLOOKUP(K3,科目・教員!$A$2:$B$342,2,0),"")</f>
        <v/>
      </c>
      <c r="L4" s="780"/>
      <c r="M4" s="776" t="str">
        <f>IFERROR(VLOOKUP(M3,科目・教員!$A$2:$B$342,2,0),"")</f>
        <v/>
      </c>
      <c r="N4" s="777"/>
      <c r="O4" s="778" t="str">
        <f>IFERROR(VLOOKUP(O3,科目・教員!$A$2:$B$342,2,0),"")</f>
        <v/>
      </c>
      <c r="P4" s="777"/>
      <c r="Q4" s="778" t="str">
        <f>IFERROR(VLOOKUP(Q3,科目・教員!$A$2:$B$342,2,0),"")</f>
        <v/>
      </c>
      <c r="R4" s="777"/>
      <c r="S4" s="764" t="str">
        <f>IFERROR(VLOOKUP(S3,科目・教員!$A$2:$B$342,2,0),"")</f>
        <v/>
      </c>
      <c r="T4" s="777"/>
      <c r="U4" s="13"/>
      <c r="Z4" s="771"/>
      <c r="AA4" s="750"/>
      <c r="AB4" s="750"/>
      <c r="AC4" s="750"/>
      <c r="AD4" s="750"/>
      <c r="AE4" s="750"/>
      <c r="AF4" s="750"/>
      <c r="AG4" s="750"/>
      <c r="AH4" s="750"/>
      <c r="AI4" s="750"/>
      <c r="AJ4" s="750"/>
      <c r="AK4" s="750"/>
      <c r="AL4" s="750"/>
      <c r="AM4" s="750"/>
      <c r="AN4" s="750"/>
      <c r="AO4" s="750"/>
      <c r="AP4" s="750"/>
      <c r="AQ4" s="750"/>
      <c r="AR4" s="750"/>
      <c r="AS4" s="750"/>
      <c r="AT4" s="750"/>
      <c r="AU4" s="750"/>
      <c r="AV4" s="750"/>
      <c r="AW4" s="750"/>
      <c r="AX4" s="750"/>
      <c r="AY4" s="750"/>
      <c r="AZ4" s="750"/>
      <c r="BA4" s="750"/>
      <c r="BB4" s="750"/>
      <c r="BC4" s="750"/>
      <c r="BD4" s="750"/>
      <c r="BE4" s="750"/>
      <c r="BF4" s="750"/>
      <c r="BG4" s="750"/>
      <c r="BH4" s="750"/>
      <c r="BI4" s="750"/>
      <c r="BJ4" s="750"/>
      <c r="BK4" s="750"/>
      <c r="BL4" s="750"/>
      <c r="BM4" s="750"/>
      <c r="BN4" s="750"/>
      <c r="BO4" s="750"/>
      <c r="BP4" s="750"/>
      <c r="BQ4" s="750"/>
      <c r="BR4" s="750"/>
      <c r="BS4" s="750"/>
      <c r="BT4" s="750"/>
      <c r="BU4" s="750"/>
      <c r="BV4" s="750"/>
      <c r="BW4" s="750"/>
    </row>
    <row r="5" spans="1:75" ht="13.5" customHeight="1">
      <c r="A5" s="771"/>
      <c r="B5" s="15" t="s">
        <v>65</v>
      </c>
      <c r="C5" s="779" t="str">
        <f>VLOOKUP($C2,'2026年度(1年後期)'!$B$5:$N$207,COLUMN('2026年度(1年後期)'!$C$5)+1,0)&amp;""</f>
        <v/>
      </c>
      <c r="D5" s="777"/>
      <c r="E5" s="778" t="str">
        <f>VLOOKUP($C2,'2026年度(2年後期)'!$B$5:$N$207,COLUMN('2026年度(2年後期)'!$C$5)+1,0)&amp;""</f>
        <v/>
      </c>
      <c r="F5" s="777"/>
      <c r="G5" s="778" t="str">
        <f>VLOOKUP($C2,'2026年度(3年後期)'!$B$5:$N$207,COLUMN('2026年度(3年後期)'!$C$5)+1,0)&amp;""</f>
        <v>301</v>
      </c>
      <c r="H5" s="777"/>
      <c r="I5" s="778" t="str">
        <f>VLOOKUP($C2,'2026年度(4年後期)'!$B$5:$N$206,COLUMN('2026年度(4年後期)'!$C$5)+1,0)&amp;""</f>
        <v/>
      </c>
      <c r="J5" s="777"/>
      <c r="K5" s="764" t="str">
        <f>VLOOKUP($C2,'2026年度(助産後期)'!$B$5:$N$207,COLUMN('2026年度(助産後期)'!$C$5)+1,0)&amp;""</f>
        <v/>
      </c>
      <c r="L5" s="780"/>
      <c r="M5" s="776" t="str">
        <f>VLOOKUP($C2,'2026年度(M1後期)'!$B$5:$N$207,COLUMN('2026年度(M1後期)'!$C$5)+1,0)&amp;""</f>
        <v/>
      </c>
      <c r="N5" s="777"/>
      <c r="O5" s="778" t="str">
        <f>VLOOKUP($C2,'2026年度(M2後期)'!$B$5:$N$207,COLUMN('2026年度(M2後期)'!$C$5)+1,0)&amp;""</f>
        <v/>
      </c>
      <c r="P5" s="777"/>
      <c r="Q5" s="778" t="str">
        <f>VLOOKUP($C2,'2026年度(D1後期)'!$B$5:$N$207,COLUMN('2026年度(D1後期)'!$C$5)+1,0)&amp;""</f>
        <v/>
      </c>
      <c r="R5" s="777"/>
      <c r="S5" s="764" t="str">
        <f>VLOOKUP($C2,'2026年度(D23後期)'!$B$5:$N$207,COLUMN('2026年度(D23後期)'!$C$5)+1,0)&amp;""</f>
        <v/>
      </c>
      <c r="T5" s="777"/>
      <c r="U5" s="13"/>
      <c r="Z5" s="771"/>
      <c r="AA5" s="750"/>
      <c r="AB5" s="750"/>
      <c r="AC5" s="750"/>
      <c r="AD5" s="750"/>
      <c r="AE5" s="750"/>
      <c r="AF5" s="750"/>
      <c r="AG5" s="750"/>
      <c r="AH5" s="750"/>
      <c r="AI5" s="750"/>
      <c r="AJ5" s="750"/>
      <c r="AK5" s="750"/>
      <c r="AL5" s="750"/>
      <c r="AM5" s="750"/>
      <c r="AN5" s="750"/>
      <c r="AO5" s="750"/>
      <c r="AP5" s="750"/>
      <c r="AQ5" s="750"/>
      <c r="AR5" s="750"/>
      <c r="AS5" s="750"/>
      <c r="AT5" s="750"/>
      <c r="AU5" s="750"/>
      <c r="AV5" s="750"/>
      <c r="AW5" s="750"/>
      <c r="AX5" s="750"/>
      <c r="AY5" s="750"/>
      <c r="AZ5" s="750"/>
      <c r="BA5" s="750"/>
      <c r="BB5" s="750"/>
      <c r="BC5" s="750"/>
      <c r="BD5" s="750"/>
      <c r="BE5" s="750"/>
      <c r="BF5" s="750"/>
      <c r="BG5" s="750"/>
      <c r="BH5" s="750"/>
      <c r="BI5" s="750"/>
      <c r="BJ5" s="750"/>
      <c r="BK5" s="750"/>
      <c r="BL5" s="750"/>
      <c r="BM5" s="750"/>
      <c r="BN5" s="750"/>
      <c r="BO5" s="750"/>
      <c r="BP5" s="750"/>
      <c r="BQ5" s="750"/>
      <c r="BR5" s="750"/>
      <c r="BS5" s="750"/>
      <c r="BT5" s="750"/>
      <c r="BU5" s="750"/>
      <c r="BV5" s="750"/>
      <c r="BW5" s="750"/>
    </row>
    <row r="6" spans="1:75" ht="13.5" customHeight="1">
      <c r="A6" s="772"/>
      <c r="B6" s="16" t="s">
        <v>68</v>
      </c>
      <c r="C6" s="762"/>
      <c r="D6" s="781"/>
      <c r="E6" s="759"/>
      <c r="F6" s="781"/>
      <c r="G6" s="759"/>
      <c r="H6" s="781"/>
      <c r="I6" s="759"/>
      <c r="J6" s="781"/>
      <c r="K6" s="761"/>
      <c r="L6" s="782"/>
      <c r="M6" s="792"/>
      <c r="N6" s="781"/>
      <c r="O6" s="759"/>
      <c r="P6" s="781"/>
      <c r="Q6" s="759"/>
      <c r="R6" s="781"/>
      <c r="S6" s="761"/>
      <c r="T6" s="781"/>
      <c r="U6" s="13"/>
      <c r="Z6" s="772"/>
      <c r="AA6" s="751"/>
      <c r="AB6" s="751"/>
      <c r="AC6" s="751"/>
      <c r="AD6" s="751"/>
      <c r="AE6" s="751"/>
      <c r="AF6" s="751"/>
      <c r="AG6" s="751"/>
      <c r="AH6" s="751"/>
      <c r="AI6" s="751"/>
      <c r="AJ6" s="751"/>
      <c r="AK6" s="751"/>
      <c r="AL6" s="751"/>
      <c r="AM6" s="751"/>
      <c r="AN6" s="751"/>
      <c r="AO6" s="751"/>
      <c r="AP6" s="751"/>
      <c r="AQ6" s="751"/>
      <c r="AR6" s="751"/>
      <c r="AS6" s="751"/>
      <c r="AT6" s="751"/>
      <c r="AU6" s="751"/>
      <c r="AV6" s="751"/>
      <c r="AW6" s="751"/>
      <c r="AX6" s="751"/>
      <c r="AY6" s="751"/>
      <c r="AZ6" s="751"/>
      <c r="BA6" s="751"/>
      <c r="BB6" s="751"/>
      <c r="BC6" s="751"/>
      <c r="BD6" s="751"/>
      <c r="BE6" s="751"/>
      <c r="BF6" s="751"/>
      <c r="BG6" s="751"/>
      <c r="BH6" s="751"/>
      <c r="BI6" s="751"/>
      <c r="BJ6" s="751"/>
      <c r="BK6" s="751"/>
      <c r="BL6" s="751"/>
      <c r="BM6" s="751"/>
      <c r="BN6" s="751"/>
      <c r="BO6" s="751"/>
      <c r="BP6" s="751"/>
      <c r="BQ6" s="751"/>
      <c r="BR6" s="751"/>
      <c r="BS6" s="751"/>
      <c r="BT6" s="751"/>
      <c r="BU6" s="751"/>
      <c r="BV6" s="751"/>
      <c r="BW6" s="751"/>
    </row>
    <row r="7" spans="1:75" ht="13.5" customHeight="1">
      <c r="A7" s="771" t="s">
        <v>73</v>
      </c>
      <c r="B7" s="15" t="s">
        <v>53</v>
      </c>
      <c r="C7" s="783" t="str">
        <f>VLOOKUP($C2,'2026年度(1年後期)'!$B$5:$N$207,COLUMN('2026年度(1年後期)'!$E$5),0)&amp;""</f>
        <v/>
      </c>
      <c r="D7" s="784"/>
      <c r="E7" s="787" t="str">
        <f>VLOOKUP($C2,'2026年度(2年後期)'!$B$5:$N$207,COLUMN('2026年度(2年後期)'!$E$5),0)&amp;""</f>
        <v/>
      </c>
      <c r="F7" s="784"/>
      <c r="G7" s="787" t="str">
        <f>VLOOKUP($C2,'2026年度(3年後期)'!$B$5:$N$207,COLUMN('2026年度(3年後期)'!$E$5),0)&amp;""</f>
        <v>キャリアガイダンス・_x000D_
卒研オリエンテーション</v>
      </c>
      <c r="H7" s="784"/>
      <c r="I7" s="787" t="str">
        <f>VLOOKUP($C2,'2026年度(4年後期)'!$B$5:$N$206,COLUMN('2026年度(4年後期)'!$E$5),0)&amp;""</f>
        <v/>
      </c>
      <c r="J7" s="784"/>
      <c r="K7" s="768" t="str">
        <f>VLOOKUP($C2,'2026年度(助産後期)'!$B$5:$N$207,COLUMN('2026年度(助産後期)'!$E$5),0)&amp;""</f>
        <v/>
      </c>
      <c r="L7" s="785"/>
      <c r="M7" s="783" t="str">
        <f>VLOOKUP($C2,'2026年度(M1後期)'!$B$5:$N$207,COLUMN('2026年度(M1後期)'!$E$5),0)&amp;""</f>
        <v/>
      </c>
      <c r="N7" s="784"/>
      <c r="O7" s="768" t="str">
        <f>VLOOKUP($C2,'2026年度(M2後期)'!$B$5:$N$207,COLUMN('2026年度(M2後期)'!$E$5),0)&amp;""</f>
        <v/>
      </c>
      <c r="P7" s="784"/>
      <c r="Q7" s="768" t="str">
        <f>VLOOKUP($C2,'2026年度(D1後期)'!$B$5:$N$207,COLUMN('2026年度(D1後期)'!$E$5),0)&amp;""</f>
        <v/>
      </c>
      <c r="R7" s="784"/>
      <c r="S7" s="768" t="str">
        <f>VLOOKUP($C2,'2026年度(D23後期)'!$B$5:$N$207,COLUMN('2026年度(D23後期)'!$E$5),0)&amp;""</f>
        <v/>
      </c>
      <c r="T7" s="784"/>
      <c r="Z7" s="771" t="str">
        <f>A7</f>
        <v>２時限（11：00～12：30）</v>
      </c>
      <c r="AA7" s="749"/>
      <c r="AB7" s="749"/>
      <c r="AC7" s="749"/>
      <c r="AD7" s="749"/>
      <c r="AE7" s="749"/>
      <c r="AF7" s="749"/>
      <c r="AG7" s="749"/>
      <c r="AH7" s="749"/>
      <c r="AI7" s="749"/>
      <c r="AJ7" s="749"/>
      <c r="AK7" s="749"/>
      <c r="AL7" s="749"/>
      <c r="AM7" s="749"/>
      <c r="AN7" s="749"/>
      <c r="AO7" s="749"/>
      <c r="AP7" s="749"/>
      <c r="AQ7" s="749"/>
      <c r="AR7" s="749"/>
      <c r="AS7" s="749"/>
      <c r="AT7" s="749"/>
      <c r="AU7" s="749"/>
      <c r="AV7" s="749"/>
      <c r="AW7" s="749" t="s">
        <v>567</v>
      </c>
      <c r="AX7" s="749"/>
      <c r="AY7" s="749"/>
      <c r="AZ7" s="749"/>
      <c r="BA7" s="749"/>
      <c r="BB7" s="749"/>
      <c r="BC7" s="749"/>
      <c r="BD7" s="749"/>
      <c r="BE7" s="749"/>
      <c r="BF7" s="749"/>
      <c r="BG7" s="749"/>
      <c r="BH7" s="749"/>
      <c r="BI7" s="749"/>
      <c r="BJ7" s="749"/>
      <c r="BK7" s="749"/>
      <c r="BL7" s="749"/>
      <c r="BM7" s="749"/>
      <c r="BN7" s="749"/>
      <c r="BO7" s="749"/>
      <c r="BP7" s="749"/>
      <c r="BQ7" s="749"/>
      <c r="BR7" s="749"/>
      <c r="BS7" s="749"/>
      <c r="BT7" s="749"/>
      <c r="BU7" s="749"/>
      <c r="BV7" s="749"/>
      <c r="BW7" s="749"/>
    </row>
    <row r="8" spans="1:75" ht="13.5" customHeight="1">
      <c r="A8" s="771"/>
      <c r="B8" s="15" t="s">
        <v>61</v>
      </c>
      <c r="C8" s="779" t="str">
        <f>IFERROR(VLOOKUP(C7,科目・教員!$A$2:$B$342,2,0),"")</f>
        <v/>
      </c>
      <c r="D8" s="777"/>
      <c r="E8" s="778" t="str">
        <f>IFERROR(VLOOKUP(E7,科目・教員!$A$2:$B$342,2,0),"")</f>
        <v/>
      </c>
      <c r="F8" s="777"/>
      <c r="G8" s="778" t="str">
        <f>IFERROR(VLOOKUP(G7,科目・教員!$A$2:$B$342,2,0),"")</f>
        <v/>
      </c>
      <c r="H8" s="777"/>
      <c r="I8" s="778" t="str">
        <f>IFERROR(VLOOKUP(I7,科目・教員!$A$2:$B$342,2,0),"")</f>
        <v/>
      </c>
      <c r="J8" s="777"/>
      <c r="K8" s="764" t="str">
        <f>IFERROR(VLOOKUP(K7,科目・教員!$A$2:$B$342,2,0),"")</f>
        <v/>
      </c>
      <c r="L8" s="780"/>
      <c r="M8" s="779" t="str">
        <f>IFERROR(VLOOKUP(M7,科目・教員!$A$2:$B$342,2,0),"")</f>
        <v/>
      </c>
      <c r="N8" s="777"/>
      <c r="O8" s="764" t="str">
        <f>IFERROR(VLOOKUP(O7,科目・教員!$A$2:$B$342,2,0),"")</f>
        <v/>
      </c>
      <c r="P8" s="777"/>
      <c r="Q8" s="764" t="str">
        <f>IFERROR(VLOOKUP(Q7,科目・教員!$A$2:$B$342,2,0),"")</f>
        <v/>
      </c>
      <c r="R8" s="777"/>
      <c r="S8" s="764" t="str">
        <f>IFERROR(VLOOKUP(S7,科目・教員!$A$2:$B$342,2,0),"")</f>
        <v/>
      </c>
      <c r="T8" s="777"/>
      <c r="Z8" s="771"/>
      <c r="AA8" s="750"/>
      <c r="AB8" s="750"/>
      <c r="AC8" s="750"/>
      <c r="AD8" s="750"/>
      <c r="AE8" s="750"/>
      <c r="AF8" s="750"/>
      <c r="AG8" s="750"/>
      <c r="AH8" s="750"/>
      <c r="AI8" s="750"/>
      <c r="AJ8" s="750"/>
      <c r="AK8" s="750"/>
      <c r="AL8" s="750"/>
      <c r="AM8" s="750"/>
      <c r="AN8" s="750"/>
      <c r="AO8" s="750"/>
      <c r="AP8" s="750"/>
      <c r="AQ8" s="750"/>
      <c r="AR8" s="750"/>
      <c r="AS8" s="750"/>
      <c r="AT8" s="750"/>
      <c r="AU8" s="750"/>
      <c r="AV8" s="750"/>
      <c r="AW8" s="750"/>
      <c r="AX8" s="750"/>
      <c r="AY8" s="750"/>
      <c r="AZ8" s="750"/>
      <c r="BA8" s="750"/>
      <c r="BB8" s="750"/>
      <c r="BC8" s="750"/>
      <c r="BD8" s="750"/>
      <c r="BE8" s="750"/>
      <c r="BF8" s="750"/>
      <c r="BG8" s="750"/>
      <c r="BH8" s="750"/>
      <c r="BI8" s="750"/>
      <c r="BJ8" s="750"/>
      <c r="BK8" s="750"/>
      <c r="BL8" s="750"/>
      <c r="BM8" s="750"/>
      <c r="BN8" s="750"/>
      <c r="BO8" s="750"/>
      <c r="BP8" s="750"/>
      <c r="BQ8" s="750"/>
      <c r="BR8" s="750"/>
      <c r="BS8" s="750"/>
      <c r="BT8" s="750"/>
      <c r="BU8" s="750"/>
      <c r="BV8" s="750"/>
      <c r="BW8" s="750"/>
    </row>
    <row r="9" spans="1:75" ht="13.5" customHeight="1">
      <c r="A9" s="771"/>
      <c r="B9" s="15" t="s">
        <v>65</v>
      </c>
      <c r="C9" s="779" t="str">
        <f>VLOOKUP($C2,'2026年度(1年後期)'!$B$5:$N$207,COLUMN('2026年度(1年後期)'!$E$5)+1,0)&amp;""</f>
        <v/>
      </c>
      <c r="D9" s="777"/>
      <c r="E9" s="778" t="str">
        <f>VLOOKUP($C2,'2026年度(2年後期)'!$B$5:$N$207,COLUMN('2026年度(2年後期)'!$E$5)+1,0)&amp;""</f>
        <v/>
      </c>
      <c r="F9" s="777"/>
      <c r="G9" s="778" t="str">
        <f>VLOOKUP($C2,'2026年度(3年後期)'!$B$5:$N$207,COLUMN('2026年度(3年後期)'!$E$5)+1,0)&amp;""</f>
        <v>301</v>
      </c>
      <c r="H9" s="777"/>
      <c r="I9" s="778" t="str">
        <f>VLOOKUP($C2,'2026年度(4年後期)'!$B$5:$N$206,COLUMN('2026年度(4年後期)'!$E$5)+1,0)&amp;""</f>
        <v/>
      </c>
      <c r="J9" s="777"/>
      <c r="K9" s="764" t="str">
        <f>VLOOKUP($C2,'2026年度(助産後期)'!$B$5:$N$207,COLUMN('2026年度(助産後期)'!$E$5)+1,0)&amp;""</f>
        <v/>
      </c>
      <c r="L9" s="780"/>
      <c r="M9" s="779" t="str">
        <f>VLOOKUP($C2,'2026年度(M1後期)'!$B$5:$N$207,COLUMN('2026年度(M1後期)'!$E$5)+1,0)&amp;""</f>
        <v/>
      </c>
      <c r="N9" s="777"/>
      <c r="O9" s="764" t="str">
        <f>VLOOKUP($C2,'2026年度(M2後期)'!$B$5:$N$207,COLUMN('2026年度(M2後期)'!$E$5)+1,0)&amp;""</f>
        <v/>
      </c>
      <c r="P9" s="777"/>
      <c r="Q9" s="764" t="str">
        <f>VLOOKUP($C2,'2026年度(D1後期)'!$B$5:$N$207,COLUMN('2026年度(D1後期)'!$E$5)+1,0)&amp;""</f>
        <v/>
      </c>
      <c r="R9" s="777"/>
      <c r="S9" s="764" t="str">
        <f>VLOOKUP($C2,'2026年度(D23後期)'!$B$5:$N$207,COLUMN('2026年度(D23後期)'!$E$5)+1,0)&amp;""</f>
        <v/>
      </c>
      <c r="T9" s="777"/>
      <c r="Z9" s="771"/>
      <c r="AA9" s="750"/>
      <c r="AB9" s="750"/>
      <c r="AC9" s="750"/>
      <c r="AD9" s="750"/>
      <c r="AE9" s="750"/>
      <c r="AF9" s="750"/>
      <c r="AG9" s="750"/>
      <c r="AH9" s="750"/>
      <c r="AI9" s="750"/>
      <c r="AJ9" s="750"/>
      <c r="AK9" s="750"/>
      <c r="AL9" s="750"/>
      <c r="AM9" s="750"/>
      <c r="AN9" s="750"/>
      <c r="AO9" s="750"/>
      <c r="AP9" s="750"/>
      <c r="AQ9" s="750"/>
      <c r="AR9" s="750"/>
      <c r="AS9" s="750"/>
      <c r="AT9" s="750"/>
      <c r="AU9" s="750"/>
      <c r="AV9" s="750"/>
      <c r="AW9" s="750"/>
      <c r="AX9" s="750"/>
      <c r="AY9" s="750"/>
      <c r="AZ9" s="750"/>
      <c r="BA9" s="750"/>
      <c r="BB9" s="750"/>
      <c r="BC9" s="750"/>
      <c r="BD9" s="750"/>
      <c r="BE9" s="750"/>
      <c r="BF9" s="750"/>
      <c r="BG9" s="750"/>
      <c r="BH9" s="750"/>
      <c r="BI9" s="750"/>
      <c r="BJ9" s="750"/>
      <c r="BK9" s="750"/>
      <c r="BL9" s="750"/>
      <c r="BM9" s="750"/>
      <c r="BN9" s="750"/>
      <c r="BO9" s="750"/>
      <c r="BP9" s="750"/>
      <c r="BQ9" s="750"/>
      <c r="BR9" s="750"/>
      <c r="BS9" s="750"/>
      <c r="BT9" s="750"/>
      <c r="BU9" s="750"/>
      <c r="BV9" s="750"/>
      <c r="BW9" s="750"/>
    </row>
    <row r="10" spans="1:75" ht="5.25" customHeight="1">
      <c r="A10" s="786"/>
      <c r="B10" s="16" t="s">
        <v>68</v>
      </c>
      <c r="C10" s="762"/>
      <c r="D10" s="760"/>
      <c r="E10" s="759"/>
      <c r="F10" s="760"/>
      <c r="G10" s="759"/>
      <c r="H10" s="760"/>
      <c r="I10" s="759"/>
      <c r="J10" s="760"/>
      <c r="K10" s="761"/>
      <c r="L10" s="761"/>
      <c r="M10" s="762"/>
      <c r="N10" s="760"/>
      <c r="O10" s="761"/>
      <c r="P10" s="760"/>
      <c r="Q10" s="761"/>
      <c r="R10" s="760"/>
      <c r="S10" s="761"/>
      <c r="T10" s="760"/>
      <c r="Z10" s="772"/>
      <c r="AA10" s="751"/>
      <c r="AB10" s="751"/>
      <c r="AC10" s="751"/>
      <c r="AD10" s="751"/>
      <c r="AE10" s="751"/>
      <c r="AF10" s="751"/>
      <c r="AG10" s="751"/>
      <c r="AH10" s="751"/>
      <c r="AI10" s="751"/>
      <c r="AJ10" s="751"/>
      <c r="AK10" s="751"/>
      <c r="AL10" s="751"/>
      <c r="AM10" s="751"/>
      <c r="AN10" s="751"/>
      <c r="AO10" s="751"/>
      <c r="AP10" s="751"/>
      <c r="AQ10" s="751"/>
      <c r="AR10" s="751"/>
      <c r="AS10" s="751"/>
      <c r="AT10" s="751"/>
      <c r="AU10" s="751"/>
      <c r="AV10" s="751"/>
      <c r="AW10" s="751"/>
      <c r="AX10" s="751"/>
      <c r="AY10" s="751"/>
      <c r="AZ10" s="751"/>
      <c r="BA10" s="751"/>
      <c r="BB10" s="751"/>
      <c r="BC10" s="751"/>
      <c r="BD10" s="751"/>
      <c r="BE10" s="751"/>
      <c r="BF10" s="751"/>
      <c r="BG10" s="751"/>
      <c r="BH10" s="751"/>
      <c r="BI10" s="751"/>
      <c r="BJ10" s="751"/>
      <c r="BK10" s="751"/>
      <c r="BL10" s="751"/>
      <c r="BM10" s="751"/>
      <c r="BN10" s="751"/>
      <c r="BO10" s="751"/>
      <c r="BP10" s="751"/>
      <c r="BQ10" s="751"/>
      <c r="BR10" s="751"/>
      <c r="BS10" s="751"/>
      <c r="BT10" s="751"/>
      <c r="BU10" s="751"/>
      <c r="BV10" s="751"/>
      <c r="BW10" s="751"/>
    </row>
    <row r="11" spans="1:75" ht="13.5" customHeight="1">
      <c r="A11" s="770" t="s">
        <v>79</v>
      </c>
      <c r="B11" s="17" t="s">
        <v>80</v>
      </c>
      <c r="C11" s="783"/>
      <c r="D11" s="784"/>
      <c r="E11" s="787"/>
      <c r="F11" s="784"/>
      <c r="G11" s="787"/>
      <c r="H11" s="784"/>
      <c r="I11" s="787"/>
      <c r="J11" s="784"/>
      <c r="K11" s="768"/>
      <c r="L11" s="785"/>
      <c r="M11" s="783"/>
      <c r="N11" s="784"/>
      <c r="O11" s="768"/>
      <c r="P11" s="784"/>
      <c r="Q11" s="768"/>
      <c r="R11" s="784"/>
      <c r="S11" s="768"/>
      <c r="T11" s="784"/>
      <c r="Z11" s="771" t="str">
        <f>A11</f>
        <v>昼休み（12：30～13：30）</v>
      </c>
      <c r="AA11" s="749"/>
      <c r="AB11" s="749"/>
      <c r="AC11" s="749"/>
      <c r="AD11" s="749"/>
      <c r="AE11" s="749"/>
      <c r="AF11" s="749"/>
      <c r="AG11" s="749"/>
      <c r="AH11" s="749"/>
      <c r="AI11" s="749"/>
      <c r="AJ11" s="749"/>
      <c r="AK11" s="749"/>
      <c r="AL11" s="749"/>
      <c r="AM11" s="749"/>
      <c r="AN11" s="749"/>
      <c r="AO11" s="749"/>
      <c r="AP11" s="749"/>
      <c r="AQ11" s="749"/>
      <c r="AR11" s="749"/>
      <c r="AS11" s="749"/>
      <c r="AT11" s="749"/>
      <c r="AU11" s="749"/>
      <c r="AV11" s="749"/>
      <c r="AW11" s="749"/>
      <c r="AX11" s="749"/>
      <c r="AY11" s="749"/>
      <c r="AZ11" s="749"/>
      <c r="BA11" s="749"/>
      <c r="BB11" s="749"/>
      <c r="BC11" s="749"/>
      <c r="BD11" s="749"/>
      <c r="BE11" s="749"/>
      <c r="BF11" s="749"/>
      <c r="BG11" s="749"/>
      <c r="BH11" s="749"/>
      <c r="BI11" s="749"/>
      <c r="BJ11" s="749"/>
      <c r="BK11" s="749"/>
      <c r="BL11" s="749"/>
      <c r="BM11" s="749"/>
      <c r="BN11" s="749"/>
      <c r="BO11" s="749"/>
      <c r="BP11" s="749"/>
      <c r="BQ11" s="749"/>
      <c r="BR11" s="749"/>
      <c r="BS11" s="749"/>
      <c r="BT11" s="749"/>
      <c r="BU11" s="749"/>
      <c r="BV11" s="749"/>
      <c r="BW11" s="749"/>
    </row>
    <row r="12" spans="1:75" ht="13.5" customHeight="1">
      <c r="A12" s="771"/>
      <c r="B12" s="17" t="s">
        <v>83</v>
      </c>
      <c r="C12" s="779"/>
      <c r="D12" s="777"/>
      <c r="E12" s="778"/>
      <c r="F12" s="777"/>
      <c r="G12" s="778"/>
      <c r="H12" s="777"/>
      <c r="I12" s="778"/>
      <c r="J12" s="777"/>
      <c r="K12" s="764"/>
      <c r="L12" s="780"/>
      <c r="M12" s="779"/>
      <c r="N12" s="777"/>
      <c r="O12" s="764"/>
      <c r="P12" s="777"/>
      <c r="Q12" s="764"/>
      <c r="R12" s="777"/>
      <c r="S12" s="764"/>
      <c r="T12" s="777"/>
      <c r="Z12" s="771"/>
      <c r="AA12" s="750"/>
      <c r="AB12" s="750"/>
      <c r="AC12" s="750"/>
      <c r="AD12" s="750"/>
      <c r="AE12" s="750"/>
      <c r="AF12" s="750"/>
      <c r="AG12" s="750"/>
      <c r="AH12" s="750"/>
      <c r="AI12" s="750"/>
      <c r="AJ12" s="750"/>
      <c r="AK12" s="750"/>
      <c r="AL12" s="750"/>
      <c r="AM12" s="750"/>
      <c r="AN12" s="750"/>
      <c r="AO12" s="750"/>
      <c r="AP12" s="750"/>
      <c r="AQ12" s="750"/>
      <c r="AR12" s="750"/>
      <c r="AS12" s="750"/>
      <c r="AT12" s="750"/>
      <c r="AU12" s="750"/>
      <c r="AV12" s="750"/>
      <c r="AW12" s="750"/>
      <c r="AX12" s="750"/>
      <c r="AY12" s="750"/>
      <c r="AZ12" s="750"/>
      <c r="BA12" s="750"/>
      <c r="BB12" s="750"/>
      <c r="BC12" s="750"/>
      <c r="BD12" s="750"/>
      <c r="BE12" s="750"/>
      <c r="BF12" s="750"/>
      <c r="BG12" s="750"/>
      <c r="BH12" s="750"/>
      <c r="BI12" s="750"/>
      <c r="BJ12" s="750"/>
      <c r="BK12" s="750"/>
      <c r="BL12" s="750"/>
      <c r="BM12" s="750"/>
      <c r="BN12" s="750"/>
      <c r="BO12" s="750"/>
      <c r="BP12" s="750"/>
      <c r="BQ12" s="750"/>
      <c r="BR12" s="750"/>
      <c r="BS12" s="750"/>
      <c r="BT12" s="750"/>
      <c r="BU12" s="750"/>
      <c r="BV12" s="750"/>
      <c r="BW12" s="750"/>
    </row>
    <row r="13" spans="1:75" ht="13.5" customHeight="1">
      <c r="A13" s="771"/>
      <c r="B13" s="17" t="s">
        <v>65</v>
      </c>
      <c r="C13" s="779"/>
      <c r="D13" s="777"/>
      <c r="E13" s="778"/>
      <c r="F13" s="777"/>
      <c r="G13" s="778"/>
      <c r="H13" s="777"/>
      <c r="I13" s="778"/>
      <c r="J13" s="777"/>
      <c r="K13" s="764"/>
      <c r="L13" s="780"/>
      <c r="M13" s="779"/>
      <c r="N13" s="777"/>
      <c r="O13" s="764"/>
      <c r="P13" s="777"/>
      <c r="Q13" s="764"/>
      <c r="R13" s="777"/>
      <c r="S13" s="764"/>
      <c r="T13" s="777"/>
      <c r="Z13" s="771"/>
      <c r="AA13" s="750"/>
      <c r="AB13" s="750"/>
      <c r="AC13" s="750"/>
      <c r="AD13" s="750"/>
      <c r="AE13" s="750"/>
      <c r="AF13" s="750"/>
      <c r="AG13" s="750"/>
      <c r="AH13" s="750"/>
      <c r="AI13" s="750"/>
      <c r="AJ13" s="750"/>
      <c r="AK13" s="750"/>
      <c r="AL13" s="750"/>
      <c r="AM13" s="750"/>
      <c r="AN13" s="750"/>
      <c r="AO13" s="750"/>
      <c r="AP13" s="750"/>
      <c r="AQ13" s="750"/>
      <c r="AR13" s="750"/>
      <c r="AS13" s="750"/>
      <c r="AT13" s="750"/>
      <c r="AU13" s="750"/>
      <c r="AV13" s="750"/>
      <c r="AW13" s="750"/>
      <c r="AX13" s="750"/>
      <c r="AY13" s="750"/>
      <c r="AZ13" s="750"/>
      <c r="BA13" s="750"/>
      <c r="BB13" s="750"/>
      <c r="BC13" s="750"/>
      <c r="BD13" s="750"/>
      <c r="BE13" s="750"/>
      <c r="BF13" s="750"/>
      <c r="BG13" s="750"/>
      <c r="BH13" s="750"/>
      <c r="BI13" s="750"/>
      <c r="BJ13" s="750"/>
      <c r="BK13" s="750"/>
      <c r="BL13" s="750"/>
      <c r="BM13" s="750"/>
      <c r="BN13" s="750"/>
      <c r="BO13" s="750"/>
      <c r="BP13" s="750"/>
      <c r="BQ13" s="750"/>
      <c r="BR13" s="750"/>
      <c r="BS13" s="750"/>
      <c r="BT13" s="750"/>
      <c r="BU13" s="750"/>
      <c r="BV13" s="750"/>
      <c r="BW13" s="750"/>
    </row>
    <row r="14" spans="1:75" ht="13.5" customHeight="1">
      <c r="A14" s="772"/>
      <c r="B14" s="18" t="s">
        <v>68</v>
      </c>
      <c r="C14" s="788"/>
      <c r="D14" s="789"/>
      <c r="E14" s="790"/>
      <c r="F14" s="789"/>
      <c r="G14" s="790"/>
      <c r="H14" s="789"/>
      <c r="I14" s="790"/>
      <c r="J14" s="789"/>
      <c r="K14" s="791"/>
      <c r="L14" s="791"/>
      <c r="M14" s="788"/>
      <c r="N14" s="789"/>
      <c r="O14" s="791"/>
      <c r="P14" s="789"/>
      <c r="Q14" s="791"/>
      <c r="R14" s="789"/>
      <c r="S14" s="791"/>
      <c r="T14" s="789"/>
      <c r="Z14" s="772"/>
      <c r="AA14" s="751"/>
      <c r="AB14" s="751"/>
      <c r="AC14" s="751"/>
      <c r="AD14" s="751"/>
      <c r="AE14" s="751"/>
      <c r="AF14" s="751"/>
      <c r="AG14" s="751"/>
      <c r="AH14" s="751"/>
      <c r="AI14" s="751"/>
      <c r="AJ14" s="751"/>
      <c r="AK14" s="751"/>
      <c r="AL14" s="751"/>
      <c r="AM14" s="751"/>
      <c r="AN14" s="751"/>
      <c r="AO14" s="751"/>
      <c r="AP14" s="751"/>
      <c r="AQ14" s="751"/>
      <c r="AR14" s="751"/>
      <c r="AS14" s="751"/>
      <c r="AT14" s="751"/>
      <c r="AU14" s="751"/>
      <c r="AV14" s="751"/>
      <c r="AW14" s="751"/>
      <c r="AX14" s="751"/>
      <c r="AY14" s="751"/>
      <c r="AZ14" s="751"/>
      <c r="BA14" s="751"/>
      <c r="BB14" s="751"/>
      <c r="BC14" s="751"/>
      <c r="BD14" s="751"/>
      <c r="BE14" s="751"/>
      <c r="BF14" s="751"/>
      <c r="BG14" s="751"/>
      <c r="BH14" s="751"/>
      <c r="BI14" s="751"/>
      <c r="BJ14" s="751"/>
      <c r="BK14" s="751"/>
      <c r="BL14" s="751"/>
      <c r="BM14" s="751"/>
      <c r="BN14" s="751"/>
      <c r="BO14" s="751"/>
      <c r="BP14" s="751"/>
      <c r="BQ14" s="751"/>
      <c r="BR14" s="751"/>
      <c r="BS14" s="751"/>
      <c r="BT14" s="751"/>
      <c r="BU14" s="751"/>
      <c r="BV14" s="751"/>
      <c r="BW14" s="751"/>
    </row>
    <row r="15" spans="1:75" ht="13.5" customHeight="1">
      <c r="A15" s="771" t="s">
        <v>87</v>
      </c>
      <c r="B15" s="15" t="s">
        <v>53</v>
      </c>
      <c r="C15" s="767" t="str">
        <f>VLOOKUP($C2,'2026年度(1年後期)'!$B$5:$N$207,COLUMN('2026年度(1年後期)'!$G$5),0)&amp;""</f>
        <v/>
      </c>
      <c r="D15" s="768"/>
      <c r="E15" s="773" t="str">
        <f>VLOOKUP($C2,'2026年度(2年後期)'!$B$5:$N$207,COLUMN('2026年度(2年後期)'!$G$5),0)&amp;""</f>
        <v/>
      </c>
      <c r="F15" s="768"/>
      <c r="G15" s="773" t="str">
        <f>VLOOKUP($C2,'2026年度(3年後期)'!$B$5:$N$207,COLUMN('2026年度(3年後期)'!$G$5),0)&amp;""</f>
        <v>JIHS･NC合同就職説明会(NCGM･国府台･循セン・NCNP)</v>
      </c>
      <c r="H15" s="768"/>
      <c r="I15" s="773" t="str">
        <f>VLOOKUP($C2,'2026年度(4年後期)'!$B$5:$N$206,COLUMN('2026年度(4年後期)'!$G$5),0)&amp;""</f>
        <v/>
      </c>
      <c r="J15" s="768"/>
      <c r="K15" s="769" t="str">
        <f>VLOOKUP($C2,'2026年度(助産後期)'!$B$5:$N$207,COLUMN('2026年度(助産後期)'!$G$5),0)&amp;""</f>
        <v/>
      </c>
      <c r="L15" s="769"/>
      <c r="M15" s="767" t="str">
        <f>VLOOKUP($C2,'2026年度(M1後期)'!$B$5:$N$207,COLUMN('2026年度(M1後期)'!$G$5),0)&amp;""</f>
        <v/>
      </c>
      <c r="N15" s="768"/>
      <c r="O15" s="769" t="str">
        <f>VLOOKUP($C2,'2026年度(M2後期)'!$B$5:$N$207,COLUMN('2026年度(M2後期)'!$G$5),0)&amp;""</f>
        <v/>
      </c>
      <c r="P15" s="768"/>
      <c r="Q15" s="769" t="str">
        <f>VLOOKUP($C2,'2026年度(D1後期)'!$B$5:$N$207,COLUMN('2026年度(D1後期)'!$G$5),0)&amp;""</f>
        <v/>
      </c>
      <c r="R15" s="768"/>
      <c r="S15" s="769" t="str">
        <f>VLOOKUP($C2,'2026年度(D23後期)'!$B$5:$N$207,COLUMN('2026年度(D23後期)'!$G$5),0)&amp;""</f>
        <v/>
      </c>
      <c r="T15" s="768"/>
      <c r="Z15" s="771" t="str">
        <f>A15</f>
        <v>３時限（13：30～15：00）</v>
      </c>
      <c r="AA15" s="749" t="s">
        <v>568</v>
      </c>
      <c r="AB15" s="749"/>
      <c r="AC15" s="749"/>
      <c r="AD15" s="749"/>
      <c r="AE15" s="749"/>
      <c r="AF15" s="749" t="s">
        <v>568</v>
      </c>
      <c r="AG15" s="749" t="s">
        <v>568</v>
      </c>
      <c r="AH15" s="749" t="s">
        <v>568</v>
      </c>
      <c r="AI15" s="749"/>
      <c r="AJ15" s="749"/>
      <c r="AK15" s="749"/>
      <c r="AL15" s="749"/>
      <c r="AM15" s="749"/>
      <c r="AN15" s="749"/>
      <c r="AO15" s="749"/>
      <c r="AP15" s="749"/>
      <c r="AQ15" s="749"/>
      <c r="AR15" s="749"/>
      <c r="AS15" s="749"/>
      <c r="AT15" s="749"/>
      <c r="AU15" s="749"/>
      <c r="AV15" s="749"/>
      <c r="AW15" s="749" t="s">
        <v>568</v>
      </c>
      <c r="AX15" s="749"/>
      <c r="AY15" s="749"/>
      <c r="AZ15" s="749"/>
      <c r="BA15" s="749"/>
      <c r="BB15" s="749"/>
      <c r="BC15" s="749"/>
      <c r="BD15" s="749"/>
      <c r="BE15" s="749"/>
      <c r="BF15" s="749"/>
      <c r="BG15" s="749"/>
      <c r="BH15" s="749"/>
      <c r="BI15" s="749"/>
      <c r="BJ15" s="749"/>
      <c r="BK15" s="749"/>
      <c r="BL15" s="749"/>
      <c r="BM15" s="749"/>
      <c r="BN15" s="749"/>
      <c r="BO15" s="749"/>
      <c r="BP15" s="749"/>
      <c r="BQ15" s="749"/>
      <c r="BR15" s="749"/>
      <c r="BS15" s="749"/>
      <c r="BT15" s="749"/>
      <c r="BU15" s="749"/>
      <c r="BV15" s="749"/>
      <c r="BW15" s="749"/>
    </row>
    <row r="16" spans="1:75" ht="13.5" customHeight="1">
      <c r="A16" s="771"/>
      <c r="B16" s="15" t="s">
        <v>61</v>
      </c>
      <c r="C16" s="765" t="str">
        <f>IFERROR(VLOOKUP(C15,科目・教員!$A$2:$B$342,2,0),"")</f>
        <v/>
      </c>
      <c r="D16" s="764"/>
      <c r="E16" s="766" t="str">
        <f>IFERROR(VLOOKUP(E15,科目・教員!$A$2:$B$342,2,0),"")</f>
        <v/>
      </c>
      <c r="F16" s="764"/>
      <c r="G16" s="766" t="str">
        <f>IFERROR(VLOOKUP(G15,科目・教員!$A$2:$B$342,2,0),"")</f>
        <v/>
      </c>
      <c r="H16" s="764"/>
      <c r="I16" s="766" t="str">
        <f>IFERROR(VLOOKUP(I15,科目・教員!$A$2:$B$342,2,0),"")</f>
        <v/>
      </c>
      <c r="J16" s="764"/>
      <c r="K16" s="763" t="str">
        <f>IFERROR(VLOOKUP(K15,科目・教員!$A$2:$B$342,2,0),"")</f>
        <v/>
      </c>
      <c r="L16" s="763"/>
      <c r="M16" s="765" t="str">
        <f>IFERROR(VLOOKUP(M15,科目・教員!$A$2:$B$342,2,0),"")</f>
        <v/>
      </c>
      <c r="N16" s="764"/>
      <c r="O16" s="763" t="str">
        <f>IFERROR(VLOOKUP(O15,科目・教員!$A$2:$B$342,2,0),"")</f>
        <v/>
      </c>
      <c r="P16" s="764"/>
      <c r="Q16" s="763" t="str">
        <f>IFERROR(VLOOKUP(Q15,科目・教員!$A$2:$B$342,2,0),"")</f>
        <v/>
      </c>
      <c r="R16" s="764"/>
      <c r="S16" s="763" t="str">
        <f>IFERROR(VLOOKUP(S15,科目・教員!$A$2:$B$342,2,0),"")</f>
        <v/>
      </c>
      <c r="T16" s="764"/>
      <c r="Z16" s="771"/>
      <c r="AA16" s="750"/>
      <c r="AB16" s="750"/>
      <c r="AC16" s="750"/>
      <c r="AD16" s="750"/>
      <c r="AE16" s="750"/>
      <c r="AF16" s="750"/>
      <c r="AG16" s="750"/>
      <c r="AH16" s="750"/>
      <c r="AI16" s="750"/>
      <c r="AJ16" s="750"/>
      <c r="AK16" s="750"/>
      <c r="AL16" s="750"/>
      <c r="AM16" s="750"/>
      <c r="AN16" s="750"/>
      <c r="AO16" s="750"/>
      <c r="AP16" s="750"/>
      <c r="AQ16" s="750"/>
      <c r="AR16" s="750"/>
      <c r="AS16" s="750"/>
      <c r="AT16" s="750"/>
      <c r="AU16" s="750"/>
      <c r="AV16" s="750"/>
      <c r="AW16" s="750"/>
      <c r="AX16" s="750"/>
      <c r="AY16" s="750"/>
      <c r="AZ16" s="750"/>
      <c r="BA16" s="750"/>
      <c r="BB16" s="750"/>
      <c r="BC16" s="750"/>
      <c r="BD16" s="750"/>
      <c r="BE16" s="750"/>
      <c r="BF16" s="750"/>
      <c r="BG16" s="750"/>
      <c r="BH16" s="750"/>
      <c r="BI16" s="750"/>
      <c r="BJ16" s="750"/>
      <c r="BK16" s="750"/>
      <c r="BL16" s="750"/>
      <c r="BM16" s="750"/>
      <c r="BN16" s="750"/>
      <c r="BO16" s="750"/>
      <c r="BP16" s="750"/>
      <c r="BQ16" s="750"/>
      <c r="BR16" s="750"/>
      <c r="BS16" s="750"/>
      <c r="BT16" s="750"/>
      <c r="BU16" s="750"/>
      <c r="BV16" s="750"/>
      <c r="BW16" s="750"/>
    </row>
    <row r="17" spans="1:75" ht="13.5" customHeight="1">
      <c r="A17" s="771"/>
      <c r="B17" s="15" t="s">
        <v>65</v>
      </c>
      <c r="C17" s="765" t="str">
        <f>VLOOKUP($C2,'2026年度(1年後期)'!$B$5:$N$207,COLUMN('2026年度(1年後期)'!$G$5)+1,0)&amp;""</f>
        <v/>
      </c>
      <c r="D17" s="764"/>
      <c r="E17" s="766" t="str">
        <f>VLOOKUP($C2,'2026年度(2年後期)'!$B$5:$N$207,COLUMN('2026年度(2年後期)'!$G$5)+1,0)&amp;""</f>
        <v/>
      </c>
      <c r="F17" s="764"/>
      <c r="G17" s="766" t="str">
        <f>VLOOKUP($C2,'2026年度(3年後期)'!$B$5:$N$207,COLUMN('2026年度(3年後期)'!$G$5)+1,0)&amp;""</f>
        <v>講堂･101･201･202･301</v>
      </c>
      <c r="H17" s="764"/>
      <c r="I17" s="766" t="str">
        <f>VLOOKUP($C2,'2026年度(4年後期)'!$B$5:$N$206,COLUMN('2026年度(4年後期)'!$G$5)+1,0)&amp;""</f>
        <v/>
      </c>
      <c r="J17" s="764"/>
      <c r="K17" s="763" t="str">
        <f>VLOOKUP($C2,'2026年度(助産後期)'!$B$5:$N$207,COLUMN('2026年度(助産後期)'!$G$5)+1,0)&amp;""</f>
        <v/>
      </c>
      <c r="L17" s="763"/>
      <c r="M17" s="765" t="str">
        <f>VLOOKUP($C2,'2026年度(M1後期)'!$B$5:$N$207,COLUMN('2026年度(M1後期)'!$G$5)+1,0)&amp;""</f>
        <v/>
      </c>
      <c r="N17" s="764"/>
      <c r="O17" s="763" t="str">
        <f>VLOOKUP($C2,'2026年度(M2後期)'!$B$5:$N$207,COLUMN('2026年度(M2後期)'!$G$5)+1,0)&amp;""</f>
        <v/>
      </c>
      <c r="P17" s="764"/>
      <c r="Q17" s="763" t="str">
        <f>VLOOKUP($C2,'2026年度(D1後期)'!$B$5:$N$207,COLUMN('2026年度(D1後期)'!$G$5)+1,0)&amp;""</f>
        <v/>
      </c>
      <c r="R17" s="764"/>
      <c r="S17" s="763" t="str">
        <f>VLOOKUP($C2,'2026年度(D23後期)'!$B$5:$N$207,COLUMN('2026年度(D23後期)'!$G$5)+1,0)&amp;""</f>
        <v/>
      </c>
      <c r="T17" s="764"/>
      <c r="Z17" s="771"/>
      <c r="AA17" s="750"/>
      <c r="AB17" s="750"/>
      <c r="AC17" s="750"/>
      <c r="AD17" s="750"/>
      <c r="AE17" s="750"/>
      <c r="AF17" s="750"/>
      <c r="AG17" s="750"/>
      <c r="AH17" s="750"/>
      <c r="AI17" s="750"/>
      <c r="AJ17" s="750"/>
      <c r="AK17" s="750"/>
      <c r="AL17" s="750"/>
      <c r="AM17" s="750"/>
      <c r="AN17" s="750"/>
      <c r="AO17" s="750"/>
      <c r="AP17" s="750"/>
      <c r="AQ17" s="750"/>
      <c r="AR17" s="750"/>
      <c r="AS17" s="750"/>
      <c r="AT17" s="750"/>
      <c r="AU17" s="750"/>
      <c r="AV17" s="750"/>
      <c r="AW17" s="750"/>
      <c r="AX17" s="750"/>
      <c r="AY17" s="750"/>
      <c r="AZ17" s="750"/>
      <c r="BA17" s="750"/>
      <c r="BB17" s="750"/>
      <c r="BC17" s="750"/>
      <c r="BD17" s="750"/>
      <c r="BE17" s="750"/>
      <c r="BF17" s="750"/>
      <c r="BG17" s="750"/>
      <c r="BH17" s="750"/>
      <c r="BI17" s="750"/>
      <c r="BJ17" s="750"/>
      <c r="BK17" s="750"/>
      <c r="BL17" s="750"/>
      <c r="BM17" s="750"/>
      <c r="BN17" s="750"/>
      <c r="BO17" s="750"/>
      <c r="BP17" s="750"/>
      <c r="BQ17" s="750"/>
      <c r="BR17" s="750"/>
      <c r="BS17" s="750"/>
      <c r="BT17" s="750"/>
      <c r="BU17" s="750"/>
      <c r="BV17" s="750"/>
      <c r="BW17" s="750"/>
    </row>
    <row r="18" spans="1:75" ht="13.5" customHeight="1">
      <c r="A18" s="786"/>
      <c r="B18" s="16" t="s">
        <v>68</v>
      </c>
      <c r="C18" s="762"/>
      <c r="D18" s="760"/>
      <c r="E18" s="759"/>
      <c r="F18" s="760"/>
      <c r="G18" s="759"/>
      <c r="H18" s="760"/>
      <c r="I18" s="759"/>
      <c r="J18" s="760"/>
      <c r="K18" s="761"/>
      <c r="L18" s="761"/>
      <c r="M18" s="762"/>
      <c r="N18" s="760"/>
      <c r="O18" s="761"/>
      <c r="P18" s="760"/>
      <c r="Q18" s="761"/>
      <c r="R18" s="760"/>
      <c r="S18" s="761"/>
      <c r="T18" s="760"/>
      <c r="Z18" s="772"/>
      <c r="AA18" s="751"/>
      <c r="AB18" s="751"/>
      <c r="AC18" s="751"/>
      <c r="AD18" s="751"/>
      <c r="AE18" s="751"/>
      <c r="AF18" s="751"/>
      <c r="AG18" s="751"/>
      <c r="AH18" s="751"/>
      <c r="AI18" s="751"/>
      <c r="AJ18" s="751"/>
      <c r="AK18" s="751"/>
      <c r="AL18" s="751"/>
      <c r="AM18" s="751"/>
      <c r="AN18" s="751"/>
      <c r="AO18" s="751"/>
      <c r="AP18" s="751"/>
      <c r="AQ18" s="751"/>
      <c r="AR18" s="751"/>
      <c r="AS18" s="751"/>
      <c r="AT18" s="751"/>
      <c r="AU18" s="751"/>
      <c r="AV18" s="751"/>
      <c r="AW18" s="751"/>
      <c r="AX18" s="751"/>
      <c r="AY18" s="751"/>
      <c r="AZ18" s="751"/>
      <c r="BA18" s="751"/>
      <c r="BB18" s="751"/>
      <c r="BC18" s="751"/>
      <c r="BD18" s="751"/>
      <c r="BE18" s="751"/>
      <c r="BF18" s="751"/>
      <c r="BG18" s="751"/>
      <c r="BH18" s="751"/>
      <c r="BI18" s="751"/>
      <c r="BJ18" s="751"/>
      <c r="BK18" s="751"/>
      <c r="BL18" s="751"/>
      <c r="BM18" s="751"/>
      <c r="BN18" s="751"/>
      <c r="BO18" s="751"/>
      <c r="BP18" s="751"/>
      <c r="BQ18" s="751"/>
      <c r="BR18" s="751"/>
      <c r="BS18" s="751"/>
      <c r="BT18" s="751"/>
      <c r="BU18" s="751"/>
      <c r="BV18" s="751"/>
      <c r="BW18" s="751"/>
    </row>
    <row r="19" spans="1:75" ht="13.5" customHeight="1">
      <c r="A19" s="771" t="s">
        <v>103</v>
      </c>
      <c r="B19" s="15" t="s">
        <v>53</v>
      </c>
      <c r="C19" s="767" t="str">
        <f>VLOOKUP($C2,'2026年度(1年後期)'!$B$5:$N$207,COLUMN('2026年度(1年後期)'!$I$5),0)&amp;""</f>
        <v/>
      </c>
      <c r="D19" s="768"/>
      <c r="E19" s="773" t="str">
        <f>VLOOKUP($C2,'2026年度(2年後期)'!$B$5:$N$207,COLUMN('2026年度(2年後期)'!$I$5),0)&amp;""</f>
        <v/>
      </c>
      <c r="F19" s="768"/>
      <c r="G19" s="773" t="str">
        <f>VLOOKUP($C2,'2026年度(3年後期)'!$B$5:$N$207,COLUMN('2026年度(3年後期)'!$I$5),0)&amp;""</f>
        <v>JIHS･NC合同就職説明会(NCGM･国府台･循セン・NCNP)</v>
      </c>
      <c r="H19" s="768"/>
      <c r="I19" s="773" t="str">
        <f>VLOOKUP($C2,'2026年度(4年後期)'!$B$5:$N$206,COLUMN('2026年度(4年後期)'!$I$5),0)&amp;""</f>
        <v/>
      </c>
      <c r="J19" s="768"/>
      <c r="K19" s="769" t="str">
        <f>VLOOKUP($C2,'2026年度(助産後期)'!$B$5:$N$207,COLUMN('2026年度(助産後期)'!$I$5),0)&amp;""</f>
        <v/>
      </c>
      <c r="L19" s="769"/>
      <c r="M19" s="767" t="str">
        <f>VLOOKUP($C2,'2026年度(M1後期)'!$B$5:$N$207,COLUMN('2026年度(M1後期)'!$I$5),0)&amp;""</f>
        <v/>
      </c>
      <c r="N19" s="768"/>
      <c r="O19" s="769" t="str">
        <f>VLOOKUP($C2,'2026年度(M2後期)'!$B$5:$N$207,COLUMN('2026年度(M2後期)'!$I$5),0)&amp;""</f>
        <v/>
      </c>
      <c r="P19" s="768"/>
      <c r="Q19" s="769" t="str">
        <f>VLOOKUP($C2,'2026年度(D1後期)'!$B$5:$N$207,COLUMN('2026年度(D1後期)'!$I$5),0)&amp;""</f>
        <v/>
      </c>
      <c r="R19" s="768"/>
      <c r="S19" s="769" t="str">
        <f>VLOOKUP($C2,'2026年度(D23後期)'!$B$5:$N$207,COLUMN('2026年度(D23後期)'!$I$5),0)&amp;""</f>
        <v/>
      </c>
      <c r="T19" s="768"/>
      <c r="Z19" s="771" t="str">
        <f>A19</f>
        <v>４時限（15：10～16：40）</v>
      </c>
      <c r="AA19" s="749" t="s">
        <v>568</v>
      </c>
      <c r="AB19" s="749"/>
      <c r="AC19" s="749"/>
      <c r="AD19" s="749"/>
      <c r="AE19" s="749"/>
      <c r="AF19" s="749" t="s">
        <v>568</v>
      </c>
      <c r="AG19" s="749" t="s">
        <v>568</v>
      </c>
      <c r="AH19" s="749" t="s">
        <v>568</v>
      </c>
      <c r="AI19" s="749"/>
      <c r="AJ19" s="749"/>
      <c r="AK19" s="749"/>
      <c r="AL19" s="749"/>
      <c r="AM19" s="749"/>
      <c r="AN19" s="749"/>
      <c r="AO19" s="749"/>
      <c r="AP19" s="749"/>
      <c r="AQ19" s="749"/>
      <c r="AR19" s="749"/>
      <c r="AS19" s="749"/>
      <c r="AT19" s="749"/>
      <c r="AU19" s="749"/>
      <c r="AV19" s="749"/>
      <c r="AW19" s="749" t="s">
        <v>568</v>
      </c>
      <c r="AX19" s="749"/>
      <c r="AY19" s="749"/>
      <c r="AZ19" s="749"/>
      <c r="BA19" s="749"/>
      <c r="BB19" s="749"/>
      <c r="BC19" s="749"/>
      <c r="BD19" s="749"/>
      <c r="BE19" s="749"/>
      <c r="BF19" s="749"/>
      <c r="BG19" s="749"/>
      <c r="BH19" s="749"/>
      <c r="BI19" s="749"/>
      <c r="BJ19" s="749"/>
      <c r="BK19" s="749"/>
      <c r="BL19" s="749"/>
      <c r="BM19" s="749"/>
      <c r="BN19" s="749"/>
      <c r="BO19" s="749"/>
      <c r="BP19" s="749"/>
      <c r="BQ19" s="749"/>
      <c r="BR19" s="749"/>
      <c r="BS19" s="749"/>
      <c r="BT19" s="749"/>
      <c r="BU19" s="749"/>
      <c r="BV19" s="749"/>
      <c r="BW19" s="749"/>
    </row>
    <row r="20" spans="1:75" ht="13.5" customHeight="1">
      <c r="A20" s="771"/>
      <c r="B20" s="15" t="s">
        <v>61</v>
      </c>
      <c r="C20" s="765" t="str">
        <f>IFERROR(VLOOKUP(C19,科目・教員!$A$2:$B$342,2,0),"")</f>
        <v/>
      </c>
      <c r="D20" s="764"/>
      <c r="E20" s="766" t="str">
        <f>IFERROR(VLOOKUP(E19,科目・教員!$A$2:$B$342,2,0),"")</f>
        <v/>
      </c>
      <c r="F20" s="764"/>
      <c r="G20" s="766" t="str">
        <f>IFERROR(VLOOKUP(G19,科目・教員!$A$2:$B$342,2,0),"")</f>
        <v/>
      </c>
      <c r="H20" s="764"/>
      <c r="I20" s="766" t="str">
        <f>IFERROR(VLOOKUP(I19,科目・教員!$A$2:$B$342,2,0),"")</f>
        <v/>
      </c>
      <c r="J20" s="764"/>
      <c r="K20" s="763" t="str">
        <f>IFERROR(VLOOKUP(K19,科目・教員!$A$2:$B$342,2,0),"")</f>
        <v/>
      </c>
      <c r="L20" s="763"/>
      <c r="M20" s="765" t="str">
        <f>IFERROR(VLOOKUP(M19,科目・教員!$A$2:$B$342,2,0),"")</f>
        <v/>
      </c>
      <c r="N20" s="764"/>
      <c r="O20" s="763" t="str">
        <f>IFERROR(VLOOKUP(O19,科目・教員!$A$2:$B$342,2,0),"")</f>
        <v/>
      </c>
      <c r="P20" s="764"/>
      <c r="Q20" s="763" t="str">
        <f>IFERROR(VLOOKUP(Q19,科目・教員!$A$2:$B$342,2,0),"")</f>
        <v/>
      </c>
      <c r="R20" s="764"/>
      <c r="S20" s="763" t="str">
        <f>IFERROR(VLOOKUP(S19,科目・教員!$A$2:$B$342,2,0),"")</f>
        <v/>
      </c>
      <c r="T20" s="764"/>
      <c r="Z20" s="771"/>
      <c r="AA20" s="750"/>
      <c r="AB20" s="750"/>
      <c r="AC20" s="750"/>
      <c r="AD20" s="750"/>
      <c r="AE20" s="750"/>
      <c r="AF20" s="750"/>
      <c r="AG20" s="750"/>
      <c r="AH20" s="750"/>
      <c r="AI20" s="750"/>
      <c r="AJ20" s="750"/>
      <c r="AK20" s="750"/>
      <c r="AL20" s="750"/>
      <c r="AM20" s="750"/>
      <c r="AN20" s="750"/>
      <c r="AO20" s="750"/>
      <c r="AP20" s="750"/>
      <c r="AQ20" s="750"/>
      <c r="AR20" s="750"/>
      <c r="AS20" s="750"/>
      <c r="AT20" s="750"/>
      <c r="AU20" s="750"/>
      <c r="AV20" s="750"/>
      <c r="AW20" s="750"/>
      <c r="AX20" s="750"/>
      <c r="AY20" s="750"/>
      <c r="AZ20" s="750"/>
      <c r="BA20" s="750"/>
      <c r="BB20" s="750"/>
      <c r="BC20" s="750"/>
      <c r="BD20" s="750"/>
      <c r="BE20" s="750"/>
      <c r="BF20" s="750"/>
      <c r="BG20" s="750"/>
      <c r="BH20" s="750"/>
      <c r="BI20" s="750"/>
      <c r="BJ20" s="750"/>
      <c r="BK20" s="750"/>
      <c r="BL20" s="750"/>
      <c r="BM20" s="750"/>
      <c r="BN20" s="750"/>
      <c r="BO20" s="750"/>
      <c r="BP20" s="750"/>
      <c r="BQ20" s="750"/>
      <c r="BR20" s="750"/>
      <c r="BS20" s="750"/>
      <c r="BT20" s="750"/>
      <c r="BU20" s="750"/>
      <c r="BV20" s="750"/>
      <c r="BW20" s="750"/>
    </row>
    <row r="21" spans="1:75" ht="13.5" customHeight="1">
      <c r="A21" s="771"/>
      <c r="B21" s="15" t="s">
        <v>65</v>
      </c>
      <c r="C21" s="765" t="str">
        <f>VLOOKUP($C2,'2026年度(1年後期)'!$B$5:$N$207,COLUMN('2026年度(1年後期)'!$I$5)+1,0)&amp;""</f>
        <v/>
      </c>
      <c r="D21" s="764"/>
      <c r="E21" s="766" t="str">
        <f>VLOOKUP($C2,'2026年度(2年後期)'!$B$5:$N$207,COLUMN('2026年度(2年後期)'!$I$5)+1,0)&amp;""</f>
        <v/>
      </c>
      <c r="F21" s="764"/>
      <c r="G21" s="766" t="str">
        <f>VLOOKUP($C2,'2026年度(3年後期)'!$B$5:$N$207,COLUMN('2026年度(3年後期)'!$I$5)+1,0)&amp;""</f>
        <v>講堂･101･201･202･301</v>
      </c>
      <c r="H21" s="764"/>
      <c r="I21" s="766" t="str">
        <f>VLOOKUP($C2,'2026年度(4年後期)'!$B$5:$N$206,COLUMN('2026年度(4年後期)'!$I$5)+1,0)&amp;""</f>
        <v/>
      </c>
      <c r="J21" s="764"/>
      <c r="K21" s="763" t="str">
        <f>VLOOKUP($C2,'2026年度(助産後期)'!$B$5:$N$207,COLUMN('2026年度(助産後期)'!$I$5)+1,0)&amp;""</f>
        <v/>
      </c>
      <c r="L21" s="763"/>
      <c r="M21" s="765" t="str">
        <f>VLOOKUP($C2,'2026年度(M1後期)'!$B$5:$N$207,COLUMN('2026年度(M1後期)'!$I$5)+1,0)&amp;""</f>
        <v/>
      </c>
      <c r="N21" s="764"/>
      <c r="O21" s="763" t="str">
        <f>VLOOKUP($C2,'2026年度(M2後期)'!$B$5:$N$207,COLUMN('2026年度(M2後期)'!$I$5)+1,0)&amp;""</f>
        <v/>
      </c>
      <c r="P21" s="764"/>
      <c r="Q21" s="763" t="str">
        <f>VLOOKUP($C2,'2026年度(D1後期)'!$B$5:$N$207,COLUMN('2026年度(D1後期)'!$I$5)+1,0)&amp;""</f>
        <v/>
      </c>
      <c r="R21" s="764"/>
      <c r="S21" s="763" t="str">
        <f>VLOOKUP($C2,'2026年度(D23後期)'!$B$5:$N$207,COLUMN('2026年度(D23後期)'!$I$5)+1,0)&amp;""</f>
        <v/>
      </c>
      <c r="T21" s="764"/>
      <c r="Z21" s="771"/>
      <c r="AA21" s="750"/>
      <c r="AB21" s="750"/>
      <c r="AC21" s="750"/>
      <c r="AD21" s="750"/>
      <c r="AE21" s="750"/>
      <c r="AF21" s="750"/>
      <c r="AG21" s="750"/>
      <c r="AH21" s="750"/>
      <c r="AI21" s="750"/>
      <c r="AJ21" s="750"/>
      <c r="AK21" s="750"/>
      <c r="AL21" s="750"/>
      <c r="AM21" s="750"/>
      <c r="AN21" s="750"/>
      <c r="AO21" s="750"/>
      <c r="AP21" s="750"/>
      <c r="AQ21" s="750"/>
      <c r="AR21" s="750"/>
      <c r="AS21" s="750"/>
      <c r="AT21" s="750"/>
      <c r="AU21" s="750"/>
      <c r="AV21" s="750"/>
      <c r="AW21" s="750"/>
      <c r="AX21" s="750"/>
      <c r="AY21" s="750"/>
      <c r="AZ21" s="750"/>
      <c r="BA21" s="750"/>
      <c r="BB21" s="750"/>
      <c r="BC21" s="750"/>
      <c r="BD21" s="750"/>
      <c r="BE21" s="750"/>
      <c r="BF21" s="750"/>
      <c r="BG21" s="750"/>
      <c r="BH21" s="750"/>
      <c r="BI21" s="750"/>
      <c r="BJ21" s="750"/>
      <c r="BK21" s="750"/>
      <c r="BL21" s="750"/>
      <c r="BM21" s="750"/>
      <c r="BN21" s="750"/>
      <c r="BO21" s="750"/>
      <c r="BP21" s="750"/>
      <c r="BQ21" s="750"/>
      <c r="BR21" s="750"/>
      <c r="BS21" s="750"/>
      <c r="BT21" s="750"/>
      <c r="BU21" s="750"/>
      <c r="BV21" s="750"/>
      <c r="BW21" s="750"/>
    </row>
    <row r="22" spans="1:75" ht="13.5" customHeight="1">
      <c r="A22" s="772"/>
      <c r="B22" s="16" t="s">
        <v>68</v>
      </c>
      <c r="C22" s="762"/>
      <c r="D22" s="760"/>
      <c r="E22" s="759"/>
      <c r="F22" s="760"/>
      <c r="G22" s="759"/>
      <c r="H22" s="760"/>
      <c r="I22" s="759"/>
      <c r="J22" s="760"/>
      <c r="K22" s="761"/>
      <c r="L22" s="761"/>
      <c r="M22" s="762"/>
      <c r="N22" s="760"/>
      <c r="O22" s="761"/>
      <c r="P22" s="760"/>
      <c r="Q22" s="761"/>
      <c r="R22" s="760"/>
      <c r="S22" s="761"/>
      <c r="T22" s="760"/>
      <c r="Z22" s="772"/>
      <c r="AA22" s="751"/>
      <c r="AB22" s="751"/>
      <c r="AC22" s="751"/>
      <c r="AD22" s="751"/>
      <c r="AE22" s="751"/>
      <c r="AF22" s="751"/>
      <c r="AG22" s="751"/>
      <c r="AH22" s="751"/>
      <c r="AI22" s="751"/>
      <c r="AJ22" s="751"/>
      <c r="AK22" s="751"/>
      <c r="AL22" s="751"/>
      <c r="AM22" s="751"/>
      <c r="AN22" s="751"/>
      <c r="AO22" s="751"/>
      <c r="AP22" s="751"/>
      <c r="AQ22" s="751"/>
      <c r="AR22" s="751"/>
      <c r="AS22" s="751"/>
      <c r="AT22" s="751"/>
      <c r="AU22" s="751"/>
      <c r="AV22" s="751"/>
      <c r="AW22" s="751"/>
      <c r="AX22" s="751"/>
      <c r="AY22" s="751"/>
      <c r="AZ22" s="751"/>
      <c r="BA22" s="751"/>
      <c r="BB22" s="751"/>
      <c r="BC22" s="751"/>
      <c r="BD22" s="751"/>
      <c r="BE22" s="751"/>
      <c r="BF22" s="751"/>
      <c r="BG22" s="751"/>
      <c r="BH22" s="751"/>
      <c r="BI22" s="751"/>
      <c r="BJ22" s="751"/>
      <c r="BK22" s="751"/>
      <c r="BL22" s="751"/>
      <c r="BM22" s="751"/>
      <c r="BN22" s="751"/>
      <c r="BO22" s="751"/>
      <c r="BP22" s="751"/>
      <c r="BQ22" s="751"/>
      <c r="BR22" s="751"/>
      <c r="BS22" s="751"/>
      <c r="BT22" s="751"/>
      <c r="BU22" s="751"/>
      <c r="BV22" s="751"/>
      <c r="BW22" s="751"/>
    </row>
    <row r="23" spans="1:75" ht="13.5" customHeight="1">
      <c r="A23" s="771" t="s">
        <v>112</v>
      </c>
      <c r="B23" s="15" t="s">
        <v>53</v>
      </c>
      <c r="C23" s="767" t="str">
        <f>VLOOKUP($C2,'2026年度(1年後期)'!$B$5:$N$207,COLUMN('2026年度(1年後期)'!$K$5),0)&amp;""</f>
        <v/>
      </c>
      <c r="D23" s="768"/>
      <c r="E23" s="773" t="str">
        <f>VLOOKUP($C2,'2026年度(2年後期)'!$B$5:$N$207,COLUMN('2026年度(2年後期)'!$K$5),0)&amp;""</f>
        <v/>
      </c>
      <c r="F23" s="768"/>
      <c r="G23" s="773" t="str">
        <f>VLOOKUP($C2,'2026年度(3年後期)'!$B$5:$N$207,COLUMN('2026年度(3年後期)'!$K$5),0)&amp;""</f>
        <v/>
      </c>
      <c r="H23" s="768"/>
      <c r="I23" s="773" t="str">
        <f>VLOOKUP($C2,'2026年度(4年後期)'!$B$5:$N$206,COLUMN('2026年度(4年後期)'!$K$5),0)&amp;""</f>
        <v/>
      </c>
      <c r="J23" s="768"/>
      <c r="K23" s="769" t="str">
        <f>VLOOKUP($C2,'2026年度(助産後期)'!$B$5:$N$207,COLUMN('2026年度(助産後期)'!$K$5),0)&amp;""</f>
        <v/>
      </c>
      <c r="L23" s="769"/>
      <c r="M23" s="767" t="str">
        <f>VLOOKUP($C2,'2026年度(M1後期)'!$B$5:$N$207,COLUMN('2026年度(M1後期)'!$K$5),0)&amp;""</f>
        <v/>
      </c>
      <c r="N23" s="768"/>
      <c r="O23" s="769" t="str">
        <f>VLOOKUP($C2,'2026年度(M2後期)'!$B$5:$N$207,COLUMN('2026年度(M2後期)'!$K$5),0)&amp;""</f>
        <v/>
      </c>
      <c r="P23" s="768"/>
      <c r="Q23" s="769" t="str">
        <f>VLOOKUP($C2,'2026年度(D1後期)'!$B$5:$N$207,COLUMN('2026年度(D1後期)'!$K$5),0)&amp;""</f>
        <v/>
      </c>
      <c r="R23" s="768"/>
      <c r="S23" s="769" t="str">
        <f>VLOOKUP($C2,'2026年度(D23後期)'!$B$5:$N$207,COLUMN('2026年度(D23後期)'!$K$5),0)&amp;""</f>
        <v/>
      </c>
      <c r="T23" s="768"/>
      <c r="Z23" s="771" t="str">
        <f>A23</f>
        <v>５時限（16：50～18：20）</v>
      </c>
      <c r="AA23" s="749"/>
      <c r="AB23" s="749"/>
      <c r="AC23" s="749"/>
      <c r="AD23" s="749"/>
      <c r="AE23" s="749"/>
      <c r="AF23" s="749"/>
      <c r="AG23" s="749"/>
      <c r="AH23" s="749"/>
      <c r="AI23" s="749"/>
      <c r="AJ23" s="749"/>
      <c r="AK23" s="749"/>
      <c r="AL23" s="749"/>
      <c r="AM23" s="749"/>
      <c r="AN23" s="749"/>
      <c r="AO23" s="749"/>
      <c r="AP23" s="749"/>
      <c r="AQ23" s="749"/>
      <c r="AR23" s="749"/>
      <c r="AS23" s="749"/>
      <c r="AT23" s="749"/>
      <c r="AU23" s="749"/>
      <c r="AV23" s="749"/>
      <c r="AW23" s="749"/>
      <c r="AX23" s="749"/>
      <c r="AY23" s="749"/>
      <c r="AZ23" s="749"/>
      <c r="BA23" s="749"/>
      <c r="BB23" s="749"/>
      <c r="BC23" s="749"/>
      <c r="BD23" s="749"/>
      <c r="BE23" s="749"/>
      <c r="BF23" s="749"/>
      <c r="BG23" s="749"/>
      <c r="BH23" s="749"/>
      <c r="BI23" s="749"/>
      <c r="BJ23" s="749"/>
      <c r="BK23" s="749"/>
      <c r="BL23" s="749"/>
      <c r="BM23" s="749"/>
      <c r="BN23" s="749"/>
      <c r="BO23" s="749"/>
      <c r="BP23" s="749"/>
      <c r="BQ23" s="749"/>
      <c r="BR23" s="749"/>
      <c r="BS23" s="749"/>
      <c r="BT23" s="749"/>
      <c r="BU23" s="749"/>
      <c r="BV23" s="749"/>
      <c r="BW23" s="749"/>
    </row>
    <row r="24" spans="1:75" ht="13.5" customHeight="1">
      <c r="A24" s="771"/>
      <c r="B24" s="15" t="s">
        <v>61</v>
      </c>
      <c r="C24" s="765" t="str">
        <f>IFERROR(VLOOKUP(C23,科目・教員!$A$2:$B$342,2,0),"")</f>
        <v/>
      </c>
      <c r="D24" s="764"/>
      <c r="E24" s="766" t="str">
        <f>IFERROR(VLOOKUP(E23,科目・教員!$A$2:$B$342,2,0),"")</f>
        <v/>
      </c>
      <c r="F24" s="764"/>
      <c r="G24" s="766" t="str">
        <f>IFERROR(VLOOKUP(G23,科目・教員!$A$2:$B$342,2,0),"")</f>
        <v/>
      </c>
      <c r="H24" s="764"/>
      <c r="I24" s="766" t="str">
        <f>IFERROR(VLOOKUP(I23,科目・教員!$A$2:$B$342,2,0),"")</f>
        <v/>
      </c>
      <c r="J24" s="764"/>
      <c r="K24" s="763" t="str">
        <f>IFERROR(VLOOKUP(K23,科目・教員!$A$2:$B$342,2,0),"")</f>
        <v/>
      </c>
      <c r="L24" s="763"/>
      <c r="M24" s="765" t="str">
        <f>IFERROR(VLOOKUP(M23,科目・教員!$A$2:$B$342,2,0),"")</f>
        <v/>
      </c>
      <c r="N24" s="764"/>
      <c r="O24" s="763" t="str">
        <f>IFERROR(VLOOKUP(O23,科目・教員!$A$2:$B$342,2,0),"")</f>
        <v/>
      </c>
      <c r="P24" s="764"/>
      <c r="Q24" s="763" t="str">
        <f>IFERROR(VLOOKUP(Q23,科目・教員!$A$2:$B$342,2,0),"")</f>
        <v/>
      </c>
      <c r="R24" s="764"/>
      <c r="S24" s="763" t="str">
        <f>IFERROR(VLOOKUP(S23,科目・教員!$A$2:$B$342,2,0),"")</f>
        <v/>
      </c>
      <c r="T24" s="764"/>
      <c r="Z24" s="771"/>
      <c r="AA24" s="750"/>
      <c r="AB24" s="750"/>
      <c r="AC24" s="750"/>
      <c r="AD24" s="750"/>
      <c r="AE24" s="750"/>
      <c r="AF24" s="750"/>
      <c r="AG24" s="750"/>
      <c r="AH24" s="750"/>
      <c r="AI24" s="750"/>
      <c r="AJ24" s="750"/>
      <c r="AK24" s="750"/>
      <c r="AL24" s="750"/>
      <c r="AM24" s="750"/>
      <c r="AN24" s="750"/>
      <c r="AO24" s="750"/>
      <c r="AP24" s="750"/>
      <c r="AQ24" s="750"/>
      <c r="AR24" s="750"/>
      <c r="AS24" s="750"/>
      <c r="AT24" s="750"/>
      <c r="AU24" s="750"/>
      <c r="AV24" s="750"/>
      <c r="AW24" s="750"/>
      <c r="AX24" s="750"/>
      <c r="AY24" s="750"/>
      <c r="AZ24" s="750"/>
      <c r="BA24" s="750"/>
      <c r="BB24" s="750"/>
      <c r="BC24" s="750"/>
      <c r="BD24" s="750"/>
      <c r="BE24" s="750"/>
      <c r="BF24" s="750"/>
      <c r="BG24" s="750"/>
      <c r="BH24" s="750"/>
      <c r="BI24" s="750"/>
      <c r="BJ24" s="750"/>
      <c r="BK24" s="750"/>
      <c r="BL24" s="750"/>
      <c r="BM24" s="750"/>
      <c r="BN24" s="750"/>
      <c r="BO24" s="750"/>
      <c r="BP24" s="750"/>
      <c r="BQ24" s="750"/>
      <c r="BR24" s="750"/>
      <c r="BS24" s="750"/>
      <c r="BT24" s="750"/>
      <c r="BU24" s="750"/>
      <c r="BV24" s="750"/>
      <c r="BW24" s="750"/>
    </row>
    <row r="25" spans="1:75" ht="13.5" customHeight="1">
      <c r="A25" s="771"/>
      <c r="B25" s="15" t="s">
        <v>65</v>
      </c>
      <c r="C25" s="765" t="str">
        <f>VLOOKUP($C2,'2026年度(1年後期)'!$B$5:$N$207,COLUMN('2026年度(1年後期)'!$K$5)+1,0)&amp;""</f>
        <v/>
      </c>
      <c r="D25" s="764"/>
      <c r="E25" s="766" t="str">
        <f>VLOOKUP($C2,'2026年度(2年後期)'!$B$5:$N$207,COLUMN('2026年度(2年後期)'!$K$5)+1,0)&amp;""</f>
        <v/>
      </c>
      <c r="F25" s="764"/>
      <c r="G25" s="766" t="str">
        <f>VLOOKUP($C2,'2026年度(3年後期)'!$B$5:$N$207,COLUMN('2026年度(3年後期)'!$K$5)+1,0)&amp;""</f>
        <v/>
      </c>
      <c r="H25" s="764"/>
      <c r="I25" s="766" t="str">
        <f>VLOOKUP($C2,'2026年度(4年後期)'!$B$5:$N$206,COLUMN('2026年度(4年後期)'!$K$5)+1,0)&amp;""</f>
        <v/>
      </c>
      <c r="J25" s="764"/>
      <c r="K25" s="763" t="str">
        <f>VLOOKUP($C2,'2026年度(助産後期)'!$B$5:$N$207,COLUMN('2026年度(助産後期)'!$K$5)+1,0)&amp;""</f>
        <v/>
      </c>
      <c r="L25" s="763"/>
      <c r="M25" s="765" t="str">
        <f>VLOOKUP($C2,'2026年度(M1後期)'!$B$5:$N$207,COLUMN('2026年度(M1後期)'!$K$5)+1,0)&amp;""</f>
        <v/>
      </c>
      <c r="N25" s="764"/>
      <c r="O25" s="763" t="str">
        <f>VLOOKUP($C2,'2026年度(M2後期)'!$B$5:$N$207,COLUMN('2026年度(M2後期)'!$K$5)+1,0)&amp;""</f>
        <v/>
      </c>
      <c r="P25" s="764"/>
      <c r="Q25" s="763" t="str">
        <f>VLOOKUP($C2,'2026年度(D1後期)'!$B$5:$N$207,COLUMN('2026年度(D1後期)'!$K$5)+1,0)&amp;""</f>
        <v/>
      </c>
      <c r="R25" s="764"/>
      <c r="S25" s="763" t="str">
        <f>VLOOKUP($C2,'2026年度(D23後期)'!$B$5:$N$207,COLUMN('2026年度(D23後期)'!$K$5)+1,0)&amp;""</f>
        <v/>
      </c>
      <c r="T25" s="764"/>
      <c r="Z25" s="771"/>
      <c r="AA25" s="750"/>
      <c r="AB25" s="750"/>
      <c r="AC25" s="750"/>
      <c r="AD25" s="750"/>
      <c r="AE25" s="750"/>
      <c r="AF25" s="750"/>
      <c r="AG25" s="750"/>
      <c r="AH25" s="750"/>
      <c r="AI25" s="750"/>
      <c r="AJ25" s="750"/>
      <c r="AK25" s="750"/>
      <c r="AL25" s="750"/>
      <c r="AM25" s="750"/>
      <c r="AN25" s="750"/>
      <c r="AO25" s="750"/>
      <c r="AP25" s="750"/>
      <c r="AQ25" s="750"/>
      <c r="AR25" s="750"/>
      <c r="AS25" s="750"/>
      <c r="AT25" s="750"/>
      <c r="AU25" s="750"/>
      <c r="AV25" s="750"/>
      <c r="AW25" s="750"/>
      <c r="AX25" s="750"/>
      <c r="AY25" s="750"/>
      <c r="AZ25" s="750"/>
      <c r="BA25" s="750"/>
      <c r="BB25" s="750"/>
      <c r="BC25" s="750"/>
      <c r="BD25" s="750"/>
      <c r="BE25" s="750"/>
      <c r="BF25" s="750"/>
      <c r="BG25" s="750"/>
      <c r="BH25" s="750"/>
      <c r="BI25" s="750"/>
      <c r="BJ25" s="750"/>
      <c r="BK25" s="750"/>
      <c r="BL25" s="750"/>
      <c r="BM25" s="750"/>
      <c r="BN25" s="750"/>
      <c r="BO25" s="750"/>
      <c r="BP25" s="750"/>
      <c r="BQ25" s="750"/>
      <c r="BR25" s="750"/>
      <c r="BS25" s="750"/>
      <c r="BT25" s="750"/>
      <c r="BU25" s="750"/>
      <c r="BV25" s="750"/>
      <c r="BW25" s="750"/>
    </row>
    <row r="26" spans="1:75" ht="13.5" customHeight="1">
      <c r="A26" s="772"/>
      <c r="B26" s="16" t="s">
        <v>68</v>
      </c>
      <c r="C26" s="762"/>
      <c r="D26" s="760"/>
      <c r="E26" s="759"/>
      <c r="F26" s="760"/>
      <c r="G26" s="759"/>
      <c r="H26" s="760"/>
      <c r="I26" s="759"/>
      <c r="J26" s="760"/>
      <c r="K26" s="761"/>
      <c r="L26" s="761"/>
      <c r="M26" s="762"/>
      <c r="N26" s="760"/>
      <c r="O26" s="761"/>
      <c r="P26" s="760"/>
      <c r="Q26" s="761"/>
      <c r="R26" s="760"/>
      <c r="S26" s="761"/>
      <c r="T26" s="760"/>
      <c r="U26" s="19"/>
      <c r="V26" s="19"/>
      <c r="W26" s="19"/>
      <c r="X26" s="19"/>
      <c r="Y26" s="19"/>
      <c r="Z26" s="772"/>
      <c r="AA26" s="751"/>
      <c r="AB26" s="751"/>
      <c r="AC26" s="751"/>
      <c r="AD26" s="751"/>
      <c r="AE26" s="751"/>
      <c r="AF26" s="751"/>
      <c r="AG26" s="751"/>
      <c r="AH26" s="751"/>
      <c r="AI26" s="751"/>
      <c r="AJ26" s="751"/>
      <c r="AK26" s="751"/>
      <c r="AL26" s="751"/>
      <c r="AM26" s="751"/>
      <c r="AN26" s="751"/>
      <c r="AO26" s="751"/>
      <c r="AP26" s="751"/>
      <c r="AQ26" s="751"/>
      <c r="AR26" s="751"/>
      <c r="AS26" s="751"/>
      <c r="AT26" s="751"/>
      <c r="AU26" s="751"/>
      <c r="AV26" s="751"/>
      <c r="AW26" s="751"/>
      <c r="AX26" s="751"/>
      <c r="AY26" s="751"/>
      <c r="AZ26" s="751"/>
      <c r="BA26" s="751"/>
      <c r="BB26" s="751"/>
      <c r="BC26" s="751"/>
      <c r="BD26" s="751"/>
      <c r="BE26" s="751"/>
      <c r="BF26" s="751"/>
      <c r="BG26" s="751"/>
      <c r="BH26" s="751"/>
      <c r="BI26" s="751"/>
      <c r="BJ26" s="751"/>
      <c r="BK26" s="751"/>
      <c r="BL26" s="751"/>
      <c r="BM26" s="751"/>
      <c r="BN26" s="751"/>
      <c r="BO26" s="751"/>
      <c r="BP26" s="751"/>
      <c r="BQ26" s="751"/>
      <c r="BR26" s="751"/>
      <c r="BS26" s="751"/>
      <c r="BT26" s="751"/>
      <c r="BU26" s="751"/>
      <c r="BV26" s="751"/>
      <c r="BW26" s="751"/>
    </row>
    <row r="27" spans="1:75" ht="21">
      <c r="A27" s="5"/>
      <c r="B27" s="6"/>
      <c r="C27" s="807">
        <f>C2+1</f>
        <v>46448</v>
      </c>
      <c r="D27" s="807"/>
      <c r="E27" s="807"/>
      <c r="F27" s="807"/>
      <c r="G27" s="807"/>
      <c r="H27" s="807"/>
      <c r="I27" s="807"/>
      <c r="J27" s="807"/>
      <c r="K27" s="807"/>
      <c r="L27" s="807"/>
      <c r="M27" s="807"/>
      <c r="N27" s="807"/>
      <c r="O27" s="807"/>
      <c r="P27" s="807"/>
      <c r="Q27" s="807"/>
      <c r="R27" s="807"/>
      <c r="S27" s="807"/>
      <c r="T27" s="807"/>
      <c r="U27" s="858">
        <f>C27</f>
        <v>46448</v>
      </c>
      <c r="V27" s="859"/>
      <c r="W27" s="859"/>
      <c r="X27" s="859"/>
      <c r="Y27" s="859"/>
      <c r="Z27" s="860"/>
      <c r="AA27" s="7">
        <v>101</v>
      </c>
      <c r="AB27" s="7">
        <v>102</v>
      </c>
      <c r="AC27" s="7">
        <v>103</v>
      </c>
      <c r="AD27" s="7" t="s">
        <v>16</v>
      </c>
      <c r="AE27" s="7" t="s">
        <v>17</v>
      </c>
      <c r="AF27" s="7" t="s">
        <v>18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19</v>
      </c>
      <c r="AM27" s="7" t="s">
        <v>20</v>
      </c>
      <c r="AN27" s="7" t="s">
        <v>21</v>
      </c>
      <c r="AO27" s="7" t="s">
        <v>22</v>
      </c>
      <c r="AP27" s="7" t="s">
        <v>23</v>
      </c>
      <c r="AQ27" s="7" t="s">
        <v>24</v>
      </c>
      <c r="AR27" s="7" t="s">
        <v>25</v>
      </c>
      <c r="AS27" s="7" t="s">
        <v>26</v>
      </c>
      <c r="AT27" s="7" t="s">
        <v>27</v>
      </c>
      <c r="AU27" s="7" t="s">
        <v>28</v>
      </c>
      <c r="AV27" s="7" t="s">
        <v>29</v>
      </c>
      <c r="AW27" s="7">
        <v>301</v>
      </c>
      <c r="AX27" s="8">
        <v>302</v>
      </c>
      <c r="AY27" s="9">
        <v>303</v>
      </c>
      <c r="AZ27" s="9">
        <v>304</v>
      </c>
      <c r="BA27" s="7" t="s">
        <v>30</v>
      </c>
      <c r="BB27" s="7" t="s">
        <v>31</v>
      </c>
      <c r="BC27" s="8" t="s">
        <v>32</v>
      </c>
      <c r="BD27" s="7" t="s">
        <v>33</v>
      </c>
      <c r="BE27" s="7" t="s">
        <v>34</v>
      </c>
      <c r="BF27" s="7" t="s">
        <v>35</v>
      </c>
      <c r="BG27" s="7" t="s">
        <v>36</v>
      </c>
      <c r="BH27" s="7" t="s">
        <v>37</v>
      </c>
      <c r="BI27" s="7" t="s">
        <v>38</v>
      </c>
      <c r="BJ27" s="7" t="s">
        <v>39</v>
      </c>
      <c r="BK27" s="7" t="s">
        <v>40</v>
      </c>
      <c r="BL27" s="7" t="s">
        <v>41</v>
      </c>
      <c r="BM27" s="7" t="s">
        <v>42</v>
      </c>
      <c r="BN27" s="10" t="s">
        <v>43</v>
      </c>
      <c r="BO27" s="10" t="s">
        <v>44</v>
      </c>
      <c r="BP27" s="10" t="s">
        <v>565</v>
      </c>
      <c r="BQ27" s="11" t="s">
        <v>45</v>
      </c>
      <c r="BR27" s="11" t="s">
        <v>46</v>
      </c>
      <c r="BS27" s="11" t="s">
        <v>47</v>
      </c>
      <c r="BT27" s="11" t="s">
        <v>48</v>
      </c>
      <c r="BU27" s="11" t="s">
        <v>49</v>
      </c>
      <c r="BV27" s="11" t="s">
        <v>50</v>
      </c>
      <c r="BW27" s="11" t="s">
        <v>51</v>
      </c>
    </row>
    <row r="28" spans="1:75" ht="13.5" customHeight="1">
      <c r="A28" s="771" t="s">
        <v>52</v>
      </c>
      <c r="B28" s="12" t="s">
        <v>53</v>
      </c>
      <c r="C28" s="783" t="str">
        <f>VLOOKUP($C27,'2026年度(1年後期)'!$B$5:$N$207,COLUMN('2026年度(1年後期)'!$C$5),0)&amp;""</f>
        <v/>
      </c>
      <c r="D28" s="784"/>
      <c r="E28" s="787" t="str">
        <f>VLOOKUP($C27,'2026年度(2年後期)'!$B$5:$N$207,COLUMN('2026年度(2年後期)'!$C$5),0)&amp;""</f>
        <v/>
      </c>
      <c r="F28" s="784"/>
      <c r="G28" s="787" t="str">
        <f>VLOOKUP($C27,'2026年度(3年後期)'!$B$5:$N$207,COLUMN('2026年度(3年後期)'!$C$5),0)&amp;""</f>
        <v>統合･政策実習オリエンテーション</v>
      </c>
      <c r="H28" s="784"/>
      <c r="I28" s="787" t="str">
        <f>VLOOKUP($C27,'2026年度(4年後期)'!$B$5:$N$206,COLUMN('2026年度(4年後期)'!$C$5),0)&amp;""</f>
        <v/>
      </c>
      <c r="J28" s="784"/>
      <c r="K28" s="768" t="str">
        <f>VLOOKUP($C27,'2026年度(助産後期)'!$B$5:$N$207,COLUMN('2026年度(助産後期)'!$C$5),0)&amp;""</f>
        <v/>
      </c>
      <c r="L28" s="785"/>
      <c r="M28" s="794" t="str">
        <f>VLOOKUP($C27,'2026年度(M1後期)'!$B$5:$N$207,COLUMN('2026年度(M1後期)'!$C$5),0)&amp;""</f>
        <v/>
      </c>
      <c r="N28" s="785"/>
      <c r="O28" s="787" t="str">
        <f>VLOOKUP($C27,'2026年度(M2後期)'!$B$5:$N$207,COLUMN('2026年度(M2後期)'!$C$5),0)&amp;""</f>
        <v/>
      </c>
      <c r="P28" s="784"/>
      <c r="Q28" s="787" t="str">
        <f>VLOOKUP($C27,'2026年度(D1後期)'!$B$5:$N$207,COLUMN('2026年度(D1後期)'!$C$5),0)&amp;""</f>
        <v/>
      </c>
      <c r="R28" s="784"/>
      <c r="S28" s="768" t="str">
        <f>VLOOKUP($C27,'2026年度(D23後期)'!$B$5:$N$207,COLUMN('2026年度(D23後期)'!$C$5),0)&amp;""</f>
        <v/>
      </c>
      <c r="T28" s="784"/>
      <c r="U28" s="13"/>
      <c r="Z28" s="770" t="str">
        <f>A28</f>
        <v xml:space="preserve">１時限（09：20～10：50） </v>
      </c>
      <c r="AA28" s="749"/>
      <c r="AB28" s="749"/>
      <c r="AC28" s="749"/>
      <c r="AD28" s="749"/>
      <c r="AE28" s="749"/>
      <c r="AF28" s="749"/>
      <c r="AG28" s="749"/>
      <c r="AH28" s="749"/>
      <c r="AI28" s="749"/>
      <c r="AJ28" s="749"/>
      <c r="AK28" s="749"/>
      <c r="AL28" s="749"/>
      <c r="AM28" s="749"/>
      <c r="AN28" s="749"/>
      <c r="AO28" s="749"/>
      <c r="AP28" s="749"/>
      <c r="AQ28" s="749"/>
      <c r="AR28" s="749"/>
      <c r="AS28" s="749"/>
      <c r="AT28" s="749"/>
      <c r="AU28" s="749"/>
      <c r="AV28" s="749"/>
      <c r="AW28" s="749" t="s">
        <v>569</v>
      </c>
      <c r="AX28" s="749"/>
      <c r="AY28" s="749"/>
      <c r="AZ28" s="749"/>
      <c r="BA28" s="749"/>
      <c r="BB28" s="749"/>
      <c r="BC28" s="749"/>
      <c r="BD28" s="749"/>
      <c r="BE28" s="749"/>
      <c r="BF28" s="749"/>
      <c r="BG28" s="749"/>
      <c r="BH28" s="749"/>
      <c r="BI28" s="749"/>
      <c r="BJ28" s="749"/>
      <c r="BK28" s="749"/>
      <c r="BL28" s="749"/>
      <c r="BM28" s="749"/>
      <c r="BN28" s="749"/>
      <c r="BO28" s="749"/>
      <c r="BP28" s="749"/>
      <c r="BQ28" s="749"/>
      <c r="BR28" s="749"/>
      <c r="BS28" s="749"/>
      <c r="BT28" s="749"/>
      <c r="BU28" s="749"/>
      <c r="BV28" s="749"/>
      <c r="BW28" s="749"/>
    </row>
    <row r="29" spans="1:75" ht="13.5" customHeight="1">
      <c r="A29" s="771"/>
      <c r="B29" s="15" t="s">
        <v>61</v>
      </c>
      <c r="C29" s="779" t="str">
        <f>IFERROR(VLOOKUP(C28,科目・教員!$A$2:$B$342,2,0),"")</f>
        <v/>
      </c>
      <c r="D29" s="777"/>
      <c r="E29" s="778" t="str">
        <f>IFERROR(VLOOKUP(E28,科目・教員!$A$2:$B$342,2,0),"")</f>
        <v/>
      </c>
      <c r="F29" s="777"/>
      <c r="G29" s="778" t="str">
        <f>IFERROR(VLOOKUP(G28,科目・教員!$A$2:$B$342,2,0),"")</f>
        <v/>
      </c>
      <c r="H29" s="777"/>
      <c r="I29" s="778" t="str">
        <f>IFERROR(VLOOKUP(I28,科目・教員!$A$2:$B$342,2,0),"")</f>
        <v/>
      </c>
      <c r="J29" s="777"/>
      <c r="K29" s="764" t="str">
        <f>IFERROR(VLOOKUP(K28,科目・教員!$A$2:$B$342,2,0),"")</f>
        <v/>
      </c>
      <c r="L29" s="780"/>
      <c r="M29" s="776" t="str">
        <f>IFERROR(VLOOKUP(M28,科目・教員!$A$2:$B$342,2,0),"")</f>
        <v/>
      </c>
      <c r="N29" s="777"/>
      <c r="O29" s="778" t="str">
        <f>IFERROR(VLOOKUP(O28,科目・教員!$A$2:$B$342,2,0),"")</f>
        <v/>
      </c>
      <c r="P29" s="777"/>
      <c r="Q29" s="778" t="str">
        <f>IFERROR(VLOOKUP(Q28,科目・教員!$A$2:$B$342,2,0),"")</f>
        <v/>
      </c>
      <c r="R29" s="777"/>
      <c r="S29" s="764" t="str">
        <f>IFERROR(VLOOKUP(S28,科目・教員!$A$2:$B$342,2,0),"")</f>
        <v/>
      </c>
      <c r="T29" s="777"/>
      <c r="U29" s="13"/>
      <c r="Z29" s="771"/>
      <c r="AA29" s="750"/>
      <c r="AB29" s="750"/>
      <c r="AC29" s="750"/>
      <c r="AD29" s="750"/>
      <c r="AE29" s="750"/>
      <c r="AF29" s="750"/>
      <c r="AG29" s="750"/>
      <c r="AH29" s="750"/>
      <c r="AI29" s="750"/>
      <c r="AJ29" s="750"/>
      <c r="AK29" s="750"/>
      <c r="AL29" s="750"/>
      <c r="AM29" s="750"/>
      <c r="AN29" s="750"/>
      <c r="AO29" s="750"/>
      <c r="AP29" s="750"/>
      <c r="AQ29" s="750"/>
      <c r="AR29" s="750"/>
      <c r="AS29" s="750"/>
      <c r="AT29" s="750"/>
      <c r="AU29" s="750"/>
      <c r="AV29" s="750"/>
      <c r="AW29" s="750"/>
      <c r="AX29" s="750"/>
      <c r="AY29" s="750"/>
      <c r="AZ29" s="750"/>
      <c r="BA29" s="750"/>
      <c r="BB29" s="750"/>
      <c r="BC29" s="750"/>
      <c r="BD29" s="750"/>
      <c r="BE29" s="750"/>
      <c r="BF29" s="750"/>
      <c r="BG29" s="750"/>
      <c r="BH29" s="750"/>
      <c r="BI29" s="750"/>
      <c r="BJ29" s="750"/>
      <c r="BK29" s="750"/>
      <c r="BL29" s="750"/>
      <c r="BM29" s="750"/>
      <c r="BN29" s="750"/>
      <c r="BO29" s="750"/>
      <c r="BP29" s="750"/>
      <c r="BQ29" s="750"/>
      <c r="BR29" s="750"/>
      <c r="BS29" s="750"/>
      <c r="BT29" s="750"/>
      <c r="BU29" s="750"/>
      <c r="BV29" s="750"/>
      <c r="BW29" s="750"/>
    </row>
    <row r="30" spans="1:75" ht="13.5" customHeight="1">
      <c r="A30" s="771"/>
      <c r="B30" s="15" t="s">
        <v>65</v>
      </c>
      <c r="C30" s="779" t="str">
        <f>VLOOKUP($C27,'2026年度(1年後期)'!$B$5:$N$207,COLUMN('2026年度(1年後期)'!$C$5)+1,0)&amp;""</f>
        <v/>
      </c>
      <c r="D30" s="777"/>
      <c r="E30" s="778" t="str">
        <f>VLOOKUP($C27,'2026年度(2年後期)'!$B$5:$N$207,COLUMN('2026年度(2年後期)'!$C$5)+1,0)&amp;""</f>
        <v/>
      </c>
      <c r="F30" s="777"/>
      <c r="G30" s="778" t="str">
        <f>VLOOKUP($C27,'2026年度(3年後期)'!$B$5:$N$207,COLUMN('2026年度(3年後期)'!$C$5)+1,0)&amp;""</f>
        <v>301</v>
      </c>
      <c r="H30" s="777"/>
      <c r="I30" s="778" t="str">
        <f>VLOOKUP($C27,'2026年度(4年後期)'!$B$5:$N$206,COLUMN('2026年度(4年後期)'!$C$5)+1,0)&amp;""</f>
        <v/>
      </c>
      <c r="J30" s="777"/>
      <c r="K30" s="764" t="str">
        <f>VLOOKUP($C27,'2026年度(助産後期)'!$B$5:$N$207,COLUMN('2026年度(助産後期)'!$C$5)+1,0)&amp;""</f>
        <v/>
      </c>
      <c r="L30" s="780"/>
      <c r="M30" s="776" t="str">
        <f>VLOOKUP($C27,'2026年度(M1後期)'!$B$5:$N$207,COLUMN('2026年度(M1後期)'!$C$5)+1,0)&amp;""</f>
        <v/>
      </c>
      <c r="N30" s="777"/>
      <c r="O30" s="778" t="str">
        <f>VLOOKUP($C27,'2026年度(M2後期)'!$B$5:$N$207,COLUMN('2026年度(M2後期)'!$C$5)+1,0)&amp;""</f>
        <v/>
      </c>
      <c r="P30" s="777"/>
      <c r="Q30" s="778" t="str">
        <f>VLOOKUP($C27,'2026年度(D1後期)'!$B$5:$N$207,COLUMN('2026年度(D1後期)'!$C$5)+1,0)&amp;""</f>
        <v/>
      </c>
      <c r="R30" s="777"/>
      <c r="S30" s="764" t="str">
        <f>VLOOKUP($C27,'2026年度(D23後期)'!$B$5:$N$207,COLUMN('2026年度(D23後期)'!$C$5)+1,0)&amp;""</f>
        <v/>
      </c>
      <c r="T30" s="777"/>
      <c r="U30" s="13"/>
      <c r="Z30" s="771"/>
      <c r="AA30" s="750"/>
      <c r="AB30" s="750"/>
      <c r="AC30" s="750"/>
      <c r="AD30" s="750"/>
      <c r="AE30" s="750"/>
      <c r="AF30" s="750"/>
      <c r="AG30" s="750"/>
      <c r="AH30" s="750"/>
      <c r="AI30" s="750"/>
      <c r="AJ30" s="750"/>
      <c r="AK30" s="750"/>
      <c r="AL30" s="750"/>
      <c r="AM30" s="750"/>
      <c r="AN30" s="750"/>
      <c r="AO30" s="750"/>
      <c r="AP30" s="750"/>
      <c r="AQ30" s="750"/>
      <c r="AR30" s="750"/>
      <c r="AS30" s="750"/>
      <c r="AT30" s="750"/>
      <c r="AU30" s="750"/>
      <c r="AV30" s="750"/>
      <c r="AW30" s="750"/>
      <c r="AX30" s="750"/>
      <c r="AY30" s="750"/>
      <c r="AZ30" s="750"/>
      <c r="BA30" s="750"/>
      <c r="BB30" s="750"/>
      <c r="BC30" s="750"/>
      <c r="BD30" s="750"/>
      <c r="BE30" s="750"/>
      <c r="BF30" s="750"/>
      <c r="BG30" s="750"/>
      <c r="BH30" s="750"/>
      <c r="BI30" s="750"/>
      <c r="BJ30" s="750"/>
      <c r="BK30" s="750"/>
      <c r="BL30" s="750"/>
      <c r="BM30" s="750"/>
      <c r="BN30" s="750"/>
      <c r="BO30" s="750"/>
      <c r="BP30" s="750"/>
      <c r="BQ30" s="750"/>
      <c r="BR30" s="750"/>
      <c r="BS30" s="750"/>
      <c r="BT30" s="750"/>
      <c r="BU30" s="750"/>
      <c r="BV30" s="750"/>
      <c r="BW30" s="750"/>
    </row>
    <row r="31" spans="1:75" ht="13.5" customHeight="1">
      <c r="A31" s="772"/>
      <c r="B31" s="16" t="s">
        <v>68</v>
      </c>
      <c r="C31" s="762"/>
      <c r="D31" s="781"/>
      <c r="E31" s="759"/>
      <c r="F31" s="781"/>
      <c r="G31" s="759"/>
      <c r="H31" s="781"/>
      <c r="I31" s="759"/>
      <c r="J31" s="781"/>
      <c r="K31" s="761"/>
      <c r="L31" s="782"/>
      <c r="M31" s="792"/>
      <c r="N31" s="781"/>
      <c r="O31" s="759"/>
      <c r="P31" s="781"/>
      <c r="Q31" s="759"/>
      <c r="R31" s="781"/>
      <c r="S31" s="761"/>
      <c r="T31" s="781"/>
      <c r="U31" s="13"/>
      <c r="Z31" s="772"/>
      <c r="AA31" s="751"/>
      <c r="AB31" s="751"/>
      <c r="AC31" s="751"/>
      <c r="AD31" s="751"/>
      <c r="AE31" s="751"/>
      <c r="AF31" s="751"/>
      <c r="AG31" s="751"/>
      <c r="AH31" s="751"/>
      <c r="AI31" s="751"/>
      <c r="AJ31" s="751"/>
      <c r="AK31" s="751"/>
      <c r="AL31" s="751"/>
      <c r="AM31" s="751"/>
      <c r="AN31" s="751"/>
      <c r="AO31" s="751"/>
      <c r="AP31" s="751"/>
      <c r="AQ31" s="751"/>
      <c r="AR31" s="751"/>
      <c r="AS31" s="751"/>
      <c r="AT31" s="751"/>
      <c r="AU31" s="751"/>
      <c r="AV31" s="751"/>
      <c r="AW31" s="751"/>
      <c r="AX31" s="751"/>
      <c r="AY31" s="751"/>
      <c r="AZ31" s="751"/>
      <c r="BA31" s="751"/>
      <c r="BB31" s="751"/>
      <c r="BC31" s="751"/>
      <c r="BD31" s="751"/>
      <c r="BE31" s="751"/>
      <c r="BF31" s="751"/>
      <c r="BG31" s="751"/>
      <c r="BH31" s="751"/>
      <c r="BI31" s="751"/>
      <c r="BJ31" s="751"/>
      <c r="BK31" s="751"/>
      <c r="BL31" s="751"/>
      <c r="BM31" s="751"/>
      <c r="BN31" s="751"/>
      <c r="BO31" s="751"/>
      <c r="BP31" s="751"/>
      <c r="BQ31" s="751"/>
      <c r="BR31" s="751"/>
      <c r="BS31" s="751"/>
      <c r="BT31" s="751"/>
      <c r="BU31" s="751"/>
      <c r="BV31" s="751"/>
      <c r="BW31" s="751"/>
    </row>
    <row r="32" spans="1:75" ht="13.5" customHeight="1">
      <c r="A32" s="771" t="s">
        <v>73</v>
      </c>
      <c r="B32" s="15" t="s">
        <v>53</v>
      </c>
      <c r="C32" s="783" t="str">
        <f>VLOOKUP($C27,'2026年度(1年後期)'!$B$5:$N$207,COLUMN('2026年度(1年後期)'!$E$5),0)&amp;""</f>
        <v/>
      </c>
      <c r="D32" s="784"/>
      <c r="E32" s="787" t="str">
        <f>VLOOKUP($C27,'2026年度(2年後期)'!$B$5:$N$207,COLUMN('2026年度(2年後期)'!$E$5),0)&amp;""</f>
        <v/>
      </c>
      <c r="F32" s="784"/>
      <c r="G32" s="787" t="str">
        <f>VLOOKUP($C27,'2026年度(3年後期)'!$B$5:$N$207,COLUMN('2026年度(3年後期)'!$E$5),0)&amp;""</f>
        <v>統合･政策実習オリエンテーション</v>
      </c>
      <c r="H32" s="784"/>
      <c r="I32" s="787" t="str">
        <f>VLOOKUP($C27,'2026年度(4年後期)'!$B$5:$N$206,COLUMN('2026年度(4年後期)'!$E$5),0)&amp;""</f>
        <v/>
      </c>
      <c r="J32" s="784"/>
      <c r="K32" s="768" t="str">
        <f>VLOOKUP($C27,'2026年度(助産後期)'!$B$5:$N$207,COLUMN('2026年度(助産後期)'!$E$5),0)&amp;""</f>
        <v/>
      </c>
      <c r="L32" s="785"/>
      <c r="M32" s="783" t="str">
        <f>VLOOKUP($C27,'2026年度(M1後期)'!$B$5:$N$207,COLUMN('2026年度(M1後期)'!$E$5),0)&amp;""</f>
        <v/>
      </c>
      <c r="N32" s="784"/>
      <c r="O32" s="768" t="str">
        <f>VLOOKUP($C27,'2026年度(M2後期)'!$B$5:$N$207,COLUMN('2026年度(M2後期)'!$E$5),0)&amp;""</f>
        <v/>
      </c>
      <c r="P32" s="784"/>
      <c r="Q32" s="768" t="str">
        <f>VLOOKUP($C27,'2026年度(D1後期)'!$B$5:$N$207,COLUMN('2026年度(D1後期)'!$E$5),0)&amp;""</f>
        <v/>
      </c>
      <c r="R32" s="784"/>
      <c r="S32" s="768" t="str">
        <f>VLOOKUP($C27,'2026年度(D23後期)'!$B$5:$N$207,COLUMN('2026年度(D23後期)'!$E$5),0)&amp;""</f>
        <v/>
      </c>
      <c r="T32" s="784"/>
      <c r="Z32" s="771" t="str">
        <f>A32</f>
        <v>２時限（11：00～12：30）</v>
      </c>
      <c r="AA32" s="749"/>
      <c r="AB32" s="749"/>
      <c r="AC32" s="749"/>
      <c r="AD32" s="749"/>
      <c r="AE32" s="749"/>
      <c r="AF32" s="749"/>
      <c r="AG32" s="749"/>
      <c r="AH32" s="749"/>
      <c r="AI32" s="749"/>
      <c r="AJ32" s="749"/>
      <c r="AK32" s="749"/>
      <c r="AL32" s="749"/>
      <c r="AM32" s="749"/>
      <c r="AN32" s="749"/>
      <c r="AO32" s="749"/>
      <c r="AP32" s="749"/>
      <c r="AQ32" s="749"/>
      <c r="AR32" s="749"/>
      <c r="AS32" s="749"/>
      <c r="AT32" s="749"/>
      <c r="AU32" s="749"/>
      <c r="AV32" s="749"/>
      <c r="AW32" s="749" t="s">
        <v>569</v>
      </c>
      <c r="AX32" s="749"/>
      <c r="AY32" s="749"/>
      <c r="AZ32" s="749"/>
      <c r="BA32" s="749"/>
      <c r="BB32" s="749"/>
      <c r="BC32" s="749"/>
      <c r="BD32" s="749"/>
      <c r="BE32" s="749"/>
      <c r="BF32" s="749"/>
      <c r="BG32" s="749"/>
      <c r="BH32" s="749"/>
      <c r="BI32" s="749"/>
      <c r="BJ32" s="749"/>
      <c r="BK32" s="749"/>
      <c r="BL32" s="749"/>
      <c r="BM32" s="749"/>
      <c r="BN32" s="749"/>
      <c r="BO32" s="749"/>
      <c r="BP32" s="749"/>
      <c r="BQ32" s="749"/>
      <c r="BR32" s="749"/>
      <c r="BS32" s="749"/>
      <c r="BT32" s="749"/>
      <c r="BU32" s="749"/>
      <c r="BV32" s="749"/>
      <c r="BW32" s="749"/>
    </row>
    <row r="33" spans="1:75" ht="13.5" customHeight="1">
      <c r="A33" s="771"/>
      <c r="B33" s="15" t="s">
        <v>61</v>
      </c>
      <c r="C33" s="779" t="str">
        <f>IFERROR(VLOOKUP(C32,科目・教員!$A$2:$B$342,2,0),"")</f>
        <v/>
      </c>
      <c r="D33" s="777"/>
      <c r="E33" s="778" t="str">
        <f>IFERROR(VLOOKUP(E32,科目・教員!$A$2:$B$342,2,0),"")</f>
        <v/>
      </c>
      <c r="F33" s="777"/>
      <c r="G33" s="778" t="str">
        <f>IFERROR(VLOOKUP(G32,科目・教員!$A$2:$B$342,2,0),"")</f>
        <v/>
      </c>
      <c r="H33" s="777"/>
      <c r="I33" s="778" t="str">
        <f>IFERROR(VLOOKUP(I32,科目・教員!$A$2:$B$342,2,0),"")</f>
        <v/>
      </c>
      <c r="J33" s="777"/>
      <c r="K33" s="764" t="str">
        <f>IFERROR(VLOOKUP(K32,科目・教員!$A$2:$B$342,2,0),"")</f>
        <v/>
      </c>
      <c r="L33" s="780"/>
      <c r="M33" s="779" t="str">
        <f>IFERROR(VLOOKUP(M32,科目・教員!$A$2:$B$342,2,0),"")</f>
        <v/>
      </c>
      <c r="N33" s="777"/>
      <c r="O33" s="764" t="str">
        <f>IFERROR(VLOOKUP(O32,科目・教員!$A$2:$B$342,2,0),"")</f>
        <v/>
      </c>
      <c r="P33" s="777"/>
      <c r="Q33" s="764" t="str">
        <f>IFERROR(VLOOKUP(Q32,科目・教員!$A$2:$B$342,2,0),"")</f>
        <v/>
      </c>
      <c r="R33" s="777"/>
      <c r="S33" s="764" t="str">
        <f>IFERROR(VLOOKUP(S32,科目・教員!$A$2:$B$342,2,0),"")</f>
        <v/>
      </c>
      <c r="T33" s="777"/>
      <c r="Z33" s="771"/>
      <c r="AA33" s="750"/>
      <c r="AB33" s="750"/>
      <c r="AC33" s="750"/>
      <c r="AD33" s="750"/>
      <c r="AE33" s="750"/>
      <c r="AF33" s="750"/>
      <c r="AG33" s="750"/>
      <c r="AH33" s="750"/>
      <c r="AI33" s="750"/>
      <c r="AJ33" s="750"/>
      <c r="AK33" s="750"/>
      <c r="AL33" s="750"/>
      <c r="AM33" s="750"/>
      <c r="AN33" s="750"/>
      <c r="AO33" s="750"/>
      <c r="AP33" s="750"/>
      <c r="AQ33" s="750"/>
      <c r="AR33" s="750"/>
      <c r="AS33" s="750"/>
      <c r="AT33" s="750"/>
      <c r="AU33" s="750"/>
      <c r="AV33" s="750"/>
      <c r="AW33" s="750"/>
      <c r="AX33" s="750"/>
      <c r="AY33" s="750"/>
      <c r="AZ33" s="750"/>
      <c r="BA33" s="750"/>
      <c r="BB33" s="750"/>
      <c r="BC33" s="750"/>
      <c r="BD33" s="750"/>
      <c r="BE33" s="750"/>
      <c r="BF33" s="750"/>
      <c r="BG33" s="750"/>
      <c r="BH33" s="750"/>
      <c r="BI33" s="750"/>
      <c r="BJ33" s="750"/>
      <c r="BK33" s="750"/>
      <c r="BL33" s="750"/>
      <c r="BM33" s="750"/>
      <c r="BN33" s="750"/>
      <c r="BO33" s="750"/>
      <c r="BP33" s="750"/>
      <c r="BQ33" s="750"/>
      <c r="BR33" s="750"/>
      <c r="BS33" s="750"/>
      <c r="BT33" s="750"/>
      <c r="BU33" s="750"/>
      <c r="BV33" s="750"/>
      <c r="BW33" s="750"/>
    </row>
    <row r="34" spans="1:75" ht="13.5" customHeight="1">
      <c r="A34" s="771"/>
      <c r="B34" s="15" t="s">
        <v>65</v>
      </c>
      <c r="C34" s="779" t="str">
        <f>VLOOKUP($C27,'2026年度(1年後期)'!$B$5:$N$207,COLUMN('2026年度(1年後期)'!$E$5)+1,0)&amp;""</f>
        <v/>
      </c>
      <c r="D34" s="777"/>
      <c r="E34" s="778" t="str">
        <f>VLOOKUP($C27,'2026年度(2年後期)'!$B$5:$N$207,COLUMN('2026年度(2年後期)'!$E$5)+1,0)&amp;""</f>
        <v/>
      </c>
      <c r="F34" s="777"/>
      <c r="G34" s="778" t="str">
        <f>VLOOKUP($C27,'2026年度(3年後期)'!$B$5:$N$207,COLUMN('2026年度(3年後期)'!$E$5)+1,0)&amp;""</f>
        <v>301</v>
      </c>
      <c r="H34" s="777"/>
      <c r="I34" s="778" t="str">
        <f>VLOOKUP($C27,'2026年度(4年後期)'!$B$5:$N$206,COLUMN('2026年度(4年後期)'!$E$5)+1,0)&amp;""</f>
        <v/>
      </c>
      <c r="J34" s="777"/>
      <c r="K34" s="764" t="str">
        <f>VLOOKUP($C27,'2026年度(助産後期)'!$B$5:$N$207,COLUMN('2026年度(助産後期)'!$E$5)+1,0)&amp;""</f>
        <v/>
      </c>
      <c r="L34" s="780"/>
      <c r="M34" s="779" t="str">
        <f>VLOOKUP($C27,'2026年度(M1後期)'!$B$5:$N$207,COLUMN('2026年度(M1後期)'!$E$5)+1,0)&amp;""</f>
        <v/>
      </c>
      <c r="N34" s="777"/>
      <c r="O34" s="764" t="str">
        <f>VLOOKUP($C27,'2026年度(M2後期)'!$B$5:$N$207,COLUMN('2026年度(M2後期)'!$E$5)+1,0)&amp;""</f>
        <v/>
      </c>
      <c r="P34" s="777"/>
      <c r="Q34" s="764" t="str">
        <f>VLOOKUP($C27,'2026年度(D1後期)'!$B$5:$N$207,COLUMN('2026年度(D1後期)'!$E$5)+1,0)&amp;""</f>
        <v/>
      </c>
      <c r="R34" s="777"/>
      <c r="S34" s="764" t="str">
        <f>VLOOKUP($C27,'2026年度(D23後期)'!$B$5:$N$207,COLUMN('2026年度(D23後期)'!$E$5)+1,0)&amp;""</f>
        <v/>
      </c>
      <c r="T34" s="777"/>
      <c r="Z34" s="771"/>
      <c r="AA34" s="750"/>
      <c r="AB34" s="750"/>
      <c r="AC34" s="750"/>
      <c r="AD34" s="750"/>
      <c r="AE34" s="750"/>
      <c r="AF34" s="750"/>
      <c r="AG34" s="750"/>
      <c r="AH34" s="750"/>
      <c r="AI34" s="750"/>
      <c r="AJ34" s="750"/>
      <c r="AK34" s="750"/>
      <c r="AL34" s="750"/>
      <c r="AM34" s="750"/>
      <c r="AN34" s="750"/>
      <c r="AO34" s="750"/>
      <c r="AP34" s="750"/>
      <c r="AQ34" s="750"/>
      <c r="AR34" s="750"/>
      <c r="AS34" s="750"/>
      <c r="AT34" s="750"/>
      <c r="AU34" s="750"/>
      <c r="AV34" s="750"/>
      <c r="AW34" s="750"/>
      <c r="AX34" s="750"/>
      <c r="AY34" s="750"/>
      <c r="AZ34" s="750"/>
      <c r="BA34" s="750"/>
      <c r="BB34" s="750"/>
      <c r="BC34" s="750"/>
      <c r="BD34" s="750"/>
      <c r="BE34" s="750"/>
      <c r="BF34" s="750"/>
      <c r="BG34" s="750"/>
      <c r="BH34" s="750"/>
      <c r="BI34" s="750"/>
      <c r="BJ34" s="750"/>
      <c r="BK34" s="750"/>
      <c r="BL34" s="750"/>
      <c r="BM34" s="750"/>
      <c r="BN34" s="750"/>
      <c r="BO34" s="750"/>
      <c r="BP34" s="750"/>
      <c r="BQ34" s="750"/>
      <c r="BR34" s="750"/>
      <c r="BS34" s="750"/>
      <c r="BT34" s="750"/>
      <c r="BU34" s="750"/>
      <c r="BV34" s="750"/>
      <c r="BW34" s="750"/>
    </row>
    <row r="35" spans="1:75" ht="13.5" customHeight="1">
      <c r="A35" s="786"/>
      <c r="B35" s="16" t="s">
        <v>68</v>
      </c>
      <c r="C35" s="762"/>
      <c r="D35" s="760"/>
      <c r="E35" s="759"/>
      <c r="F35" s="760"/>
      <c r="G35" s="759"/>
      <c r="H35" s="760"/>
      <c r="I35" s="759"/>
      <c r="J35" s="760"/>
      <c r="K35" s="761"/>
      <c r="L35" s="761"/>
      <c r="M35" s="762"/>
      <c r="N35" s="760"/>
      <c r="O35" s="761"/>
      <c r="P35" s="760"/>
      <c r="Q35" s="761"/>
      <c r="R35" s="760"/>
      <c r="S35" s="761"/>
      <c r="T35" s="760"/>
      <c r="Z35" s="772"/>
      <c r="AA35" s="751"/>
      <c r="AB35" s="751"/>
      <c r="AC35" s="751"/>
      <c r="AD35" s="751"/>
      <c r="AE35" s="751"/>
      <c r="AF35" s="751"/>
      <c r="AG35" s="751"/>
      <c r="AH35" s="751"/>
      <c r="AI35" s="751"/>
      <c r="AJ35" s="751"/>
      <c r="AK35" s="751"/>
      <c r="AL35" s="751"/>
      <c r="AM35" s="751"/>
      <c r="AN35" s="751"/>
      <c r="AO35" s="751"/>
      <c r="AP35" s="751"/>
      <c r="AQ35" s="751"/>
      <c r="AR35" s="751"/>
      <c r="AS35" s="751"/>
      <c r="AT35" s="751"/>
      <c r="AU35" s="751"/>
      <c r="AV35" s="751"/>
      <c r="AW35" s="751"/>
      <c r="AX35" s="751"/>
      <c r="AY35" s="751"/>
      <c r="AZ35" s="751"/>
      <c r="BA35" s="751"/>
      <c r="BB35" s="751"/>
      <c r="BC35" s="751"/>
      <c r="BD35" s="751"/>
      <c r="BE35" s="751"/>
      <c r="BF35" s="751"/>
      <c r="BG35" s="751"/>
      <c r="BH35" s="751"/>
      <c r="BI35" s="751"/>
      <c r="BJ35" s="751"/>
      <c r="BK35" s="751"/>
      <c r="BL35" s="751"/>
      <c r="BM35" s="751"/>
      <c r="BN35" s="751"/>
      <c r="BO35" s="751"/>
      <c r="BP35" s="751"/>
      <c r="BQ35" s="751"/>
      <c r="BR35" s="751"/>
      <c r="BS35" s="751"/>
      <c r="BT35" s="751"/>
      <c r="BU35" s="751"/>
      <c r="BV35" s="751"/>
      <c r="BW35" s="751"/>
    </row>
    <row r="36" spans="1:75" ht="13.5" customHeight="1">
      <c r="A36" s="770" t="s">
        <v>79</v>
      </c>
      <c r="B36" s="17" t="s">
        <v>80</v>
      </c>
      <c r="C36" s="783"/>
      <c r="D36" s="784"/>
      <c r="E36" s="787"/>
      <c r="F36" s="784"/>
      <c r="G36" s="787"/>
      <c r="H36" s="784"/>
      <c r="I36" s="787"/>
      <c r="J36" s="784"/>
      <c r="K36" s="768"/>
      <c r="L36" s="785"/>
      <c r="M36" s="783"/>
      <c r="N36" s="784"/>
      <c r="O36" s="768"/>
      <c r="P36" s="784"/>
      <c r="Q36" s="768"/>
      <c r="R36" s="784"/>
      <c r="S36" s="768"/>
      <c r="T36" s="784"/>
      <c r="Z36" s="771" t="str">
        <f>A36</f>
        <v>昼休み（12：30～13：30）</v>
      </c>
      <c r="AA36" s="749"/>
      <c r="AB36" s="749"/>
      <c r="AC36" s="749"/>
      <c r="AD36" s="749"/>
      <c r="AE36" s="749"/>
      <c r="AF36" s="749"/>
      <c r="AG36" s="749"/>
      <c r="AH36" s="749"/>
      <c r="AI36" s="749"/>
      <c r="AJ36" s="749"/>
      <c r="AK36" s="749"/>
      <c r="AL36" s="749"/>
      <c r="AM36" s="749"/>
      <c r="AN36" s="749"/>
      <c r="AO36" s="749"/>
      <c r="AP36" s="749"/>
      <c r="AQ36" s="749"/>
      <c r="AR36" s="749"/>
      <c r="AS36" s="749"/>
      <c r="AT36" s="749"/>
      <c r="AU36" s="749"/>
      <c r="AV36" s="749"/>
      <c r="AW36" s="749"/>
      <c r="AX36" s="749"/>
      <c r="AY36" s="749"/>
      <c r="AZ36" s="749"/>
      <c r="BA36" s="749"/>
      <c r="BB36" s="749"/>
      <c r="BC36" s="749"/>
      <c r="BD36" s="749"/>
      <c r="BE36" s="749"/>
      <c r="BF36" s="749"/>
      <c r="BG36" s="749"/>
      <c r="BH36" s="749"/>
      <c r="BI36" s="749"/>
      <c r="BJ36" s="749"/>
      <c r="BK36" s="749"/>
      <c r="BL36" s="749"/>
      <c r="BM36" s="749"/>
      <c r="BN36" s="749"/>
      <c r="BO36" s="749"/>
      <c r="BP36" s="749"/>
      <c r="BQ36" s="749"/>
      <c r="BR36" s="749"/>
      <c r="BS36" s="749"/>
      <c r="BT36" s="749"/>
      <c r="BU36" s="749"/>
      <c r="BV36" s="749"/>
      <c r="BW36" s="749"/>
    </row>
    <row r="37" spans="1:75" ht="13.5" customHeight="1">
      <c r="A37" s="771"/>
      <c r="B37" s="17" t="s">
        <v>83</v>
      </c>
      <c r="C37" s="779"/>
      <c r="D37" s="777"/>
      <c r="E37" s="778"/>
      <c r="F37" s="777"/>
      <c r="G37" s="778"/>
      <c r="H37" s="777"/>
      <c r="I37" s="778"/>
      <c r="J37" s="777"/>
      <c r="K37" s="764"/>
      <c r="L37" s="780"/>
      <c r="M37" s="779"/>
      <c r="N37" s="777"/>
      <c r="O37" s="764"/>
      <c r="P37" s="777"/>
      <c r="Q37" s="764"/>
      <c r="R37" s="777"/>
      <c r="S37" s="764"/>
      <c r="T37" s="777"/>
      <c r="Z37" s="771"/>
      <c r="AA37" s="750"/>
      <c r="AB37" s="750"/>
      <c r="AC37" s="750"/>
      <c r="AD37" s="750"/>
      <c r="AE37" s="750"/>
      <c r="AF37" s="750"/>
      <c r="AG37" s="750"/>
      <c r="AH37" s="750"/>
      <c r="AI37" s="750"/>
      <c r="AJ37" s="750"/>
      <c r="AK37" s="750"/>
      <c r="AL37" s="750"/>
      <c r="AM37" s="750"/>
      <c r="AN37" s="750"/>
      <c r="AO37" s="750"/>
      <c r="AP37" s="750"/>
      <c r="AQ37" s="750"/>
      <c r="AR37" s="750"/>
      <c r="AS37" s="750"/>
      <c r="AT37" s="750"/>
      <c r="AU37" s="750"/>
      <c r="AV37" s="750"/>
      <c r="AW37" s="750"/>
      <c r="AX37" s="750"/>
      <c r="AY37" s="750"/>
      <c r="AZ37" s="750"/>
      <c r="BA37" s="750"/>
      <c r="BB37" s="750"/>
      <c r="BC37" s="750"/>
      <c r="BD37" s="750"/>
      <c r="BE37" s="750"/>
      <c r="BF37" s="750"/>
      <c r="BG37" s="750"/>
      <c r="BH37" s="750"/>
      <c r="BI37" s="750"/>
      <c r="BJ37" s="750"/>
      <c r="BK37" s="750"/>
      <c r="BL37" s="750"/>
      <c r="BM37" s="750"/>
      <c r="BN37" s="750"/>
      <c r="BO37" s="750"/>
      <c r="BP37" s="750"/>
      <c r="BQ37" s="750"/>
      <c r="BR37" s="750"/>
      <c r="BS37" s="750"/>
      <c r="BT37" s="750"/>
      <c r="BU37" s="750"/>
      <c r="BV37" s="750"/>
      <c r="BW37" s="750"/>
    </row>
    <row r="38" spans="1:75" ht="13.5" customHeight="1">
      <c r="A38" s="771"/>
      <c r="B38" s="17" t="s">
        <v>65</v>
      </c>
      <c r="C38" s="779"/>
      <c r="D38" s="777"/>
      <c r="E38" s="778"/>
      <c r="F38" s="777"/>
      <c r="G38" s="778"/>
      <c r="H38" s="777"/>
      <c r="I38" s="778"/>
      <c r="J38" s="777"/>
      <c r="K38" s="764"/>
      <c r="L38" s="780"/>
      <c r="M38" s="779"/>
      <c r="N38" s="777"/>
      <c r="O38" s="764"/>
      <c r="P38" s="777"/>
      <c r="Q38" s="764"/>
      <c r="R38" s="777"/>
      <c r="S38" s="764"/>
      <c r="T38" s="777"/>
      <c r="Z38" s="771"/>
      <c r="AA38" s="750"/>
      <c r="AB38" s="750"/>
      <c r="AC38" s="750"/>
      <c r="AD38" s="750"/>
      <c r="AE38" s="750"/>
      <c r="AF38" s="750"/>
      <c r="AG38" s="750"/>
      <c r="AH38" s="750"/>
      <c r="AI38" s="750"/>
      <c r="AJ38" s="750"/>
      <c r="AK38" s="750"/>
      <c r="AL38" s="750"/>
      <c r="AM38" s="750"/>
      <c r="AN38" s="750"/>
      <c r="AO38" s="750"/>
      <c r="AP38" s="750"/>
      <c r="AQ38" s="750"/>
      <c r="AR38" s="750"/>
      <c r="AS38" s="750"/>
      <c r="AT38" s="750"/>
      <c r="AU38" s="750"/>
      <c r="AV38" s="750"/>
      <c r="AW38" s="750"/>
      <c r="AX38" s="750"/>
      <c r="AY38" s="750"/>
      <c r="AZ38" s="750"/>
      <c r="BA38" s="750"/>
      <c r="BB38" s="750"/>
      <c r="BC38" s="750"/>
      <c r="BD38" s="750"/>
      <c r="BE38" s="750"/>
      <c r="BF38" s="750"/>
      <c r="BG38" s="750"/>
      <c r="BH38" s="750"/>
      <c r="BI38" s="750"/>
      <c r="BJ38" s="750"/>
      <c r="BK38" s="750"/>
      <c r="BL38" s="750"/>
      <c r="BM38" s="750"/>
      <c r="BN38" s="750"/>
      <c r="BO38" s="750"/>
      <c r="BP38" s="750"/>
      <c r="BQ38" s="750"/>
      <c r="BR38" s="750"/>
      <c r="BS38" s="750"/>
      <c r="BT38" s="750"/>
      <c r="BU38" s="750"/>
      <c r="BV38" s="750"/>
      <c r="BW38" s="750"/>
    </row>
    <row r="39" spans="1:75" ht="13.5" customHeight="1">
      <c r="A39" s="772"/>
      <c r="B39" s="18" t="s">
        <v>68</v>
      </c>
      <c r="C39" s="788"/>
      <c r="D39" s="789"/>
      <c r="E39" s="790"/>
      <c r="F39" s="789"/>
      <c r="G39" s="790"/>
      <c r="H39" s="789"/>
      <c r="I39" s="790"/>
      <c r="J39" s="789"/>
      <c r="K39" s="791"/>
      <c r="L39" s="791"/>
      <c r="M39" s="788"/>
      <c r="N39" s="789"/>
      <c r="O39" s="791"/>
      <c r="P39" s="789"/>
      <c r="Q39" s="791"/>
      <c r="R39" s="789"/>
      <c r="S39" s="791"/>
      <c r="T39" s="789"/>
      <c r="Z39" s="772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51"/>
      <c r="AX39" s="751"/>
      <c r="AY39" s="751"/>
      <c r="AZ39" s="751"/>
      <c r="BA39" s="751"/>
      <c r="BB39" s="751"/>
      <c r="BC39" s="751"/>
      <c r="BD39" s="751"/>
      <c r="BE39" s="751"/>
      <c r="BF39" s="751"/>
      <c r="BG39" s="751"/>
      <c r="BH39" s="751"/>
      <c r="BI39" s="751"/>
      <c r="BJ39" s="751"/>
      <c r="BK39" s="751"/>
      <c r="BL39" s="751"/>
      <c r="BM39" s="751"/>
      <c r="BN39" s="751"/>
      <c r="BO39" s="751"/>
      <c r="BP39" s="751"/>
      <c r="BQ39" s="751"/>
      <c r="BR39" s="751"/>
      <c r="BS39" s="751"/>
      <c r="BT39" s="751"/>
      <c r="BU39" s="751"/>
      <c r="BV39" s="751"/>
      <c r="BW39" s="751"/>
    </row>
    <row r="40" spans="1:75" ht="13.5" customHeight="1">
      <c r="A40" s="771" t="s">
        <v>87</v>
      </c>
      <c r="B40" s="15" t="s">
        <v>53</v>
      </c>
      <c r="C40" s="767" t="str">
        <f>VLOOKUP($C27,'2026年度(1年後期)'!$B$5:$N$207,COLUMN('2026年度(1年後期)'!$G$5),0)&amp;""</f>
        <v/>
      </c>
      <c r="D40" s="768"/>
      <c r="E40" s="773" t="str">
        <f>VLOOKUP($C27,'2026年度(2年後期)'!$B$5:$N$207,COLUMN('2026年度(2年後期)'!$G$5),0)&amp;""</f>
        <v/>
      </c>
      <c r="F40" s="768"/>
      <c r="G40" s="773" t="str">
        <f>VLOOKUP($C27,'2026年度(3年後期)'!$B$5:$N$207,COLUMN('2026年度(3年後期)'!$G$5),0)&amp;""</f>
        <v>JIHS･NC合同就職説明会(がん中･がん東･長寿・成育)</v>
      </c>
      <c r="H40" s="768"/>
      <c r="I40" s="773" t="str">
        <f>VLOOKUP($C27,'2026年度(4年後期)'!$B$5:$N$206,COLUMN('2026年度(4年後期)'!$G$5),0)&amp;""</f>
        <v/>
      </c>
      <c r="J40" s="768"/>
      <c r="K40" s="769" t="str">
        <f>VLOOKUP($C27,'2026年度(助産後期)'!$B$5:$N$207,COLUMN('2026年度(助産後期)'!$G$5),0)&amp;""</f>
        <v/>
      </c>
      <c r="L40" s="769"/>
      <c r="M40" s="767" t="str">
        <f>VLOOKUP($C27,'2026年度(M1後期)'!$B$5:$N$207,COLUMN('2026年度(M1後期)'!$G$5),0)&amp;""</f>
        <v/>
      </c>
      <c r="N40" s="768"/>
      <c r="O40" s="769" t="str">
        <f>VLOOKUP($C27,'2026年度(M2後期)'!$B$5:$N$207,COLUMN('2026年度(M2後期)'!$G$5),0)&amp;""</f>
        <v/>
      </c>
      <c r="P40" s="768"/>
      <c r="Q40" s="769" t="str">
        <f>VLOOKUP($C27,'2026年度(D1後期)'!$B$5:$N$207,COLUMN('2026年度(D1後期)'!$G$5),0)&amp;""</f>
        <v/>
      </c>
      <c r="R40" s="768"/>
      <c r="S40" s="769" t="str">
        <f>VLOOKUP($C27,'2026年度(D23後期)'!$B$5:$N$207,COLUMN('2026年度(D23後期)'!$G$5),0)&amp;""</f>
        <v/>
      </c>
      <c r="T40" s="768"/>
      <c r="Z40" s="771" t="str">
        <f>A40</f>
        <v>３時限（13：30～15：00）</v>
      </c>
      <c r="AA40" s="749" t="s">
        <v>568</v>
      </c>
      <c r="AB40" s="749"/>
      <c r="AC40" s="749"/>
      <c r="AD40" s="749"/>
      <c r="AE40" s="749"/>
      <c r="AF40" s="749" t="s">
        <v>568</v>
      </c>
      <c r="AG40" s="749" t="s">
        <v>568</v>
      </c>
      <c r="AH40" s="749" t="s">
        <v>568</v>
      </c>
      <c r="AI40" s="749"/>
      <c r="AJ40" s="749"/>
      <c r="AK40" s="749"/>
      <c r="AL40" s="749"/>
      <c r="AM40" s="749"/>
      <c r="AN40" s="749"/>
      <c r="AO40" s="749"/>
      <c r="AP40" s="749"/>
      <c r="AQ40" s="749"/>
      <c r="AR40" s="749"/>
      <c r="AS40" s="749"/>
      <c r="AT40" s="749"/>
      <c r="AU40" s="749"/>
      <c r="AV40" s="749"/>
      <c r="AW40" s="749" t="s">
        <v>568</v>
      </c>
      <c r="AX40" s="749"/>
      <c r="AY40" s="749"/>
      <c r="AZ40" s="749"/>
      <c r="BA40" s="749"/>
      <c r="BB40" s="749"/>
      <c r="BC40" s="749"/>
      <c r="BD40" s="749"/>
      <c r="BE40" s="749"/>
      <c r="BF40" s="749"/>
      <c r="BG40" s="749"/>
      <c r="BH40" s="749"/>
      <c r="BI40" s="749"/>
      <c r="BJ40" s="749"/>
      <c r="BK40" s="749"/>
      <c r="BL40" s="749"/>
      <c r="BM40" s="749"/>
      <c r="BN40" s="749"/>
      <c r="BO40" s="749"/>
      <c r="BP40" s="749"/>
      <c r="BQ40" s="749"/>
      <c r="BR40" s="749"/>
      <c r="BS40" s="749"/>
      <c r="BT40" s="749"/>
      <c r="BU40" s="749"/>
      <c r="BV40" s="749"/>
      <c r="BW40" s="749"/>
    </row>
    <row r="41" spans="1:75" ht="13.5" customHeight="1">
      <c r="A41" s="771"/>
      <c r="B41" s="15" t="s">
        <v>61</v>
      </c>
      <c r="C41" s="765" t="str">
        <f>IFERROR(VLOOKUP(C40,科目・教員!$A$2:$B$342,2,0),"")</f>
        <v/>
      </c>
      <c r="D41" s="764"/>
      <c r="E41" s="766" t="str">
        <f>IFERROR(VLOOKUP(E40,科目・教員!$A$2:$B$342,2,0),"")</f>
        <v/>
      </c>
      <c r="F41" s="764"/>
      <c r="G41" s="766" t="str">
        <f>IFERROR(VLOOKUP(G40,科目・教員!$A$2:$B$342,2,0),"")</f>
        <v/>
      </c>
      <c r="H41" s="764"/>
      <c r="I41" s="766" t="str">
        <f>IFERROR(VLOOKUP(I40,科目・教員!$A$2:$B$342,2,0),"")</f>
        <v/>
      </c>
      <c r="J41" s="764"/>
      <c r="K41" s="763" t="str">
        <f>IFERROR(VLOOKUP(K40,科目・教員!$A$2:$B$342,2,0),"")</f>
        <v/>
      </c>
      <c r="L41" s="763"/>
      <c r="M41" s="765" t="str">
        <f>IFERROR(VLOOKUP(M40,科目・教員!$A$2:$B$342,2,0),"")</f>
        <v/>
      </c>
      <c r="N41" s="764"/>
      <c r="O41" s="763" t="str">
        <f>IFERROR(VLOOKUP(O40,科目・教員!$A$2:$B$342,2,0),"")</f>
        <v/>
      </c>
      <c r="P41" s="764"/>
      <c r="Q41" s="763" t="str">
        <f>IFERROR(VLOOKUP(Q40,科目・教員!$A$2:$B$342,2,0),"")</f>
        <v/>
      </c>
      <c r="R41" s="764"/>
      <c r="S41" s="763" t="str">
        <f>IFERROR(VLOOKUP(S40,科目・教員!$A$2:$B$342,2,0),"")</f>
        <v/>
      </c>
      <c r="T41" s="764"/>
      <c r="Z41" s="771"/>
      <c r="AA41" s="750"/>
      <c r="AB41" s="750"/>
      <c r="AC41" s="750"/>
      <c r="AD41" s="750"/>
      <c r="AE41" s="750"/>
      <c r="AF41" s="750"/>
      <c r="AG41" s="750"/>
      <c r="AH41" s="750"/>
      <c r="AI41" s="750"/>
      <c r="AJ41" s="750"/>
      <c r="AK41" s="750"/>
      <c r="AL41" s="750"/>
      <c r="AM41" s="750"/>
      <c r="AN41" s="750"/>
      <c r="AO41" s="750"/>
      <c r="AP41" s="750"/>
      <c r="AQ41" s="750"/>
      <c r="AR41" s="750"/>
      <c r="AS41" s="750"/>
      <c r="AT41" s="750"/>
      <c r="AU41" s="750"/>
      <c r="AV41" s="750"/>
      <c r="AW41" s="750"/>
      <c r="AX41" s="750"/>
      <c r="AY41" s="750"/>
      <c r="AZ41" s="750"/>
      <c r="BA41" s="750"/>
      <c r="BB41" s="750"/>
      <c r="BC41" s="750"/>
      <c r="BD41" s="750"/>
      <c r="BE41" s="750"/>
      <c r="BF41" s="750"/>
      <c r="BG41" s="750"/>
      <c r="BH41" s="750"/>
      <c r="BI41" s="750"/>
      <c r="BJ41" s="750"/>
      <c r="BK41" s="750"/>
      <c r="BL41" s="750"/>
      <c r="BM41" s="750"/>
      <c r="BN41" s="750"/>
      <c r="BO41" s="750"/>
      <c r="BP41" s="750"/>
      <c r="BQ41" s="750"/>
      <c r="BR41" s="750"/>
      <c r="BS41" s="750"/>
      <c r="BT41" s="750"/>
      <c r="BU41" s="750"/>
      <c r="BV41" s="750"/>
      <c r="BW41" s="750"/>
    </row>
    <row r="42" spans="1:75" ht="13.5" customHeight="1">
      <c r="A42" s="771"/>
      <c r="B42" s="15" t="s">
        <v>65</v>
      </c>
      <c r="C42" s="765" t="str">
        <f>VLOOKUP($C27,'2026年度(1年後期)'!$B$5:$N$207,COLUMN('2026年度(1年後期)'!$G$5)+1,0)&amp;""</f>
        <v/>
      </c>
      <c r="D42" s="764"/>
      <c r="E42" s="766" t="str">
        <f>VLOOKUP($C27,'2026年度(2年後期)'!$B$5:$N$207,COLUMN('2026年度(2年後期)'!$G$5)+1,0)&amp;""</f>
        <v/>
      </c>
      <c r="F42" s="764"/>
      <c r="G42" s="766" t="str">
        <f>VLOOKUP($C27,'2026年度(3年後期)'!$B$5:$N$207,COLUMN('2026年度(3年後期)'!$G$5)+1,0)&amp;""</f>
        <v>講堂･101･201･202･301</v>
      </c>
      <c r="H42" s="764"/>
      <c r="I42" s="766" t="str">
        <f>VLOOKUP($C27,'2026年度(4年後期)'!$B$5:$N$206,COLUMN('2026年度(4年後期)'!$G$5)+1,0)&amp;""</f>
        <v/>
      </c>
      <c r="J42" s="764"/>
      <c r="K42" s="763" t="str">
        <f>VLOOKUP($C27,'2026年度(助産後期)'!$B$5:$N$207,COLUMN('2026年度(助産後期)'!$G$5)+1,0)&amp;""</f>
        <v/>
      </c>
      <c r="L42" s="763"/>
      <c r="M42" s="765" t="str">
        <f>VLOOKUP($C27,'2026年度(M1後期)'!$B$5:$N$207,COLUMN('2026年度(M1後期)'!$G$5)+1,0)&amp;""</f>
        <v/>
      </c>
      <c r="N42" s="764"/>
      <c r="O42" s="763" t="str">
        <f>VLOOKUP($C27,'2026年度(M2後期)'!$B$5:$N$207,COLUMN('2026年度(M2後期)'!$G$5)+1,0)&amp;""</f>
        <v/>
      </c>
      <c r="P42" s="764"/>
      <c r="Q42" s="763" t="str">
        <f>VLOOKUP($C27,'2026年度(D1後期)'!$B$5:$N$207,COLUMN('2026年度(D1後期)'!$G$5)+1,0)&amp;""</f>
        <v/>
      </c>
      <c r="R42" s="764"/>
      <c r="S42" s="763" t="str">
        <f>VLOOKUP($C27,'2026年度(D23後期)'!$B$5:$N$207,COLUMN('2026年度(D23後期)'!$G$5)+1,0)&amp;""</f>
        <v/>
      </c>
      <c r="T42" s="764"/>
      <c r="Z42" s="771"/>
      <c r="AA42" s="750"/>
      <c r="AB42" s="750"/>
      <c r="AC42" s="750"/>
      <c r="AD42" s="750"/>
      <c r="AE42" s="750"/>
      <c r="AF42" s="750"/>
      <c r="AG42" s="750"/>
      <c r="AH42" s="750"/>
      <c r="AI42" s="750"/>
      <c r="AJ42" s="750"/>
      <c r="AK42" s="750"/>
      <c r="AL42" s="750"/>
      <c r="AM42" s="750"/>
      <c r="AN42" s="750"/>
      <c r="AO42" s="750"/>
      <c r="AP42" s="750"/>
      <c r="AQ42" s="750"/>
      <c r="AR42" s="750"/>
      <c r="AS42" s="750"/>
      <c r="AT42" s="750"/>
      <c r="AU42" s="750"/>
      <c r="AV42" s="750"/>
      <c r="AW42" s="750"/>
      <c r="AX42" s="750"/>
      <c r="AY42" s="750"/>
      <c r="AZ42" s="750"/>
      <c r="BA42" s="750"/>
      <c r="BB42" s="750"/>
      <c r="BC42" s="750"/>
      <c r="BD42" s="750"/>
      <c r="BE42" s="750"/>
      <c r="BF42" s="750"/>
      <c r="BG42" s="750"/>
      <c r="BH42" s="750"/>
      <c r="BI42" s="750"/>
      <c r="BJ42" s="750"/>
      <c r="BK42" s="750"/>
      <c r="BL42" s="750"/>
      <c r="BM42" s="750"/>
      <c r="BN42" s="750"/>
      <c r="BO42" s="750"/>
      <c r="BP42" s="750"/>
      <c r="BQ42" s="750"/>
      <c r="BR42" s="750"/>
      <c r="BS42" s="750"/>
      <c r="BT42" s="750"/>
      <c r="BU42" s="750"/>
      <c r="BV42" s="750"/>
      <c r="BW42" s="750"/>
    </row>
    <row r="43" spans="1:75" ht="13.5" customHeight="1">
      <c r="A43" s="786"/>
      <c r="B43" s="16" t="s">
        <v>68</v>
      </c>
      <c r="C43" s="762"/>
      <c r="D43" s="760"/>
      <c r="E43" s="759"/>
      <c r="F43" s="760"/>
      <c r="G43" s="759"/>
      <c r="H43" s="760"/>
      <c r="I43" s="759"/>
      <c r="J43" s="760"/>
      <c r="K43" s="761"/>
      <c r="L43" s="761"/>
      <c r="M43" s="762"/>
      <c r="N43" s="760"/>
      <c r="O43" s="761"/>
      <c r="P43" s="760"/>
      <c r="Q43" s="761"/>
      <c r="R43" s="760"/>
      <c r="S43" s="761"/>
      <c r="T43" s="760"/>
      <c r="Z43" s="772"/>
      <c r="AA43" s="751"/>
      <c r="AB43" s="751"/>
      <c r="AC43" s="751"/>
      <c r="AD43" s="751"/>
      <c r="AE43" s="751"/>
      <c r="AF43" s="751"/>
      <c r="AG43" s="751"/>
      <c r="AH43" s="751"/>
      <c r="AI43" s="751"/>
      <c r="AJ43" s="751"/>
      <c r="AK43" s="751"/>
      <c r="AL43" s="751"/>
      <c r="AM43" s="751"/>
      <c r="AN43" s="751"/>
      <c r="AO43" s="751"/>
      <c r="AP43" s="751"/>
      <c r="AQ43" s="751"/>
      <c r="AR43" s="751"/>
      <c r="AS43" s="751"/>
      <c r="AT43" s="751"/>
      <c r="AU43" s="751"/>
      <c r="AV43" s="751"/>
      <c r="AW43" s="751"/>
      <c r="AX43" s="751"/>
      <c r="AY43" s="751"/>
      <c r="AZ43" s="751"/>
      <c r="BA43" s="751"/>
      <c r="BB43" s="751"/>
      <c r="BC43" s="751"/>
      <c r="BD43" s="751"/>
      <c r="BE43" s="751"/>
      <c r="BF43" s="751"/>
      <c r="BG43" s="751"/>
      <c r="BH43" s="751"/>
      <c r="BI43" s="751"/>
      <c r="BJ43" s="751"/>
      <c r="BK43" s="751"/>
      <c r="BL43" s="751"/>
      <c r="BM43" s="751"/>
      <c r="BN43" s="751"/>
      <c r="BO43" s="751"/>
      <c r="BP43" s="751"/>
      <c r="BQ43" s="751"/>
      <c r="BR43" s="751"/>
      <c r="BS43" s="751"/>
      <c r="BT43" s="751"/>
      <c r="BU43" s="751"/>
      <c r="BV43" s="751"/>
      <c r="BW43" s="751"/>
    </row>
    <row r="44" spans="1:75" ht="13.5" customHeight="1">
      <c r="A44" s="771" t="s">
        <v>103</v>
      </c>
      <c r="B44" s="15" t="s">
        <v>53</v>
      </c>
      <c r="C44" s="767" t="str">
        <f>VLOOKUP($C27,'2026年度(1年後期)'!$B$5:$N$207,COLUMN('2026年度(1年後期)'!$I$5),0)&amp;""</f>
        <v/>
      </c>
      <c r="D44" s="768"/>
      <c r="E44" s="773" t="str">
        <f>VLOOKUP($C27,'2026年度(2年後期)'!$B$5:$N$207,COLUMN('2026年度(2年後期)'!$I$5),0)&amp;""</f>
        <v/>
      </c>
      <c r="F44" s="768"/>
      <c r="G44" s="773" t="str">
        <f>VLOOKUP($C27,'2026年度(3年後期)'!$B$5:$N$207,COLUMN('2026年度(3年後期)'!$I$5),0)&amp;""</f>
        <v>JIHS･NC合同就職説明会(がん中･がん東･長寿・成育)</v>
      </c>
      <c r="H44" s="768"/>
      <c r="I44" s="773" t="str">
        <f>VLOOKUP($C27,'2026年度(4年後期)'!$B$5:$N$206,COLUMN('2026年度(4年後期)'!$I$5),0)&amp;""</f>
        <v/>
      </c>
      <c r="J44" s="768"/>
      <c r="K44" s="769" t="str">
        <f>VLOOKUP($C27,'2026年度(助産後期)'!$B$5:$N$207,COLUMN('2026年度(助産後期)'!$I$5),0)&amp;""</f>
        <v/>
      </c>
      <c r="L44" s="769"/>
      <c r="M44" s="767" t="str">
        <f>VLOOKUP($C27,'2026年度(M1後期)'!$B$5:$N$207,COLUMN('2026年度(M1後期)'!$I$5),0)&amp;""</f>
        <v/>
      </c>
      <c r="N44" s="768"/>
      <c r="O44" s="769" t="str">
        <f>VLOOKUP($C27,'2026年度(M2後期)'!$B$5:$N$207,COLUMN('2026年度(M2後期)'!$I$5),0)&amp;""</f>
        <v/>
      </c>
      <c r="P44" s="768"/>
      <c r="Q44" s="769" t="str">
        <f>VLOOKUP($C27,'2026年度(D1後期)'!$B$5:$N$207,COLUMN('2026年度(D1後期)'!$I$5),0)&amp;""</f>
        <v/>
      </c>
      <c r="R44" s="768"/>
      <c r="S44" s="769" t="str">
        <f>VLOOKUP($C27,'2026年度(D23後期)'!$B$5:$N$207,COLUMN('2026年度(D23後期)'!$I$5),0)&amp;""</f>
        <v/>
      </c>
      <c r="T44" s="768"/>
      <c r="Z44" s="771" t="str">
        <f>A44</f>
        <v>４時限（15：10～16：40）</v>
      </c>
      <c r="AA44" s="749" t="s">
        <v>568</v>
      </c>
      <c r="AB44" s="749"/>
      <c r="AC44" s="749"/>
      <c r="AD44" s="749"/>
      <c r="AE44" s="749"/>
      <c r="AF44" s="749" t="s">
        <v>568</v>
      </c>
      <c r="AG44" s="749" t="s">
        <v>568</v>
      </c>
      <c r="AH44" s="749" t="s">
        <v>568</v>
      </c>
      <c r="AI44" s="749"/>
      <c r="AJ44" s="749"/>
      <c r="AK44" s="749"/>
      <c r="AL44" s="749"/>
      <c r="AM44" s="749"/>
      <c r="AN44" s="749"/>
      <c r="AO44" s="749"/>
      <c r="AP44" s="749"/>
      <c r="AQ44" s="749"/>
      <c r="AR44" s="749"/>
      <c r="AS44" s="749"/>
      <c r="AT44" s="749"/>
      <c r="AU44" s="749"/>
      <c r="AV44" s="749"/>
      <c r="AW44" s="749" t="s">
        <v>568</v>
      </c>
      <c r="AX44" s="749"/>
      <c r="AY44" s="749"/>
      <c r="AZ44" s="749"/>
      <c r="BA44" s="749"/>
      <c r="BB44" s="749"/>
      <c r="BC44" s="749"/>
      <c r="BD44" s="749"/>
      <c r="BE44" s="749"/>
      <c r="BF44" s="749"/>
      <c r="BG44" s="749"/>
      <c r="BH44" s="749"/>
      <c r="BI44" s="749"/>
      <c r="BJ44" s="749"/>
      <c r="BK44" s="749"/>
      <c r="BL44" s="749"/>
      <c r="BM44" s="749"/>
      <c r="BN44" s="749"/>
      <c r="BO44" s="749"/>
      <c r="BP44" s="749"/>
      <c r="BQ44" s="749"/>
      <c r="BR44" s="749"/>
      <c r="BS44" s="749"/>
      <c r="BT44" s="749"/>
      <c r="BU44" s="749"/>
      <c r="BV44" s="749"/>
      <c r="BW44" s="749"/>
    </row>
    <row r="45" spans="1:75" ht="13.5" customHeight="1">
      <c r="A45" s="771"/>
      <c r="B45" s="15" t="s">
        <v>61</v>
      </c>
      <c r="C45" s="765" t="str">
        <f>IFERROR(VLOOKUP(C44,科目・教員!$A$2:$B$342,2,0),"")</f>
        <v/>
      </c>
      <c r="D45" s="764"/>
      <c r="E45" s="766" t="str">
        <f>IFERROR(VLOOKUP(E44,科目・教員!$A$2:$B$342,2,0),"")</f>
        <v/>
      </c>
      <c r="F45" s="764"/>
      <c r="G45" s="766" t="str">
        <f>IFERROR(VLOOKUP(G44,科目・教員!$A$2:$B$342,2,0),"")</f>
        <v/>
      </c>
      <c r="H45" s="764"/>
      <c r="I45" s="766" t="str">
        <f>IFERROR(VLOOKUP(I44,科目・教員!$A$2:$B$342,2,0),"")</f>
        <v/>
      </c>
      <c r="J45" s="764"/>
      <c r="K45" s="763" t="str">
        <f>IFERROR(VLOOKUP(K44,科目・教員!$A$2:$B$342,2,0),"")</f>
        <v/>
      </c>
      <c r="L45" s="763"/>
      <c r="M45" s="765" t="str">
        <f>IFERROR(VLOOKUP(M44,科目・教員!$A$2:$B$342,2,0),"")</f>
        <v/>
      </c>
      <c r="N45" s="764"/>
      <c r="O45" s="763" t="str">
        <f>IFERROR(VLOOKUP(O44,科目・教員!$A$2:$B$342,2,0),"")</f>
        <v/>
      </c>
      <c r="P45" s="764"/>
      <c r="Q45" s="763" t="str">
        <f>IFERROR(VLOOKUP(Q44,科目・教員!$A$2:$B$342,2,0),"")</f>
        <v/>
      </c>
      <c r="R45" s="764"/>
      <c r="S45" s="763" t="str">
        <f>IFERROR(VLOOKUP(S44,科目・教員!$A$2:$B$342,2,0),"")</f>
        <v/>
      </c>
      <c r="T45" s="764"/>
      <c r="Z45" s="771"/>
      <c r="AA45" s="750"/>
      <c r="AB45" s="750"/>
      <c r="AC45" s="750"/>
      <c r="AD45" s="750"/>
      <c r="AE45" s="750"/>
      <c r="AF45" s="750"/>
      <c r="AG45" s="750"/>
      <c r="AH45" s="750"/>
      <c r="AI45" s="750"/>
      <c r="AJ45" s="750"/>
      <c r="AK45" s="750"/>
      <c r="AL45" s="750"/>
      <c r="AM45" s="750"/>
      <c r="AN45" s="750"/>
      <c r="AO45" s="750"/>
      <c r="AP45" s="750"/>
      <c r="AQ45" s="750"/>
      <c r="AR45" s="750"/>
      <c r="AS45" s="750"/>
      <c r="AT45" s="750"/>
      <c r="AU45" s="750"/>
      <c r="AV45" s="750"/>
      <c r="AW45" s="750"/>
      <c r="AX45" s="750"/>
      <c r="AY45" s="750"/>
      <c r="AZ45" s="750"/>
      <c r="BA45" s="750"/>
      <c r="BB45" s="750"/>
      <c r="BC45" s="750"/>
      <c r="BD45" s="750"/>
      <c r="BE45" s="750"/>
      <c r="BF45" s="750"/>
      <c r="BG45" s="750"/>
      <c r="BH45" s="750"/>
      <c r="BI45" s="750"/>
      <c r="BJ45" s="750"/>
      <c r="BK45" s="750"/>
      <c r="BL45" s="750"/>
      <c r="BM45" s="750"/>
      <c r="BN45" s="750"/>
      <c r="BO45" s="750"/>
      <c r="BP45" s="750"/>
      <c r="BQ45" s="750"/>
      <c r="BR45" s="750"/>
      <c r="BS45" s="750"/>
      <c r="BT45" s="750"/>
      <c r="BU45" s="750"/>
      <c r="BV45" s="750"/>
      <c r="BW45" s="750"/>
    </row>
    <row r="46" spans="1:75" ht="13.5" customHeight="1">
      <c r="A46" s="771"/>
      <c r="B46" s="15" t="s">
        <v>65</v>
      </c>
      <c r="C46" s="765" t="str">
        <f>VLOOKUP($C27,'2026年度(1年後期)'!$B$5:$N$207,COLUMN('2026年度(1年後期)'!$I$5)+1,0)&amp;""</f>
        <v/>
      </c>
      <c r="D46" s="764"/>
      <c r="E46" s="766" t="str">
        <f>VLOOKUP($C27,'2026年度(2年後期)'!$B$5:$N$207,COLUMN('2026年度(2年後期)'!$I$5)+1,0)&amp;""</f>
        <v/>
      </c>
      <c r="F46" s="764"/>
      <c r="G46" s="766" t="str">
        <f>VLOOKUP($C27,'2026年度(3年後期)'!$B$5:$N$207,COLUMN('2026年度(3年後期)'!$I$5)+1,0)&amp;""</f>
        <v>講堂･101･201･202･301</v>
      </c>
      <c r="H46" s="764"/>
      <c r="I46" s="766" t="str">
        <f>VLOOKUP($C27,'2026年度(4年後期)'!$B$5:$N$206,COLUMN('2026年度(4年後期)'!$I$5)+1,0)&amp;""</f>
        <v/>
      </c>
      <c r="J46" s="764"/>
      <c r="K46" s="763" t="str">
        <f>VLOOKUP($C27,'2026年度(助産後期)'!$B$5:$N$207,COLUMN('2026年度(助産後期)'!$I$5)+1,0)&amp;""</f>
        <v/>
      </c>
      <c r="L46" s="763"/>
      <c r="M46" s="765" t="str">
        <f>VLOOKUP($C27,'2026年度(M1後期)'!$B$5:$N$207,COLUMN('2026年度(M1後期)'!$I$5)+1,0)&amp;""</f>
        <v/>
      </c>
      <c r="N46" s="764"/>
      <c r="O46" s="763" t="str">
        <f>VLOOKUP($C27,'2026年度(M2後期)'!$B$5:$N$207,COLUMN('2026年度(M2後期)'!$I$5)+1,0)&amp;""</f>
        <v/>
      </c>
      <c r="P46" s="764"/>
      <c r="Q46" s="763" t="str">
        <f>VLOOKUP($C27,'2026年度(D1後期)'!$B$5:$N$207,COLUMN('2026年度(D1後期)'!$I$5)+1,0)&amp;""</f>
        <v/>
      </c>
      <c r="R46" s="764"/>
      <c r="S46" s="763" t="str">
        <f>VLOOKUP($C27,'2026年度(D23後期)'!$B$5:$N$207,COLUMN('2026年度(D23後期)'!$I$5)+1,0)&amp;""</f>
        <v/>
      </c>
      <c r="T46" s="764"/>
      <c r="Z46" s="771"/>
      <c r="AA46" s="750"/>
      <c r="AB46" s="750"/>
      <c r="AC46" s="750"/>
      <c r="AD46" s="750"/>
      <c r="AE46" s="750"/>
      <c r="AF46" s="750"/>
      <c r="AG46" s="750"/>
      <c r="AH46" s="750"/>
      <c r="AI46" s="750"/>
      <c r="AJ46" s="750"/>
      <c r="AK46" s="750"/>
      <c r="AL46" s="750"/>
      <c r="AM46" s="750"/>
      <c r="AN46" s="750"/>
      <c r="AO46" s="750"/>
      <c r="AP46" s="750"/>
      <c r="AQ46" s="750"/>
      <c r="AR46" s="750"/>
      <c r="AS46" s="750"/>
      <c r="AT46" s="750"/>
      <c r="AU46" s="750"/>
      <c r="AV46" s="750"/>
      <c r="AW46" s="750"/>
      <c r="AX46" s="750"/>
      <c r="AY46" s="750"/>
      <c r="AZ46" s="750"/>
      <c r="BA46" s="750"/>
      <c r="BB46" s="750"/>
      <c r="BC46" s="750"/>
      <c r="BD46" s="750"/>
      <c r="BE46" s="750"/>
      <c r="BF46" s="750"/>
      <c r="BG46" s="750"/>
      <c r="BH46" s="750"/>
      <c r="BI46" s="750"/>
      <c r="BJ46" s="750"/>
      <c r="BK46" s="750"/>
      <c r="BL46" s="750"/>
      <c r="BM46" s="750"/>
      <c r="BN46" s="750"/>
      <c r="BO46" s="750"/>
      <c r="BP46" s="750"/>
      <c r="BQ46" s="750"/>
      <c r="BR46" s="750"/>
      <c r="BS46" s="750"/>
      <c r="BT46" s="750"/>
      <c r="BU46" s="750"/>
      <c r="BV46" s="750"/>
      <c r="BW46" s="750"/>
    </row>
    <row r="47" spans="1:75" ht="13.5" customHeight="1">
      <c r="A47" s="772"/>
      <c r="B47" s="16" t="s">
        <v>68</v>
      </c>
      <c r="C47" s="762"/>
      <c r="D47" s="760"/>
      <c r="E47" s="759"/>
      <c r="F47" s="760"/>
      <c r="G47" s="759"/>
      <c r="H47" s="760"/>
      <c r="I47" s="759"/>
      <c r="J47" s="760"/>
      <c r="K47" s="761"/>
      <c r="L47" s="761"/>
      <c r="M47" s="762"/>
      <c r="N47" s="760"/>
      <c r="O47" s="761"/>
      <c r="P47" s="760"/>
      <c r="Q47" s="761"/>
      <c r="R47" s="760"/>
      <c r="S47" s="761"/>
      <c r="T47" s="760"/>
      <c r="Z47" s="772"/>
      <c r="AA47" s="751"/>
      <c r="AB47" s="751"/>
      <c r="AC47" s="751"/>
      <c r="AD47" s="751"/>
      <c r="AE47" s="751"/>
      <c r="AF47" s="751"/>
      <c r="AG47" s="751"/>
      <c r="AH47" s="751"/>
      <c r="AI47" s="751"/>
      <c r="AJ47" s="751"/>
      <c r="AK47" s="751"/>
      <c r="AL47" s="751"/>
      <c r="AM47" s="751"/>
      <c r="AN47" s="751"/>
      <c r="AO47" s="751"/>
      <c r="AP47" s="751"/>
      <c r="AQ47" s="751"/>
      <c r="AR47" s="751"/>
      <c r="AS47" s="751"/>
      <c r="AT47" s="751"/>
      <c r="AU47" s="751"/>
      <c r="AV47" s="751"/>
      <c r="AW47" s="751"/>
      <c r="AX47" s="751"/>
      <c r="AY47" s="751"/>
      <c r="AZ47" s="751"/>
      <c r="BA47" s="751"/>
      <c r="BB47" s="751"/>
      <c r="BC47" s="751"/>
      <c r="BD47" s="751"/>
      <c r="BE47" s="751"/>
      <c r="BF47" s="751"/>
      <c r="BG47" s="751"/>
      <c r="BH47" s="751"/>
      <c r="BI47" s="751"/>
      <c r="BJ47" s="751"/>
      <c r="BK47" s="751"/>
      <c r="BL47" s="751"/>
      <c r="BM47" s="751"/>
      <c r="BN47" s="751"/>
      <c r="BO47" s="751"/>
      <c r="BP47" s="751"/>
      <c r="BQ47" s="751"/>
      <c r="BR47" s="751"/>
      <c r="BS47" s="751"/>
      <c r="BT47" s="751"/>
      <c r="BU47" s="751"/>
      <c r="BV47" s="751"/>
      <c r="BW47" s="751"/>
    </row>
    <row r="48" spans="1:75" ht="13.5" customHeight="1">
      <c r="A48" s="771" t="s">
        <v>112</v>
      </c>
      <c r="B48" s="15" t="s">
        <v>53</v>
      </c>
      <c r="C48" s="767" t="str">
        <f>VLOOKUP($C27,'2026年度(1年後期)'!$B$5:$N$207,COLUMN('2026年度(1年後期)'!$K$5),0)&amp;""</f>
        <v/>
      </c>
      <c r="D48" s="768"/>
      <c r="E48" s="773" t="str">
        <f>VLOOKUP($C27,'2026年度(2年後期)'!$B$5:$N$207,COLUMN('2026年度(2年後期)'!$K$5),0)&amp;""</f>
        <v/>
      </c>
      <c r="F48" s="768"/>
      <c r="G48" s="773" t="str">
        <f>VLOOKUP($C27,'2026年度(3年後期)'!$B$5:$N$207,COLUMN('2026年度(3年後期)'!$K$5),0)&amp;""</f>
        <v/>
      </c>
      <c r="H48" s="768"/>
      <c r="I48" s="773" t="str">
        <f>VLOOKUP($C27,'2026年度(4年後期)'!$B$5:$N$206,COLUMN('2026年度(4年後期)'!$K$5),0)&amp;""</f>
        <v/>
      </c>
      <c r="J48" s="768"/>
      <c r="K48" s="769" t="str">
        <f>VLOOKUP($C27,'2026年度(助産後期)'!$B$5:$N$207,COLUMN('2026年度(助産後期)'!$K$5),0)&amp;""</f>
        <v/>
      </c>
      <c r="L48" s="769"/>
      <c r="M48" s="767" t="str">
        <f>VLOOKUP($C27,'2026年度(M1後期)'!$B$5:$N$207,COLUMN('2026年度(M1後期)'!$K$5),0)&amp;""</f>
        <v/>
      </c>
      <c r="N48" s="768"/>
      <c r="O48" s="769" t="str">
        <f>VLOOKUP($C27,'2026年度(M2後期)'!$B$5:$N$207,COLUMN('2026年度(M2後期)'!$K$5),0)&amp;""</f>
        <v/>
      </c>
      <c r="P48" s="768"/>
      <c r="Q48" s="769" t="str">
        <f>VLOOKUP($C27,'2026年度(D1後期)'!$B$5:$N$207,COLUMN('2026年度(D1後期)'!$K$5),0)&amp;""</f>
        <v/>
      </c>
      <c r="R48" s="768"/>
      <c r="S48" s="769" t="str">
        <f>VLOOKUP($C27,'2026年度(D23後期)'!$B$5:$N$207,COLUMN('2026年度(D23後期)'!$K$5),0)&amp;""</f>
        <v/>
      </c>
      <c r="T48" s="768"/>
      <c r="Z48" s="770" t="str">
        <f>A48</f>
        <v>５時限（16：50～18：20）</v>
      </c>
      <c r="AA48" s="749"/>
      <c r="AB48" s="749"/>
      <c r="AC48" s="749"/>
      <c r="AD48" s="749"/>
      <c r="AE48" s="749"/>
      <c r="AF48" s="749"/>
      <c r="AG48" s="749"/>
      <c r="AH48" s="749"/>
      <c r="AI48" s="749"/>
      <c r="AJ48" s="749"/>
      <c r="AK48" s="749"/>
      <c r="AL48" s="749"/>
      <c r="AM48" s="749"/>
      <c r="AN48" s="749"/>
      <c r="AO48" s="749"/>
      <c r="AP48" s="749"/>
      <c r="AQ48" s="749"/>
      <c r="AR48" s="749"/>
      <c r="AS48" s="749"/>
      <c r="AT48" s="749"/>
      <c r="AU48" s="749"/>
      <c r="AV48" s="749"/>
      <c r="AW48" s="749"/>
      <c r="AX48" s="749"/>
      <c r="AY48" s="749"/>
      <c r="AZ48" s="749"/>
      <c r="BA48" s="749"/>
      <c r="BB48" s="749"/>
      <c r="BC48" s="749"/>
      <c r="BD48" s="749"/>
      <c r="BE48" s="749"/>
      <c r="BF48" s="749"/>
      <c r="BG48" s="749"/>
      <c r="BH48" s="749"/>
      <c r="BI48" s="749"/>
      <c r="BJ48" s="749"/>
      <c r="BK48" s="749"/>
      <c r="BL48" s="749"/>
      <c r="BM48" s="749"/>
      <c r="BN48" s="749"/>
      <c r="BO48" s="749"/>
      <c r="BP48" s="749"/>
      <c r="BQ48" s="749"/>
      <c r="BR48" s="749"/>
      <c r="BS48" s="749"/>
      <c r="BT48" s="749"/>
      <c r="BU48" s="749"/>
      <c r="BV48" s="749"/>
      <c r="BW48" s="749"/>
    </row>
    <row r="49" spans="1:75" ht="13.5" customHeight="1">
      <c r="A49" s="771"/>
      <c r="B49" s="15" t="s">
        <v>61</v>
      </c>
      <c r="C49" s="765" t="str">
        <f>IFERROR(VLOOKUP(C48,科目・教員!$A$2:$B$342,2,0),"")</f>
        <v/>
      </c>
      <c r="D49" s="764"/>
      <c r="E49" s="766" t="str">
        <f>IFERROR(VLOOKUP(E48,科目・教員!$A$2:$B$342,2,0),"")</f>
        <v/>
      </c>
      <c r="F49" s="764"/>
      <c r="G49" s="766" t="str">
        <f>IFERROR(VLOOKUP(G48,科目・教員!$A$2:$B$342,2,0),"")</f>
        <v/>
      </c>
      <c r="H49" s="764"/>
      <c r="I49" s="766" t="str">
        <f>IFERROR(VLOOKUP(I48,科目・教員!$A$2:$B$342,2,0),"")</f>
        <v/>
      </c>
      <c r="J49" s="764"/>
      <c r="K49" s="763" t="str">
        <f>IFERROR(VLOOKUP(K48,科目・教員!$A$2:$B$342,2,0),"")</f>
        <v/>
      </c>
      <c r="L49" s="763"/>
      <c r="M49" s="765" t="str">
        <f>IFERROR(VLOOKUP(M48,科目・教員!$A$2:$B$342,2,0),"")</f>
        <v/>
      </c>
      <c r="N49" s="764"/>
      <c r="O49" s="763" t="str">
        <f>IFERROR(VLOOKUP(O48,科目・教員!$A$2:$B$342,2,0),"")</f>
        <v/>
      </c>
      <c r="P49" s="764"/>
      <c r="Q49" s="763" t="str">
        <f>IFERROR(VLOOKUP(Q48,科目・教員!$A$2:$B$342,2,0),"")</f>
        <v/>
      </c>
      <c r="R49" s="764"/>
      <c r="S49" s="763" t="str">
        <f>IFERROR(VLOOKUP(S48,科目・教員!$A$2:$B$342,2,0),"")</f>
        <v/>
      </c>
      <c r="T49" s="764"/>
      <c r="Z49" s="771"/>
      <c r="AA49" s="750"/>
      <c r="AB49" s="750"/>
      <c r="AC49" s="750"/>
      <c r="AD49" s="750"/>
      <c r="AE49" s="750"/>
      <c r="AF49" s="750"/>
      <c r="AG49" s="750"/>
      <c r="AH49" s="750"/>
      <c r="AI49" s="750"/>
      <c r="AJ49" s="750"/>
      <c r="AK49" s="750"/>
      <c r="AL49" s="750"/>
      <c r="AM49" s="750"/>
      <c r="AN49" s="750"/>
      <c r="AO49" s="750"/>
      <c r="AP49" s="750"/>
      <c r="AQ49" s="750"/>
      <c r="AR49" s="750"/>
      <c r="AS49" s="750"/>
      <c r="AT49" s="750"/>
      <c r="AU49" s="750"/>
      <c r="AV49" s="750"/>
      <c r="AW49" s="750"/>
      <c r="AX49" s="750"/>
      <c r="AY49" s="750"/>
      <c r="AZ49" s="750"/>
      <c r="BA49" s="750"/>
      <c r="BB49" s="750"/>
      <c r="BC49" s="750"/>
      <c r="BD49" s="750"/>
      <c r="BE49" s="750"/>
      <c r="BF49" s="750"/>
      <c r="BG49" s="750"/>
      <c r="BH49" s="750"/>
      <c r="BI49" s="750"/>
      <c r="BJ49" s="750"/>
      <c r="BK49" s="750"/>
      <c r="BL49" s="750"/>
      <c r="BM49" s="750"/>
      <c r="BN49" s="750"/>
      <c r="BO49" s="750"/>
      <c r="BP49" s="750"/>
      <c r="BQ49" s="750"/>
      <c r="BR49" s="750"/>
      <c r="BS49" s="750"/>
      <c r="BT49" s="750"/>
      <c r="BU49" s="750"/>
      <c r="BV49" s="750"/>
      <c r="BW49" s="750"/>
    </row>
    <row r="50" spans="1:75" ht="13.5" customHeight="1">
      <c r="A50" s="771"/>
      <c r="B50" s="15" t="s">
        <v>65</v>
      </c>
      <c r="C50" s="765" t="str">
        <f>VLOOKUP($C27,'2026年度(1年後期)'!$B$5:$N$207,COLUMN('2026年度(1年後期)'!$K$5)+1,0)&amp;""</f>
        <v/>
      </c>
      <c r="D50" s="764"/>
      <c r="E50" s="766" t="str">
        <f>VLOOKUP($C27,'2026年度(2年後期)'!$B$5:$N$207,COLUMN('2026年度(2年後期)'!$K$5)+1,0)&amp;""</f>
        <v/>
      </c>
      <c r="F50" s="764"/>
      <c r="G50" s="766" t="str">
        <f>VLOOKUP($C27,'2026年度(3年後期)'!$B$5:$N$207,COLUMN('2026年度(3年後期)'!$K$5)+1,0)&amp;""</f>
        <v/>
      </c>
      <c r="H50" s="764"/>
      <c r="I50" s="766" t="str">
        <f>VLOOKUP($C27,'2026年度(4年後期)'!$B$5:$N$206,COLUMN('2026年度(4年後期)'!$K$5)+1,0)&amp;""</f>
        <v/>
      </c>
      <c r="J50" s="764"/>
      <c r="K50" s="763" t="str">
        <f>VLOOKUP($C27,'2026年度(助産後期)'!$B$5:$N$207,COLUMN('2026年度(助産後期)'!$K$5)+1,0)&amp;""</f>
        <v/>
      </c>
      <c r="L50" s="763"/>
      <c r="M50" s="765" t="str">
        <f>VLOOKUP($C27,'2026年度(M1後期)'!$B$5:$N$207,COLUMN('2026年度(M1後期)'!$K$5)+1,0)&amp;""</f>
        <v/>
      </c>
      <c r="N50" s="764"/>
      <c r="O50" s="763" t="str">
        <f>VLOOKUP($C27,'2026年度(M2後期)'!$B$5:$N$207,COLUMN('2026年度(M2後期)'!$K$5)+1,0)&amp;""</f>
        <v/>
      </c>
      <c r="P50" s="764"/>
      <c r="Q50" s="763" t="str">
        <f>VLOOKUP($C27,'2026年度(D1後期)'!$B$5:$N$207,COLUMN('2026年度(D1後期)'!$K$5)+1,0)&amp;""</f>
        <v/>
      </c>
      <c r="R50" s="764"/>
      <c r="S50" s="763" t="str">
        <f>VLOOKUP($C27,'2026年度(D23後期)'!$B$5:$N$207,COLUMN('2026年度(D23後期)'!$K$5)+1,0)&amp;""</f>
        <v/>
      </c>
      <c r="T50" s="764"/>
      <c r="Z50" s="771"/>
      <c r="AA50" s="750"/>
      <c r="AB50" s="750"/>
      <c r="AC50" s="750"/>
      <c r="AD50" s="750"/>
      <c r="AE50" s="750"/>
      <c r="AF50" s="750"/>
      <c r="AG50" s="750"/>
      <c r="AH50" s="750"/>
      <c r="AI50" s="750"/>
      <c r="AJ50" s="750"/>
      <c r="AK50" s="750"/>
      <c r="AL50" s="750"/>
      <c r="AM50" s="750"/>
      <c r="AN50" s="750"/>
      <c r="AO50" s="750"/>
      <c r="AP50" s="750"/>
      <c r="AQ50" s="750"/>
      <c r="AR50" s="750"/>
      <c r="AS50" s="750"/>
      <c r="AT50" s="750"/>
      <c r="AU50" s="750"/>
      <c r="AV50" s="750"/>
      <c r="AW50" s="750"/>
      <c r="AX50" s="750"/>
      <c r="AY50" s="750"/>
      <c r="AZ50" s="750"/>
      <c r="BA50" s="750"/>
      <c r="BB50" s="750"/>
      <c r="BC50" s="750"/>
      <c r="BD50" s="750"/>
      <c r="BE50" s="750"/>
      <c r="BF50" s="750"/>
      <c r="BG50" s="750"/>
      <c r="BH50" s="750"/>
      <c r="BI50" s="750"/>
      <c r="BJ50" s="750"/>
      <c r="BK50" s="750"/>
      <c r="BL50" s="750"/>
      <c r="BM50" s="750"/>
      <c r="BN50" s="750"/>
      <c r="BO50" s="750"/>
      <c r="BP50" s="750"/>
      <c r="BQ50" s="750"/>
      <c r="BR50" s="750"/>
      <c r="BS50" s="750"/>
      <c r="BT50" s="750"/>
      <c r="BU50" s="750"/>
      <c r="BV50" s="750"/>
      <c r="BW50" s="750"/>
    </row>
    <row r="51" spans="1:75" ht="13.5" customHeight="1">
      <c r="A51" s="772"/>
      <c r="B51" s="16" t="s">
        <v>68</v>
      </c>
      <c r="C51" s="762"/>
      <c r="D51" s="760"/>
      <c r="E51" s="759"/>
      <c r="F51" s="760"/>
      <c r="G51" s="759"/>
      <c r="H51" s="760"/>
      <c r="I51" s="759"/>
      <c r="J51" s="760"/>
      <c r="K51" s="761"/>
      <c r="L51" s="761"/>
      <c r="M51" s="762"/>
      <c r="N51" s="760"/>
      <c r="O51" s="761"/>
      <c r="P51" s="760"/>
      <c r="Q51" s="761"/>
      <c r="R51" s="760"/>
      <c r="S51" s="761"/>
      <c r="T51" s="760"/>
      <c r="U51" s="19"/>
      <c r="V51" s="19"/>
      <c r="W51" s="19"/>
      <c r="X51" s="19"/>
      <c r="Y51" s="19"/>
      <c r="Z51" s="772"/>
      <c r="AA51" s="751"/>
      <c r="AB51" s="751"/>
      <c r="AC51" s="751"/>
      <c r="AD51" s="751"/>
      <c r="AE51" s="751"/>
      <c r="AF51" s="751"/>
      <c r="AG51" s="751"/>
      <c r="AH51" s="751"/>
      <c r="AI51" s="751"/>
      <c r="AJ51" s="751"/>
      <c r="AK51" s="751"/>
      <c r="AL51" s="751"/>
      <c r="AM51" s="751"/>
      <c r="AN51" s="751"/>
      <c r="AO51" s="751"/>
      <c r="AP51" s="751"/>
      <c r="AQ51" s="751"/>
      <c r="AR51" s="751"/>
      <c r="AS51" s="751"/>
      <c r="AT51" s="751"/>
      <c r="AU51" s="751"/>
      <c r="AV51" s="751"/>
      <c r="AW51" s="751"/>
      <c r="AX51" s="751"/>
      <c r="AY51" s="751"/>
      <c r="AZ51" s="751"/>
      <c r="BA51" s="751"/>
      <c r="BB51" s="751"/>
      <c r="BC51" s="751"/>
      <c r="BD51" s="751"/>
      <c r="BE51" s="751"/>
      <c r="BF51" s="751"/>
      <c r="BG51" s="751"/>
      <c r="BH51" s="751"/>
      <c r="BI51" s="751"/>
      <c r="BJ51" s="751"/>
      <c r="BK51" s="751"/>
      <c r="BL51" s="751"/>
      <c r="BM51" s="751"/>
      <c r="BN51" s="751"/>
      <c r="BO51" s="751"/>
      <c r="BP51" s="751"/>
      <c r="BQ51" s="751"/>
      <c r="BR51" s="751"/>
      <c r="BS51" s="751"/>
      <c r="BT51" s="751"/>
      <c r="BU51" s="751"/>
      <c r="BV51" s="751"/>
      <c r="BW51" s="751"/>
    </row>
    <row r="52" spans="1:75" ht="21">
      <c r="A52" s="5"/>
      <c r="B52" s="6"/>
      <c r="C52" s="807">
        <f>C27+1</f>
        <v>46449</v>
      </c>
      <c r="D52" s="807"/>
      <c r="E52" s="807"/>
      <c r="F52" s="807"/>
      <c r="G52" s="807"/>
      <c r="H52" s="807"/>
      <c r="I52" s="807"/>
      <c r="J52" s="807"/>
      <c r="K52" s="807"/>
      <c r="L52" s="807"/>
      <c r="M52" s="807"/>
      <c r="N52" s="807"/>
      <c r="O52" s="807"/>
      <c r="P52" s="807"/>
      <c r="Q52" s="807"/>
      <c r="R52" s="807"/>
      <c r="S52" s="807"/>
      <c r="T52" s="807"/>
      <c r="U52" s="858">
        <f>C52</f>
        <v>46449</v>
      </c>
      <c r="V52" s="859"/>
      <c r="W52" s="859"/>
      <c r="X52" s="859"/>
      <c r="Y52" s="859"/>
      <c r="Z52" s="860"/>
      <c r="AA52" s="7">
        <v>101</v>
      </c>
      <c r="AB52" s="7">
        <v>102</v>
      </c>
      <c r="AC52" s="7">
        <v>103</v>
      </c>
      <c r="AD52" s="7" t="s">
        <v>16</v>
      </c>
      <c r="AE52" s="7" t="s">
        <v>17</v>
      </c>
      <c r="AF52" s="7" t="s">
        <v>18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19</v>
      </c>
      <c r="AM52" s="7" t="s">
        <v>20</v>
      </c>
      <c r="AN52" s="7" t="s">
        <v>21</v>
      </c>
      <c r="AO52" s="7" t="s">
        <v>22</v>
      </c>
      <c r="AP52" s="7" t="s">
        <v>23</v>
      </c>
      <c r="AQ52" s="7" t="s">
        <v>24</v>
      </c>
      <c r="AR52" s="7" t="s">
        <v>25</v>
      </c>
      <c r="AS52" s="7" t="s">
        <v>26</v>
      </c>
      <c r="AT52" s="7" t="s">
        <v>27</v>
      </c>
      <c r="AU52" s="7" t="s">
        <v>28</v>
      </c>
      <c r="AV52" s="7" t="s">
        <v>29</v>
      </c>
      <c r="AW52" s="7">
        <v>301</v>
      </c>
      <c r="AX52" s="8">
        <v>302</v>
      </c>
      <c r="AY52" s="9">
        <v>303</v>
      </c>
      <c r="AZ52" s="9">
        <v>304</v>
      </c>
      <c r="BA52" s="7" t="s">
        <v>30</v>
      </c>
      <c r="BB52" s="7" t="s">
        <v>31</v>
      </c>
      <c r="BC52" s="8" t="s">
        <v>32</v>
      </c>
      <c r="BD52" s="7" t="s">
        <v>33</v>
      </c>
      <c r="BE52" s="7" t="s">
        <v>34</v>
      </c>
      <c r="BF52" s="7" t="s">
        <v>35</v>
      </c>
      <c r="BG52" s="7" t="s">
        <v>36</v>
      </c>
      <c r="BH52" s="7" t="s">
        <v>37</v>
      </c>
      <c r="BI52" s="7" t="s">
        <v>38</v>
      </c>
      <c r="BJ52" s="7" t="s">
        <v>39</v>
      </c>
      <c r="BK52" s="7" t="s">
        <v>40</v>
      </c>
      <c r="BL52" s="7" t="s">
        <v>41</v>
      </c>
      <c r="BM52" s="7" t="s">
        <v>42</v>
      </c>
      <c r="BN52" s="10" t="s">
        <v>43</v>
      </c>
      <c r="BO52" s="10" t="s">
        <v>44</v>
      </c>
      <c r="BP52" s="10" t="s">
        <v>565</v>
      </c>
      <c r="BQ52" s="11" t="s">
        <v>45</v>
      </c>
      <c r="BR52" s="11" t="s">
        <v>46</v>
      </c>
      <c r="BS52" s="11" t="s">
        <v>47</v>
      </c>
      <c r="BT52" s="11" t="s">
        <v>48</v>
      </c>
      <c r="BU52" s="11" t="s">
        <v>49</v>
      </c>
      <c r="BV52" s="11" t="s">
        <v>50</v>
      </c>
      <c r="BW52" s="11" t="s">
        <v>51</v>
      </c>
    </row>
    <row r="53" spans="1:75" ht="13.5" customHeight="1">
      <c r="A53" s="771" t="s">
        <v>52</v>
      </c>
      <c r="B53" s="12" t="s">
        <v>53</v>
      </c>
      <c r="C53" s="783" t="str">
        <f>VLOOKUP($C52,'2026年度(1年後期)'!$B$5:$N$207,COLUMN('2026年度(1年後期)'!$C$5),0)&amp;""</f>
        <v/>
      </c>
      <c r="D53" s="784"/>
      <c r="E53" s="787" t="str">
        <f>VLOOKUP($C52,'2026年度(2年後期)'!$B$5:$N$207,COLUMN('2026年度(2年後期)'!$C$5),0)&amp;""</f>
        <v/>
      </c>
      <c r="F53" s="784"/>
      <c r="G53" s="787" t="str">
        <f>VLOOKUP($C52,'2026年度(3年後期)'!$B$5:$N$207,COLUMN('2026年度(3年後期)'!$C$5),0)&amp;""</f>
        <v/>
      </c>
      <c r="H53" s="784"/>
      <c r="I53" s="787" t="str">
        <f>VLOOKUP($C52,'2026年度(4年後期)'!$B$5:$N$206,COLUMN('2026年度(4年後期)'!$C$5),0)&amp;""</f>
        <v/>
      </c>
      <c r="J53" s="784"/>
      <c r="K53" s="768" t="str">
        <f>VLOOKUP($C52,'2026年度(助産後期)'!$B$5:$N$207,COLUMN('2026年度(助産後期)'!$C$5),0)&amp;""</f>
        <v/>
      </c>
      <c r="L53" s="785"/>
      <c r="M53" s="794" t="str">
        <f>VLOOKUP($C52,'2026年度(M1後期)'!$B$5:$N$207,COLUMN('2026年度(M1後期)'!$C$5),0)&amp;""</f>
        <v/>
      </c>
      <c r="N53" s="785"/>
      <c r="O53" s="787" t="str">
        <f>VLOOKUP($C52,'2026年度(M2後期)'!$B$5:$N$207,COLUMN('2026年度(M2後期)'!$C$5),0)&amp;""</f>
        <v/>
      </c>
      <c r="P53" s="784"/>
      <c r="Q53" s="787" t="str">
        <f>VLOOKUP($C52,'2026年度(D1後期)'!$B$5:$N$207,COLUMN('2026年度(D1後期)'!$C$5),0)&amp;""</f>
        <v/>
      </c>
      <c r="R53" s="784"/>
      <c r="S53" s="768" t="str">
        <f>VLOOKUP($C52,'2026年度(D23後期)'!$B$5:$N$207,COLUMN('2026年度(D23後期)'!$C$5),0)&amp;""</f>
        <v/>
      </c>
      <c r="T53" s="784"/>
      <c r="U53" s="25"/>
      <c r="Z53" s="770" t="str">
        <f>A53</f>
        <v xml:space="preserve">１時限（09：20～10：50） </v>
      </c>
      <c r="AA53" s="749"/>
      <c r="AB53" s="749"/>
      <c r="AC53" s="749"/>
      <c r="AD53" s="749"/>
      <c r="AE53" s="749"/>
      <c r="AF53" s="749"/>
      <c r="AG53" s="749"/>
      <c r="AH53" s="749"/>
      <c r="AI53" s="749"/>
      <c r="AJ53" s="749"/>
      <c r="AK53" s="749"/>
      <c r="AL53" s="749"/>
      <c r="AM53" s="749"/>
      <c r="AN53" s="749"/>
      <c r="AO53" s="749"/>
      <c r="AP53" s="749"/>
      <c r="AQ53" s="749"/>
      <c r="AR53" s="749"/>
      <c r="AS53" s="749"/>
      <c r="AT53" s="749"/>
      <c r="AU53" s="749"/>
      <c r="AV53" s="749"/>
      <c r="AW53" s="749"/>
      <c r="AX53" s="749"/>
      <c r="AY53" s="749"/>
      <c r="AZ53" s="749"/>
      <c r="BA53" s="749"/>
      <c r="BB53" s="749"/>
      <c r="BC53" s="749"/>
      <c r="BD53" s="749"/>
      <c r="BE53" s="749"/>
      <c r="BF53" s="749"/>
      <c r="BG53" s="749"/>
      <c r="BH53" s="749"/>
      <c r="BI53" s="749"/>
      <c r="BJ53" s="749"/>
      <c r="BK53" s="749"/>
      <c r="BL53" s="749"/>
      <c r="BM53" s="749"/>
      <c r="BN53" s="749"/>
      <c r="BO53" s="749"/>
      <c r="BP53" s="749"/>
      <c r="BQ53" s="749"/>
      <c r="BR53" s="749"/>
      <c r="BS53" s="749"/>
      <c r="BT53" s="749"/>
      <c r="BU53" s="749"/>
      <c r="BV53" s="749"/>
      <c r="BW53" s="749"/>
    </row>
    <row r="54" spans="1:75" ht="13.5" customHeight="1">
      <c r="A54" s="771"/>
      <c r="B54" s="15" t="s">
        <v>61</v>
      </c>
      <c r="C54" s="779" t="str">
        <f>IFERROR(VLOOKUP(C53,科目・教員!$A$2:$B$342,2,0),"")</f>
        <v/>
      </c>
      <c r="D54" s="777"/>
      <c r="E54" s="778" t="str">
        <f>IFERROR(VLOOKUP(E53,科目・教員!$A$2:$B$342,2,0),"")</f>
        <v/>
      </c>
      <c r="F54" s="777"/>
      <c r="G54" s="778" t="str">
        <f>IFERROR(VLOOKUP(G53,科目・教員!$A$2:$B$342,2,0),"")</f>
        <v/>
      </c>
      <c r="H54" s="777"/>
      <c r="I54" s="778" t="str">
        <f>IFERROR(VLOOKUP(I53,科目・教員!$A$2:$B$342,2,0),"")</f>
        <v/>
      </c>
      <c r="J54" s="777"/>
      <c r="K54" s="764" t="str">
        <f>IFERROR(VLOOKUP(K53,科目・教員!$A$2:$B$342,2,0),"")</f>
        <v/>
      </c>
      <c r="L54" s="780"/>
      <c r="M54" s="776" t="str">
        <f>IFERROR(VLOOKUP(M53,科目・教員!$A$2:$B$342,2,0),"")</f>
        <v/>
      </c>
      <c r="N54" s="777"/>
      <c r="O54" s="778" t="str">
        <f>IFERROR(VLOOKUP(O53,科目・教員!$A$2:$B$342,2,0),"")</f>
        <v/>
      </c>
      <c r="P54" s="777"/>
      <c r="Q54" s="778" t="str">
        <f>IFERROR(VLOOKUP(Q53,科目・教員!$A$2:$B$342,2,0),"")</f>
        <v/>
      </c>
      <c r="R54" s="777"/>
      <c r="S54" s="764" t="str">
        <f>IFERROR(VLOOKUP(S53,科目・教員!$A$2:$B$342,2,0),"")</f>
        <v/>
      </c>
      <c r="T54" s="777"/>
      <c r="U54" s="25"/>
      <c r="Z54" s="771"/>
      <c r="AA54" s="750"/>
      <c r="AB54" s="750"/>
      <c r="AC54" s="750"/>
      <c r="AD54" s="750"/>
      <c r="AE54" s="750"/>
      <c r="AF54" s="750"/>
      <c r="AG54" s="750"/>
      <c r="AH54" s="750"/>
      <c r="AI54" s="750"/>
      <c r="AJ54" s="750"/>
      <c r="AK54" s="750"/>
      <c r="AL54" s="750"/>
      <c r="AM54" s="750"/>
      <c r="AN54" s="750"/>
      <c r="AO54" s="750"/>
      <c r="AP54" s="750"/>
      <c r="AQ54" s="750"/>
      <c r="AR54" s="750"/>
      <c r="AS54" s="750"/>
      <c r="AT54" s="750"/>
      <c r="AU54" s="750"/>
      <c r="AV54" s="750"/>
      <c r="AW54" s="750"/>
      <c r="AX54" s="750"/>
      <c r="AY54" s="750"/>
      <c r="AZ54" s="750"/>
      <c r="BA54" s="750"/>
      <c r="BB54" s="750"/>
      <c r="BC54" s="750"/>
      <c r="BD54" s="750"/>
      <c r="BE54" s="750"/>
      <c r="BF54" s="750"/>
      <c r="BG54" s="750"/>
      <c r="BH54" s="750"/>
      <c r="BI54" s="750"/>
      <c r="BJ54" s="750"/>
      <c r="BK54" s="750"/>
      <c r="BL54" s="750"/>
      <c r="BM54" s="750"/>
      <c r="BN54" s="750"/>
      <c r="BO54" s="750"/>
      <c r="BP54" s="750"/>
      <c r="BQ54" s="750"/>
      <c r="BR54" s="750"/>
      <c r="BS54" s="750"/>
      <c r="BT54" s="750"/>
      <c r="BU54" s="750"/>
      <c r="BV54" s="750"/>
      <c r="BW54" s="750"/>
    </row>
    <row r="55" spans="1:75" ht="13.5" customHeight="1">
      <c r="A55" s="771"/>
      <c r="B55" s="15" t="s">
        <v>65</v>
      </c>
      <c r="C55" s="779" t="str">
        <f>VLOOKUP($C52,'2026年度(1年後期)'!$B$5:$N$207,COLUMN('2026年度(1年後期)'!$C$5)+1,0)&amp;""</f>
        <v/>
      </c>
      <c r="D55" s="777"/>
      <c r="E55" s="778" t="str">
        <f>VLOOKUP($C52,'2026年度(2年後期)'!$B$5:$N$207,COLUMN('2026年度(2年後期)'!$C$5)+1,0)&amp;""</f>
        <v/>
      </c>
      <c r="F55" s="777"/>
      <c r="G55" s="778" t="str">
        <f>VLOOKUP($C52,'2026年度(3年後期)'!$B$5:$N$207,COLUMN('2026年度(3年後期)'!$C$5)+1,0)&amp;""</f>
        <v/>
      </c>
      <c r="H55" s="777"/>
      <c r="I55" s="778" t="str">
        <f>VLOOKUP($C52,'2026年度(4年後期)'!$B$5:$N$206,COLUMN('2026年度(4年後期)'!$C$5)+1,0)&amp;""</f>
        <v/>
      </c>
      <c r="J55" s="777"/>
      <c r="K55" s="764" t="str">
        <f>VLOOKUP($C52,'2026年度(助産後期)'!$B$5:$N$207,COLUMN('2026年度(助産後期)'!$C$5)+1,0)&amp;""</f>
        <v/>
      </c>
      <c r="L55" s="780"/>
      <c r="M55" s="776" t="str">
        <f>VLOOKUP($C52,'2026年度(M1後期)'!$B$5:$N$207,COLUMN('2026年度(M1後期)'!$C$5)+1,0)&amp;""</f>
        <v/>
      </c>
      <c r="N55" s="777"/>
      <c r="O55" s="778" t="str">
        <f>VLOOKUP($C52,'2026年度(M2後期)'!$B$5:$N$207,COLUMN('2026年度(M2後期)'!$C$5)+1,0)&amp;""</f>
        <v/>
      </c>
      <c r="P55" s="777"/>
      <c r="Q55" s="778" t="str">
        <f>VLOOKUP($C52,'2026年度(D1後期)'!$B$5:$N$207,COLUMN('2026年度(D1後期)'!$C$5)+1,0)&amp;""</f>
        <v/>
      </c>
      <c r="R55" s="777"/>
      <c r="S55" s="764" t="str">
        <f>VLOOKUP($C52,'2026年度(D23後期)'!$B$5:$N$207,COLUMN('2026年度(D23後期)'!$C$5)+1,0)&amp;""</f>
        <v/>
      </c>
      <c r="T55" s="777"/>
      <c r="U55" s="25"/>
      <c r="Z55" s="771"/>
      <c r="AA55" s="750"/>
      <c r="AB55" s="750"/>
      <c r="AC55" s="750"/>
      <c r="AD55" s="750"/>
      <c r="AE55" s="750"/>
      <c r="AF55" s="750"/>
      <c r="AG55" s="750"/>
      <c r="AH55" s="750"/>
      <c r="AI55" s="750"/>
      <c r="AJ55" s="750"/>
      <c r="AK55" s="750"/>
      <c r="AL55" s="750"/>
      <c r="AM55" s="750"/>
      <c r="AN55" s="750"/>
      <c r="AO55" s="750"/>
      <c r="AP55" s="750"/>
      <c r="AQ55" s="750"/>
      <c r="AR55" s="750"/>
      <c r="AS55" s="750"/>
      <c r="AT55" s="750"/>
      <c r="AU55" s="750"/>
      <c r="AV55" s="750"/>
      <c r="AW55" s="750"/>
      <c r="AX55" s="750"/>
      <c r="AY55" s="750"/>
      <c r="AZ55" s="750"/>
      <c r="BA55" s="750"/>
      <c r="BB55" s="750"/>
      <c r="BC55" s="750"/>
      <c r="BD55" s="750"/>
      <c r="BE55" s="750"/>
      <c r="BF55" s="750"/>
      <c r="BG55" s="750"/>
      <c r="BH55" s="750"/>
      <c r="BI55" s="750"/>
      <c r="BJ55" s="750"/>
      <c r="BK55" s="750"/>
      <c r="BL55" s="750"/>
      <c r="BM55" s="750"/>
      <c r="BN55" s="750"/>
      <c r="BO55" s="750"/>
      <c r="BP55" s="750"/>
      <c r="BQ55" s="750"/>
      <c r="BR55" s="750"/>
      <c r="BS55" s="750"/>
      <c r="BT55" s="750"/>
      <c r="BU55" s="750"/>
      <c r="BV55" s="750"/>
      <c r="BW55" s="750"/>
    </row>
    <row r="56" spans="1:75" ht="13.5" customHeight="1">
      <c r="A56" s="772"/>
      <c r="B56" s="16" t="s">
        <v>68</v>
      </c>
      <c r="C56" s="762"/>
      <c r="D56" s="781"/>
      <c r="E56" s="759"/>
      <c r="F56" s="781"/>
      <c r="G56" s="759"/>
      <c r="H56" s="781"/>
      <c r="I56" s="759"/>
      <c r="J56" s="781"/>
      <c r="K56" s="761"/>
      <c r="L56" s="782"/>
      <c r="M56" s="792"/>
      <c r="N56" s="781"/>
      <c r="O56" s="759"/>
      <c r="P56" s="781"/>
      <c r="Q56" s="759"/>
      <c r="R56" s="781"/>
      <c r="S56" s="761"/>
      <c r="T56" s="781"/>
      <c r="U56" s="25"/>
      <c r="Z56" s="772"/>
      <c r="AA56" s="751"/>
      <c r="AB56" s="751"/>
      <c r="AC56" s="751"/>
      <c r="AD56" s="751"/>
      <c r="AE56" s="751"/>
      <c r="AF56" s="751"/>
      <c r="AG56" s="751"/>
      <c r="AH56" s="751"/>
      <c r="AI56" s="751"/>
      <c r="AJ56" s="751"/>
      <c r="AK56" s="751"/>
      <c r="AL56" s="751"/>
      <c r="AM56" s="751"/>
      <c r="AN56" s="751"/>
      <c r="AO56" s="751"/>
      <c r="AP56" s="751"/>
      <c r="AQ56" s="751"/>
      <c r="AR56" s="751"/>
      <c r="AS56" s="751"/>
      <c r="AT56" s="751"/>
      <c r="AU56" s="751"/>
      <c r="AV56" s="751"/>
      <c r="AW56" s="751"/>
      <c r="AX56" s="751"/>
      <c r="AY56" s="751"/>
      <c r="AZ56" s="751"/>
      <c r="BA56" s="751"/>
      <c r="BB56" s="751"/>
      <c r="BC56" s="751"/>
      <c r="BD56" s="751"/>
      <c r="BE56" s="751"/>
      <c r="BF56" s="751"/>
      <c r="BG56" s="751"/>
      <c r="BH56" s="751"/>
      <c r="BI56" s="751"/>
      <c r="BJ56" s="751"/>
      <c r="BK56" s="751"/>
      <c r="BL56" s="751"/>
      <c r="BM56" s="751"/>
      <c r="BN56" s="751"/>
      <c r="BO56" s="751"/>
      <c r="BP56" s="751"/>
      <c r="BQ56" s="751"/>
      <c r="BR56" s="751"/>
      <c r="BS56" s="751"/>
      <c r="BT56" s="751"/>
      <c r="BU56" s="751"/>
      <c r="BV56" s="751"/>
      <c r="BW56" s="751"/>
    </row>
    <row r="57" spans="1:75" ht="13.5" customHeight="1">
      <c r="A57" s="771" t="s">
        <v>73</v>
      </c>
      <c r="B57" s="15" t="s">
        <v>53</v>
      </c>
      <c r="C57" s="783" t="str">
        <f>VLOOKUP($C52,'2026年度(1年後期)'!$B$5:$N$207,COLUMN('2026年度(1年後期)'!$E$5),0)&amp;""</f>
        <v/>
      </c>
      <c r="D57" s="784"/>
      <c r="E57" s="787" t="str">
        <f>VLOOKUP($C52,'2026年度(2年後期)'!$B$5:$N$207,COLUMN('2026年度(2年後期)'!$E$5),0)&amp;""</f>
        <v/>
      </c>
      <c r="F57" s="784"/>
      <c r="G57" s="787" t="str">
        <f>VLOOKUP($C52,'2026年度(3年後期)'!$B$5:$N$207,COLUMN('2026年度(3年後期)'!$E$5),0)&amp;""</f>
        <v/>
      </c>
      <c r="H57" s="784"/>
      <c r="I57" s="787" t="str">
        <f>VLOOKUP($C52,'2026年度(4年後期)'!$B$5:$N$206,COLUMN('2026年度(4年後期)'!$E$5),0)&amp;""</f>
        <v/>
      </c>
      <c r="J57" s="784"/>
      <c r="K57" s="768" t="str">
        <f>VLOOKUP($C52,'2026年度(助産後期)'!$B$5:$N$207,COLUMN('2026年度(助産後期)'!$E$5),0)&amp;""</f>
        <v/>
      </c>
      <c r="L57" s="785"/>
      <c r="M57" s="783" t="str">
        <f>VLOOKUP($C52,'2026年度(M1後期)'!$B$5:$N$207,COLUMN('2026年度(M1後期)'!$E$5),0)&amp;""</f>
        <v/>
      </c>
      <c r="N57" s="784"/>
      <c r="O57" s="768" t="str">
        <f>VLOOKUP($C52,'2026年度(M2後期)'!$B$5:$N$207,COLUMN('2026年度(M2後期)'!$E$5),0)&amp;""</f>
        <v/>
      </c>
      <c r="P57" s="784"/>
      <c r="Q57" s="768" t="str">
        <f>VLOOKUP($C52,'2026年度(D1後期)'!$B$5:$N$207,COLUMN('2026年度(D1後期)'!$E$5),0)&amp;""</f>
        <v/>
      </c>
      <c r="R57" s="784"/>
      <c r="S57" s="768" t="str">
        <f>VLOOKUP($C52,'2026年度(D23後期)'!$B$5:$N$207,COLUMN('2026年度(D23後期)'!$E$5),0)&amp;""</f>
        <v/>
      </c>
      <c r="T57" s="784"/>
      <c r="U57" s="21"/>
      <c r="Z57" s="771" t="str">
        <f>A57</f>
        <v>２時限（11：00～12：30）</v>
      </c>
      <c r="AA57" s="749"/>
      <c r="AB57" s="749"/>
      <c r="AC57" s="749"/>
      <c r="AD57" s="749"/>
      <c r="AE57" s="749"/>
      <c r="AF57" s="749"/>
      <c r="AG57" s="749"/>
      <c r="AH57" s="749"/>
      <c r="AI57" s="749"/>
      <c r="AJ57" s="749"/>
      <c r="AK57" s="749"/>
      <c r="AL57" s="749"/>
      <c r="AM57" s="749"/>
      <c r="AN57" s="749"/>
      <c r="AO57" s="749"/>
      <c r="AP57" s="749"/>
      <c r="AQ57" s="749"/>
      <c r="AR57" s="749"/>
      <c r="AS57" s="749"/>
      <c r="AT57" s="749"/>
      <c r="AU57" s="749"/>
      <c r="AV57" s="749"/>
      <c r="AW57" s="749"/>
      <c r="AX57" s="749"/>
      <c r="AY57" s="749"/>
      <c r="AZ57" s="749"/>
      <c r="BA57" s="749"/>
      <c r="BB57" s="749"/>
      <c r="BC57" s="749"/>
      <c r="BD57" s="749"/>
      <c r="BE57" s="749"/>
      <c r="BF57" s="749"/>
      <c r="BG57" s="749"/>
      <c r="BH57" s="749"/>
      <c r="BI57" s="749"/>
      <c r="BJ57" s="749"/>
      <c r="BK57" s="749"/>
      <c r="BL57" s="749"/>
      <c r="BM57" s="749"/>
      <c r="BN57" s="749"/>
      <c r="BO57" s="749"/>
      <c r="BP57" s="749"/>
      <c r="BQ57" s="749"/>
      <c r="BR57" s="749"/>
      <c r="BS57" s="749"/>
      <c r="BT57" s="749"/>
      <c r="BU57" s="749"/>
      <c r="BV57" s="749"/>
      <c r="BW57" s="749"/>
    </row>
    <row r="58" spans="1:75" ht="13.5" customHeight="1">
      <c r="A58" s="771"/>
      <c r="B58" s="15" t="s">
        <v>61</v>
      </c>
      <c r="C58" s="779" t="str">
        <f>IFERROR(VLOOKUP(C57,科目・教員!$A$2:$B$342,2,0),"")</f>
        <v/>
      </c>
      <c r="D58" s="777"/>
      <c r="E58" s="778" t="str">
        <f>IFERROR(VLOOKUP(E57,科目・教員!$A$2:$B$342,2,0),"")</f>
        <v/>
      </c>
      <c r="F58" s="777"/>
      <c r="G58" s="778" t="str">
        <f>IFERROR(VLOOKUP(G57,科目・教員!$A$2:$B$342,2,0),"")</f>
        <v/>
      </c>
      <c r="H58" s="777"/>
      <c r="I58" s="778" t="str">
        <f>IFERROR(VLOOKUP(I57,科目・教員!$A$2:$B$342,2,0),"")</f>
        <v/>
      </c>
      <c r="J58" s="777"/>
      <c r="K58" s="764" t="str">
        <f>IFERROR(VLOOKUP(K57,科目・教員!$A$2:$B$342,2,0),"")</f>
        <v/>
      </c>
      <c r="L58" s="780"/>
      <c r="M58" s="779" t="str">
        <f>IFERROR(VLOOKUP(M57,科目・教員!$A$2:$B$342,2,0),"")</f>
        <v/>
      </c>
      <c r="N58" s="777"/>
      <c r="O58" s="764" t="str">
        <f>IFERROR(VLOOKUP(O57,科目・教員!$A$2:$B$342,2,0),"")</f>
        <v/>
      </c>
      <c r="P58" s="777"/>
      <c r="Q58" s="764" t="str">
        <f>IFERROR(VLOOKUP(Q57,科目・教員!$A$2:$B$342,2,0),"")</f>
        <v/>
      </c>
      <c r="R58" s="777"/>
      <c r="S58" s="764" t="str">
        <f>IFERROR(VLOOKUP(S57,科目・教員!$A$2:$B$342,2,0),"")</f>
        <v/>
      </c>
      <c r="T58" s="777"/>
      <c r="U58" s="21"/>
      <c r="Z58" s="771"/>
      <c r="AA58" s="750"/>
      <c r="AB58" s="750"/>
      <c r="AC58" s="750"/>
      <c r="AD58" s="750"/>
      <c r="AE58" s="750"/>
      <c r="AF58" s="750"/>
      <c r="AG58" s="750"/>
      <c r="AH58" s="750"/>
      <c r="AI58" s="750"/>
      <c r="AJ58" s="750"/>
      <c r="AK58" s="750"/>
      <c r="AL58" s="750"/>
      <c r="AM58" s="750"/>
      <c r="AN58" s="750"/>
      <c r="AO58" s="750"/>
      <c r="AP58" s="750"/>
      <c r="AQ58" s="750"/>
      <c r="AR58" s="750"/>
      <c r="AS58" s="750"/>
      <c r="AT58" s="750"/>
      <c r="AU58" s="750"/>
      <c r="AV58" s="750"/>
      <c r="AW58" s="750"/>
      <c r="AX58" s="750"/>
      <c r="AY58" s="750"/>
      <c r="AZ58" s="750"/>
      <c r="BA58" s="750"/>
      <c r="BB58" s="750"/>
      <c r="BC58" s="750"/>
      <c r="BD58" s="750"/>
      <c r="BE58" s="750"/>
      <c r="BF58" s="750"/>
      <c r="BG58" s="750"/>
      <c r="BH58" s="750"/>
      <c r="BI58" s="750"/>
      <c r="BJ58" s="750"/>
      <c r="BK58" s="750"/>
      <c r="BL58" s="750"/>
      <c r="BM58" s="750"/>
      <c r="BN58" s="750"/>
      <c r="BO58" s="750"/>
      <c r="BP58" s="750"/>
      <c r="BQ58" s="750"/>
      <c r="BR58" s="750"/>
      <c r="BS58" s="750"/>
      <c r="BT58" s="750"/>
      <c r="BU58" s="750"/>
      <c r="BV58" s="750"/>
      <c r="BW58" s="750"/>
    </row>
    <row r="59" spans="1:75" ht="13.5" customHeight="1">
      <c r="A59" s="771"/>
      <c r="B59" s="15" t="s">
        <v>65</v>
      </c>
      <c r="C59" s="779" t="str">
        <f>VLOOKUP($C52,'2026年度(1年後期)'!$B$5:$N$207,COLUMN('2026年度(1年後期)'!$E$5)+1,0)&amp;""</f>
        <v/>
      </c>
      <c r="D59" s="777"/>
      <c r="E59" s="778" t="str">
        <f>VLOOKUP($C52,'2026年度(2年後期)'!$B$5:$N$207,COLUMN('2026年度(2年後期)'!$E$5)+1,0)&amp;""</f>
        <v/>
      </c>
      <c r="F59" s="777"/>
      <c r="G59" s="778" t="str">
        <f>VLOOKUP($C52,'2026年度(3年後期)'!$B$5:$N$207,COLUMN('2026年度(3年後期)'!$E$5)+1,0)&amp;""</f>
        <v/>
      </c>
      <c r="H59" s="777"/>
      <c r="I59" s="778" t="str">
        <f>VLOOKUP($C52,'2026年度(4年後期)'!$B$5:$N$206,COLUMN('2026年度(4年後期)'!$E$5)+1,0)&amp;""</f>
        <v/>
      </c>
      <c r="J59" s="777"/>
      <c r="K59" s="764" t="str">
        <f>VLOOKUP($C52,'2026年度(助産後期)'!$B$5:$N$207,COLUMN('2026年度(助産後期)'!$E$5)+1,0)&amp;""</f>
        <v/>
      </c>
      <c r="L59" s="780"/>
      <c r="M59" s="779" t="str">
        <f>VLOOKUP($C52,'2026年度(M1後期)'!$B$5:$N$207,COLUMN('2026年度(M1後期)'!$E$5)+1,0)&amp;""</f>
        <v/>
      </c>
      <c r="N59" s="777"/>
      <c r="O59" s="764" t="str">
        <f>VLOOKUP($C52,'2026年度(M2後期)'!$B$5:$N$207,COLUMN('2026年度(M2後期)'!$E$5)+1,0)&amp;""</f>
        <v/>
      </c>
      <c r="P59" s="777"/>
      <c r="Q59" s="764" t="str">
        <f>VLOOKUP($C52,'2026年度(D1後期)'!$B$5:$N$207,COLUMN('2026年度(D1後期)'!$E$5)+1,0)&amp;""</f>
        <v/>
      </c>
      <c r="R59" s="777"/>
      <c r="S59" s="764" t="str">
        <f>VLOOKUP($C52,'2026年度(D23後期)'!$B$5:$N$207,COLUMN('2026年度(D23後期)'!$E$5)+1,0)&amp;""</f>
        <v/>
      </c>
      <c r="T59" s="777"/>
      <c r="U59" s="21"/>
      <c r="Z59" s="771"/>
      <c r="AA59" s="750"/>
      <c r="AB59" s="750"/>
      <c r="AC59" s="750"/>
      <c r="AD59" s="750"/>
      <c r="AE59" s="750"/>
      <c r="AF59" s="750"/>
      <c r="AG59" s="750"/>
      <c r="AH59" s="750"/>
      <c r="AI59" s="750"/>
      <c r="AJ59" s="750"/>
      <c r="AK59" s="750"/>
      <c r="AL59" s="750"/>
      <c r="AM59" s="750"/>
      <c r="AN59" s="750"/>
      <c r="AO59" s="750"/>
      <c r="AP59" s="750"/>
      <c r="AQ59" s="750"/>
      <c r="AR59" s="750"/>
      <c r="AS59" s="750"/>
      <c r="AT59" s="750"/>
      <c r="AU59" s="750"/>
      <c r="AV59" s="750"/>
      <c r="AW59" s="750"/>
      <c r="AX59" s="750"/>
      <c r="AY59" s="750"/>
      <c r="AZ59" s="750"/>
      <c r="BA59" s="750"/>
      <c r="BB59" s="750"/>
      <c r="BC59" s="750"/>
      <c r="BD59" s="750"/>
      <c r="BE59" s="750"/>
      <c r="BF59" s="750"/>
      <c r="BG59" s="750"/>
      <c r="BH59" s="750"/>
      <c r="BI59" s="750"/>
      <c r="BJ59" s="750"/>
      <c r="BK59" s="750"/>
      <c r="BL59" s="750"/>
      <c r="BM59" s="750"/>
      <c r="BN59" s="750"/>
      <c r="BO59" s="750"/>
      <c r="BP59" s="750"/>
      <c r="BQ59" s="750"/>
      <c r="BR59" s="750"/>
      <c r="BS59" s="750"/>
      <c r="BT59" s="750"/>
      <c r="BU59" s="750"/>
      <c r="BV59" s="750"/>
      <c r="BW59" s="750"/>
    </row>
    <row r="60" spans="1:75" ht="13.5" customHeight="1">
      <c r="A60" s="786"/>
      <c r="B60" s="16" t="s">
        <v>68</v>
      </c>
      <c r="C60" s="762"/>
      <c r="D60" s="760"/>
      <c r="E60" s="759"/>
      <c r="F60" s="760"/>
      <c r="G60" s="759"/>
      <c r="H60" s="760"/>
      <c r="I60" s="759"/>
      <c r="J60" s="760"/>
      <c r="K60" s="761"/>
      <c r="L60" s="761"/>
      <c r="M60" s="762"/>
      <c r="N60" s="760"/>
      <c r="O60" s="761"/>
      <c r="P60" s="760"/>
      <c r="Q60" s="761"/>
      <c r="R60" s="760"/>
      <c r="S60" s="761"/>
      <c r="T60" s="760"/>
      <c r="U60" s="21"/>
      <c r="Z60" s="772"/>
      <c r="AA60" s="751"/>
      <c r="AB60" s="751"/>
      <c r="AC60" s="751"/>
      <c r="AD60" s="751"/>
      <c r="AE60" s="751"/>
      <c r="AF60" s="751"/>
      <c r="AG60" s="751"/>
      <c r="AH60" s="751"/>
      <c r="AI60" s="751"/>
      <c r="AJ60" s="751"/>
      <c r="AK60" s="751"/>
      <c r="AL60" s="751"/>
      <c r="AM60" s="751"/>
      <c r="AN60" s="751"/>
      <c r="AO60" s="751"/>
      <c r="AP60" s="751"/>
      <c r="AQ60" s="751"/>
      <c r="AR60" s="751"/>
      <c r="AS60" s="751"/>
      <c r="AT60" s="751"/>
      <c r="AU60" s="751"/>
      <c r="AV60" s="751"/>
      <c r="AW60" s="751"/>
      <c r="AX60" s="751"/>
      <c r="AY60" s="751"/>
      <c r="AZ60" s="751"/>
      <c r="BA60" s="751"/>
      <c r="BB60" s="751"/>
      <c r="BC60" s="751"/>
      <c r="BD60" s="751"/>
      <c r="BE60" s="751"/>
      <c r="BF60" s="751"/>
      <c r="BG60" s="751"/>
      <c r="BH60" s="751"/>
      <c r="BI60" s="751"/>
      <c r="BJ60" s="751"/>
      <c r="BK60" s="751"/>
      <c r="BL60" s="751"/>
      <c r="BM60" s="751"/>
      <c r="BN60" s="751"/>
      <c r="BO60" s="751"/>
      <c r="BP60" s="751"/>
      <c r="BQ60" s="751"/>
      <c r="BR60" s="751"/>
      <c r="BS60" s="751"/>
      <c r="BT60" s="751"/>
      <c r="BU60" s="751"/>
      <c r="BV60" s="751"/>
      <c r="BW60" s="751"/>
    </row>
    <row r="61" spans="1:75" ht="13.5" customHeight="1">
      <c r="A61" s="770" t="s">
        <v>79</v>
      </c>
      <c r="B61" s="17" t="s">
        <v>80</v>
      </c>
      <c r="C61" s="783"/>
      <c r="D61" s="784"/>
      <c r="E61" s="787"/>
      <c r="F61" s="784"/>
      <c r="G61" s="787"/>
      <c r="H61" s="784"/>
      <c r="I61" s="787"/>
      <c r="J61" s="784"/>
      <c r="K61" s="768"/>
      <c r="L61" s="785"/>
      <c r="M61" s="783"/>
      <c r="N61" s="784"/>
      <c r="O61" s="768"/>
      <c r="P61" s="784"/>
      <c r="Q61" s="768"/>
      <c r="R61" s="784"/>
      <c r="S61" s="768"/>
      <c r="T61" s="784"/>
      <c r="U61" s="21"/>
      <c r="Z61" s="771" t="str">
        <f>A61</f>
        <v>昼休み（12：30～13：30）</v>
      </c>
      <c r="AA61" s="749"/>
      <c r="AB61" s="749"/>
      <c r="AC61" s="749"/>
      <c r="AD61" s="749"/>
      <c r="AE61" s="749"/>
      <c r="AF61" s="749"/>
      <c r="AG61" s="749"/>
      <c r="AH61" s="749"/>
      <c r="AI61" s="749"/>
      <c r="AJ61" s="749"/>
      <c r="AK61" s="749"/>
      <c r="AL61" s="749"/>
      <c r="AM61" s="749"/>
      <c r="AN61" s="749"/>
      <c r="AO61" s="749"/>
      <c r="AP61" s="749"/>
      <c r="AQ61" s="749"/>
      <c r="AR61" s="749"/>
      <c r="AS61" s="749"/>
      <c r="AT61" s="749"/>
      <c r="AU61" s="749"/>
      <c r="AV61" s="749"/>
      <c r="AW61" s="749"/>
      <c r="AX61" s="749"/>
      <c r="AY61" s="749"/>
      <c r="AZ61" s="749"/>
      <c r="BA61" s="749"/>
      <c r="BB61" s="749"/>
      <c r="BC61" s="749"/>
      <c r="BD61" s="749"/>
      <c r="BE61" s="749"/>
      <c r="BF61" s="749"/>
      <c r="BG61" s="749"/>
      <c r="BH61" s="749"/>
      <c r="BI61" s="749"/>
      <c r="BJ61" s="749"/>
      <c r="BK61" s="749"/>
      <c r="BL61" s="749"/>
      <c r="BM61" s="749"/>
      <c r="BN61" s="749"/>
      <c r="BO61" s="749"/>
      <c r="BP61" s="749"/>
      <c r="BQ61" s="749"/>
      <c r="BR61" s="749"/>
      <c r="BS61" s="749"/>
      <c r="BT61" s="749"/>
      <c r="BU61" s="749"/>
      <c r="BV61" s="749"/>
      <c r="BW61" s="749"/>
    </row>
    <row r="62" spans="1:75" ht="13.5" customHeight="1">
      <c r="A62" s="771"/>
      <c r="B62" s="17" t="s">
        <v>83</v>
      </c>
      <c r="C62" s="779"/>
      <c r="D62" s="777"/>
      <c r="E62" s="778"/>
      <c r="F62" s="777"/>
      <c r="G62" s="778"/>
      <c r="H62" s="777"/>
      <c r="I62" s="778"/>
      <c r="J62" s="777"/>
      <c r="K62" s="764"/>
      <c r="L62" s="780"/>
      <c r="M62" s="779"/>
      <c r="N62" s="777"/>
      <c r="O62" s="764"/>
      <c r="P62" s="777"/>
      <c r="Q62" s="764"/>
      <c r="R62" s="777"/>
      <c r="S62" s="764"/>
      <c r="T62" s="777"/>
      <c r="U62" s="21"/>
      <c r="Z62" s="771"/>
      <c r="AA62" s="750"/>
      <c r="AB62" s="750"/>
      <c r="AC62" s="750"/>
      <c r="AD62" s="750"/>
      <c r="AE62" s="750"/>
      <c r="AF62" s="750"/>
      <c r="AG62" s="750"/>
      <c r="AH62" s="750"/>
      <c r="AI62" s="750"/>
      <c r="AJ62" s="750"/>
      <c r="AK62" s="750"/>
      <c r="AL62" s="750"/>
      <c r="AM62" s="750"/>
      <c r="AN62" s="750"/>
      <c r="AO62" s="750"/>
      <c r="AP62" s="750"/>
      <c r="AQ62" s="750"/>
      <c r="AR62" s="750"/>
      <c r="AS62" s="750"/>
      <c r="AT62" s="750"/>
      <c r="AU62" s="750"/>
      <c r="AV62" s="750"/>
      <c r="AW62" s="750"/>
      <c r="AX62" s="750"/>
      <c r="AY62" s="750"/>
      <c r="AZ62" s="750"/>
      <c r="BA62" s="750"/>
      <c r="BB62" s="750"/>
      <c r="BC62" s="750"/>
      <c r="BD62" s="750"/>
      <c r="BE62" s="750"/>
      <c r="BF62" s="750"/>
      <c r="BG62" s="750"/>
      <c r="BH62" s="750"/>
      <c r="BI62" s="750"/>
      <c r="BJ62" s="750"/>
      <c r="BK62" s="750"/>
      <c r="BL62" s="750"/>
      <c r="BM62" s="750"/>
      <c r="BN62" s="750"/>
      <c r="BO62" s="750"/>
      <c r="BP62" s="750"/>
      <c r="BQ62" s="750"/>
      <c r="BR62" s="750"/>
      <c r="BS62" s="750"/>
      <c r="BT62" s="750"/>
      <c r="BU62" s="750"/>
      <c r="BV62" s="750"/>
      <c r="BW62" s="750"/>
    </row>
    <row r="63" spans="1:75" ht="13.5" customHeight="1">
      <c r="A63" s="771"/>
      <c r="B63" s="17" t="s">
        <v>65</v>
      </c>
      <c r="C63" s="779"/>
      <c r="D63" s="777"/>
      <c r="E63" s="778"/>
      <c r="F63" s="777"/>
      <c r="G63" s="778"/>
      <c r="H63" s="777"/>
      <c r="I63" s="778"/>
      <c r="J63" s="777"/>
      <c r="K63" s="764"/>
      <c r="L63" s="780"/>
      <c r="M63" s="779"/>
      <c r="N63" s="777"/>
      <c r="O63" s="764"/>
      <c r="P63" s="777"/>
      <c r="Q63" s="764"/>
      <c r="R63" s="777"/>
      <c r="S63" s="764"/>
      <c r="T63" s="777"/>
      <c r="U63" s="21"/>
      <c r="Z63" s="771"/>
      <c r="AA63" s="750"/>
      <c r="AB63" s="750"/>
      <c r="AC63" s="750"/>
      <c r="AD63" s="750"/>
      <c r="AE63" s="750"/>
      <c r="AF63" s="750"/>
      <c r="AG63" s="750"/>
      <c r="AH63" s="750"/>
      <c r="AI63" s="750"/>
      <c r="AJ63" s="750"/>
      <c r="AK63" s="750"/>
      <c r="AL63" s="750"/>
      <c r="AM63" s="750"/>
      <c r="AN63" s="750"/>
      <c r="AO63" s="750"/>
      <c r="AP63" s="750"/>
      <c r="AQ63" s="750"/>
      <c r="AR63" s="750"/>
      <c r="AS63" s="750"/>
      <c r="AT63" s="750"/>
      <c r="AU63" s="750"/>
      <c r="AV63" s="750"/>
      <c r="AW63" s="750"/>
      <c r="AX63" s="750"/>
      <c r="AY63" s="750"/>
      <c r="AZ63" s="750"/>
      <c r="BA63" s="750"/>
      <c r="BB63" s="750"/>
      <c r="BC63" s="750"/>
      <c r="BD63" s="750"/>
      <c r="BE63" s="750"/>
      <c r="BF63" s="750"/>
      <c r="BG63" s="750"/>
      <c r="BH63" s="750"/>
      <c r="BI63" s="750"/>
      <c r="BJ63" s="750"/>
      <c r="BK63" s="750"/>
      <c r="BL63" s="750"/>
      <c r="BM63" s="750"/>
      <c r="BN63" s="750"/>
      <c r="BO63" s="750"/>
      <c r="BP63" s="750"/>
      <c r="BQ63" s="750"/>
      <c r="BR63" s="750"/>
      <c r="BS63" s="750"/>
      <c r="BT63" s="750"/>
      <c r="BU63" s="750"/>
      <c r="BV63" s="750"/>
      <c r="BW63" s="750"/>
    </row>
    <row r="64" spans="1:75" ht="13.5" customHeight="1">
      <c r="A64" s="772"/>
      <c r="B64" s="18" t="s">
        <v>68</v>
      </c>
      <c r="C64" s="788"/>
      <c r="D64" s="789"/>
      <c r="E64" s="790"/>
      <c r="F64" s="789"/>
      <c r="G64" s="790"/>
      <c r="H64" s="789"/>
      <c r="I64" s="790"/>
      <c r="J64" s="789"/>
      <c r="K64" s="791"/>
      <c r="L64" s="791"/>
      <c r="M64" s="788"/>
      <c r="N64" s="789"/>
      <c r="O64" s="791"/>
      <c r="P64" s="789"/>
      <c r="Q64" s="791"/>
      <c r="R64" s="789"/>
      <c r="S64" s="791"/>
      <c r="T64" s="789"/>
      <c r="U64" s="21"/>
      <c r="Z64" s="772"/>
      <c r="AA64" s="751"/>
      <c r="AB64" s="751"/>
      <c r="AC64" s="751"/>
      <c r="AD64" s="751"/>
      <c r="AE64" s="751"/>
      <c r="AF64" s="751"/>
      <c r="AG64" s="751"/>
      <c r="AH64" s="751"/>
      <c r="AI64" s="751"/>
      <c r="AJ64" s="751"/>
      <c r="AK64" s="751"/>
      <c r="AL64" s="751"/>
      <c r="AM64" s="751"/>
      <c r="AN64" s="751"/>
      <c r="AO64" s="751"/>
      <c r="AP64" s="751"/>
      <c r="AQ64" s="751"/>
      <c r="AR64" s="751"/>
      <c r="AS64" s="751"/>
      <c r="AT64" s="751"/>
      <c r="AU64" s="751"/>
      <c r="AV64" s="751"/>
      <c r="AW64" s="751"/>
      <c r="AX64" s="751"/>
      <c r="AY64" s="751"/>
      <c r="AZ64" s="751"/>
      <c r="BA64" s="751"/>
      <c r="BB64" s="751"/>
      <c r="BC64" s="751"/>
      <c r="BD64" s="751"/>
      <c r="BE64" s="751"/>
      <c r="BF64" s="751"/>
      <c r="BG64" s="751"/>
      <c r="BH64" s="751"/>
      <c r="BI64" s="751"/>
      <c r="BJ64" s="751"/>
      <c r="BK64" s="751"/>
      <c r="BL64" s="751"/>
      <c r="BM64" s="751"/>
      <c r="BN64" s="751"/>
      <c r="BO64" s="751"/>
      <c r="BP64" s="751"/>
      <c r="BQ64" s="751"/>
      <c r="BR64" s="751"/>
      <c r="BS64" s="751"/>
      <c r="BT64" s="751"/>
      <c r="BU64" s="751"/>
      <c r="BV64" s="751"/>
      <c r="BW64" s="751"/>
    </row>
    <row r="65" spans="1:75" ht="13.5" customHeight="1">
      <c r="A65" s="771" t="s">
        <v>87</v>
      </c>
      <c r="B65" s="15" t="s">
        <v>53</v>
      </c>
      <c r="C65" s="767" t="str">
        <f>VLOOKUP($C52,'2026年度(1年後期)'!$B$5:$N$207,COLUMN('2026年度(1年後期)'!$G$5),0)&amp;""</f>
        <v/>
      </c>
      <c r="D65" s="768"/>
      <c r="E65" s="773" t="str">
        <f>VLOOKUP($C52,'2026年度(2年後期)'!$B$5:$N$207,COLUMN('2026年度(2年後期)'!$G$5),0)&amp;""</f>
        <v/>
      </c>
      <c r="F65" s="768"/>
      <c r="G65" s="773" t="str">
        <f>VLOOKUP($C52,'2026年度(3年後期)'!$B$5:$N$207,COLUMN('2026年度(3年後期)'!$G$5),0)&amp;""</f>
        <v/>
      </c>
      <c r="H65" s="768"/>
      <c r="I65" s="773" t="str">
        <f>VLOOKUP($C52,'2026年度(4年後期)'!$B$5:$N$206,COLUMN('2026年度(4年後期)'!$G$5),0)&amp;""</f>
        <v/>
      </c>
      <c r="J65" s="768"/>
      <c r="K65" s="769" t="str">
        <f>VLOOKUP($C52,'2026年度(助産後期)'!$B$5:$N$207,COLUMN('2026年度(助産後期)'!$G$5),0)&amp;""</f>
        <v/>
      </c>
      <c r="L65" s="769"/>
      <c r="M65" s="767" t="str">
        <f>VLOOKUP($C52,'2026年度(M1後期)'!$B$5:$N$207,COLUMN('2026年度(M1後期)'!$G$5),0)&amp;""</f>
        <v/>
      </c>
      <c r="N65" s="768"/>
      <c r="O65" s="769" t="str">
        <f>VLOOKUP($C52,'2026年度(M2後期)'!$B$5:$N$207,COLUMN('2026年度(M2後期)'!$G$5),0)&amp;""</f>
        <v/>
      </c>
      <c r="P65" s="768"/>
      <c r="Q65" s="769" t="str">
        <f>VLOOKUP($C52,'2026年度(D1後期)'!$B$5:$N$207,COLUMN('2026年度(D1後期)'!$G$5),0)&amp;""</f>
        <v/>
      </c>
      <c r="R65" s="768"/>
      <c r="S65" s="769" t="str">
        <f>VLOOKUP($C52,'2026年度(D23後期)'!$B$5:$N$207,COLUMN('2026年度(D23後期)'!$G$5),0)&amp;""</f>
        <v/>
      </c>
      <c r="T65" s="768"/>
      <c r="V65" s="621" t="s">
        <v>88</v>
      </c>
      <c r="Z65" s="771" t="str">
        <f>A65</f>
        <v>３時限（13：30～15：00）</v>
      </c>
      <c r="AA65" s="749"/>
      <c r="AB65" s="749"/>
      <c r="AC65" s="749"/>
      <c r="AD65" s="749"/>
      <c r="AE65" s="749"/>
      <c r="AF65" s="749"/>
      <c r="AG65" s="749"/>
      <c r="AH65" s="749"/>
      <c r="AI65" s="749"/>
      <c r="AJ65" s="749"/>
      <c r="AK65" s="749"/>
      <c r="AL65" s="749"/>
      <c r="AM65" s="749"/>
      <c r="AN65" s="749"/>
      <c r="AO65" s="749"/>
      <c r="AP65" s="749"/>
      <c r="AQ65" s="749"/>
      <c r="AR65" s="749"/>
      <c r="AS65" s="749"/>
      <c r="AT65" s="749"/>
      <c r="AU65" s="749"/>
      <c r="AV65" s="749"/>
      <c r="AW65" s="749"/>
      <c r="AX65" s="749"/>
      <c r="AY65" s="749"/>
      <c r="AZ65" s="749"/>
      <c r="BA65" s="749"/>
      <c r="BB65" s="749"/>
      <c r="BC65" s="749"/>
      <c r="BD65" s="749"/>
      <c r="BE65" s="749"/>
      <c r="BF65" s="749"/>
      <c r="BG65" s="749"/>
      <c r="BH65" s="749"/>
      <c r="BI65" s="749"/>
      <c r="BJ65" s="749"/>
      <c r="BK65" s="749" t="s">
        <v>166</v>
      </c>
      <c r="BL65" s="749"/>
      <c r="BM65" s="749"/>
      <c r="BN65" s="749"/>
      <c r="BO65" s="749"/>
      <c r="BP65" s="749"/>
      <c r="BQ65" s="749"/>
      <c r="BR65" s="749"/>
      <c r="BS65" s="749"/>
      <c r="BT65" s="749"/>
      <c r="BU65" s="749"/>
      <c r="BV65" s="749"/>
      <c r="BW65" s="749"/>
    </row>
    <row r="66" spans="1:75" ht="13.5" customHeight="1">
      <c r="A66" s="771"/>
      <c r="B66" s="15" t="s">
        <v>61</v>
      </c>
      <c r="C66" s="765" t="str">
        <f>IFERROR(VLOOKUP(C65,科目・教員!$A$2:$B$342,2,0),"")</f>
        <v/>
      </c>
      <c r="D66" s="764"/>
      <c r="E66" s="766" t="str">
        <f>IFERROR(VLOOKUP(E65,科目・教員!$A$2:$B$342,2,0),"")</f>
        <v/>
      </c>
      <c r="F66" s="764"/>
      <c r="G66" s="766" t="str">
        <f>IFERROR(VLOOKUP(G65,科目・教員!$A$2:$B$342,2,0),"")</f>
        <v/>
      </c>
      <c r="H66" s="764"/>
      <c r="I66" s="766" t="str">
        <f>IFERROR(VLOOKUP(I65,科目・教員!$A$2:$B$342,2,0),"")</f>
        <v/>
      </c>
      <c r="J66" s="764"/>
      <c r="K66" s="763" t="str">
        <f>IFERROR(VLOOKUP(K65,科目・教員!$A$2:$B$342,2,0),"")</f>
        <v/>
      </c>
      <c r="L66" s="763"/>
      <c r="M66" s="765" t="str">
        <f>IFERROR(VLOOKUP(M65,科目・教員!$A$2:$B$342,2,0),"")</f>
        <v/>
      </c>
      <c r="N66" s="764"/>
      <c r="O66" s="763" t="str">
        <f>IFERROR(VLOOKUP(O65,科目・教員!$A$2:$B$342,2,0),"")</f>
        <v/>
      </c>
      <c r="P66" s="764"/>
      <c r="Q66" s="763" t="str">
        <f>IFERROR(VLOOKUP(Q65,科目・教員!$A$2:$B$342,2,0),"")</f>
        <v/>
      </c>
      <c r="R66" s="764"/>
      <c r="S66" s="763" t="str">
        <f>IFERROR(VLOOKUP(S65,科目・教員!$A$2:$B$342,2,0),"")</f>
        <v/>
      </c>
      <c r="T66" s="764"/>
      <c r="V66" s="621" t="s">
        <v>261</v>
      </c>
      <c r="Z66" s="771"/>
      <c r="AA66" s="750"/>
      <c r="AB66" s="750"/>
      <c r="AC66" s="750"/>
      <c r="AD66" s="750"/>
      <c r="AE66" s="750"/>
      <c r="AF66" s="750"/>
      <c r="AG66" s="750"/>
      <c r="AH66" s="750"/>
      <c r="AI66" s="750"/>
      <c r="AJ66" s="750"/>
      <c r="AK66" s="750"/>
      <c r="AL66" s="750"/>
      <c r="AM66" s="750"/>
      <c r="AN66" s="750"/>
      <c r="AO66" s="750"/>
      <c r="AP66" s="750"/>
      <c r="AQ66" s="750"/>
      <c r="AR66" s="750"/>
      <c r="AS66" s="750"/>
      <c r="AT66" s="750"/>
      <c r="AU66" s="750"/>
      <c r="AV66" s="750"/>
      <c r="AW66" s="750"/>
      <c r="AX66" s="750"/>
      <c r="AY66" s="750"/>
      <c r="AZ66" s="750"/>
      <c r="BA66" s="750"/>
      <c r="BB66" s="750"/>
      <c r="BC66" s="750"/>
      <c r="BD66" s="750"/>
      <c r="BE66" s="750"/>
      <c r="BF66" s="750"/>
      <c r="BG66" s="750"/>
      <c r="BH66" s="750"/>
      <c r="BI66" s="750"/>
      <c r="BJ66" s="750"/>
      <c r="BK66" s="750"/>
      <c r="BL66" s="750"/>
      <c r="BM66" s="750"/>
      <c r="BN66" s="750"/>
      <c r="BO66" s="750"/>
      <c r="BP66" s="750"/>
      <c r="BQ66" s="750"/>
      <c r="BR66" s="750"/>
      <c r="BS66" s="750"/>
      <c r="BT66" s="750"/>
      <c r="BU66" s="750"/>
      <c r="BV66" s="750"/>
      <c r="BW66" s="750"/>
    </row>
    <row r="67" spans="1:75" ht="13.5" customHeight="1">
      <c r="A67" s="771"/>
      <c r="B67" s="15" t="s">
        <v>65</v>
      </c>
      <c r="C67" s="765" t="str">
        <f>VLOOKUP($C52,'2026年度(1年後期)'!$B$5:$N$207,COLUMN('2026年度(1年後期)'!$G$5)+1,0)&amp;""</f>
        <v/>
      </c>
      <c r="D67" s="764"/>
      <c r="E67" s="766" t="str">
        <f>VLOOKUP($C52,'2026年度(2年後期)'!$B$5:$N$207,COLUMN('2026年度(2年後期)'!$G$5)+1,0)&amp;""</f>
        <v/>
      </c>
      <c r="F67" s="764"/>
      <c r="G67" s="766" t="str">
        <f>VLOOKUP($C52,'2026年度(3年後期)'!$B$5:$N$207,COLUMN('2026年度(3年後期)'!$G$5)+1,0)&amp;""</f>
        <v/>
      </c>
      <c r="H67" s="764"/>
      <c r="I67" s="766" t="str">
        <f>VLOOKUP($C52,'2026年度(4年後期)'!$B$5:$N$206,COLUMN('2026年度(4年後期)'!$G$5)+1,0)&amp;""</f>
        <v/>
      </c>
      <c r="J67" s="764"/>
      <c r="K67" s="763" t="str">
        <f>VLOOKUP($C52,'2026年度(助産後期)'!$B$5:$N$207,COLUMN('2026年度(助産後期)'!$G$5)+1,0)&amp;""</f>
        <v/>
      </c>
      <c r="L67" s="763"/>
      <c r="M67" s="765" t="str">
        <f>VLOOKUP($C52,'2026年度(M1後期)'!$B$5:$N$207,COLUMN('2026年度(M1後期)'!$G$5)+1,0)&amp;""</f>
        <v/>
      </c>
      <c r="N67" s="764"/>
      <c r="O67" s="763" t="str">
        <f>VLOOKUP($C52,'2026年度(M2後期)'!$B$5:$N$207,COLUMN('2026年度(M2後期)'!$G$5)+1,0)&amp;""</f>
        <v/>
      </c>
      <c r="P67" s="764"/>
      <c r="Q67" s="763" t="str">
        <f>VLOOKUP($C52,'2026年度(D1後期)'!$B$5:$N$207,COLUMN('2026年度(D1後期)'!$G$5)+1,0)&amp;""</f>
        <v/>
      </c>
      <c r="R67" s="764"/>
      <c r="S67" s="763" t="str">
        <f>VLOOKUP($C52,'2026年度(D23後期)'!$B$5:$N$207,COLUMN('2026年度(D23後期)'!$G$5)+1,0)&amp;""</f>
        <v/>
      </c>
      <c r="T67" s="764"/>
      <c r="V67" s="621" t="s">
        <v>166</v>
      </c>
      <c r="Z67" s="771"/>
      <c r="AA67" s="750"/>
      <c r="AB67" s="750"/>
      <c r="AC67" s="750"/>
      <c r="AD67" s="750"/>
      <c r="AE67" s="750"/>
      <c r="AF67" s="750"/>
      <c r="AG67" s="750"/>
      <c r="AH67" s="750"/>
      <c r="AI67" s="750"/>
      <c r="AJ67" s="750"/>
      <c r="AK67" s="750"/>
      <c r="AL67" s="750"/>
      <c r="AM67" s="750"/>
      <c r="AN67" s="750"/>
      <c r="AO67" s="750"/>
      <c r="AP67" s="750"/>
      <c r="AQ67" s="750"/>
      <c r="AR67" s="750"/>
      <c r="AS67" s="750"/>
      <c r="AT67" s="750"/>
      <c r="AU67" s="750"/>
      <c r="AV67" s="750"/>
      <c r="AW67" s="750"/>
      <c r="AX67" s="750"/>
      <c r="AY67" s="750"/>
      <c r="AZ67" s="750"/>
      <c r="BA67" s="750"/>
      <c r="BB67" s="750"/>
      <c r="BC67" s="750"/>
      <c r="BD67" s="750"/>
      <c r="BE67" s="750"/>
      <c r="BF67" s="750"/>
      <c r="BG67" s="750"/>
      <c r="BH67" s="750"/>
      <c r="BI67" s="750"/>
      <c r="BJ67" s="750"/>
      <c r="BK67" s="750"/>
      <c r="BL67" s="750"/>
      <c r="BM67" s="750"/>
      <c r="BN67" s="750"/>
      <c r="BO67" s="750"/>
      <c r="BP67" s="750"/>
      <c r="BQ67" s="750"/>
      <c r="BR67" s="750"/>
      <c r="BS67" s="750"/>
      <c r="BT67" s="750"/>
      <c r="BU67" s="750"/>
      <c r="BV67" s="750"/>
      <c r="BW67" s="750"/>
    </row>
    <row r="68" spans="1:75" ht="13.5" customHeight="1">
      <c r="A68" s="786"/>
      <c r="B68" s="16" t="s">
        <v>68</v>
      </c>
      <c r="C68" s="762"/>
      <c r="D68" s="760"/>
      <c r="E68" s="759"/>
      <c r="F68" s="760"/>
      <c r="G68" s="759"/>
      <c r="H68" s="760"/>
      <c r="I68" s="759"/>
      <c r="J68" s="760"/>
      <c r="K68" s="761"/>
      <c r="L68" s="761"/>
      <c r="M68" s="762"/>
      <c r="N68" s="760"/>
      <c r="O68" s="761"/>
      <c r="P68" s="760"/>
      <c r="Q68" s="761"/>
      <c r="R68" s="760"/>
      <c r="S68" s="761"/>
      <c r="T68" s="760"/>
      <c r="V68" s="621" t="s">
        <v>192</v>
      </c>
      <c r="Z68" s="772"/>
      <c r="AA68" s="751"/>
      <c r="AB68" s="751"/>
      <c r="AC68" s="751"/>
      <c r="AD68" s="751"/>
      <c r="AE68" s="751"/>
      <c r="AF68" s="751"/>
      <c r="AG68" s="751"/>
      <c r="AH68" s="751"/>
      <c r="AI68" s="751"/>
      <c r="AJ68" s="751"/>
      <c r="AK68" s="751"/>
      <c r="AL68" s="751"/>
      <c r="AM68" s="751"/>
      <c r="AN68" s="751"/>
      <c r="AO68" s="751"/>
      <c r="AP68" s="751"/>
      <c r="AQ68" s="751"/>
      <c r="AR68" s="751"/>
      <c r="AS68" s="751"/>
      <c r="AT68" s="751"/>
      <c r="AU68" s="751"/>
      <c r="AV68" s="751"/>
      <c r="AW68" s="751"/>
      <c r="AX68" s="751"/>
      <c r="AY68" s="751"/>
      <c r="AZ68" s="751"/>
      <c r="BA68" s="751"/>
      <c r="BB68" s="751"/>
      <c r="BC68" s="751"/>
      <c r="BD68" s="751"/>
      <c r="BE68" s="751"/>
      <c r="BF68" s="751"/>
      <c r="BG68" s="751"/>
      <c r="BH68" s="751"/>
      <c r="BI68" s="751"/>
      <c r="BJ68" s="751"/>
      <c r="BK68" s="751"/>
      <c r="BL68" s="751"/>
      <c r="BM68" s="751"/>
      <c r="BN68" s="751"/>
      <c r="BO68" s="751"/>
      <c r="BP68" s="751"/>
      <c r="BQ68" s="751"/>
      <c r="BR68" s="751"/>
      <c r="BS68" s="751"/>
      <c r="BT68" s="751"/>
      <c r="BU68" s="751"/>
      <c r="BV68" s="751"/>
      <c r="BW68" s="751"/>
    </row>
    <row r="69" spans="1:75" ht="13.5" customHeight="1">
      <c r="A69" s="771" t="s">
        <v>103</v>
      </c>
      <c r="B69" s="15" t="s">
        <v>53</v>
      </c>
      <c r="C69" s="767" t="str">
        <f>VLOOKUP($C52,'2026年度(1年後期)'!$B$5:$N$207,COLUMN('2026年度(1年後期)'!$I$5),0)&amp;""</f>
        <v/>
      </c>
      <c r="D69" s="768"/>
      <c r="E69" s="773" t="str">
        <f>VLOOKUP($C52,'2026年度(2年後期)'!$B$5:$N$207,COLUMN('2026年度(2年後期)'!$I$5),0)&amp;""</f>
        <v/>
      </c>
      <c r="F69" s="768"/>
      <c r="G69" s="773" t="str">
        <f>VLOOKUP($C52,'2026年度(3年後期)'!$B$5:$N$207,COLUMN('2026年度(3年後期)'!$I$5),0)&amp;""</f>
        <v/>
      </c>
      <c r="H69" s="768"/>
      <c r="I69" s="773" t="str">
        <f>VLOOKUP($C52,'2026年度(4年後期)'!$B$5:$N$206,COLUMN('2026年度(4年後期)'!$I$5),0)&amp;""</f>
        <v/>
      </c>
      <c r="J69" s="768"/>
      <c r="K69" s="769" t="str">
        <f>VLOOKUP($C52,'2026年度(助産後期)'!$B$5:$N$207,COLUMN('2026年度(助産後期)'!$I$5),0)&amp;""</f>
        <v/>
      </c>
      <c r="L69" s="769"/>
      <c r="M69" s="767" t="str">
        <f>VLOOKUP($C52,'2026年度(M1後期)'!$B$5:$N$207,COLUMN('2026年度(M1後期)'!$I$5),0)&amp;""</f>
        <v/>
      </c>
      <c r="N69" s="768"/>
      <c r="O69" s="769" t="str">
        <f>VLOOKUP($C52,'2026年度(M2後期)'!$B$5:$N$207,COLUMN('2026年度(M2後期)'!$I$5),0)&amp;""</f>
        <v/>
      </c>
      <c r="P69" s="768"/>
      <c r="Q69" s="769" t="str">
        <f>VLOOKUP($C52,'2026年度(D1後期)'!$B$5:$N$207,COLUMN('2026年度(D1後期)'!$I$5),0)&amp;""</f>
        <v/>
      </c>
      <c r="R69" s="768"/>
      <c r="S69" s="769" t="str">
        <f>VLOOKUP($C52,'2026年度(D23後期)'!$B$5:$N$207,COLUMN('2026年度(D23後期)'!$I$5),0)&amp;""</f>
        <v/>
      </c>
      <c r="T69" s="768"/>
      <c r="Z69" s="771" t="str">
        <f>A69</f>
        <v>４時限（15：10～16：40）</v>
      </c>
      <c r="AA69" s="749"/>
      <c r="AB69" s="749"/>
      <c r="AC69" s="749"/>
      <c r="AD69" s="749"/>
      <c r="AE69" s="749"/>
      <c r="AF69" s="749"/>
      <c r="AG69" s="749"/>
      <c r="AH69" s="749"/>
      <c r="AI69" s="749"/>
      <c r="AJ69" s="749"/>
      <c r="AK69" s="749"/>
      <c r="AL69" s="749"/>
      <c r="AM69" s="749"/>
      <c r="AN69" s="749"/>
      <c r="AO69" s="749"/>
      <c r="AP69" s="749"/>
      <c r="AQ69" s="749"/>
      <c r="AR69" s="749"/>
      <c r="AS69" s="749"/>
      <c r="AT69" s="749"/>
      <c r="AU69" s="749"/>
      <c r="AV69" s="749"/>
      <c r="AW69" s="749"/>
      <c r="AX69" s="749"/>
      <c r="AY69" s="749"/>
      <c r="AZ69" s="749"/>
      <c r="BA69" s="749"/>
      <c r="BB69" s="749"/>
      <c r="BC69" s="749"/>
      <c r="BD69" s="749"/>
      <c r="BE69" s="749"/>
      <c r="BF69" s="749"/>
      <c r="BG69" s="749"/>
      <c r="BH69" s="749"/>
      <c r="BI69" s="749"/>
      <c r="BJ69" s="749"/>
      <c r="BK69" s="749"/>
      <c r="BL69" s="749"/>
      <c r="BM69" s="749"/>
      <c r="BN69" s="749"/>
      <c r="BO69" s="749"/>
      <c r="BP69" s="749"/>
      <c r="BQ69" s="749"/>
      <c r="BR69" s="749"/>
      <c r="BS69" s="749"/>
      <c r="BT69" s="749"/>
      <c r="BU69" s="749"/>
      <c r="BV69" s="749"/>
      <c r="BW69" s="749"/>
    </row>
    <row r="70" spans="1:75" ht="13.5" customHeight="1">
      <c r="A70" s="771"/>
      <c r="B70" s="15" t="s">
        <v>61</v>
      </c>
      <c r="C70" s="765" t="str">
        <f>IFERROR(VLOOKUP(C69,科目・教員!$A$2:$B$342,2,0),"")</f>
        <v/>
      </c>
      <c r="D70" s="764"/>
      <c r="E70" s="766" t="str">
        <f>IFERROR(VLOOKUP(E69,科目・教員!$A$2:$B$342,2,0),"")</f>
        <v/>
      </c>
      <c r="F70" s="764"/>
      <c r="G70" s="766" t="str">
        <f>IFERROR(VLOOKUP(G69,科目・教員!$A$2:$B$342,2,0),"")</f>
        <v/>
      </c>
      <c r="H70" s="764"/>
      <c r="I70" s="766" t="str">
        <f>IFERROR(VLOOKUP(I69,科目・教員!$A$2:$B$342,2,0),"")</f>
        <v/>
      </c>
      <c r="J70" s="764"/>
      <c r="K70" s="763" t="str">
        <f>IFERROR(VLOOKUP(K69,科目・教員!$A$2:$B$342,2,0),"")</f>
        <v/>
      </c>
      <c r="L70" s="763"/>
      <c r="M70" s="765" t="str">
        <f>IFERROR(VLOOKUP(M69,科目・教員!$A$2:$B$342,2,0),"")</f>
        <v/>
      </c>
      <c r="N70" s="764"/>
      <c r="O70" s="763" t="str">
        <f>IFERROR(VLOOKUP(O69,科目・教員!$A$2:$B$342,2,0),"")</f>
        <v/>
      </c>
      <c r="P70" s="764"/>
      <c r="Q70" s="763" t="str">
        <f>IFERROR(VLOOKUP(Q69,科目・教員!$A$2:$B$342,2,0),"")</f>
        <v/>
      </c>
      <c r="R70" s="764"/>
      <c r="S70" s="763" t="str">
        <f>IFERROR(VLOOKUP(S69,科目・教員!$A$2:$B$342,2,0),"")</f>
        <v/>
      </c>
      <c r="T70" s="764"/>
      <c r="Z70" s="771"/>
      <c r="AA70" s="750"/>
      <c r="AB70" s="750"/>
      <c r="AC70" s="750"/>
      <c r="AD70" s="750"/>
      <c r="AE70" s="750"/>
      <c r="AF70" s="750"/>
      <c r="AG70" s="750"/>
      <c r="AH70" s="750"/>
      <c r="AI70" s="750"/>
      <c r="AJ70" s="750"/>
      <c r="AK70" s="750"/>
      <c r="AL70" s="750"/>
      <c r="AM70" s="750"/>
      <c r="AN70" s="750"/>
      <c r="AO70" s="750"/>
      <c r="AP70" s="750"/>
      <c r="AQ70" s="750"/>
      <c r="AR70" s="750"/>
      <c r="AS70" s="750"/>
      <c r="AT70" s="750"/>
      <c r="AU70" s="750"/>
      <c r="AV70" s="750"/>
      <c r="AW70" s="750"/>
      <c r="AX70" s="750"/>
      <c r="AY70" s="750"/>
      <c r="AZ70" s="750"/>
      <c r="BA70" s="750"/>
      <c r="BB70" s="750"/>
      <c r="BC70" s="750"/>
      <c r="BD70" s="750"/>
      <c r="BE70" s="750"/>
      <c r="BF70" s="750"/>
      <c r="BG70" s="750"/>
      <c r="BH70" s="750"/>
      <c r="BI70" s="750"/>
      <c r="BJ70" s="750"/>
      <c r="BK70" s="750"/>
      <c r="BL70" s="750"/>
      <c r="BM70" s="750"/>
      <c r="BN70" s="750"/>
      <c r="BO70" s="750"/>
      <c r="BP70" s="750"/>
      <c r="BQ70" s="750"/>
      <c r="BR70" s="750"/>
      <c r="BS70" s="750"/>
      <c r="BT70" s="750"/>
      <c r="BU70" s="750"/>
      <c r="BV70" s="750"/>
      <c r="BW70" s="750"/>
    </row>
    <row r="71" spans="1:75" ht="13.5" customHeight="1">
      <c r="A71" s="771"/>
      <c r="B71" s="15" t="s">
        <v>65</v>
      </c>
      <c r="C71" s="765" t="str">
        <f>VLOOKUP($C52,'2026年度(1年後期)'!$B$5:$N$207,COLUMN('2026年度(1年後期)'!$I$5)+1,0)&amp;""</f>
        <v/>
      </c>
      <c r="D71" s="764"/>
      <c r="E71" s="766" t="str">
        <f>VLOOKUP($C52,'2026年度(2年後期)'!$B$5:$N$207,COLUMN('2026年度(2年後期)'!$I$5)+1,0)&amp;""</f>
        <v/>
      </c>
      <c r="F71" s="764"/>
      <c r="G71" s="766" t="str">
        <f>VLOOKUP($C52,'2026年度(3年後期)'!$B$5:$N$207,COLUMN('2026年度(3年後期)'!$I$5)+1,0)&amp;""</f>
        <v/>
      </c>
      <c r="H71" s="764"/>
      <c r="I71" s="766" t="str">
        <f>VLOOKUP($C52,'2026年度(4年後期)'!$B$5:$N$206,COLUMN('2026年度(4年後期)'!$I$5)+1,0)&amp;""</f>
        <v/>
      </c>
      <c r="J71" s="764"/>
      <c r="K71" s="763" t="str">
        <f>VLOOKUP($C52,'2026年度(助産後期)'!$B$5:$N$207,COLUMN('2026年度(助産後期)'!$I$5)+1,0)&amp;""</f>
        <v/>
      </c>
      <c r="L71" s="763"/>
      <c r="M71" s="765" t="str">
        <f>VLOOKUP($C52,'2026年度(M1後期)'!$B$5:$N$207,COLUMN('2026年度(M1後期)'!$I$5)+1,0)&amp;""</f>
        <v/>
      </c>
      <c r="N71" s="764"/>
      <c r="O71" s="763" t="str">
        <f>VLOOKUP($C52,'2026年度(M2後期)'!$B$5:$N$207,COLUMN('2026年度(M2後期)'!$I$5)+1,0)&amp;""</f>
        <v/>
      </c>
      <c r="P71" s="764"/>
      <c r="Q71" s="763" t="str">
        <f>VLOOKUP($C52,'2026年度(D1後期)'!$B$5:$N$207,COLUMN('2026年度(D1後期)'!$I$5)+1,0)&amp;""</f>
        <v/>
      </c>
      <c r="R71" s="764"/>
      <c r="S71" s="763" t="str">
        <f>VLOOKUP($C52,'2026年度(D23後期)'!$B$5:$N$207,COLUMN('2026年度(D23後期)'!$I$5)+1,0)&amp;""</f>
        <v/>
      </c>
      <c r="T71" s="764"/>
      <c r="Z71" s="771"/>
      <c r="AA71" s="750"/>
      <c r="AB71" s="750"/>
      <c r="AC71" s="750"/>
      <c r="AD71" s="750"/>
      <c r="AE71" s="750"/>
      <c r="AF71" s="750"/>
      <c r="AG71" s="750"/>
      <c r="AH71" s="750"/>
      <c r="AI71" s="750"/>
      <c r="AJ71" s="750"/>
      <c r="AK71" s="750"/>
      <c r="AL71" s="750"/>
      <c r="AM71" s="750"/>
      <c r="AN71" s="750"/>
      <c r="AO71" s="750"/>
      <c r="AP71" s="750"/>
      <c r="AQ71" s="750"/>
      <c r="AR71" s="750"/>
      <c r="AS71" s="750"/>
      <c r="AT71" s="750"/>
      <c r="AU71" s="750"/>
      <c r="AV71" s="750"/>
      <c r="AW71" s="750"/>
      <c r="AX71" s="750"/>
      <c r="AY71" s="750"/>
      <c r="AZ71" s="750"/>
      <c r="BA71" s="750"/>
      <c r="BB71" s="750"/>
      <c r="BC71" s="750"/>
      <c r="BD71" s="750"/>
      <c r="BE71" s="750"/>
      <c r="BF71" s="750"/>
      <c r="BG71" s="750"/>
      <c r="BH71" s="750"/>
      <c r="BI71" s="750"/>
      <c r="BJ71" s="750"/>
      <c r="BK71" s="750"/>
      <c r="BL71" s="750"/>
      <c r="BM71" s="750"/>
      <c r="BN71" s="750"/>
      <c r="BO71" s="750"/>
      <c r="BP71" s="750"/>
      <c r="BQ71" s="750"/>
      <c r="BR71" s="750"/>
      <c r="BS71" s="750"/>
      <c r="BT71" s="750"/>
      <c r="BU71" s="750"/>
      <c r="BV71" s="750"/>
      <c r="BW71" s="750"/>
    </row>
    <row r="72" spans="1:75" ht="13.5" customHeight="1">
      <c r="A72" s="772"/>
      <c r="B72" s="16" t="s">
        <v>68</v>
      </c>
      <c r="C72" s="762"/>
      <c r="D72" s="760"/>
      <c r="E72" s="759"/>
      <c r="F72" s="760"/>
      <c r="G72" s="759"/>
      <c r="H72" s="760"/>
      <c r="I72" s="759"/>
      <c r="J72" s="760"/>
      <c r="K72" s="761"/>
      <c r="L72" s="761"/>
      <c r="M72" s="762"/>
      <c r="N72" s="760"/>
      <c r="O72" s="761"/>
      <c r="P72" s="760"/>
      <c r="Q72" s="761"/>
      <c r="R72" s="760"/>
      <c r="S72" s="761"/>
      <c r="T72" s="760"/>
      <c r="Z72" s="772"/>
      <c r="AA72" s="751"/>
      <c r="AB72" s="751"/>
      <c r="AC72" s="751"/>
      <c r="AD72" s="751"/>
      <c r="AE72" s="751"/>
      <c r="AF72" s="751"/>
      <c r="AG72" s="751"/>
      <c r="AH72" s="751"/>
      <c r="AI72" s="751"/>
      <c r="AJ72" s="751"/>
      <c r="AK72" s="751"/>
      <c r="AL72" s="751"/>
      <c r="AM72" s="751"/>
      <c r="AN72" s="751"/>
      <c r="AO72" s="751"/>
      <c r="AP72" s="751"/>
      <c r="AQ72" s="751"/>
      <c r="AR72" s="751"/>
      <c r="AS72" s="751"/>
      <c r="AT72" s="751"/>
      <c r="AU72" s="751"/>
      <c r="AV72" s="751"/>
      <c r="AW72" s="751"/>
      <c r="AX72" s="751"/>
      <c r="AY72" s="751"/>
      <c r="AZ72" s="751"/>
      <c r="BA72" s="751"/>
      <c r="BB72" s="751"/>
      <c r="BC72" s="751"/>
      <c r="BD72" s="751"/>
      <c r="BE72" s="751"/>
      <c r="BF72" s="751"/>
      <c r="BG72" s="751"/>
      <c r="BH72" s="751"/>
      <c r="BI72" s="751"/>
      <c r="BJ72" s="751"/>
      <c r="BK72" s="751"/>
      <c r="BL72" s="751"/>
      <c r="BM72" s="751"/>
      <c r="BN72" s="751"/>
      <c r="BO72" s="751"/>
      <c r="BP72" s="751"/>
      <c r="BQ72" s="751"/>
      <c r="BR72" s="751"/>
      <c r="BS72" s="751"/>
      <c r="BT72" s="751"/>
      <c r="BU72" s="751"/>
      <c r="BV72" s="751"/>
      <c r="BW72" s="751"/>
    </row>
    <row r="73" spans="1:75" ht="13.5" customHeight="1">
      <c r="A73" s="771" t="s">
        <v>112</v>
      </c>
      <c r="B73" s="15" t="s">
        <v>53</v>
      </c>
      <c r="C73" s="767" t="str">
        <f>VLOOKUP($C52,'2026年度(1年後期)'!$B$5:$N$207,COLUMN('2026年度(1年後期)'!$K$5),0)&amp;""</f>
        <v/>
      </c>
      <c r="D73" s="768"/>
      <c r="E73" s="773" t="str">
        <f>VLOOKUP($C52,'2026年度(2年後期)'!$B$5:$N$207,COLUMN('2026年度(2年後期)'!$K$5),0)&amp;""</f>
        <v/>
      </c>
      <c r="F73" s="768"/>
      <c r="G73" s="773" t="str">
        <f>VLOOKUP($C52,'2026年度(3年後期)'!$B$5:$N$207,COLUMN('2026年度(3年後期)'!$K$5),0)&amp;""</f>
        <v/>
      </c>
      <c r="H73" s="768"/>
      <c r="I73" s="773" t="str">
        <f>VLOOKUP($C52,'2026年度(4年後期)'!$B$5:$N$206,COLUMN('2026年度(4年後期)'!$K$5),0)&amp;""</f>
        <v/>
      </c>
      <c r="J73" s="768"/>
      <c r="K73" s="769" t="str">
        <f>VLOOKUP($C52,'2026年度(助産後期)'!$B$5:$N$207,COLUMN('2026年度(助産後期)'!$K$5),0)&amp;""</f>
        <v/>
      </c>
      <c r="L73" s="769"/>
      <c r="M73" s="767" t="str">
        <f>VLOOKUP($C52,'2026年度(M1後期)'!$B$5:$N$207,COLUMN('2026年度(M1後期)'!$K$5),0)&amp;""</f>
        <v/>
      </c>
      <c r="N73" s="768"/>
      <c r="O73" s="769" t="str">
        <f>VLOOKUP($C52,'2026年度(M2後期)'!$B$5:$N$207,COLUMN('2026年度(M2後期)'!$K$5),0)&amp;""</f>
        <v/>
      </c>
      <c r="P73" s="768"/>
      <c r="Q73" s="769" t="str">
        <f>VLOOKUP($C52,'2026年度(D1後期)'!$B$5:$N$207,COLUMN('2026年度(D1後期)'!$K$5),0)&amp;""</f>
        <v/>
      </c>
      <c r="R73" s="768"/>
      <c r="S73" s="769" t="str">
        <f>VLOOKUP($C52,'2026年度(D23後期)'!$B$5:$N$207,COLUMN('2026年度(D23後期)'!$K$5),0)&amp;""</f>
        <v/>
      </c>
      <c r="T73" s="768"/>
      <c r="U73" s="21"/>
      <c r="Z73" s="770" t="str">
        <f>A73</f>
        <v>５時限（16：50～18：20）</v>
      </c>
      <c r="AA73" s="749"/>
      <c r="AB73" s="749"/>
      <c r="AC73" s="749"/>
      <c r="AD73" s="749"/>
      <c r="AE73" s="749"/>
      <c r="AF73" s="749"/>
      <c r="AG73" s="749"/>
      <c r="AH73" s="749"/>
      <c r="AI73" s="749"/>
      <c r="AJ73" s="749"/>
      <c r="AK73" s="749"/>
      <c r="AL73" s="749"/>
      <c r="AM73" s="749"/>
      <c r="AN73" s="749"/>
      <c r="AO73" s="749"/>
      <c r="AP73" s="749"/>
      <c r="AQ73" s="749"/>
      <c r="AR73" s="749"/>
      <c r="AS73" s="749"/>
      <c r="AT73" s="749"/>
      <c r="AU73" s="749"/>
      <c r="AV73" s="749"/>
      <c r="AW73" s="749"/>
      <c r="AX73" s="749"/>
      <c r="AY73" s="749"/>
      <c r="AZ73" s="749"/>
      <c r="BA73" s="749"/>
      <c r="BB73" s="749"/>
      <c r="BC73" s="749"/>
      <c r="BD73" s="749"/>
      <c r="BE73" s="749"/>
      <c r="BF73" s="749"/>
      <c r="BG73" s="749"/>
      <c r="BH73" s="749"/>
      <c r="BI73" s="749"/>
      <c r="BJ73" s="749"/>
      <c r="BK73" s="749"/>
      <c r="BL73" s="749"/>
      <c r="BM73" s="749"/>
      <c r="BN73" s="749"/>
      <c r="BO73" s="749"/>
      <c r="BP73" s="749"/>
      <c r="BQ73" s="749"/>
      <c r="BR73" s="749"/>
      <c r="BS73" s="749"/>
      <c r="BT73" s="749"/>
      <c r="BU73" s="749"/>
      <c r="BV73" s="749"/>
      <c r="BW73" s="749"/>
    </row>
    <row r="74" spans="1:75" ht="13.5" customHeight="1">
      <c r="A74" s="771"/>
      <c r="B74" s="15" t="s">
        <v>61</v>
      </c>
      <c r="C74" s="765" t="str">
        <f>IFERROR(VLOOKUP(C73,科目・教員!$A$2:$B$342,2,0),"")</f>
        <v/>
      </c>
      <c r="D74" s="764"/>
      <c r="E74" s="766" t="str">
        <f>IFERROR(VLOOKUP(E73,科目・教員!$A$2:$B$342,2,0),"")</f>
        <v/>
      </c>
      <c r="F74" s="764"/>
      <c r="G74" s="766" t="str">
        <f>IFERROR(VLOOKUP(G73,科目・教員!$A$2:$B$342,2,0),"")</f>
        <v/>
      </c>
      <c r="H74" s="764"/>
      <c r="I74" s="766" t="str">
        <f>IFERROR(VLOOKUP(I73,科目・教員!$A$2:$B$342,2,0),"")</f>
        <v/>
      </c>
      <c r="J74" s="764"/>
      <c r="K74" s="763" t="str">
        <f>IFERROR(VLOOKUP(K73,科目・教員!$A$2:$B$342,2,0),"")</f>
        <v/>
      </c>
      <c r="L74" s="763"/>
      <c r="M74" s="765" t="str">
        <f>IFERROR(VLOOKUP(M73,科目・教員!$A$2:$B$342,2,0),"")</f>
        <v/>
      </c>
      <c r="N74" s="764"/>
      <c r="O74" s="763" t="str">
        <f>IFERROR(VLOOKUP(O73,科目・教員!$A$2:$B$342,2,0),"")</f>
        <v/>
      </c>
      <c r="P74" s="764"/>
      <c r="Q74" s="763" t="str">
        <f>IFERROR(VLOOKUP(Q73,科目・教員!$A$2:$B$342,2,0),"")</f>
        <v/>
      </c>
      <c r="R74" s="764"/>
      <c r="S74" s="763" t="str">
        <f>IFERROR(VLOOKUP(S73,科目・教員!$A$2:$B$342,2,0),"")</f>
        <v/>
      </c>
      <c r="T74" s="764"/>
      <c r="U74" s="21"/>
      <c r="Z74" s="771"/>
      <c r="AA74" s="750"/>
      <c r="AB74" s="750"/>
      <c r="AC74" s="750"/>
      <c r="AD74" s="750"/>
      <c r="AE74" s="750"/>
      <c r="AF74" s="750"/>
      <c r="AG74" s="750"/>
      <c r="AH74" s="750"/>
      <c r="AI74" s="750"/>
      <c r="AJ74" s="750"/>
      <c r="AK74" s="750"/>
      <c r="AL74" s="750"/>
      <c r="AM74" s="750"/>
      <c r="AN74" s="750"/>
      <c r="AO74" s="750"/>
      <c r="AP74" s="750"/>
      <c r="AQ74" s="750"/>
      <c r="AR74" s="750"/>
      <c r="AS74" s="750"/>
      <c r="AT74" s="750"/>
      <c r="AU74" s="750"/>
      <c r="AV74" s="750"/>
      <c r="AW74" s="750"/>
      <c r="AX74" s="750"/>
      <c r="AY74" s="750"/>
      <c r="AZ74" s="750"/>
      <c r="BA74" s="750"/>
      <c r="BB74" s="750"/>
      <c r="BC74" s="750"/>
      <c r="BD74" s="750"/>
      <c r="BE74" s="750"/>
      <c r="BF74" s="750"/>
      <c r="BG74" s="750"/>
      <c r="BH74" s="750"/>
      <c r="BI74" s="750"/>
      <c r="BJ74" s="750"/>
      <c r="BK74" s="750"/>
      <c r="BL74" s="750"/>
      <c r="BM74" s="750"/>
      <c r="BN74" s="750"/>
      <c r="BO74" s="750"/>
      <c r="BP74" s="750"/>
      <c r="BQ74" s="750"/>
      <c r="BR74" s="750"/>
      <c r="BS74" s="750"/>
      <c r="BT74" s="750"/>
      <c r="BU74" s="750"/>
      <c r="BV74" s="750"/>
      <c r="BW74" s="750"/>
    </row>
    <row r="75" spans="1:75" ht="13.5" customHeight="1">
      <c r="A75" s="771"/>
      <c r="B75" s="15" t="s">
        <v>65</v>
      </c>
      <c r="C75" s="765" t="str">
        <f>VLOOKUP($C52,'2026年度(1年後期)'!$B$5:$N$207,COLUMN('2026年度(1年後期)'!$K$5)+1,0)&amp;""</f>
        <v/>
      </c>
      <c r="D75" s="764"/>
      <c r="E75" s="766" t="str">
        <f>VLOOKUP($C52,'2026年度(2年後期)'!$B$5:$N$207,COLUMN('2026年度(2年後期)'!$K$5)+1,0)&amp;""</f>
        <v/>
      </c>
      <c r="F75" s="764"/>
      <c r="G75" s="766" t="str">
        <f>VLOOKUP($C52,'2026年度(3年後期)'!$B$5:$N$207,COLUMN('2026年度(3年後期)'!$K$5)+1,0)&amp;""</f>
        <v/>
      </c>
      <c r="H75" s="764"/>
      <c r="I75" s="766" t="str">
        <f>VLOOKUP($C52,'2026年度(4年後期)'!$B$5:$N$206,COLUMN('2026年度(4年後期)'!$K$5)+1,0)&amp;""</f>
        <v/>
      </c>
      <c r="J75" s="764"/>
      <c r="K75" s="763" t="str">
        <f>VLOOKUP($C52,'2026年度(助産後期)'!$B$5:$N$207,COLUMN('2026年度(助産後期)'!$K$5)+1,0)&amp;""</f>
        <v/>
      </c>
      <c r="L75" s="763"/>
      <c r="M75" s="765" t="str">
        <f>VLOOKUP($C52,'2026年度(M1後期)'!$B$5:$N$207,COLUMN('2026年度(M1後期)'!$K$5)+1,0)&amp;""</f>
        <v/>
      </c>
      <c r="N75" s="764"/>
      <c r="O75" s="763" t="str">
        <f>VLOOKUP($C52,'2026年度(M2後期)'!$B$5:$N$207,COLUMN('2026年度(M2後期)'!$K$5)+1,0)&amp;""</f>
        <v/>
      </c>
      <c r="P75" s="764"/>
      <c r="Q75" s="763" t="str">
        <f>VLOOKUP($C52,'2026年度(D1後期)'!$B$5:$N$207,COLUMN('2026年度(D1後期)'!$K$5)+1,0)&amp;""</f>
        <v/>
      </c>
      <c r="R75" s="764"/>
      <c r="S75" s="763" t="str">
        <f>VLOOKUP($C52,'2026年度(D23後期)'!$B$5:$N$207,COLUMN('2026年度(D23後期)'!$K$5)+1,0)&amp;""</f>
        <v/>
      </c>
      <c r="T75" s="764"/>
      <c r="U75" s="21"/>
      <c r="Z75" s="771"/>
      <c r="AA75" s="750"/>
      <c r="AB75" s="750"/>
      <c r="AC75" s="750"/>
      <c r="AD75" s="750"/>
      <c r="AE75" s="750"/>
      <c r="AF75" s="750"/>
      <c r="AG75" s="750"/>
      <c r="AH75" s="750"/>
      <c r="AI75" s="750"/>
      <c r="AJ75" s="750"/>
      <c r="AK75" s="750"/>
      <c r="AL75" s="750"/>
      <c r="AM75" s="750"/>
      <c r="AN75" s="750"/>
      <c r="AO75" s="750"/>
      <c r="AP75" s="750"/>
      <c r="AQ75" s="750"/>
      <c r="AR75" s="750"/>
      <c r="AS75" s="750"/>
      <c r="AT75" s="750"/>
      <c r="AU75" s="750"/>
      <c r="AV75" s="750"/>
      <c r="AW75" s="750"/>
      <c r="AX75" s="750"/>
      <c r="AY75" s="750"/>
      <c r="AZ75" s="750"/>
      <c r="BA75" s="750"/>
      <c r="BB75" s="750"/>
      <c r="BC75" s="750"/>
      <c r="BD75" s="750"/>
      <c r="BE75" s="750"/>
      <c r="BF75" s="750"/>
      <c r="BG75" s="750"/>
      <c r="BH75" s="750"/>
      <c r="BI75" s="750"/>
      <c r="BJ75" s="750"/>
      <c r="BK75" s="750"/>
      <c r="BL75" s="750"/>
      <c r="BM75" s="750"/>
      <c r="BN75" s="750"/>
      <c r="BO75" s="750"/>
      <c r="BP75" s="750"/>
      <c r="BQ75" s="750"/>
      <c r="BR75" s="750"/>
      <c r="BS75" s="750"/>
      <c r="BT75" s="750"/>
      <c r="BU75" s="750"/>
      <c r="BV75" s="750"/>
      <c r="BW75" s="750"/>
    </row>
    <row r="76" spans="1:75" ht="13.5" customHeight="1">
      <c r="A76" s="772"/>
      <c r="B76" s="16" t="s">
        <v>68</v>
      </c>
      <c r="C76" s="762"/>
      <c r="D76" s="760"/>
      <c r="E76" s="759"/>
      <c r="F76" s="760"/>
      <c r="G76" s="759"/>
      <c r="H76" s="760"/>
      <c r="I76" s="759"/>
      <c r="J76" s="760"/>
      <c r="K76" s="761"/>
      <c r="L76" s="761"/>
      <c r="M76" s="762"/>
      <c r="N76" s="760"/>
      <c r="O76" s="761"/>
      <c r="P76" s="760"/>
      <c r="Q76" s="761"/>
      <c r="R76" s="760"/>
      <c r="S76" s="761"/>
      <c r="T76" s="760"/>
      <c r="U76" s="22"/>
      <c r="V76" s="19"/>
      <c r="W76" s="19"/>
      <c r="X76" s="19"/>
      <c r="Y76" s="19"/>
      <c r="Z76" s="772"/>
      <c r="AA76" s="751"/>
      <c r="AB76" s="751"/>
      <c r="AC76" s="751"/>
      <c r="AD76" s="751"/>
      <c r="AE76" s="751"/>
      <c r="AF76" s="751"/>
      <c r="AG76" s="751"/>
      <c r="AH76" s="751"/>
      <c r="AI76" s="751"/>
      <c r="AJ76" s="751"/>
      <c r="AK76" s="751"/>
      <c r="AL76" s="751"/>
      <c r="AM76" s="751"/>
      <c r="AN76" s="751"/>
      <c r="AO76" s="751"/>
      <c r="AP76" s="751"/>
      <c r="AQ76" s="751"/>
      <c r="AR76" s="751"/>
      <c r="AS76" s="751"/>
      <c r="AT76" s="751"/>
      <c r="AU76" s="751"/>
      <c r="AV76" s="751"/>
      <c r="AW76" s="751"/>
      <c r="AX76" s="751"/>
      <c r="AY76" s="751"/>
      <c r="AZ76" s="751"/>
      <c r="BA76" s="751"/>
      <c r="BB76" s="751"/>
      <c r="BC76" s="751"/>
      <c r="BD76" s="751"/>
      <c r="BE76" s="751"/>
      <c r="BF76" s="751"/>
      <c r="BG76" s="751"/>
      <c r="BH76" s="751"/>
      <c r="BI76" s="751"/>
      <c r="BJ76" s="751"/>
      <c r="BK76" s="751"/>
      <c r="BL76" s="751"/>
      <c r="BM76" s="751"/>
      <c r="BN76" s="751"/>
      <c r="BO76" s="751"/>
      <c r="BP76" s="751"/>
      <c r="BQ76" s="751"/>
      <c r="BR76" s="751"/>
      <c r="BS76" s="751"/>
      <c r="BT76" s="751"/>
      <c r="BU76" s="751"/>
      <c r="BV76" s="751"/>
      <c r="BW76" s="751"/>
    </row>
    <row r="77" spans="1:75" ht="21">
      <c r="A77" s="5"/>
      <c r="B77" s="6"/>
      <c r="C77" s="807">
        <f>C52+1</f>
        <v>46450</v>
      </c>
      <c r="D77" s="807"/>
      <c r="E77" s="807"/>
      <c r="F77" s="807"/>
      <c r="G77" s="807"/>
      <c r="H77" s="807"/>
      <c r="I77" s="807"/>
      <c r="J77" s="807"/>
      <c r="K77" s="807"/>
      <c r="L77" s="807"/>
      <c r="M77" s="807"/>
      <c r="N77" s="807"/>
      <c r="O77" s="807"/>
      <c r="P77" s="807"/>
      <c r="Q77" s="807"/>
      <c r="R77" s="807"/>
      <c r="S77" s="807"/>
      <c r="T77" s="807"/>
      <c r="U77" s="858">
        <f>C77</f>
        <v>46450</v>
      </c>
      <c r="V77" s="859"/>
      <c r="W77" s="859"/>
      <c r="X77" s="859"/>
      <c r="Y77" s="859"/>
      <c r="Z77" s="860"/>
      <c r="AA77" s="7">
        <v>101</v>
      </c>
      <c r="AB77" s="7">
        <v>102</v>
      </c>
      <c r="AC77" s="7">
        <v>103</v>
      </c>
      <c r="AD77" s="7" t="s">
        <v>16</v>
      </c>
      <c r="AE77" s="7" t="s">
        <v>17</v>
      </c>
      <c r="AF77" s="7" t="s">
        <v>18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19</v>
      </c>
      <c r="AM77" s="7" t="s">
        <v>20</v>
      </c>
      <c r="AN77" s="7" t="s">
        <v>21</v>
      </c>
      <c r="AO77" s="7" t="s">
        <v>22</v>
      </c>
      <c r="AP77" s="7" t="s">
        <v>23</v>
      </c>
      <c r="AQ77" s="7" t="s">
        <v>24</v>
      </c>
      <c r="AR77" s="7" t="s">
        <v>25</v>
      </c>
      <c r="AS77" s="7" t="s">
        <v>26</v>
      </c>
      <c r="AT77" s="7" t="s">
        <v>27</v>
      </c>
      <c r="AU77" s="7" t="s">
        <v>28</v>
      </c>
      <c r="AV77" s="7" t="s">
        <v>29</v>
      </c>
      <c r="AW77" s="7">
        <v>301</v>
      </c>
      <c r="AX77" s="8">
        <v>302</v>
      </c>
      <c r="AY77" s="9">
        <v>303</v>
      </c>
      <c r="AZ77" s="9">
        <v>304</v>
      </c>
      <c r="BA77" s="7" t="s">
        <v>30</v>
      </c>
      <c r="BB77" s="7" t="s">
        <v>31</v>
      </c>
      <c r="BC77" s="8" t="s">
        <v>32</v>
      </c>
      <c r="BD77" s="7" t="s">
        <v>33</v>
      </c>
      <c r="BE77" s="7" t="s">
        <v>34</v>
      </c>
      <c r="BF77" s="7" t="s">
        <v>35</v>
      </c>
      <c r="BG77" s="7" t="s">
        <v>36</v>
      </c>
      <c r="BH77" s="7" t="s">
        <v>37</v>
      </c>
      <c r="BI77" s="7" t="s">
        <v>38</v>
      </c>
      <c r="BJ77" s="7" t="s">
        <v>39</v>
      </c>
      <c r="BK77" s="7" t="s">
        <v>40</v>
      </c>
      <c r="BL77" s="7" t="s">
        <v>41</v>
      </c>
      <c r="BM77" s="7" t="s">
        <v>42</v>
      </c>
      <c r="BN77" s="10" t="s">
        <v>43</v>
      </c>
      <c r="BO77" s="10" t="s">
        <v>44</v>
      </c>
      <c r="BP77" s="10" t="s">
        <v>565</v>
      </c>
      <c r="BQ77" s="11" t="s">
        <v>45</v>
      </c>
      <c r="BR77" s="11" t="s">
        <v>46</v>
      </c>
      <c r="BS77" s="11" t="s">
        <v>47</v>
      </c>
      <c r="BT77" s="11" t="s">
        <v>48</v>
      </c>
      <c r="BU77" s="11" t="s">
        <v>49</v>
      </c>
      <c r="BV77" s="11" t="s">
        <v>50</v>
      </c>
      <c r="BW77" s="11" t="s">
        <v>51</v>
      </c>
    </row>
    <row r="78" spans="1:75" ht="13.5" customHeight="1">
      <c r="A78" s="771" t="s">
        <v>52</v>
      </c>
      <c r="B78" s="12" t="s">
        <v>53</v>
      </c>
      <c r="C78" s="783" t="str">
        <f>VLOOKUP($C77,'2026年度(1年後期)'!$B$5:$N$207,COLUMN('2026年度(1年後期)'!$C$5),0)&amp;""</f>
        <v/>
      </c>
      <c r="D78" s="784"/>
      <c r="E78" s="787" t="str">
        <f>VLOOKUP($C77,'2026年度(2年後期)'!$B$5:$N$207,COLUMN('2026年度(2年後期)'!$C$5),0)&amp;""</f>
        <v/>
      </c>
      <c r="F78" s="784"/>
      <c r="G78" s="787" t="str">
        <f>VLOOKUP($C77,'2026年度(3年後期)'!$B$5:$N$207,COLUMN('2026年度(3年後期)'!$C$5),0)&amp;""</f>
        <v/>
      </c>
      <c r="H78" s="784"/>
      <c r="I78" s="787" t="str">
        <f>VLOOKUP($C77,'2026年度(4年後期)'!$B$5:$N$206,COLUMN('2026年度(4年後期)'!$C$5),0)&amp;""</f>
        <v/>
      </c>
      <c r="J78" s="784"/>
      <c r="K78" s="768" t="str">
        <f>VLOOKUP($C77,'2026年度(助産後期)'!$B$5:$N$207,COLUMN('2026年度(助産後期)'!$C$5),0)&amp;""</f>
        <v/>
      </c>
      <c r="L78" s="785"/>
      <c r="M78" s="794" t="str">
        <f>VLOOKUP($C77,'2026年度(M1後期)'!$B$5:$N$207,COLUMN('2026年度(M1後期)'!$C$5),0)&amp;""</f>
        <v/>
      </c>
      <c r="N78" s="785"/>
      <c r="O78" s="787" t="str">
        <f>VLOOKUP($C77,'2026年度(M2後期)'!$B$5:$N$207,COLUMN('2026年度(M2後期)'!$C$5),0)&amp;""</f>
        <v/>
      </c>
      <c r="P78" s="784"/>
      <c r="Q78" s="787" t="str">
        <f>VLOOKUP($C77,'2026年度(D1後期)'!$B$5:$N$207,COLUMN('2026年度(D1後期)'!$C$5),0)&amp;""</f>
        <v/>
      </c>
      <c r="R78" s="784"/>
      <c r="S78" s="768" t="str">
        <f>VLOOKUP($C77,'2026年度(D23後期)'!$B$5:$N$207,COLUMN('2026年度(D23後期)'!$C$5),0)&amp;""</f>
        <v/>
      </c>
      <c r="T78" s="784"/>
      <c r="U78" s="25"/>
      <c r="Z78" s="770" t="str">
        <f>A78</f>
        <v xml:space="preserve">１時限（09：20～10：50） </v>
      </c>
      <c r="AA78" s="749"/>
      <c r="AB78" s="749"/>
      <c r="AC78" s="749"/>
      <c r="AD78" s="749"/>
      <c r="AE78" s="749"/>
      <c r="AF78" s="749"/>
      <c r="AG78" s="749"/>
      <c r="AH78" s="749"/>
      <c r="AI78" s="749"/>
      <c r="AJ78" s="749"/>
      <c r="AK78" s="749"/>
      <c r="AL78" s="749"/>
      <c r="AM78" s="749"/>
      <c r="AN78" s="749"/>
      <c r="AO78" s="749"/>
      <c r="AP78" s="749"/>
      <c r="AQ78" s="749"/>
      <c r="AR78" s="749"/>
      <c r="AS78" s="749"/>
      <c r="AT78" s="749"/>
      <c r="AU78" s="749"/>
      <c r="AV78" s="749"/>
      <c r="AW78" s="749"/>
      <c r="AX78" s="749"/>
      <c r="AY78" s="749"/>
      <c r="AZ78" s="749"/>
      <c r="BA78" s="749"/>
      <c r="BB78" s="749"/>
      <c r="BC78" s="749"/>
      <c r="BD78" s="749"/>
      <c r="BE78" s="749"/>
      <c r="BF78" s="749"/>
      <c r="BG78" s="749"/>
      <c r="BH78" s="749"/>
      <c r="BI78" s="749"/>
      <c r="BJ78" s="749"/>
      <c r="BK78" s="749"/>
      <c r="BL78" s="749"/>
      <c r="BM78" s="749"/>
      <c r="BN78" s="749"/>
      <c r="BO78" s="749"/>
      <c r="BP78" s="749"/>
      <c r="BQ78" s="749"/>
      <c r="BR78" s="749"/>
      <c r="BS78" s="749"/>
      <c r="BT78" s="749"/>
      <c r="BU78" s="749"/>
      <c r="BV78" s="749"/>
      <c r="BW78" s="749"/>
    </row>
    <row r="79" spans="1:75" ht="13.5" customHeight="1">
      <c r="A79" s="771"/>
      <c r="B79" s="15" t="s">
        <v>61</v>
      </c>
      <c r="C79" s="779" t="str">
        <f>IFERROR(VLOOKUP(C78,科目・教員!$A$2:$B$342,2,0),"")</f>
        <v/>
      </c>
      <c r="D79" s="777"/>
      <c r="E79" s="778" t="str">
        <f>IFERROR(VLOOKUP(E78,科目・教員!$A$2:$B$342,2,0),"")</f>
        <v/>
      </c>
      <c r="F79" s="777"/>
      <c r="G79" s="778" t="str">
        <f>IFERROR(VLOOKUP(G78,科目・教員!$A$2:$B$342,2,0),"")</f>
        <v/>
      </c>
      <c r="H79" s="777"/>
      <c r="I79" s="778" t="str">
        <f>IFERROR(VLOOKUP(I78,科目・教員!$A$2:$B$342,2,0),"")</f>
        <v/>
      </c>
      <c r="J79" s="777"/>
      <c r="K79" s="764" t="str">
        <f>IFERROR(VLOOKUP(K78,科目・教員!$A$2:$B$342,2,0),"")</f>
        <v/>
      </c>
      <c r="L79" s="780"/>
      <c r="M79" s="776" t="str">
        <f>IFERROR(VLOOKUP(M78,科目・教員!$A$2:$B$342,2,0),"")</f>
        <v/>
      </c>
      <c r="N79" s="777"/>
      <c r="O79" s="778" t="str">
        <f>IFERROR(VLOOKUP(O78,科目・教員!$A$2:$B$342,2,0),"")</f>
        <v/>
      </c>
      <c r="P79" s="777"/>
      <c r="Q79" s="778" t="str">
        <f>IFERROR(VLOOKUP(Q78,科目・教員!$A$2:$B$342,2,0),"")</f>
        <v/>
      </c>
      <c r="R79" s="777"/>
      <c r="S79" s="764" t="str">
        <f>IFERROR(VLOOKUP(S78,科目・教員!$A$2:$B$342,2,0),"")</f>
        <v/>
      </c>
      <c r="T79" s="777"/>
      <c r="U79" s="25"/>
      <c r="Z79" s="771"/>
      <c r="AA79" s="750"/>
      <c r="AB79" s="750"/>
      <c r="AC79" s="750"/>
      <c r="AD79" s="750"/>
      <c r="AE79" s="750"/>
      <c r="AF79" s="750"/>
      <c r="AG79" s="750"/>
      <c r="AH79" s="750"/>
      <c r="AI79" s="750"/>
      <c r="AJ79" s="750"/>
      <c r="AK79" s="750"/>
      <c r="AL79" s="750"/>
      <c r="AM79" s="750"/>
      <c r="AN79" s="750"/>
      <c r="AO79" s="750"/>
      <c r="AP79" s="750"/>
      <c r="AQ79" s="750"/>
      <c r="AR79" s="750"/>
      <c r="AS79" s="750"/>
      <c r="AT79" s="750"/>
      <c r="AU79" s="750"/>
      <c r="AV79" s="750"/>
      <c r="AW79" s="750"/>
      <c r="AX79" s="750"/>
      <c r="AY79" s="750"/>
      <c r="AZ79" s="750"/>
      <c r="BA79" s="750"/>
      <c r="BB79" s="750"/>
      <c r="BC79" s="750"/>
      <c r="BD79" s="750"/>
      <c r="BE79" s="750"/>
      <c r="BF79" s="750"/>
      <c r="BG79" s="750"/>
      <c r="BH79" s="750"/>
      <c r="BI79" s="750"/>
      <c r="BJ79" s="750"/>
      <c r="BK79" s="750"/>
      <c r="BL79" s="750"/>
      <c r="BM79" s="750"/>
      <c r="BN79" s="750"/>
      <c r="BO79" s="750"/>
      <c r="BP79" s="750"/>
      <c r="BQ79" s="750"/>
      <c r="BR79" s="750"/>
      <c r="BS79" s="750"/>
      <c r="BT79" s="750"/>
      <c r="BU79" s="750"/>
      <c r="BV79" s="750"/>
      <c r="BW79" s="750"/>
    </row>
    <row r="80" spans="1:75" ht="13.5" customHeight="1">
      <c r="A80" s="771"/>
      <c r="B80" s="15" t="s">
        <v>65</v>
      </c>
      <c r="C80" s="779" t="str">
        <f>VLOOKUP($C77,'2026年度(1年後期)'!$B$5:$N$207,COLUMN('2026年度(1年後期)'!$C$5)+1,0)&amp;""</f>
        <v/>
      </c>
      <c r="D80" s="777"/>
      <c r="E80" s="778" t="str">
        <f>VLOOKUP($C77,'2026年度(2年後期)'!$B$5:$N$207,COLUMN('2026年度(2年後期)'!$C$5)+1,0)&amp;""</f>
        <v/>
      </c>
      <c r="F80" s="777"/>
      <c r="G80" s="778" t="str">
        <f>VLOOKUP($C77,'2026年度(3年後期)'!$B$5:$N$207,COLUMN('2026年度(3年後期)'!$C$5)+1,0)&amp;""</f>
        <v/>
      </c>
      <c r="H80" s="777"/>
      <c r="I80" s="778" t="str">
        <f>VLOOKUP($C77,'2026年度(4年後期)'!$B$5:$N$206,COLUMN('2026年度(4年後期)'!$C$5)+1,0)&amp;""</f>
        <v/>
      </c>
      <c r="J80" s="777"/>
      <c r="K80" s="764" t="str">
        <f>VLOOKUP($C77,'2026年度(助産後期)'!$B$5:$N$207,COLUMN('2026年度(助産後期)'!$C$5)+1,0)&amp;""</f>
        <v/>
      </c>
      <c r="L80" s="780"/>
      <c r="M80" s="776" t="str">
        <f>VLOOKUP($C77,'2026年度(M1後期)'!$B$5:$N$207,COLUMN('2026年度(M1後期)'!$C$5)+1,0)&amp;""</f>
        <v/>
      </c>
      <c r="N80" s="777"/>
      <c r="O80" s="778" t="str">
        <f>VLOOKUP($C77,'2026年度(M2後期)'!$B$5:$N$207,COLUMN('2026年度(M2後期)'!$C$5)+1,0)&amp;""</f>
        <v/>
      </c>
      <c r="P80" s="777"/>
      <c r="Q80" s="778" t="str">
        <f>VLOOKUP($C77,'2026年度(D1後期)'!$B$5:$N$207,COLUMN('2026年度(D1後期)'!$C$5)+1,0)&amp;""</f>
        <v/>
      </c>
      <c r="R80" s="777"/>
      <c r="S80" s="764" t="str">
        <f>VLOOKUP($C77,'2026年度(D23後期)'!$B$5:$N$207,COLUMN('2026年度(D23後期)'!$C$5)+1,0)&amp;""</f>
        <v/>
      </c>
      <c r="T80" s="777"/>
      <c r="U80" s="25"/>
      <c r="Z80" s="771"/>
      <c r="AA80" s="750"/>
      <c r="AB80" s="750"/>
      <c r="AC80" s="750"/>
      <c r="AD80" s="750"/>
      <c r="AE80" s="750"/>
      <c r="AF80" s="750"/>
      <c r="AG80" s="750"/>
      <c r="AH80" s="750"/>
      <c r="AI80" s="750"/>
      <c r="AJ80" s="750"/>
      <c r="AK80" s="750"/>
      <c r="AL80" s="750"/>
      <c r="AM80" s="750"/>
      <c r="AN80" s="750"/>
      <c r="AO80" s="750"/>
      <c r="AP80" s="750"/>
      <c r="AQ80" s="750"/>
      <c r="AR80" s="750"/>
      <c r="AS80" s="750"/>
      <c r="AT80" s="750"/>
      <c r="AU80" s="750"/>
      <c r="AV80" s="750"/>
      <c r="AW80" s="750"/>
      <c r="AX80" s="750"/>
      <c r="AY80" s="750"/>
      <c r="AZ80" s="750"/>
      <c r="BA80" s="750"/>
      <c r="BB80" s="750"/>
      <c r="BC80" s="750"/>
      <c r="BD80" s="750"/>
      <c r="BE80" s="750"/>
      <c r="BF80" s="750"/>
      <c r="BG80" s="750"/>
      <c r="BH80" s="750"/>
      <c r="BI80" s="750"/>
      <c r="BJ80" s="750"/>
      <c r="BK80" s="750"/>
      <c r="BL80" s="750"/>
      <c r="BM80" s="750"/>
      <c r="BN80" s="750"/>
      <c r="BO80" s="750"/>
      <c r="BP80" s="750"/>
      <c r="BQ80" s="750"/>
      <c r="BR80" s="750"/>
      <c r="BS80" s="750"/>
      <c r="BT80" s="750"/>
      <c r="BU80" s="750"/>
      <c r="BV80" s="750"/>
      <c r="BW80" s="750"/>
    </row>
    <row r="81" spans="1:75" ht="13.5" customHeight="1">
      <c r="A81" s="772"/>
      <c r="B81" s="16" t="s">
        <v>68</v>
      </c>
      <c r="C81" s="762"/>
      <c r="D81" s="781"/>
      <c r="E81" s="759"/>
      <c r="F81" s="781"/>
      <c r="G81" s="759"/>
      <c r="H81" s="781"/>
      <c r="I81" s="759"/>
      <c r="J81" s="781"/>
      <c r="K81" s="761"/>
      <c r="L81" s="782"/>
      <c r="M81" s="792"/>
      <c r="N81" s="781"/>
      <c r="O81" s="759"/>
      <c r="P81" s="781"/>
      <c r="Q81" s="759"/>
      <c r="R81" s="781"/>
      <c r="S81" s="761"/>
      <c r="T81" s="781"/>
      <c r="U81" s="25"/>
      <c r="Z81" s="772"/>
      <c r="AA81" s="751"/>
      <c r="AB81" s="751"/>
      <c r="AC81" s="751"/>
      <c r="AD81" s="751"/>
      <c r="AE81" s="751"/>
      <c r="AF81" s="751"/>
      <c r="AG81" s="751"/>
      <c r="AH81" s="751"/>
      <c r="AI81" s="751"/>
      <c r="AJ81" s="751"/>
      <c r="AK81" s="751"/>
      <c r="AL81" s="751"/>
      <c r="AM81" s="751"/>
      <c r="AN81" s="751"/>
      <c r="AO81" s="751"/>
      <c r="AP81" s="751"/>
      <c r="AQ81" s="751"/>
      <c r="AR81" s="751"/>
      <c r="AS81" s="751"/>
      <c r="AT81" s="751"/>
      <c r="AU81" s="751"/>
      <c r="AV81" s="751"/>
      <c r="AW81" s="751"/>
      <c r="AX81" s="751"/>
      <c r="AY81" s="751"/>
      <c r="AZ81" s="751"/>
      <c r="BA81" s="751"/>
      <c r="BB81" s="751"/>
      <c r="BC81" s="751"/>
      <c r="BD81" s="751"/>
      <c r="BE81" s="751"/>
      <c r="BF81" s="751"/>
      <c r="BG81" s="751"/>
      <c r="BH81" s="751"/>
      <c r="BI81" s="751"/>
      <c r="BJ81" s="751"/>
      <c r="BK81" s="751"/>
      <c r="BL81" s="751"/>
      <c r="BM81" s="751"/>
      <c r="BN81" s="751"/>
      <c r="BO81" s="751"/>
      <c r="BP81" s="751"/>
      <c r="BQ81" s="751"/>
      <c r="BR81" s="751"/>
      <c r="BS81" s="751"/>
      <c r="BT81" s="751"/>
      <c r="BU81" s="751"/>
      <c r="BV81" s="751"/>
      <c r="BW81" s="751"/>
    </row>
    <row r="82" spans="1:75" ht="13.5" customHeight="1">
      <c r="A82" s="771" t="s">
        <v>73</v>
      </c>
      <c r="B82" s="15" t="s">
        <v>53</v>
      </c>
      <c r="C82" s="783" t="str">
        <f>VLOOKUP($C77,'2026年度(1年後期)'!$B$5:$N$207,COLUMN('2026年度(1年後期)'!$E$5),0)&amp;""</f>
        <v/>
      </c>
      <c r="D82" s="784"/>
      <c r="E82" s="787" t="str">
        <f>VLOOKUP($C77,'2026年度(2年後期)'!$B$5:$N$207,COLUMN('2026年度(2年後期)'!$E$5),0)&amp;""</f>
        <v/>
      </c>
      <c r="F82" s="784"/>
      <c r="G82" s="787" t="str">
        <f>VLOOKUP($C77,'2026年度(3年後期)'!$B$5:$N$207,COLUMN('2026年度(3年後期)'!$E$5),0)&amp;""</f>
        <v/>
      </c>
      <c r="H82" s="784"/>
      <c r="I82" s="787" t="str">
        <f>VLOOKUP($C77,'2026年度(4年後期)'!$B$5:$N$206,COLUMN('2026年度(4年後期)'!$E$5),0)&amp;""</f>
        <v/>
      </c>
      <c r="J82" s="784"/>
      <c r="K82" s="768" t="str">
        <f>VLOOKUP($C77,'2026年度(助産後期)'!$B$5:$N$207,COLUMN('2026年度(助産後期)'!$E$5),0)&amp;""</f>
        <v/>
      </c>
      <c r="L82" s="785"/>
      <c r="M82" s="783" t="str">
        <f>VLOOKUP($C77,'2026年度(M1後期)'!$B$5:$N$207,COLUMN('2026年度(M1後期)'!$E$5),0)&amp;""</f>
        <v/>
      </c>
      <c r="N82" s="784"/>
      <c r="O82" s="768" t="str">
        <f>VLOOKUP($C77,'2026年度(M2後期)'!$B$5:$N$207,COLUMN('2026年度(M2後期)'!$E$5),0)&amp;""</f>
        <v/>
      </c>
      <c r="P82" s="784"/>
      <c r="Q82" s="768" t="str">
        <f>VLOOKUP($C77,'2026年度(D1後期)'!$B$5:$N$207,COLUMN('2026年度(D1後期)'!$E$5),0)&amp;""</f>
        <v/>
      </c>
      <c r="R82" s="784"/>
      <c r="S82" s="768" t="str">
        <f>VLOOKUP($C77,'2026年度(D23後期)'!$B$5:$N$207,COLUMN('2026年度(D23後期)'!$E$5),0)&amp;""</f>
        <v/>
      </c>
      <c r="T82" s="784"/>
      <c r="U82" s="21"/>
      <c r="Z82" s="771" t="str">
        <f>A82</f>
        <v>２時限（11：00～12：30）</v>
      </c>
      <c r="AA82" s="749"/>
      <c r="AB82" s="749"/>
      <c r="AC82" s="749"/>
      <c r="AD82" s="749"/>
      <c r="AE82" s="749"/>
      <c r="AF82" s="749"/>
      <c r="AG82" s="749"/>
      <c r="AH82" s="749"/>
      <c r="AI82" s="749"/>
      <c r="AJ82" s="749"/>
      <c r="AK82" s="749"/>
      <c r="AL82" s="749"/>
      <c r="AM82" s="749"/>
      <c r="AN82" s="749"/>
      <c r="AO82" s="749"/>
      <c r="AP82" s="749"/>
      <c r="AQ82" s="749"/>
      <c r="AR82" s="749"/>
      <c r="AS82" s="749"/>
      <c r="AT82" s="749"/>
      <c r="AU82" s="749"/>
      <c r="AV82" s="749"/>
      <c r="AW82" s="749"/>
      <c r="AX82" s="749"/>
      <c r="AY82" s="749"/>
      <c r="AZ82" s="749"/>
      <c r="BA82" s="749"/>
      <c r="BB82" s="749"/>
      <c r="BC82" s="749"/>
      <c r="BD82" s="749"/>
      <c r="BE82" s="749"/>
      <c r="BF82" s="749"/>
      <c r="BG82" s="749"/>
      <c r="BH82" s="749"/>
      <c r="BI82" s="749"/>
      <c r="BJ82" s="749"/>
      <c r="BK82" s="749"/>
      <c r="BL82" s="749"/>
      <c r="BM82" s="749"/>
      <c r="BN82" s="749"/>
      <c r="BO82" s="749"/>
      <c r="BP82" s="749"/>
      <c r="BQ82" s="749"/>
      <c r="BR82" s="749"/>
      <c r="BS82" s="749"/>
      <c r="BT82" s="749"/>
      <c r="BU82" s="749"/>
      <c r="BV82" s="749"/>
      <c r="BW82" s="749"/>
    </row>
    <row r="83" spans="1:75" ht="13.5" customHeight="1">
      <c r="A83" s="771"/>
      <c r="B83" s="15" t="s">
        <v>61</v>
      </c>
      <c r="C83" s="779" t="str">
        <f>IFERROR(VLOOKUP(C82,科目・教員!$A$2:$B$342,2,0),"")</f>
        <v/>
      </c>
      <c r="D83" s="777"/>
      <c r="E83" s="778" t="str">
        <f>IFERROR(VLOOKUP(E82,科目・教員!$A$2:$B$342,2,0),"")</f>
        <v/>
      </c>
      <c r="F83" s="777"/>
      <c r="G83" s="778" t="str">
        <f>IFERROR(VLOOKUP(G82,科目・教員!$A$2:$B$342,2,0),"")</f>
        <v/>
      </c>
      <c r="H83" s="777"/>
      <c r="I83" s="778" t="str">
        <f>IFERROR(VLOOKUP(I82,科目・教員!$A$2:$B$342,2,0),"")</f>
        <v/>
      </c>
      <c r="J83" s="777"/>
      <c r="K83" s="764" t="str">
        <f>IFERROR(VLOOKUP(K82,科目・教員!$A$2:$B$342,2,0),"")</f>
        <v/>
      </c>
      <c r="L83" s="780"/>
      <c r="M83" s="779" t="str">
        <f>IFERROR(VLOOKUP(M82,科目・教員!$A$2:$B$342,2,0),"")</f>
        <v/>
      </c>
      <c r="N83" s="777"/>
      <c r="O83" s="764" t="str">
        <f>IFERROR(VLOOKUP(O82,科目・教員!$A$2:$B$342,2,0),"")</f>
        <v/>
      </c>
      <c r="P83" s="777"/>
      <c r="Q83" s="764" t="str">
        <f>IFERROR(VLOOKUP(Q82,科目・教員!$A$2:$B$342,2,0),"")</f>
        <v/>
      </c>
      <c r="R83" s="777"/>
      <c r="S83" s="764" t="str">
        <f>IFERROR(VLOOKUP(S82,科目・教員!$A$2:$B$342,2,0),"")</f>
        <v/>
      </c>
      <c r="T83" s="777"/>
      <c r="U83" s="21"/>
      <c r="Z83" s="771"/>
      <c r="AA83" s="750"/>
      <c r="AB83" s="750"/>
      <c r="AC83" s="750"/>
      <c r="AD83" s="750"/>
      <c r="AE83" s="750"/>
      <c r="AF83" s="750"/>
      <c r="AG83" s="750"/>
      <c r="AH83" s="750"/>
      <c r="AI83" s="750"/>
      <c r="AJ83" s="750"/>
      <c r="AK83" s="750"/>
      <c r="AL83" s="750"/>
      <c r="AM83" s="750"/>
      <c r="AN83" s="750"/>
      <c r="AO83" s="750"/>
      <c r="AP83" s="750"/>
      <c r="AQ83" s="750"/>
      <c r="AR83" s="750"/>
      <c r="AS83" s="750"/>
      <c r="AT83" s="750"/>
      <c r="AU83" s="750"/>
      <c r="AV83" s="750"/>
      <c r="AW83" s="750"/>
      <c r="AX83" s="750"/>
      <c r="AY83" s="750"/>
      <c r="AZ83" s="750"/>
      <c r="BA83" s="750"/>
      <c r="BB83" s="750"/>
      <c r="BC83" s="750"/>
      <c r="BD83" s="750"/>
      <c r="BE83" s="750"/>
      <c r="BF83" s="750"/>
      <c r="BG83" s="750"/>
      <c r="BH83" s="750"/>
      <c r="BI83" s="750"/>
      <c r="BJ83" s="750"/>
      <c r="BK83" s="750"/>
      <c r="BL83" s="750"/>
      <c r="BM83" s="750"/>
      <c r="BN83" s="750"/>
      <c r="BO83" s="750"/>
      <c r="BP83" s="750"/>
      <c r="BQ83" s="750"/>
      <c r="BR83" s="750"/>
      <c r="BS83" s="750"/>
      <c r="BT83" s="750"/>
      <c r="BU83" s="750"/>
      <c r="BV83" s="750"/>
      <c r="BW83" s="750"/>
    </row>
    <row r="84" spans="1:75" ht="13.5" customHeight="1">
      <c r="A84" s="771"/>
      <c r="B84" s="15" t="s">
        <v>65</v>
      </c>
      <c r="C84" s="779" t="str">
        <f>VLOOKUP($C77,'2026年度(1年後期)'!$B$5:$N$207,COLUMN('2026年度(1年後期)'!$E$5)+1,0)&amp;""</f>
        <v/>
      </c>
      <c r="D84" s="777"/>
      <c r="E84" s="778" t="str">
        <f>VLOOKUP($C77,'2026年度(2年後期)'!$B$5:$N$207,COLUMN('2026年度(2年後期)'!$E$5)+1,0)&amp;""</f>
        <v/>
      </c>
      <c r="F84" s="777"/>
      <c r="G84" s="778" t="str">
        <f>VLOOKUP($C77,'2026年度(3年後期)'!$B$5:$N$207,COLUMN('2026年度(3年後期)'!$E$5)+1,0)&amp;""</f>
        <v/>
      </c>
      <c r="H84" s="777"/>
      <c r="I84" s="778" t="str">
        <f>VLOOKUP($C77,'2026年度(4年後期)'!$B$5:$N$206,COLUMN('2026年度(4年後期)'!$E$5)+1,0)&amp;""</f>
        <v/>
      </c>
      <c r="J84" s="777"/>
      <c r="K84" s="764" t="str">
        <f>VLOOKUP($C77,'2026年度(助産後期)'!$B$5:$N$207,COLUMN('2026年度(助産後期)'!$E$5)+1,0)&amp;""</f>
        <v/>
      </c>
      <c r="L84" s="780"/>
      <c r="M84" s="779" t="str">
        <f>VLOOKUP($C77,'2026年度(M1後期)'!$B$5:$N$207,COLUMN('2026年度(M1後期)'!$E$5)+1,0)&amp;""</f>
        <v/>
      </c>
      <c r="N84" s="777"/>
      <c r="O84" s="764" t="str">
        <f>VLOOKUP($C77,'2026年度(M2後期)'!$B$5:$N$207,COLUMN('2026年度(M2後期)'!$E$5)+1,0)&amp;""</f>
        <v/>
      </c>
      <c r="P84" s="777"/>
      <c r="Q84" s="764" t="str">
        <f>VLOOKUP($C77,'2026年度(D1後期)'!$B$5:$N$207,COLUMN('2026年度(D1後期)'!$E$5)+1,0)&amp;""</f>
        <v/>
      </c>
      <c r="R84" s="777"/>
      <c r="S84" s="764" t="str">
        <f>VLOOKUP($C77,'2026年度(D23後期)'!$B$5:$N$207,COLUMN('2026年度(D23後期)'!$E$5)+1,0)&amp;""</f>
        <v/>
      </c>
      <c r="T84" s="777"/>
      <c r="U84" s="21"/>
      <c r="Z84" s="771"/>
      <c r="AA84" s="750"/>
      <c r="AB84" s="750"/>
      <c r="AC84" s="750"/>
      <c r="AD84" s="750"/>
      <c r="AE84" s="750"/>
      <c r="AF84" s="750"/>
      <c r="AG84" s="750"/>
      <c r="AH84" s="750"/>
      <c r="AI84" s="750"/>
      <c r="AJ84" s="750"/>
      <c r="AK84" s="750"/>
      <c r="AL84" s="750"/>
      <c r="AM84" s="750"/>
      <c r="AN84" s="750"/>
      <c r="AO84" s="750"/>
      <c r="AP84" s="750"/>
      <c r="AQ84" s="750"/>
      <c r="AR84" s="750"/>
      <c r="AS84" s="750"/>
      <c r="AT84" s="750"/>
      <c r="AU84" s="750"/>
      <c r="AV84" s="750"/>
      <c r="AW84" s="750"/>
      <c r="AX84" s="750"/>
      <c r="AY84" s="750"/>
      <c r="AZ84" s="750"/>
      <c r="BA84" s="750"/>
      <c r="BB84" s="750"/>
      <c r="BC84" s="750"/>
      <c r="BD84" s="750"/>
      <c r="BE84" s="750"/>
      <c r="BF84" s="750"/>
      <c r="BG84" s="750"/>
      <c r="BH84" s="750"/>
      <c r="BI84" s="750"/>
      <c r="BJ84" s="750"/>
      <c r="BK84" s="750"/>
      <c r="BL84" s="750"/>
      <c r="BM84" s="750"/>
      <c r="BN84" s="750"/>
      <c r="BO84" s="750"/>
      <c r="BP84" s="750"/>
      <c r="BQ84" s="750"/>
      <c r="BR84" s="750"/>
      <c r="BS84" s="750"/>
      <c r="BT84" s="750"/>
      <c r="BU84" s="750"/>
      <c r="BV84" s="750"/>
      <c r="BW84" s="750"/>
    </row>
    <row r="85" spans="1:75" ht="13.5" customHeight="1">
      <c r="A85" s="786"/>
      <c r="B85" s="16" t="s">
        <v>68</v>
      </c>
      <c r="C85" s="762"/>
      <c r="D85" s="760"/>
      <c r="E85" s="759"/>
      <c r="F85" s="760"/>
      <c r="G85" s="759"/>
      <c r="H85" s="760"/>
      <c r="I85" s="759"/>
      <c r="J85" s="760"/>
      <c r="K85" s="761"/>
      <c r="L85" s="761"/>
      <c r="M85" s="762"/>
      <c r="N85" s="760"/>
      <c r="O85" s="761"/>
      <c r="P85" s="760"/>
      <c r="Q85" s="761"/>
      <c r="R85" s="760"/>
      <c r="S85" s="761"/>
      <c r="T85" s="760"/>
      <c r="U85" s="21"/>
      <c r="Z85" s="772"/>
      <c r="AA85" s="751"/>
      <c r="AB85" s="751"/>
      <c r="AC85" s="751"/>
      <c r="AD85" s="751"/>
      <c r="AE85" s="751"/>
      <c r="AF85" s="751"/>
      <c r="AG85" s="751"/>
      <c r="AH85" s="751"/>
      <c r="AI85" s="751"/>
      <c r="AJ85" s="751"/>
      <c r="AK85" s="751"/>
      <c r="AL85" s="751"/>
      <c r="AM85" s="751"/>
      <c r="AN85" s="751"/>
      <c r="AO85" s="751"/>
      <c r="AP85" s="751"/>
      <c r="AQ85" s="751"/>
      <c r="AR85" s="751"/>
      <c r="AS85" s="751"/>
      <c r="AT85" s="751"/>
      <c r="AU85" s="751"/>
      <c r="AV85" s="751"/>
      <c r="AW85" s="751"/>
      <c r="AX85" s="751"/>
      <c r="AY85" s="751"/>
      <c r="AZ85" s="751"/>
      <c r="BA85" s="751"/>
      <c r="BB85" s="751"/>
      <c r="BC85" s="751"/>
      <c r="BD85" s="751"/>
      <c r="BE85" s="751"/>
      <c r="BF85" s="751"/>
      <c r="BG85" s="751"/>
      <c r="BH85" s="751"/>
      <c r="BI85" s="751"/>
      <c r="BJ85" s="751"/>
      <c r="BK85" s="751"/>
      <c r="BL85" s="751"/>
      <c r="BM85" s="751"/>
      <c r="BN85" s="751"/>
      <c r="BO85" s="751"/>
      <c r="BP85" s="751"/>
      <c r="BQ85" s="751"/>
      <c r="BR85" s="751"/>
      <c r="BS85" s="751"/>
      <c r="BT85" s="751"/>
      <c r="BU85" s="751"/>
      <c r="BV85" s="751"/>
      <c r="BW85" s="751"/>
    </row>
    <row r="86" spans="1:75" ht="13.5" customHeight="1">
      <c r="A86" s="770" t="s">
        <v>79</v>
      </c>
      <c r="B86" s="17" t="s">
        <v>80</v>
      </c>
      <c r="C86" s="783"/>
      <c r="D86" s="784"/>
      <c r="E86" s="787"/>
      <c r="F86" s="784"/>
      <c r="G86" s="787"/>
      <c r="H86" s="784"/>
      <c r="I86" s="787"/>
      <c r="J86" s="784"/>
      <c r="K86" s="768"/>
      <c r="L86" s="785"/>
      <c r="M86" s="783"/>
      <c r="N86" s="784"/>
      <c r="O86" s="768"/>
      <c r="P86" s="784"/>
      <c r="Q86" s="768"/>
      <c r="R86" s="784"/>
      <c r="S86" s="768"/>
      <c r="T86" s="784"/>
      <c r="U86" s="21"/>
      <c r="Z86" s="771" t="str">
        <f>A86</f>
        <v>昼休み（12：30～13：30）</v>
      </c>
      <c r="AA86" s="749"/>
      <c r="AB86" s="749"/>
      <c r="AC86" s="749"/>
      <c r="AD86" s="749"/>
      <c r="AE86" s="749"/>
      <c r="AF86" s="749"/>
      <c r="AG86" s="749"/>
      <c r="AH86" s="749"/>
      <c r="AI86" s="749"/>
      <c r="AJ86" s="749"/>
      <c r="AK86" s="749"/>
      <c r="AL86" s="749"/>
      <c r="AM86" s="749"/>
      <c r="AN86" s="749"/>
      <c r="AO86" s="749"/>
      <c r="AP86" s="749"/>
      <c r="AQ86" s="749"/>
      <c r="AR86" s="749"/>
      <c r="AS86" s="749"/>
      <c r="AT86" s="749"/>
      <c r="AU86" s="749"/>
      <c r="AV86" s="749"/>
      <c r="AW86" s="749"/>
      <c r="AX86" s="749"/>
      <c r="AY86" s="749"/>
      <c r="AZ86" s="749"/>
      <c r="BA86" s="749"/>
      <c r="BB86" s="749"/>
      <c r="BC86" s="749"/>
      <c r="BD86" s="749"/>
      <c r="BE86" s="749"/>
      <c r="BF86" s="749"/>
      <c r="BG86" s="749"/>
      <c r="BH86" s="749"/>
      <c r="BI86" s="749"/>
      <c r="BJ86" s="749"/>
      <c r="BK86" s="749"/>
      <c r="BL86" s="749"/>
      <c r="BM86" s="749"/>
      <c r="BN86" s="749"/>
      <c r="BO86" s="749"/>
      <c r="BP86" s="749"/>
      <c r="BQ86" s="749"/>
      <c r="BR86" s="749"/>
      <c r="BS86" s="749"/>
      <c r="BT86" s="749"/>
      <c r="BU86" s="749"/>
      <c r="BV86" s="749"/>
      <c r="BW86" s="749"/>
    </row>
    <row r="87" spans="1:75" ht="13.5" customHeight="1">
      <c r="A87" s="771"/>
      <c r="B87" s="17" t="s">
        <v>83</v>
      </c>
      <c r="C87" s="779"/>
      <c r="D87" s="777"/>
      <c r="E87" s="778"/>
      <c r="F87" s="777"/>
      <c r="G87" s="778"/>
      <c r="H87" s="777"/>
      <c r="I87" s="778"/>
      <c r="J87" s="777"/>
      <c r="K87" s="764"/>
      <c r="L87" s="780"/>
      <c r="M87" s="779"/>
      <c r="N87" s="777"/>
      <c r="O87" s="764"/>
      <c r="P87" s="777"/>
      <c r="Q87" s="764"/>
      <c r="R87" s="777"/>
      <c r="S87" s="764"/>
      <c r="T87" s="777"/>
      <c r="U87" s="21"/>
      <c r="Z87" s="771"/>
      <c r="AA87" s="750"/>
      <c r="AB87" s="750"/>
      <c r="AC87" s="750"/>
      <c r="AD87" s="750"/>
      <c r="AE87" s="750"/>
      <c r="AF87" s="750"/>
      <c r="AG87" s="750"/>
      <c r="AH87" s="750"/>
      <c r="AI87" s="750"/>
      <c r="AJ87" s="750"/>
      <c r="AK87" s="750"/>
      <c r="AL87" s="750"/>
      <c r="AM87" s="750"/>
      <c r="AN87" s="750"/>
      <c r="AO87" s="750"/>
      <c r="AP87" s="750"/>
      <c r="AQ87" s="750"/>
      <c r="AR87" s="750"/>
      <c r="AS87" s="750"/>
      <c r="AT87" s="750"/>
      <c r="AU87" s="750"/>
      <c r="AV87" s="750"/>
      <c r="AW87" s="750"/>
      <c r="AX87" s="750"/>
      <c r="AY87" s="750"/>
      <c r="AZ87" s="750"/>
      <c r="BA87" s="750"/>
      <c r="BB87" s="750"/>
      <c r="BC87" s="750"/>
      <c r="BD87" s="750"/>
      <c r="BE87" s="750"/>
      <c r="BF87" s="750"/>
      <c r="BG87" s="750"/>
      <c r="BH87" s="750"/>
      <c r="BI87" s="750"/>
      <c r="BJ87" s="750"/>
      <c r="BK87" s="750"/>
      <c r="BL87" s="750"/>
      <c r="BM87" s="750"/>
      <c r="BN87" s="750"/>
      <c r="BO87" s="750"/>
      <c r="BP87" s="750"/>
      <c r="BQ87" s="750"/>
      <c r="BR87" s="750"/>
      <c r="BS87" s="750"/>
      <c r="BT87" s="750"/>
      <c r="BU87" s="750"/>
      <c r="BV87" s="750"/>
      <c r="BW87" s="750"/>
    </row>
    <row r="88" spans="1:75" ht="13.5" customHeight="1">
      <c r="A88" s="771"/>
      <c r="B88" s="17" t="s">
        <v>65</v>
      </c>
      <c r="C88" s="779"/>
      <c r="D88" s="777"/>
      <c r="E88" s="778"/>
      <c r="F88" s="777"/>
      <c r="G88" s="778"/>
      <c r="H88" s="777"/>
      <c r="I88" s="778"/>
      <c r="J88" s="777"/>
      <c r="K88" s="764"/>
      <c r="L88" s="780"/>
      <c r="M88" s="779"/>
      <c r="N88" s="777"/>
      <c r="O88" s="764"/>
      <c r="P88" s="777"/>
      <c r="Q88" s="764"/>
      <c r="R88" s="777"/>
      <c r="S88" s="764"/>
      <c r="T88" s="777"/>
      <c r="U88" s="21"/>
      <c r="Z88" s="771"/>
      <c r="AA88" s="750"/>
      <c r="AB88" s="750"/>
      <c r="AC88" s="750"/>
      <c r="AD88" s="750"/>
      <c r="AE88" s="750"/>
      <c r="AF88" s="750"/>
      <c r="AG88" s="750"/>
      <c r="AH88" s="750"/>
      <c r="AI88" s="750"/>
      <c r="AJ88" s="750"/>
      <c r="AK88" s="750"/>
      <c r="AL88" s="750"/>
      <c r="AM88" s="750"/>
      <c r="AN88" s="750"/>
      <c r="AO88" s="750"/>
      <c r="AP88" s="750"/>
      <c r="AQ88" s="750"/>
      <c r="AR88" s="750"/>
      <c r="AS88" s="750"/>
      <c r="AT88" s="750"/>
      <c r="AU88" s="750"/>
      <c r="AV88" s="750"/>
      <c r="AW88" s="750"/>
      <c r="AX88" s="750"/>
      <c r="AY88" s="750"/>
      <c r="AZ88" s="750"/>
      <c r="BA88" s="750"/>
      <c r="BB88" s="750"/>
      <c r="BC88" s="750"/>
      <c r="BD88" s="750"/>
      <c r="BE88" s="750"/>
      <c r="BF88" s="750"/>
      <c r="BG88" s="750"/>
      <c r="BH88" s="750"/>
      <c r="BI88" s="750"/>
      <c r="BJ88" s="750"/>
      <c r="BK88" s="750"/>
      <c r="BL88" s="750"/>
      <c r="BM88" s="750"/>
      <c r="BN88" s="750"/>
      <c r="BO88" s="750"/>
      <c r="BP88" s="750"/>
      <c r="BQ88" s="750"/>
      <c r="BR88" s="750"/>
      <c r="BS88" s="750"/>
      <c r="BT88" s="750"/>
      <c r="BU88" s="750"/>
      <c r="BV88" s="750"/>
      <c r="BW88" s="750"/>
    </row>
    <row r="89" spans="1:75" ht="13.5" customHeight="1">
      <c r="A89" s="772"/>
      <c r="B89" s="18" t="s">
        <v>68</v>
      </c>
      <c r="C89" s="788"/>
      <c r="D89" s="789"/>
      <c r="E89" s="790"/>
      <c r="F89" s="789"/>
      <c r="G89" s="790"/>
      <c r="H89" s="789"/>
      <c r="I89" s="790"/>
      <c r="J89" s="789"/>
      <c r="K89" s="791"/>
      <c r="L89" s="791"/>
      <c r="M89" s="788"/>
      <c r="N89" s="789"/>
      <c r="O89" s="791"/>
      <c r="P89" s="789"/>
      <c r="Q89" s="791"/>
      <c r="R89" s="789"/>
      <c r="S89" s="791"/>
      <c r="T89" s="789"/>
      <c r="U89" s="21"/>
      <c r="Z89" s="772"/>
      <c r="AA89" s="751"/>
      <c r="AB89" s="751"/>
      <c r="AC89" s="751"/>
      <c r="AD89" s="751"/>
      <c r="AE89" s="751"/>
      <c r="AF89" s="751"/>
      <c r="AG89" s="751"/>
      <c r="AH89" s="751"/>
      <c r="AI89" s="751"/>
      <c r="AJ89" s="751"/>
      <c r="AK89" s="751"/>
      <c r="AL89" s="751"/>
      <c r="AM89" s="751"/>
      <c r="AN89" s="751"/>
      <c r="AO89" s="751"/>
      <c r="AP89" s="751"/>
      <c r="AQ89" s="751"/>
      <c r="AR89" s="751"/>
      <c r="AS89" s="751"/>
      <c r="AT89" s="751"/>
      <c r="AU89" s="751"/>
      <c r="AV89" s="751"/>
      <c r="AW89" s="751"/>
      <c r="AX89" s="751"/>
      <c r="AY89" s="751"/>
      <c r="AZ89" s="751"/>
      <c r="BA89" s="751"/>
      <c r="BB89" s="751"/>
      <c r="BC89" s="751"/>
      <c r="BD89" s="751"/>
      <c r="BE89" s="751"/>
      <c r="BF89" s="751"/>
      <c r="BG89" s="751"/>
      <c r="BH89" s="751"/>
      <c r="BI89" s="751"/>
      <c r="BJ89" s="751"/>
      <c r="BK89" s="751"/>
      <c r="BL89" s="751"/>
      <c r="BM89" s="751"/>
      <c r="BN89" s="751"/>
      <c r="BO89" s="751"/>
      <c r="BP89" s="751"/>
      <c r="BQ89" s="751"/>
      <c r="BR89" s="751"/>
      <c r="BS89" s="751"/>
      <c r="BT89" s="751"/>
      <c r="BU89" s="751"/>
      <c r="BV89" s="751"/>
      <c r="BW89" s="751"/>
    </row>
    <row r="90" spans="1:75" ht="13.5" customHeight="1">
      <c r="A90" s="771" t="s">
        <v>87</v>
      </c>
      <c r="B90" s="15" t="s">
        <v>53</v>
      </c>
      <c r="C90" s="767" t="str">
        <f>VLOOKUP($C77,'2026年度(1年後期)'!$B$5:$N$207,COLUMN('2026年度(1年後期)'!$G$5),0)&amp;""</f>
        <v/>
      </c>
      <c r="D90" s="768"/>
      <c r="E90" s="773" t="str">
        <f>VLOOKUP($C77,'2026年度(2年後期)'!$B$5:$N$207,COLUMN('2026年度(2年後期)'!$G$5),0)&amp;""</f>
        <v/>
      </c>
      <c r="F90" s="768"/>
      <c r="G90" s="773" t="str">
        <f>VLOOKUP($C77,'2026年度(3年後期)'!$B$5:$N$207,COLUMN('2026年度(3年後期)'!$G$5),0)&amp;""</f>
        <v/>
      </c>
      <c r="H90" s="768"/>
      <c r="I90" s="773" t="str">
        <f>VLOOKUP($C77,'2026年度(4年後期)'!$B$5:$N$206,COLUMN('2026年度(4年後期)'!$G$5),0)&amp;""</f>
        <v/>
      </c>
      <c r="J90" s="768"/>
      <c r="K90" s="769" t="str">
        <f>VLOOKUP($C77,'2026年度(助産後期)'!$B$5:$N$207,COLUMN('2026年度(助産後期)'!$G$5),0)&amp;""</f>
        <v/>
      </c>
      <c r="L90" s="769"/>
      <c r="M90" s="767" t="str">
        <f>VLOOKUP($C77,'2026年度(M1後期)'!$B$5:$N$207,COLUMN('2026年度(M1後期)'!$G$5),0)&amp;""</f>
        <v/>
      </c>
      <c r="N90" s="768"/>
      <c r="O90" s="769" t="str">
        <f>VLOOKUP($C77,'2026年度(M2後期)'!$B$5:$N$207,COLUMN('2026年度(M2後期)'!$G$5),0)&amp;""</f>
        <v/>
      </c>
      <c r="P90" s="768"/>
      <c r="Q90" s="769" t="str">
        <f>VLOOKUP($C77,'2026年度(D1後期)'!$B$5:$N$207,COLUMN('2026年度(D1後期)'!$G$5),0)&amp;""</f>
        <v/>
      </c>
      <c r="R90" s="768"/>
      <c r="S90" s="769" t="str">
        <f>VLOOKUP($C77,'2026年度(D23後期)'!$B$5:$N$207,COLUMN('2026年度(D23後期)'!$G$5),0)&amp;""</f>
        <v/>
      </c>
      <c r="T90" s="768"/>
      <c r="U90" s="611" t="s">
        <v>570</v>
      </c>
      <c r="Z90" s="771" t="str">
        <f>A90</f>
        <v>３時限（13：30～15：00）</v>
      </c>
      <c r="AA90" s="749"/>
      <c r="AB90" s="749"/>
      <c r="AC90" s="749"/>
      <c r="AD90" s="749"/>
      <c r="AE90" s="749"/>
      <c r="AF90" s="749" t="s">
        <v>571</v>
      </c>
      <c r="AG90" s="749"/>
      <c r="AH90" s="749"/>
      <c r="AI90" s="749"/>
      <c r="AJ90" s="749"/>
      <c r="AK90" s="749"/>
      <c r="AL90" s="749"/>
      <c r="AM90" s="749"/>
      <c r="AN90" s="749"/>
      <c r="AO90" s="749"/>
      <c r="AP90" s="749"/>
      <c r="AQ90" s="749"/>
      <c r="AR90" s="749"/>
      <c r="AS90" s="749"/>
      <c r="AT90" s="749"/>
      <c r="AU90" s="749"/>
      <c r="AV90" s="749"/>
      <c r="AW90" s="749"/>
      <c r="AX90" s="749"/>
      <c r="AY90" s="749"/>
      <c r="AZ90" s="749"/>
      <c r="BA90" s="749"/>
      <c r="BB90" s="749"/>
      <c r="BC90" s="749"/>
      <c r="BD90" s="749"/>
      <c r="BE90" s="749"/>
      <c r="BF90" s="749"/>
      <c r="BG90" s="749"/>
      <c r="BH90" s="749"/>
      <c r="BI90" s="749"/>
      <c r="BJ90" s="749"/>
      <c r="BK90" s="749"/>
      <c r="BL90" s="749"/>
      <c r="BM90" s="749"/>
      <c r="BN90" s="749"/>
      <c r="BO90" s="749"/>
      <c r="BP90" s="749"/>
      <c r="BQ90" s="749"/>
      <c r="BR90" s="749"/>
      <c r="BS90" s="749"/>
      <c r="BT90" s="749"/>
      <c r="BU90" s="749"/>
      <c r="BV90" s="749"/>
      <c r="BW90" s="749"/>
    </row>
    <row r="91" spans="1:75" ht="13.5" customHeight="1">
      <c r="A91" s="771"/>
      <c r="B91" s="26" t="s">
        <v>61</v>
      </c>
      <c r="C91" s="765" t="str">
        <f>IFERROR(VLOOKUP(C90,科目・教員!$A$2:$B$342,2,0),"")</f>
        <v/>
      </c>
      <c r="D91" s="764"/>
      <c r="E91" s="766" t="str">
        <f>IFERROR(VLOOKUP(E90,科目・教員!$A$2:$B$342,2,0),"")</f>
        <v/>
      </c>
      <c r="F91" s="764"/>
      <c r="G91" s="766" t="str">
        <f>IFERROR(VLOOKUP(G90,科目・教員!$A$2:$B$342,2,0),"")</f>
        <v/>
      </c>
      <c r="H91" s="764"/>
      <c r="I91" s="766" t="str">
        <f>IFERROR(VLOOKUP(I90,科目・教員!$A$2:$B$342,2,0),"")</f>
        <v/>
      </c>
      <c r="J91" s="764"/>
      <c r="K91" s="763" t="str">
        <f>IFERROR(VLOOKUP(K90,科目・教員!$A$2:$B$342,2,0),"")</f>
        <v/>
      </c>
      <c r="L91" s="763"/>
      <c r="M91" s="765" t="str">
        <f>IFERROR(VLOOKUP(M90,科目・教員!$A$2:$B$342,2,0),"")</f>
        <v/>
      </c>
      <c r="N91" s="764"/>
      <c r="O91" s="763" t="str">
        <f>IFERROR(VLOOKUP(O90,科目・教員!$A$2:$B$342,2,0),"")</f>
        <v/>
      </c>
      <c r="P91" s="764"/>
      <c r="Q91" s="763" t="str">
        <f>IFERROR(VLOOKUP(Q90,科目・教員!$A$2:$B$342,2,0),"")</f>
        <v/>
      </c>
      <c r="R91" s="764"/>
      <c r="S91" s="763" t="str">
        <f>IFERROR(VLOOKUP(S90,科目・教員!$A$2:$B$342,2,0),"")</f>
        <v/>
      </c>
      <c r="T91" s="764"/>
      <c r="U91" s="611" t="s">
        <v>571</v>
      </c>
      <c r="Z91" s="771"/>
      <c r="AA91" s="750"/>
      <c r="AB91" s="750"/>
      <c r="AC91" s="750"/>
      <c r="AD91" s="750"/>
      <c r="AE91" s="750"/>
      <c r="AF91" s="750"/>
      <c r="AG91" s="750"/>
      <c r="AH91" s="750"/>
      <c r="AI91" s="750"/>
      <c r="AJ91" s="750"/>
      <c r="AK91" s="750"/>
      <c r="AL91" s="750"/>
      <c r="AM91" s="750"/>
      <c r="AN91" s="750"/>
      <c r="AO91" s="750"/>
      <c r="AP91" s="750"/>
      <c r="AQ91" s="750"/>
      <c r="AR91" s="750"/>
      <c r="AS91" s="750"/>
      <c r="AT91" s="750"/>
      <c r="AU91" s="750"/>
      <c r="AV91" s="750"/>
      <c r="AW91" s="750"/>
      <c r="AX91" s="750"/>
      <c r="AY91" s="750"/>
      <c r="AZ91" s="750"/>
      <c r="BA91" s="750"/>
      <c r="BB91" s="750"/>
      <c r="BC91" s="750"/>
      <c r="BD91" s="750"/>
      <c r="BE91" s="750"/>
      <c r="BF91" s="750"/>
      <c r="BG91" s="750"/>
      <c r="BH91" s="750"/>
      <c r="BI91" s="750"/>
      <c r="BJ91" s="750"/>
      <c r="BK91" s="750"/>
      <c r="BL91" s="750"/>
      <c r="BM91" s="750"/>
      <c r="BN91" s="750"/>
      <c r="BO91" s="750"/>
      <c r="BP91" s="750"/>
      <c r="BQ91" s="750"/>
      <c r="BR91" s="750"/>
      <c r="BS91" s="750"/>
      <c r="BT91" s="750"/>
      <c r="BU91" s="750"/>
      <c r="BV91" s="750"/>
      <c r="BW91" s="750"/>
    </row>
    <row r="92" spans="1:75" ht="13.5" customHeight="1">
      <c r="A92" s="771"/>
      <c r="B92" s="26" t="s">
        <v>65</v>
      </c>
      <c r="C92" s="765" t="str">
        <f>VLOOKUP($C77,'2026年度(1年後期)'!$B$5:$N$207,COLUMN('2026年度(1年後期)'!$G$5)+1,0)&amp;""</f>
        <v/>
      </c>
      <c r="D92" s="764"/>
      <c r="E92" s="766" t="str">
        <f>VLOOKUP($C77,'2026年度(2年後期)'!$B$5:$N$207,COLUMN('2026年度(2年後期)'!$G$5)+1,0)&amp;""</f>
        <v/>
      </c>
      <c r="F92" s="764"/>
      <c r="G92" s="766" t="str">
        <f>VLOOKUP($C77,'2026年度(3年後期)'!$B$5:$N$207,COLUMN('2026年度(3年後期)'!$G$5)+1,0)&amp;""</f>
        <v/>
      </c>
      <c r="H92" s="764"/>
      <c r="I92" s="766" t="str">
        <f>VLOOKUP($C77,'2026年度(4年後期)'!$B$5:$N$206,COLUMN('2026年度(4年後期)'!$G$5)+1,0)&amp;""</f>
        <v/>
      </c>
      <c r="J92" s="764"/>
      <c r="K92" s="763" t="str">
        <f>VLOOKUP($C77,'2026年度(助産後期)'!$B$5:$N$207,COLUMN('2026年度(助産後期)'!$G$5)+1,0)&amp;""</f>
        <v/>
      </c>
      <c r="L92" s="763"/>
      <c r="M92" s="765" t="str">
        <f>VLOOKUP($C77,'2026年度(M1後期)'!$B$5:$N$207,COLUMN('2026年度(M1後期)'!$G$5)+1,0)&amp;""</f>
        <v/>
      </c>
      <c r="N92" s="764"/>
      <c r="O92" s="763" t="str">
        <f>VLOOKUP($C77,'2026年度(M2後期)'!$B$5:$N$207,COLUMN('2026年度(M2後期)'!$G$5)+1,0)&amp;""</f>
        <v/>
      </c>
      <c r="P92" s="764"/>
      <c r="Q92" s="763" t="str">
        <f>VLOOKUP($C77,'2026年度(D1後期)'!$B$5:$N$207,COLUMN('2026年度(D1後期)'!$G$5)+1,0)&amp;""</f>
        <v/>
      </c>
      <c r="R92" s="764"/>
      <c r="S92" s="763" t="str">
        <f>VLOOKUP($C77,'2026年度(D23後期)'!$B$5:$N$207,COLUMN('2026年度(D23後期)'!$G$5)+1,0)&amp;""</f>
        <v/>
      </c>
      <c r="T92" s="764"/>
      <c r="U92" s="611" t="s">
        <v>86</v>
      </c>
      <c r="Z92" s="771"/>
      <c r="AA92" s="750"/>
      <c r="AB92" s="750"/>
      <c r="AC92" s="750"/>
      <c r="AD92" s="750"/>
      <c r="AE92" s="750"/>
      <c r="AF92" s="750"/>
      <c r="AG92" s="750"/>
      <c r="AH92" s="750"/>
      <c r="AI92" s="750"/>
      <c r="AJ92" s="750"/>
      <c r="AK92" s="750"/>
      <c r="AL92" s="750"/>
      <c r="AM92" s="750"/>
      <c r="AN92" s="750"/>
      <c r="AO92" s="750"/>
      <c r="AP92" s="750"/>
      <c r="AQ92" s="750"/>
      <c r="AR92" s="750"/>
      <c r="AS92" s="750"/>
      <c r="AT92" s="750"/>
      <c r="AU92" s="750"/>
      <c r="AV92" s="750"/>
      <c r="AW92" s="750"/>
      <c r="AX92" s="750"/>
      <c r="AY92" s="750"/>
      <c r="AZ92" s="750"/>
      <c r="BA92" s="750"/>
      <c r="BB92" s="750"/>
      <c r="BC92" s="750"/>
      <c r="BD92" s="750"/>
      <c r="BE92" s="750"/>
      <c r="BF92" s="750"/>
      <c r="BG92" s="750"/>
      <c r="BH92" s="750"/>
      <c r="BI92" s="750"/>
      <c r="BJ92" s="750"/>
      <c r="BK92" s="750"/>
      <c r="BL92" s="750"/>
      <c r="BM92" s="750"/>
      <c r="BN92" s="750"/>
      <c r="BO92" s="750"/>
      <c r="BP92" s="750"/>
      <c r="BQ92" s="750"/>
      <c r="BR92" s="750"/>
      <c r="BS92" s="750"/>
      <c r="BT92" s="750"/>
      <c r="BU92" s="750"/>
      <c r="BV92" s="750"/>
      <c r="BW92" s="750"/>
    </row>
    <row r="93" spans="1:75" ht="13.5" customHeight="1">
      <c r="A93" s="786"/>
      <c r="B93" s="16" t="s">
        <v>68</v>
      </c>
      <c r="C93" s="762"/>
      <c r="D93" s="760"/>
      <c r="E93" s="759"/>
      <c r="F93" s="760"/>
      <c r="G93" s="759"/>
      <c r="H93" s="760"/>
      <c r="I93" s="759"/>
      <c r="J93" s="760"/>
      <c r="K93" s="761"/>
      <c r="L93" s="761"/>
      <c r="M93" s="762"/>
      <c r="N93" s="760"/>
      <c r="O93" s="761"/>
      <c r="P93" s="760"/>
      <c r="Q93" s="761"/>
      <c r="R93" s="760"/>
      <c r="S93" s="761"/>
      <c r="T93" s="760"/>
      <c r="U93" s="611"/>
      <c r="Z93" s="772"/>
      <c r="AA93" s="751"/>
      <c r="AB93" s="751"/>
      <c r="AC93" s="751"/>
      <c r="AD93" s="751"/>
      <c r="AE93" s="751"/>
      <c r="AF93" s="751"/>
      <c r="AG93" s="751"/>
      <c r="AH93" s="751"/>
      <c r="AI93" s="751"/>
      <c r="AJ93" s="751"/>
      <c r="AK93" s="751"/>
      <c r="AL93" s="751"/>
      <c r="AM93" s="751"/>
      <c r="AN93" s="751"/>
      <c r="AO93" s="751"/>
      <c r="AP93" s="751"/>
      <c r="AQ93" s="751"/>
      <c r="AR93" s="751"/>
      <c r="AS93" s="751"/>
      <c r="AT93" s="751"/>
      <c r="AU93" s="751"/>
      <c r="AV93" s="751"/>
      <c r="AW93" s="751"/>
      <c r="AX93" s="751"/>
      <c r="AY93" s="751"/>
      <c r="AZ93" s="751"/>
      <c r="BA93" s="751"/>
      <c r="BB93" s="751"/>
      <c r="BC93" s="751"/>
      <c r="BD93" s="751"/>
      <c r="BE93" s="751"/>
      <c r="BF93" s="751"/>
      <c r="BG93" s="751"/>
      <c r="BH93" s="751"/>
      <c r="BI93" s="751"/>
      <c r="BJ93" s="751"/>
      <c r="BK93" s="751"/>
      <c r="BL93" s="751"/>
      <c r="BM93" s="751"/>
      <c r="BN93" s="751"/>
      <c r="BO93" s="751"/>
      <c r="BP93" s="751"/>
      <c r="BQ93" s="751"/>
      <c r="BR93" s="751"/>
      <c r="BS93" s="751"/>
      <c r="BT93" s="751"/>
      <c r="BU93" s="751"/>
      <c r="BV93" s="751"/>
      <c r="BW93" s="751"/>
    </row>
    <row r="94" spans="1:75" ht="13.5" customHeight="1">
      <c r="A94" s="771" t="s">
        <v>103</v>
      </c>
      <c r="B94" s="27" t="s">
        <v>53</v>
      </c>
      <c r="C94" s="767" t="str">
        <f>VLOOKUP($C77,'2026年度(1年後期)'!$B$5:$N$207,COLUMN('2026年度(1年後期)'!$I$5),0)&amp;""</f>
        <v/>
      </c>
      <c r="D94" s="768"/>
      <c r="E94" s="773" t="str">
        <f>VLOOKUP($C77,'2026年度(2年後期)'!$B$5:$N$207,COLUMN('2026年度(2年後期)'!$I$5),0)&amp;""</f>
        <v/>
      </c>
      <c r="F94" s="768"/>
      <c r="G94" s="773" t="str">
        <f>VLOOKUP($C77,'2026年度(3年後期)'!$B$5:$N$207,COLUMN('2026年度(3年後期)'!$I$5),0)&amp;""</f>
        <v/>
      </c>
      <c r="H94" s="768"/>
      <c r="I94" s="773" t="str">
        <f>VLOOKUP($C77,'2026年度(4年後期)'!$B$5:$N$206,COLUMN('2026年度(4年後期)'!$I$5),0)&amp;""</f>
        <v/>
      </c>
      <c r="J94" s="768"/>
      <c r="K94" s="769" t="str">
        <f>VLOOKUP($C77,'2026年度(助産後期)'!$B$5:$N$207,COLUMN('2026年度(助産後期)'!$I$5),0)&amp;""</f>
        <v/>
      </c>
      <c r="L94" s="769"/>
      <c r="M94" s="767" t="str">
        <f>VLOOKUP($C77,'2026年度(M1後期)'!$B$5:$N$207,COLUMN('2026年度(M1後期)'!$I$5),0)&amp;""</f>
        <v/>
      </c>
      <c r="N94" s="768"/>
      <c r="O94" s="769" t="str">
        <f>VLOOKUP($C77,'2026年度(M2後期)'!$B$5:$N$207,COLUMN('2026年度(M2後期)'!$I$5),0)&amp;""</f>
        <v/>
      </c>
      <c r="P94" s="768"/>
      <c r="Q94" s="769" t="str">
        <f>VLOOKUP($C77,'2026年度(D1後期)'!$B$5:$N$207,COLUMN('2026年度(D1後期)'!$I$5),0)&amp;""</f>
        <v/>
      </c>
      <c r="R94" s="768"/>
      <c r="S94" s="769" t="str">
        <f>VLOOKUP($C77,'2026年度(D23後期)'!$B$5:$N$207,COLUMN('2026年度(D23後期)'!$I$5),0)&amp;""</f>
        <v/>
      </c>
      <c r="T94" s="768"/>
      <c r="U94" s="611"/>
      <c r="Z94" s="771" t="str">
        <f>A94</f>
        <v>４時限（15：10～16：40）</v>
      </c>
      <c r="AA94" s="749"/>
      <c r="AB94" s="749"/>
      <c r="AC94" s="749"/>
      <c r="AD94" s="749"/>
      <c r="AE94" s="749"/>
      <c r="AF94" s="749" t="s">
        <v>571</v>
      </c>
      <c r="AG94" s="749"/>
      <c r="AH94" s="749"/>
      <c r="AI94" s="749"/>
      <c r="AJ94" s="749"/>
      <c r="AK94" s="749"/>
      <c r="AL94" s="749"/>
      <c r="AM94" s="749"/>
      <c r="AN94" s="749"/>
      <c r="AO94" s="749"/>
      <c r="AP94" s="749"/>
      <c r="AQ94" s="749"/>
      <c r="AR94" s="749"/>
      <c r="AS94" s="749"/>
      <c r="AT94" s="749"/>
      <c r="AU94" s="749"/>
      <c r="AV94" s="749"/>
      <c r="AW94" s="749"/>
      <c r="AX94" s="749"/>
      <c r="AY94" s="749"/>
      <c r="AZ94" s="749"/>
      <c r="BA94" s="749"/>
      <c r="BB94" s="749"/>
      <c r="BC94" s="749"/>
      <c r="BD94" s="749"/>
      <c r="BE94" s="749"/>
      <c r="BF94" s="749"/>
      <c r="BG94" s="749"/>
      <c r="BH94" s="749"/>
      <c r="BI94" s="749"/>
      <c r="BJ94" s="749"/>
      <c r="BK94" s="749"/>
      <c r="BL94" s="749"/>
      <c r="BM94" s="749"/>
      <c r="BN94" s="749"/>
      <c r="BO94" s="749"/>
      <c r="BP94" s="749"/>
      <c r="BQ94" s="749"/>
      <c r="BR94" s="749"/>
      <c r="BS94" s="749"/>
      <c r="BT94" s="749"/>
      <c r="BU94" s="749"/>
      <c r="BV94" s="749"/>
      <c r="BW94" s="749"/>
    </row>
    <row r="95" spans="1:75" ht="13.5" customHeight="1">
      <c r="A95" s="771"/>
      <c r="B95" s="26" t="s">
        <v>61</v>
      </c>
      <c r="C95" s="765" t="str">
        <f>IFERROR(VLOOKUP(C94,科目・教員!$A$2:$B$342,2,0),"")</f>
        <v/>
      </c>
      <c r="D95" s="764"/>
      <c r="E95" s="766" t="str">
        <f>IFERROR(VLOOKUP(E94,科目・教員!$A$2:$B$342,2,0),"")</f>
        <v/>
      </c>
      <c r="F95" s="764"/>
      <c r="G95" s="766" t="str">
        <f>IFERROR(VLOOKUP(G94,科目・教員!$A$2:$B$342,2,0),"")</f>
        <v/>
      </c>
      <c r="H95" s="764"/>
      <c r="I95" s="766" t="str">
        <f>IFERROR(VLOOKUP(I94,科目・教員!$A$2:$B$342,2,0),"")</f>
        <v/>
      </c>
      <c r="J95" s="764"/>
      <c r="K95" s="763" t="str">
        <f>IFERROR(VLOOKUP(K94,科目・教員!$A$2:$B$342,2,0),"")</f>
        <v/>
      </c>
      <c r="L95" s="763"/>
      <c r="M95" s="765" t="str">
        <f>IFERROR(VLOOKUP(M94,科目・教員!$A$2:$B$342,2,0),"")</f>
        <v/>
      </c>
      <c r="N95" s="764"/>
      <c r="O95" s="763" t="str">
        <f>IFERROR(VLOOKUP(O94,科目・教員!$A$2:$B$342,2,0),"")</f>
        <v/>
      </c>
      <c r="P95" s="764"/>
      <c r="Q95" s="763" t="str">
        <f>IFERROR(VLOOKUP(Q94,科目・教員!$A$2:$B$342,2,0),"")</f>
        <v/>
      </c>
      <c r="R95" s="764"/>
      <c r="S95" s="763" t="str">
        <f>IFERROR(VLOOKUP(S94,科目・教員!$A$2:$B$342,2,0),"")</f>
        <v/>
      </c>
      <c r="T95" s="764"/>
      <c r="U95" s="611"/>
      <c r="Z95" s="771"/>
      <c r="AA95" s="750"/>
      <c r="AB95" s="750"/>
      <c r="AC95" s="750"/>
      <c r="AD95" s="750"/>
      <c r="AE95" s="750"/>
      <c r="AF95" s="750"/>
      <c r="AG95" s="750"/>
      <c r="AH95" s="750"/>
      <c r="AI95" s="750"/>
      <c r="AJ95" s="750"/>
      <c r="AK95" s="750"/>
      <c r="AL95" s="750"/>
      <c r="AM95" s="750"/>
      <c r="AN95" s="750"/>
      <c r="AO95" s="750"/>
      <c r="AP95" s="750"/>
      <c r="AQ95" s="750"/>
      <c r="AR95" s="750"/>
      <c r="AS95" s="750"/>
      <c r="AT95" s="750"/>
      <c r="AU95" s="750"/>
      <c r="AV95" s="750"/>
      <c r="AW95" s="750"/>
      <c r="AX95" s="750"/>
      <c r="AY95" s="750"/>
      <c r="AZ95" s="750"/>
      <c r="BA95" s="750"/>
      <c r="BB95" s="750"/>
      <c r="BC95" s="750"/>
      <c r="BD95" s="750"/>
      <c r="BE95" s="750"/>
      <c r="BF95" s="750"/>
      <c r="BG95" s="750"/>
      <c r="BH95" s="750"/>
      <c r="BI95" s="750"/>
      <c r="BJ95" s="750"/>
      <c r="BK95" s="750"/>
      <c r="BL95" s="750"/>
      <c r="BM95" s="750"/>
      <c r="BN95" s="750"/>
      <c r="BO95" s="750"/>
      <c r="BP95" s="750"/>
      <c r="BQ95" s="750"/>
      <c r="BR95" s="750"/>
      <c r="BS95" s="750"/>
      <c r="BT95" s="750"/>
      <c r="BU95" s="750"/>
      <c r="BV95" s="750"/>
      <c r="BW95" s="750"/>
    </row>
    <row r="96" spans="1:75" ht="13.5" customHeight="1">
      <c r="A96" s="771"/>
      <c r="B96" s="26" t="s">
        <v>65</v>
      </c>
      <c r="C96" s="765" t="str">
        <f>VLOOKUP($C77,'2026年度(1年後期)'!$B$5:$N$207,COLUMN('2026年度(1年後期)'!$I$5)+1,0)&amp;""</f>
        <v/>
      </c>
      <c r="D96" s="764"/>
      <c r="E96" s="766" t="str">
        <f>VLOOKUP($C77,'2026年度(2年後期)'!$B$5:$N$207,COLUMN('2026年度(2年後期)'!$I$5)+1,0)&amp;""</f>
        <v/>
      </c>
      <c r="F96" s="764"/>
      <c r="G96" s="766" t="str">
        <f>VLOOKUP($C77,'2026年度(3年後期)'!$B$5:$N$207,COLUMN('2026年度(3年後期)'!$I$5)+1,0)&amp;""</f>
        <v/>
      </c>
      <c r="H96" s="764"/>
      <c r="I96" s="766" t="str">
        <f>VLOOKUP($C77,'2026年度(4年後期)'!$B$5:$N$206,COLUMN('2026年度(4年後期)'!$I$5)+1,0)&amp;""</f>
        <v/>
      </c>
      <c r="J96" s="764"/>
      <c r="K96" s="763" t="str">
        <f>VLOOKUP($C77,'2026年度(助産後期)'!$B$5:$N$207,COLUMN('2026年度(助産後期)'!$I$5)+1,0)&amp;""</f>
        <v/>
      </c>
      <c r="L96" s="763"/>
      <c r="M96" s="765" t="str">
        <f>VLOOKUP($C77,'2026年度(M1後期)'!$B$5:$N$207,COLUMN('2026年度(M1後期)'!$I$5)+1,0)&amp;""</f>
        <v/>
      </c>
      <c r="N96" s="764"/>
      <c r="O96" s="763" t="str">
        <f>VLOOKUP($C77,'2026年度(M2後期)'!$B$5:$N$207,COLUMN('2026年度(M2後期)'!$I$5)+1,0)&amp;""</f>
        <v/>
      </c>
      <c r="P96" s="764"/>
      <c r="Q96" s="763" t="str">
        <f>VLOOKUP($C77,'2026年度(D1後期)'!$B$5:$N$207,COLUMN('2026年度(D1後期)'!$I$5)+1,0)&amp;""</f>
        <v/>
      </c>
      <c r="R96" s="764"/>
      <c r="S96" s="763" t="str">
        <f>VLOOKUP($C77,'2026年度(D23後期)'!$B$5:$N$207,COLUMN('2026年度(D23後期)'!$I$5)+1,0)&amp;""</f>
        <v/>
      </c>
      <c r="T96" s="764"/>
      <c r="U96" s="611"/>
      <c r="Z96" s="771"/>
      <c r="AA96" s="750"/>
      <c r="AB96" s="750"/>
      <c r="AC96" s="750"/>
      <c r="AD96" s="750"/>
      <c r="AE96" s="750"/>
      <c r="AF96" s="750"/>
      <c r="AG96" s="750"/>
      <c r="AH96" s="750"/>
      <c r="AI96" s="750"/>
      <c r="AJ96" s="750"/>
      <c r="AK96" s="750"/>
      <c r="AL96" s="750"/>
      <c r="AM96" s="750"/>
      <c r="AN96" s="750"/>
      <c r="AO96" s="750"/>
      <c r="AP96" s="750"/>
      <c r="AQ96" s="750"/>
      <c r="AR96" s="750"/>
      <c r="AS96" s="750"/>
      <c r="AT96" s="750"/>
      <c r="AU96" s="750"/>
      <c r="AV96" s="750"/>
      <c r="AW96" s="750"/>
      <c r="AX96" s="750"/>
      <c r="AY96" s="750"/>
      <c r="AZ96" s="750"/>
      <c r="BA96" s="750"/>
      <c r="BB96" s="750"/>
      <c r="BC96" s="750"/>
      <c r="BD96" s="750"/>
      <c r="BE96" s="750"/>
      <c r="BF96" s="750"/>
      <c r="BG96" s="750"/>
      <c r="BH96" s="750"/>
      <c r="BI96" s="750"/>
      <c r="BJ96" s="750"/>
      <c r="BK96" s="750"/>
      <c r="BL96" s="750"/>
      <c r="BM96" s="750"/>
      <c r="BN96" s="750"/>
      <c r="BO96" s="750"/>
      <c r="BP96" s="750"/>
      <c r="BQ96" s="750"/>
      <c r="BR96" s="750"/>
      <c r="BS96" s="750"/>
      <c r="BT96" s="750"/>
      <c r="BU96" s="750"/>
      <c r="BV96" s="750"/>
      <c r="BW96" s="750"/>
    </row>
    <row r="97" spans="1:75" ht="13.5" customHeight="1">
      <c r="A97" s="772"/>
      <c r="B97" s="28" t="s">
        <v>68</v>
      </c>
      <c r="C97" s="762"/>
      <c r="D97" s="760"/>
      <c r="E97" s="759"/>
      <c r="F97" s="760"/>
      <c r="G97" s="759"/>
      <c r="H97" s="760"/>
      <c r="I97" s="759"/>
      <c r="J97" s="760"/>
      <c r="K97" s="761"/>
      <c r="L97" s="761"/>
      <c r="M97" s="762"/>
      <c r="N97" s="760"/>
      <c r="O97" s="761"/>
      <c r="P97" s="760"/>
      <c r="Q97" s="761"/>
      <c r="R97" s="760"/>
      <c r="S97" s="761"/>
      <c r="T97" s="760"/>
      <c r="U97" s="611"/>
      <c r="Z97" s="772"/>
      <c r="AA97" s="751"/>
      <c r="AB97" s="751"/>
      <c r="AC97" s="751"/>
      <c r="AD97" s="751"/>
      <c r="AE97" s="751"/>
      <c r="AF97" s="751"/>
      <c r="AG97" s="751"/>
      <c r="AH97" s="751"/>
      <c r="AI97" s="751"/>
      <c r="AJ97" s="751"/>
      <c r="AK97" s="751"/>
      <c r="AL97" s="751"/>
      <c r="AM97" s="751"/>
      <c r="AN97" s="751"/>
      <c r="AO97" s="751"/>
      <c r="AP97" s="751"/>
      <c r="AQ97" s="751"/>
      <c r="AR97" s="751"/>
      <c r="AS97" s="751"/>
      <c r="AT97" s="751"/>
      <c r="AU97" s="751"/>
      <c r="AV97" s="751"/>
      <c r="AW97" s="751"/>
      <c r="AX97" s="751"/>
      <c r="AY97" s="751"/>
      <c r="AZ97" s="751"/>
      <c r="BA97" s="751"/>
      <c r="BB97" s="751"/>
      <c r="BC97" s="751"/>
      <c r="BD97" s="751"/>
      <c r="BE97" s="751"/>
      <c r="BF97" s="751"/>
      <c r="BG97" s="751"/>
      <c r="BH97" s="751"/>
      <c r="BI97" s="751"/>
      <c r="BJ97" s="751"/>
      <c r="BK97" s="751"/>
      <c r="BL97" s="751"/>
      <c r="BM97" s="751"/>
      <c r="BN97" s="751"/>
      <c r="BO97" s="751"/>
      <c r="BP97" s="751"/>
      <c r="BQ97" s="751"/>
      <c r="BR97" s="751"/>
      <c r="BS97" s="751"/>
      <c r="BT97" s="751"/>
      <c r="BU97" s="751"/>
      <c r="BV97" s="751"/>
      <c r="BW97" s="751"/>
    </row>
    <row r="98" spans="1:75" ht="13.5" customHeight="1">
      <c r="A98" s="771" t="s">
        <v>112</v>
      </c>
      <c r="B98" s="15" t="s">
        <v>53</v>
      </c>
      <c r="C98" s="767" t="str">
        <f>VLOOKUP($C77,'2026年度(1年後期)'!$B$5:$N$207,COLUMN('2026年度(1年後期)'!$K$5),0)&amp;""</f>
        <v/>
      </c>
      <c r="D98" s="768"/>
      <c r="E98" s="773" t="str">
        <f>VLOOKUP($C77,'2026年度(2年後期)'!$B$5:$N$207,COLUMN('2026年度(2年後期)'!$K$5),0)&amp;""</f>
        <v/>
      </c>
      <c r="F98" s="768"/>
      <c r="G98" s="773" t="str">
        <f>VLOOKUP($C77,'2026年度(3年後期)'!$B$5:$N$207,COLUMN('2026年度(3年後期)'!$K$5),0)&amp;""</f>
        <v/>
      </c>
      <c r="H98" s="768"/>
      <c r="I98" s="773" t="str">
        <f>VLOOKUP($C77,'2026年度(4年後期)'!$B$5:$N$206,COLUMN('2026年度(4年後期)'!$K$5),0)&amp;""</f>
        <v/>
      </c>
      <c r="J98" s="768"/>
      <c r="K98" s="769" t="str">
        <f>VLOOKUP($C77,'2026年度(助産後期)'!$B$5:$N$207,COLUMN('2026年度(助産後期)'!$K$5),0)&amp;""</f>
        <v/>
      </c>
      <c r="L98" s="769"/>
      <c r="M98" s="767" t="str">
        <f>VLOOKUP($C77,'2026年度(M1後期)'!$B$5:$N$207,COLUMN('2026年度(M1後期)'!$K$5),0)&amp;""</f>
        <v/>
      </c>
      <c r="N98" s="768"/>
      <c r="O98" s="769" t="str">
        <f>VLOOKUP($C77,'2026年度(M2後期)'!$B$5:$N$207,COLUMN('2026年度(M2後期)'!$K$5),0)&amp;""</f>
        <v/>
      </c>
      <c r="P98" s="768"/>
      <c r="Q98" s="769" t="str">
        <f>VLOOKUP($C77,'2026年度(D1後期)'!$B$5:$N$207,COLUMN('2026年度(D1後期)'!$K$5),0)&amp;""</f>
        <v/>
      </c>
      <c r="R98" s="768"/>
      <c r="S98" s="769" t="str">
        <f>VLOOKUP($C77,'2026年度(D23後期)'!$B$5:$N$207,COLUMN('2026年度(D23後期)'!$K$5),0)&amp;""</f>
        <v/>
      </c>
      <c r="T98" s="768"/>
      <c r="U98" s="600"/>
      <c r="Z98" s="770" t="str">
        <f>A98</f>
        <v>５時限（16：50～18：20）</v>
      </c>
      <c r="AA98" s="749"/>
      <c r="AB98" s="749"/>
      <c r="AC98" s="749"/>
      <c r="AD98" s="749"/>
      <c r="AE98" s="749"/>
      <c r="AF98" s="749" t="s">
        <v>571</v>
      </c>
      <c r="AG98" s="749"/>
      <c r="AH98" s="749"/>
      <c r="AI98" s="749"/>
      <c r="AJ98" s="749"/>
      <c r="AK98" s="749"/>
      <c r="AL98" s="749"/>
      <c r="AM98" s="749"/>
      <c r="AN98" s="749"/>
      <c r="AO98" s="749"/>
      <c r="AP98" s="749"/>
      <c r="AQ98" s="749"/>
      <c r="AR98" s="749"/>
      <c r="AS98" s="749"/>
      <c r="AT98" s="749"/>
      <c r="AU98" s="749"/>
      <c r="AV98" s="749"/>
      <c r="AW98" s="749"/>
      <c r="AX98" s="749"/>
      <c r="AY98" s="749"/>
      <c r="AZ98" s="749"/>
      <c r="BA98" s="749"/>
      <c r="BB98" s="749"/>
      <c r="BC98" s="749"/>
      <c r="BD98" s="749"/>
      <c r="BE98" s="749"/>
      <c r="BF98" s="749"/>
      <c r="BG98" s="749"/>
      <c r="BH98" s="749"/>
      <c r="BI98" s="749"/>
      <c r="BJ98" s="749"/>
      <c r="BK98" s="749"/>
      <c r="BL98" s="749"/>
      <c r="BM98" s="749"/>
      <c r="BN98" s="749"/>
      <c r="BO98" s="749"/>
      <c r="BP98" s="749"/>
      <c r="BQ98" s="749"/>
      <c r="BR98" s="749"/>
      <c r="BS98" s="749"/>
      <c r="BT98" s="749"/>
      <c r="BU98" s="749"/>
      <c r="BV98" s="749"/>
      <c r="BW98" s="749"/>
    </row>
    <row r="99" spans="1:75" ht="13.5" customHeight="1">
      <c r="A99" s="771"/>
      <c r="B99" s="15" t="s">
        <v>61</v>
      </c>
      <c r="C99" s="765" t="str">
        <f>IFERROR(VLOOKUP(C98,科目・教員!$A$2:$B$342,2,0),"")</f>
        <v/>
      </c>
      <c r="D99" s="764"/>
      <c r="E99" s="766" t="str">
        <f>IFERROR(VLOOKUP(E98,科目・教員!$A$2:$B$342,2,0),"")</f>
        <v/>
      </c>
      <c r="F99" s="764"/>
      <c r="G99" s="766" t="str">
        <f>IFERROR(VLOOKUP(G98,科目・教員!$A$2:$B$342,2,0),"")</f>
        <v/>
      </c>
      <c r="H99" s="764"/>
      <c r="I99" s="766" t="str">
        <f>IFERROR(VLOOKUP(I98,科目・教員!$A$2:$B$342,2,0),"")</f>
        <v/>
      </c>
      <c r="J99" s="764"/>
      <c r="K99" s="763" t="str">
        <f>IFERROR(VLOOKUP(K98,科目・教員!$A$2:$B$342,2,0),"")</f>
        <v/>
      </c>
      <c r="L99" s="763"/>
      <c r="M99" s="765" t="str">
        <f>IFERROR(VLOOKUP(M98,科目・教員!$A$2:$B$342,2,0),"")</f>
        <v/>
      </c>
      <c r="N99" s="764"/>
      <c r="O99" s="763" t="str">
        <f>IFERROR(VLOOKUP(O98,科目・教員!$A$2:$B$342,2,0),"")</f>
        <v/>
      </c>
      <c r="P99" s="764"/>
      <c r="Q99" s="763" t="str">
        <f>IFERROR(VLOOKUP(Q98,科目・教員!$A$2:$B$342,2,0),"")</f>
        <v/>
      </c>
      <c r="R99" s="764"/>
      <c r="S99" s="763" t="str">
        <f>IFERROR(VLOOKUP(S98,科目・教員!$A$2:$B$342,2,0),"")</f>
        <v/>
      </c>
      <c r="T99" s="764"/>
      <c r="U99" s="600"/>
      <c r="Z99" s="771"/>
      <c r="AA99" s="750"/>
      <c r="AB99" s="750"/>
      <c r="AC99" s="750"/>
      <c r="AD99" s="750"/>
      <c r="AE99" s="750"/>
      <c r="AF99" s="750"/>
      <c r="AG99" s="750"/>
      <c r="AH99" s="750"/>
      <c r="AI99" s="750"/>
      <c r="AJ99" s="750"/>
      <c r="AK99" s="750"/>
      <c r="AL99" s="750"/>
      <c r="AM99" s="750"/>
      <c r="AN99" s="750"/>
      <c r="AO99" s="750"/>
      <c r="AP99" s="750"/>
      <c r="AQ99" s="750"/>
      <c r="AR99" s="750"/>
      <c r="AS99" s="750"/>
      <c r="AT99" s="750"/>
      <c r="AU99" s="750"/>
      <c r="AV99" s="750"/>
      <c r="AW99" s="750"/>
      <c r="AX99" s="750"/>
      <c r="AY99" s="750"/>
      <c r="AZ99" s="750"/>
      <c r="BA99" s="750"/>
      <c r="BB99" s="750"/>
      <c r="BC99" s="750"/>
      <c r="BD99" s="750"/>
      <c r="BE99" s="750"/>
      <c r="BF99" s="750"/>
      <c r="BG99" s="750"/>
      <c r="BH99" s="750"/>
      <c r="BI99" s="750"/>
      <c r="BJ99" s="750"/>
      <c r="BK99" s="750"/>
      <c r="BL99" s="750"/>
      <c r="BM99" s="750"/>
      <c r="BN99" s="750"/>
      <c r="BO99" s="750"/>
      <c r="BP99" s="750"/>
      <c r="BQ99" s="750"/>
      <c r="BR99" s="750"/>
      <c r="BS99" s="750"/>
      <c r="BT99" s="750"/>
      <c r="BU99" s="750"/>
      <c r="BV99" s="750"/>
      <c r="BW99" s="750"/>
    </row>
    <row r="100" spans="1:75" ht="13.5" customHeight="1">
      <c r="A100" s="771"/>
      <c r="B100" s="15" t="s">
        <v>65</v>
      </c>
      <c r="C100" s="765" t="str">
        <f>VLOOKUP($C77,'2026年度(1年後期)'!$B$5:$N$207,COLUMN('2026年度(1年後期)'!$K$5)+1,0)&amp;""</f>
        <v/>
      </c>
      <c r="D100" s="764"/>
      <c r="E100" s="766" t="str">
        <f>VLOOKUP($C77,'2026年度(2年後期)'!$B$5:$N$207,COLUMN('2026年度(2年後期)'!$K$5)+1,0)&amp;""</f>
        <v/>
      </c>
      <c r="F100" s="764"/>
      <c r="G100" s="766" t="str">
        <f>VLOOKUP($C77,'2026年度(3年後期)'!$B$5:$N$207,COLUMN('2026年度(3年後期)'!$K$5)+1,0)&amp;""</f>
        <v/>
      </c>
      <c r="H100" s="764"/>
      <c r="I100" s="766" t="str">
        <f>VLOOKUP($C77,'2026年度(4年後期)'!$B$5:$N$206,COLUMN('2026年度(4年後期)'!$K$5)+1,0)&amp;""</f>
        <v/>
      </c>
      <c r="J100" s="764"/>
      <c r="K100" s="763" t="str">
        <f>VLOOKUP($C77,'2026年度(助産後期)'!$B$5:$N$207,COLUMN('2026年度(助産後期)'!$K$5)+1,0)&amp;""</f>
        <v/>
      </c>
      <c r="L100" s="763"/>
      <c r="M100" s="765" t="str">
        <f>VLOOKUP($C77,'2026年度(M1後期)'!$B$5:$N$207,COLUMN('2026年度(M1後期)'!$K$5)+1,0)&amp;""</f>
        <v/>
      </c>
      <c r="N100" s="764"/>
      <c r="O100" s="763" t="str">
        <f>VLOOKUP($C77,'2026年度(M2後期)'!$B$5:$N$207,COLUMN('2026年度(M2後期)'!$K$5)+1,0)&amp;""</f>
        <v/>
      </c>
      <c r="P100" s="764"/>
      <c r="Q100" s="763" t="str">
        <f>VLOOKUP($C77,'2026年度(D1後期)'!$B$5:$N$207,COLUMN('2026年度(D1後期)'!$K$5)+1,0)&amp;""</f>
        <v/>
      </c>
      <c r="R100" s="764"/>
      <c r="S100" s="763" t="str">
        <f>VLOOKUP($C77,'2026年度(D23後期)'!$B$5:$N$207,COLUMN('2026年度(D23後期)'!$K$5)+1,0)&amp;""</f>
        <v/>
      </c>
      <c r="T100" s="764"/>
      <c r="U100" s="600"/>
      <c r="Z100" s="771"/>
      <c r="AA100" s="750"/>
      <c r="AB100" s="750"/>
      <c r="AC100" s="750"/>
      <c r="AD100" s="750"/>
      <c r="AE100" s="750"/>
      <c r="AF100" s="750"/>
      <c r="AG100" s="750"/>
      <c r="AH100" s="750"/>
      <c r="AI100" s="750"/>
      <c r="AJ100" s="750"/>
      <c r="AK100" s="750"/>
      <c r="AL100" s="750"/>
      <c r="AM100" s="750"/>
      <c r="AN100" s="750"/>
      <c r="AO100" s="750"/>
      <c r="AP100" s="750"/>
      <c r="AQ100" s="750"/>
      <c r="AR100" s="750"/>
      <c r="AS100" s="750"/>
      <c r="AT100" s="750"/>
      <c r="AU100" s="750"/>
      <c r="AV100" s="750"/>
      <c r="AW100" s="750"/>
      <c r="AX100" s="750"/>
      <c r="AY100" s="750"/>
      <c r="AZ100" s="750"/>
      <c r="BA100" s="750"/>
      <c r="BB100" s="750"/>
      <c r="BC100" s="750"/>
      <c r="BD100" s="750"/>
      <c r="BE100" s="750"/>
      <c r="BF100" s="750"/>
      <c r="BG100" s="750"/>
      <c r="BH100" s="750"/>
      <c r="BI100" s="750"/>
      <c r="BJ100" s="750"/>
      <c r="BK100" s="750"/>
      <c r="BL100" s="750"/>
      <c r="BM100" s="750"/>
      <c r="BN100" s="750"/>
      <c r="BO100" s="750"/>
      <c r="BP100" s="750"/>
      <c r="BQ100" s="750"/>
      <c r="BR100" s="750"/>
      <c r="BS100" s="750"/>
      <c r="BT100" s="750"/>
      <c r="BU100" s="750"/>
      <c r="BV100" s="750"/>
      <c r="BW100" s="750"/>
    </row>
    <row r="101" spans="1:75" ht="13.5" customHeight="1">
      <c r="A101" s="772"/>
      <c r="B101" s="16" t="s">
        <v>68</v>
      </c>
      <c r="C101" s="762"/>
      <c r="D101" s="760"/>
      <c r="E101" s="759"/>
      <c r="F101" s="760"/>
      <c r="G101" s="759"/>
      <c r="H101" s="760"/>
      <c r="I101" s="759"/>
      <c r="J101" s="760"/>
      <c r="K101" s="761"/>
      <c r="L101" s="761"/>
      <c r="M101" s="762"/>
      <c r="N101" s="760"/>
      <c r="O101" s="761"/>
      <c r="P101" s="760"/>
      <c r="Q101" s="761"/>
      <c r="R101" s="760"/>
      <c r="S101" s="761"/>
      <c r="T101" s="760"/>
      <c r="U101" s="617"/>
      <c r="V101" s="19"/>
      <c r="W101" s="19"/>
      <c r="X101" s="19"/>
      <c r="Y101" s="19"/>
      <c r="Z101" s="772"/>
      <c r="AA101" s="751"/>
      <c r="AB101" s="751"/>
      <c r="AC101" s="751"/>
      <c r="AD101" s="751"/>
      <c r="AE101" s="751"/>
      <c r="AF101" s="751"/>
      <c r="AG101" s="751"/>
      <c r="AH101" s="751"/>
      <c r="AI101" s="751"/>
      <c r="AJ101" s="751"/>
      <c r="AK101" s="751"/>
      <c r="AL101" s="751"/>
      <c r="AM101" s="751"/>
      <c r="AN101" s="751"/>
      <c r="AO101" s="751"/>
      <c r="AP101" s="751"/>
      <c r="AQ101" s="751"/>
      <c r="AR101" s="751"/>
      <c r="AS101" s="751"/>
      <c r="AT101" s="751"/>
      <c r="AU101" s="751"/>
      <c r="AV101" s="751"/>
      <c r="AW101" s="751"/>
      <c r="AX101" s="751"/>
      <c r="AY101" s="751"/>
      <c r="AZ101" s="751"/>
      <c r="BA101" s="751"/>
      <c r="BB101" s="751"/>
      <c r="BC101" s="751"/>
      <c r="BD101" s="751"/>
      <c r="BE101" s="751"/>
      <c r="BF101" s="751"/>
      <c r="BG101" s="751"/>
      <c r="BH101" s="751"/>
      <c r="BI101" s="751"/>
      <c r="BJ101" s="751"/>
      <c r="BK101" s="751"/>
      <c r="BL101" s="751"/>
      <c r="BM101" s="751"/>
      <c r="BN101" s="751"/>
      <c r="BO101" s="751"/>
      <c r="BP101" s="751"/>
      <c r="BQ101" s="751"/>
      <c r="BR101" s="751"/>
      <c r="BS101" s="751"/>
      <c r="BT101" s="751"/>
      <c r="BU101" s="751"/>
      <c r="BV101" s="751"/>
      <c r="BW101" s="751"/>
    </row>
    <row r="102" spans="1:75" ht="21">
      <c r="A102" s="5"/>
      <c r="B102" s="6"/>
      <c r="C102" s="807">
        <f>C77+1</f>
        <v>46451</v>
      </c>
      <c r="D102" s="807"/>
      <c r="E102" s="807"/>
      <c r="F102" s="807"/>
      <c r="G102" s="807"/>
      <c r="H102" s="807"/>
      <c r="I102" s="807"/>
      <c r="J102" s="807"/>
      <c r="K102" s="807"/>
      <c r="L102" s="807"/>
      <c r="M102" s="807"/>
      <c r="N102" s="807"/>
      <c r="O102" s="807"/>
      <c r="P102" s="807"/>
      <c r="Q102" s="807"/>
      <c r="R102" s="807"/>
      <c r="S102" s="807"/>
      <c r="T102" s="807"/>
      <c r="U102" s="858">
        <f>C102</f>
        <v>46451</v>
      </c>
      <c r="V102" s="859"/>
      <c r="W102" s="859"/>
      <c r="X102" s="859"/>
      <c r="Y102" s="859"/>
      <c r="Z102" s="860"/>
      <c r="AA102" s="7">
        <v>101</v>
      </c>
      <c r="AB102" s="7">
        <v>102</v>
      </c>
      <c r="AC102" s="7">
        <v>103</v>
      </c>
      <c r="AD102" s="7" t="s">
        <v>16</v>
      </c>
      <c r="AE102" s="7" t="s">
        <v>17</v>
      </c>
      <c r="AF102" s="7" t="s">
        <v>18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19</v>
      </c>
      <c r="AM102" s="7" t="s">
        <v>20</v>
      </c>
      <c r="AN102" s="7" t="s">
        <v>21</v>
      </c>
      <c r="AO102" s="7" t="s">
        <v>22</v>
      </c>
      <c r="AP102" s="7" t="s">
        <v>23</v>
      </c>
      <c r="AQ102" s="7" t="s">
        <v>24</v>
      </c>
      <c r="AR102" s="7" t="s">
        <v>25</v>
      </c>
      <c r="AS102" s="7" t="s">
        <v>26</v>
      </c>
      <c r="AT102" s="7" t="s">
        <v>27</v>
      </c>
      <c r="AU102" s="7" t="s">
        <v>28</v>
      </c>
      <c r="AV102" s="7" t="s">
        <v>29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30</v>
      </c>
      <c r="BB102" s="7" t="s">
        <v>31</v>
      </c>
      <c r="BC102" s="8" t="s">
        <v>32</v>
      </c>
      <c r="BD102" s="7" t="s">
        <v>33</v>
      </c>
      <c r="BE102" s="7" t="s">
        <v>34</v>
      </c>
      <c r="BF102" s="7" t="s">
        <v>35</v>
      </c>
      <c r="BG102" s="7" t="s">
        <v>36</v>
      </c>
      <c r="BH102" s="7" t="s">
        <v>37</v>
      </c>
      <c r="BI102" s="7" t="s">
        <v>38</v>
      </c>
      <c r="BJ102" s="7" t="s">
        <v>39</v>
      </c>
      <c r="BK102" s="7" t="s">
        <v>40</v>
      </c>
      <c r="BL102" s="7" t="s">
        <v>41</v>
      </c>
      <c r="BM102" s="7" t="s">
        <v>42</v>
      </c>
      <c r="BN102" s="10" t="s">
        <v>43</v>
      </c>
      <c r="BO102" s="10" t="s">
        <v>44</v>
      </c>
      <c r="BP102" s="10" t="s">
        <v>565</v>
      </c>
      <c r="BQ102" s="11" t="s">
        <v>45</v>
      </c>
      <c r="BR102" s="11" t="s">
        <v>46</v>
      </c>
      <c r="BS102" s="11" t="s">
        <v>47</v>
      </c>
      <c r="BT102" s="11" t="s">
        <v>48</v>
      </c>
      <c r="BU102" s="11" t="s">
        <v>49</v>
      </c>
      <c r="BV102" s="11" t="s">
        <v>50</v>
      </c>
      <c r="BW102" s="11" t="s">
        <v>51</v>
      </c>
    </row>
    <row r="103" spans="1:75" ht="13.5" customHeight="1">
      <c r="A103" s="771" t="s">
        <v>52</v>
      </c>
      <c r="B103" s="12" t="s">
        <v>53</v>
      </c>
      <c r="C103" s="783" t="str">
        <f>VLOOKUP($C102,'2026年度(1年後期)'!$B$5:$N$207,COLUMN('2026年度(1年後期)'!$C$5),0)&amp;""</f>
        <v/>
      </c>
      <c r="D103" s="784"/>
      <c r="E103" s="787" t="str">
        <f>VLOOKUP($C102,'2026年度(2年後期)'!$B$5:$N$207,COLUMN('2026年度(2年後期)'!$C$5),0)&amp;""</f>
        <v/>
      </c>
      <c r="F103" s="784"/>
      <c r="G103" s="787" t="str">
        <f>VLOOKUP($C102,'2026年度(3年後期)'!$B$5:$N$207,COLUMN('2026年度(3年後期)'!$C$5),0)&amp;""</f>
        <v/>
      </c>
      <c r="H103" s="784"/>
      <c r="I103" s="787" t="str">
        <f>VLOOKUP($C102,'2026年度(4年後期)'!$B$5:$N$206,COLUMN('2026年度(4年後期)'!$C$5),0)&amp;""</f>
        <v/>
      </c>
      <c r="J103" s="784"/>
      <c r="K103" s="768" t="str">
        <f>VLOOKUP($C102,'2026年度(助産後期)'!$B$5:$N$207,COLUMN('2026年度(助産後期)'!$C$5),0)&amp;""</f>
        <v/>
      </c>
      <c r="L103" s="785"/>
      <c r="M103" s="794" t="str">
        <f>VLOOKUP($C102,'2026年度(M1後期)'!$B$5:$N$207,COLUMN('2026年度(M1後期)'!$C$5),0)&amp;""</f>
        <v>MD論文発表会</v>
      </c>
      <c r="N103" s="785"/>
      <c r="O103" s="787" t="str">
        <f>VLOOKUP($C102,'2026年度(M2後期)'!$B$5:$N$207,COLUMN('2026年度(M2後期)'!$C$5),0)&amp;""</f>
        <v>MD論文発表会</v>
      </c>
      <c r="P103" s="784"/>
      <c r="Q103" s="787" t="str">
        <f>VLOOKUP($C102,'2026年度(D1後期)'!$B$5:$N$207,COLUMN('2026年度(D1後期)'!$C$5),0)&amp;""</f>
        <v>MD論文発表会</v>
      </c>
      <c r="R103" s="784"/>
      <c r="S103" s="768" t="str">
        <f>VLOOKUP($C102,'2026年度(D23後期)'!$B$5:$N$207,COLUMN('2026年度(D23後期)'!$C$5),0)&amp;""</f>
        <v>MD論文発表会</v>
      </c>
      <c r="T103" s="784"/>
      <c r="U103" s="25"/>
      <c r="Z103" s="770" t="str">
        <f>A103</f>
        <v xml:space="preserve">１時限（09：20～10：50） </v>
      </c>
      <c r="AA103" s="749"/>
      <c r="AB103" s="749"/>
      <c r="AC103" s="749"/>
      <c r="AD103" s="749"/>
      <c r="AE103" s="749"/>
      <c r="AF103" s="749" t="s">
        <v>572</v>
      </c>
      <c r="AG103" s="749"/>
      <c r="AH103" s="749"/>
      <c r="AI103" s="749"/>
      <c r="AJ103" s="749"/>
      <c r="AK103" s="749"/>
      <c r="AL103" s="749"/>
      <c r="AM103" s="749"/>
      <c r="AN103" s="749"/>
      <c r="AO103" s="749"/>
      <c r="AP103" s="749"/>
      <c r="AQ103" s="749"/>
      <c r="AR103" s="749"/>
      <c r="AS103" s="749"/>
      <c r="AT103" s="749"/>
      <c r="AU103" s="749"/>
      <c r="AV103" s="749"/>
      <c r="AW103" s="749"/>
      <c r="AX103" s="749"/>
      <c r="AY103" s="749"/>
      <c r="AZ103" s="749"/>
      <c r="BA103" s="749"/>
      <c r="BB103" s="749"/>
      <c r="BC103" s="749"/>
      <c r="BD103" s="749"/>
      <c r="BE103" s="749"/>
      <c r="BF103" s="749"/>
      <c r="BG103" s="749"/>
      <c r="BH103" s="749"/>
      <c r="BI103" s="749"/>
      <c r="BJ103" s="749"/>
      <c r="BK103" s="749"/>
      <c r="BL103" s="749"/>
      <c r="BM103" s="749"/>
      <c r="BN103" s="749"/>
      <c r="BO103" s="749"/>
      <c r="BP103" s="749"/>
      <c r="BQ103" s="749"/>
      <c r="BR103" s="749"/>
      <c r="BS103" s="749"/>
      <c r="BT103" s="749"/>
      <c r="BU103" s="749"/>
      <c r="BV103" s="749"/>
      <c r="BW103" s="749"/>
    </row>
    <row r="104" spans="1:75" ht="13.5" customHeight="1">
      <c r="A104" s="771"/>
      <c r="B104" s="15" t="s">
        <v>61</v>
      </c>
      <c r="C104" s="779" t="str">
        <f>IFERROR(VLOOKUP(C103,科目・教員!$A$2:$B$342,2,0),"")</f>
        <v/>
      </c>
      <c r="D104" s="777"/>
      <c r="E104" s="778" t="str">
        <f>IFERROR(VLOOKUP(E103,科目・教員!$A$2:$B$342,2,0),"")</f>
        <v/>
      </c>
      <c r="F104" s="777"/>
      <c r="G104" s="778" t="str">
        <f>IFERROR(VLOOKUP(G103,科目・教員!$A$2:$B$342,2,0),"")</f>
        <v/>
      </c>
      <c r="H104" s="777"/>
      <c r="I104" s="778" t="str">
        <f>IFERROR(VLOOKUP(I103,科目・教員!$A$2:$B$342,2,0),"")</f>
        <v/>
      </c>
      <c r="J104" s="777"/>
      <c r="K104" s="764" t="str">
        <f>IFERROR(VLOOKUP(K103,科目・教員!$A$2:$B$342,2,0),"")</f>
        <v/>
      </c>
      <c r="L104" s="780"/>
      <c r="M104" s="776" t="str">
        <f>IFERROR(VLOOKUP(M103,科目・教員!$A$2:$B$342,2,0),"")</f>
        <v/>
      </c>
      <c r="N104" s="777"/>
      <c r="O104" s="778" t="str">
        <f>IFERROR(VLOOKUP(O103,科目・教員!$A$2:$B$342,2,0),"")</f>
        <v/>
      </c>
      <c r="P104" s="777"/>
      <c r="Q104" s="778" t="str">
        <f>IFERROR(VLOOKUP(Q103,科目・教員!$A$2:$B$342,2,0),"")</f>
        <v/>
      </c>
      <c r="R104" s="777"/>
      <c r="S104" s="764" t="str">
        <f>IFERROR(VLOOKUP(S103,科目・教員!$A$2:$B$342,2,0),"")</f>
        <v/>
      </c>
      <c r="T104" s="777"/>
      <c r="U104" s="25"/>
      <c r="Z104" s="771"/>
      <c r="AA104" s="750"/>
      <c r="AB104" s="750"/>
      <c r="AC104" s="750"/>
      <c r="AD104" s="750"/>
      <c r="AE104" s="750"/>
      <c r="AF104" s="750"/>
      <c r="AG104" s="750"/>
      <c r="AH104" s="750"/>
      <c r="AI104" s="750"/>
      <c r="AJ104" s="750"/>
      <c r="AK104" s="750"/>
      <c r="AL104" s="750"/>
      <c r="AM104" s="750"/>
      <c r="AN104" s="750"/>
      <c r="AO104" s="750"/>
      <c r="AP104" s="750"/>
      <c r="AQ104" s="750"/>
      <c r="AR104" s="750"/>
      <c r="AS104" s="750"/>
      <c r="AT104" s="750"/>
      <c r="AU104" s="750"/>
      <c r="AV104" s="750"/>
      <c r="AW104" s="750"/>
      <c r="AX104" s="750"/>
      <c r="AY104" s="750"/>
      <c r="AZ104" s="750"/>
      <c r="BA104" s="750"/>
      <c r="BB104" s="750"/>
      <c r="BC104" s="750"/>
      <c r="BD104" s="750"/>
      <c r="BE104" s="750"/>
      <c r="BF104" s="750"/>
      <c r="BG104" s="750"/>
      <c r="BH104" s="750"/>
      <c r="BI104" s="750"/>
      <c r="BJ104" s="750"/>
      <c r="BK104" s="750"/>
      <c r="BL104" s="750"/>
      <c r="BM104" s="750"/>
      <c r="BN104" s="750"/>
      <c r="BO104" s="750"/>
      <c r="BP104" s="750"/>
      <c r="BQ104" s="750"/>
      <c r="BR104" s="750"/>
      <c r="BS104" s="750"/>
      <c r="BT104" s="750"/>
      <c r="BU104" s="750"/>
      <c r="BV104" s="750"/>
      <c r="BW104" s="750"/>
    </row>
    <row r="105" spans="1:75" ht="13.5" customHeight="1">
      <c r="A105" s="771"/>
      <c r="B105" s="15" t="s">
        <v>65</v>
      </c>
      <c r="C105" s="779" t="str">
        <f>VLOOKUP($C102,'2026年度(1年後期)'!$B$5:$N$207,COLUMN('2026年度(1年後期)'!$C$5)+1,0)&amp;""</f>
        <v/>
      </c>
      <c r="D105" s="777"/>
      <c r="E105" s="778" t="str">
        <f>VLOOKUP($C102,'2026年度(2年後期)'!$B$5:$N$207,COLUMN('2026年度(2年後期)'!$C$5)+1,0)&amp;""</f>
        <v/>
      </c>
      <c r="F105" s="777"/>
      <c r="G105" s="778" t="str">
        <f>VLOOKUP($C102,'2026年度(3年後期)'!$B$5:$N$207,COLUMN('2026年度(3年後期)'!$C$5)+1,0)&amp;""</f>
        <v/>
      </c>
      <c r="H105" s="777"/>
      <c r="I105" s="778" t="str">
        <f>VLOOKUP($C102,'2026年度(4年後期)'!$B$5:$N$206,COLUMN('2026年度(4年後期)'!$C$5)+1,0)&amp;""</f>
        <v/>
      </c>
      <c r="J105" s="777"/>
      <c r="K105" s="764" t="str">
        <f>VLOOKUP($C102,'2026年度(助産後期)'!$B$5:$N$207,COLUMN('2026年度(助産後期)'!$C$5)+1,0)&amp;""</f>
        <v/>
      </c>
      <c r="L105" s="780"/>
      <c r="M105" s="776" t="str">
        <f>VLOOKUP($C102,'2026年度(M1後期)'!$B$5:$N$207,COLUMN('2026年度(M1後期)'!$C$5)+1,0)&amp;""</f>
        <v/>
      </c>
      <c r="N105" s="777"/>
      <c r="O105" s="778" t="str">
        <f>VLOOKUP($C102,'2026年度(M2後期)'!$B$5:$N$207,COLUMN('2026年度(M2後期)'!$C$5)+1,0)&amp;""</f>
        <v/>
      </c>
      <c r="P105" s="777"/>
      <c r="Q105" s="778" t="str">
        <f>VLOOKUP($C102,'2026年度(D1後期)'!$B$5:$N$207,COLUMN('2026年度(D1後期)'!$C$5)+1,0)&amp;""</f>
        <v/>
      </c>
      <c r="R105" s="777"/>
      <c r="S105" s="764" t="str">
        <f>VLOOKUP($C102,'2026年度(D23後期)'!$B$5:$N$207,COLUMN('2026年度(D23後期)'!$C$5)+1,0)&amp;""</f>
        <v/>
      </c>
      <c r="T105" s="777"/>
      <c r="U105" s="25"/>
      <c r="Z105" s="771"/>
      <c r="AA105" s="750"/>
      <c r="AB105" s="750"/>
      <c r="AC105" s="750"/>
      <c r="AD105" s="750"/>
      <c r="AE105" s="750"/>
      <c r="AF105" s="750"/>
      <c r="AG105" s="750"/>
      <c r="AH105" s="750"/>
      <c r="AI105" s="750"/>
      <c r="AJ105" s="750"/>
      <c r="AK105" s="750"/>
      <c r="AL105" s="750"/>
      <c r="AM105" s="750"/>
      <c r="AN105" s="750"/>
      <c r="AO105" s="750"/>
      <c r="AP105" s="750"/>
      <c r="AQ105" s="750"/>
      <c r="AR105" s="750"/>
      <c r="AS105" s="750"/>
      <c r="AT105" s="750"/>
      <c r="AU105" s="750"/>
      <c r="AV105" s="750"/>
      <c r="AW105" s="750"/>
      <c r="AX105" s="750"/>
      <c r="AY105" s="750"/>
      <c r="AZ105" s="750"/>
      <c r="BA105" s="750"/>
      <c r="BB105" s="750"/>
      <c r="BC105" s="750"/>
      <c r="BD105" s="750"/>
      <c r="BE105" s="750"/>
      <c r="BF105" s="750"/>
      <c r="BG105" s="750"/>
      <c r="BH105" s="750"/>
      <c r="BI105" s="750"/>
      <c r="BJ105" s="750"/>
      <c r="BK105" s="750"/>
      <c r="BL105" s="750"/>
      <c r="BM105" s="750"/>
      <c r="BN105" s="750"/>
      <c r="BO105" s="750"/>
      <c r="BP105" s="750"/>
      <c r="BQ105" s="750"/>
      <c r="BR105" s="750"/>
      <c r="BS105" s="750"/>
      <c r="BT105" s="750"/>
      <c r="BU105" s="750"/>
      <c r="BV105" s="750"/>
      <c r="BW105" s="750"/>
    </row>
    <row r="106" spans="1:75" ht="13.5" customHeight="1">
      <c r="A106" s="772"/>
      <c r="B106" s="16" t="s">
        <v>68</v>
      </c>
      <c r="C106" s="762"/>
      <c r="D106" s="781"/>
      <c r="E106" s="759"/>
      <c r="F106" s="781"/>
      <c r="G106" s="759"/>
      <c r="H106" s="781"/>
      <c r="I106" s="759"/>
      <c r="J106" s="781"/>
      <c r="K106" s="761"/>
      <c r="L106" s="782"/>
      <c r="M106" s="792"/>
      <c r="N106" s="781"/>
      <c r="O106" s="759"/>
      <c r="P106" s="781"/>
      <c r="Q106" s="759"/>
      <c r="R106" s="781"/>
      <c r="S106" s="761"/>
      <c r="T106" s="781"/>
      <c r="U106" s="25"/>
      <c r="Z106" s="772"/>
      <c r="AA106" s="751"/>
      <c r="AB106" s="751"/>
      <c r="AC106" s="751"/>
      <c r="AD106" s="751"/>
      <c r="AE106" s="751"/>
      <c r="AF106" s="751"/>
      <c r="AG106" s="751"/>
      <c r="AH106" s="751"/>
      <c r="AI106" s="751"/>
      <c r="AJ106" s="751"/>
      <c r="AK106" s="751"/>
      <c r="AL106" s="751"/>
      <c r="AM106" s="751"/>
      <c r="AN106" s="751"/>
      <c r="AO106" s="751"/>
      <c r="AP106" s="751"/>
      <c r="AQ106" s="751"/>
      <c r="AR106" s="751"/>
      <c r="AS106" s="751"/>
      <c r="AT106" s="751"/>
      <c r="AU106" s="751"/>
      <c r="AV106" s="751"/>
      <c r="AW106" s="751"/>
      <c r="AX106" s="751"/>
      <c r="AY106" s="751"/>
      <c r="AZ106" s="751"/>
      <c r="BA106" s="751"/>
      <c r="BB106" s="751"/>
      <c r="BC106" s="751"/>
      <c r="BD106" s="751"/>
      <c r="BE106" s="751"/>
      <c r="BF106" s="751"/>
      <c r="BG106" s="751"/>
      <c r="BH106" s="751"/>
      <c r="BI106" s="751"/>
      <c r="BJ106" s="751"/>
      <c r="BK106" s="751"/>
      <c r="BL106" s="751"/>
      <c r="BM106" s="751"/>
      <c r="BN106" s="751"/>
      <c r="BO106" s="751"/>
      <c r="BP106" s="751"/>
      <c r="BQ106" s="751"/>
      <c r="BR106" s="751"/>
      <c r="BS106" s="751"/>
      <c r="BT106" s="751"/>
      <c r="BU106" s="751"/>
      <c r="BV106" s="751"/>
      <c r="BW106" s="751"/>
    </row>
    <row r="107" spans="1:75" ht="13.5" customHeight="1">
      <c r="A107" s="771" t="s">
        <v>73</v>
      </c>
      <c r="B107" s="27" t="s">
        <v>53</v>
      </c>
      <c r="C107" s="783" t="str">
        <f>VLOOKUP($C102,'2026年度(1年後期)'!$B$5:$N$207,COLUMN('2026年度(1年後期)'!$E$5),0)&amp;""</f>
        <v/>
      </c>
      <c r="D107" s="784"/>
      <c r="E107" s="787" t="str">
        <f>VLOOKUP($C102,'2026年度(2年後期)'!$B$5:$N$207,COLUMN('2026年度(2年後期)'!$E$5),0)&amp;""</f>
        <v/>
      </c>
      <c r="F107" s="784"/>
      <c r="G107" s="787" t="str">
        <f>VLOOKUP($C102,'2026年度(3年後期)'!$B$5:$N$207,COLUMN('2026年度(3年後期)'!$E$5),0)&amp;""</f>
        <v/>
      </c>
      <c r="H107" s="784"/>
      <c r="I107" s="787" t="str">
        <f>VLOOKUP($C102,'2026年度(4年後期)'!$B$5:$N$206,COLUMN('2026年度(4年後期)'!$E$5),0)&amp;""</f>
        <v/>
      </c>
      <c r="J107" s="784"/>
      <c r="K107" s="768" t="str">
        <f>VLOOKUP($C102,'2026年度(助産後期)'!$B$5:$N$207,COLUMN('2026年度(助産後期)'!$E$5),0)&amp;""</f>
        <v/>
      </c>
      <c r="L107" s="785"/>
      <c r="M107" s="783" t="str">
        <f>VLOOKUP($C102,'2026年度(M1後期)'!$B$5:$N$207,COLUMN('2026年度(M1後期)'!$E$5),0)&amp;""</f>
        <v>MD論文発表会</v>
      </c>
      <c r="N107" s="784"/>
      <c r="O107" s="768" t="str">
        <f>VLOOKUP($C102,'2026年度(M2後期)'!$B$5:$N$207,COLUMN('2026年度(M2後期)'!$E$5),0)&amp;""</f>
        <v>MD論文発表会</v>
      </c>
      <c r="P107" s="784"/>
      <c r="Q107" s="768" t="str">
        <f>VLOOKUP($C102,'2026年度(D1後期)'!$B$5:$N$207,COLUMN('2026年度(D1後期)'!$E$5),0)&amp;""</f>
        <v>MD論文発表会</v>
      </c>
      <c r="R107" s="784"/>
      <c r="S107" s="768" t="str">
        <f>VLOOKUP($C102,'2026年度(D23後期)'!$B$5:$N$207,COLUMN('2026年度(D23後期)'!$E$5),0)&amp;""</f>
        <v>MD論文発表会</v>
      </c>
      <c r="T107" s="784"/>
      <c r="U107" s="21"/>
      <c r="Z107" s="771" t="str">
        <f>A107</f>
        <v>２時限（11：00～12：30）</v>
      </c>
      <c r="AA107" s="749"/>
      <c r="AB107" s="749"/>
      <c r="AC107" s="749"/>
      <c r="AD107" s="749"/>
      <c r="AE107" s="749"/>
      <c r="AF107" s="749" t="s">
        <v>572</v>
      </c>
      <c r="AG107" s="749"/>
      <c r="AH107" s="749"/>
      <c r="AI107" s="749"/>
      <c r="AJ107" s="749"/>
      <c r="AK107" s="749"/>
      <c r="AL107" s="749"/>
      <c r="AM107" s="749"/>
      <c r="AN107" s="749"/>
      <c r="AO107" s="749"/>
      <c r="AP107" s="749"/>
      <c r="AQ107" s="749"/>
      <c r="AR107" s="749"/>
      <c r="AS107" s="749"/>
      <c r="AT107" s="749"/>
      <c r="AU107" s="749"/>
      <c r="AV107" s="749"/>
      <c r="AW107" s="749"/>
      <c r="AX107" s="749"/>
      <c r="AY107" s="749"/>
      <c r="AZ107" s="749"/>
      <c r="BA107" s="749"/>
      <c r="BB107" s="749"/>
      <c r="BC107" s="749"/>
      <c r="BD107" s="749"/>
      <c r="BE107" s="749"/>
      <c r="BF107" s="749"/>
      <c r="BG107" s="749"/>
      <c r="BH107" s="749"/>
      <c r="BI107" s="749"/>
      <c r="BJ107" s="749"/>
      <c r="BK107" s="749"/>
      <c r="BL107" s="749"/>
      <c r="BM107" s="749"/>
      <c r="BN107" s="749"/>
      <c r="BO107" s="749"/>
      <c r="BP107" s="749"/>
      <c r="BQ107" s="749"/>
      <c r="BR107" s="749"/>
      <c r="BS107" s="749"/>
      <c r="BT107" s="749"/>
      <c r="BU107" s="749"/>
      <c r="BV107" s="749"/>
      <c r="BW107" s="749"/>
    </row>
    <row r="108" spans="1:75" ht="13.5" customHeight="1">
      <c r="A108" s="771"/>
      <c r="B108" s="26" t="s">
        <v>61</v>
      </c>
      <c r="C108" s="779" t="str">
        <f>IFERROR(VLOOKUP(C107,科目・教員!$A$2:$B$342,2,0),"")</f>
        <v/>
      </c>
      <c r="D108" s="777"/>
      <c r="E108" s="778" t="str">
        <f>IFERROR(VLOOKUP(E107,科目・教員!$A$2:$B$342,2,0),"")</f>
        <v/>
      </c>
      <c r="F108" s="777"/>
      <c r="G108" s="778" t="str">
        <f>IFERROR(VLOOKUP(G107,科目・教員!$A$2:$B$342,2,0),"")</f>
        <v/>
      </c>
      <c r="H108" s="777"/>
      <c r="I108" s="778" t="str">
        <f>IFERROR(VLOOKUP(I107,科目・教員!$A$2:$B$342,2,0),"")</f>
        <v/>
      </c>
      <c r="J108" s="777"/>
      <c r="K108" s="764" t="str">
        <f>IFERROR(VLOOKUP(K107,科目・教員!$A$2:$B$342,2,0),"")</f>
        <v/>
      </c>
      <c r="L108" s="780"/>
      <c r="M108" s="779" t="str">
        <f>IFERROR(VLOOKUP(M107,科目・教員!$A$2:$B$342,2,0),"")</f>
        <v/>
      </c>
      <c r="N108" s="777"/>
      <c r="O108" s="764" t="str">
        <f>IFERROR(VLOOKUP(O107,科目・教員!$A$2:$B$342,2,0),"")</f>
        <v/>
      </c>
      <c r="P108" s="777"/>
      <c r="Q108" s="764" t="str">
        <f>IFERROR(VLOOKUP(Q107,科目・教員!$A$2:$B$342,2,0),"")</f>
        <v/>
      </c>
      <c r="R108" s="777"/>
      <c r="S108" s="764" t="str">
        <f>IFERROR(VLOOKUP(S107,科目・教員!$A$2:$B$342,2,0),"")</f>
        <v/>
      </c>
      <c r="T108" s="777"/>
      <c r="U108" s="21"/>
      <c r="Z108" s="771"/>
      <c r="AA108" s="750"/>
      <c r="AB108" s="750"/>
      <c r="AC108" s="750"/>
      <c r="AD108" s="750"/>
      <c r="AE108" s="750"/>
      <c r="AF108" s="750"/>
      <c r="AG108" s="750"/>
      <c r="AH108" s="750"/>
      <c r="AI108" s="750"/>
      <c r="AJ108" s="750"/>
      <c r="AK108" s="750"/>
      <c r="AL108" s="750"/>
      <c r="AM108" s="750"/>
      <c r="AN108" s="750"/>
      <c r="AO108" s="750"/>
      <c r="AP108" s="750"/>
      <c r="AQ108" s="750"/>
      <c r="AR108" s="750"/>
      <c r="AS108" s="750"/>
      <c r="AT108" s="750"/>
      <c r="AU108" s="750"/>
      <c r="AV108" s="750"/>
      <c r="AW108" s="750"/>
      <c r="AX108" s="750"/>
      <c r="AY108" s="750"/>
      <c r="AZ108" s="750"/>
      <c r="BA108" s="750"/>
      <c r="BB108" s="750"/>
      <c r="BC108" s="750"/>
      <c r="BD108" s="750"/>
      <c r="BE108" s="750"/>
      <c r="BF108" s="750"/>
      <c r="BG108" s="750"/>
      <c r="BH108" s="750"/>
      <c r="BI108" s="750"/>
      <c r="BJ108" s="750"/>
      <c r="BK108" s="750"/>
      <c r="BL108" s="750"/>
      <c r="BM108" s="750"/>
      <c r="BN108" s="750"/>
      <c r="BO108" s="750"/>
      <c r="BP108" s="750"/>
      <c r="BQ108" s="750"/>
      <c r="BR108" s="750"/>
      <c r="BS108" s="750"/>
      <c r="BT108" s="750"/>
      <c r="BU108" s="750"/>
      <c r="BV108" s="750"/>
      <c r="BW108" s="750"/>
    </row>
    <row r="109" spans="1:75" ht="13.5" customHeight="1">
      <c r="A109" s="771"/>
      <c r="B109" s="26" t="s">
        <v>65</v>
      </c>
      <c r="C109" s="779" t="str">
        <f>VLOOKUP($C102,'2026年度(1年後期)'!$B$5:$N$207,COLUMN('2026年度(1年後期)'!$E$5)+1,0)&amp;""</f>
        <v/>
      </c>
      <c r="D109" s="777"/>
      <c r="E109" s="778" t="str">
        <f>VLOOKUP($C102,'2026年度(2年後期)'!$B$5:$N$207,COLUMN('2026年度(2年後期)'!$E$5)+1,0)&amp;""</f>
        <v/>
      </c>
      <c r="F109" s="777"/>
      <c r="G109" s="778" t="str">
        <f>VLOOKUP($C102,'2026年度(3年後期)'!$B$5:$N$207,COLUMN('2026年度(3年後期)'!$E$5)+1,0)&amp;""</f>
        <v/>
      </c>
      <c r="H109" s="777"/>
      <c r="I109" s="778" t="str">
        <f>VLOOKUP($C102,'2026年度(4年後期)'!$B$5:$N$206,COLUMN('2026年度(4年後期)'!$E$5)+1,0)&amp;""</f>
        <v/>
      </c>
      <c r="J109" s="777"/>
      <c r="K109" s="764" t="str">
        <f>VLOOKUP($C102,'2026年度(助産後期)'!$B$5:$N$207,COLUMN('2026年度(助産後期)'!$E$5)+1,0)&amp;""</f>
        <v/>
      </c>
      <c r="L109" s="780"/>
      <c r="M109" s="779" t="str">
        <f>VLOOKUP($C102,'2026年度(M1後期)'!$B$5:$N$207,COLUMN('2026年度(M1後期)'!$E$5)+1,0)&amp;""</f>
        <v/>
      </c>
      <c r="N109" s="777"/>
      <c r="O109" s="764" t="str">
        <f>VLOOKUP($C102,'2026年度(M2後期)'!$B$5:$N$207,COLUMN('2026年度(M2後期)'!$E$5)+1,0)&amp;""</f>
        <v/>
      </c>
      <c r="P109" s="777"/>
      <c r="Q109" s="764" t="str">
        <f>VLOOKUP($C102,'2026年度(D1後期)'!$B$5:$N$207,COLUMN('2026年度(D1後期)'!$E$5)+1,0)&amp;""</f>
        <v/>
      </c>
      <c r="R109" s="777"/>
      <c r="S109" s="764" t="str">
        <f>VLOOKUP($C102,'2026年度(D23後期)'!$B$5:$N$207,COLUMN('2026年度(D23後期)'!$E$5)+1,0)&amp;""</f>
        <v/>
      </c>
      <c r="T109" s="777"/>
      <c r="U109" s="21"/>
      <c r="Z109" s="771"/>
      <c r="AA109" s="750"/>
      <c r="AB109" s="750"/>
      <c r="AC109" s="750"/>
      <c r="AD109" s="750"/>
      <c r="AE109" s="750"/>
      <c r="AF109" s="750"/>
      <c r="AG109" s="750"/>
      <c r="AH109" s="750"/>
      <c r="AI109" s="750"/>
      <c r="AJ109" s="750"/>
      <c r="AK109" s="750"/>
      <c r="AL109" s="750"/>
      <c r="AM109" s="750"/>
      <c r="AN109" s="750"/>
      <c r="AO109" s="750"/>
      <c r="AP109" s="750"/>
      <c r="AQ109" s="750"/>
      <c r="AR109" s="750"/>
      <c r="AS109" s="750"/>
      <c r="AT109" s="750"/>
      <c r="AU109" s="750"/>
      <c r="AV109" s="750"/>
      <c r="AW109" s="750"/>
      <c r="AX109" s="750"/>
      <c r="AY109" s="750"/>
      <c r="AZ109" s="750"/>
      <c r="BA109" s="750"/>
      <c r="BB109" s="750"/>
      <c r="BC109" s="750"/>
      <c r="BD109" s="750"/>
      <c r="BE109" s="750"/>
      <c r="BF109" s="750"/>
      <c r="BG109" s="750"/>
      <c r="BH109" s="750"/>
      <c r="BI109" s="750"/>
      <c r="BJ109" s="750"/>
      <c r="BK109" s="750"/>
      <c r="BL109" s="750"/>
      <c r="BM109" s="750"/>
      <c r="BN109" s="750"/>
      <c r="BO109" s="750"/>
      <c r="BP109" s="750"/>
      <c r="BQ109" s="750"/>
      <c r="BR109" s="750"/>
      <c r="BS109" s="750"/>
      <c r="BT109" s="750"/>
      <c r="BU109" s="750"/>
      <c r="BV109" s="750"/>
      <c r="BW109" s="750"/>
    </row>
    <row r="110" spans="1:75" ht="13.5" customHeight="1">
      <c r="A110" s="786"/>
      <c r="B110" s="28" t="s">
        <v>68</v>
      </c>
      <c r="C110" s="762"/>
      <c r="D110" s="760"/>
      <c r="E110" s="759"/>
      <c r="F110" s="760"/>
      <c r="G110" s="759"/>
      <c r="H110" s="760"/>
      <c r="I110" s="759"/>
      <c r="J110" s="760"/>
      <c r="K110" s="761"/>
      <c r="L110" s="761"/>
      <c r="M110" s="762"/>
      <c r="N110" s="760"/>
      <c r="O110" s="761"/>
      <c r="P110" s="760"/>
      <c r="Q110" s="761"/>
      <c r="R110" s="760"/>
      <c r="S110" s="761"/>
      <c r="T110" s="760"/>
      <c r="U110" s="21"/>
      <c r="Z110" s="772"/>
      <c r="AA110" s="751"/>
      <c r="AB110" s="751"/>
      <c r="AC110" s="751"/>
      <c r="AD110" s="751"/>
      <c r="AE110" s="751"/>
      <c r="AF110" s="751"/>
      <c r="AG110" s="751"/>
      <c r="AH110" s="751"/>
      <c r="AI110" s="751"/>
      <c r="AJ110" s="751"/>
      <c r="AK110" s="751"/>
      <c r="AL110" s="751"/>
      <c r="AM110" s="751"/>
      <c r="AN110" s="751"/>
      <c r="AO110" s="751"/>
      <c r="AP110" s="751"/>
      <c r="AQ110" s="751"/>
      <c r="AR110" s="751"/>
      <c r="AS110" s="751"/>
      <c r="AT110" s="751"/>
      <c r="AU110" s="751"/>
      <c r="AV110" s="751"/>
      <c r="AW110" s="751"/>
      <c r="AX110" s="751"/>
      <c r="AY110" s="751"/>
      <c r="AZ110" s="751"/>
      <c r="BA110" s="751"/>
      <c r="BB110" s="751"/>
      <c r="BC110" s="751"/>
      <c r="BD110" s="751"/>
      <c r="BE110" s="751"/>
      <c r="BF110" s="751"/>
      <c r="BG110" s="751"/>
      <c r="BH110" s="751"/>
      <c r="BI110" s="751"/>
      <c r="BJ110" s="751"/>
      <c r="BK110" s="751"/>
      <c r="BL110" s="751"/>
      <c r="BM110" s="751"/>
      <c r="BN110" s="751"/>
      <c r="BO110" s="751"/>
      <c r="BP110" s="751"/>
      <c r="BQ110" s="751"/>
      <c r="BR110" s="751"/>
      <c r="BS110" s="751"/>
      <c r="BT110" s="751"/>
      <c r="BU110" s="751"/>
      <c r="BV110" s="751"/>
      <c r="BW110" s="751"/>
    </row>
    <row r="111" spans="1:75" ht="13.5" customHeight="1">
      <c r="A111" s="770" t="s">
        <v>79</v>
      </c>
      <c r="B111" s="17" t="s">
        <v>80</v>
      </c>
      <c r="C111" s="783"/>
      <c r="D111" s="784"/>
      <c r="E111" s="787"/>
      <c r="F111" s="784"/>
      <c r="G111" s="787"/>
      <c r="H111" s="784"/>
      <c r="I111" s="787"/>
      <c r="J111" s="784"/>
      <c r="K111" s="768"/>
      <c r="L111" s="785"/>
      <c r="M111" s="783"/>
      <c r="N111" s="784"/>
      <c r="O111" s="768"/>
      <c r="P111" s="784"/>
      <c r="Q111" s="768"/>
      <c r="R111" s="784"/>
      <c r="S111" s="768"/>
      <c r="T111" s="784"/>
      <c r="U111" s="21"/>
      <c r="Z111" s="771" t="str">
        <f>A111</f>
        <v>昼休み（12：30～13：30）</v>
      </c>
      <c r="AA111" s="749"/>
      <c r="AB111" s="749"/>
      <c r="AC111" s="749"/>
      <c r="AD111" s="749"/>
      <c r="AE111" s="749"/>
      <c r="AF111" s="749"/>
      <c r="AG111" s="749"/>
      <c r="AH111" s="749"/>
      <c r="AI111" s="749"/>
      <c r="AJ111" s="749"/>
      <c r="AK111" s="749"/>
      <c r="AL111" s="749"/>
      <c r="AM111" s="749"/>
      <c r="AN111" s="749"/>
      <c r="AO111" s="749"/>
      <c r="AP111" s="749"/>
      <c r="AQ111" s="749"/>
      <c r="AR111" s="749"/>
      <c r="AS111" s="749"/>
      <c r="AT111" s="749"/>
      <c r="AU111" s="749"/>
      <c r="AV111" s="749"/>
      <c r="AW111" s="749"/>
      <c r="AX111" s="749"/>
      <c r="AY111" s="749"/>
      <c r="AZ111" s="749"/>
      <c r="BA111" s="749"/>
      <c r="BB111" s="749"/>
      <c r="BC111" s="749"/>
      <c r="BD111" s="749"/>
      <c r="BE111" s="749"/>
      <c r="BF111" s="749"/>
      <c r="BG111" s="749"/>
      <c r="BH111" s="749"/>
      <c r="BI111" s="749"/>
      <c r="BJ111" s="749"/>
      <c r="BK111" s="749"/>
      <c r="BL111" s="749"/>
      <c r="BM111" s="749"/>
      <c r="BN111" s="749"/>
      <c r="BO111" s="749"/>
      <c r="BP111" s="749"/>
      <c r="BQ111" s="749"/>
      <c r="BR111" s="749"/>
      <c r="BS111" s="749"/>
      <c r="BT111" s="749"/>
      <c r="BU111" s="749"/>
      <c r="BV111" s="749"/>
      <c r="BW111" s="749"/>
    </row>
    <row r="112" spans="1:75" ht="13.5" customHeight="1">
      <c r="A112" s="771"/>
      <c r="B112" s="17" t="s">
        <v>83</v>
      </c>
      <c r="C112" s="779"/>
      <c r="D112" s="777"/>
      <c r="E112" s="778"/>
      <c r="F112" s="777"/>
      <c r="G112" s="778"/>
      <c r="H112" s="777"/>
      <c r="I112" s="778"/>
      <c r="J112" s="777"/>
      <c r="K112" s="764"/>
      <c r="L112" s="780"/>
      <c r="M112" s="779"/>
      <c r="N112" s="777"/>
      <c r="O112" s="764"/>
      <c r="P112" s="777"/>
      <c r="Q112" s="764"/>
      <c r="R112" s="777"/>
      <c r="S112" s="764"/>
      <c r="T112" s="777"/>
      <c r="U112" s="21"/>
      <c r="Z112" s="771"/>
      <c r="AA112" s="750"/>
      <c r="AB112" s="750"/>
      <c r="AC112" s="750"/>
      <c r="AD112" s="750"/>
      <c r="AE112" s="750"/>
      <c r="AF112" s="750"/>
      <c r="AG112" s="750"/>
      <c r="AH112" s="750"/>
      <c r="AI112" s="750"/>
      <c r="AJ112" s="750"/>
      <c r="AK112" s="750"/>
      <c r="AL112" s="750"/>
      <c r="AM112" s="750"/>
      <c r="AN112" s="750"/>
      <c r="AO112" s="750"/>
      <c r="AP112" s="750"/>
      <c r="AQ112" s="750"/>
      <c r="AR112" s="750"/>
      <c r="AS112" s="750"/>
      <c r="AT112" s="750"/>
      <c r="AU112" s="750"/>
      <c r="AV112" s="750"/>
      <c r="AW112" s="750"/>
      <c r="AX112" s="750"/>
      <c r="AY112" s="750"/>
      <c r="AZ112" s="750"/>
      <c r="BA112" s="750"/>
      <c r="BB112" s="750"/>
      <c r="BC112" s="750"/>
      <c r="BD112" s="750"/>
      <c r="BE112" s="750"/>
      <c r="BF112" s="750"/>
      <c r="BG112" s="750"/>
      <c r="BH112" s="750"/>
      <c r="BI112" s="750"/>
      <c r="BJ112" s="750"/>
      <c r="BK112" s="750"/>
      <c r="BL112" s="750"/>
      <c r="BM112" s="750"/>
      <c r="BN112" s="750"/>
      <c r="BO112" s="750"/>
      <c r="BP112" s="750"/>
      <c r="BQ112" s="750"/>
      <c r="BR112" s="750"/>
      <c r="BS112" s="750"/>
      <c r="BT112" s="750"/>
      <c r="BU112" s="750"/>
      <c r="BV112" s="750"/>
      <c r="BW112" s="750"/>
    </row>
    <row r="113" spans="1:75" ht="13.5" customHeight="1">
      <c r="A113" s="771"/>
      <c r="B113" s="17" t="s">
        <v>65</v>
      </c>
      <c r="C113" s="779"/>
      <c r="D113" s="777"/>
      <c r="E113" s="778"/>
      <c r="F113" s="777"/>
      <c r="G113" s="778"/>
      <c r="H113" s="777"/>
      <c r="I113" s="778"/>
      <c r="J113" s="777"/>
      <c r="K113" s="764"/>
      <c r="L113" s="780"/>
      <c r="M113" s="779"/>
      <c r="N113" s="777"/>
      <c r="O113" s="764"/>
      <c r="P113" s="777"/>
      <c r="Q113" s="764"/>
      <c r="R113" s="777"/>
      <c r="S113" s="764"/>
      <c r="T113" s="777"/>
      <c r="U113" s="21"/>
      <c r="Z113" s="771"/>
      <c r="AA113" s="750"/>
      <c r="AB113" s="750"/>
      <c r="AC113" s="750"/>
      <c r="AD113" s="750"/>
      <c r="AE113" s="750"/>
      <c r="AF113" s="750"/>
      <c r="AG113" s="750"/>
      <c r="AH113" s="750"/>
      <c r="AI113" s="750"/>
      <c r="AJ113" s="750"/>
      <c r="AK113" s="750"/>
      <c r="AL113" s="750"/>
      <c r="AM113" s="750"/>
      <c r="AN113" s="750"/>
      <c r="AO113" s="750"/>
      <c r="AP113" s="750"/>
      <c r="AQ113" s="750"/>
      <c r="AR113" s="750"/>
      <c r="AS113" s="750"/>
      <c r="AT113" s="750"/>
      <c r="AU113" s="750"/>
      <c r="AV113" s="750"/>
      <c r="AW113" s="750"/>
      <c r="AX113" s="750"/>
      <c r="AY113" s="750"/>
      <c r="AZ113" s="750"/>
      <c r="BA113" s="750"/>
      <c r="BB113" s="750"/>
      <c r="BC113" s="750"/>
      <c r="BD113" s="750"/>
      <c r="BE113" s="750"/>
      <c r="BF113" s="750"/>
      <c r="BG113" s="750"/>
      <c r="BH113" s="750"/>
      <c r="BI113" s="750"/>
      <c r="BJ113" s="750"/>
      <c r="BK113" s="750"/>
      <c r="BL113" s="750"/>
      <c r="BM113" s="750"/>
      <c r="BN113" s="750"/>
      <c r="BO113" s="750"/>
      <c r="BP113" s="750"/>
      <c r="BQ113" s="750"/>
      <c r="BR113" s="750"/>
      <c r="BS113" s="750"/>
      <c r="BT113" s="750"/>
      <c r="BU113" s="750"/>
      <c r="BV113" s="750"/>
      <c r="BW113" s="750"/>
    </row>
    <row r="114" spans="1:75" ht="13.5" customHeight="1">
      <c r="A114" s="772"/>
      <c r="B114" s="18" t="s">
        <v>68</v>
      </c>
      <c r="C114" s="788"/>
      <c r="D114" s="789"/>
      <c r="E114" s="790"/>
      <c r="F114" s="789"/>
      <c r="G114" s="790"/>
      <c r="H114" s="789"/>
      <c r="I114" s="790"/>
      <c r="J114" s="789"/>
      <c r="K114" s="791"/>
      <c r="L114" s="791"/>
      <c r="M114" s="788"/>
      <c r="N114" s="789"/>
      <c r="O114" s="791"/>
      <c r="P114" s="789"/>
      <c r="Q114" s="791"/>
      <c r="R114" s="789"/>
      <c r="S114" s="791"/>
      <c r="T114" s="789"/>
      <c r="U114" s="21"/>
      <c r="Z114" s="772"/>
      <c r="AA114" s="751"/>
      <c r="AB114" s="751"/>
      <c r="AC114" s="751"/>
      <c r="AD114" s="751"/>
      <c r="AE114" s="751"/>
      <c r="AF114" s="751"/>
      <c r="AG114" s="751"/>
      <c r="AH114" s="751"/>
      <c r="AI114" s="751"/>
      <c r="AJ114" s="751"/>
      <c r="AK114" s="751"/>
      <c r="AL114" s="751"/>
      <c r="AM114" s="751"/>
      <c r="AN114" s="751"/>
      <c r="AO114" s="751"/>
      <c r="AP114" s="751"/>
      <c r="AQ114" s="751"/>
      <c r="AR114" s="751"/>
      <c r="AS114" s="751"/>
      <c r="AT114" s="751"/>
      <c r="AU114" s="751"/>
      <c r="AV114" s="751"/>
      <c r="AW114" s="751"/>
      <c r="AX114" s="751"/>
      <c r="AY114" s="751"/>
      <c r="AZ114" s="751"/>
      <c r="BA114" s="751"/>
      <c r="BB114" s="751"/>
      <c r="BC114" s="751"/>
      <c r="BD114" s="751"/>
      <c r="BE114" s="751"/>
      <c r="BF114" s="751"/>
      <c r="BG114" s="751"/>
      <c r="BH114" s="751"/>
      <c r="BI114" s="751"/>
      <c r="BJ114" s="751"/>
      <c r="BK114" s="751"/>
      <c r="BL114" s="751"/>
      <c r="BM114" s="751"/>
      <c r="BN114" s="751"/>
      <c r="BO114" s="751"/>
      <c r="BP114" s="751"/>
      <c r="BQ114" s="751"/>
      <c r="BR114" s="751"/>
      <c r="BS114" s="751"/>
      <c r="BT114" s="751"/>
      <c r="BU114" s="751"/>
      <c r="BV114" s="751"/>
      <c r="BW114" s="751"/>
    </row>
    <row r="115" spans="1:75" ht="13.5" customHeight="1">
      <c r="A115" s="771" t="s">
        <v>87</v>
      </c>
      <c r="B115" s="15" t="s">
        <v>53</v>
      </c>
      <c r="C115" s="767" t="str">
        <f>VLOOKUP($C102,'2026年度(1年後期)'!$B$5:$N$207,COLUMN('2026年度(1年後期)'!$G$5),0)&amp;""</f>
        <v/>
      </c>
      <c r="D115" s="768"/>
      <c r="E115" s="773" t="str">
        <f>VLOOKUP($C102,'2026年度(2年後期)'!$B$5:$N$207,COLUMN('2026年度(2年後期)'!$G$5),0)&amp;""</f>
        <v/>
      </c>
      <c r="F115" s="768"/>
      <c r="G115" s="773" t="str">
        <f>VLOOKUP($C102,'2026年度(3年後期)'!$B$5:$N$207,COLUMN('2026年度(3年後期)'!$G$5),0)&amp;""</f>
        <v/>
      </c>
      <c r="H115" s="768"/>
      <c r="I115" s="773" t="str">
        <f>VLOOKUP($C102,'2026年度(4年後期)'!$B$5:$N$206,COLUMN('2026年度(4年後期)'!$G$5),0)&amp;""</f>
        <v/>
      </c>
      <c r="J115" s="768"/>
      <c r="K115" s="769" t="str">
        <f>VLOOKUP($C102,'2026年度(助産後期)'!$B$5:$N$207,COLUMN('2026年度(助産後期)'!$G$5),0)&amp;""</f>
        <v/>
      </c>
      <c r="L115" s="769"/>
      <c r="M115" s="767" t="str">
        <f>VLOOKUP($C102,'2026年度(M1後期)'!$B$5:$N$207,COLUMN('2026年度(M1後期)'!$G$5),0)&amp;""</f>
        <v>MD論文発表会</v>
      </c>
      <c r="N115" s="768"/>
      <c r="O115" s="769" t="str">
        <f>VLOOKUP($C102,'2026年度(M2後期)'!$B$5:$N$207,COLUMN('2026年度(M2後期)'!$G$5),0)&amp;""</f>
        <v>MD論文発表会</v>
      </c>
      <c r="P115" s="768"/>
      <c r="Q115" s="769" t="str">
        <f>VLOOKUP($C102,'2026年度(D1後期)'!$B$5:$N$207,COLUMN('2026年度(D1後期)'!$G$5),0)&amp;""</f>
        <v>MD論文発表会</v>
      </c>
      <c r="R115" s="768"/>
      <c r="S115" s="769" t="str">
        <f>VLOOKUP($C102,'2026年度(D23後期)'!$B$5:$N$207,COLUMN('2026年度(D23後期)'!$G$5),0)&amp;""</f>
        <v>MD論文発表会</v>
      </c>
      <c r="T115" s="768"/>
      <c r="U115" s="21"/>
      <c r="Z115" s="771" t="str">
        <f>A115</f>
        <v>３時限（13：30～15：00）</v>
      </c>
      <c r="AA115" s="749"/>
      <c r="AB115" s="749"/>
      <c r="AC115" s="749"/>
      <c r="AD115" s="749"/>
      <c r="AE115" s="749"/>
      <c r="AF115" s="749" t="s">
        <v>572</v>
      </c>
      <c r="AG115" s="749"/>
      <c r="AH115" s="749"/>
      <c r="AI115" s="749"/>
      <c r="AJ115" s="749"/>
      <c r="AK115" s="749"/>
      <c r="AL115" s="749"/>
      <c r="AM115" s="749"/>
      <c r="AN115" s="749"/>
      <c r="AO115" s="749"/>
      <c r="AP115" s="749"/>
      <c r="AQ115" s="749"/>
      <c r="AR115" s="749"/>
      <c r="AS115" s="749"/>
      <c r="AT115" s="749"/>
      <c r="AU115" s="749"/>
      <c r="AV115" s="749"/>
      <c r="AW115" s="749"/>
      <c r="AX115" s="749"/>
      <c r="AY115" s="749"/>
      <c r="AZ115" s="749"/>
      <c r="BA115" s="749"/>
      <c r="BB115" s="749"/>
      <c r="BC115" s="749"/>
      <c r="BD115" s="749"/>
      <c r="BE115" s="749"/>
      <c r="BF115" s="749"/>
      <c r="BG115" s="749"/>
      <c r="BH115" s="749"/>
      <c r="BI115" s="749"/>
      <c r="BJ115" s="749"/>
      <c r="BK115" s="749"/>
      <c r="BL115" s="749"/>
      <c r="BM115" s="749"/>
      <c r="BN115" s="749"/>
      <c r="BO115" s="749"/>
      <c r="BP115" s="749"/>
      <c r="BQ115" s="749"/>
      <c r="BR115" s="749"/>
      <c r="BS115" s="749"/>
      <c r="BT115" s="749"/>
      <c r="BU115" s="749"/>
      <c r="BV115" s="749"/>
      <c r="BW115" s="749"/>
    </row>
    <row r="116" spans="1:75" ht="13.5" customHeight="1">
      <c r="A116" s="771"/>
      <c r="B116" s="15" t="s">
        <v>61</v>
      </c>
      <c r="C116" s="765" t="str">
        <f>IFERROR(VLOOKUP(C115,科目・教員!$A$2:$B$342,2,0),"")</f>
        <v/>
      </c>
      <c r="D116" s="764"/>
      <c r="E116" s="766" t="str">
        <f>IFERROR(VLOOKUP(E115,科目・教員!$A$2:$B$342,2,0),"")</f>
        <v/>
      </c>
      <c r="F116" s="764"/>
      <c r="G116" s="766" t="str">
        <f>IFERROR(VLOOKUP(G115,科目・教員!$A$2:$B$342,2,0),"")</f>
        <v/>
      </c>
      <c r="H116" s="764"/>
      <c r="I116" s="766" t="str">
        <f>IFERROR(VLOOKUP(I115,科目・教員!$A$2:$B$342,2,0),"")</f>
        <v/>
      </c>
      <c r="J116" s="764"/>
      <c r="K116" s="763" t="str">
        <f>IFERROR(VLOOKUP(K115,科目・教員!$A$2:$B$342,2,0),"")</f>
        <v/>
      </c>
      <c r="L116" s="763"/>
      <c r="M116" s="765" t="str">
        <f>IFERROR(VLOOKUP(M115,科目・教員!$A$2:$B$342,2,0),"")</f>
        <v/>
      </c>
      <c r="N116" s="764"/>
      <c r="O116" s="763" t="str">
        <f>IFERROR(VLOOKUP(O115,科目・教員!$A$2:$B$342,2,0),"")</f>
        <v/>
      </c>
      <c r="P116" s="764"/>
      <c r="Q116" s="763" t="str">
        <f>IFERROR(VLOOKUP(Q115,科目・教員!$A$2:$B$342,2,0),"")</f>
        <v/>
      </c>
      <c r="R116" s="764"/>
      <c r="S116" s="763" t="str">
        <f>IFERROR(VLOOKUP(S115,科目・教員!$A$2:$B$342,2,0),"")</f>
        <v/>
      </c>
      <c r="T116" s="764"/>
      <c r="U116" s="21"/>
      <c r="Z116" s="771"/>
      <c r="AA116" s="750"/>
      <c r="AB116" s="750"/>
      <c r="AC116" s="750"/>
      <c r="AD116" s="750"/>
      <c r="AE116" s="750"/>
      <c r="AF116" s="750"/>
      <c r="AG116" s="750"/>
      <c r="AH116" s="750"/>
      <c r="AI116" s="750"/>
      <c r="AJ116" s="750"/>
      <c r="AK116" s="750"/>
      <c r="AL116" s="750"/>
      <c r="AM116" s="750"/>
      <c r="AN116" s="750"/>
      <c r="AO116" s="750"/>
      <c r="AP116" s="750"/>
      <c r="AQ116" s="750"/>
      <c r="AR116" s="750"/>
      <c r="AS116" s="750"/>
      <c r="AT116" s="750"/>
      <c r="AU116" s="750"/>
      <c r="AV116" s="750"/>
      <c r="AW116" s="750"/>
      <c r="AX116" s="750"/>
      <c r="AY116" s="750"/>
      <c r="AZ116" s="750"/>
      <c r="BA116" s="750"/>
      <c r="BB116" s="750"/>
      <c r="BC116" s="750"/>
      <c r="BD116" s="750"/>
      <c r="BE116" s="750"/>
      <c r="BF116" s="750"/>
      <c r="BG116" s="750"/>
      <c r="BH116" s="750"/>
      <c r="BI116" s="750"/>
      <c r="BJ116" s="750"/>
      <c r="BK116" s="750"/>
      <c r="BL116" s="750"/>
      <c r="BM116" s="750"/>
      <c r="BN116" s="750"/>
      <c r="BO116" s="750"/>
      <c r="BP116" s="750"/>
      <c r="BQ116" s="750"/>
      <c r="BR116" s="750"/>
      <c r="BS116" s="750"/>
      <c r="BT116" s="750"/>
      <c r="BU116" s="750"/>
      <c r="BV116" s="750"/>
      <c r="BW116" s="750"/>
    </row>
    <row r="117" spans="1:75" ht="13.5" customHeight="1">
      <c r="A117" s="771"/>
      <c r="B117" s="15" t="s">
        <v>65</v>
      </c>
      <c r="C117" s="765" t="str">
        <f>VLOOKUP($C102,'2026年度(1年後期)'!$B$5:$N$207,COLUMN('2026年度(1年後期)'!$G$5)+1,0)&amp;""</f>
        <v/>
      </c>
      <c r="D117" s="764"/>
      <c r="E117" s="766" t="str">
        <f>VLOOKUP($C102,'2026年度(2年後期)'!$B$5:$N$207,COLUMN('2026年度(2年後期)'!$G$5)+1,0)&amp;""</f>
        <v/>
      </c>
      <c r="F117" s="764"/>
      <c r="G117" s="766" t="str">
        <f>VLOOKUP($C102,'2026年度(3年後期)'!$B$5:$N$207,COLUMN('2026年度(3年後期)'!$G$5)+1,0)&amp;""</f>
        <v/>
      </c>
      <c r="H117" s="764"/>
      <c r="I117" s="766" t="str">
        <f>VLOOKUP($C102,'2026年度(4年後期)'!$B$5:$N$206,COLUMN('2026年度(4年後期)'!$G$5)+1,0)&amp;""</f>
        <v/>
      </c>
      <c r="J117" s="764"/>
      <c r="K117" s="763" t="str">
        <f>VLOOKUP($C102,'2026年度(助産後期)'!$B$5:$N$207,COLUMN('2026年度(助産後期)'!$G$5)+1,0)&amp;""</f>
        <v/>
      </c>
      <c r="L117" s="763"/>
      <c r="M117" s="765" t="str">
        <f>VLOOKUP($C102,'2026年度(M1後期)'!$B$5:$N$207,COLUMN('2026年度(M1後期)'!$G$5)+1,0)&amp;""</f>
        <v/>
      </c>
      <c r="N117" s="764"/>
      <c r="O117" s="763" t="str">
        <f>VLOOKUP($C102,'2026年度(M2後期)'!$B$5:$N$207,COLUMN('2026年度(M2後期)'!$G$5)+1,0)&amp;""</f>
        <v/>
      </c>
      <c r="P117" s="764"/>
      <c r="Q117" s="763" t="str">
        <f>VLOOKUP($C102,'2026年度(D1後期)'!$B$5:$N$207,COLUMN('2026年度(D1後期)'!$G$5)+1,0)&amp;""</f>
        <v/>
      </c>
      <c r="R117" s="764"/>
      <c r="S117" s="763" t="str">
        <f>VLOOKUP($C102,'2026年度(D23後期)'!$B$5:$N$207,COLUMN('2026年度(D23後期)'!$G$5)+1,0)&amp;""</f>
        <v/>
      </c>
      <c r="T117" s="764"/>
      <c r="U117" s="21"/>
      <c r="Z117" s="771"/>
      <c r="AA117" s="750"/>
      <c r="AB117" s="750"/>
      <c r="AC117" s="750"/>
      <c r="AD117" s="750"/>
      <c r="AE117" s="750"/>
      <c r="AF117" s="750"/>
      <c r="AG117" s="750"/>
      <c r="AH117" s="750"/>
      <c r="AI117" s="750"/>
      <c r="AJ117" s="750"/>
      <c r="AK117" s="750"/>
      <c r="AL117" s="750"/>
      <c r="AM117" s="750"/>
      <c r="AN117" s="750"/>
      <c r="AO117" s="750"/>
      <c r="AP117" s="750"/>
      <c r="AQ117" s="750"/>
      <c r="AR117" s="750"/>
      <c r="AS117" s="750"/>
      <c r="AT117" s="750"/>
      <c r="AU117" s="750"/>
      <c r="AV117" s="750"/>
      <c r="AW117" s="750"/>
      <c r="AX117" s="750"/>
      <c r="AY117" s="750"/>
      <c r="AZ117" s="750"/>
      <c r="BA117" s="750"/>
      <c r="BB117" s="750"/>
      <c r="BC117" s="750"/>
      <c r="BD117" s="750"/>
      <c r="BE117" s="750"/>
      <c r="BF117" s="750"/>
      <c r="BG117" s="750"/>
      <c r="BH117" s="750"/>
      <c r="BI117" s="750"/>
      <c r="BJ117" s="750"/>
      <c r="BK117" s="750"/>
      <c r="BL117" s="750"/>
      <c r="BM117" s="750"/>
      <c r="BN117" s="750"/>
      <c r="BO117" s="750"/>
      <c r="BP117" s="750"/>
      <c r="BQ117" s="750"/>
      <c r="BR117" s="750"/>
      <c r="BS117" s="750"/>
      <c r="BT117" s="750"/>
      <c r="BU117" s="750"/>
      <c r="BV117" s="750"/>
      <c r="BW117" s="750"/>
    </row>
    <row r="118" spans="1:75" ht="13.5" customHeight="1">
      <c r="A118" s="786"/>
      <c r="B118" s="16" t="s">
        <v>68</v>
      </c>
      <c r="C118" s="762"/>
      <c r="D118" s="760"/>
      <c r="E118" s="759"/>
      <c r="F118" s="760"/>
      <c r="G118" s="759"/>
      <c r="H118" s="760"/>
      <c r="I118" s="759"/>
      <c r="J118" s="760"/>
      <c r="K118" s="761"/>
      <c r="L118" s="761"/>
      <c r="M118" s="762"/>
      <c r="N118" s="760"/>
      <c r="O118" s="761"/>
      <c r="P118" s="760"/>
      <c r="Q118" s="761"/>
      <c r="R118" s="760"/>
      <c r="S118" s="761"/>
      <c r="T118" s="760"/>
      <c r="U118" s="21"/>
      <c r="Z118" s="772"/>
      <c r="AA118" s="751"/>
      <c r="AB118" s="751"/>
      <c r="AC118" s="751"/>
      <c r="AD118" s="751"/>
      <c r="AE118" s="751"/>
      <c r="AF118" s="751"/>
      <c r="AG118" s="751"/>
      <c r="AH118" s="751"/>
      <c r="AI118" s="751"/>
      <c r="AJ118" s="751"/>
      <c r="AK118" s="751"/>
      <c r="AL118" s="751"/>
      <c r="AM118" s="751"/>
      <c r="AN118" s="751"/>
      <c r="AO118" s="751"/>
      <c r="AP118" s="751"/>
      <c r="AQ118" s="751"/>
      <c r="AR118" s="751"/>
      <c r="AS118" s="751"/>
      <c r="AT118" s="751"/>
      <c r="AU118" s="751"/>
      <c r="AV118" s="751"/>
      <c r="AW118" s="751"/>
      <c r="AX118" s="751"/>
      <c r="AY118" s="751"/>
      <c r="AZ118" s="751"/>
      <c r="BA118" s="751"/>
      <c r="BB118" s="751"/>
      <c r="BC118" s="751"/>
      <c r="BD118" s="751"/>
      <c r="BE118" s="751"/>
      <c r="BF118" s="751"/>
      <c r="BG118" s="751"/>
      <c r="BH118" s="751"/>
      <c r="BI118" s="751"/>
      <c r="BJ118" s="751"/>
      <c r="BK118" s="751"/>
      <c r="BL118" s="751"/>
      <c r="BM118" s="751"/>
      <c r="BN118" s="751"/>
      <c r="BO118" s="751"/>
      <c r="BP118" s="751"/>
      <c r="BQ118" s="751"/>
      <c r="BR118" s="751"/>
      <c r="BS118" s="751"/>
      <c r="BT118" s="751"/>
      <c r="BU118" s="751"/>
      <c r="BV118" s="751"/>
      <c r="BW118" s="751"/>
    </row>
    <row r="119" spans="1:75" ht="13.5" customHeight="1">
      <c r="A119" s="771" t="s">
        <v>103</v>
      </c>
      <c r="B119" s="15" t="s">
        <v>53</v>
      </c>
      <c r="C119" s="767" t="str">
        <f>VLOOKUP($C102,'2026年度(1年後期)'!$B$5:$N$207,COLUMN('2026年度(1年後期)'!$I$5),0)&amp;""</f>
        <v/>
      </c>
      <c r="D119" s="768"/>
      <c r="E119" s="773" t="str">
        <f>VLOOKUP($C102,'2026年度(2年後期)'!$B$5:$N$207,COLUMN('2026年度(2年後期)'!$I$5),0)&amp;""</f>
        <v/>
      </c>
      <c r="F119" s="768"/>
      <c r="G119" s="773" t="str">
        <f>VLOOKUP($C102,'2026年度(3年後期)'!$B$5:$N$207,COLUMN('2026年度(3年後期)'!$I$5),0)&amp;""</f>
        <v/>
      </c>
      <c r="H119" s="768"/>
      <c r="I119" s="773" t="str">
        <f>VLOOKUP($C102,'2026年度(4年後期)'!$B$5:$N$206,COLUMN('2026年度(4年後期)'!$I$5),0)&amp;""</f>
        <v/>
      </c>
      <c r="J119" s="768"/>
      <c r="K119" s="769" t="str">
        <f>VLOOKUP($C102,'2026年度(助産後期)'!$B$5:$N$207,COLUMN('2026年度(助産後期)'!$I$5),0)&amp;""</f>
        <v/>
      </c>
      <c r="L119" s="769"/>
      <c r="M119" s="767" t="str">
        <f>VLOOKUP($C102,'2026年度(M1後期)'!$B$5:$N$207,COLUMN('2026年度(M1後期)'!$I$5),0)&amp;""</f>
        <v>MD論文発表会</v>
      </c>
      <c r="N119" s="768"/>
      <c r="O119" s="769" t="str">
        <f>VLOOKUP($C102,'2026年度(M2後期)'!$B$5:$N$207,COLUMN('2026年度(M2後期)'!$I$5),0)&amp;""</f>
        <v>MD論文発表会</v>
      </c>
      <c r="P119" s="768"/>
      <c r="Q119" s="769" t="str">
        <f>VLOOKUP($C102,'2026年度(D1後期)'!$B$5:$N$207,COLUMN('2026年度(D1後期)'!$I$5),0)&amp;""</f>
        <v>MD論文発表会</v>
      </c>
      <c r="R119" s="768"/>
      <c r="S119" s="769" t="str">
        <f>VLOOKUP($C102,'2026年度(D23後期)'!$B$5:$N$207,COLUMN('2026年度(D23後期)'!$I$5),0)&amp;""</f>
        <v>MD論文発表会</v>
      </c>
      <c r="T119" s="768"/>
      <c r="U119" s="21"/>
      <c r="Z119" s="771" t="str">
        <f>A119</f>
        <v>４時限（15：10～16：40）</v>
      </c>
      <c r="AA119" s="749"/>
      <c r="AB119" s="749"/>
      <c r="AC119" s="749"/>
      <c r="AD119" s="749"/>
      <c r="AE119" s="749"/>
      <c r="AF119" s="749" t="s">
        <v>572</v>
      </c>
      <c r="AG119" s="749"/>
      <c r="AH119" s="749"/>
      <c r="AI119" s="749"/>
      <c r="AJ119" s="749"/>
      <c r="AK119" s="749"/>
      <c r="AL119" s="749"/>
      <c r="AM119" s="749"/>
      <c r="AN119" s="749"/>
      <c r="AO119" s="749"/>
      <c r="AP119" s="749"/>
      <c r="AQ119" s="749"/>
      <c r="AR119" s="749"/>
      <c r="AS119" s="749"/>
      <c r="AT119" s="749"/>
      <c r="AU119" s="749"/>
      <c r="AV119" s="749"/>
      <c r="AW119" s="749"/>
      <c r="AX119" s="749"/>
      <c r="AY119" s="749"/>
      <c r="AZ119" s="749"/>
      <c r="BA119" s="749"/>
      <c r="BB119" s="749"/>
      <c r="BC119" s="749"/>
      <c r="BD119" s="749"/>
      <c r="BE119" s="749"/>
      <c r="BF119" s="749"/>
      <c r="BG119" s="749"/>
      <c r="BH119" s="749"/>
      <c r="BI119" s="749"/>
      <c r="BJ119" s="749"/>
      <c r="BK119" s="749"/>
      <c r="BL119" s="749"/>
      <c r="BM119" s="749"/>
      <c r="BN119" s="749"/>
      <c r="BO119" s="749"/>
      <c r="BP119" s="749"/>
      <c r="BQ119" s="749"/>
      <c r="BR119" s="749"/>
      <c r="BS119" s="749"/>
      <c r="BT119" s="749"/>
      <c r="BU119" s="749"/>
      <c r="BV119" s="749"/>
      <c r="BW119" s="749"/>
    </row>
    <row r="120" spans="1:75" ht="13.5" customHeight="1">
      <c r="A120" s="771"/>
      <c r="B120" s="15" t="s">
        <v>61</v>
      </c>
      <c r="C120" s="765" t="str">
        <f>IFERROR(VLOOKUP(C119,科目・教員!$A$2:$B$342,2,0),"")</f>
        <v/>
      </c>
      <c r="D120" s="764"/>
      <c r="E120" s="766" t="str">
        <f>IFERROR(VLOOKUP(E119,科目・教員!$A$2:$B$342,2,0),"")</f>
        <v/>
      </c>
      <c r="F120" s="764"/>
      <c r="G120" s="766" t="str">
        <f>IFERROR(VLOOKUP(G119,科目・教員!$A$2:$B$342,2,0),"")</f>
        <v/>
      </c>
      <c r="H120" s="764"/>
      <c r="I120" s="766" t="str">
        <f>IFERROR(VLOOKUP(I119,科目・教員!$A$2:$B$342,2,0),"")</f>
        <v/>
      </c>
      <c r="J120" s="764"/>
      <c r="K120" s="763" t="str">
        <f>IFERROR(VLOOKUP(K119,科目・教員!$A$2:$B$342,2,0),"")</f>
        <v/>
      </c>
      <c r="L120" s="763"/>
      <c r="M120" s="765" t="str">
        <f>IFERROR(VLOOKUP(M119,科目・教員!$A$2:$B$342,2,0),"")</f>
        <v/>
      </c>
      <c r="N120" s="764"/>
      <c r="O120" s="763" t="str">
        <f>IFERROR(VLOOKUP(O119,科目・教員!$A$2:$B$342,2,0),"")</f>
        <v/>
      </c>
      <c r="P120" s="764"/>
      <c r="Q120" s="763" t="str">
        <f>IFERROR(VLOOKUP(Q119,科目・教員!$A$2:$B$342,2,0),"")</f>
        <v/>
      </c>
      <c r="R120" s="764"/>
      <c r="S120" s="763" t="str">
        <f>IFERROR(VLOOKUP(S119,科目・教員!$A$2:$B$342,2,0),"")</f>
        <v/>
      </c>
      <c r="T120" s="764"/>
      <c r="U120" s="21"/>
      <c r="Z120" s="771"/>
      <c r="AA120" s="750"/>
      <c r="AB120" s="750"/>
      <c r="AC120" s="750"/>
      <c r="AD120" s="750"/>
      <c r="AE120" s="750"/>
      <c r="AF120" s="750"/>
      <c r="AG120" s="750"/>
      <c r="AH120" s="750"/>
      <c r="AI120" s="750"/>
      <c r="AJ120" s="750"/>
      <c r="AK120" s="750"/>
      <c r="AL120" s="750"/>
      <c r="AM120" s="750"/>
      <c r="AN120" s="750"/>
      <c r="AO120" s="750"/>
      <c r="AP120" s="750"/>
      <c r="AQ120" s="750"/>
      <c r="AR120" s="750"/>
      <c r="AS120" s="750"/>
      <c r="AT120" s="750"/>
      <c r="AU120" s="750"/>
      <c r="AV120" s="750"/>
      <c r="AW120" s="750"/>
      <c r="AX120" s="750"/>
      <c r="AY120" s="750"/>
      <c r="AZ120" s="750"/>
      <c r="BA120" s="750"/>
      <c r="BB120" s="750"/>
      <c r="BC120" s="750"/>
      <c r="BD120" s="750"/>
      <c r="BE120" s="750"/>
      <c r="BF120" s="750"/>
      <c r="BG120" s="750"/>
      <c r="BH120" s="750"/>
      <c r="BI120" s="750"/>
      <c r="BJ120" s="750"/>
      <c r="BK120" s="750"/>
      <c r="BL120" s="750"/>
      <c r="BM120" s="750"/>
      <c r="BN120" s="750"/>
      <c r="BO120" s="750"/>
      <c r="BP120" s="750"/>
      <c r="BQ120" s="750"/>
      <c r="BR120" s="750"/>
      <c r="BS120" s="750"/>
      <c r="BT120" s="750"/>
      <c r="BU120" s="750"/>
      <c r="BV120" s="750"/>
      <c r="BW120" s="750"/>
    </row>
    <row r="121" spans="1:75" ht="13.5" customHeight="1">
      <c r="A121" s="771"/>
      <c r="B121" s="15" t="s">
        <v>65</v>
      </c>
      <c r="C121" s="765" t="str">
        <f>VLOOKUP($C102,'2026年度(1年後期)'!$B$5:$N$207,COLUMN('2026年度(1年後期)'!$I$5)+1,0)&amp;""</f>
        <v/>
      </c>
      <c r="D121" s="764"/>
      <c r="E121" s="766" t="str">
        <f>VLOOKUP($C102,'2026年度(2年後期)'!$B$5:$N$207,COLUMN('2026年度(2年後期)'!$I$5)+1,0)&amp;""</f>
        <v/>
      </c>
      <c r="F121" s="764"/>
      <c r="G121" s="766" t="str">
        <f>VLOOKUP($C102,'2026年度(3年後期)'!$B$5:$N$207,COLUMN('2026年度(3年後期)'!$I$5)+1,0)&amp;""</f>
        <v/>
      </c>
      <c r="H121" s="764"/>
      <c r="I121" s="766" t="str">
        <f>VLOOKUP($C102,'2026年度(4年後期)'!$B$5:$N$206,COLUMN('2026年度(4年後期)'!$I$5)+1,0)&amp;""</f>
        <v/>
      </c>
      <c r="J121" s="764"/>
      <c r="K121" s="763" t="str">
        <f>VLOOKUP($C102,'2026年度(助産後期)'!$B$5:$N$207,COLUMN('2026年度(助産後期)'!$I$5)+1,0)&amp;""</f>
        <v/>
      </c>
      <c r="L121" s="763"/>
      <c r="M121" s="765" t="str">
        <f>VLOOKUP($C102,'2026年度(M1後期)'!$B$5:$N$207,COLUMN('2026年度(M1後期)'!$I$5)+1,0)&amp;""</f>
        <v/>
      </c>
      <c r="N121" s="764"/>
      <c r="O121" s="763" t="str">
        <f>VLOOKUP($C102,'2026年度(M2後期)'!$B$5:$N$207,COLUMN('2026年度(M2後期)'!$I$5)+1,0)&amp;""</f>
        <v/>
      </c>
      <c r="P121" s="764"/>
      <c r="Q121" s="763" t="str">
        <f>VLOOKUP($C102,'2026年度(D1後期)'!$B$5:$N$207,COLUMN('2026年度(D1後期)'!$I$5)+1,0)&amp;""</f>
        <v/>
      </c>
      <c r="R121" s="764"/>
      <c r="S121" s="763" t="str">
        <f>VLOOKUP($C102,'2026年度(D23後期)'!$B$5:$N$207,COLUMN('2026年度(D23後期)'!$I$5)+1,0)&amp;""</f>
        <v/>
      </c>
      <c r="T121" s="764"/>
      <c r="U121" s="21"/>
      <c r="Z121" s="771"/>
      <c r="AA121" s="750"/>
      <c r="AB121" s="750"/>
      <c r="AC121" s="750"/>
      <c r="AD121" s="750"/>
      <c r="AE121" s="750"/>
      <c r="AF121" s="750"/>
      <c r="AG121" s="750"/>
      <c r="AH121" s="750"/>
      <c r="AI121" s="750"/>
      <c r="AJ121" s="750"/>
      <c r="AK121" s="750"/>
      <c r="AL121" s="750"/>
      <c r="AM121" s="750"/>
      <c r="AN121" s="750"/>
      <c r="AO121" s="750"/>
      <c r="AP121" s="750"/>
      <c r="AQ121" s="750"/>
      <c r="AR121" s="750"/>
      <c r="AS121" s="750"/>
      <c r="AT121" s="750"/>
      <c r="AU121" s="750"/>
      <c r="AV121" s="750"/>
      <c r="AW121" s="750"/>
      <c r="AX121" s="750"/>
      <c r="AY121" s="750"/>
      <c r="AZ121" s="750"/>
      <c r="BA121" s="750"/>
      <c r="BB121" s="750"/>
      <c r="BC121" s="750"/>
      <c r="BD121" s="750"/>
      <c r="BE121" s="750"/>
      <c r="BF121" s="750"/>
      <c r="BG121" s="750"/>
      <c r="BH121" s="750"/>
      <c r="BI121" s="750"/>
      <c r="BJ121" s="750"/>
      <c r="BK121" s="750"/>
      <c r="BL121" s="750"/>
      <c r="BM121" s="750"/>
      <c r="BN121" s="750"/>
      <c r="BO121" s="750"/>
      <c r="BP121" s="750"/>
      <c r="BQ121" s="750"/>
      <c r="BR121" s="750"/>
      <c r="BS121" s="750"/>
      <c r="BT121" s="750"/>
      <c r="BU121" s="750"/>
      <c r="BV121" s="750"/>
      <c r="BW121" s="750"/>
    </row>
    <row r="122" spans="1:75" ht="13.5" customHeight="1">
      <c r="A122" s="772"/>
      <c r="B122" s="16" t="s">
        <v>68</v>
      </c>
      <c r="C122" s="762"/>
      <c r="D122" s="760"/>
      <c r="E122" s="759"/>
      <c r="F122" s="760"/>
      <c r="G122" s="759"/>
      <c r="H122" s="760"/>
      <c r="I122" s="759"/>
      <c r="J122" s="760"/>
      <c r="K122" s="761"/>
      <c r="L122" s="761"/>
      <c r="M122" s="762"/>
      <c r="N122" s="760"/>
      <c r="O122" s="761"/>
      <c r="P122" s="760"/>
      <c r="Q122" s="761"/>
      <c r="R122" s="760"/>
      <c r="S122" s="761"/>
      <c r="T122" s="760"/>
      <c r="U122" s="21"/>
      <c r="Z122" s="772"/>
      <c r="AA122" s="751"/>
      <c r="AB122" s="751"/>
      <c r="AC122" s="751"/>
      <c r="AD122" s="751"/>
      <c r="AE122" s="751"/>
      <c r="AF122" s="751"/>
      <c r="AG122" s="751"/>
      <c r="AH122" s="751"/>
      <c r="AI122" s="751"/>
      <c r="AJ122" s="751"/>
      <c r="AK122" s="751"/>
      <c r="AL122" s="751"/>
      <c r="AM122" s="751"/>
      <c r="AN122" s="751"/>
      <c r="AO122" s="751"/>
      <c r="AP122" s="751"/>
      <c r="AQ122" s="751"/>
      <c r="AR122" s="751"/>
      <c r="AS122" s="751"/>
      <c r="AT122" s="751"/>
      <c r="AU122" s="751"/>
      <c r="AV122" s="751"/>
      <c r="AW122" s="751"/>
      <c r="AX122" s="751"/>
      <c r="AY122" s="751"/>
      <c r="AZ122" s="751"/>
      <c r="BA122" s="751"/>
      <c r="BB122" s="751"/>
      <c r="BC122" s="751"/>
      <c r="BD122" s="751"/>
      <c r="BE122" s="751"/>
      <c r="BF122" s="751"/>
      <c r="BG122" s="751"/>
      <c r="BH122" s="751"/>
      <c r="BI122" s="751"/>
      <c r="BJ122" s="751"/>
      <c r="BK122" s="751"/>
      <c r="BL122" s="751"/>
      <c r="BM122" s="751"/>
      <c r="BN122" s="751"/>
      <c r="BO122" s="751"/>
      <c r="BP122" s="751"/>
      <c r="BQ122" s="751"/>
      <c r="BR122" s="751"/>
      <c r="BS122" s="751"/>
      <c r="BT122" s="751"/>
      <c r="BU122" s="751"/>
      <c r="BV122" s="751"/>
      <c r="BW122" s="751"/>
    </row>
    <row r="123" spans="1:75" ht="13.5" customHeight="1">
      <c r="A123" s="771" t="s">
        <v>112</v>
      </c>
      <c r="B123" s="15" t="s">
        <v>53</v>
      </c>
      <c r="C123" s="767" t="str">
        <f>VLOOKUP($C102,'2026年度(1年後期)'!$B$5:$N$207,COLUMN('2026年度(1年後期)'!$K$5),0)&amp;""</f>
        <v/>
      </c>
      <c r="D123" s="768"/>
      <c r="E123" s="773" t="str">
        <f>VLOOKUP($C102,'2026年度(2年後期)'!$B$5:$N$207,COLUMN('2026年度(2年後期)'!$K$5),0)&amp;""</f>
        <v/>
      </c>
      <c r="F123" s="768"/>
      <c r="G123" s="773" t="str">
        <f>VLOOKUP($C102,'2026年度(3年後期)'!$B$5:$N$207,COLUMN('2026年度(3年後期)'!$K$5),0)&amp;""</f>
        <v/>
      </c>
      <c r="H123" s="768"/>
      <c r="I123" s="773" t="str">
        <f>VLOOKUP($C102,'2026年度(4年後期)'!$B$5:$N$206,COLUMN('2026年度(4年後期)'!$K$5),0)&amp;""</f>
        <v/>
      </c>
      <c r="J123" s="768"/>
      <c r="K123" s="769" t="str">
        <f>VLOOKUP($C102,'2026年度(助産後期)'!$B$5:$N$207,COLUMN('2026年度(助産後期)'!$K$5),0)&amp;""</f>
        <v/>
      </c>
      <c r="L123" s="769"/>
      <c r="M123" s="767" t="str">
        <f>VLOOKUP($C102,'2026年度(M1後期)'!$B$5:$N$207,COLUMN('2026年度(M1後期)'!$K$5),0)&amp;""</f>
        <v>M研究計画発表会</v>
      </c>
      <c r="N123" s="768"/>
      <c r="O123" s="769" t="str">
        <f>VLOOKUP($C102,'2026年度(M2後期)'!$B$5:$N$207,COLUMN('2026年度(M2後期)'!$K$5),0)&amp;""</f>
        <v>M研究計画発表会</v>
      </c>
      <c r="P123" s="768"/>
      <c r="Q123" s="769" t="str">
        <f>VLOOKUP($C102,'2026年度(D1後期)'!$B$5:$N$207,COLUMN('2026年度(D1後期)'!$K$5),0)&amp;""</f>
        <v>M研究計画発表会</v>
      </c>
      <c r="R123" s="768"/>
      <c r="S123" s="769" t="str">
        <f>VLOOKUP($C102,'2026年度(D23後期)'!$B$5:$N$207,COLUMN('2026年度(D23後期)'!$K$5),0)&amp;""</f>
        <v>M研究計画発表会</v>
      </c>
      <c r="T123" s="768"/>
      <c r="U123" s="21"/>
      <c r="Z123" s="771" t="str">
        <f>A123</f>
        <v>５時限（16：50～18：20）</v>
      </c>
      <c r="AA123" s="749"/>
      <c r="AB123" s="749"/>
      <c r="AC123" s="749"/>
      <c r="AD123" s="749"/>
      <c r="AE123" s="749"/>
      <c r="AF123" s="749" t="s">
        <v>572</v>
      </c>
      <c r="AG123" s="749"/>
      <c r="AH123" s="749"/>
      <c r="AI123" s="749"/>
      <c r="AJ123" s="749"/>
      <c r="AK123" s="749"/>
      <c r="AL123" s="749"/>
      <c r="AM123" s="749"/>
      <c r="AN123" s="749"/>
      <c r="AO123" s="749"/>
      <c r="AP123" s="749"/>
      <c r="AQ123" s="749"/>
      <c r="AR123" s="749"/>
      <c r="AS123" s="749"/>
      <c r="AT123" s="749"/>
      <c r="AU123" s="749"/>
      <c r="AV123" s="749"/>
      <c r="AW123" s="749"/>
      <c r="AX123" s="749"/>
      <c r="AY123" s="749"/>
      <c r="AZ123" s="749"/>
      <c r="BA123" s="749"/>
      <c r="BB123" s="749"/>
      <c r="BC123" s="749"/>
      <c r="BD123" s="749"/>
      <c r="BE123" s="749"/>
      <c r="BF123" s="749"/>
      <c r="BG123" s="749"/>
      <c r="BH123" s="749"/>
      <c r="BI123" s="749"/>
      <c r="BJ123" s="749"/>
      <c r="BK123" s="749"/>
      <c r="BL123" s="749"/>
      <c r="BM123" s="749"/>
      <c r="BN123" s="749"/>
      <c r="BO123" s="749"/>
      <c r="BP123" s="749"/>
      <c r="BQ123" s="749"/>
      <c r="BR123" s="749"/>
      <c r="BS123" s="749"/>
      <c r="BT123" s="749"/>
      <c r="BU123" s="749"/>
      <c r="BV123" s="749"/>
      <c r="BW123" s="749"/>
    </row>
    <row r="124" spans="1:75" ht="13.5" customHeight="1">
      <c r="A124" s="771"/>
      <c r="B124" s="15" t="s">
        <v>61</v>
      </c>
      <c r="C124" s="765" t="str">
        <f>IFERROR(VLOOKUP(C123,科目・教員!$A$2:$B$342,2,0),"")</f>
        <v/>
      </c>
      <c r="D124" s="764"/>
      <c r="E124" s="766" t="str">
        <f>IFERROR(VLOOKUP(E123,科目・教員!$A$2:$B$342,2,0),"")</f>
        <v/>
      </c>
      <c r="F124" s="764"/>
      <c r="G124" s="766" t="str">
        <f>IFERROR(VLOOKUP(G123,科目・教員!$A$2:$B$342,2,0),"")</f>
        <v/>
      </c>
      <c r="H124" s="764"/>
      <c r="I124" s="766" t="str">
        <f>IFERROR(VLOOKUP(I123,科目・教員!$A$2:$B$342,2,0),"")</f>
        <v/>
      </c>
      <c r="J124" s="764"/>
      <c r="K124" s="763" t="str">
        <f>IFERROR(VLOOKUP(K123,科目・教員!$A$2:$B$342,2,0),"")</f>
        <v/>
      </c>
      <c r="L124" s="763"/>
      <c r="M124" s="765" t="str">
        <f>IFERROR(VLOOKUP(M123,科目・教員!$A$2:$B$342,2,0),"")</f>
        <v/>
      </c>
      <c r="N124" s="764"/>
      <c r="O124" s="763" t="str">
        <f>IFERROR(VLOOKUP(O123,科目・教員!$A$2:$B$342,2,0),"")</f>
        <v/>
      </c>
      <c r="P124" s="764"/>
      <c r="Q124" s="763" t="str">
        <f>IFERROR(VLOOKUP(Q123,科目・教員!$A$2:$B$342,2,0),"")</f>
        <v/>
      </c>
      <c r="R124" s="764"/>
      <c r="S124" s="763" t="str">
        <f>IFERROR(VLOOKUP(S123,科目・教員!$A$2:$B$342,2,0),"")</f>
        <v/>
      </c>
      <c r="T124" s="764"/>
      <c r="U124" s="21"/>
      <c r="Z124" s="771"/>
      <c r="AA124" s="750"/>
      <c r="AB124" s="750"/>
      <c r="AC124" s="750"/>
      <c r="AD124" s="750"/>
      <c r="AE124" s="750"/>
      <c r="AF124" s="750"/>
      <c r="AG124" s="750"/>
      <c r="AH124" s="750"/>
      <c r="AI124" s="750"/>
      <c r="AJ124" s="750"/>
      <c r="AK124" s="750"/>
      <c r="AL124" s="750"/>
      <c r="AM124" s="750"/>
      <c r="AN124" s="750"/>
      <c r="AO124" s="750"/>
      <c r="AP124" s="750"/>
      <c r="AQ124" s="750"/>
      <c r="AR124" s="750"/>
      <c r="AS124" s="750"/>
      <c r="AT124" s="750"/>
      <c r="AU124" s="750"/>
      <c r="AV124" s="750"/>
      <c r="AW124" s="750"/>
      <c r="AX124" s="750"/>
      <c r="AY124" s="750"/>
      <c r="AZ124" s="750"/>
      <c r="BA124" s="750"/>
      <c r="BB124" s="750"/>
      <c r="BC124" s="750"/>
      <c r="BD124" s="750"/>
      <c r="BE124" s="750"/>
      <c r="BF124" s="750"/>
      <c r="BG124" s="750"/>
      <c r="BH124" s="750"/>
      <c r="BI124" s="750"/>
      <c r="BJ124" s="750"/>
      <c r="BK124" s="750"/>
      <c r="BL124" s="750"/>
      <c r="BM124" s="750"/>
      <c r="BN124" s="750"/>
      <c r="BO124" s="750"/>
      <c r="BP124" s="750"/>
      <c r="BQ124" s="750"/>
      <c r="BR124" s="750"/>
      <c r="BS124" s="750"/>
      <c r="BT124" s="750"/>
      <c r="BU124" s="750"/>
      <c r="BV124" s="750"/>
      <c r="BW124" s="750"/>
    </row>
    <row r="125" spans="1:75" ht="13.5" customHeight="1">
      <c r="A125" s="771"/>
      <c r="B125" s="15" t="s">
        <v>65</v>
      </c>
      <c r="C125" s="765" t="str">
        <f>VLOOKUP($C102,'2026年度(1年後期)'!$B$5:$N$207,COLUMN('2026年度(1年後期)'!$K$5)+1,0)&amp;""</f>
        <v/>
      </c>
      <c r="D125" s="764"/>
      <c r="E125" s="766" t="str">
        <f>VLOOKUP($C102,'2026年度(2年後期)'!$B$5:$N$207,COLUMN('2026年度(2年後期)'!$K$5)+1,0)&amp;""</f>
        <v/>
      </c>
      <c r="F125" s="764"/>
      <c r="G125" s="766" t="str">
        <f>VLOOKUP($C102,'2026年度(3年後期)'!$B$5:$N$207,COLUMN('2026年度(3年後期)'!$K$5)+1,0)&amp;""</f>
        <v/>
      </c>
      <c r="H125" s="764"/>
      <c r="I125" s="766" t="str">
        <f>VLOOKUP($C102,'2026年度(4年後期)'!$B$5:$N$206,COLUMN('2026年度(4年後期)'!$K$5)+1,0)&amp;""</f>
        <v/>
      </c>
      <c r="J125" s="764"/>
      <c r="K125" s="763" t="str">
        <f>VLOOKUP($C102,'2026年度(助産後期)'!$B$5:$N$207,COLUMN('2026年度(助産後期)'!$K$5)+1,0)&amp;""</f>
        <v/>
      </c>
      <c r="L125" s="763"/>
      <c r="M125" s="765" t="str">
        <f>VLOOKUP($C102,'2026年度(M1後期)'!$B$5:$N$207,COLUMN('2026年度(M1後期)'!$K$5)+1,0)&amp;""</f>
        <v/>
      </c>
      <c r="N125" s="764"/>
      <c r="O125" s="763" t="str">
        <f>VLOOKUP($C102,'2026年度(M2後期)'!$B$5:$N$207,COLUMN('2026年度(M2後期)'!$K$5)+1,0)&amp;""</f>
        <v/>
      </c>
      <c r="P125" s="764"/>
      <c r="Q125" s="763" t="str">
        <f>VLOOKUP($C102,'2026年度(D1後期)'!$B$5:$N$207,COLUMN('2026年度(D1後期)'!$K$5)+1,0)&amp;""</f>
        <v/>
      </c>
      <c r="R125" s="764"/>
      <c r="S125" s="763" t="str">
        <f>VLOOKUP($C102,'2026年度(D23後期)'!$B$5:$N$207,COLUMN('2026年度(D23後期)'!$K$5)+1,0)&amp;""</f>
        <v/>
      </c>
      <c r="T125" s="764"/>
      <c r="U125" s="21"/>
      <c r="Z125" s="771"/>
      <c r="AA125" s="750"/>
      <c r="AB125" s="750"/>
      <c r="AC125" s="750"/>
      <c r="AD125" s="750"/>
      <c r="AE125" s="750"/>
      <c r="AF125" s="750"/>
      <c r="AG125" s="750"/>
      <c r="AH125" s="750"/>
      <c r="AI125" s="750"/>
      <c r="AJ125" s="750"/>
      <c r="AK125" s="750"/>
      <c r="AL125" s="750"/>
      <c r="AM125" s="750"/>
      <c r="AN125" s="750"/>
      <c r="AO125" s="750"/>
      <c r="AP125" s="750"/>
      <c r="AQ125" s="750"/>
      <c r="AR125" s="750"/>
      <c r="AS125" s="750"/>
      <c r="AT125" s="750"/>
      <c r="AU125" s="750"/>
      <c r="AV125" s="750"/>
      <c r="AW125" s="750"/>
      <c r="AX125" s="750"/>
      <c r="AY125" s="750"/>
      <c r="AZ125" s="750"/>
      <c r="BA125" s="750"/>
      <c r="BB125" s="750"/>
      <c r="BC125" s="750"/>
      <c r="BD125" s="750"/>
      <c r="BE125" s="750"/>
      <c r="BF125" s="750"/>
      <c r="BG125" s="750"/>
      <c r="BH125" s="750"/>
      <c r="BI125" s="750"/>
      <c r="BJ125" s="750"/>
      <c r="BK125" s="750"/>
      <c r="BL125" s="750"/>
      <c r="BM125" s="750"/>
      <c r="BN125" s="750"/>
      <c r="BO125" s="750"/>
      <c r="BP125" s="750"/>
      <c r="BQ125" s="750"/>
      <c r="BR125" s="750"/>
      <c r="BS125" s="750"/>
      <c r="BT125" s="750"/>
      <c r="BU125" s="750"/>
      <c r="BV125" s="750"/>
      <c r="BW125" s="750"/>
    </row>
    <row r="126" spans="1:75" ht="13.5" customHeight="1">
      <c r="A126" s="772"/>
      <c r="B126" s="16" t="s">
        <v>68</v>
      </c>
      <c r="C126" s="762"/>
      <c r="D126" s="760"/>
      <c r="E126" s="759"/>
      <c r="F126" s="760"/>
      <c r="G126" s="759"/>
      <c r="H126" s="760"/>
      <c r="I126" s="759"/>
      <c r="J126" s="760"/>
      <c r="K126" s="761"/>
      <c r="L126" s="761"/>
      <c r="M126" s="762"/>
      <c r="N126" s="760"/>
      <c r="O126" s="761"/>
      <c r="P126" s="760"/>
      <c r="Q126" s="761"/>
      <c r="R126" s="760"/>
      <c r="S126" s="761"/>
      <c r="T126" s="760"/>
      <c r="U126" s="22"/>
      <c r="V126" s="19"/>
      <c r="W126" s="19"/>
      <c r="X126" s="19"/>
      <c r="Y126" s="19"/>
      <c r="Z126" s="772"/>
      <c r="AA126" s="751"/>
      <c r="AB126" s="751"/>
      <c r="AC126" s="751"/>
      <c r="AD126" s="751"/>
      <c r="AE126" s="751"/>
      <c r="AF126" s="751"/>
      <c r="AG126" s="751"/>
      <c r="AH126" s="751"/>
      <c r="AI126" s="751"/>
      <c r="AJ126" s="751"/>
      <c r="AK126" s="751"/>
      <c r="AL126" s="751"/>
      <c r="AM126" s="751"/>
      <c r="AN126" s="751"/>
      <c r="AO126" s="751"/>
      <c r="AP126" s="751"/>
      <c r="AQ126" s="751"/>
      <c r="AR126" s="751"/>
      <c r="AS126" s="751"/>
      <c r="AT126" s="751"/>
      <c r="AU126" s="751"/>
      <c r="AV126" s="751"/>
      <c r="AW126" s="751"/>
      <c r="AX126" s="751"/>
      <c r="AY126" s="751"/>
      <c r="AZ126" s="751"/>
      <c r="BA126" s="751"/>
      <c r="BB126" s="751"/>
      <c r="BC126" s="751"/>
      <c r="BD126" s="751"/>
      <c r="BE126" s="751"/>
      <c r="BF126" s="751"/>
      <c r="BG126" s="751"/>
      <c r="BH126" s="751"/>
      <c r="BI126" s="751"/>
      <c r="BJ126" s="751"/>
      <c r="BK126" s="751"/>
      <c r="BL126" s="751"/>
      <c r="BM126" s="751"/>
      <c r="BN126" s="751"/>
      <c r="BO126" s="751"/>
      <c r="BP126" s="751"/>
      <c r="BQ126" s="751"/>
      <c r="BR126" s="751"/>
      <c r="BS126" s="751"/>
      <c r="BT126" s="751"/>
      <c r="BU126" s="751"/>
      <c r="BV126" s="751"/>
      <c r="BW126" s="751"/>
    </row>
    <row r="127" spans="1:75" ht="21">
      <c r="A127" s="23"/>
      <c r="B127" s="24"/>
      <c r="C127" s="793">
        <f>C102+1</f>
        <v>46452</v>
      </c>
      <c r="D127" s="793"/>
      <c r="E127" s="793"/>
      <c r="F127" s="793"/>
      <c r="G127" s="793"/>
      <c r="H127" s="793"/>
      <c r="I127" s="793"/>
      <c r="J127" s="793"/>
      <c r="K127" s="793"/>
      <c r="L127" s="793"/>
      <c r="M127" s="793"/>
      <c r="N127" s="793"/>
      <c r="O127" s="793"/>
      <c r="P127" s="793"/>
      <c r="Q127" s="793"/>
      <c r="R127" s="793"/>
      <c r="S127" s="793"/>
      <c r="T127" s="793"/>
      <c r="U127" s="861">
        <f>C127</f>
        <v>46452</v>
      </c>
      <c r="V127" s="862"/>
      <c r="W127" s="862"/>
      <c r="X127" s="862"/>
      <c r="Y127" s="862"/>
      <c r="Z127" s="863"/>
      <c r="AA127" s="7">
        <v>101</v>
      </c>
      <c r="AB127" s="7">
        <v>102</v>
      </c>
      <c r="AC127" s="7">
        <v>103</v>
      </c>
      <c r="AD127" s="7" t="s">
        <v>16</v>
      </c>
      <c r="AE127" s="7" t="s">
        <v>17</v>
      </c>
      <c r="AF127" s="7" t="s">
        <v>18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19</v>
      </c>
      <c r="AM127" s="7" t="s">
        <v>20</v>
      </c>
      <c r="AN127" s="7" t="s">
        <v>21</v>
      </c>
      <c r="AO127" s="7" t="s">
        <v>22</v>
      </c>
      <c r="AP127" s="7" t="s">
        <v>23</v>
      </c>
      <c r="AQ127" s="7" t="s">
        <v>24</v>
      </c>
      <c r="AR127" s="7" t="s">
        <v>25</v>
      </c>
      <c r="AS127" s="7" t="s">
        <v>26</v>
      </c>
      <c r="AT127" s="7" t="s">
        <v>27</v>
      </c>
      <c r="AU127" s="7" t="s">
        <v>28</v>
      </c>
      <c r="AV127" s="7" t="s">
        <v>29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30</v>
      </c>
      <c r="BB127" s="7" t="s">
        <v>31</v>
      </c>
      <c r="BC127" s="8" t="s">
        <v>32</v>
      </c>
      <c r="BD127" s="7" t="s">
        <v>33</v>
      </c>
      <c r="BE127" s="7" t="s">
        <v>34</v>
      </c>
      <c r="BF127" s="7" t="s">
        <v>35</v>
      </c>
      <c r="BG127" s="7" t="s">
        <v>36</v>
      </c>
      <c r="BH127" s="7" t="s">
        <v>37</v>
      </c>
      <c r="BI127" s="7" t="s">
        <v>38</v>
      </c>
      <c r="BJ127" s="7" t="s">
        <v>39</v>
      </c>
      <c r="BK127" s="7" t="s">
        <v>40</v>
      </c>
      <c r="BL127" s="7" t="s">
        <v>41</v>
      </c>
      <c r="BM127" s="7" t="s">
        <v>42</v>
      </c>
      <c r="BN127" s="10" t="s">
        <v>43</v>
      </c>
      <c r="BO127" s="10" t="s">
        <v>44</v>
      </c>
      <c r="BP127" s="10" t="s">
        <v>565</v>
      </c>
      <c r="BQ127" s="11" t="s">
        <v>45</v>
      </c>
      <c r="BR127" s="11" t="s">
        <v>46</v>
      </c>
      <c r="BS127" s="11" t="s">
        <v>47</v>
      </c>
      <c r="BT127" s="11" t="s">
        <v>48</v>
      </c>
      <c r="BU127" s="11" t="s">
        <v>49</v>
      </c>
      <c r="BV127" s="11" t="s">
        <v>50</v>
      </c>
      <c r="BW127" s="11" t="s">
        <v>51</v>
      </c>
    </row>
    <row r="128" spans="1:75" ht="13.5" customHeight="1">
      <c r="A128" s="771" t="s">
        <v>52</v>
      </c>
      <c r="B128" s="12" t="s">
        <v>53</v>
      </c>
      <c r="C128" s="783" t="str">
        <f>VLOOKUP($C127,'2026年度(1年後期)'!$B$5:$N$207,COLUMN('2026年度(1年後期)'!$C$5),0)&amp;""</f>
        <v/>
      </c>
      <c r="D128" s="784"/>
      <c r="E128" s="787" t="str">
        <f>VLOOKUP($C127,'2026年度(2年後期)'!$B$5:$N$207,COLUMN('2026年度(2年後期)'!$C$5),0)&amp;""</f>
        <v/>
      </c>
      <c r="F128" s="784"/>
      <c r="G128" s="787" t="str">
        <f>VLOOKUP($C127,'2026年度(3年後期)'!$B$5:$N$207,COLUMN('2026年度(3年後期)'!$C$5),0)&amp;""</f>
        <v/>
      </c>
      <c r="H128" s="784"/>
      <c r="I128" s="787" t="str">
        <f>VLOOKUP($C127,'2026年度(4年後期)'!$B$5:$N$206,COLUMN('2026年度(4年後期)'!$C$5),0)&amp;""</f>
        <v/>
      </c>
      <c r="J128" s="784"/>
      <c r="K128" s="768" t="str">
        <f>VLOOKUP($C127,'2026年度(助産後期)'!$B$5:$N$207,COLUMN('2026年度(助産後期)'!$C$5),0)&amp;""</f>
        <v/>
      </c>
      <c r="L128" s="785"/>
      <c r="M128" s="794" t="str">
        <f>VLOOKUP($C127,'2026年度(M1後期)'!$B$5:$N$207,COLUMN('2026年度(M1後期)'!$C$5),0)&amp;""</f>
        <v/>
      </c>
      <c r="N128" s="785"/>
      <c r="O128" s="787" t="str">
        <f>VLOOKUP($C127,'2026年度(M2後期)'!$B$5:$N$207,COLUMN('2026年度(M2後期)'!$C$5),0)&amp;""</f>
        <v/>
      </c>
      <c r="P128" s="784"/>
      <c r="Q128" s="787" t="str">
        <f>VLOOKUP($C127,'2026年度(D1後期)'!$B$5:$N$207,COLUMN('2026年度(D1後期)'!$C$5),0)&amp;""</f>
        <v/>
      </c>
      <c r="R128" s="784"/>
      <c r="S128" s="768" t="str">
        <f>VLOOKUP($C127,'2026年度(D23後期)'!$B$5:$N$207,COLUMN('2026年度(D23後期)'!$C$5),0)&amp;""</f>
        <v/>
      </c>
      <c r="T128" s="784"/>
      <c r="U128" s="25"/>
      <c r="Z128" s="770" t="str">
        <f>A128</f>
        <v xml:space="preserve">１時限（09：20～10：50） </v>
      </c>
      <c r="AA128" s="749"/>
      <c r="AB128" s="749"/>
      <c r="AC128" s="749"/>
      <c r="AD128" s="749"/>
      <c r="AE128" s="749"/>
      <c r="AF128" s="749"/>
      <c r="AG128" s="749"/>
      <c r="AH128" s="749"/>
      <c r="AI128" s="749"/>
      <c r="AJ128" s="749"/>
      <c r="AK128" s="749"/>
      <c r="AL128" s="749"/>
      <c r="AM128" s="749"/>
      <c r="AN128" s="749"/>
      <c r="AO128" s="749"/>
      <c r="AP128" s="749"/>
      <c r="AQ128" s="749"/>
      <c r="AR128" s="749"/>
      <c r="AS128" s="749"/>
      <c r="AT128" s="749"/>
      <c r="AU128" s="749"/>
      <c r="AV128" s="749"/>
      <c r="AW128" s="749"/>
      <c r="AX128" s="749"/>
      <c r="AY128" s="749"/>
      <c r="AZ128" s="749"/>
      <c r="BA128" s="749"/>
      <c r="BB128" s="749"/>
      <c r="BC128" s="749"/>
      <c r="BD128" s="749"/>
      <c r="BE128" s="749"/>
      <c r="BF128" s="749"/>
      <c r="BG128" s="749"/>
      <c r="BH128" s="749"/>
      <c r="BI128" s="749"/>
      <c r="BJ128" s="749"/>
      <c r="BK128" s="749"/>
      <c r="BL128" s="749"/>
      <c r="BM128" s="749"/>
      <c r="BN128" s="749"/>
      <c r="BO128" s="749"/>
      <c r="BP128" s="749"/>
      <c r="BQ128" s="749"/>
      <c r="BR128" s="749"/>
      <c r="BS128" s="749"/>
      <c r="BT128" s="749"/>
      <c r="BU128" s="749"/>
      <c r="BV128" s="749"/>
      <c r="BW128" s="749"/>
    </row>
    <row r="129" spans="1:75" ht="13.5" customHeight="1">
      <c r="A129" s="771"/>
      <c r="B129" s="15" t="s">
        <v>61</v>
      </c>
      <c r="C129" s="779" t="str">
        <f>IFERROR(VLOOKUP(C128,科目・教員!$A$2:$B$342,2,0),"")</f>
        <v/>
      </c>
      <c r="D129" s="777"/>
      <c r="E129" s="778" t="str">
        <f>IFERROR(VLOOKUP(E128,科目・教員!$A$2:$B$342,2,0),"")</f>
        <v/>
      </c>
      <c r="F129" s="777"/>
      <c r="G129" s="778" t="str">
        <f>IFERROR(VLOOKUP(G128,科目・教員!$A$2:$B$342,2,0),"")</f>
        <v/>
      </c>
      <c r="H129" s="777"/>
      <c r="I129" s="778" t="str">
        <f>IFERROR(VLOOKUP(I128,科目・教員!$A$2:$B$342,2,0),"")</f>
        <v/>
      </c>
      <c r="J129" s="777"/>
      <c r="K129" s="764" t="str">
        <f>IFERROR(VLOOKUP(K128,科目・教員!$A$2:$B$342,2,0),"")</f>
        <v/>
      </c>
      <c r="L129" s="780"/>
      <c r="M129" s="776" t="str">
        <f>IFERROR(VLOOKUP(M128,科目・教員!$A$2:$B$342,2,0),"")</f>
        <v/>
      </c>
      <c r="N129" s="777"/>
      <c r="O129" s="778" t="str">
        <f>IFERROR(VLOOKUP(O128,科目・教員!$A$2:$B$342,2,0),"")</f>
        <v/>
      </c>
      <c r="P129" s="777"/>
      <c r="Q129" s="778" t="str">
        <f>IFERROR(VLOOKUP(Q128,科目・教員!$A$2:$B$342,2,0),"")</f>
        <v/>
      </c>
      <c r="R129" s="777"/>
      <c r="S129" s="764" t="str">
        <f>IFERROR(VLOOKUP(S128,科目・教員!$A$2:$B$342,2,0),"")</f>
        <v/>
      </c>
      <c r="T129" s="777"/>
      <c r="U129" s="25"/>
      <c r="Z129" s="771"/>
      <c r="AA129" s="750"/>
      <c r="AB129" s="750"/>
      <c r="AC129" s="750"/>
      <c r="AD129" s="750"/>
      <c r="AE129" s="750"/>
      <c r="AF129" s="750"/>
      <c r="AG129" s="750"/>
      <c r="AH129" s="750"/>
      <c r="AI129" s="750"/>
      <c r="AJ129" s="750"/>
      <c r="AK129" s="750"/>
      <c r="AL129" s="750"/>
      <c r="AM129" s="750"/>
      <c r="AN129" s="750"/>
      <c r="AO129" s="750"/>
      <c r="AP129" s="750"/>
      <c r="AQ129" s="750"/>
      <c r="AR129" s="750"/>
      <c r="AS129" s="750"/>
      <c r="AT129" s="750"/>
      <c r="AU129" s="750"/>
      <c r="AV129" s="750"/>
      <c r="AW129" s="750"/>
      <c r="AX129" s="750"/>
      <c r="AY129" s="750"/>
      <c r="AZ129" s="750"/>
      <c r="BA129" s="750"/>
      <c r="BB129" s="750"/>
      <c r="BC129" s="750"/>
      <c r="BD129" s="750"/>
      <c r="BE129" s="750"/>
      <c r="BF129" s="750"/>
      <c r="BG129" s="750"/>
      <c r="BH129" s="750"/>
      <c r="BI129" s="750"/>
      <c r="BJ129" s="750"/>
      <c r="BK129" s="750"/>
      <c r="BL129" s="750"/>
      <c r="BM129" s="750"/>
      <c r="BN129" s="750"/>
      <c r="BO129" s="750"/>
      <c r="BP129" s="750"/>
      <c r="BQ129" s="750"/>
      <c r="BR129" s="750"/>
      <c r="BS129" s="750"/>
      <c r="BT129" s="750"/>
      <c r="BU129" s="750"/>
      <c r="BV129" s="750"/>
      <c r="BW129" s="750"/>
    </row>
    <row r="130" spans="1:75" ht="13.5" customHeight="1">
      <c r="A130" s="771"/>
      <c r="B130" s="15" t="s">
        <v>65</v>
      </c>
      <c r="C130" s="779" t="str">
        <f>VLOOKUP($C127,'2026年度(1年後期)'!$B$5:$N$207,COLUMN('2026年度(1年後期)'!$C$5)+1,0)&amp;""</f>
        <v/>
      </c>
      <c r="D130" s="777"/>
      <c r="E130" s="778" t="str">
        <f>VLOOKUP($C127,'2026年度(2年後期)'!$B$5:$N$207,COLUMN('2026年度(2年後期)'!$C$5)+1,0)&amp;""</f>
        <v/>
      </c>
      <c r="F130" s="777"/>
      <c r="G130" s="778" t="str">
        <f>VLOOKUP($C127,'2026年度(3年後期)'!$B$5:$N$207,COLUMN('2026年度(3年後期)'!$C$5)+1,0)&amp;""</f>
        <v/>
      </c>
      <c r="H130" s="777"/>
      <c r="I130" s="778" t="str">
        <f>VLOOKUP($C127,'2026年度(4年後期)'!$B$5:$N$206,COLUMN('2026年度(4年後期)'!$C$5)+1,0)&amp;""</f>
        <v/>
      </c>
      <c r="J130" s="777"/>
      <c r="K130" s="764" t="str">
        <f>VLOOKUP($C127,'2026年度(助産後期)'!$B$5:$N$207,COLUMN('2026年度(助産後期)'!$C$5)+1,0)&amp;""</f>
        <v/>
      </c>
      <c r="L130" s="780"/>
      <c r="M130" s="776" t="str">
        <f>VLOOKUP($C127,'2026年度(M1後期)'!$B$5:$N$207,COLUMN('2026年度(M1後期)'!$C$5)+1,0)&amp;""</f>
        <v/>
      </c>
      <c r="N130" s="777"/>
      <c r="O130" s="778" t="str">
        <f>VLOOKUP($C127,'2026年度(M2後期)'!$B$5:$N$207,COLUMN('2026年度(M2後期)'!$C$5)+1,0)&amp;""</f>
        <v/>
      </c>
      <c r="P130" s="777"/>
      <c r="Q130" s="778" t="str">
        <f>VLOOKUP($C127,'2026年度(D1後期)'!$B$5:$N$207,COLUMN('2026年度(D1後期)'!$C$5)+1,0)&amp;""</f>
        <v/>
      </c>
      <c r="R130" s="777"/>
      <c r="S130" s="764" t="str">
        <f>VLOOKUP($C127,'2026年度(D23後期)'!$B$5:$N$207,COLUMN('2026年度(D23後期)'!$C$5)+1,0)&amp;""</f>
        <v/>
      </c>
      <c r="T130" s="777"/>
      <c r="U130" s="25"/>
      <c r="Z130" s="771"/>
      <c r="AA130" s="750"/>
      <c r="AB130" s="750"/>
      <c r="AC130" s="750"/>
      <c r="AD130" s="750"/>
      <c r="AE130" s="750"/>
      <c r="AF130" s="750"/>
      <c r="AG130" s="750"/>
      <c r="AH130" s="750"/>
      <c r="AI130" s="750"/>
      <c r="AJ130" s="750"/>
      <c r="AK130" s="750"/>
      <c r="AL130" s="750"/>
      <c r="AM130" s="750"/>
      <c r="AN130" s="750"/>
      <c r="AO130" s="750"/>
      <c r="AP130" s="750"/>
      <c r="AQ130" s="750"/>
      <c r="AR130" s="750"/>
      <c r="AS130" s="750"/>
      <c r="AT130" s="750"/>
      <c r="AU130" s="750"/>
      <c r="AV130" s="750"/>
      <c r="AW130" s="750"/>
      <c r="AX130" s="750"/>
      <c r="AY130" s="750"/>
      <c r="AZ130" s="750"/>
      <c r="BA130" s="750"/>
      <c r="BB130" s="750"/>
      <c r="BC130" s="750"/>
      <c r="BD130" s="750"/>
      <c r="BE130" s="750"/>
      <c r="BF130" s="750"/>
      <c r="BG130" s="750"/>
      <c r="BH130" s="750"/>
      <c r="BI130" s="750"/>
      <c r="BJ130" s="750"/>
      <c r="BK130" s="750"/>
      <c r="BL130" s="750"/>
      <c r="BM130" s="750"/>
      <c r="BN130" s="750"/>
      <c r="BO130" s="750"/>
      <c r="BP130" s="750"/>
      <c r="BQ130" s="750"/>
      <c r="BR130" s="750"/>
      <c r="BS130" s="750"/>
      <c r="BT130" s="750"/>
      <c r="BU130" s="750"/>
      <c r="BV130" s="750"/>
      <c r="BW130" s="750"/>
    </row>
    <row r="131" spans="1:75" ht="13.5" customHeight="1">
      <c r="A131" s="772"/>
      <c r="B131" s="16" t="s">
        <v>68</v>
      </c>
      <c r="C131" s="762"/>
      <c r="D131" s="781"/>
      <c r="E131" s="759"/>
      <c r="F131" s="781"/>
      <c r="G131" s="759"/>
      <c r="H131" s="781"/>
      <c r="I131" s="759"/>
      <c r="J131" s="781"/>
      <c r="K131" s="761"/>
      <c r="L131" s="782"/>
      <c r="M131" s="792"/>
      <c r="N131" s="781"/>
      <c r="O131" s="759"/>
      <c r="P131" s="781"/>
      <c r="Q131" s="759"/>
      <c r="R131" s="781"/>
      <c r="S131" s="761"/>
      <c r="T131" s="781"/>
      <c r="U131" s="25"/>
      <c r="Z131" s="772"/>
      <c r="AA131" s="751"/>
      <c r="AB131" s="751"/>
      <c r="AC131" s="751"/>
      <c r="AD131" s="751"/>
      <c r="AE131" s="751"/>
      <c r="AF131" s="751"/>
      <c r="AG131" s="751"/>
      <c r="AH131" s="751"/>
      <c r="AI131" s="751"/>
      <c r="AJ131" s="751"/>
      <c r="AK131" s="751"/>
      <c r="AL131" s="751"/>
      <c r="AM131" s="751"/>
      <c r="AN131" s="751"/>
      <c r="AO131" s="751"/>
      <c r="AP131" s="751"/>
      <c r="AQ131" s="751"/>
      <c r="AR131" s="751"/>
      <c r="AS131" s="751"/>
      <c r="AT131" s="751"/>
      <c r="AU131" s="751"/>
      <c r="AV131" s="751"/>
      <c r="AW131" s="751"/>
      <c r="AX131" s="751"/>
      <c r="AY131" s="751"/>
      <c r="AZ131" s="751"/>
      <c r="BA131" s="751"/>
      <c r="BB131" s="751"/>
      <c r="BC131" s="751"/>
      <c r="BD131" s="751"/>
      <c r="BE131" s="751"/>
      <c r="BF131" s="751"/>
      <c r="BG131" s="751"/>
      <c r="BH131" s="751"/>
      <c r="BI131" s="751"/>
      <c r="BJ131" s="751"/>
      <c r="BK131" s="751"/>
      <c r="BL131" s="751"/>
      <c r="BM131" s="751"/>
      <c r="BN131" s="751"/>
      <c r="BO131" s="751"/>
      <c r="BP131" s="751"/>
      <c r="BQ131" s="751"/>
      <c r="BR131" s="751"/>
      <c r="BS131" s="751"/>
      <c r="BT131" s="751"/>
      <c r="BU131" s="751"/>
      <c r="BV131" s="751"/>
      <c r="BW131" s="751"/>
    </row>
    <row r="132" spans="1:75" ht="13.5" customHeight="1">
      <c r="A132" s="771" t="s">
        <v>73</v>
      </c>
      <c r="B132" s="15" t="s">
        <v>53</v>
      </c>
      <c r="C132" s="783" t="str">
        <f>VLOOKUP($C127,'2026年度(1年後期)'!$B$5:$N$207,COLUMN('2026年度(1年後期)'!$E$5),0)&amp;""</f>
        <v/>
      </c>
      <c r="D132" s="784"/>
      <c r="E132" s="787" t="str">
        <f>VLOOKUP($C127,'2026年度(2年後期)'!$B$5:$N$207,COLUMN('2026年度(2年後期)'!$E$5),0)&amp;""</f>
        <v/>
      </c>
      <c r="F132" s="784"/>
      <c r="G132" s="787" t="str">
        <f>VLOOKUP($C127,'2026年度(3年後期)'!$B$5:$N$207,COLUMN('2026年度(3年後期)'!$E$5),0)&amp;""</f>
        <v/>
      </c>
      <c r="H132" s="784"/>
      <c r="I132" s="787" t="str">
        <f>VLOOKUP($C127,'2026年度(4年後期)'!$B$5:$N$206,COLUMN('2026年度(4年後期)'!$E$5),0)&amp;""</f>
        <v/>
      </c>
      <c r="J132" s="784"/>
      <c r="K132" s="768" t="str">
        <f>VLOOKUP($C127,'2026年度(助産後期)'!$B$5:$N$207,COLUMN('2026年度(助産後期)'!$E$5),0)&amp;""</f>
        <v/>
      </c>
      <c r="L132" s="785"/>
      <c r="M132" s="783" t="str">
        <f>VLOOKUP($C127,'2026年度(M1後期)'!$B$5:$N$207,COLUMN('2026年度(M1後期)'!$E$5),0)&amp;""</f>
        <v/>
      </c>
      <c r="N132" s="784"/>
      <c r="O132" s="768" t="str">
        <f>VLOOKUP($C127,'2026年度(M2後期)'!$B$5:$N$207,COLUMN('2026年度(M2後期)'!$E$5),0)&amp;""</f>
        <v/>
      </c>
      <c r="P132" s="784"/>
      <c r="Q132" s="768" t="str">
        <f>VLOOKUP($C127,'2026年度(D1後期)'!$B$5:$N$207,COLUMN('2026年度(D1後期)'!$E$5),0)&amp;""</f>
        <v/>
      </c>
      <c r="R132" s="784"/>
      <c r="S132" s="768" t="str">
        <f>VLOOKUP($C127,'2026年度(D23後期)'!$B$5:$N$207,COLUMN('2026年度(D23後期)'!$E$5),0)&amp;""</f>
        <v/>
      </c>
      <c r="T132" s="784"/>
      <c r="U132" s="21"/>
      <c r="Z132" s="771" t="str">
        <f>A132</f>
        <v>２時限（11：00～12：30）</v>
      </c>
      <c r="AA132" s="749"/>
      <c r="AB132" s="749"/>
      <c r="AC132" s="749"/>
      <c r="AD132" s="749"/>
      <c r="AE132" s="749"/>
      <c r="AF132" s="749"/>
      <c r="AG132" s="749"/>
      <c r="AH132" s="749"/>
      <c r="AI132" s="749"/>
      <c r="AJ132" s="749"/>
      <c r="AK132" s="749"/>
      <c r="AL132" s="749"/>
      <c r="AM132" s="749"/>
      <c r="AN132" s="749"/>
      <c r="AO132" s="749"/>
      <c r="AP132" s="749"/>
      <c r="AQ132" s="749"/>
      <c r="AR132" s="749"/>
      <c r="AS132" s="749"/>
      <c r="AT132" s="749"/>
      <c r="AU132" s="749"/>
      <c r="AV132" s="749"/>
      <c r="AW132" s="749"/>
      <c r="AX132" s="749"/>
      <c r="AY132" s="749"/>
      <c r="AZ132" s="749"/>
      <c r="BA132" s="749"/>
      <c r="BB132" s="749"/>
      <c r="BC132" s="749"/>
      <c r="BD132" s="749"/>
      <c r="BE132" s="749"/>
      <c r="BF132" s="749"/>
      <c r="BG132" s="749"/>
      <c r="BH132" s="749"/>
      <c r="BI132" s="749"/>
      <c r="BJ132" s="749"/>
      <c r="BK132" s="749"/>
      <c r="BL132" s="749"/>
      <c r="BM132" s="749"/>
      <c r="BN132" s="749"/>
      <c r="BO132" s="749"/>
      <c r="BP132" s="749"/>
      <c r="BQ132" s="749"/>
      <c r="BR132" s="749"/>
      <c r="BS132" s="749"/>
      <c r="BT132" s="749"/>
      <c r="BU132" s="749"/>
      <c r="BV132" s="749"/>
      <c r="BW132" s="749"/>
    </row>
    <row r="133" spans="1:75" ht="13.5" customHeight="1">
      <c r="A133" s="771"/>
      <c r="B133" s="15" t="s">
        <v>61</v>
      </c>
      <c r="C133" s="779" t="str">
        <f>IFERROR(VLOOKUP(C132,科目・教員!$A$2:$B$342,2,0),"")</f>
        <v/>
      </c>
      <c r="D133" s="777"/>
      <c r="E133" s="778" t="str">
        <f>IFERROR(VLOOKUP(E132,科目・教員!$A$2:$B$342,2,0),"")</f>
        <v/>
      </c>
      <c r="F133" s="777"/>
      <c r="G133" s="778" t="str">
        <f>IFERROR(VLOOKUP(G132,科目・教員!$A$2:$B$342,2,0),"")</f>
        <v/>
      </c>
      <c r="H133" s="777"/>
      <c r="I133" s="778" t="str">
        <f>IFERROR(VLOOKUP(I132,科目・教員!$A$2:$B$342,2,0),"")</f>
        <v/>
      </c>
      <c r="J133" s="777"/>
      <c r="K133" s="764" t="str">
        <f>IFERROR(VLOOKUP(K132,科目・教員!$A$2:$B$342,2,0),"")</f>
        <v/>
      </c>
      <c r="L133" s="780"/>
      <c r="M133" s="779" t="str">
        <f>IFERROR(VLOOKUP(M132,科目・教員!$A$2:$B$342,2,0),"")</f>
        <v/>
      </c>
      <c r="N133" s="777"/>
      <c r="O133" s="764" t="str">
        <f>IFERROR(VLOOKUP(O132,科目・教員!$A$2:$B$342,2,0),"")</f>
        <v/>
      </c>
      <c r="P133" s="777"/>
      <c r="Q133" s="764" t="str">
        <f>IFERROR(VLOOKUP(Q132,科目・教員!$A$2:$B$342,2,0),"")</f>
        <v/>
      </c>
      <c r="R133" s="777"/>
      <c r="S133" s="764" t="str">
        <f>IFERROR(VLOOKUP(S132,科目・教員!$A$2:$B$342,2,0),"")</f>
        <v/>
      </c>
      <c r="T133" s="777"/>
      <c r="U133" s="21"/>
      <c r="Z133" s="771"/>
      <c r="AA133" s="750"/>
      <c r="AB133" s="750"/>
      <c r="AC133" s="750"/>
      <c r="AD133" s="750"/>
      <c r="AE133" s="750"/>
      <c r="AF133" s="750"/>
      <c r="AG133" s="750"/>
      <c r="AH133" s="750"/>
      <c r="AI133" s="750"/>
      <c r="AJ133" s="750"/>
      <c r="AK133" s="750"/>
      <c r="AL133" s="750"/>
      <c r="AM133" s="750"/>
      <c r="AN133" s="750"/>
      <c r="AO133" s="750"/>
      <c r="AP133" s="750"/>
      <c r="AQ133" s="750"/>
      <c r="AR133" s="750"/>
      <c r="AS133" s="750"/>
      <c r="AT133" s="750"/>
      <c r="AU133" s="750"/>
      <c r="AV133" s="750"/>
      <c r="AW133" s="750"/>
      <c r="AX133" s="750"/>
      <c r="AY133" s="750"/>
      <c r="AZ133" s="750"/>
      <c r="BA133" s="750"/>
      <c r="BB133" s="750"/>
      <c r="BC133" s="750"/>
      <c r="BD133" s="750"/>
      <c r="BE133" s="750"/>
      <c r="BF133" s="750"/>
      <c r="BG133" s="750"/>
      <c r="BH133" s="750"/>
      <c r="BI133" s="750"/>
      <c r="BJ133" s="750"/>
      <c r="BK133" s="750"/>
      <c r="BL133" s="750"/>
      <c r="BM133" s="750"/>
      <c r="BN133" s="750"/>
      <c r="BO133" s="750"/>
      <c r="BP133" s="750"/>
      <c r="BQ133" s="750"/>
      <c r="BR133" s="750"/>
      <c r="BS133" s="750"/>
      <c r="BT133" s="750"/>
      <c r="BU133" s="750"/>
      <c r="BV133" s="750"/>
      <c r="BW133" s="750"/>
    </row>
    <row r="134" spans="1:75" ht="13.5" customHeight="1">
      <c r="A134" s="771"/>
      <c r="B134" s="15" t="s">
        <v>65</v>
      </c>
      <c r="C134" s="779" t="str">
        <f>VLOOKUP($C127,'2026年度(1年後期)'!$B$5:$N$207,COLUMN('2026年度(1年後期)'!$E$5)+1,0)&amp;""</f>
        <v/>
      </c>
      <c r="D134" s="777"/>
      <c r="E134" s="778" t="str">
        <f>VLOOKUP($C127,'2026年度(2年後期)'!$B$5:$N$207,COLUMN('2026年度(2年後期)'!$E$5)+1,0)&amp;""</f>
        <v/>
      </c>
      <c r="F134" s="777"/>
      <c r="G134" s="778" t="str">
        <f>VLOOKUP($C127,'2026年度(3年後期)'!$B$5:$N$207,COLUMN('2026年度(3年後期)'!$E$5)+1,0)&amp;""</f>
        <v/>
      </c>
      <c r="H134" s="777"/>
      <c r="I134" s="778" t="str">
        <f>VLOOKUP($C127,'2026年度(4年後期)'!$B$5:$N$206,COLUMN('2026年度(4年後期)'!$E$5)+1,0)&amp;""</f>
        <v/>
      </c>
      <c r="J134" s="777"/>
      <c r="K134" s="764" t="str">
        <f>VLOOKUP($C127,'2026年度(助産後期)'!$B$5:$N$207,COLUMN('2026年度(助産後期)'!$E$5)+1,0)&amp;""</f>
        <v/>
      </c>
      <c r="L134" s="780"/>
      <c r="M134" s="779" t="str">
        <f>VLOOKUP($C127,'2026年度(M1後期)'!$B$5:$N$207,COLUMN('2026年度(M1後期)'!$E$5)+1,0)&amp;""</f>
        <v/>
      </c>
      <c r="N134" s="777"/>
      <c r="O134" s="764" t="str">
        <f>VLOOKUP($C127,'2026年度(M2後期)'!$B$5:$N$207,COLUMN('2026年度(M2後期)'!$E$5)+1,0)&amp;""</f>
        <v/>
      </c>
      <c r="P134" s="777"/>
      <c r="Q134" s="764" t="str">
        <f>VLOOKUP($C127,'2026年度(D1後期)'!$B$5:$N$207,COLUMN('2026年度(D1後期)'!$E$5)+1,0)&amp;""</f>
        <v/>
      </c>
      <c r="R134" s="777"/>
      <c r="S134" s="764" t="str">
        <f>VLOOKUP($C127,'2026年度(D23後期)'!$B$5:$N$207,COLUMN('2026年度(D23後期)'!$E$5)+1,0)&amp;""</f>
        <v/>
      </c>
      <c r="T134" s="777"/>
      <c r="U134" s="21"/>
      <c r="Z134" s="771"/>
      <c r="AA134" s="750"/>
      <c r="AB134" s="750"/>
      <c r="AC134" s="750"/>
      <c r="AD134" s="750"/>
      <c r="AE134" s="750"/>
      <c r="AF134" s="750"/>
      <c r="AG134" s="750"/>
      <c r="AH134" s="750"/>
      <c r="AI134" s="750"/>
      <c r="AJ134" s="750"/>
      <c r="AK134" s="750"/>
      <c r="AL134" s="750"/>
      <c r="AM134" s="750"/>
      <c r="AN134" s="750"/>
      <c r="AO134" s="750"/>
      <c r="AP134" s="750"/>
      <c r="AQ134" s="750"/>
      <c r="AR134" s="750"/>
      <c r="AS134" s="750"/>
      <c r="AT134" s="750"/>
      <c r="AU134" s="750"/>
      <c r="AV134" s="750"/>
      <c r="AW134" s="750"/>
      <c r="AX134" s="750"/>
      <c r="AY134" s="750"/>
      <c r="AZ134" s="750"/>
      <c r="BA134" s="750"/>
      <c r="BB134" s="750"/>
      <c r="BC134" s="750"/>
      <c r="BD134" s="750"/>
      <c r="BE134" s="750"/>
      <c r="BF134" s="750"/>
      <c r="BG134" s="750"/>
      <c r="BH134" s="750"/>
      <c r="BI134" s="750"/>
      <c r="BJ134" s="750"/>
      <c r="BK134" s="750"/>
      <c r="BL134" s="750"/>
      <c r="BM134" s="750"/>
      <c r="BN134" s="750"/>
      <c r="BO134" s="750"/>
      <c r="BP134" s="750"/>
      <c r="BQ134" s="750"/>
      <c r="BR134" s="750"/>
      <c r="BS134" s="750"/>
      <c r="BT134" s="750"/>
      <c r="BU134" s="750"/>
      <c r="BV134" s="750"/>
      <c r="BW134" s="750"/>
    </row>
    <row r="135" spans="1:75" ht="13.5" customHeight="1">
      <c r="A135" s="786"/>
      <c r="B135" s="16" t="s">
        <v>68</v>
      </c>
      <c r="C135" s="762"/>
      <c r="D135" s="760"/>
      <c r="E135" s="759"/>
      <c r="F135" s="760"/>
      <c r="G135" s="759"/>
      <c r="H135" s="760"/>
      <c r="I135" s="759"/>
      <c r="J135" s="760"/>
      <c r="K135" s="761"/>
      <c r="L135" s="761"/>
      <c r="M135" s="762"/>
      <c r="N135" s="760"/>
      <c r="O135" s="761"/>
      <c r="P135" s="760"/>
      <c r="Q135" s="761"/>
      <c r="R135" s="760"/>
      <c r="S135" s="761"/>
      <c r="T135" s="760"/>
      <c r="U135" s="21"/>
      <c r="Z135" s="772"/>
      <c r="AA135" s="751"/>
      <c r="AB135" s="751"/>
      <c r="AC135" s="751"/>
      <c r="AD135" s="751"/>
      <c r="AE135" s="751"/>
      <c r="AF135" s="751"/>
      <c r="AG135" s="751"/>
      <c r="AH135" s="751"/>
      <c r="AI135" s="751"/>
      <c r="AJ135" s="751"/>
      <c r="AK135" s="751"/>
      <c r="AL135" s="751"/>
      <c r="AM135" s="751"/>
      <c r="AN135" s="751"/>
      <c r="AO135" s="751"/>
      <c r="AP135" s="751"/>
      <c r="AQ135" s="751"/>
      <c r="AR135" s="751"/>
      <c r="AS135" s="751"/>
      <c r="AT135" s="751"/>
      <c r="AU135" s="751"/>
      <c r="AV135" s="751"/>
      <c r="AW135" s="751"/>
      <c r="AX135" s="751"/>
      <c r="AY135" s="751"/>
      <c r="AZ135" s="751"/>
      <c r="BA135" s="751"/>
      <c r="BB135" s="751"/>
      <c r="BC135" s="751"/>
      <c r="BD135" s="751"/>
      <c r="BE135" s="751"/>
      <c r="BF135" s="751"/>
      <c r="BG135" s="751"/>
      <c r="BH135" s="751"/>
      <c r="BI135" s="751"/>
      <c r="BJ135" s="751"/>
      <c r="BK135" s="751"/>
      <c r="BL135" s="751"/>
      <c r="BM135" s="751"/>
      <c r="BN135" s="751"/>
      <c r="BO135" s="751"/>
      <c r="BP135" s="751"/>
      <c r="BQ135" s="751"/>
      <c r="BR135" s="751"/>
      <c r="BS135" s="751"/>
      <c r="BT135" s="751"/>
      <c r="BU135" s="751"/>
      <c r="BV135" s="751"/>
      <c r="BW135" s="751"/>
    </row>
    <row r="136" spans="1:75" ht="13.5" customHeight="1">
      <c r="A136" s="770" t="s">
        <v>79</v>
      </c>
      <c r="B136" s="17" t="s">
        <v>80</v>
      </c>
      <c r="C136" s="783"/>
      <c r="D136" s="784"/>
      <c r="E136" s="787"/>
      <c r="F136" s="784"/>
      <c r="G136" s="787"/>
      <c r="H136" s="784"/>
      <c r="I136" s="787"/>
      <c r="J136" s="784"/>
      <c r="K136" s="768"/>
      <c r="L136" s="785"/>
      <c r="M136" s="783"/>
      <c r="N136" s="784"/>
      <c r="O136" s="768"/>
      <c r="P136" s="784"/>
      <c r="Q136" s="768"/>
      <c r="R136" s="784"/>
      <c r="S136" s="768"/>
      <c r="T136" s="784"/>
      <c r="U136" s="21"/>
      <c r="Z136" s="771" t="str">
        <f>A136</f>
        <v>昼休み（12：30～13：30）</v>
      </c>
      <c r="AA136" s="749"/>
      <c r="AB136" s="749"/>
      <c r="AC136" s="749"/>
      <c r="AD136" s="749"/>
      <c r="AE136" s="749"/>
      <c r="AF136" s="749"/>
      <c r="AG136" s="749"/>
      <c r="AH136" s="749"/>
      <c r="AI136" s="749"/>
      <c r="AJ136" s="749"/>
      <c r="AK136" s="749"/>
      <c r="AL136" s="749"/>
      <c r="AM136" s="749"/>
      <c r="AN136" s="749"/>
      <c r="AO136" s="749"/>
      <c r="AP136" s="749"/>
      <c r="AQ136" s="749"/>
      <c r="AR136" s="749"/>
      <c r="AS136" s="749"/>
      <c r="AT136" s="749"/>
      <c r="AU136" s="749"/>
      <c r="AV136" s="749"/>
      <c r="AW136" s="749"/>
      <c r="AX136" s="749"/>
      <c r="AY136" s="749"/>
      <c r="AZ136" s="749"/>
      <c r="BA136" s="749"/>
      <c r="BB136" s="749"/>
      <c r="BC136" s="749"/>
      <c r="BD136" s="749"/>
      <c r="BE136" s="749"/>
      <c r="BF136" s="749"/>
      <c r="BG136" s="749"/>
      <c r="BH136" s="749"/>
      <c r="BI136" s="749"/>
      <c r="BJ136" s="749"/>
      <c r="BK136" s="749"/>
      <c r="BL136" s="749"/>
      <c r="BM136" s="749"/>
      <c r="BN136" s="749"/>
      <c r="BO136" s="749"/>
      <c r="BP136" s="749"/>
      <c r="BQ136" s="749"/>
      <c r="BR136" s="749"/>
      <c r="BS136" s="749"/>
      <c r="BT136" s="749"/>
      <c r="BU136" s="749"/>
      <c r="BV136" s="749"/>
      <c r="BW136" s="749"/>
    </row>
    <row r="137" spans="1:75" ht="13.5" customHeight="1">
      <c r="A137" s="771"/>
      <c r="B137" s="17" t="s">
        <v>83</v>
      </c>
      <c r="C137" s="779"/>
      <c r="D137" s="777"/>
      <c r="E137" s="778"/>
      <c r="F137" s="777"/>
      <c r="G137" s="778"/>
      <c r="H137" s="777"/>
      <c r="I137" s="778"/>
      <c r="J137" s="777"/>
      <c r="K137" s="764"/>
      <c r="L137" s="780"/>
      <c r="M137" s="779"/>
      <c r="N137" s="777"/>
      <c r="O137" s="764"/>
      <c r="P137" s="777"/>
      <c r="Q137" s="764"/>
      <c r="R137" s="777"/>
      <c r="S137" s="764"/>
      <c r="T137" s="777"/>
      <c r="U137" s="21"/>
      <c r="Z137" s="771"/>
      <c r="AA137" s="750"/>
      <c r="AB137" s="750"/>
      <c r="AC137" s="750"/>
      <c r="AD137" s="750"/>
      <c r="AE137" s="750"/>
      <c r="AF137" s="750"/>
      <c r="AG137" s="750"/>
      <c r="AH137" s="750"/>
      <c r="AI137" s="750"/>
      <c r="AJ137" s="750"/>
      <c r="AK137" s="750"/>
      <c r="AL137" s="750"/>
      <c r="AM137" s="750"/>
      <c r="AN137" s="750"/>
      <c r="AO137" s="750"/>
      <c r="AP137" s="750"/>
      <c r="AQ137" s="750"/>
      <c r="AR137" s="750"/>
      <c r="AS137" s="750"/>
      <c r="AT137" s="750"/>
      <c r="AU137" s="750"/>
      <c r="AV137" s="750"/>
      <c r="AW137" s="750"/>
      <c r="AX137" s="750"/>
      <c r="AY137" s="750"/>
      <c r="AZ137" s="750"/>
      <c r="BA137" s="750"/>
      <c r="BB137" s="750"/>
      <c r="BC137" s="750"/>
      <c r="BD137" s="750"/>
      <c r="BE137" s="750"/>
      <c r="BF137" s="750"/>
      <c r="BG137" s="750"/>
      <c r="BH137" s="750"/>
      <c r="BI137" s="750"/>
      <c r="BJ137" s="750"/>
      <c r="BK137" s="750"/>
      <c r="BL137" s="750"/>
      <c r="BM137" s="750"/>
      <c r="BN137" s="750"/>
      <c r="BO137" s="750"/>
      <c r="BP137" s="750"/>
      <c r="BQ137" s="750"/>
      <c r="BR137" s="750"/>
      <c r="BS137" s="750"/>
      <c r="BT137" s="750"/>
      <c r="BU137" s="750"/>
      <c r="BV137" s="750"/>
      <c r="BW137" s="750"/>
    </row>
    <row r="138" spans="1:75" ht="13.5" customHeight="1">
      <c r="A138" s="771"/>
      <c r="B138" s="17" t="s">
        <v>65</v>
      </c>
      <c r="C138" s="779"/>
      <c r="D138" s="777"/>
      <c r="E138" s="778"/>
      <c r="F138" s="777"/>
      <c r="G138" s="778"/>
      <c r="H138" s="777"/>
      <c r="I138" s="778"/>
      <c r="J138" s="777"/>
      <c r="K138" s="764"/>
      <c r="L138" s="780"/>
      <c r="M138" s="779"/>
      <c r="N138" s="777"/>
      <c r="O138" s="764"/>
      <c r="P138" s="777"/>
      <c r="Q138" s="764"/>
      <c r="R138" s="777"/>
      <c r="S138" s="764"/>
      <c r="T138" s="777"/>
      <c r="U138" s="21"/>
      <c r="Z138" s="771"/>
      <c r="AA138" s="750"/>
      <c r="AB138" s="750"/>
      <c r="AC138" s="750"/>
      <c r="AD138" s="750"/>
      <c r="AE138" s="750"/>
      <c r="AF138" s="750"/>
      <c r="AG138" s="750"/>
      <c r="AH138" s="750"/>
      <c r="AI138" s="750"/>
      <c r="AJ138" s="750"/>
      <c r="AK138" s="750"/>
      <c r="AL138" s="750"/>
      <c r="AM138" s="750"/>
      <c r="AN138" s="750"/>
      <c r="AO138" s="750"/>
      <c r="AP138" s="750"/>
      <c r="AQ138" s="750"/>
      <c r="AR138" s="750"/>
      <c r="AS138" s="750"/>
      <c r="AT138" s="750"/>
      <c r="AU138" s="750"/>
      <c r="AV138" s="750"/>
      <c r="AW138" s="750"/>
      <c r="AX138" s="750"/>
      <c r="AY138" s="750"/>
      <c r="AZ138" s="750"/>
      <c r="BA138" s="750"/>
      <c r="BB138" s="750"/>
      <c r="BC138" s="750"/>
      <c r="BD138" s="750"/>
      <c r="BE138" s="750"/>
      <c r="BF138" s="750"/>
      <c r="BG138" s="750"/>
      <c r="BH138" s="750"/>
      <c r="BI138" s="750"/>
      <c r="BJ138" s="750"/>
      <c r="BK138" s="750"/>
      <c r="BL138" s="750"/>
      <c r="BM138" s="750"/>
      <c r="BN138" s="750"/>
      <c r="BO138" s="750"/>
      <c r="BP138" s="750"/>
      <c r="BQ138" s="750"/>
      <c r="BR138" s="750"/>
      <c r="BS138" s="750"/>
      <c r="BT138" s="750"/>
      <c r="BU138" s="750"/>
      <c r="BV138" s="750"/>
      <c r="BW138" s="750"/>
    </row>
    <row r="139" spans="1:75" ht="13.5" customHeight="1">
      <c r="A139" s="772"/>
      <c r="B139" s="18" t="s">
        <v>68</v>
      </c>
      <c r="C139" s="788"/>
      <c r="D139" s="789"/>
      <c r="E139" s="790"/>
      <c r="F139" s="789"/>
      <c r="G139" s="790"/>
      <c r="H139" s="789"/>
      <c r="I139" s="790"/>
      <c r="J139" s="789"/>
      <c r="K139" s="791"/>
      <c r="L139" s="791"/>
      <c r="M139" s="788"/>
      <c r="N139" s="789"/>
      <c r="O139" s="791"/>
      <c r="P139" s="789"/>
      <c r="Q139" s="791"/>
      <c r="R139" s="789"/>
      <c r="S139" s="791"/>
      <c r="T139" s="789"/>
      <c r="U139" s="21"/>
      <c r="Z139" s="772"/>
      <c r="AA139" s="751"/>
      <c r="AB139" s="751"/>
      <c r="AC139" s="751"/>
      <c r="AD139" s="751"/>
      <c r="AE139" s="751"/>
      <c r="AF139" s="751"/>
      <c r="AG139" s="751"/>
      <c r="AH139" s="751"/>
      <c r="AI139" s="751"/>
      <c r="AJ139" s="751"/>
      <c r="AK139" s="751"/>
      <c r="AL139" s="751"/>
      <c r="AM139" s="751"/>
      <c r="AN139" s="751"/>
      <c r="AO139" s="751"/>
      <c r="AP139" s="751"/>
      <c r="AQ139" s="751"/>
      <c r="AR139" s="751"/>
      <c r="AS139" s="751"/>
      <c r="AT139" s="751"/>
      <c r="AU139" s="751"/>
      <c r="AV139" s="751"/>
      <c r="AW139" s="751"/>
      <c r="AX139" s="751"/>
      <c r="AY139" s="751"/>
      <c r="AZ139" s="751"/>
      <c r="BA139" s="751"/>
      <c r="BB139" s="751"/>
      <c r="BC139" s="751"/>
      <c r="BD139" s="751"/>
      <c r="BE139" s="751"/>
      <c r="BF139" s="751"/>
      <c r="BG139" s="751"/>
      <c r="BH139" s="751"/>
      <c r="BI139" s="751"/>
      <c r="BJ139" s="751"/>
      <c r="BK139" s="751"/>
      <c r="BL139" s="751"/>
      <c r="BM139" s="751"/>
      <c r="BN139" s="751"/>
      <c r="BO139" s="751"/>
      <c r="BP139" s="751"/>
      <c r="BQ139" s="751"/>
      <c r="BR139" s="751"/>
      <c r="BS139" s="751"/>
      <c r="BT139" s="751"/>
      <c r="BU139" s="751"/>
      <c r="BV139" s="751"/>
      <c r="BW139" s="751"/>
    </row>
    <row r="140" spans="1:75" ht="13.5" customHeight="1">
      <c r="A140" s="771" t="s">
        <v>87</v>
      </c>
      <c r="B140" s="15" t="s">
        <v>53</v>
      </c>
      <c r="C140" s="767" t="str">
        <f>VLOOKUP($C127,'2026年度(1年後期)'!$B$5:$N$207,COLUMN('2026年度(1年後期)'!$G$5),0)&amp;""</f>
        <v/>
      </c>
      <c r="D140" s="768"/>
      <c r="E140" s="773" t="str">
        <f>VLOOKUP($C127,'2026年度(2年後期)'!$B$5:$N$207,COLUMN('2026年度(2年後期)'!$G$5),0)&amp;""</f>
        <v/>
      </c>
      <c r="F140" s="768"/>
      <c r="G140" s="773" t="str">
        <f>VLOOKUP($C127,'2026年度(3年後期)'!$B$5:$N$207,COLUMN('2026年度(3年後期)'!$G$5),0)&amp;""</f>
        <v/>
      </c>
      <c r="H140" s="768"/>
      <c r="I140" s="773" t="str">
        <f>VLOOKUP($C127,'2026年度(4年後期)'!$B$5:$N$206,COLUMN('2026年度(4年後期)'!$G$5),0)&amp;""</f>
        <v/>
      </c>
      <c r="J140" s="768"/>
      <c r="K140" s="769" t="str">
        <f>VLOOKUP($C127,'2026年度(助産後期)'!$B$5:$N$207,COLUMN('2026年度(助産後期)'!$G$5),0)&amp;""</f>
        <v/>
      </c>
      <c r="L140" s="769"/>
      <c r="M140" s="767" t="str">
        <f>VLOOKUP($C127,'2026年度(M1後期)'!$B$5:$N$207,COLUMN('2026年度(M1後期)'!$G$5),0)&amp;""</f>
        <v/>
      </c>
      <c r="N140" s="768"/>
      <c r="O140" s="769" t="str">
        <f>VLOOKUP($C127,'2026年度(M2後期)'!$B$5:$N$207,COLUMN('2026年度(M2後期)'!$G$5),0)&amp;""</f>
        <v/>
      </c>
      <c r="P140" s="768"/>
      <c r="Q140" s="769" t="str">
        <f>VLOOKUP($C127,'2026年度(D1後期)'!$B$5:$N$207,COLUMN('2026年度(D1後期)'!$G$5),0)&amp;""</f>
        <v/>
      </c>
      <c r="R140" s="768"/>
      <c r="S140" s="769" t="str">
        <f>VLOOKUP($C127,'2026年度(D23後期)'!$B$5:$N$207,COLUMN('2026年度(D23後期)'!$G$5),0)&amp;""</f>
        <v/>
      </c>
      <c r="T140" s="768"/>
      <c r="U140" s="21"/>
      <c r="Z140" s="771" t="str">
        <f>A140</f>
        <v>３時限（13：30～15：00）</v>
      </c>
      <c r="AA140" s="749"/>
      <c r="AB140" s="749"/>
      <c r="AC140" s="749"/>
      <c r="AD140" s="749"/>
      <c r="AE140" s="749"/>
      <c r="AF140" s="749"/>
      <c r="AG140" s="749"/>
      <c r="AH140" s="749"/>
      <c r="AI140" s="749"/>
      <c r="AJ140" s="749"/>
      <c r="AK140" s="749"/>
      <c r="AL140" s="749"/>
      <c r="AM140" s="749"/>
      <c r="AN140" s="749"/>
      <c r="AO140" s="749"/>
      <c r="AP140" s="749"/>
      <c r="AQ140" s="749"/>
      <c r="AR140" s="749"/>
      <c r="AS140" s="749"/>
      <c r="AT140" s="749"/>
      <c r="AU140" s="749"/>
      <c r="AV140" s="749"/>
      <c r="AW140" s="749"/>
      <c r="AX140" s="749"/>
      <c r="AY140" s="749"/>
      <c r="AZ140" s="749"/>
      <c r="BA140" s="749"/>
      <c r="BB140" s="749"/>
      <c r="BC140" s="749"/>
      <c r="BD140" s="749"/>
      <c r="BE140" s="749"/>
      <c r="BF140" s="749"/>
      <c r="BG140" s="749"/>
      <c r="BH140" s="749"/>
      <c r="BI140" s="749"/>
      <c r="BJ140" s="749"/>
      <c r="BK140" s="749"/>
      <c r="BL140" s="749"/>
      <c r="BM140" s="749"/>
      <c r="BN140" s="749"/>
      <c r="BO140" s="749"/>
      <c r="BP140" s="749"/>
      <c r="BQ140" s="749"/>
      <c r="BR140" s="749"/>
      <c r="BS140" s="749"/>
      <c r="BT140" s="749"/>
      <c r="BU140" s="749"/>
      <c r="BV140" s="749"/>
      <c r="BW140" s="749"/>
    </row>
    <row r="141" spans="1:75" ht="13.5" customHeight="1">
      <c r="A141" s="771"/>
      <c r="B141" s="15" t="s">
        <v>61</v>
      </c>
      <c r="C141" s="765" t="str">
        <f>IFERROR(VLOOKUP(C140,科目・教員!$A$2:$B$342,2,0),"")</f>
        <v/>
      </c>
      <c r="D141" s="764"/>
      <c r="E141" s="766" t="str">
        <f>IFERROR(VLOOKUP(E140,科目・教員!$A$2:$B$342,2,0),"")</f>
        <v/>
      </c>
      <c r="F141" s="764"/>
      <c r="G141" s="766" t="str">
        <f>IFERROR(VLOOKUP(G140,科目・教員!$A$2:$B$342,2,0),"")</f>
        <v/>
      </c>
      <c r="H141" s="764"/>
      <c r="I141" s="766" t="str">
        <f>IFERROR(VLOOKUP(I140,科目・教員!$A$2:$B$342,2,0),"")</f>
        <v/>
      </c>
      <c r="J141" s="764"/>
      <c r="K141" s="763" t="str">
        <f>IFERROR(VLOOKUP(K140,科目・教員!$A$2:$B$342,2,0),"")</f>
        <v/>
      </c>
      <c r="L141" s="763"/>
      <c r="M141" s="765" t="str">
        <f>IFERROR(VLOOKUP(M140,科目・教員!$A$2:$B$342,2,0),"")</f>
        <v/>
      </c>
      <c r="N141" s="764"/>
      <c r="O141" s="763" t="str">
        <f>IFERROR(VLOOKUP(O140,科目・教員!$A$2:$B$342,2,0),"")</f>
        <v/>
      </c>
      <c r="P141" s="764"/>
      <c r="Q141" s="763" t="str">
        <f>IFERROR(VLOOKUP(Q140,科目・教員!$A$2:$B$342,2,0),"")</f>
        <v/>
      </c>
      <c r="R141" s="764"/>
      <c r="S141" s="763" t="str">
        <f>IFERROR(VLOOKUP(S140,科目・教員!$A$2:$B$342,2,0),"")</f>
        <v/>
      </c>
      <c r="T141" s="764"/>
      <c r="U141" s="21"/>
      <c r="Z141" s="771"/>
      <c r="AA141" s="750"/>
      <c r="AB141" s="750"/>
      <c r="AC141" s="750"/>
      <c r="AD141" s="750"/>
      <c r="AE141" s="750"/>
      <c r="AF141" s="750"/>
      <c r="AG141" s="750"/>
      <c r="AH141" s="750"/>
      <c r="AI141" s="750"/>
      <c r="AJ141" s="750"/>
      <c r="AK141" s="750"/>
      <c r="AL141" s="750"/>
      <c r="AM141" s="750"/>
      <c r="AN141" s="750"/>
      <c r="AO141" s="750"/>
      <c r="AP141" s="750"/>
      <c r="AQ141" s="750"/>
      <c r="AR141" s="750"/>
      <c r="AS141" s="750"/>
      <c r="AT141" s="750"/>
      <c r="AU141" s="750"/>
      <c r="AV141" s="750"/>
      <c r="AW141" s="750"/>
      <c r="AX141" s="750"/>
      <c r="AY141" s="750"/>
      <c r="AZ141" s="750"/>
      <c r="BA141" s="750"/>
      <c r="BB141" s="750"/>
      <c r="BC141" s="750"/>
      <c r="BD141" s="750"/>
      <c r="BE141" s="750"/>
      <c r="BF141" s="750"/>
      <c r="BG141" s="750"/>
      <c r="BH141" s="750"/>
      <c r="BI141" s="750"/>
      <c r="BJ141" s="750"/>
      <c r="BK141" s="750"/>
      <c r="BL141" s="750"/>
      <c r="BM141" s="750"/>
      <c r="BN141" s="750"/>
      <c r="BO141" s="750"/>
      <c r="BP141" s="750"/>
      <c r="BQ141" s="750"/>
      <c r="BR141" s="750"/>
      <c r="BS141" s="750"/>
      <c r="BT141" s="750"/>
      <c r="BU141" s="750"/>
      <c r="BV141" s="750"/>
      <c r="BW141" s="750"/>
    </row>
    <row r="142" spans="1:75" ht="13.5" customHeight="1">
      <c r="A142" s="771"/>
      <c r="B142" s="15" t="s">
        <v>65</v>
      </c>
      <c r="C142" s="765" t="str">
        <f>VLOOKUP($C127,'2026年度(1年後期)'!$B$5:$N$207,COLUMN('2026年度(1年後期)'!$G$5)+1,0)&amp;""</f>
        <v/>
      </c>
      <c r="D142" s="764"/>
      <c r="E142" s="766" t="str">
        <f>VLOOKUP($C127,'2026年度(2年後期)'!$B$5:$N$207,COLUMN('2026年度(2年後期)'!$G$5)+1,0)&amp;""</f>
        <v/>
      </c>
      <c r="F142" s="764"/>
      <c r="G142" s="766" t="str">
        <f>VLOOKUP($C127,'2026年度(3年後期)'!$B$5:$N$207,COLUMN('2026年度(3年後期)'!$G$5)+1,0)&amp;""</f>
        <v/>
      </c>
      <c r="H142" s="764"/>
      <c r="I142" s="766" t="str">
        <f>VLOOKUP($C127,'2026年度(4年後期)'!$B$5:$N$206,COLUMN('2026年度(4年後期)'!$G$5)+1,0)&amp;""</f>
        <v/>
      </c>
      <c r="J142" s="764"/>
      <c r="K142" s="763" t="str">
        <f>VLOOKUP($C127,'2026年度(助産後期)'!$B$5:$N$207,COLUMN('2026年度(助産後期)'!$G$5)+1,0)&amp;""</f>
        <v/>
      </c>
      <c r="L142" s="763"/>
      <c r="M142" s="765" t="str">
        <f>VLOOKUP($C127,'2026年度(M1後期)'!$B$5:$N$207,COLUMN('2026年度(M1後期)'!$G$5)+1,0)&amp;""</f>
        <v/>
      </c>
      <c r="N142" s="764"/>
      <c r="O142" s="763" t="str">
        <f>VLOOKUP($C127,'2026年度(M2後期)'!$B$5:$N$207,COLUMN('2026年度(M2後期)'!$G$5)+1,0)&amp;""</f>
        <v/>
      </c>
      <c r="P142" s="764"/>
      <c r="Q142" s="763" t="str">
        <f>VLOOKUP($C127,'2026年度(D1後期)'!$B$5:$N$207,COLUMN('2026年度(D1後期)'!$G$5)+1,0)&amp;""</f>
        <v/>
      </c>
      <c r="R142" s="764"/>
      <c r="S142" s="763" t="str">
        <f>VLOOKUP($C127,'2026年度(D23後期)'!$B$5:$N$207,COLUMN('2026年度(D23後期)'!$G$5)+1,0)&amp;""</f>
        <v/>
      </c>
      <c r="T142" s="764"/>
      <c r="U142" s="21"/>
      <c r="Z142" s="771"/>
      <c r="AA142" s="750"/>
      <c r="AB142" s="750"/>
      <c r="AC142" s="750"/>
      <c r="AD142" s="750"/>
      <c r="AE142" s="750"/>
      <c r="AF142" s="750"/>
      <c r="AG142" s="750"/>
      <c r="AH142" s="750"/>
      <c r="AI142" s="750"/>
      <c r="AJ142" s="750"/>
      <c r="AK142" s="750"/>
      <c r="AL142" s="750"/>
      <c r="AM142" s="750"/>
      <c r="AN142" s="750"/>
      <c r="AO142" s="750"/>
      <c r="AP142" s="750"/>
      <c r="AQ142" s="750"/>
      <c r="AR142" s="750"/>
      <c r="AS142" s="750"/>
      <c r="AT142" s="750"/>
      <c r="AU142" s="750"/>
      <c r="AV142" s="750"/>
      <c r="AW142" s="750"/>
      <c r="AX142" s="750"/>
      <c r="AY142" s="750"/>
      <c r="AZ142" s="750"/>
      <c r="BA142" s="750"/>
      <c r="BB142" s="750"/>
      <c r="BC142" s="750"/>
      <c r="BD142" s="750"/>
      <c r="BE142" s="750"/>
      <c r="BF142" s="750"/>
      <c r="BG142" s="750"/>
      <c r="BH142" s="750"/>
      <c r="BI142" s="750"/>
      <c r="BJ142" s="750"/>
      <c r="BK142" s="750"/>
      <c r="BL142" s="750"/>
      <c r="BM142" s="750"/>
      <c r="BN142" s="750"/>
      <c r="BO142" s="750"/>
      <c r="BP142" s="750"/>
      <c r="BQ142" s="750"/>
      <c r="BR142" s="750"/>
      <c r="BS142" s="750"/>
      <c r="BT142" s="750"/>
      <c r="BU142" s="750"/>
      <c r="BV142" s="750"/>
      <c r="BW142" s="750"/>
    </row>
    <row r="143" spans="1:75" ht="13.5" customHeight="1">
      <c r="A143" s="786"/>
      <c r="B143" s="16" t="s">
        <v>68</v>
      </c>
      <c r="C143" s="762"/>
      <c r="D143" s="760"/>
      <c r="E143" s="759"/>
      <c r="F143" s="760"/>
      <c r="G143" s="759"/>
      <c r="H143" s="760"/>
      <c r="I143" s="759"/>
      <c r="J143" s="760"/>
      <c r="K143" s="761"/>
      <c r="L143" s="761"/>
      <c r="M143" s="762"/>
      <c r="N143" s="760"/>
      <c r="O143" s="761"/>
      <c r="P143" s="760"/>
      <c r="Q143" s="761"/>
      <c r="R143" s="760"/>
      <c r="S143" s="761"/>
      <c r="T143" s="760"/>
      <c r="U143" s="21"/>
      <c r="Z143" s="772"/>
      <c r="AA143" s="751"/>
      <c r="AB143" s="751"/>
      <c r="AC143" s="751"/>
      <c r="AD143" s="751"/>
      <c r="AE143" s="751"/>
      <c r="AF143" s="751"/>
      <c r="AG143" s="751"/>
      <c r="AH143" s="751"/>
      <c r="AI143" s="751"/>
      <c r="AJ143" s="751"/>
      <c r="AK143" s="751"/>
      <c r="AL143" s="751"/>
      <c r="AM143" s="751"/>
      <c r="AN143" s="751"/>
      <c r="AO143" s="751"/>
      <c r="AP143" s="751"/>
      <c r="AQ143" s="751"/>
      <c r="AR143" s="751"/>
      <c r="AS143" s="751"/>
      <c r="AT143" s="751"/>
      <c r="AU143" s="751"/>
      <c r="AV143" s="751"/>
      <c r="AW143" s="751"/>
      <c r="AX143" s="751"/>
      <c r="AY143" s="751"/>
      <c r="AZ143" s="751"/>
      <c r="BA143" s="751"/>
      <c r="BB143" s="751"/>
      <c r="BC143" s="751"/>
      <c r="BD143" s="751"/>
      <c r="BE143" s="751"/>
      <c r="BF143" s="751"/>
      <c r="BG143" s="751"/>
      <c r="BH143" s="751"/>
      <c r="BI143" s="751"/>
      <c r="BJ143" s="751"/>
      <c r="BK143" s="751"/>
      <c r="BL143" s="751"/>
      <c r="BM143" s="751"/>
      <c r="BN143" s="751"/>
      <c r="BO143" s="751"/>
      <c r="BP143" s="751"/>
      <c r="BQ143" s="751"/>
      <c r="BR143" s="751"/>
      <c r="BS143" s="751"/>
      <c r="BT143" s="751"/>
      <c r="BU143" s="751"/>
      <c r="BV143" s="751"/>
      <c r="BW143" s="751"/>
    </row>
    <row r="144" spans="1:75" ht="13.5" customHeight="1">
      <c r="A144" s="771" t="s">
        <v>103</v>
      </c>
      <c r="B144" s="15" t="s">
        <v>53</v>
      </c>
      <c r="C144" s="767" t="str">
        <f>VLOOKUP($C127,'2026年度(1年後期)'!$B$5:$N$207,COLUMN('2026年度(1年後期)'!$I$5),0)&amp;""</f>
        <v/>
      </c>
      <c r="D144" s="768"/>
      <c r="E144" s="773" t="str">
        <f>VLOOKUP($C127,'2026年度(2年後期)'!$B$5:$N$207,COLUMN('2026年度(2年後期)'!$I$5),0)&amp;""</f>
        <v/>
      </c>
      <c r="F144" s="768"/>
      <c r="G144" s="773" t="str">
        <f>VLOOKUP($C127,'2026年度(3年後期)'!$B$5:$N$207,COLUMN('2026年度(3年後期)'!$I$5),0)&amp;""</f>
        <v/>
      </c>
      <c r="H144" s="768"/>
      <c r="I144" s="773" t="str">
        <f>VLOOKUP($C127,'2026年度(4年後期)'!$B$5:$N$206,COLUMN('2026年度(4年後期)'!$I$5),0)&amp;""</f>
        <v/>
      </c>
      <c r="J144" s="768"/>
      <c r="K144" s="769" t="str">
        <f>VLOOKUP($C127,'2026年度(助産後期)'!$B$5:$N$207,COLUMN('2026年度(助産後期)'!$I$5),0)&amp;""</f>
        <v/>
      </c>
      <c r="L144" s="769"/>
      <c r="M144" s="767" t="str">
        <f>VLOOKUP($C127,'2026年度(M1後期)'!$B$5:$N$207,COLUMN('2026年度(M1後期)'!$I$5),0)&amp;""</f>
        <v/>
      </c>
      <c r="N144" s="768"/>
      <c r="O144" s="769" t="str">
        <f>VLOOKUP($C127,'2026年度(M2後期)'!$B$5:$N$207,COLUMN('2026年度(M2後期)'!$I$5),0)&amp;""</f>
        <v/>
      </c>
      <c r="P144" s="768"/>
      <c r="Q144" s="769" t="str">
        <f>VLOOKUP($C127,'2026年度(D1後期)'!$B$5:$N$207,COLUMN('2026年度(D1後期)'!$I$5),0)&amp;""</f>
        <v/>
      </c>
      <c r="R144" s="768"/>
      <c r="S144" s="769" t="str">
        <f>VLOOKUP($C127,'2026年度(D23後期)'!$B$5:$N$207,COLUMN('2026年度(D23後期)'!$I$5),0)&amp;""</f>
        <v/>
      </c>
      <c r="T144" s="768"/>
      <c r="U144" s="21"/>
      <c r="Z144" s="771" t="str">
        <f>A144</f>
        <v>４時限（15：10～16：40）</v>
      </c>
      <c r="AA144" s="749"/>
      <c r="AB144" s="749"/>
      <c r="AC144" s="749"/>
      <c r="AD144" s="749"/>
      <c r="AE144" s="749"/>
      <c r="AF144" s="749"/>
      <c r="AG144" s="749"/>
      <c r="AH144" s="749"/>
      <c r="AI144" s="749"/>
      <c r="AJ144" s="749"/>
      <c r="AK144" s="749"/>
      <c r="AL144" s="749"/>
      <c r="AM144" s="749"/>
      <c r="AN144" s="749"/>
      <c r="AO144" s="749"/>
      <c r="AP144" s="749"/>
      <c r="AQ144" s="749"/>
      <c r="AR144" s="749"/>
      <c r="AS144" s="749"/>
      <c r="AT144" s="749"/>
      <c r="AU144" s="749"/>
      <c r="AV144" s="749"/>
      <c r="AW144" s="749"/>
      <c r="AX144" s="749"/>
      <c r="AY144" s="749"/>
      <c r="AZ144" s="749"/>
      <c r="BA144" s="749"/>
      <c r="BB144" s="749"/>
      <c r="BC144" s="749"/>
      <c r="BD144" s="749"/>
      <c r="BE144" s="749"/>
      <c r="BF144" s="749"/>
      <c r="BG144" s="749"/>
      <c r="BH144" s="749"/>
      <c r="BI144" s="749"/>
      <c r="BJ144" s="749"/>
      <c r="BK144" s="749"/>
      <c r="BL144" s="749"/>
      <c r="BM144" s="749"/>
      <c r="BN144" s="749"/>
      <c r="BO144" s="749"/>
      <c r="BP144" s="749"/>
      <c r="BQ144" s="749"/>
      <c r="BR144" s="749"/>
      <c r="BS144" s="749"/>
      <c r="BT144" s="749"/>
      <c r="BU144" s="749"/>
      <c r="BV144" s="749"/>
      <c r="BW144" s="749"/>
    </row>
    <row r="145" spans="1:75" ht="13.5" customHeight="1">
      <c r="A145" s="771"/>
      <c r="B145" s="15" t="s">
        <v>61</v>
      </c>
      <c r="C145" s="765" t="str">
        <f>IFERROR(VLOOKUP(C144,科目・教員!$A$2:$B$342,2,0),"")</f>
        <v/>
      </c>
      <c r="D145" s="764"/>
      <c r="E145" s="766" t="str">
        <f>IFERROR(VLOOKUP(E144,科目・教員!$A$2:$B$342,2,0),"")</f>
        <v/>
      </c>
      <c r="F145" s="764"/>
      <c r="G145" s="766" t="str">
        <f>IFERROR(VLOOKUP(G144,科目・教員!$A$2:$B$342,2,0),"")</f>
        <v/>
      </c>
      <c r="H145" s="764"/>
      <c r="I145" s="766" t="str">
        <f>IFERROR(VLOOKUP(I144,科目・教員!$A$2:$B$342,2,0),"")</f>
        <v/>
      </c>
      <c r="J145" s="764"/>
      <c r="K145" s="763" t="str">
        <f>IFERROR(VLOOKUP(K144,科目・教員!$A$2:$B$342,2,0),"")</f>
        <v/>
      </c>
      <c r="L145" s="763"/>
      <c r="M145" s="765" t="str">
        <f>IFERROR(VLOOKUP(M144,科目・教員!$A$2:$B$342,2,0),"")</f>
        <v/>
      </c>
      <c r="N145" s="764"/>
      <c r="O145" s="763" t="str">
        <f>IFERROR(VLOOKUP(O144,科目・教員!$A$2:$B$342,2,0),"")</f>
        <v/>
      </c>
      <c r="P145" s="764"/>
      <c r="Q145" s="763" t="str">
        <f>IFERROR(VLOOKUP(Q144,科目・教員!$A$2:$B$342,2,0),"")</f>
        <v/>
      </c>
      <c r="R145" s="764"/>
      <c r="S145" s="763" t="str">
        <f>IFERROR(VLOOKUP(S144,科目・教員!$A$2:$B$342,2,0),"")</f>
        <v/>
      </c>
      <c r="T145" s="764"/>
      <c r="U145" s="21"/>
      <c r="Z145" s="771"/>
      <c r="AA145" s="750"/>
      <c r="AB145" s="750"/>
      <c r="AC145" s="750"/>
      <c r="AD145" s="750"/>
      <c r="AE145" s="750"/>
      <c r="AF145" s="750"/>
      <c r="AG145" s="750"/>
      <c r="AH145" s="750"/>
      <c r="AI145" s="750"/>
      <c r="AJ145" s="750"/>
      <c r="AK145" s="750"/>
      <c r="AL145" s="750"/>
      <c r="AM145" s="750"/>
      <c r="AN145" s="750"/>
      <c r="AO145" s="750"/>
      <c r="AP145" s="750"/>
      <c r="AQ145" s="750"/>
      <c r="AR145" s="750"/>
      <c r="AS145" s="750"/>
      <c r="AT145" s="750"/>
      <c r="AU145" s="750"/>
      <c r="AV145" s="750"/>
      <c r="AW145" s="750"/>
      <c r="AX145" s="750"/>
      <c r="AY145" s="750"/>
      <c r="AZ145" s="750"/>
      <c r="BA145" s="750"/>
      <c r="BB145" s="750"/>
      <c r="BC145" s="750"/>
      <c r="BD145" s="750"/>
      <c r="BE145" s="750"/>
      <c r="BF145" s="750"/>
      <c r="BG145" s="750"/>
      <c r="BH145" s="750"/>
      <c r="BI145" s="750"/>
      <c r="BJ145" s="750"/>
      <c r="BK145" s="750"/>
      <c r="BL145" s="750"/>
      <c r="BM145" s="750"/>
      <c r="BN145" s="750"/>
      <c r="BO145" s="750"/>
      <c r="BP145" s="750"/>
      <c r="BQ145" s="750"/>
      <c r="BR145" s="750"/>
      <c r="BS145" s="750"/>
      <c r="BT145" s="750"/>
      <c r="BU145" s="750"/>
      <c r="BV145" s="750"/>
      <c r="BW145" s="750"/>
    </row>
    <row r="146" spans="1:75" ht="13.5" customHeight="1">
      <c r="A146" s="771"/>
      <c r="B146" s="15" t="s">
        <v>65</v>
      </c>
      <c r="C146" s="765" t="str">
        <f>VLOOKUP($C127,'2026年度(1年後期)'!$B$5:$N$207,COLUMN('2026年度(1年後期)'!$I$5)+1,0)&amp;""</f>
        <v/>
      </c>
      <c r="D146" s="764"/>
      <c r="E146" s="766" t="str">
        <f>VLOOKUP($C127,'2026年度(2年後期)'!$B$5:$N$207,COLUMN('2026年度(2年後期)'!$I$5)+1,0)&amp;""</f>
        <v/>
      </c>
      <c r="F146" s="764"/>
      <c r="G146" s="766" t="str">
        <f>VLOOKUP($C127,'2026年度(3年後期)'!$B$5:$N$207,COLUMN('2026年度(3年後期)'!$I$5)+1,0)&amp;""</f>
        <v/>
      </c>
      <c r="H146" s="764"/>
      <c r="I146" s="766" t="str">
        <f>VLOOKUP($C127,'2026年度(4年後期)'!$B$5:$N$206,COLUMN('2026年度(4年後期)'!$I$5)+1,0)&amp;""</f>
        <v/>
      </c>
      <c r="J146" s="764"/>
      <c r="K146" s="763" t="str">
        <f>VLOOKUP($C127,'2026年度(助産後期)'!$B$5:$N$207,COLUMN('2026年度(助産後期)'!$I$5)+1,0)&amp;""</f>
        <v/>
      </c>
      <c r="L146" s="763"/>
      <c r="M146" s="765" t="str">
        <f>VLOOKUP($C127,'2026年度(M1後期)'!$B$5:$N$207,COLUMN('2026年度(M1後期)'!$I$5)+1,0)&amp;""</f>
        <v/>
      </c>
      <c r="N146" s="764"/>
      <c r="O146" s="763" t="str">
        <f>VLOOKUP($C127,'2026年度(M2後期)'!$B$5:$N$207,COLUMN('2026年度(M2後期)'!$I$5)+1,0)&amp;""</f>
        <v/>
      </c>
      <c r="P146" s="764"/>
      <c r="Q146" s="763" t="str">
        <f>VLOOKUP($C127,'2026年度(D1後期)'!$B$5:$N$207,COLUMN('2026年度(D1後期)'!$I$5)+1,0)&amp;""</f>
        <v/>
      </c>
      <c r="R146" s="764"/>
      <c r="S146" s="763" t="str">
        <f>VLOOKUP($C127,'2026年度(D23後期)'!$B$5:$N$207,COLUMN('2026年度(D23後期)'!$I$5)+1,0)&amp;""</f>
        <v/>
      </c>
      <c r="T146" s="764"/>
      <c r="U146" s="21"/>
      <c r="Z146" s="771"/>
      <c r="AA146" s="750"/>
      <c r="AB146" s="750"/>
      <c r="AC146" s="750"/>
      <c r="AD146" s="750"/>
      <c r="AE146" s="750"/>
      <c r="AF146" s="750"/>
      <c r="AG146" s="750"/>
      <c r="AH146" s="750"/>
      <c r="AI146" s="750"/>
      <c r="AJ146" s="750"/>
      <c r="AK146" s="750"/>
      <c r="AL146" s="750"/>
      <c r="AM146" s="750"/>
      <c r="AN146" s="750"/>
      <c r="AO146" s="750"/>
      <c r="AP146" s="750"/>
      <c r="AQ146" s="750"/>
      <c r="AR146" s="750"/>
      <c r="AS146" s="750"/>
      <c r="AT146" s="750"/>
      <c r="AU146" s="750"/>
      <c r="AV146" s="750"/>
      <c r="AW146" s="750"/>
      <c r="AX146" s="750"/>
      <c r="AY146" s="750"/>
      <c r="AZ146" s="750"/>
      <c r="BA146" s="750"/>
      <c r="BB146" s="750"/>
      <c r="BC146" s="750"/>
      <c r="BD146" s="750"/>
      <c r="BE146" s="750"/>
      <c r="BF146" s="750"/>
      <c r="BG146" s="750"/>
      <c r="BH146" s="750"/>
      <c r="BI146" s="750"/>
      <c r="BJ146" s="750"/>
      <c r="BK146" s="750"/>
      <c r="BL146" s="750"/>
      <c r="BM146" s="750"/>
      <c r="BN146" s="750"/>
      <c r="BO146" s="750"/>
      <c r="BP146" s="750"/>
      <c r="BQ146" s="750"/>
      <c r="BR146" s="750"/>
      <c r="BS146" s="750"/>
      <c r="BT146" s="750"/>
      <c r="BU146" s="750"/>
      <c r="BV146" s="750"/>
      <c r="BW146" s="750"/>
    </row>
    <row r="147" spans="1:75" ht="13.5" customHeight="1">
      <c r="A147" s="772"/>
      <c r="B147" s="16" t="s">
        <v>68</v>
      </c>
      <c r="C147" s="762"/>
      <c r="D147" s="760"/>
      <c r="E147" s="759"/>
      <c r="F147" s="760"/>
      <c r="G147" s="759"/>
      <c r="H147" s="760"/>
      <c r="I147" s="759"/>
      <c r="J147" s="760"/>
      <c r="K147" s="761"/>
      <c r="L147" s="761"/>
      <c r="M147" s="762"/>
      <c r="N147" s="760"/>
      <c r="O147" s="761"/>
      <c r="P147" s="760"/>
      <c r="Q147" s="761"/>
      <c r="R147" s="760"/>
      <c r="S147" s="761"/>
      <c r="T147" s="760"/>
      <c r="U147" s="21"/>
      <c r="Z147" s="772"/>
      <c r="AA147" s="751"/>
      <c r="AB147" s="751"/>
      <c r="AC147" s="751"/>
      <c r="AD147" s="751"/>
      <c r="AE147" s="751"/>
      <c r="AF147" s="751"/>
      <c r="AG147" s="751"/>
      <c r="AH147" s="751"/>
      <c r="AI147" s="751"/>
      <c r="AJ147" s="751"/>
      <c r="AK147" s="751"/>
      <c r="AL147" s="751"/>
      <c r="AM147" s="751"/>
      <c r="AN147" s="751"/>
      <c r="AO147" s="751"/>
      <c r="AP147" s="751"/>
      <c r="AQ147" s="751"/>
      <c r="AR147" s="751"/>
      <c r="AS147" s="751"/>
      <c r="AT147" s="751"/>
      <c r="AU147" s="751"/>
      <c r="AV147" s="751"/>
      <c r="AW147" s="751"/>
      <c r="AX147" s="751"/>
      <c r="AY147" s="751"/>
      <c r="AZ147" s="751"/>
      <c r="BA147" s="751"/>
      <c r="BB147" s="751"/>
      <c r="BC147" s="751"/>
      <c r="BD147" s="751"/>
      <c r="BE147" s="751"/>
      <c r="BF147" s="751"/>
      <c r="BG147" s="751"/>
      <c r="BH147" s="751"/>
      <c r="BI147" s="751"/>
      <c r="BJ147" s="751"/>
      <c r="BK147" s="751"/>
      <c r="BL147" s="751"/>
      <c r="BM147" s="751"/>
      <c r="BN147" s="751"/>
      <c r="BO147" s="751"/>
      <c r="BP147" s="751"/>
      <c r="BQ147" s="751"/>
      <c r="BR147" s="751"/>
      <c r="BS147" s="751"/>
      <c r="BT147" s="751"/>
      <c r="BU147" s="751"/>
      <c r="BV147" s="751"/>
      <c r="BW147" s="751"/>
    </row>
    <row r="148" spans="1:75" ht="13.5" customHeight="1">
      <c r="A148" s="771" t="s">
        <v>112</v>
      </c>
      <c r="B148" s="15" t="s">
        <v>53</v>
      </c>
      <c r="C148" s="767" t="str">
        <f>VLOOKUP($C127,'2026年度(1年後期)'!$B$5:$N$207,COLUMN('2026年度(1年後期)'!$K$5),0)&amp;""</f>
        <v/>
      </c>
      <c r="D148" s="768"/>
      <c r="E148" s="773" t="str">
        <f>VLOOKUP($C127,'2026年度(2年後期)'!$B$5:$N$207,COLUMN('2026年度(2年後期)'!$K$5),0)&amp;""</f>
        <v/>
      </c>
      <c r="F148" s="768"/>
      <c r="G148" s="773" t="str">
        <f>VLOOKUP($C127,'2026年度(3年後期)'!$B$5:$N$207,COLUMN('2026年度(3年後期)'!$K$5),0)&amp;""</f>
        <v/>
      </c>
      <c r="H148" s="768"/>
      <c r="I148" s="773" t="str">
        <f>VLOOKUP($C127,'2026年度(4年後期)'!$B$5:$N$206,COLUMN('2026年度(4年後期)'!$K$5),0)&amp;""</f>
        <v/>
      </c>
      <c r="J148" s="768"/>
      <c r="K148" s="769" t="str">
        <f>VLOOKUP($C127,'2026年度(助産後期)'!$B$5:$N$207,COLUMN('2026年度(助産後期)'!$K$5),0)&amp;""</f>
        <v/>
      </c>
      <c r="L148" s="769"/>
      <c r="M148" s="767" t="str">
        <f>VLOOKUP($C127,'2026年度(M1後期)'!$B$5:$N$207,COLUMN('2026年度(M1後期)'!$K$5),0)&amp;""</f>
        <v/>
      </c>
      <c r="N148" s="768"/>
      <c r="O148" s="769" t="str">
        <f>VLOOKUP($C127,'2026年度(M2後期)'!$B$5:$N$207,COLUMN('2026年度(M2後期)'!$K$5),0)&amp;""</f>
        <v/>
      </c>
      <c r="P148" s="768"/>
      <c r="Q148" s="769" t="str">
        <f>VLOOKUP($C127,'2026年度(D1後期)'!$B$5:$N$207,COLUMN('2026年度(D1後期)'!$K$5),0)&amp;""</f>
        <v/>
      </c>
      <c r="R148" s="768"/>
      <c r="S148" s="769" t="str">
        <f>VLOOKUP($C127,'2026年度(D23後期)'!$B$5:$N$207,COLUMN('2026年度(D23後期)'!$K$5),0)&amp;""</f>
        <v/>
      </c>
      <c r="T148" s="768"/>
      <c r="U148" s="21"/>
      <c r="Z148" s="771" t="str">
        <f>A148</f>
        <v>５時限（16：50～18：20）</v>
      </c>
      <c r="AA148" s="749"/>
      <c r="AB148" s="749"/>
      <c r="AC148" s="749"/>
      <c r="AD148" s="749"/>
      <c r="AE148" s="749"/>
      <c r="AF148" s="749"/>
      <c r="AG148" s="749"/>
      <c r="AH148" s="749"/>
      <c r="AI148" s="749"/>
      <c r="AJ148" s="749"/>
      <c r="AK148" s="749"/>
      <c r="AL148" s="749"/>
      <c r="AM148" s="749"/>
      <c r="AN148" s="749"/>
      <c r="AO148" s="749"/>
      <c r="AP148" s="749"/>
      <c r="AQ148" s="749"/>
      <c r="AR148" s="749"/>
      <c r="AS148" s="749"/>
      <c r="AT148" s="749"/>
      <c r="AU148" s="749"/>
      <c r="AV148" s="749"/>
      <c r="AW148" s="749"/>
      <c r="AX148" s="749"/>
      <c r="AY148" s="749"/>
      <c r="AZ148" s="749"/>
      <c r="BA148" s="749"/>
      <c r="BB148" s="749"/>
      <c r="BC148" s="749"/>
      <c r="BD148" s="749"/>
      <c r="BE148" s="749"/>
      <c r="BF148" s="749"/>
      <c r="BG148" s="749"/>
      <c r="BH148" s="749"/>
      <c r="BI148" s="749"/>
      <c r="BJ148" s="749"/>
      <c r="BK148" s="749"/>
      <c r="BL148" s="749"/>
      <c r="BM148" s="749"/>
      <c r="BN148" s="749"/>
      <c r="BO148" s="749"/>
      <c r="BP148" s="749"/>
      <c r="BQ148" s="749"/>
      <c r="BR148" s="749"/>
      <c r="BS148" s="749"/>
      <c r="BT148" s="749"/>
      <c r="BU148" s="749"/>
      <c r="BV148" s="749"/>
      <c r="BW148" s="749"/>
    </row>
    <row r="149" spans="1:75" ht="13.5" customHeight="1">
      <c r="A149" s="771"/>
      <c r="B149" s="15" t="s">
        <v>61</v>
      </c>
      <c r="C149" s="765" t="str">
        <f>IFERROR(VLOOKUP(C148,科目・教員!$A$2:$B$342,2,0),"")</f>
        <v/>
      </c>
      <c r="D149" s="764"/>
      <c r="E149" s="766" t="str">
        <f>IFERROR(VLOOKUP(E148,科目・教員!$A$2:$B$342,2,0),"")</f>
        <v/>
      </c>
      <c r="F149" s="764"/>
      <c r="G149" s="766" t="str">
        <f>IFERROR(VLOOKUP(G148,科目・教員!$A$2:$B$342,2,0),"")</f>
        <v/>
      </c>
      <c r="H149" s="764"/>
      <c r="I149" s="766" t="str">
        <f>IFERROR(VLOOKUP(I148,科目・教員!$A$2:$B$342,2,0),"")</f>
        <v/>
      </c>
      <c r="J149" s="764"/>
      <c r="K149" s="763" t="str">
        <f>IFERROR(VLOOKUP(K148,科目・教員!$A$2:$B$342,2,0),"")</f>
        <v/>
      </c>
      <c r="L149" s="763"/>
      <c r="M149" s="765" t="str">
        <f>IFERROR(VLOOKUP(M148,科目・教員!$A$2:$B$342,2,0),"")</f>
        <v/>
      </c>
      <c r="N149" s="764"/>
      <c r="O149" s="763" t="str">
        <f>IFERROR(VLOOKUP(O148,科目・教員!$A$2:$B$342,2,0),"")</f>
        <v/>
      </c>
      <c r="P149" s="764"/>
      <c r="Q149" s="763" t="str">
        <f>IFERROR(VLOOKUP(Q148,科目・教員!$A$2:$B$342,2,0),"")</f>
        <v/>
      </c>
      <c r="R149" s="764"/>
      <c r="S149" s="763" t="str">
        <f>IFERROR(VLOOKUP(S148,科目・教員!$A$2:$B$342,2,0),"")</f>
        <v/>
      </c>
      <c r="T149" s="764"/>
      <c r="U149" s="21"/>
      <c r="Z149" s="771"/>
      <c r="AA149" s="750"/>
      <c r="AB149" s="750"/>
      <c r="AC149" s="750"/>
      <c r="AD149" s="750"/>
      <c r="AE149" s="750"/>
      <c r="AF149" s="750"/>
      <c r="AG149" s="750"/>
      <c r="AH149" s="750"/>
      <c r="AI149" s="750"/>
      <c r="AJ149" s="750"/>
      <c r="AK149" s="750"/>
      <c r="AL149" s="750"/>
      <c r="AM149" s="750"/>
      <c r="AN149" s="750"/>
      <c r="AO149" s="750"/>
      <c r="AP149" s="750"/>
      <c r="AQ149" s="750"/>
      <c r="AR149" s="750"/>
      <c r="AS149" s="750"/>
      <c r="AT149" s="750"/>
      <c r="AU149" s="750"/>
      <c r="AV149" s="750"/>
      <c r="AW149" s="750"/>
      <c r="AX149" s="750"/>
      <c r="AY149" s="750"/>
      <c r="AZ149" s="750"/>
      <c r="BA149" s="750"/>
      <c r="BB149" s="750"/>
      <c r="BC149" s="750"/>
      <c r="BD149" s="750"/>
      <c r="BE149" s="750"/>
      <c r="BF149" s="750"/>
      <c r="BG149" s="750"/>
      <c r="BH149" s="750"/>
      <c r="BI149" s="750"/>
      <c r="BJ149" s="750"/>
      <c r="BK149" s="750"/>
      <c r="BL149" s="750"/>
      <c r="BM149" s="750"/>
      <c r="BN149" s="750"/>
      <c r="BO149" s="750"/>
      <c r="BP149" s="750"/>
      <c r="BQ149" s="750"/>
      <c r="BR149" s="750"/>
      <c r="BS149" s="750"/>
      <c r="BT149" s="750"/>
      <c r="BU149" s="750"/>
      <c r="BV149" s="750"/>
      <c r="BW149" s="750"/>
    </row>
    <row r="150" spans="1:75" ht="13.5" customHeight="1">
      <c r="A150" s="771"/>
      <c r="B150" s="15" t="s">
        <v>65</v>
      </c>
      <c r="C150" s="765" t="str">
        <f>VLOOKUP($C127,'2026年度(1年後期)'!$B$5:$N$207,COLUMN('2026年度(1年後期)'!$K$5)+1,0)&amp;""</f>
        <v/>
      </c>
      <c r="D150" s="764"/>
      <c r="E150" s="766" t="str">
        <f>VLOOKUP($C127,'2026年度(2年後期)'!$B$5:$N$207,COLUMN('2026年度(2年後期)'!$K$5)+1,0)&amp;""</f>
        <v/>
      </c>
      <c r="F150" s="764"/>
      <c r="G150" s="766" t="str">
        <f>VLOOKUP($C127,'2026年度(3年後期)'!$B$5:$N$207,COLUMN('2026年度(3年後期)'!$K$5)+1,0)&amp;""</f>
        <v/>
      </c>
      <c r="H150" s="764"/>
      <c r="I150" s="766" t="str">
        <f>VLOOKUP($C127,'2026年度(4年後期)'!$B$5:$N$206,COLUMN('2026年度(4年後期)'!$K$5)+1,0)&amp;""</f>
        <v/>
      </c>
      <c r="J150" s="764"/>
      <c r="K150" s="763" t="str">
        <f>VLOOKUP($C127,'2026年度(助産後期)'!$B$5:$N$207,COLUMN('2026年度(助産後期)'!$K$5)+1,0)&amp;""</f>
        <v/>
      </c>
      <c r="L150" s="763"/>
      <c r="M150" s="765" t="str">
        <f>VLOOKUP($C127,'2026年度(M1後期)'!$B$5:$N$207,COLUMN('2026年度(M1後期)'!$K$5)+1,0)&amp;""</f>
        <v/>
      </c>
      <c r="N150" s="764"/>
      <c r="O150" s="763" t="str">
        <f>VLOOKUP($C127,'2026年度(M2後期)'!$B$5:$N$207,COLUMN('2026年度(M2後期)'!$K$5)+1,0)&amp;""</f>
        <v/>
      </c>
      <c r="P150" s="764"/>
      <c r="Q150" s="763" t="str">
        <f>VLOOKUP($C127,'2026年度(D1後期)'!$B$5:$N$207,COLUMN('2026年度(D1後期)'!$K$5)+1,0)&amp;""</f>
        <v/>
      </c>
      <c r="R150" s="764"/>
      <c r="S150" s="763" t="str">
        <f>VLOOKUP($C127,'2026年度(D23後期)'!$B$5:$N$207,COLUMN('2026年度(D23後期)'!$K$5)+1,0)&amp;""</f>
        <v/>
      </c>
      <c r="T150" s="764"/>
      <c r="U150" s="21"/>
      <c r="Z150" s="771"/>
      <c r="AA150" s="750"/>
      <c r="AB150" s="750"/>
      <c r="AC150" s="750"/>
      <c r="AD150" s="750"/>
      <c r="AE150" s="750"/>
      <c r="AF150" s="750"/>
      <c r="AG150" s="750"/>
      <c r="AH150" s="750"/>
      <c r="AI150" s="750"/>
      <c r="AJ150" s="750"/>
      <c r="AK150" s="750"/>
      <c r="AL150" s="750"/>
      <c r="AM150" s="750"/>
      <c r="AN150" s="750"/>
      <c r="AO150" s="750"/>
      <c r="AP150" s="750"/>
      <c r="AQ150" s="750"/>
      <c r="AR150" s="750"/>
      <c r="AS150" s="750"/>
      <c r="AT150" s="750"/>
      <c r="AU150" s="750"/>
      <c r="AV150" s="750"/>
      <c r="AW150" s="750"/>
      <c r="AX150" s="750"/>
      <c r="AY150" s="750"/>
      <c r="AZ150" s="750"/>
      <c r="BA150" s="750"/>
      <c r="BB150" s="750"/>
      <c r="BC150" s="750"/>
      <c r="BD150" s="750"/>
      <c r="BE150" s="750"/>
      <c r="BF150" s="750"/>
      <c r="BG150" s="750"/>
      <c r="BH150" s="750"/>
      <c r="BI150" s="750"/>
      <c r="BJ150" s="750"/>
      <c r="BK150" s="750"/>
      <c r="BL150" s="750"/>
      <c r="BM150" s="750"/>
      <c r="BN150" s="750"/>
      <c r="BO150" s="750"/>
      <c r="BP150" s="750"/>
      <c r="BQ150" s="750"/>
      <c r="BR150" s="750"/>
      <c r="BS150" s="750"/>
      <c r="BT150" s="750"/>
      <c r="BU150" s="750"/>
      <c r="BV150" s="750"/>
      <c r="BW150" s="750"/>
    </row>
    <row r="151" spans="1:75" ht="13.5" customHeight="1">
      <c r="A151" s="772"/>
      <c r="B151" s="16" t="s">
        <v>68</v>
      </c>
      <c r="C151" s="762"/>
      <c r="D151" s="760"/>
      <c r="E151" s="759"/>
      <c r="F151" s="760"/>
      <c r="G151" s="759"/>
      <c r="H151" s="760"/>
      <c r="I151" s="759"/>
      <c r="J151" s="760"/>
      <c r="K151" s="761"/>
      <c r="L151" s="761"/>
      <c r="M151" s="762"/>
      <c r="N151" s="760"/>
      <c r="O151" s="761"/>
      <c r="P151" s="760"/>
      <c r="Q151" s="761"/>
      <c r="R151" s="760"/>
      <c r="S151" s="761"/>
      <c r="T151" s="760"/>
      <c r="U151" s="22"/>
      <c r="V151" s="19"/>
      <c r="W151" s="19"/>
      <c r="X151" s="19"/>
      <c r="Y151" s="19"/>
      <c r="Z151" s="772"/>
      <c r="AA151" s="751"/>
      <c r="AB151" s="751"/>
      <c r="AC151" s="751"/>
      <c r="AD151" s="751"/>
      <c r="AE151" s="751"/>
      <c r="AF151" s="751"/>
      <c r="AG151" s="751"/>
      <c r="AH151" s="751"/>
      <c r="AI151" s="751"/>
      <c r="AJ151" s="751"/>
      <c r="AK151" s="751"/>
      <c r="AL151" s="751"/>
      <c r="AM151" s="751"/>
      <c r="AN151" s="751"/>
      <c r="AO151" s="751"/>
      <c r="AP151" s="751"/>
      <c r="AQ151" s="751"/>
      <c r="AR151" s="751"/>
      <c r="AS151" s="751"/>
      <c r="AT151" s="751"/>
      <c r="AU151" s="751"/>
      <c r="AV151" s="751"/>
      <c r="AW151" s="751"/>
      <c r="AX151" s="751"/>
      <c r="AY151" s="751"/>
      <c r="AZ151" s="751"/>
      <c r="BA151" s="751"/>
      <c r="BB151" s="751"/>
      <c r="BC151" s="751"/>
      <c r="BD151" s="751"/>
      <c r="BE151" s="751"/>
      <c r="BF151" s="751"/>
      <c r="BG151" s="751"/>
      <c r="BH151" s="751"/>
      <c r="BI151" s="751"/>
      <c r="BJ151" s="751"/>
      <c r="BK151" s="751"/>
      <c r="BL151" s="751"/>
      <c r="BM151" s="751"/>
      <c r="BN151" s="751"/>
      <c r="BO151" s="751"/>
      <c r="BP151" s="751"/>
      <c r="BQ151" s="751"/>
      <c r="BR151" s="751"/>
      <c r="BS151" s="751"/>
      <c r="BT151" s="751"/>
      <c r="BU151" s="751"/>
      <c r="BV151" s="751"/>
      <c r="BW151" s="751"/>
    </row>
    <row r="152" spans="1:75" ht="21">
      <c r="A152" s="23"/>
      <c r="B152" s="24"/>
      <c r="C152" s="793">
        <f>C127+1</f>
        <v>46453</v>
      </c>
      <c r="D152" s="793"/>
      <c r="E152" s="793"/>
      <c r="F152" s="793"/>
      <c r="G152" s="793"/>
      <c r="H152" s="793"/>
      <c r="I152" s="793"/>
      <c r="J152" s="793"/>
      <c r="K152" s="793"/>
      <c r="L152" s="793"/>
      <c r="M152" s="793"/>
      <c r="N152" s="793"/>
      <c r="O152" s="793"/>
      <c r="P152" s="793"/>
      <c r="Q152" s="793"/>
      <c r="R152" s="793"/>
      <c r="S152" s="793"/>
      <c r="T152" s="793"/>
      <c r="U152" s="861">
        <f>C152</f>
        <v>46453</v>
      </c>
      <c r="V152" s="862"/>
      <c r="W152" s="862"/>
      <c r="X152" s="862"/>
      <c r="Y152" s="862"/>
      <c r="Z152" s="863"/>
      <c r="AA152" s="7">
        <v>101</v>
      </c>
      <c r="AB152" s="7">
        <v>102</v>
      </c>
      <c r="AC152" s="7">
        <v>103</v>
      </c>
      <c r="AD152" s="7" t="s">
        <v>16</v>
      </c>
      <c r="AE152" s="7" t="s">
        <v>17</v>
      </c>
      <c r="AF152" s="7" t="s">
        <v>18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19</v>
      </c>
      <c r="AM152" s="7" t="s">
        <v>20</v>
      </c>
      <c r="AN152" s="7" t="s">
        <v>21</v>
      </c>
      <c r="AO152" s="7" t="s">
        <v>22</v>
      </c>
      <c r="AP152" s="7" t="s">
        <v>23</v>
      </c>
      <c r="AQ152" s="7" t="s">
        <v>24</v>
      </c>
      <c r="AR152" s="7" t="s">
        <v>25</v>
      </c>
      <c r="AS152" s="7" t="s">
        <v>26</v>
      </c>
      <c r="AT152" s="7" t="s">
        <v>27</v>
      </c>
      <c r="AU152" s="7" t="s">
        <v>28</v>
      </c>
      <c r="AV152" s="7" t="s">
        <v>29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30</v>
      </c>
      <c r="BB152" s="7" t="s">
        <v>31</v>
      </c>
      <c r="BC152" s="8" t="s">
        <v>32</v>
      </c>
      <c r="BD152" s="7" t="s">
        <v>33</v>
      </c>
      <c r="BE152" s="7" t="s">
        <v>34</v>
      </c>
      <c r="BF152" s="7" t="s">
        <v>35</v>
      </c>
      <c r="BG152" s="7" t="s">
        <v>36</v>
      </c>
      <c r="BH152" s="7" t="s">
        <v>37</v>
      </c>
      <c r="BI152" s="7" t="s">
        <v>38</v>
      </c>
      <c r="BJ152" s="7" t="s">
        <v>39</v>
      </c>
      <c r="BK152" s="7" t="s">
        <v>40</v>
      </c>
      <c r="BL152" s="7" t="s">
        <v>41</v>
      </c>
      <c r="BM152" s="7" t="s">
        <v>42</v>
      </c>
      <c r="BN152" s="10" t="s">
        <v>43</v>
      </c>
      <c r="BO152" s="10" t="s">
        <v>44</v>
      </c>
      <c r="BP152" s="10" t="s">
        <v>565</v>
      </c>
      <c r="BQ152" s="11" t="s">
        <v>45</v>
      </c>
      <c r="BR152" s="11" t="s">
        <v>46</v>
      </c>
      <c r="BS152" s="11" t="s">
        <v>47</v>
      </c>
      <c r="BT152" s="11" t="s">
        <v>48</v>
      </c>
      <c r="BU152" s="11" t="s">
        <v>49</v>
      </c>
      <c r="BV152" s="11" t="s">
        <v>50</v>
      </c>
      <c r="BW152" s="11" t="s">
        <v>51</v>
      </c>
    </row>
    <row r="153" spans="1:75" ht="13.5" customHeight="1">
      <c r="A153" s="771" t="s">
        <v>52</v>
      </c>
      <c r="B153" s="12" t="s">
        <v>53</v>
      </c>
      <c r="C153" s="783" t="str">
        <f>VLOOKUP($C152,'2026年度(1年後期)'!$B$5:$N$207,COLUMN('2026年度(1年後期)'!$C$5),0)&amp;""</f>
        <v/>
      </c>
      <c r="D153" s="784"/>
      <c r="E153" s="787" t="str">
        <f>VLOOKUP($C152,'2026年度(2年後期)'!$B$5:$N$207,COLUMN('2026年度(2年後期)'!$C$5),0)&amp;""</f>
        <v/>
      </c>
      <c r="F153" s="784"/>
      <c r="G153" s="787" t="str">
        <f>VLOOKUP($C152,'2026年度(3年後期)'!$B$5:$N$207,COLUMN('2026年度(3年後期)'!$C$5),0)&amp;""</f>
        <v/>
      </c>
      <c r="H153" s="784"/>
      <c r="I153" s="787" t="str">
        <f>VLOOKUP($C152,'2026年度(4年後期)'!$B$5:$N$206,COLUMN('2026年度(4年後期)'!$C$5),0)&amp;""</f>
        <v/>
      </c>
      <c r="J153" s="784"/>
      <c r="K153" s="768" t="str">
        <f>VLOOKUP($C152,'2026年度(助産後期)'!$B$5:$N$207,COLUMN('2026年度(助産後期)'!$C$5),0)&amp;""</f>
        <v/>
      </c>
      <c r="L153" s="785"/>
      <c r="M153" s="794" t="str">
        <f>VLOOKUP($C152,'2026年度(M1後期)'!$B$5:$N$207,COLUMN('2026年度(M1後期)'!$C$5),0)&amp;""</f>
        <v/>
      </c>
      <c r="N153" s="785"/>
      <c r="O153" s="787" t="str">
        <f>VLOOKUP($C152,'2026年度(M2後期)'!$B$5:$N$207,COLUMN('2026年度(M2後期)'!$C$5),0)&amp;""</f>
        <v/>
      </c>
      <c r="P153" s="784"/>
      <c r="Q153" s="787" t="str">
        <f>VLOOKUP($C152,'2026年度(D1後期)'!$B$5:$N$207,COLUMN('2026年度(D1後期)'!$C$5),0)&amp;""</f>
        <v/>
      </c>
      <c r="R153" s="784"/>
      <c r="S153" s="768" t="str">
        <f>VLOOKUP($C152,'2026年度(D23後期)'!$B$5:$N$207,COLUMN('2026年度(D23後期)'!$C$5),0)&amp;""</f>
        <v/>
      </c>
      <c r="T153" s="784"/>
      <c r="U153" s="25"/>
      <c r="Z153" s="770" t="str">
        <f>A153</f>
        <v xml:space="preserve">１時限（09：20～10：50） </v>
      </c>
      <c r="AA153" s="749"/>
      <c r="AB153" s="749"/>
      <c r="AC153" s="749"/>
      <c r="AD153" s="749"/>
      <c r="AE153" s="749"/>
      <c r="AF153" s="749"/>
      <c r="AG153" s="749"/>
      <c r="AH153" s="749"/>
      <c r="AI153" s="749"/>
      <c r="AJ153" s="749"/>
      <c r="AK153" s="749"/>
      <c r="AL153" s="749"/>
      <c r="AM153" s="749"/>
      <c r="AN153" s="749"/>
      <c r="AO153" s="749"/>
      <c r="AP153" s="749"/>
      <c r="AQ153" s="749"/>
      <c r="AR153" s="749"/>
      <c r="AS153" s="749"/>
      <c r="AT153" s="749"/>
      <c r="AU153" s="749"/>
      <c r="AV153" s="749"/>
      <c r="AW153" s="749"/>
      <c r="AX153" s="749"/>
      <c r="AY153" s="749"/>
      <c r="AZ153" s="749"/>
      <c r="BA153" s="749"/>
      <c r="BB153" s="749"/>
      <c r="BC153" s="749"/>
      <c r="BD153" s="749"/>
      <c r="BE153" s="749"/>
      <c r="BF153" s="749"/>
      <c r="BG153" s="749"/>
      <c r="BH153" s="749"/>
      <c r="BI153" s="749"/>
      <c r="BJ153" s="749"/>
      <c r="BK153" s="749"/>
      <c r="BL153" s="749"/>
      <c r="BM153" s="749"/>
      <c r="BN153" s="749"/>
      <c r="BO153" s="749"/>
      <c r="BP153" s="749"/>
      <c r="BQ153" s="749"/>
      <c r="BR153" s="749"/>
      <c r="BS153" s="749"/>
      <c r="BT153" s="749"/>
      <c r="BU153" s="749"/>
      <c r="BV153" s="749"/>
      <c r="BW153" s="749"/>
    </row>
    <row r="154" spans="1:75" ht="13.5" customHeight="1">
      <c r="A154" s="771"/>
      <c r="B154" s="15" t="s">
        <v>61</v>
      </c>
      <c r="C154" s="779" t="str">
        <f>IFERROR(VLOOKUP(C153,科目・教員!$A$2:$B$342,2,0),"")</f>
        <v/>
      </c>
      <c r="D154" s="777"/>
      <c r="E154" s="778" t="str">
        <f>IFERROR(VLOOKUP(E153,科目・教員!$A$2:$B$342,2,0),"")</f>
        <v/>
      </c>
      <c r="F154" s="777"/>
      <c r="G154" s="778" t="str">
        <f>IFERROR(VLOOKUP(G153,科目・教員!$A$2:$B$342,2,0),"")</f>
        <v/>
      </c>
      <c r="H154" s="777"/>
      <c r="I154" s="778" t="str">
        <f>IFERROR(VLOOKUP(I153,科目・教員!$A$2:$B$342,2,0),"")</f>
        <v/>
      </c>
      <c r="J154" s="777"/>
      <c r="K154" s="764" t="str">
        <f>IFERROR(VLOOKUP(K153,科目・教員!$A$2:$B$342,2,0),"")</f>
        <v/>
      </c>
      <c r="L154" s="780"/>
      <c r="M154" s="776" t="str">
        <f>IFERROR(VLOOKUP(M153,科目・教員!$A$2:$B$342,2,0),"")</f>
        <v/>
      </c>
      <c r="N154" s="777"/>
      <c r="O154" s="778" t="str">
        <f>IFERROR(VLOOKUP(O153,科目・教員!$A$2:$B$342,2,0),"")</f>
        <v/>
      </c>
      <c r="P154" s="777"/>
      <c r="Q154" s="778" t="str">
        <f>IFERROR(VLOOKUP(Q153,科目・教員!$A$2:$B$342,2,0),"")</f>
        <v/>
      </c>
      <c r="R154" s="777"/>
      <c r="S154" s="764" t="str">
        <f>IFERROR(VLOOKUP(S153,科目・教員!$A$2:$B$342,2,0),"")</f>
        <v/>
      </c>
      <c r="T154" s="777"/>
      <c r="U154" s="25"/>
      <c r="Z154" s="771"/>
      <c r="AA154" s="750"/>
      <c r="AB154" s="750"/>
      <c r="AC154" s="750"/>
      <c r="AD154" s="750"/>
      <c r="AE154" s="750"/>
      <c r="AF154" s="750"/>
      <c r="AG154" s="750"/>
      <c r="AH154" s="750"/>
      <c r="AI154" s="750"/>
      <c r="AJ154" s="750"/>
      <c r="AK154" s="750"/>
      <c r="AL154" s="750"/>
      <c r="AM154" s="750"/>
      <c r="AN154" s="750"/>
      <c r="AO154" s="750"/>
      <c r="AP154" s="750"/>
      <c r="AQ154" s="750"/>
      <c r="AR154" s="750"/>
      <c r="AS154" s="750"/>
      <c r="AT154" s="750"/>
      <c r="AU154" s="750"/>
      <c r="AV154" s="750"/>
      <c r="AW154" s="750"/>
      <c r="AX154" s="750"/>
      <c r="AY154" s="750"/>
      <c r="AZ154" s="750"/>
      <c r="BA154" s="750"/>
      <c r="BB154" s="750"/>
      <c r="BC154" s="750"/>
      <c r="BD154" s="750"/>
      <c r="BE154" s="750"/>
      <c r="BF154" s="750"/>
      <c r="BG154" s="750"/>
      <c r="BH154" s="750"/>
      <c r="BI154" s="750"/>
      <c r="BJ154" s="750"/>
      <c r="BK154" s="750"/>
      <c r="BL154" s="750"/>
      <c r="BM154" s="750"/>
      <c r="BN154" s="750"/>
      <c r="BO154" s="750"/>
      <c r="BP154" s="750"/>
      <c r="BQ154" s="750"/>
      <c r="BR154" s="750"/>
      <c r="BS154" s="750"/>
      <c r="BT154" s="750"/>
      <c r="BU154" s="750"/>
      <c r="BV154" s="750"/>
      <c r="BW154" s="750"/>
    </row>
    <row r="155" spans="1:75" ht="13.5" customHeight="1">
      <c r="A155" s="771"/>
      <c r="B155" s="15" t="s">
        <v>65</v>
      </c>
      <c r="C155" s="779" t="str">
        <f>VLOOKUP($C152,'2026年度(1年後期)'!$B$5:$N$207,COLUMN('2026年度(1年後期)'!$C$5)+1,0)&amp;""</f>
        <v/>
      </c>
      <c r="D155" s="777"/>
      <c r="E155" s="778" t="str">
        <f>VLOOKUP($C152,'2026年度(2年後期)'!$B$5:$N$207,COLUMN('2026年度(2年後期)'!$C$5)+1,0)&amp;""</f>
        <v/>
      </c>
      <c r="F155" s="777"/>
      <c r="G155" s="778" t="str">
        <f>VLOOKUP($C152,'2026年度(3年後期)'!$B$5:$N$207,COLUMN('2026年度(3年後期)'!$C$5)+1,0)&amp;""</f>
        <v/>
      </c>
      <c r="H155" s="777"/>
      <c r="I155" s="778" t="str">
        <f>VLOOKUP($C152,'2026年度(4年後期)'!$B$5:$N$206,COLUMN('2026年度(4年後期)'!$C$5)+1,0)&amp;""</f>
        <v/>
      </c>
      <c r="J155" s="777"/>
      <c r="K155" s="764" t="str">
        <f>VLOOKUP($C152,'2026年度(助産後期)'!$B$5:$N$207,COLUMN('2026年度(助産後期)'!$C$5)+1,0)&amp;""</f>
        <v/>
      </c>
      <c r="L155" s="780"/>
      <c r="M155" s="776" t="str">
        <f>VLOOKUP($C152,'2026年度(M1後期)'!$B$5:$N$207,COLUMN('2026年度(M1後期)'!$C$5)+1,0)&amp;""</f>
        <v/>
      </c>
      <c r="N155" s="777"/>
      <c r="O155" s="778" t="str">
        <f>VLOOKUP($C152,'2026年度(M2後期)'!$B$5:$N$207,COLUMN('2026年度(M2後期)'!$C$5)+1,0)&amp;""</f>
        <v/>
      </c>
      <c r="P155" s="777"/>
      <c r="Q155" s="778" t="str">
        <f>VLOOKUP($C152,'2026年度(D1後期)'!$B$5:$N$207,COLUMN('2026年度(D1後期)'!$C$5)+1,0)&amp;""</f>
        <v/>
      </c>
      <c r="R155" s="777"/>
      <c r="S155" s="764" t="str">
        <f>VLOOKUP($C152,'2026年度(D23後期)'!$B$5:$N$207,COLUMN('2026年度(D23後期)'!$C$5)+1,0)&amp;""</f>
        <v/>
      </c>
      <c r="T155" s="777"/>
      <c r="U155" s="25"/>
      <c r="Z155" s="771"/>
      <c r="AA155" s="750"/>
      <c r="AB155" s="750"/>
      <c r="AC155" s="750"/>
      <c r="AD155" s="750"/>
      <c r="AE155" s="750"/>
      <c r="AF155" s="750"/>
      <c r="AG155" s="750"/>
      <c r="AH155" s="750"/>
      <c r="AI155" s="750"/>
      <c r="AJ155" s="750"/>
      <c r="AK155" s="750"/>
      <c r="AL155" s="750"/>
      <c r="AM155" s="750"/>
      <c r="AN155" s="750"/>
      <c r="AO155" s="750"/>
      <c r="AP155" s="750"/>
      <c r="AQ155" s="750"/>
      <c r="AR155" s="750"/>
      <c r="AS155" s="750"/>
      <c r="AT155" s="750"/>
      <c r="AU155" s="750"/>
      <c r="AV155" s="750"/>
      <c r="AW155" s="750"/>
      <c r="AX155" s="750"/>
      <c r="AY155" s="750"/>
      <c r="AZ155" s="750"/>
      <c r="BA155" s="750"/>
      <c r="BB155" s="750"/>
      <c r="BC155" s="750"/>
      <c r="BD155" s="750"/>
      <c r="BE155" s="750"/>
      <c r="BF155" s="750"/>
      <c r="BG155" s="750"/>
      <c r="BH155" s="750"/>
      <c r="BI155" s="750"/>
      <c r="BJ155" s="750"/>
      <c r="BK155" s="750"/>
      <c r="BL155" s="750"/>
      <c r="BM155" s="750"/>
      <c r="BN155" s="750"/>
      <c r="BO155" s="750"/>
      <c r="BP155" s="750"/>
      <c r="BQ155" s="750"/>
      <c r="BR155" s="750"/>
      <c r="BS155" s="750"/>
      <c r="BT155" s="750"/>
      <c r="BU155" s="750"/>
      <c r="BV155" s="750"/>
      <c r="BW155" s="750"/>
    </row>
    <row r="156" spans="1:75" ht="13.5" customHeight="1">
      <c r="A156" s="772"/>
      <c r="B156" s="16" t="s">
        <v>68</v>
      </c>
      <c r="C156" s="762"/>
      <c r="D156" s="781"/>
      <c r="E156" s="759"/>
      <c r="F156" s="781"/>
      <c r="G156" s="759"/>
      <c r="H156" s="781"/>
      <c r="I156" s="759"/>
      <c r="J156" s="781"/>
      <c r="K156" s="761"/>
      <c r="L156" s="782"/>
      <c r="M156" s="792"/>
      <c r="N156" s="781"/>
      <c r="O156" s="759"/>
      <c r="P156" s="781"/>
      <c r="Q156" s="759"/>
      <c r="R156" s="781"/>
      <c r="S156" s="761"/>
      <c r="T156" s="781"/>
      <c r="U156" s="25"/>
      <c r="Z156" s="772"/>
      <c r="AA156" s="751"/>
      <c r="AB156" s="751"/>
      <c r="AC156" s="751"/>
      <c r="AD156" s="751"/>
      <c r="AE156" s="751"/>
      <c r="AF156" s="751"/>
      <c r="AG156" s="751"/>
      <c r="AH156" s="751"/>
      <c r="AI156" s="751"/>
      <c r="AJ156" s="751"/>
      <c r="AK156" s="751"/>
      <c r="AL156" s="751"/>
      <c r="AM156" s="751"/>
      <c r="AN156" s="751"/>
      <c r="AO156" s="751"/>
      <c r="AP156" s="751"/>
      <c r="AQ156" s="751"/>
      <c r="AR156" s="751"/>
      <c r="AS156" s="751"/>
      <c r="AT156" s="751"/>
      <c r="AU156" s="751"/>
      <c r="AV156" s="751"/>
      <c r="AW156" s="751"/>
      <c r="AX156" s="751"/>
      <c r="AY156" s="751"/>
      <c r="AZ156" s="751"/>
      <c r="BA156" s="751"/>
      <c r="BB156" s="751"/>
      <c r="BC156" s="751"/>
      <c r="BD156" s="751"/>
      <c r="BE156" s="751"/>
      <c r="BF156" s="751"/>
      <c r="BG156" s="751"/>
      <c r="BH156" s="751"/>
      <c r="BI156" s="751"/>
      <c r="BJ156" s="751"/>
      <c r="BK156" s="751"/>
      <c r="BL156" s="751"/>
      <c r="BM156" s="751"/>
      <c r="BN156" s="751"/>
      <c r="BO156" s="751"/>
      <c r="BP156" s="751"/>
      <c r="BQ156" s="751"/>
      <c r="BR156" s="751"/>
      <c r="BS156" s="751"/>
      <c r="BT156" s="751"/>
      <c r="BU156" s="751"/>
      <c r="BV156" s="751"/>
      <c r="BW156" s="751"/>
    </row>
    <row r="157" spans="1:75" ht="13.5" customHeight="1">
      <c r="A157" s="771" t="s">
        <v>73</v>
      </c>
      <c r="B157" s="15" t="s">
        <v>53</v>
      </c>
      <c r="C157" s="783" t="str">
        <f>VLOOKUP($C152,'2026年度(1年後期)'!$B$5:$N$207,COLUMN('2026年度(1年後期)'!$E$5),0)&amp;""</f>
        <v/>
      </c>
      <c r="D157" s="784"/>
      <c r="E157" s="787" t="str">
        <f>VLOOKUP($C152,'2026年度(2年後期)'!$B$5:$N$207,COLUMN('2026年度(2年後期)'!$E$5),0)&amp;""</f>
        <v/>
      </c>
      <c r="F157" s="784"/>
      <c r="G157" s="787" t="str">
        <f>VLOOKUP($C152,'2026年度(3年後期)'!$B$5:$N$207,COLUMN('2026年度(3年後期)'!$E$5),0)&amp;""</f>
        <v/>
      </c>
      <c r="H157" s="784"/>
      <c r="I157" s="787" t="str">
        <f>VLOOKUP($C152,'2026年度(4年後期)'!$B$5:$N$206,COLUMN('2026年度(4年後期)'!$E$5),0)&amp;""</f>
        <v/>
      </c>
      <c r="J157" s="784"/>
      <c r="K157" s="768" t="str">
        <f>VLOOKUP($C152,'2026年度(助産後期)'!$B$5:$N$207,COLUMN('2026年度(助産後期)'!$E$5),0)&amp;""</f>
        <v/>
      </c>
      <c r="L157" s="785"/>
      <c r="M157" s="783" t="str">
        <f>VLOOKUP($C152,'2026年度(M1後期)'!$B$5:$N$207,COLUMN('2026年度(M1後期)'!$E$5),0)&amp;""</f>
        <v/>
      </c>
      <c r="N157" s="784"/>
      <c r="O157" s="768" t="str">
        <f>VLOOKUP($C152,'2026年度(M2後期)'!$B$5:$N$207,COLUMN('2026年度(M2後期)'!$E$5),0)&amp;""</f>
        <v/>
      </c>
      <c r="P157" s="784"/>
      <c r="Q157" s="768" t="str">
        <f>VLOOKUP($C152,'2026年度(D1後期)'!$B$5:$N$207,COLUMN('2026年度(D1後期)'!$E$5),0)&amp;""</f>
        <v/>
      </c>
      <c r="R157" s="784"/>
      <c r="S157" s="768" t="str">
        <f>VLOOKUP($C152,'2026年度(D23後期)'!$B$5:$N$207,COLUMN('2026年度(D23後期)'!$E$5),0)&amp;""</f>
        <v/>
      </c>
      <c r="T157" s="784"/>
      <c r="U157" s="21"/>
      <c r="Z157" s="771" t="str">
        <f>A157</f>
        <v>２時限（11：00～12：30）</v>
      </c>
      <c r="AA157" s="749"/>
      <c r="AB157" s="749"/>
      <c r="AC157" s="749"/>
      <c r="AD157" s="749"/>
      <c r="AE157" s="749"/>
      <c r="AF157" s="749"/>
      <c r="AG157" s="749"/>
      <c r="AH157" s="749"/>
      <c r="AI157" s="749"/>
      <c r="AJ157" s="749"/>
      <c r="AK157" s="749"/>
      <c r="AL157" s="749"/>
      <c r="AM157" s="749"/>
      <c r="AN157" s="749"/>
      <c r="AO157" s="749"/>
      <c r="AP157" s="749"/>
      <c r="AQ157" s="749"/>
      <c r="AR157" s="749"/>
      <c r="AS157" s="749"/>
      <c r="AT157" s="749"/>
      <c r="AU157" s="749"/>
      <c r="AV157" s="749"/>
      <c r="AW157" s="749"/>
      <c r="AX157" s="749"/>
      <c r="AY157" s="749"/>
      <c r="AZ157" s="749"/>
      <c r="BA157" s="749"/>
      <c r="BB157" s="749"/>
      <c r="BC157" s="749"/>
      <c r="BD157" s="749"/>
      <c r="BE157" s="749"/>
      <c r="BF157" s="749"/>
      <c r="BG157" s="749"/>
      <c r="BH157" s="749"/>
      <c r="BI157" s="749"/>
      <c r="BJ157" s="749"/>
      <c r="BK157" s="749"/>
      <c r="BL157" s="749"/>
      <c r="BM157" s="749"/>
      <c r="BN157" s="749"/>
      <c r="BO157" s="749"/>
      <c r="BP157" s="749"/>
      <c r="BQ157" s="749"/>
      <c r="BR157" s="749"/>
      <c r="BS157" s="749"/>
      <c r="BT157" s="749"/>
      <c r="BU157" s="749"/>
      <c r="BV157" s="749"/>
      <c r="BW157" s="749"/>
    </row>
    <row r="158" spans="1:75" ht="13.5" customHeight="1">
      <c r="A158" s="771"/>
      <c r="B158" s="15" t="s">
        <v>61</v>
      </c>
      <c r="C158" s="779" t="str">
        <f>IFERROR(VLOOKUP(C157,科目・教員!$A$2:$B$342,2,0),"")</f>
        <v/>
      </c>
      <c r="D158" s="777"/>
      <c r="E158" s="778" t="str">
        <f>IFERROR(VLOOKUP(E157,科目・教員!$A$2:$B$342,2,0),"")</f>
        <v/>
      </c>
      <c r="F158" s="777"/>
      <c r="G158" s="778" t="str">
        <f>IFERROR(VLOOKUP(G157,科目・教員!$A$2:$B$342,2,0),"")</f>
        <v/>
      </c>
      <c r="H158" s="777"/>
      <c r="I158" s="778" t="str">
        <f>IFERROR(VLOOKUP(I157,科目・教員!$A$2:$B$342,2,0),"")</f>
        <v/>
      </c>
      <c r="J158" s="777"/>
      <c r="K158" s="764" t="str">
        <f>IFERROR(VLOOKUP(K157,科目・教員!$A$2:$B$342,2,0),"")</f>
        <v/>
      </c>
      <c r="L158" s="780"/>
      <c r="M158" s="779" t="str">
        <f>IFERROR(VLOOKUP(M157,科目・教員!$A$2:$B$342,2,0),"")</f>
        <v/>
      </c>
      <c r="N158" s="777"/>
      <c r="O158" s="764" t="str">
        <f>IFERROR(VLOOKUP(O157,科目・教員!$A$2:$B$342,2,0),"")</f>
        <v/>
      </c>
      <c r="P158" s="777"/>
      <c r="Q158" s="764" t="str">
        <f>IFERROR(VLOOKUP(Q157,科目・教員!$A$2:$B$342,2,0),"")</f>
        <v/>
      </c>
      <c r="R158" s="777"/>
      <c r="S158" s="764" t="str">
        <f>IFERROR(VLOOKUP(S157,科目・教員!$A$2:$B$342,2,0),"")</f>
        <v/>
      </c>
      <c r="T158" s="777"/>
      <c r="U158" s="21"/>
      <c r="Z158" s="771"/>
      <c r="AA158" s="750"/>
      <c r="AB158" s="750"/>
      <c r="AC158" s="750"/>
      <c r="AD158" s="750"/>
      <c r="AE158" s="750"/>
      <c r="AF158" s="750"/>
      <c r="AG158" s="750"/>
      <c r="AH158" s="750"/>
      <c r="AI158" s="750"/>
      <c r="AJ158" s="750"/>
      <c r="AK158" s="750"/>
      <c r="AL158" s="750"/>
      <c r="AM158" s="750"/>
      <c r="AN158" s="750"/>
      <c r="AO158" s="750"/>
      <c r="AP158" s="750"/>
      <c r="AQ158" s="750"/>
      <c r="AR158" s="750"/>
      <c r="AS158" s="750"/>
      <c r="AT158" s="750"/>
      <c r="AU158" s="750"/>
      <c r="AV158" s="750"/>
      <c r="AW158" s="750"/>
      <c r="AX158" s="750"/>
      <c r="AY158" s="750"/>
      <c r="AZ158" s="750"/>
      <c r="BA158" s="750"/>
      <c r="BB158" s="750"/>
      <c r="BC158" s="750"/>
      <c r="BD158" s="750"/>
      <c r="BE158" s="750"/>
      <c r="BF158" s="750"/>
      <c r="BG158" s="750"/>
      <c r="BH158" s="750"/>
      <c r="BI158" s="750"/>
      <c r="BJ158" s="750"/>
      <c r="BK158" s="750"/>
      <c r="BL158" s="750"/>
      <c r="BM158" s="750"/>
      <c r="BN158" s="750"/>
      <c r="BO158" s="750"/>
      <c r="BP158" s="750"/>
      <c r="BQ158" s="750"/>
      <c r="BR158" s="750"/>
      <c r="BS158" s="750"/>
      <c r="BT158" s="750"/>
      <c r="BU158" s="750"/>
      <c r="BV158" s="750"/>
      <c r="BW158" s="750"/>
    </row>
    <row r="159" spans="1:75" ht="13.5" customHeight="1">
      <c r="A159" s="771"/>
      <c r="B159" s="15" t="s">
        <v>65</v>
      </c>
      <c r="C159" s="779" t="str">
        <f>VLOOKUP($C152,'2026年度(1年後期)'!$B$5:$N$207,COLUMN('2026年度(1年後期)'!$E$5)+1,0)&amp;""</f>
        <v/>
      </c>
      <c r="D159" s="777"/>
      <c r="E159" s="778" t="str">
        <f>VLOOKUP($C152,'2026年度(2年後期)'!$B$5:$N$207,COLUMN('2026年度(2年後期)'!$E$5)+1,0)&amp;""</f>
        <v/>
      </c>
      <c r="F159" s="777"/>
      <c r="G159" s="778" t="str">
        <f>VLOOKUP($C152,'2026年度(3年後期)'!$B$5:$N$207,COLUMN('2026年度(3年後期)'!$E$5)+1,0)&amp;""</f>
        <v/>
      </c>
      <c r="H159" s="777"/>
      <c r="I159" s="778" t="str">
        <f>VLOOKUP($C152,'2026年度(4年後期)'!$B$5:$N$206,COLUMN('2026年度(4年後期)'!$E$5)+1,0)&amp;""</f>
        <v/>
      </c>
      <c r="J159" s="777"/>
      <c r="K159" s="764" t="str">
        <f>VLOOKUP($C152,'2026年度(助産後期)'!$B$5:$N$207,COLUMN('2026年度(助産後期)'!$E$5)+1,0)&amp;""</f>
        <v/>
      </c>
      <c r="L159" s="780"/>
      <c r="M159" s="779" t="str">
        <f>VLOOKUP($C152,'2026年度(M1後期)'!$B$5:$N$207,COLUMN('2026年度(M1後期)'!$E$5)+1,0)&amp;""</f>
        <v/>
      </c>
      <c r="N159" s="777"/>
      <c r="O159" s="764" t="str">
        <f>VLOOKUP($C152,'2026年度(M2後期)'!$B$5:$N$207,COLUMN('2026年度(M2後期)'!$E$5)+1,0)&amp;""</f>
        <v/>
      </c>
      <c r="P159" s="777"/>
      <c r="Q159" s="764" t="str">
        <f>VLOOKUP($C152,'2026年度(D1後期)'!$B$5:$N$207,COLUMN('2026年度(D1後期)'!$E$5)+1,0)&amp;""</f>
        <v/>
      </c>
      <c r="R159" s="777"/>
      <c r="S159" s="764" t="str">
        <f>VLOOKUP($C152,'2026年度(D23後期)'!$B$5:$N$207,COLUMN('2026年度(D23後期)'!$E$5)+1,0)&amp;""</f>
        <v/>
      </c>
      <c r="T159" s="777"/>
      <c r="U159" s="21"/>
      <c r="Z159" s="771"/>
      <c r="AA159" s="750"/>
      <c r="AB159" s="750"/>
      <c r="AC159" s="750"/>
      <c r="AD159" s="750"/>
      <c r="AE159" s="750"/>
      <c r="AF159" s="750"/>
      <c r="AG159" s="750"/>
      <c r="AH159" s="750"/>
      <c r="AI159" s="750"/>
      <c r="AJ159" s="750"/>
      <c r="AK159" s="750"/>
      <c r="AL159" s="750"/>
      <c r="AM159" s="750"/>
      <c r="AN159" s="750"/>
      <c r="AO159" s="750"/>
      <c r="AP159" s="750"/>
      <c r="AQ159" s="750"/>
      <c r="AR159" s="750"/>
      <c r="AS159" s="750"/>
      <c r="AT159" s="750"/>
      <c r="AU159" s="750"/>
      <c r="AV159" s="750"/>
      <c r="AW159" s="750"/>
      <c r="AX159" s="750"/>
      <c r="AY159" s="750"/>
      <c r="AZ159" s="750"/>
      <c r="BA159" s="750"/>
      <c r="BB159" s="750"/>
      <c r="BC159" s="750"/>
      <c r="BD159" s="750"/>
      <c r="BE159" s="750"/>
      <c r="BF159" s="750"/>
      <c r="BG159" s="750"/>
      <c r="BH159" s="750"/>
      <c r="BI159" s="750"/>
      <c r="BJ159" s="750"/>
      <c r="BK159" s="750"/>
      <c r="BL159" s="750"/>
      <c r="BM159" s="750"/>
      <c r="BN159" s="750"/>
      <c r="BO159" s="750"/>
      <c r="BP159" s="750"/>
      <c r="BQ159" s="750"/>
      <c r="BR159" s="750"/>
      <c r="BS159" s="750"/>
      <c r="BT159" s="750"/>
      <c r="BU159" s="750"/>
      <c r="BV159" s="750"/>
      <c r="BW159" s="750"/>
    </row>
    <row r="160" spans="1:75" ht="13.5" customHeight="1">
      <c r="A160" s="786"/>
      <c r="B160" s="16" t="s">
        <v>68</v>
      </c>
      <c r="C160" s="762"/>
      <c r="D160" s="760"/>
      <c r="E160" s="759"/>
      <c r="F160" s="760"/>
      <c r="G160" s="759"/>
      <c r="H160" s="760"/>
      <c r="I160" s="759"/>
      <c r="J160" s="760"/>
      <c r="K160" s="761"/>
      <c r="L160" s="761"/>
      <c r="M160" s="762"/>
      <c r="N160" s="760"/>
      <c r="O160" s="761"/>
      <c r="P160" s="760"/>
      <c r="Q160" s="761"/>
      <c r="R160" s="760"/>
      <c r="S160" s="761"/>
      <c r="T160" s="760"/>
      <c r="U160" s="21"/>
      <c r="Z160" s="772"/>
      <c r="AA160" s="751"/>
      <c r="AB160" s="751"/>
      <c r="AC160" s="751"/>
      <c r="AD160" s="751"/>
      <c r="AE160" s="751"/>
      <c r="AF160" s="751"/>
      <c r="AG160" s="751"/>
      <c r="AH160" s="751"/>
      <c r="AI160" s="751"/>
      <c r="AJ160" s="751"/>
      <c r="AK160" s="751"/>
      <c r="AL160" s="751"/>
      <c r="AM160" s="751"/>
      <c r="AN160" s="751"/>
      <c r="AO160" s="751"/>
      <c r="AP160" s="751"/>
      <c r="AQ160" s="751"/>
      <c r="AR160" s="751"/>
      <c r="AS160" s="751"/>
      <c r="AT160" s="751"/>
      <c r="AU160" s="751"/>
      <c r="AV160" s="751"/>
      <c r="AW160" s="751"/>
      <c r="AX160" s="751"/>
      <c r="AY160" s="751"/>
      <c r="AZ160" s="751"/>
      <c r="BA160" s="751"/>
      <c r="BB160" s="751"/>
      <c r="BC160" s="751"/>
      <c r="BD160" s="751"/>
      <c r="BE160" s="751"/>
      <c r="BF160" s="751"/>
      <c r="BG160" s="751"/>
      <c r="BH160" s="751"/>
      <c r="BI160" s="751"/>
      <c r="BJ160" s="751"/>
      <c r="BK160" s="751"/>
      <c r="BL160" s="751"/>
      <c r="BM160" s="751"/>
      <c r="BN160" s="751"/>
      <c r="BO160" s="751"/>
      <c r="BP160" s="751"/>
      <c r="BQ160" s="751"/>
      <c r="BR160" s="751"/>
      <c r="BS160" s="751"/>
      <c r="BT160" s="751"/>
      <c r="BU160" s="751"/>
      <c r="BV160" s="751"/>
      <c r="BW160" s="751"/>
    </row>
    <row r="161" spans="1:75" ht="13.5" customHeight="1">
      <c r="A161" s="770" t="s">
        <v>79</v>
      </c>
      <c r="B161" s="17" t="s">
        <v>80</v>
      </c>
      <c r="C161" s="783"/>
      <c r="D161" s="784"/>
      <c r="E161" s="787"/>
      <c r="F161" s="784"/>
      <c r="G161" s="787"/>
      <c r="H161" s="784"/>
      <c r="I161" s="787"/>
      <c r="J161" s="784"/>
      <c r="K161" s="768"/>
      <c r="L161" s="785"/>
      <c r="M161" s="783"/>
      <c r="N161" s="784"/>
      <c r="O161" s="768"/>
      <c r="P161" s="784"/>
      <c r="Q161" s="768"/>
      <c r="R161" s="784"/>
      <c r="S161" s="768"/>
      <c r="T161" s="784"/>
      <c r="U161" s="21"/>
      <c r="Z161" s="771" t="str">
        <f>A161</f>
        <v>昼休み（12：30～13：30）</v>
      </c>
      <c r="AA161" s="749"/>
      <c r="AB161" s="749"/>
      <c r="AC161" s="749"/>
      <c r="AD161" s="749"/>
      <c r="AE161" s="749"/>
      <c r="AF161" s="749"/>
      <c r="AG161" s="749"/>
      <c r="AH161" s="749"/>
      <c r="AI161" s="749"/>
      <c r="AJ161" s="749"/>
      <c r="AK161" s="749"/>
      <c r="AL161" s="749"/>
      <c r="AM161" s="749"/>
      <c r="AN161" s="749"/>
      <c r="AO161" s="749"/>
      <c r="AP161" s="749"/>
      <c r="AQ161" s="749"/>
      <c r="AR161" s="749"/>
      <c r="AS161" s="749"/>
      <c r="AT161" s="749"/>
      <c r="AU161" s="749"/>
      <c r="AV161" s="749"/>
      <c r="AW161" s="749"/>
      <c r="AX161" s="749"/>
      <c r="AY161" s="749"/>
      <c r="AZ161" s="749"/>
      <c r="BA161" s="749"/>
      <c r="BB161" s="749"/>
      <c r="BC161" s="749"/>
      <c r="BD161" s="749"/>
      <c r="BE161" s="749"/>
      <c r="BF161" s="749"/>
      <c r="BG161" s="749"/>
      <c r="BH161" s="749"/>
      <c r="BI161" s="749"/>
      <c r="BJ161" s="749"/>
      <c r="BK161" s="749"/>
      <c r="BL161" s="749"/>
      <c r="BM161" s="749"/>
      <c r="BN161" s="749"/>
      <c r="BO161" s="749"/>
      <c r="BP161" s="749"/>
      <c r="BQ161" s="749"/>
      <c r="BR161" s="749"/>
      <c r="BS161" s="749"/>
      <c r="BT161" s="749"/>
      <c r="BU161" s="749"/>
      <c r="BV161" s="749"/>
      <c r="BW161" s="749"/>
    </row>
    <row r="162" spans="1:75" ht="13.5" customHeight="1">
      <c r="A162" s="771"/>
      <c r="B162" s="17" t="s">
        <v>83</v>
      </c>
      <c r="C162" s="779"/>
      <c r="D162" s="777"/>
      <c r="E162" s="778"/>
      <c r="F162" s="777"/>
      <c r="G162" s="778"/>
      <c r="H162" s="777"/>
      <c r="I162" s="778"/>
      <c r="J162" s="777"/>
      <c r="K162" s="764"/>
      <c r="L162" s="780"/>
      <c r="M162" s="779"/>
      <c r="N162" s="777"/>
      <c r="O162" s="764"/>
      <c r="P162" s="777"/>
      <c r="Q162" s="764"/>
      <c r="R162" s="777"/>
      <c r="S162" s="764"/>
      <c r="T162" s="777"/>
      <c r="U162" s="21"/>
      <c r="Z162" s="771"/>
      <c r="AA162" s="750"/>
      <c r="AB162" s="750"/>
      <c r="AC162" s="750"/>
      <c r="AD162" s="750"/>
      <c r="AE162" s="750"/>
      <c r="AF162" s="750"/>
      <c r="AG162" s="750"/>
      <c r="AH162" s="750"/>
      <c r="AI162" s="750"/>
      <c r="AJ162" s="750"/>
      <c r="AK162" s="750"/>
      <c r="AL162" s="750"/>
      <c r="AM162" s="750"/>
      <c r="AN162" s="750"/>
      <c r="AO162" s="750"/>
      <c r="AP162" s="750"/>
      <c r="AQ162" s="750"/>
      <c r="AR162" s="750"/>
      <c r="AS162" s="750"/>
      <c r="AT162" s="750"/>
      <c r="AU162" s="750"/>
      <c r="AV162" s="750"/>
      <c r="AW162" s="750"/>
      <c r="AX162" s="750"/>
      <c r="AY162" s="750"/>
      <c r="AZ162" s="750"/>
      <c r="BA162" s="750"/>
      <c r="BB162" s="750"/>
      <c r="BC162" s="750"/>
      <c r="BD162" s="750"/>
      <c r="BE162" s="750"/>
      <c r="BF162" s="750"/>
      <c r="BG162" s="750"/>
      <c r="BH162" s="750"/>
      <c r="BI162" s="750"/>
      <c r="BJ162" s="750"/>
      <c r="BK162" s="750"/>
      <c r="BL162" s="750"/>
      <c r="BM162" s="750"/>
      <c r="BN162" s="750"/>
      <c r="BO162" s="750"/>
      <c r="BP162" s="750"/>
      <c r="BQ162" s="750"/>
      <c r="BR162" s="750"/>
      <c r="BS162" s="750"/>
      <c r="BT162" s="750"/>
      <c r="BU162" s="750"/>
      <c r="BV162" s="750"/>
      <c r="BW162" s="750"/>
    </row>
    <row r="163" spans="1:75" ht="13.5" customHeight="1">
      <c r="A163" s="771"/>
      <c r="B163" s="17" t="s">
        <v>65</v>
      </c>
      <c r="C163" s="779"/>
      <c r="D163" s="777"/>
      <c r="E163" s="778"/>
      <c r="F163" s="777"/>
      <c r="G163" s="778"/>
      <c r="H163" s="777"/>
      <c r="I163" s="778"/>
      <c r="J163" s="777"/>
      <c r="K163" s="764"/>
      <c r="L163" s="780"/>
      <c r="M163" s="779"/>
      <c r="N163" s="777"/>
      <c r="O163" s="764"/>
      <c r="P163" s="777"/>
      <c r="Q163" s="764"/>
      <c r="R163" s="777"/>
      <c r="S163" s="764"/>
      <c r="T163" s="777"/>
      <c r="U163" s="21"/>
      <c r="Z163" s="771"/>
      <c r="AA163" s="750"/>
      <c r="AB163" s="750"/>
      <c r="AC163" s="750"/>
      <c r="AD163" s="750"/>
      <c r="AE163" s="750"/>
      <c r="AF163" s="750"/>
      <c r="AG163" s="750"/>
      <c r="AH163" s="750"/>
      <c r="AI163" s="750"/>
      <c r="AJ163" s="750"/>
      <c r="AK163" s="750"/>
      <c r="AL163" s="750"/>
      <c r="AM163" s="750"/>
      <c r="AN163" s="750"/>
      <c r="AO163" s="750"/>
      <c r="AP163" s="750"/>
      <c r="AQ163" s="750"/>
      <c r="AR163" s="750"/>
      <c r="AS163" s="750"/>
      <c r="AT163" s="750"/>
      <c r="AU163" s="750"/>
      <c r="AV163" s="750"/>
      <c r="AW163" s="750"/>
      <c r="AX163" s="750"/>
      <c r="AY163" s="750"/>
      <c r="AZ163" s="750"/>
      <c r="BA163" s="750"/>
      <c r="BB163" s="750"/>
      <c r="BC163" s="750"/>
      <c r="BD163" s="750"/>
      <c r="BE163" s="750"/>
      <c r="BF163" s="750"/>
      <c r="BG163" s="750"/>
      <c r="BH163" s="750"/>
      <c r="BI163" s="750"/>
      <c r="BJ163" s="750"/>
      <c r="BK163" s="750"/>
      <c r="BL163" s="750"/>
      <c r="BM163" s="750"/>
      <c r="BN163" s="750"/>
      <c r="BO163" s="750"/>
      <c r="BP163" s="750"/>
      <c r="BQ163" s="750"/>
      <c r="BR163" s="750"/>
      <c r="BS163" s="750"/>
      <c r="BT163" s="750"/>
      <c r="BU163" s="750"/>
      <c r="BV163" s="750"/>
      <c r="BW163" s="750"/>
    </row>
    <row r="164" spans="1:75" ht="13.5" customHeight="1">
      <c r="A164" s="772"/>
      <c r="B164" s="18" t="s">
        <v>68</v>
      </c>
      <c r="C164" s="788"/>
      <c r="D164" s="789"/>
      <c r="E164" s="790"/>
      <c r="F164" s="789"/>
      <c r="G164" s="790"/>
      <c r="H164" s="789"/>
      <c r="I164" s="790"/>
      <c r="J164" s="789"/>
      <c r="K164" s="791"/>
      <c r="L164" s="791"/>
      <c r="M164" s="788"/>
      <c r="N164" s="789"/>
      <c r="O164" s="791"/>
      <c r="P164" s="789"/>
      <c r="Q164" s="791"/>
      <c r="R164" s="789"/>
      <c r="S164" s="791"/>
      <c r="T164" s="789"/>
      <c r="U164" s="21"/>
      <c r="Z164" s="772"/>
      <c r="AA164" s="751"/>
      <c r="AB164" s="751"/>
      <c r="AC164" s="751"/>
      <c r="AD164" s="751"/>
      <c r="AE164" s="751"/>
      <c r="AF164" s="751"/>
      <c r="AG164" s="751"/>
      <c r="AH164" s="751"/>
      <c r="AI164" s="751"/>
      <c r="AJ164" s="751"/>
      <c r="AK164" s="751"/>
      <c r="AL164" s="751"/>
      <c r="AM164" s="751"/>
      <c r="AN164" s="751"/>
      <c r="AO164" s="751"/>
      <c r="AP164" s="751"/>
      <c r="AQ164" s="751"/>
      <c r="AR164" s="751"/>
      <c r="AS164" s="751"/>
      <c r="AT164" s="751"/>
      <c r="AU164" s="751"/>
      <c r="AV164" s="751"/>
      <c r="AW164" s="751"/>
      <c r="AX164" s="751"/>
      <c r="AY164" s="751"/>
      <c r="AZ164" s="751"/>
      <c r="BA164" s="751"/>
      <c r="BB164" s="751"/>
      <c r="BC164" s="751"/>
      <c r="BD164" s="751"/>
      <c r="BE164" s="751"/>
      <c r="BF164" s="751"/>
      <c r="BG164" s="751"/>
      <c r="BH164" s="751"/>
      <c r="BI164" s="751"/>
      <c r="BJ164" s="751"/>
      <c r="BK164" s="751"/>
      <c r="BL164" s="751"/>
      <c r="BM164" s="751"/>
      <c r="BN164" s="751"/>
      <c r="BO164" s="751"/>
      <c r="BP164" s="751"/>
      <c r="BQ164" s="751"/>
      <c r="BR164" s="751"/>
      <c r="BS164" s="751"/>
      <c r="BT164" s="751"/>
      <c r="BU164" s="751"/>
      <c r="BV164" s="751"/>
      <c r="BW164" s="751"/>
    </row>
    <row r="165" spans="1:75" ht="13.5" customHeight="1">
      <c r="A165" s="771" t="s">
        <v>87</v>
      </c>
      <c r="B165" s="15" t="s">
        <v>53</v>
      </c>
      <c r="C165" s="767" t="str">
        <f>VLOOKUP($C152,'2026年度(1年後期)'!$B$5:$N$207,COLUMN('2026年度(1年後期)'!$G$5),0)&amp;""</f>
        <v/>
      </c>
      <c r="D165" s="768"/>
      <c r="E165" s="773" t="str">
        <f>VLOOKUP($C152,'2026年度(2年後期)'!$B$5:$N$207,COLUMN('2026年度(2年後期)'!$G$5),0)&amp;""</f>
        <v/>
      </c>
      <c r="F165" s="768"/>
      <c r="G165" s="773" t="str">
        <f>VLOOKUP($C152,'2026年度(3年後期)'!$B$5:$N$207,COLUMN('2026年度(3年後期)'!$G$5),0)&amp;""</f>
        <v/>
      </c>
      <c r="H165" s="768"/>
      <c r="I165" s="773" t="str">
        <f>VLOOKUP($C152,'2026年度(4年後期)'!$B$5:$N$206,COLUMN('2026年度(4年後期)'!$G$5),0)&amp;""</f>
        <v/>
      </c>
      <c r="J165" s="768"/>
      <c r="K165" s="769" t="str">
        <f>VLOOKUP($C152,'2026年度(助産後期)'!$B$5:$N$207,COLUMN('2026年度(助産後期)'!$G$5),0)&amp;""</f>
        <v/>
      </c>
      <c r="L165" s="769"/>
      <c r="M165" s="767" t="str">
        <f>VLOOKUP($C152,'2026年度(M1後期)'!$B$5:$N$207,COLUMN('2026年度(M1後期)'!$G$5),0)&amp;""</f>
        <v/>
      </c>
      <c r="N165" s="768"/>
      <c r="O165" s="769" t="str">
        <f>VLOOKUP($C152,'2026年度(M2後期)'!$B$5:$N$207,COLUMN('2026年度(M2後期)'!$G$5),0)&amp;""</f>
        <v/>
      </c>
      <c r="P165" s="768"/>
      <c r="Q165" s="769" t="str">
        <f>VLOOKUP($C152,'2026年度(D1後期)'!$B$5:$N$207,COLUMN('2026年度(D1後期)'!$G$5),0)&amp;""</f>
        <v/>
      </c>
      <c r="R165" s="768"/>
      <c r="S165" s="769" t="str">
        <f>VLOOKUP($C152,'2026年度(D23後期)'!$B$5:$N$207,COLUMN('2026年度(D23後期)'!$G$5),0)&amp;""</f>
        <v/>
      </c>
      <c r="T165" s="768"/>
      <c r="U165" s="21"/>
      <c r="Z165" s="771" t="str">
        <f>A165</f>
        <v>３時限（13：30～15：00）</v>
      </c>
      <c r="AA165" s="749"/>
      <c r="AB165" s="749"/>
      <c r="AC165" s="749"/>
      <c r="AD165" s="749"/>
      <c r="AE165" s="749"/>
      <c r="AF165" s="749"/>
      <c r="AG165" s="749"/>
      <c r="AH165" s="749"/>
      <c r="AI165" s="749"/>
      <c r="AJ165" s="749"/>
      <c r="AK165" s="749"/>
      <c r="AL165" s="749"/>
      <c r="AM165" s="749"/>
      <c r="AN165" s="749"/>
      <c r="AO165" s="749"/>
      <c r="AP165" s="749"/>
      <c r="AQ165" s="749"/>
      <c r="AR165" s="749"/>
      <c r="AS165" s="749"/>
      <c r="AT165" s="749"/>
      <c r="AU165" s="749"/>
      <c r="AV165" s="749"/>
      <c r="AW165" s="749"/>
      <c r="AX165" s="749"/>
      <c r="AY165" s="749"/>
      <c r="AZ165" s="749"/>
      <c r="BA165" s="749"/>
      <c r="BB165" s="749"/>
      <c r="BC165" s="749"/>
      <c r="BD165" s="749"/>
      <c r="BE165" s="749"/>
      <c r="BF165" s="749"/>
      <c r="BG165" s="749"/>
      <c r="BH165" s="749"/>
      <c r="BI165" s="749"/>
      <c r="BJ165" s="749"/>
      <c r="BK165" s="749"/>
      <c r="BL165" s="749"/>
      <c r="BM165" s="749"/>
      <c r="BN165" s="749"/>
      <c r="BO165" s="749"/>
      <c r="BP165" s="749"/>
      <c r="BQ165" s="749"/>
      <c r="BR165" s="749"/>
      <c r="BS165" s="749"/>
      <c r="BT165" s="749"/>
      <c r="BU165" s="749"/>
      <c r="BV165" s="749"/>
      <c r="BW165" s="749"/>
    </row>
    <row r="166" spans="1:75" ht="13.5" customHeight="1">
      <c r="A166" s="771"/>
      <c r="B166" s="15" t="s">
        <v>61</v>
      </c>
      <c r="C166" s="765" t="str">
        <f>IFERROR(VLOOKUP(C165,科目・教員!$A$2:$B$342,2,0),"")</f>
        <v/>
      </c>
      <c r="D166" s="764"/>
      <c r="E166" s="766" t="str">
        <f>IFERROR(VLOOKUP(E165,科目・教員!$A$2:$B$342,2,0),"")</f>
        <v/>
      </c>
      <c r="F166" s="764"/>
      <c r="G166" s="766" t="str">
        <f>IFERROR(VLOOKUP(G165,科目・教員!$A$2:$B$342,2,0),"")</f>
        <v/>
      </c>
      <c r="H166" s="764"/>
      <c r="I166" s="766" t="str">
        <f>IFERROR(VLOOKUP(I165,科目・教員!$A$2:$B$342,2,0),"")</f>
        <v/>
      </c>
      <c r="J166" s="764"/>
      <c r="K166" s="763" t="str">
        <f>IFERROR(VLOOKUP(K165,科目・教員!$A$2:$B$342,2,0),"")</f>
        <v/>
      </c>
      <c r="L166" s="763"/>
      <c r="M166" s="765" t="str">
        <f>IFERROR(VLOOKUP(M165,科目・教員!$A$2:$B$342,2,0),"")</f>
        <v/>
      </c>
      <c r="N166" s="764"/>
      <c r="O166" s="763" t="str">
        <f>IFERROR(VLOOKUP(O165,科目・教員!$A$2:$B$342,2,0),"")</f>
        <v/>
      </c>
      <c r="P166" s="764"/>
      <c r="Q166" s="763" t="str">
        <f>IFERROR(VLOOKUP(Q165,科目・教員!$A$2:$B$342,2,0),"")</f>
        <v/>
      </c>
      <c r="R166" s="764"/>
      <c r="S166" s="763" t="str">
        <f>IFERROR(VLOOKUP(S165,科目・教員!$A$2:$B$342,2,0),"")</f>
        <v/>
      </c>
      <c r="T166" s="764"/>
      <c r="U166" s="21"/>
      <c r="Z166" s="771"/>
      <c r="AA166" s="750"/>
      <c r="AB166" s="750"/>
      <c r="AC166" s="750"/>
      <c r="AD166" s="750"/>
      <c r="AE166" s="750"/>
      <c r="AF166" s="750"/>
      <c r="AG166" s="750"/>
      <c r="AH166" s="750"/>
      <c r="AI166" s="750"/>
      <c r="AJ166" s="750"/>
      <c r="AK166" s="750"/>
      <c r="AL166" s="750"/>
      <c r="AM166" s="750"/>
      <c r="AN166" s="750"/>
      <c r="AO166" s="750"/>
      <c r="AP166" s="750"/>
      <c r="AQ166" s="750"/>
      <c r="AR166" s="750"/>
      <c r="AS166" s="750"/>
      <c r="AT166" s="750"/>
      <c r="AU166" s="750"/>
      <c r="AV166" s="750"/>
      <c r="AW166" s="750"/>
      <c r="AX166" s="750"/>
      <c r="AY166" s="750"/>
      <c r="AZ166" s="750"/>
      <c r="BA166" s="750"/>
      <c r="BB166" s="750"/>
      <c r="BC166" s="750"/>
      <c r="BD166" s="750"/>
      <c r="BE166" s="750"/>
      <c r="BF166" s="750"/>
      <c r="BG166" s="750"/>
      <c r="BH166" s="750"/>
      <c r="BI166" s="750"/>
      <c r="BJ166" s="750"/>
      <c r="BK166" s="750"/>
      <c r="BL166" s="750"/>
      <c r="BM166" s="750"/>
      <c r="BN166" s="750"/>
      <c r="BO166" s="750"/>
      <c r="BP166" s="750"/>
      <c r="BQ166" s="750"/>
      <c r="BR166" s="750"/>
      <c r="BS166" s="750"/>
      <c r="BT166" s="750"/>
      <c r="BU166" s="750"/>
      <c r="BV166" s="750"/>
      <c r="BW166" s="750"/>
    </row>
    <row r="167" spans="1:75" ht="13.5" customHeight="1">
      <c r="A167" s="771"/>
      <c r="B167" s="15" t="s">
        <v>65</v>
      </c>
      <c r="C167" s="765" t="str">
        <f>VLOOKUP($C152,'2026年度(1年後期)'!$B$5:$N$207,COLUMN('2026年度(1年後期)'!$G$5)+1,0)&amp;""</f>
        <v/>
      </c>
      <c r="D167" s="764"/>
      <c r="E167" s="766" t="str">
        <f>VLOOKUP($C152,'2026年度(2年後期)'!$B$5:$N$207,COLUMN('2026年度(2年後期)'!$G$5)+1,0)&amp;""</f>
        <v/>
      </c>
      <c r="F167" s="764"/>
      <c r="G167" s="766" t="str">
        <f>VLOOKUP($C152,'2026年度(3年後期)'!$B$5:$N$207,COLUMN('2026年度(3年後期)'!$G$5)+1,0)&amp;""</f>
        <v/>
      </c>
      <c r="H167" s="764"/>
      <c r="I167" s="766" t="str">
        <f>VLOOKUP($C152,'2026年度(4年後期)'!$B$5:$N$206,COLUMN('2026年度(4年後期)'!$G$5)+1,0)&amp;""</f>
        <v/>
      </c>
      <c r="J167" s="764"/>
      <c r="K167" s="763" t="str">
        <f>VLOOKUP($C152,'2026年度(助産後期)'!$B$5:$N$207,COLUMN('2026年度(助産後期)'!$G$5)+1,0)&amp;""</f>
        <v/>
      </c>
      <c r="L167" s="763"/>
      <c r="M167" s="765" t="str">
        <f>VLOOKUP($C152,'2026年度(M1後期)'!$B$5:$N$207,COLUMN('2026年度(M1後期)'!$G$5)+1,0)&amp;""</f>
        <v/>
      </c>
      <c r="N167" s="764"/>
      <c r="O167" s="763" t="str">
        <f>VLOOKUP($C152,'2026年度(M2後期)'!$B$5:$N$207,COLUMN('2026年度(M2後期)'!$G$5)+1,0)&amp;""</f>
        <v/>
      </c>
      <c r="P167" s="764"/>
      <c r="Q167" s="763" t="str">
        <f>VLOOKUP($C152,'2026年度(D1後期)'!$B$5:$N$207,COLUMN('2026年度(D1後期)'!$G$5)+1,0)&amp;""</f>
        <v/>
      </c>
      <c r="R167" s="764"/>
      <c r="S167" s="763" t="str">
        <f>VLOOKUP($C152,'2026年度(D23後期)'!$B$5:$N$207,COLUMN('2026年度(D23後期)'!$G$5)+1,0)&amp;""</f>
        <v/>
      </c>
      <c r="T167" s="764"/>
      <c r="U167" s="21"/>
      <c r="Z167" s="771"/>
      <c r="AA167" s="750"/>
      <c r="AB167" s="750"/>
      <c r="AC167" s="750"/>
      <c r="AD167" s="750"/>
      <c r="AE167" s="750"/>
      <c r="AF167" s="750"/>
      <c r="AG167" s="750"/>
      <c r="AH167" s="750"/>
      <c r="AI167" s="750"/>
      <c r="AJ167" s="750"/>
      <c r="AK167" s="750"/>
      <c r="AL167" s="750"/>
      <c r="AM167" s="750"/>
      <c r="AN167" s="750"/>
      <c r="AO167" s="750"/>
      <c r="AP167" s="750"/>
      <c r="AQ167" s="750"/>
      <c r="AR167" s="750"/>
      <c r="AS167" s="750"/>
      <c r="AT167" s="750"/>
      <c r="AU167" s="750"/>
      <c r="AV167" s="750"/>
      <c r="AW167" s="750"/>
      <c r="AX167" s="750"/>
      <c r="AY167" s="750"/>
      <c r="AZ167" s="750"/>
      <c r="BA167" s="750"/>
      <c r="BB167" s="750"/>
      <c r="BC167" s="750"/>
      <c r="BD167" s="750"/>
      <c r="BE167" s="750"/>
      <c r="BF167" s="750"/>
      <c r="BG167" s="750"/>
      <c r="BH167" s="750"/>
      <c r="BI167" s="750"/>
      <c r="BJ167" s="750"/>
      <c r="BK167" s="750"/>
      <c r="BL167" s="750"/>
      <c r="BM167" s="750"/>
      <c r="BN167" s="750"/>
      <c r="BO167" s="750"/>
      <c r="BP167" s="750"/>
      <c r="BQ167" s="750"/>
      <c r="BR167" s="750"/>
      <c r="BS167" s="750"/>
      <c r="BT167" s="750"/>
      <c r="BU167" s="750"/>
      <c r="BV167" s="750"/>
      <c r="BW167" s="750"/>
    </row>
    <row r="168" spans="1:75" ht="13.5" customHeight="1">
      <c r="A168" s="786"/>
      <c r="B168" s="16" t="s">
        <v>68</v>
      </c>
      <c r="C168" s="762"/>
      <c r="D168" s="760"/>
      <c r="E168" s="759"/>
      <c r="F168" s="760"/>
      <c r="G168" s="759"/>
      <c r="H168" s="760"/>
      <c r="I168" s="759"/>
      <c r="J168" s="760"/>
      <c r="K168" s="761"/>
      <c r="L168" s="761"/>
      <c r="M168" s="762"/>
      <c r="N168" s="760"/>
      <c r="O168" s="761"/>
      <c r="P168" s="760"/>
      <c r="Q168" s="761"/>
      <c r="R168" s="760"/>
      <c r="S168" s="761"/>
      <c r="T168" s="760"/>
      <c r="U168" s="21"/>
      <c r="Z168" s="772"/>
      <c r="AA168" s="751"/>
      <c r="AB168" s="751"/>
      <c r="AC168" s="751"/>
      <c r="AD168" s="751"/>
      <c r="AE168" s="751"/>
      <c r="AF168" s="751"/>
      <c r="AG168" s="751"/>
      <c r="AH168" s="751"/>
      <c r="AI168" s="751"/>
      <c r="AJ168" s="751"/>
      <c r="AK168" s="751"/>
      <c r="AL168" s="751"/>
      <c r="AM168" s="751"/>
      <c r="AN168" s="751"/>
      <c r="AO168" s="751"/>
      <c r="AP168" s="751"/>
      <c r="AQ168" s="751"/>
      <c r="AR168" s="751"/>
      <c r="AS168" s="751"/>
      <c r="AT168" s="751"/>
      <c r="AU168" s="751"/>
      <c r="AV168" s="751"/>
      <c r="AW168" s="751"/>
      <c r="AX168" s="751"/>
      <c r="AY168" s="751"/>
      <c r="AZ168" s="751"/>
      <c r="BA168" s="751"/>
      <c r="BB168" s="751"/>
      <c r="BC168" s="751"/>
      <c r="BD168" s="751"/>
      <c r="BE168" s="751"/>
      <c r="BF168" s="751"/>
      <c r="BG168" s="751"/>
      <c r="BH168" s="751"/>
      <c r="BI168" s="751"/>
      <c r="BJ168" s="751"/>
      <c r="BK168" s="751"/>
      <c r="BL168" s="751"/>
      <c r="BM168" s="751"/>
      <c r="BN168" s="751"/>
      <c r="BO168" s="751"/>
      <c r="BP168" s="751"/>
      <c r="BQ168" s="751"/>
      <c r="BR168" s="751"/>
      <c r="BS168" s="751"/>
      <c r="BT168" s="751"/>
      <c r="BU168" s="751"/>
      <c r="BV168" s="751"/>
      <c r="BW168" s="751"/>
    </row>
    <row r="169" spans="1:75" ht="13.5" customHeight="1">
      <c r="A169" s="771" t="s">
        <v>103</v>
      </c>
      <c r="B169" s="15" t="s">
        <v>53</v>
      </c>
      <c r="C169" s="767" t="str">
        <f>VLOOKUP($C152,'2026年度(1年後期)'!$B$5:$N$207,COLUMN('2026年度(1年後期)'!$I$5),0)&amp;""</f>
        <v/>
      </c>
      <c r="D169" s="768"/>
      <c r="E169" s="773" t="str">
        <f>VLOOKUP($C152,'2026年度(2年後期)'!$B$5:$N$207,COLUMN('2026年度(2年後期)'!$I$5),0)&amp;""</f>
        <v/>
      </c>
      <c r="F169" s="768"/>
      <c r="G169" s="773" t="str">
        <f>VLOOKUP($C152,'2026年度(3年後期)'!$B$5:$N$207,COLUMN('2026年度(3年後期)'!$I$5),0)&amp;""</f>
        <v/>
      </c>
      <c r="H169" s="768"/>
      <c r="I169" s="773" t="str">
        <f>VLOOKUP($C152,'2026年度(4年後期)'!$B$5:$N$206,COLUMN('2026年度(4年後期)'!$I$5),0)&amp;""</f>
        <v/>
      </c>
      <c r="J169" s="768"/>
      <c r="K169" s="769" t="str">
        <f>VLOOKUP($C152,'2026年度(助産後期)'!$B$5:$N$207,COLUMN('2026年度(助産後期)'!$I$5),0)&amp;""</f>
        <v/>
      </c>
      <c r="L169" s="769"/>
      <c r="M169" s="767" t="str">
        <f>VLOOKUP($C152,'2026年度(M1後期)'!$B$5:$N$207,COLUMN('2026年度(M1後期)'!$I$5),0)&amp;""</f>
        <v/>
      </c>
      <c r="N169" s="768"/>
      <c r="O169" s="769" t="str">
        <f>VLOOKUP($C152,'2026年度(M2後期)'!$B$5:$N$207,COLUMN('2026年度(M2後期)'!$I$5),0)&amp;""</f>
        <v/>
      </c>
      <c r="P169" s="768"/>
      <c r="Q169" s="769" t="str">
        <f>VLOOKUP($C152,'2026年度(D1後期)'!$B$5:$N$207,COLUMN('2026年度(D1後期)'!$I$5),0)&amp;""</f>
        <v/>
      </c>
      <c r="R169" s="768"/>
      <c r="S169" s="769" t="str">
        <f>VLOOKUP($C152,'2026年度(D23後期)'!$B$5:$N$207,COLUMN('2026年度(D23後期)'!$I$5),0)&amp;""</f>
        <v/>
      </c>
      <c r="T169" s="768"/>
      <c r="U169" s="21"/>
      <c r="Z169" s="771" t="str">
        <f>A169</f>
        <v>４時限（15：10～16：40）</v>
      </c>
      <c r="AA169" s="749"/>
      <c r="AB169" s="749"/>
      <c r="AC169" s="749"/>
      <c r="AD169" s="749"/>
      <c r="AE169" s="749"/>
      <c r="AF169" s="749"/>
      <c r="AG169" s="749"/>
      <c r="AH169" s="749"/>
      <c r="AI169" s="749"/>
      <c r="AJ169" s="749"/>
      <c r="AK169" s="749"/>
      <c r="AL169" s="749"/>
      <c r="AM169" s="749"/>
      <c r="AN169" s="749"/>
      <c r="AO169" s="749"/>
      <c r="AP169" s="749"/>
      <c r="AQ169" s="749"/>
      <c r="AR169" s="749"/>
      <c r="AS169" s="749"/>
      <c r="AT169" s="749"/>
      <c r="AU169" s="749"/>
      <c r="AV169" s="749"/>
      <c r="AW169" s="749"/>
      <c r="AX169" s="749"/>
      <c r="AY169" s="749"/>
      <c r="AZ169" s="749"/>
      <c r="BA169" s="749"/>
      <c r="BB169" s="749"/>
      <c r="BC169" s="749"/>
      <c r="BD169" s="749"/>
      <c r="BE169" s="749"/>
      <c r="BF169" s="749"/>
      <c r="BG169" s="749"/>
      <c r="BH169" s="749"/>
      <c r="BI169" s="749"/>
      <c r="BJ169" s="749"/>
      <c r="BK169" s="749"/>
      <c r="BL169" s="749"/>
      <c r="BM169" s="749"/>
      <c r="BN169" s="749"/>
      <c r="BO169" s="749"/>
      <c r="BP169" s="749"/>
      <c r="BQ169" s="749"/>
      <c r="BR169" s="749"/>
      <c r="BS169" s="749"/>
      <c r="BT169" s="749"/>
      <c r="BU169" s="749"/>
      <c r="BV169" s="749"/>
      <c r="BW169" s="749"/>
    </row>
    <row r="170" spans="1:75" ht="13.5" customHeight="1">
      <c r="A170" s="771"/>
      <c r="B170" s="15" t="s">
        <v>61</v>
      </c>
      <c r="C170" s="765" t="str">
        <f>IFERROR(VLOOKUP(C169,科目・教員!$A$2:$B$342,2,0),"")</f>
        <v/>
      </c>
      <c r="D170" s="764"/>
      <c r="E170" s="766" t="str">
        <f>IFERROR(VLOOKUP(E169,科目・教員!$A$2:$B$342,2,0),"")</f>
        <v/>
      </c>
      <c r="F170" s="764"/>
      <c r="G170" s="766" t="str">
        <f>IFERROR(VLOOKUP(G169,科目・教員!$A$2:$B$342,2,0),"")</f>
        <v/>
      </c>
      <c r="H170" s="764"/>
      <c r="I170" s="766" t="str">
        <f>IFERROR(VLOOKUP(I169,科目・教員!$A$2:$B$342,2,0),"")</f>
        <v/>
      </c>
      <c r="J170" s="764"/>
      <c r="K170" s="763" t="str">
        <f>IFERROR(VLOOKUP(K169,科目・教員!$A$2:$B$342,2,0),"")</f>
        <v/>
      </c>
      <c r="L170" s="763"/>
      <c r="M170" s="765" t="str">
        <f>IFERROR(VLOOKUP(M169,科目・教員!$A$2:$B$342,2,0),"")</f>
        <v/>
      </c>
      <c r="N170" s="764"/>
      <c r="O170" s="763" t="str">
        <f>IFERROR(VLOOKUP(O169,科目・教員!$A$2:$B$342,2,0),"")</f>
        <v/>
      </c>
      <c r="P170" s="764"/>
      <c r="Q170" s="763" t="str">
        <f>IFERROR(VLOOKUP(Q169,科目・教員!$A$2:$B$342,2,0),"")</f>
        <v/>
      </c>
      <c r="R170" s="764"/>
      <c r="S170" s="763" t="str">
        <f>IFERROR(VLOOKUP(S169,科目・教員!$A$2:$B$342,2,0),"")</f>
        <v/>
      </c>
      <c r="T170" s="764"/>
      <c r="U170" s="21"/>
      <c r="Z170" s="771"/>
      <c r="AA170" s="750"/>
      <c r="AB170" s="750"/>
      <c r="AC170" s="750"/>
      <c r="AD170" s="750"/>
      <c r="AE170" s="750"/>
      <c r="AF170" s="750"/>
      <c r="AG170" s="750"/>
      <c r="AH170" s="750"/>
      <c r="AI170" s="750"/>
      <c r="AJ170" s="750"/>
      <c r="AK170" s="750"/>
      <c r="AL170" s="750"/>
      <c r="AM170" s="750"/>
      <c r="AN170" s="750"/>
      <c r="AO170" s="750"/>
      <c r="AP170" s="750"/>
      <c r="AQ170" s="750"/>
      <c r="AR170" s="750"/>
      <c r="AS170" s="750"/>
      <c r="AT170" s="750"/>
      <c r="AU170" s="750"/>
      <c r="AV170" s="750"/>
      <c r="AW170" s="750"/>
      <c r="AX170" s="750"/>
      <c r="AY170" s="750"/>
      <c r="AZ170" s="750"/>
      <c r="BA170" s="750"/>
      <c r="BB170" s="750"/>
      <c r="BC170" s="750"/>
      <c r="BD170" s="750"/>
      <c r="BE170" s="750"/>
      <c r="BF170" s="750"/>
      <c r="BG170" s="750"/>
      <c r="BH170" s="750"/>
      <c r="BI170" s="750"/>
      <c r="BJ170" s="750"/>
      <c r="BK170" s="750"/>
      <c r="BL170" s="750"/>
      <c r="BM170" s="750"/>
      <c r="BN170" s="750"/>
      <c r="BO170" s="750"/>
      <c r="BP170" s="750"/>
      <c r="BQ170" s="750"/>
      <c r="BR170" s="750"/>
      <c r="BS170" s="750"/>
      <c r="BT170" s="750"/>
      <c r="BU170" s="750"/>
      <c r="BV170" s="750"/>
      <c r="BW170" s="750"/>
    </row>
    <row r="171" spans="1:75" ht="13.5" customHeight="1">
      <c r="A171" s="771"/>
      <c r="B171" s="15" t="s">
        <v>65</v>
      </c>
      <c r="C171" s="765" t="str">
        <f>VLOOKUP($C152,'2026年度(1年後期)'!$B$5:$N$207,COLUMN('2026年度(1年後期)'!$I$5)+1,0)&amp;""</f>
        <v/>
      </c>
      <c r="D171" s="764"/>
      <c r="E171" s="766" t="str">
        <f>VLOOKUP($C152,'2026年度(2年後期)'!$B$5:$N$207,COLUMN('2026年度(2年後期)'!$I$5)+1,0)&amp;""</f>
        <v/>
      </c>
      <c r="F171" s="764"/>
      <c r="G171" s="766" t="str">
        <f>VLOOKUP($C152,'2026年度(3年後期)'!$B$5:$N$207,COLUMN('2026年度(3年後期)'!$I$5)+1,0)&amp;""</f>
        <v/>
      </c>
      <c r="H171" s="764"/>
      <c r="I171" s="766" t="str">
        <f>VLOOKUP($C152,'2026年度(4年後期)'!$B$5:$N$206,COLUMN('2026年度(4年後期)'!$I$5)+1,0)&amp;""</f>
        <v/>
      </c>
      <c r="J171" s="764"/>
      <c r="K171" s="763" t="str">
        <f>VLOOKUP($C152,'2026年度(助産後期)'!$B$5:$N$207,COLUMN('2026年度(助産後期)'!$I$5)+1,0)&amp;""</f>
        <v/>
      </c>
      <c r="L171" s="763"/>
      <c r="M171" s="765" t="str">
        <f>VLOOKUP($C152,'2026年度(M1後期)'!$B$5:$N$207,COLUMN('2026年度(M1後期)'!$I$5)+1,0)&amp;""</f>
        <v/>
      </c>
      <c r="N171" s="764"/>
      <c r="O171" s="763" t="str">
        <f>VLOOKUP($C152,'2026年度(M2後期)'!$B$5:$N$207,COLUMN('2026年度(M2後期)'!$I$5)+1,0)&amp;""</f>
        <v/>
      </c>
      <c r="P171" s="764"/>
      <c r="Q171" s="763" t="str">
        <f>VLOOKUP($C152,'2026年度(D1後期)'!$B$5:$N$207,COLUMN('2026年度(D1後期)'!$I$5)+1,0)&amp;""</f>
        <v/>
      </c>
      <c r="R171" s="764"/>
      <c r="S171" s="763" t="str">
        <f>VLOOKUP($C152,'2026年度(D23後期)'!$B$5:$N$207,COLUMN('2026年度(D23後期)'!$I$5)+1,0)&amp;""</f>
        <v/>
      </c>
      <c r="T171" s="764"/>
      <c r="U171" s="21"/>
      <c r="Z171" s="771"/>
      <c r="AA171" s="750"/>
      <c r="AB171" s="750"/>
      <c r="AC171" s="750"/>
      <c r="AD171" s="750"/>
      <c r="AE171" s="750"/>
      <c r="AF171" s="750"/>
      <c r="AG171" s="750"/>
      <c r="AH171" s="750"/>
      <c r="AI171" s="750"/>
      <c r="AJ171" s="750"/>
      <c r="AK171" s="750"/>
      <c r="AL171" s="750"/>
      <c r="AM171" s="750"/>
      <c r="AN171" s="750"/>
      <c r="AO171" s="750"/>
      <c r="AP171" s="750"/>
      <c r="AQ171" s="750"/>
      <c r="AR171" s="750"/>
      <c r="AS171" s="750"/>
      <c r="AT171" s="750"/>
      <c r="AU171" s="750"/>
      <c r="AV171" s="750"/>
      <c r="AW171" s="750"/>
      <c r="AX171" s="750"/>
      <c r="AY171" s="750"/>
      <c r="AZ171" s="750"/>
      <c r="BA171" s="750"/>
      <c r="BB171" s="750"/>
      <c r="BC171" s="750"/>
      <c r="BD171" s="750"/>
      <c r="BE171" s="750"/>
      <c r="BF171" s="750"/>
      <c r="BG171" s="750"/>
      <c r="BH171" s="750"/>
      <c r="BI171" s="750"/>
      <c r="BJ171" s="750"/>
      <c r="BK171" s="750"/>
      <c r="BL171" s="750"/>
      <c r="BM171" s="750"/>
      <c r="BN171" s="750"/>
      <c r="BO171" s="750"/>
      <c r="BP171" s="750"/>
      <c r="BQ171" s="750"/>
      <c r="BR171" s="750"/>
      <c r="BS171" s="750"/>
      <c r="BT171" s="750"/>
      <c r="BU171" s="750"/>
      <c r="BV171" s="750"/>
      <c r="BW171" s="750"/>
    </row>
    <row r="172" spans="1:75" ht="13.5" customHeight="1">
      <c r="A172" s="772"/>
      <c r="B172" s="16" t="s">
        <v>68</v>
      </c>
      <c r="C172" s="762"/>
      <c r="D172" s="760"/>
      <c r="E172" s="759"/>
      <c r="F172" s="760"/>
      <c r="G172" s="759"/>
      <c r="H172" s="760"/>
      <c r="I172" s="759"/>
      <c r="J172" s="760"/>
      <c r="K172" s="761"/>
      <c r="L172" s="761"/>
      <c r="M172" s="762"/>
      <c r="N172" s="760"/>
      <c r="O172" s="761"/>
      <c r="P172" s="760"/>
      <c r="Q172" s="761"/>
      <c r="R172" s="760"/>
      <c r="S172" s="761"/>
      <c r="T172" s="760"/>
      <c r="U172" s="21"/>
      <c r="Z172" s="772"/>
      <c r="AA172" s="751"/>
      <c r="AB172" s="751"/>
      <c r="AC172" s="751"/>
      <c r="AD172" s="751"/>
      <c r="AE172" s="751"/>
      <c r="AF172" s="751"/>
      <c r="AG172" s="751"/>
      <c r="AH172" s="751"/>
      <c r="AI172" s="751"/>
      <c r="AJ172" s="751"/>
      <c r="AK172" s="751"/>
      <c r="AL172" s="751"/>
      <c r="AM172" s="751"/>
      <c r="AN172" s="751"/>
      <c r="AO172" s="751"/>
      <c r="AP172" s="751"/>
      <c r="AQ172" s="751"/>
      <c r="AR172" s="751"/>
      <c r="AS172" s="751"/>
      <c r="AT172" s="751"/>
      <c r="AU172" s="751"/>
      <c r="AV172" s="751"/>
      <c r="AW172" s="751"/>
      <c r="AX172" s="751"/>
      <c r="AY172" s="751"/>
      <c r="AZ172" s="751"/>
      <c r="BA172" s="751"/>
      <c r="BB172" s="751"/>
      <c r="BC172" s="751"/>
      <c r="BD172" s="751"/>
      <c r="BE172" s="751"/>
      <c r="BF172" s="751"/>
      <c r="BG172" s="751"/>
      <c r="BH172" s="751"/>
      <c r="BI172" s="751"/>
      <c r="BJ172" s="751"/>
      <c r="BK172" s="751"/>
      <c r="BL172" s="751"/>
      <c r="BM172" s="751"/>
      <c r="BN172" s="751"/>
      <c r="BO172" s="751"/>
      <c r="BP172" s="751"/>
      <c r="BQ172" s="751"/>
      <c r="BR172" s="751"/>
      <c r="BS172" s="751"/>
      <c r="BT172" s="751"/>
      <c r="BU172" s="751"/>
      <c r="BV172" s="751"/>
      <c r="BW172" s="751"/>
    </row>
    <row r="173" spans="1:75" ht="13.5" customHeight="1">
      <c r="A173" s="771" t="s">
        <v>112</v>
      </c>
      <c r="B173" s="15" t="s">
        <v>53</v>
      </c>
      <c r="C173" s="767" t="str">
        <f>VLOOKUP($C152,'2026年度(1年後期)'!$B$5:$N$207,COLUMN('2026年度(1年後期)'!$K$5),0)&amp;""</f>
        <v/>
      </c>
      <c r="D173" s="768"/>
      <c r="E173" s="773" t="str">
        <f>VLOOKUP($C152,'2026年度(2年後期)'!$B$5:$N$207,COLUMN('2026年度(2年後期)'!$K$5),0)&amp;""</f>
        <v/>
      </c>
      <c r="F173" s="768"/>
      <c r="G173" s="773" t="str">
        <f>VLOOKUP($C152,'2026年度(3年後期)'!$B$5:$N$207,COLUMN('2026年度(3年後期)'!$K$5),0)&amp;""</f>
        <v/>
      </c>
      <c r="H173" s="768"/>
      <c r="I173" s="773" t="str">
        <f>VLOOKUP($C152,'2026年度(4年後期)'!$B$5:$N$206,COLUMN('2026年度(4年後期)'!$K$5),0)&amp;""</f>
        <v/>
      </c>
      <c r="J173" s="768"/>
      <c r="K173" s="769" t="str">
        <f>VLOOKUP($C152,'2026年度(助産後期)'!$B$5:$N$207,COLUMN('2026年度(助産後期)'!$K$5),0)&amp;""</f>
        <v/>
      </c>
      <c r="L173" s="769"/>
      <c r="M173" s="767" t="str">
        <f>VLOOKUP($C152,'2026年度(M1後期)'!$B$5:$N$207,COLUMN('2026年度(M1後期)'!$K$5),0)&amp;""</f>
        <v/>
      </c>
      <c r="N173" s="768"/>
      <c r="O173" s="769" t="str">
        <f>VLOOKUP($C152,'2026年度(M2後期)'!$B$5:$N$207,COLUMN('2026年度(M2後期)'!$K$5),0)&amp;""</f>
        <v/>
      </c>
      <c r="P173" s="768"/>
      <c r="Q173" s="769" t="str">
        <f>VLOOKUP($C152,'2026年度(D1後期)'!$B$5:$N$207,COLUMN('2026年度(D1後期)'!$K$5),0)&amp;""</f>
        <v/>
      </c>
      <c r="R173" s="768"/>
      <c r="S173" s="769" t="str">
        <f>VLOOKUP($C152,'2026年度(D23後期)'!$B$5:$N$207,COLUMN('2026年度(D23後期)'!$K$5),0)&amp;""</f>
        <v/>
      </c>
      <c r="T173" s="768"/>
      <c r="U173" s="21"/>
      <c r="Z173" s="771" t="str">
        <f>A173</f>
        <v>５時限（16：50～18：20）</v>
      </c>
      <c r="AA173" s="749"/>
      <c r="AB173" s="749"/>
      <c r="AC173" s="749"/>
      <c r="AD173" s="749"/>
      <c r="AE173" s="749"/>
      <c r="AF173" s="749"/>
      <c r="AG173" s="749"/>
      <c r="AH173" s="749"/>
      <c r="AI173" s="749"/>
      <c r="AJ173" s="749"/>
      <c r="AK173" s="749"/>
      <c r="AL173" s="749"/>
      <c r="AM173" s="749"/>
      <c r="AN173" s="749"/>
      <c r="AO173" s="749"/>
      <c r="AP173" s="749"/>
      <c r="AQ173" s="749"/>
      <c r="AR173" s="749"/>
      <c r="AS173" s="749"/>
      <c r="AT173" s="749"/>
      <c r="AU173" s="749"/>
      <c r="AV173" s="749"/>
      <c r="AW173" s="749"/>
      <c r="AX173" s="749"/>
      <c r="AY173" s="749"/>
      <c r="AZ173" s="749"/>
      <c r="BA173" s="749"/>
      <c r="BB173" s="749"/>
      <c r="BC173" s="749"/>
      <c r="BD173" s="749"/>
      <c r="BE173" s="749"/>
      <c r="BF173" s="749"/>
      <c r="BG173" s="749"/>
      <c r="BH173" s="749"/>
      <c r="BI173" s="749"/>
      <c r="BJ173" s="749"/>
      <c r="BK173" s="749"/>
      <c r="BL173" s="749"/>
      <c r="BM173" s="749"/>
      <c r="BN173" s="749"/>
      <c r="BO173" s="749"/>
      <c r="BP173" s="749"/>
      <c r="BQ173" s="749"/>
      <c r="BR173" s="749"/>
      <c r="BS173" s="749"/>
      <c r="BT173" s="749"/>
      <c r="BU173" s="749"/>
      <c r="BV173" s="749"/>
      <c r="BW173" s="749"/>
    </row>
    <row r="174" spans="1:75" ht="13.5" customHeight="1">
      <c r="A174" s="771"/>
      <c r="B174" s="15" t="s">
        <v>61</v>
      </c>
      <c r="C174" s="765" t="str">
        <f>IFERROR(VLOOKUP(C173,科目・教員!$A$2:$B$342,2,0),"")</f>
        <v/>
      </c>
      <c r="D174" s="764"/>
      <c r="E174" s="766" t="str">
        <f>IFERROR(VLOOKUP(E173,科目・教員!$A$2:$B$342,2,0),"")</f>
        <v/>
      </c>
      <c r="F174" s="764"/>
      <c r="G174" s="766" t="str">
        <f>IFERROR(VLOOKUP(G173,科目・教員!$A$2:$B$342,2,0),"")</f>
        <v/>
      </c>
      <c r="H174" s="764"/>
      <c r="I174" s="766" t="str">
        <f>IFERROR(VLOOKUP(I173,科目・教員!$A$2:$B$342,2,0),"")</f>
        <v/>
      </c>
      <c r="J174" s="764"/>
      <c r="K174" s="763" t="str">
        <f>IFERROR(VLOOKUP(K173,科目・教員!$A$2:$B$342,2,0),"")</f>
        <v/>
      </c>
      <c r="L174" s="763"/>
      <c r="M174" s="765" t="str">
        <f>IFERROR(VLOOKUP(M173,科目・教員!$A$2:$B$342,2,0),"")</f>
        <v/>
      </c>
      <c r="N174" s="764"/>
      <c r="O174" s="763" t="str">
        <f>IFERROR(VLOOKUP(O173,科目・教員!$A$2:$B$342,2,0),"")</f>
        <v/>
      </c>
      <c r="P174" s="764"/>
      <c r="Q174" s="763" t="str">
        <f>IFERROR(VLOOKUP(Q173,科目・教員!$A$2:$B$342,2,0),"")</f>
        <v/>
      </c>
      <c r="R174" s="764"/>
      <c r="S174" s="763" t="str">
        <f>IFERROR(VLOOKUP(S173,科目・教員!$A$2:$B$342,2,0),"")</f>
        <v/>
      </c>
      <c r="T174" s="764"/>
      <c r="U174" s="21"/>
      <c r="Z174" s="771"/>
      <c r="AA174" s="750"/>
      <c r="AB174" s="750"/>
      <c r="AC174" s="750"/>
      <c r="AD174" s="750"/>
      <c r="AE174" s="750"/>
      <c r="AF174" s="750"/>
      <c r="AG174" s="750"/>
      <c r="AH174" s="750"/>
      <c r="AI174" s="750"/>
      <c r="AJ174" s="750"/>
      <c r="AK174" s="750"/>
      <c r="AL174" s="750"/>
      <c r="AM174" s="750"/>
      <c r="AN174" s="750"/>
      <c r="AO174" s="750"/>
      <c r="AP174" s="750"/>
      <c r="AQ174" s="750"/>
      <c r="AR174" s="750"/>
      <c r="AS174" s="750"/>
      <c r="AT174" s="750"/>
      <c r="AU174" s="750"/>
      <c r="AV174" s="750"/>
      <c r="AW174" s="750"/>
      <c r="AX174" s="750"/>
      <c r="AY174" s="750"/>
      <c r="AZ174" s="750"/>
      <c r="BA174" s="750"/>
      <c r="BB174" s="750"/>
      <c r="BC174" s="750"/>
      <c r="BD174" s="750"/>
      <c r="BE174" s="750"/>
      <c r="BF174" s="750"/>
      <c r="BG174" s="750"/>
      <c r="BH174" s="750"/>
      <c r="BI174" s="750"/>
      <c r="BJ174" s="750"/>
      <c r="BK174" s="750"/>
      <c r="BL174" s="750"/>
      <c r="BM174" s="750"/>
      <c r="BN174" s="750"/>
      <c r="BO174" s="750"/>
      <c r="BP174" s="750"/>
      <c r="BQ174" s="750"/>
      <c r="BR174" s="750"/>
      <c r="BS174" s="750"/>
      <c r="BT174" s="750"/>
      <c r="BU174" s="750"/>
      <c r="BV174" s="750"/>
      <c r="BW174" s="750"/>
    </row>
    <row r="175" spans="1:75" ht="13.5" customHeight="1">
      <c r="A175" s="771"/>
      <c r="B175" s="15" t="s">
        <v>65</v>
      </c>
      <c r="C175" s="765" t="str">
        <f>VLOOKUP($C152,'2026年度(1年後期)'!$B$5:$N$207,COLUMN('2026年度(1年後期)'!$K$5)+1,0)&amp;""</f>
        <v/>
      </c>
      <c r="D175" s="764"/>
      <c r="E175" s="766" t="str">
        <f>VLOOKUP($C152,'2026年度(2年後期)'!$B$5:$N$207,COLUMN('2026年度(2年後期)'!$K$5)+1,0)&amp;""</f>
        <v/>
      </c>
      <c r="F175" s="764"/>
      <c r="G175" s="766" t="str">
        <f>VLOOKUP($C152,'2026年度(3年後期)'!$B$5:$N$207,COLUMN('2026年度(3年後期)'!$K$5)+1,0)&amp;""</f>
        <v/>
      </c>
      <c r="H175" s="764"/>
      <c r="I175" s="766" t="str">
        <f>VLOOKUP($C152,'2026年度(4年後期)'!$B$5:$N$206,COLUMN('2026年度(4年後期)'!$K$5)+1,0)&amp;""</f>
        <v/>
      </c>
      <c r="J175" s="764"/>
      <c r="K175" s="763" t="str">
        <f>VLOOKUP($C152,'2026年度(助産後期)'!$B$5:$N$207,COLUMN('2026年度(助産後期)'!$K$5)+1,0)&amp;""</f>
        <v/>
      </c>
      <c r="L175" s="763"/>
      <c r="M175" s="765" t="str">
        <f>VLOOKUP($C152,'2026年度(M1後期)'!$B$5:$N$207,COLUMN('2026年度(M1後期)'!$K$5)+1,0)&amp;""</f>
        <v/>
      </c>
      <c r="N175" s="764"/>
      <c r="O175" s="763" t="str">
        <f>VLOOKUP($C152,'2026年度(M2後期)'!$B$5:$N$207,COLUMN('2026年度(M2後期)'!$K$5)+1,0)&amp;""</f>
        <v/>
      </c>
      <c r="P175" s="764"/>
      <c r="Q175" s="763" t="str">
        <f>VLOOKUP($C152,'2026年度(D1後期)'!$B$5:$N$207,COLUMN('2026年度(D1後期)'!$K$5)+1,0)&amp;""</f>
        <v/>
      </c>
      <c r="R175" s="764"/>
      <c r="S175" s="763" t="str">
        <f>VLOOKUP($C152,'2026年度(D23後期)'!$B$5:$N$207,COLUMN('2026年度(D23後期)'!$K$5)+1,0)&amp;""</f>
        <v/>
      </c>
      <c r="T175" s="764"/>
      <c r="U175" s="21"/>
      <c r="Z175" s="771"/>
      <c r="AA175" s="750"/>
      <c r="AB175" s="750"/>
      <c r="AC175" s="750"/>
      <c r="AD175" s="750"/>
      <c r="AE175" s="750"/>
      <c r="AF175" s="750"/>
      <c r="AG175" s="750"/>
      <c r="AH175" s="750"/>
      <c r="AI175" s="750"/>
      <c r="AJ175" s="750"/>
      <c r="AK175" s="750"/>
      <c r="AL175" s="750"/>
      <c r="AM175" s="750"/>
      <c r="AN175" s="750"/>
      <c r="AO175" s="750"/>
      <c r="AP175" s="750"/>
      <c r="AQ175" s="750"/>
      <c r="AR175" s="750"/>
      <c r="AS175" s="750"/>
      <c r="AT175" s="750"/>
      <c r="AU175" s="750"/>
      <c r="AV175" s="750"/>
      <c r="AW175" s="750"/>
      <c r="AX175" s="750"/>
      <c r="AY175" s="750"/>
      <c r="AZ175" s="750"/>
      <c r="BA175" s="750"/>
      <c r="BB175" s="750"/>
      <c r="BC175" s="750"/>
      <c r="BD175" s="750"/>
      <c r="BE175" s="750"/>
      <c r="BF175" s="750"/>
      <c r="BG175" s="750"/>
      <c r="BH175" s="750"/>
      <c r="BI175" s="750"/>
      <c r="BJ175" s="750"/>
      <c r="BK175" s="750"/>
      <c r="BL175" s="750"/>
      <c r="BM175" s="750"/>
      <c r="BN175" s="750"/>
      <c r="BO175" s="750"/>
      <c r="BP175" s="750"/>
      <c r="BQ175" s="750"/>
      <c r="BR175" s="750"/>
      <c r="BS175" s="750"/>
      <c r="BT175" s="750"/>
      <c r="BU175" s="750"/>
      <c r="BV175" s="750"/>
      <c r="BW175" s="750"/>
    </row>
    <row r="176" spans="1:75" ht="13.5" customHeight="1">
      <c r="A176" s="772"/>
      <c r="B176" s="16" t="s">
        <v>68</v>
      </c>
      <c r="C176" s="762"/>
      <c r="D176" s="760"/>
      <c r="E176" s="759"/>
      <c r="F176" s="760"/>
      <c r="G176" s="759"/>
      <c r="H176" s="760"/>
      <c r="I176" s="759"/>
      <c r="J176" s="760"/>
      <c r="K176" s="761"/>
      <c r="L176" s="761"/>
      <c r="M176" s="762"/>
      <c r="N176" s="760"/>
      <c r="O176" s="761"/>
      <c r="P176" s="760"/>
      <c r="Q176" s="761"/>
      <c r="R176" s="760"/>
      <c r="S176" s="761"/>
      <c r="T176" s="760"/>
      <c r="U176" s="22"/>
      <c r="V176" s="19"/>
      <c r="W176" s="19"/>
      <c r="X176" s="19"/>
      <c r="Y176" s="19"/>
      <c r="Z176" s="772"/>
      <c r="AA176" s="751"/>
      <c r="AB176" s="751"/>
      <c r="AC176" s="751"/>
      <c r="AD176" s="751"/>
      <c r="AE176" s="751"/>
      <c r="AF176" s="751"/>
      <c r="AG176" s="751"/>
      <c r="AH176" s="751"/>
      <c r="AI176" s="751"/>
      <c r="AJ176" s="751"/>
      <c r="AK176" s="751"/>
      <c r="AL176" s="751"/>
      <c r="AM176" s="751"/>
      <c r="AN176" s="751"/>
      <c r="AO176" s="751"/>
      <c r="AP176" s="751"/>
      <c r="AQ176" s="751"/>
      <c r="AR176" s="751"/>
      <c r="AS176" s="751"/>
      <c r="AT176" s="751"/>
      <c r="AU176" s="751"/>
      <c r="AV176" s="751"/>
      <c r="AW176" s="751"/>
      <c r="AX176" s="751"/>
      <c r="AY176" s="751"/>
      <c r="AZ176" s="751"/>
      <c r="BA176" s="751"/>
      <c r="BB176" s="751"/>
      <c r="BC176" s="751"/>
      <c r="BD176" s="751"/>
      <c r="BE176" s="751"/>
      <c r="BF176" s="751"/>
      <c r="BG176" s="751"/>
      <c r="BH176" s="751"/>
      <c r="BI176" s="751"/>
      <c r="BJ176" s="751"/>
      <c r="BK176" s="751"/>
      <c r="BL176" s="751"/>
      <c r="BM176" s="751"/>
      <c r="BN176" s="751"/>
      <c r="BO176" s="751"/>
      <c r="BP176" s="751"/>
      <c r="BQ176" s="751"/>
      <c r="BR176" s="751"/>
      <c r="BS176" s="751"/>
      <c r="BT176" s="751"/>
      <c r="BU176" s="751"/>
      <c r="BV176" s="751"/>
      <c r="BW176" s="751"/>
    </row>
    <row r="177" spans="1:75" ht="21">
      <c r="A177" s="5"/>
      <c r="B177" s="6"/>
      <c r="C177" s="807">
        <f>C152+1</f>
        <v>46454</v>
      </c>
      <c r="D177" s="807"/>
      <c r="E177" s="807"/>
      <c r="F177" s="807"/>
      <c r="G177" s="807"/>
      <c r="H177" s="807"/>
      <c r="I177" s="807"/>
      <c r="J177" s="807"/>
      <c r="K177" s="807"/>
      <c r="L177" s="807"/>
      <c r="M177" s="807"/>
      <c r="N177" s="807"/>
      <c r="O177" s="807"/>
      <c r="P177" s="807"/>
      <c r="Q177" s="807"/>
      <c r="R177" s="807"/>
      <c r="S177" s="807"/>
      <c r="T177" s="807"/>
      <c r="U177" s="858">
        <f>C177</f>
        <v>46454</v>
      </c>
      <c r="V177" s="859"/>
      <c r="W177" s="859"/>
      <c r="X177" s="859"/>
      <c r="Y177" s="859"/>
      <c r="Z177" s="860"/>
      <c r="AA177" s="7">
        <v>101</v>
      </c>
      <c r="AB177" s="7">
        <v>102</v>
      </c>
      <c r="AC177" s="7">
        <v>103</v>
      </c>
      <c r="AD177" s="7" t="s">
        <v>16</v>
      </c>
      <c r="AE177" s="7" t="s">
        <v>17</v>
      </c>
      <c r="AF177" s="7" t="s">
        <v>18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19</v>
      </c>
      <c r="AM177" s="7" t="s">
        <v>20</v>
      </c>
      <c r="AN177" s="7" t="s">
        <v>21</v>
      </c>
      <c r="AO177" s="7" t="s">
        <v>22</v>
      </c>
      <c r="AP177" s="7" t="s">
        <v>23</v>
      </c>
      <c r="AQ177" s="7" t="s">
        <v>24</v>
      </c>
      <c r="AR177" s="7" t="s">
        <v>25</v>
      </c>
      <c r="AS177" s="7" t="s">
        <v>26</v>
      </c>
      <c r="AT177" s="7" t="s">
        <v>27</v>
      </c>
      <c r="AU177" s="7" t="s">
        <v>28</v>
      </c>
      <c r="AV177" s="7" t="s">
        <v>29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30</v>
      </c>
      <c r="BB177" s="7" t="s">
        <v>31</v>
      </c>
      <c r="BC177" s="8" t="s">
        <v>32</v>
      </c>
      <c r="BD177" s="7" t="s">
        <v>33</v>
      </c>
      <c r="BE177" s="7" t="s">
        <v>34</v>
      </c>
      <c r="BF177" s="7" t="s">
        <v>35</v>
      </c>
      <c r="BG177" s="7" t="s">
        <v>36</v>
      </c>
      <c r="BH177" s="7" t="s">
        <v>37</v>
      </c>
      <c r="BI177" s="7" t="s">
        <v>38</v>
      </c>
      <c r="BJ177" s="7" t="s">
        <v>39</v>
      </c>
      <c r="BK177" s="7" t="s">
        <v>40</v>
      </c>
      <c r="BL177" s="7" t="s">
        <v>41</v>
      </c>
      <c r="BM177" s="7" t="s">
        <v>42</v>
      </c>
      <c r="BN177" s="10" t="s">
        <v>43</v>
      </c>
      <c r="BO177" s="10" t="s">
        <v>44</v>
      </c>
      <c r="BP177" s="10" t="s">
        <v>565</v>
      </c>
      <c r="BQ177" s="11" t="s">
        <v>45</v>
      </c>
      <c r="BR177" s="11" t="s">
        <v>46</v>
      </c>
      <c r="BS177" s="11" t="s">
        <v>47</v>
      </c>
      <c r="BT177" s="11" t="s">
        <v>48</v>
      </c>
      <c r="BU177" s="11" t="s">
        <v>49</v>
      </c>
      <c r="BV177" s="11" t="s">
        <v>50</v>
      </c>
      <c r="BW177" s="11" t="s">
        <v>51</v>
      </c>
    </row>
    <row r="178" spans="1:75" ht="13.5" customHeight="1">
      <c r="A178" s="771" t="s">
        <v>52</v>
      </c>
      <c r="B178" s="12" t="s">
        <v>53</v>
      </c>
      <c r="C178" s="783" t="str">
        <f>VLOOKUP($C177,'2026年度(1年後期)'!$B$5:$N$207,COLUMN('2026年度(1年後期)'!$C$5),0)&amp;""</f>
        <v/>
      </c>
      <c r="D178" s="784"/>
      <c r="E178" s="787" t="str">
        <f>VLOOKUP($C177,'2026年度(2年後期)'!$B$5:$N$207,COLUMN('2026年度(2年後期)'!$C$5),0)&amp;""</f>
        <v/>
      </c>
      <c r="F178" s="784"/>
      <c r="G178" s="787" t="str">
        <f>VLOOKUP($C177,'2026年度(3年後期)'!$B$5:$N$207,COLUMN('2026年度(3年後期)'!$C$5),0)&amp;""</f>
        <v/>
      </c>
      <c r="H178" s="784"/>
      <c r="I178" s="787" t="str">
        <f>VLOOKUP($C177,'2026年度(4年後期)'!$B$5:$N$206,COLUMN('2026年度(4年後期)'!$C$5),0)&amp;""</f>
        <v/>
      </c>
      <c r="J178" s="784"/>
      <c r="K178" s="768" t="str">
        <f>VLOOKUP($C177,'2026年度(助産後期)'!$B$5:$N$207,COLUMN('2026年度(助産後期)'!$C$5),0)&amp;""</f>
        <v/>
      </c>
      <c r="L178" s="785"/>
      <c r="M178" s="794" t="str">
        <f>VLOOKUP($C177,'2026年度(M1後期)'!$B$5:$N$207,COLUMN('2026年度(M1後期)'!$C$5),0)&amp;""</f>
        <v/>
      </c>
      <c r="N178" s="785"/>
      <c r="O178" s="787" t="str">
        <f>VLOOKUP($C177,'2026年度(M2後期)'!$B$5:$N$207,COLUMN('2026年度(M2後期)'!$C$5),0)&amp;""</f>
        <v/>
      </c>
      <c r="P178" s="784"/>
      <c r="Q178" s="787" t="str">
        <f>VLOOKUP($C177,'2026年度(D1後期)'!$B$5:$N$207,COLUMN('2026年度(D1後期)'!$C$5),0)&amp;""</f>
        <v/>
      </c>
      <c r="R178" s="784"/>
      <c r="S178" s="768" t="str">
        <f>VLOOKUP($C177,'2026年度(D23後期)'!$B$5:$N$207,COLUMN('2026年度(D23後期)'!$C$5),0)&amp;""</f>
        <v/>
      </c>
      <c r="T178" s="784"/>
      <c r="U178" s="25"/>
      <c r="Z178" s="770" t="str">
        <f>A178</f>
        <v xml:space="preserve">１時限（09：20～10：50） </v>
      </c>
      <c r="AA178" s="749"/>
      <c r="AB178" s="749"/>
      <c r="AC178" s="749"/>
      <c r="AD178" s="749"/>
      <c r="AE178" s="749"/>
      <c r="AF178" s="749"/>
      <c r="AG178" s="749"/>
      <c r="AH178" s="749"/>
      <c r="AI178" s="749"/>
      <c r="AJ178" s="749"/>
      <c r="AK178" s="749"/>
      <c r="AL178" s="749"/>
      <c r="AM178" s="749"/>
      <c r="AN178" s="749"/>
      <c r="AO178" s="749"/>
      <c r="AP178" s="749"/>
      <c r="AQ178" s="749"/>
      <c r="AR178" s="749"/>
      <c r="AS178" s="749"/>
      <c r="AT178" s="749"/>
      <c r="AU178" s="749"/>
      <c r="AV178" s="749"/>
      <c r="AW178" s="749"/>
      <c r="AX178" s="749"/>
      <c r="AY178" s="749"/>
      <c r="AZ178" s="749"/>
      <c r="BA178" s="749"/>
      <c r="BB178" s="749"/>
      <c r="BC178" s="749"/>
      <c r="BD178" s="749"/>
      <c r="BE178" s="749"/>
      <c r="BF178" s="749"/>
      <c r="BG178" s="749"/>
      <c r="BH178" s="749"/>
      <c r="BI178" s="749"/>
      <c r="BJ178" s="749"/>
      <c r="BK178" s="749"/>
      <c r="BL178" s="749"/>
      <c r="BM178" s="749"/>
      <c r="BN178" s="749"/>
      <c r="BO178" s="749"/>
      <c r="BP178" s="749"/>
      <c r="BQ178" s="749"/>
      <c r="BR178" s="749"/>
      <c r="BS178" s="749"/>
      <c r="BT178" s="749"/>
      <c r="BU178" s="749"/>
      <c r="BV178" s="749"/>
      <c r="BW178" s="749"/>
    </row>
    <row r="179" spans="1:75" ht="13.5" customHeight="1">
      <c r="A179" s="771"/>
      <c r="B179" s="15" t="s">
        <v>61</v>
      </c>
      <c r="C179" s="779" t="str">
        <f>IFERROR(VLOOKUP(C178,科目・教員!$A$2:$B$342,2,0),"")</f>
        <v/>
      </c>
      <c r="D179" s="777"/>
      <c r="E179" s="778" t="str">
        <f>IFERROR(VLOOKUP(E178,科目・教員!$A$2:$B$342,2,0),"")</f>
        <v/>
      </c>
      <c r="F179" s="777"/>
      <c r="G179" s="778" t="str">
        <f>IFERROR(VLOOKUP(G178,科目・教員!$A$2:$B$342,2,0),"")</f>
        <v/>
      </c>
      <c r="H179" s="777"/>
      <c r="I179" s="778" t="str">
        <f>IFERROR(VLOOKUP(I178,科目・教員!$A$2:$B$342,2,0),"")</f>
        <v/>
      </c>
      <c r="J179" s="777"/>
      <c r="K179" s="764" t="str">
        <f>IFERROR(VLOOKUP(K178,科目・教員!$A$2:$B$342,2,0),"")</f>
        <v/>
      </c>
      <c r="L179" s="780"/>
      <c r="M179" s="776" t="str">
        <f>IFERROR(VLOOKUP(M178,科目・教員!$A$2:$B$342,2,0),"")</f>
        <v/>
      </c>
      <c r="N179" s="777"/>
      <c r="O179" s="778" t="str">
        <f>IFERROR(VLOOKUP(O178,科目・教員!$A$2:$B$342,2,0),"")</f>
        <v/>
      </c>
      <c r="P179" s="777"/>
      <c r="Q179" s="778" t="str">
        <f>IFERROR(VLOOKUP(Q178,科目・教員!$A$2:$B$342,2,0),"")</f>
        <v/>
      </c>
      <c r="R179" s="777"/>
      <c r="S179" s="764" t="str">
        <f>IFERROR(VLOOKUP(S178,科目・教員!$A$2:$B$342,2,0),"")</f>
        <v/>
      </c>
      <c r="T179" s="777"/>
      <c r="U179" s="25"/>
      <c r="Z179" s="771"/>
      <c r="AA179" s="750"/>
      <c r="AB179" s="750"/>
      <c r="AC179" s="750"/>
      <c r="AD179" s="750"/>
      <c r="AE179" s="750"/>
      <c r="AF179" s="750"/>
      <c r="AG179" s="750"/>
      <c r="AH179" s="750"/>
      <c r="AI179" s="750"/>
      <c r="AJ179" s="750"/>
      <c r="AK179" s="750"/>
      <c r="AL179" s="750"/>
      <c r="AM179" s="750"/>
      <c r="AN179" s="750"/>
      <c r="AO179" s="750"/>
      <c r="AP179" s="750"/>
      <c r="AQ179" s="750"/>
      <c r="AR179" s="750"/>
      <c r="AS179" s="750"/>
      <c r="AT179" s="750"/>
      <c r="AU179" s="750"/>
      <c r="AV179" s="750"/>
      <c r="AW179" s="750"/>
      <c r="AX179" s="750"/>
      <c r="AY179" s="750"/>
      <c r="AZ179" s="750"/>
      <c r="BA179" s="750"/>
      <c r="BB179" s="750"/>
      <c r="BC179" s="750"/>
      <c r="BD179" s="750"/>
      <c r="BE179" s="750"/>
      <c r="BF179" s="750"/>
      <c r="BG179" s="750"/>
      <c r="BH179" s="750"/>
      <c r="BI179" s="750"/>
      <c r="BJ179" s="750"/>
      <c r="BK179" s="750"/>
      <c r="BL179" s="750"/>
      <c r="BM179" s="750"/>
      <c r="BN179" s="750"/>
      <c r="BO179" s="750"/>
      <c r="BP179" s="750"/>
      <c r="BQ179" s="750"/>
      <c r="BR179" s="750"/>
      <c r="BS179" s="750"/>
      <c r="BT179" s="750"/>
      <c r="BU179" s="750"/>
      <c r="BV179" s="750"/>
      <c r="BW179" s="750"/>
    </row>
    <row r="180" spans="1:75" ht="13.5" customHeight="1">
      <c r="A180" s="771"/>
      <c r="B180" s="15" t="s">
        <v>65</v>
      </c>
      <c r="C180" s="779" t="str">
        <f>VLOOKUP($C177,'2026年度(1年後期)'!$B$5:$N$207,COLUMN('2026年度(1年後期)'!$C$5)+1,0)&amp;""</f>
        <v/>
      </c>
      <c r="D180" s="777"/>
      <c r="E180" s="778" t="str">
        <f>VLOOKUP($C177,'2026年度(2年後期)'!$B$5:$N$207,COLUMN('2026年度(2年後期)'!$C$5)+1,0)&amp;""</f>
        <v/>
      </c>
      <c r="F180" s="777"/>
      <c r="G180" s="778" t="str">
        <f>VLOOKUP($C177,'2026年度(3年後期)'!$B$5:$N$207,COLUMN('2026年度(3年後期)'!$C$5)+1,0)&amp;""</f>
        <v/>
      </c>
      <c r="H180" s="777"/>
      <c r="I180" s="778" t="str">
        <f>VLOOKUP($C177,'2026年度(4年後期)'!$B$5:$N$206,COLUMN('2026年度(4年後期)'!$C$5)+1,0)&amp;""</f>
        <v/>
      </c>
      <c r="J180" s="777"/>
      <c r="K180" s="764" t="str">
        <f>VLOOKUP($C177,'2026年度(助産後期)'!$B$5:$N$207,COLUMN('2026年度(助産後期)'!$C$5)+1,0)&amp;""</f>
        <v/>
      </c>
      <c r="L180" s="780"/>
      <c r="M180" s="776" t="str">
        <f>VLOOKUP($C177,'2026年度(M1後期)'!$B$5:$N$207,COLUMN('2026年度(M1後期)'!$C$5)+1,0)&amp;""</f>
        <v/>
      </c>
      <c r="N180" s="777"/>
      <c r="O180" s="778" t="str">
        <f>VLOOKUP($C177,'2026年度(M2後期)'!$B$5:$N$207,COLUMN('2026年度(M2後期)'!$C$5)+1,0)&amp;""</f>
        <v/>
      </c>
      <c r="P180" s="777"/>
      <c r="Q180" s="778" t="str">
        <f>VLOOKUP($C177,'2026年度(D1後期)'!$B$5:$N$207,COLUMN('2026年度(D1後期)'!$C$5)+1,0)&amp;""</f>
        <v/>
      </c>
      <c r="R180" s="777"/>
      <c r="S180" s="764" t="str">
        <f>VLOOKUP($C177,'2026年度(D23後期)'!$B$5:$N$207,COLUMN('2026年度(D23後期)'!$C$5)+1,0)&amp;""</f>
        <v/>
      </c>
      <c r="T180" s="777"/>
      <c r="U180" s="25"/>
      <c r="Z180" s="771"/>
      <c r="AA180" s="750"/>
      <c r="AB180" s="750"/>
      <c r="AC180" s="750"/>
      <c r="AD180" s="750"/>
      <c r="AE180" s="750"/>
      <c r="AF180" s="750"/>
      <c r="AG180" s="750"/>
      <c r="AH180" s="750"/>
      <c r="AI180" s="750"/>
      <c r="AJ180" s="750"/>
      <c r="AK180" s="750"/>
      <c r="AL180" s="750"/>
      <c r="AM180" s="750"/>
      <c r="AN180" s="750"/>
      <c r="AO180" s="750"/>
      <c r="AP180" s="750"/>
      <c r="AQ180" s="750"/>
      <c r="AR180" s="750"/>
      <c r="AS180" s="750"/>
      <c r="AT180" s="750"/>
      <c r="AU180" s="750"/>
      <c r="AV180" s="750"/>
      <c r="AW180" s="750"/>
      <c r="AX180" s="750"/>
      <c r="AY180" s="750"/>
      <c r="AZ180" s="750"/>
      <c r="BA180" s="750"/>
      <c r="BB180" s="750"/>
      <c r="BC180" s="750"/>
      <c r="BD180" s="750"/>
      <c r="BE180" s="750"/>
      <c r="BF180" s="750"/>
      <c r="BG180" s="750"/>
      <c r="BH180" s="750"/>
      <c r="BI180" s="750"/>
      <c r="BJ180" s="750"/>
      <c r="BK180" s="750"/>
      <c r="BL180" s="750"/>
      <c r="BM180" s="750"/>
      <c r="BN180" s="750"/>
      <c r="BO180" s="750"/>
      <c r="BP180" s="750"/>
      <c r="BQ180" s="750"/>
      <c r="BR180" s="750"/>
      <c r="BS180" s="750"/>
      <c r="BT180" s="750"/>
      <c r="BU180" s="750"/>
      <c r="BV180" s="750"/>
      <c r="BW180" s="750"/>
    </row>
    <row r="181" spans="1:75" ht="13.5" customHeight="1">
      <c r="A181" s="772"/>
      <c r="B181" s="16" t="s">
        <v>68</v>
      </c>
      <c r="C181" s="762"/>
      <c r="D181" s="781"/>
      <c r="E181" s="759"/>
      <c r="F181" s="781"/>
      <c r="G181" s="759"/>
      <c r="H181" s="781"/>
      <c r="I181" s="759"/>
      <c r="J181" s="781"/>
      <c r="K181" s="761"/>
      <c r="L181" s="782"/>
      <c r="M181" s="792"/>
      <c r="N181" s="781"/>
      <c r="O181" s="759"/>
      <c r="P181" s="781"/>
      <c r="Q181" s="759"/>
      <c r="R181" s="781"/>
      <c r="S181" s="761"/>
      <c r="T181" s="781"/>
      <c r="U181" s="25"/>
      <c r="Z181" s="772"/>
      <c r="AA181" s="751"/>
      <c r="AB181" s="751"/>
      <c r="AC181" s="751"/>
      <c r="AD181" s="751"/>
      <c r="AE181" s="751"/>
      <c r="AF181" s="751"/>
      <c r="AG181" s="751"/>
      <c r="AH181" s="751"/>
      <c r="AI181" s="751"/>
      <c r="AJ181" s="751"/>
      <c r="AK181" s="751"/>
      <c r="AL181" s="751"/>
      <c r="AM181" s="751"/>
      <c r="AN181" s="751"/>
      <c r="AO181" s="751"/>
      <c r="AP181" s="751"/>
      <c r="AQ181" s="751"/>
      <c r="AR181" s="751"/>
      <c r="AS181" s="751"/>
      <c r="AT181" s="751"/>
      <c r="AU181" s="751"/>
      <c r="AV181" s="751"/>
      <c r="AW181" s="751"/>
      <c r="AX181" s="751"/>
      <c r="AY181" s="751"/>
      <c r="AZ181" s="751"/>
      <c r="BA181" s="751"/>
      <c r="BB181" s="751"/>
      <c r="BC181" s="751"/>
      <c r="BD181" s="751"/>
      <c r="BE181" s="751"/>
      <c r="BF181" s="751"/>
      <c r="BG181" s="751"/>
      <c r="BH181" s="751"/>
      <c r="BI181" s="751"/>
      <c r="BJ181" s="751"/>
      <c r="BK181" s="751"/>
      <c r="BL181" s="751"/>
      <c r="BM181" s="751"/>
      <c r="BN181" s="751"/>
      <c r="BO181" s="751"/>
      <c r="BP181" s="751"/>
      <c r="BQ181" s="751"/>
      <c r="BR181" s="751"/>
      <c r="BS181" s="751"/>
      <c r="BT181" s="751"/>
      <c r="BU181" s="751"/>
      <c r="BV181" s="751"/>
      <c r="BW181" s="751"/>
    </row>
    <row r="182" spans="1:75" ht="13.5" customHeight="1">
      <c r="A182" s="771" t="s">
        <v>73</v>
      </c>
      <c r="B182" s="15" t="s">
        <v>53</v>
      </c>
      <c r="C182" s="783" t="str">
        <f>VLOOKUP($C177,'2026年度(1年後期)'!$B$5:$N$207,COLUMN('2026年度(1年後期)'!$E$5),0)&amp;""</f>
        <v/>
      </c>
      <c r="D182" s="784"/>
      <c r="E182" s="787" t="str">
        <f>VLOOKUP($C177,'2026年度(2年後期)'!$B$5:$N$207,COLUMN('2026年度(2年後期)'!$E$5),0)&amp;""</f>
        <v/>
      </c>
      <c r="F182" s="784"/>
      <c r="G182" s="787" t="str">
        <f>VLOOKUP($C177,'2026年度(3年後期)'!$B$5:$N$207,COLUMN('2026年度(3年後期)'!$E$5),0)&amp;""</f>
        <v/>
      </c>
      <c r="H182" s="784"/>
      <c r="I182" s="787" t="str">
        <f>VLOOKUP($C177,'2026年度(4年後期)'!$B$5:$N$206,COLUMN('2026年度(4年後期)'!$E$5),0)&amp;""</f>
        <v/>
      </c>
      <c r="J182" s="784"/>
      <c r="K182" s="768" t="str">
        <f>VLOOKUP($C177,'2026年度(助産後期)'!$B$5:$N$207,COLUMN('2026年度(助産後期)'!$E$5),0)&amp;""</f>
        <v/>
      </c>
      <c r="L182" s="785"/>
      <c r="M182" s="783" t="str">
        <f>VLOOKUP($C177,'2026年度(M1後期)'!$B$5:$N$207,COLUMN('2026年度(M1後期)'!$E$5),0)&amp;""</f>
        <v/>
      </c>
      <c r="N182" s="784"/>
      <c r="O182" s="768" t="str">
        <f>VLOOKUP($C177,'2026年度(M2後期)'!$B$5:$N$207,COLUMN('2026年度(M2後期)'!$E$5),0)&amp;""</f>
        <v/>
      </c>
      <c r="P182" s="784"/>
      <c r="Q182" s="768" t="str">
        <f>VLOOKUP($C177,'2026年度(D1後期)'!$B$5:$N$207,COLUMN('2026年度(D1後期)'!$E$5),0)&amp;""</f>
        <v/>
      </c>
      <c r="R182" s="784"/>
      <c r="S182" s="768" t="str">
        <f>VLOOKUP($C177,'2026年度(D23後期)'!$B$5:$N$207,COLUMN('2026年度(D23後期)'!$E$5),0)&amp;""</f>
        <v/>
      </c>
      <c r="T182" s="784"/>
      <c r="U182" s="21"/>
      <c r="Z182" s="771" t="str">
        <f>A182</f>
        <v>２時限（11：00～12：30）</v>
      </c>
      <c r="AA182" s="749"/>
      <c r="AB182" s="749"/>
      <c r="AC182" s="749"/>
      <c r="AD182" s="749"/>
      <c r="AE182" s="749"/>
      <c r="AF182" s="749"/>
      <c r="AG182" s="749"/>
      <c r="AH182" s="749"/>
      <c r="AI182" s="749"/>
      <c r="AJ182" s="749"/>
      <c r="AK182" s="749"/>
      <c r="AL182" s="749"/>
      <c r="AM182" s="749"/>
      <c r="AN182" s="749"/>
      <c r="AO182" s="749"/>
      <c r="AP182" s="749"/>
      <c r="AQ182" s="749"/>
      <c r="AR182" s="749"/>
      <c r="AS182" s="749"/>
      <c r="AT182" s="749"/>
      <c r="AU182" s="749"/>
      <c r="AV182" s="749"/>
      <c r="AW182" s="749"/>
      <c r="AX182" s="749"/>
      <c r="AY182" s="749"/>
      <c r="AZ182" s="749"/>
      <c r="BA182" s="749"/>
      <c r="BB182" s="749"/>
      <c r="BC182" s="749"/>
      <c r="BD182" s="749"/>
      <c r="BE182" s="749"/>
      <c r="BF182" s="749"/>
      <c r="BG182" s="749"/>
      <c r="BH182" s="749"/>
      <c r="BI182" s="749"/>
      <c r="BJ182" s="749"/>
      <c r="BK182" s="749"/>
      <c r="BL182" s="749"/>
      <c r="BM182" s="749"/>
      <c r="BN182" s="749"/>
      <c r="BO182" s="749"/>
      <c r="BP182" s="749"/>
      <c r="BQ182" s="749"/>
      <c r="BR182" s="749"/>
      <c r="BS182" s="749"/>
      <c r="BT182" s="749"/>
      <c r="BU182" s="749"/>
      <c r="BV182" s="749"/>
      <c r="BW182" s="749"/>
    </row>
    <row r="183" spans="1:75" ht="13.5" customHeight="1">
      <c r="A183" s="771"/>
      <c r="B183" s="15" t="s">
        <v>61</v>
      </c>
      <c r="C183" s="779" t="str">
        <f>IFERROR(VLOOKUP(C182,科目・教員!$A$2:$B$342,2,0),"")</f>
        <v/>
      </c>
      <c r="D183" s="777"/>
      <c r="E183" s="778" t="str">
        <f>IFERROR(VLOOKUP(E182,科目・教員!$A$2:$B$342,2,0),"")</f>
        <v/>
      </c>
      <c r="F183" s="777"/>
      <c r="G183" s="778" t="str">
        <f>IFERROR(VLOOKUP(G182,科目・教員!$A$2:$B$342,2,0),"")</f>
        <v/>
      </c>
      <c r="H183" s="777"/>
      <c r="I183" s="778" t="str">
        <f>IFERROR(VLOOKUP(I182,科目・教員!$A$2:$B$342,2,0),"")</f>
        <v/>
      </c>
      <c r="J183" s="777"/>
      <c r="K183" s="764" t="str">
        <f>IFERROR(VLOOKUP(K182,科目・教員!$A$2:$B$342,2,0),"")</f>
        <v/>
      </c>
      <c r="L183" s="780"/>
      <c r="M183" s="779" t="str">
        <f>IFERROR(VLOOKUP(M182,科目・教員!$A$2:$B$342,2,0),"")</f>
        <v/>
      </c>
      <c r="N183" s="777"/>
      <c r="O183" s="764" t="str">
        <f>IFERROR(VLOOKUP(O182,科目・教員!$A$2:$B$342,2,0),"")</f>
        <v/>
      </c>
      <c r="P183" s="777"/>
      <c r="Q183" s="764" t="str">
        <f>IFERROR(VLOOKUP(Q182,科目・教員!$A$2:$B$342,2,0),"")</f>
        <v/>
      </c>
      <c r="R183" s="777"/>
      <c r="S183" s="764" t="str">
        <f>IFERROR(VLOOKUP(S182,科目・教員!$A$2:$B$342,2,0),"")</f>
        <v/>
      </c>
      <c r="T183" s="777"/>
      <c r="U183" s="21"/>
      <c r="Z183" s="771"/>
      <c r="AA183" s="750"/>
      <c r="AB183" s="750"/>
      <c r="AC183" s="750"/>
      <c r="AD183" s="750"/>
      <c r="AE183" s="750"/>
      <c r="AF183" s="750"/>
      <c r="AG183" s="750"/>
      <c r="AH183" s="750"/>
      <c r="AI183" s="750"/>
      <c r="AJ183" s="750"/>
      <c r="AK183" s="750"/>
      <c r="AL183" s="750"/>
      <c r="AM183" s="750"/>
      <c r="AN183" s="750"/>
      <c r="AO183" s="750"/>
      <c r="AP183" s="750"/>
      <c r="AQ183" s="750"/>
      <c r="AR183" s="750"/>
      <c r="AS183" s="750"/>
      <c r="AT183" s="750"/>
      <c r="AU183" s="750"/>
      <c r="AV183" s="750"/>
      <c r="AW183" s="750"/>
      <c r="AX183" s="750"/>
      <c r="AY183" s="750"/>
      <c r="AZ183" s="750"/>
      <c r="BA183" s="750"/>
      <c r="BB183" s="750"/>
      <c r="BC183" s="750"/>
      <c r="BD183" s="750"/>
      <c r="BE183" s="750"/>
      <c r="BF183" s="750"/>
      <c r="BG183" s="750"/>
      <c r="BH183" s="750"/>
      <c r="BI183" s="750"/>
      <c r="BJ183" s="750"/>
      <c r="BK183" s="750"/>
      <c r="BL183" s="750"/>
      <c r="BM183" s="750"/>
      <c r="BN183" s="750"/>
      <c r="BO183" s="750"/>
      <c r="BP183" s="750"/>
      <c r="BQ183" s="750"/>
      <c r="BR183" s="750"/>
      <c r="BS183" s="750"/>
      <c r="BT183" s="750"/>
      <c r="BU183" s="750"/>
      <c r="BV183" s="750"/>
      <c r="BW183" s="750"/>
    </row>
    <row r="184" spans="1:75" ht="13.5" customHeight="1">
      <c r="A184" s="771"/>
      <c r="B184" s="15" t="s">
        <v>65</v>
      </c>
      <c r="C184" s="779" t="str">
        <f>VLOOKUP($C177,'2026年度(1年後期)'!$B$5:$N$207,COLUMN('2026年度(1年後期)'!$E$5)+1,0)&amp;""</f>
        <v/>
      </c>
      <c r="D184" s="777"/>
      <c r="E184" s="778" t="str">
        <f>VLOOKUP($C177,'2026年度(2年後期)'!$B$5:$N$207,COLUMN('2026年度(2年後期)'!$E$5)+1,0)&amp;""</f>
        <v/>
      </c>
      <c r="F184" s="777"/>
      <c r="G184" s="778" t="str">
        <f>VLOOKUP($C177,'2026年度(3年後期)'!$B$5:$N$207,COLUMN('2026年度(3年後期)'!$E$5)+1,0)&amp;""</f>
        <v/>
      </c>
      <c r="H184" s="777"/>
      <c r="I184" s="778" t="str">
        <f>VLOOKUP($C177,'2026年度(4年後期)'!$B$5:$N$206,COLUMN('2026年度(4年後期)'!$E$5)+1,0)&amp;""</f>
        <v/>
      </c>
      <c r="J184" s="777"/>
      <c r="K184" s="764" t="str">
        <f>VLOOKUP($C177,'2026年度(助産後期)'!$B$5:$N$207,COLUMN('2026年度(助産後期)'!$E$5)+1,0)&amp;""</f>
        <v/>
      </c>
      <c r="L184" s="780"/>
      <c r="M184" s="779" t="str">
        <f>VLOOKUP($C177,'2026年度(M1後期)'!$B$5:$N$207,COLUMN('2026年度(M1後期)'!$E$5)+1,0)&amp;""</f>
        <v/>
      </c>
      <c r="N184" s="777"/>
      <c r="O184" s="764" t="str">
        <f>VLOOKUP($C177,'2026年度(M2後期)'!$B$5:$N$207,COLUMN('2026年度(M2後期)'!$E$5)+1,0)&amp;""</f>
        <v/>
      </c>
      <c r="P184" s="777"/>
      <c r="Q184" s="764" t="str">
        <f>VLOOKUP($C177,'2026年度(D1後期)'!$B$5:$N$207,COLUMN('2026年度(D1後期)'!$E$5)+1,0)&amp;""</f>
        <v/>
      </c>
      <c r="R184" s="777"/>
      <c r="S184" s="764" t="str">
        <f>VLOOKUP($C177,'2026年度(D23後期)'!$B$5:$N$207,COLUMN('2026年度(D23後期)'!$E$5)+1,0)&amp;""</f>
        <v/>
      </c>
      <c r="T184" s="777"/>
      <c r="U184" s="21"/>
      <c r="Z184" s="771"/>
      <c r="AA184" s="750"/>
      <c r="AB184" s="750"/>
      <c r="AC184" s="750"/>
      <c r="AD184" s="750"/>
      <c r="AE184" s="750"/>
      <c r="AF184" s="750"/>
      <c r="AG184" s="750"/>
      <c r="AH184" s="750"/>
      <c r="AI184" s="750"/>
      <c r="AJ184" s="750"/>
      <c r="AK184" s="750"/>
      <c r="AL184" s="750"/>
      <c r="AM184" s="750"/>
      <c r="AN184" s="750"/>
      <c r="AO184" s="750"/>
      <c r="AP184" s="750"/>
      <c r="AQ184" s="750"/>
      <c r="AR184" s="750"/>
      <c r="AS184" s="750"/>
      <c r="AT184" s="750"/>
      <c r="AU184" s="750"/>
      <c r="AV184" s="750"/>
      <c r="AW184" s="750"/>
      <c r="AX184" s="750"/>
      <c r="AY184" s="750"/>
      <c r="AZ184" s="750"/>
      <c r="BA184" s="750"/>
      <c r="BB184" s="750"/>
      <c r="BC184" s="750"/>
      <c r="BD184" s="750"/>
      <c r="BE184" s="750"/>
      <c r="BF184" s="750"/>
      <c r="BG184" s="750"/>
      <c r="BH184" s="750"/>
      <c r="BI184" s="750"/>
      <c r="BJ184" s="750"/>
      <c r="BK184" s="750"/>
      <c r="BL184" s="750"/>
      <c r="BM184" s="750"/>
      <c r="BN184" s="750"/>
      <c r="BO184" s="750"/>
      <c r="BP184" s="750"/>
      <c r="BQ184" s="750"/>
      <c r="BR184" s="750"/>
      <c r="BS184" s="750"/>
      <c r="BT184" s="750"/>
      <c r="BU184" s="750"/>
      <c r="BV184" s="750"/>
      <c r="BW184" s="750"/>
    </row>
    <row r="185" spans="1:75" ht="13.5" customHeight="1">
      <c r="A185" s="786"/>
      <c r="B185" s="16" t="s">
        <v>68</v>
      </c>
      <c r="C185" s="762"/>
      <c r="D185" s="760"/>
      <c r="E185" s="759"/>
      <c r="F185" s="760"/>
      <c r="G185" s="759"/>
      <c r="H185" s="760"/>
      <c r="I185" s="759"/>
      <c r="J185" s="760"/>
      <c r="K185" s="761"/>
      <c r="L185" s="761"/>
      <c r="M185" s="762"/>
      <c r="N185" s="760"/>
      <c r="O185" s="761"/>
      <c r="P185" s="760"/>
      <c r="Q185" s="761"/>
      <c r="R185" s="760"/>
      <c r="S185" s="761"/>
      <c r="T185" s="760"/>
      <c r="U185" s="21"/>
      <c r="Z185" s="772"/>
      <c r="AA185" s="751"/>
      <c r="AB185" s="751"/>
      <c r="AC185" s="751"/>
      <c r="AD185" s="751"/>
      <c r="AE185" s="751"/>
      <c r="AF185" s="751"/>
      <c r="AG185" s="751"/>
      <c r="AH185" s="751"/>
      <c r="AI185" s="751"/>
      <c r="AJ185" s="751"/>
      <c r="AK185" s="751"/>
      <c r="AL185" s="751"/>
      <c r="AM185" s="751"/>
      <c r="AN185" s="751"/>
      <c r="AO185" s="751"/>
      <c r="AP185" s="751"/>
      <c r="AQ185" s="751"/>
      <c r="AR185" s="751"/>
      <c r="AS185" s="751"/>
      <c r="AT185" s="751"/>
      <c r="AU185" s="751"/>
      <c r="AV185" s="751"/>
      <c r="AW185" s="751"/>
      <c r="AX185" s="751"/>
      <c r="AY185" s="751"/>
      <c r="AZ185" s="751"/>
      <c r="BA185" s="751"/>
      <c r="BB185" s="751"/>
      <c r="BC185" s="751"/>
      <c r="BD185" s="751"/>
      <c r="BE185" s="751"/>
      <c r="BF185" s="751"/>
      <c r="BG185" s="751"/>
      <c r="BH185" s="751"/>
      <c r="BI185" s="751"/>
      <c r="BJ185" s="751"/>
      <c r="BK185" s="751"/>
      <c r="BL185" s="751"/>
      <c r="BM185" s="751"/>
      <c r="BN185" s="751"/>
      <c r="BO185" s="751"/>
      <c r="BP185" s="751"/>
      <c r="BQ185" s="751"/>
      <c r="BR185" s="751"/>
      <c r="BS185" s="751"/>
      <c r="BT185" s="751"/>
      <c r="BU185" s="751"/>
      <c r="BV185" s="751"/>
      <c r="BW185" s="751"/>
    </row>
    <row r="186" spans="1:75" ht="13.5" customHeight="1">
      <c r="A186" s="770" t="s">
        <v>79</v>
      </c>
      <c r="B186" s="17" t="s">
        <v>80</v>
      </c>
      <c r="C186" s="783"/>
      <c r="D186" s="784"/>
      <c r="E186" s="787"/>
      <c r="F186" s="784"/>
      <c r="G186" s="787"/>
      <c r="H186" s="784"/>
      <c r="I186" s="787"/>
      <c r="J186" s="784"/>
      <c r="K186" s="768"/>
      <c r="L186" s="785"/>
      <c r="M186" s="783"/>
      <c r="N186" s="784"/>
      <c r="O186" s="768"/>
      <c r="P186" s="784"/>
      <c r="Q186" s="768"/>
      <c r="R186" s="784"/>
      <c r="S186" s="768"/>
      <c r="T186" s="784"/>
      <c r="U186" s="21"/>
      <c r="Z186" s="771" t="str">
        <f>A186</f>
        <v>昼休み（12：30～13：30）</v>
      </c>
      <c r="AA186" s="749"/>
      <c r="AB186" s="749"/>
      <c r="AC186" s="749"/>
      <c r="AD186" s="749"/>
      <c r="AE186" s="749"/>
      <c r="AF186" s="749"/>
      <c r="AG186" s="749"/>
      <c r="AH186" s="749"/>
      <c r="AI186" s="749"/>
      <c r="AJ186" s="749"/>
      <c r="AK186" s="749"/>
      <c r="AL186" s="749"/>
      <c r="AM186" s="749"/>
      <c r="AN186" s="749"/>
      <c r="AO186" s="749"/>
      <c r="AP186" s="749"/>
      <c r="AQ186" s="749"/>
      <c r="AR186" s="749"/>
      <c r="AS186" s="749"/>
      <c r="AT186" s="749"/>
      <c r="AU186" s="749"/>
      <c r="AV186" s="749"/>
      <c r="AW186" s="749"/>
      <c r="AX186" s="749"/>
      <c r="AY186" s="749"/>
      <c r="AZ186" s="749"/>
      <c r="BA186" s="749"/>
      <c r="BB186" s="749"/>
      <c r="BC186" s="749"/>
      <c r="BD186" s="749"/>
      <c r="BE186" s="749"/>
      <c r="BF186" s="749"/>
      <c r="BG186" s="749"/>
      <c r="BH186" s="749"/>
      <c r="BI186" s="749"/>
      <c r="BJ186" s="749"/>
      <c r="BK186" s="749"/>
      <c r="BL186" s="749"/>
      <c r="BM186" s="749"/>
      <c r="BN186" s="749"/>
      <c r="BO186" s="749"/>
      <c r="BP186" s="749"/>
      <c r="BQ186" s="749"/>
      <c r="BR186" s="749"/>
      <c r="BS186" s="749"/>
      <c r="BT186" s="749"/>
      <c r="BU186" s="749"/>
      <c r="BV186" s="749"/>
      <c r="BW186" s="749"/>
    </row>
    <row r="187" spans="1:75" ht="13.5" customHeight="1">
      <c r="A187" s="771"/>
      <c r="B187" s="17" t="s">
        <v>83</v>
      </c>
      <c r="C187" s="779"/>
      <c r="D187" s="777"/>
      <c r="E187" s="778"/>
      <c r="F187" s="777"/>
      <c r="G187" s="778"/>
      <c r="H187" s="777"/>
      <c r="I187" s="778"/>
      <c r="J187" s="777"/>
      <c r="K187" s="764"/>
      <c r="L187" s="780"/>
      <c r="M187" s="779"/>
      <c r="N187" s="777"/>
      <c r="O187" s="764"/>
      <c r="P187" s="777"/>
      <c r="Q187" s="764"/>
      <c r="R187" s="777"/>
      <c r="S187" s="764"/>
      <c r="T187" s="777"/>
      <c r="U187" s="21"/>
      <c r="Z187" s="771"/>
      <c r="AA187" s="750"/>
      <c r="AB187" s="750"/>
      <c r="AC187" s="750"/>
      <c r="AD187" s="750"/>
      <c r="AE187" s="750"/>
      <c r="AF187" s="750"/>
      <c r="AG187" s="750"/>
      <c r="AH187" s="750"/>
      <c r="AI187" s="750"/>
      <c r="AJ187" s="750"/>
      <c r="AK187" s="750"/>
      <c r="AL187" s="750"/>
      <c r="AM187" s="750"/>
      <c r="AN187" s="750"/>
      <c r="AO187" s="750"/>
      <c r="AP187" s="750"/>
      <c r="AQ187" s="750"/>
      <c r="AR187" s="750"/>
      <c r="AS187" s="750"/>
      <c r="AT187" s="750"/>
      <c r="AU187" s="750"/>
      <c r="AV187" s="750"/>
      <c r="AW187" s="750"/>
      <c r="AX187" s="750"/>
      <c r="AY187" s="750"/>
      <c r="AZ187" s="750"/>
      <c r="BA187" s="750"/>
      <c r="BB187" s="750"/>
      <c r="BC187" s="750"/>
      <c r="BD187" s="750"/>
      <c r="BE187" s="750"/>
      <c r="BF187" s="750"/>
      <c r="BG187" s="750"/>
      <c r="BH187" s="750"/>
      <c r="BI187" s="750"/>
      <c r="BJ187" s="750"/>
      <c r="BK187" s="750"/>
      <c r="BL187" s="750"/>
      <c r="BM187" s="750"/>
      <c r="BN187" s="750"/>
      <c r="BO187" s="750"/>
      <c r="BP187" s="750"/>
      <c r="BQ187" s="750"/>
      <c r="BR187" s="750"/>
      <c r="BS187" s="750"/>
      <c r="BT187" s="750"/>
      <c r="BU187" s="750"/>
      <c r="BV187" s="750"/>
      <c r="BW187" s="750"/>
    </row>
    <row r="188" spans="1:75" ht="13.5" customHeight="1">
      <c r="A188" s="771"/>
      <c r="B188" s="17" t="s">
        <v>65</v>
      </c>
      <c r="C188" s="779"/>
      <c r="D188" s="777"/>
      <c r="E188" s="778"/>
      <c r="F188" s="777"/>
      <c r="G188" s="778"/>
      <c r="H188" s="777"/>
      <c r="I188" s="778"/>
      <c r="J188" s="777"/>
      <c r="K188" s="764"/>
      <c r="L188" s="780"/>
      <c r="M188" s="779"/>
      <c r="N188" s="777"/>
      <c r="O188" s="764"/>
      <c r="P188" s="777"/>
      <c r="Q188" s="764"/>
      <c r="R188" s="777"/>
      <c r="S188" s="764"/>
      <c r="T188" s="777"/>
      <c r="U188" s="21"/>
      <c r="Z188" s="771"/>
      <c r="AA188" s="750"/>
      <c r="AB188" s="750"/>
      <c r="AC188" s="750"/>
      <c r="AD188" s="750"/>
      <c r="AE188" s="750"/>
      <c r="AF188" s="750"/>
      <c r="AG188" s="750"/>
      <c r="AH188" s="750"/>
      <c r="AI188" s="750"/>
      <c r="AJ188" s="750"/>
      <c r="AK188" s="750"/>
      <c r="AL188" s="750"/>
      <c r="AM188" s="750"/>
      <c r="AN188" s="750"/>
      <c r="AO188" s="750"/>
      <c r="AP188" s="750"/>
      <c r="AQ188" s="750"/>
      <c r="AR188" s="750"/>
      <c r="AS188" s="750"/>
      <c r="AT188" s="750"/>
      <c r="AU188" s="750"/>
      <c r="AV188" s="750"/>
      <c r="AW188" s="750"/>
      <c r="AX188" s="750"/>
      <c r="AY188" s="750"/>
      <c r="AZ188" s="750"/>
      <c r="BA188" s="750"/>
      <c r="BB188" s="750"/>
      <c r="BC188" s="750"/>
      <c r="BD188" s="750"/>
      <c r="BE188" s="750"/>
      <c r="BF188" s="750"/>
      <c r="BG188" s="750"/>
      <c r="BH188" s="750"/>
      <c r="BI188" s="750"/>
      <c r="BJ188" s="750"/>
      <c r="BK188" s="750"/>
      <c r="BL188" s="750"/>
      <c r="BM188" s="750"/>
      <c r="BN188" s="750"/>
      <c r="BO188" s="750"/>
      <c r="BP188" s="750"/>
      <c r="BQ188" s="750"/>
      <c r="BR188" s="750"/>
      <c r="BS188" s="750"/>
      <c r="BT188" s="750"/>
      <c r="BU188" s="750"/>
      <c r="BV188" s="750"/>
      <c r="BW188" s="750"/>
    </row>
    <row r="189" spans="1:75" ht="13.5" customHeight="1">
      <c r="A189" s="772"/>
      <c r="B189" s="18" t="s">
        <v>68</v>
      </c>
      <c r="C189" s="788"/>
      <c r="D189" s="789"/>
      <c r="E189" s="790"/>
      <c r="F189" s="789"/>
      <c r="G189" s="790"/>
      <c r="H189" s="789"/>
      <c r="I189" s="790"/>
      <c r="J189" s="789"/>
      <c r="K189" s="791"/>
      <c r="L189" s="791"/>
      <c r="M189" s="788"/>
      <c r="N189" s="789"/>
      <c r="O189" s="791"/>
      <c r="P189" s="789"/>
      <c r="Q189" s="791"/>
      <c r="R189" s="789"/>
      <c r="S189" s="791"/>
      <c r="T189" s="789"/>
      <c r="U189" s="21"/>
      <c r="Z189" s="772"/>
      <c r="AA189" s="751"/>
      <c r="AB189" s="751"/>
      <c r="AC189" s="751"/>
      <c r="AD189" s="751"/>
      <c r="AE189" s="751"/>
      <c r="AF189" s="751"/>
      <c r="AG189" s="751"/>
      <c r="AH189" s="751"/>
      <c r="AI189" s="751"/>
      <c r="AJ189" s="751"/>
      <c r="AK189" s="751"/>
      <c r="AL189" s="751"/>
      <c r="AM189" s="751"/>
      <c r="AN189" s="751"/>
      <c r="AO189" s="751"/>
      <c r="AP189" s="751"/>
      <c r="AQ189" s="751"/>
      <c r="AR189" s="751"/>
      <c r="AS189" s="751"/>
      <c r="AT189" s="751"/>
      <c r="AU189" s="751"/>
      <c r="AV189" s="751"/>
      <c r="AW189" s="751"/>
      <c r="AX189" s="751"/>
      <c r="AY189" s="751"/>
      <c r="AZ189" s="751"/>
      <c r="BA189" s="751"/>
      <c r="BB189" s="751"/>
      <c r="BC189" s="751"/>
      <c r="BD189" s="751"/>
      <c r="BE189" s="751"/>
      <c r="BF189" s="751"/>
      <c r="BG189" s="751"/>
      <c r="BH189" s="751"/>
      <c r="BI189" s="751"/>
      <c r="BJ189" s="751"/>
      <c r="BK189" s="751"/>
      <c r="BL189" s="751"/>
      <c r="BM189" s="751"/>
      <c r="BN189" s="751"/>
      <c r="BO189" s="751"/>
      <c r="BP189" s="751"/>
      <c r="BQ189" s="751"/>
      <c r="BR189" s="751"/>
      <c r="BS189" s="751"/>
      <c r="BT189" s="751"/>
      <c r="BU189" s="751"/>
      <c r="BV189" s="751"/>
      <c r="BW189" s="751"/>
    </row>
    <row r="190" spans="1:75" ht="13.5" customHeight="1">
      <c r="A190" s="771" t="s">
        <v>87</v>
      </c>
      <c r="B190" s="15" t="s">
        <v>53</v>
      </c>
      <c r="C190" s="767" t="str">
        <f>VLOOKUP($C177,'2026年度(1年後期)'!$B$5:$N$207,COLUMN('2026年度(1年後期)'!$G$5),0)&amp;""</f>
        <v/>
      </c>
      <c r="D190" s="768"/>
      <c r="E190" s="773" t="str">
        <f>VLOOKUP($C177,'2026年度(2年後期)'!$B$5:$N$207,COLUMN('2026年度(2年後期)'!$G$5),0)&amp;""</f>
        <v/>
      </c>
      <c r="F190" s="768"/>
      <c r="G190" s="773" t="str">
        <f>VLOOKUP($C177,'2026年度(3年後期)'!$B$5:$N$207,COLUMN('2026年度(3年後期)'!$G$5),0)&amp;""</f>
        <v/>
      </c>
      <c r="H190" s="768"/>
      <c r="I190" s="773" t="str">
        <f>VLOOKUP($C177,'2026年度(4年後期)'!$B$5:$N$206,COLUMN('2026年度(4年後期)'!$G$5),0)&amp;""</f>
        <v/>
      </c>
      <c r="J190" s="768"/>
      <c r="K190" s="769" t="str">
        <f>VLOOKUP($C177,'2026年度(助産後期)'!$B$5:$N$207,COLUMN('2026年度(助産後期)'!$G$5),0)&amp;""</f>
        <v/>
      </c>
      <c r="L190" s="769"/>
      <c r="M190" s="767" t="str">
        <f>VLOOKUP($C177,'2026年度(M1後期)'!$B$5:$N$207,COLUMN('2026年度(M1後期)'!$G$5),0)&amp;""</f>
        <v/>
      </c>
      <c r="N190" s="768"/>
      <c r="O190" s="769" t="str">
        <f>VLOOKUP($C177,'2026年度(M2後期)'!$B$5:$N$207,COLUMN('2026年度(M2後期)'!$G$5),0)&amp;""</f>
        <v/>
      </c>
      <c r="P190" s="768"/>
      <c r="Q190" s="769" t="str">
        <f>VLOOKUP($C177,'2026年度(D1後期)'!$B$5:$N$207,COLUMN('2026年度(D1後期)'!$G$5),0)&amp;""</f>
        <v/>
      </c>
      <c r="R190" s="768"/>
      <c r="S190" s="769" t="str">
        <f>VLOOKUP($C177,'2026年度(D23後期)'!$B$5:$N$207,COLUMN('2026年度(D23後期)'!$G$5),0)&amp;""</f>
        <v/>
      </c>
      <c r="T190" s="768"/>
      <c r="U190" s="21"/>
      <c r="Z190" s="771" t="str">
        <f>A190</f>
        <v>３時限（13：30～15：00）</v>
      </c>
      <c r="AA190" s="749"/>
      <c r="AB190" s="749"/>
      <c r="AC190" s="749"/>
      <c r="AD190" s="749"/>
      <c r="AE190" s="749"/>
      <c r="AF190" s="749"/>
      <c r="AG190" s="749"/>
      <c r="AH190" s="749"/>
      <c r="AI190" s="749"/>
      <c r="AJ190" s="749"/>
      <c r="AK190" s="749"/>
      <c r="AL190" s="749"/>
      <c r="AM190" s="749"/>
      <c r="AN190" s="749"/>
      <c r="AO190" s="749"/>
      <c r="AP190" s="749"/>
      <c r="AQ190" s="749"/>
      <c r="AR190" s="749"/>
      <c r="AS190" s="749"/>
      <c r="AT190" s="749"/>
      <c r="AU190" s="749"/>
      <c r="AV190" s="749"/>
      <c r="AW190" s="749"/>
      <c r="AX190" s="749"/>
      <c r="AY190" s="749"/>
      <c r="AZ190" s="749"/>
      <c r="BA190" s="749"/>
      <c r="BB190" s="749"/>
      <c r="BC190" s="749"/>
      <c r="BD190" s="749"/>
      <c r="BE190" s="749"/>
      <c r="BF190" s="749"/>
      <c r="BG190" s="749"/>
      <c r="BH190" s="749"/>
      <c r="BI190" s="749"/>
      <c r="BJ190" s="749"/>
      <c r="BK190" s="749"/>
      <c r="BL190" s="749"/>
      <c r="BM190" s="749"/>
      <c r="BN190" s="749"/>
      <c r="BO190" s="749"/>
      <c r="BP190" s="749"/>
      <c r="BQ190" s="749"/>
      <c r="BR190" s="749"/>
      <c r="BS190" s="749"/>
      <c r="BT190" s="749"/>
      <c r="BU190" s="749"/>
      <c r="BV190" s="749"/>
      <c r="BW190" s="749"/>
    </row>
    <row r="191" spans="1:75" ht="13.5" customHeight="1">
      <c r="A191" s="771"/>
      <c r="B191" s="15" t="s">
        <v>61</v>
      </c>
      <c r="C191" s="765" t="str">
        <f>IFERROR(VLOOKUP(C190,科目・教員!$A$2:$B$342,2,0),"")</f>
        <v/>
      </c>
      <c r="D191" s="764"/>
      <c r="E191" s="766" t="str">
        <f>IFERROR(VLOOKUP(E190,科目・教員!$A$2:$B$342,2,0),"")</f>
        <v/>
      </c>
      <c r="F191" s="764"/>
      <c r="G191" s="766" t="str">
        <f>IFERROR(VLOOKUP(G190,科目・教員!$A$2:$B$342,2,0),"")</f>
        <v/>
      </c>
      <c r="H191" s="764"/>
      <c r="I191" s="766" t="str">
        <f>IFERROR(VLOOKUP(I190,科目・教員!$A$2:$B$342,2,0),"")</f>
        <v/>
      </c>
      <c r="J191" s="764"/>
      <c r="K191" s="763" t="str">
        <f>IFERROR(VLOOKUP(K190,科目・教員!$A$2:$B$342,2,0),"")</f>
        <v/>
      </c>
      <c r="L191" s="763"/>
      <c r="M191" s="765" t="str">
        <f>IFERROR(VLOOKUP(M190,科目・教員!$A$2:$B$342,2,0),"")</f>
        <v/>
      </c>
      <c r="N191" s="764"/>
      <c r="O191" s="763" t="str">
        <f>IFERROR(VLOOKUP(O190,科目・教員!$A$2:$B$342,2,0),"")</f>
        <v/>
      </c>
      <c r="P191" s="764"/>
      <c r="Q191" s="763" t="str">
        <f>IFERROR(VLOOKUP(Q190,科目・教員!$A$2:$B$342,2,0),"")</f>
        <v/>
      </c>
      <c r="R191" s="764"/>
      <c r="S191" s="763" t="str">
        <f>IFERROR(VLOOKUP(S190,科目・教員!$A$2:$B$342,2,0),"")</f>
        <v/>
      </c>
      <c r="T191" s="764"/>
      <c r="U191" s="21"/>
      <c r="Z191" s="771"/>
      <c r="AA191" s="750"/>
      <c r="AB191" s="750"/>
      <c r="AC191" s="750"/>
      <c r="AD191" s="750"/>
      <c r="AE191" s="750"/>
      <c r="AF191" s="750"/>
      <c r="AG191" s="750"/>
      <c r="AH191" s="750"/>
      <c r="AI191" s="750"/>
      <c r="AJ191" s="750"/>
      <c r="AK191" s="750"/>
      <c r="AL191" s="750"/>
      <c r="AM191" s="750"/>
      <c r="AN191" s="750"/>
      <c r="AO191" s="750"/>
      <c r="AP191" s="750"/>
      <c r="AQ191" s="750"/>
      <c r="AR191" s="750"/>
      <c r="AS191" s="750"/>
      <c r="AT191" s="750"/>
      <c r="AU191" s="750"/>
      <c r="AV191" s="750"/>
      <c r="AW191" s="750"/>
      <c r="AX191" s="750"/>
      <c r="AY191" s="750"/>
      <c r="AZ191" s="750"/>
      <c r="BA191" s="750"/>
      <c r="BB191" s="750"/>
      <c r="BC191" s="750"/>
      <c r="BD191" s="750"/>
      <c r="BE191" s="750"/>
      <c r="BF191" s="750"/>
      <c r="BG191" s="750"/>
      <c r="BH191" s="750"/>
      <c r="BI191" s="750"/>
      <c r="BJ191" s="750"/>
      <c r="BK191" s="750"/>
      <c r="BL191" s="750"/>
      <c r="BM191" s="750"/>
      <c r="BN191" s="750"/>
      <c r="BO191" s="750"/>
      <c r="BP191" s="750"/>
      <c r="BQ191" s="750"/>
      <c r="BR191" s="750"/>
      <c r="BS191" s="750"/>
      <c r="BT191" s="750"/>
      <c r="BU191" s="750"/>
      <c r="BV191" s="750"/>
      <c r="BW191" s="750"/>
    </row>
    <row r="192" spans="1:75" ht="13.5" customHeight="1">
      <c r="A192" s="771"/>
      <c r="B192" s="15" t="s">
        <v>65</v>
      </c>
      <c r="C192" s="765" t="str">
        <f>VLOOKUP($C177,'2026年度(1年後期)'!$B$5:$N$207,COLUMN('2026年度(1年後期)'!$G$5)+1,0)&amp;""</f>
        <v/>
      </c>
      <c r="D192" s="764"/>
      <c r="E192" s="766" t="str">
        <f>VLOOKUP($C177,'2026年度(2年後期)'!$B$5:$N$207,COLUMN('2026年度(2年後期)'!$G$5)+1,0)&amp;""</f>
        <v/>
      </c>
      <c r="F192" s="764"/>
      <c r="G192" s="766" t="str">
        <f>VLOOKUP($C177,'2026年度(3年後期)'!$B$5:$N$207,COLUMN('2026年度(3年後期)'!$G$5)+1,0)&amp;""</f>
        <v/>
      </c>
      <c r="H192" s="764"/>
      <c r="I192" s="766" t="str">
        <f>VLOOKUP($C177,'2026年度(4年後期)'!$B$5:$N$206,COLUMN('2026年度(4年後期)'!$G$5)+1,0)&amp;""</f>
        <v/>
      </c>
      <c r="J192" s="764"/>
      <c r="K192" s="763" t="str">
        <f>VLOOKUP($C177,'2026年度(助産後期)'!$B$5:$N$207,COLUMN('2026年度(助産後期)'!$G$5)+1,0)&amp;""</f>
        <v/>
      </c>
      <c r="L192" s="763"/>
      <c r="M192" s="765" t="str">
        <f>VLOOKUP($C177,'2026年度(M1後期)'!$B$5:$N$207,COLUMN('2026年度(M1後期)'!$G$5)+1,0)&amp;""</f>
        <v/>
      </c>
      <c r="N192" s="764"/>
      <c r="O192" s="763" t="str">
        <f>VLOOKUP($C177,'2026年度(M2後期)'!$B$5:$N$207,COLUMN('2026年度(M2後期)'!$G$5)+1,0)&amp;""</f>
        <v/>
      </c>
      <c r="P192" s="764"/>
      <c r="Q192" s="763" t="str">
        <f>VLOOKUP($C177,'2026年度(D1後期)'!$B$5:$N$207,COLUMN('2026年度(D1後期)'!$G$5)+1,0)&amp;""</f>
        <v/>
      </c>
      <c r="R192" s="764"/>
      <c r="S192" s="763" t="str">
        <f>VLOOKUP($C177,'2026年度(D23後期)'!$B$5:$N$207,COLUMN('2026年度(D23後期)'!$G$5)+1,0)&amp;""</f>
        <v/>
      </c>
      <c r="T192" s="764"/>
      <c r="U192" s="21"/>
      <c r="Z192" s="771"/>
      <c r="AA192" s="750"/>
      <c r="AB192" s="750"/>
      <c r="AC192" s="750"/>
      <c r="AD192" s="750"/>
      <c r="AE192" s="750"/>
      <c r="AF192" s="750"/>
      <c r="AG192" s="750"/>
      <c r="AH192" s="750"/>
      <c r="AI192" s="750"/>
      <c r="AJ192" s="750"/>
      <c r="AK192" s="750"/>
      <c r="AL192" s="750"/>
      <c r="AM192" s="750"/>
      <c r="AN192" s="750"/>
      <c r="AO192" s="750"/>
      <c r="AP192" s="750"/>
      <c r="AQ192" s="750"/>
      <c r="AR192" s="750"/>
      <c r="AS192" s="750"/>
      <c r="AT192" s="750"/>
      <c r="AU192" s="750"/>
      <c r="AV192" s="750"/>
      <c r="AW192" s="750"/>
      <c r="AX192" s="750"/>
      <c r="AY192" s="750"/>
      <c r="AZ192" s="750"/>
      <c r="BA192" s="750"/>
      <c r="BB192" s="750"/>
      <c r="BC192" s="750"/>
      <c r="BD192" s="750"/>
      <c r="BE192" s="750"/>
      <c r="BF192" s="750"/>
      <c r="BG192" s="750"/>
      <c r="BH192" s="750"/>
      <c r="BI192" s="750"/>
      <c r="BJ192" s="750"/>
      <c r="BK192" s="750"/>
      <c r="BL192" s="750"/>
      <c r="BM192" s="750"/>
      <c r="BN192" s="750"/>
      <c r="BO192" s="750"/>
      <c r="BP192" s="750"/>
      <c r="BQ192" s="750"/>
      <c r="BR192" s="750"/>
      <c r="BS192" s="750"/>
      <c r="BT192" s="750"/>
      <c r="BU192" s="750"/>
      <c r="BV192" s="750"/>
      <c r="BW192" s="750"/>
    </row>
    <row r="193" spans="1:75" ht="13.5" customHeight="1">
      <c r="A193" s="786"/>
      <c r="B193" s="16" t="s">
        <v>68</v>
      </c>
      <c r="C193" s="762"/>
      <c r="D193" s="760"/>
      <c r="E193" s="759"/>
      <c r="F193" s="760"/>
      <c r="G193" s="759"/>
      <c r="H193" s="760"/>
      <c r="I193" s="759"/>
      <c r="J193" s="760"/>
      <c r="K193" s="761"/>
      <c r="L193" s="761"/>
      <c r="M193" s="762"/>
      <c r="N193" s="760"/>
      <c r="O193" s="761"/>
      <c r="P193" s="760"/>
      <c r="Q193" s="761"/>
      <c r="R193" s="760"/>
      <c r="S193" s="761"/>
      <c r="T193" s="760"/>
      <c r="U193" s="21"/>
      <c r="Z193" s="772"/>
      <c r="AA193" s="751"/>
      <c r="AB193" s="751"/>
      <c r="AC193" s="751"/>
      <c r="AD193" s="751"/>
      <c r="AE193" s="751"/>
      <c r="AF193" s="751"/>
      <c r="AG193" s="751"/>
      <c r="AH193" s="751"/>
      <c r="AI193" s="751"/>
      <c r="AJ193" s="751"/>
      <c r="AK193" s="751"/>
      <c r="AL193" s="751"/>
      <c r="AM193" s="751"/>
      <c r="AN193" s="751"/>
      <c r="AO193" s="751"/>
      <c r="AP193" s="751"/>
      <c r="AQ193" s="751"/>
      <c r="AR193" s="751"/>
      <c r="AS193" s="751"/>
      <c r="AT193" s="751"/>
      <c r="AU193" s="751"/>
      <c r="AV193" s="751"/>
      <c r="AW193" s="751"/>
      <c r="AX193" s="751"/>
      <c r="AY193" s="751"/>
      <c r="AZ193" s="751"/>
      <c r="BA193" s="751"/>
      <c r="BB193" s="751"/>
      <c r="BC193" s="751"/>
      <c r="BD193" s="751"/>
      <c r="BE193" s="751"/>
      <c r="BF193" s="751"/>
      <c r="BG193" s="751"/>
      <c r="BH193" s="751"/>
      <c r="BI193" s="751"/>
      <c r="BJ193" s="751"/>
      <c r="BK193" s="751"/>
      <c r="BL193" s="751"/>
      <c r="BM193" s="751"/>
      <c r="BN193" s="751"/>
      <c r="BO193" s="751"/>
      <c r="BP193" s="751"/>
      <c r="BQ193" s="751"/>
      <c r="BR193" s="751"/>
      <c r="BS193" s="751"/>
      <c r="BT193" s="751"/>
      <c r="BU193" s="751"/>
      <c r="BV193" s="751"/>
      <c r="BW193" s="751"/>
    </row>
    <row r="194" spans="1:75" ht="13.5" customHeight="1">
      <c r="A194" s="771" t="s">
        <v>103</v>
      </c>
      <c r="B194" s="15" t="s">
        <v>53</v>
      </c>
      <c r="C194" s="767" t="str">
        <f>VLOOKUP($C177,'2026年度(1年後期)'!$B$5:$N$207,COLUMN('2026年度(1年後期)'!$I$5),0)&amp;""</f>
        <v/>
      </c>
      <c r="D194" s="768"/>
      <c r="E194" s="773" t="str">
        <f>VLOOKUP($C177,'2026年度(2年後期)'!$B$5:$N$207,COLUMN('2026年度(2年後期)'!$I$5),0)&amp;""</f>
        <v/>
      </c>
      <c r="F194" s="768"/>
      <c r="G194" s="773" t="str">
        <f>VLOOKUP($C177,'2026年度(3年後期)'!$B$5:$N$207,COLUMN('2026年度(3年後期)'!$I$5),0)&amp;""</f>
        <v/>
      </c>
      <c r="H194" s="768"/>
      <c r="I194" s="773" t="str">
        <f>VLOOKUP($C177,'2026年度(4年後期)'!$B$5:$N$206,COLUMN('2026年度(4年後期)'!$I$5),0)&amp;""</f>
        <v/>
      </c>
      <c r="J194" s="768"/>
      <c r="K194" s="769" t="str">
        <f>VLOOKUP($C177,'2026年度(助産後期)'!$B$5:$N$207,COLUMN('2026年度(助産後期)'!$I$5),0)&amp;""</f>
        <v/>
      </c>
      <c r="L194" s="769"/>
      <c r="M194" s="767" t="str">
        <f>VLOOKUP($C177,'2026年度(M1後期)'!$B$5:$N$207,COLUMN('2026年度(M1後期)'!$I$5),0)&amp;""</f>
        <v/>
      </c>
      <c r="N194" s="768"/>
      <c r="O194" s="769" t="str">
        <f>VLOOKUP($C177,'2026年度(M2後期)'!$B$5:$N$207,COLUMN('2026年度(M2後期)'!$I$5),0)&amp;""</f>
        <v/>
      </c>
      <c r="P194" s="768"/>
      <c r="Q194" s="769" t="str">
        <f>VLOOKUP($C177,'2026年度(D1後期)'!$B$5:$N$207,COLUMN('2026年度(D1後期)'!$I$5),0)&amp;""</f>
        <v/>
      </c>
      <c r="R194" s="768"/>
      <c r="S194" s="769" t="str">
        <f>VLOOKUP($C177,'2026年度(D23後期)'!$B$5:$N$207,COLUMN('2026年度(D23後期)'!$I$5),0)&amp;""</f>
        <v/>
      </c>
      <c r="T194" s="768"/>
      <c r="U194" s="21"/>
      <c r="Z194" s="771" t="str">
        <f>A194</f>
        <v>４時限（15：10～16：40）</v>
      </c>
      <c r="AA194" s="749"/>
      <c r="AB194" s="749"/>
      <c r="AC194" s="749"/>
      <c r="AD194" s="749"/>
      <c r="AE194" s="749"/>
      <c r="AF194" s="749"/>
      <c r="AG194" s="749"/>
      <c r="AH194" s="749"/>
      <c r="AI194" s="749"/>
      <c r="AJ194" s="749"/>
      <c r="AK194" s="749"/>
      <c r="AL194" s="749"/>
      <c r="AM194" s="749"/>
      <c r="AN194" s="749"/>
      <c r="AO194" s="749"/>
      <c r="AP194" s="749"/>
      <c r="AQ194" s="749"/>
      <c r="AR194" s="749"/>
      <c r="AS194" s="749"/>
      <c r="AT194" s="749"/>
      <c r="AU194" s="749"/>
      <c r="AV194" s="749"/>
      <c r="AW194" s="749"/>
      <c r="AX194" s="749"/>
      <c r="AY194" s="749"/>
      <c r="AZ194" s="749"/>
      <c r="BA194" s="749"/>
      <c r="BB194" s="749"/>
      <c r="BC194" s="749"/>
      <c r="BD194" s="749"/>
      <c r="BE194" s="749"/>
      <c r="BF194" s="749"/>
      <c r="BG194" s="749"/>
      <c r="BH194" s="749"/>
      <c r="BI194" s="749"/>
      <c r="BJ194" s="749"/>
      <c r="BK194" s="749"/>
      <c r="BL194" s="749"/>
      <c r="BM194" s="749"/>
      <c r="BN194" s="749"/>
      <c r="BO194" s="749"/>
      <c r="BP194" s="749"/>
      <c r="BQ194" s="749"/>
      <c r="BR194" s="749"/>
      <c r="BS194" s="749"/>
      <c r="BT194" s="749"/>
      <c r="BU194" s="749"/>
      <c r="BV194" s="749"/>
      <c r="BW194" s="749"/>
    </row>
    <row r="195" spans="1:75" ht="13.5" customHeight="1">
      <c r="A195" s="771"/>
      <c r="B195" s="15" t="s">
        <v>61</v>
      </c>
      <c r="C195" s="765" t="str">
        <f>IFERROR(VLOOKUP(C194,科目・教員!$A$2:$B$342,2,0),"")</f>
        <v/>
      </c>
      <c r="D195" s="764"/>
      <c r="E195" s="766" t="str">
        <f>IFERROR(VLOOKUP(E194,科目・教員!$A$2:$B$342,2,0),"")</f>
        <v/>
      </c>
      <c r="F195" s="764"/>
      <c r="G195" s="766" t="str">
        <f>IFERROR(VLOOKUP(G194,科目・教員!$A$2:$B$342,2,0),"")</f>
        <v/>
      </c>
      <c r="H195" s="764"/>
      <c r="I195" s="766" t="str">
        <f>IFERROR(VLOOKUP(I194,科目・教員!$A$2:$B$342,2,0),"")</f>
        <v/>
      </c>
      <c r="J195" s="764"/>
      <c r="K195" s="763" t="str">
        <f>IFERROR(VLOOKUP(K194,科目・教員!$A$2:$B$342,2,0),"")</f>
        <v/>
      </c>
      <c r="L195" s="763"/>
      <c r="M195" s="765" t="str">
        <f>IFERROR(VLOOKUP(M194,科目・教員!$A$2:$B$342,2,0),"")</f>
        <v/>
      </c>
      <c r="N195" s="764"/>
      <c r="O195" s="763" t="str">
        <f>IFERROR(VLOOKUP(O194,科目・教員!$A$2:$B$342,2,0),"")</f>
        <v/>
      </c>
      <c r="P195" s="764"/>
      <c r="Q195" s="763" t="str">
        <f>IFERROR(VLOOKUP(Q194,科目・教員!$A$2:$B$342,2,0),"")</f>
        <v/>
      </c>
      <c r="R195" s="764"/>
      <c r="S195" s="763" t="str">
        <f>IFERROR(VLOOKUP(S194,科目・教員!$A$2:$B$342,2,0),"")</f>
        <v/>
      </c>
      <c r="T195" s="764"/>
      <c r="U195" s="21"/>
      <c r="Z195" s="771"/>
      <c r="AA195" s="750"/>
      <c r="AB195" s="750"/>
      <c r="AC195" s="750"/>
      <c r="AD195" s="750"/>
      <c r="AE195" s="750"/>
      <c r="AF195" s="750"/>
      <c r="AG195" s="750"/>
      <c r="AH195" s="750"/>
      <c r="AI195" s="750"/>
      <c r="AJ195" s="750"/>
      <c r="AK195" s="750"/>
      <c r="AL195" s="750"/>
      <c r="AM195" s="750"/>
      <c r="AN195" s="750"/>
      <c r="AO195" s="750"/>
      <c r="AP195" s="750"/>
      <c r="AQ195" s="750"/>
      <c r="AR195" s="750"/>
      <c r="AS195" s="750"/>
      <c r="AT195" s="750"/>
      <c r="AU195" s="750"/>
      <c r="AV195" s="750"/>
      <c r="AW195" s="750"/>
      <c r="AX195" s="750"/>
      <c r="AY195" s="750"/>
      <c r="AZ195" s="750"/>
      <c r="BA195" s="750"/>
      <c r="BB195" s="750"/>
      <c r="BC195" s="750"/>
      <c r="BD195" s="750"/>
      <c r="BE195" s="750"/>
      <c r="BF195" s="750"/>
      <c r="BG195" s="750"/>
      <c r="BH195" s="750"/>
      <c r="BI195" s="750"/>
      <c r="BJ195" s="750"/>
      <c r="BK195" s="750"/>
      <c r="BL195" s="750"/>
      <c r="BM195" s="750"/>
      <c r="BN195" s="750"/>
      <c r="BO195" s="750"/>
      <c r="BP195" s="750"/>
      <c r="BQ195" s="750"/>
      <c r="BR195" s="750"/>
      <c r="BS195" s="750"/>
      <c r="BT195" s="750"/>
      <c r="BU195" s="750"/>
      <c r="BV195" s="750"/>
      <c r="BW195" s="750"/>
    </row>
    <row r="196" spans="1:75" ht="13.5" customHeight="1">
      <c r="A196" s="771"/>
      <c r="B196" s="15" t="s">
        <v>65</v>
      </c>
      <c r="C196" s="765" t="str">
        <f>VLOOKUP($C177,'2026年度(1年後期)'!$B$5:$N$207,COLUMN('2026年度(1年後期)'!$I$5)+1,0)&amp;""</f>
        <v/>
      </c>
      <c r="D196" s="764"/>
      <c r="E196" s="766" t="str">
        <f>VLOOKUP($C177,'2026年度(2年後期)'!$B$5:$N$207,COLUMN('2026年度(2年後期)'!$I$5)+1,0)&amp;""</f>
        <v/>
      </c>
      <c r="F196" s="764"/>
      <c r="G196" s="766" t="str">
        <f>VLOOKUP($C177,'2026年度(3年後期)'!$B$5:$N$207,COLUMN('2026年度(3年後期)'!$I$5)+1,0)&amp;""</f>
        <v/>
      </c>
      <c r="H196" s="764"/>
      <c r="I196" s="766" t="str">
        <f>VLOOKUP($C177,'2026年度(4年後期)'!$B$5:$N$206,COLUMN('2026年度(4年後期)'!$I$5)+1,0)&amp;""</f>
        <v/>
      </c>
      <c r="J196" s="764"/>
      <c r="K196" s="763" t="str">
        <f>VLOOKUP($C177,'2026年度(助産後期)'!$B$5:$N$207,COLUMN('2026年度(助産後期)'!$I$5)+1,0)&amp;""</f>
        <v/>
      </c>
      <c r="L196" s="763"/>
      <c r="M196" s="765" t="str">
        <f>VLOOKUP($C177,'2026年度(M1後期)'!$B$5:$N$207,COLUMN('2026年度(M1後期)'!$I$5)+1,0)&amp;""</f>
        <v/>
      </c>
      <c r="N196" s="764"/>
      <c r="O196" s="763" t="str">
        <f>VLOOKUP($C177,'2026年度(M2後期)'!$B$5:$N$207,COLUMN('2026年度(M2後期)'!$I$5)+1,0)&amp;""</f>
        <v/>
      </c>
      <c r="P196" s="764"/>
      <c r="Q196" s="763" t="str">
        <f>VLOOKUP($C177,'2026年度(D1後期)'!$B$5:$N$207,COLUMN('2026年度(D1後期)'!$I$5)+1,0)&amp;""</f>
        <v/>
      </c>
      <c r="R196" s="764"/>
      <c r="S196" s="763" t="str">
        <f>VLOOKUP($C177,'2026年度(D23後期)'!$B$5:$N$207,COLUMN('2026年度(D23後期)'!$I$5)+1,0)&amp;""</f>
        <v/>
      </c>
      <c r="T196" s="764"/>
      <c r="U196" s="21"/>
      <c r="Z196" s="771"/>
      <c r="AA196" s="750"/>
      <c r="AB196" s="750"/>
      <c r="AC196" s="750"/>
      <c r="AD196" s="750"/>
      <c r="AE196" s="750"/>
      <c r="AF196" s="750"/>
      <c r="AG196" s="750"/>
      <c r="AH196" s="750"/>
      <c r="AI196" s="750"/>
      <c r="AJ196" s="750"/>
      <c r="AK196" s="750"/>
      <c r="AL196" s="750"/>
      <c r="AM196" s="750"/>
      <c r="AN196" s="750"/>
      <c r="AO196" s="750"/>
      <c r="AP196" s="750"/>
      <c r="AQ196" s="750"/>
      <c r="AR196" s="750"/>
      <c r="AS196" s="750"/>
      <c r="AT196" s="750"/>
      <c r="AU196" s="750"/>
      <c r="AV196" s="750"/>
      <c r="AW196" s="750"/>
      <c r="AX196" s="750"/>
      <c r="AY196" s="750"/>
      <c r="AZ196" s="750"/>
      <c r="BA196" s="750"/>
      <c r="BB196" s="750"/>
      <c r="BC196" s="750"/>
      <c r="BD196" s="750"/>
      <c r="BE196" s="750"/>
      <c r="BF196" s="750"/>
      <c r="BG196" s="750"/>
      <c r="BH196" s="750"/>
      <c r="BI196" s="750"/>
      <c r="BJ196" s="750"/>
      <c r="BK196" s="750"/>
      <c r="BL196" s="750"/>
      <c r="BM196" s="750"/>
      <c r="BN196" s="750"/>
      <c r="BO196" s="750"/>
      <c r="BP196" s="750"/>
      <c r="BQ196" s="750"/>
      <c r="BR196" s="750"/>
      <c r="BS196" s="750"/>
      <c r="BT196" s="750"/>
      <c r="BU196" s="750"/>
      <c r="BV196" s="750"/>
      <c r="BW196" s="750"/>
    </row>
    <row r="197" spans="1:75" ht="13.5" customHeight="1">
      <c r="A197" s="772"/>
      <c r="B197" s="16" t="s">
        <v>68</v>
      </c>
      <c r="C197" s="762"/>
      <c r="D197" s="760"/>
      <c r="E197" s="759"/>
      <c r="F197" s="760"/>
      <c r="G197" s="759"/>
      <c r="H197" s="760"/>
      <c r="I197" s="759"/>
      <c r="J197" s="760"/>
      <c r="K197" s="761"/>
      <c r="L197" s="761"/>
      <c r="M197" s="762"/>
      <c r="N197" s="760"/>
      <c r="O197" s="761"/>
      <c r="P197" s="760"/>
      <c r="Q197" s="761"/>
      <c r="R197" s="760"/>
      <c r="S197" s="761"/>
      <c r="T197" s="760"/>
      <c r="U197" s="21"/>
      <c r="Z197" s="772"/>
      <c r="AA197" s="751"/>
      <c r="AB197" s="751"/>
      <c r="AC197" s="751"/>
      <c r="AD197" s="751"/>
      <c r="AE197" s="751"/>
      <c r="AF197" s="751"/>
      <c r="AG197" s="751"/>
      <c r="AH197" s="751"/>
      <c r="AI197" s="751"/>
      <c r="AJ197" s="751"/>
      <c r="AK197" s="751"/>
      <c r="AL197" s="751"/>
      <c r="AM197" s="751"/>
      <c r="AN197" s="751"/>
      <c r="AO197" s="751"/>
      <c r="AP197" s="751"/>
      <c r="AQ197" s="751"/>
      <c r="AR197" s="751"/>
      <c r="AS197" s="751"/>
      <c r="AT197" s="751"/>
      <c r="AU197" s="751"/>
      <c r="AV197" s="751"/>
      <c r="AW197" s="751"/>
      <c r="AX197" s="751"/>
      <c r="AY197" s="751"/>
      <c r="AZ197" s="751"/>
      <c r="BA197" s="751"/>
      <c r="BB197" s="751"/>
      <c r="BC197" s="751"/>
      <c r="BD197" s="751"/>
      <c r="BE197" s="751"/>
      <c r="BF197" s="751"/>
      <c r="BG197" s="751"/>
      <c r="BH197" s="751"/>
      <c r="BI197" s="751"/>
      <c r="BJ197" s="751"/>
      <c r="BK197" s="751"/>
      <c r="BL197" s="751"/>
      <c r="BM197" s="751"/>
      <c r="BN197" s="751"/>
      <c r="BO197" s="751"/>
      <c r="BP197" s="751"/>
      <c r="BQ197" s="751"/>
      <c r="BR197" s="751"/>
      <c r="BS197" s="751"/>
      <c r="BT197" s="751"/>
      <c r="BU197" s="751"/>
      <c r="BV197" s="751"/>
      <c r="BW197" s="751"/>
    </row>
    <row r="198" spans="1:75" ht="13.5" customHeight="1">
      <c r="A198" s="771" t="s">
        <v>112</v>
      </c>
      <c r="B198" s="15" t="s">
        <v>53</v>
      </c>
      <c r="C198" s="767" t="str">
        <f>VLOOKUP($C177,'2026年度(1年後期)'!$B$5:$N$207,COLUMN('2026年度(1年後期)'!$K$5),0)&amp;""</f>
        <v/>
      </c>
      <c r="D198" s="768"/>
      <c r="E198" s="773" t="str">
        <f>VLOOKUP($C177,'2026年度(2年後期)'!$B$5:$N$207,COLUMN('2026年度(2年後期)'!$K$5),0)&amp;""</f>
        <v/>
      </c>
      <c r="F198" s="768"/>
      <c r="G198" s="773" t="str">
        <f>VLOOKUP($C177,'2026年度(3年後期)'!$B$5:$N$207,COLUMN('2026年度(3年後期)'!$K$5),0)&amp;""</f>
        <v/>
      </c>
      <c r="H198" s="768"/>
      <c r="I198" s="773" t="str">
        <f>VLOOKUP($C177,'2026年度(4年後期)'!$B$5:$N$206,COLUMN('2026年度(4年後期)'!$K$5),0)&amp;""</f>
        <v/>
      </c>
      <c r="J198" s="768"/>
      <c r="K198" s="769" t="str">
        <f>VLOOKUP($C177,'2026年度(助産後期)'!$B$5:$N$207,COLUMN('2026年度(助産後期)'!$K$5),0)&amp;""</f>
        <v/>
      </c>
      <c r="L198" s="769"/>
      <c r="M198" s="767" t="str">
        <f>VLOOKUP($C177,'2026年度(M1後期)'!$B$5:$N$207,COLUMN('2026年度(M1後期)'!$K$5),0)&amp;""</f>
        <v/>
      </c>
      <c r="N198" s="768"/>
      <c r="O198" s="769" t="str">
        <f>VLOOKUP($C177,'2026年度(M2後期)'!$B$5:$N$207,COLUMN('2026年度(M2後期)'!$K$5),0)&amp;""</f>
        <v/>
      </c>
      <c r="P198" s="768"/>
      <c r="Q198" s="769" t="str">
        <f>VLOOKUP($C177,'2026年度(D1後期)'!$B$5:$N$207,COLUMN('2026年度(D1後期)'!$K$5),0)&amp;""</f>
        <v/>
      </c>
      <c r="R198" s="768"/>
      <c r="S198" s="769" t="str">
        <f>VLOOKUP($C177,'2026年度(D23後期)'!$B$5:$N$207,COLUMN('2026年度(D23後期)'!$K$5),0)&amp;""</f>
        <v/>
      </c>
      <c r="T198" s="768"/>
      <c r="U198" s="21"/>
      <c r="Z198" s="771" t="str">
        <f>A198</f>
        <v>５時限（16：50～18：20）</v>
      </c>
      <c r="AA198" s="749"/>
      <c r="AB198" s="749"/>
      <c r="AC198" s="749"/>
      <c r="AD198" s="749"/>
      <c r="AE198" s="749"/>
      <c r="AF198" s="749"/>
      <c r="AG198" s="749"/>
      <c r="AH198" s="749"/>
      <c r="AI198" s="749"/>
      <c r="AJ198" s="749"/>
      <c r="AK198" s="749"/>
      <c r="AL198" s="749"/>
      <c r="AM198" s="749"/>
      <c r="AN198" s="749"/>
      <c r="AO198" s="749"/>
      <c r="AP198" s="749"/>
      <c r="AQ198" s="749"/>
      <c r="AR198" s="749"/>
      <c r="AS198" s="749"/>
      <c r="AT198" s="749"/>
      <c r="AU198" s="749"/>
      <c r="AV198" s="749"/>
      <c r="AW198" s="749"/>
      <c r="AX198" s="749"/>
      <c r="AY198" s="749"/>
      <c r="AZ198" s="749"/>
      <c r="BA198" s="749"/>
      <c r="BB198" s="749"/>
      <c r="BC198" s="749"/>
      <c r="BD198" s="749"/>
      <c r="BE198" s="749"/>
      <c r="BF198" s="749"/>
      <c r="BG198" s="749"/>
      <c r="BH198" s="749"/>
      <c r="BI198" s="749"/>
      <c r="BJ198" s="749"/>
      <c r="BK198" s="749"/>
      <c r="BL198" s="749"/>
      <c r="BM198" s="749"/>
      <c r="BN198" s="749"/>
      <c r="BO198" s="749"/>
      <c r="BP198" s="749"/>
      <c r="BQ198" s="749"/>
      <c r="BR198" s="749"/>
      <c r="BS198" s="749"/>
      <c r="BT198" s="749"/>
      <c r="BU198" s="749"/>
      <c r="BV198" s="749"/>
      <c r="BW198" s="749"/>
    </row>
    <row r="199" spans="1:75" ht="13.5" customHeight="1">
      <c r="A199" s="771"/>
      <c r="B199" s="15" t="s">
        <v>61</v>
      </c>
      <c r="C199" s="765" t="str">
        <f>IFERROR(VLOOKUP(C198,科目・教員!$A$2:$B$342,2,0),"")</f>
        <v/>
      </c>
      <c r="D199" s="764"/>
      <c r="E199" s="766" t="str">
        <f>IFERROR(VLOOKUP(E198,科目・教員!$A$2:$B$342,2,0),"")</f>
        <v/>
      </c>
      <c r="F199" s="764"/>
      <c r="G199" s="766" t="str">
        <f>IFERROR(VLOOKUP(G198,科目・教員!$A$2:$B$342,2,0),"")</f>
        <v/>
      </c>
      <c r="H199" s="764"/>
      <c r="I199" s="766" t="str">
        <f>IFERROR(VLOOKUP(I198,科目・教員!$A$2:$B$342,2,0),"")</f>
        <v/>
      </c>
      <c r="J199" s="764"/>
      <c r="K199" s="763" t="str">
        <f>IFERROR(VLOOKUP(K198,科目・教員!$A$2:$B$342,2,0),"")</f>
        <v/>
      </c>
      <c r="L199" s="763"/>
      <c r="M199" s="765" t="str">
        <f>IFERROR(VLOOKUP(M198,科目・教員!$A$2:$B$342,2,0),"")</f>
        <v/>
      </c>
      <c r="N199" s="764"/>
      <c r="O199" s="763" t="str">
        <f>IFERROR(VLOOKUP(O198,科目・教員!$A$2:$B$342,2,0),"")</f>
        <v/>
      </c>
      <c r="P199" s="764"/>
      <c r="Q199" s="763" t="str">
        <f>IFERROR(VLOOKUP(Q198,科目・教員!$A$2:$B$342,2,0),"")</f>
        <v/>
      </c>
      <c r="R199" s="764"/>
      <c r="S199" s="763" t="str">
        <f>IFERROR(VLOOKUP(S198,科目・教員!$A$2:$B$342,2,0),"")</f>
        <v/>
      </c>
      <c r="T199" s="764"/>
      <c r="U199" s="21"/>
      <c r="Z199" s="771"/>
      <c r="AA199" s="750"/>
      <c r="AB199" s="750"/>
      <c r="AC199" s="750"/>
      <c r="AD199" s="750"/>
      <c r="AE199" s="750"/>
      <c r="AF199" s="750"/>
      <c r="AG199" s="750"/>
      <c r="AH199" s="750"/>
      <c r="AI199" s="750"/>
      <c r="AJ199" s="750"/>
      <c r="AK199" s="750"/>
      <c r="AL199" s="750"/>
      <c r="AM199" s="750"/>
      <c r="AN199" s="750"/>
      <c r="AO199" s="750"/>
      <c r="AP199" s="750"/>
      <c r="AQ199" s="750"/>
      <c r="AR199" s="750"/>
      <c r="AS199" s="750"/>
      <c r="AT199" s="750"/>
      <c r="AU199" s="750"/>
      <c r="AV199" s="750"/>
      <c r="AW199" s="750"/>
      <c r="AX199" s="750"/>
      <c r="AY199" s="750"/>
      <c r="AZ199" s="750"/>
      <c r="BA199" s="750"/>
      <c r="BB199" s="750"/>
      <c r="BC199" s="750"/>
      <c r="BD199" s="750"/>
      <c r="BE199" s="750"/>
      <c r="BF199" s="750"/>
      <c r="BG199" s="750"/>
      <c r="BH199" s="750"/>
      <c r="BI199" s="750"/>
      <c r="BJ199" s="750"/>
      <c r="BK199" s="750"/>
      <c r="BL199" s="750"/>
      <c r="BM199" s="750"/>
      <c r="BN199" s="750"/>
      <c r="BO199" s="750"/>
      <c r="BP199" s="750"/>
      <c r="BQ199" s="750"/>
      <c r="BR199" s="750"/>
      <c r="BS199" s="750"/>
      <c r="BT199" s="750"/>
      <c r="BU199" s="750"/>
      <c r="BV199" s="750"/>
      <c r="BW199" s="750"/>
    </row>
    <row r="200" spans="1:75" ht="13.5" customHeight="1">
      <c r="A200" s="771"/>
      <c r="B200" s="15" t="s">
        <v>65</v>
      </c>
      <c r="C200" s="765" t="str">
        <f>VLOOKUP($C177,'2026年度(1年後期)'!$B$5:$N$207,COLUMN('2026年度(1年後期)'!$K$5)+1,0)&amp;""</f>
        <v/>
      </c>
      <c r="D200" s="764"/>
      <c r="E200" s="766" t="str">
        <f>VLOOKUP($C177,'2026年度(2年後期)'!$B$5:$N$207,COLUMN('2026年度(2年後期)'!$K$5)+1,0)&amp;""</f>
        <v/>
      </c>
      <c r="F200" s="764"/>
      <c r="G200" s="766" t="str">
        <f>VLOOKUP($C177,'2026年度(3年後期)'!$B$5:$N$207,COLUMN('2026年度(3年後期)'!$K$5)+1,0)&amp;""</f>
        <v/>
      </c>
      <c r="H200" s="764"/>
      <c r="I200" s="766" t="str">
        <f>VLOOKUP($C177,'2026年度(4年後期)'!$B$5:$N$206,COLUMN('2026年度(4年後期)'!$K$5)+1,0)&amp;""</f>
        <v/>
      </c>
      <c r="J200" s="764"/>
      <c r="K200" s="763" t="str">
        <f>VLOOKUP($C177,'2026年度(助産後期)'!$B$5:$N$207,COLUMN('2026年度(助産後期)'!$K$5)+1,0)&amp;""</f>
        <v/>
      </c>
      <c r="L200" s="763"/>
      <c r="M200" s="765" t="str">
        <f>VLOOKUP($C177,'2026年度(M1後期)'!$B$5:$N$207,COLUMN('2026年度(M1後期)'!$K$5)+1,0)&amp;""</f>
        <v/>
      </c>
      <c r="N200" s="764"/>
      <c r="O200" s="763" t="str">
        <f>VLOOKUP($C177,'2026年度(M2後期)'!$B$5:$N$207,COLUMN('2026年度(M2後期)'!$K$5)+1,0)&amp;""</f>
        <v/>
      </c>
      <c r="P200" s="764"/>
      <c r="Q200" s="763" t="str">
        <f>VLOOKUP($C177,'2026年度(D1後期)'!$B$5:$N$207,COLUMN('2026年度(D1後期)'!$K$5)+1,0)&amp;""</f>
        <v/>
      </c>
      <c r="R200" s="764"/>
      <c r="S200" s="763" t="str">
        <f>VLOOKUP($C177,'2026年度(D23後期)'!$B$5:$N$207,COLUMN('2026年度(D23後期)'!$K$5)+1,0)&amp;""</f>
        <v/>
      </c>
      <c r="T200" s="764"/>
      <c r="U200" s="21"/>
      <c r="Z200" s="771"/>
      <c r="AA200" s="750"/>
      <c r="AB200" s="750"/>
      <c r="AC200" s="750"/>
      <c r="AD200" s="750"/>
      <c r="AE200" s="750"/>
      <c r="AF200" s="750"/>
      <c r="AG200" s="750"/>
      <c r="AH200" s="750"/>
      <c r="AI200" s="750"/>
      <c r="AJ200" s="750"/>
      <c r="AK200" s="750"/>
      <c r="AL200" s="750"/>
      <c r="AM200" s="750"/>
      <c r="AN200" s="750"/>
      <c r="AO200" s="750"/>
      <c r="AP200" s="750"/>
      <c r="AQ200" s="750"/>
      <c r="AR200" s="750"/>
      <c r="AS200" s="750"/>
      <c r="AT200" s="750"/>
      <c r="AU200" s="750"/>
      <c r="AV200" s="750"/>
      <c r="AW200" s="750"/>
      <c r="AX200" s="750"/>
      <c r="AY200" s="750"/>
      <c r="AZ200" s="750"/>
      <c r="BA200" s="750"/>
      <c r="BB200" s="750"/>
      <c r="BC200" s="750"/>
      <c r="BD200" s="750"/>
      <c r="BE200" s="750"/>
      <c r="BF200" s="750"/>
      <c r="BG200" s="750"/>
      <c r="BH200" s="750"/>
      <c r="BI200" s="750"/>
      <c r="BJ200" s="750"/>
      <c r="BK200" s="750"/>
      <c r="BL200" s="750"/>
      <c r="BM200" s="750"/>
      <c r="BN200" s="750"/>
      <c r="BO200" s="750"/>
      <c r="BP200" s="750"/>
      <c r="BQ200" s="750"/>
      <c r="BR200" s="750"/>
      <c r="BS200" s="750"/>
      <c r="BT200" s="750"/>
      <c r="BU200" s="750"/>
      <c r="BV200" s="750"/>
      <c r="BW200" s="750"/>
    </row>
    <row r="201" spans="1:75" ht="13.5" customHeight="1">
      <c r="A201" s="772"/>
      <c r="B201" s="16" t="s">
        <v>68</v>
      </c>
      <c r="C201" s="762"/>
      <c r="D201" s="760"/>
      <c r="E201" s="759"/>
      <c r="F201" s="760"/>
      <c r="G201" s="759"/>
      <c r="H201" s="760"/>
      <c r="I201" s="759"/>
      <c r="J201" s="760"/>
      <c r="K201" s="761"/>
      <c r="L201" s="761"/>
      <c r="M201" s="762"/>
      <c r="N201" s="760"/>
      <c r="O201" s="761"/>
      <c r="P201" s="760"/>
      <c r="Q201" s="761"/>
      <c r="R201" s="760"/>
      <c r="S201" s="761"/>
      <c r="T201" s="760"/>
      <c r="U201" s="22"/>
      <c r="V201" s="19"/>
      <c r="W201" s="19"/>
      <c r="X201" s="19"/>
      <c r="Y201" s="19"/>
      <c r="Z201" s="772"/>
      <c r="AA201" s="751"/>
      <c r="AB201" s="751"/>
      <c r="AC201" s="751"/>
      <c r="AD201" s="751"/>
      <c r="AE201" s="751"/>
      <c r="AF201" s="751"/>
      <c r="AG201" s="751"/>
      <c r="AH201" s="751"/>
      <c r="AI201" s="751"/>
      <c r="AJ201" s="751"/>
      <c r="AK201" s="751"/>
      <c r="AL201" s="751"/>
      <c r="AM201" s="751"/>
      <c r="AN201" s="751"/>
      <c r="AO201" s="751"/>
      <c r="AP201" s="751"/>
      <c r="AQ201" s="751"/>
      <c r="AR201" s="751"/>
      <c r="AS201" s="751"/>
      <c r="AT201" s="751"/>
      <c r="AU201" s="751"/>
      <c r="AV201" s="751"/>
      <c r="AW201" s="751"/>
      <c r="AX201" s="751"/>
      <c r="AY201" s="751"/>
      <c r="AZ201" s="751"/>
      <c r="BA201" s="751"/>
      <c r="BB201" s="751"/>
      <c r="BC201" s="751"/>
      <c r="BD201" s="751"/>
      <c r="BE201" s="751"/>
      <c r="BF201" s="751"/>
      <c r="BG201" s="751"/>
      <c r="BH201" s="751"/>
      <c r="BI201" s="751"/>
      <c r="BJ201" s="751"/>
      <c r="BK201" s="751"/>
      <c r="BL201" s="751"/>
      <c r="BM201" s="751"/>
      <c r="BN201" s="751"/>
      <c r="BO201" s="751"/>
      <c r="BP201" s="751"/>
      <c r="BQ201" s="751"/>
      <c r="BR201" s="751"/>
      <c r="BS201" s="751"/>
      <c r="BT201" s="751"/>
      <c r="BU201" s="751"/>
      <c r="BV201" s="751"/>
      <c r="BW201" s="751"/>
    </row>
    <row r="202" spans="1:75" ht="21">
      <c r="A202" s="5"/>
      <c r="B202" s="6"/>
      <c r="C202" s="807">
        <f>C177+1</f>
        <v>46455</v>
      </c>
      <c r="D202" s="807"/>
      <c r="E202" s="807"/>
      <c r="F202" s="807"/>
      <c r="G202" s="807"/>
      <c r="H202" s="807"/>
      <c r="I202" s="807"/>
      <c r="J202" s="807"/>
      <c r="K202" s="807"/>
      <c r="L202" s="807"/>
      <c r="M202" s="807"/>
      <c r="N202" s="807"/>
      <c r="O202" s="807"/>
      <c r="P202" s="807"/>
      <c r="Q202" s="807"/>
      <c r="R202" s="807"/>
      <c r="S202" s="807"/>
      <c r="T202" s="807"/>
      <c r="U202" s="858">
        <f>C202</f>
        <v>46455</v>
      </c>
      <c r="V202" s="859"/>
      <c r="W202" s="859"/>
      <c r="X202" s="859"/>
      <c r="Y202" s="859"/>
      <c r="Z202" s="860"/>
      <c r="AA202" s="7">
        <v>101</v>
      </c>
      <c r="AB202" s="7">
        <v>102</v>
      </c>
      <c r="AC202" s="7">
        <v>103</v>
      </c>
      <c r="AD202" s="7" t="s">
        <v>16</v>
      </c>
      <c r="AE202" s="7" t="s">
        <v>17</v>
      </c>
      <c r="AF202" s="7" t="s">
        <v>18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19</v>
      </c>
      <c r="AM202" s="7" t="s">
        <v>20</v>
      </c>
      <c r="AN202" s="7" t="s">
        <v>21</v>
      </c>
      <c r="AO202" s="7" t="s">
        <v>22</v>
      </c>
      <c r="AP202" s="7" t="s">
        <v>23</v>
      </c>
      <c r="AQ202" s="7" t="s">
        <v>24</v>
      </c>
      <c r="AR202" s="7" t="s">
        <v>25</v>
      </c>
      <c r="AS202" s="7" t="s">
        <v>26</v>
      </c>
      <c r="AT202" s="7" t="s">
        <v>27</v>
      </c>
      <c r="AU202" s="7" t="s">
        <v>28</v>
      </c>
      <c r="AV202" s="7" t="s">
        <v>29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30</v>
      </c>
      <c r="BB202" s="7" t="s">
        <v>31</v>
      </c>
      <c r="BC202" s="8" t="s">
        <v>32</v>
      </c>
      <c r="BD202" s="7" t="s">
        <v>33</v>
      </c>
      <c r="BE202" s="7" t="s">
        <v>34</v>
      </c>
      <c r="BF202" s="7" t="s">
        <v>35</v>
      </c>
      <c r="BG202" s="7" t="s">
        <v>36</v>
      </c>
      <c r="BH202" s="7" t="s">
        <v>37</v>
      </c>
      <c r="BI202" s="7" t="s">
        <v>38</v>
      </c>
      <c r="BJ202" s="7" t="s">
        <v>39</v>
      </c>
      <c r="BK202" s="7" t="s">
        <v>40</v>
      </c>
      <c r="BL202" s="7" t="s">
        <v>41</v>
      </c>
      <c r="BM202" s="7" t="s">
        <v>42</v>
      </c>
      <c r="BN202" s="10" t="s">
        <v>43</v>
      </c>
      <c r="BO202" s="10" t="s">
        <v>44</v>
      </c>
      <c r="BP202" s="10" t="s">
        <v>565</v>
      </c>
      <c r="BQ202" s="11" t="s">
        <v>45</v>
      </c>
      <c r="BR202" s="11" t="s">
        <v>46</v>
      </c>
      <c r="BS202" s="11" t="s">
        <v>47</v>
      </c>
      <c r="BT202" s="11" t="s">
        <v>48</v>
      </c>
      <c r="BU202" s="11" t="s">
        <v>49</v>
      </c>
      <c r="BV202" s="11" t="s">
        <v>50</v>
      </c>
      <c r="BW202" s="11" t="s">
        <v>51</v>
      </c>
    </row>
    <row r="203" spans="1:75" ht="13.5" customHeight="1">
      <c r="A203" s="771" t="s">
        <v>52</v>
      </c>
      <c r="B203" s="12" t="s">
        <v>53</v>
      </c>
      <c r="C203" s="783" t="str">
        <f>VLOOKUP($C202,'2026年度(1年後期)'!$B$5:$N$207,COLUMN('2026年度(1年後期)'!$C$5),0)&amp;""</f>
        <v/>
      </c>
      <c r="D203" s="784"/>
      <c r="E203" s="787" t="str">
        <f>VLOOKUP($C202,'2026年度(2年後期)'!$B$5:$N$207,COLUMN('2026年度(2年後期)'!$C$5),0)&amp;""</f>
        <v/>
      </c>
      <c r="F203" s="784"/>
      <c r="G203" s="787" t="str">
        <f>VLOOKUP($C202,'2026年度(3年後期)'!$B$5:$N$207,COLUMN('2026年度(3年後期)'!$C$5),0)&amp;""</f>
        <v/>
      </c>
      <c r="H203" s="784"/>
      <c r="I203" s="787" t="str">
        <f>VLOOKUP($C202,'2026年度(4年後期)'!$B$5:$N$206,COLUMN('2026年度(4年後期)'!$C$5),0)&amp;""</f>
        <v/>
      </c>
      <c r="J203" s="784"/>
      <c r="K203" s="768" t="str">
        <f>VLOOKUP($C202,'2026年度(助産後期)'!$B$5:$N$207,COLUMN('2026年度(助産後期)'!$C$5),0)&amp;""</f>
        <v/>
      </c>
      <c r="L203" s="785"/>
      <c r="M203" s="794" t="str">
        <f>VLOOKUP($C202,'2026年度(M1後期)'!$B$5:$N$207,COLUMN('2026年度(M1後期)'!$C$5),0)&amp;""</f>
        <v/>
      </c>
      <c r="N203" s="785"/>
      <c r="O203" s="787" t="str">
        <f>VLOOKUP($C202,'2026年度(M2後期)'!$B$5:$N$207,COLUMN('2026年度(M2後期)'!$C$5),0)&amp;""</f>
        <v/>
      </c>
      <c r="P203" s="784"/>
      <c r="Q203" s="787" t="str">
        <f>VLOOKUP($C202,'2026年度(D1後期)'!$B$5:$N$207,COLUMN('2026年度(D1後期)'!$C$5),0)&amp;""</f>
        <v/>
      </c>
      <c r="R203" s="784"/>
      <c r="S203" s="768" t="str">
        <f>VLOOKUP($C202,'2026年度(D23後期)'!$B$5:$N$207,COLUMN('2026年度(D23後期)'!$C$5),0)&amp;""</f>
        <v/>
      </c>
      <c r="T203" s="784"/>
      <c r="U203" s="25"/>
      <c r="W203" s="31"/>
      <c r="X203" s="20"/>
      <c r="Z203" s="770" t="str">
        <f>A203</f>
        <v xml:space="preserve">１時限（09：20～10：50） </v>
      </c>
      <c r="AA203" s="749"/>
      <c r="AB203" s="749"/>
      <c r="AC203" s="749"/>
      <c r="AD203" s="749"/>
      <c r="AE203" s="749"/>
      <c r="AF203" s="749"/>
      <c r="AG203" s="749"/>
      <c r="AH203" s="749"/>
      <c r="AI203" s="749"/>
      <c r="AJ203" s="749"/>
      <c r="AK203" s="749"/>
      <c r="AL203" s="749"/>
      <c r="AM203" s="749"/>
      <c r="AN203" s="749"/>
      <c r="AO203" s="749"/>
      <c r="AP203" s="749"/>
      <c r="AQ203" s="749"/>
      <c r="AR203" s="749"/>
      <c r="AS203" s="749"/>
      <c r="AT203" s="749"/>
      <c r="AU203" s="749"/>
      <c r="AV203" s="749"/>
      <c r="AW203" s="749"/>
      <c r="AX203" s="749"/>
      <c r="AY203" s="749"/>
      <c r="AZ203" s="749"/>
      <c r="BA203" s="749"/>
      <c r="BB203" s="749"/>
      <c r="BC203" s="749"/>
      <c r="BD203" s="749"/>
      <c r="BE203" s="749"/>
      <c r="BF203" s="749"/>
      <c r="BG203" s="749"/>
      <c r="BH203" s="749"/>
      <c r="BI203" s="749"/>
      <c r="BJ203" s="749"/>
      <c r="BK203" s="749"/>
      <c r="BL203" s="749"/>
      <c r="BM203" s="749"/>
      <c r="BN203" s="749"/>
      <c r="BO203" s="749"/>
      <c r="BP203" s="749"/>
      <c r="BQ203" s="749"/>
      <c r="BR203" s="749"/>
      <c r="BS203" s="749"/>
      <c r="BT203" s="749"/>
      <c r="BU203" s="749"/>
      <c r="BV203" s="749"/>
      <c r="BW203" s="749"/>
    </row>
    <row r="204" spans="1:75" ht="13.5" customHeight="1">
      <c r="A204" s="771"/>
      <c r="B204" s="15" t="s">
        <v>61</v>
      </c>
      <c r="C204" s="779" t="str">
        <f>IFERROR(VLOOKUP(C203,科目・教員!$A$2:$B$342,2,0),"")</f>
        <v/>
      </c>
      <c r="D204" s="777"/>
      <c r="E204" s="778" t="str">
        <f>IFERROR(VLOOKUP(E203,科目・教員!$A$2:$B$342,2,0),"")</f>
        <v/>
      </c>
      <c r="F204" s="777"/>
      <c r="G204" s="778" t="str">
        <f>IFERROR(VLOOKUP(G203,科目・教員!$A$2:$B$342,2,0),"")</f>
        <v/>
      </c>
      <c r="H204" s="777"/>
      <c r="I204" s="778" t="str">
        <f>IFERROR(VLOOKUP(I203,科目・教員!$A$2:$B$342,2,0),"")</f>
        <v/>
      </c>
      <c r="J204" s="777"/>
      <c r="K204" s="764" t="str">
        <f>IFERROR(VLOOKUP(K203,科目・教員!$A$2:$B$342,2,0),"")</f>
        <v/>
      </c>
      <c r="L204" s="780"/>
      <c r="M204" s="776" t="str">
        <f>IFERROR(VLOOKUP(M203,科目・教員!$A$2:$B$342,2,0),"")</f>
        <v/>
      </c>
      <c r="N204" s="777"/>
      <c r="O204" s="778" t="str">
        <f>IFERROR(VLOOKUP(O203,科目・教員!$A$2:$B$342,2,0),"")</f>
        <v/>
      </c>
      <c r="P204" s="777"/>
      <c r="Q204" s="778" t="str">
        <f>IFERROR(VLOOKUP(Q203,科目・教員!$A$2:$B$342,2,0),"")</f>
        <v/>
      </c>
      <c r="R204" s="777"/>
      <c r="S204" s="764" t="str">
        <f>IFERROR(VLOOKUP(S203,科目・教員!$A$2:$B$342,2,0),"")</f>
        <v/>
      </c>
      <c r="T204" s="777"/>
      <c r="U204" s="25"/>
      <c r="W204" s="13"/>
      <c r="X204" s="20"/>
      <c r="Z204" s="771"/>
      <c r="AA204" s="750"/>
      <c r="AB204" s="750"/>
      <c r="AC204" s="750"/>
      <c r="AD204" s="750"/>
      <c r="AE204" s="750"/>
      <c r="AF204" s="750"/>
      <c r="AG204" s="750"/>
      <c r="AH204" s="750"/>
      <c r="AI204" s="750"/>
      <c r="AJ204" s="750"/>
      <c r="AK204" s="750"/>
      <c r="AL204" s="750"/>
      <c r="AM204" s="750"/>
      <c r="AN204" s="750"/>
      <c r="AO204" s="750"/>
      <c r="AP204" s="750"/>
      <c r="AQ204" s="750"/>
      <c r="AR204" s="750"/>
      <c r="AS204" s="750"/>
      <c r="AT204" s="750"/>
      <c r="AU204" s="750"/>
      <c r="AV204" s="750"/>
      <c r="AW204" s="750"/>
      <c r="AX204" s="750"/>
      <c r="AY204" s="750"/>
      <c r="AZ204" s="750"/>
      <c r="BA204" s="750"/>
      <c r="BB204" s="750"/>
      <c r="BC204" s="750"/>
      <c r="BD204" s="750"/>
      <c r="BE204" s="750"/>
      <c r="BF204" s="750"/>
      <c r="BG204" s="750"/>
      <c r="BH204" s="750"/>
      <c r="BI204" s="750"/>
      <c r="BJ204" s="750"/>
      <c r="BK204" s="750"/>
      <c r="BL204" s="750"/>
      <c r="BM204" s="750"/>
      <c r="BN204" s="750"/>
      <c r="BO204" s="750"/>
      <c r="BP204" s="750"/>
      <c r="BQ204" s="750"/>
      <c r="BR204" s="750"/>
      <c r="BS204" s="750"/>
      <c r="BT204" s="750"/>
      <c r="BU204" s="750"/>
      <c r="BV204" s="750"/>
      <c r="BW204" s="750"/>
    </row>
    <row r="205" spans="1:75" ht="13.5" customHeight="1">
      <c r="A205" s="771"/>
      <c r="B205" s="15" t="s">
        <v>65</v>
      </c>
      <c r="C205" s="779" t="str">
        <f>VLOOKUP($C202,'2026年度(1年後期)'!$B$5:$N$207,COLUMN('2026年度(1年後期)'!$C$5)+1,0)&amp;""</f>
        <v/>
      </c>
      <c r="D205" s="777"/>
      <c r="E205" s="778" t="str">
        <f>VLOOKUP($C202,'2026年度(2年後期)'!$B$5:$N$207,COLUMN('2026年度(2年後期)'!$C$5)+1,0)&amp;""</f>
        <v/>
      </c>
      <c r="F205" s="777"/>
      <c r="G205" s="778" t="str">
        <f>VLOOKUP($C202,'2026年度(3年後期)'!$B$5:$N$207,COLUMN('2026年度(3年後期)'!$C$5)+1,0)&amp;""</f>
        <v/>
      </c>
      <c r="H205" s="777"/>
      <c r="I205" s="778" t="str">
        <f>VLOOKUP($C202,'2026年度(4年後期)'!$B$5:$N$206,COLUMN('2026年度(4年後期)'!$C$5)+1,0)&amp;""</f>
        <v/>
      </c>
      <c r="J205" s="777"/>
      <c r="K205" s="764" t="str">
        <f>VLOOKUP($C202,'2026年度(助産後期)'!$B$5:$N$207,COLUMN('2026年度(助産後期)'!$C$5)+1,0)&amp;""</f>
        <v/>
      </c>
      <c r="L205" s="780"/>
      <c r="M205" s="776" t="str">
        <f>VLOOKUP($C202,'2026年度(M1後期)'!$B$5:$N$207,COLUMN('2026年度(M1後期)'!$C$5)+1,0)&amp;""</f>
        <v/>
      </c>
      <c r="N205" s="777"/>
      <c r="O205" s="778" t="str">
        <f>VLOOKUP($C202,'2026年度(M2後期)'!$B$5:$N$207,COLUMN('2026年度(M2後期)'!$C$5)+1,0)&amp;""</f>
        <v/>
      </c>
      <c r="P205" s="777"/>
      <c r="Q205" s="778" t="str">
        <f>VLOOKUP($C202,'2026年度(D1後期)'!$B$5:$N$207,COLUMN('2026年度(D1後期)'!$C$5)+1,0)&amp;""</f>
        <v/>
      </c>
      <c r="R205" s="777"/>
      <c r="S205" s="764" t="str">
        <f>VLOOKUP($C202,'2026年度(D23後期)'!$B$5:$N$207,COLUMN('2026年度(D23後期)'!$C$5)+1,0)&amp;""</f>
        <v/>
      </c>
      <c r="T205" s="777"/>
      <c r="U205" s="25"/>
      <c r="W205" s="13"/>
      <c r="Z205" s="771"/>
      <c r="AA205" s="750"/>
      <c r="AB205" s="750"/>
      <c r="AC205" s="750"/>
      <c r="AD205" s="750"/>
      <c r="AE205" s="750"/>
      <c r="AF205" s="750"/>
      <c r="AG205" s="750"/>
      <c r="AH205" s="750"/>
      <c r="AI205" s="750"/>
      <c r="AJ205" s="750"/>
      <c r="AK205" s="750"/>
      <c r="AL205" s="750"/>
      <c r="AM205" s="750"/>
      <c r="AN205" s="750"/>
      <c r="AO205" s="750"/>
      <c r="AP205" s="750"/>
      <c r="AQ205" s="750"/>
      <c r="AR205" s="750"/>
      <c r="AS205" s="750"/>
      <c r="AT205" s="750"/>
      <c r="AU205" s="750"/>
      <c r="AV205" s="750"/>
      <c r="AW205" s="750"/>
      <c r="AX205" s="750"/>
      <c r="AY205" s="750"/>
      <c r="AZ205" s="750"/>
      <c r="BA205" s="750"/>
      <c r="BB205" s="750"/>
      <c r="BC205" s="750"/>
      <c r="BD205" s="750"/>
      <c r="BE205" s="750"/>
      <c r="BF205" s="750"/>
      <c r="BG205" s="750"/>
      <c r="BH205" s="750"/>
      <c r="BI205" s="750"/>
      <c r="BJ205" s="750"/>
      <c r="BK205" s="750"/>
      <c r="BL205" s="750"/>
      <c r="BM205" s="750"/>
      <c r="BN205" s="750"/>
      <c r="BO205" s="750"/>
      <c r="BP205" s="750"/>
      <c r="BQ205" s="750"/>
      <c r="BR205" s="750"/>
      <c r="BS205" s="750"/>
      <c r="BT205" s="750"/>
      <c r="BU205" s="750"/>
      <c r="BV205" s="750"/>
      <c r="BW205" s="750"/>
    </row>
    <row r="206" spans="1:75" ht="13.5" customHeight="1">
      <c r="A206" s="772"/>
      <c r="B206" s="16" t="s">
        <v>68</v>
      </c>
      <c r="C206" s="762"/>
      <c r="D206" s="781"/>
      <c r="E206" s="759"/>
      <c r="F206" s="781"/>
      <c r="G206" s="759"/>
      <c r="H206" s="781"/>
      <c r="I206" s="759"/>
      <c r="J206" s="781"/>
      <c r="K206" s="761"/>
      <c r="L206" s="782"/>
      <c r="M206" s="792"/>
      <c r="N206" s="781"/>
      <c r="O206" s="759"/>
      <c r="P206" s="781"/>
      <c r="Q206" s="759"/>
      <c r="R206" s="781"/>
      <c r="S206" s="761"/>
      <c r="T206" s="781"/>
      <c r="U206" s="25"/>
      <c r="W206" s="13"/>
      <c r="Z206" s="772"/>
      <c r="AA206" s="751"/>
      <c r="AB206" s="751"/>
      <c r="AC206" s="751"/>
      <c r="AD206" s="751"/>
      <c r="AE206" s="751"/>
      <c r="AF206" s="751"/>
      <c r="AG206" s="751"/>
      <c r="AH206" s="751"/>
      <c r="AI206" s="751"/>
      <c r="AJ206" s="751"/>
      <c r="AK206" s="751"/>
      <c r="AL206" s="751"/>
      <c r="AM206" s="751"/>
      <c r="AN206" s="751"/>
      <c r="AO206" s="751"/>
      <c r="AP206" s="751"/>
      <c r="AQ206" s="751"/>
      <c r="AR206" s="751"/>
      <c r="AS206" s="751"/>
      <c r="AT206" s="751"/>
      <c r="AU206" s="751"/>
      <c r="AV206" s="751"/>
      <c r="AW206" s="751"/>
      <c r="AX206" s="751"/>
      <c r="AY206" s="751"/>
      <c r="AZ206" s="751"/>
      <c r="BA206" s="751"/>
      <c r="BB206" s="751"/>
      <c r="BC206" s="751"/>
      <c r="BD206" s="751"/>
      <c r="BE206" s="751"/>
      <c r="BF206" s="751"/>
      <c r="BG206" s="751"/>
      <c r="BH206" s="751"/>
      <c r="BI206" s="751"/>
      <c r="BJ206" s="751"/>
      <c r="BK206" s="751"/>
      <c r="BL206" s="751"/>
      <c r="BM206" s="751"/>
      <c r="BN206" s="751"/>
      <c r="BO206" s="751"/>
      <c r="BP206" s="751"/>
      <c r="BQ206" s="751"/>
      <c r="BR206" s="751"/>
      <c r="BS206" s="751"/>
      <c r="BT206" s="751"/>
      <c r="BU206" s="751"/>
      <c r="BV206" s="751"/>
      <c r="BW206" s="751"/>
    </row>
    <row r="207" spans="1:75" ht="13.5" customHeight="1">
      <c r="A207" s="771" t="s">
        <v>73</v>
      </c>
      <c r="B207" s="15" t="s">
        <v>53</v>
      </c>
      <c r="C207" s="783" t="str">
        <f>VLOOKUP($C202,'2026年度(1年後期)'!$B$5:$N$207,COLUMN('2026年度(1年後期)'!$E$5),0)&amp;""</f>
        <v/>
      </c>
      <c r="D207" s="784"/>
      <c r="E207" s="787" t="str">
        <f>VLOOKUP($C202,'2026年度(2年後期)'!$B$5:$N$207,COLUMN('2026年度(2年後期)'!$E$5),0)&amp;""</f>
        <v/>
      </c>
      <c r="F207" s="784"/>
      <c r="G207" s="787" t="str">
        <f>VLOOKUP($C202,'2026年度(3年後期)'!$B$5:$N$207,COLUMN('2026年度(3年後期)'!$E$5),0)&amp;""</f>
        <v/>
      </c>
      <c r="H207" s="784"/>
      <c r="I207" s="787" t="str">
        <f>VLOOKUP($C202,'2026年度(4年後期)'!$B$5:$N$206,COLUMN('2026年度(4年後期)'!$E$5),0)&amp;""</f>
        <v/>
      </c>
      <c r="J207" s="784"/>
      <c r="K207" s="768" t="str">
        <f>VLOOKUP($C202,'2026年度(助産後期)'!$B$5:$N$207,COLUMN('2026年度(助産後期)'!$E$5),0)&amp;""</f>
        <v/>
      </c>
      <c r="L207" s="785"/>
      <c r="M207" s="783" t="str">
        <f>VLOOKUP($C202,'2026年度(M1後期)'!$B$5:$N$207,COLUMN('2026年度(M1後期)'!$E$5),0)&amp;""</f>
        <v/>
      </c>
      <c r="N207" s="784"/>
      <c r="O207" s="768" t="str">
        <f>VLOOKUP($C202,'2026年度(M2後期)'!$B$5:$N$207,COLUMN('2026年度(M2後期)'!$E$5),0)&amp;""</f>
        <v/>
      </c>
      <c r="P207" s="784"/>
      <c r="Q207" s="768" t="str">
        <f>VLOOKUP($C202,'2026年度(D1後期)'!$B$5:$N$207,COLUMN('2026年度(D1後期)'!$E$5),0)&amp;""</f>
        <v/>
      </c>
      <c r="R207" s="784"/>
      <c r="S207" s="768" t="str">
        <f>VLOOKUP($C202,'2026年度(D23後期)'!$B$5:$N$207,COLUMN('2026年度(D23後期)'!$E$5),0)&amp;""</f>
        <v/>
      </c>
      <c r="T207" s="784"/>
      <c r="U207" s="21"/>
      <c r="W207" s="13"/>
      <c r="Z207" s="771" t="str">
        <f>A207</f>
        <v>２時限（11：00～12：30）</v>
      </c>
      <c r="AA207" s="749"/>
      <c r="AB207" s="749"/>
      <c r="AC207" s="749"/>
      <c r="AD207" s="749"/>
      <c r="AE207" s="749"/>
      <c r="AF207" s="749"/>
      <c r="AG207" s="749"/>
      <c r="AH207" s="749"/>
      <c r="AI207" s="749"/>
      <c r="AJ207" s="749"/>
      <c r="AK207" s="749"/>
      <c r="AL207" s="749"/>
      <c r="AM207" s="749"/>
      <c r="AN207" s="749"/>
      <c r="AO207" s="749"/>
      <c r="AP207" s="749"/>
      <c r="AQ207" s="749"/>
      <c r="AR207" s="749"/>
      <c r="AS207" s="749"/>
      <c r="AT207" s="749"/>
      <c r="AU207" s="749"/>
      <c r="AV207" s="749"/>
      <c r="AW207" s="749"/>
      <c r="AX207" s="749"/>
      <c r="AY207" s="749"/>
      <c r="AZ207" s="749"/>
      <c r="BA207" s="749"/>
      <c r="BB207" s="749"/>
      <c r="BC207" s="749"/>
      <c r="BD207" s="749"/>
      <c r="BE207" s="749"/>
      <c r="BF207" s="749"/>
      <c r="BG207" s="749"/>
      <c r="BH207" s="749"/>
      <c r="BI207" s="749"/>
      <c r="BJ207" s="749"/>
      <c r="BK207" s="749"/>
      <c r="BL207" s="749"/>
      <c r="BM207" s="749"/>
      <c r="BN207" s="749"/>
      <c r="BO207" s="749"/>
      <c r="BP207" s="749"/>
      <c r="BQ207" s="749"/>
      <c r="BR207" s="749"/>
      <c r="BS207" s="749"/>
      <c r="BT207" s="749"/>
      <c r="BU207" s="749"/>
      <c r="BV207" s="749"/>
      <c r="BW207" s="749"/>
    </row>
    <row r="208" spans="1:75" ht="13.5" customHeight="1">
      <c r="A208" s="771"/>
      <c r="B208" s="15" t="s">
        <v>61</v>
      </c>
      <c r="C208" s="779" t="str">
        <f>IFERROR(VLOOKUP(C207,科目・教員!$A$2:$B$342,2,0),"")</f>
        <v/>
      </c>
      <c r="D208" s="777"/>
      <c r="E208" s="778" t="str">
        <f>IFERROR(VLOOKUP(E207,科目・教員!$A$2:$B$342,2,0),"")</f>
        <v/>
      </c>
      <c r="F208" s="777"/>
      <c r="G208" s="778" t="str">
        <f>IFERROR(VLOOKUP(G207,科目・教員!$A$2:$B$342,2,0),"")</f>
        <v/>
      </c>
      <c r="H208" s="777"/>
      <c r="I208" s="778" t="str">
        <f>IFERROR(VLOOKUP(I207,科目・教員!$A$2:$B$342,2,0),"")</f>
        <v/>
      </c>
      <c r="J208" s="777"/>
      <c r="K208" s="764" t="str">
        <f>IFERROR(VLOOKUP(K207,科目・教員!$A$2:$B$342,2,0),"")</f>
        <v/>
      </c>
      <c r="L208" s="780"/>
      <c r="M208" s="779" t="str">
        <f>IFERROR(VLOOKUP(M207,科目・教員!$A$2:$B$342,2,0),"")</f>
        <v/>
      </c>
      <c r="N208" s="777"/>
      <c r="O208" s="764" t="str">
        <f>IFERROR(VLOOKUP(O207,科目・教員!$A$2:$B$342,2,0),"")</f>
        <v/>
      </c>
      <c r="P208" s="777"/>
      <c r="Q208" s="764" t="str">
        <f>IFERROR(VLOOKUP(Q207,科目・教員!$A$2:$B$342,2,0),"")</f>
        <v/>
      </c>
      <c r="R208" s="777"/>
      <c r="S208" s="764" t="str">
        <f>IFERROR(VLOOKUP(S207,科目・教員!$A$2:$B$342,2,0),"")</f>
        <v/>
      </c>
      <c r="T208" s="777"/>
      <c r="U208" s="21"/>
      <c r="W208" s="13"/>
      <c r="Z208" s="771"/>
      <c r="AA208" s="750"/>
      <c r="AB208" s="750"/>
      <c r="AC208" s="750"/>
      <c r="AD208" s="750"/>
      <c r="AE208" s="750"/>
      <c r="AF208" s="750"/>
      <c r="AG208" s="750"/>
      <c r="AH208" s="750"/>
      <c r="AI208" s="750"/>
      <c r="AJ208" s="750"/>
      <c r="AK208" s="750"/>
      <c r="AL208" s="750"/>
      <c r="AM208" s="750"/>
      <c r="AN208" s="750"/>
      <c r="AO208" s="750"/>
      <c r="AP208" s="750"/>
      <c r="AQ208" s="750"/>
      <c r="AR208" s="750"/>
      <c r="AS208" s="750"/>
      <c r="AT208" s="750"/>
      <c r="AU208" s="750"/>
      <c r="AV208" s="750"/>
      <c r="AW208" s="750"/>
      <c r="AX208" s="750"/>
      <c r="AY208" s="750"/>
      <c r="AZ208" s="750"/>
      <c r="BA208" s="750"/>
      <c r="BB208" s="750"/>
      <c r="BC208" s="750"/>
      <c r="BD208" s="750"/>
      <c r="BE208" s="750"/>
      <c r="BF208" s="750"/>
      <c r="BG208" s="750"/>
      <c r="BH208" s="750"/>
      <c r="BI208" s="750"/>
      <c r="BJ208" s="750"/>
      <c r="BK208" s="750"/>
      <c r="BL208" s="750"/>
      <c r="BM208" s="750"/>
      <c r="BN208" s="750"/>
      <c r="BO208" s="750"/>
      <c r="BP208" s="750"/>
      <c r="BQ208" s="750"/>
      <c r="BR208" s="750"/>
      <c r="BS208" s="750"/>
      <c r="BT208" s="750"/>
      <c r="BU208" s="750"/>
      <c r="BV208" s="750"/>
      <c r="BW208" s="750"/>
    </row>
    <row r="209" spans="1:75" ht="13.5" customHeight="1">
      <c r="A209" s="771"/>
      <c r="B209" s="15" t="s">
        <v>65</v>
      </c>
      <c r="C209" s="779" t="str">
        <f>VLOOKUP($C202,'2026年度(1年後期)'!$B$5:$N$207,COLUMN('2026年度(1年後期)'!$E$5)+1,0)&amp;""</f>
        <v/>
      </c>
      <c r="D209" s="777"/>
      <c r="E209" s="778" t="str">
        <f>VLOOKUP($C202,'2026年度(2年後期)'!$B$5:$N$207,COLUMN('2026年度(2年後期)'!$E$5)+1,0)&amp;""</f>
        <v/>
      </c>
      <c r="F209" s="777"/>
      <c r="G209" s="778" t="str">
        <f>VLOOKUP($C202,'2026年度(3年後期)'!$B$5:$N$207,COLUMN('2026年度(3年後期)'!$E$5)+1,0)&amp;""</f>
        <v/>
      </c>
      <c r="H209" s="777"/>
      <c r="I209" s="778" t="str">
        <f>VLOOKUP($C202,'2026年度(4年後期)'!$B$5:$N$206,COLUMN('2026年度(4年後期)'!$E$5)+1,0)&amp;""</f>
        <v/>
      </c>
      <c r="J209" s="777"/>
      <c r="K209" s="764" t="str">
        <f>VLOOKUP($C202,'2026年度(助産後期)'!$B$5:$N$207,COLUMN('2026年度(助産後期)'!$E$5)+1,0)&amp;""</f>
        <v/>
      </c>
      <c r="L209" s="780"/>
      <c r="M209" s="779" t="str">
        <f>VLOOKUP($C202,'2026年度(M1後期)'!$B$5:$N$207,COLUMN('2026年度(M1後期)'!$E$5)+1,0)&amp;""</f>
        <v/>
      </c>
      <c r="N209" s="777"/>
      <c r="O209" s="764" t="str">
        <f>VLOOKUP($C202,'2026年度(M2後期)'!$B$5:$N$207,COLUMN('2026年度(M2後期)'!$E$5)+1,0)&amp;""</f>
        <v/>
      </c>
      <c r="P209" s="777"/>
      <c r="Q209" s="764" t="str">
        <f>VLOOKUP($C202,'2026年度(D1後期)'!$B$5:$N$207,COLUMN('2026年度(D1後期)'!$E$5)+1,0)&amp;""</f>
        <v/>
      </c>
      <c r="R209" s="777"/>
      <c r="S209" s="764" t="str">
        <f>VLOOKUP($C202,'2026年度(D23後期)'!$B$5:$N$207,COLUMN('2026年度(D23後期)'!$E$5)+1,0)&amp;""</f>
        <v/>
      </c>
      <c r="T209" s="777"/>
      <c r="U209" s="21"/>
      <c r="W209" s="13"/>
      <c r="Z209" s="771"/>
      <c r="AA209" s="750"/>
      <c r="AB209" s="750"/>
      <c r="AC209" s="750"/>
      <c r="AD209" s="750"/>
      <c r="AE209" s="750"/>
      <c r="AF209" s="750"/>
      <c r="AG209" s="750"/>
      <c r="AH209" s="750"/>
      <c r="AI209" s="750"/>
      <c r="AJ209" s="750"/>
      <c r="AK209" s="750"/>
      <c r="AL209" s="750"/>
      <c r="AM209" s="750"/>
      <c r="AN209" s="750"/>
      <c r="AO209" s="750"/>
      <c r="AP209" s="750"/>
      <c r="AQ209" s="750"/>
      <c r="AR209" s="750"/>
      <c r="AS209" s="750"/>
      <c r="AT209" s="750"/>
      <c r="AU209" s="750"/>
      <c r="AV209" s="750"/>
      <c r="AW209" s="750"/>
      <c r="AX209" s="750"/>
      <c r="AY209" s="750"/>
      <c r="AZ209" s="750"/>
      <c r="BA209" s="750"/>
      <c r="BB209" s="750"/>
      <c r="BC209" s="750"/>
      <c r="BD209" s="750"/>
      <c r="BE209" s="750"/>
      <c r="BF209" s="750"/>
      <c r="BG209" s="750"/>
      <c r="BH209" s="750"/>
      <c r="BI209" s="750"/>
      <c r="BJ209" s="750"/>
      <c r="BK209" s="750"/>
      <c r="BL209" s="750"/>
      <c r="BM209" s="750"/>
      <c r="BN209" s="750"/>
      <c r="BO209" s="750"/>
      <c r="BP209" s="750"/>
      <c r="BQ209" s="750"/>
      <c r="BR209" s="750"/>
      <c r="BS209" s="750"/>
      <c r="BT209" s="750"/>
      <c r="BU209" s="750"/>
      <c r="BV209" s="750"/>
      <c r="BW209" s="750"/>
    </row>
    <row r="210" spans="1:75" ht="13.5" customHeight="1">
      <c r="A210" s="786"/>
      <c r="B210" s="16" t="s">
        <v>68</v>
      </c>
      <c r="C210" s="762"/>
      <c r="D210" s="760"/>
      <c r="E210" s="759"/>
      <c r="F210" s="760"/>
      <c r="G210" s="759"/>
      <c r="H210" s="760"/>
      <c r="I210" s="759"/>
      <c r="J210" s="760"/>
      <c r="K210" s="761"/>
      <c r="L210" s="761"/>
      <c r="M210" s="762"/>
      <c r="N210" s="760"/>
      <c r="O210" s="761"/>
      <c r="P210" s="760"/>
      <c r="Q210" s="761"/>
      <c r="R210" s="760"/>
      <c r="S210" s="761"/>
      <c r="T210" s="760"/>
      <c r="U210" s="21"/>
      <c r="W210" s="13"/>
      <c r="Z210" s="772"/>
      <c r="AA210" s="751"/>
      <c r="AB210" s="751"/>
      <c r="AC210" s="751"/>
      <c r="AD210" s="751"/>
      <c r="AE210" s="751"/>
      <c r="AF210" s="751"/>
      <c r="AG210" s="751"/>
      <c r="AH210" s="751"/>
      <c r="AI210" s="751"/>
      <c r="AJ210" s="751"/>
      <c r="AK210" s="751"/>
      <c r="AL210" s="751"/>
      <c r="AM210" s="751"/>
      <c r="AN210" s="751"/>
      <c r="AO210" s="751"/>
      <c r="AP210" s="751"/>
      <c r="AQ210" s="751"/>
      <c r="AR210" s="751"/>
      <c r="AS210" s="751"/>
      <c r="AT210" s="751"/>
      <c r="AU210" s="751"/>
      <c r="AV210" s="751"/>
      <c r="AW210" s="751"/>
      <c r="AX210" s="751"/>
      <c r="AY210" s="751"/>
      <c r="AZ210" s="751"/>
      <c r="BA210" s="751"/>
      <c r="BB210" s="751"/>
      <c r="BC210" s="751"/>
      <c r="BD210" s="751"/>
      <c r="BE210" s="751"/>
      <c r="BF210" s="751"/>
      <c r="BG210" s="751"/>
      <c r="BH210" s="751"/>
      <c r="BI210" s="751"/>
      <c r="BJ210" s="751"/>
      <c r="BK210" s="751"/>
      <c r="BL210" s="751"/>
      <c r="BM210" s="751"/>
      <c r="BN210" s="751"/>
      <c r="BO210" s="751"/>
      <c r="BP210" s="751"/>
      <c r="BQ210" s="751"/>
      <c r="BR210" s="751"/>
      <c r="BS210" s="751"/>
      <c r="BT210" s="751"/>
      <c r="BU210" s="751"/>
      <c r="BV210" s="751"/>
      <c r="BW210" s="751"/>
    </row>
    <row r="211" spans="1:75" ht="13.5" customHeight="1">
      <c r="A211" s="770" t="s">
        <v>79</v>
      </c>
      <c r="B211" s="17" t="s">
        <v>80</v>
      </c>
      <c r="C211" s="783"/>
      <c r="D211" s="784"/>
      <c r="E211" s="787"/>
      <c r="F211" s="784"/>
      <c r="G211" s="787"/>
      <c r="H211" s="784"/>
      <c r="I211" s="787"/>
      <c r="J211" s="784"/>
      <c r="K211" s="768"/>
      <c r="L211" s="785"/>
      <c r="M211" s="783"/>
      <c r="N211" s="784"/>
      <c r="O211" s="768"/>
      <c r="P211" s="784"/>
      <c r="Q211" s="768"/>
      <c r="R211" s="784"/>
      <c r="S211" s="768"/>
      <c r="T211" s="784"/>
      <c r="U211" s="21"/>
      <c r="W211" s="13"/>
      <c r="Z211" s="771" t="str">
        <f>A211</f>
        <v>昼休み（12：30～13：30）</v>
      </c>
      <c r="AA211" s="749"/>
      <c r="AB211" s="749"/>
      <c r="AC211" s="749"/>
      <c r="AD211" s="749"/>
      <c r="AE211" s="749"/>
      <c r="AF211" s="749"/>
      <c r="AG211" s="749"/>
      <c r="AH211" s="749"/>
      <c r="AI211" s="749"/>
      <c r="AJ211" s="749"/>
      <c r="AK211" s="749"/>
      <c r="AL211" s="749"/>
      <c r="AM211" s="749"/>
      <c r="AN211" s="749"/>
      <c r="AO211" s="749"/>
      <c r="AP211" s="749"/>
      <c r="AQ211" s="749"/>
      <c r="AR211" s="749"/>
      <c r="AS211" s="749"/>
      <c r="AT211" s="749"/>
      <c r="AU211" s="749"/>
      <c r="AV211" s="749"/>
      <c r="AW211" s="749"/>
      <c r="AX211" s="749"/>
      <c r="AY211" s="749"/>
      <c r="AZ211" s="749"/>
      <c r="BA211" s="749"/>
      <c r="BB211" s="749"/>
      <c r="BC211" s="749"/>
      <c r="BD211" s="749"/>
      <c r="BE211" s="749"/>
      <c r="BF211" s="749"/>
      <c r="BG211" s="749"/>
      <c r="BH211" s="749"/>
      <c r="BI211" s="749"/>
      <c r="BJ211" s="749"/>
      <c r="BK211" s="749"/>
      <c r="BL211" s="749"/>
      <c r="BM211" s="749"/>
      <c r="BN211" s="749"/>
      <c r="BO211" s="749"/>
      <c r="BP211" s="749"/>
      <c r="BQ211" s="749"/>
      <c r="BR211" s="749"/>
      <c r="BS211" s="749"/>
      <c r="BT211" s="749"/>
      <c r="BU211" s="749"/>
      <c r="BV211" s="749"/>
      <c r="BW211" s="749"/>
    </row>
    <row r="212" spans="1:75" ht="13.5" customHeight="1">
      <c r="A212" s="771"/>
      <c r="B212" s="17" t="s">
        <v>83</v>
      </c>
      <c r="C212" s="779"/>
      <c r="D212" s="777"/>
      <c r="E212" s="778"/>
      <c r="F212" s="777"/>
      <c r="G212" s="778"/>
      <c r="H212" s="777"/>
      <c r="I212" s="778"/>
      <c r="J212" s="777"/>
      <c r="K212" s="764"/>
      <c r="L212" s="780"/>
      <c r="M212" s="779"/>
      <c r="N212" s="777"/>
      <c r="O212" s="764"/>
      <c r="P212" s="777"/>
      <c r="Q212" s="764"/>
      <c r="R212" s="777"/>
      <c r="S212" s="764"/>
      <c r="T212" s="777"/>
      <c r="U212" s="21"/>
      <c r="W212" s="13"/>
      <c r="Z212" s="771"/>
      <c r="AA212" s="750"/>
      <c r="AB212" s="750"/>
      <c r="AC212" s="750"/>
      <c r="AD212" s="750"/>
      <c r="AE212" s="750"/>
      <c r="AF212" s="750"/>
      <c r="AG212" s="750"/>
      <c r="AH212" s="750"/>
      <c r="AI212" s="750"/>
      <c r="AJ212" s="750"/>
      <c r="AK212" s="750"/>
      <c r="AL212" s="750"/>
      <c r="AM212" s="750"/>
      <c r="AN212" s="750"/>
      <c r="AO212" s="750"/>
      <c r="AP212" s="750"/>
      <c r="AQ212" s="750"/>
      <c r="AR212" s="750"/>
      <c r="AS212" s="750"/>
      <c r="AT212" s="750"/>
      <c r="AU212" s="750"/>
      <c r="AV212" s="750"/>
      <c r="AW212" s="750"/>
      <c r="AX212" s="750"/>
      <c r="AY212" s="750"/>
      <c r="AZ212" s="750"/>
      <c r="BA212" s="750"/>
      <c r="BB212" s="750"/>
      <c r="BC212" s="750"/>
      <c r="BD212" s="750"/>
      <c r="BE212" s="750"/>
      <c r="BF212" s="750"/>
      <c r="BG212" s="750"/>
      <c r="BH212" s="750"/>
      <c r="BI212" s="750"/>
      <c r="BJ212" s="750"/>
      <c r="BK212" s="750"/>
      <c r="BL212" s="750"/>
      <c r="BM212" s="750"/>
      <c r="BN212" s="750"/>
      <c r="BO212" s="750"/>
      <c r="BP212" s="750"/>
      <c r="BQ212" s="750"/>
      <c r="BR212" s="750"/>
      <c r="BS212" s="750"/>
      <c r="BT212" s="750"/>
      <c r="BU212" s="750"/>
      <c r="BV212" s="750"/>
      <c r="BW212" s="750"/>
    </row>
    <row r="213" spans="1:75" ht="13.5" customHeight="1">
      <c r="A213" s="771"/>
      <c r="B213" s="17" t="s">
        <v>65</v>
      </c>
      <c r="C213" s="779"/>
      <c r="D213" s="777"/>
      <c r="E213" s="778"/>
      <c r="F213" s="777"/>
      <c r="G213" s="778"/>
      <c r="H213" s="777"/>
      <c r="I213" s="778"/>
      <c r="J213" s="777"/>
      <c r="K213" s="764"/>
      <c r="L213" s="780"/>
      <c r="M213" s="779"/>
      <c r="N213" s="777"/>
      <c r="O213" s="764"/>
      <c r="P213" s="777"/>
      <c r="Q213" s="764"/>
      <c r="R213" s="777"/>
      <c r="S213" s="764"/>
      <c r="T213" s="777"/>
      <c r="U213" s="21"/>
      <c r="W213" s="13"/>
      <c r="Z213" s="771"/>
      <c r="AA213" s="750"/>
      <c r="AB213" s="750"/>
      <c r="AC213" s="750"/>
      <c r="AD213" s="750"/>
      <c r="AE213" s="750"/>
      <c r="AF213" s="750"/>
      <c r="AG213" s="750"/>
      <c r="AH213" s="750"/>
      <c r="AI213" s="750"/>
      <c r="AJ213" s="750"/>
      <c r="AK213" s="750"/>
      <c r="AL213" s="750"/>
      <c r="AM213" s="750"/>
      <c r="AN213" s="750"/>
      <c r="AO213" s="750"/>
      <c r="AP213" s="750"/>
      <c r="AQ213" s="750"/>
      <c r="AR213" s="750"/>
      <c r="AS213" s="750"/>
      <c r="AT213" s="750"/>
      <c r="AU213" s="750"/>
      <c r="AV213" s="750"/>
      <c r="AW213" s="750"/>
      <c r="AX213" s="750"/>
      <c r="AY213" s="750"/>
      <c r="AZ213" s="750"/>
      <c r="BA213" s="750"/>
      <c r="BB213" s="750"/>
      <c r="BC213" s="750"/>
      <c r="BD213" s="750"/>
      <c r="BE213" s="750"/>
      <c r="BF213" s="750"/>
      <c r="BG213" s="750"/>
      <c r="BH213" s="750"/>
      <c r="BI213" s="750"/>
      <c r="BJ213" s="750"/>
      <c r="BK213" s="750"/>
      <c r="BL213" s="750"/>
      <c r="BM213" s="750"/>
      <c r="BN213" s="750"/>
      <c r="BO213" s="750"/>
      <c r="BP213" s="750"/>
      <c r="BQ213" s="750"/>
      <c r="BR213" s="750"/>
      <c r="BS213" s="750"/>
      <c r="BT213" s="750"/>
      <c r="BU213" s="750"/>
      <c r="BV213" s="750"/>
      <c r="BW213" s="750"/>
    </row>
    <row r="214" spans="1:75" ht="13.5" customHeight="1">
      <c r="A214" s="772"/>
      <c r="B214" s="18" t="s">
        <v>68</v>
      </c>
      <c r="C214" s="788"/>
      <c r="D214" s="789"/>
      <c r="E214" s="790"/>
      <c r="F214" s="789"/>
      <c r="G214" s="790"/>
      <c r="H214" s="789"/>
      <c r="I214" s="790"/>
      <c r="J214" s="789"/>
      <c r="K214" s="791"/>
      <c r="L214" s="791"/>
      <c r="M214" s="788"/>
      <c r="N214" s="789"/>
      <c r="O214" s="791"/>
      <c r="P214" s="789"/>
      <c r="Q214" s="791"/>
      <c r="R214" s="789"/>
      <c r="S214" s="791"/>
      <c r="T214" s="789"/>
      <c r="U214" s="32"/>
      <c r="W214" s="13"/>
      <c r="Z214" s="772"/>
      <c r="AA214" s="751"/>
      <c r="AB214" s="751"/>
      <c r="AC214" s="751"/>
      <c r="AD214" s="751"/>
      <c r="AE214" s="751"/>
      <c r="AF214" s="751"/>
      <c r="AG214" s="751"/>
      <c r="AH214" s="751"/>
      <c r="AI214" s="751"/>
      <c r="AJ214" s="751"/>
      <c r="AK214" s="751"/>
      <c r="AL214" s="751"/>
      <c r="AM214" s="751"/>
      <c r="AN214" s="751"/>
      <c r="AO214" s="751"/>
      <c r="AP214" s="751"/>
      <c r="AQ214" s="751"/>
      <c r="AR214" s="751"/>
      <c r="AS214" s="751"/>
      <c r="AT214" s="751"/>
      <c r="AU214" s="751"/>
      <c r="AV214" s="751"/>
      <c r="AW214" s="751"/>
      <c r="AX214" s="751"/>
      <c r="AY214" s="751"/>
      <c r="AZ214" s="751"/>
      <c r="BA214" s="751"/>
      <c r="BB214" s="751"/>
      <c r="BC214" s="751"/>
      <c r="BD214" s="751"/>
      <c r="BE214" s="751"/>
      <c r="BF214" s="751"/>
      <c r="BG214" s="751"/>
      <c r="BH214" s="751"/>
      <c r="BI214" s="751"/>
      <c r="BJ214" s="751"/>
      <c r="BK214" s="751"/>
      <c r="BL214" s="751"/>
      <c r="BM214" s="751"/>
      <c r="BN214" s="751"/>
      <c r="BO214" s="751"/>
      <c r="BP214" s="751"/>
      <c r="BQ214" s="751"/>
      <c r="BR214" s="751"/>
      <c r="BS214" s="751"/>
      <c r="BT214" s="751"/>
      <c r="BU214" s="751"/>
      <c r="BV214" s="751"/>
      <c r="BW214" s="751"/>
    </row>
    <row r="215" spans="1:75" ht="13.5" customHeight="1">
      <c r="A215" s="771" t="s">
        <v>87</v>
      </c>
      <c r="B215" s="15" t="s">
        <v>53</v>
      </c>
      <c r="C215" s="767" t="str">
        <f>VLOOKUP($C202,'2026年度(1年後期)'!$B$5:$N$207,COLUMN('2026年度(1年後期)'!$G$5),0)&amp;""</f>
        <v/>
      </c>
      <c r="D215" s="768"/>
      <c r="E215" s="773" t="str">
        <f>VLOOKUP($C202,'2026年度(2年後期)'!$B$5:$N$207,COLUMN('2026年度(2年後期)'!$G$5),0)&amp;""</f>
        <v/>
      </c>
      <c r="F215" s="768"/>
      <c r="G215" s="773" t="str">
        <f>VLOOKUP($C202,'2026年度(3年後期)'!$B$5:$N$207,COLUMN('2026年度(3年後期)'!$G$5),0)&amp;""</f>
        <v/>
      </c>
      <c r="H215" s="768"/>
      <c r="I215" s="773" t="str">
        <f>VLOOKUP($C202,'2026年度(4年後期)'!$B$5:$N$206,COLUMN('2026年度(4年後期)'!$G$5),0)&amp;""</f>
        <v/>
      </c>
      <c r="J215" s="768"/>
      <c r="K215" s="769" t="str">
        <f>VLOOKUP($C202,'2026年度(助産後期)'!$B$5:$N$207,COLUMN('2026年度(助産後期)'!$G$5),0)&amp;""</f>
        <v/>
      </c>
      <c r="L215" s="769"/>
      <c r="M215" s="767" t="str">
        <f>VLOOKUP($C202,'2026年度(M1後期)'!$B$5:$N$207,COLUMN('2026年度(M1後期)'!$G$5),0)&amp;""</f>
        <v/>
      </c>
      <c r="N215" s="768"/>
      <c r="O215" s="769" t="str">
        <f>VLOOKUP($C202,'2026年度(M2後期)'!$B$5:$N$207,COLUMN('2026年度(M2後期)'!$G$5),0)&amp;""</f>
        <v/>
      </c>
      <c r="P215" s="768"/>
      <c r="Q215" s="769" t="str">
        <f>VLOOKUP($C202,'2026年度(D1後期)'!$B$5:$N$207,COLUMN('2026年度(D1後期)'!$G$5),0)&amp;""</f>
        <v/>
      </c>
      <c r="R215" s="768"/>
      <c r="S215" s="769" t="str">
        <f>VLOOKUP($C202,'2026年度(D23後期)'!$B$5:$N$207,COLUMN('2026年度(D23後期)'!$G$5),0)&amp;""</f>
        <v/>
      </c>
      <c r="T215" s="768"/>
      <c r="U215" s="32"/>
      <c r="V215" s="621" t="s">
        <v>88</v>
      </c>
      <c r="W215" s="13"/>
      <c r="Z215" s="771" t="str">
        <f>A215</f>
        <v>３時限（13：30～15：00）</v>
      </c>
      <c r="AA215" s="749"/>
      <c r="AB215" s="749"/>
      <c r="AC215" s="749"/>
      <c r="AD215" s="749"/>
      <c r="AE215" s="749"/>
      <c r="AF215" s="749"/>
      <c r="AG215" s="749"/>
      <c r="AH215" s="749"/>
      <c r="AI215" s="749"/>
      <c r="AJ215" s="749"/>
      <c r="AK215" s="749"/>
      <c r="AL215" s="749"/>
      <c r="AM215" s="749"/>
      <c r="AN215" s="749"/>
      <c r="AO215" s="749"/>
      <c r="AP215" s="749"/>
      <c r="AQ215" s="749"/>
      <c r="AR215" s="749"/>
      <c r="AS215" s="749"/>
      <c r="AT215" s="749"/>
      <c r="AU215" s="749"/>
      <c r="AV215" s="749"/>
      <c r="AW215" s="749"/>
      <c r="AX215" s="749"/>
      <c r="AY215" s="749"/>
      <c r="AZ215" s="749"/>
      <c r="BA215" s="749"/>
      <c r="BB215" s="749"/>
      <c r="BC215" s="749"/>
      <c r="BD215" s="749"/>
      <c r="BE215" s="749"/>
      <c r="BF215" s="749"/>
      <c r="BG215" s="749"/>
      <c r="BH215" s="749"/>
      <c r="BI215" s="749"/>
      <c r="BJ215" s="749"/>
      <c r="BK215" s="749" t="s">
        <v>166</v>
      </c>
      <c r="BL215" s="749"/>
      <c r="BM215" s="749"/>
      <c r="BN215" s="749"/>
      <c r="BO215" s="749"/>
      <c r="BP215" s="749"/>
      <c r="BQ215" s="749"/>
      <c r="BR215" s="749"/>
      <c r="BS215" s="749"/>
      <c r="BT215" s="749"/>
      <c r="BU215" s="749"/>
      <c r="BV215" s="749"/>
      <c r="BW215" s="749"/>
    </row>
    <row r="216" spans="1:75" ht="13.5" customHeight="1">
      <c r="A216" s="771"/>
      <c r="B216" s="15" t="s">
        <v>61</v>
      </c>
      <c r="C216" s="765" t="str">
        <f>IFERROR(VLOOKUP(C215,科目・教員!$A$2:$B$342,2,0),"")</f>
        <v/>
      </c>
      <c r="D216" s="764"/>
      <c r="E216" s="766" t="str">
        <f>IFERROR(VLOOKUP(E215,科目・教員!$A$2:$B$342,2,0),"")</f>
        <v/>
      </c>
      <c r="F216" s="764"/>
      <c r="G216" s="766" t="str">
        <f>IFERROR(VLOOKUP(G215,科目・教員!$A$2:$B$342,2,0),"")</f>
        <v/>
      </c>
      <c r="H216" s="764"/>
      <c r="I216" s="766" t="str">
        <f>IFERROR(VLOOKUP(I215,科目・教員!$A$2:$B$342,2,0),"")</f>
        <v/>
      </c>
      <c r="J216" s="764"/>
      <c r="K216" s="763" t="str">
        <f>IFERROR(VLOOKUP(K215,科目・教員!$A$2:$B$342,2,0),"")</f>
        <v/>
      </c>
      <c r="L216" s="763"/>
      <c r="M216" s="765" t="str">
        <f>IFERROR(VLOOKUP(M215,科目・教員!$A$2:$B$342,2,0),"")</f>
        <v/>
      </c>
      <c r="N216" s="764"/>
      <c r="O216" s="763" t="str">
        <f>IFERROR(VLOOKUP(O215,科目・教員!$A$2:$B$342,2,0),"")</f>
        <v/>
      </c>
      <c r="P216" s="764"/>
      <c r="Q216" s="763" t="str">
        <f>IFERROR(VLOOKUP(Q215,科目・教員!$A$2:$B$342,2,0),"")</f>
        <v/>
      </c>
      <c r="R216" s="764"/>
      <c r="S216" s="763" t="str">
        <f>IFERROR(VLOOKUP(S215,科目・教員!$A$2:$B$342,2,0),"")</f>
        <v/>
      </c>
      <c r="T216" s="764"/>
      <c r="U216" s="32"/>
      <c r="V216" s="621" t="s">
        <v>261</v>
      </c>
      <c r="W216" s="13"/>
      <c r="Z216" s="771"/>
      <c r="AA216" s="750"/>
      <c r="AB216" s="750"/>
      <c r="AC216" s="750"/>
      <c r="AD216" s="750"/>
      <c r="AE216" s="750"/>
      <c r="AF216" s="750"/>
      <c r="AG216" s="750"/>
      <c r="AH216" s="750"/>
      <c r="AI216" s="750"/>
      <c r="AJ216" s="750"/>
      <c r="AK216" s="750"/>
      <c r="AL216" s="750"/>
      <c r="AM216" s="750"/>
      <c r="AN216" s="750"/>
      <c r="AO216" s="750"/>
      <c r="AP216" s="750"/>
      <c r="AQ216" s="750"/>
      <c r="AR216" s="750"/>
      <c r="AS216" s="750"/>
      <c r="AT216" s="750"/>
      <c r="AU216" s="750"/>
      <c r="AV216" s="750"/>
      <c r="AW216" s="750"/>
      <c r="AX216" s="750"/>
      <c r="AY216" s="750"/>
      <c r="AZ216" s="750"/>
      <c r="BA216" s="750"/>
      <c r="BB216" s="750"/>
      <c r="BC216" s="750"/>
      <c r="BD216" s="750"/>
      <c r="BE216" s="750"/>
      <c r="BF216" s="750"/>
      <c r="BG216" s="750"/>
      <c r="BH216" s="750"/>
      <c r="BI216" s="750"/>
      <c r="BJ216" s="750"/>
      <c r="BK216" s="750"/>
      <c r="BL216" s="750"/>
      <c r="BM216" s="750"/>
      <c r="BN216" s="750"/>
      <c r="BO216" s="750"/>
      <c r="BP216" s="750"/>
      <c r="BQ216" s="750"/>
      <c r="BR216" s="750"/>
      <c r="BS216" s="750"/>
      <c r="BT216" s="750"/>
      <c r="BU216" s="750"/>
      <c r="BV216" s="750"/>
      <c r="BW216" s="750"/>
    </row>
    <row r="217" spans="1:75" ht="13.5" customHeight="1">
      <c r="A217" s="771"/>
      <c r="B217" s="15" t="s">
        <v>65</v>
      </c>
      <c r="C217" s="765" t="str">
        <f>VLOOKUP($C202,'2026年度(1年後期)'!$B$5:$N$207,COLUMN('2026年度(1年後期)'!$G$5)+1,0)&amp;""</f>
        <v/>
      </c>
      <c r="D217" s="764"/>
      <c r="E217" s="766" t="str">
        <f>VLOOKUP($C202,'2026年度(2年後期)'!$B$5:$N$207,COLUMN('2026年度(2年後期)'!$G$5)+1,0)&amp;""</f>
        <v/>
      </c>
      <c r="F217" s="764"/>
      <c r="G217" s="766" t="str">
        <f>VLOOKUP($C202,'2026年度(3年後期)'!$B$5:$N$207,COLUMN('2026年度(3年後期)'!$G$5)+1,0)&amp;""</f>
        <v/>
      </c>
      <c r="H217" s="764"/>
      <c r="I217" s="766" t="str">
        <f>VLOOKUP($C202,'2026年度(4年後期)'!$B$5:$N$206,COLUMN('2026年度(4年後期)'!$G$5)+1,0)&amp;""</f>
        <v/>
      </c>
      <c r="J217" s="764"/>
      <c r="K217" s="763" t="str">
        <f>VLOOKUP($C202,'2026年度(助産後期)'!$B$5:$N$207,COLUMN('2026年度(助産後期)'!$G$5)+1,0)&amp;""</f>
        <v/>
      </c>
      <c r="L217" s="763"/>
      <c r="M217" s="765" t="str">
        <f>VLOOKUP($C202,'2026年度(M1後期)'!$B$5:$N$207,COLUMN('2026年度(M1後期)'!$G$5)+1,0)&amp;""</f>
        <v/>
      </c>
      <c r="N217" s="764"/>
      <c r="O217" s="763" t="str">
        <f>VLOOKUP($C202,'2026年度(M2後期)'!$B$5:$N$207,COLUMN('2026年度(M2後期)'!$G$5)+1,0)&amp;""</f>
        <v/>
      </c>
      <c r="P217" s="764"/>
      <c r="Q217" s="763" t="str">
        <f>VLOOKUP($C202,'2026年度(D1後期)'!$B$5:$N$207,COLUMN('2026年度(D1後期)'!$G$5)+1,0)&amp;""</f>
        <v/>
      </c>
      <c r="R217" s="764"/>
      <c r="S217" s="763" t="str">
        <f>VLOOKUP($C202,'2026年度(D23後期)'!$B$5:$N$207,COLUMN('2026年度(D23後期)'!$G$5)+1,0)&amp;""</f>
        <v/>
      </c>
      <c r="T217" s="764"/>
      <c r="U217" s="32"/>
      <c r="V217" s="621" t="s">
        <v>166</v>
      </c>
      <c r="W217" s="13"/>
      <c r="Z217" s="771"/>
      <c r="AA217" s="750"/>
      <c r="AB217" s="750"/>
      <c r="AC217" s="750"/>
      <c r="AD217" s="750"/>
      <c r="AE217" s="750"/>
      <c r="AF217" s="750"/>
      <c r="AG217" s="750"/>
      <c r="AH217" s="750"/>
      <c r="AI217" s="750"/>
      <c r="AJ217" s="750"/>
      <c r="AK217" s="750"/>
      <c r="AL217" s="750"/>
      <c r="AM217" s="750"/>
      <c r="AN217" s="750"/>
      <c r="AO217" s="750"/>
      <c r="AP217" s="750"/>
      <c r="AQ217" s="750"/>
      <c r="AR217" s="750"/>
      <c r="AS217" s="750"/>
      <c r="AT217" s="750"/>
      <c r="AU217" s="750"/>
      <c r="AV217" s="750"/>
      <c r="AW217" s="750"/>
      <c r="AX217" s="750"/>
      <c r="AY217" s="750"/>
      <c r="AZ217" s="750"/>
      <c r="BA217" s="750"/>
      <c r="BB217" s="750"/>
      <c r="BC217" s="750"/>
      <c r="BD217" s="750"/>
      <c r="BE217" s="750"/>
      <c r="BF217" s="750"/>
      <c r="BG217" s="750"/>
      <c r="BH217" s="750"/>
      <c r="BI217" s="750"/>
      <c r="BJ217" s="750"/>
      <c r="BK217" s="750"/>
      <c r="BL217" s="750"/>
      <c r="BM217" s="750"/>
      <c r="BN217" s="750"/>
      <c r="BO217" s="750"/>
      <c r="BP217" s="750"/>
      <c r="BQ217" s="750"/>
      <c r="BR217" s="750"/>
      <c r="BS217" s="750"/>
      <c r="BT217" s="750"/>
      <c r="BU217" s="750"/>
      <c r="BV217" s="750"/>
      <c r="BW217" s="750"/>
    </row>
    <row r="218" spans="1:75" ht="13.5" customHeight="1">
      <c r="A218" s="786"/>
      <c r="B218" s="16" t="s">
        <v>68</v>
      </c>
      <c r="C218" s="762"/>
      <c r="D218" s="760"/>
      <c r="E218" s="759"/>
      <c r="F218" s="760"/>
      <c r="G218" s="759"/>
      <c r="H218" s="760"/>
      <c r="I218" s="759"/>
      <c r="J218" s="760"/>
      <c r="K218" s="761"/>
      <c r="L218" s="761"/>
      <c r="M218" s="762"/>
      <c r="N218" s="760"/>
      <c r="O218" s="761"/>
      <c r="P218" s="760"/>
      <c r="Q218" s="761"/>
      <c r="R218" s="760"/>
      <c r="S218" s="761"/>
      <c r="T218" s="760"/>
      <c r="U218" s="21"/>
      <c r="V218" s="621" t="s">
        <v>192</v>
      </c>
      <c r="W218" s="13"/>
      <c r="Z218" s="772"/>
      <c r="AA218" s="751"/>
      <c r="AB218" s="751"/>
      <c r="AC218" s="751"/>
      <c r="AD218" s="751"/>
      <c r="AE218" s="751"/>
      <c r="AF218" s="751"/>
      <c r="AG218" s="751"/>
      <c r="AH218" s="751"/>
      <c r="AI218" s="751"/>
      <c r="AJ218" s="751"/>
      <c r="AK218" s="751"/>
      <c r="AL218" s="751"/>
      <c r="AM218" s="751"/>
      <c r="AN218" s="751"/>
      <c r="AO218" s="751"/>
      <c r="AP218" s="751"/>
      <c r="AQ218" s="751"/>
      <c r="AR218" s="751"/>
      <c r="AS218" s="751"/>
      <c r="AT218" s="751"/>
      <c r="AU218" s="751"/>
      <c r="AV218" s="751"/>
      <c r="AW218" s="751"/>
      <c r="AX218" s="751"/>
      <c r="AY218" s="751"/>
      <c r="AZ218" s="751"/>
      <c r="BA218" s="751"/>
      <c r="BB218" s="751"/>
      <c r="BC218" s="751"/>
      <c r="BD218" s="751"/>
      <c r="BE218" s="751"/>
      <c r="BF218" s="751"/>
      <c r="BG218" s="751"/>
      <c r="BH218" s="751"/>
      <c r="BI218" s="751"/>
      <c r="BJ218" s="751"/>
      <c r="BK218" s="751"/>
      <c r="BL218" s="751"/>
      <c r="BM218" s="751"/>
      <c r="BN218" s="751"/>
      <c r="BO218" s="751"/>
      <c r="BP218" s="751"/>
      <c r="BQ218" s="751"/>
      <c r="BR218" s="751"/>
      <c r="BS218" s="751"/>
      <c r="BT218" s="751"/>
      <c r="BU218" s="751"/>
      <c r="BV218" s="751"/>
      <c r="BW218" s="751"/>
    </row>
    <row r="219" spans="1:75" ht="13.5" customHeight="1">
      <c r="A219" s="771" t="s">
        <v>103</v>
      </c>
      <c r="B219" s="15" t="s">
        <v>53</v>
      </c>
      <c r="C219" s="767" t="str">
        <f>VLOOKUP($C202,'2026年度(1年後期)'!$B$5:$N$207,COLUMN('2026年度(1年後期)'!$I$5),0)&amp;""</f>
        <v/>
      </c>
      <c r="D219" s="768"/>
      <c r="E219" s="773" t="str">
        <f>VLOOKUP($C202,'2026年度(2年後期)'!$B$5:$N$207,COLUMN('2026年度(2年後期)'!$I$5),0)&amp;""</f>
        <v/>
      </c>
      <c r="F219" s="768"/>
      <c r="G219" s="773" t="str">
        <f>VLOOKUP($C202,'2026年度(3年後期)'!$B$5:$N$207,COLUMN('2026年度(3年後期)'!$I$5),0)&amp;""</f>
        <v/>
      </c>
      <c r="H219" s="768"/>
      <c r="I219" s="773" t="str">
        <f>VLOOKUP($C202,'2026年度(4年後期)'!$B$5:$N$206,COLUMN('2026年度(4年後期)'!$I$5),0)&amp;""</f>
        <v/>
      </c>
      <c r="J219" s="768"/>
      <c r="K219" s="769" t="str">
        <f>VLOOKUP($C202,'2026年度(助産後期)'!$B$5:$N$207,COLUMN('2026年度(助産後期)'!$I$5),0)&amp;""</f>
        <v/>
      </c>
      <c r="L219" s="769"/>
      <c r="M219" s="767" t="str">
        <f>VLOOKUP($C202,'2026年度(M1後期)'!$B$5:$N$207,COLUMN('2026年度(M1後期)'!$I$5),0)&amp;""</f>
        <v/>
      </c>
      <c r="N219" s="768"/>
      <c r="O219" s="769" t="str">
        <f>VLOOKUP($C202,'2026年度(M2後期)'!$B$5:$N$207,COLUMN('2026年度(M2後期)'!$I$5),0)&amp;""</f>
        <v/>
      </c>
      <c r="P219" s="768"/>
      <c r="Q219" s="769" t="str">
        <f>VLOOKUP($C202,'2026年度(D1後期)'!$B$5:$N$207,COLUMN('2026年度(D1後期)'!$I$5),0)&amp;""</f>
        <v/>
      </c>
      <c r="R219" s="768"/>
      <c r="S219" s="769" t="str">
        <f>VLOOKUP($C202,'2026年度(D23後期)'!$B$5:$N$207,COLUMN('2026年度(D23後期)'!$I$5),0)&amp;""</f>
        <v/>
      </c>
      <c r="T219" s="768"/>
      <c r="U219" s="21"/>
      <c r="W219" s="13"/>
      <c r="Z219" s="771" t="str">
        <f>A219</f>
        <v>４時限（15：10～16：40）</v>
      </c>
      <c r="AA219" s="749"/>
      <c r="AB219" s="749"/>
      <c r="AC219" s="749"/>
      <c r="AD219" s="749"/>
      <c r="AE219" s="749"/>
      <c r="AF219" s="749"/>
      <c r="AG219" s="749"/>
      <c r="AH219" s="749"/>
      <c r="AI219" s="749"/>
      <c r="AJ219" s="749"/>
      <c r="AK219" s="749"/>
      <c r="AL219" s="749"/>
      <c r="AM219" s="749"/>
      <c r="AN219" s="749"/>
      <c r="AO219" s="749"/>
      <c r="AP219" s="749"/>
      <c r="AQ219" s="749"/>
      <c r="AR219" s="749"/>
      <c r="AS219" s="749"/>
      <c r="AT219" s="749"/>
      <c r="AU219" s="749"/>
      <c r="AV219" s="749"/>
      <c r="AW219" s="749"/>
      <c r="AX219" s="749"/>
      <c r="AY219" s="749"/>
      <c r="AZ219" s="749"/>
      <c r="BA219" s="749"/>
      <c r="BB219" s="749"/>
      <c r="BC219" s="749"/>
      <c r="BD219" s="749"/>
      <c r="BE219" s="749"/>
      <c r="BF219" s="749"/>
      <c r="BG219" s="749"/>
      <c r="BH219" s="749"/>
      <c r="BI219" s="749"/>
      <c r="BJ219" s="749"/>
      <c r="BK219" s="749"/>
      <c r="BL219" s="749"/>
      <c r="BM219" s="749"/>
      <c r="BN219" s="749"/>
      <c r="BO219" s="749"/>
      <c r="BP219" s="749"/>
      <c r="BQ219" s="749"/>
      <c r="BR219" s="749"/>
      <c r="BS219" s="749"/>
      <c r="BT219" s="749"/>
      <c r="BU219" s="749"/>
      <c r="BV219" s="749"/>
      <c r="BW219" s="749"/>
    </row>
    <row r="220" spans="1:75" ht="13.5" customHeight="1">
      <c r="A220" s="771"/>
      <c r="B220" s="15" t="s">
        <v>61</v>
      </c>
      <c r="C220" s="765" t="str">
        <f>IFERROR(VLOOKUP(C219,科目・教員!$A$2:$B$342,2,0),"")</f>
        <v/>
      </c>
      <c r="D220" s="764"/>
      <c r="E220" s="766" t="str">
        <f>IFERROR(VLOOKUP(E219,科目・教員!$A$2:$B$342,2,0),"")</f>
        <v/>
      </c>
      <c r="F220" s="764"/>
      <c r="G220" s="766" t="str">
        <f>IFERROR(VLOOKUP(G219,科目・教員!$A$2:$B$342,2,0),"")</f>
        <v/>
      </c>
      <c r="H220" s="764"/>
      <c r="I220" s="766" t="str">
        <f>IFERROR(VLOOKUP(I219,科目・教員!$A$2:$B$342,2,0),"")</f>
        <v/>
      </c>
      <c r="J220" s="764"/>
      <c r="K220" s="763" t="str">
        <f>IFERROR(VLOOKUP(K219,科目・教員!$A$2:$B$342,2,0),"")</f>
        <v/>
      </c>
      <c r="L220" s="763"/>
      <c r="M220" s="765" t="str">
        <f>IFERROR(VLOOKUP(M219,科目・教員!$A$2:$B$342,2,0),"")</f>
        <v/>
      </c>
      <c r="N220" s="764"/>
      <c r="O220" s="763" t="str">
        <f>IFERROR(VLOOKUP(O219,科目・教員!$A$2:$B$342,2,0),"")</f>
        <v/>
      </c>
      <c r="P220" s="764"/>
      <c r="Q220" s="763" t="str">
        <f>IFERROR(VLOOKUP(Q219,科目・教員!$A$2:$B$342,2,0),"")</f>
        <v/>
      </c>
      <c r="R220" s="764"/>
      <c r="S220" s="763" t="str">
        <f>IFERROR(VLOOKUP(S219,科目・教員!$A$2:$B$342,2,0),"")</f>
        <v/>
      </c>
      <c r="T220" s="764"/>
      <c r="U220" s="21"/>
      <c r="W220" s="13"/>
      <c r="Z220" s="771"/>
      <c r="AA220" s="750"/>
      <c r="AB220" s="750"/>
      <c r="AC220" s="750"/>
      <c r="AD220" s="750"/>
      <c r="AE220" s="750"/>
      <c r="AF220" s="750"/>
      <c r="AG220" s="750"/>
      <c r="AH220" s="750"/>
      <c r="AI220" s="750"/>
      <c r="AJ220" s="750"/>
      <c r="AK220" s="750"/>
      <c r="AL220" s="750"/>
      <c r="AM220" s="750"/>
      <c r="AN220" s="750"/>
      <c r="AO220" s="750"/>
      <c r="AP220" s="750"/>
      <c r="AQ220" s="750"/>
      <c r="AR220" s="750"/>
      <c r="AS220" s="750"/>
      <c r="AT220" s="750"/>
      <c r="AU220" s="750"/>
      <c r="AV220" s="750"/>
      <c r="AW220" s="750"/>
      <c r="AX220" s="750"/>
      <c r="AY220" s="750"/>
      <c r="AZ220" s="750"/>
      <c r="BA220" s="750"/>
      <c r="BB220" s="750"/>
      <c r="BC220" s="750"/>
      <c r="BD220" s="750"/>
      <c r="BE220" s="750"/>
      <c r="BF220" s="750"/>
      <c r="BG220" s="750"/>
      <c r="BH220" s="750"/>
      <c r="BI220" s="750"/>
      <c r="BJ220" s="750"/>
      <c r="BK220" s="750"/>
      <c r="BL220" s="750"/>
      <c r="BM220" s="750"/>
      <c r="BN220" s="750"/>
      <c r="BO220" s="750"/>
      <c r="BP220" s="750"/>
      <c r="BQ220" s="750"/>
      <c r="BR220" s="750"/>
      <c r="BS220" s="750"/>
      <c r="BT220" s="750"/>
      <c r="BU220" s="750"/>
      <c r="BV220" s="750"/>
      <c r="BW220" s="750"/>
    </row>
    <row r="221" spans="1:75" ht="13.5" customHeight="1">
      <c r="A221" s="771"/>
      <c r="B221" s="15" t="s">
        <v>65</v>
      </c>
      <c r="C221" s="765" t="str">
        <f>VLOOKUP($C202,'2026年度(1年後期)'!$B$5:$N$207,COLUMN('2026年度(1年後期)'!$I$5)+1,0)&amp;""</f>
        <v/>
      </c>
      <c r="D221" s="764"/>
      <c r="E221" s="766" t="str">
        <f>VLOOKUP($C202,'2026年度(2年後期)'!$B$5:$N$207,COLUMN('2026年度(2年後期)'!$I$5)+1,0)&amp;""</f>
        <v/>
      </c>
      <c r="F221" s="764"/>
      <c r="G221" s="766" t="str">
        <f>VLOOKUP($C202,'2026年度(3年後期)'!$B$5:$N$207,COLUMN('2026年度(3年後期)'!$I$5)+1,0)&amp;""</f>
        <v/>
      </c>
      <c r="H221" s="764"/>
      <c r="I221" s="766" t="str">
        <f>VLOOKUP($C202,'2026年度(4年後期)'!$B$5:$N$206,COLUMN('2026年度(4年後期)'!$I$5)+1,0)&amp;""</f>
        <v/>
      </c>
      <c r="J221" s="764"/>
      <c r="K221" s="763" t="str">
        <f>VLOOKUP($C202,'2026年度(助産後期)'!$B$5:$N$207,COLUMN('2026年度(助産後期)'!$I$5)+1,0)&amp;""</f>
        <v/>
      </c>
      <c r="L221" s="763"/>
      <c r="M221" s="765" t="str">
        <f>VLOOKUP($C202,'2026年度(M1後期)'!$B$5:$N$207,COLUMN('2026年度(M1後期)'!$I$5)+1,0)&amp;""</f>
        <v/>
      </c>
      <c r="N221" s="764"/>
      <c r="O221" s="763" t="str">
        <f>VLOOKUP($C202,'2026年度(M2後期)'!$B$5:$N$207,COLUMN('2026年度(M2後期)'!$I$5)+1,0)&amp;""</f>
        <v/>
      </c>
      <c r="P221" s="764"/>
      <c r="Q221" s="763" t="str">
        <f>VLOOKUP($C202,'2026年度(D1後期)'!$B$5:$N$207,COLUMN('2026年度(D1後期)'!$I$5)+1,0)&amp;""</f>
        <v/>
      </c>
      <c r="R221" s="764"/>
      <c r="S221" s="763" t="str">
        <f>VLOOKUP($C202,'2026年度(D23後期)'!$B$5:$N$207,COLUMN('2026年度(D23後期)'!$I$5)+1,0)&amp;""</f>
        <v/>
      </c>
      <c r="T221" s="764"/>
      <c r="U221" s="21"/>
      <c r="W221" s="13"/>
      <c r="Z221" s="771"/>
      <c r="AA221" s="750"/>
      <c r="AB221" s="750"/>
      <c r="AC221" s="750"/>
      <c r="AD221" s="750"/>
      <c r="AE221" s="750"/>
      <c r="AF221" s="750"/>
      <c r="AG221" s="750"/>
      <c r="AH221" s="750"/>
      <c r="AI221" s="750"/>
      <c r="AJ221" s="750"/>
      <c r="AK221" s="750"/>
      <c r="AL221" s="750"/>
      <c r="AM221" s="750"/>
      <c r="AN221" s="750"/>
      <c r="AO221" s="750"/>
      <c r="AP221" s="750"/>
      <c r="AQ221" s="750"/>
      <c r="AR221" s="750"/>
      <c r="AS221" s="750"/>
      <c r="AT221" s="750"/>
      <c r="AU221" s="750"/>
      <c r="AV221" s="750"/>
      <c r="AW221" s="750"/>
      <c r="AX221" s="750"/>
      <c r="AY221" s="750"/>
      <c r="AZ221" s="750"/>
      <c r="BA221" s="750"/>
      <c r="BB221" s="750"/>
      <c r="BC221" s="750"/>
      <c r="BD221" s="750"/>
      <c r="BE221" s="750"/>
      <c r="BF221" s="750"/>
      <c r="BG221" s="750"/>
      <c r="BH221" s="750"/>
      <c r="BI221" s="750"/>
      <c r="BJ221" s="750"/>
      <c r="BK221" s="750"/>
      <c r="BL221" s="750"/>
      <c r="BM221" s="750"/>
      <c r="BN221" s="750"/>
      <c r="BO221" s="750"/>
      <c r="BP221" s="750"/>
      <c r="BQ221" s="750"/>
      <c r="BR221" s="750"/>
      <c r="BS221" s="750"/>
      <c r="BT221" s="750"/>
      <c r="BU221" s="750"/>
      <c r="BV221" s="750"/>
      <c r="BW221" s="750"/>
    </row>
    <row r="222" spans="1:75" ht="13.5" customHeight="1">
      <c r="A222" s="772"/>
      <c r="B222" s="16" t="s">
        <v>68</v>
      </c>
      <c r="C222" s="762"/>
      <c r="D222" s="760"/>
      <c r="E222" s="759"/>
      <c r="F222" s="760"/>
      <c r="G222" s="759"/>
      <c r="H222" s="760"/>
      <c r="I222" s="759"/>
      <c r="J222" s="760"/>
      <c r="K222" s="761"/>
      <c r="L222" s="761"/>
      <c r="M222" s="762"/>
      <c r="N222" s="760"/>
      <c r="O222" s="761"/>
      <c r="P222" s="760"/>
      <c r="Q222" s="761"/>
      <c r="R222" s="760"/>
      <c r="S222" s="761"/>
      <c r="T222" s="760"/>
      <c r="U222" s="21"/>
      <c r="W222" s="13"/>
      <c r="Z222" s="772"/>
      <c r="AA222" s="751"/>
      <c r="AB222" s="751"/>
      <c r="AC222" s="751"/>
      <c r="AD222" s="751"/>
      <c r="AE222" s="751"/>
      <c r="AF222" s="751"/>
      <c r="AG222" s="751"/>
      <c r="AH222" s="751"/>
      <c r="AI222" s="751"/>
      <c r="AJ222" s="751"/>
      <c r="AK222" s="751"/>
      <c r="AL222" s="751"/>
      <c r="AM222" s="751"/>
      <c r="AN222" s="751"/>
      <c r="AO222" s="751"/>
      <c r="AP222" s="751"/>
      <c r="AQ222" s="751"/>
      <c r="AR222" s="751"/>
      <c r="AS222" s="751"/>
      <c r="AT222" s="751"/>
      <c r="AU222" s="751"/>
      <c r="AV222" s="751"/>
      <c r="AW222" s="751"/>
      <c r="AX222" s="751"/>
      <c r="AY222" s="751"/>
      <c r="AZ222" s="751"/>
      <c r="BA222" s="751"/>
      <c r="BB222" s="751"/>
      <c r="BC222" s="751"/>
      <c r="BD222" s="751"/>
      <c r="BE222" s="751"/>
      <c r="BF222" s="751"/>
      <c r="BG222" s="751"/>
      <c r="BH222" s="751"/>
      <c r="BI222" s="751"/>
      <c r="BJ222" s="751"/>
      <c r="BK222" s="751"/>
      <c r="BL222" s="751"/>
      <c r="BM222" s="751"/>
      <c r="BN222" s="751"/>
      <c r="BO222" s="751"/>
      <c r="BP222" s="751"/>
      <c r="BQ222" s="751"/>
      <c r="BR222" s="751"/>
      <c r="BS222" s="751"/>
      <c r="BT222" s="751"/>
      <c r="BU222" s="751"/>
      <c r="BV222" s="751"/>
      <c r="BW222" s="751"/>
    </row>
    <row r="223" spans="1:75" ht="13.5" customHeight="1">
      <c r="A223" s="771" t="s">
        <v>112</v>
      </c>
      <c r="B223" s="15" t="s">
        <v>53</v>
      </c>
      <c r="C223" s="767" t="str">
        <f>VLOOKUP($C202,'2026年度(1年後期)'!$B$5:$N$207,COLUMN('2026年度(1年後期)'!$K$5),0)&amp;""</f>
        <v/>
      </c>
      <c r="D223" s="768"/>
      <c r="E223" s="773" t="str">
        <f>VLOOKUP($C202,'2026年度(2年後期)'!$B$5:$N$207,COLUMN('2026年度(2年後期)'!$K$5),0)&amp;""</f>
        <v/>
      </c>
      <c r="F223" s="768"/>
      <c r="G223" s="773" t="str">
        <f>VLOOKUP($C202,'2026年度(3年後期)'!$B$5:$N$207,COLUMN('2026年度(3年後期)'!$K$5),0)&amp;""</f>
        <v/>
      </c>
      <c r="H223" s="768"/>
      <c r="I223" s="773" t="str">
        <f>VLOOKUP($C202,'2026年度(4年後期)'!$B$5:$N$206,COLUMN('2026年度(4年後期)'!$K$5),0)&amp;""</f>
        <v/>
      </c>
      <c r="J223" s="768"/>
      <c r="K223" s="769" t="str">
        <f>VLOOKUP($C202,'2026年度(助産後期)'!$B$5:$N$207,COLUMN('2026年度(助産後期)'!$K$5),0)&amp;""</f>
        <v/>
      </c>
      <c r="L223" s="769"/>
      <c r="M223" s="767" t="str">
        <f>VLOOKUP($C202,'2026年度(M1後期)'!$B$5:$N$207,COLUMN('2026年度(M1後期)'!$K$5),0)&amp;""</f>
        <v/>
      </c>
      <c r="N223" s="768"/>
      <c r="O223" s="769" t="str">
        <f>VLOOKUP($C202,'2026年度(M2後期)'!$B$5:$N$207,COLUMN('2026年度(M2後期)'!$K$5),0)&amp;""</f>
        <v/>
      </c>
      <c r="P223" s="768"/>
      <c r="Q223" s="769" t="str">
        <f>VLOOKUP($C202,'2026年度(D1後期)'!$B$5:$N$207,COLUMN('2026年度(D1後期)'!$K$5),0)&amp;""</f>
        <v/>
      </c>
      <c r="R223" s="768"/>
      <c r="S223" s="769" t="str">
        <f>VLOOKUP($C202,'2026年度(D23後期)'!$B$5:$N$207,COLUMN('2026年度(D23後期)'!$K$5),0)&amp;""</f>
        <v/>
      </c>
      <c r="T223" s="768"/>
      <c r="U223" s="21"/>
      <c r="Z223" s="771" t="str">
        <f>A223</f>
        <v>５時限（16：50～18：20）</v>
      </c>
      <c r="AA223" s="749"/>
      <c r="AB223" s="749"/>
      <c r="AC223" s="749"/>
      <c r="AD223" s="749"/>
      <c r="AE223" s="749"/>
      <c r="AF223" s="749"/>
      <c r="AG223" s="749"/>
      <c r="AH223" s="749"/>
      <c r="AI223" s="749"/>
      <c r="AJ223" s="749"/>
      <c r="AK223" s="749"/>
      <c r="AL223" s="749"/>
      <c r="AM223" s="749"/>
      <c r="AN223" s="749"/>
      <c r="AO223" s="749"/>
      <c r="AP223" s="749"/>
      <c r="AQ223" s="749"/>
      <c r="AR223" s="749"/>
      <c r="AS223" s="749"/>
      <c r="AT223" s="749"/>
      <c r="AU223" s="749"/>
      <c r="AV223" s="749"/>
      <c r="AW223" s="749"/>
      <c r="AX223" s="749"/>
      <c r="AY223" s="749"/>
      <c r="AZ223" s="749"/>
      <c r="BA223" s="749"/>
      <c r="BB223" s="749"/>
      <c r="BC223" s="749"/>
      <c r="BD223" s="749"/>
      <c r="BE223" s="749"/>
      <c r="BF223" s="749"/>
      <c r="BG223" s="749"/>
      <c r="BH223" s="749"/>
      <c r="BI223" s="749"/>
      <c r="BJ223" s="749"/>
      <c r="BK223" s="749"/>
      <c r="BL223" s="749"/>
      <c r="BM223" s="749"/>
      <c r="BN223" s="749"/>
      <c r="BO223" s="749"/>
      <c r="BP223" s="749"/>
      <c r="BQ223" s="749"/>
      <c r="BR223" s="749"/>
      <c r="BS223" s="749"/>
      <c r="BT223" s="749"/>
      <c r="BU223" s="749"/>
      <c r="BV223" s="749"/>
      <c r="BW223" s="749"/>
    </row>
    <row r="224" spans="1:75" ht="13.5" customHeight="1">
      <c r="A224" s="771"/>
      <c r="B224" s="15" t="s">
        <v>61</v>
      </c>
      <c r="C224" s="765" t="str">
        <f>IFERROR(VLOOKUP(C223,科目・教員!$A$2:$B$342,2,0),"")</f>
        <v/>
      </c>
      <c r="D224" s="764"/>
      <c r="E224" s="766" t="str">
        <f>IFERROR(VLOOKUP(E223,科目・教員!$A$2:$B$342,2,0),"")</f>
        <v/>
      </c>
      <c r="F224" s="764"/>
      <c r="G224" s="766" t="str">
        <f>IFERROR(VLOOKUP(G223,科目・教員!$A$2:$B$342,2,0),"")</f>
        <v/>
      </c>
      <c r="H224" s="764"/>
      <c r="I224" s="766" t="str">
        <f>IFERROR(VLOOKUP(I223,科目・教員!$A$2:$B$342,2,0),"")</f>
        <v/>
      </c>
      <c r="J224" s="764"/>
      <c r="K224" s="763" t="str">
        <f>IFERROR(VLOOKUP(K223,科目・教員!$A$2:$B$342,2,0),"")</f>
        <v/>
      </c>
      <c r="L224" s="763"/>
      <c r="M224" s="765" t="str">
        <f>IFERROR(VLOOKUP(M223,科目・教員!$A$2:$B$342,2,0),"")</f>
        <v/>
      </c>
      <c r="N224" s="764"/>
      <c r="O224" s="763" t="str">
        <f>IFERROR(VLOOKUP(O223,科目・教員!$A$2:$B$342,2,0),"")</f>
        <v/>
      </c>
      <c r="P224" s="764"/>
      <c r="Q224" s="763" t="str">
        <f>IFERROR(VLOOKUP(Q223,科目・教員!$A$2:$B$342,2,0),"")</f>
        <v/>
      </c>
      <c r="R224" s="764"/>
      <c r="S224" s="763" t="str">
        <f>IFERROR(VLOOKUP(S223,科目・教員!$A$2:$B$342,2,0),"")</f>
        <v/>
      </c>
      <c r="T224" s="764"/>
      <c r="U224" s="21"/>
      <c r="Z224" s="771"/>
      <c r="AA224" s="750"/>
      <c r="AB224" s="750"/>
      <c r="AC224" s="750"/>
      <c r="AD224" s="750"/>
      <c r="AE224" s="750"/>
      <c r="AF224" s="750"/>
      <c r="AG224" s="750"/>
      <c r="AH224" s="750"/>
      <c r="AI224" s="750"/>
      <c r="AJ224" s="750"/>
      <c r="AK224" s="750"/>
      <c r="AL224" s="750"/>
      <c r="AM224" s="750"/>
      <c r="AN224" s="750"/>
      <c r="AO224" s="750"/>
      <c r="AP224" s="750"/>
      <c r="AQ224" s="750"/>
      <c r="AR224" s="750"/>
      <c r="AS224" s="750"/>
      <c r="AT224" s="750"/>
      <c r="AU224" s="750"/>
      <c r="AV224" s="750"/>
      <c r="AW224" s="750"/>
      <c r="AX224" s="750"/>
      <c r="AY224" s="750"/>
      <c r="AZ224" s="750"/>
      <c r="BA224" s="750"/>
      <c r="BB224" s="750"/>
      <c r="BC224" s="750"/>
      <c r="BD224" s="750"/>
      <c r="BE224" s="750"/>
      <c r="BF224" s="750"/>
      <c r="BG224" s="750"/>
      <c r="BH224" s="750"/>
      <c r="BI224" s="750"/>
      <c r="BJ224" s="750"/>
      <c r="BK224" s="750"/>
      <c r="BL224" s="750"/>
      <c r="BM224" s="750"/>
      <c r="BN224" s="750"/>
      <c r="BO224" s="750"/>
      <c r="BP224" s="750"/>
      <c r="BQ224" s="750"/>
      <c r="BR224" s="750"/>
      <c r="BS224" s="750"/>
      <c r="BT224" s="750"/>
      <c r="BU224" s="750"/>
      <c r="BV224" s="750"/>
      <c r="BW224" s="750"/>
    </row>
    <row r="225" spans="1:75" ht="13.5" customHeight="1">
      <c r="A225" s="771"/>
      <c r="B225" s="15" t="s">
        <v>65</v>
      </c>
      <c r="C225" s="765" t="str">
        <f>VLOOKUP($C202,'2026年度(1年後期)'!$B$5:$N$207,COLUMN('2026年度(1年後期)'!$K$5)+1,0)&amp;""</f>
        <v/>
      </c>
      <c r="D225" s="764"/>
      <c r="E225" s="766" t="str">
        <f>VLOOKUP($C202,'2026年度(2年後期)'!$B$5:$N$207,COLUMN('2026年度(2年後期)'!$K$5)+1,0)&amp;""</f>
        <v/>
      </c>
      <c r="F225" s="764"/>
      <c r="G225" s="766" t="str">
        <f>VLOOKUP($C202,'2026年度(3年後期)'!$B$5:$N$207,COLUMN('2026年度(3年後期)'!$K$5)+1,0)&amp;""</f>
        <v/>
      </c>
      <c r="H225" s="764"/>
      <c r="I225" s="766" t="str">
        <f>VLOOKUP($C202,'2026年度(4年後期)'!$B$5:$N$206,COLUMN('2026年度(4年後期)'!$K$5)+1,0)&amp;""</f>
        <v/>
      </c>
      <c r="J225" s="764"/>
      <c r="K225" s="763" t="str">
        <f>VLOOKUP($C202,'2026年度(助産後期)'!$B$5:$N$207,COLUMN('2026年度(助産後期)'!$K$5)+1,0)&amp;""</f>
        <v/>
      </c>
      <c r="L225" s="763"/>
      <c r="M225" s="765" t="str">
        <f>VLOOKUP($C202,'2026年度(M1後期)'!$B$5:$N$207,COLUMN('2026年度(M1後期)'!$K$5)+1,0)&amp;""</f>
        <v/>
      </c>
      <c r="N225" s="764"/>
      <c r="O225" s="763" t="str">
        <f>VLOOKUP($C202,'2026年度(M2後期)'!$B$5:$N$207,COLUMN('2026年度(M2後期)'!$K$5)+1,0)&amp;""</f>
        <v/>
      </c>
      <c r="P225" s="764"/>
      <c r="Q225" s="763" t="str">
        <f>VLOOKUP($C202,'2026年度(D1後期)'!$B$5:$N$207,COLUMN('2026年度(D1後期)'!$K$5)+1,0)&amp;""</f>
        <v/>
      </c>
      <c r="R225" s="764"/>
      <c r="S225" s="763" t="str">
        <f>VLOOKUP($C202,'2026年度(D23後期)'!$B$5:$N$207,COLUMN('2026年度(D23後期)'!$K$5)+1,0)&amp;""</f>
        <v/>
      </c>
      <c r="T225" s="764"/>
      <c r="U225" s="21"/>
      <c r="Z225" s="771"/>
      <c r="AA225" s="750"/>
      <c r="AB225" s="750"/>
      <c r="AC225" s="750"/>
      <c r="AD225" s="750"/>
      <c r="AE225" s="750"/>
      <c r="AF225" s="750"/>
      <c r="AG225" s="750"/>
      <c r="AH225" s="750"/>
      <c r="AI225" s="750"/>
      <c r="AJ225" s="750"/>
      <c r="AK225" s="750"/>
      <c r="AL225" s="750"/>
      <c r="AM225" s="750"/>
      <c r="AN225" s="750"/>
      <c r="AO225" s="750"/>
      <c r="AP225" s="750"/>
      <c r="AQ225" s="750"/>
      <c r="AR225" s="750"/>
      <c r="AS225" s="750"/>
      <c r="AT225" s="750"/>
      <c r="AU225" s="750"/>
      <c r="AV225" s="750"/>
      <c r="AW225" s="750"/>
      <c r="AX225" s="750"/>
      <c r="AY225" s="750"/>
      <c r="AZ225" s="750"/>
      <c r="BA225" s="750"/>
      <c r="BB225" s="750"/>
      <c r="BC225" s="750"/>
      <c r="BD225" s="750"/>
      <c r="BE225" s="750"/>
      <c r="BF225" s="750"/>
      <c r="BG225" s="750"/>
      <c r="BH225" s="750"/>
      <c r="BI225" s="750"/>
      <c r="BJ225" s="750"/>
      <c r="BK225" s="750"/>
      <c r="BL225" s="750"/>
      <c r="BM225" s="750"/>
      <c r="BN225" s="750"/>
      <c r="BO225" s="750"/>
      <c r="BP225" s="750"/>
      <c r="BQ225" s="750"/>
      <c r="BR225" s="750"/>
      <c r="BS225" s="750"/>
      <c r="BT225" s="750"/>
      <c r="BU225" s="750"/>
      <c r="BV225" s="750"/>
      <c r="BW225" s="750"/>
    </row>
    <row r="226" spans="1:75" ht="13.5" customHeight="1">
      <c r="A226" s="772"/>
      <c r="B226" s="16" t="s">
        <v>68</v>
      </c>
      <c r="C226" s="762"/>
      <c r="D226" s="760"/>
      <c r="E226" s="759"/>
      <c r="F226" s="760"/>
      <c r="G226" s="759"/>
      <c r="H226" s="760"/>
      <c r="I226" s="759"/>
      <c r="J226" s="760"/>
      <c r="K226" s="761"/>
      <c r="L226" s="761"/>
      <c r="M226" s="762"/>
      <c r="N226" s="760"/>
      <c r="O226" s="761"/>
      <c r="P226" s="760"/>
      <c r="Q226" s="761"/>
      <c r="R226" s="760"/>
      <c r="S226" s="761"/>
      <c r="T226" s="760"/>
      <c r="U226" s="22"/>
      <c r="V226" s="19"/>
      <c r="W226" s="19"/>
      <c r="X226" s="19"/>
      <c r="Y226" s="19"/>
      <c r="Z226" s="772"/>
      <c r="AA226" s="751"/>
      <c r="AB226" s="751"/>
      <c r="AC226" s="751"/>
      <c r="AD226" s="751"/>
      <c r="AE226" s="751"/>
      <c r="AF226" s="751"/>
      <c r="AG226" s="751"/>
      <c r="AH226" s="751"/>
      <c r="AI226" s="751"/>
      <c r="AJ226" s="751"/>
      <c r="AK226" s="751"/>
      <c r="AL226" s="751"/>
      <c r="AM226" s="751"/>
      <c r="AN226" s="751"/>
      <c r="AO226" s="751"/>
      <c r="AP226" s="751"/>
      <c r="AQ226" s="751"/>
      <c r="AR226" s="751"/>
      <c r="AS226" s="751"/>
      <c r="AT226" s="751"/>
      <c r="AU226" s="751"/>
      <c r="AV226" s="751"/>
      <c r="AW226" s="751"/>
      <c r="AX226" s="751"/>
      <c r="AY226" s="751"/>
      <c r="AZ226" s="751"/>
      <c r="BA226" s="751"/>
      <c r="BB226" s="751"/>
      <c r="BC226" s="751"/>
      <c r="BD226" s="751"/>
      <c r="BE226" s="751"/>
      <c r="BF226" s="751"/>
      <c r="BG226" s="751"/>
      <c r="BH226" s="751"/>
      <c r="BI226" s="751"/>
      <c r="BJ226" s="751"/>
      <c r="BK226" s="751"/>
      <c r="BL226" s="751"/>
      <c r="BM226" s="751"/>
      <c r="BN226" s="751"/>
      <c r="BO226" s="751"/>
      <c r="BP226" s="751"/>
      <c r="BQ226" s="751"/>
      <c r="BR226" s="751"/>
      <c r="BS226" s="751"/>
      <c r="BT226" s="751"/>
      <c r="BU226" s="751"/>
      <c r="BV226" s="751"/>
      <c r="BW226" s="751"/>
    </row>
    <row r="227" spans="1:75" ht="21">
      <c r="A227" s="5"/>
      <c r="B227" s="6"/>
      <c r="C227" s="807">
        <f>C202+1</f>
        <v>46456</v>
      </c>
      <c r="D227" s="807"/>
      <c r="E227" s="807"/>
      <c r="F227" s="807"/>
      <c r="G227" s="807"/>
      <c r="H227" s="807"/>
      <c r="I227" s="807"/>
      <c r="J227" s="807"/>
      <c r="K227" s="807"/>
      <c r="L227" s="807"/>
      <c r="M227" s="807"/>
      <c r="N227" s="807"/>
      <c r="O227" s="807"/>
      <c r="P227" s="807"/>
      <c r="Q227" s="807"/>
      <c r="R227" s="807"/>
      <c r="S227" s="807"/>
      <c r="T227" s="807"/>
      <c r="U227" s="858">
        <f>C227</f>
        <v>46456</v>
      </c>
      <c r="V227" s="859"/>
      <c r="W227" s="859"/>
      <c r="X227" s="859"/>
      <c r="Y227" s="859"/>
      <c r="Z227" s="860"/>
      <c r="AA227" s="7">
        <v>101</v>
      </c>
      <c r="AB227" s="7">
        <v>102</v>
      </c>
      <c r="AC227" s="7">
        <v>103</v>
      </c>
      <c r="AD227" s="7" t="s">
        <v>16</v>
      </c>
      <c r="AE227" s="7" t="s">
        <v>17</v>
      </c>
      <c r="AF227" s="7" t="s">
        <v>18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19</v>
      </c>
      <c r="AM227" s="7" t="s">
        <v>20</v>
      </c>
      <c r="AN227" s="7" t="s">
        <v>21</v>
      </c>
      <c r="AO227" s="7" t="s">
        <v>22</v>
      </c>
      <c r="AP227" s="7" t="s">
        <v>23</v>
      </c>
      <c r="AQ227" s="7" t="s">
        <v>24</v>
      </c>
      <c r="AR227" s="7" t="s">
        <v>25</v>
      </c>
      <c r="AS227" s="7" t="s">
        <v>26</v>
      </c>
      <c r="AT227" s="7" t="s">
        <v>27</v>
      </c>
      <c r="AU227" s="7" t="s">
        <v>28</v>
      </c>
      <c r="AV227" s="7" t="s">
        <v>29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30</v>
      </c>
      <c r="BB227" s="7" t="s">
        <v>31</v>
      </c>
      <c r="BC227" s="8" t="s">
        <v>32</v>
      </c>
      <c r="BD227" s="7" t="s">
        <v>33</v>
      </c>
      <c r="BE227" s="7" t="s">
        <v>34</v>
      </c>
      <c r="BF227" s="7" t="s">
        <v>35</v>
      </c>
      <c r="BG227" s="7" t="s">
        <v>36</v>
      </c>
      <c r="BH227" s="7" t="s">
        <v>37</v>
      </c>
      <c r="BI227" s="7" t="s">
        <v>38</v>
      </c>
      <c r="BJ227" s="7" t="s">
        <v>39</v>
      </c>
      <c r="BK227" s="7" t="s">
        <v>40</v>
      </c>
      <c r="BL227" s="7" t="s">
        <v>41</v>
      </c>
      <c r="BM227" s="7" t="s">
        <v>42</v>
      </c>
      <c r="BN227" s="10" t="s">
        <v>43</v>
      </c>
      <c r="BO227" s="10" t="s">
        <v>44</v>
      </c>
      <c r="BP227" s="10" t="s">
        <v>565</v>
      </c>
      <c r="BQ227" s="11" t="s">
        <v>45</v>
      </c>
      <c r="BR227" s="11" t="s">
        <v>46</v>
      </c>
      <c r="BS227" s="11" t="s">
        <v>47</v>
      </c>
      <c r="BT227" s="11" t="s">
        <v>48</v>
      </c>
      <c r="BU227" s="11" t="s">
        <v>49</v>
      </c>
      <c r="BV227" s="11" t="s">
        <v>50</v>
      </c>
      <c r="BW227" s="11" t="s">
        <v>51</v>
      </c>
    </row>
    <row r="228" spans="1:75" ht="13.5" customHeight="1">
      <c r="A228" s="771" t="s">
        <v>52</v>
      </c>
      <c r="B228" s="12" t="s">
        <v>53</v>
      </c>
      <c r="C228" s="783" t="str">
        <f>VLOOKUP($C227,'2026年度(1年後期)'!$B$5:$N$207,COLUMN('2026年度(1年後期)'!$C$5),0)&amp;""</f>
        <v/>
      </c>
      <c r="D228" s="784"/>
      <c r="E228" s="787" t="str">
        <f>VLOOKUP($C227,'2026年度(2年後期)'!$B$5:$N$207,COLUMN('2026年度(2年後期)'!$C$5),0)&amp;""</f>
        <v/>
      </c>
      <c r="F228" s="784"/>
      <c r="G228" s="787" t="str">
        <f>VLOOKUP($C227,'2026年度(3年後期)'!$B$5:$N$207,COLUMN('2026年度(3年後期)'!$C$5),0)&amp;""</f>
        <v/>
      </c>
      <c r="H228" s="784"/>
      <c r="I228" s="787" t="str">
        <f>VLOOKUP($C227,'2026年度(4年後期)'!$B$5:$N$206,COLUMN('2026年度(4年後期)'!$C$5),0)&amp;""</f>
        <v/>
      </c>
      <c r="J228" s="784"/>
      <c r="K228" s="768" t="str">
        <f>VLOOKUP($C227,'2026年度(助産後期)'!$B$5:$N$207,COLUMN('2026年度(助産後期)'!$C$5),0)&amp;""</f>
        <v/>
      </c>
      <c r="L228" s="785"/>
      <c r="M228" s="794" t="str">
        <f>VLOOKUP($C227,'2026年度(M1後期)'!$B$5:$N$207,COLUMN('2026年度(M1後期)'!$C$5),0)&amp;""</f>
        <v/>
      </c>
      <c r="N228" s="785"/>
      <c r="O228" s="787" t="str">
        <f>VLOOKUP($C227,'2026年度(M2後期)'!$B$5:$N$207,COLUMN('2026年度(M2後期)'!$C$5),0)&amp;""</f>
        <v/>
      </c>
      <c r="P228" s="784"/>
      <c r="Q228" s="787" t="str">
        <f>VLOOKUP($C227,'2026年度(D1後期)'!$B$5:$N$207,COLUMN('2026年度(D1後期)'!$C$5),0)&amp;""</f>
        <v/>
      </c>
      <c r="R228" s="784"/>
      <c r="S228" s="768" t="str">
        <f>VLOOKUP($C227,'2026年度(D23後期)'!$B$5:$N$207,COLUMN('2026年度(D23後期)'!$C$5),0)&amp;""</f>
        <v/>
      </c>
      <c r="T228" s="784"/>
      <c r="U228" s="20"/>
      <c r="Z228" s="770" t="str">
        <f>A228</f>
        <v xml:space="preserve">１時限（09：20～10：50） </v>
      </c>
      <c r="AA228" s="749"/>
      <c r="AB228" s="749"/>
      <c r="AC228" s="749"/>
      <c r="AD228" s="749"/>
      <c r="AE228" s="749"/>
      <c r="AF228" s="749"/>
      <c r="AG228" s="749"/>
      <c r="AH228" s="749"/>
      <c r="AI228" s="749"/>
      <c r="AJ228" s="749"/>
      <c r="AK228" s="749"/>
      <c r="AL228" s="749"/>
      <c r="AM228" s="749"/>
      <c r="AN228" s="749"/>
      <c r="AO228" s="749"/>
      <c r="AP228" s="749"/>
      <c r="AQ228" s="749"/>
      <c r="AR228" s="749"/>
      <c r="AS228" s="749"/>
      <c r="AT228" s="749"/>
      <c r="AU228" s="749"/>
      <c r="AV228" s="749"/>
      <c r="AW228" s="749"/>
      <c r="AX228" s="749"/>
      <c r="AY228" s="749"/>
      <c r="AZ228" s="749"/>
      <c r="BA228" s="749"/>
      <c r="BB228" s="749"/>
      <c r="BC228" s="749"/>
      <c r="BD228" s="749"/>
      <c r="BE228" s="749"/>
      <c r="BF228" s="749"/>
      <c r="BG228" s="749"/>
      <c r="BH228" s="749"/>
      <c r="BI228" s="749"/>
      <c r="BJ228" s="749"/>
      <c r="BK228" s="749"/>
      <c r="BL228" s="749"/>
      <c r="BM228" s="749"/>
      <c r="BN228" s="749"/>
      <c r="BO228" s="749"/>
      <c r="BP228" s="749"/>
      <c r="BQ228" s="749"/>
      <c r="BR228" s="749"/>
      <c r="BS228" s="749"/>
      <c r="BT228" s="749"/>
      <c r="BU228" s="749"/>
      <c r="BV228" s="749"/>
      <c r="BW228" s="749"/>
    </row>
    <row r="229" spans="1:75" ht="13.5" customHeight="1">
      <c r="A229" s="771"/>
      <c r="B229" s="15" t="s">
        <v>61</v>
      </c>
      <c r="C229" s="779" t="str">
        <f>IFERROR(VLOOKUP(C228,科目・教員!$A$2:$B$342,2,0),"")</f>
        <v/>
      </c>
      <c r="D229" s="777"/>
      <c r="E229" s="778" t="str">
        <f>IFERROR(VLOOKUP(E228,科目・教員!$A$2:$B$342,2,0),"")</f>
        <v/>
      </c>
      <c r="F229" s="777"/>
      <c r="G229" s="778" t="str">
        <f>IFERROR(VLOOKUP(G228,科目・教員!$A$2:$B$342,2,0),"")</f>
        <v/>
      </c>
      <c r="H229" s="777"/>
      <c r="I229" s="778" t="str">
        <f>IFERROR(VLOOKUP(I228,科目・教員!$A$2:$B$342,2,0),"")</f>
        <v/>
      </c>
      <c r="J229" s="777"/>
      <c r="K229" s="764" t="str">
        <f>IFERROR(VLOOKUP(K228,科目・教員!$A$2:$B$342,2,0),"")</f>
        <v/>
      </c>
      <c r="L229" s="780"/>
      <c r="M229" s="776" t="str">
        <f>IFERROR(VLOOKUP(M228,科目・教員!$A$2:$B$342,2,0),"")</f>
        <v/>
      </c>
      <c r="N229" s="777"/>
      <c r="O229" s="778" t="str">
        <f>IFERROR(VLOOKUP(O228,科目・教員!$A$2:$B$342,2,0),"")</f>
        <v/>
      </c>
      <c r="P229" s="777"/>
      <c r="Q229" s="778" t="str">
        <f>IFERROR(VLOOKUP(Q228,科目・教員!$A$2:$B$342,2,0),"")</f>
        <v/>
      </c>
      <c r="R229" s="777"/>
      <c r="S229" s="764" t="str">
        <f>IFERROR(VLOOKUP(S228,科目・教員!$A$2:$B$342,2,0),"")</f>
        <v/>
      </c>
      <c r="T229" s="777"/>
      <c r="U229" s="20"/>
      <c r="Z229" s="771"/>
      <c r="AA229" s="750"/>
      <c r="AB229" s="750"/>
      <c r="AC229" s="750"/>
      <c r="AD229" s="750"/>
      <c r="AE229" s="750"/>
      <c r="AF229" s="750"/>
      <c r="AG229" s="750"/>
      <c r="AH229" s="750"/>
      <c r="AI229" s="750"/>
      <c r="AJ229" s="750"/>
      <c r="AK229" s="750"/>
      <c r="AL229" s="750"/>
      <c r="AM229" s="750"/>
      <c r="AN229" s="750"/>
      <c r="AO229" s="750"/>
      <c r="AP229" s="750"/>
      <c r="AQ229" s="750"/>
      <c r="AR229" s="750"/>
      <c r="AS229" s="750"/>
      <c r="AT229" s="750"/>
      <c r="AU229" s="750"/>
      <c r="AV229" s="750"/>
      <c r="AW229" s="750"/>
      <c r="AX229" s="750"/>
      <c r="AY229" s="750"/>
      <c r="AZ229" s="750"/>
      <c r="BA229" s="750"/>
      <c r="BB229" s="750"/>
      <c r="BC229" s="750"/>
      <c r="BD229" s="750"/>
      <c r="BE229" s="750"/>
      <c r="BF229" s="750"/>
      <c r="BG229" s="750"/>
      <c r="BH229" s="750"/>
      <c r="BI229" s="750"/>
      <c r="BJ229" s="750"/>
      <c r="BK229" s="750"/>
      <c r="BL229" s="750"/>
      <c r="BM229" s="750"/>
      <c r="BN229" s="750"/>
      <c r="BO229" s="750"/>
      <c r="BP229" s="750"/>
      <c r="BQ229" s="750"/>
      <c r="BR229" s="750"/>
      <c r="BS229" s="750"/>
      <c r="BT229" s="750"/>
      <c r="BU229" s="750"/>
      <c r="BV229" s="750"/>
      <c r="BW229" s="750"/>
    </row>
    <row r="230" spans="1:75" ht="13.5" customHeight="1">
      <c r="A230" s="771"/>
      <c r="B230" s="15" t="s">
        <v>65</v>
      </c>
      <c r="C230" s="779" t="str">
        <f>VLOOKUP($C227,'2026年度(1年後期)'!$B$5:$N$207,COLUMN('2026年度(1年後期)'!$C$5)+1,0)&amp;""</f>
        <v/>
      </c>
      <c r="D230" s="777"/>
      <c r="E230" s="778" t="str">
        <f>VLOOKUP($C227,'2026年度(2年後期)'!$B$5:$N$207,COLUMN('2026年度(2年後期)'!$C$5)+1,0)&amp;""</f>
        <v/>
      </c>
      <c r="F230" s="777"/>
      <c r="G230" s="778" t="str">
        <f>VLOOKUP($C227,'2026年度(3年後期)'!$B$5:$N$207,COLUMN('2026年度(3年後期)'!$C$5)+1,0)&amp;""</f>
        <v/>
      </c>
      <c r="H230" s="777"/>
      <c r="I230" s="778" t="str">
        <f>VLOOKUP($C227,'2026年度(4年後期)'!$B$5:$N$206,COLUMN('2026年度(4年後期)'!$C$5)+1,0)&amp;""</f>
        <v/>
      </c>
      <c r="J230" s="777"/>
      <c r="K230" s="764" t="str">
        <f>VLOOKUP($C227,'2026年度(助産後期)'!$B$5:$N$207,COLUMN('2026年度(助産後期)'!$C$5)+1,0)&amp;""</f>
        <v/>
      </c>
      <c r="L230" s="780"/>
      <c r="M230" s="776" t="str">
        <f>VLOOKUP($C227,'2026年度(M1後期)'!$B$5:$N$207,COLUMN('2026年度(M1後期)'!$C$5)+1,0)&amp;""</f>
        <v/>
      </c>
      <c r="N230" s="777"/>
      <c r="O230" s="778" t="str">
        <f>VLOOKUP($C227,'2026年度(M2後期)'!$B$5:$N$207,COLUMN('2026年度(M2後期)'!$C$5)+1,0)&amp;""</f>
        <v/>
      </c>
      <c r="P230" s="777"/>
      <c r="Q230" s="778" t="str">
        <f>VLOOKUP($C227,'2026年度(D1後期)'!$B$5:$N$207,COLUMN('2026年度(D1後期)'!$C$5)+1,0)&amp;""</f>
        <v/>
      </c>
      <c r="R230" s="777"/>
      <c r="S230" s="764" t="str">
        <f>VLOOKUP($C227,'2026年度(D23後期)'!$B$5:$N$207,COLUMN('2026年度(D23後期)'!$C$5)+1,0)&amp;""</f>
        <v/>
      </c>
      <c r="T230" s="777"/>
      <c r="Z230" s="771"/>
      <c r="AA230" s="750"/>
      <c r="AB230" s="750"/>
      <c r="AC230" s="750"/>
      <c r="AD230" s="750"/>
      <c r="AE230" s="750"/>
      <c r="AF230" s="750"/>
      <c r="AG230" s="750"/>
      <c r="AH230" s="750"/>
      <c r="AI230" s="750"/>
      <c r="AJ230" s="750"/>
      <c r="AK230" s="750"/>
      <c r="AL230" s="750"/>
      <c r="AM230" s="750"/>
      <c r="AN230" s="750"/>
      <c r="AO230" s="750"/>
      <c r="AP230" s="750"/>
      <c r="AQ230" s="750"/>
      <c r="AR230" s="750"/>
      <c r="AS230" s="750"/>
      <c r="AT230" s="750"/>
      <c r="AU230" s="750"/>
      <c r="AV230" s="750"/>
      <c r="AW230" s="750"/>
      <c r="AX230" s="750"/>
      <c r="AY230" s="750"/>
      <c r="AZ230" s="750"/>
      <c r="BA230" s="750"/>
      <c r="BB230" s="750"/>
      <c r="BC230" s="750"/>
      <c r="BD230" s="750"/>
      <c r="BE230" s="750"/>
      <c r="BF230" s="750"/>
      <c r="BG230" s="750"/>
      <c r="BH230" s="750"/>
      <c r="BI230" s="750"/>
      <c r="BJ230" s="750"/>
      <c r="BK230" s="750"/>
      <c r="BL230" s="750"/>
      <c r="BM230" s="750"/>
      <c r="BN230" s="750"/>
      <c r="BO230" s="750"/>
      <c r="BP230" s="750"/>
      <c r="BQ230" s="750"/>
      <c r="BR230" s="750"/>
      <c r="BS230" s="750"/>
      <c r="BT230" s="750"/>
      <c r="BU230" s="750"/>
      <c r="BV230" s="750"/>
      <c r="BW230" s="750"/>
    </row>
    <row r="231" spans="1:75" ht="13.5" customHeight="1">
      <c r="A231" s="772"/>
      <c r="B231" s="16" t="s">
        <v>68</v>
      </c>
      <c r="C231" s="762"/>
      <c r="D231" s="781"/>
      <c r="E231" s="759"/>
      <c r="F231" s="781"/>
      <c r="G231" s="759"/>
      <c r="H231" s="781"/>
      <c r="I231" s="759"/>
      <c r="J231" s="781"/>
      <c r="K231" s="761"/>
      <c r="L231" s="782"/>
      <c r="M231" s="792"/>
      <c r="N231" s="781"/>
      <c r="O231" s="759"/>
      <c r="P231" s="781"/>
      <c r="Q231" s="759"/>
      <c r="R231" s="781"/>
      <c r="S231" s="761"/>
      <c r="T231" s="781"/>
      <c r="Z231" s="772"/>
      <c r="AA231" s="751"/>
      <c r="AB231" s="751"/>
      <c r="AC231" s="751"/>
      <c r="AD231" s="751"/>
      <c r="AE231" s="751"/>
      <c r="AF231" s="751"/>
      <c r="AG231" s="751"/>
      <c r="AH231" s="751"/>
      <c r="AI231" s="751"/>
      <c r="AJ231" s="751"/>
      <c r="AK231" s="751"/>
      <c r="AL231" s="751"/>
      <c r="AM231" s="751"/>
      <c r="AN231" s="751"/>
      <c r="AO231" s="751"/>
      <c r="AP231" s="751"/>
      <c r="AQ231" s="751"/>
      <c r="AR231" s="751"/>
      <c r="AS231" s="751"/>
      <c r="AT231" s="751"/>
      <c r="AU231" s="751"/>
      <c r="AV231" s="751"/>
      <c r="AW231" s="751"/>
      <c r="AX231" s="751"/>
      <c r="AY231" s="751"/>
      <c r="AZ231" s="751"/>
      <c r="BA231" s="751"/>
      <c r="BB231" s="751"/>
      <c r="BC231" s="751"/>
      <c r="BD231" s="751"/>
      <c r="BE231" s="751"/>
      <c r="BF231" s="751"/>
      <c r="BG231" s="751"/>
      <c r="BH231" s="751"/>
      <c r="BI231" s="751"/>
      <c r="BJ231" s="751"/>
      <c r="BK231" s="751"/>
      <c r="BL231" s="751"/>
      <c r="BM231" s="751"/>
      <c r="BN231" s="751"/>
      <c r="BO231" s="751"/>
      <c r="BP231" s="751"/>
      <c r="BQ231" s="751"/>
      <c r="BR231" s="751"/>
      <c r="BS231" s="751"/>
      <c r="BT231" s="751"/>
      <c r="BU231" s="751"/>
      <c r="BV231" s="751"/>
      <c r="BW231" s="751"/>
    </row>
    <row r="232" spans="1:75" ht="13.5" customHeight="1">
      <c r="A232" s="771" t="s">
        <v>73</v>
      </c>
      <c r="B232" s="15" t="s">
        <v>53</v>
      </c>
      <c r="C232" s="783" t="str">
        <f>VLOOKUP($C227,'2026年度(1年後期)'!$B$5:$N$207,COLUMN('2026年度(1年後期)'!$E$5),0)&amp;""</f>
        <v/>
      </c>
      <c r="D232" s="784"/>
      <c r="E232" s="787" t="str">
        <f>VLOOKUP($C227,'2026年度(2年後期)'!$B$5:$N$207,COLUMN('2026年度(2年後期)'!$E$5),0)&amp;""</f>
        <v/>
      </c>
      <c r="F232" s="784"/>
      <c r="G232" s="787" t="str">
        <f>VLOOKUP($C227,'2026年度(3年後期)'!$B$5:$N$207,COLUMN('2026年度(3年後期)'!$E$5),0)&amp;""</f>
        <v/>
      </c>
      <c r="H232" s="784"/>
      <c r="I232" s="787" t="str">
        <f>VLOOKUP($C227,'2026年度(4年後期)'!$B$5:$N$206,COLUMN('2026年度(4年後期)'!$E$5),0)&amp;""</f>
        <v/>
      </c>
      <c r="J232" s="784"/>
      <c r="K232" s="768" t="str">
        <f>VLOOKUP($C227,'2026年度(助産後期)'!$B$5:$N$207,COLUMN('2026年度(助産後期)'!$E$5),0)&amp;""</f>
        <v/>
      </c>
      <c r="L232" s="785"/>
      <c r="M232" s="783" t="str">
        <f>VLOOKUP($C227,'2026年度(M1後期)'!$B$5:$N$207,COLUMN('2026年度(M1後期)'!$E$5),0)&amp;""</f>
        <v/>
      </c>
      <c r="N232" s="784"/>
      <c r="O232" s="768" t="str">
        <f>VLOOKUP($C227,'2026年度(M2後期)'!$B$5:$N$207,COLUMN('2026年度(M2後期)'!$E$5),0)&amp;""</f>
        <v/>
      </c>
      <c r="P232" s="784"/>
      <c r="Q232" s="768" t="str">
        <f>VLOOKUP($C227,'2026年度(D1後期)'!$B$5:$N$207,COLUMN('2026年度(D1後期)'!$E$5),0)&amp;""</f>
        <v/>
      </c>
      <c r="R232" s="784"/>
      <c r="S232" s="768" t="str">
        <f>VLOOKUP($C227,'2026年度(D23後期)'!$B$5:$N$207,COLUMN('2026年度(D23後期)'!$E$5),0)&amp;""</f>
        <v/>
      </c>
      <c r="T232" s="784"/>
      <c r="Z232" s="771" t="str">
        <f>A232</f>
        <v>２時限（11：00～12：30）</v>
      </c>
      <c r="AA232" s="749"/>
      <c r="AB232" s="749"/>
      <c r="AC232" s="749"/>
      <c r="AD232" s="749"/>
      <c r="AE232" s="749"/>
      <c r="AF232" s="749"/>
      <c r="AG232" s="749"/>
      <c r="AH232" s="749"/>
      <c r="AI232" s="749"/>
      <c r="AJ232" s="749"/>
      <c r="AK232" s="749"/>
      <c r="AL232" s="749"/>
      <c r="AM232" s="749"/>
      <c r="AN232" s="749"/>
      <c r="AO232" s="749"/>
      <c r="AP232" s="749"/>
      <c r="AQ232" s="749"/>
      <c r="AR232" s="749"/>
      <c r="AS232" s="749"/>
      <c r="AT232" s="749"/>
      <c r="AU232" s="749"/>
      <c r="AV232" s="749"/>
      <c r="AW232" s="749"/>
      <c r="AX232" s="749"/>
      <c r="AY232" s="749"/>
      <c r="AZ232" s="749"/>
      <c r="BA232" s="749"/>
      <c r="BB232" s="749"/>
      <c r="BC232" s="749"/>
      <c r="BD232" s="749"/>
      <c r="BE232" s="749"/>
      <c r="BF232" s="749"/>
      <c r="BG232" s="749"/>
      <c r="BH232" s="749"/>
      <c r="BI232" s="749"/>
      <c r="BJ232" s="749"/>
      <c r="BK232" s="749"/>
      <c r="BL232" s="749"/>
      <c r="BM232" s="749"/>
      <c r="BN232" s="749"/>
      <c r="BO232" s="749"/>
      <c r="BP232" s="749"/>
      <c r="BQ232" s="749"/>
      <c r="BR232" s="749"/>
      <c r="BS232" s="749"/>
      <c r="BT232" s="749"/>
      <c r="BU232" s="749"/>
      <c r="BV232" s="749"/>
      <c r="BW232" s="749"/>
    </row>
    <row r="233" spans="1:75" ht="13.5" customHeight="1">
      <c r="A233" s="771"/>
      <c r="B233" s="15" t="s">
        <v>61</v>
      </c>
      <c r="C233" s="779" t="str">
        <f>IFERROR(VLOOKUP(C232,科目・教員!$A$2:$B$342,2,0),"")</f>
        <v/>
      </c>
      <c r="D233" s="777"/>
      <c r="E233" s="778" t="str">
        <f>IFERROR(VLOOKUP(E232,科目・教員!$A$2:$B$342,2,0),"")</f>
        <v/>
      </c>
      <c r="F233" s="777"/>
      <c r="G233" s="778" t="str">
        <f>IFERROR(VLOOKUP(G232,科目・教員!$A$2:$B$342,2,0),"")</f>
        <v/>
      </c>
      <c r="H233" s="777"/>
      <c r="I233" s="778" t="str">
        <f>IFERROR(VLOOKUP(I232,科目・教員!$A$2:$B$342,2,0),"")</f>
        <v/>
      </c>
      <c r="J233" s="777"/>
      <c r="K233" s="764" t="str">
        <f>IFERROR(VLOOKUP(K232,科目・教員!$A$2:$B$342,2,0),"")</f>
        <v/>
      </c>
      <c r="L233" s="780"/>
      <c r="M233" s="779" t="str">
        <f>IFERROR(VLOOKUP(M232,科目・教員!$A$2:$B$342,2,0),"")</f>
        <v/>
      </c>
      <c r="N233" s="777"/>
      <c r="O233" s="764" t="str">
        <f>IFERROR(VLOOKUP(O232,科目・教員!$A$2:$B$342,2,0),"")</f>
        <v/>
      </c>
      <c r="P233" s="777"/>
      <c r="Q233" s="764" t="str">
        <f>IFERROR(VLOOKUP(Q232,科目・教員!$A$2:$B$342,2,0),"")</f>
        <v/>
      </c>
      <c r="R233" s="777"/>
      <c r="S233" s="764" t="str">
        <f>IFERROR(VLOOKUP(S232,科目・教員!$A$2:$B$342,2,0),"")</f>
        <v/>
      </c>
      <c r="T233" s="777"/>
      <c r="Z233" s="771"/>
      <c r="AA233" s="750"/>
      <c r="AB233" s="750"/>
      <c r="AC233" s="750"/>
      <c r="AD233" s="750"/>
      <c r="AE233" s="750"/>
      <c r="AF233" s="750"/>
      <c r="AG233" s="750"/>
      <c r="AH233" s="750"/>
      <c r="AI233" s="750"/>
      <c r="AJ233" s="750"/>
      <c r="AK233" s="750"/>
      <c r="AL233" s="750"/>
      <c r="AM233" s="750"/>
      <c r="AN233" s="750"/>
      <c r="AO233" s="750"/>
      <c r="AP233" s="750"/>
      <c r="AQ233" s="750"/>
      <c r="AR233" s="750"/>
      <c r="AS233" s="750"/>
      <c r="AT233" s="750"/>
      <c r="AU233" s="750"/>
      <c r="AV233" s="750"/>
      <c r="AW233" s="750"/>
      <c r="AX233" s="750"/>
      <c r="AY233" s="750"/>
      <c r="AZ233" s="750"/>
      <c r="BA233" s="750"/>
      <c r="BB233" s="750"/>
      <c r="BC233" s="750"/>
      <c r="BD233" s="750"/>
      <c r="BE233" s="750"/>
      <c r="BF233" s="750"/>
      <c r="BG233" s="750"/>
      <c r="BH233" s="750"/>
      <c r="BI233" s="750"/>
      <c r="BJ233" s="750"/>
      <c r="BK233" s="750"/>
      <c r="BL233" s="750"/>
      <c r="BM233" s="750"/>
      <c r="BN233" s="750"/>
      <c r="BO233" s="750"/>
      <c r="BP233" s="750"/>
      <c r="BQ233" s="750"/>
      <c r="BR233" s="750"/>
      <c r="BS233" s="750"/>
      <c r="BT233" s="750"/>
      <c r="BU233" s="750"/>
      <c r="BV233" s="750"/>
      <c r="BW233" s="750"/>
    </row>
    <row r="234" spans="1:75" ht="13.5" customHeight="1">
      <c r="A234" s="771"/>
      <c r="B234" s="15" t="s">
        <v>65</v>
      </c>
      <c r="C234" s="779" t="str">
        <f>VLOOKUP($C227,'2026年度(1年後期)'!$B$5:$N$207,COLUMN('2026年度(1年後期)'!$E$5)+1,0)&amp;""</f>
        <v/>
      </c>
      <c r="D234" s="777"/>
      <c r="E234" s="778" t="str">
        <f>VLOOKUP($C227,'2026年度(2年後期)'!$B$5:$N$207,COLUMN('2026年度(2年後期)'!$E$5)+1,0)&amp;""</f>
        <v/>
      </c>
      <c r="F234" s="777"/>
      <c r="G234" s="778" t="str">
        <f>VLOOKUP($C227,'2026年度(3年後期)'!$B$5:$N$207,COLUMN('2026年度(3年後期)'!$E$5)+1,0)&amp;""</f>
        <v/>
      </c>
      <c r="H234" s="777"/>
      <c r="I234" s="778" t="str">
        <f>VLOOKUP($C227,'2026年度(4年後期)'!$B$5:$N$206,COLUMN('2026年度(4年後期)'!$E$5)+1,0)&amp;""</f>
        <v/>
      </c>
      <c r="J234" s="777"/>
      <c r="K234" s="764" t="str">
        <f>VLOOKUP($C227,'2026年度(助産後期)'!$B$5:$N$207,COLUMN('2026年度(助産後期)'!$E$5)+1,0)&amp;""</f>
        <v/>
      </c>
      <c r="L234" s="780"/>
      <c r="M234" s="779" t="str">
        <f>VLOOKUP($C227,'2026年度(M1後期)'!$B$5:$N$207,COLUMN('2026年度(M1後期)'!$E$5)+1,0)&amp;""</f>
        <v/>
      </c>
      <c r="N234" s="777"/>
      <c r="O234" s="764" t="str">
        <f>VLOOKUP($C227,'2026年度(M2後期)'!$B$5:$N$207,COLUMN('2026年度(M2後期)'!$E$5)+1,0)&amp;""</f>
        <v/>
      </c>
      <c r="P234" s="777"/>
      <c r="Q234" s="764" t="str">
        <f>VLOOKUP($C227,'2026年度(D1後期)'!$B$5:$N$207,COLUMN('2026年度(D1後期)'!$E$5)+1,0)&amp;""</f>
        <v/>
      </c>
      <c r="R234" s="777"/>
      <c r="S234" s="764" t="str">
        <f>VLOOKUP($C227,'2026年度(D23後期)'!$B$5:$N$207,COLUMN('2026年度(D23後期)'!$E$5)+1,0)&amp;""</f>
        <v/>
      </c>
      <c r="T234" s="777"/>
      <c r="Z234" s="771"/>
      <c r="AA234" s="750"/>
      <c r="AB234" s="750"/>
      <c r="AC234" s="750"/>
      <c r="AD234" s="750"/>
      <c r="AE234" s="750"/>
      <c r="AF234" s="750"/>
      <c r="AG234" s="750"/>
      <c r="AH234" s="750"/>
      <c r="AI234" s="750"/>
      <c r="AJ234" s="750"/>
      <c r="AK234" s="750"/>
      <c r="AL234" s="750"/>
      <c r="AM234" s="750"/>
      <c r="AN234" s="750"/>
      <c r="AO234" s="750"/>
      <c r="AP234" s="750"/>
      <c r="AQ234" s="750"/>
      <c r="AR234" s="750"/>
      <c r="AS234" s="750"/>
      <c r="AT234" s="750"/>
      <c r="AU234" s="750"/>
      <c r="AV234" s="750"/>
      <c r="AW234" s="750"/>
      <c r="AX234" s="750"/>
      <c r="AY234" s="750"/>
      <c r="AZ234" s="750"/>
      <c r="BA234" s="750"/>
      <c r="BB234" s="750"/>
      <c r="BC234" s="750"/>
      <c r="BD234" s="750"/>
      <c r="BE234" s="750"/>
      <c r="BF234" s="750"/>
      <c r="BG234" s="750"/>
      <c r="BH234" s="750"/>
      <c r="BI234" s="750"/>
      <c r="BJ234" s="750"/>
      <c r="BK234" s="750"/>
      <c r="BL234" s="750"/>
      <c r="BM234" s="750"/>
      <c r="BN234" s="750"/>
      <c r="BO234" s="750"/>
      <c r="BP234" s="750"/>
      <c r="BQ234" s="750"/>
      <c r="BR234" s="750"/>
      <c r="BS234" s="750"/>
      <c r="BT234" s="750"/>
      <c r="BU234" s="750"/>
      <c r="BV234" s="750"/>
      <c r="BW234" s="750"/>
    </row>
    <row r="235" spans="1:75" ht="13.5" customHeight="1">
      <c r="A235" s="786"/>
      <c r="B235" s="16" t="s">
        <v>68</v>
      </c>
      <c r="C235" s="762"/>
      <c r="D235" s="760"/>
      <c r="E235" s="759"/>
      <c r="F235" s="760"/>
      <c r="G235" s="759"/>
      <c r="H235" s="760"/>
      <c r="I235" s="759"/>
      <c r="J235" s="760"/>
      <c r="K235" s="761"/>
      <c r="L235" s="761"/>
      <c r="M235" s="762"/>
      <c r="N235" s="760"/>
      <c r="O235" s="761"/>
      <c r="P235" s="760"/>
      <c r="Q235" s="761"/>
      <c r="R235" s="760"/>
      <c r="S235" s="761"/>
      <c r="T235" s="760"/>
      <c r="Z235" s="772"/>
      <c r="AA235" s="751"/>
      <c r="AB235" s="751"/>
      <c r="AC235" s="751"/>
      <c r="AD235" s="751"/>
      <c r="AE235" s="751"/>
      <c r="AF235" s="751"/>
      <c r="AG235" s="751"/>
      <c r="AH235" s="751"/>
      <c r="AI235" s="751"/>
      <c r="AJ235" s="751"/>
      <c r="AK235" s="751"/>
      <c r="AL235" s="751"/>
      <c r="AM235" s="751"/>
      <c r="AN235" s="751"/>
      <c r="AO235" s="751"/>
      <c r="AP235" s="751"/>
      <c r="AQ235" s="751"/>
      <c r="AR235" s="751"/>
      <c r="AS235" s="751"/>
      <c r="AT235" s="751"/>
      <c r="AU235" s="751"/>
      <c r="AV235" s="751"/>
      <c r="AW235" s="751"/>
      <c r="AX235" s="751"/>
      <c r="AY235" s="751"/>
      <c r="AZ235" s="751"/>
      <c r="BA235" s="751"/>
      <c r="BB235" s="751"/>
      <c r="BC235" s="751"/>
      <c r="BD235" s="751"/>
      <c r="BE235" s="751"/>
      <c r="BF235" s="751"/>
      <c r="BG235" s="751"/>
      <c r="BH235" s="751"/>
      <c r="BI235" s="751"/>
      <c r="BJ235" s="751"/>
      <c r="BK235" s="751"/>
      <c r="BL235" s="751"/>
      <c r="BM235" s="751"/>
      <c r="BN235" s="751"/>
      <c r="BO235" s="751"/>
      <c r="BP235" s="751"/>
      <c r="BQ235" s="751"/>
      <c r="BR235" s="751"/>
      <c r="BS235" s="751"/>
      <c r="BT235" s="751"/>
      <c r="BU235" s="751"/>
      <c r="BV235" s="751"/>
      <c r="BW235" s="751"/>
    </row>
    <row r="236" spans="1:75" ht="13.5" customHeight="1">
      <c r="A236" s="770" t="s">
        <v>79</v>
      </c>
      <c r="B236" s="17" t="s">
        <v>80</v>
      </c>
      <c r="C236" s="783"/>
      <c r="D236" s="784"/>
      <c r="E236" s="787"/>
      <c r="F236" s="784"/>
      <c r="G236" s="787"/>
      <c r="H236" s="784"/>
      <c r="I236" s="787"/>
      <c r="J236" s="784"/>
      <c r="K236" s="768"/>
      <c r="L236" s="785"/>
      <c r="M236" s="783"/>
      <c r="N236" s="784"/>
      <c r="O236" s="768"/>
      <c r="P236" s="784"/>
      <c r="Q236" s="768"/>
      <c r="R236" s="784"/>
      <c r="S236" s="768"/>
      <c r="T236" s="784"/>
      <c r="Z236" s="771" t="str">
        <f>A236</f>
        <v>昼休み（12：30～13：30）</v>
      </c>
      <c r="AA236" s="749"/>
      <c r="AB236" s="749"/>
      <c r="AC236" s="749"/>
      <c r="AD236" s="749"/>
      <c r="AE236" s="749"/>
      <c r="AF236" s="749"/>
      <c r="AG236" s="749"/>
      <c r="AH236" s="749"/>
      <c r="AI236" s="749"/>
      <c r="AJ236" s="749"/>
      <c r="AK236" s="749"/>
      <c r="AL236" s="749"/>
      <c r="AM236" s="749"/>
      <c r="AN236" s="749"/>
      <c r="AO236" s="749"/>
      <c r="AP236" s="749"/>
      <c r="AQ236" s="749"/>
      <c r="AR236" s="749"/>
      <c r="AS236" s="749"/>
      <c r="AT236" s="749"/>
      <c r="AU236" s="749"/>
      <c r="AV236" s="749"/>
      <c r="AW236" s="749"/>
      <c r="AX236" s="749"/>
      <c r="AY236" s="749"/>
      <c r="AZ236" s="749"/>
      <c r="BA236" s="749"/>
      <c r="BB236" s="749"/>
      <c r="BC236" s="749"/>
      <c r="BD236" s="749"/>
      <c r="BE236" s="749"/>
      <c r="BF236" s="749"/>
      <c r="BG236" s="749"/>
      <c r="BH236" s="749"/>
      <c r="BI236" s="749"/>
      <c r="BJ236" s="749"/>
      <c r="BK236" s="749"/>
      <c r="BL236" s="749"/>
      <c r="BM236" s="749"/>
      <c r="BN236" s="749"/>
      <c r="BO236" s="749"/>
      <c r="BP236" s="749"/>
      <c r="BQ236" s="749"/>
      <c r="BR236" s="749"/>
      <c r="BS236" s="749"/>
      <c r="BT236" s="749"/>
      <c r="BU236" s="749"/>
      <c r="BV236" s="749"/>
      <c r="BW236" s="749"/>
    </row>
    <row r="237" spans="1:75" ht="13.5" customHeight="1">
      <c r="A237" s="771"/>
      <c r="B237" s="17" t="s">
        <v>83</v>
      </c>
      <c r="C237" s="779"/>
      <c r="D237" s="777"/>
      <c r="E237" s="778"/>
      <c r="F237" s="777"/>
      <c r="G237" s="778"/>
      <c r="H237" s="777"/>
      <c r="I237" s="778"/>
      <c r="J237" s="777"/>
      <c r="K237" s="764"/>
      <c r="L237" s="780"/>
      <c r="M237" s="779"/>
      <c r="N237" s="777"/>
      <c r="O237" s="764"/>
      <c r="P237" s="777"/>
      <c r="Q237" s="764"/>
      <c r="R237" s="777"/>
      <c r="S237" s="764"/>
      <c r="T237" s="777"/>
      <c r="Z237" s="771"/>
      <c r="AA237" s="750"/>
      <c r="AB237" s="750"/>
      <c r="AC237" s="750"/>
      <c r="AD237" s="750"/>
      <c r="AE237" s="750"/>
      <c r="AF237" s="750"/>
      <c r="AG237" s="750"/>
      <c r="AH237" s="750"/>
      <c r="AI237" s="750"/>
      <c r="AJ237" s="750"/>
      <c r="AK237" s="750"/>
      <c r="AL237" s="750"/>
      <c r="AM237" s="750"/>
      <c r="AN237" s="750"/>
      <c r="AO237" s="750"/>
      <c r="AP237" s="750"/>
      <c r="AQ237" s="750"/>
      <c r="AR237" s="750"/>
      <c r="AS237" s="750"/>
      <c r="AT237" s="750"/>
      <c r="AU237" s="750"/>
      <c r="AV237" s="750"/>
      <c r="AW237" s="750"/>
      <c r="AX237" s="750"/>
      <c r="AY237" s="750"/>
      <c r="AZ237" s="750"/>
      <c r="BA237" s="750"/>
      <c r="BB237" s="750"/>
      <c r="BC237" s="750"/>
      <c r="BD237" s="750"/>
      <c r="BE237" s="750"/>
      <c r="BF237" s="750"/>
      <c r="BG237" s="750"/>
      <c r="BH237" s="750"/>
      <c r="BI237" s="750"/>
      <c r="BJ237" s="750"/>
      <c r="BK237" s="750"/>
      <c r="BL237" s="750"/>
      <c r="BM237" s="750"/>
      <c r="BN237" s="750"/>
      <c r="BO237" s="750"/>
      <c r="BP237" s="750"/>
      <c r="BQ237" s="750"/>
      <c r="BR237" s="750"/>
      <c r="BS237" s="750"/>
      <c r="BT237" s="750"/>
      <c r="BU237" s="750"/>
      <c r="BV237" s="750"/>
      <c r="BW237" s="750"/>
    </row>
    <row r="238" spans="1:75" ht="13.5" customHeight="1">
      <c r="A238" s="771"/>
      <c r="B238" s="17" t="s">
        <v>65</v>
      </c>
      <c r="C238" s="779"/>
      <c r="D238" s="777"/>
      <c r="E238" s="778"/>
      <c r="F238" s="777"/>
      <c r="G238" s="778"/>
      <c r="H238" s="777"/>
      <c r="I238" s="778"/>
      <c r="J238" s="777"/>
      <c r="K238" s="764"/>
      <c r="L238" s="780"/>
      <c r="M238" s="779"/>
      <c r="N238" s="777"/>
      <c r="O238" s="764"/>
      <c r="P238" s="777"/>
      <c r="Q238" s="764"/>
      <c r="R238" s="777"/>
      <c r="S238" s="764"/>
      <c r="T238" s="777"/>
      <c r="Z238" s="771"/>
      <c r="AA238" s="750"/>
      <c r="AB238" s="750"/>
      <c r="AC238" s="750"/>
      <c r="AD238" s="750"/>
      <c r="AE238" s="750"/>
      <c r="AF238" s="750"/>
      <c r="AG238" s="750"/>
      <c r="AH238" s="750"/>
      <c r="AI238" s="750"/>
      <c r="AJ238" s="750"/>
      <c r="AK238" s="750"/>
      <c r="AL238" s="750"/>
      <c r="AM238" s="750"/>
      <c r="AN238" s="750"/>
      <c r="AO238" s="750"/>
      <c r="AP238" s="750"/>
      <c r="AQ238" s="750"/>
      <c r="AR238" s="750"/>
      <c r="AS238" s="750"/>
      <c r="AT238" s="750"/>
      <c r="AU238" s="750"/>
      <c r="AV238" s="750"/>
      <c r="AW238" s="750"/>
      <c r="AX238" s="750"/>
      <c r="AY238" s="750"/>
      <c r="AZ238" s="750"/>
      <c r="BA238" s="750"/>
      <c r="BB238" s="750"/>
      <c r="BC238" s="750"/>
      <c r="BD238" s="750"/>
      <c r="BE238" s="750"/>
      <c r="BF238" s="750"/>
      <c r="BG238" s="750"/>
      <c r="BH238" s="750"/>
      <c r="BI238" s="750"/>
      <c r="BJ238" s="750"/>
      <c r="BK238" s="750"/>
      <c r="BL238" s="750"/>
      <c r="BM238" s="750"/>
      <c r="BN238" s="750"/>
      <c r="BO238" s="750"/>
      <c r="BP238" s="750"/>
      <c r="BQ238" s="750"/>
      <c r="BR238" s="750"/>
      <c r="BS238" s="750"/>
      <c r="BT238" s="750"/>
      <c r="BU238" s="750"/>
      <c r="BV238" s="750"/>
      <c r="BW238" s="750"/>
    </row>
    <row r="239" spans="1:75" ht="13.5" customHeight="1">
      <c r="A239" s="772"/>
      <c r="B239" s="18" t="s">
        <v>68</v>
      </c>
      <c r="C239" s="788"/>
      <c r="D239" s="789"/>
      <c r="E239" s="790"/>
      <c r="F239" s="789"/>
      <c r="G239" s="790"/>
      <c r="H239" s="789"/>
      <c r="I239" s="790"/>
      <c r="J239" s="789"/>
      <c r="K239" s="791"/>
      <c r="L239" s="791"/>
      <c r="M239" s="788"/>
      <c r="N239" s="789"/>
      <c r="O239" s="791"/>
      <c r="P239" s="789"/>
      <c r="Q239" s="791"/>
      <c r="R239" s="789"/>
      <c r="S239" s="791"/>
      <c r="T239" s="789"/>
      <c r="Z239" s="772"/>
      <c r="AA239" s="751"/>
      <c r="AB239" s="751"/>
      <c r="AC239" s="751"/>
      <c r="AD239" s="751"/>
      <c r="AE239" s="751"/>
      <c r="AF239" s="751"/>
      <c r="AG239" s="751"/>
      <c r="AH239" s="751"/>
      <c r="AI239" s="751"/>
      <c r="AJ239" s="751"/>
      <c r="AK239" s="751"/>
      <c r="AL239" s="751"/>
      <c r="AM239" s="751"/>
      <c r="AN239" s="751"/>
      <c r="AO239" s="751"/>
      <c r="AP239" s="751"/>
      <c r="AQ239" s="751"/>
      <c r="AR239" s="751"/>
      <c r="AS239" s="751"/>
      <c r="AT239" s="751"/>
      <c r="AU239" s="751"/>
      <c r="AV239" s="751"/>
      <c r="AW239" s="751"/>
      <c r="AX239" s="751"/>
      <c r="AY239" s="751"/>
      <c r="AZ239" s="751"/>
      <c r="BA239" s="751"/>
      <c r="BB239" s="751"/>
      <c r="BC239" s="751"/>
      <c r="BD239" s="751"/>
      <c r="BE239" s="751"/>
      <c r="BF239" s="751"/>
      <c r="BG239" s="751"/>
      <c r="BH239" s="751"/>
      <c r="BI239" s="751"/>
      <c r="BJ239" s="751"/>
      <c r="BK239" s="751"/>
      <c r="BL239" s="751"/>
      <c r="BM239" s="751"/>
      <c r="BN239" s="751"/>
      <c r="BO239" s="751"/>
      <c r="BP239" s="751"/>
      <c r="BQ239" s="751"/>
      <c r="BR239" s="751"/>
      <c r="BS239" s="751"/>
      <c r="BT239" s="751"/>
      <c r="BU239" s="751"/>
      <c r="BV239" s="751"/>
      <c r="BW239" s="751"/>
    </row>
    <row r="240" spans="1:75" ht="13.5" customHeight="1">
      <c r="A240" s="771" t="s">
        <v>87</v>
      </c>
      <c r="B240" s="15" t="s">
        <v>53</v>
      </c>
      <c r="C240" s="767" t="str">
        <f>VLOOKUP($C227,'2026年度(1年後期)'!$B$5:$N$207,COLUMN('2026年度(1年後期)'!$G$5),0)&amp;""</f>
        <v/>
      </c>
      <c r="D240" s="768"/>
      <c r="E240" s="773" t="str">
        <f>VLOOKUP($C227,'2026年度(2年後期)'!$B$5:$N$207,COLUMN('2026年度(2年後期)'!$G$5),0)&amp;""</f>
        <v/>
      </c>
      <c r="F240" s="768"/>
      <c r="G240" s="773" t="str">
        <f>VLOOKUP($C227,'2026年度(3年後期)'!$B$5:$N$207,COLUMN('2026年度(3年後期)'!$G$5),0)&amp;""</f>
        <v/>
      </c>
      <c r="H240" s="768"/>
      <c r="I240" s="773" t="str">
        <f>VLOOKUP($C227,'2026年度(4年後期)'!$B$5:$N$206,COLUMN('2026年度(4年後期)'!$G$5),0)&amp;""</f>
        <v/>
      </c>
      <c r="J240" s="768"/>
      <c r="K240" s="769" t="str">
        <f>VLOOKUP($C227,'2026年度(助産後期)'!$B$5:$N$207,COLUMN('2026年度(助産後期)'!$G$5),0)&amp;""</f>
        <v/>
      </c>
      <c r="L240" s="769"/>
      <c r="M240" s="767" t="str">
        <f>VLOOKUP($C227,'2026年度(M1後期)'!$B$5:$N$207,COLUMN('2026年度(M1後期)'!$G$5),0)&amp;""</f>
        <v/>
      </c>
      <c r="N240" s="768"/>
      <c r="O240" s="769" t="str">
        <f>VLOOKUP($C227,'2026年度(M2後期)'!$B$5:$N$207,COLUMN('2026年度(M2後期)'!$G$5),0)&amp;""</f>
        <v/>
      </c>
      <c r="P240" s="768"/>
      <c r="Q240" s="769" t="str">
        <f>VLOOKUP($C227,'2026年度(D1後期)'!$B$5:$N$207,COLUMN('2026年度(D1後期)'!$G$5),0)&amp;""</f>
        <v/>
      </c>
      <c r="R240" s="768"/>
      <c r="S240" s="769" t="str">
        <f>VLOOKUP($C227,'2026年度(D23後期)'!$B$5:$N$207,COLUMN('2026年度(D23後期)'!$G$5),0)&amp;""</f>
        <v/>
      </c>
      <c r="T240" s="768"/>
      <c r="Z240" s="771" t="str">
        <f>A240</f>
        <v>３時限（13：30～15：00）</v>
      </c>
      <c r="AA240" s="749"/>
      <c r="AB240" s="749"/>
      <c r="AC240" s="749"/>
      <c r="AD240" s="749"/>
      <c r="AE240" s="749"/>
      <c r="AF240" s="749"/>
      <c r="AG240" s="749"/>
      <c r="AH240" s="749"/>
      <c r="AI240" s="749"/>
      <c r="AJ240" s="749"/>
      <c r="AK240" s="749"/>
      <c r="AL240" s="749"/>
      <c r="AM240" s="749"/>
      <c r="AN240" s="749"/>
      <c r="AO240" s="749"/>
      <c r="AP240" s="749"/>
      <c r="AQ240" s="749"/>
      <c r="AR240" s="749"/>
      <c r="AS240" s="749"/>
      <c r="AT240" s="749"/>
      <c r="AU240" s="749"/>
      <c r="AV240" s="749"/>
      <c r="AW240" s="749"/>
      <c r="AX240" s="749"/>
      <c r="AY240" s="749"/>
      <c r="AZ240" s="749"/>
      <c r="BA240" s="749"/>
      <c r="BB240" s="749"/>
      <c r="BC240" s="749"/>
      <c r="BD240" s="749"/>
      <c r="BE240" s="749"/>
      <c r="BF240" s="749"/>
      <c r="BG240" s="749"/>
      <c r="BH240" s="749"/>
      <c r="BI240" s="749"/>
      <c r="BJ240" s="749"/>
      <c r="BK240" s="749"/>
      <c r="BL240" s="749"/>
      <c r="BM240" s="749"/>
      <c r="BN240" s="749"/>
      <c r="BO240" s="749"/>
      <c r="BP240" s="749"/>
      <c r="BQ240" s="749"/>
      <c r="BR240" s="749"/>
      <c r="BS240" s="749"/>
      <c r="BT240" s="749"/>
      <c r="BU240" s="749"/>
      <c r="BV240" s="749"/>
      <c r="BW240" s="749"/>
    </row>
    <row r="241" spans="1:75" ht="13.5" customHeight="1">
      <c r="A241" s="771"/>
      <c r="B241" s="15" t="s">
        <v>61</v>
      </c>
      <c r="C241" s="765" t="str">
        <f>IFERROR(VLOOKUP(C240,科目・教員!$A$2:$B$342,2,0),"")</f>
        <v/>
      </c>
      <c r="D241" s="764"/>
      <c r="E241" s="766" t="str">
        <f>IFERROR(VLOOKUP(E240,科目・教員!$A$2:$B$342,2,0),"")</f>
        <v/>
      </c>
      <c r="F241" s="764"/>
      <c r="G241" s="766" t="str">
        <f>IFERROR(VLOOKUP(G240,科目・教員!$A$2:$B$342,2,0),"")</f>
        <v/>
      </c>
      <c r="H241" s="764"/>
      <c r="I241" s="766" t="str">
        <f>IFERROR(VLOOKUP(I240,科目・教員!$A$2:$B$342,2,0),"")</f>
        <v/>
      </c>
      <c r="J241" s="764"/>
      <c r="K241" s="763" t="str">
        <f>IFERROR(VLOOKUP(K240,科目・教員!$A$2:$B$342,2,0),"")</f>
        <v/>
      </c>
      <c r="L241" s="763"/>
      <c r="M241" s="765" t="str">
        <f>IFERROR(VLOOKUP(M240,科目・教員!$A$2:$B$342,2,0),"")</f>
        <v/>
      </c>
      <c r="N241" s="764"/>
      <c r="O241" s="763" t="str">
        <f>IFERROR(VLOOKUP(O240,科目・教員!$A$2:$B$342,2,0),"")</f>
        <v/>
      </c>
      <c r="P241" s="764"/>
      <c r="Q241" s="763" t="str">
        <f>IFERROR(VLOOKUP(Q240,科目・教員!$A$2:$B$342,2,0),"")</f>
        <v/>
      </c>
      <c r="R241" s="764"/>
      <c r="S241" s="763" t="str">
        <f>IFERROR(VLOOKUP(S240,科目・教員!$A$2:$B$342,2,0),"")</f>
        <v/>
      </c>
      <c r="T241" s="764"/>
      <c r="Z241" s="771"/>
      <c r="AA241" s="750"/>
      <c r="AB241" s="750"/>
      <c r="AC241" s="750"/>
      <c r="AD241" s="750"/>
      <c r="AE241" s="750"/>
      <c r="AF241" s="750"/>
      <c r="AG241" s="750"/>
      <c r="AH241" s="750"/>
      <c r="AI241" s="750"/>
      <c r="AJ241" s="750"/>
      <c r="AK241" s="750"/>
      <c r="AL241" s="750"/>
      <c r="AM241" s="750"/>
      <c r="AN241" s="750"/>
      <c r="AO241" s="750"/>
      <c r="AP241" s="750"/>
      <c r="AQ241" s="750"/>
      <c r="AR241" s="750"/>
      <c r="AS241" s="750"/>
      <c r="AT241" s="750"/>
      <c r="AU241" s="750"/>
      <c r="AV241" s="750"/>
      <c r="AW241" s="750"/>
      <c r="AX241" s="750"/>
      <c r="AY241" s="750"/>
      <c r="AZ241" s="750"/>
      <c r="BA241" s="750"/>
      <c r="BB241" s="750"/>
      <c r="BC241" s="750"/>
      <c r="BD241" s="750"/>
      <c r="BE241" s="750"/>
      <c r="BF241" s="750"/>
      <c r="BG241" s="750"/>
      <c r="BH241" s="750"/>
      <c r="BI241" s="750"/>
      <c r="BJ241" s="750"/>
      <c r="BK241" s="750"/>
      <c r="BL241" s="750"/>
      <c r="BM241" s="750"/>
      <c r="BN241" s="750"/>
      <c r="BO241" s="750"/>
      <c r="BP241" s="750"/>
      <c r="BQ241" s="750"/>
      <c r="BR241" s="750"/>
      <c r="BS241" s="750"/>
      <c r="BT241" s="750"/>
      <c r="BU241" s="750"/>
      <c r="BV241" s="750"/>
      <c r="BW241" s="750"/>
    </row>
    <row r="242" spans="1:75" ht="13.5" customHeight="1">
      <c r="A242" s="771"/>
      <c r="B242" s="15" t="s">
        <v>65</v>
      </c>
      <c r="C242" s="765" t="str">
        <f>VLOOKUP($C227,'2026年度(1年後期)'!$B$5:$N$207,COLUMN('2026年度(1年後期)'!$G$5)+1,0)&amp;""</f>
        <v/>
      </c>
      <c r="D242" s="764"/>
      <c r="E242" s="766" t="str">
        <f>VLOOKUP($C227,'2026年度(2年後期)'!$B$5:$N$207,COLUMN('2026年度(2年後期)'!$G$5)+1,0)&amp;""</f>
        <v/>
      </c>
      <c r="F242" s="764"/>
      <c r="G242" s="766" t="str">
        <f>VLOOKUP($C227,'2026年度(3年後期)'!$B$5:$N$207,COLUMN('2026年度(3年後期)'!$G$5)+1,0)&amp;""</f>
        <v/>
      </c>
      <c r="H242" s="764"/>
      <c r="I242" s="766" t="str">
        <f>VLOOKUP($C227,'2026年度(4年後期)'!$B$5:$N$206,COLUMN('2026年度(4年後期)'!$G$5)+1,0)&amp;""</f>
        <v/>
      </c>
      <c r="J242" s="764"/>
      <c r="K242" s="763" t="str">
        <f>VLOOKUP($C227,'2026年度(助産後期)'!$B$5:$N$207,COLUMN('2026年度(助産後期)'!$G$5)+1,0)&amp;""</f>
        <v/>
      </c>
      <c r="L242" s="763"/>
      <c r="M242" s="765" t="str">
        <f>VLOOKUP($C227,'2026年度(M1後期)'!$B$5:$N$207,COLUMN('2026年度(M1後期)'!$G$5)+1,0)&amp;""</f>
        <v/>
      </c>
      <c r="N242" s="764"/>
      <c r="O242" s="763" t="str">
        <f>VLOOKUP($C227,'2026年度(M2後期)'!$B$5:$N$207,COLUMN('2026年度(M2後期)'!$G$5)+1,0)&amp;""</f>
        <v/>
      </c>
      <c r="P242" s="764"/>
      <c r="Q242" s="763" t="str">
        <f>VLOOKUP($C227,'2026年度(D1後期)'!$B$5:$N$207,COLUMN('2026年度(D1後期)'!$G$5)+1,0)&amp;""</f>
        <v/>
      </c>
      <c r="R242" s="764"/>
      <c r="S242" s="763" t="str">
        <f>VLOOKUP($C227,'2026年度(D23後期)'!$B$5:$N$207,COLUMN('2026年度(D23後期)'!$G$5)+1,0)&amp;""</f>
        <v/>
      </c>
      <c r="T242" s="764"/>
      <c r="Z242" s="771"/>
      <c r="AA242" s="750"/>
      <c r="AB242" s="750"/>
      <c r="AC242" s="750"/>
      <c r="AD242" s="750"/>
      <c r="AE242" s="750"/>
      <c r="AF242" s="750"/>
      <c r="AG242" s="750"/>
      <c r="AH242" s="750"/>
      <c r="AI242" s="750"/>
      <c r="AJ242" s="750"/>
      <c r="AK242" s="750"/>
      <c r="AL242" s="750"/>
      <c r="AM242" s="750"/>
      <c r="AN242" s="750"/>
      <c r="AO242" s="750"/>
      <c r="AP242" s="750"/>
      <c r="AQ242" s="750"/>
      <c r="AR242" s="750"/>
      <c r="AS242" s="750"/>
      <c r="AT242" s="750"/>
      <c r="AU242" s="750"/>
      <c r="AV242" s="750"/>
      <c r="AW242" s="750"/>
      <c r="AX242" s="750"/>
      <c r="AY242" s="750"/>
      <c r="AZ242" s="750"/>
      <c r="BA242" s="750"/>
      <c r="BB242" s="750"/>
      <c r="BC242" s="750"/>
      <c r="BD242" s="750"/>
      <c r="BE242" s="750"/>
      <c r="BF242" s="750"/>
      <c r="BG242" s="750"/>
      <c r="BH242" s="750"/>
      <c r="BI242" s="750"/>
      <c r="BJ242" s="750"/>
      <c r="BK242" s="750"/>
      <c r="BL242" s="750"/>
      <c r="BM242" s="750"/>
      <c r="BN242" s="750"/>
      <c r="BO242" s="750"/>
      <c r="BP242" s="750"/>
      <c r="BQ242" s="750"/>
      <c r="BR242" s="750"/>
      <c r="BS242" s="750"/>
      <c r="BT242" s="750"/>
      <c r="BU242" s="750"/>
      <c r="BV242" s="750"/>
      <c r="BW242" s="750"/>
    </row>
    <row r="243" spans="1:75" ht="13.5" customHeight="1">
      <c r="A243" s="786"/>
      <c r="B243" s="16" t="s">
        <v>68</v>
      </c>
      <c r="C243" s="762"/>
      <c r="D243" s="760"/>
      <c r="E243" s="759"/>
      <c r="F243" s="760"/>
      <c r="G243" s="759"/>
      <c r="H243" s="760"/>
      <c r="I243" s="759"/>
      <c r="J243" s="760"/>
      <c r="K243" s="761"/>
      <c r="L243" s="761"/>
      <c r="M243" s="762"/>
      <c r="N243" s="760"/>
      <c r="O243" s="761"/>
      <c r="P243" s="760"/>
      <c r="Q243" s="761"/>
      <c r="R243" s="760"/>
      <c r="S243" s="761"/>
      <c r="T243" s="760"/>
      <c r="Z243" s="772"/>
      <c r="AA243" s="751"/>
      <c r="AB243" s="751"/>
      <c r="AC243" s="751"/>
      <c r="AD243" s="751"/>
      <c r="AE243" s="751"/>
      <c r="AF243" s="751"/>
      <c r="AG243" s="751"/>
      <c r="AH243" s="751"/>
      <c r="AI243" s="751"/>
      <c r="AJ243" s="751"/>
      <c r="AK243" s="751"/>
      <c r="AL243" s="751"/>
      <c r="AM243" s="751"/>
      <c r="AN243" s="751"/>
      <c r="AO243" s="751"/>
      <c r="AP243" s="751"/>
      <c r="AQ243" s="751"/>
      <c r="AR243" s="751"/>
      <c r="AS243" s="751"/>
      <c r="AT243" s="751"/>
      <c r="AU243" s="751"/>
      <c r="AV243" s="751"/>
      <c r="AW243" s="751"/>
      <c r="AX243" s="751"/>
      <c r="AY243" s="751"/>
      <c r="AZ243" s="751"/>
      <c r="BA243" s="751"/>
      <c r="BB243" s="751"/>
      <c r="BC243" s="751"/>
      <c r="BD243" s="751"/>
      <c r="BE243" s="751"/>
      <c r="BF243" s="751"/>
      <c r="BG243" s="751"/>
      <c r="BH243" s="751"/>
      <c r="BI243" s="751"/>
      <c r="BJ243" s="751"/>
      <c r="BK243" s="751"/>
      <c r="BL243" s="751"/>
      <c r="BM243" s="751"/>
      <c r="BN243" s="751"/>
      <c r="BO243" s="751"/>
      <c r="BP243" s="751"/>
      <c r="BQ243" s="751"/>
      <c r="BR243" s="751"/>
      <c r="BS243" s="751"/>
      <c r="BT243" s="751"/>
      <c r="BU243" s="751"/>
      <c r="BV243" s="751"/>
      <c r="BW243" s="751"/>
    </row>
    <row r="244" spans="1:75" ht="13.5" customHeight="1">
      <c r="A244" s="771" t="s">
        <v>103</v>
      </c>
      <c r="B244" s="15" t="s">
        <v>53</v>
      </c>
      <c r="C244" s="767" t="str">
        <f>VLOOKUP($C227,'2026年度(1年後期)'!$B$5:$N$207,COLUMN('2026年度(1年後期)'!$I$5),0)&amp;""</f>
        <v/>
      </c>
      <c r="D244" s="768"/>
      <c r="E244" s="773" t="str">
        <f>VLOOKUP($C227,'2026年度(2年後期)'!$B$5:$N$207,COLUMN('2026年度(2年後期)'!$I$5),0)&amp;""</f>
        <v/>
      </c>
      <c r="F244" s="768"/>
      <c r="G244" s="773" t="str">
        <f>VLOOKUP($C227,'2026年度(3年後期)'!$B$5:$N$207,COLUMN('2026年度(3年後期)'!$I$5),0)&amp;""</f>
        <v/>
      </c>
      <c r="H244" s="768"/>
      <c r="I244" s="773" t="str">
        <f>VLOOKUP($C227,'2026年度(4年後期)'!$B$5:$N$206,COLUMN('2026年度(4年後期)'!$I$5),0)&amp;""</f>
        <v/>
      </c>
      <c r="J244" s="768"/>
      <c r="K244" s="769" t="str">
        <f>VLOOKUP($C227,'2026年度(助産後期)'!$B$5:$N$207,COLUMN('2026年度(助産後期)'!$I$5),0)&amp;""</f>
        <v/>
      </c>
      <c r="L244" s="769"/>
      <c r="M244" s="767" t="str">
        <f>VLOOKUP($C227,'2026年度(M1後期)'!$B$5:$N$207,COLUMN('2026年度(M1後期)'!$I$5),0)&amp;""</f>
        <v/>
      </c>
      <c r="N244" s="768"/>
      <c r="O244" s="769" t="str">
        <f>VLOOKUP($C227,'2026年度(M2後期)'!$B$5:$N$207,COLUMN('2026年度(M2後期)'!$I$5),0)&amp;""</f>
        <v/>
      </c>
      <c r="P244" s="768"/>
      <c r="Q244" s="769" t="str">
        <f>VLOOKUP($C227,'2026年度(D1後期)'!$B$5:$N$207,COLUMN('2026年度(D1後期)'!$I$5),0)&amp;""</f>
        <v/>
      </c>
      <c r="R244" s="768"/>
      <c r="S244" s="769" t="str">
        <f>VLOOKUP($C227,'2026年度(D23後期)'!$B$5:$N$207,COLUMN('2026年度(D23後期)'!$I$5),0)&amp;""</f>
        <v/>
      </c>
      <c r="T244" s="768"/>
      <c r="Z244" s="771" t="str">
        <f>A244</f>
        <v>４時限（15：10～16：40）</v>
      </c>
      <c r="AA244" s="749"/>
      <c r="AB244" s="749"/>
      <c r="AC244" s="749"/>
      <c r="AD244" s="749"/>
      <c r="AE244" s="749"/>
      <c r="AF244" s="749"/>
      <c r="AG244" s="749"/>
      <c r="AH244" s="749"/>
      <c r="AI244" s="749"/>
      <c r="AJ244" s="749"/>
      <c r="AK244" s="749"/>
      <c r="AL244" s="749"/>
      <c r="AM244" s="749"/>
      <c r="AN244" s="749"/>
      <c r="AO244" s="749"/>
      <c r="AP244" s="749"/>
      <c r="AQ244" s="749"/>
      <c r="AR244" s="749"/>
      <c r="AS244" s="749"/>
      <c r="AT244" s="749"/>
      <c r="AU244" s="749"/>
      <c r="AV244" s="749"/>
      <c r="AW244" s="749"/>
      <c r="AX244" s="749"/>
      <c r="AY244" s="749"/>
      <c r="AZ244" s="749"/>
      <c r="BA244" s="749"/>
      <c r="BB244" s="749"/>
      <c r="BC244" s="749"/>
      <c r="BD244" s="749"/>
      <c r="BE244" s="749"/>
      <c r="BF244" s="749"/>
      <c r="BG244" s="749"/>
      <c r="BH244" s="749"/>
      <c r="BI244" s="749"/>
      <c r="BJ244" s="749"/>
      <c r="BK244" s="749"/>
      <c r="BL244" s="749"/>
      <c r="BM244" s="749"/>
      <c r="BN244" s="749"/>
      <c r="BO244" s="749"/>
      <c r="BP244" s="749"/>
      <c r="BQ244" s="749"/>
      <c r="BR244" s="749"/>
      <c r="BS244" s="749"/>
      <c r="BT244" s="749"/>
      <c r="BU244" s="749"/>
      <c r="BV244" s="749"/>
      <c r="BW244" s="749"/>
    </row>
    <row r="245" spans="1:75" ht="13.5" customHeight="1">
      <c r="A245" s="771"/>
      <c r="B245" s="15" t="s">
        <v>61</v>
      </c>
      <c r="C245" s="765" t="str">
        <f>IFERROR(VLOOKUP(C244,科目・教員!$A$2:$B$342,2,0),"")</f>
        <v/>
      </c>
      <c r="D245" s="764"/>
      <c r="E245" s="766" t="str">
        <f>IFERROR(VLOOKUP(E244,科目・教員!$A$2:$B$342,2,0),"")</f>
        <v/>
      </c>
      <c r="F245" s="764"/>
      <c r="G245" s="766" t="str">
        <f>IFERROR(VLOOKUP(G244,科目・教員!$A$2:$B$342,2,0),"")</f>
        <v/>
      </c>
      <c r="H245" s="764"/>
      <c r="I245" s="766" t="str">
        <f>IFERROR(VLOOKUP(I244,科目・教員!$A$2:$B$342,2,0),"")</f>
        <v/>
      </c>
      <c r="J245" s="764"/>
      <c r="K245" s="763" t="str">
        <f>IFERROR(VLOOKUP(K244,科目・教員!$A$2:$B$342,2,0),"")</f>
        <v/>
      </c>
      <c r="L245" s="763"/>
      <c r="M245" s="765" t="str">
        <f>IFERROR(VLOOKUP(M244,科目・教員!$A$2:$B$342,2,0),"")</f>
        <v/>
      </c>
      <c r="N245" s="764"/>
      <c r="O245" s="763" t="str">
        <f>IFERROR(VLOOKUP(O244,科目・教員!$A$2:$B$342,2,0),"")</f>
        <v/>
      </c>
      <c r="P245" s="764"/>
      <c r="Q245" s="763" t="str">
        <f>IFERROR(VLOOKUP(Q244,科目・教員!$A$2:$B$342,2,0),"")</f>
        <v/>
      </c>
      <c r="R245" s="764"/>
      <c r="S245" s="763" t="str">
        <f>IFERROR(VLOOKUP(S244,科目・教員!$A$2:$B$342,2,0),"")</f>
        <v/>
      </c>
      <c r="T245" s="764"/>
      <c r="Z245" s="771"/>
      <c r="AA245" s="750"/>
      <c r="AB245" s="750"/>
      <c r="AC245" s="750"/>
      <c r="AD245" s="750"/>
      <c r="AE245" s="750"/>
      <c r="AF245" s="750"/>
      <c r="AG245" s="750"/>
      <c r="AH245" s="750"/>
      <c r="AI245" s="750"/>
      <c r="AJ245" s="750"/>
      <c r="AK245" s="750"/>
      <c r="AL245" s="750"/>
      <c r="AM245" s="750"/>
      <c r="AN245" s="750"/>
      <c r="AO245" s="750"/>
      <c r="AP245" s="750"/>
      <c r="AQ245" s="750"/>
      <c r="AR245" s="750"/>
      <c r="AS245" s="750"/>
      <c r="AT245" s="750"/>
      <c r="AU245" s="750"/>
      <c r="AV245" s="750"/>
      <c r="AW245" s="750"/>
      <c r="AX245" s="750"/>
      <c r="AY245" s="750"/>
      <c r="AZ245" s="750"/>
      <c r="BA245" s="750"/>
      <c r="BB245" s="750"/>
      <c r="BC245" s="750"/>
      <c r="BD245" s="750"/>
      <c r="BE245" s="750"/>
      <c r="BF245" s="750"/>
      <c r="BG245" s="750"/>
      <c r="BH245" s="750"/>
      <c r="BI245" s="750"/>
      <c r="BJ245" s="750"/>
      <c r="BK245" s="750"/>
      <c r="BL245" s="750"/>
      <c r="BM245" s="750"/>
      <c r="BN245" s="750"/>
      <c r="BO245" s="750"/>
      <c r="BP245" s="750"/>
      <c r="BQ245" s="750"/>
      <c r="BR245" s="750"/>
      <c r="BS245" s="750"/>
      <c r="BT245" s="750"/>
      <c r="BU245" s="750"/>
      <c r="BV245" s="750"/>
      <c r="BW245" s="750"/>
    </row>
    <row r="246" spans="1:75" ht="13.5" customHeight="1">
      <c r="A246" s="771"/>
      <c r="B246" s="15" t="s">
        <v>65</v>
      </c>
      <c r="C246" s="765" t="str">
        <f>VLOOKUP($C227,'2026年度(1年後期)'!$B$5:$N$207,COLUMN('2026年度(1年後期)'!$I$5)+1,0)&amp;""</f>
        <v/>
      </c>
      <c r="D246" s="764"/>
      <c r="E246" s="766" t="str">
        <f>VLOOKUP($C227,'2026年度(2年後期)'!$B$5:$N$207,COLUMN('2026年度(2年後期)'!$I$5)+1,0)&amp;""</f>
        <v/>
      </c>
      <c r="F246" s="764"/>
      <c r="G246" s="766" t="str">
        <f>VLOOKUP($C227,'2026年度(3年後期)'!$B$5:$N$207,COLUMN('2026年度(3年後期)'!$I$5)+1,0)&amp;""</f>
        <v/>
      </c>
      <c r="H246" s="764"/>
      <c r="I246" s="766" t="str">
        <f>VLOOKUP($C227,'2026年度(4年後期)'!$B$5:$N$206,COLUMN('2026年度(4年後期)'!$I$5)+1,0)&amp;""</f>
        <v/>
      </c>
      <c r="J246" s="764"/>
      <c r="K246" s="763" t="str">
        <f>VLOOKUP($C227,'2026年度(助産後期)'!$B$5:$N$207,COLUMN('2026年度(助産後期)'!$I$5)+1,0)&amp;""</f>
        <v/>
      </c>
      <c r="L246" s="763"/>
      <c r="M246" s="765" t="str">
        <f>VLOOKUP($C227,'2026年度(M1後期)'!$B$5:$N$207,COLUMN('2026年度(M1後期)'!$I$5)+1,0)&amp;""</f>
        <v/>
      </c>
      <c r="N246" s="764"/>
      <c r="O246" s="763" t="str">
        <f>VLOOKUP($C227,'2026年度(M2後期)'!$B$5:$N$207,COLUMN('2026年度(M2後期)'!$I$5)+1,0)&amp;""</f>
        <v/>
      </c>
      <c r="P246" s="764"/>
      <c r="Q246" s="763" t="str">
        <f>VLOOKUP($C227,'2026年度(D1後期)'!$B$5:$N$207,COLUMN('2026年度(D1後期)'!$I$5)+1,0)&amp;""</f>
        <v/>
      </c>
      <c r="R246" s="764"/>
      <c r="S246" s="763" t="str">
        <f>VLOOKUP($C227,'2026年度(D23後期)'!$B$5:$N$207,COLUMN('2026年度(D23後期)'!$I$5)+1,0)&amp;""</f>
        <v/>
      </c>
      <c r="T246" s="764"/>
      <c r="Z246" s="771"/>
      <c r="AA246" s="750"/>
      <c r="AB246" s="750"/>
      <c r="AC246" s="750"/>
      <c r="AD246" s="750"/>
      <c r="AE246" s="750"/>
      <c r="AF246" s="750"/>
      <c r="AG246" s="750"/>
      <c r="AH246" s="750"/>
      <c r="AI246" s="750"/>
      <c r="AJ246" s="750"/>
      <c r="AK246" s="750"/>
      <c r="AL246" s="750"/>
      <c r="AM246" s="750"/>
      <c r="AN246" s="750"/>
      <c r="AO246" s="750"/>
      <c r="AP246" s="750"/>
      <c r="AQ246" s="750"/>
      <c r="AR246" s="750"/>
      <c r="AS246" s="750"/>
      <c r="AT246" s="750"/>
      <c r="AU246" s="750"/>
      <c r="AV246" s="750"/>
      <c r="AW246" s="750"/>
      <c r="AX246" s="750"/>
      <c r="AY246" s="750"/>
      <c r="AZ246" s="750"/>
      <c r="BA246" s="750"/>
      <c r="BB246" s="750"/>
      <c r="BC246" s="750"/>
      <c r="BD246" s="750"/>
      <c r="BE246" s="750"/>
      <c r="BF246" s="750"/>
      <c r="BG246" s="750"/>
      <c r="BH246" s="750"/>
      <c r="BI246" s="750"/>
      <c r="BJ246" s="750"/>
      <c r="BK246" s="750"/>
      <c r="BL246" s="750"/>
      <c r="BM246" s="750"/>
      <c r="BN246" s="750"/>
      <c r="BO246" s="750"/>
      <c r="BP246" s="750"/>
      <c r="BQ246" s="750"/>
      <c r="BR246" s="750"/>
      <c r="BS246" s="750"/>
      <c r="BT246" s="750"/>
      <c r="BU246" s="750"/>
      <c r="BV246" s="750"/>
      <c r="BW246" s="750"/>
    </row>
    <row r="247" spans="1:75" ht="13.5" customHeight="1">
      <c r="A247" s="772"/>
      <c r="B247" s="16" t="s">
        <v>68</v>
      </c>
      <c r="C247" s="762"/>
      <c r="D247" s="760"/>
      <c r="E247" s="759"/>
      <c r="F247" s="760"/>
      <c r="G247" s="759"/>
      <c r="H247" s="760"/>
      <c r="I247" s="759"/>
      <c r="J247" s="760"/>
      <c r="K247" s="761"/>
      <c r="L247" s="761"/>
      <c r="M247" s="762"/>
      <c r="N247" s="760"/>
      <c r="O247" s="761"/>
      <c r="P247" s="760"/>
      <c r="Q247" s="761"/>
      <c r="R247" s="760"/>
      <c r="S247" s="761"/>
      <c r="T247" s="760"/>
      <c r="Z247" s="772"/>
      <c r="AA247" s="751"/>
      <c r="AB247" s="751"/>
      <c r="AC247" s="751"/>
      <c r="AD247" s="751"/>
      <c r="AE247" s="751"/>
      <c r="AF247" s="751"/>
      <c r="AG247" s="751"/>
      <c r="AH247" s="751"/>
      <c r="AI247" s="751"/>
      <c r="AJ247" s="751"/>
      <c r="AK247" s="751"/>
      <c r="AL247" s="751"/>
      <c r="AM247" s="751"/>
      <c r="AN247" s="751"/>
      <c r="AO247" s="751"/>
      <c r="AP247" s="751"/>
      <c r="AQ247" s="751"/>
      <c r="AR247" s="751"/>
      <c r="AS247" s="751"/>
      <c r="AT247" s="751"/>
      <c r="AU247" s="751"/>
      <c r="AV247" s="751"/>
      <c r="AW247" s="751"/>
      <c r="AX247" s="751"/>
      <c r="AY247" s="751"/>
      <c r="AZ247" s="751"/>
      <c r="BA247" s="751"/>
      <c r="BB247" s="751"/>
      <c r="BC247" s="751"/>
      <c r="BD247" s="751"/>
      <c r="BE247" s="751"/>
      <c r="BF247" s="751"/>
      <c r="BG247" s="751"/>
      <c r="BH247" s="751"/>
      <c r="BI247" s="751"/>
      <c r="BJ247" s="751"/>
      <c r="BK247" s="751"/>
      <c r="BL247" s="751"/>
      <c r="BM247" s="751"/>
      <c r="BN247" s="751"/>
      <c r="BO247" s="751"/>
      <c r="BP247" s="751"/>
      <c r="BQ247" s="751"/>
      <c r="BR247" s="751"/>
      <c r="BS247" s="751"/>
      <c r="BT247" s="751"/>
      <c r="BU247" s="751"/>
      <c r="BV247" s="751"/>
      <c r="BW247" s="751"/>
    </row>
    <row r="248" spans="1:75" ht="13.5" customHeight="1">
      <c r="A248" s="771" t="s">
        <v>112</v>
      </c>
      <c r="B248" s="15" t="s">
        <v>53</v>
      </c>
      <c r="C248" s="767" t="str">
        <f>VLOOKUP($C227,'2026年度(1年後期)'!$B$5:$N$207,COLUMN('2026年度(1年後期)'!$K$5),0)&amp;""</f>
        <v/>
      </c>
      <c r="D248" s="768"/>
      <c r="E248" s="773" t="str">
        <f>VLOOKUP($C227,'2026年度(2年後期)'!$B$5:$N$207,COLUMN('2026年度(2年後期)'!$K$5),0)&amp;""</f>
        <v/>
      </c>
      <c r="F248" s="768"/>
      <c r="G248" s="773" t="str">
        <f>VLOOKUP($C227,'2026年度(3年後期)'!$B$5:$N$207,COLUMN('2026年度(3年後期)'!$K$5),0)&amp;""</f>
        <v/>
      </c>
      <c r="H248" s="768"/>
      <c r="I248" s="773" t="str">
        <f>VLOOKUP($C227,'2026年度(4年後期)'!$B$5:$N$206,COLUMN('2026年度(4年後期)'!$K$5),0)&amp;""</f>
        <v/>
      </c>
      <c r="J248" s="768"/>
      <c r="K248" s="769" t="str">
        <f>VLOOKUP($C227,'2026年度(助産後期)'!$B$5:$N$207,COLUMN('2026年度(助産後期)'!$K$5),0)&amp;""</f>
        <v/>
      </c>
      <c r="L248" s="769"/>
      <c r="M248" s="767" t="str">
        <f>VLOOKUP($C227,'2026年度(M1後期)'!$B$5:$N$207,COLUMN('2026年度(M1後期)'!$K$5),0)&amp;""</f>
        <v/>
      </c>
      <c r="N248" s="768"/>
      <c r="O248" s="769" t="str">
        <f>VLOOKUP($C227,'2026年度(M2後期)'!$B$5:$N$207,COLUMN('2026年度(M2後期)'!$K$5),0)&amp;""</f>
        <v/>
      </c>
      <c r="P248" s="768"/>
      <c r="Q248" s="769" t="str">
        <f>VLOOKUP($C227,'2026年度(D1後期)'!$B$5:$N$207,COLUMN('2026年度(D1後期)'!$K$5),0)&amp;""</f>
        <v/>
      </c>
      <c r="R248" s="768"/>
      <c r="S248" s="769" t="str">
        <f>VLOOKUP($C227,'2026年度(D23後期)'!$B$5:$N$207,COLUMN('2026年度(D23後期)'!$K$5),0)&amp;""</f>
        <v/>
      </c>
      <c r="T248" s="768"/>
      <c r="Z248" s="771" t="str">
        <f>A248</f>
        <v>５時限（16：50～18：20）</v>
      </c>
      <c r="AA248" s="749"/>
      <c r="AB248" s="749"/>
      <c r="AC248" s="749"/>
      <c r="AD248" s="749"/>
      <c r="AE248" s="749"/>
      <c r="AF248" s="749"/>
      <c r="AG248" s="749"/>
      <c r="AH248" s="749"/>
      <c r="AI248" s="749"/>
      <c r="AJ248" s="749"/>
      <c r="AK248" s="749"/>
      <c r="AL248" s="749"/>
      <c r="AM248" s="749"/>
      <c r="AN248" s="749"/>
      <c r="AO248" s="749"/>
      <c r="AP248" s="749"/>
      <c r="AQ248" s="749"/>
      <c r="AR248" s="749"/>
      <c r="AS248" s="749"/>
      <c r="AT248" s="749"/>
      <c r="AU248" s="749"/>
      <c r="AV248" s="749"/>
      <c r="AW248" s="749"/>
      <c r="AX248" s="749"/>
      <c r="AY248" s="749"/>
      <c r="AZ248" s="749"/>
      <c r="BA248" s="749"/>
      <c r="BB248" s="749"/>
      <c r="BC248" s="749"/>
      <c r="BD248" s="749"/>
      <c r="BE248" s="749"/>
      <c r="BF248" s="749"/>
      <c r="BG248" s="749"/>
      <c r="BH248" s="749"/>
      <c r="BI248" s="749"/>
      <c r="BJ248" s="749"/>
      <c r="BK248" s="749"/>
      <c r="BL248" s="749"/>
      <c r="BM248" s="749"/>
      <c r="BN248" s="749"/>
      <c r="BO248" s="749"/>
      <c r="BP248" s="749"/>
      <c r="BQ248" s="749"/>
      <c r="BR248" s="749"/>
      <c r="BS248" s="749"/>
      <c r="BT248" s="749"/>
      <c r="BU248" s="749"/>
      <c r="BV248" s="749"/>
      <c r="BW248" s="749"/>
    </row>
    <row r="249" spans="1:75" ht="13.5" customHeight="1">
      <c r="A249" s="771"/>
      <c r="B249" s="15" t="s">
        <v>61</v>
      </c>
      <c r="C249" s="765" t="str">
        <f>IFERROR(VLOOKUP(C248,科目・教員!$A$2:$B$342,2,0),"")</f>
        <v/>
      </c>
      <c r="D249" s="764"/>
      <c r="E249" s="766" t="str">
        <f>IFERROR(VLOOKUP(E248,科目・教員!$A$2:$B$342,2,0),"")</f>
        <v/>
      </c>
      <c r="F249" s="764"/>
      <c r="G249" s="766" t="str">
        <f>IFERROR(VLOOKUP(G248,科目・教員!$A$2:$B$342,2,0),"")</f>
        <v/>
      </c>
      <c r="H249" s="764"/>
      <c r="I249" s="766" t="str">
        <f>IFERROR(VLOOKUP(I248,科目・教員!$A$2:$B$342,2,0),"")</f>
        <v/>
      </c>
      <c r="J249" s="764"/>
      <c r="K249" s="763" t="str">
        <f>IFERROR(VLOOKUP(K248,科目・教員!$A$2:$B$342,2,0),"")</f>
        <v/>
      </c>
      <c r="L249" s="763"/>
      <c r="M249" s="765" t="str">
        <f>IFERROR(VLOOKUP(M248,科目・教員!$A$2:$B$342,2,0),"")</f>
        <v/>
      </c>
      <c r="N249" s="764"/>
      <c r="O249" s="763" t="str">
        <f>IFERROR(VLOOKUP(O248,科目・教員!$A$2:$B$342,2,0),"")</f>
        <v/>
      </c>
      <c r="P249" s="764"/>
      <c r="Q249" s="763" t="str">
        <f>IFERROR(VLOOKUP(Q248,科目・教員!$A$2:$B$342,2,0),"")</f>
        <v/>
      </c>
      <c r="R249" s="764"/>
      <c r="S249" s="763" t="str">
        <f>IFERROR(VLOOKUP(S248,科目・教員!$A$2:$B$342,2,0),"")</f>
        <v/>
      </c>
      <c r="T249" s="764"/>
      <c r="Z249" s="771"/>
      <c r="AA249" s="750"/>
      <c r="AB249" s="750"/>
      <c r="AC249" s="750"/>
      <c r="AD249" s="750"/>
      <c r="AE249" s="750"/>
      <c r="AF249" s="750"/>
      <c r="AG249" s="750"/>
      <c r="AH249" s="750"/>
      <c r="AI249" s="750"/>
      <c r="AJ249" s="750"/>
      <c r="AK249" s="750"/>
      <c r="AL249" s="750"/>
      <c r="AM249" s="750"/>
      <c r="AN249" s="750"/>
      <c r="AO249" s="750"/>
      <c r="AP249" s="750"/>
      <c r="AQ249" s="750"/>
      <c r="AR249" s="750"/>
      <c r="AS249" s="750"/>
      <c r="AT249" s="750"/>
      <c r="AU249" s="750"/>
      <c r="AV249" s="750"/>
      <c r="AW249" s="750"/>
      <c r="AX249" s="750"/>
      <c r="AY249" s="750"/>
      <c r="AZ249" s="750"/>
      <c r="BA249" s="750"/>
      <c r="BB249" s="750"/>
      <c r="BC249" s="750"/>
      <c r="BD249" s="750"/>
      <c r="BE249" s="750"/>
      <c r="BF249" s="750"/>
      <c r="BG249" s="750"/>
      <c r="BH249" s="750"/>
      <c r="BI249" s="750"/>
      <c r="BJ249" s="750"/>
      <c r="BK249" s="750"/>
      <c r="BL249" s="750"/>
      <c r="BM249" s="750"/>
      <c r="BN249" s="750"/>
      <c r="BO249" s="750"/>
      <c r="BP249" s="750"/>
      <c r="BQ249" s="750"/>
      <c r="BR249" s="750"/>
      <c r="BS249" s="750"/>
      <c r="BT249" s="750"/>
      <c r="BU249" s="750"/>
      <c r="BV249" s="750"/>
      <c r="BW249" s="750"/>
    </row>
    <row r="250" spans="1:75" ht="13.5" customHeight="1">
      <c r="A250" s="771"/>
      <c r="B250" s="15" t="s">
        <v>65</v>
      </c>
      <c r="C250" s="765" t="str">
        <f>VLOOKUP($C227,'2026年度(1年後期)'!$B$5:$N$207,COLUMN('2026年度(1年後期)'!$K$5)+1,0)&amp;""</f>
        <v/>
      </c>
      <c r="D250" s="764"/>
      <c r="E250" s="766" t="str">
        <f>VLOOKUP($C227,'2026年度(2年後期)'!$B$5:$N$207,COLUMN('2026年度(2年後期)'!$K$5)+1,0)&amp;""</f>
        <v/>
      </c>
      <c r="F250" s="764"/>
      <c r="G250" s="766" t="str">
        <f>VLOOKUP($C227,'2026年度(3年後期)'!$B$5:$N$207,COLUMN('2026年度(3年後期)'!$K$5)+1,0)&amp;""</f>
        <v/>
      </c>
      <c r="H250" s="764"/>
      <c r="I250" s="766" t="str">
        <f>VLOOKUP($C227,'2026年度(4年後期)'!$B$5:$N$206,COLUMN('2026年度(4年後期)'!$K$5)+1,0)&amp;""</f>
        <v/>
      </c>
      <c r="J250" s="764"/>
      <c r="K250" s="763" t="str">
        <f>VLOOKUP($C227,'2026年度(助産後期)'!$B$5:$N$207,COLUMN('2026年度(助産後期)'!$K$5)+1,0)&amp;""</f>
        <v/>
      </c>
      <c r="L250" s="763"/>
      <c r="M250" s="765" t="str">
        <f>VLOOKUP($C227,'2026年度(M1後期)'!$B$5:$N$207,COLUMN('2026年度(M1後期)'!$K$5)+1,0)&amp;""</f>
        <v/>
      </c>
      <c r="N250" s="764"/>
      <c r="O250" s="763" t="str">
        <f>VLOOKUP($C227,'2026年度(M2後期)'!$B$5:$N$207,COLUMN('2026年度(M2後期)'!$K$5)+1,0)&amp;""</f>
        <v/>
      </c>
      <c r="P250" s="764"/>
      <c r="Q250" s="763" t="str">
        <f>VLOOKUP($C227,'2026年度(D1後期)'!$B$5:$N$207,COLUMN('2026年度(D1後期)'!$K$5)+1,0)&amp;""</f>
        <v/>
      </c>
      <c r="R250" s="764"/>
      <c r="S250" s="763" t="str">
        <f>VLOOKUP($C227,'2026年度(D23後期)'!$B$5:$N$207,COLUMN('2026年度(D23後期)'!$K$5)+1,0)&amp;""</f>
        <v/>
      </c>
      <c r="T250" s="764"/>
      <c r="Z250" s="771"/>
      <c r="AA250" s="750"/>
      <c r="AB250" s="750"/>
      <c r="AC250" s="750"/>
      <c r="AD250" s="750"/>
      <c r="AE250" s="750"/>
      <c r="AF250" s="750"/>
      <c r="AG250" s="750"/>
      <c r="AH250" s="750"/>
      <c r="AI250" s="750"/>
      <c r="AJ250" s="750"/>
      <c r="AK250" s="750"/>
      <c r="AL250" s="750"/>
      <c r="AM250" s="750"/>
      <c r="AN250" s="750"/>
      <c r="AO250" s="750"/>
      <c r="AP250" s="750"/>
      <c r="AQ250" s="750"/>
      <c r="AR250" s="750"/>
      <c r="AS250" s="750"/>
      <c r="AT250" s="750"/>
      <c r="AU250" s="750"/>
      <c r="AV250" s="750"/>
      <c r="AW250" s="750"/>
      <c r="AX250" s="750"/>
      <c r="AY250" s="750"/>
      <c r="AZ250" s="750"/>
      <c r="BA250" s="750"/>
      <c r="BB250" s="750"/>
      <c r="BC250" s="750"/>
      <c r="BD250" s="750"/>
      <c r="BE250" s="750"/>
      <c r="BF250" s="750"/>
      <c r="BG250" s="750"/>
      <c r="BH250" s="750"/>
      <c r="BI250" s="750"/>
      <c r="BJ250" s="750"/>
      <c r="BK250" s="750"/>
      <c r="BL250" s="750"/>
      <c r="BM250" s="750"/>
      <c r="BN250" s="750"/>
      <c r="BO250" s="750"/>
      <c r="BP250" s="750"/>
      <c r="BQ250" s="750"/>
      <c r="BR250" s="750"/>
      <c r="BS250" s="750"/>
      <c r="BT250" s="750"/>
      <c r="BU250" s="750"/>
      <c r="BV250" s="750"/>
      <c r="BW250" s="750"/>
    </row>
    <row r="251" spans="1:75" ht="13.5" customHeight="1">
      <c r="A251" s="772"/>
      <c r="B251" s="16" t="s">
        <v>68</v>
      </c>
      <c r="C251" s="762"/>
      <c r="D251" s="760"/>
      <c r="E251" s="759"/>
      <c r="F251" s="760"/>
      <c r="G251" s="759"/>
      <c r="H251" s="760"/>
      <c r="I251" s="759"/>
      <c r="J251" s="760"/>
      <c r="K251" s="761"/>
      <c r="L251" s="761"/>
      <c r="M251" s="762"/>
      <c r="N251" s="760"/>
      <c r="O251" s="761"/>
      <c r="P251" s="760"/>
      <c r="Q251" s="761"/>
      <c r="R251" s="760"/>
      <c r="S251" s="761"/>
      <c r="T251" s="760"/>
      <c r="U251" s="19"/>
      <c r="V251" s="19"/>
      <c r="W251" s="19"/>
      <c r="X251" s="19"/>
      <c r="Y251" s="19"/>
      <c r="Z251" s="772"/>
      <c r="AA251" s="751"/>
      <c r="AB251" s="751"/>
      <c r="AC251" s="751"/>
      <c r="AD251" s="751"/>
      <c r="AE251" s="751"/>
      <c r="AF251" s="751"/>
      <c r="AG251" s="751"/>
      <c r="AH251" s="751"/>
      <c r="AI251" s="751"/>
      <c r="AJ251" s="751"/>
      <c r="AK251" s="751"/>
      <c r="AL251" s="751"/>
      <c r="AM251" s="751"/>
      <c r="AN251" s="751"/>
      <c r="AO251" s="751"/>
      <c r="AP251" s="751"/>
      <c r="AQ251" s="751"/>
      <c r="AR251" s="751"/>
      <c r="AS251" s="751"/>
      <c r="AT251" s="751"/>
      <c r="AU251" s="751"/>
      <c r="AV251" s="751"/>
      <c r="AW251" s="751"/>
      <c r="AX251" s="751"/>
      <c r="AY251" s="751"/>
      <c r="AZ251" s="751"/>
      <c r="BA251" s="751"/>
      <c r="BB251" s="751"/>
      <c r="BC251" s="751"/>
      <c r="BD251" s="751"/>
      <c r="BE251" s="751"/>
      <c r="BF251" s="751"/>
      <c r="BG251" s="751"/>
      <c r="BH251" s="751"/>
      <c r="BI251" s="751"/>
      <c r="BJ251" s="751"/>
      <c r="BK251" s="751"/>
      <c r="BL251" s="751"/>
      <c r="BM251" s="751"/>
      <c r="BN251" s="751"/>
      <c r="BO251" s="751"/>
      <c r="BP251" s="751"/>
      <c r="BQ251" s="751"/>
      <c r="BR251" s="751"/>
      <c r="BS251" s="751"/>
      <c r="BT251" s="751"/>
      <c r="BU251" s="751"/>
      <c r="BV251" s="751"/>
      <c r="BW251" s="751"/>
    </row>
    <row r="252" spans="1:75" ht="21">
      <c r="A252" s="5"/>
      <c r="B252" s="6"/>
      <c r="C252" s="807">
        <f>C227+1</f>
        <v>46457</v>
      </c>
      <c r="D252" s="807"/>
      <c r="E252" s="807"/>
      <c r="F252" s="807"/>
      <c r="G252" s="807"/>
      <c r="H252" s="807"/>
      <c r="I252" s="807"/>
      <c r="J252" s="807"/>
      <c r="K252" s="807"/>
      <c r="L252" s="807"/>
      <c r="M252" s="807"/>
      <c r="N252" s="807"/>
      <c r="O252" s="807"/>
      <c r="P252" s="807"/>
      <c r="Q252" s="807"/>
      <c r="R252" s="807"/>
      <c r="S252" s="807"/>
      <c r="T252" s="807"/>
      <c r="U252" s="858">
        <f>C252</f>
        <v>46457</v>
      </c>
      <c r="V252" s="859"/>
      <c r="W252" s="859"/>
      <c r="X252" s="859"/>
      <c r="Y252" s="859"/>
      <c r="Z252" s="48"/>
      <c r="AA252" s="7">
        <v>101</v>
      </c>
      <c r="AB252" s="7">
        <v>102</v>
      </c>
      <c r="AC252" s="7">
        <v>103</v>
      </c>
      <c r="AD252" s="7" t="s">
        <v>16</v>
      </c>
      <c r="AE252" s="7" t="s">
        <v>17</v>
      </c>
      <c r="AF252" s="7" t="s">
        <v>18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19</v>
      </c>
      <c r="AM252" s="7" t="s">
        <v>20</v>
      </c>
      <c r="AN252" s="7" t="s">
        <v>21</v>
      </c>
      <c r="AO252" s="7" t="s">
        <v>22</v>
      </c>
      <c r="AP252" s="7" t="s">
        <v>23</v>
      </c>
      <c r="AQ252" s="7" t="s">
        <v>24</v>
      </c>
      <c r="AR252" s="7" t="s">
        <v>25</v>
      </c>
      <c r="AS252" s="7" t="s">
        <v>26</v>
      </c>
      <c r="AT252" s="7" t="s">
        <v>27</v>
      </c>
      <c r="AU252" s="7" t="s">
        <v>28</v>
      </c>
      <c r="AV252" s="7" t="s">
        <v>29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30</v>
      </c>
      <c r="BB252" s="7" t="s">
        <v>31</v>
      </c>
      <c r="BC252" s="8" t="s">
        <v>32</v>
      </c>
      <c r="BD252" s="7" t="s">
        <v>33</v>
      </c>
      <c r="BE252" s="7" t="s">
        <v>34</v>
      </c>
      <c r="BF252" s="7" t="s">
        <v>35</v>
      </c>
      <c r="BG252" s="7" t="s">
        <v>36</v>
      </c>
      <c r="BH252" s="7" t="s">
        <v>37</v>
      </c>
      <c r="BI252" s="7" t="s">
        <v>38</v>
      </c>
      <c r="BJ252" s="7" t="s">
        <v>39</v>
      </c>
      <c r="BK252" s="7" t="s">
        <v>40</v>
      </c>
      <c r="BL252" s="7" t="s">
        <v>41</v>
      </c>
      <c r="BM252" s="7" t="s">
        <v>42</v>
      </c>
      <c r="BN252" s="10" t="s">
        <v>43</v>
      </c>
      <c r="BO252" s="10" t="s">
        <v>44</v>
      </c>
      <c r="BP252" s="10" t="s">
        <v>565</v>
      </c>
      <c r="BQ252" s="11" t="s">
        <v>45</v>
      </c>
      <c r="BR252" s="11" t="s">
        <v>46</v>
      </c>
      <c r="BS252" s="11" t="s">
        <v>47</v>
      </c>
      <c r="BT252" s="11" t="s">
        <v>48</v>
      </c>
      <c r="BU252" s="11" t="s">
        <v>49</v>
      </c>
      <c r="BV252" s="11" t="s">
        <v>50</v>
      </c>
      <c r="BW252" s="11" t="s">
        <v>51</v>
      </c>
    </row>
    <row r="253" spans="1:75" ht="13.5" customHeight="1">
      <c r="A253" s="771" t="s">
        <v>52</v>
      </c>
      <c r="B253" s="12" t="s">
        <v>53</v>
      </c>
      <c r="C253" s="783" t="str">
        <f>VLOOKUP($C252,'2026年度(1年後期)'!$B$5:$N$207,COLUMN('2026年度(1年後期)'!$C$5),0)&amp;""</f>
        <v/>
      </c>
      <c r="D253" s="784"/>
      <c r="E253" s="787" t="str">
        <f>VLOOKUP($C252,'2026年度(2年後期)'!$B$5:$N$207,COLUMN('2026年度(2年後期)'!$C$5),0)&amp;""</f>
        <v/>
      </c>
      <c r="F253" s="784"/>
      <c r="G253" s="787" t="str">
        <f>VLOOKUP($C252,'2026年度(3年後期)'!$B$5:$N$207,COLUMN('2026年度(3年後期)'!$C$5),0)&amp;""</f>
        <v/>
      </c>
      <c r="H253" s="784"/>
      <c r="I253" s="787" t="str">
        <f>VLOOKUP($C252,'2026年度(4年後期)'!$B$5:$N$206,COLUMN('2026年度(4年後期)'!$C$5),0)&amp;""</f>
        <v/>
      </c>
      <c r="J253" s="784"/>
      <c r="K253" s="768" t="str">
        <f>VLOOKUP($C252,'2026年度(助産後期)'!$B$5:$N$207,COLUMN('2026年度(助産後期)'!$C$5),0)&amp;""</f>
        <v/>
      </c>
      <c r="L253" s="785"/>
      <c r="M253" s="794" t="str">
        <f>VLOOKUP($C252,'2026年度(M1後期)'!$B$5:$N$207,COLUMN('2026年度(M1後期)'!$C$5),0)&amp;""</f>
        <v/>
      </c>
      <c r="N253" s="785"/>
      <c r="O253" s="787" t="str">
        <f>VLOOKUP($C252,'2026年度(M2後期)'!$B$5:$N$207,COLUMN('2026年度(M2後期)'!$C$5),0)&amp;""</f>
        <v/>
      </c>
      <c r="P253" s="784"/>
      <c r="Q253" s="787" t="str">
        <f>VLOOKUP($C252,'2026年度(D1後期)'!$B$5:$N$207,COLUMN('2026年度(D1後期)'!$C$5),0)&amp;""</f>
        <v/>
      </c>
      <c r="R253" s="784"/>
      <c r="S253" s="768" t="str">
        <f>VLOOKUP($C252,'2026年度(D23後期)'!$B$5:$N$207,COLUMN('2026年度(D23後期)'!$C$5),0)&amp;""</f>
        <v/>
      </c>
      <c r="T253" s="784"/>
      <c r="U253" s="25"/>
      <c r="V253" s="20"/>
      <c r="Z253" s="770" t="str">
        <f>A253</f>
        <v xml:space="preserve">１時限（09：20～10：50） </v>
      </c>
      <c r="AA253" s="749"/>
      <c r="AB253" s="749"/>
      <c r="AC253" s="749"/>
      <c r="AD253" s="749"/>
      <c r="AE253" s="749"/>
      <c r="AF253" s="749"/>
      <c r="AG253" s="749"/>
      <c r="AH253" s="749"/>
      <c r="AI253" s="749"/>
      <c r="AJ253" s="749"/>
      <c r="AK253" s="749"/>
      <c r="AL253" s="749"/>
      <c r="AM253" s="749"/>
      <c r="AN253" s="749"/>
      <c r="AO253" s="749"/>
      <c r="AP253" s="749"/>
      <c r="AQ253" s="749"/>
      <c r="AR253" s="749"/>
      <c r="AS253" s="749"/>
      <c r="AT253" s="749"/>
      <c r="AU253" s="749"/>
      <c r="AV253" s="749"/>
      <c r="AW253" s="749"/>
      <c r="AX253" s="749"/>
      <c r="AY253" s="749"/>
      <c r="AZ253" s="749"/>
      <c r="BA253" s="749"/>
      <c r="BB253" s="749"/>
      <c r="BC253" s="749"/>
      <c r="BD253" s="749"/>
      <c r="BE253" s="749"/>
      <c r="BF253" s="749"/>
      <c r="BG253" s="749"/>
      <c r="BH253" s="749"/>
      <c r="BI253" s="749"/>
      <c r="BJ253" s="749"/>
      <c r="BK253" s="749"/>
      <c r="BL253" s="749"/>
      <c r="BM253" s="749"/>
      <c r="BN253" s="749"/>
      <c r="BO253" s="749"/>
      <c r="BP253" s="749"/>
      <c r="BQ253" s="749"/>
      <c r="BR253" s="749"/>
      <c r="BS253" s="749"/>
      <c r="BT253" s="749"/>
      <c r="BU253" s="749"/>
      <c r="BV253" s="749"/>
      <c r="BW253" s="749"/>
    </row>
    <row r="254" spans="1:75" ht="13.5" customHeight="1">
      <c r="A254" s="771"/>
      <c r="B254" s="15" t="s">
        <v>61</v>
      </c>
      <c r="C254" s="779" t="str">
        <f>IFERROR(VLOOKUP(C253,科目・教員!$A$2:$B$342,2,0),"")</f>
        <v/>
      </c>
      <c r="D254" s="777"/>
      <c r="E254" s="778" t="str">
        <f>IFERROR(VLOOKUP(E253,科目・教員!$A$2:$B$342,2,0),"")</f>
        <v/>
      </c>
      <c r="F254" s="777"/>
      <c r="G254" s="778" t="str">
        <f>IFERROR(VLOOKUP(G253,科目・教員!$A$2:$B$342,2,0),"")</f>
        <v/>
      </c>
      <c r="H254" s="777"/>
      <c r="I254" s="778" t="str">
        <f>IFERROR(VLOOKUP(I253,科目・教員!$A$2:$B$342,2,0),"")</f>
        <v/>
      </c>
      <c r="J254" s="777"/>
      <c r="K254" s="764" t="str">
        <f>IFERROR(VLOOKUP(K253,科目・教員!$A$2:$B$342,2,0),"")</f>
        <v/>
      </c>
      <c r="L254" s="780"/>
      <c r="M254" s="776" t="str">
        <f>IFERROR(VLOOKUP(M253,科目・教員!$A$2:$B$342,2,0),"")</f>
        <v/>
      </c>
      <c r="N254" s="777"/>
      <c r="O254" s="778" t="str">
        <f>IFERROR(VLOOKUP(O253,科目・教員!$A$2:$B$342,2,0),"")</f>
        <v/>
      </c>
      <c r="P254" s="777"/>
      <c r="Q254" s="778" t="str">
        <f>IFERROR(VLOOKUP(Q253,科目・教員!$A$2:$B$342,2,0),"")</f>
        <v/>
      </c>
      <c r="R254" s="777"/>
      <c r="S254" s="764" t="str">
        <f>IFERROR(VLOOKUP(S253,科目・教員!$A$2:$B$342,2,0),"")</f>
        <v/>
      </c>
      <c r="T254" s="777"/>
      <c r="V254" s="20"/>
      <c r="Z254" s="771"/>
      <c r="AA254" s="750"/>
      <c r="AB254" s="750"/>
      <c r="AC254" s="750"/>
      <c r="AD254" s="750"/>
      <c r="AE254" s="750"/>
      <c r="AF254" s="750"/>
      <c r="AG254" s="750"/>
      <c r="AH254" s="750"/>
      <c r="AI254" s="750"/>
      <c r="AJ254" s="750"/>
      <c r="AK254" s="750"/>
      <c r="AL254" s="750"/>
      <c r="AM254" s="750"/>
      <c r="AN254" s="750"/>
      <c r="AO254" s="750"/>
      <c r="AP254" s="750"/>
      <c r="AQ254" s="750"/>
      <c r="AR254" s="750"/>
      <c r="AS254" s="750"/>
      <c r="AT254" s="750"/>
      <c r="AU254" s="750"/>
      <c r="AV254" s="750"/>
      <c r="AW254" s="750"/>
      <c r="AX254" s="750"/>
      <c r="AY254" s="750"/>
      <c r="AZ254" s="750"/>
      <c r="BA254" s="750"/>
      <c r="BB254" s="750"/>
      <c r="BC254" s="750"/>
      <c r="BD254" s="750"/>
      <c r="BE254" s="750"/>
      <c r="BF254" s="750"/>
      <c r="BG254" s="750"/>
      <c r="BH254" s="750"/>
      <c r="BI254" s="750"/>
      <c r="BJ254" s="750"/>
      <c r="BK254" s="750"/>
      <c r="BL254" s="750"/>
      <c r="BM254" s="750"/>
      <c r="BN254" s="750"/>
      <c r="BO254" s="750"/>
      <c r="BP254" s="750"/>
      <c r="BQ254" s="750"/>
      <c r="BR254" s="750"/>
      <c r="BS254" s="750"/>
      <c r="BT254" s="750"/>
      <c r="BU254" s="750"/>
      <c r="BV254" s="750"/>
      <c r="BW254" s="750"/>
    </row>
    <row r="255" spans="1:75" ht="13.5" customHeight="1">
      <c r="A255" s="771"/>
      <c r="B255" s="15" t="s">
        <v>65</v>
      </c>
      <c r="C255" s="779" t="str">
        <f>VLOOKUP($C252,'2026年度(1年後期)'!$B$5:$N$207,COLUMN('2026年度(1年後期)'!$C$5)+1,0)&amp;""</f>
        <v/>
      </c>
      <c r="D255" s="777"/>
      <c r="E255" s="778" t="str">
        <f>VLOOKUP($C252,'2026年度(2年後期)'!$B$5:$N$207,COLUMN('2026年度(2年後期)'!$C$5)+1,0)&amp;""</f>
        <v/>
      </c>
      <c r="F255" s="777"/>
      <c r="G255" s="778" t="str">
        <f>VLOOKUP($C252,'2026年度(3年後期)'!$B$5:$N$207,COLUMN('2026年度(3年後期)'!$C$5)+1,0)&amp;""</f>
        <v/>
      </c>
      <c r="H255" s="777"/>
      <c r="I255" s="778" t="str">
        <f>VLOOKUP($C252,'2026年度(4年後期)'!$B$5:$N$206,COLUMN('2026年度(4年後期)'!$C$5)+1,0)&amp;""</f>
        <v/>
      </c>
      <c r="J255" s="777"/>
      <c r="K255" s="764" t="str">
        <f>VLOOKUP($C252,'2026年度(助産後期)'!$B$5:$N$207,COLUMN('2026年度(助産後期)'!$C$5)+1,0)&amp;""</f>
        <v/>
      </c>
      <c r="L255" s="780"/>
      <c r="M255" s="776" t="str">
        <f>VLOOKUP($C252,'2026年度(M1後期)'!$B$5:$N$207,COLUMN('2026年度(M1後期)'!$C$5)+1,0)&amp;""</f>
        <v/>
      </c>
      <c r="N255" s="777"/>
      <c r="O255" s="778" t="str">
        <f>VLOOKUP($C252,'2026年度(M2後期)'!$B$5:$N$207,COLUMN('2026年度(M2後期)'!$C$5)+1,0)&amp;""</f>
        <v/>
      </c>
      <c r="P255" s="777"/>
      <c r="Q255" s="778" t="str">
        <f>VLOOKUP($C252,'2026年度(D1後期)'!$B$5:$N$207,COLUMN('2026年度(D1後期)'!$C$5)+1,0)&amp;""</f>
        <v/>
      </c>
      <c r="R255" s="777"/>
      <c r="S255" s="764" t="str">
        <f>VLOOKUP($C252,'2026年度(D23後期)'!$B$5:$N$207,COLUMN('2026年度(D23後期)'!$C$5)+1,0)&amp;""</f>
        <v/>
      </c>
      <c r="T255" s="777"/>
      <c r="U255" s="33"/>
      <c r="Z255" s="771"/>
      <c r="AA255" s="750"/>
      <c r="AB255" s="750"/>
      <c r="AC255" s="750"/>
      <c r="AD255" s="750"/>
      <c r="AE255" s="750"/>
      <c r="AF255" s="750"/>
      <c r="AG255" s="750"/>
      <c r="AH255" s="750"/>
      <c r="AI255" s="750"/>
      <c r="AJ255" s="750"/>
      <c r="AK255" s="750"/>
      <c r="AL255" s="750"/>
      <c r="AM255" s="750"/>
      <c r="AN255" s="750"/>
      <c r="AO255" s="750"/>
      <c r="AP255" s="750"/>
      <c r="AQ255" s="750"/>
      <c r="AR255" s="750"/>
      <c r="AS255" s="750"/>
      <c r="AT255" s="750"/>
      <c r="AU255" s="750"/>
      <c r="AV255" s="750"/>
      <c r="AW255" s="750"/>
      <c r="AX255" s="750"/>
      <c r="AY255" s="750"/>
      <c r="AZ255" s="750"/>
      <c r="BA255" s="750"/>
      <c r="BB255" s="750"/>
      <c r="BC255" s="750"/>
      <c r="BD255" s="750"/>
      <c r="BE255" s="750"/>
      <c r="BF255" s="750"/>
      <c r="BG255" s="750"/>
      <c r="BH255" s="750"/>
      <c r="BI255" s="750"/>
      <c r="BJ255" s="750"/>
      <c r="BK255" s="750"/>
      <c r="BL255" s="750"/>
      <c r="BM255" s="750"/>
      <c r="BN255" s="750"/>
      <c r="BO255" s="750"/>
      <c r="BP255" s="750"/>
      <c r="BQ255" s="750"/>
      <c r="BR255" s="750"/>
      <c r="BS255" s="750"/>
      <c r="BT255" s="750"/>
      <c r="BU255" s="750"/>
      <c r="BV255" s="750"/>
      <c r="BW255" s="750"/>
    </row>
    <row r="256" spans="1:75" ht="13.5" customHeight="1">
      <c r="A256" s="772"/>
      <c r="B256" s="16" t="s">
        <v>68</v>
      </c>
      <c r="C256" s="762"/>
      <c r="D256" s="781"/>
      <c r="E256" s="759"/>
      <c r="F256" s="781"/>
      <c r="G256" s="759"/>
      <c r="H256" s="781"/>
      <c r="I256" s="759"/>
      <c r="J256" s="781"/>
      <c r="K256" s="761"/>
      <c r="L256" s="782"/>
      <c r="M256" s="792"/>
      <c r="N256" s="781"/>
      <c r="O256" s="759"/>
      <c r="P256" s="781"/>
      <c r="Q256" s="759"/>
      <c r="R256" s="781"/>
      <c r="S256" s="761"/>
      <c r="T256" s="781"/>
      <c r="U256" s="33"/>
      <c r="Z256" s="772"/>
      <c r="AA256" s="751"/>
      <c r="AB256" s="751"/>
      <c r="AC256" s="751"/>
      <c r="AD256" s="751"/>
      <c r="AE256" s="751"/>
      <c r="AF256" s="751"/>
      <c r="AG256" s="751"/>
      <c r="AH256" s="751"/>
      <c r="AI256" s="751"/>
      <c r="AJ256" s="751"/>
      <c r="AK256" s="751"/>
      <c r="AL256" s="751"/>
      <c r="AM256" s="751"/>
      <c r="AN256" s="751"/>
      <c r="AO256" s="751"/>
      <c r="AP256" s="751"/>
      <c r="AQ256" s="751"/>
      <c r="AR256" s="751"/>
      <c r="AS256" s="751"/>
      <c r="AT256" s="751"/>
      <c r="AU256" s="751"/>
      <c r="AV256" s="751"/>
      <c r="AW256" s="751"/>
      <c r="AX256" s="751"/>
      <c r="AY256" s="751"/>
      <c r="AZ256" s="751"/>
      <c r="BA256" s="751"/>
      <c r="BB256" s="751"/>
      <c r="BC256" s="751"/>
      <c r="BD256" s="751"/>
      <c r="BE256" s="751"/>
      <c r="BF256" s="751"/>
      <c r="BG256" s="751"/>
      <c r="BH256" s="751"/>
      <c r="BI256" s="751"/>
      <c r="BJ256" s="751"/>
      <c r="BK256" s="751"/>
      <c r="BL256" s="751"/>
      <c r="BM256" s="751"/>
      <c r="BN256" s="751"/>
      <c r="BO256" s="751"/>
      <c r="BP256" s="751"/>
      <c r="BQ256" s="751"/>
      <c r="BR256" s="751"/>
      <c r="BS256" s="751"/>
      <c r="BT256" s="751"/>
      <c r="BU256" s="751"/>
      <c r="BV256" s="751"/>
      <c r="BW256" s="751"/>
    </row>
    <row r="257" spans="1:75" ht="13.5" customHeight="1">
      <c r="A257" s="771" t="s">
        <v>73</v>
      </c>
      <c r="B257" s="15" t="s">
        <v>53</v>
      </c>
      <c r="C257" s="783" t="str">
        <f>VLOOKUP($C252,'2026年度(1年後期)'!$B$5:$N$207,COLUMN('2026年度(1年後期)'!$E$5),0)&amp;""</f>
        <v/>
      </c>
      <c r="D257" s="784"/>
      <c r="E257" s="787" t="str">
        <f>VLOOKUP($C252,'2026年度(2年後期)'!$B$5:$N$207,COLUMN('2026年度(2年後期)'!$E$5),0)&amp;""</f>
        <v/>
      </c>
      <c r="F257" s="784"/>
      <c r="G257" s="787" t="str">
        <f>VLOOKUP($C252,'2026年度(3年後期)'!$B$5:$N$207,COLUMN('2026年度(3年後期)'!$E$5),0)&amp;""</f>
        <v/>
      </c>
      <c r="H257" s="784"/>
      <c r="I257" s="787" t="str">
        <f>VLOOKUP($C252,'2026年度(4年後期)'!$B$5:$N$206,COLUMN('2026年度(4年後期)'!$E$5),0)&amp;""</f>
        <v/>
      </c>
      <c r="J257" s="784"/>
      <c r="K257" s="768" t="str">
        <f>VLOOKUP($C252,'2026年度(助産後期)'!$B$5:$N$207,COLUMN('2026年度(助産後期)'!$E$5),0)&amp;""</f>
        <v/>
      </c>
      <c r="L257" s="785"/>
      <c r="M257" s="783" t="str">
        <f>VLOOKUP($C252,'2026年度(M1後期)'!$B$5:$N$207,COLUMN('2026年度(M1後期)'!$E$5),0)&amp;""</f>
        <v/>
      </c>
      <c r="N257" s="784"/>
      <c r="O257" s="768" t="str">
        <f>VLOOKUP($C252,'2026年度(M2後期)'!$B$5:$N$207,COLUMN('2026年度(M2後期)'!$E$5),0)&amp;""</f>
        <v/>
      </c>
      <c r="P257" s="784"/>
      <c r="Q257" s="768" t="str">
        <f>VLOOKUP($C252,'2026年度(D1後期)'!$B$5:$N$207,COLUMN('2026年度(D1後期)'!$E$5),0)&amp;""</f>
        <v/>
      </c>
      <c r="R257" s="784"/>
      <c r="S257" s="768" t="str">
        <f>VLOOKUP($C252,'2026年度(D23後期)'!$B$5:$N$207,COLUMN('2026年度(D23後期)'!$E$5),0)&amp;""</f>
        <v/>
      </c>
      <c r="T257" s="784"/>
      <c r="U257" s="33"/>
      <c r="Z257" s="771" t="str">
        <f>A257</f>
        <v>２時限（11：00～12：30）</v>
      </c>
      <c r="AA257" s="749"/>
      <c r="AB257" s="749"/>
      <c r="AC257" s="749"/>
      <c r="AD257" s="749"/>
      <c r="AE257" s="749"/>
      <c r="AF257" s="749"/>
      <c r="AG257" s="749"/>
      <c r="AH257" s="749"/>
      <c r="AI257" s="749"/>
      <c r="AJ257" s="749"/>
      <c r="AK257" s="749"/>
      <c r="AL257" s="749"/>
      <c r="AM257" s="749"/>
      <c r="AN257" s="749"/>
      <c r="AO257" s="749"/>
      <c r="AP257" s="749"/>
      <c r="AQ257" s="749"/>
      <c r="AR257" s="749"/>
      <c r="AS257" s="749"/>
      <c r="AT257" s="749"/>
      <c r="AU257" s="749"/>
      <c r="AV257" s="749"/>
      <c r="AW257" s="749"/>
      <c r="AX257" s="749"/>
      <c r="AY257" s="749"/>
      <c r="AZ257" s="749"/>
      <c r="BA257" s="749"/>
      <c r="BB257" s="749"/>
      <c r="BC257" s="749"/>
      <c r="BD257" s="749"/>
      <c r="BE257" s="749"/>
      <c r="BF257" s="749"/>
      <c r="BG257" s="749"/>
      <c r="BH257" s="749"/>
      <c r="BI257" s="749"/>
      <c r="BJ257" s="749"/>
      <c r="BK257" s="749"/>
      <c r="BL257" s="749"/>
      <c r="BM257" s="749"/>
      <c r="BN257" s="749"/>
      <c r="BO257" s="749"/>
      <c r="BP257" s="749"/>
      <c r="BQ257" s="749"/>
      <c r="BR257" s="749"/>
      <c r="BS257" s="749"/>
      <c r="BT257" s="749"/>
      <c r="BU257" s="749"/>
      <c r="BV257" s="749"/>
      <c r="BW257" s="749"/>
    </row>
    <row r="258" spans="1:75" ht="13.5" customHeight="1">
      <c r="A258" s="771"/>
      <c r="B258" s="15" t="s">
        <v>61</v>
      </c>
      <c r="C258" s="779" t="str">
        <f>IFERROR(VLOOKUP(C257,科目・教員!$A$2:$B$342,2,0),"")</f>
        <v/>
      </c>
      <c r="D258" s="777"/>
      <c r="E258" s="778" t="str">
        <f>IFERROR(VLOOKUP(E257,科目・教員!$A$2:$B$342,2,0),"")</f>
        <v/>
      </c>
      <c r="F258" s="777"/>
      <c r="G258" s="778" t="str">
        <f>IFERROR(VLOOKUP(G257,科目・教員!$A$2:$B$342,2,0),"")</f>
        <v/>
      </c>
      <c r="H258" s="777"/>
      <c r="I258" s="778" t="str">
        <f>IFERROR(VLOOKUP(I257,科目・教員!$A$2:$B$342,2,0),"")</f>
        <v/>
      </c>
      <c r="J258" s="777"/>
      <c r="K258" s="764" t="str">
        <f>IFERROR(VLOOKUP(K257,科目・教員!$A$2:$B$342,2,0),"")</f>
        <v/>
      </c>
      <c r="L258" s="780"/>
      <c r="M258" s="779" t="str">
        <f>IFERROR(VLOOKUP(M257,科目・教員!$A$2:$B$342,2,0),"")</f>
        <v/>
      </c>
      <c r="N258" s="777"/>
      <c r="O258" s="764" t="str">
        <f>IFERROR(VLOOKUP(O257,科目・教員!$A$2:$B$342,2,0),"")</f>
        <v/>
      </c>
      <c r="P258" s="777"/>
      <c r="Q258" s="764" t="str">
        <f>IFERROR(VLOOKUP(Q257,科目・教員!$A$2:$B$342,2,0),"")</f>
        <v/>
      </c>
      <c r="R258" s="777"/>
      <c r="S258" s="764" t="str">
        <f>IFERROR(VLOOKUP(S257,科目・教員!$A$2:$B$342,2,0),"")</f>
        <v/>
      </c>
      <c r="T258" s="777"/>
      <c r="U258" s="33"/>
      <c r="Z258" s="771"/>
      <c r="AA258" s="750"/>
      <c r="AB258" s="750"/>
      <c r="AC258" s="750"/>
      <c r="AD258" s="750"/>
      <c r="AE258" s="750"/>
      <c r="AF258" s="750"/>
      <c r="AG258" s="750"/>
      <c r="AH258" s="750"/>
      <c r="AI258" s="750"/>
      <c r="AJ258" s="750"/>
      <c r="AK258" s="750"/>
      <c r="AL258" s="750"/>
      <c r="AM258" s="750"/>
      <c r="AN258" s="750"/>
      <c r="AO258" s="750"/>
      <c r="AP258" s="750"/>
      <c r="AQ258" s="750"/>
      <c r="AR258" s="750"/>
      <c r="AS258" s="750"/>
      <c r="AT258" s="750"/>
      <c r="AU258" s="750"/>
      <c r="AV258" s="750"/>
      <c r="AW258" s="750"/>
      <c r="AX258" s="750"/>
      <c r="AY258" s="750"/>
      <c r="AZ258" s="750"/>
      <c r="BA258" s="750"/>
      <c r="BB258" s="750"/>
      <c r="BC258" s="750"/>
      <c r="BD258" s="750"/>
      <c r="BE258" s="750"/>
      <c r="BF258" s="750"/>
      <c r="BG258" s="750"/>
      <c r="BH258" s="750"/>
      <c r="BI258" s="750"/>
      <c r="BJ258" s="750"/>
      <c r="BK258" s="750"/>
      <c r="BL258" s="750"/>
      <c r="BM258" s="750"/>
      <c r="BN258" s="750"/>
      <c r="BO258" s="750"/>
      <c r="BP258" s="750"/>
      <c r="BQ258" s="750"/>
      <c r="BR258" s="750"/>
      <c r="BS258" s="750"/>
      <c r="BT258" s="750"/>
      <c r="BU258" s="750"/>
      <c r="BV258" s="750"/>
      <c r="BW258" s="750"/>
    </row>
    <row r="259" spans="1:75" ht="13.5" customHeight="1">
      <c r="A259" s="771"/>
      <c r="B259" s="15" t="s">
        <v>65</v>
      </c>
      <c r="C259" s="779" t="str">
        <f>VLOOKUP($C252,'2026年度(1年後期)'!$B$5:$N$207,COLUMN('2026年度(1年後期)'!$E$5)+1,0)&amp;""</f>
        <v/>
      </c>
      <c r="D259" s="777"/>
      <c r="E259" s="778" t="str">
        <f>VLOOKUP($C252,'2026年度(2年後期)'!$B$5:$N$207,COLUMN('2026年度(2年後期)'!$E$5)+1,0)&amp;""</f>
        <v/>
      </c>
      <c r="F259" s="777"/>
      <c r="G259" s="778" t="str">
        <f>VLOOKUP($C252,'2026年度(3年後期)'!$B$5:$N$207,COLUMN('2026年度(3年後期)'!$E$5)+1,0)&amp;""</f>
        <v/>
      </c>
      <c r="H259" s="777"/>
      <c r="I259" s="778" t="str">
        <f>VLOOKUP($C252,'2026年度(4年後期)'!$B$5:$N$206,COLUMN('2026年度(4年後期)'!$E$5)+1,0)&amp;""</f>
        <v/>
      </c>
      <c r="J259" s="777"/>
      <c r="K259" s="764" t="str">
        <f>VLOOKUP($C252,'2026年度(助産後期)'!$B$5:$N$207,COLUMN('2026年度(助産後期)'!$E$5)+1,0)&amp;""</f>
        <v/>
      </c>
      <c r="L259" s="780"/>
      <c r="M259" s="779" t="str">
        <f>VLOOKUP($C252,'2026年度(M1後期)'!$B$5:$N$207,COLUMN('2026年度(M1後期)'!$E$5)+1,0)&amp;""</f>
        <v/>
      </c>
      <c r="N259" s="777"/>
      <c r="O259" s="764" t="str">
        <f>VLOOKUP($C252,'2026年度(M2後期)'!$B$5:$N$207,COLUMN('2026年度(M2後期)'!$E$5)+1,0)&amp;""</f>
        <v/>
      </c>
      <c r="P259" s="777"/>
      <c r="Q259" s="764" t="str">
        <f>VLOOKUP($C252,'2026年度(D1後期)'!$B$5:$N$207,COLUMN('2026年度(D1後期)'!$E$5)+1,0)&amp;""</f>
        <v/>
      </c>
      <c r="R259" s="777"/>
      <c r="S259" s="764" t="str">
        <f>VLOOKUP($C252,'2026年度(D23後期)'!$B$5:$N$207,COLUMN('2026年度(D23後期)'!$E$5)+1,0)&amp;""</f>
        <v/>
      </c>
      <c r="T259" s="777"/>
      <c r="U259" s="21"/>
      <c r="Z259" s="771"/>
      <c r="AA259" s="750"/>
      <c r="AB259" s="750"/>
      <c r="AC259" s="750"/>
      <c r="AD259" s="750"/>
      <c r="AE259" s="750"/>
      <c r="AF259" s="750"/>
      <c r="AG259" s="750"/>
      <c r="AH259" s="750"/>
      <c r="AI259" s="750"/>
      <c r="AJ259" s="750"/>
      <c r="AK259" s="750"/>
      <c r="AL259" s="750"/>
      <c r="AM259" s="750"/>
      <c r="AN259" s="750"/>
      <c r="AO259" s="750"/>
      <c r="AP259" s="750"/>
      <c r="AQ259" s="750"/>
      <c r="AR259" s="750"/>
      <c r="AS259" s="750"/>
      <c r="AT259" s="750"/>
      <c r="AU259" s="750"/>
      <c r="AV259" s="750"/>
      <c r="AW259" s="750"/>
      <c r="AX259" s="750"/>
      <c r="AY259" s="750"/>
      <c r="AZ259" s="750"/>
      <c r="BA259" s="750"/>
      <c r="BB259" s="750"/>
      <c r="BC259" s="750"/>
      <c r="BD259" s="750"/>
      <c r="BE259" s="750"/>
      <c r="BF259" s="750"/>
      <c r="BG259" s="750"/>
      <c r="BH259" s="750"/>
      <c r="BI259" s="750"/>
      <c r="BJ259" s="750"/>
      <c r="BK259" s="750"/>
      <c r="BL259" s="750"/>
      <c r="BM259" s="750"/>
      <c r="BN259" s="750"/>
      <c r="BO259" s="750"/>
      <c r="BP259" s="750"/>
      <c r="BQ259" s="750"/>
      <c r="BR259" s="750"/>
      <c r="BS259" s="750"/>
      <c r="BT259" s="750"/>
      <c r="BU259" s="750"/>
      <c r="BV259" s="750"/>
      <c r="BW259" s="750"/>
    </row>
    <row r="260" spans="1:75" ht="13.5" customHeight="1">
      <c r="A260" s="786"/>
      <c r="B260" s="16" t="s">
        <v>68</v>
      </c>
      <c r="C260" s="762"/>
      <c r="D260" s="760"/>
      <c r="E260" s="759"/>
      <c r="F260" s="760"/>
      <c r="G260" s="759"/>
      <c r="H260" s="760"/>
      <c r="I260" s="759"/>
      <c r="J260" s="760"/>
      <c r="K260" s="761"/>
      <c r="L260" s="761"/>
      <c r="M260" s="762"/>
      <c r="N260" s="760"/>
      <c r="O260" s="761"/>
      <c r="P260" s="760"/>
      <c r="Q260" s="761"/>
      <c r="R260" s="760"/>
      <c r="S260" s="761"/>
      <c r="T260" s="760"/>
      <c r="U260" s="32"/>
      <c r="Z260" s="772"/>
      <c r="AA260" s="751"/>
      <c r="AB260" s="751"/>
      <c r="AC260" s="751"/>
      <c r="AD260" s="751"/>
      <c r="AE260" s="751"/>
      <c r="AF260" s="751"/>
      <c r="AG260" s="751"/>
      <c r="AH260" s="751"/>
      <c r="AI260" s="751"/>
      <c r="AJ260" s="751"/>
      <c r="AK260" s="751"/>
      <c r="AL260" s="751"/>
      <c r="AM260" s="751"/>
      <c r="AN260" s="751"/>
      <c r="AO260" s="751"/>
      <c r="AP260" s="751"/>
      <c r="AQ260" s="751"/>
      <c r="AR260" s="751"/>
      <c r="AS260" s="751"/>
      <c r="AT260" s="751"/>
      <c r="AU260" s="751"/>
      <c r="AV260" s="751"/>
      <c r="AW260" s="751"/>
      <c r="AX260" s="751"/>
      <c r="AY260" s="751"/>
      <c r="AZ260" s="751"/>
      <c r="BA260" s="751"/>
      <c r="BB260" s="751"/>
      <c r="BC260" s="751"/>
      <c r="BD260" s="751"/>
      <c r="BE260" s="751"/>
      <c r="BF260" s="751"/>
      <c r="BG260" s="751"/>
      <c r="BH260" s="751"/>
      <c r="BI260" s="751"/>
      <c r="BJ260" s="751"/>
      <c r="BK260" s="751"/>
      <c r="BL260" s="751"/>
      <c r="BM260" s="751"/>
      <c r="BN260" s="751"/>
      <c r="BO260" s="751"/>
      <c r="BP260" s="751"/>
      <c r="BQ260" s="751"/>
      <c r="BR260" s="751"/>
      <c r="BS260" s="751"/>
      <c r="BT260" s="751"/>
      <c r="BU260" s="751"/>
      <c r="BV260" s="751"/>
      <c r="BW260" s="751"/>
    </row>
    <row r="261" spans="1:75" ht="13.5" customHeight="1">
      <c r="A261" s="770" t="s">
        <v>79</v>
      </c>
      <c r="B261" s="17" t="s">
        <v>80</v>
      </c>
      <c r="C261" s="783"/>
      <c r="D261" s="784"/>
      <c r="E261" s="787"/>
      <c r="F261" s="784"/>
      <c r="G261" s="787"/>
      <c r="H261" s="784"/>
      <c r="I261" s="787"/>
      <c r="J261" s="784"/>
      <c r="K261" s="768"/>
      <c r="L261" s="785"/>
      <c r="M261" s="783"/>
      <c r="N261" s="784"/>
      <c r="O261" s="768"/>
      <c r="P261" s="784"/>
      <c r="Q261" s="768"/>
      <c r="R261" s="784"/>
      <c r="S261" s="768"/>
      <c r="T261" s="784"/>
      <c r="U261" s="21"/>
      <c r="Z261" s="771" t="str">
        <f>A261</f>
        <v>昼休み（12：30～13：30）</v>
      </c>
      <c r="AA261" s="749"/>
      <c r="AB261" s="749"/>
      <c r="AC261" s="749"/>
      <c r="AD261" s="749"/>
      <c r="AE261" s="749"/>
      <c r="AF261" s="749"/>
      <c r="AG261" s="749"/>
      <c r="AH261" s="749"/>
      <c r="AI261" s="749"/>
      <c r="AJ261" s="749"/>
      <c r="AK261" s="749"/>
      <c r="AL261" s="749"/>
      <c r="AM261" s="749"/>
      <c r="AN261" s="749"/>
      <c r="AO261" s="749"/>
      <c r="AP261" s="749"/>
      <c r="AQ261" s="749"/>
      <c r="AR261" s="749"/>
      <c r="AS261" s="749"/>
      <c r="AT261" s="749"/>
      <c r="AU261" s="749"/>
      <c r="AV261" s="749"/>
      <c r="AW261" s="749"/>
      <c r="AX261" s="749"/>
      <c r="AY261" s="749"/>
      <c r="AZ261" s="749"/>
      <c r="BA261" s="749"/>
      <c r="BB261" s="749"/>
      <c r="BC261" s="749"/>
      <c r="BD261" s="749"/>
      <c r="BE261" s="749"/>
      <c r="BF261" s="749"/>
      <c r="BG261" s="749"/>
      <c r="BH261" s="749"/>
      <c r="BI261" s="749"/>
      <c r="BJ261" s="749"/>
      <c r="BK261" s="749"/>
      <c r="BL261" s="749"/>
      <c r="BM261" s="749"/>
      <c r="BN261" s="749"/>
      <c r="BO261" s="749"/>
      <c r="BP261" s="749"/>
      <c r="BQ261" s="749"/>
      <c r="BR261" s="749"/>
      <c r="BS261" s="749"/>
      <c r="BT261" s="749"/>
      <c r="BU261" s="749"/>
      <c r="BV261" s="749"/>
      <c r="BW261" s="749"/>
    </row>
    <row r="262" spans="1:75" ht="13.5" customHeight="1">
      <c r="A262" s="771"/>
      <c r="B262" s="17" t="s">
        <v>83</v>
      </c>
      <c r="C262" s="779"/>
      <c r="D262" s="777"/>
      <c r="E262" s="778"/>
      <c r="F262" s="777"/>
      <c r="G262" s="778"/>
      <c r="H262" s="777"/>
      <c r="I262" s="778"/>
      <c r="J262" s="777"/>
      <c r="K262" s="764"/>
      <c r="L262" s="780"/>
      <c r="M262" s="779"/>
      <c r="N262" s="777"/>
      <c r="O262" s="764"/>
      <c r="P262" s="777"/>
      <c r="Q262" s="764"/>
      <c r="R262" s="777"/>
      <c r="S262" s="764"/>
      <c r="T262" s="777"/>
      <c r="U262" s="21"/>
      <c r="Z262" s="771"/>
      <c r="AA262" s="750"/>
      <c r="AB262" s="750"/>
      <c r="AC262" s="750"/>
      <c r="AD262" s="750"/>
      <c r="AE262" s="750"/>
      <c r="AF262" s="750"/>
      <c r="AG262" s="750"/>
      <c r="AH262" s="750"/>
      <c r="AI262" s="750"/>
      <c r="AJ262" s="750"/>
      <c r="AK262" s="750"/>
      <c r="AL262" s="750"/>
      <c r="AM262" s="750"/>
      <c r="AN262" s="750"/>
      <c r="AO262" s="750"/>
      <c r="AP262" s="750"/>
      <c r="AQ262" s="750"/>
      <c r="AR262" s="750"/>
      <c r="AS262" s="750"/>
      <c r="AT262" s="750"/>
      <c r="AU262" s="750"/>
      <c r="AV262" s="750"/>
      <c r="AW262" s="750"/>
      <c r="AX262" s="750"/>
      <c r="AY262" s="750"/>
      <c r="AZ262" s="750"/>
      <c r="BA262" s="750"/>
      <c r="BB262" s="750"/>
      <c r="BC262" s="750"/>
      <c r="BD262" s="750"/>
      <c r="BE262" s="750"/>
      <c r="BF262" s="750"/>
      <c r="BG262" s="750"/>
      <c r="BH262" s="750"/>
      <c r="BI262" s="750"/>
      <c r="BJ262" s="750"/>
      <c r="BK262" s="750"/>
      <c r="BL262" s="750"/>
      <c r="BM262" s="750"/>
      <c r="BN262" s="750"/>
      <c r="BO262" s="750"/>
      <c r="BP262" s="750"/>
      <c r="BQ262" s="750"/>
      <c r="BR262" s="750"/>
      <c r="BS262" s="750"/>
      <c r="BT262" s="750"/>
      <c r="BU262" s="750"/>
      <c r="BV262" s="750"/>
      <c r="BW262" s="750"/>
    </row>
    <row r="263" spans="1:75" ht="13.5" customHeight="1">
      <c r="A263" s="771"/>
      <c r="B263" s="17" t="s">
        <v>65</v>
      </c>
      <c r="C263" s="779"/>
      <c r="D263" s="777"/>
      <c r="E263" s="778"/>
      <c r="F263" s="777"/>
      <c r="G263" s="778"/>
      <c r="H263" s="777"/>
      <c r="I263" s="778"/>
      <c r="J263" s="777"/>
      <c r="K263" s="764"/>
      <c r="L263" s="780"/>
      <c r="M263" s="779"/>
      <c r="N263" s="777"/>
      <c r="O263" s="764"/>
      <c r="P263" s="777"/>
      <c r="Q263" s="764"/>
      <c r="R263" s="777"/>
      <c r="S263" s="764"/>
      <c r="T263" s="777"/>
      <c r="U263" s="21"/>
      <c r="Z263" s="771"/>
      <c r="AA263" s="750"/>
      <c r="AB263" s="750"/>
      <c r="AC263" s="750"/>
      <c r="AD263" s="750"/>
      <c r="AE263" s="750"/>
      <c r="AF263" s="750"/>
      <c r="AG263" s="750"/>
      <c r="AH263" s="750"/>
      <c r="AI263" s="750"/>
      <c r="AJ263" s="750"/>
      <c r="AK263" s="750"/>
      <c r="AL263" s="750"/>
      <c r="AM263" s="750"/>
      <c r="AN263" s="750"/>
      <c r="AO263" s="750"/>
      <c r="AP263" s="750"/>
      <c r="AQ263" s="750"/>
      <c r="AR263" s="750"/>
      <c r="AS263" s="750"/>
      <c r="AT263" s="750"/>
      <c r="AU263" s="750"/>
      <c r="AV263" s="750"/>
      <c r="AW263" s="750"/>
      <c r="AX263" s="750"/>
      <c r="AY263" s="750"/>
      <c r="AZ263" s="750"/>
      <c r="BA263" s="750"/>
      <c r="BB263" s="750"/>
      <c r="BC263" s="750"/>
      <c r="BD263" s="750"/>
      <c r="BE263" s="750"/>
      <c r="BF263" s="750"/>
      <c r="BG263" s="750"/>
      <c r="BH263" s="750"/>
      <c r="BI263" s="750"/>
      <c r="BJ263" s="750"/>
      <c r="BK263" s="750"/>
      <c r="BL263" s="750"/>
      <c r="BM263" s="750"/>
      <c r="BN263" s="750"/>
      <c r="BO263" s="750"/>
      <c r="BP263" s="750"/>
      <c r="BQ263" s="750"/>
      <c r="BR263" s="750"/>
      <c r="BS263" s="750"/>
      <c r="BT263" s="750"/>
      <c r="BU263" s="750"/>
      <c r="BV263" s="750"/>
      <c r="BW263" s="750"/>
    </row>
    <row r="264" spans="1:75" ht="13.5" customHeight="1">
      <c r="A264" s="772"/>
      <c r="B264" s="18" t="s">
        <v>68</v>
      </c>
      <c r="C264" s="788"/>
      <c r="D264" s="789"/>
      <c r="E264" s="790"/>
      <c r="F264" s="789"/>
      <c r="G264" s="790"/>
      <c r="H264" s="789"/>
      <c r="I264" s="790"/>
      <c r="J264" s="789"/>
      <c r="K264" s="791"/>
      <c r="L264" s="791"/>
      <c r="M264" s="788"/>
      <c r="N264" s="789"/>
      <c r="O264" s="791"/>
      <c r="P264" s="789"/>
      <c r="Q264" s="791"/>
      <c r="R264" s="789"/>
      <c r="S264" s="791"/>
      <c r="T264" s="789"/>
      <c r="U264" s="21"/>
      <c r="Z264" s="772"/>
      <c r="AA264" s="751"/>
      <c r="AB264" s="751"/>
      <c r="AC264" s="751"/>
      <c r="AD264" s="751"/>
      <c r="AE264" s="751"/>
      <c r="AF264" s="751"/>
      <c r="AG264" s="751"/>
      <c r="AH264" s="751"/>
      <c r="AI264" s="751"/>
      <c r="AJ264" s="751"/>
      <c r="AK264" s="751"/>
      <c r="AL264" s="751"/>
      <c r="AM264" s="751"/>
      <c r="AN264" s="751"/>
      <c r="AO264" s="751"/>
      <c r="AP264" s="751"/>
      <c r="AQ264" s="751"/>
      <c r="AR264" s="751"/>
      <c r="AS264" s="751"/>
      <c r="AT264" s="751"/>
      <c r="AU264" s="751"/>
      <c r="AV264" s="751"/>
      <c r="AW264" s="751"/>
      <c r="AX264" s="751"/>
      <c r="AY264" s="751"/>
      <c r="AZ264" s="751"/>
      <c r="BA264" s="751"/>
      <c r="BB264" s="751"/>
      <c r="BC264" s="751"/>
      <c r="BD264" s="751"/>
      <c r="BE264" s="751"/>
      <c r="BF264" s="751"/>
      <c r="BG264" s="751"/>
      <c r="BH264" s="751"/>
      <c r="BI264" s="751"/>
      <c r="BJ264" s="751"/>
      <c r="BK264" s="751"/>
      <c r="BL264" s="751"/>
      <c r="BM264" s="751"/>
      <c r="BN264" s="751"/>
      <c r="BO264" s="751"/>
      <c r="BP264" s="751"/>
      <c r="BQ264" s="751"/>
      <c r="BR264" s="751"/>
      <c r="BS264" s="751"/>
      <c r="BT264" s="751"/>
      <c r="BU264" s="751"/>
      <c r="BV264" s="751"/>
      <c r="BW264" s="751"/>
    </row>
    <row r="265" spans="1:75" ht="13.5" customHeight="1">
      <c r="A265" s="771" t="s">
        <v>87</v>
      </c>
      <c r="B265" s="15" t="s">
        <v>53</v>
      </c>
      <c r="C265" s="767" t="str">
        <f>VLOOKUP($C252,'2026年度(1年後期)'!$B$5:$N$207,COLUMN('2026年度(1年後期)'!$G$5),0)&amp;""</f>
        <v/>
      </c>
      <c r="D265" s="768"/>
      <c r="E265" s="773" t="str">
        <f>VLOOKUP($C252,'2026年度(2年後期)'!$B$5:$N$207,COLUMN('2026年度(2年後期)'!$G$5),0)&amp;""</f>
        <v/>
      </c>
      <c r="F265" s="768"/>
      <c r="G265" s="773" t="str">
        <f>VLOOKUP($C252,'2026年度(3年後期)'!$B$5:$N$207,COLUMN('2026年度(3年後期)'!$G$5),0)&amp;""</f>
        <v/>
      </c>
      <c r="H265" s="768"/>
      <c r="I265" s="773" t="str">
        <f>VLOOKUP($C252,'2026年度(4年後期)'!$B$5:$N$206,COLUMN('2026年度(4年後期)'!$G$5),0)&amp;""</f>
        <v/>
      </c>
      <c r="J265" s="768"/>
      <c r="K265" s="769" t="str">
        <f>VLOOKUP($C252,'2026年度(助産後期)'!$B$5:$N$207,COLUMN('2026年度(助産後期)'!$G$5),0)&amp;""</f>
        <v/>
      </c>
      <c r="L265" s="769"/>
      <c r="M265" s="767" t="str">
        <f>VLOOKUP($C252,'2026年度(M1後期)'!$B$5:$N$207,COLUMN('2026年度(M1後期)'!$G$5),0)&amp;""</f>
        <v/>
      </c>
      <c r="N265" s="768"/>
      <c r="O265" s="769" t="str">
        <f>VLOOKUP($C252,'2026年度(M2後期)'!$B$5:$N$207,COLUMN('2026年度(M2後期)'!$G$5),0)&amp;""</f>
        <v/>
      </c>
      <c r="P265" s="768"/>
      <c r="Q265" s="769" t="str">
        <f>VLOOKUP($C252,'2026年度(D1後期)'!$B$5:$N$207,COLUMN('2026年度(D1後期)'!$G$5),0)&amp;""</f>
        <v/>
      </c>
      <c r="R265" s="768"/>
      <c r="S265" s="769" t="str">
        <f>VLOOKUP($C252,'2026年度(D23後期)'!$B$5:$N$207,COLUMN('2026年度(D23後期)'!$G$5),0)&amp;""</f>
        <v/>
      </c>
      <c r="T265" s="768"/>
      <c r="U265" s="600" t="s">
        <v>573</v>
      </c>
      <c r="Z265" s="771" t="str">
        <f>A265</f>
        <v>３時限（13：30～15：00）</v>
      </c>
      <c r="AA265" s="749"/>
      <c r="AB265" s="749"/>
      <c r="AC265" s="749"/>
      <c r="AD265" s="749"/>
      <c r="AE265" s="749"/>
      <c r="AF265" s="749" t="s">
        <v>574</v>
      </c>
      <c r="AG265" s="749"/>
      <c r="AH265" s="749"/>
      <c r="AI265" s="749"/>
      <c r="AJ265" s="749"/>
      <c r="AK265" s="749"/>
      <c r="AL265" s="749"/>
      <c r="AM265" s="749"/>
      <c r="AN265" s="749"/>
      <c r="AO265" s="749"/>
      <c r="AP265" s="749"/>
      <c r="AQ265" s="749"/>
      <c r="AR265" s="749"/>
      <c r="AS265" s="749"/>
      <c r="AT265" s="749"/>
      <c r="AU265" s="749"/>
      <c r="AV265" s="749"/>
      <c r="AW265" s="749"/>
      <c r="AX265" s="749"/>
      <c r="AY265" s="749"/>
      <c r="AZ265" s="749"/>
      <c r="BA265" s="749"/>
      <c r="BB265" s="749"/>
      <c r="BC265" s="749"/>
      <c r="BD265" s="749"/>
      <c r="BE265" s="749"/>
      <c r="BF265" s="749"/>
      <c r="BG265" s="749"/>
      <c r="BH265" s="749"/>
      <c r="BI265" s="749"/>
      <c r="BJ265" s="749"/>
      <c r="BK265" s="749"/>
      <c r="BL265" s="749"/>
      <c r="BM265" s="749"/>
      <c r="BN265" s="749"/>
      <c r="BO265" s="749"/>
      <c r="BP265" s="749"/>
      <c r="BQ265" s="749"/>
      <c r="BR265" s="749"/>
      <c r="BS265" s="749"/>
      <c r="BT265" s="749"/>
      <c r="BU265" s="749"/>
      <c r="BV265" s="749"/>
      <c r="BW265" s="749"/>
    </row>
    <row r="266" spans="1:75" ht="13.5" customHeight="1">
      <c r="A266" s="771"/>
      <c r="B266" s="15" t="s">
        <v>61</v>
      </c>
      <c r="C266" s="765" t="str">
        <f>IFERROR(VLOOKUP(C265,科目・教員!$A$2:$B$342,2,0),"")</f>
        <v/>
      </c>
      <c r="D266" s="764"/>
      <c r="E266" s="766" t="str">
        <f>IFERROR(VLOOKUP(E265,科目・教員!$A$2:$B$342,2,0),"")</f>
        <v/>
      </c>
      <c r="F266" s="764"/>
      <c r="G266" s="766" t="str">
        <f>IFERROR(VLOOKUP(G265,科目・教員!$A$2:$B$342,2,0),"")</f>
        <v/>
      </c>
      <c r="H266" s="764"/>
      <c r="I266" s="766" t="str">
        <f>IFERROR(VLOOKUP(I265,科目・教員!$A$2:$B$342,2,0),"")</f>
        <v/>
      </c>
      <c r="J266" s="764"/>
      <c r="K266" s="763" t="str">
        <f>IFERROR(VLOOKUP(K265,科目・教員!$A$2:$B$342,2,0),"")</f>
        <v/>
      </c>
      <c r="L266" s="763"/>
      <c r="M266" s="765" t="str">
        <f>IFERROR(VLOOKUP(M265,科目・教員!$A$2:$B$342,2,0),"")</f>
        <v/>
      </c>
      <c r="N266" s="764"/>
      <c r="O266" s="763" t="str">
        <f>IFERROR(VLOOKUP(O265,科目・教員!$A$2:$B$342,2,0),"")</f>
        <v/>
      </c>
      <c r="P266" s="764"/>
      <c r="Q266" s="763" t="str">
        <f>IFERROR(VLOOKUP(Q265,科目・教員!$A$2:$B$342,2,0),"")</f>
        <v/>
      </c>
      <c r="R266" s="764"/>
      <c r="S266" s="763" t="str">
        <f>IFERROR(VLOOKUP(S265,科目・教員!$A$2:$B$342,2,0),"")</f>
        <v/>
      </c>
      <c r="T266" s="764"/>
      <c r="U266" s="600" t="s">
        <v>574</v>
      </c>
      <c r="Z266" s="771"/>
      <c r="AA266" s="750"/>
      <c r="AB266" s="750"/>
      <c r="AC266" s="750"/>
      <c r="AD266" s="750"/>
      <c r="AE266" s="750"/>
      <c r="AF266" s="750"/>
      <c r="AG266" s="750"/>
      <c r="AH266" s="750"/>
      <c r="AI266" s="750"/>
      <c r="AJ266" s="750"/>
      <c r="AK266" s="750"/>
      <c r="AL266" s="750"/>
      <c r="AM266" s="750"/>
      <c r="AN266" s="750"/>
      <c r="AO266" s="750"/>
      <c r="AP266" s="750"/>
      <c r="AQ266" s="750"/>
      <c r="AR266" s="750"/>
      <c r="AS266" s="750"/>
      <c r="AT266" s="750"/>
      <c r="AU266" s="750"/>
      <c r="AV266" s="750"/>
      <c r="AW266" s="750"/>
      <c r="AX266" s="750"/>
      <c r="AY266" s="750"/>
      <c r="AZ266" s="750"/>
      <c r="BA266" s="750"/>
      <c r="BB266" s="750"/>
      <c r="BC266" s="750"/>
      <c r="BD266" s="750"/>
      <c r="BE266" s="750"/>
      <c r="BF266" s="750"/>
      <c r="BG266" s="750"/>
      <c r="BH266" s="750"/>
      <c r="BI266" s="750"/>
      <c r="BJ266" s="750"/>
      <c r="BK266" s="750"/>
      <c r="BL266" s="750"/>
      <c r="BM266" s="750"/>
      <c r="BN266" s="750"/>
      <c r="BO266" s="750"/>
      <c r="BP266" s="750"/>
      <c r="BQ266" s="750"/>
      <c r="BR266" s="750"/>
      <c r="BS266" s="750"/>
      <c r="BT266" s="750"/>
      <c r="BU266" s="750"/>
      <c r="BV266" s="750"/>
      <c r="BW266" s="750"/>
    </row>
    <row r="267" spans="1:75" ht="13.5" customHeight="1">
      <c r="A267" s="771"/>
      <c r="B267" s="15" t="s">
        <v>65</v>
      </c>
      <c r="C267" s="765" t="str">
        <f>VLOOKUP($C252,'2026年度(1年後期)'!$B$5:$N$207,COLUMN('2026年度(1年後期)'!$G$5)+1,0)&amp;""</f>
        <v/>
      </c>
      <c r="D267" s="764"/>
      <c r="E267" s="766" t="str">
        <f>VLOOKUP($C252,'2026年度(2年後期)'!$B$5:$N$207,COLUMN('2026年度(2年後期)'!$G$5)+1,0)&amp;""</f>
        <v/>
      </c>
      <c r="F267" s="764"/>
      <c r="G267" s="766" t="str">
        <f>VLOOKUP($C252,'2026年度(3年後期)'!$B$5:$N$207,COLUMN('2026年度(3年後期)'!$G$5)+1,0)&amp;""</f>
        <v/>
      </c>
      <c r="H267" s="764"/>
      <c r="I267" s="766" t="str">
        <f>VLOOKUP($C252,'2026年度(4年後期)'!$B$5:$N$206,COLUMN('2026年度(4年後期)'!$G$5)+1,0)&amp;""</f>
        <v/>
      </c>
      <c r="J267" s="764"/>
      <c r="K267" s="763" t="str">
        <f>VLOOKUP($C252,'2026年度(助産後期)'!$B$5:$N$207,COLUMN('2026年度(助産後期)'!$G$5)+1,0)&amp;""</f>
        <v/>
      </c>
      <c r="L267" s="763"/>
      <c r="M267" s="765" t="str">
        <f>VLOOKUP($C252,'2026年度(M1後期)'!$B$5:$N$207,COLUMN('2026年度(M1後期)'!$G$5)+1,0)&amp;""</f>
        <v/>
      </c>
      <c r="N267" s="764"/>
      <c r="O267" s="763" t="str">
        <f>VLOOKUP($C252,'2026年度(M2後期)'!$B$5:$N$207,COLUMN('2026年度(M2後期)'!$G$5)+1,0)&amp;""</f>
        <v/>
      </c>
      <c r="P267" s="764"/>
      <c r="Q267" s="763" t="str">
        <f>VLOOKUP($C252,'2026年度(D1後期)'!$B$5:$N$207,COLUMN('2026年度(D1後期)'!$G$5)+1,0)&amp;""</f>
        <v/>
      </c>
      <c r="R267" s="764"/>
      <c r="S267" s="763" t="str">
        <f>VLOOKUP($C252,'2026年度(D23後期)'!$B$5:$N$207,COLUMN('2026年度(D23後期)'!$G$5)+1,0)&amp;""</f>
        <v/>
      </c>
      <c r="T267" s="764"/>
      <c r="U267" s="600" t="s">
        <v>86</v>
      </c>
      <c r="Z267" s="771"/>
      <c r="AA267" s="750"/>
      <c r="AB267" s="750"/>
      <c r="AC267" s="750"/>
      <c r="AD267" s="750"/>
      <c r="AE267" s="750"/>
      <c r="AF267" s="750"/>
      <c r="AG267" s="750"/>
      <c r="AH267" s="750"/>
      <c r="AI267" s="750"/>
      <c r="AJ267" s="750"/>
      <c r="AK267" s="750"/>
      <c r="AL267" s="750"/>
      <c r="AM267" s="750"/>
      <c r="AN267" s="750"/>
      <c r="AO267" s="750"/>
      <c r="AP267" s="750"/>
      <c r="AQ267" s="750"/>
      <c r="AR267" s="750"/>
      <c r="AS267" s="750"/>
      <c r="AT267" s="750"/>
      <c r="AU267" s="750"/>
      <c r="AV267" s="750"/>
      <c r="AW267" s="750"/>
      <c r="AX267" s="750"/>
      <c r="AY267" s="750"/>
      <c r="AZ267" s="750"/>
      <c r="BA267" s="750"/>
      <c r="BB267" s="750"/>
      <c r="BC267" s="750"/>
      <c r="BD267" s="750"/>
      <c r="BE267" s="750"/>
      <c r="BF267" s="750"/>
      <c r="BG267" s="750"/>
      <c r="BH267" s="750"/>
      <c r="BI267" s="750"/>
      <c r="BJ267" s="750"/>
      <c r="BK267" s="750"/>
      <c r="BL267" s="750"/>
      <c r="BM267" s="750"/>
      <c r="BN267" s="750"/>
      <c r="BO267" s="750"/>
      <c r="BP267" s="750"/>
      <c r="BQ267" s="750"/>
      <c r="BR267" s="750"/>
      <c r="BS267" s="750"/>
      <c r="BT267" s="750"/>
      <c r="BU267" s="750"/>
      <c r="BV267" s="750"/>
      <c r="BW267" s="750"/>
    </row>
    <row r="268" spans="1:75" ht="13.5" customHeight="1">
      <c r="A268" s="786"/>
      <c r="B268" s="16" t="s">
        <v>68</v>
      </c>
      <c r="C268" s="762"/>
      <c r="D268" s="760"/>
      <c r="E268" s="759"/>
      <c r="F268" s="760"/>
      <c r="G268" s="759"/>
      <c r="H268" s="760"/>
      <c r="I268" s="759"/>
      <c r="J268" s="760"/>
      <c r="K268" s="761"/>
      <c r="L268" s="761"/>
      <c r="M268" s="762"/>
      <c r="N268" s="760"/>
      <c r="O268" s="761"/>
      <c r="P268" s="760"/>
      <c r="Q268" s="761"/>
      <c r="R268" s="760"/>
      <c r="S268" s="761"/>
      <c r="T268" s="760"/>
      <c r="U268" s="600"/>
      <c r="Z268" s="772"/>
      <c r="AA268" s="751"/>
      <c r="AB268" s="751"/>
      <c r="AC268" s="751"/>
      <c r="AD268" s="751"/>
      <c r="AE268" s="751"/>
      <c r="AF268" s="751"/>
      <c r="AG268" s="751"/>
      <c r="AH268" s="751"/>
      <c r="AI268" s="751"/>
      <c r="AJ268" s="751"/>
      <c r="AK268" s="751"/>
      <c r="AL268" s="751"/>
      <c r="AM268" s="751"/>
      <c r="AN268" s="751"/>
      <c r="AO268" s="751"/>
      <c r="AP268" s="751"/>
      <c r="AQ268" s="751"/>
      <c r="AR268" s="751"/>
      <c r="AS268" s="751"/>
      <c r="AT268" s="751"/>
      <c r="AU268" s="751"/>
      <c r="AV268" s="751"/>
      <c r="AW268" s="751"/>
      <c r="AX268" s="751"/>
      <c r="AY268" s="751"/>
      <c r="AZ268" s="751"/>
      <c r="BA268" s="751"/>
      <c r="BB268" s="751"/>
      <c r="BC268" s="751"/>
      <c r="BD268" s="751"/>
      <c r="BE268" s="751"/>
      <c r="BF268" s="751"/>
      <c r="BG268" s="751"/>
      <c r="BH268" s="751"/>
      <c r="BI268" s="751"/>
      <c r="BJ268" s="751"/>
      <c r="BK268" s="751"/>
      <c r="BL268" s="751"/>
      <c r="BM268" s="751"/>
      <c r="BN268" s="751"/>
      <c r="BO268" s="751"/>
      <c r="BP268" s="751"/>
      <c r="BQ268" s="751"/>
      <c r="BR268" s="751"/>
      <c r="BS268" s="751"/>
      <c r="BT268" s="751"/>
      <c r="BU268" s="751"/>
      <c r="BV268" s="751"/>
      <c r="BW268" s="751"/>
    </row>
    <row r="269" spans="1:75" ht="13.5" customHeight="1">
      <c r="A269" s="771" t="s">
        <v>103</v>
      </c>
      <c r="B269" s="15" t="s">
        <v>53</v>
      </c>
      <c r="C269" s="767" t="str">
        <f>VLOOKUP($C252,'2026年度(1年後期)'!$B$5:$N$207,COLUMN('2026年度(1年後期)'!$I$5),0)&amp;""</f>
        <v/>
      </c>
      <c r="D269" s="768"/>
      <c r="E269" s="773" t="str">
        <f>VLOOKUP($C252,'2026年度(2年後期)'!$B$5:$N$207,COLUMN('2026年度(2年後期)'!$I$5),0)&amp;""</f>
        <v/>
      </c>
      <c r="F269" s="768"/>
      <c r="G269" s="773" t="str">
        <f>VLOOKUP($C252,'2026年度(3年後期)'!$B$5:$N$207,COLUMN('2026年度(3年後期)'!$I$5),0)&amp;""</f>
        <v/>
      </c>
      <c r="H269" s="768"/>
      <c r="I269" s="773" t="str">
        <f>VLOOKUP($C252,'2026年度(4年後期)'!$B$5:$N$206,COLUMN('2026年度(4年後期)'!$I$5),0)&amp;""</f>
        <v/>
      </c>
      <c r="J269" s="768"/>
      <c r="K269" s="769" t="str">
        <f>VLOOKUP($C252,'2026年度(助産後期)'!$B$5:$N$207,COLUMN('2026年度(助産後期)'!$I$5),0)&amp;""</f>
        <v/>
      </c>
      <c r="L269" s="769"/>
      <c r="M269" s="767" t="str">
        <f>VLOOKUP($C252,'2026年度(M1後期)'!$B$5:$N$207,COLUMN('2026年度(M1後期)'!$I$5),0)&amp;""</f>
        <v/>
      </c>
      <c r="N269" s="768"/>
      <c r="O269" s="769" t="str">
        <f>VLOOKUP($C252,'2026年度(M2後期)'!$B$5:$N$207,COLUMN('2026年度(M2後期)'!$I$5),0)&amp;""</f>
        <v/>
      </c>
      <c r="P269" s="768"/>
      <c r="Q269" s="769" t="str">
        <f>VLOOKUP($C252,'2026年度(D1後期)'!$B$5:$N$207,COLUMN('2026年度(D1後期)'!$I$5),0)&amp;""</f>
        <v/>
      </c>
      <c r="R269" s="768"/>
      <c r="S269" s="769" t="str">
        <f>VLOOKUP($C252,'2026年度(D23後期)'!$B$5:$N$207,COLUMN('2026年度(D23後期)'!$I$5),0)&amp;""</f>
        <v/>
      </c>
      <c r="T269" s="768"/>
      <c r="U269" s="600"/>
      <c r="Z269" s="771" t="str">
        <f>A269</f>
        <v>４時限（15：10～16：40）</v>
      </c>
      <c r="AA269" s="749"/>
      <c r="AB269" s="749"/>
      <c r="AC269" s="749"/>
      <c r="AD269" s="749"/>
      <c r="AE269" s="749"/>
      <c r="AF269" s="749" t="s">
        <v>574</v>
      </c>
      <c r="AG269" s="749"/>
      <c r="AH269" s="749"/>
      <c r="AI269" s="749"/>
      <c r="AJ269" s="749"/>
      <c r="AK269" s="749"/>
      <c r="AL269" s="749"/>
      <c r="AM269" s="749"/>
      <c r="AN269" s="749"/>
      <c r="AO269" s="749"/>
      <c r="AP269" s="749"/>
      <c r="AQ269" s="749"/>
      <c r="AR269" s="749"/>
      <c r="AS269" s="749"/>
      <c r="AT269" s="749"/>
      <c r="AU269" s="749"/>
      <c r="AV269" s="749"/>
      <c r="AW269" s="749"/>
      <c r="AX269" s="749"/>
      <c r="AY269" s="749"/>
      <c r="AZ269" s="749"/>
      <c r="BA269" s="749"/>
      <c r="BB269" s="749"/>
      <c r="BC269" s="749"/>
      <c r="BD269" s="749"/>
      <c r="BE269" s="749"/>
      <c r="BF269" s="749"/>
      <c r="BG269" s="749"/>
      <c r="BH269" s="749"/>
      <c r="BI269" s="749"/>
      <c r="BJ269" s="749"/>
      <c r="BK269" s="749"/>
      <c r="BL269" s="749"/>
      <c r="BM269" s="749"/>
      <c r="BN269" s="749"/>
      <c r="BO269" s="749"/>
      <c r="BP269" s="749"/>
      <c r="BQ269" s="749"/>
      <c r="BR269" s="749"/>
      <c r="BS269" s="749"/>
      <c r="BT269" s="749"/>
      <c r="BU269" s="749"/>
      <c r="BV269" s="749"/>
      <c r="BW269" s="749"/>
    </row>
    <row r="270" spans="1:75" ht="13.5" customHeight="1">
      <c r="A270" s="771"/>
      <c r="B270" s="15" t="s">
        <v>61</v>
      </c>
      <c r="C270" s="765" t="str">
        <f>IFERROR(VLOOKUP(C269,科目・教員!$A$2:$B$342,2,0),"")</f>
        <v/>
      </c>
      <c r="D270" s="764"/>
      <c r="E270" s="766" t="str">
        <f>IFERROR(VLOOKUP(E269,科目・教員!$A$2:$B$342,2,0),"")</f>
        <v/>
      </c>
      <c r="F270" s="764"/>
      <c r="G270" s="766" t="str">
        <f>IFERROR(VLOOKUP(G269,科目・教員!$A$2:$B$342,2,0),"")</f>
        <v/>
      </c>
      <c r="H270" s="764"/>
      <c r="I270" s="766" t="str">
        <f>IFERROR(VLOOKUP(I269,科目・教員!$A$2:$B$342,2,0),"")</f>
        <v/>
      </c>
      <c r="J270" s="764"/>
      <c r="K270" s="763" t="str">
        <f>IFERROR(VLOOKUP(K269,科目・教員!$A$2:$B$342,2,0),"")</f>
        <v/>
      </c>
      <c r="L270" s="763"/>
      <c r="M270" s="765" t="str">
        <f>IFERROR(VLOOKUP(M269,科目・教員!$A$2:$B$342,2,0),"")</f>
        <v/>
      </c>
      <c r="N270" s="764"/>
      <c r="O270" s="763" t="str">
        <f>IFERROR(VLOOKUP(O269,科目・教員!$A$2:$B$342,2,0),"")</f>
        <v/>
      </c>
      <c r="P270" s="764"/>
      <c r="Q270" s="763" t="str">
        <f>IFERROR(VLOOKUP(Q269,科目・教員!$A$2:$B$342,2,0),"")</f>
        <v/>
      </c>
      <c r="R270" s="764"/>
      <c r="S270" s="763" t="str">
        <f>IFERROR(VLOOKUP(S269,科目・教員!$A$2:$B$342,2,0),"")</f>
        <v/>
      </c>
      <c r="T270" s="764"/>
      <c r="U270" s="600"/>
      <c r="Z270" s="771"/>
      <c r="AA270" s="750"/>
      <c r="AB270" s="750"/>
      <c r="AC270" s="750"/>
      <c r="AD270" s="750"/>
      <c r="AE270" s="750"/>
      <c r="AF270" s="750"/>
      <c r="AG270" s="750"/>
      <c r="AH270" s="750"/>
      <c r="AI270" s="750"/>
      <c r="AJ270" s="750"/>
      <c r="AK270" s="750"/>
      <c r="AL270" s="750"/>
      <c r="AM270" s="750"/>
      <c r="AN270" s="750"/>
      <c r="AO270" s="750"/>
      <c r="AP270" s="750"/>
      <c r="AQ270" s="750"/>
      <c r="AR270" s="750"/>
      <c r="AS270" s="750"/>
      <c r="AT270" s="750"/>
      <c r="AU270" s="750"/>
      <c r="AV270" s="750"/>
      <c r="AW270" s="750"/>
      <c r="AX270" s="750"/>
      <c r="AY270" s="750"/>
      <c r="AZ270" s="750"/>
      <c r="BA270" s="750"/>
      <c r="BB270" s="750"/>
      <c r="BC270" s="750"/>
      <c r="BD270" s="750"/>
      <c r="BE270" s="750"/>
      <c r="BF270" s="750"/>
      <c r="BG270" s="750"/>
      <c r="BH270" s="750"/>
      <c r="BI270" s="750"/>
      <c r="BJ270" s="750"/>
      <c r="BK270" s="750"/>
      <c r="BL270" s="750"/>
      <c r="BM270" s="750"/>
      <c r="BN270" s="750"/>
      <c r="BO270" s="750"/>
      <c r="BP270" s="750"/>
      <c r="BQ270" s="750"/>
      <c r="BR270" s="750"/>
      <c r="BS270" s="750"/>
      <c r="BT270" s="750"/>
      <c r="BU270" s="750"/>
      <c r="BV270" s="750"/>
      <c r="BW270" s="750"/>
    </row>
    <row r="271" spans="1:75" ht="13.5" customHeight="1">
      <c r="A271" s="771"/>
      <c r="B271" s="15" t="s">
        <v>65</v>
      </c>
      <c r="C271" s="765" t="str">
        <f>VLOOKUP($C252,'2026年度(1年後期)'!$B$5:$N$207,COLUMN('2026年度(1年後期)'!$I$5)+1,0)&amp;""</f>
        <v/>
      </c>
      <c r="D271" s="764"/>
      <c r="E271" s="766" t="str">
        <f>VLOOKUP($C252,'2026年度(2年後期)'!$B$5:$N$207,COLUMN('2026年度(2年後期)'!$I$5)+1,0)&amp;""</f>
        <v/>
      </c>
      <c r="F271" s="764"/>
      <c r="G271" s="766" t="str">
        <f>VLOOKUP($C252,'2026年度(3年後期)'!$B$5:$N$207,COLUMN('2026年度(3年後期)'!$I$5)+1,0)&amp;""</f>
        <v/>
      </c>
      <c r="H271" s="764"/>
      <c r="I271" s="766" t="str">
        <f>VLOOKUP($C252,'2026年度(4年後期)'!$B$5:$N$206,COLUMN('2026年度(4年後期)'!$I$5)+1,0)&amp;""</f>
        <v/>
      </c>
      <c r="J271" s="764"/>
      <c r="K271" s="763" t="str">
        <f>VLOOKUP($C252,'2026年度(助産後期)'!$B$5:$N$207,COLUMN('2026年度(助産後期)'!$I$5)+1,0)&amp;""</f>
        <v/>
      </c>
      <c r="L271" s="763"/>
      <c r="M271" s="765" t="str">
        <f>VLOOKUP($C252,'2026年度(M1後期)'!$B$5:$N$207,COLUMN('2026年度(M1後期)'!$I$5)+1,0)&amp;""</f>
        <v/>
      </c>
      <c r="N271" s="764"/>
      <c r="O271" s="763" t="str">
        <f>VLOOKUP($C252,'2026年度(M2後期)'!$B$5:$N$207,COLUMN('2026年度(M2後期)'!$I$5)+1,0)&amp;""</f>
        <v/>
      </c>
      <c r="P271" s="764"/>
      <c r="Q271" s="763" t="str">
        <f>VLOOKUP($C252,'2026年度(D1後期)'!$B$5:$N$207,COLUMN('2026年度(D1後期)'!$I$5)+1,0)&amp;""</f>
        <v/>
      </c>
      <c r="R271" s="764"/>
      <c r="S271" s="763" t="str">
        <f>VLOOKUP($C252,'2026年度(D23後期)'!$B$5:$N$207,COLUMN('2026年度(D23後期)'!$I$5)+1,0)&amp;""</f>
        <v/>
      </c>
      <c r="T271" s="764"/>
      <c r="U271" s="600"/>
      <c r="Z271" s="771"/>
      <c r="AA271" s="750"/>
      <c r="AB271" s="750"/>
      <c r="AC271" s="750"/>
      <c r="AD271" s="750"/>
      <c r="AE271" s="750"/>
      <c r="AF271" s="750"/>
      <c r="AG271" s="750"/>
      <c r="AH271" s="750"/>
      <c r="AI271" s="750"/>
      <c r="AJ271" s="750"/>
      <c r="AK271" s="750"/>
      <c r="AL271" s="750"/>
      <c r="AM271" s="750"/>
      <c r="AN271" s="750"/>
      <c r="AO271" s="750"/>
      <c r="AP271" s="750"/>
      <c r="AQ271" s="750"/>
      <c r="AR271" s="750"/>
      <c r="AS271" s="750"/>
      <c r="AT271" s="750"/>
      <c r="AU271" s="750"/>
      <c r="AV271" s="750"/>
      <c r="AW271" s="750"/>
      <c r="AX271" s="750"/>
      <c r="AY271" s="750"/>
      <c r="AZ271" s="750"/>
      <c r="BA271" s="750"/>
      <c r="BB271" s="750"/>
      <c r="BC271" s="750"/>
      <c r="BD271" s="750"/>
      <c r="BE271" s="750"/>
      <c r="BF271" s="750"/>
      <c r="BG271" s="750"/>
      <c r="BH271" s="750"/>
      <c r="BI271" s="750"/>
      <c r="BJ271" s="750"/>
      <c r="BK271" s="750"/>
      <c r="BL271" s="750"/>
      <c r="BM271" s="750"/>
      <c r="BN271" s="750"/>
      <c r="BO271" s="750"/>
      <c r="BP271" s="750"/>
      <c r="BQ271" s="750"/>
      <c r="BR271" s="750"/>
      <c r="BS271" s="750"/>
      <c r="BT271" s="750"/>
      <c r="BU271" s="750"/>
      <c r="BV271" s="750"/>
      <c r="BW271" s="750"/>
    </row>
    <row r="272" spans="1:75" ht="13.5" customHeight="1">
      <c r="A272" s="772"/>
      <c r="B272" s="16" t="s">
        <v>68</v>
      </c>
      <c r="C272" s="762"/>
      <c r="D272" s="760"/>
      <c r="E272" s="759"/>
      <c r="F272" s="760"/>
      <c r="G272" s="759"/>
      <c r="H272" s="760"/>
      <c r="I272" s="759"/>
      <c r="J272" s="760"/>
      <c r="K272" s="761"/>
      <c r="L272" s="761"/>
      <c r="M272" s="762"/>
      <c r="N272" s="760"/>
      <c r="O272" s="761"/>
      <c r="P272" s="760"/>
      <c r="Q272" s="761"/>
      <c r="R272" s="760"/>
      <c r="S272" s="761"/>
      <c r="T272" s="760"/>
      <c r="U272" s="600"/>
      <c r="Z272" s="772"/>
      <c r="AA272" s="751"/>
      <c r="AB272" s="751"/>
      <c r="AC272" s="751"/>
      <c r="AD272" s="751"/>
      <c r="AE272" s="751"/>
      <c r="AF272" s="751"/>
      <c r="AG272" s="751"/>
      <c r="AH272" s="751"/>
      <c r="AI272" s="751"/>
      <c r="AJ272" s="751"/>
      <c r="AK272" s="751"/>
      <c r="AL272" s="751"/>
      <c r="AM272" s="751"/>
      <c r="AN272" s="751"/>
      <c r="AO272" s="751"/>
      <c r="AP272" s="751"/>
      <c r="AQ272" s="751"/>
      <c r="AR272" s="751"/>
      <c r="AS272" s="751"/>
      <c r="AT272" s="751"/>
      <c r="AU272" s="751"/>
      <c r="AV272" s="751"/>
      <c r="AW272" s="751"/>
      <c r="AX272" s="751"/>
      <c r="AY272" s="751"/>
      <c r="AZ272" s="751"/>
      <c r="BA272" s="751"/>
      <c r="BB272" s="751"/>
      <c r="BC272" s="751"/>
      <c r="BD272" s="751"/>
      <c r="BE272" s="751"/>
      <c r="BF272" s="751"/>
      <c r="BG272" s="751"/>
      <c r="BH272" s="751"/>
      <c r="BI272" s="751"/>
      <c r="BJ272" s="751"/>
      <c r="BK272" s="751"/>
      <c r="BL272" s="751"/>
      <c r="BM272" s="751"/>
      <c r="BN272" s="751"/>
      <c r="BO272" s="751"/>
      <c r="BP272" s="751"/>
      <c r="BQ272" s="751"/>
      <c r="BR272" s="751"/>
      <c r="BS272" s="751"/>
      <c r="BT272" s="751"/>
      <c r="BU272" s="751"/>
      <c r="BV272" s="751"/>
      <c r="BW272" s="751"/>
    </row>
    <row r="273" spans="1:75" ht="13.5" customHeight="1">
      <c r="A273" s="771" t="s">
        <v>112</v>
      </c>
      <c r="B273" s="15" t="s">
        <v>53</v>
      </c>
      <c r="C273" s="767" t="str">
        <f>VLOOKUP($C252,'2026年度(1年後期)'!$B$5:$N$207,COLUMN('2026年度(1年後期)'!$K$5),0)&amp;""</f>
        <v/>
      </c>
      <c r="D273" s="768"/>
      <c r="E273" s="773" t="str">
        <f>VLOOKUP($C252,'2026年度(2年後期)'!$B$5:$N$207,COLUMN('2026年度(2年後期)'!$K$5),0)&amp;""</f>
        <v/>
      </c>
      <c r="F273" s="768"/>
      <c r="G273" s="773" t="str">
        <f>VLOOKUP($C252,'2026年度(3年後期)'!$B$5:$N$207,COLUMN('2026年度(3年後期)'!$K$5),0)&amp;""</f>
        <v/>
      </c>
      <c r="H273" s="768"/>
      <c r="I273" s="773" t="str">
        <f>VLOOKUP($C252,'2026年度(4年後期)'!$B$5:$N$206,COLUMN('2026年度(4年後期)'!$K$5),0)&amp;""</f>
        <v/>
      </c>
      <c r="J273" s="768"/>
      <c r="K273" s="769" t="str">
        <f>VLOOKUP($C252,'2026年度(助産後期)'!$B$5:$N$207,COLUMN('2026年度(助産後期)'!$K$5),0)&amp;""</f>
        <v/>
      </c>
      <c r="L273" s="769"/>
      <c r="M273" s="767" t="str">
        <f>VLOOKUP($C252,'2026年度(M1後期)'!$B$5:$N$207,COLUMN('2026年度(M1後期)'!$K$5),0)&amp;""</f>
        <v/>
      </c>
      <c r="N273" s="768"/>
      <c r="O273" s="769" t="str">
        <f>VLOOKUP($C252,'2026年度(M2後期)'!$B$5:$N$207,COLUMN('2026年度(M2後期)'!$K$5),0)&amp;""</f>
        <v/>
      </c>
      <c r="P273" s="768"/>
      <c r="Q273" s="769" t="str">
        <f>VLOOKUP($C252,'2026年度(D1後期)'!$B$5:$N$207,COLUMN('2026年度(D1後期)'!$K$5),0)&amp;""</f>
        <v/>
      </c>
      <c r="R273" s="768"/>
      <c r="S273" s="769" t="str">
        <f>VLOOKUP($C252,'2026年度(D23後期)'!$B$5:$N$207,COLUMN('2026年度(D23後期)'!$K$5),0)&amp;""</f>
        <v/>
      </c>
      <c r="T273" s="768"/>
      <c r="Z273" s="771" t="str">
        <f>A273</f>
        <v>５時限（16：50～18：20）</v>
      </c>
      <c r="AA273" s="749"/>
      <c r="AB273" s="749"/>
      <c r="AC273" s="749"/>
      <c r="AD273" s="749"/>
      <c r="AE273" s="749"/>
      <c r="AF273" s="749"/>
      <c r="AG273" s="749"/>
      <c r="AH273" s="749"/>
      <c r="AI273" s="749"/>
      <c r="AJ273" s="749"/>
      <c r="AK273" s="749"/>
      <c r="AL273" s="749"/>
      <c r="AM273" s="749"/>
      <c r="AN273" s="749"/>
      <c r="AO273" s="749"/>
      <c r="AP273" s="749"/>
      <c r="AQ273" s="749"/>
      <c r="AR273" s="749"/>
      <c r="AS273" s="749"/>
      <c r="AT273" s="749"/>
      <c r="AU273" s="749"/>
      <c r="AV273" s="749"/>
      <c r="AW273" s="749"/>
      <c r="AX273" s="749"/>
      <c r="AY273" s="749"/>
      <c r="AZ273" s="749"/>
      <c r="BA273" s="749"/>
      <c r="BB273" s="749"/>
      <c r="BC273" s="749"/>
      <c r="BD273" s="749"/>
      <c r="BE273" s="749"/>
      <c r="BF273" s="749"/>
      <c r="BG273" s="749"/>
      <c r="BH273" s="749"/>
      <c r="BI273" s="749"/>
      <c r="BJ273" s="749"/>
      <c r="BK273" s="749"/>
      <c r="BL273" s="749"/>
      <c r="BM273" s="749"/>
      <c r="BN273" s="749"/>
      <c r="BO273" s="749"/>
      <c r="BP273" s="749"/>
      <c r="BQ273" s="749"/>
      <c r="BR273" s="749"/>
      <c r="BS273" s="749"/>
      <c r="BT273" s="749"/>
      <c r="BU273" s="749"/>
      <c r="BV273" s="749"/>
      <c r="BW273" s="749"/>
    </row>
    <row r="274" spans="1:75" ht="13.5" customHeight="1">
      <c r="A274" s="771"/>
      <c r="B274" s="15" t="s">
        <v>61</v>
      </c>
      <c r="C274" s="765" t="str">
        <f>IFERROR(VLOOKUP(C273,科目・教員!$A$2:$B$342,2,0),"")</f>
        <v/>
      </c>
      <c r="D274" s="764"/>
      <c r="E274" s="766" t="str">
        <f>IFERROR(VLOOKUP(E273,科目・教員!$A$2:$B$342,2,0),"")</f>
        <v/>
      </c>
      <c r="F274" s="764"/>
      <c r="G274" s="766" t="str">
        <f>IFERROR(VLOOKUP(G273,科目・教員!$A$2:$B$342,2,0),"")</f>
        <v/>
      </c>
      <c r="H274" s="764"/>
      <c r="I274" s="766" t="str">
        <f>IFERROR(VLOOKUP(I273,科目・教員!$A$2:$B$342,2,0),"")</f>
        <v/>
      </c>
      <c r="J274" s="764"/>
      <c r="K274" s="763" t="str">
        <f>IFERROR(VLOOKUP(K273,科目・教員!$A$2:$B$342,2,0),"")</f>
        <v/>
      </c>
      <c r="L274" s="763"/>
      <c r="M274" s="765" t="str">
        <f>IFERROR(VLOOKUP(M273,科目・教員!$A$2:$B$342,2,0),"")</f>
        <v/>
      </c>
      <c r="N274" s="764"/>
      <c r="O274" s="763" t="str">
        <f>IFERROR(VLOOKUP(O273,科目・教員!$A$2:$B$342,2,0),"")</f>
        <v/>
      </c>
      <c r="P274" s="764"/>
      <c r="Q274" s="763" t="str">
        <f>IFERROR(VLOOKUP(Q273,科目・教員!$A$2:$B$342,2,0),"")</f>
        <v/>
      </c>
      <c r="R274" s="764"/>
      <c r="S274" s="763" t="str">
        <f>IFERROR(VLOOKUP(S273,科目・教員!$A$2:$B$342,2,0),"")</f>
        <v/>
      </c>
      <c r="T274" s="764"/>
      <c r="Z274" s="771"/>
      <c r="AA274" s="750"/>
      <c r="AB274" s="750"/>
      <c r="AC274" s="750"/>
      <c r="AD274" s="750"/>
      <c r="AE274" s="750"/>
      <c r="AF274" s="750"/>
      <c r="AG274" s="750"/>
      <c r="AH274" s="750"/>
      <c r="AI274" s="750"/>
      <c r="AJ274" s="750"/>
      <c r="AK274" s="750"/>
      <c r="AL274" s="750"/>
      <c r="AM274" s="750"/>
      <c r="AN274" s="750"/>
      <c r="AO274" s="750"/>
      <c r="AP274" s="750"/>
      <c r="AQ274" s="750"/>
      <c r="AR274" s="750"/>
      <c r="AS274" s="750"/>
      <c r="AT274" s="750"/>
      <c r="AU274" s="750"/>
      <c r="AV274" s="750"/>
      <c r="AW274" s="750"/>
      <c r="AX274" s="750"/>
      <c r="AY274" s="750"/>
      <c r="AZ274" s="750"/>
      <c r="BA274" s="750"/>
      <c r="BB274" s="750"/>
      <c r="BC274" s="750"/>
      <c r="BD274" s="750"/>
      <c r="BE274" s="750"/>
      <c r="BF274" s="750"/>
      <c r="BG274" s="750"/>
      <c r="BH274" s="750"/>
      <c r="BI274" s="750"/>
      <c r="BJ274" s="750"/>
      <c r="BK274" s="750"/>
      <c r="BL274" s="750"/>
      <c r="BM274" s="750"/>
      <c r="BN274" s="750"/>
      <c r="BO274" s="750"/>
      <c r="BP274" s="750"/>
      <c r="BQ274" s="750"/>
      <c r="BR274" s="750"/>
      <c r="BS274" s="750"/>
      <c r="BT274" s="750"/>
      <c r="BU274" s="750"/>
      <c r="BV274" s="750"/>
      <c r="BW274" s="750"/>
    </row>
    <row r="275" spans="1:75" ht="13.5" customHeight="1">
      <c r="A275" s="771"/>
      <c r="B275" s="15" t="s">
        <v>65</v>
      </c>
      <c r="C275" s="765" t="str">
        <f>VLOOKUP($C252,'2026年度(1年後期)'!$B$5:$N$207,COLUMN('2026年度(1年後期)'!$K$5)+1,0)&amp;""</f>
        <v/>
      </c>
      <c r="D275" s="764"/>
      <c r="E275" s="766" t="str">
        <f>VLOOKUP($C252,'2026年度(2年後期)'!$B$5:$N$207,COLUMN('2026年度(2年後期)'!$K$5)+1,0)&amp;""</f>
        <v/>
      </c>
      <c r="F275" s="764"/>
      <c r="G275" s="766" t="str">
        <f>VLOOKUP($C252,'2026年度(3年後期)'!$B$5:$N$207,COLUMN('2026年度(3年後期)'!$K$5)+1,0)&amp;""</f>
        <v/>
      </c>
      <c r="H275" s="764"/>
      <c r="I275" s="766" t="str">
        <f>VLOOKUP($C252,'2026年度(4年後期)'!$B$5:$N$206,COLUMN('2026年度(4年後期)'!$K$5)+1,0)&amp;""</f>
        <v/>
      </c>
      <c r="J275" s="764"/>
      <c r="K275" s="763" t="str">
        <f>VLOOKUP($C252,'2026年度(助産後期)'!$B$5:$N$207,COLUMN('2026年度(助産後期)'!$K$5)+1,0)&amp;""</f>
        <v/>
      </c>
      <c r="L275" s="763"/>
      <c r="M275" s="765" t="str">
        <f>VLOOKUP($C252,'2026年度(M1後期)'!$B$5:$N$207,COLUMN('2026年度(M1後期)'!$K$5)+1,0)&amp;""</f>
        <v/>
      </c>
      <c r="N275" s="764"/>
      <c r="O275" s="763" t="str">
        <f>VLOOKUP($C252,'2026年度(M2後期)'!$B$5:$N$207,COLUMN('2026年度(M2後期)'!$K$5)+1,0)&amp;""</f>
        <v/>
      </c>
      <c r="P275" s="764"/>
      <c r="Q275" s="763" t="str">
        <f>VLOOKUP($C252,'2026年度(D1後期)'!$B$5:$N$207,COLUMN('2026年度(D1後期)'!$K$5)+1,0)&amp;""</f>
        <v/>
      </c>
      <c r="R275" s="764"/>
      <c r="S275" s="763" t="str">
        <f>VLOOKUP($C252,'2026年度(D23後期)'!$B$5:$N$207,COLUMN('2026年度(D23後期)'!$K$5)+1,0)&amp;""</f>
        <v/>
      </c>
      <c r="T275" s="764"/>
      <c r="Z275" s="771"/>
      <c r="AA275" s="750"/>
      <c r="AB275" s="750"/>
      <c r="AC275" s="750"/>
      <c r="AD275" s="750"/>
      <c r="AE275" s="750"/>
      <c r="AF275" s="750"/>
      <c r="AG275" s="750"/>
      <c r="AH275" s="750"/>
      <c r="AI275" s="750"/>
      <c r="AJ275" s="750"/>
      <c r="AK275" s="750"/>
      <c r="AL275" s="750"/>
      <c r="AM275" s="750"/>
      <c r="AN275" s="750"/>
      <c r="AO275" s="750"/>
      <c r="AP275" s="750"/>
      <c r="AQ275" s="750"/>
      <c r="AR275" s="750"/>
      <c r="AS275" s="750"/>
      <c r="AT275" s="750"/>
      <c r="AU275" s="750"/>
      <c r="AV275" s="750"/>
      <c r="AW275" s="750"/>
      <c r="AX275" s="750"/>
      <c r="AY275" s="750"/>
      <c r="AZ275" s="750"/>
      <c r="BA275" s="750"/>
      <c r="BB275" s="750"/>
      <c r="BC275" s="750"/>
      <c r="BD275" s="750"/>
      <c r="BE275" s="750"/>
      <c r="BF275" s="750"/>
      <c r="BG275" s="750"/>
      <c r="BH275" s="750"/>
      <c r="BI275" s="750"/>
      <c r="BJ275" s="750"/>
      <c r="BK275" s="750"/>
      <c r="BL275" s="750"/>
      <c r="BM275" s="750"/>
      <c r="BN275" s="750"/>
      <c r="BO275" s="750"/>
      <c r="BP275" s="750"/>
      <c r="BQ275" s="750"/>
      <c r="BR275" s="750"/>
      <c r="BS275" s="750"/>
      <c r="BT275" s="750"/>
      <c r="BU275" s="750"/>
      <c r="BV275" s="750"/>
      <c r="BW275" s="750"/>
    </row>
    <row r="276" spans="1:75" ht="13.5" customHeight="1">
      <c r="A276" s="772"/>
      <c r="B276" s="16" t="s">
        <v>68</v>
      </c>
      <c r="C276" s="762"/>
      <c r="D276" s="760"/>
      <c r="E276" s="759"/>
      <c r="F276" s="760"/>
      <c r="G276" s="759"/>
      <c r="H276" s="760"/>
      <c r="I276" s="759"/>
      <c r="J276" s="760"/>
      <c r="K276" s="761"/>
      <c r="L276" s="761"/>
      <c r="M276" s="762"/>
      <c r="N276" s="760"/>
      <c r="O276" s="761"/>
      <c r="P276" s="760"/>
      <c r="Q276" s="761"/>
      <c r="R276" s="760"/>
      <c r="S276" s="761"/>
      <c r="T276" s="760"/>
      <c r="U276" s="19"/>
      <c r="V276" s="19"/>
      <c r="W276" s="19"/>
      <c r="X276" s="19"/>
      <c r="Y276" s="19"/>
      <c r="Z276" s="772"/>
      <c r="AA276" s="751"/>
      <c r="AB276" s="751"/>
      <c r="AC276" s="751"/>
      <c r="AD276" s="751"/>
      <c r="AE276" s="751"/>
      <c r="AF276" s="751"/>
      <c r="AG276" s="751"/>
      <c r="AH276" s="751"/>
      <c r="AI276" s="751"/>
      <c r="AJ276" s="751"/>
      <c r="AK276" s="751"/>
      <c r="AL276" s="751"/>
      <c r="AM276" s="751"/>
      <c r="AN276" s="751"/>
      <c r="AO276" s="751"/>
      <c r="AP276" s="751"/>
      <c r="AQ276" s="751"/>
      <c r="AR276" s="751"/>
      <c r="AS276" s="751"/>
      <c r="AT276" s="751"/>
      <c r="AU276" s="751"/>
      <c r="AV276" s="751"/>
      <c r="AW276" s="751"/>
      <c r="AX276" s="751"/>
      <c r="AY276" s="751"/>
      <c r="AZ276" s="751"/>
      <c r="BA276" s="751"/>
      <c r="BB276" s="751"/>
      <c r="BC276" s="751"/>
      <c r="BD276" s="751"/>
      <c r="BE276" s="751"/>
      <c r="BF276" s="751"/>
      <c r="BG276" s="751"/>
      <c r="BH276" s="751"/>
      <c r="BI276" s="751"/>
      <c r="BJ276" s="751"/>
      <c r="BK276" s="751"/>
      <c r="BL276" s="751"/>
      <c r="BM276" s="751"/>
      <c r="BN276" s="751"/>
      <c r="BO276" s="751"/>
      <c r="BP276" s="751"/>
      <c r="BQ276" s="751"/>
      <c r="BR276" s="751"/>
      <c r="BS276" s="751"/>
      <c r="BT276" s="751"/>
      <c r="BU276" s="751"/>
      <c r="BV276" s="751"/>
      <c r="BW276" s="751"/>
    </row>
    <row r="277" spans="1:75" ht="21">
      <c r="A277" s="5"/>
      <c r="B277" s="6"/>
      <c r="C277" s="807">
        <f>C252+1</f>
        <v>46458</v>
      </c>
      <c r="D277" s="807"/>
      <c r="E277" s="807"/>
      <c r="F277" s="807"/>
      <c r="G277" s="807"/>
      <c r="H277" s="807"/>
      <c r="I277" s="807"/>
      <c r="J277" s="807"/>
      <c r="K277" s="807"/>
      <c r="L277" s="807"/>
      <c r="M277" s="807"/>
      <c r="N277" s="807"/>
      <c r="O277" s="807"/>
      <c r="P277" s="807"/>
      <c r="Q277" s="807"/>
      <c r="R277" s="807"/>
      <c r="S277" s="807"/>
      <c r="T277" s="807"/>
      <c r="U277" s="858">
        <f>C277</f>
        <v>46458</v>
      </c>
      <c r="V277" s="859"/>
      <c r="W277" s="859"/>
      <c r="X277" s="859"/>
      <c r="Y277" s="859"/>
      <c r="Z277" s="48"/>
      <c r="AA277" s="7">
        <v>101</v>
      </c>
      <c r="AB277" s="7">
        <v>102</v>
      </c>
      <c r="AC277" s="7">
        <v>103</v>
      </c>
      <c r="AD277" s="7" t="s">
        <v>16</v>
      </c>
      <c r="AE277" s="7" t="s">
        <v>17</v>
      </c>
      <c r="AF277" s="7" t="s">
        <v>18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19</v>
      </c>
      <c r="AM277" s="7" t="s">
        <v>20</v>
      </c>
      <c r="AN277" s="7" t="s">
        <v>21</v>
      </c>
      <c r="AO277" s="7" t="s">
        <v>22</v>
      </c>
      <c r="AP277" s="7" t="s">
        <v>23</v>
      </c>
      <c r="AQ277" s="7" t="s">
        <v>24</v>
      </c>
      <c r="AR277" s="7" t="s">
        <v>25</v>
      </c>
      <c r="AS277" s="7" t="s">
        <v>26</v>
      </c>
      <c r="AT277" s="7" t="s">
        <v>27</v>
      </c>
      <c r="AU277" s="7" t="s">
        <v>28</v>
      </c>
      <c r="AV277" s="7" t="s">
        <v>29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30</v>
      </c>
      <c r="BB277" s="7" t="s">
        <v>31</v>
      </c>
      <c r="BC277" s="8" t="s">
        <v>32</v>
      </c>
      <c r="BD277" s="7" t="s">
        <v>33</v>
      </c>
      <c r="BE277" s="7" t="s">
        <v>34</v>
      </c>
      <c r="BF277" s="7" t="s">
        <v>35</v>
      </c>
      <c r="BG277" s="7" t="s">
        <v>36</v>
      </c>
      <c r="BH277" s="7" t="s">
        <v>37</v>
      </c>
      <c r="BI277" s="7" t="s">
        <v>38</v>
      </c>
      <c r="BJ277" s="7" t="s">
        <v>39</v>
      </c>
      <c r="BK277" s="7" t="s">
        <v>40</v>
      </c>
      <c r="BL277" s="7" t="s">
        <v>41</v>
      </c>
      <c r="BM277" s="7" t="s">
        <v>42</v>
      </c>
      <c r="BN277" s="10" t="s">
        <v>43</v>
      </c>
      <c r="BO277" s="10" t="s">
        <v>44</v>
      </c>
      <c r="BP277" s="10" t="s">
        <v>565</v>
      </c>
      <c r="BQ277" s="11" t="s">
        <v>45</v>
      </c>
      <c r="BR277" s="11" t="s">
        <v>46</v>
      </c>
      <c r="BS277" s="11" t="s">
        <v>47</v>
      </c>
      <c r="BT277" s="11" t="s">
        <v>48</v>
      </c>
      <c r="BU277" s="11" t="s">
        <v>49</v>
      </c>
      <c r="BV277" s="11" t="s">
        <v>50</v>
      </c>
      <c r="BW277" s="11" t="s">
        <v>51</v>
      </c>
    </row>
    <row r="278" spans="1:75" ht="13.5" customHeight="1">
      <c r="A278" s="771" t="s">
        <v>52</v>
      </c>
      <c r="B278" s="12" t="s">
        <v>53</v>
      </c>
      <c r="C278" s="783" t="str">
        <f>VLOOKUP($C277,'2026年度(1年後期)'!$B$5:$N$207,COLUMN('2026年度(1年後期)'!$C$5),0)&amp;""</f>
        <v/>
      </c>
      <c r="D278" s="784"/>
      <c r="E278" s="787" t="str">
        <f>VLOOKUP($C277,'2026年度(2年後期)'!$B$5:$N$207,COLUMN('2026年度(2年後期)'!$C$5),0)&amp;""</f>
        <v/>
      </c>
      <c r="F278" s="784"/>
      <c r="G278" s="787" t="str">
        <f>VLOOKUP($C277,'2026年度(3年後期)'!$B$5:$N$207,COLUMN('2026年度(3年後期)'!$C$5),0)&amp;""</f>
        <v/>
      </c>
      <c r="H278" s="784"/>
      <c r="I278" s="787" t="str">
        <f>VLOOKUP($C277,'2026年度(4年後期)'!$B$5:$N$206,COLUMN('2026年度(4年後期)'!$C$5),0)&amp;""</f>
        <v/>
      </c>
      <c r="J278" s="784"/>
      <c r="K278" s="768" t="str">
        <f>VLOOKUP($C277,'2026年度(助産後期)'!$B$5:$N$207,COLUMN('2026年度(助産後期)'!$C$5),0)&amp;""</f>
        <v/>
      </c>
      <c r="L278" s="785"/>
      <c r="M278" s="794" t="str">
        <f>VLOOKUP($C277,'2026年度(M1後期)'!$B$5:$N$207,COLUMN('2026年度(M1後期)'!$C$5),0)&amp;""</f>
        <v/>
      </c>
      <c r="N278" s="785"/>
      <c r="O278" s="787" t="str">
        <f>VLOOKUP($C277,'2026年度(M2後期)'!$B$5:$N$207,COLUMN('2026年度(M2後期)'!$C$5),0)&amp;""</f>
        <v/>
      </c>
      <c r="P278" s="784"/>
      <c r="Q278" s="787" t="str">
        <f>VLOOKUP($C277,'2026年度(D1後期)'!$B$5:$N$207,COLUMN('2026年度(D1後期)'!$C$5),0)&amp;""</f>
        <v/>
      </c>
      <c r="R278" s="784"/>
      <c r="S278" s="768" t="str">
        <f>VLOOKUP($C277,'2026年度(D23後期)'!$B$5:$N$207,COLUMN('2026年度(D23後期)'!$C$5),0)&amp;""</f>
        <v/>
      </c>
      <c r="T278" s="784"/>
      <c r="U278" s="20"/>
      <c r="Z278" s="770" t="str">
        <f>A278</f>
        <v xml:space="preserve">１時限（09：20～10：50） </v>
      </c>
      <c r="AA278" s="749"/>
      <c r="AB278" s="749"/>
      <c r="AC278" s="749"/>
      <c r="AD278" s="749"/>
      <c r="AE278" s="749"/>
      <c r="AF278" s="749"/>
      <c r="AG278" s="749"/>
      <c r="AH278" s="749"/>
      <c r="AI278" s="749"/>
      <c r="AJ278" s="749"/>
      <c r="AK278" s="749"/>
      <c r="AL278" s="749"/>
      <c r="AM278" s="749"/>
      <c r="AN278" s="749"/>
      <c r="AO278" s="749"/>
      <c r="AP278" s="749"/>
      <c r="AQ278" s="749"/>
      <c r="AR278" s="749"/>
      <c r="AS278" s="749"/>
      <c r="AT278" s="749"/>
      <c r="AU278" s="749"/>
      <c r="AV278" s="749"/>
      <c r="AW278" s="749"/>
      <c r="AX278" s="749"/>
      <c r="AY278" s="749"/>
      <c r="AZ278" s="749"/>
      <c r="BA278" s="749"/>
      <c r="BB278" s="749"/>
      <c r="BC278" s="749"/>
      <c r="BD278" s="749"/>
      <c r="BE278" s="749"/>
      <c r="BF278" s="749"/>
      <c r="BG278" s="749"/>
      <c r="BH278" s="749"/>
      <c r="BI278" s="749"/>
      <c r="BJ278" s="749"/>
      <c r="BK278" s="749"/>
      <c r="BL278" s="749"/>
      <c r="BM278" s="749"/>
      <c r="BN278" s="749"/>
      <c r="BO278" s="749"/>
      <c r="BP278" s="749"/>
      <c r="BQ278" s="749"/>
      <c r="BR278" s="749"/>
      <c r="BS278" s="749"/>
      <c r="BT278" s="749"/>
      <c r="BU278" s="749"/>
      <c r="BV278" s="749"/>
      <c r="BW278" s="749"/>
    </row>
    <row r="279" spans="1:75" ht="13.5" customHeight="1">
      <c r="A279" s="771"/>
      <c r="B279" s="15" t="s">
        <v>61</v>
      </c>
      <c r="C279" s="779" t="str">
        <f>IFERROR(VLOOKUP(C278,科目・教員!$A$2:$B$342,2,0),"")</f>
        <v/>
      </c>
      <c r="D279" s="777"/>
      <c r="E279" s="778" t="str">
        <f>IFERROR(VLOOKUP(E278,科目・教員!$A$2:$B$342,2,0),"")</f>
        <v/>
      </c>
      <c r="F279" s="777"/>
      <c r="G279" s="778" t="str">
        <f>IFERROR(VLOOKUP(G278,科目・教員!$A$2:$B$342,2,0),"")</f>
        <v/>
      </c>
      <c r="H279" s="777"/>
      <c r="I279" s="778" t="str">
        <f>IFERROR(VLOOKUP(I278,科目・教員!$A$2:$B$342,2,0),"")</f>
        <v/>
      </c>
      <c r="J279" s="777"/>
      <c r="K279" s="764" t="str">
        <f>IFERROR(VLOOKUP(K278,科目・教員!$A$2:$B$342,2,0),"")</f>
        <v/>
      </c>
      <c r="L279" s="780"/>
      <c r="M279" s="776" t="str">
        <f>IFERROR(VLOOKUP(M278,科目・教員!$A$2:$B$342,2,0),"")</f>
        <v/>
      </c>
      <c r="N279" s="777"/>
      <c r="O279" s="778" t="str">
        <f>IFERROR(VLOOKUP(O278,科目・教員!$A$2:$B$342,2,0),"")</f>
        <v/>
      </c>
      <c r="P279" s="777"/>
      <c r="Q279" s="778" t="str">
        <f>IFERROR(VLOOKUP(Q278,科目・教員!$A$2:$B$342,2,0),"")</f>
        <v/>
      </c>
      <c r="R279" s="777"/>
      <c r="S279" s="764" t="str">
        <f>IFERROR(VLOOKUP(S278,科目・教員!$A$2:$B$342,2,0),"")</f>
        <v/>
      </c>
      <c r="T279" s="777"/>
      <c r="U279" s="20"/>
      <c r="Z279" s="771"/>
      <c r="AA279" s="750"/>
      <c r="AB279" s="750"/>
      <c r="AC279" s="750"/>
      <c r="AD279" s="750"/>
      <c r="AE279" s="750"/>
      <c r="AF279" s="750"/>
      <c r="AG279" s="750"/>
      <c r="AH279" s="750"/>
      <c r="AI279" s="750"/>
      <c r="AJ279" s="750"/>
      <c r="AK279" s="750"/>
      <c r="AL279" s="750"/>
      <c r="AM279" s="750"/>
      <c r="AN279" s="750"/>
      <c r="AO279" s="750"/>
      <c r="AP279" s="750"/>
      <c r="AQ279" s="750"/>
      <c r="AR279" s="750"/>
      <c r="AS279" s="750"/>
      <c r="AT279" s="750"/>
      <c r="AU279" s="750"/>
      <c r="AV279" s="750"/>
      <c r="AW279" s="750"/>
      <c r="AX279" s="750"/>
      <c r="AY279" s="750"/>
      <c r="AZ279" s="750"/>
      <c r="BA279" s="750"/>
      <c r="BB279" s="750"/>
      <c r="BC279" s="750"/>
      <c r="BD279" s="750"/>
      <c r="BE279" s="750"/>
      <c r="BF279" s="750"/>
      <c r="BG279" s="750"/>
      <c r="BH279" s="750"/>
      <c r="BI279" s="750"/>
      <c r="BJ279" s="750"/>
      <c r="BK279" s="750"/>
      <c r="BL279" s="750"/>
      <c r="BM279" s="750"/>
      <c r="BN279" s="750"/>
      <c r="BO279" s="750"/>
      <c r="BP279" s="750"/>
      <c r="BQ279" s="750"/>
      <c r="BR279" s="750"/>
      <c r="BS279" s="750"/>
      <c r="BT279" s="750"/>
      <c r="BU279" s="750"/>
      <c r="BV279" s="750"/>
      <c r="BW279" s="750"/>
    </row>
    <row r="280" spans="1:75" ht="13.5" customHeight="1">
      <c r="A280" s="771"/>
      <c r="B280" s="15" t="s">
        <v>65</v>
      </c>
      <c r="C280" s="779" t="str">
        <f>VLOOKUP($C277,'2026年度(1年後期)'!$B$5:$N$207,COLUMN('2026年度(1年後期)'!$C$5)+1,0)&amp;""</f>
        <v/>
      </c>
      <c r="D280" s="777"/>
      <c r="E280" s="778" t="str">
        <f>VLOOKUP($C277,'2026年度(2年後期)'!$B$5:$N$207,COLUMN('2026年度(2年後期)'!$C$5)+1,0)&amp;""</f>
        <v/>
      </c>
      <c r="F280" s="777"/>
      <c r="G280" s="778" t="str">
        <f>VLOOKUP($C277,'2026年度(3年後期)'!$B$5:$N$207,COLUMN('2026年度(3年後期)'!$C$5)+1,0)&amp;""</f>
        <v/>
      </c>
      <c r="H280" s="777"/>
      <c r="I280" s="778" t="str">
        <f>VLOOKUP($C277,'2026年度(4年後期)'!$B$5:$N$206,COLUMN('2026年度(4年後期)'!$C$5)+1,0)&amp;""</f>
        <v/>
      </c>
      <c r="J280" s="777"/>
      <c r="K280" s="764" t="str">
        <f>VLOOKUP($C277,'2026年度(助産後期)'!$B$5:$N$207,COLUMN('2026年度(助産後期)'!$C$5)+1,0)&amp;""</f>
        <v/>
      </c>
      <c r="L280" s="780"/>
      <c r="M280" s="776" t="str">
        <f>VLOOKUP($C277,'2026年度(M1後期)'!$B$5:$N$207,COLUMN('2026年度(M1後期)'!$C$5)+1,0)&amp;""</f>
        <v/>
      </c>
      <c r="N280" s="777"/>
      <c r="O280" s="778" t="str">
        <f>VLOOKUP($C277,'2026年度(M2後期)'!$B$5:$N$207,COLUMN('2026年度(M2後期)'!$C$5)+1,0)&amp;""</f>
        <v/>
      </c>
      <c r="P280" s="777"/>
      <c r="Q280" s="778" t="str">
        <f>VLOOKUP($C277,'2026年度(D1後期)'!$B$5:$N$207,COLUMN('2026年度(D1後期)'!$C$5)+1,0)&amp;""</f>
        <v/>
      </c>
      <c r="R280" s="777"/>
      <c r="S280" s="764" t="str">
        <f>VLOOKUP($C277,'2026年度(D23後期)'!$B$5:$N$207,COLUMN('2026年度(D23後期)'!$C$5)+1,0)&amp;""</f>
        <v/>
      </c>
      <c r="T280" s="777"/>
      <c r="Z280" s="771"/>
      <c r="AA280" s="750"/>
      <c r="AB280" s="750"/>
      <c r="AC280" s="750"/>
      <c r="AD280" s="750"/>
      <c r="AE280" s="750"/>
      <c r="AF280" s="750"/>
      <c r="AG280" s="750"/>
      <c r="AH280" s="750"/>
      <c r="AI280" s="750"/>
      <c r="AJ280" s="750"/>
      <c r="AK280" s="750"/>
      <c r="AL280" s="750"/>
      <c r="AM280" s="750"/>
      <c r="AN280" s="750"/>
      <c r="AO280" s="750"/>
      <c r="AP280" s="750"/>
      <c r="AQ280" s="750"/>
      <c r="AR280" s="750"/>
      <c r="AS280" s="750"/>
      <c r="AT280" s="750"/>
      <c r="AU280" s="750"/>
      <c r="AV280" s="750"/>
      <c r="AW280" s="750"/>
      <c r="AX280" s="750"/>
      <c r="AY280" s="750"/>
      <c r="AZ280" s="750"/>
      <c r="BA280" s="750"/>
      <c r="BB280" s="750"/>
      <c r="BC280" s="750"/>
      <c r="BD280" s="750"/>
      <c r="BE280" s="750"/>
      <c r="BF280" s="750"/>
      <c r="BG280" s="750"/>
      <c r="BH280" s="750"/>
      <c r="BI280" s="750"/>
      <c r="BJ280" s="750"/>
      <c r="BK280" s="750"/>
      <c r="BL280" s="750"/>
      <c r="BM280" s="750"/>
      <c r="BN280" s="750"/>
      <c r="BO280" s="750"/>
      <c r="BP280" s="750"/>
      <c r="BQ280" s="750"/>
      <c r="BR280" s="750"/>
      <c r="BS280" s="750"/>
      <c r="BT280" s="750"/>
      <c r="BU280" s="750"/>
      <c r="BV280" s="750"/>
      <c r="BW280" s="750"/>
    </row>
    <row r="281" spans="1:75" ht="13.5" customHeight="1">
      <c r="A281" s="772"/>
      <c r="B281" s="16" t="s">
        <v>68</v>
      </c>
      <c r="C281" s="762"/>
      <c r="D281" s="781"/>
      <c r="E281" s="759"/>
      <c r="F281" s="781"/>
      <c r="G281" s="759"/>
      <c r="H281" s="781"/>
      <c r="I281" s="759"/>
      <c r="J281" s="781"/>
      <c r="K281" s="761"/>
      <c r="L281" s="782"/>
      <c r="M281" s="792"/>
      <c r="N281" s="781"/>
      <c r="O281" s="759"/>
      <c r="P281" s="781"/>
      <c r="Q281" s="759"/>
      <c r="R281" s="781"/>
      <c r="S281" s="761"/>
      <c r="T281" s="781"/>
      <c r="Z281" s="772"/>
      <c r="AA281" s="751"/>
      <c r="AB281" s="751"/>
      <c r="AC281" s="751"/>
      <c r="AD281" s="751"/>
      <c r="AE281" s="751"/>
      <c r="AF281" s="751"/>
      <c r="AG281" s="751"/>
      <c r="AH281" s="751"/>
      <c r="AI281" s="751"/>
      <c r="AJ281" s="751"/>
      <c r="AK281" s="751"/>
      <c r="AL281" s="751"/>
      <c r="AM281" s="751"/>
      <c r="AN281" s="751"/>
      <c r="AO281" s="751"/>
      <c r="AP281" s="751"/>
      <c r="AQ281" s="751"/>
      <c r="AR281" s="751"/>
      <c r="AS281" s="751"/>
      <c r="AT281" s="751"/>
      <c r="AU281" s="751"/>
      <c r="AV281" s="751"/>
      <c r="AW281" s="751"/>
      <c r="AX281" s="751"/>
      <c r="AY281" s="751"/>
      <c r="AZ281" s="751"/>
      <c r="BA281" s="751"/>
      <c r="BB281" s="751"/>
      <c r="BC281" s="751"/>
      <c r="BD281" s="751"/>
      <c r="BE281" s="751"/>
      <c r="BF281" s="751"/>
      <c r="BG281" s="751"/>
      <c r="BH281" s="751"/>
      <c r="BI281" s="751"/>
      <c r="BJ281" s="751"/>
      <c r="BK281" s="751"/>
      <c r="BL281" s="751"/>
      <c r="BM281" s="751"/>
      <c r="BN281" s="751"/>
      <c r="BO281" s="751"/>
      <c r="BP281" s="751"/>
      <c r="BQ281" s="751"/>
      <c r="BR281" s="751"/>
      <c r="BS281" s="751"/>
      <c r="BT281" s="751"/>
      <c r="BU281" s="751"/>
      <c r="BV281" s="751"/>
      <c r="BW281" s="751"/>
    </row>
    <row r="282" spans="1:75" ht="13.5" customHeight="1">
      <c r="A282" s="771" t="s">
        <v>73</v>
      </c>
      <c r="B282" s="15" t="s">
        <v>53</v>
      </c>
      <c r="C282" s="783" t="str">
        <f>VLOOKUP($C277,'2026年度(1年後期)'!$B$5:$N$207,COLUMN('2026年度(1年後期)'!$E$5),0)&amp;""</f>
        <v/>
      </c>
      <c r="D282" s="784"/>
      <c r="E282" s="787" t="str">
        <f>VLOOKUP($C277,'2026年度(2年後期)'!$B$5:$N$207,COLUMN('2026年度(2年後期)'!$E$5),0)&amp;""</f>
        <v/>
      </c>
      <c r="F282" s="784"/>
      <c r="G282" s="787" t="str">
        <f>VLOOKUP($C277,'2026年度(3年後期)'!$B$5:$N$207,COLUMN('2026年度(3年後期)'!$E$5),0)&amp;""</f>
        <v/>
      </c>
      <c r="H282" s="784"/>
      <c r="I282" s="787" t="str">
        <f>VLOOKUP($C277,'2026年度(4年後期)'!$B$5:$N$206,COLUMN('2026年度(4年後期)'!$E$5),0)&amp;""</f>
        <v/>
      </c>
      <c r="J282" s="784"/>
      <c r="K282" s="768" t="str">
        <f>VLOOKUP($C277,'2026年度(助産後期)'!$B$5:$N$207,COLUMN('2026年度(助産後期)'!$E$5),0)&amp;""</f>
        <v/>
      </c>
      <c r="L282" s="785"/>
      <c r="M282" s="783" t="str">
        <f>VLOOKUP($C277,'2026年度(M1後期)'!$B$5:$N$207,COLUMN('2026年度(M1後期)'!$E$5),0)&amp;""</f>
        <v/>
      </c>
      <c r="N282" s="784"/>
      <c r="O282" s="768" t="str">
        <f>VLOOKUP($C277,'2026年度(M2後期)'!$B$5:$N$207,COLUMN('2026年度(M2後期)'!$E$5),0)&amp;""</f>
        <v/>
      </c>
      <c r="P282" s="784"/>
      <c r="Q282" s="768" t="str">
        <f>VLOOKUP($C277,'2026年度(D1後期)'!$B$5:$N$207,COLUMN('2026年度(D1後期)'!$E$5),0)&amp;""</f>
        <v/>
      </c>
      <c r="R282" s="784"/>
      <c r="S282" s="768" t="str">
        <f>VLOOKUP($C277,'2026年度(D23後期)'!$B$5:$N$207,COLUMN('2026年度(D23後期)'!$E$5),0)&amp;""</f>
        <v/>
      </c>
      <c r="T282" s="784"/>
      <c r="Z282" s="771" t="str">
        <f>A282</f>
        <v>２時限（11：00～12：30）</v>
      </c>
      <c r="AA282" s="749"/>
      <c r="AB282" s="749"/>
      <c r="AC282" s="749"/>
      <c r="AD282" s="749"/>
      <c r="AE282" s="749"/>
      <c r="AF282" s="749"/>
      <c r="AG282" s="749"/>
      <c r="AH282" s="749"/>
      <c r="AI282" s="749"/>
      <c r="AJ282" s="749"/>
      <c r="AK282" s="749"/>
      <c r="AL282" s="749"/>
      <c r="AM282" s="749"/>
      <c r="AN282" s="749"/>
      <c r="AO282" s="749"/>
      <c r="AP282" s="749"/>
      <c r="AQ282" s="749"/>
      <c r="AR282" s="749"/>
      <c r="AS282" s="749"/>
      <c r="AT282" s="749"/>
      <c r="AU282" s="749"/>
      <c r="AV282" s="749"/>
      <c r="AW282" s="749"/>
      <c r="AX282" s="749"/>
      <c r="AY282" s="749"/>
      <c r="AZ282" s="749"/>
      <c r="BA282" s="749"/>
      <c r="BB282" s="749"/>
      <c r="BC282" s="749"/>
      <c r="BD282" s="749"/>
      <c r="BE282" s="749"/>
      <c r="BF282" s="749"/>
      <c r="BG282" s="749"/>
      <c r="BH282" s="749"/>
      <c r="BI282" s="749"/>
      <c r="BJ282" s="749"/>
      <c r="BK282" s="749"/>
      <c r="BL282" s="749"/>
      <c r="BM282" s="749"/>
      <c r="BN282" s="749"/>
      <c r="BO282" s="749"/>
      <c r="BP282" s="749"/>
      <c r="BQ282" s="749"/>
      <c r="BR282" s="749"/>
      <c r="BS282" s="749"/>
      <c r="BT282" s="749"/>
      <c r="BU282" s="749"/>
      <c r="BV282" s="749"/>
      <c r="BW282" s="749"/>
    </row>
    <row r="283" spans="1:75" ht="13.5" customHeight="1">
      <c r="A283" s="771"/>
      <c r="B283" s="15" t="s">
        <v>61</v>
      </c>
      <c r="C283" s="779" t="str">
        <f>IFERROR(VLOOKUP(C282,科目・教員!$A$2:$B$342,2,0),"")</f>
        <v/>
      </c>
      <c r="D283" s="777"/>
      <c r="E283" s="778" t="str">
        <f>IFERROR(VLOOKUP(E282,科目・教員!$A$2:$B$342,2,0),"")</f>
        <v/>
      </c>
      <c r="F283" s="777"/>
      <c r="G283" s="778" t="str">
        <f>IFERROR(VLOOKUP(G282,科目・教員!$A$2:$B$342,2,0),"")</f>
        <v/>
      </c>
      <c r="H283" s="777"/>
      <c r="I283" s="778" t="str">
        <f>IFERROR(VLOOKUP(I282,科目・教員!$A$2:$B$342,2,0),"")</f>
        <v/>
      </c>
      <c r="J283" s="777"/>
      <c r="K283" s="764" t="str">
        <f>IFERROR(VLOOKUP(K282,科目・教員!$A$2:$B$342,2,0),"")</f>
        <v/>
      </c>
      <c r="L283" s="780"/>
      <c r="M283" s="779" t="str">
        <f>IFERROR(VLOOKUP(M282,科目・教員!$A$2:$B$342,2,0),"")</f>
        <v/>
      </c>
      <c r="N283" s="777"/>
      <c r="O283" s="764" t="str">
        <f>IFERROR(VLOOKUP(O282,科目・教員!$A$2:$B$342,2,0),"")</f>
        <v/>
      </c>
      <c r="P283" s="777"/>
      <c r="Q283" s="764" t="str">
        <f>IFERROR(VLOOKUP(Q282,科目・教員!$A$2:$B$342,2,0),"")</f>
        <v/>
      </c>
      <c r="R283" s="777"/>
      <c r="S283" s="764" t="str">
        <f>IFERROR(VLOOKUP(S282,科目・教員!$A$2:$B$342,2,0),"")</f>
        <v/>
      </c>
      <c r="T283" s="777"/>
      <c r="Z283" s="771"/>
      <c r="AA283" s="750"/>
      <c r="AB283" s="750"/>
      <c r="AC283" s="750"/>
      <c r="AD283" s="750"/>
      <c r="AE283" s="750"/>
      <c r="AF283" s="750"/>
      <c r="AG283" s="750"/>
      <c r="AH283" s="750"/>
      <c r="AI283" s="750"/>
      <c r="AJ283" s="750"/>
      <c r="AK283" s="750"/>
      <c r="AL283" s="750"/>
      <c r="AM283" s="750"/>
      <c r="AN283" s="750"/>
      <c r="AO283" s="750"/>
      <c r="AP283" s="750"/>
      <c r="AQ283" s="750"/>
      <c r="AR283" s="750"/>
      <c r="AS283" s="750"/>
      <c r="AT283" s="750"/>
      <c r="AU283" s="750"/>
      <c r="AV283" s="750"/>
      <c r="AW283" s="750"/>
      <c r="AX283" s="750"/>
      <c r="AY283" s="750"/>
      <c r="AZ283" s="750"/>
      <c r="BA283" s="750"/>
      <c r="BB283" s="750"/>
      <c r="BC283" s="750"/>
      <c r="BD283" s="750"/>
      <c r="BE283" s="750"/>
      <c r="BF283" s="750"/>
      <c r="BG283" s="750"/>
      <c r="BH283" s="750"/>
      <c r="BI283" s="750"/>
      <c r="BJ283" s="750"/>
      <c r="BK283" s="750"/>
      <c r="BL283" s="750"/>
      <c r="BM283" s="750"/>
      <c r="BN283" s="750"/>
      <c r="BO283" s="750"/>
      <c r="BP283" s="750"/>
      <c r="BQ283" s="750"/>
      <c r="BR283" s="750"/>
      <c r="BS283" s="750"/>
      <c r="BT283" s="750"/>
      <c r="BU283" s="750"/>
      <c r="BV283" s="750"/>
      <c r="BW283" s="750"/>
    </row>
    <row r="284" spans="1:75" ht="13.5" customHeight="1">
      <c r="A284" s="771"/>
      <c r="B284" s="15" t="s">
        <v>65</v>
      </c>
      <c r="C284" s="779" t="str">
        <f>VLOOKUP($C277,'2026年度(1年後期)'!$B$5:$N$207,COLUMN('2026年度(1年後期)'!$E$5)+1,0)&amp;""</f>
        <v/>
      </c>
      <c r="D284" s="777"/>
      <c r="E284" s="778" t="str">
        <f>VLOOKUP($C277,'2026年度(2年後期)'!$B$5:$N$207,COLUMN('2026年度(2年後期)'!$E$5)+1,0)&amp;""</f>
        <v/>
      </c>
      <c r="F284" s="777"/>
      <c r="G284" s="778" t="str">
        <f>VLOOKUP($C277,'2026年度(3年後期)'!$B$5:$N$207,COLUMN('2026年度(3年後期)'!$E$5)+1,0)&amp;""</f>
        <v/>
      </c>
      <c r="H284" s="777"/>
      <c r="I284" s="778" t="str">
        <f>VLOOKUP($C277,'2026年度(4年後期)'!$B$5:$N$206,COLUMN('2026年度(4年後期)'!$E$5)+1,0)&amp;""</f>
        <v/>
      </c>
      <c r="J284" s="777"/>
      <c r="K284" s="764" t="str">
        <f>VLOOKUP($C277,'2026年度(助産後期)'!$B$5:$N$207,COLUMN('2026年度(助産後期)'!$E$5)+1,0)&amp;""</f>
        <v/>
      </c>
      <c r="L284" s="780"/>
      <c r="M284" s="779" t="str">
        <f>VLOOKUP($C277,'2026年度(M1後期)'!$B$5:$N$207,COLUMN('2026年度(M1後期)'!$E$5)+1,0)&amp;""</f>
        <v/>
      </c>
      <c r="N284" s="777"/>
      <c r="O284" s="764" t="str">
        <f>VLOOKUP($C277,'2026年度(M2後期)'!$B$5:$N$207,COLUMN('2026年度(M2後期)'!$E$5)+1,0)&amp;""</f>
        <v/>
      </c>
      <c r="P284" s="777"/>
      <c r="Q284" s="764" t="str">
        <f>VLOOKUP($C277,'2026年度(D1後期)'!$B$5:$N$207,COLUMN('2026年度(D1後期)'!$E$5)+1,0)&amp;""</f>
        <v/>
      </c>
      <c r="R284" s="777"/>
      <c r="S284" s="764" t="str">
        <f>VLOOKUP($C277,'2026年度(D23後期)'!$B$5:$N$207,COLUMN('2026年度(D23後期)'!$E$5)+1,0)&amp;""</f>
        <v/>
      </c>
      <c r="T284" s="777"/>
      <c r="Z284" s="771"/>
      <c r="AA284" s="750"/>
      <c r="AB284" s="750"/>
      <c r="AC284" s="750"/>
      <c r="AD284" s="750"/>
      <c r="AE284" s="750"/>
      <c r="AF284" s="750"/>
      <c r="AG284" s="750"/>
      <c r="AH284" s="750"/>
      <c r="AI284" s="750"/>
      <c r="AJ284" s="750"/>
      <c r="AK284" s="750"/>
      <c r="AL284" s="750"/>
      <c r="AM284" s="750"/>
      <c r="AN284" s="750"/>
      <c r="AO284" s="750"/>
      <c r="AP284" s="750"/>
      <c r="AQ284" s="750"/>
      <c r="AR284" s="750"/>
      <c r="AS284" s="750"/>
      <c r="AT284" s="750"/>
      <c r="AU284" s="750"/>
      <c r="AV284" s="750"/>
      <c r="AW284" s="750"/>
      <c r="AX284" s="750"/>
      <c r="AY284" s="750"/>
      <c r="AZ284" s="750"/>
      <c r="BA284" s="750"/>
      <c r="BB284" s="750"/>
      <c r="BC284" s="750"/>
      <c r="BD284" s="750"/>
      <c r="BE284" s="750"/>
      <c r="BF284" s="750"/>
      <c r="BG284" s="750"/>
      <c r="BH284" s="750"/>
      <c r="BI284" s="750"/>
      <c r="BJ284" s="750"/>
      <c r="BK284" s="750"/>
      <c r="BL284" s="750"/>
      <c r="BM284" s="750"/>
      <c r="BN284" s="750"/>
      <c r="BO284" s="750"/>
      <c r="BP284" s="750"/>
      <c r="BQ284" s="750"/>
      <c r="BR284" s="750"/>
      <c r="BS284" s="750"/>
      <c r="BT284" s="750"/>
      <c r="BU284" s="750"/>
      <c r="BV284" s="750"/>
      <c r="BW284" s="750"/>
    </row>
    <row r="285" spans="1:75" ht="13.5" customHeight="1">
      <c r="A285" s="786"/>
      <c r="B285" s="16" t="s">
        <v>68</v>
      </c>
      <c r="C285" s="762"/>
      <c r="D285" s="760"/>
      <c r="E285" s="759"/>
      <c r="F285" s="760"/>
      <c r="G285" s="759"/>
      <c r="H285" s="760"/>
      <c r="I285" s="759"/>
      <c r="J285" s="760"/>
      <c r="K285" s="761"/>
      <c r="L285" s="761"/>
      <c r="M285" s="762"/>
      <c r="N285" s="760"/>
      <c r="O285" s="761"/>
      <c r="P285" s="760"/>
      <c r="Q285" s="761"/>
      <c r="R285" s="760"/>
      <c r="S285" s="761"/>
      <c r="T285" s="760"/>
      <c r="Z285" s="772"/>
      <c r="AA285" s="751"/>
      <c r="AB285" s="751"/>
      <c r="AC285" s="751"/>
      <c r="AD285" s="751"/>
      <c r="AE285" s="751"/>
      <c r="AF285" s="751"/>
      <c r="AG285" s="751"/>
      <c r="AH285" s="751"/>
      <c r="AI285" s="751"/>
      <c r="AJ285" s="751"/>
      <c r="AK285" s="751"/>
      <c r="AL285" s="751"/>
      <c r="AM285" s="751"/>
      <c r="AN285" s="751"/>
      <c r="AO285" s="751"/>
      <c r="AP285" s="751"/>
      <c r="AQ285" s="751"/>
      <c r="AR285" s="751"/>
      <c r="AS285" s="751"/>
      <c r="AT285" s="751"/>
      <c r="AU285" s="751"/>
      <c r="AV285" s="751"/>
      <c r="AW285" s="751"/>
      <c r="AX285" s="751"/>
      <c r="AY285" s="751"/>
      <c r="AZ285" s="751"/>
      <c r="BA285" s="751"/>
      <c r="BB285" s="751"/>
      <c r="BC285" s="751"/>
      <c r="BD285" s="751"/>
      <c r="BE285" s="751"/>
      <c r="BF285" s="751"/>
      <c r="BG285" s="751"/>
      <c r="BH285" s="751"/>
      <c r="BI285" s="751"/>
      <c r="BJ285" s="751"/>
      <c r="BK285" s="751"/>
      <c r="BL285" s="751"/>
      <c r="BM285" s="751"/>
      <c r="BN285" s="751"/>
      <c r="BO285" s="751"/>
      <c r="BP285" s="751"/>
      <c r="BQ285" s="751"/>
      <c r="BR285" s="751"/>
      <c r="BS285" s="751"/>
      <c r="BT285" s="751"/>
      <c r="BU285" s="751"/>
      <c r="BV285" s="751"/>
      <c r="BW285" s="751"/>
    </row>
    <row r="286" spans="1:75" ht="13.5" customHeight="1">
      <c r="A286" s="770" t="s">
        <v>79</v>
      </c>
      <c r="B286" s="17" t="s">
        <v>80</v>
      </c>
      <c r="C286" s="783"/>
      <c r="D286" s="784"/>
      <c r="E286" s="787"/>
      <c r="F286" s="784"/>
      <c r="G286" s="787"/>
      <c r="H286" s="784"/>
      <c r="I286" s="787"/>
      <c r="J286" s="784"/>
      <c r="K286" s="768"/>
      <c r="L286" s="785"/>
      <c r="M286" s="783"/>
      <c r="N286" s="784"/>
      <c r="O286" s="768"/>
      <c r="P286" s="784"/>
      <c r="Q286" s="768"/>
      <c r="R286" s="784"/>
      <c r="S286" s="768"/>
      <c r="T286" s="784"/>
      <c r="Z286" s="771" t="str">
        <f>A286</f>
        <v>昼休み（12：30～13：30）</v>
      </c>
      <c r="AA286" s="749"/>
      <c r="AB286" s="749"/>
      <c r="AC286" s="749"/>
      <c r="AD286" s="749"/>
      <c r="AE286" s="749"/>
      <c r="AF286" s="749"/>
      <c r="AG286" s="749"/>
      <c r="AH286" s="749"/>
      <c r="AI286" s="749"/>
      <c r="AJ286" s="749"/>
      <c r="AK286" s="749"/>
      <c r="AL286" s="749"/>
      <c r="AM286" s="749"/>
      <c r="AN286" s="749"/>
      <c r="AO286" s="749"/>
      <c r="AP286" s="749"/>
      <c r="AQ286" s="749"/>
      <c r="AR286" s="749"/>
      <c r="AS286" s="749"/>
      <c r="AT286" s="749"/>
      <c r="AU286" s="749"/>
      <c r="AV286" s="749"/>
      <c r="AW286" s="749"/>
      <c r="AX286" s="749"/>
      <c r="AY286" s="749"/>
      <c r="AZ286" s="749"/>
      <c r="BA286" s="749"/>
      <c r="BB286" s="749"/>
      <c r="BC286" s="749"/>
      <c r="BD286" s="749"/>
      <c r="BE286" s="749"/>
      <c r="BF286" s="749"/>
      <c r="BG286" s="749"/>
      <c r="BH286" s="749"/>
      <c r="BI286" s="749"/>
      <c r="BJ286" s="749"/>
      <c r="BK286" s="749"/>
      <c r="BL286" s="749"/>
      <c r="BM286" s="749"/>
      <c r="BN286" s="749"/>
      <c r="BO286" s="749"/>
      <c r="BP286" s="749"/>
      <c r="BQ286" s="749"/>
      <c r="BR286" s="749"/>
      <c r="BS286" s="749"/>
      <c r="BT286" s="749"/>
      <c r="BU286" s="749"/>
      <c r="BV286" s="749"/>
      <c r="BW286" s="749"/>
    </row>
    <row r="287" spans="1:75" ht="13.5" customHeight="1">
      <c r="A287" s="771"/>
      <c r="B287" s="17" t="s">
        <v>83</v>
      </c>
      <c r="C287" s="779"/>
      <c r="D287" s="777"/>
      <c r="E287" s="778"/>
      <c r="F287" s="777"/>
      <c r="G287" s="778"/>
      <c r="H287" s="777"/>
      <c r="I287" s="778"/>
      <c r="J287" s="777"/>
      <c r="K287" s="764"/>
      <c r="L287" s="780"/>
      <c r="M287" s="779"/>
      <c r="N287" s="777"/>
      <c r="O287" s="764"/>
      <c r="P287" s="777"/>
      <c r="Q287" s="764"/>
      <c r="R287" s="777"/>
      <c r="S287" s="764"/>
      <c r="T287" s="777"/>
      <c r="Z287" s="771"/>
      <c r="AA287" s="750"/>
      <c r="AB287" s="750"/>
      <c r="AC287" s="750"/>
      <c r="AD287" s="750"/>
      <c r="AE287" s="750"/>
      <c r="AF287" s="750"/>
      <c r="AG287" s="750"/>
      <c r="AH287" s="750"/>
      <c r="AI287" s="750"/>
      <c r="AJ287" s="750"/>
      <c r="AK287" s="750"/>
      <c r="AL287" s="750"/>
      <c r="AM287" s="750"/>
      <c r="AN287" s="750"/>
      <c r="AO287" s="750"/>
      <c r="AP287" s="750"/>
      <c r="AQ287" s="750"/>
      <c r="AR287" s="750"/>
      <c r="AS287" s="750"/>
      <c r="AT287" s="750"/>
      <c r="AU287" s="750"/>
      <c r="AV287" s="750"/>
      <c r="AW287" s="750"/>
      <c r="AX287" s="750"/>
      <c r="AY287" s="750"/>
      <c r="AZ287" s="750"/>
      <c r="BA287" s="750"/>
      <c r="BB287" s="750"/>
      <c r="BC287" s="750"/>
      <c r="BD287" s="750"/>
      <c r="BE287" s="750"/>
      <c r="BF287" s="750"/>
      <c r="BG287" s="750"/>
      <c r="BH287" s="750"/>
      <c r="BI287" s="750"/>
      <c r="BJ287" s="750"/>
      <c r="BK287" s="750"/>
      <c r="BL287" s="750"/>
      <c r="BM287" s="750"/>
      <c r="BN287" s="750"/>
      <c r="BO287" s="750"/>
      <c r="BP287" s="750"/>
      <c r="BQ287" s="750"/>
      <c r="BR287" s="750"/>
      <c r="BS287" s="750"/>
      <c r="BT287" s="750"/>
      <c r="BU287" s="750"/>
      <c r="BV287" s="750"/>
      <c r="BW287" s="750"/>
    </row>
    <row r="288" spans="1:75" ht="13.5" customHeight="1">
      <c r="A288" s="771"/>
      <c r="B288" s="17" t="s">
        <v>65</v>
      </c>
      <c r="C288" s="779"/>
      <c r="D288" s="777"/>
      <c r="E288" s="778"/>
      <c r="F288" s="777"/>
      <c r="G288" s="778"/>
      <c r="H288" s="777"/>
      <c r="I288" s="778"/>
      <c r="J288" s="777"/>
      <c r="K288" s="764"/>
      <c r="L288" s="780"/>
      <c r="M288" s="779"/>
      <c r="N288" s="777"/>
      <c r="O288" s="764"/>
      <c r="P288" s="777"/>
      <c r="Q288" s="764"/>
      <c r="R288" s="777"/>
      <c r="S288" s="764"/>
      <c r="T288" s="777"/>
      <c r="Z288" s="771"/>
      <c r="AA288" s="750"/>
      <c r="AB288" s="750"/>
      <c r="AC288" s="750"/>
      <c r="AD288" s="750"/>
      <c r="AE288" s="750"/>
      <c r="AF288" s="750"/>
      <c r="AG288" s="750"/>
      <c r="AH288" s="750"/>
      <c r="AI288" s="750"/>
      <c r="AJ288" s="750"/>
      <c r="AK288" s="750"/>
      <c r="AL288" s="750"/>
      <c r="AM288" s="750"/>
      <c r="AN288" s="750"/>
      <c r="AO288" s="750"/>
      <c r="AP288" s="750"/>
      <c r="AQ288" s="750"/>
      <c r="AR288" s="750"/>
      <c r="AS288" s="750"/>
      <c r="AT288" s="750"/>
      <c r="AU288" s="750"/>
      <c r="AV288" s="750"/>
      <c r="AW288" s="750"/>
      <c r="AX288" s="750"/>
      <c r="AY288" s="750"/>
      <c r="AZ288" s="750"/>
      <c r="BA288" s="750"/>
      <c r="BB288" s="750"/>
      <c r="BC288" s="750"/>
      <c r="BD288" s="750"/>
      <c r="BE288" s="750"/>
      <c r="BF288" s="750"/>
      <c r="BG288" s="750"/>
      <c r="BH288" s="750"/>
      <c r="BI288" s="750"/>
      <c r="BJ288" s="750"/>
      <c r="BK288" s="750"/>
      <c r="BL288" s="750"/>
      <c r="BM288" s="750"/>
      <c r="BN288" s="750"/>
      <c r="BO288" s="750"/>
      <c r="BP288" s="750"/>
      <c r="BQ288" s="750"/>
      <c r="BR288" s="750"/>
      <c r="BS288" s="750"/>
      <c r="BT288" s="750"/>
      <c r="BU288" s="750"/>
      <c r="BV288" s="750"/>
      <c r="BW288" s="750"/>
    </row>
    <row r="289" spans="1:75" ht="13.5" customHeight="1">
      <c r="A289" s="772"/>
      <c r="B289" s="18" t="s">
        <v>68</v>
      </c>
      <c r="C289" s="788"/>
      <c r="D289" s="789"/>
      <c r="E289" s="790"/>
      <c r="F289" s="789"/>
      <c r="G289" s="790"/>
      <c r="H289" s="789"/>
      <c r="I289" s="790"/>
      <c r="J289" s="789"/>
      <c r="K289" s="791"/>
      <c r="L289" s="791"/>
      <c r="M289" s="788"/>
      <c r="N289" s="789"/>
      <c r="O289" s="791"/>
      <c r="P289" s="789"/>
      <c r="Q289" s="791"/>
      <c r="R289" s="789"/>
      <c r="S289" s="791"/>
      <c r="T289" s="789"/>
      <c r="Z289" s="772"/>
      <c r="AA289" s="751"/>
      <c r="AB289" s="751"/>
      <c r="AC289" s="751"/>
      <c r="AD289" s="751"/>
      <c r="AE289" s="751"/>
      <c r="AF289" s="751"/>
      <c r="AG289" s="751"/>
      <c r="AH289" s="751"/>
      <c r="AI289" s="751"/>
      <c r="AJ289" s="751"/>
      <c r="AK289" s="751"/>
      <c r="AL289" s="751"/>
      <c r="AM289" s="751"/>
      <c r="AN289" s="751"/>
      <c r="AO289" s="751"/>
      <c r="AP289" s="751"/>
      <c r="AQ289" s="751"/>
      <c r="AR289" s="751"/>
      <c r="AS289" s="751"/>
      <c r="AT289" s="751"/>
      <c r="AU289" s="751"/>
      <c r="AV289" s="751"/>
      <c r="AW289" s="751"/>
      <c r="AX289" s="751"/>
      <c r="AY289" s="751"/>
      <c r="AZ289" s="751"/>
      <c r="BA289" s="751"/>
      <c r="BB289" s="751"/>
      <c r="BC289" s="751"/>
      <c r="BD289" s="751"/>
      <c r="BE289" s="751"/>
      <c r="BF289" s="751"/>
      <c r="BG289" s="751"/>
      <c r="BH289" s="751"/>
      <c r="BI289" s="751"/>
      <c r="BJ289" s="751"/>
      <c r="BK289" s="751"/>
      <c r="BL289" s="751"/>
      <c r="BM289" s="751"/>
      <c r="BN289" s="751"/>
      <c r="BO289" s="751"/>
      <c r="BP289" s="751"/>
      <c r="BQ289" s="751"/>
      <c r="BR289" s="751"/>
      <c r="BS289" s="751"/>
      <c r="BT289" s="751"/>
      <c r="BU289" s="751"/>
      <c r="BV289" s="751"/>
      <c r="BW289" s="751"/>
    </row>
    <row r="290" spans="1:75" ht="13.5" customHeight="1">
      <c r="A290" s="771" t="s">
        <v>87</v>
      </c>
      <c r="B290" s="15" t="s">
        <v>53</v>
      </c>
      <c r="C290" s="767" t="str">
        <f>VLOOKUP($C277,'2026年度(1年後期)'!$B$5:$N$207,COLUMN('2026年度(1年後期)'!$G$5),0)&amp;""</f>
        <v/>
      </c>
      <c r="D290" s="768"/>
      <c r="E290" s="773" t="str">
        <f>VLOOKUP($C277,'2026年度(2年後期)'!$B$5:$N$207,COLUMN('2026年度(2年後期)'!$G$5),0)&amp;""</f>
        <v/>
      </c>
      <c r="F290" s="768"/>
      <c r="G290" s="773" t="str">
        <f>VLOOKUP($C277,'2026年度(3年後期)'!$B$5:$N$207,COLUMN('2026年度(3年後期)'!$G$5),0)&amp;""</f>
        <v/>
      </c>
      <c r="H290" s="768"/>
      <c r="I290" s="773" t="str">
        <f>VLOOKUP($C277,'2026年度(4年後期)'!$B$5:$N$206,COLUMN('2026年度(4年後期)'!$G$5),0)&amp;""</f>
        <v/>
      </c>
      <c r="J290" s="768"/>
      <c r="K290" s="769" t="str">
        <f>VLOOKUP($C277,'2026年度(助産後期)'!$B$5:$N$207,COLUMN('2026年度(助産後期)'!$G$5),0)&amp;""</f>
        <v/>
      </c>
      <c r="L290" s="769"/>
      <c r="M290" s="767" t="str">
        <f>VLOOKUP($C277,'2026年度(M1後期)'!$B$5:$N$207,COLUMN('2026年度(M1後期)'!$G$5),0)&amp;""</f>
        <v/>
      </c>
      <c r="N290" s="768"/>
      <c r="O290" s="769" t="str">
        <f>VLOOKUP($C277,'2026年度(M2後期)'!$B$5:$N$207,COLUMN('2026年度(M2後期)'!$G$5),0)&amp;""</f>
        <v/>
      </c>
      <c r="P290" s="768"/>
      <c r="Q290" s="769" t="str">
        <f>VLOOKUP($C277,'2026年度(D1後期)'!$B$5:$N$207,COLUMN('2026年度(D1後期)'!$G$5),0)&amp;""</f>
        <v/>
      </c>
      <c r="R290" s="768"/>
      <c r="S290" s="769" t="str">
        <f>VLOOKUP($C277,'2026年度(D23後期)'!$B$5:$N$207,COLUMN('2026年度(D23後期)'!$G$5),0)&amp;""</f>
        <v/>
      </c>
      <c r="T290" s="768"/>
      <c r="Z290" s="771" t="str">
        <f>A290</f>
        <v>３時限（13：30～15：00）</v>
      </c>
      <c r="AA290" s="749"/>
      <c r="AB290" s="749"/>
      <c r="AC290" s="749"/>
      <c r="AD290" s="749"/>
      <c r="AE290" s="749"/>
      <c r="AF290" s="749"/>
      <c r="AG290" s="749"/>
      <c r="AH290" s="749"/>
      <c r="AI290" s="749"/>
      <c r="AJ290" s="749"/>
      <c r="AK290" s="749"/>
      <c r="AL290" s="749"/>
      <c r="AM290" s="749"/>
      <c r="AN290" s="749"/>
      <c r="AO290" s="749"/>
      <c r="AP290" s="749"/>
      <c r="AQ290" s="749"/>
      <c r="AR290" s="749"/>
      <c r="AS290" s="749"/>
      <c r="AT290" s="749"/>
      <c r="AU290" s="749"/>
      <c r="AV290" s="749"/>
      <c r="AW290" s="749"/>
      <c r="AX290" s="749"/>
      <c r="AY290" s="749"/>
      <c r="AZ290" s="749"/>
      <c r="BA290" s="749"/>
      <c r="BB290" s="749"/>
      <c r="BC290" s="749"/>
      <c r="BD290" s="749"/>
      <c r="BE290" s="749"/>
      <c r="BF290" s="749"/>
      <c r="BG290" s="749"/>
      <c r="BH290" s="749"/>
      <c r="BI290" s="749"/>
      <c r="BJ290" s="749"/>
      <c r="BK290" s="749"/>
      <c r="BL290" s="749"/>
      <c r="BM290" s="749"/>
      <c r="BN290" s="749"/>
      <c r="BO290" s="749"/>
      <c r="BP290" s="749"/>
      <c r="BQ290" s="749"/>
      <c r="BR290" s="749"/>
      <c r="BS290" s="749"/>
      <c r="BT290" s="749"/>
      <c r="BU290" s="749"/>
      <c r="BV290" s="749"/>
      <c r="BW290" s="749"/>
    </row>
    <row r="291" spans="1:75" ht="13.5" customHeight="1">
      <c r="A291" s="771"/>
      <c r="B291" s="15" t="s">
        <v>61</v>
      </c>
      <c r="C291" s="765" t="str">
        <f>IFERROR(VLOOKUP(C290,科目・教員!$A$2:$B$342,2,0),"")</f>
        <v/>
      </c>
      <c r="D291" s="764"/>
      <c r="E291" s="766" t="str">
        <f>IFERROR(VLOOKUP(E290,科目・教員!$A$2:$B$342,2,0),"")</f>
        <v/>
      </c>
      <c r="F291" s="764"/>
      <c r="G291" s="766" t="str">
        <f>IFERROR(VLOOKUP(G290,科目・教員!$A$2:$B$342,2,0),"")</f>
        <v/>
      </c>
      <c r="H291" s="764"/>
      <c r="I291" s="766" t="str">
        <f>IFERROR(VLOOKUP(I290,科目・教員!$A$2:$B$342,2,0),"")</f>
        <v/>
      </c>
      <c r="J291" s="764"/>
      <c r="K291" s="763" t="str">
        <f>IFERROR(VLOOKUP(K290,科目・教員!$A$2:$B$342,2,0),"")</f>
        <v/>
      </c>
      <c r="L291" s="763"/>
      <c r="M291" s="765" t="str">
        <f>IFERROR(VLOOKUP(M290,科目・教員!$A$2:$B$342,2,0),"")</f>
        <v/>
      </c>
      <c r="N291" s="764"/>
      <c r="O291" s="763" t="str">
        <f>IFERROR(VLOOKUP(O290,科目・教員!$A$2:$B$342,2,0),"")</f>
        <v/>
      </c>
      <c r="P291" s="764"/>
      <c r="Q291" s="763" t="str">
        <f>IFERROR(VLOOKUP(Q290,科目・教員!$A$2:$B$342,2,0),"")</f>
        <v/>
      </c>
      <c r="R291" s="764"/>
      <c r="S291" s="763" t="str">
        <f>IFERROR(VLOOKUP(S290,科目・教員!$A$2:$B$342,2,0),"")</f>
        <v/>
      </c>
      <c r="T291" s="764"/>
      <c r="Z291" s="771"/>
      <c r="AA291" s="750"/>
      <c r="AB291" s="750"/>
      <c r="AC291" s="750"/>
      <c r="AD291" s="750"/>
      <c r="AE291" s="750"/>
      <c r="AF291" s="750"/>
      <c r="AG291" s="750"/>
      <c r="AH291" s="750"/>
      <c r="AI291" s="750"/>
      <c r="AJ291" s="750"/>
      <c r="AK291" s="750"/>
      <c r="AL291" s="750"/>
      <c r="AM291" s="750"/>
      <c r="AN291" s="750"/>
      <c r="AO291" s="750"/>
      <c r="AP291" s="750"/>
      <c r="AQ291" s="750"/>
      <c r="AR291" s="750"/>
      <c r="AS291" s="750"/>
      <c r="AT291" s="750"/>
      <c r="AU291" s="750"/>
      <c r="AV291" s="750"/>
      <c r="AW291" s="750"/>
      <c r="AX291" s="750"/>
      <c r="AY291" s="750"/>
      <c r="AZ291" s="750"/>
      <c r="BA291" s="750"/>
      <c r="BB291" s="750"/>
      <c r="BC291" s="750"/>
      <c r="BD291" s="750"/>
      <c r="BE291" s="750"/>
      <c r="BF291" s="750"/>
      <c r="BG291" s="750"/>
      <c r="BH291" s="750"/>
      <c r="BI291" s="750"/>
      <c r="BJ291" s="750"/>
      <c r="BK291" s="750"/>
      <c r="BL291" s="750"/>
      <c r="BM291" s="750"/>
      <c r="BN291" s="750"/>
      <c r="BO291" s="750"/>
      <c r="BP291" s="750"/>
      <c r="BQ291" s="750"/>
      <c r="BR291" s="750"/>
      <c r="BS291" s="750"/>
      <c r="BT291" s="750"/>
      <c r="BU291" s="750"/>
      <c r="BV291" s="750"/>
      <c r="BW291" s="750"/>
    </row>
    <row r="292" spans="1:75" ht="13.5" customHeight="1">
      <c r="A292" s="771"/>
      <c r="B292" s="15" t="s">
        <v>65</v>
      </c>
      <c r="C292" s="765" t="str">
        <f>VLOOKUP($C277,'2026年度(1年後期)'!$B$5:$N$207,COLUMN('2026年度(1年後期)'!$G$5)+1,0)&amp;""</f>
        <v/>
      </c>
      <c r="D292" s="764"/>
      <c r="E292" s="766" t="str">
        <f>VLOOKUP($C277,'2026年度(2年後期)'!$B$5:$N$207,COLUMN('2026年度(2年後期)'!$G$5)+1,0)&amp;""</f>
        <v/>
      </c>
      <c r="F292" s="764"/>
      <c r="G292" s="766" t="str">
        <f>VLOOKUP($C277,'2026年度(3年後期)'!$B$5:$N$207,COLUMN('2026年度(3年後期)'!$G$5)+1,0)&amp;""</f>
        <v/>
      </c>
      <c r="H292" s="764"/>
      <c r="I292" s="766" t="str">
        <f>VLOOKUP($C277,'2026年度(4年後期)'!$B$5:$N$206,COLUMN('2026年度(4年後期)'!$G$5)+1,0)&amp;""</f>
        <v/>
      </c>
      <c r="J292" s="764"/>
      <c r="K292" s="763" t="str">
        <f>VLOOKUP($C277,'2026年度(助産後期)'!$B$5:$N$207,COLUMN('2026年度(助産後期)'!$G$5)+1,0)&amp;""</f>
        <v/>
      </c>
      <c r="L292" s="763"/>
      <c r="M292" s="765" t="str">
        <f>VLOOKUP($C277,'2026年度(M1後期)'!$B$5:$N$207,COLUMN('2026年度(M1後期)'!$G$5)+1,0)&amp;""</f>
        <v/>
      </c>
      <c r="N292" s="764"/>
      <c r="O292" s="763" t="str">
        <f>VLOOKUP($C277,'2026年度(M2後期)'!$B$5:$N$207,COLUMN('2026年度(M2後期)'!$G$5)+1,0)&amp;""</f>
        <v/>
      </c>
      <c r="P292" s="764"/>
      <c r="Q292" s="763" t="str">
        <f>VLOOKUP($C277,'2026年度(D1後期)'!$B$5:$N$207,COLUMN('2026年度(D1後期)'!$G$5)+1,0)&amp;""</f>
        <v/>
      </c>
      <c r="R292" s="764"/>
      <c r="S292" s="763" t="str">
        <f>VLOOKUP($C277,'2026年度(D23後期)'!$B$5:$N$207,COLUMN('2026年度(D23後期)'!$G$5)+1,0)&amp;""</f>
        <v/>
      </c>
      <c r="T292" s="764"/>
      <c r="Z292" s="771"/>
      <c r="AA292" s="750"/>
      <c r="AB292" s="750"/>
      <c r="AC292" s="750"/>
      <c r="AD292" s="750"/>
      <c r="AE292" s="750"/>
      <c r="AF292" s="750"/>
      <c r="AG292" s="750"/>
      <c r="AH292" s="750"/>
      <c r="AI292" s="750"/>
      <c r="AJ292" s="750"/>
      <c r="AK292" s="750"/>
      <c r="AL292" s="750"/>
      <c r="AM292" s="750"/>
      <c r="AN292" s="750"/>
      <c r="AO292" s="750"/>
      <c r="AP292" s="750"/>
      <c r="AQ292" s="750"/>
      <c r="AR292" s="750"/>
      <c r="AS292" s="750"/>
      <c r="AT292" s="750"/>
      <c r="AU292" s="750"/>
      <c r="AV292" s="750"/>
      <c r="AW292" s="750"/>
      <c r="AX292" s="750"/>
      <c r="AY292" s="750"/>
      <c r="AZ292" s="750"/>
      <c r="BA292" s="750"/>
      <c r="BB292" s="750"/>
      <c r="BC292" s="750"/>
      <c r="BD292" s="750"/>
      <c r="BE292" s="750"/>
      <c r="BF292" s="750"/>
      <c r="BG292" s="750"/>
      <c r="BH292" s="750"/>
      <c r="BI292" s="750"/>
      <c r="BJ292" s="750"/>
      <c r="BK292" s="750"/>
      <c r="BL292" s="750"/>
      <c r="BM292" s="750"/>
      <c r="BN292" s="750"/>
      <c r="BO292" s="750"/>
      <c r="BP292" s="750"/>
      <c r="BQ292" s="750"/>
      <c r="BR292" s="750"/>
      <c r="BS292" s="750"/>
      <c r="BT292" s="750"/>
      <c r="BU292" s="750"/>
      <c r="BV292" s="750"/>
      <c r="BW292" s="750"/>
    </row>
    <row r="293" spans="1:75" ht="13.5" customHeight="1">
      <c r="A293" s="786"/>
      <c r="B293" s="16" t="s">
        <v>68</v>
      </c>
      <c r="C293" s="762"/>
      <c r="D293" s="760"/>
      <c r="E293" s="759"/>
      <c r="F293" s="760"/>
      <c r="G293" s="759"/>
      <c r="H293" s="760"/>
      <c r="I293" s="759"/>
      <c r="J293" s="760"/>
      <c r="K293" s="761"/>
      <c r="L293" s="761"/>
      <c r="M293" s="762"/>
      <c r="N293" s="760"/>
      <c r="O293" s="761"/>
      <c r="P293" s="760"/>
      <c r="Q293" s="761"/>
      <c r="R293" s="760"/>
      <c r="S293" s="761"/>
      <c r="T293" s="760"/>
      <c r="Z293" s="772"/>
      <c r="AA293" s="751"/>
      <c r="AB293" s="751"/>
      <c r="AC293" s="751"/>
      <c r="AD293" s="751"/>
      <c r="AE293" s="751"/>
      <c r="AF293" s="751"/>
      <c r="AG293" s="751"/>
      <c r="AH293" s="751"/>
      <c r="AI293" s="751"/>
      <c r="AJ293" s="751"/>
      <c r="AK293" s="751"/>
      <c r="AL293" s="751"/>
      <c r="AM293" s="751"/>
      <c r="AN293" s="751"/>
      <c r="AO293" s="751"/>
      <c r="AP293" s="751"/>
      <c r="AQ293" s="751"/>
      <c r="AR293" s="751"/>
      <c r="AS293" s="751"/>
      <c r="AT293" s="751"/>
      <c r="AU293" s="751"/>
      <c r="AV293" s="751"/>
      <c r="AW293" s="751"/>
      <c r="AX293" s="751"/>
      <c r="AY293" s="751"/>
      <c r="AZ293" s="751"/>
      <c r="BA293" s="751"/>
      <c r="BB293" s="751"/>
      <c r="BC293" s="751"/>
      <c r="BD293" s="751"/>
      <c r="BE293" s="751"/>
      <c r="BF293" s="751"/>
      <c r="BG293" s="751"/>
      <c r="BH293" s="751"/>
      <c r="BI293" s="751"/>
      <c r="BJ293" s="751"/>
      <c r="BK293" s="751"/>
      <c r="BL293" s="751"/>
      <c r="BM293" s="751"/>
      <c r="BN293" s="751"/>
      <c r="BO293" s="751"/>
      <c r="BP293" s="751"/>
      <c r="BQ293" s="751"/>
      <c r="BR293" s="751"/>
      <c r="BS293" s="751"/>
      <c r="BT293" s="751"/>
      <c r="BU293" s="751"/>
      <c r="BV293" s="751"/>
      <c r="BW293" s="751"/>
    </row>
    <row r="294" spans="1:75" ht="13.5" customHeight="1">
      <c r="A294" s="771" t="s">
        <v>103</v>
      </c>
      <c r="B294" s="15" t="s">
        <v>53</v>
      </c>
      <c r="C294" s="767" t="str">
        <f>VLOOKUP($C277,'2026年度(1年後期)'!$B$5:$N$207,COLUMN('2026年度(1年後期)'!$I$5),0)&amp;""</f>
        <v/>
      </c>
      <c r="D294" s="768"/>
      <c r="E294" s="773" t="str">
        <f>VLOOKUP($C277,'2026年度(2年後期)'!$B$5:$N$207,COLUMN('2026年度(2年後期)'!$I$5),0)&amp;""</f>
        <v/>
      </c>
      <c r="F294" s="768"/>
      <c r="G294" s="773" t="str">
        <f>VLOOKUP($C277,'2026年度(3年後期)'!$B$5:$N$207,COLUMN('2026年度(3年後期)'!$I$5),0)&amp;""</f>
        <v/>
      </c>
      <c r="H294" s="768"/>
      <c r="I294" s="773" t="str">
        <f>VLOOKUP($C277,'2026年度(4年後期)'!$B$5:$N$206,COLUMN('2026年度(4年後期)'!$I$5),0)&amp;""</f>
        <v/>
      </c>
      <c r="J294" s="768"/>
      <c r="K294" s="769" t="str">
        <f>VLOOKUP($C277,'2026年度(助産後期)'!$B$5:$N$207,COLUMN('2026年度(助産後期)'!$I$5),0)&amp;""</f>
        <v/>
      </c>
      <c r="L294" s="769"/>
      <c r="M294" s="767" t="str">
        <f>VLOOKUP($C277,'2026年度(M1後期)'!$B$5:$N$207,COLUMN('2026年度(M1後期)'!$I$5),0)&amp;""</f>
        <v/>
      </c>
      <c r="N294" s="768"/>
      <c r="O294" s="769" t="str">
        <f>VLOOKUP($C277,'2026年度(M2後期)'!$B$5:$N$207,COLUMN('2026年度(M2後期)'!$I$5),0)&amp;""</f>
        <v/>
      </c>
      <c r="P294" s="768"/>
      <c r="Q294" s="769" t="str">
        <f>VLOOKUP($C277,'2026年度(D1後期)'!$B$5:$N$207,COLUMN('2026年度(D1後期)'!$I$5),0)&amp;""</f>
        <v/>
      </c>
      <c r="R294" s="768"/>
      <c r="S294" s="769" t="str">
        <f>VLOOKUP($C277,'2026年度(D23後期)'!$B$5:$N$207,COLUMN('2026年度(D23後期)'!$I$5),0)&amp;""</f>
        <v/>
      </c>
      <c r="T294" s="768"/>
      <c r="Z294" s="771" t="str">
        <f>A294</f>
        <v>４時限（15：10～16：40）</v>
      </c>
      <c r="AA294" s="749"/>
      <c r="AB294" s="749"/>
      <c r="AC294" s="749"/>
      <c r="AD294" s="749"/>
      <c r="AE294" s="749"/>
      <c r="AF294" s="749"/>
      <c r="AG294" s="749"/>
      <c r="AH294" s="749"/>
      <c r="AI294" s="749"/>
      <c r="AJ294" s="749"/>
      <c r="AK294" s="749"/>
      <c r="AL294" s="749"/>
      <c r="AM294" s="749"/>
      <c r="AN294" s="749"/>
      <c r="AO294" s="749"/>
      <c r="AP294" s="749"/>
      <c r="AQ294" s="749"/>
      <c r="AR294" s="749"/>
      <c r="AS294" s="749"/>
      <c r="AT294" s="749"/>
      <c r="AU294" s="749"/>
      <c r="AV294" s="749"/>
      <c r="AW294" s="749"/>
      <c r="AX294" s="749"/>
      <c r="AY294" s="749"/>
      <c r="AZ294" s="749"/>
      <c r="BA294" s="749"/>
      <c r="BB294" s="749"/>
      <c r="BC294" s="749"/>
      <c r="BD294" s="749"/>
      <c r="BE294" s="749"/>
      <c r="BF294" s="749"/>
      <c r="BG294" s="749"/>
      <c r="BH294" s="749"/>
      <c r="BI294" s="749"/>
      <c r="BJ294" s="749"/>
      <c r="BK294" s="749"/>
      <c r="BL294" s="749"/>
      <c r="BM294" s="749"/>
      <c r="BN294" s="749"/>
      <c r="BO294" s="749"/>
      <c r="BP294" s="749"/>
      <c r="BQ294" s="749"/>
      <c r="BR294" s="749"/>
      <c r="BS294" s="749"/>
      <c r="BT294" s="749"/>
      <c r="BU294" s="749"/>
      <c r="BV294" s="749"/>
      <c r="BW294" s="749"/>
    </row>
    <row r="295" spans="1:75" ht="13.5" customHeight="1">
      <c r="A295" s="771"/>
      <c r="B295" s="15" t="s">
        <v>61</v>
      </c>
      <c r="C295" s="765" t="str">
        <f>IFERROR(VLOOKUP(C294,科目・教員!$A$2:$B$342,2,0),"")</f>
        <v/>
      </c>
      <c r="D295" s="764"/>
      <c r="E295" s="766" t="str">
        <f>IFERROR(VLOOKUP(E294,科目・教員!$A$2:$B$342,2,0),"")</f>
        <v/>
      </c>
      <c r="F295" s="764"/>
      <c r="G295" s="766" t="str">
        <f>IFERROR(VLOOKUP(G294,科目・教員!$A$2:$B$342,2,0),"")</f>
        <v/>
      </c>
      <c r="H295" s="764"/>
      <c r="I295" s="766" t="str">
        <f>IFERROR(VLOOKUP(I294,科目・教員!$A$2:$B$342,2,0),"")</f>
        <v/>
      </c>
      <c r="J295" s="764"/>
      <c r="K295" s="763" t="str">
        <f>IFERROR(VLOOKUP(K294,科目・教員!$A$2:$B$342,2,0),"")</f>
        <v/>
      </c>
      <c r="L295" s="763"/>
      <c r="M295" s="765" t="str">
        <f>IFERROR(VLOOKUP(M294,科目・教員!$A$2:$B$342,2,0),"")</f>
        <v/>
      </c>
      <c r="N295" s="764"/>
      <c r="O295" s="763" t="str">
        <f>IFERROR(VLOOKUP(O294,科目・教員!$A$2:$B$342,2,0),"")</f>
        <v/>
      </c>
      <c r="P295" s="764"/>
      <c r="Q295" s="763" t="str">
        <f>IFERROR(VLOOKUP(Q294,科目・教員!$A$2:$B$342,2,0),"")</f>
        <v/>
      </c>
      <c r="R295" s="764"/>
      <c r="S295" s="763" t="str">
        <f>IFERROR(VLOOKUP(S294,科目・教員!$A$2:$B$342,2,0),"")</f>
        <v/>
      </c>
      <c r="T295" s="764"/>
      <c r="Z295" s="771"/>
      <c r="AA295" s="750"/>
      <c r="AB295" s="750"/>
      <c r="AC295" s="750"/>
      <c r="AD295" s="750"/>
      <c r="AE295" s="750"/>
      <c r="AF295" s="750"/>
      <c r="AG295" s="750"/>
      <c r="AH295" s="750"/>
      <c r="AI295" s="750"/>
      <c r="AJ295" s="750"/>
      <c r="AK295" s="750"/>
      <c r="AL295" s="750"/>
      <c r="AM295" s="750"/>
      <c r="AN295" s="750"/>
      <c r="AO295" s="750"/>
      <c r="AP295" s="750"/>
      <c r="AQ295" s="750"/>
      <c r="AR295" s="750"/>
      <c r="AS295" s="750"/>
      <c r="AT295" s="750"/>
      <c r="AU295" s="750"/>
      <c r="AV295" s="750"/>
      <c r="AW295" s="750"/>
      <c r="AX295" s="750"/>
      <c r="AY295" s="750"/>
      <c r="AZ295" s="750"/>
      <c r="BA295" s="750"/>
      <c r="BB295" s="750"/>
      <c r="BC295" s="750"/>
      <c r="BD295" s="750"/>
      <c r="BE295" s="750"/>
      <c r="BF295" s="750"/>
      <c r="BG295" s="750"/>
      <c r="BH295" s="750"/>
      <c r="BI295" s="750"/>
      <c r="BJ295" s="750"/>
      <c r="BK295" s="750"/>
      <c r="BL295" s="750"/>
      <c r="BM295" s="750"/>
      <c r="BN295" s="750"/>
      <c r="BO295" s="750"/>
      <c r="BP295" s="750"/>
      <c r="BQ295" s="750"/>
      <c r="BR295" s="750"/>
      <c r="BS295" s="750"/>
      <c r="BT295" s="750"/>
      <c r="BU295" s="750"/>
      <c r="BV295" s="750"/>
      <c r="BW295" s="750"/>
    </row>
    <row r="296" spans="1:75" ht="13.5" customHeight="1">
      <c r="A296" s="771"/>
      <c r="B296" s="15" t="s">
        <v>65</v>
      </c>
      <c r="C296" s="765" t="str">
        <f>VLOOKUP($C277,'2026年度(1年後期)'!$B$5:$N$207,COLUMN('2026年度(1年後期)'!$I$5)+1,0)&amp;""</f>
        <v/>
      </c>
      <c r="D296" s="764"/>
      <c r="E296" s="766" t="str">
        <f>VLOOKUP($C277,'2026年度(2年後期)'!$B$5:$N$207,COLUMN('2026年度(2年後期)'!$I$5)+1,0)&amp;""</f>
        <v/>
      </c>
      <c r="F296" s="764"/>
      <c r="G296" s="766" t="str">
        <f>VLOOKUP($C277,'2026年度(3年後期)'!$B$5:$N$207,COLUMN('2026年度(3年後期)'!$I$5)+1,0)&amp;""</f>
        <v/>
      </c>
      <c r="H296" s="764"/>
      <c r="I296" s="766" t="str">
        <f>VLOOKUP($C277,'2026年度(4年後期)'!$B$5:$N$206,COLUMN('2026年度(4年後期)'!$I$5)+1,0)&amp;""</f>
        <v/>
      </c>
      <c r="J296" s="764"/>
      <c r="K296" s="763" t="str">
        <f>VLOOKUP($C277,'2026年度(助産後期)'!$B$5:$N$207,COLUMN('2026年度(助産後期)'!$I$5)+1,0)&amp;""</f>
        <v/>
      </c>
      <c r="L296" s="763"/>
      <c r="M296" s="765" t="str">
        <f>VLOOKUP($C277,'2026年度(M1後期)'!$B$5:$N$207,COLUMN('2026年度(M1後期)'!$I$5)+1,0)&amp;""</f>
        <v/>
      </c>
      <c r="N296" s="764"/>
      <c r="O296" s="763" t="str">
        <f>VLOOKUP($C277,'2026年度(M2後期)'!$B$5:$N$207,COLUMN('2026年度(M2後期)'!$I$5)+1,0)&amp;""</f>
        <v/>
      </c>
      <c r="P296" s="764"/>
      <c r="Q296" s="763" t="str">
        <f>VLOOKUP($C277,'2026年度(D1後期)'!$B$5:$N$207,COLUMN('2026年度(D1後期)'!$I$5)+1,0)&amp;""</f>
        <v/>
      </c>
      <c r="R296" s="764"/>
      <c r="S296" s="763" t="str">
        <f>VLOOKUP($C277,'2026年度(D23後期)'!$B$5:$N$207,COLUMN('2026年度(D23後期)'!$I$5)+1,0)&amp;""</f>
        <v/>
      </c>
      <c r="T296" s="764"/>
      <c r="Z296" s="771"/>
      <c r="AA296" s="750"/>
      <c r="AB296" s="750"/>
      <c r="AC296" s="750"/>
      <c r="AD296" s="750"/>
      <c r="AE296" s="750"/>
      <c r="AF296" s="750"/>
      <c r="AG296" s="750"/>
      <c r="AH296" s="750"/>
      <c r="AI296" s="750"/>
      <c r="AJ296" s="750"/>
      <c r="AK296" s="750"/>
      <c r="AL296" s="750"/>
      <c r="AM296" s="750"/>
      <c r="AN296" s="750"/>
      <c r="AO296" s="750"/>
      <c r="AP296" s="750"/>
      <c r="AQ296" s="750"/>
      <c r="AR296" s="750"/>
      <c r="AS296" s="750"/>
      <c r="AT296" s="750"/>
      <c r="AU296" s="750"/>
      <c r="AV296" s="750"/>
      <c r="AW296" s="750"/>
      <c r="AX296" s="750"/>
      <c r="AY296" s="750"/>
      <c r="AZ296" s="750"/>
      <c r="BA296" s="750"/>
      <c r="BB296" s="750"/>
      <c r="BC296" s="750"/>
      <c r="BD296" s="750"/>
      <c r="BE296" s="750"/>
      <c r="BF296" s="750"/>
      <c r="BG296" s="750"/>
      <c r="BH296" s="750"/>
      <c r="BI296" s="750"/>
      <c r="BJ296" s="750"/>
      <c r="BK296" s="750"/>
      <c r="BL296" s="750"/>
      <c r="BM296" s="750"/>
      <c r="BN296" s="750"/>
      <c r="BO296" s="750"/>
      <c r="BP296" s="750"/>
      <c r="BQ296" s="750"/>
      <c r="BR296" s="750"/>
      <c r="BS296" s="750"/>
      <c r="BT296" s="750"/>
      <c r="BU296" s="750"/>
      <c r="BV296" s="750"/>
      <c r="BW296" s="750"/>
    </row>
    <row r="297" spans="1:75" ht="13.5" customHeight="1">
      <c r="A297" s="772"/>
      <c r="B297" s="16" t="s">
        <v>68</v>
      </c>
      <c r="C297" s="762"/>
      <c r="D297" s="760"/>
      <c r="E297" s="759"/>
      <c r="F297" s="760"/>
      <c r="G297" s="759"/>
      <c r="H297" s="760"/>
      <c r="I297" s="759"/>
      <c r="J297" s="760"/>
      <c r="K297" s="761"/>
      <c r="L297" s="761"/>
      <c r="M297" s="762"/>
      <c r="N297" s="760"/>
      <c r="O297" s="761"/>
      <c r="P297" s="760"/>
      <c r="Q297" s="761"/>
      <c r="R297" s="760"/>
      <c r="S297" s="761"/>
      <c r="T297" s="760"/>
      <c r="Z297" s="772"/>
      <c r="AA297" s="751"/>
      <c r="AB297" s="751"/>
      <c r="AC297" s="751"/>
      <c r="AD297" s="751"/>
      <c r="AE297" s="751"/>
      <c r="AF297" s="751"/>
      <c r="AG297" s="751"/>
      <c r="AH297" s="751"/>
      <c r="AI297" s="751"/>
      <c r="AJ297" s="751"/>
      <c r="AK297" s="751"/>
      <c r="AL297" s="751"/>
      <c r="AM297" s="751"/>
      <c r="AN297" s="751"/>
      <c r="AO297" s="751"/>
      <c r="AP297" s="751"/>
      <c r="AQ297" s="751"/>
      <c r="AR297" s="751"/>
      <c r="AS297" s="751"/>
      <c r="AT297" s="751"/>
      <c r="AU297" s="751"/>
      <c r="AV297" s="751"/>
      <c r="AW297" s="751"/>
      <c r="AX297" s="751"/>
      <c r="AY297" s="751"/>
      <c r="AZ297" s="751"/>
      <c r="BA297" s="751"/>
      <c r="BB297" s="751"/>
      <c r="BC297" s="751"/>
      <c r="BD297" s="751"/>
      <c r="BE297" s="751"/>
      <c r="BF297" s="751"/>
      <c r="BG297" s="751"/>
      <c r="BH297" s="751"/>
      <c r="BI297" s="751"/>
      <c r="BJ297" s="751"/>
      <c r="BK297" s="751"/>
      <c r="BL297" s="751"/>
      <c r="BM297" s="751"/>
      <c r="BN297" s="751"/>
      <c r="BO297" s="751"/>
      <c r="BP297" s="751"/>
      <c r="BQ297" s="751"/>
      <c r="BR297" s="751"/>
      <c r="BS297" s="751"/>
      <c r="BT297" s="751"/>
      <c r="BU297" s="751"/>
      <c r="BV297" s="751"/>
      <c r="BW297" s="751"/>
    </row>
    <row r="298" spans="1:75" ht="13.5" customHeight="1">
      <c r="A298" s="771" t="s">
        <v>112</v>
      </c>
      <c r="B298" s="15" t="s">
        <v>53</v>
      </c>
      <c r="C298" s="767" t="str">
        <f>VLOOKUP($C277,'2026年度(1年後期)'!$B$5:$N$207,COLUMN('2026年度(1年後期)'!$K$5),0)&amp;""</f>
        <v/>
      </c>
      <c r="D298" s="768"/>
      <c r="E298" s="773" t="str">
        <f>VLOOKUP($C277,'2026年度(2年後期)'!$B$5:$N$207,COLUMN('2026年度(2年後期)'!$K$5),0)&amp;""</f>
        <v/>
      </c>
      <c r="F298" s="768"/>
      <c r="G298" s="773" t="str">
        <f>VLOOKUP($C277,'2026年度(3年後期)'!$B$5:$N$207,COLUMN('2026年度(3年後期)'!$K$5),0)&amp;""</f>
        <v/>
      </c>
      <c r="H298" s="768"/>
      <c r="I298" s="773" t="str">
        <f>VLOOKUP($C277,'2026年度(4年後期)'!$B$5:$N$206,COLUMN('2026年度(4年後期)'!$K$5),0)&amp;""</f>
        <v/>
      </c>
      <c r="J298" s="768"/>
      <c r="K298" s="769" t="str">
        <f>VLOOKUP($C277,'2026年度(助産後期)'!$B$5:$N$207,COLUMN('2026年度(助産後期)'!$K$5),0)&amp;""</f>
        <v/>
      </c>
      <c r="L298" s="769"/>
      <c r="M298" s="767" t="str">
        <f>VLOOKUP($C277,'2026年度(M1後期)'!$B$5:$N$207,COLUMN('2026年度(M1後期)'!$K$5),0)&amp;""</f>
        <v/>
      </c>
      <c r="N298" s="768"/>
      <c r="O298" s="769" t="str">
        <f>VLOOKUP($C277,'2026年度(M2後期)'!$B$5:$N$207,COLUMN('2026年度(M2後期)'!$K$5),0)&amp;""</f>
        <v/>
      </c>
      <c r="P298" s="768"/>
      <c r="Q298" s="769" t="str">
        <f>VLOOKUP($C277,'2026年度(D1後期)'!$B$5:$N$207,COLUMN('2026年度(D1後期)'!$K$5),0)&amp;""</f>
        <v/>
      </c>
      <c r="R298" s="768"/>
      <c r="S298" s="769" t="str">
        <f>VLOOKUP($C277,'2026年度(D23後期)'!$B$5:$N$207,COLUMN('2026年度(D23後期)'!$K$5),0)&amp;""</f>
        <v/>
      </c>
      <c r="T298" s="768"/>
      <c r="U298" s="612" t="s">
        <v>113</v>
      </c>
      <c r="Z298" s="771" t="str">
        <f>A298</f>
        <v>５時限（16：50～18：20）</v>
      </c>
      <c r="AA298" s="749"/>
      <c r="AB298" s="749"/>
      <c r="AC298" s="749"/>
      <c r="AD298" s="749"/>
      <c r="AE298" s="749"/>
      <c r="AF298" s="749"/>
      <c r="AG298" s="749"/>
      <c r="AH298" s="749"/>
      <c r="AI298" s="749"/>
      <c r="AJ298" s="749"/>
      <c r="AK298" s="749"/>
      <c r="AL298" s="749"/>
      <c r="AM298" s="749"/>
      <c r="AN298" s="749"/>
      <c r="AO298" s="749"/>
      <c r="AP298" s="749"/>
      <c r="AQ298" s="749"/>
      <c r="AR298" s="749"/>
      <c r="AS298" s="749"/>
      <c r="AT298" s="749"/>
      <c r="AU298" s="749"/>
      <c r="AV298" s="749"/>
      <c r="AW298" s="749"/>
      <c r="AX298" s="749"/>
      <c r="AY298" s="749"/>
      <c r="AZ298" s="749"/>
      <c r="BA298" s="749"/>
      <c r="BB298" s="749"/>
      <c r="BC298" s="749"/>
      <c r="BD298" s="749"/>
      <c r="BE298" s="749"/>
      <c r="BF298" s="749"/>
      <c r="BG298" s="749"/>
      <c r="BH298" s="749"/>
      <c r="BI298" s="749"/>
      <c r="BJ298" s="749" t="s">
        <v>230</v>
      </c>
      <c r="BK298" s="749"/>
      <c r="BL298" s="749"/>
      <c r="BM298" s="749"/>
      <c r="BN298" s="749"/>
      <c r="BO298" s="749"/>
      <c r="BP298" s="749"/>
      <c r="BQ298" s="749"/>
      <c r="BR298" s="749"/>
      <c r="BS298" s="749"/>
      <c r="BT298" s="749"/>
      <c r="BU298" s="749"/>
      <c r="BV298" s="749"/>
      <c r="BW298" s="749"/>
    </row>
    <row r="299" spans="1:75" ht="13.5" customHeight="1">
      <c r="A299" s="771"/>
      <c r="B299" s="15" t="s">
        <v>61</v>
      </c>
      <c r="C299" s="765" t="str">
        <f>IFERROR(VLOOKUP(C298,科目・教員!$A$2:$B$342,2,0),"")</f>
        <v/>
      </c>
      <c r="D299" s="764"/>
      <c r="E299" s="766" t="str">
        <f>IFERROR(VLOOKUP(E298,科目・教員!$A$2:$B$342,2,0),"")</f>
        <v/>
      </c>
      <c r="F299" s="764"/>
      <c r="G299" s="766" t="str">
        <f>IFERROR(VLOOKUP(G298,科目・教員!$A$2:$B$342,2,0),"")</f>
        <v/>
      </c>
      <c r="H299" s="764"/>
      <c r="I299" s="766" t="str">
        <f>IFERROR(VLOOKUP(I298,科目・教員!$A$2:$B$342,2,0),"")</f>
        <v/>
      </c>
      <c r="J299" s="764"/>
      <c r="K299" s="763" t="str">
        <f>IFERROR(VLOOKUP(K298,科目・教員!$A$2:$B$342,2,0),"")</f>
        <v/>
      </c>
      <c r="L299" s="763"/>
      <c r="M299" s="765" t="str">
        <f>IFERROR(VLOOKUP(M298,科目・教員!$A$2:$B$342,2,0),"")</f>
        <v/>
      </c>
      <c r="N299" s="764"/>
      <c r="O299" s="763" t="str">
        <f>IFERROR(VLOOKUP(O298,科目・教員!$A$2:$B$342,2,0),"")</f>
        <v/>
      </c>
      <c r="P299" s="764"/>
      <c r="Q299" s="763" t="str">
        <f>IFERROR(VLOOKUP(Q298,科目・教員!$A$2:$B$342,2,0),"")</f>
        <v/>
      </c>
      <c r="R299" s="764"/>
      <c r="S299" s="763" t="str">
        <f>IFERROR(VLOOKUP(S298,科目・教員!$A$2:$B$342,2,0),"")</f>
        <v/>
      </c>
      <c r="T299" s="764"/>
      <c r="U299" s="613" t="s">
        <v>232</v>
      </c>
      <c r="Z299" s="771"/>
      <c r="AA299" s="750"/>
      <c r="AB299" s="750"/>
      <c r="AC299" s="750"/>
      <c r="AD299" s="750"/>
      <c r="AE299" s="750"/>
      <c r="AF299" s="750"/>
      <c r="AG299" s="750"/>
      <c r="AH299" s="750"/>
      <c r="AI299" s="750"/>
      <c r="AJ299" s="750"/>
      <c r="AK299" s="750"/>
      <c r="AL299" s="750"/>
      <c r="AM299" s="750"/>
      <c r="AN299" s="750"/>
      <c r="AO299" s="750"/>
      <c r="AP299" s="750"/>
      <c r="AQ299" s="750"/>
      <c r="AR299" s="750"/>
      <c r="AS299" s="750"/>
      <c r="AT299" s="750"/>
      <c r="AU299" s="750"/>
      <c r="AV299" s="750"/>
      <c r="AW299" s="750"/>
      <c r="AX299" s="750"/>
      <c r="AY299" s="750"/>
      <c r="AZ299" s="750"/>
      <c r="BA299" s="750"/>
      <c r="BB299" s="750"/>
      <c r="BC299" s="750"/>
      <c r="BD299" s="750"/>
      <c r="BE299" s="750"/>
      <c r="BF299" s="750"/>
      <c r="BG299" s="750"/>
      <c r="BH299" s="750"/>
      <c r="BI299" s="750"/>
      <c r="BJ299" s="750"/>
      <c r="BK299" s="750"/>
      <c r="BL299" s="750"/>
      <c r="BM299" s="750"/>
      <c r="BN299" s="750"/>
      <c r="BO299" s="750"/>
      <c r="BP299" s="750"/>
      <c r="BQ299" s="750"/>
      <c r="BR299" s="750"/>
      <c r="BS299" s="750"/>
      <c r="BT299" s="750"/>
      <c r="BU299" s="750"/>
      <c r="BV299" s="750"/>
      <c r="BW299" s="750"/>
    </row>
    <row r="300" spans="1:75" ht="13.5" customHeight="1">
      <c r="A300" s="771"/>
      <c r="B300" s="15" t="s">
        <v>65</v>
      </c>
      <c r="C300" s="765" t="str">
        <f>VLOOKUP($C277,'2026年度(1年後期)'!$B$5:$N$207,COLUMN('2026年度(1年後期)'!$K$5)+1,0)&amp;""</f>
        <v/>
      </c>
      <c r="D300" s="764"/>
      <c r="E300" s="766" t="str">
        <f>VLOOKUP($C277,'2026年度(2年後期)'!$B$5:$N$207,COLUMN('2026年度(2年後期)'!$K$5)+1,0)&amp;""</f>
        <v/>
      </c>
      <c r="F300" s="764"/>
      <c r="G300" s="766" t="str">
        <f>VLOOKUP($C277,'2026年度(3年後期)'!$B$5:$N$207,COLUMN('2026年度(3年後期)'!$K$5)+1,0)&amp;""</f>
        <v/>
      </c>
      <c r="H300" s="764"/>
      <c r="I300" s="766" t="str">
        <f>VLOOKUP($C277,'2026年度(4年後期)'!$B$5:$N$206,COLUMN('2026年度(4年後期)'!$K$5)+1,0)&amp;""</f>
        <v/>
      </c>
      <c r="J300" s="764"/>
      <c r="K300" s="763" t="str">
        <f>VLOOKUP($C277,'2026年度(助産後期)'!$B$5:$N$207,COLUMN('2026年度(助産後期)'!$K$5)+1,0)&amp;""</f>
        <v/>
      </c>
      <c r="L300" s="763"/>
      <c r="M300" s="765" t="str">
        <f>VLOOKUP($C277,'2026年度(M1後期)'!$B$5:$N$207,COLUMN('2026年度(M1後期)'!$K$5)+1,0)&amp;""</f>
        <v/>
      </c>
      <c r="N300" s="764"/>
      <c r="O300" s="763" t="str">
        <f>VLOOKUP($C277,'2026年度(M2後期)'!$B$5:$N$207,COLUMN('2026年度(M2後期)'!$K$5)+1,0)&amp;""</f>
        <v/>
      </c>
      <c r="P300" s="764"/>
      <c r="Q300" s="763" t="str">
        <f>VLOOKUP($C277,'2026年度(D1後期)'!$B$5:$N$207,COLUMN('2026年度(D1後期)'!$K$5)+1,0)&amp;""</f>
        <v/>
      </c>
      <c r="R300" s="764"/>
      <c r="S300" s="763" t="str">
        <f>VLOOKUP($C277,'2026年度(D23後期)'!$B$5:$N$207,COLUMN('2026年度(D23後期)'!$K$5)+1,0)&amp;""</f>
        <v/>
      </c>
      <c r="T300" s="764"/>
      <c r="U300" s="612" t="s">
        <v>230</v>
      </c>
      <c r="Z300" s="771"/>
      <c r="AA300" s="750"/>
      <c r="AB300" s="750"/>
      <c r="AC300" s="750"/>
      <c r="AD300" s="750"/>
      <c r="AE300" s="750"/>
      <c r="AF300" s="750"/>
      <c r="AG300" s="750"/>
      <c r="AH300" s="750"/>
      <c r="AI300" s="750"/>
      <c r="AJ300" s="750"/>
      <c r="AK300" s="750"/>
      <c r="AL300" s="750"/>
      <c r="AM300" s="750"/>
      <c r="AN300" s="750"/>
      <c r="AO300" s="750"/>
      <c r="AP300" s="750"/>
      <c r="AQ300" s="750"/>
      <c r="AR300" s="750"/>
      <c r="AS300" s="750"/>
      <c r="AT300" s="750"/>
      <c r="AU300" s="750"/>
      <c r="AV300" s="750"/>
      <c r="AW300" s="750"/>
      <c r="AX300" s="750"/>
      <c r="AY300" s="750"/>
      <c r="AZ300" s="750"/>
      <c r="BA300" s="750"/>
      <c r="BB300" s="750"/>
      <c r="BC300" s="750"/>
      <c r="BD300" s="750"/>
      <c r="BE300" s="750"/>
      <c r="BF300" s="750"/>
      <c r="BG300" s="750"/>
      <c r="BH300" s="750"/>
      <c r="BI300" s="750"/>
      <c r="BJ300" s="750"/>
      <c r="BK300" s="750"/>
      <c r="BL300" s="750"/>
      <c r="BM300" s="750"/>
      <c r="BN300" s="750"/>
      <c r="BO300" s="750"/>
      <c r="BP300" s="750"/>
      <c r="BQ300" s="750"/>
      <c r="BR300" s="750"/>
      <c r="BS300" s="750"/>
      <c r="BT300" s="750"/>
      <c r="BU300" s="750"/>
      <c r="BV300" s="750"/>
      <c r="BW300" s="750"/>
    </row>
    <row r="301" spans="1:75" ht="13.5" customHeight="1">
      <c r="A301" s="772"/>
      <c r="B301" s="16" t="s">
        <v>68</v>
      </c>
      <c r="C301" s="762"/>
      <c r="D301" s="760"/>
      <c r="E301" s="759"/>
      <c r="F301" s="760"/>
      <c r="G301" s="759"/>
      <c r="H301" s="760"/>
      <c r="I301" s="759"/>
      <c r="J301" s="760"/>
      <c r="K301" s="761"/>
      <c r="L301" s="761"/>
      <c r="M301" s="762"/>
      <c r="N301" s="760"/>
      <c r="O301" s="761"/>
      <c r="P301" s="760"/>
      <c r="Q301" s="761"/>
      <c r="R301" s="760"/>
      <c r="S301" s="761"/>
      <c r="T301" s="760"/>
      <c r="U301" s="614" t="s">
        <v>123</v>
      </c>
      <c r="V301" s="19"/>
      <c r="W301" s="19"/>
      <c r="X301" s="19"/>
      <c r="Y301" s="19"/>
      <c r="Z301" s="772"/>
      <c r="AA301" s="751"/>
      <c r="AB301" s="751"/>
      <c r="AC301" s="751"/>
      <c r="AD301" s="751"/>
      <c r="AE301" s="751"/>
      <c r="AF301" s="751"/>
      <c r="AG301" s="751"/>
      <c r="AH301" s="751"/>
      <c r="AI301" s="751"/>
      <c r="AJ301" s="751"/>
      <c r="AK301" s="751"/>
      <c r="AL301" s="751"/>
      <c r="AM301" s="751"/>
      <c r="AN301" s="751"/>
      <c r="AO301" s="751"/>
      <c r="AP301" s="751"/>
      <c r="AQ301" s="751"/>
      <c r="AR301" s="751"/>
      <c r="AS301" s="751"/>
      <c r="AT301" s="751"/>
      <c r="AU301" s="751"/>
      <c r="AV301" s="751"/>
      <c r="AW301" s="751"/>
      <c r="AX301" s="751"/>
      <c r="AY301" s="751"/>
      <c r="AZ301" s="751"/>
      <c r="BA301" s="751"/>
      <c r="BB301" s="751"/>
      <c r="BC301" s="751"/>
      <c r="BD301" s="751"/>
      <c r="BE301" s="751"/>
      <c r="BF301" s="751"/>
      <c r="BG301" s="751"/>
      <c r="BH301" s="751"/>
      <c r="BI301" s="751"/>
      <c r="BJ301" s="751"/>
      <c r="BK301" s="751"/>
      <c r="BL301" s="751"/>
      <c r="BM301" s="751"/>
      <c r="BN301" s="751"/>
      <c r="BO301" s="751"/>
      <c r="BP301" s="751"/>
      <c r="BQ301" s="751"/>
      <c r="BR301" s="751"/>
      <c r="BS301" s="751"/>
      <c r="BT301" s="751"/>
      <c r="BU301" s="751"/>
      <c r="BV301" s="751"/>
      <c r="BW301" s="751"/>
    </row>
    <row r="302" spans="1:75" ht="21">
      <c r="A302" s="23"/>
      <c r="B302" s="24"/>
      <c r="C302" s="793">
        <f>C277+1</f>
        <v>46459</v>
      </c>
      <c r="D302" s="793"/>
      <c r="E302" s="793"/>
      <c r="F302" s="793"/>
      <c r="G302" s="793"/>
      <c r="H302" s="793"/>
      <c r="I302" s="793"/>
      <c r="J302" s="793"/>
      <c r="K302" s="793"/>
      <c r="L302" s="793"/>
      <c r="M302" s="793"/>
      <c r="N302" s="793"/>
      <c r="O302" s="793"/>
      <c r="P302" s="793"/>
      <c r="Q302" s="793"/>
      <c r="R302" s="793"/>
      <c r="S302" s="793"/>
      <c r="T302" s="793"/>
      <c r="U302" s="861">
        <f>C302</f>
        <v>46459</v>
      </c>
      <c r="V302" s="862"/>
      <c r="W302" s="862"/>
      <c r="X302" s="862"/>
      <c r="Y302" s="862"/>
      <c r="Z302" s="48"/>
      <c r="AA302" s="7">
        <v>101</v>
      </c>
      <c r="AB302" s="7">
        <v>102</v>
      </c>
      <c r="AC302" s="7">
        <v>103</v>
      </c>
      <c r="AD302" s="7" t="s">
        <v>16</v>
      </c>
      <c r="AE302" s="7" t="s">
        <v>17</v>
      </c>
      <c r="AF302" s="7" t="s">
        <v>18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19</v>
      </c>
      <c r="AM302" s="7" t="s">
        <v>20</v>
      </c>
      <c r="AN302" s="7" t="s">
        <v>21</v>
      </c>
      <c r="AO302" s="7" t="s">
        <v>22</v>
      </c>
      <c r="AP302" s="7" t="s">
        <v>23</v>
      </c>
      <c r="AQ302" s="7" t="s">
        <v>24</v>
      </c>
      <c r="AR302" s="7" t="s">
        <v>25</v>
      </c>
      <c r="AS302" s="7" t="s">
        <v>26</v>
      </c>
      <c r="AT302" s="7" t="s">
        <v>27</v>
      </c>
      <c r="AU302" s="7" t="s">
        <v>28</v>
      </c>
      <c r="AV302" s="7" t="s">
        <v>29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30</v>
      </c>
      <c r="BB302" s="7" t="s">
        <v>31</v>
      </c>
      <c r="BC302" s="8" t="s">
        <v>32</v>
      </c>
      <c r="BD302" s="7" t="s">
        <v>33</v>
      </c>
      <c r="BE302" s="7" t="s">
        <v>34</v>
      </c>
      <c r="BF302" s="7" t="s">
        <v>35</v>
      </c>
      <c r="BG302" s="7" t="s">
        <v>36</v>
      </c>
      <c r="BH302" s="7" t="s">
        <v>37</v>
      </c>
      <c r="BI302" s="7" t="s">
        <v>38</v>
      </c>
      <c r="BJ302" s="7" t="s">
        <v>39</v>
      </c>
      <c r="BK302" s="7" t="s">
        <v>40</v>
      </c>
      <c r="BL302" s="7" t="s">
        <v>41</v>
      </c>
      <c r="BM302" s="7" t="s">
        <v>42</v>
      </c>
      <c r="BN302" s="10" t="s">
        <v>43</v>
      </c>
      <c r="BO302" s="10" t="s">
        <v>44</v>
      </c>
      <c r="BP302" s="10" t="s">
        <v>565</v>
      </c>
      <c r="BQ302" s="11" t="s">
        <v>45</v>
      </c>
      <c r="BR302" s="11" t="s">
        <v>46</v>
      </c>
      <c r="BS302" s="11" t="s">
        <v>47</v>
      </c>
      <c r="BT302" s="11" t="s">
        <v>48</v>
      </c>
      <c r="BU302" s="11" t="s">
        <v>49</v>
      </c>
      <c r="BV302" s="11" t="s">
        <v>50</v>
      </c>
      <c r="BW302" s="11" t="s">
        <v>51</v>
      </c>
    </row>
    <row r="303" spans="1:75" ht="13.5" customHeight="1">
      <c r="A303" s="771" t="s">
        <v>52</v>
      </c>
      <c r="B303" s="12" t="s">
        <v>53</v>
      </c>
      <c r="C303" s="783" t="str">
        <f>VLOOKUP($C302,'2026年度(1年後期)'!$B$5:$N$207,COLUMN('2026年度(1年後期)'!$C$5),0)&amp;""</f>
        <v/>
      </c>
      <c r="D303" s="784"/>
      <c r="E303" s="787" t="str">
        <f>VLOOKUP($C302,'2026年度(2年後期)'!$B$5:$N$207,COLUMN('2026年度(2年後期)'!$C$5),0)&amp;""</f>
        <v/>
      </c>
      <c r="F303" s="784"/>
      <c r="G303" s="787" t="str">
        <f>VLOOKUP($C302,'2026年度(3年後期)'!$B$5:$N$207,COLUMN('2026年度(3年後期)'!$C$5),0)&amp;""</f>
        <v/>
      </c>
      <c r="H303" s="784"/>
      <c r="I303" s="787" t="str">
        <f>VLOOKUP($C302,'2026年度(4年後期)'!$B$5:$N$206,COLUMN('2026年度(4年後期)'!$C$5),0)&amp;""</f>
        <v/>
      </c>
      <c r="J303" s="784"/>
      <c r="K303" s="768" t="str">
        <f>VLOOKUP($C302,'2026年度(助産後期)'!$B$5:$N$207,COLUMN('2026年度(助産後期)'!$C$5),0)&amp;""</f>
        <v/>
      </c>
      <c r="L303" s="785"/>
      <c r="M303" s="794" t="str">
        <f>VLOOKUP($C302,'2026年度(M1後期)'!$B$5:$N$207,COLUMN('2026年度(M1後期)'!$C$5),0)&amp;""</f>
        <v/>
      </c>
      <c r="N303" s="785"/>
      <c r="O303" s="787" t="str">
        <f>VLOOKUP($C302,'2026年度(M2後期)'!$B$5:$N$207,COLUMN('2026年度(M2後期)'!$C$5),0)&amp;""</f>
        <v/>
      </c>
      <c r="P303" s="784"/>
      <c r="Q303" s="787" t="str">
        <f>VLOOKUP($C302,'2026年度(D1後期)'!$B$5:$N$207,COLUMN('2026年度(D1後期)'!$C$5),0)&amp;""</f>
        <v/>
      </c>
      <c r="R303" s="784"/>
      <c r="S303" s="768" t="str">
        <f>VLOOKUP($C302,'2026年度(D23後期)'!$B$5:$N$207,COLUMN('2026年度(D23後期)'!$C$5),0)&amp;""</f>
        <v/>
      </c>
      <c r="T303" s="784"/>
      <c r="U303" s="43"/>
      <c r="Z303" s="770" t="str">
        <f>A303</f>
        <v xml:space="preserve">１時限（09：20～10：50） </v>
      </c>
      <c r="AA303" s="749"/>
      <c r="AB303" s="749"/>
      <c r="AC303" s="749"/>
      <c r="AD303" s="749"/>
      <c r="AE303" s="749"/>
      <c r="AF303" s="749"/>
      <c r="AG303" s="749"/>
      <c r="AH303" s="749"/>
      <c r="AI303" s="749"/>
      <c r="AJ303" s="749"/>
      <c r="AK303" s="749"/>
      <c r="AL303" s="749"/>
      <c r="AM303" s="749"/>
      <c r="AN303" s="749"/>
      <c r="AO303" s="749"/>
      <c r="AP303" s="749"/>
      <c r="AQ303" s="749"/>
      <c r="AR303" s="749"/>
      <c r="AS303" s="749"/>
      <c r="AT303" s="749"/>
      <c r="AU303" s="749"/>
      <c r="AV303" s="749"/>
      <c r="AW303" s="749"/>
      <c r="AX303" s="749"/>
      <c r="AY303" s="749"/>
      <c r="AZ303" s="749"/>
      <c r="BA303" s="749"/>
      <c r="BB303" s="749"/>
      <c r="BC303" s="749"/>
      <c r="BD303" s="749"/>
      <c r="BE303" s="749"/>
      <c r="BF303" s="749"/>
      <c r="BG303" s="749"/>
      <c r="BH303" s="749"/>
      <c r="BI303" s="749"/>
      <c r="BJ303" s="749"/>
      <c r="BK303" s="749"/>
      <c r="BL303" s="749"/>
      <c r="BM303" s="749"/>
      <c r="BN303" s="749"/>
      <c r="BO303" s="749"/>
      <c r="BP303" s="749"/>
      <c r="BQ303" s="749"/>
      <c r="BR303" s="749"/>
      <c r="BS303" s="749"/>
      <c r="BT303" s="749"/>
      <c r="BU303" s="749"/>
      <c r="BV303" s="749"/>
      <c r="BW303" s="749"/>
    </row>
    <row r="304" spans="1:75" ht="13.5" customHeight="1">
      <c r="A304" s="771"/>
      <c r="B304" s="15" t="s">
        <v>61</v>
      </c>
      <c r="C304" s="779" t="str">
        <f>IFERROR(VLOOKUP(C303,科目・教員!$A$2:$B$342,2,0),"")</f>
        <v/>
      </c>
      <c r="D304" s="777"/>
      <c r="E304" s="778" t="str">
        <f>IFERROR(VLOOKUP(E303,科目・教員!$A$2:$B$342,2,0),"")</f>
        <v/>
      </c>
      <c r="F304" s="777"/>
      <c r="G304" s="778" t="str">
        <f>IFERROR(VLOOKUP(G303,科目・教員!$A$2:$B$342,2,0),"")</f>
        <v/>
      </c>
      <c r="H304" s="777"/>
      <c r="I304" s="778" t="str">
        <f>IFERROR(VLOOKUP(I303,科目・教員!$A$2:$B$342,2,0),"")</f>
        <v/>
      </c>
      <c r="J304" s="777"/>
      <c r="K304" s="764" t="str">
        <f>IFERROR(VLOOKUP(K303,科目・教員!$A$2:$B$342,2,0),"")</f>
        <v/>
      </c>
      <c r="L304" s="780"/>
      <c r="M304" s="776" t="str">
        <f>IFERROR(VLOOKUP(M303,科目・教員!$A$2:$B$342,2,0),"")</f>
        <v/>
      </c>
      <c r="N304" s="777"/>
      <c r="O304" s="778" t="str">
        <f>IFERROR(VLOOKUP(O303,科目・教員!$A$2:$B$342,2,0),"")</f>
        <v/>
      </c>
      <c r="P304" s="777"/>
      <c r="Q304" s="778" t="str">
        <f>IFERROR(VLOOKUP(Q303,科目・教員!$A$2:$B$342,2,0),"")</f>
        <v/>
      </c>
      <c r="R304" s="777"/>
      <c r="S304" s="764" t="str">
        <f>IFERROR(VLOOKUP(S303,科目・教員!$A$2:$B$342,2,0),"")</f>
        <v/>
      </c>
      <c r="T304" s="777"/>
      <c r="U304" s="25"/>
      <c r="Z304" s="771"/>
      <c r="AA304" s="750"/>
      <c r="AB304" s="750"/>
      <c r="AC304" s="750"/>
      <c r="AD304" s="750"/>
      <c r="AE304" s="750"/>
      <c r="AF304" s="750"/>
      <c r="AG304" s="750"/>
      <c r="AH304" s="750"/>
      <c r="AI304" s="750"/>
      <c r="AJ304" s="750"/>
      <c r="AK304" s="750"/>
      <c r="AL304" s="750"/>
      <c r="AM304" s="750"/>
      <c r="AN304" s="750"/>
      <c r="AO304" s="750"/>
      <c r="AP304" s="750"/>
      <c r="AQ304" s="750"/>
      <c r="AR304" s="750"/>
      <c r="AS304" s="750"/>
      <c r="AT304" s="750"/>
      <c r="AU304" s="750"/>
      <c r="AV304" s="750"/>
      <c r="AW304" s="750"/>
      <c r="AX304" s="750"/>
      <c r="AY304" s="750"/>
      <c r="AZ304" s="750"/>
      <c r="BA304" s="750"/>
      <c r="BB304" s="750"/>
      <c r="BC304" s="750"/>
      <c r="BD304" s="750"/>
      <c r="BE304" s="750"/>
      <c r="BF304" s="750"/>
      <c r="BG304" s="750"/>
      <c r="BH304" s="750"/>
      <c r="BI304" s="750"/>
      <c r="BJ304" s="750"/>
      <c r="BK304" s="750"/>
      <c r="BL304" s="750"/>
      <c r="BM304" s="750"/>
      <c r="BN304" s="750"/>
      <c r="BO304" s="750"/>
      <c r="BP304" s="750"/>
      <c r="BQ304" s="750"/>
      <c r="BR304" s="750"/>
      <c r="BS304" s="750"/>
      <c r="BT304" s="750"/>
      <c r="BU304" s="750"/>
      <c r="BV304" s="750"/>
      <c r="BW304" s="750"/>
    </row>
    <row r="305" spans="1:75" ht="13.5" customHeight="1">
      <c r="A305" s="771"/>
      <c r="B305" s="15" t="s">
        <v>65</v>
      </c>
      <c r="C305" s="779" t="str">
        <f>VLOOKUP($C302,'2026年度(1年後期)'!$B$5:$N$207,COLUMN('2026年度(1年後期)'!$C$5)+1,0)&amp;""</f>
        <v/>
      </c>
      <c r="D305" s="777"/>
      <c r="E305" s="778" t="str">
        <f>VLOOKUP($C302,'2026年度(2年後期)'!$B$5:$N$207,COLUMN('2026年度(2年後期)'!$C$5)+1,0)&amp;""</f>
        <v/>
      </c>
      <c r="F305" s="777"/>
      <c r="G305" s="778" t="str">
        <f>VLOOKUP($C302,'2026年度(3年後期)'!$B$5:$N$207,COLUMN('2026年度(3年後期)'!$C$5)+1,0)&amp;""</f>
        <v/>
      </c>
      <c r="H305" s="777"/>
      <c r="I305" s="778" t="str">
        <f>VLOOKUP($C302,'2026年度(4年後期)'!$B$5:$N$206,COLUMN('2026年度(4年後期)'!$C$5)+1,0)&amp;""</f>
        <v/>
      </c>
      <c r="J305" s="777"/>
      <c r="K305" s="764" t="str">
        <f>VLOOKUP($C302,'2026年度(助産後期)'!$B$5:$N$207,COLUMN('2026年度(助産後期)'!$C$5)+1,0)&amp;""</f>
        <v/>
      </c>
      <c r="L305" s="780"/>
      <c r="M305" s="776" t="str">
        <f>VLOOKUP($C302,'2026年度(M1後期)'!$B$5:$N$207,COLUMN('2026年度(M1後期)'!$C$5)+1,0)&amp;""</f>
        <v/>
      </c>
      <c r="N305" s="777"/>
      <c r="O305" s="778" t="str">
        <f>VLOOKUP($C302,'2026年度(M2後期)'!$B$5:$N$207,COLUMN('2026年度(M2後期)'!$C$5)+1,0)&amp;""</f>
        <v/>
      </c>
      <c r="P305" s="777"/>
      <c r="Q305" s="778" t="str">
        <f>VLOOKUP($C302,'2026年度(D1後期)'!$B$5:$N$207,COLUMN('2026年度(D1後期)'!$C$5)+1,0)&amp;""</f>
        <v/>
      </c>
      <c r="R305" s="777"/>
      <c r="S305" s="764" t="str">
        <f>VLOOKUP($C302,'2026年度(D23後期)'!$B$5:$N$207,COLUMN('2026年度(D23後期)'!$C$5)+1,0)&amp;""</f>
        <v/>
      </c>
      <c r="T305" s="777"/>
      <c r="U305" s="25"/>
      <c r="Z305" s="771"/>
      <c r="AA305" s="750"/>
      <c r="AB305" s="750"/>
      <c r="AC305" s="750"/>
      <c r="AD305" s="750"/>
      <c r="AE305" s="750"/>
      <c r="AF305" s="750"/>
      <c r="AG305" s="750"/>
      <c r="AH305" s="750"/>
      <c r="AI305" s="750"/>
      <c r="AJ305" s="750"/>
      <c r="AK305" s="750"/>
      <c r="AL305" s="750"/>
      <c r="AM305" s="750"/>
      <c r="AN305" s="750"/>
      <c r="AO305" s="750"/>
      <c r="AP305" s="750"/>
      <c r="AQ305" s="750"/>
      <c r="AR305" s="750"/>
      <c r="AS305" s="750"/>
      <c r="AT305" s="750"/>
      <c r="AU305" s="750"/>
      <c r="AV305" s="750"/>
      <c r="AW305" s="750"/>
      <c r="AX305" s="750"/>
      <c r="AY305" s="750"/>
      <c r="AZ305" s="750"/>
      <c r="BA305" s="750"/>
      <c r="BB305" s="750"/>
      <c r="BC305" s="750"/>
      <c r="BD305" s="750"/>
      <c r="BE305" s="750"/>
      <c r="BF305" s="750"/>
      <c r="BG305" s="750"/>
      <c r="BH305" s="750"/>
      <c r="BI305" s="750"/>
      <c r="BJ305" s="750"/>
      <c r="BK305" s="750"/>
      <c r="BL305" s="750"/>
      <c r="BM305" s="750"/>
      <c r="BN305" s="750"/>
      <c r="BO305" s="750"/>
      <c r="BP305" s="750"/>
      <c r="BQ305" s="750"/>
      <c r="BR305" s="750"/>
      <c r="BS305" s="750"/>
      <c r="BT305" s="750"/>
      <c r="BU305" s="750"/>
      <c r="BV305" s="750"/>
      <c r="BW305" s="750"/>
    </row>
    <row r="306" spans="1:75" ht="13.5" customHeight="1">
      <c r="A306" s="772"/>
      <c r="B306" s="16" t="s">
        <v>68</v>
      </c>
      <c r="C306" s="762"/>
      <c r="D306" s="781"/>
      <c r="E306" s="759"/>
      <c r="F306" s="781"/>
      <c r="G306" s="759"/>
      <c r="H306" s="781"/>
      <c r="I306" s="759"/>
      <c r="J306" s="781"/>
      <c r="K306" s="761"/>
      <c r="L306" s="782"/>
      <c r="M306" s="792"/>
      <c r="N306" s="781"/>
      <c r="O306" s="759"/>
      <c r="P306" s="781"/>
      <c r="Q306" s="759"/>
      <c r="R306" s="781"/>
      <c r="S306" s="761"/>
      <c r="T306" s="781"/>
      <c r="U306" s="25"/>
      <c r="Z306" s="772"/>
      <c r="AA306" s="751"/>
      <c r="AB306" s="751"/>
      <c r="AC306" s="751"/>
      <c r="AD306" s="751"/>
      <c r="AE306" s="751"/>
      <c r="AF306" s="751"/>
      <c r="AG306" s="751"/>
      <c r="AH306" s="751"/>
      <c r="AI306" s="751"/>
      <c r="AJ306" s="751"/>
      <c r="AK306" s="751"/>
      <c r="AL306" s="751"/>
      <c r="AM306" s="751"/>
      <c r="AN306" s="751"/>
      <c r="AO306" s="751"/>
      <c r="AP306" s="751"/>
      <c r="AQ306" s="751"/>
      <c r="AR306" s="751"/>
      <c r="AS306" s="751"/>
      <c r="AT306" s="751"/>
      <c r="AU306" s="751"/>
      <c r="AV306" s="751"/>
      <c r="AW306" s="751"/>
      <c r="AX306" s="751"/>
      <c r="AY306" s="751"/>
      <c r="AZ306" s="751"/>
      <c r="BA306" s="751"/>
      <c r="BB306" s="751"/>
      <c r="BC306" s="751"/>
      <c r="BD306" s="751"/>
      <c r="BE306" s="751"/>
      <c r="BF306" s="751"/>
      <c r="BG306" s="751"/>
      <c r="BH306" s="751"/>
      <c r="BI306" s="751"/>
      <c r="BJ306" s="751"/>
      <c r="BK306" s="751"/>
      <c r="BL306" s="751"/>
      <c r="BM306" s="751"/>
      <c r="BN306" s="751"/>
      <c r="BO306" s="751"/>
      <c r="BP306" s="751"/>
      <c r="BQ306" s="751"/>
      <c r="BR306" s="751"/>
      <c r="BS306" s="751"/>
      <c r="BT306" s="751"/>
      <c r="BU306" s="751"/>
      <c r="BV306" s="751"/>
      <c r="BW306" s="751"/>
    </row>
    <row r="307" spans="1:75" ht="13.5" customHeight="1">
      <c r="A307" s="771" t="s">
        <v>73</v>
      </c>
      <c r="B307" s="15" t="s">
        <v>53</v>
      </c>
      <c r="C307" s="783" t="str">
        <f>VLOOKUP($C302,'2026年度(1年後期)'!$B$5:$N$207,COLUMN('2026年度(1年後期)'!$E$5),0)&amp;""</f>
        <v/>
      </c>
      <c r="D307" s="784"/>
      <c r="E307" s="787" t="str">
        <f>VLOOKUP($C302,'2026年度(2年後期)'!$B$5:$N$207,COLUMN('2026年度(2年後期)'!$E$5),0)&amp;""</f>
        <v/>
      </c>
      <c r="F307" s="784"/>
      <c r="G307" s="787" t="str">
        <f>VLOOKUP($C302,'2026年度(3年後期)'!$B$5:$N$207,COLUMN('2026年度(3年後期)'!$E$5),0)&amp;""</f>
        <v/>
      </c>
      <c r="H307" s="784"/>
      <c r="I307" s="787" t="str">
        <f>VLOOKUP($C302,'2026年度(4年後期)'!$B$5:$N$206,COLUMN('2026年度(4年後期)'!$E$5),0)&amp;""</f>
        <v/>
      </c>
      <c r="J307" s="784"/>
      <c r="K307" s="768" t="str">
        <f>VLOOKUP($C302,'2026年度(助産後期)'!$B$5:$N$207,COLUMN('2026年度(助産後期)'!$E$5),0)&amp;""</f>
        <v/>
      </c>
      <c r="L307" s="785"/>
      <c r="M307" s="783" t="str">
        <f>VLOOKUP($C302,'2026年度(M1後期)'!$B$5:$N$207,COLUMN('2026年度(M1後期)'!$E$5),0)&amp;""</f>
        <v/>
      </c>
      <c r="N307" s="784"/>
      <c r="O307" s="768" t="str">
        <f>VLOOKUP($C302,'2026年度(M2後期)'!$B$5:$N$207,COLUMN('2026年度(M2後期)'!$E$5),0)&amp;""</f>
        <v/>
      </c>
      <c r="P307" s="784"/>
      <c r="Q307" s="768" t="str">
        <f>VLOOKUP($C302,'2026年度(D1後期)'!$B$5:$N$207,COLUMN('2026年度(D1後期)'!$E$5),0)&amp;""</f>
        <v/>
      </c>
      <c r="R307" s="784"/>
      <c r="S307" s="768" t="str">
        <f>VLOOKUP($C302,'2026年度(D23後期)'!$B$5:$N$207,COLUMN('2026年度(D23後期)'!$E$5),0)&amp;""</f>
        <v/>
      </c>
      <c r="T307" s="784"/>
      <c r="U307" s="25"/>
      <c r="Z307" s="771" t="str">
        <f>A307</f>
        <v>２時限（11：00～12：30）</v>
      </c>
      <c r="AA307" s="749"/>
      <c r="AB307" s="749"/>
      <c r="AC307" s="749"/>
      <c r="AD307" s="749"/>
      <c r="AE307" s="749"/>
      <c r="AF307" s="749"/>
      <c r="AG307" s="749"/>
      <c r="AH307" s="749"/>
      <c r="AI307" s="749"/>
      <c r="AJ307" s="749"/>
      <c r="AK307" s="749"/>
      <c r="AL307" s="749"/>
      <c r="AM307" s="749"/>
      <c r="AN307" s="749"/>
      <c r="AO307" s="749"/>
      <c r="AP307" s="749"/>
      <c r="AQ307" s="749"/>
      <c r="AR307" s="749"/>
      <c r="AS307" s="749"/>
      <c r="AT307" s="749"/>
      <c r="AU307" s="749"/>
      <c r="AV307" s="749"/>
      <c r="AW307" s="749"/>
      <c r="AX307" s="749"/>
      <c r="AY307" s="749"/>
      <c r="AZ307" s="749"/>
      <c r="BA307" s="749"/>
      <c r="BB307" s="749"/>
      <c r="BC307" s="749"/>
      <c r="BD307" s="749"/>
      <c r="BE307" s="749"/>
      <c r="BF307" s="749"/>
      <c r="BG307" s="749"/>
      <c r="BH307" s="749"/>
      <c r="BI307" s="749"/>
      <c r="BJ307" s="749"/>
      <c r="BK307" s="749"/>
      <c r="BL307" s="749"/>
      <c r="BM307" s="749"/>
      <c r="BN307" s="749"/>
      <c r="BO307" s="749"/>
      <c r="BP307" s="749"/>
      <c r="BQ307" s="749"/>
      <c r="BR307" s="749"/>
      <c r="BS307" s="749"/>
      <c r="BT307" s="749"/>
      <c r="BU307" s="749"/>
      <c r="BV307" s="749"/>
      <c r="BW307" s="749"/>
    </row>
    <row r="308" spans="1:75" ht="13.5" customHeight="1">
      <c r="A308" s="771"/>
      <c r="B308" s="15" t="s">
        <v>61</v>
      </c>
      <c r="C308" s="779" t="str">
        <f>IFERROR(VLOOKUP(C307,科目・教員!$A$2:$B$342,2,0),"")</f>
        <v/>
      </c>
      <c r="D308" s="777"/>
      <c r="E308" s="778" t="str">
        <f>IFERROR(VLOOKUP(E307,科目・教員!$A$2:$B$342,2,0),"")</f>
        <v/>
      </c>
      <c r="F308" s="777"/>
      <c r="G308" s="778" t="str">
        <f>IFERROR(VLOOKUP(G307,科目・教員!$A$2:$B$342,2,0),"")</f>
        <v/>
      </c>
      <c r="H308" s="777"/>
      <c r="I308" s="778" t="str">
        <f>IFERROR(VLOOKUP(I307,科目・教員!$A$2:$B$342,2,0),"")</f>
        <v/>
      </c>
      <c r="J308" s="777"/>
      <c r="K308" s="764" t="str">
        <f>IFERROR(VLOOKUP(K307,科目・教員!$A$2:$B$342,2,0),"")</f>
        <v/>
      </c>
      <c r="L308" s="780"/>
      <c r="M308" s="779" t="str">
        <f>IFERROR(VLOOKUP(M307,科目・教員!$A$2:$B$342,2,0),"")</f>
        <v/>
      </c>
      <c r="N308" s="777"/>
      <c r="O308" s="764" t="str">
        <f>IFERROR(VLOOKUP(O307,科目・教員!$A$2:$B$342,2,0),"")</f>
        <v/>
      </c>
      <c r="P308" s="777"/>
      <c r="Q308" s="764" t="str">
        <f>IFERROR(VLOOKUP(Q307,科目・教員!$A$2:$B$342,2,0),"")</f>
        <v/>
      </c>
      <c r="R308" s="777"/>
      <c r="S308" s="764" t="str">
        <f>IFERROR(VLOOKUP(S307,科目・教員!$A$2:$B$342,2,0),"")</f>
        <v/>
      </c>
      <c r="T308" s="777"/>
      <c r="U308" s="25"/>
      <c r="Z308" s="771"/>
      <c r="AA308" s="750"/>
      <c r="AB308" s="750"/>
      <c r="AC308" s="750"/>
      <c r="AD308" s="750"/>
      <c r="AE308" s="750"/>
      <c r="AF308" s="750"/>
      <c r="AG308" s="750"/>
      <c r="AH308" s="750"/>
      <c r="AI308" s="750"/>
      <c r="AJ308" s="750"/>
      <c r="AK308" s="750"/>
      <c r="AL308" s="750"/>
      <c r="AM308" s="750"/>
      <c r="AN308" s="750"/>
      <c r="AO308" s="750"/>
      <c r="AP308" s="750"/>
      <c r="AQ308" s="750"/>
      <c r="AR308" s="750"/>
      <c r="AS308" s="750"/>
      <c r="AT308" s="750"/>
      <c r="AU308" s="750"/>
      <c r="AV308" s="750"/>
      <c r="AW308" s="750"/>
      <c r="AX308" s="750"/>
      <c r="AY308" s="750"/>
      <c r="AZ308" s="750"/>
      <c r="BA308" s="750"/>
      <c r="BB308" s="750"/>
      <c r="BC308" s="750"/>
      <c r="BD308" s="750"/>
      <c r="BE308" s="750"/>
      <c r="BF308" s="750"/>
      <c r="BG308" s="750"/>
      <c r="BH308" s="750"/>
      <c r="BI308" s="750"/>
      <c r="BJ308" s="750"/>
      <c r="BK308" s="750"/>
      <c r="BL308" s="750"/>
      <c r="BM308" s="750"/>
      <c r="BN308" s="750"/>
      <c r="BO308" s="750"/>
      <c r="BP308" s="750"/>
      <c r="BQ308" s="750"/>
      <c r="BR308" s="750"/>
      <c r="BS308" s="750"/>
      <c r="BT308" s="750"/>
      <c r="BU308" s="750"/>
      <c r="BV308" s="750"/>
      <c r="BW308" s="750"/>
    </row>
    <row r="309" spans="1:75" ht="13.5" customHeight="1">
      <c r="A309" s="771"/>
      <c r="B309" s="15" t="s">
        <v>65</v>
      </c>
      <c r="C309" s="779" t="str">
        <f>VLOOKUP($C302,'2026年度(1年後期)'!$B$5:$N$207,COLUMN('2026年度(1年後期)'!$E$5)+1,0)&amp;""</f>
        <v/>
      </c>
      <c r="D309" s="777"/>
      <c r="E309" s="778" t="str">
        <f>VLOOKUP($C302,'2026年度(2年後期)'!$B$5:$N$207,COLUMN('2026年度(2年後期)'!$E$5)+1,0)&amp;""</f>
        <v/>
      </c>
      <c r="F309" s="777"/>
      <c r="G309" s="778" t="str">
        <f>VLOOKUP($C302,'2026年度(3年後期)'!$B$5:$N$207,COLUMN('2026年度(3年後期)'!$E$5)+1,0)&amp;""</f>
        <v/>
      </c>
      <c r="H309" s="777"/>
      <c r="I309" s="778" t="str">
        <f>VLOOKUP($C302,'2026年度(4年後期)'!$B$5:$N$206,COLUMN('2026年度(4年後期)'!$E$5)+1,0)&amp;""</f>
        <v/>
      </c>
      <c r="J309" s="777"/>
      <c r="K309" s="764" t="str">
        <f>VLOOKUP($C302,'2026年度(助産後期)'!$B$5:$N$207,COLUMN('2026年度(助産後期)'!$E$5)+1,0)&amp;""</f>
        <v/>
      </c>
      <c r="L309" s="780"/>
      <c r="M309" s="779" t="str">
        <f>VLOOKUP($C302,'2026年度(M1後期)'!$B$5:$N$207,COLUMN('2026年度(M1後期)'!$E$5)+1,0)&amp;""</f>
        <v/>
      </c>
      <c r="N309" s="777"/>
      <c r="O309" s="764" t="str">
        <f>VLOOKUP($C302,'2026年度(M2後期)'!$B$5:$N$207,COLUMN('2026年度(M2後期)'!$E$5)+1,0)&amp;""</f>
        <v/>
      </c>
      <c r="P309" s="777"/>
      <c r="Q309" s="764" t="str">
        <f>VLOOKUP($C302,'2026年度(D1後期)'!$B$5:$N$207,COLUMN('2026年度(D1後期)'!$E$5)+1,0)&amp;""</f>
        <v/>
      </c>
      <c r="R309" s="777"/>
      <c r="S309" s="764" t="str">
        <f>VLOOKUP($C302,'2026年度(D23後期)'!$B$5:$N$207,COLUMN('2026年度(D23後期)'!$E$5)+1,0)&amp;""</f>
        <v/>
      </c>
      <c r="T309" s="777"/>
      <c r="U309" s="25"/>
      <c r="Z309" s="771"/>
      <c r="AA309" s="750"/>
      <c r="AB309" s="750"/>
      <c r="AC309" s="750"/>
      <c r="AD309" s="750"/>
      <c r="AE309" s="750"/>
      <c r="AF309" s="750"/>
      <c r="AG309" s="750"/>
      <c r="AH309" s="750"/>
      <c r="AI309" s="750"/>
      <c r="AJ309" s="750"/>
      <c r="AK309" s="750"/>
      <c r="AL309" s="750"/>
      <c r="AM309" s="750"/>
      <c r="AN309" s="750"/>
      <c r="AO309" s="750"/>
      <c r="AP309" s="750"/>
      <c r="AQ309" s="750"/>
      <c r="AR309" s="750"/>
      <c r="AS309" s="750"/>
      <c r="AT309" s="750"/>
      <c r="AU309" s="750"/>
      <c r="AV309" s="750"/>
      <c r="AW309" s="750"/>
      <c r="AX309" s="750"/>
      <c r="AY309" s="750"/>
      <c r="AZ309" s="750"/>
      <c r="BA309" s="750"/>
      <c r="BB309" s="750"/>
      <c r="BC309" s="750"/>
      <c r="BD309" s="750"/>
      <c r="BE309" s="750"/>
      <c r="BF309" s="750"/>
      <c r="BG309" s="750"/>
      <c r="BH309" s="750"/>
      <c r="BI309" s="750"/>
      <c r="BJ309" s="750"/>
      <c r="BK309" s="750"/>
      <c r="BL309" s="750"/>
      <c r="BM309" s="750"/>
      <c r="BN309" s="750"/>
      <c r="BO309" s="750"/>
      <c r="BP309" s="750"/>
      <c r="BQ309" s="750"/>
      <c r="BR309" s="750"/>
      <c r="BS309" s="750"/>
      <c r="BT309" s="750"/>
      <c r="BU309" s="750"/>
      <c r="BV309" s="750"/>
      <c r="BW309" s="750"/>
    </row>
    <row r="310" spans="1:75" ht="13.5" customHeight="1">
      <c r="A310" s="786"/>
      <c r="B310" s="16" t="s">
        <v>68</v>
      </c>
      <c r="C310" s="762"/>
      <c r="D310" s="760"/>
      <c r="E310" s="759"/>
      <c r="F310" s="760"/>
      <c r="G310" s="759"/>
      <c r="H310" s="760"/>
      <c r="I310" s="759"/>
      <c r="J310" s="760"/>
      <c r="K310" s="761"/>
      <c r="L310" s="761"/>
      <c r="M310" s="762"/>
      <c r="N310" s="760"/>
      <c r="O310" s="761"/>
      <c r="P310" s="760"/>
      <c r="Q310" s="761"/>
      <c r="R310" s="760"/>
      <c r="S310" s="761"/>
      <c r="T310" s="760"/>
      <c r="U310" s="25"/>
      <c r="Z310" s="772"/>
      <c r="AA310" s="751"/>
      <c r="AB310" s="751"/>
      <c r="AC310" s="751"/>
      <c r="AD310" s="751"/>
      <c r="AE310" s="751"/>
      <c r="AF310" s="751"/>
      <c r="AG310" s="751"/>
      <c r="AH310" s="751"/>
      <c r="AI310" s="751"/>
      <c r="AJ310" s="751"/>
      <c r="AK310" s="751"/>
      <c r="AL310" s="751"/>
      <c r="AM310" s="751"/>
      <c r="AN310" s="751"/>
      <c r="AO310" s="751"/>
      <c r="AP310" s="751"/>
      <c r="AQ310" s="751"/>
      <c r="AR310" s="751"/>
      <c r="AS310" s="751"/>
      <c r="AT310" s="751"/>
      <c r="AU310" s="751"/>
      <c r="AV310" s="751"/>
      <c r="AW310" s="751"/>
      <c r="AX310" s="751"/>
      <c r="AY310" s="751"/>
      <c r="AZ310" s="751"/>
      <c r="BA310" s="751"/>
      <c r="BB310" s="751"/>
      <c r="BC310" s="751"/>
      <c r="BD310" s="751"/>
      <c r="BE310" s="751"/>
      <c r="BF310" s="751"/>
      <c r="BG310" s="751"/>
      <c r="BH310" s="751"/>
      <c r="BI310" s="751"/>
      <c r="BJ310" s="751"/>
      <c r="BK310" s="751"/>
      <c r="BL310" s="751"/>
      <c r="BM310" s="751"/>
      <c r="BN310" s="751"/>
      <c r="BO310" s="751"/>
      <c r="BP310" s="751"/>
      <c r="BQ310" s="751"/>
      <c r="BR310" s="751"/>
      <c r="BS310" s="751"/>
      <c r="BT310" s="751"/>
      <c r="BU310" s="751"/>
      <c r="BV310" s="751"/>
      <c r="BW310" s="751"/>
    </row>
    <row r="311" spans="1:75" ht="13.5" customHeight="1">
      <c r="A311" s="770" t="s">
        <v>79</v>
      </c>
      <c r="B311" s="17" t="s">
        <v>80</v>
      </c>
      <c r="C311" s="783"/>
      <c r="D311" s="784"/>
      <c r="E311" s="787"/>
      <c r="F311" s="784"/>
      <c r="G311" s="787"/>
      <c r="H311" s="784"/>
      <c r="I311" s="787"/>
      <c r="J311" s="784"/>
      <c r="K311" s="768"/>
      <c r="L311" s="785"/>
      <c r="M311" s="783"/>
      <c r="N311" s="784"/>
      <c r="O311" s="768"/>
      <c r="P311" s="784"/>
      <c r="Q311" s="768"/>
      <c r="R311" s="784"/>
      <c r="S311" s="768"/>
      <c r="T311" s="784"/>
      <c r="U311" s="25"/>
      <c r="Z311" s="771" t="str">
        <f>A311</f>
        <v>昼休み（12：30～13：30）</v>
      </c>
      <c r="AA311" s="749"/>
      <c r="AB311" s="749"/>
      <c r="AC311" s="749"/>
      <c r="AD311" s="749"/>
      <c r="AE311" s="749"/>
      <c r="AF311" s="749"/>
      <c r="AG311" s="749"/>
      <c r="AH311" s="749"/>
      <c r="AI311" s="749"/>
      <c r="AJ311" s="749"/>
      <c r="AK311" s="749"/>
      <c r="AL311" s="749"/>
      <c r="AM311" s="749"/>
      <c r="AN311" s="749"/>
      <c r="AO311" s="749"/>
      <c r="AP311" s="749"/>
      <c r="AQ311" s="749"/>
      <c r="AR311" s="749"/>
      <c r="AS311" s="749"/>
      <c r="AT311" s="749"/>
      <c r="AU311" s="749"/>
      <c r="AV311" s="749"/>
      <c r="AW311" s="749"/>
      <c r="AX311" s="749"/>
      <c r="AY311" s="749"/>
      <c r="AZ311" s="749"/>
      <c r="BA311" s="749"/>
      <c r="BB311" s="749"/>
      <c r="BC311" s="749"/>
      <c r="BD311" s="749"/>
      <c r="BE311" s="749"/>
      <c r="BF311" s="749"/>
      <c r="BG311" s="749"/>
      <c r="BH311" s="749"/>
      <c r="BI311" s="749"/>
      <c r="BJ311" s="749"/>
      <c r="BK311" s="749"/>
      <c r="BL311" s="749"/>
      <c r="BM311" s="749"/>
      <c r="BN311" s="749"/>
      <c r="BO311" s="749"/>
      <c r="BP311" s="749"/>
      <c r="BQ311" s="749"/>
      <c r="BR311" s="749"/>
      <c r="BS311" s="749"/>
      <c r="BT311" s="749"/>
      <c r="BU311" s="749"/>
      <c r="BV311" s="749"/>
      <c r="BW311" s="749"/>
    </row>
    <row r="312" spans="1:75" ht="13.5" customHeight="1">
      <c r="A312" s="771"/>
      <c r="B312" s="17" t="s">
        <v>83</v>
      </c>
      <c r="C312" s="779"/>
      <c r="D312" s="777"/>
      <c r="E312" s="778"/>
      <c r="F312" s="777"/>
      <c r="G312" s="778"/>
      <c r="H312" s="777"/>
      <c r="I312" s="778"/>
      <c r="J312" s="777"/>
      <c r="K312" s="764"/>
      <c r="L312" s="780"/>
      <c r="M312" s="779"/>
      <c r="N312" s="777"/>
      <c r="O312" s="764"/>
      <c r="P312" s="777"/>
      <c r="Q312" s="764"/>
      <c r="R312" s="777"/>
      <c r="S312" s="764"/>
      <c r="T312" s="777"/>
      <c r="U312" s="25"/>
      <c r="Z312" s="771"/>
      <c r="AA312" s="750"/>
      <c r="AB312" s="750"/>
      <c r="AC312" s="750"/>
      <c r="AD312" s="750"/>
      <c r="AE312" s="750"/>
      <c r="AF312" s="750"/>
      <c r="AG312" s="750"/>
      <c r="AH312" s="750"/>
      <c r="AI312" s="750"/>
      <c r="AJ312" s="750"/>
      <c r="AK312" s="750"/>
      <c r="AL312" s="750"/>
      <c r="AM312" s="750"/>
      <c r="AN312" s="750"/>
      <c r="AO312" s="750"/>
      <c r="AP312" s="750"/>
      <c r="AQ312" s="750"/>
      <c r="AR312" s="750"/>
      <c r="AS312" s="750"/>
      <c r="AT312" s="750"/>
      <c r="AU312" s="750"/>
      <c r="AV312" s="750"/>
      <c r="AW312" s="750"/>
      <c r="AX312" s="750"/>
      <c r="AY312" s="750"/>
      <c r="AZ312" s="750"/>
      <c r="BA312" s="750"/>
      <c r="BB312" s="750"/>
      <c r="BC312" s="750"/>
      <c r="BD312" s="750"/>
      <c r="BE312" s="750"/>
      <c r="BF312" s="750"/>
      <c r="BG312" s="750"/>
      <c r="BH312" s="750"/>
      <c r="BI312" s="750"/>
      <c r="BJ312" s="750"/>
      <c r="BK312" s="750"/>
      <c r="BL312" s="750"/>
      <c r="BM312" s="750"/>
      <c r="BN312" s="750"/>
      <c r="BO312" s="750"/>
      <c r="BP312" s="750"/>
      <c r="BQ312" s="750"/>
      <c r="BR312" s="750"/>
      <c r="BS312" s="750"/>
      <c r="BT312" s="750"/>
      <c r="BU312" s="750"/>
      <c r="BV312" s="750"/>
      <c r="BW312" s="750"/>
    </row>
    <row r="313" spans="1:75" ht="13.5" customHeight="1">
      <c r="A313" s="771"/>
      <c r="B313" s="17" t="s">
        <v>65</v>
      </c>
      <c r="C313" s="779"/>
      <c r="D313" s="777"/>
      <c r="E313" s="778"/>
      <c r="F313" s="777"/>
      <c r="G313" s="778"/>
      <c r="H313" s="777"/>
      <c r="I313" s="778"/>
      <c r="J313" s="777"/>
      <c r="K313" s="764"/>
      <c r="L313" s="780"/>
      <c r="M313" s="779"/>
      <c r="N313" s="777"/>
      <c r="O313" s="764"/>
      <c r="P313" s="777"/>
      <c r="Q313" s="764"/>
      <c r="R313" s="777"/>
      <c r="S313" s="764"/>
      <c r="T313" s="777"/>
      <c r="U313" s="25"/>
      <c r="Z313" s="771"/>
      <c r="AA313" s="750"/>
      <c r="AB313" s="750"/>
      <c r="AC313" s="750"/>
      <c r="AD313" s="750"/>
      <c r="AE313" s="750"/>
      <c r="AF313" s="750"/>
      <c r="AG313" s="750"/>
      <c r="AH313" s="750"/>
      <c r="AI313" s="750"/>
      <c r="AJ313" s="750"/>
      <c r="AK313" s="750"/>
      <c r="AL313" s="750"/>
      <c r="AM313" s="750"/>
      <c r="AN313" s="750"/>
      <c r="AO313" s="750"/>
      <c r="AP313" s="750"/>
      <c r="AQ313" s="750"/>
      <c r="AR313" s="750"/>
      <c r="AS313" s="750"/>
      <c r="AT313" s="750"/>
      <c r="AU313" s="750"/>
      <c r="AV313" s="750"/>
      <c r="AW313" s="750"/>
      <c r="AX313" s="750"/>
      <c r="AY313" s="750"/>
      <c r="AZ313" s="750"/>
      <c r="BA313" s="750"/>
      <c r="BB313" s="750"/>
      <c r="BC313" s="750"/>
      <c r="BD313" s="750"/>
      <c r="BE313" s="750"/>
      <c r="BF313" s="750"/>
      <c r="BG313" s="750"/>
      <c r="BH313" s="750"/>
      <c r="BI313" s="750"/>
      <c r="BJ313" s="750"/>
      <c r="BK313" s="750"/>
      <c r="BL313" s="750"/>
      <c r="BM313" s="750"/>
      <c r="BN313" s="750"/>
      <c r="BO313" s="750"/>
      <c r="BP313" s="750"/>
      <c r="BQ313" s="750"/>
      <c r="BR313" s="750"/>
      <c r="BS313" s="750"/>
      <c r="BT313" s="750"/>
      <c r="BU313" s="750"/>
      <c r="BV313" s="750"/>
      <c r="BW313" s="750"/>
    </row>
    <row r="314" spans="1:75" ht="13.5" customHeight="1">
      <c r="A314" s="772"/>
      <c r="B314" s="18" t="s">
        <v>68</v>
      </c>
      <c r="C314" s="788"/>
      <c r="D314" s="789"/>
      <c r="E314" s="790"/>
      <c r="F314" s="789"/>
      <c r="G314" s="790"/>
      <c r="H314" s="789"/>
      <c r="I314" s="790"/>
      <c r="J314" s="789"/>
      <c r="K314" s="791"/>
      <c r="L314" s="791"/>
      <c r="M314" s="788"/>
      <c r="N314" s="789"/>
      <c r="O314" s="791"/>
      <c r="P314" s="789"/>
      <c r="Q314" s="791"/>
      <c r="R314" s="789"/>
      <c r="S314" s="791"/>
      <c r="T314" s="789"/>
      <c r="U314" s="25"/>
      <c r="Z314" s="772"/>
      <c r="AA314" s="751"/>
      <c r="AB314" s="751"/>
      <c r="AC314" s="751"/>
      <c r="AD314" s="751"/>
      <c r="AE314" s="751"/>
      <c r="AF314" s="751"/>
      <c r="AG314" s="751"/>
      <c r="AH314" s="751"/>
      <c r="AI314" s="751"/>
      <c r="AJ314" s="751"/>
      <c r="AK314" s="751"/>
      <c r="AL314" s="751"/>
      <c r="AM314" s="751"/>
      <c r="AN314" s="751"/>
      <c r="AO314" s="751"/>
      <c r="AP314" s="751"/>
      <c r="AQ314" s="751"/>
      <c r="AR314" s="751"/>
      <c r="AS314" s="751"/>
      <c r="AT314" s="751"/>
      <c r="AU314" s="751"/>
      <c r="AV314" s="751"/>
      <c r="AW314" s="751"/>
      <c r="AX314" s="751"/>
      <c r="AY314" s="751"/>
      <c r="AZ314" s="751"/>
      <c r="BA314" s="751"/>
      <c r="BB314" s="751"/>
      <c r="BC314" s="751"/>
      <c r="BD314" s="751"/>
      <c r="BE314" s="751"/>
      <c r="BF314" s="751"/>
      <c r="BG314" s="751"/>
      <c r="BH314" s="751"/>
      <c r="BI314" s="751"/>
      <c r="BJ314" s="751"/>
      <c r="BK314" s="751"/>
      <c r="BL314" s="751"/>
      <c r="BM314" s="751"/>
      <c r="BN314" s="751"/>
      <c r="BO314" s="751"/>
      <c r="BP314" s="751"/>
      <c r="BQ314" s="751"/>
      <c r="BR314" s="751"/>
      <c r="BS314" s="751"/>
      <c r="BT314" s="751"/>
      <c r="BU314" s="751"/>
      <c r="BV314" s="751"/>
      <c r="BW314" s="751"/>
    </row>
    <row r="315" spans="1:75" ht="13.5" customHeight="1">
      <c r="A315" s="771" t="s">
        <v>87</v>
      </c>
      <c r="B315" s="15" t="s">
        <v>53</v>
      </c>
      <c r="C315" s="767" t="str">
        <f>VLOOKUP($C302,'2026年度(1年後期)'!$B$5:$N$207,COLUMN('2026年度(1年後期)'!$G$5),0)&amp;""</f>
        <v/>
      </c>
      <c r="D315" s="768"/>
      <c r="E315" s="773" t="str">
        <f>VLOOKUP($C302,'2026年度(2年後期)'!$B$5:$N$207,COLUMN('2026年度(2年後期)'!$G$5),0)&amp;""</f>
        <v/>
      </c>
      <c r="F315" s="768"/>
      <c r="G315" s="773" t="str">
        <f>VLOOKUP($C302,'2026年度(3年後期)'!$B$5:$N$207,COLUMN('2026年度(3年後期)'!$G$5),0)&amp;""</f>
        <v/>
      </c>
      <c r="H315" s="768"/>
      <c r="I315" s="773" t="str">
        <f>VLOOKUP($C302,'2026年度(4年後期)'!$B$5:$N$206,COLUMN('2026年度(4年後期)'!$G$5),0)&amp;""</f>
        <v/>
      </c>
      <c r="J315" s="768"/>
      <c r="K315" s="769" t="str">
        <f>VLOOKUP($C302,'2026年度(助産後期)'!$B$5:$N$207,COLUMN('2026年度(助産後期)'!$G$5),0)&amp;""</f>
        <v/>
      </c>
      <c r="L315" s="769"/>
      <c r="M315" s="767" t="str">
        <f>VLOOKUP($C302,'2026年度(M1後期)'!$B$5:$N$207,COLUMN('2026年度(M1後期)'!$G$5),0)&amp;""</f>
        <v/>
      </c>
      <c r="N315" s="768"/>
      <c r="O315" s="769" t="str">
        <f>VLOOKUP($C302,'2026年度(M2後期)'!$B$5:$N$207,COLUMN('2026年度(M2後期)'!$G$5),0)&amp;""</f>
        <v/>
      </c>
      <c r="P315" s="768"/>
      <c r="Q315" s="769" t="str">
        <f>VLOOKUP($C302,'2026年度(D1後期)'!$B$5:$N$207,COLUMN('2026年度(D1後期)'!$G$5),0)&amp;""</f>
        <v/>
      </c>
      <c r="R315" s="768"/>
      <c r="S315" s="769" t="str">
        <f>VLOOKUP($C302,'2026年度(D23後期)'!$B$5:$N$207,COLUMN('2026年度(D23後期)'!$G$5),0)&amp;""</f>
        <v/>
      </c>
      <c r="T315" s="768"/>
      <c r="U315" s="25"/>
      <c r="Z315" s="771" t="str">
        <f>A315</f>
        <v>３時限（13：30～15：00）</v>
      </c>
      <c r="AA315" s="749"/>
      <c r="AB315" s="749"/>
      <c r="AC315" s="749"/>
      <c r="AD315" s="749"/>
      <c r="AE315" s="749"/>
      <c r="AF315" s="749"/>
      <c r="AG315" s="749"/>
      <c r="AH315" s="749"/>
      <c r="AI315" s="749"/>
      <c r="AJ315" s="749"/>
      <c r="AK315" s="749"/>
      <c r="AL315" s="749"/>
      <c r="AM315" s="749"/>
      <c r="AN315" s="749"/>
      <c r="AO315" s="749"/>
      <c r="AP315" s="749"/>
      <c r="AQ315" s="749"/>
      <c r="AR315" s="749"/>
      <c r="AS315" s="749"/>
      <c r="AT315" s="749"/>
      <c r="AU315" s="749"/>
      <c r="AV315" s="749"/>
      <c r="AW315" s="749"/>
      <c r="AX315" s="749"/>
      <c r="AY315" s="749"/>
      <c r="AZ315" s="749"/>
      <c r="BA315" s="749"/>
      <c r="BB315" s="749"/>
      <c r="BC315" s="749"/>
      <c r="BD315" s="749"/>
      <c r="BE315" s="749"/>
      <c r="BF315" s="749"/>
      <c r="BG315" s="749"/>
      <c r="BH315" s="749"/>
      <c r="BI315" s="749"/>
      <c r="BJ315" s="749"/>
      <c r="BK315" s="749"/>
      <c r="BL315" s="749"/>
      <c r="BM315" s="749"/>
      <c r="BN315" s="749"/>
      <c r="BO315" s="749"/>
      <c r="BP315" s="749"/>
      <c r="BQ315" s="749"/>
      <c r="BR315" s="749"/>
      <c r="BS315" s="749"/>
      <c r="BT315" s="749"/>
      <c r="BU315" s="749"/>
      <c r="BV315" s="749"/>
      <c r="BW315" s="749"/>
    </row>
    <row r="316" spans="1:75" ht="13.5" customHeight="1">
      <c r="A316" s="771"/>
      <c r="B316" s="15" t="s">
        <v>61</v>
      </c>
      <c r="C316" s="765" t="str">
        <f>IFERROR(VLOOKUP(C315,科目・教員!$A$2:$B$342,2,0),"")</f>
        <v/>
      </c>
      <c r="D316" s="764"/>
      <c r="E316" s="766" t="str">
        <f>IFERROR(VLOOKUP(E315,科目・教員!$A$2:$B$342,2,0),"")</f>
        <v/>
      </c>
      <c r="F316" s="764"/>
      <c r="G316" s="766" t="str">
        <f>IFERROR(VLOOKUP(G315,科目・教員!$A$2:$B$342,2,0),"")</f>
        <v/>
      </c>
      <c r="H316" s="764"/>
      <c r="I316" s="766" t="str">
        <f>IFERROR(VLOOKUP(I315,科目・教員!$A$2:$B$342,2,0),"")</f>
        <v/>
      </c>
      <c r="J316" s="764"/>
      <c r="K316" s="763" t="str">
        <f>IFERROR(VLOOKUP(K315,科目・教員!$A$2:$B$342,2,0),"")</f>
        <v/>
      </c>
      <c r="L316" s="763"/>
      <c r="M316" s="765" t="str">
        <f>IFERROR(VLOOKUP(M315,科目・教員!$A$2:$B$342,2,0),"")</f>
        <v/>
      </c>
      <c r="N316" s="764"/>
      <c r="O316" s="763" t="str">
        <f>IFERROR(VLOOKUP(O315,科目・教員!$A$2:$B$342,2,0),"")</f>
        <v/>
      </c>
      <c r="P316" s="764"/>
      <c r="Q316" s="763" t="str">
        <f>IFERROR(VLOOKUP(Q315,科目・教員!$A$2:$B$342,2,0),"")</f>
        <v/>
      </c>
      <c r="R316" s="764"/>
      <c r="S316" s="763" t="str">
        <f>IFERROR(VLOOKUP(S315,科目・教員!$A$2:$B$342,2,0),"")</f>
        <v/>
      </c>
      <c r="T316" s="764"/>
      <c r="U316" s="25"/>
      <c r="Z316" s="771"/>
      <c r="AA316" s="750"/>
      <c r="AB316" s="750"/>
      <c r="AC316" s="750"/>
      <c r="AD316" s="750"/>
      <c r="AE316" s="750"/>
      <c r="AF316" s="750"/>
      <c r="AG316" s="750"/>
      <c r="AH316" s="750"/>
      <c r="AI316" s="750"/>
      <c r="AJ316" s="750"/>
      <c r="AK316" s="750"/>
      <c r="AL316" s="750"/>
      <c r="AM316" s="750"/>
      <c r="AN316" s="750"/>
      <c r="AO316" s="750"/>
      <c r="AP316" s="750"/>
      <c r="AQ316" s="750"/>
      <c r="AR316" s="750"/>
      <c r="AS316" s="750"/>
      <c r="AT316" s="750"/>
      <c r="AU316" s="750"/>
      <c r="AV316" s="750"/>
      <c r="AW316" s="750"/>
      <c r="AX316" s="750"/>
      <c r="AY316" s="750"/>
      <c r="AZ316" s="750"/>
      <c r="BA316" s="750"/>
      <c r="BB316" s="750"/>
      <c r="BC316" s="750"/>
      <c r="BD316" s="750"/>
      <c r="BE316" s="750"/>
      <c r="BF316" s="750"/>
      <c r="BG316" s="750"/>
      <c r="BH316" s="750"/>
      <c r="BI316" s="750"/>
      <c r="BJ316" s="750"/>
      <c r="BK316" s="750"/>
      <c r="BL316" s="750"/>
      <c r="BM316" s="750"/>
      <c r="BN316" s="750"/>
      <c r="BO316" s="750"/>
      <c r="BP316" s="750"/>
      <c r="BQ316" s="750"/>
      <c r="BR316" s="750"/>
      <c r="BS316" s="750"/>
      <c r="BT316" s="750"/>
      <c r="BU316" s="750"/>
      <c r="BV316" s="750"/>
      <c r="BW316" s="750"/>
    </row>
    <row r="317" spans="1:75" ht="13.5" customHeight="1">
      <c r="A317" s="771"/>
      <c r="B317" s="15" t="s">
        <v>65</v>
      </c>
      <c r="C317" s="765" t="str">
        <f>VLOOKUP($C302,'2026年度(1年後期)'!$B$5:$N$207,COLUMN('2026年度(1年後期)'!$G$5)+1,0)&amp;""</f>
        <v/>
      </c>
      <c r="D317" s="764"/>
      <c r="E317" s="766" t="str">
        <f>VLOOKUP($C302,'2026年度(2年後期)'!$B$5:$N$207,COLUMN('2026年度(2年後期)'!$G$5)+1,0)&amp;""</f>
        <v/>
      </c>
      <c r="F317" s="764"/>
      <c r="G317" s="766" t="str">
        <f>VLOOKUP($C302,'2026年度(3年後期)'!$B$5:$N$207,COLUMN('2026年度(3年後期)'!$G$5)+1,0)&amp;""</f>
        <v/>
      </c>
      <c r="H317" s="764"/>
      <c r="I317" s="766" t="str">
        <f>VLOOKUP($C302,'2026年度(4年後期)'!$B$5:$N$206,COLUMN('2026年度(4年後期)'!$G$5)+1,0)&amp;""</f>
        <v/>
      </c>
      <c r="J317" s="764"/>
      <c r="K317" s="763" t="str">
        <f>VLOOKUP($C302,'2026年度(助産後期)'!$B$5:$N$207,COLUMN('2026年度(助産後期)'!$G$5)+1,0)&amp;""</f>
        <v/>
      </c>
      <c r="L317" s="763"/>
      <c r="M317" s="765" t="str">
        <f>VLOOKUP($C302,'2026年度(M1後期)'!$B$5:$N$207,COLUMN('2026年度(M1後期)'!$G$5)+1,0)&amp;""</f>
        <v/>
      </c>
      <c r="N317" s="764"/>
      <c r="O317" s="763" t="str">
        <f>VLOOKUP($C302,'2026年度(M2後期)'!$B$5:$N$207,COLUMN('2026年度(M2後期)'!$G$5)+1,0)&amp;""</f>
        <v/>
      </c>
      <c r="P317" s="764"/>
      <c r="Q317" s="763" t="str">
        <f>VLOOKUP($C302,'2026年度(D1後期)'!$B$5:$N$207,COLUMN('2026年度(D1後期)'!$G$5)+1,0)&amp;""</f>
        <v/>
      </c>
      <c r="R317" s="764"/>
      <c r="S317" s="763" t="str">
        <f>VLOOKUP($C302,'2026年度(D23後期)'!$B$5:$N$207,COLUMN('2026年度(D23後期)'!$G$5)+1,0)&amp;""</f>
        <v/>
      </c>
      <c r="T317" s="764"/>
      <c r="U317" s="25"/>
      <c r="Z317" s="771"/>
      <c r="AA317" s="750"/>
      <c r="AB317" s="750"/>
      <c r="AC317" s="750"/>
      <c r="AD317" s="750"/>
      <c r="AE317" s="750"/>
      <c r="AF317" s="750"/>
      <c r="AG317" s="750"/>
      <c r="AH317" s="750"/>
      <c r="AI317" s="750"/>
      <c r="AJ317" s="750"/>
      <c r="AK317" s="750"/>
      <c r="AL317" s="750"/>
      <c r="AM317" s="750"/>
      <c r="AN317" s="750"/>
      <c r="AO317" s="750"/>
      <c r="AP317" s="750"/>
      <c r="AQ317" s="750"/>
      <c r="AR317" s="750"/>
      <c r="AS317" s="750"/>
      <c r="AT317" s="750"/>
      <c r="AU317" s="750"/>
      <c r="AV317" s="750"/>
      <c r="AW317" s="750"/>
      <c r="AX317" s="750"/>
      <c r="AY317" s="750"/>
      <c r="AZ317" s="750"/>
      <c r="BA317" s="750"/>
      <c r="BB317" s="750"/>
      <c r="BC317" s="750"/>
      <c r="BD317" s="750"/>
      <c r="BE317" s="750"/>
      <c r="BF317" s="750"/>
      <c r="BG317" s="750"/>
      <c r="BH317" s="750"/>
      <c r="BI317" s="750"/>
      <c r="BJ317" s="750"/>
      <c r="BK317" s="750"/>
      <c r="BL317" s="750"/>
      <c r="BM317" s="750"/>
      <c r="BN317" s="750"/>
      <c r="BO317" s="750"/>
      <c r="BP317" s="750"/>
      <c r="BQ317" s="750"/>
      <c r="BR317" s="750"/>
      <c r="BS317" s="750"/>
      <c r="BT317" s="750"/>
      <c r="BU317" s="750"/>
      <c r="BV317" s="750"/>
      <c r="BW317" s="750"/>
    </row>
    <row r="318" spans="1:75" ht="13.5" customHeight="1">
      <c r="A318" s="786"/>
      <c r="B318" s="16" t="s">
        <v>68</v>
      </c>
      <c r="C318" s="762"/>
      <c r="D318" s="760"/>
      <c r="E318" s="759"/>
      <c r="F318" s="760"/>
      <c r="G318" s="759"/>
      <c r="H318" s="760"/>
      <c r="I318" s="759"/>
      <c r="J318" s="760"/>
      <c r="K318" s="761"/>
      <c r="L318" s="761"/>
      <c r="M318" s="762"/>
      <c r="N318" s="760"/>
      <c r="O318" s="761"/>
      <c r="P318" s="760"/>
      <c r="Q318" s="761"/>
      <c r="R318" s="760"/>
      <c r="S318" s="761"/>
      <c r="T318" s="760"/>
      <c r="U318" s="25"/>
      <c r="Z318" s="772"/>
      <c r="AA318" s="751"/>
      <c r="AB318" s="751"/>
      <c r="AC318" s="751"/>
      <c r="AD318" s="751"/>
      <c r="AE318" s="751"/>
      <c r="AF318" s="751"/>
      <c r="AG318" s="751"/>
      <c r="AH318" s="751"/>
      <c r="AI318" s="751"/>
      <c r="AJ318" s="751"/>
      <c r="AK318" s="751"/>
      <c r="AL318" s="751"/>
      <c r="AM318" s="751"/>
      <c r="AN318" s="751"/>
      <c r="AO318" s="751"/>
      <c r="AP318" s="751"/>
      <c r="AQ318" s="751"/>
      <c r="AR318" s="751"/>
      <c r="AS318" s="751"/>
      <c r="AT318" s="751"/>
      <c r="AU318" s="751"/>
      <c r="AV318" s="751"/>
      <c r="AW318" s="751"/>
      <c r="AX318" s="751"/>
      <c r="AY318" s="751"/>
      <c r="AZ318" s="751"/>
      <c r="BA318" s="751"/>
      <c r="BB318" s="751"/>
      <c r="BC318" s="751"/>
      <c r="BD318" s="751"/>
      <c r="BE318" s="751"/>
      <c r="BF318" s="751"/>
      <c r="BG318" s="751"/>
      <c r="BH318" s="751"/>
      <c r="BI318" s="751"/>
      <c r="BJ318" s="751"/>
      <c r="BK318" s="751"/>
      <c r="BL318" s="751"/>
      <c r="BM318" s="751"/>
      <c r="BN318" s="751"/>
      <c r="BO318" s="751"/>
      <c r="BP318" s="751"/>
      <c r="BQ318" s="751"/>
      <c r="BR318" s="751"/>
      <c r="BS318" s="751"/>
      <c r="BT318" s="751"/>
      <c r="BU318" s="751"/>
      <c r="BV318" s="751"/>
      <c r="BW318" s="751"/>
    </row>
    <row r="319" spans="1:75" ht="13.5" customHeight="1">
      <c r="A319" s="771" t="s">
        <v>103</v>
      </c>
      <c r="B319" s="15" t="s">
        <v>53</v>
      </c>
      <c r="C319" s="767" t="str">
        <f>VLOOKUP($C302,'2026年度(1年後期)'!$B$5:$N$207,COLUMN('2026年度(1年後期)'!$I$5),0)&amp;""</f>
        <v/>
      </c>
      <c r="D319" s="768"/>
      <c r="E319" s="773" t="str">
        <f>VLOOKUP($C302,'2026年度(2年後期)'!$B$5:$N$207,COLUMN('2026年度(2年後期)'!$I$5),0)&amp;""</f>
        <v/>
      </c>
      <c r="F319" s="768"/>
      <c r="G319" s="773" t="str">
        <f>VLOOKUP($C302,'2026年度(3年後期)'!$B$5:$N$207,COLUMN('2026年度(3年後期)'!$I$5),0)&amp;""</f>
        <v/>
      </c>
      <c r="H319" s="768"/>
      <c r="I319" s="773" t="str">
        <f>VLOOKUP($C302,'2026年度(4年後期)'!$B$5:$N$206,COLUMN('2026年度(4年後期)'!$I$5),0)&amp;""</f>
        <v/>
      </c>
      <c r="J319" s="768"/>
      <c r="K319" s="769" t="str">
        <f>VLOOKUP($C302,'2026年度(助産後期)'!$B$5:$N$207,COLUMN('2026年度(助産後期)'!$I$5),0)&amp;""</f>
        <v/>
      </c>
      <c r="L319" s="769"/>
      <c r="M319" s="767" t="str">
        <f>VLOOKUP($C302,'2026年度(M1後期)'!$B$5:$N$207,COLUMN('2026年度(M1後期)'!$I$5),0)&amp;""</f>
        <v/>
      </c>
      <c r="N319" s="768"/>
      <c r="O319" s="769" t="str">
        <f>VLOOKUP($C302,'2026年度(M2後期)'!$B$5:$N$207,COLUMN('2026年度(M2後期)'!$I$5),0)&amp;""</f>
        <v/>
      </c>
      <c r="P319" s="768"/>
      <c r="Q319" s="769" t="str">
        <f>VLOOKUP($C302,'2026年度(D1後期)'!$B$5:$N$207,COLUMN('2026年度(D1後期)'!$I$5),0)&amp;""</f>
        <v/>
      </c>
      <c r="R319" s="768"/>
      <c r="S319" s="769" t="str">
        <f>VLOOKUP($C302,'2026年度(D23後期)'!$B$5:$N$207,COLUMN('2026年度(D23後期)'!$I$5),0)&amp;""</f>
        <v/>
      </c>
      <c r="T319" s="768"/>
      <c r="U319" s="25"/>
      <c r="Z319" s="771" t="str">
        <f>A319</f>
        <v>４時限（15：10～16：40）</v>
      </c>
      <c r="AA319" s="749"/>
      <c r="AB319" s="749"/>
      <c r="AC319" s="749"/>
      <c r="AD319" s="749"/>
      <c r="AE319" s="749"/>
      <c r="AF319" s="749"/>
      <c r="AG319" s="749"/>
      <c r="AH319" s="749"/>
      <c r="AI319" s="749"/>
      <c r="AJ319" s="749"/>
      <c r="AK319" s="749"/>
      <c r="AL319" s="749"/>
      <c r="AM319" s="749"/>
      <c r="AN319" s="749"/>
      <c r="AO319" s="749"/>
      <c r="AP319" s="749"/>
      <c r="AQ319" s="749"/>
      <c r="AR319" s="749"/>
      <c r="AS319" s="749"/>
      <c r="AT319" s="749"/>
      <c r="AU319" s="749"/>
      <c r="AV319" s="749"/>
      <c r="AW319" s="749"/>
      <c r="AX319" s="749"/>
      <c r="AY319" s="749"/>
      <c r="AZ319" s="749"/>
      <c r="BA319" s="749"/>
      <c r="BB319" s="749"/>
      <c r="BC319" s="749"/>
      <c r="BD319" s="749"/>
      <c r="BE319" s="749"/>
      <c r="BF319" s="749"/>
      <c r="BG319" s="749"/>
      <c r="BH319" s="749"/>
      <c r="BI319" s="749"/>
      <c r="BJ319" s="749"/>
      <c r="BK319" s="749"/>
      <c r="BL319" s="749"/>
      <c r="BM319" s="749"/>
      <c r="BN319" s="749"/>
      <c r="BO319" s="749"/>
      <c r="BP319" s="749"/>
      <c r="BQ319" s="749"/>
      <c r="BR319" s="749"/>
      <c r="BS319" s="749"/>
      <c r="BT319" s="749"/>
      <c r="BU319" s="749"/>
      <c r="BV319" s="749"/>
      <c r="BW319" s="749"/>
    </row>
    <row r="320" spans="1:75" ht="13.5" customHeight="1">
      <c r="A320" s="771"/>
      <c r="B320" s="15" t="s">
        <v>61</v>
      </c>
      <c r="C320" s="765" t="str">
        <f>IFERROR(VLOOKUP(C319,科目・教員!$A$2:$B$342,2,0),"")</f>
        <v/>
      </c>
      <c r="D320" s="764"/>
      <c r="E320" s="766" t="str">
        <f>IFERROR(VLOOKUP(E319,科目・教員!$A$2:$B$342,2,0),"")</f>
        <v/>
      </c>
      <c r="F320" s="764"/>
      <c r="G320" s="766" t="str">
        <f>IFERROR(VLOOKUP(G319,科目・教員!$A$2:$B$342,2,0),"")</f>
        <v/>
      </c>
      <c r="H320" s="764"/>
      <c r="I320" s="766" t="str">
        <f>IFERROR(VLOOKUP(I319,科目・教員!$A$2:$B$342,2,0),"")</f>
        <v/>
      </c>
      <c r="J320" s="764"/>
      <c r="K320" s="763" t="str">
        <f>IFERROR(VLOOKUP(K319,科目・教員!$A$2:$B$342,2,0),"")</f>
        <v/>
      </c>
      <c r="L320" s="763"/>
      <c r="M320" s="765" t="str">
        <f>IFERROR(VLOOKUP(M319,科目・教員!$A$2:$B$342,2,0),"")</f>
        <v/>
      </c>
      <c r="N320" s="764"/>
      <c r="O320" s="763" t="str">
        <f>IFERROR(VLOOKUP(O319,科目・教員!$A$2:$B$342,2,0),"")</f>
        <v/>
      </c>
      <c r="P320" s="764"/>
      <c r="Q320" s="763" t="str">
        <f>IFERROR(VLOOKUP(Q319,科目・教員!$A$2:$B$342,2,0),"")</f>
        <v/>
      </c>
      <c r="R320" s="764"/>
      <c r="S320" s="763" t="str">
        <f>IFERROR(VLOOKUP(S319,科目・教員!$A$2:$B$342,2,0),"")</f>
        <v/>
      </c>
      <c r="T320" s="764"/>
      <c r="U320" s="25"/>
      <c r="Z320" s="771"/>
      <c r="AA320" s="750"/>
      <c r="AB320" s="750"/>
      <c r="AC320" s="750"/>
      <c r="AD320" s="750"/>
      <c r="AE320" s="750"/>
      <c r="AF320" s="750"/>
      <c r="AG320" s="750"/>
      <c r="AH320" s="750"/>
      <c r="AI320" s="750"/>
      <c r="AJ320" s="750"/>
      <c r="AK320" s="750"/>
      <c r="AL320" s="750"/>
      <c r="AM320" s="750"/>
      <c r="AN320" s="750"/>
      <c r="AO320" s="750"/>
      <c r="AP320" s="750"/>
      <c r="AQ320" s="750"/>
      <c r="AR320" s="750"/>
      <c r="AS320" s="750"/>
      <c r="AT320" s="750"/>
      <c r="AU320" s="750"/>
      <c r="AV320" s="750"/>
      <c r="AW320" s="750"/>
      <c r="AX320" s="750"/>
      <c r="AY320" s="750"/>
      <c r="AZ320" s="750"/>
      <c r="BA320" s="750"/>
      <c r="BB320" s="750"/>
      <c r="BC320" s="750"/>
      <c r="BD320" s="750"/>
      <c r="BE320" s="750"/>
      <c r="BF320" s="750"/>
      <c r="BG320" s="750"/>
      <c r="BH320" s="750"/>
      <c r="BI320" s="750"/>
      <c r="BJ320" s="750"/>
      <c r="BK320" s="750"/>
      <c r="BL320" s="750"/>
      <c r="BM320" s="750"/>
      <c r="BN320" s="750"/>
      <c r="BO320" s="750"/>
      <c r="BP320" s="750"/>
      <c r="BQ320" s="750"/>
      <c r="BR320" s="750"/>
      <c r="BS320" s="750"/>
      <c r="BT320" s="750"/>
      <c r="BU320" s="750"/>
      <c r="BV320" s="750"/>
      <c r="BW320" s="750"/>
    </row>
    <row r="321" spans="1:75" ht="13.5" customHeight="1">
      <c r="A321" s="771"/>
      <c r="B321" s="15" t="s">
        <v>65</v>
      </c>
      <c r="C321" s="765" t="str">
        <f>VLOOKUP($C302,'2026年度(1年後期)'!$B$5:$N$207,COLUMN('2026年度(1年後期)'!$I$5)+1,0)&amp;""</f>
        <v/>
      </c>
      <c r="D321" s="764"/>
      <c r="E321" s="766" t="str">
        <f>VLOOKUP($C302,'2026年度(2年後期)'!$B$5:$N$207,COLUMN('2026年度(2年後期)'!$I$5)+1,0)&amp;""</f>
        <v/>
      </c>
      <c r="F321" s="764"/>
      <c r="G321" s="766" t="str">
        <f>VLOOKUP($C302,'2026年度(3年後期)'!$B$5:$N$207,COLUMN('2026年度(3年後期)'!$I$5)+1,0)&amp;""</f>
        <v/>
      </c>
      <c r="H321" s="764"/>
      <c r="I321" s="766" t="str">
        <f>VLOOKUP($C302,'2026年度(4年後期)'!$B$5:$N$206,COLUMN('2026年度(4年後期)'!$I$5)+1,0)&amp;""</f>
        <v/>
      </c>
      <c r="J321" s="764"/>
      <c r="K321" s="763" t="str">
        <f>VLOOKUP($C302,'2026年度(助産後期)'!$B$5:$N$207,COLUMN('2026年度(助産後期)'!$I$5)+1,0)&amp;""</f>
        <v/>
      </c>
      <c r="L321" s="763"/>
      <c r="M321" s="765" t="str">
        <f>VLOOKUP($C302,'2026年度(M1後期)'!$B$5:$N$207,COLUMN('2026年度(M1後期)'!$I$5)+1,0)&amp;""</f>
        <v/>
      </c>
      <c r="N321" s="764"/>
      <c r="O321" s="763" t="str">
        <f>VLOOKUP($C302,'2026年度(M2後期)'!$B$5:$N$207,COLUMN('2026年度(M2後期)'!$I$5)+1,0)&amp;""</f>
        <v/>
      </c>
      <c r="P321" s="764"/>
      <c r="Q321" s="763" t="str">
        <f>VLOOKUP($C302,'2026年度(D1後期)'!$B$5:$N$207,COLUMN('2026年度(D1後期)'!$I$5)+1,0)&amp;""</f>
        <v/>
      </c>
      <c r="R321" s="764"/>
      <c r="S321" s="763" t="str">
        <f>VLOOKUP($C302,'2026年度(D23後期)'!$B$5:$N$207,COLUMN('2026年度(D23後期)'!$I$5)+1,0)&amp;""</f>
        <v/>
      </c>
      <c r="T321" s="764"/>
      <c r="U321" s="25"/>
      <c r="Z321" s="771"/>
      <c r="AA321" s="750"/>
      <c r="AB321" s="750"/>
      <c r="AC321" s="750"/>
      <c r="AD321" s="750"/>
      <c r="AE321" s="750"/>
      <c r="AF321" s="750"/>
      <c r="AG321" s="750"/>
      <c r="AH321" s="750"/>
      <c r="AI321" s="750"/>
      <c r="AJ321" s="750"/>
      <c r="AK321" s="750"/>
      <c r="AL321" s="750"/>
      <c r="AM321" s="750"/>
      <c r="AN321" s="750"/>
      <c r="AO321" s="750"/>
      <c r="AP321" s="750"/>
      <c r="AQ321" s="750"/>
      <c r="AR321" s="750"/>
      <c r="AS321" s="750"/>
      <c r="AT321" s="750"/>
      <c r="AU321" s="750"/>
      <c r="AV321" s="750"/>
      <c r="AW321" s="750"/>
      <c r="AX321" s="750"/>
      <c r="AY321" s="750"/>
      <c r="AZ321" s="750"/>
      <c r="BA321" s="750"/>
      <c r="BB321" s="750"/>
      <c r="BC321" s="750"/>
      <c r="BD321" s="750"/>
      <c r="BE321" s="750"/>
      <c r="BF321" s="750"/>
      <c r="BG321" s="750"/>
      <c r="BH321" s="750"/>
      <c r="BI321" s="750"/>
      <c r="BJ321" s="750"/>
      <c r="BK321" s="750"/>
      <c r="BL321" s="750"/>
      <c r="BM321" s="750"/>
      <c r="BN321" s="750"/>
      <c r="BO321" s="750"/>
      <c r="BP321" s="750"/>
      <c r="BQ321" s="750"/>
      <c r="BR321" s="750"/>
      <c r="BS321" s="750"/>
      <c r="BT321" s="750"/>
      <c r="BU321" s="750"/>
      <c r="BV321" s="750"/>
      <c r="BW321" s="750"/>
    </row>
    <row r="322" spans="1:75" ht="13.5" customHeight="1">
      <c r="A322" s="772"/>
      <c r="B322" s="16" t="s">
        <v>68</v>
      </c>
      <c r="C322" s="762"/>
      <c r="D322" s="760"/>
      <c r="E322" s="759"/>
      <c r="F322" s="760"/>
      <c r="G322" s="759"/>
      <c r="H322" s="760"/>
      <c r="I322" s="759"/>
      <c r="J322" s="760"/>
      <c r="K322" s="761"/>
      <c r="L322" s="761"/>
      <c r="M322" s="762"/>
      <c r="N322" s="760"/>
      <c r="O322" s="761"/>
      <c r="P322" s="760"/>
      <c r="Q322" s="761"/>
      <c r="R322" s="760"/>
      <c r="S322" s="761"/>
      <c r="T322" s="760"/>
      <c r="U322" s="25"/>
      <c r="Z322" s="772"/>
      <c r="AA322" s="751"/>
      <c r="AB322" s="751"/>
      <c r="AC322" s="751"/>
      <c r="AD322" s="751"/>
      <c r="AE322" s="751"/>
      <c r="AF322" s="751"/>
      <c r="AG322" s="751"/>
      <c r="AH322" s="751"/>
      <c r="AI322" s="751"/>
      <c r="AJ322" s="751"/>
      <c r="AK322" s="751"/>
      <c r="AL322" s="751"/>
      <c r="AM322" s="751"/>
      <c r="AN322" s="751"/>
      <c r="AO322" s="751"/>
      <c r="AP322" s="751"/>
      <c r="AQ322" s="751"/>
      <c r="AR322" s="751"/>
      <c r="AS322" s="751"/>
      <c r="AT322" s="751"/>
      <c r="AU322" s="751"/>
      <c r="AV322" s="751"/>
      <c r="AW322" s="751"/>
      <c r="AX322" s="751"/>
      <c r="AY322" s="751"/>
      <c r="AZ322" s="751"/>
      <c r="BA322" s="751"/>
      <c r="BB322" s="751"/>
      <c r="BC322" s="751"/>
      <c r="BD322" s="751"/>
      <c r="BE322" s="751"/>
      <c r="BF322" s="751"/>
      <c r="BG322" s="751"/>
      <c r="BH322" s="751"/>
      <c r="BI322" s="751"/>
      <c r="BJ322" s="751"/>
      <c r="BK322" s="751"/>
      <c r="BL322" s="751"/>
      <c r="BM322" s="751"/>
      <c r="BN322" s="751"/>
      <c r="BO322" s="751"/>
      <c r="BP322" s="751"/>
      <c r="BQ322" s="751"/>
      <c r="BR322" s="751"/>
      <c r="BS322" s="751"/>
      <c r="BT322" s="751"/>
      <c r="BU322" s="751"/>
      <c r="BV322" s="751"/>
      <c r="BW322" s="751"/>
    </row>
    <row r="323" spans="1:75" ht="13.5" customHeight="1">
      <c r="A323" s="771" t="s">
        <v>112</v>
      </c>
      <c r="B323" s="15" t="s">
        <v>53</v>
      </c>
      <c r="C323" s="767" t="str">
        <f>VLOOKUP($C302,'2026年度(1年後期)'!$B$5:$N$207,COLUMN('2026年度(1年後期)'!$K$5),0)&amp;""</f>
        <v/>
      </c>
      <c r="D323" s="768"/>
      <c r="E323" s="773" t="str">
        <f>VLOOKUP($C302,'2026年度(2年後期)'!$B$5:$N$207,COLUMN('2026年度(2年後期)'!$K$5),0)&amp;""</f>
        <v/>
      </c>
      <c r="F323" s="768"/>
      <c r="G323" s="773" t="str">
        <f>VLOOKUP($C302,'2026年度(3年後期)'!$B$5:$N$207,COLUMN('2026年度(3年後期)'!$K$5),0)&amp;""</f>
        <v/>
      </c>
      <c r="H323" s="768"/>
      <c r="I323" s="773" t="str">
        <f>VLOOKUP($C302,'2026年度(4年後期)'!$B$5:$N$206,COLUMN('2026年度(4年後期)'!$K$5),0)&amp;""</f>
        <v/>
      </c>
      <c r="J323" s="768"/>
      <c r="K323" s="769" t="str">
        <f>VLOOKUP($C302,'2026年度(助産後期)'!$B$5:$N$207,COLUMN('2026年度(助産後期)'!$K$5),0)&amp;""</f>
        <v/>
      </c>
      <c r="L323" s="769"/>
      <c r="M323" s="767" t="str">
        <f>VLOOKUP($C302,'2026年度(M1後期)'!$B$5:$N$207,COLUMN('2026年度(M1後期)'!$K$5),0)&amp;""</f>
        <v/>
      </c>
      <c r="N323" s="768"/>
      <c r="O323" s="769" t="str">
        <f>VLOOKUP($C302,'2026年度(M2後期)'!$B$5:$N$207,COLUMN('2026年度(M2後期)'!$K$5),0)&amp;""</f>
        <v/>
      </c>
      <c r="P323" s="768"/>
      <c r="Q323" s="769" t="str">
        <f>VLOOKUP($C302,'2026年度(D1後期)'!$B$5:$N$207,COLUMN('2026年度(D1後期)'!$K$5),0)&amp;""</f>
        <v/>
      </c>
      <c r="R323" s="768"/>
      <c r="S323" s="769" t="str">
        <f>VLOOKUP($C302,'2026年度(D23後期)'!$B$5:$N$207,COLUMN('2026年度(D23後期)'!$K$5),0)&amp;""</f>
        <v/>
      </c>
      <c r="T323" s="768"/>
      <c r="U323" s="25"/>
      <c r="Z323" s="771" t="str">
        <f>A323</f>
        <v>５時限（16：50～18：20）</v>
      </c>
      <c r="AA323" s="749"/>
      <c r="AB323" s="749"/>
      <c r="AC323" s="749"/>
      <c r="AD323" s="749"/>
      <c r="AE323" s="749"/>
      <c r="AF323" s="749"/>
      <c r="AG323" s="749"/>
      <c r="AH323" s="749"/>
      <c r="AI323" s="749"/>
      <c r="AJ323" s="749"/>
      <c r="AK323" s="749"/>
      <c r="AL323" s="749"/>
      <c r="AM323" s="749"/>
      <c r="AN323" s="749"/>
      <c r="AO323" s="749"/>
      <c r="AP323" s="749"/>
      <c r="AQ323" s="749"/>
      <c r="AR323" s="749"/>
      <c r="AS323" s="749"/>
      <c r="AT323" s="749"/>
      <c r="AU323" s="749"/>
      <c r="AV323" s="749"/>
      <c r="AW323" s="749"/>
      <c r="AX323" s="749"/>
      <c r="AY323" s="749"/>
      <c r="AZ323" s="749"/>
      <c r="BA323" s="749"/>
      <c r="BB323" s="749"/>
      <c r="BC323" s="749"/>
      <c r="BD323" s="749"/>
      <c r="BE323" s="749"/>
      <c r="BF323" s="749"/>
      <c r="BG323" s="749"/>
      <c r="BH323" s="749"/>
      <c r="BI323" s="749"/>
      <c r="BJ323" s="749"/>
      <c r="BK323" s="749"/>
      <c r="BL323" s="749"/>
      <c r="BM323" s="749"/>
      <c r="BN323" s="749"/>
      <c r="BO323" s="749"/>
      <c r="BP323" s="749"/>
      <c r="BQ323" s="749"/>
      <c r="BR323" s="749"/>
      <c r="BS323" s="749"/>
      <c r="BT323" s="749"/>
      <c r="BU323" s="749"/>
      <c r="BV323" s="749"/>
      <c r="BW323" s="749"/>
    </row>
    <row r="324" spans="1:75" ht="13.5" customHeight="1">
      <c r="A324" s="771"/>
      <c r="B324" s="15" t="s">
        <v>61</v>
      </c>
      <c r="C324" s="765" t="str">
        <f>IFERROR(VLOOKUP(C323,科目・教員!$A$2:$B$342,2,0),"")</f>
        <v/>
      </c>
      <c r="D324" s="764"/>
      <c r="E324" s="766" t="str">
        <f>IFERROR(VLOOKUP(E323,科目・教員!$A$2:$B$342,2,0),"")</f>
        <v/>
      </c>
      <c r="F324" s="764"/>
      <c r="G324" s="766" t="str">
        <f>IFERROR(VLOOKUP(G323,科目・教員!$A$2:$B$342,2,0),"")</f>
        <v/>
      </c>
      <c r="H324" s="764"/>
      <c r="I324" s="766" t="str">
        <f>IFERROR(VLOOKUP(I323,科目・教員!$A$2:$B$342,2,0),"")</f>
        <v/>
      </c>
      <c r="J324" s="764"/>
      <c r="K324" s="763" t="str">
        <f>IFERROR(VLOOKUP(K323,科目・教員!$A$2:$B$342,2,0),"")</f>
        <v/>
      </c>
      <c r="L324" s="763"/>
      <c r="M324" s="765" t="str">
        <f>IFERROR(VLOOKUP(M323,科目・教員!$A$2:$B$342,2,0),"")</f>
        <v/>
      </c>
      <c r="N324" s="764"/>
      <c r="O324" s="763" t="str">
        <f>IFERROR(VLOOKUP(O323,科目・教員!$A$2:$B$342,2,0),"")</f>
        <v/>
      </c>
      <c r="P324" s="764"/>
      <c r="Q324" s="763" t="str">
        <f>IFERROR(VLOOKUP(Q323,科目・教員!$A$2:$B$342,2,0),"")</f>
        <v/>
      </c>
      <c r="R324" s="764"/>
      <c r="S324" s="763" t="str">
        <f>IFERROR(VLOOKUP(S323,科目・教員!$A$2:$B$342,2,0),"")</f>
        <v/>
      </c>
      <c r="T324" s="764"/>
      <c r="U324" s="25"/>
      <c r="Z324" s="771"/>
      <c r="AA324" s="750"/>
      <c r="AB324" s="750"/>
      <c r="AC324" s="750"/>
      <c r="AD324" s="750"/>
      <c r="AE324" s="750"/>
      <c r="AF324" s="750"/>
      <c r="AG324" s="750"/>
      <c r="AH324" s="750"/>
      <c r="AI324" s="750"/>
      <c r="AJ324" s="750"/>
      <c r="AK324" s="750"/>
      <c r="AL324" s="750"/>
      <c r="AM324" s="750"/>
      <c r="AN324" s="750"/>
      <c r="AO324" s="750"/>
      <c r="AP324" s="750"/>
      <c r="AQ324" s="750"/>
      <c r="AR324" s="750"/>
      <c r="AS324" s="750"/>
      <c r="AT324" s="750"/>
      <c r="AU324" s="750"/>
      <c r="AV324" s="750"/>
      <c r="AW324" s="750"/>
      <c r="AX324" s="750"/>
      <c r="AY324" s="750"/>
      <c r="AZ324" s="750"/>
      <c r="BA324" s="750"/>
      <c r="BB324" s="750"/>
      <c r="BC324" s="750"/>
      <c r="BD324" s="750"/>
      <c r="BE324" s="750"/>
      <c r="BF324" s="750"/>
      <c r="BG324" s="750"/>
      <c r="BH324" s="750"/>
      <c r="BI324" s="750"/>
      <c r="BJ324" s="750"/>
      <c r="BK324" s="750"/>
      <c r="BL324" s="750"/>
      <c r="BM324" s="750"/>
      <c r="BN324" s="750"/>
      <c r="BO324" s="750"/>
      <c r="BP324" s="750"/>
      <c r="BQ324" s="750"/>
      <c r="BR324" s="750"/>
      <c r="BS324" s="750"/>
      <c r="BT324" s="750"/>
      <c r="BU324" s="750"/>
      <c r="BV324" s="750"/>
      <c r="BW324" s="750"/>
    </row>
    <row r="325" spans="1:75" ht="13.5" customHeight="1">
      <c r="A325" s="771"/>
      <c r="B325" s="15" t="s">
        <v>65</v>
      </c>
      <c r="C325" s="765" t="str">
        <f>VLOOKUP($C302,'2026年度(1年後期)'!$B$5:$N$207,COLUMN('2026年度(1年後期)'!$K$5)+1,0)&amp;""</f>
        <v/>
      </c>
      <c r="D325" s="764"/>
      <c r="E325" s="766" t="str">
        <f>VLOOKUP($C302,'2026年度(2年後期)'!$B$5:$N$207,COLUMN('2026年度(2年後期)'!$K$5)+1,0)&amp;""</f>
        <v/>
      </c>
      <c r="F325" s="764"/>
      <c r="G325" s="766" t="str">
        <f>VLOOKUP($C302,'2026年度(3年後期)'!$B$5:$N$207,COLUMN('2026年度(3年後期)'!$K$5)+1,0)&amp;""</f>
        <v/>
      </c>
      <c r="H325" s="764"/>
      <c r="I325" s="766" t="str">
        <f>VLOOKUP($C302,'2026年度(4年後期)'!$B$5:$N$206,COLUMN('2026年度(4年後期)'!$K$5)+1,0)&amp;""</f>
        <v/>
      </c>
      <c r="J325" s="764"/>
      <c r="K325" s="763" t="str">
        <f>VLOOKUP($C302,'2026年度(助産後期)'!$B$5:$N$207,COLUMN('2026年度(助産後期)'!$K$5)+1,0)&amp;""</f>
        <v/>
      </c>
      <c r="L325" s="763"/>
      <c r="M325" s="765" t="str">
        <f>VLOOKUP($C302,'2026年度(M1後期)'!$B$5:$N$207,COLUMN('2026年度(M1後期)'!$K$5)+1,0)&amp;""</f>
        <v/>
      </c>
      <c r="N325" s="764"/>
      <c r="O325" s="763" t="str">
        <f>VLOOKUP($C302,'2026年度(M2後期)'!$B$5:$N$207,COLUMN('2026年度(M2後期)'!$K$5)+1,0)&amp;""</f>
        <v/>
      </c>
      <c r="P325" s="764"/>
      <c r="Q325" s="763" t="str">
        <f>VLOOKUP($C302,'2026年度(D1後期)'!$B$5:$N$207,COLUMN('2026年度(D1後期)'!$K$5)+1,0)&amp;""</f>
        <v/>
      </c>
      <c r="R325" s="764"/>
      <c r="S325" s="763" t="str">
        <f>VLOOKUP($C302,'2026年度(D23後期)'!$B$5:$N$207,COLUMN('2026年度(D23後期)'!$K$5)+1,0)&amp;""</f>
        <v/>
      </c>
      <c r="T325" s="764"/>
      <c r="U325" s="25"/>
      <c r="Z325" s="771"/>
      <c r="AA325" s="750"/>
      <c r="AB325" s="750"/>
      <c r="AC325" s="750"/>
      <c r="AD325" s="750"/>
      <c r="AE325" s="750"/>
      <c r="AF325" s="750"/>
      <c r="AG325" s="750"/>
      <c r="AH325" s="750"/>
      <c r="AI325" s="750"/>
      <c r="AJ325" s="750"/>
      <c r="AK325" s="750"/>
      <c r="AL325" s="750"/>
      <c r="AM325" s="750"/>
      <c r="AN325" s="750"/>
      <c r="AO325" s="750"/>
      <c r="AP325" s="750"/>
      <c r="AQ325" s="750"/>
      <c r="AR325" s="750"/>
      <c r="AS325" s="750"/>
      <c r="AT325" s="750"/>
      <c r="AU325" s="750"/>
      <c r="AV325" s="750"/>
      <c r="AW325" s="750"/>
      <c r="AX325" s="750"/>
      <c r="AY325" s="750"/>
      <c r="AZ325" s="750"/>
      <c r="BA325" s="750"/>
      <c r="BB325" s="750"/>
      <c r="BC325" s="750"/>
      <c r="BD325" s="750"/>
      <c r="BE325" s="750"/>
      <c r="BF325" s="750"/>
      <c r="BG325" s="750"/>
      <c r="BH325" s="750"/>
      <c r="BI325" s="750"/>
      <c r="BJ325" s="750"/>
      <c r="BK325" s="750"/>
      <c r="BL325" s="750"/>
      <c r="BM325" s="750"/>
      <c r="BN325" s="750"/>
      <c r="BO325" s="750"/>
      <c r="BP325" s="750"/>
      <c r="BQ325" s="750"/>
      <c r="BR325" s="750"/>
      <c r="BS325" s="750"/>
      <c r="BT325" s="750"/>
      <c r="BU325" s="750"/>
      <c r="BV325" s="750"/>
      <c r="BW325" s="750"/>
    </row>
    <row r="326" spans="1:75" ht="13.5" customHeight="1">
      <c r="A326" s="772"/>
      <c r="B326" s="16" t="s">
        <v>68</v>
      </c>
      <c r="C326" s="762"/>
      <c r="D326" s="760"/>
      <c r="E326" s="759"/>
      <c r="F326" s="760"/>
      <c r="G326" s="759"/>
      <c r="H326" s="760"/>
      <c r="I326" s="759"/>
      <c r="J326" s="760"/>
      <c r="K326" s="761"/>
      <c r="L326" s="761"/>
      <c r="M326" s="762"/>
      <c r="N326" s="760"/>
      <c r="O326" s="761"/>
      <c r="P326" s="760"/>
      <c r="Q326" s="761"/>
      <c r="R326" s="760"/>
      <c r="S326" s="761"/>
      <c r="T326" s="760"/>
      <c r="U326" s="37"/>
      <c r="V326" s="19"/>
      <c r="W326" s="19"/>
      <c r="X326" s="19"/>
      <c r="Y326" s="19"/>
      <c r="Z326" s="772"/>
      <c r="AA326" s="751"/>
      <c r="AB326" s="751"/>
      <c r="AC326" s="751"/>
      <c r="AD326" s="751"/>
      <c r="AE326" s="751"/>
      <c r="AF326" s="751"/>
      <c r="AG326" s="751"/>
      <c r="AH326" s="751"/>
      <c r="AI326" s="751"/>
      <c r="AJ326" s="751"/>
      <c r="AK326" s="751"/>
      <c r="AL326" s="751"/>
      <c r="AM326" s="751"/>
      <c r="AN326" s="751"/>
      <c r="AO326" s="751"/>
      <c r="AP326" s="751"/>
      <c r="AQ326" s="751"/>
      <c r="AR326" s="751"/>
      <c r="AS326" s="751"/>
      <c r="AT326" s="751"/>
      <c r="AU326" s="751"/>
      <c r="AV326" s="751"/>
      <c r="AW326" s="751"/>
      <c r="AX326" s="751"/>
      <c r="AY326" s="751"/>
      <c r="AZ326" s="751"/>
      <c r="BA326" s="751"/>
      <c r="BB326" s="751"/>
      <c r="BC326" s="751"/>
      <c r="BD326" s="751"/>
      <c r="BE326" s="751"/>
      <c r="BF326" s="751"/>
      <c r="BG326" s="751"/>
      <c r="BH326" s="751"/>
      <c r="BI326" s="751"/>
      <c r="BJ326" s="751"/>
      <c r="BK326" s="751"/>
      <c r="BL326" s="751"/>
      <c r="BM326" s="751"/>
      <c r="BN326" s="751"/>
      <c r="BO326" s="751"/>
      <c r="BP326" s="751"/>
      <c r="BQ326" s="751"/>
      <c r="BR326" s="751"/>
      <c r="BS326" s="751"/>
      <c r="BT326" s="751"/>
      <c r="BU326" s="751"/>
      <c r="BV326" s="751"/>
      <c r="BW326" s="751"/>
    </row>
    <row r="327" spans="1:75" ht="21">
      <c r="A327" s="23"/>
      <c r="B327" s="24"/>
      <c r="C327" s="793">
        <f>C302+1</f>
        <v>46460</v>
      </c>
      <c r="D327" s="793"/>
      <c r="E327" s="793"/>
      <c r="F327" s="793"/>
      <c r="G327" s="793"/>
      <c r="H327" s="793"/>
      <c r="I327" s="793"/>
      <c r="J327" s="793"/>
      <c r="K327" s="793"/>
      <c r="L327" s="793"/>
      <c r="M327" s="793"/>
      <c r="N327" s="793"/>
      <c r="O327" s="793"/>
      <c r="P327" s="793"/>
      <c r="Q327" s="793"/>
      <c r="R327" s="793"/>
      <c r="S327" s="793"/>
      <c r="T327" s="793"/>
      <c r="U327" s="861">
        <f>C327</f>
        <v>46460</v>
      </c>
      <c r="V327" s="862"/>
      <c r="W327" s="862"/>
      <c r="X327" s="862"/>
      <c r="Y327" s="862"/>
      <c r="Z327" s="49"/>
      <c r="AA327" s="7">
        <v>101</v>
      </c>
      <c r="AB327" s="7">
        <v>102</v>
      </c>
      <c r="AC327" s="7">
        <v>103</v>
      </c>
      <c r="AD327" s="7" t="s">
        <v>16</v>
      </c>
      <c r="AE327" s="7" t="s">
        <v>17</v>
      </c>
      <c r="AF327" s="7" t="s">
        <v>18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19</v>
      </c>
      <c r="AM327" s="7" t="s">
        <v>20</v>
      </c>
      <c r="AN327" s="7" t="s">
        <v>21</v>
      </c>
      <c r="AO327" s="7" t="s">
        <v>22</v>
      </c>
      <c r="AP327" s="7" t="s">
        <v>23</v>
      </c>
      <c r="AQ327" s="7" t="s">
        <v>24</v>
      </c>
      <c r="AR327" s="7" t="s">
        <v>25</v>
      </c>
      <c r="AS327" s="7" t="s">
        <v>26</v>
      </c>
      <c r="AT327" s="7" t="s">
        <v>27</v>
      </c>
      <c r="AU327" s="7" t="s">
        <v>28</v>
      </c>
      <c r="AV327" s="7" t="s">
        <v>29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30</v>
      </c>
      <c r="BB327" s="7" t="s">
        <v>31</v>
      </c>
      <c r="BC327" s="8" t="s">
        <v>32</v>
      </c>
      <c r="BD327" s="7" t="s">
        <v>33</v>
      </c>
      <c r="BE327" s="7" t="s">
        <v>34</v>
      </c>
      <c r="BF327" s="7" t="s">
        <v>35</v>
      </c>
      <c r="BG327" s="7" t="s">
        <v>36</v>
      </c>
      <c r="BH327" s="7" t="s">
        <v>37</v>
      </c>
      <c r="BI327" s="7" t="s">
        <v>38</v>
      </c>
      <c r="BJ327" s="7" t="s">
        <v>39</v>
      </c>
      <c r="BK327" s="7" t="s">
        <v>40</v>
      </c>
      <c r="BL327" s="7" t="s">
        <v>41</v>
      </c>
      <c r="BM327" s="7" t="s">
        <v>42</v>
      </c>
      <c r="BN327" s="10" t="s">
        <v>43</v>
      </c>
      <c r="BO327" s="10" t="s">
        <v>44</v>
      </c>
      <c r="BP327" s="10" t="s">
        <v>565</v>
      </c>
      <c r="BQ327" s="11" t="s">
        <v>45</v>
      </c>
      <c r="BR327" s="11" t="s">
        <v>46</v>
      </c>
      <c r="BS327" s="11" t="s">
        <v>47</v>
      </c>
      <c r="BT327" s="11" t="s">
        <v>48</v>
      </c>
      <c r="BU327" s="11" t="s">
        <v>49</v>
      </c>
      <c r="BV327" s="11" t="s">
        <v>50</v>
      </c>
      <c r="BW327" s="11" t="s">
        <v>51</v>
      </c>
    </row>
    <row r="328" spans="1:75" ht="13.5" customHeight="1">
      <c r="A328" s="771" t="s">
        <v>52</v>
      </c>
      <c r="B328" s="12" t="s">
        <v>53</v>
      </c>
      <c r="C328" s="783" t="str">
        <f>VLOOKUP($C327,'2026年度(1年後期)'!$B$5:$N$207,COLUMN('2026年度(1年後期)'!$C$5),0)&amp;""</f>
        <v/>
      </c>
      <c r="D328" s="784"/>
      <c r="E328" s="787" t="str">
        <f>VLOOKUP($C327,'2026年度(2年後期)'!$B$5:$N$207,COLUMN('2026年度(2年後期)'!$C$5),0)&amp;""</f>
        <v/>
      </c>
      <c r="F328" s="784"/>
      <c r="G328" s="787" t="str">
        <f>VLOOKUP($C327,'2026年度(3年後期)'!$B$5:$N$207,COLUMN('2026年度(3年後期)'!$C$5),0)&amp;""</f>
        <v/>
      </c>
      <c r="H328" s="784"/>
      <c r="I328" s="787" t="str">
        <f>VLOOKUP($C327,'2026年度(4年後期)'!$B$5:$N$206,COLUMN('2026年度(4年後期)'!$C$5),0)&amp;""</f>
        <v/>
      </c>
      <c r="J328" s="784"/>
      <c r="K328" s="768" t="str">
        <f>VLOOKUP($C327,'2026年度(助産後期)'!$B$5:$N$207,COLUMN('2026年度(助産後期)'!$C$5),0)&amp;""</f>
        <v/>
      </c>
      <c r="L328" s="785"/>
      <c r="M328" s="794" t="str">
        <f>VLOOKUP($C327,'2026年度(M1後期)'!$B$5:$N$207,COLUMN('2026年度(M1後期)'!$C$5),0)&amp;""</f>
        <v/>
      </c>
      <c r="N328" s="785"/>
      <c r="O328" s="787" t="str">
        <f>VLOOKUP($C327,'2026年度(M2後期)'!$B$5:$N$207,COLUMN('2026年度(M2後期)'!$C$5),0)&amp;""</f>
        <v/>
      </c>
      <c r="P328" s="784"/>
      <c r="Q328" s="787" t="str">
        <f>VLOOKUP($C327,'2026年度(D1後期)'!$B$5:$N$207,COLUMN('2026年度(D1後期)'!$C$5),0)&amp;""</f>
        <v/>
      </c>
      <c r="R328" s="784"/>
      <c r="S328" s="768" t="str">
        <f>VLOOKUP($C327,'2026年度(D23後期)'!$B$5:$N$207,COLUMN('2026年度(D23後期)'!$C$5),0)&amp;""</f>
        <v/>
      </c>
      <c r="T328" s="784"/>
      <c r="U328" s="25"/>
      <c r="Z328" s="770" t="str">
        <f>A328</f>
        <v xml:space="preserve">１時限（09：20～10：50） </v>
      </c>
      <c r="AA328" s="749"/>
      <c r="AB328" s="749"/>
      <c r="AC328" s="749"/>
      <c r="AD328" s="749"/>
      <c r="AE328" s="749"/>
      <c r="AF328" s="749"/>
      <c r="AG328" s="749"/>
      <c r="AH328" s="749"/>
      <c r="AI328" s="749"/>
      <c r="AJ328" s="749"/>
      <c r="AK328" s="749"/>
      <c r="AL328" s="749"/>
      <c r="AM328" s="749"/>
      <c r="AN328" s="749"/>
      <c r="AO328" s="749"/>
      <c r="AP328" s="749"/>
      <c r="AQ328" s="749"/>
      <c r="AR328" s="749"/>
      <c r="AS328" s="749"/>
      <c r="AT328" s="749"/>
      <c r="AU328" s="749"/>
      <c r="AV328" s="749"/>
      <c r="AW328" s="749"/>
      <c r="AX328" s="749"/>
      <c r="AY328" s="749"/>
      <c r="AZ328" s="749"/>
      <c r="BA328" s="749"/>
      <c r="BB328" s="749"/>
      <c r="BC328" s="749"/>
      <c r="BD328" s="749"/>
      <c r="BE328" s="749"/>
      <c r="BF328" s="749"/>
      <c r="BG328" s="749"/>
      <c r="BH328" s="749"/>
      <c r="BI328" s="749"/>
      <c r="BJ328" s="749"/>
      <c r="BK328" s="749"/>
      <c r="BL328" s="749"/>
      <c r="BM328" s="749"/>
      <c r="BN328" s="749"/>
      <c r="BO328" s="749"/>
      <c r="BP328" s="749"/>
      <c r="BQ328" s="749"/>
      <c r="BR328" s="749"/>
      <c r="BS328" s="749"/>
      <c r="BT328" s="749"/>
      <c r="BU328" s="749"/>
      <c r="BV328" s="749"/>
      <c r="BW328" s="749"/>
    </row>
    <row r="329" spans="1:75" ht="13.5" customHeight="1">
      <c r="A329" s="771"/>
      <c r="B329" s="15" t="s">
        <v>61</v>
      </c>
      <c r="C329" s="779" t="str">
        <f>IFERROR(VLOOKUP(C328,科目・教員!$A$2:$B$342,2,0),"")</f>
        <v/>
      </c>
      <c r="D329" s="777"/>
      <c r="E329" s="778" t="str">
        <f>IFERROR(VLOOKUP(E328,科目・教員!$A$2:$B$342,2,0),"")</f>
        <v/>
      </c>
      <c r="F329" s="777"/>
      <c r="G329" s="778" t="str">
        <f>IFERROR(VLOOKUP(G328,科目・教員!$A$2:$B$342,2,0),"")</f>
        <v/>
      </c>
      <c r="H329" s="777"/>
      <c r="I329" s="778" t="str">
        <f>IFERROR(VLOOKUP(I328,科目・教員!$A$2:$B$342,2,0),"")</f>
        <v/>
      </c>
      <c r="J329" s="777"/>
      <c r="K329" s="764" t="str">
        <f>IFERROR(VLOOKUP(K328,科目・教員!$A$2:$B$342,2,0),"")</f>
        <v/>
      </c>
      <c r="L329" s="780"/>
      <c r="M329" s="776" t="str">
        <f>IFERROR(VLOOKUP(M328,科目・教員!$A$2:$B$342,2,0),"")</f>
        <v/>
      </c>
      <c r="N329" s="777"/>
      <c r="O329" s="778" t="str">
        <f>IFERROR(VLOOKUP(O328,科目・教員!$A$2:$B$342,2,0),"")</f>
        <v/>
      </c>
      <c r="P329" s="777"/>
      <c r="Q329" s="778" t="str">
        <f>IFERROR(VLOOKUP(Q328,科目・教員!$A$2:$B$342,2,0),"")</f>
        <v/>
      </c>
      <c r="R329" s="777"/>
      <c r="S329" s="764" t="str">
        <f>IFERROR(VLOOKUP(S328,科目・教員!$A$2:$B$342,2,0),"")</f>
        <v/>
      </c>
      <c r="T329" s="777"/>
      <c r="U329" s="25"/>
      <c r="Z329" s="771"/>
      <c r="AA329" s="750"/>
      <c r="AB329" s="750"/>
      <c r="AC329" s="750"/>
      <c r="AD329" s="750"/>
      <c r="AE329" s="750"/>
      <c r="AF329" s="750"/>
      <c r="AG329" s="750"/>
      <c r="AH329" s="750"/>
      <c r="AI329" s="750"/>
      <c r="AJ329" s="750"/>
      <c r="AK329" s="750"/>
      <c r="AL329" s="750"/>
      <c r="AM329" s="750"/>
      <c r="AN329" s="750"/>
      <c r="AO329" s="750"/>
      <c r="AP329" s="750"/>
      <c r="AQ329" s="750"/>
      <c r="AR329" s="750"/>
      <c r="AS329" s="750"/>
      <c r="AT329" s="750"/>
      <c r="AU329" s="750"/>
      <c r="AV329" s="750"/>
      <c r="AW329" s="750"/>
      <c r="AX329" s="750"/>
      <c r="AY329" s="750"/>
      <c r="AZ329" s="750"/>
      <c r="BA329" s="750"/>
      <c r="BB329" s="750"/>
      <c r="BC329" s="750"/>
      <c r="BD329" s="750"/>
      <c r="BE329" s="750"/>
      <c r="BF329" s="750"/>
      <c r="BG329" s="750"/>
      <c r="BH329" s="750"/>
      <c r="BI329" s="750"/>
      <c r="BJ329" s="750"/>
      <c r="BK329" s="750"/>
      <c r="BL329" s="750"/>
      <c r="BM329" s="750"/>
      <c r="BN329" s="750"/>
      <c r="BO329" s="750"/>
      <c r="BP329" s="750"/>
      <c r="BQ329" s="750"/>
      <c r="BR329" s="750"/>
      <c r="BS329" s="750"/>
      <c r="BT329" s="750"/>
      <c r="BU329" s="750"/>
      <c r="BV329" s="750"/>
      <c r="BW329" s="750"/>
    </row>
    <row r="330" spans="1:75" ht="13.5" customHeight="1">
      <c r="A330" s="771"/>
      <c r="B330" s="15" t="s">
        <v>65</v>
      </c>
      <c r="C330" s="779" t="str">
        <f>VLOOKUP($C327,'2026年度(1年後期)'!$B$5:$N$207,COLUMN('2026年度(1年後期)'!$C$5)+1,0)&amp;""</f>
        <v/>
      </c>
      <c r="D330" s="777"/>
      <c r="E330" s="778" t="str">
        <f>VLOOKUP($C327,'2026年度(2年後期)'!$B$5:$N$207,COLUMN('2026年度(2年後期)'!$C$5)+1,0)&amp;""</f>
        <v/>
      </c>
      <c r="F330" s="777"/>
      <c r="G330" s="778" t="str">
        <f>VLOOKUP($C327,'2026年度(3年後期)'!$B$5:$N$207,COLUMN('2026年度(3年後期)'!$C$5)+1,0)&amp;""</f>
        <v/>
      </c>
      <c r="H330" s="777"/>
      <c r="I330" s="778" t="str">
        <f>VLOOKUP($C327,'2026年度(4年後期)'!$B$5:$N$206,COLUMN('2026年度(4年後期)'!$C$5)+1,0)&amp;""</f>
        <v/>
      </c>
      <c r="J330" s="777"/>
      <c r="K330" s="764" t="str">
        <f>VLOOKUP($C327,'2026年度(助産後期)'!$B$5:$N$207,COLUMN('2026年度(助産後期)'!$C$5)+1,0)&amp;""</f>
        <v/>
      </c>
      <c r="L330" s="780"/>
      <c r="M330" s="776" t="str">
        <f>VLOOKUP($C327,'2026年度(M1後期)'!$B$5:$N$207,COLUMN('2026年度(M1後期)'!$C$5)+1,0)&amp;""</f>
        <v/>
      </c>
      <c r="N330" s="777"/>
      <c r="O330" s="778" t="str">
        <f>VLOOKUP($C327,'2026年度(M2後期)'!$B$5:$N$207,COLUMN('2026年度(M2後期)'!$C$5)+1,0)&amp;""</f>
        <v/>
      </c>
      <c r="P330" s="777"/>
      <c r="Q330" s="778" t="str">
        <f>VLOOKUP($C327,'2026年度(D1後期)'!$B$5:$N$207,COLUMN('2026年度(D1後期)'!$C$5)+1,0)&amp;""</f>
        <v/>
      </c>
      <c r="R330" s="777"/>
      <c r="S330" s="764" t="str">
        <f>VLOOKUP($C327,'2026年度(D23後期)'!$B$5:$N$207,COLUMN('2026年度(D23後期)'!$C$5)+1,0)&amp;""</f>
        <v/>
      </c>
      <c r="T330" s="777"/>
      <c r="U330" s="25"/>
      <c r="Z330" s="771"/>
      <c r="AA330" s="750"/>
      <c r="AB330" s="750"/>
      <c r="AC330" s="750"/>
      <c r="AD330" s="750"/>
      <c r="AE330" s="750"/>
      <c r="AF330" s="750"/>
      <c r="AG330" s="750"/>
      <c r="AH330" s="750"/>
      <c r="AI330" s="750"/>
      <c r="AJ330" s="750"/>
      <c r="AK330" s="750"/>
      <c r="AL330" s="750"/>
      <c r="AM330" s="750"/>
      <c r="AN330" s="750"/>
      <c r="AO330" s="750"/>
      <c r="AP330" s="750"/>
      <c r="AQ330" s="750"/>
      <c r="AR330" s="750"/>
      <c r="AS330" s="750"/>
      <c r="AT330" s="750"/>
      <c r="AU330" s="750"/>
      <c r="AV330" s="750"/>
      <c r="AW330" s="750"/>
      <c r="AX330" s="750"/>
      <c r="AY330" s="750"/>
      <c r="AZ330" s="750"/>
      <c r="BA330" s="750"/>
      <c r="BB330" s="750"/>
      <c r="BC330" s="750"/>
      <c r="BD330" s="750"/>
      <c r="BE330" s="750"/>
      <c r="BF330" s="750"/>
      <c r="BG330" s="750"/>
      <c r="BH330" s="750"/>
      <c r="BI330" s="750"/>
      <c r="BJ330" s="750"/>
      <c r="BK330" s="750"/>
      <c r="BL330" s="750"/>
      <c r="BM330" s="750"/>
      <c r="BN330" s="750"/>
      <c r="BO330" s="750"/>
      <c r="BP330" s="750"/>
      <c r="BQ330" s="750"/>
      <c r="BR330" s="750"/>
      <c r="BS330" s="750"/>
      <c r="BT330" s="750"/>
      <c r="BU330" s="750"/>
      <c r="BV330" s="750"/>
      <c r="BW330" s="750"/>
    </row>
    <row r="331" spans="1:75" ht="13.5" customHeight="1">
      <c r="A331" s="772"/>
      <c r="B331" s="16" t="s">
        <v>68</v>
      </c>
      <c r="C331" s="762"/>
      <c r="D331" s="781"/>
      <c r="E331" s="759"/>
      <c r="F331" s="781"/>
      <c r="G331" s="759"/>
      <c r="H331" s="781"/>
      <c r="I331" s="759"/>
      <c r="J331" s="781"/>
      <c r="K331" s="761"/>
      <c r="L331" s="782"/>
      <c r="M331" s="792"/>
      <c r="N331" s="781"/>
      <c r="O331" s="759"/>
      <c r="P331" s="781"/>
      <c r="Q331" s="759"/>
      <c r="R331" s="781"/>
      <c r="S331" s="761"/>
      <c r="T331" s="781"/>
      <c r="U331" s="25"/>
      <c r="Z331" s="772"/>
      <c r="AA331" s="751"/>
      <c r="AB331" s="751"/>
      <c r="AC331" s="751"/>
      <c r="AD331" s="751"/>
      <c r="AE331" s="751"/>
      <c r="AF331" s="751"/>
      <c r="AG331" s="751"/>
      <c r="AH331" s="751"/>
      <c r="AI331" s="751"/>
      <c r="AJ331" s="751"/>
      <c r="AK331" s="751"/>
      <c r="AL331" s="751"/>
      <c r="AM331" s="751"/>
      <c r="AN331" s="751"/>
      <c r="AO331" s="751"/>
      <c r="AP331" s="751"/>
      <c r="AQ331" s="751"/>
      <c r="AR331" s="751"/>
      <c r="AS331" s="751"/>
      <c r="AT331" s="751"/>
      <c r="AU331" s="751"/>
      <c r="AV331" s="751"/>
      <c r="AW331" s="751"/>
      <c r="AX331" s="751"/>
      <c r="AY331" s="751"/>
      <c r="AZ331" s="751"/>
      <c r="BA331" s="751"/>
      <c r="BB331" s="751"/>
      <c r="BC331" s="751"/>
      <c r="BD331" s="751"/>
      <c r="BE331" s="751"/>
      <c r="BF331" s="751"/>
      <c r="BG331" s="751"/>
      <c r="BH331" s="751"/>
      <c r="BI331" s="751"/>
      <c r="BJ331" s="751"/>
      <c r="BK331" s="751"/>
      <c r="BL331" s="751"/>
      <c r="BM331" s="751"/>
      <c r="BN331" s="751"/>
      <c r="BO331" s="751"/>
      <c r="BP331" s="751"/>
      <c r="BQ331" s="751"/>
      <c r="BR331" s="751"/>
      <c r="BS331" s="751"/>
      <c r="BT331" s="751"/>
      <c r="BU331" s="751"/>
      <c r="BV331" s="751"/>
      <c r="BW331" s="751"/>
    </row>
    <row r="332" spans="1:75" ht="13.5" customHeight="1">
      <c r="A332" s="771" t="s">
        <v>73</v>
      </c>
      <c r="B332" s="15" t="s">
        <v>53</v>
      </c>
      <c r="C332" s="783" t="str">
        <f>VLOOKUP($C327,'2026年度(1年後期)'!$B$5:$N$207,COLUMN('2026年度(1年後期)'!$E$5),0)&amp;""</f>
        <v/>
      </c>
      <c r="D332" s="784"/>
      <c r="E332" s="787" t="str">
        <f>VLOOKUP($C327,'2026年度(2年後期)'!$B$5:$N$207,COLUMN('2026年度(2年後期)'!$E$5),0)&amp;""</f>
        <v/>
      </c>
      <c r="F332" s="784"/>
      <c r="G332" s="787" t="str">
        <f>VLOOKUP($C327,'2026年度(3年後期)'!$B$5:$N$207,COLUMN('2026年度(3年後期)'!$E$5),0)&amp;""</f>
        <v/>
      </c>
      <c r="H332" s="784"/>
      <c r="I332" s="787" t="str">
        <f>VLOOKUP($C327,'2026年度(4年後期)'!$B$5:$N$206,COLUMN('2026年度(4年後期)'!$E$5),0)&amp;""</f>
        <v/>
      </c>
      <c r="J332" s="784"/>
      <c r="K332" s="768" t="str">
        <f>VLOOKUP($C327,'2026年度(助産後期)'!$B$5:$N$207,COLUMN('2026年度(助産後期)'!$E$5),0)&amp;""</f>
        <v/>
      </c>
      <c r="L332" s="785"/>
      <c r="M332" s="783" t="str">
        <f>VLOOKUP($C327,'2026年度(M1後期)'!$B$5:$N$207,COLUMN('2026年度(M1後期)'!$E$5),0)&amp;""</f>
        <v/>
      </c>
      <c r="N332" s="784"/>
      <c r="O332" s="768" t="str">
        <f>VLOOKUP($C327,'2026年度(M2後期)'!$B$5:$N$207,COLUMN('2026年度(M2後期)'!$E$5),0)&amp;""</f>
        <v/>
      </c>
      <c r="P332" s="784"/>
      <c r="Q332" s="768" t="str">
        <f>VLOOKUP($C327,'2026年度(D1後期)'!$B$5:$N$207,COLUMN('2026年度(D1後期)'!$E$5),0)&amp;""</f>
        <v/>
      </c>
      <c r="R332" s="784"/>
      <c r="S332" s="768" t="str">
        <f>VLOOKUP($C327,'2026年度(D23後期)'!$B$5:$N$207,COLUMN('2026年度(D23後期)'!$E$5),0)&amp;""</f>
        <v/>
      </c>
      <c r="T332" s="784"/>
      <c r="U332" s="21"/>
      <c r="Z332" s="771" t="str">
        <f>A332</f>
        <v>２時限（11：00～12：30）</v>
      </c>
      <c r="AA332" s="749"/>
      <c r="AB332" s="749"/>
      <c r="AC332" s="749"/>
      <c r="AD332" s="749"/>
      <c r="AE332" s="749"/>
      <c r="AF332" s="749"/>
      <c r="AG332" s="749"/>
      <c r="AH332" s="749"/>
      <c r="AI332" s="749"/>
      <c r="AJ332" s="749"/>
      <c r="AK332" s="749"/>
      <c r="AL332" s="749"/>
      <c r="AM332" s="749"/>
      <c r="AN332" s="749"/>
      <c r="AO332" s="749"/>
      <c r="AP332" s="749"/>
      <c r="AQ332" s="749"/>
      <c r="AR332" s="749"/>
      <c r="AS332" s="749"/>
      <c r="AT332" s="749"/>
      <c r="AU332" s="749"/>
      <c r="AV332" s="749"/>
      <c r="AW332" s="749"/>
      <c r="AX332" s="749"/>
      <c r="AY332" s="749"/>
      <c r="AZ332" s="749"/>
      <c r="BA332" s="749"/>
      <c r="BB332" s="749"/>
      <c r="BC332" s="749"/>
      <c r="BD332" s="749"/>
      <c r="BE332" s="749"/>
      <c r="BF332" s="749"/>
      <c r="BG332" s="749"/>
      <c r="BH332" s="749"/>
      <c r="BI332" s="749"/>
      <c r="BJ332" s="749"/>
      <c r="BK332" s="749"/>
      <c r="BL332" s="749"/>
      <c r="BM332" s="749"/>
      <c r="BN332" s="749"/>
      <c r="BO332" s="749"/>
      <c r="BP332" s="749"/>
      <c r="BQ332" s="749"/>
      <c r="BR332" s="749"/>
      <c r="BS332" s="749"/>
      <c r="BT332" s="749"/>
      <c r="BU332" s="749"/>
      <c r="BV332" s="749"/>
      <c r="BW332" s="749"/>
    </row>
    <row r="333" spans="1:75" ht="13.5" customHeight="1">
      <c r="A333" s="771"/>
      <c r="B333" s="15" t="s">
        <v>61</v>
      </c>
      <c r="C333" s="779" t="str">
        <f>IFERROR(VLOOKUP(C332,科目・教員!$A$2:$B$342,2,0),"")</f>
        <v/>
      </c>
      <c r="D333" s="777"/>
      <c r="E333" s="778" t="str">
        <f>IFERROR(VLOOKUP(E332,科目・教員!$A$2:$B$342,2,0),"")</f>
        <v/>
      </c>
      <c r="F333" s="777"/>
      <c r="G333" s="778" t="str">
        <f>IFERROR(VLOOKUP(G332,科目・教員!$A$2:$B$342,2,0),"")</f>
        <v/>
      </c>
      <c r="H333" s="777"/>
      <c r="I333" s="778" t="str">
        <f>IFERROR(VLOOKUP(I332,科目・教員!$A$2:$B$342,2,0),"")</f>
        <v/>
      </c>
      <c r="J333" s="777"/>
      <c r="K333" s="764" t="str">
        <f>IFERROR(VLOOKUP(K332,科目・教員!$A$2:$B$342,2,0),"")</f>
        <v/>
      </c>
      <c r="L333" s="780"/>
      <c r="M333" s="779" t="str">
        <f>IFERROR(VLOOKUP(M332,科目・教員!$A$2:$B$342,2,0),"")</f>
        <v/>
      </c>
      <c r="N333" s="777"/>
      <c r="O333" s="764" t="str">
        <f>IFERROR(VLOOKUP(O332,科目・教員!$A$2:$B$342,2,0),"")</f>
        <v/>
      </c>
      <c r="P333" s="777"/>
      <c r="Q333" s="764" t="str">
        <f>IFERROR(VLOOKUP(Q332,科目・教員!$A$2:$B$342,2,0),"")</f>
        <v/>
      </c>
      <c r="R333" s="777"/>
      <c r="S333" s="764" t="str">
        <f>IFERROR(VLOOKUP(S332,科目・教員!$A$2:$B$342,2,0),"")</f>
        <v/>
      </c>
      <c r="T333" s="777"/>
      <c r="U333" s="21"/>
      <c r="Z333" s="771"/>
      <c r="AA333" s="750"/>
      <c r="AB333" s="750"/>
      <c r="AC333" s="750"/>
      <c r="AD333" s="750"/>
      <c r="AE333" s="750"/>
      <c r="AF333" s="750"/>
      <c r="AG333" s="750"/>
      <c r="AH333" s="750"/>
      <c r="AI333" s="750"/>
      <c r="AJ333" s="750"/>
      <c r="AK333" s="750"/>
      <c r="AL333" s="750"/>
      <c r="AM333" s="750"/>
      <c r="AN333" s="750"/>
      <c r="AO333" s="750"/>
      <c r="AP333" s="750"/>
      <c r="AQ333" s="750"/>
      <c r="AR333" s="750"/>
      <c r="AS333" s="750"/>
      <c r="AT333" s="750"/>
      <c r="AU333" s="750"/>
      <c r="AV333" s="750"/>
      <c r="AW333" s="750"/>
      <c r="AX333" s="750"/>
      <c r="AY333" s="750"/>
      <c r="AZ333" s="750"/>
      <c r="BA333" s="750"/>
      <c r="BB333" s="750"/>
      <c r="BC333" s="750"/>
      <c r="BD333" s="750"/>
      <c r="BE333" s="750"/>
      <c r="BF333" s="750"/>
      <c r="BG333" s="750"/>
      <c r="BH333" s="750"/>
      <c r="BI333" s="750"/>
      <c r="BJ333" s="750"/>
      <c r="BK333" s="750"/>
      <c r="BL333" s="750"/>
      <c r="BM333" s="750"/>
      <c r="BN333" s="750"/>
      <c r="BO333" s="750"/>
      <c r="BP333" s="750"/>
      <c r="BQ333" s="750"/>
      <c r="BR333" s="750"/>
      <c r="BS333" s="750"/>
      <c r="BT333" s="750"/>
      <c r="BU333" s="750"/>
      <c r="BV333" s="750"/>
      <c r="BW333" s="750"/>
    </row>
    <row r="334" spans="1:75" ht="13.5" customHeight="1">
      <c r="A334" s="771"/>
      <c r="B334" s="15" t="s">
        <v>65</v>
      </c>
      <c r="C334" s="779" t="str">
        <f>VLOOKUP($C327,'2026年度(1年後期)'!$B$5:$N$207,COLUMN('2026年度(1年後期)'!$E$5)+1,0)&amp;""</f>
        <v/>
      </c>
      <c r="D334" s="777"/>
      <c r="E334" s="778" t="str">
        <f>VLOOKUP($C327,'2026年度(2年後期)'!$B$5:$N$207,COLUMN('2026年度(2年後期)'!$E$5)+1,0)&amp;""</f>
        <v/>
      </c>
      <c r="F334" s="777"/>
      <c r="G334" s="778" t="str">
        <f>VLOOKUP($C327,'2026年度(3年後期)'!$B$5:$N$207,COLUMN('2026年度(3年後期)'!$E$5)+1,0)&amp;""</f>
        <v/>
      </c>
      <c r="H334" s="777"/>
      <c r="I334" s="778" t="str">
        <f>VLOOKUP($C327,'2026年度(4年後期)'!$B$5:$N$206,COLUMN('2026年度(4年後期)'!$E$5)+1,0)&amp;""</f>
        <v/>
      </c>
      <c r="J334" s="777"/>
      <c r="K334" s="764" t="str">
        <f>VLOOKUP($C327,'2026年度(助産後期)'!$B$5:$N$207,COLUMN('2026年度(助産後期)'!$E$5)+1,0)&amp;""</f>
        <v/>
      </c>
      <c r="L334" s="780"/>
      <c r="M334" s="779" t="str">
        <f>VLOOKUP($C327,'2026年度(M1後期)'!$B$5:$N$207,COLUMN('2026年度(M1後期)'!$E$5)+1,0)&amp;""</f>
        <v/>
      </c>
      <c r="N334" s="777"/>
      <c r="O334" s="764" t="str">
        <f>VLOOKUP($C327,'2026年度(M2後期)'!$B$5:$N$207,COLUMN('2026年度(M2後期)'!$E$5)+1,0)&amp;""</f>
        <v/>
      </c>
      <c r="P334" s="777"/>
      <c r="Q334" s="764" t="str">
        <f>VLOOKUP($C327,'2026年度(D1後期)'!$B$5:$N$207,COLUMN('2026年度(D1後期)'!$E$5)+1,0)&amp;""</f>
        <v/>
      </c>
      <c r="R334" s="777"/>
      <c r="S334" s="764" t="str">
        <f>VLOOKUP($C327,'2026年度(D23後期)'!$B$5:$N$207,COLUMN('2026年度(D23後期)'!$E$5)+1,0)&amp;""</f>
        <v/>
      </c>
      <c r="T334" s="777"/>
      <c r="U334" s="21"/>
      <c r="Z334" s="771"/>
      <c r="AA334" s="750"/>
      <c r="AB334" s="750"/>
      <c r="AC334" s="750"/>
      <c r="AD334" s="750"/>
      <c r="AE334" s="750"/>
      <c r="AF334" s="750"/>
      <c r="AG334" s="750"/>
      <c r="AH334" s="750"/>
      <c r="AI334" s="750"/>
      <c r="AJ334" s="750"/>
      <c r="AK334" s="750"/>
      <c r="AL334" s="750"/>
      <c r="AM334" s="750"/>
      <c r="AN334" s="750"/>
      <c r="AO334" s="750"/>
      <c r="AP334" s="750"/>
      <c r="AQ334" s="750"/>
      <c r="AR334" s="750"/>
      <c r="AS334" s="750"/>
      <c r="AT334" s="750"/>
      <c r="AU334" s="750"/>
      <c r="AV334" s="750"/>
      <c r="AW334" s="750"/>
      <c r="AX334" s="750"/>
      <c r="AY334" s="750"/>
      <c r="AZ334" s="750"/>
      <c r="BA334" s="750"/>
      <c r="BB334" s="750"/>
      <c r="BC334" s="750"/>
      <c r="BD334" s="750"/>
      <c r="BE334" s="750"/>
      <c r="BF334" s="750"/>
      <c r="BG334" s="750"/>
      <c r="BH334" s="750"/>
      <c r="BI334" s="750"/>
      <c r="BJ334" s="750"/>
      <c r="BK334" s="750"/>
      <c r="BL334" s="750"/>
      <c r="BM334" s="750"/>
      <c r="BN334" s="750"/>
      <c r="BO334" s="750"/>
      <c r="BP334" s="750"/>
      <c r="BQ334" s="750"/>
      <c r="BR334" s="750"/>
      <c r="BS334" s="750"/>
      <c r="BT334" s="750"/>
      <c r="BU334" s="750"/>
      <c r="BV334" s="750"/>
      <c r="BW334" s="750"/>
    </row>
    <row r="335" spans="1:75" ht="13.5" customHeight="1">
      <c r="A335" s="786"/>
      <c r="B335" s="16" t="s">
        <v>68</v>
      </c>
      <c r="C335" s="762"/>
      <c r="D335" s="760"/>
      <c r="E335" s="759"/>
      <c r="F335" s="760"/>
      <c r="G335" s="759"/>
      <c r="H335" s="760"/>
      <c r="I335" s="759"/>
      <c r="J335" s="760"/>
      <c r="K335" s="761"/>
      <c r="L335" s="761"/>
      <c r="M335" s="762"/>
      <c r="N335" s="760"/>
      <c r="O335" s="761"/>
      <c r="P335" s="760"/>
      <c r="Q335" s="761"/>
      <c r="R335" s="760"/>
      <c r="S335" s="761"/>
      <c r="T335" s="760"/>
      <c r="U335" s="21"/>
      <c r="Z335" s="772"/>
      <c r="AA335" s="751"/>
      <c r="AB335" s="751"/>
      <c r="AC335" s="751"/>
      <c r="AD335" s="751"/>
      <c r="AE335" s="751"/>
      <c r="AF335" s="751"/>
      <c r="AG335" s="751"/>
      <c r="AH335" s="751"/>
      <c r="AI335" s="751"/>
      <c r="AJ335" s="751"/>
      <c r="AK335" s="751"/>
      <c r="AL335" s="751"/>
      <c r="AM335" s="751"/>
      <c r="AN335" s="751"/>
      <c r="AO335" s="751"/>
      <c r="AP335" s="751"/>
      <c r="AQ335" s="751"/>
      <c r="AR335" s="751"/>
      <c r="AS335" s="751"/>
      <c r="AT335" s="751"/>
      <c r="AU335" s="751"/>
      <c r="AV335" s="751"/>
      <c r="AW335" s="751"/>
      <c r="AX335" s="751"/>
      <c r="AY335" s="751"/>
      <c r="AZ335" s="751"/>
      <c r="BA335" s="751"/>
      <c r="BB335" s="751"/>
      <c r="BC335" s="751"/>
      <c r="BD335" s="751"/>
      <c r="BE335" s="751"/>
      <c r="BF335" s="751"/>
      <c r="BG335" s="751"/>
      <c r="BH335" s="751"/>
      <c r="BI335" s="751"/>
      <c r="BJ335" s="751"/>
      <c r="BK335" s="751"/>
      <c r="BL335" s="751"/>
      <c r="BM335" s="751"/>
      <c r="BN335" s="751"/>
      <c r="BO335" s="751"/>
      <c r="BP335" s="751"/>
      <c r="BQ335" s="751"/>
      <c r="BR335" s="751"/>
      <c r="BS335" s="751"/>
      <c r="BT335" s="751"/>
      <c r="BU335" s="751"/>
      <c r="BV335" s="751"/>
      <c r="BW335" s="751"/>
    </row>
    <row r="336" spans="1:75" ht="13.5" customHeight="1">
      <c r="A336" s="770" t="s">
        <v>79</v>
      </c>
      <c r="B336" s="17" t="s">
        <v>80</v>
      </c>
      <c r="C336" s="783"/>
      <c r="D336" s="784"/>
      <c r="E336" s="787"/>
      <c r="F336" s="784"/>
      <c r="G336" s="787"/>
      <c r="H336" s="784"/>
      <c r="I336" s="787"/>
      <c r="J336" s="784"/>
      <c r="K336" s="768"/>
      <c r="L336" s="785"/>
      <c r="M336" s="783"/>
      <c r="N336" s="784"/>
      <c r="O336" s="768"/>
      <c r="P336" s="784"/>
      <c r="Q336" s="768"/>
      <c r="R336" s="784"/>
      <c r="S336" s="768"/>
      <c r="T336" s="784"/>
      <c r="U336" s="21"/>
      <c r="Z336" s="771" t="str">
        <f>A336</f>
        <v>昼休み（12：30～13：30）</v>
      </c>
      <c r="AA336" s="749"/>
      <c r="AB336" s="749"/>
      <c r="AC336" s="749"/>
      <c r="AD336" s="749"/>
      <c r="AE336" s="749"/>
      <c r="AF336" s="749"/>
      <c r="AG336" s="749"/>
      <c r="AH336" s="749"/>
      <c r="AI336" s="749"/>
      <c r="AJ336" s="749"/>
      <c r="AK336" s="749"/>
      <c r="AL336" s="749"/>
      <c r="AM336" s="749"/>
      <c r="AN336" s="749"/>
      <c r="AO336" s="749"/>
      <c r="AP336" s="749"/>
      <c r="AQ336" s="749"/>
      <c r="AR336" s="749"/>
      <c r="AS336" s="749"/>
      <c r="AT336" s="749"/>
      <c r="AU336" s="749"/>
      <c r="AV336" s="749"/>
      <c r="AW336" s="749"/>
      <c r="AX336" s="749"/>
      <c r="AY336" s="749"/>
      <c r="AZ336" s="749"/>
      <c r="BA336" s="749"/>
      <c r="BB336" s="749"/>
      <c r="BC336" s="749"/>
      <c r="BD336" s="749"/>
      <c r="BE336" s="749"/>
      <c r="BF336" s="749"/>
      <c r="BG336" s="749"/>
      <c r="BH336" s="749"/>
      <c r="BI336" s="749"/>
      <c r="BJ336" s="749"/>
      <c r="BK336" s="749"/>
      <c r="BL336" s="749"/>
      <c r="BM336" s="749"/>
      <c r="BN336" s="749"/>
      <c r="BO336" s="749"/>
      <c r="BP336" s="749"/>
      <c r="BQ336" s="749"/>
      <c r="BR336" s="749"/>
      <c r="BS336" s="749"/>
      <c r="BT336" s="749"/>
      <c r="BU336" s="749"/>
      <c r="BV336" s="749"/>
      <c r="BW336" s="749"/>
    </row>
    <row r="337" spans="1:75" ht="13.5" customHeight="1">
      <c r="A337" s="771"/>
      <c r="B337" s="17" t="s">
        <v>83</v>
      </c>
      <c r="C337" s="779"/>
      <c r="D337" s="777"/>
      <c r="E337" s="778"/>
      <c r="F337" s="777"/>
      <c r="G337" s="778"/>
      <c r="H337" s="777"/>
      <c r="I337" s="778"/>
      <c r="J337" s="777"/>
      <c r="K337" s="764"/>
      <c r="L337" s="780"/>
      <c r="M337" s="779"/>
      <c r="N337" s="777"/>
      <c r="O337" s="764"/>
      <c r="P337" s="777"/>
      <c r="Q337" s="764"/>
      <c r="R337" s="777"/>
      <c r="S337" s="764"/>
      <c r="T337" s="777"/>
      <c r="U337" s="21"/>
      <c r="Z337" s="771"/>
      <c r="AA337" s="750"/>
      <c r="AB337" s="750"/>
      <c r="AC337" s="750"/>
      <c r="AD337" s="750"/>
      <c r="AE337" s="750"/>
      <c r="AF337" s="750"/>
      <c r="AG337" s="750"/>
      <c r="AH337" s="750"/>
      <c r="AI337" s="750"/>
      <c r="AJ337" s="750"/>
      <c r="AK337" s="750"/>
      <c r="AL337" s="750"/>
      <c r="AM337" s="750"/>
      <c r="AN337" s="750"/>
      <c r="AO337" s="750"/>
      <c r="AP337" s="750"/>
      <c r="AQ337" s="750"/>
      <c r="AR337" s="750"/>
      <c r="AS337" s="750"/>
      <c r="AT337" s="750"/>
      <c r="AU337" s="750"/>
      <c r="AV337" s="750"/>
      <c r="AW337" s="750"/>
      <c r="AX337" s="750"/>
      <c r="AY337" s="750"/>
      <c r="AZ337" s="750"/>
      <c r="BA337" s="750"/>
      <c r="BB337" s="750"/>
      <c r="BC337" s="750"/>
      <c r="BD337" s="750"/>
      <c r="BE337" s="750"/>
      <c r="BF337" s="750"/>
      <c r="BG337" s="750"/>
      <c r="BH337" s="750"/>
      <c r="BI337" s="750"/>
      <c r="BJ337" s="750"/>
      <c r="BK337" s="750"/>
      <c r="BL337" s="750"/>
      <c r="BM337" s="750"/>
      <c r="BN337" s="750"/>
      <c r="BO337" s="750"/>
      <c r="BP337" s="750"/>
      <c r="BQ337" s="750"/>
      <c r="BR337" s="750"/>
      <c r="BS337" s="750"/>
      <c r="BT337" s="750"/>
      <c r="BU337" s="750"/>
      <c r="BV337" s="750"/>
      <c r="BW337" s="750"/>
    </row>
    <row r="338" spans="1:75" ht="13.5" customHeight="1">
      <c r="A338" s="771"/>
      <c r="B338" s="17" t="s">
        <v>65</v>
      </c>
      <c r="C338" s="779"/>
      <c r="D338" s="777"/>
      <c r="E338" s="778"/>
      <c r="F338" s="777"/>
      <c r="G338" s="778"/>
      <c r="H338" s="777"/>
      <c r="I338" s="778"/>
      <c r="J338" s="777"/>
      <c r="K338" s="764"/>
      <c r="L338" s="780"/>
      <c r="M338" s="779"/>
      <c r="N338" s="777"/>
      <c r="O338" s="764"/>
      <c r="P338" s="777"/>
      <c r="Q338" s="764"/>
      <c r="R338" s="777"/>
      <c r="S338" s="764"/>
      <c r="T338" s="777"/>
      <c r="U338" s="21"/>
      <c r="Z338" s="771"/>
      <c r="AA338" s="750"/>
      <c r="AB338" s="750"/>
      <c r="AC338" s="750"/>
      <c r="AD338" s="750"/>
      <c r="AE338" s="750"/>
      <c r="AF338" s="750"/>
      <c r="AG338" s="750"/>
      <c r="AH338" s="750"/>
      <c r="AI338" s="750"/>
      <c r="AJ338" s="750"/>
      <c r="AK338" s="750"/>
      <c r="AL338" s="750"/>
      <c r="AM338" s="750"/>
      <c r="AN338" s="750"/>
      <c r="AO338" s="750"/>
      <c r="AP338" s="750"/>
      <c r="AQ338" s="750"/>
      <c r="AR338" s="750"/>
      <c r="AS338" s="750"/>
      <c r="AT338" s="750"/>
      <c r="AU338" s="750"/>
      <c r="AV338" s="750"/>
      <c r="AW338" s="750"/>
      <c r="AX338" s="750"/>
      <c r="AY338" s="750"/>
      <c r="AZ338" s="750"/>
      <c r="BA338" s="750"/>
      <c r="BB338" s="750"/>
      <c r="BC338" s="750"/>
      <c r="BD338" s="750"/>
      <c r="BE338" s="750"/>
      <c r="BF338" s="750"/>
      <c r="BG338" s="750"/>
      <c r="BH338" s="750"/>
      <c r="BI338" s="750"/>
      <c r="BJ338" s="750"/>
      <c r="BK338" s="750"/>
      <c r="BL338" s="750"/>
      <c r="BM338" s="750"/>
      <c r="BN338" s="750"/>
      <c r="BO338" s="750"/>
      <c r="BP338" s="750"/>
      <c r="BQ338" s="750"/>
      <c r="BR338" s="750"/>
      <c r="BS338" s="750"/>
      <c r="BT338" s="750"/>
      <c r="BU338" s="750"/>
      <c r="BV338" s="750"/>
      <c r="BW338" s="750"/>
    </row>
    <row r="339" spans="1:75" ht="13.5" customHeight="1">
      <c r="A339" s="772"/>
      <c r="B339" s="18" t="s">
        <v>68</v>
      </c>
      <c r="C339" s="788"/>
      <c r="D339" s="789"/>
      <c r="E339" s="790"/>
      <c r="F339" s="789"/>
      <c r="G339" s="790"/>
      <c r="H339" s="789"/>
      <c r="I339" s="790"/>
      <c r="J339" s="789"/>
      <c r="K339" s="791"/>
      <c r="L339" s="791"/>
      <c r="M339" s="788"/>
      <c r="N339" s="789"/>
      <c r="O339" s="791"/>
      <c r="P339" s="789"/>
      <c r="Q339" s="791"/>
      <c r="R339" s="789"/>
      <c r="S339" s="791"/>
      <c r="T339" s="789"/>
      <c r="U339" s="21"/>
      <c r="Z339" s="772"/>
      <c r="AA339" s="751"/>
      <c r="AB339" s="751"/>
      <c r="AC339" s="751"/>
      <c r="AD339" s="751"/>
      <c r="AE339" s="751"/>
      <c r="AF339" s="751"/>
      <c r="AG339" s="751"/>
      <c r="AH339" s="751"/>
      <c r="AI339" s="751"/>
      <c r="AJ339" s="751"/>
      <c r="AK339" s="751"/>
      <c r="AL339" s="751"/>
      <c r="AM339" s="751"/>
      <c r="AN339" s="751"/>
      <c r="AO339" s="751"/>
      <c r="AP339" s="751"/>
      <c r="AQ339" s="751"/>
      <c r="AR339" s="751"/>
      <c r="AS339" s="751"/>
      <c r="AT339" s="751"/>
      <c r="AU339" s="751"/>
      <c r="AV339" s="751"/>
      <c r="AW339" s="751"/>
      <c r="AX339" s="751"/>
      <c r="AY339" s="751"/>
      <c r="AZ339" s="751"/>
      <c r="BA339" s="751"/>
      <c r="BB339" s="751"/>
      <c r="BC339" s="751"/>
      <c r="BD339" s="751"/>
      <c r="BE339" s="751"/>
      <c r="BF339" s="751"/>
      <c r="BG339" s="751"/>
      <c r="BH339" s="751"/>
      <c r="BI339" s="751"/>
      <c r="BJ339" s="751"/>
      <c r="BK339" s="751"/>
      <c r="BL339" s="751"/>
      <c r="BM339" s="751"/>
      <c r="BN339" s="751"/>
      <c r="BO339" s="751"/>
      <c r="BP339" s="751"/>
      <c r="BQ339" s="751"/>
      <c r="BR339" s="751"/>
      <c r="BS339" s="751"/>
      <c r="BT339" s="751"/>
      <c r="BU339" s="751"/>
      <c r="BV339" s="751"/>
      <c r="BW339" s="751"/>
    </row>
    <row r="340" spans="1:75" ht="13.5" customHeight="1">
      <c r="A340" s="771" t="s">
        <v>87</v>
      </c>
      <c r="B340" s="15" t="s">
        <v>53</v>
      </c>
      <c r="C340" s="767" t="str">
        <f>VLOOKUP($C327,'2026年度(1年後期)'!$B$5:$N$207,COLUMN('2026年度(1年後期)'!$G$5),0)&amp;""</f>
        <v/>
      </c>
      <c r="D340" s="768"/>
      <c r="E340" s="773" t="str">
        <f>VLOOKUP($C327,'2026年度(2年後期)'!$B$5:$N$207,COLUMN('2026年度(2年後期)'!$G$5),0)&amp;""</f>
        <v/>
      </c>
      <c r="F340" s="768"/>
      <c r="G340" s="773" t="str">
        <f>VLOOKUP($C327,'2026年度(3年後期)'!$B$5:$N$207,COLUMN('2026年度(3年後期)'!$G$5),0)&amp;""</f>
        <v/>
      </c>
      <c r="H340" s="768"/>
      <c r="I340" s="773" t="str">
        <f>VLOOKUP($C327,'2026年度(4年後期)'!$B$5:$N$206,COLUMN('2026年度(4年後期)'!$G$5),0)&amp;""</f>
        <v/>
      </c>
      <c r="J340" s="768"/>
      <c r="K340" s="769" t="str">
        <f>VLOOKUP($C327,'2026年度(助産後期)'!$B$5:$N$207,COLUMN('2026年度(助産後期)'!$G$5),0)&amp;""</f>
        <v/>
      </c>
      <c r="L340" s="769"/>
      <c r="M340" s="767" t="str">
        <f>VLOOKUP($C327,'2026年度(M1後期)'!$B$5:$N$207,COLUMN('2026年度(M1後期)'!$G$5),0)&amp;""</f>
        <v/>
      </c>
      <c r="N340" s="768"/>
      <c r="O340" s="769" t="str">
        <f>VLOOKUP($C327,'2026年度(M2後期)'!$B$5:$N$207,COLUMN('2026年度(M2後期)'!$G$5),0)&amp;""</f>
        <v/>
      </c>
      <c r="P340" s="768"/>
      <c r="Q340" s="769" t="str">
        <f>VLOOKUP($C327,'2026年度(D1後期)'!$B$5:$N$207,COLUMN('2026年度(D1後期)'!$G$5),0)&amp;""</f>
        <v/>
      </c>
      <c r="R340" s="768"/>
      <c r="S340" s="769" t="str">
        <f>VLOOKUP($C327,'2026年度(D23後期)'!$B$5:$N$207,COLUMN('2026年度(D23後期)'!$G$5),0)&amp;""</f>
        <v/>
      </c>
      <c r="T340" s="768"/>
      <c r="U340" s="21"/>
      <c r="Z340" s="771" t="str">
        <f>A340</f>
        <v>３時限（13：30～15：00）</v>
      </c>
      <c r="AA340" s="749"/>
      <c r="AB340" s="749"/>
      <c r="AC340" s="749"/>
      <c r="AD340" s="749"/>
      <c r="AE340" s="749"/>
      <c r="AF340" s="749"/>
      <c r="AG340" s="749"/>
      <c r="AH340" s="749"/>
      <c r="AI340" s="749"/>
      <c r="AJ340" s="749"/>
      <c r="AK340" s="749"/>
      <c r="AL340" s="749"/>
      <c r="AM340" s="749"/>
      <c r="AN340" s="749"/>
      <c r="AO340" s="749"/>
      <c r="AP340" s="749"/>
      <c r="AQ340" s="749"/>
      <c r="AR340" s="749"/>
      <c r="AS340" s="749"/>
      <c r="AT340" s="749"/>
      <c r="AU340" s="749"/>
      <c r="AV340" s="749"/>
      <c r="AW340" s="749"/>
      <c r="AX340" s="749"/>
      <c r="AY340" s="749"/>
      <c r="AZ340" s="749"/>
      <c r="BA340" s="749"/>
      <c r="BB340" s="749"/>
      <c r="BC340" s="749"/>
      <c r="BD340" s="749"/>
      <c r="BE340" s="749"/>
      <c r="BF340" s="749"/>
      <c r="BG340" s="749"/>
      <c r="BH340" s="749"/>
      <c r="BI340" s="749"/>
      <c r="BJ340" s="749"/>
      <c r="BK340" s="749"/>
      <c r="BL340" s="749"/>
      <c r="BM340" s="749"/>
      <c r="BN340" s="749"/>
      <c r="BO340" s="749"/>
      <c r="BP340" s="749"/>
      <c r="BQ340" s="749"/>
      <c r="BR340" s="749"/>
      <c r="BS340" s="749"/>
      <c r="BT340" s="749"/>
      <c r="BU340" s="749"/>
      <c r="BV340" s="749"/>
      <c r="BW340" s="749"/>
    </row>
    <row r="341" spans="1:75" ht="13.5" customHeight="1">
      <c r="A341" s="771"/>
      <c r="B341" s="15" t="s">
        <v>61</v>
      </c>
      <c r="C341" s="765" t="str">
        <f>IFERROR(VLOOKUP(C340,科目・教員!$A$2:$B$342,2,0),"")</f>
        <v/>
      </c>
      <c r="D341" s="764"/>
      <c r="E341" s="766" t="str">
        <f>IFERROR(VLOOKUP(E340,科目・教員!$A$2:$B$342,2,0),"")</f>
        <v/>
      </c>
      <c r="F341" s="764"/>
      <c r="G341" s="766" t="str">
        <f>IFERROR(VLOOKUP(G340,科目・教員!$A$2:$B$342,2,0),"")</f>
        <v/>
      </c>
      <c r="H341" s="764"/>
      <c r="I341" s="766" t="str">
        <f>IFERROR(VLOOKUP(I340,科目・教員!$A$2:$B$342,2,0),"")</f>
        <v/>
      </c>
      <c r="J341" s="764"/>
      <c r="K341" s="763" t="str">
        <f>IFERROR(VLOOKUP(K340,科目・教員!$A$2:$B$342,2,0),"")</f>
        <v/>
      </c>
      <c r="L341" s="763"/>
      <c r="M341" s="765" t="str">
        <f>IFERROR(VLOOKUP(M340,科目・教員!$A$2:$B$342,2,0),"")</f>
        <v/>
      </c>
      <c r="N341" s="764"/>
      <c r="O341" s="763" t="str">
        <f>IFERROR(VLOOKUP(O340,科目・教員!$A$2:$B$342,2,0),"")</f>
        <v/>
      </c>
      <c r="P341" s="764"/>
      <c r="Q341" s="763" t="str">
        <f>IFERROR(VLOOKUP(Q340,科目・教員!$A$2:$B$342,2,0),"")</f>
        <v/>
      </c>
      <c r="R341" s="764"/>
      <c r="S341" s="763" t="str">
        <f>IFERROR(VLOOKUP(S340,科目・教員!$A$2:$B$342,2,0),"")</f>
        <v/>
      </c>
      <c r="T341" s="764"/>
      <c r="U341" s="21"/>
      <c r="Z341" s="771"/>
      <c r="AA341" s="750"/>
      <c r="AB341" s="750"/>
      <c r="AC341" s="750"/>
      <c r="AD341" s="750"/>
      <c r="AE341" s="750"/>
      <c r="AF341" s="750"/>
      <c r="AG341" s="750"/>
      <c r="AH341" s="750"/>
      <c r="AI341" s="750"/>
      <c r="AJ341" s="750"/>
      <c r="AK341" s="750"/>
      <c r="AL341" s="750"/>
      <c r="AM341" s="750"/>
      <c r="AN341" s="750"/>
      <c r="AO341" s="750"/>
      <c r="AP341" s="750"/>
      <c r="AQ341" s="750"/>
      <c r="AR341" s="750"/>
      <c r="AS341" s="750"/>
      <c r="AT341" s="750"/>
      <c r="AU341" s="750"/>
      <c r="AV341" s="750"/>
      <c r="AW341" s="750"/>
      <c r="AX341" s="750"/>
      <c r="AY341" s="750"/>
      <c r="AZ341" s="750"/>
      <c r="BA341" s="750"/>
      <c r="BB341" s="750"/>
      <c r="BC341" s="750"/>
      <c r="BD341" s="750"/>
      <c r="BE341" s="750"/>
      <c r="BF341" s="750"/>
      <c r="BG341" s="750"/>
      <c r="BH341" s="750"/>
      <c r="BI341" s="750"/>
      <c r="BJ341" s="750"/>
      <c r="BK341" s="750"/>
      <c r="BL341" s="750"/>
      <c r="BM341" s="750"/>
      <c r="BN341" s="750"/>
      <c r="BO341" s="750"/>
      <c r="BP341" s="750"/>
      <c r="BQ341" s="750"/>
      <c r="BR341" s="750"/>
      <c r="BS341" s="750"/>
      <c r="BT341" s="750"/>
      <c r="BU341" s="750"/>
      <c r="BV341" s="750"/>
      <c r="BW341" s="750"/>
    </row>
    <row r="342" spans="1:75" ht="13.5" customHeight="1">
      <c r="A342" s="771"/>
      <c r="B342" s="15" t="s">
        <v>65</v>
      </c>
      <c r="C342" s="765" t="str">
        <f>VLOOKUP($C327,'2026年度(1年後期)'!$B$5:$N$207,COLUMN('2026年度(1年後期)'!$G$5)+1,0)&amp;""</f>
        <v/>
      </c>
      <c r="D342" s="764"/>
      <c r="E342" s="766" t="str">
        <f>VLOOKUP($C327,'2026年度(2年後期)'!$B$5:$N$207,COLUMN('2026年度(2年後期)'!$G$5)+1,0)&amp;""</f>
        <v/>
      </c>
      <c r="F342" s="764"/>
      <c r="G342" s="766" t="str">
        <f>VLOOKUP($C327,'2026年度(3年後期)'!$B$5:$N$207,COLUMN('2026年度(3年後期)'!$G$5)+1,0)&amp;""</f>
        <v/>
      </c>
      <c r="H342" s="764"/>
      <c r="I342" s="766" t="str">
        <f>VLOOKUP($C327,'2026年度(4年後期)'!$B$5:$N$206,COLUMN('2026年度(4年後期)'!$G$5)+1,0)&amp;""</f>
        <v/>
      </c>
      <c r="J342" s="764"/>
      <c r="K342" s="763" t="str">
        <f>VLOOKUP($C327,'2026年度(助産後期)'!$B$5:$N$207,COLUMN('2026年度(助産後期)'!$G$5)+1,0)&amp;""</f>
        <v/>
      </c>
      <c r="L342" s="763"/>
      <c r="M342" s="765" t="str">
        <f>VLOOKUP($C327,'2026年度(M1後期)'!$B$5:$N$207,COLUMN('2026年度(M1後期)'!$G$5)+1,0)&amp;""</f>
        <v/>
      </c>
      <c r="N342" s="764"/>
      <c r="O342" s="763" t="str">
        <f>VLOOKUP($C327,'2026年度(M2後期)'!$B$5:$N$207,COLUMN('2026年度(M2後期)'!$G$5)+1,0)&amp;""</f>
        <v/>
      </c>
      <c r="P342" s="764"/>
      <c r="Q342" s="763" t="str">
        <f>VLOOKUP($C327,'2026年度(D1後期)'!$B$5:$N$207,COLUMN('2026年度(D1後期)'!$G$5)+1,0)&amp;""</f>
        <v/>
      </c>
      <c r="R342" s="764"/>
      <c r="S342" s="763" t="str">
        <f>VLOOKUP($C327,'2026年度(D23後期)'!$B$5:$N$207,COLUMN('2026年度(D23後期)'!$G$5)+1,0)&amp;""</f>
        <v/>
      </c>
      <c r="T342" s="764"/>
      <c r="U342" s="21"/>
      <c r="Z342" s="771"/>
      <c r="AA342" s="750"/>
      <c r="AB342" s="750"/>
      <c r="AC342" s="750"/>
      <c r="AD342" s="750"/>
      <c r="AE342" s="750"/>
      <c r="AF342" s="750"/>
      <c r="AG342" s="750"/>
      <c r="AH342" s="750"/>
      <c r="AI342" s="750"/>
      <c r="AJ342" s="750"/>
      <c r="AK342" s="750"/>
      <c r="AL342" s="750"/>
      <c r="AM342" s="750"/>
      <c r="AN342" s="750"/>
      <c r="AO342" s="750"/>
      <c r="AP342" s="750"/>
      <c r="AQ342" s="750"/>
      <c r="AR342" s="750"/>
      <c r="AS342" s="750"/>
      <c r="AT342" s="750"/>
      <c r="AU342" s="750"/>
      <c r="AV342" s="750"/>
      <c r="AW342" s="750"/>
      <c r="AX342" s="750"/>
      <c r="AY342" s="750"/>
      <c r="AZ342" s="750"/>
      <c r="BA342" s="750"/>
      <c r="BB342" s="750"/>
      <c r="BC342" s="750"/>
      <c r="BD342" s="750"/>
      <c r="BE342" s="750"/>
      <c r="BF342" s="750"/>
      <c r="BG342" s="750"/>
      <c r="BH342" s="750"/>
      <c r="BI342" s="750"/>
      <c r="BJ342" s="750"/>
      <c r="BK342" s="750"/>
      <c r="BL342" s="750"/>
      <c r="BM342" s="750"/>
      <c r="BN342" s="750"/>
      <c r="BO342" s="750"/>
      <c r="BP342" s="750"/>
      <c r="BQ342" s="750"/>
      <c r="BR342" s="750"/>
      <c r="BS342" s="750"/>
      <c r="BT342" s="750"/>
      <c r="BU342" s="750"/>
      <c r="BV342" s="750"/>
      <c r="BW342" s="750"/>
    </row>
    <row r="343" spans="1:75" ht="13.5" customHeight="1">
      <c r="A343" s="786"/>
      <c r="B343" s="16" t="s">
        <v>68</v>
      </c>
      <c r="C343" s="762"/>
      <c r="D343" s="760"/>
      <c r="E343" s="759"/>
      <c r="F343" s="760"/>
      <c r="G343" s="759"/>
      <c r="H343" s="760"/>
      <c r="I343" s="759"/>
      <c r="J343" s="760"/>
      <c r="K343" s="761"/>
      <c r="L343" s="761"/>
      <c r="M343" s="762"/>
      <c r="N343" s="760"/>
      <c r="O343" s="761"/>
      <c r="P343" s="760"/>
      <c r="Q343" s="761"/>
      <c r="R343" s="760"/>
      <c r="S343" s="761"/>
      <c r="T343" s="760"/>
      <c r="U343" s="21"/>
      <c r="Z343" s="772"/>
      <c r="AA343" s="751"/>
      <c r="AB343" s="751"/>
      <c r="AC343" s="751"/>
      <c r="AD343" s="751"/>
      <c r="AE343" s="751"/>
      <c r="AF343" s="751"/>
      <c r="AG343" s="751"/>
      <c r="AH343" s="751"/>
      <c r="AI343" s="751"/>
      <c r="AJ343" s="751"/>
      <c r="AK343" s="751"/>
      <c r="AL343" s="751"/>
      <c r="AM343" s="751"/>
      <c r="AN343" s="751"/>
      <c r="AO343" s="751"/>
      <c r="AP343" s="751"/>
      <c r="AQ343" s="751"/>
      <c r="AR343" s="751"/>
      <c r="AS343" s="751"/>
      <c r="AT343" s="751"/>
      <c r="AU343" s="751"/>
      <c r="AV343" s="751"/>
      <c r="AW343" s="751"/>
      <c r="AX343" s="751"/>
      <c r="AY343" s="751"/>
      <c r="AZ343" s="751"/>
      <c r="BA343" s="751"/>
      <c r="BB343" s="751"/>
      <c r="BC343" s="751"/>
      <c r="BD343" s="751"/>
      <c r="BE343" s="751"/>
      <c r="BF343" s="751"/>
      <c r="BG343" s="751"/>
      <c r="BH343" s="751"/>
      <c r="BI343" s="751"/>
      <c r="BJ343" s="751"/>
      <c r="BK343" s="751"/>
      <c r="BL343" s="751"/>
      <c r="BM343" s="751"/>
      <c r="BN343" s="751"/>
      <c r="BO343" s="751"/>
      <c r="BP343" s="751"/>
      <c r="BQ343" s="751"/>
      <c r="BR343" s="751"/>
      <c r="BS343" s="751"/>
      <c r="BT343" s="751"/>
      <c r="BU343" s="751"/>
      <c r="BV343" s="751"/>
      <c r="BW343" s="751"/>
    </row>
    <row r="344" spans="1:75" ht="13.5" customHeight="1">
      <c r="A344" s="771" t="s">
        <v>103</v>
      </c>
      <c r="B344" s="15" t="s">
        <v>53</v>
      </c>
      <c r="C344" s="767" t="str">
        <f>VLOOKUP($C327,'2026年度(1年後期)'!$B$5:$N$207,COLUMN('2026年度(1年後期)'!$I$5),0)&amp;""</f>
        <v/>
      </c>
      <c r="D344" s="768"/>
      <c r="E344" s="773" t="str">
        <f>VLOOKUP($C327,'2026年度(2年後期)'!$B$5:$N$207,COLUMN('2026年度(2年後期)'!$I$5),0)&amp;""</f>
        <v/>
      </c>
      <c r="F344" s="768"/>
      <c r="G344" s="773" t="str">
        <f>VLOOKUP($C327,'2026年度(3年後期)'!$B$5:$N$207,COLUMN('2026年度(3年後期)'!$I$5),0)&amp;""</f>
        <v/>
      </c>
      <c r="H344" s="768"/>
      <c r="I344" s="773" t="str">
        <f>VLOOKUP($C327,'2026年度(4年後期)'!$B$5:$N$206,COLUMN('2026年度(4年後期)'!$I$5),0)&amp;""</f>
        <v/>
      </c>
      <c r="J344" s="768"/>
      <c r="K344" s="769" t="str">
        <f>VLOOKUP($C327,'2026年度(助産後期)'!$B$5:$N$207,COLUMN('2026年度(助産後期)'!$I$5),0)&amp;""</f>
        <v/>
      </c>
      <c r="L344" s="769"/>
      <c r="M344" s="767" t="str">
        <f>VLOOKUP($C327,'2026年度(M1後期)'!$B$5:$N$207,COLUMN('2026年度(M1後期)'!$I$5),0)&amp;""</f>
        <v/>
      </c>
      <c r="N344" s="768"/>
      <c r="O344" s="769" t="str">
        <f>VLOOKUP($C327,'2026年度(M2後期)'!$B$5:$N$207,COLUMN('2026年度(M2後期)'!$I$5),0)&amp;""</f>
        <v/>
      </c>
      <c r="P344" s="768"/>
      <c r="Q344" s="769" t="str">
        <f>VLOOKUP($C327,'2026年度(D1後期)'!$B$5:$N$207,COLUMN('2026年度(D1後期)'!$I$5),0)&amp;""</f>
        <v/>
      </c>
      <c r="R344" s="768"/>
      <c r="S344" s="769" t="str">
        <f>VLOOKUP($C327,'2026年度(D23後期)'!$B$5:$N$207,COLUMN('2026年度(D23後期)'!$I$5),0)&amp;""</f>
        <v/>
      </c>
      <c r="T344" s="768"/>
      <c r="U344" s="21"/>
      <c r="Z344" s="771" t="str">
        <f>A344</f>
        <v>４時限（15：10～16：40）</v>
      </c>
      <c r="AA344" s="749"/>
      <c r="AB344" s="749"/>
      <c r="AC344" s="749"/>
      <c r="AD344" s="749"/>
      <c r="AE344" s="749"/>
      <c r="AF344" s="749"/>
      <c r="AG344" s="749"/>
      <c r="AH344" s="749"/>
      <c r="AI344" s="749"/>
      <c r="AJ344" s="749"/>
      <c r="AK344" s="749"/>
      <c r="AL344" s="749"/>
      <c r="AM344" s="749"/>
      <c r="AN344" s="749"/>
      <c r="AO344" s="749"/>
      <c r="AP344" s="749"/>
      <c r="AQ344" s="749"/>
      <c r="AR344" s="749"/>
      <c r="AS344" s="749"/>
      <c r="AT344" s="749"/>
      <c r="AU344" s="749"/>
      <c r="AV344" s="749"/>
      <c r="AW344" s="749"/>
      <c r="AX344" s="749"/>
      <c r="AY344" s="749"/>
      <c r="AZ344" s="749"/>
      <c r="BA344" s="749"/>
      <c r="BB344" s="749"/>
      <c r="BC344" s="749"/>
      <c r="BD344" s="749"/>
      <c r="BE344" s="749"/>
      <c r="BF344" s="749"/>
      <c r="BG344" s="749"/>
      <c r="BH344" s="749"/>
      <c r="BI344" s="749"/>
      <c r="BJ344" s="749"/>
      <c r="BK344" s="749"/>
      <c r="BL344" s="749"/>
      <c r="BM344" s="749"/>
      <c r="BN344" s="749"/>
      <c r="BO344" s="749"/>
      <c r="BP344" s="749"/>
      <c r="BQ344" s="749"/>
      <c r="BR344" s="749"/>
      <c r="BS344" s="749"/>
      <c r="BT344" s="749"/>
      <c r="BU344" s="749"/>
      <c r="BV344" s="749"/>
      <c r="BW344" s="749"/>
    </row>
    <row r="345" spans="1:75" ht="13.5" customHeight="1">
      <c r="A345" s="771"/>
      <c r="B345" s="15" t="s">
        <v>61</v>
      </c>
      <c r="C345" s="765" t="str">
        <f>IFERROR(VLOOKUP(C344,科目・教員!$A$2:$B$342,2,0),"")</f>
        <v/>
      </c>
      <c r="D345" s="764"/>
      <c r="E345" s="766" t="str">
        <f>IFERROR(VLOOKUP(E344,科目・教員!$A$2:$B$342,2,0),"")</f>
        <v/>
      </c>
      <c r="F345" s="764"/>
      <c r="G345" s="766" t="str">
        <f>IFERROR(VLOOKUP(G344,科目・教員!$A$2:$B$342,2,0),"")</f>
        <v/>
      </c>
      <c r="H345" s="764"/>
      <c r="I345" s="766" t="str">
        <f>IFERROR(VLOOKUP(I344,科目・教員!$A$2:$B$342,2,0),"")</f>
        <v/>
      </c>
      <c r="J345" s="764"/>
      <c r="K345" s="763" t="str">
        <f>IFERROR(VLOOKUP(K344,科目・教員!$A$2:$B$342,2,0),"")</f>
        <v/>
      </c>
      <c r="L345" s="763"/>
      <c r="M345" s="765" t="str">
        <f>IFERROR(VLOOKUP(M344,科目・教員!$A$2:$B$342,2,0),"")</f>
        <v/>
      </c>
      <c r="N345" s="764"/>
      <c r="O345" s="763" t="str">
        <f>IFERROR(VLOOKUP(O344,科目・教員!$A$2:$B$342,2,0),"")</f>
        <v/>
      </c>
      <c r="P345" s="764"/>
      <c r="Q345" s="763" t="str">
        <f>IFERROR(VLOOKUP(Q344,科目・教員!$A$2:$B$342,2,0),"")</f>
        <v/>
      </c>
      <c r="R345" s="764"/>
      <c r="S345" s="763" t="str">
        <f>IFERROR(VLOOKUP(S344,科目・教員!$A$2:$B$342,2,0),"")</f>
        <v/>
      </c>
      <c r="T345" s="764"/>
      <c r="U345" s="21"/>
      <c r="Z345" s="771"/>
      <c r="AA345" s="750"/>
      <c r="AB345" s="750"/>
      <c r="AC345" s="750"/>
      <c r="AD345" s="750"/>
      <c r="AE345" s="750"/>
      <c r="AF345" s="750"/>
      <c r="AG345" s="750"/>
      <c r="AH345" s="750"/>
      <c r="AI345" s="750"/>
      <c r="AJ345" s="750"/>
      <c r="AK345" s="750"/>
      <c r="AL345" s="750"/>
      <c r="AM345" s="750"/>
      <c r="AN345" s="750"/>
      <c r="AO345" s="750"/>
      <c r="AP345" s="750"/>
      <c r="AQ345" s="750"/>
      <c r="AR345" s="750"/>
      <c r="AS345" s="750"/>
      <c r="AT345" s="750"/>
      <c r="AU345" s="750"/>
      <c r="AV345" s="750"/>
      <c r="AW345" s="750"/>
      <c r="AX345" s="750"/>
      <c r="AY345" s="750"/>
      <c r="AZ345" s="750"/>
      <c r="BA345" s="750"/>
      <c r="BB345" s="750"/>
      <c r="BC345" s="750"/>
      <c r="BD345" s="750"/>
      <c r="BE345" s="750"/>
      <c r="BF345" s="750"/>
      <c r="BG345" s="750"/>
      <c r="BH345" s="750"/>
      <c r="BI345" s="750"/>
      <c r="BJ345" s="750"/>
      <c r="BK345" s="750"/>
      <c r="BL345" s="750"/>
      <c r="BM345" s="750"/>
      <c r="BN345" s="750"/>
      <c r="BO345" s="750"/>
      <c r="BP345" s="750"/>
      <c r="BQ345" s="750"/>
      <c r="BR345" s="750"/>
      <c r="BS345" s="750"/>
      <c r="BT345" s="750"/>
      <c r="BU345" s="750"/>
      <c r="BV345" s="750"/>
      <c r="BW345" s="750"/>
    </row>
    <row r="346" spans="1:75" ht="13.5" customHeight="1">
      <c r="A346" s="771"/>
      <c r="B346" s="15" t="s">
        <v>65</v>
      </c>
      <c r="C346" s="765" t="str">
        <f>VLOOKUP($C327,'2026年度(1年後期)'!$B$5:$N$207,COLUMN('2026年度(1年後期)'!$I$5)+1,0)&amp;""</f>
        <v/>
      </c>
      <c r="D346" s="764"/>
      <c r="E346" s="766" t="str">
        <f>VLOOKUP($C327,'2026年度(2年後期)'!$B$5:$N$207,COLUMN('2026年度(2年後期)'!$I$5)+1,0)&amp;""</f>
        <v/>
      </c>
      <c r="F346" s="764"/>
      <c r="G346" s="766" t="str">
        <f>VLOOKUP($C327,'2026年度(3年後期)'!$B$5:$N$207,COLUMN('2026年度(3年後期)'!$I$5)+1,0)&amp;""</f>
        <v/>
      </c>
      <c r="H346" s="764"/>
      <c r="I346" s="766" t="str">
        <f>VLOOKUP($C327,'2026年度(4年後期)'!$B$5:$N$206,COLUMN('2026年度(4年後期)'!$I$5)+1,0)&amp;""</f>
        <v/>
      </c>
      <c r="J346" s="764"/>
      <c r="K346" s="763" t="str">
        <f>VLOOKUP($C327,'2026年度(助産後期)'!$B$5:$N$207,COLUMN('2026年度(助産後期)'!$I$5)+1,0)&amp;""</f>
        <v/>
      </c>
      <c r="L346" s="763"/>
      <c r="M346" s="765" t="str">
        <f>VLOOKUP($C327,'2026年度(M1後期)'!$B$5:$N$207,COLUMN('2026年度(M1後期)'!$I$5)+1,0)&amp;""</f>
        <v/>
      </c>
      <c r="N346" s="764"/>
      <c r="O346" s="763" t="str">
        <f>VLOOKUP($C327,'2026年度(M2後期)'!$B$5:$N$207,COLUMN('2026年度(M2後期)'!$I$5)+1,0)&amp;""</f>
        <v/>
      </c>
      <c r="P346" s="764"/>
      <c r="Q346" s="763" t="str">
        <f>VLOOKUP($C327,'2026年度(D1後期)'!$B$5:$N$207,COLUMN('2026年度(D1後期)'!$I$5)+1,0)&amp;""</f>
        <v/>
      </c>
      <c r="R346" s="764"/>
      <c r="S346" s="763" t="str">
        <f>VLOOKUP($C327,'2026年度(D23後期)'!$B$5:$N$207,COLUMN('2026年度(D23後期)'!$I$5)+1,0)&amp;""</f>
        <v/>
      </c>
      <c r="T346" s="764"/>
      <c r="U346" s="21"/>
      <c r="Z346" s="771"/>
      <c r="AA346" s="750"/>
      <c r="AB346" s="750"/>
      <c r="AC346" s="750"/>
      <c r="AD346" s="750"/>
      <c r="AE346" s="750"/>
      <c r="AF346" s="750"/>
      <c r="AG346" s="750"/>
      <c r="AH346" s="750"/>
      <c r="AI346" s="750"/>
      <c r="AJ346" s="750"/>
      <c r="AK346" s="750"/>
      <c r="AL346" s="750"/>
      <c r="AM346" s="750"/>
      <c r="AN346" s="750"/>
      <c r="AO346" s="750"/>
      <c r="AP346" s="750"/>
      <c r="AQ346" s="750"/>
      <c r="AR346" s="750"/>
      <c r="AS346" s="750"/>
      <c r="AT346" s="750"/>
      <c r="AU346" s="750"/>
      <c r="AV346" s="750"/>
      <c r="AW346" s="750"/>
      <c r="AX346" s="750"/>
      <c r="AY346" s="750"/>
      <c r="AZ346" s="750"/>
      <c r="BA346" s="750"/>
      <c r="BB346" s="750"/>
      <c r="BC346" s="750"/>
      <c r="BD346" s="750"/>
      <c r="BE346" s="750"/>
      <c r="BF346" s="750"/>
      <c r="BG346" s="750"/>
      <c r="BH346" s="750"/>
      <c r="BI346" s="750"/>
      <c r="BJ346" s="750"/>
      <c r="BK346" s="750"/>
      <c r="BL346" s="750"/>
      <c r="BM346" s="750"/>
      <c r="BN346" s="750"/>
      <c r="BO346" s="750"/>
      <c r="BP346" s="750"/>
      <c r="BQ346" s="750"/>
      <c r="BR346" s="750"/>
      <c r="BS346" s="750"/>
      <c r="BT346" s="750"/>
      <c r="BU346" s="750"/>
      <c r="BV346" s="750"/>
      <c r="BW346" s="750"/>
    </row>
    <row r="347" spans="1:75" ht="13.5" customHeight="1">
      <c r="A347" s="772"/>
      <c r="B347" s="16" t="s">
        <v>68</v>
      </c>
      <c r="C347" s="762"/>
      <c r="D347" s="760"/>
      <c r="E347" s="759"/>
      <c r="F347" s="760"/>
      <c r="G347" s="759"/>
      <c r="H347" s="760"/>
      <c r="I347" s="759"/>
      <c r="J347" s="760"/>
      <c r="K347" s="761"/>
      <c r="L347" s="761"/>
      <c r="M347" s="762"/>
      <c r="N347" s="760"/>
      <c r="O347" s="761"/>
      <c r="P347" s="760"/>
      <c r="Q347" s="761"/>
      <c r="R347" s="760"/>
      <c r="S347" s="761"/>
      <c r="T347" s="760"/>
      <c r="U347" s="21"/>
      <c r="Z347" s="772"/>
      <c r="AA347" s="751"/>
      <c r="AB347" s="751"/>
      <c r="AC347" s="751"/>
      <c r="AD347" s="751"/>
      <c r="AE347" s="751"/>
      <c r="AF347" s="751"/>
      <c r="AG347" s="751"/>
      <c r="AH347" s="751"/>
      <c r="AI347" s="751"/>
      <c r="AJ347" s="751"/>
      <c r="AK347" s="751"/>
      <c r="AL347" s="751"/>
      <c r="AM347" s="751"/>
      <c r="AN347" s="751"/>
      <c r="AO347" s="751"/>
      <c r="AP347" s="751"/>
      <c r="AQ347" s="751"/>
      <c r="AR347" s="751"/>
      <c r="AS347" s="751"/>
      <c r="AT347" s="751"/>
      <c r="AU347" s="751"/>
      <c r="AV347" s="751"/>
      <c r="AW347" s="751"/>
      <c r="AX347" s="751"/>
      <c r="AY347" s="751"/>
      <c r="AZ347" s="751"/>
      <c r="BA347" s="751"/>
      <c r="BB347" s="751"/>
      <c r="BC347" s="751"/>
      <c r="BD347" s="751"/>
      <c r="BE347" s="751"/>
      <c r="BF347" s="751"/>
      <c r="BG347" s="751"/>
      <c r="BH347" s="751"/>
      <c r="BI347" s="751"/>
      <c r="BJ347" s="751"/>
      <c r="BK347" s="751"/>
      <c r="BL347" s="751"/>
      <c r="BM347" s="751"/>
      <c r="BN347" s="751"/>
      <c r="BO347" s="751"/>
      <c r="BP347" s="751"/>
      <c r="BQ347" s="751"/>
      <c r="BR347" s="751"/>
      <c r="BS347" s="751"/>
      <c r="BT347" s="751"/>
      <c r="BU347" s="751"/>
      <c r="BV347" s="751"/>
      <c r="BW347" s="751"/>
    </row>
    <row r="348" spans="1:75" ht="13.5" customHeight="1">
      <c r="A348" s="771" t="s">
        <v>112</v>
      </c>
      <c r="B348" s="15" t="s">
        <v>53</v>
      </c>
      <c r="C348" s="767" t="str">
        <f>VLOOKUP($C327,'2026年度(1年後期)'!$B$5:$N$207,COLUMN('2026年度(1年後期)'!$K$5),0)&amp;""</f>
        <v/>
      </c>
      <c r="D348" s="768"/>
      <c r="E348" s="773" t="str">
        <f>VLOOKUP($C327,'2026年度(2年後期)'!$B$5:$N$207,COLUMN('2026年度(2年後期)'!$K$5),0)&amp;""</f>
        <v/>
      </c>
      <c r="F348" s="768"/>
      <c r="G348" s="773" t="str">
        <f>VLOOKUP($C327,'2026年度(3年後期)'!$B$5:$N$207,COLUMN('2026年度(3年後期)'!$K$5),0)&amp;""</f>
        <v/>
      </c>
      <c r="H348" s="768"/>
      <c r="I348" s="773" t="str">
        <f>VLOOKUP($C327,'2026年度(4年後期)'!$B$5:$N$206,COLUMN('2026年度(4年後期)'!$K$5),0)&amp;""</f>
        <v/>
      </c>
      <c r="J348" s="768"/>
      <c r="K348" s="769" t="str">
        <f>VLOOKUP($C327,'2026年度(助産後期)'!$B$5:$N$207,COLUMN('2026年度(助産後期)'!$K$5),0)&amp;""</f>
        <v/>
      </c>
      <c r="L348" s="769"/>
      <c r="M348" s="767" t="str">
        <f>VLOOKUP($C327,'2026年度(M1後期)'!$B$5:$N$207,COLUMN('2026年度(M1後期)'!$K$5),0)&amp;""</f>
        <v/>
      </c>
      <c r="N348" s="768"/>
      <c r="O348" s="769" t="str">
        <f>VLOOKUP($C327,'2026年度(M2後期)'!$B$5:$N$207,COLUMN('2026年度(M2後期)'!$K$5),0)&amp;""</f>
        <v/>
      </c>
      <c r="P348" s="768"/>
      <c r="Q348" s="769" t="str">
        <f>VLOOKUP($C327,'2026年度(D1後期)'!$B$5:$N$207,COLUMN('2026年度(D1後期)'!$K$5),0)&amp;""</f>
        <v/>
      </c>
      <c r="R348" s="768"/>
      <c r="S348" s="769" t="str">
        <f>VLOOKUP($C327,'2026年度(D23後期)'!$B$5:$N$207,COLUMN('2026年度(D23後期)'!$K$5),0)&amp;""</f>
        <v/>
      </c>
      <c r="T348" s="768"/>
      <c r="U348" s="21"/>
      <c r="Z348" s="771" t="str">
        <f>A348</f>
        <v>５時限（16：50～18：20）</v>
      </c>
      <c r="AA348" s="749"/>
      <c r="AB348" s="749"/>
      <c r="AC348" s="749"/>
      <c r="AD348" s="749"/>
      <c r="AE348" s="749"/>
      <c r="AF348" s="749"/>
      <c r="AG348" s="749"/>
      <c r="AH348" s="749"/>
      <c r="AI348" s="749"/>
      <c r="AJ348" s="749"/>
      <c r="AK348" s="749"/>
      <c r="AL348" s="749"/>
      <c r="AM348" s="749"/>
      <c r="AN348" s="749"/>
      <c r="AO348" s="749"/>
      <c r="AP348" s="749"/>
      <c r="AQ348" s="749"/>
      <c r="AR348" s="749"/>
      <c r="AS348" s="749"/>
      <c r="AT348" s="749"/>
      <c r="AU348" s="749"/>
      <c r="AV348" s="749"/>
      <c r="AW348" s="749"/>
      <c r="AX348" s="749"/>
      <c r="AY348" s="749"/>
      <c r="AZ348" s="749"/>
      <c r="BA348" s="749"/>
      <c r="BB348" s="749"/>
      <c r="BC348" s="749"/>
      <c r="BD348" s="749"/>
      <c r="BE348" s="749"/>
      <c r="BF348" s="749"/>
      <c r="BG348" s="749"/>
      <c r="BH348" s="749"/>
      <c r="BI348" s="749"/>
      <c r="BJ348" s="749"/>
      <c r="BK348" s="749"/>
      <c r="BL348" s="749"/>
      <c r="BM348" s="749"/>
      <c r="BN348" s="749"/>
      <c r="BO348" s="749"/>
      <c r="BP348" s="749"/>
      <c r="BQ348" s="749"/>
      <c r="BR348" s="749"/>
      <c r="BS348" s="749"/>
      <c r="BT348" s="749"/>
      <c r="BU348" s="749"/>
      <c r="BV348" s="749"/>
      <c r="BW348" s="749"/>
    </row>
    <row r="349" spans="1:75" ht="13.5" customHeight="1">
      <c r="A349" s="771"/>
      <c r="B349" s="15" t="s">
        <v>61</v>
      </c>
      <c r="C349" s="765" t="str">
        <f>IFERROR(VLOOKUP(C348,科目・教員!$A$2:$B$342,2,0),"")</f>
        <v/>
      </c>
      <c r="D349" s="764"/>
      <c r="E349" s="766" t="str">
        <f>IFERROR(VLOOKUP(E348,科目・教員!$A$2:$B$342,2,0),"")</f>
        <v/>
      </c>
      <c r="F349" s="764"/>
      <c r="G349" s="766" t="str">
        <f>IFERROR(VLOOKUP(G348,科目・教員!$A$2:$B$342,2,0),"")</f>
        <v/>
      </c>
      <c r="H349" s="764"/>
      <c r="I349" s="766" t="str">
        <f>IFERROR(VLOOKUP(I348,科目・教員!$A$2:$B$342,2,0),"")</f>
        <v/>
      </c>
      <c r="J349" s="764"/>
      <c r="K349" s="763" t="str">
        <f>IFERROR(VLOOKUP(K348,科目・教員!$A$2:$B$342,2,0),"")</f>
        <v/>
      </c>
      <c r="L349" s="763"/>
      <c r="M349" s="765" t="str">
        <f>IFERROR(VLOOKUP(M348,科目・教員!$A$2:$B$342,2,0),"")</f>
        <v/>
      </c>
      <c r="N349" s="764"/>
      <c r="O349" s="763" t="str">
        <f>IFERROR(VLOOKUP(O348,科目・教員!$A$2:$B$342,2,0),"")</f>
        <v/>
      </c>
      <c r="P349" s="764"/>
      <c r="Q349" s="763" t="str">
        <f>IFERROR(VLOOKUP(Q348,科目・教員!$A$2:$B$342,2,0),"")</f>
        <v/>
      </c>
      <c r="R349" s="764"/>
      <c r="S349" s="763" t="str">
        <f>IFERROR(VLOOKUP(S348,科目・教員!$A$2:$B$342,2,0),"")</f>
        <v/>
      </c>
      <c r="T349" s="764"/>
      <c r="U349" s="21"/>
      <c r="Z349" s="771"/>
      <c r="AA349" s="750"/>
      <c r="AB349" s="750"/>
      <c r="AC349" s="750"/>
      <c r="AD349" s="750"/>
      <c r="AE349" s="750"/>
      <c r="AF349" s="750"/>
      <c r="AG349" s="750"/>
      <c r="AH349" s="750"/>
      <c r="AI349" s="750"/>
      <c r="AJ349" s="750"/>
      <c r="AK349" s="750"/>
      <c r="AL349" s="750"/>
      <c r="AM349" s="750"/>
      <c r="AN349" s="750"/>
      <c r="AO349" s="750"/>
      <c r="AP349" s="750"/>
      <c r="AQ349" s="750"/>
      <c r="AR349" s="750"/>
      <c r="AS349" s="750"/>
      <c r="AT349" s="750"/>
      <c r="AU349" s="750"/>
      <c r="AV349" s="750"/>
      <c r="AW349" s="750"/>
      <c r="AX349" s="750"/>
      <c r="AY349" s="750"/>
      <c r="AZ349" s="750"/>
      <c r="BA349" s="750"/>
      <c r="BB349" s="750"/>
      <c r="BC349" s="750"/>
      <c r="BD349" s="750"/>
      <c r="BE349" s="750"/>
      <c r="BF349" s="750"/>
      <c r="BG349" s="750"/>
      <c r="BH349" s="750"/>
      <c r="BI349" s="750"/>
      <c r="BJ349" s="750"/>
      <c r="BK349" s="750"/>
      <c r="BL349" s="750"/>
      <c r="BM349" s="750"/>
      <c r="BN349" s="750"/>
      <c r="BO349" s="750"/>
      <c r="BP349" s="750"/>
      <c r="BQ349" s="750"/>
      <c r="BR349" s="750"/>
      <c r="BS349" s="750"/>
      <c r="BT349" s="750"/>
      <c r="BU349" s="750"/>
      <c r="BV349" s="750"/>
      <c r="BW349" s="750"/>
    </row>
    <row r="350" spans="1:75" ht="13.5" customHeight="1">
      <c r="A350" s="771"/>
      <c r="B350" s="15" t="s">
        <v>65</v>
      </c>
      <c r="C350" s="765" t="str">
        <f>VLOOKUP($C327,'2026年度(1年後期)'!$B$5:$N$207,COLUMN('2026年度(1年後期)'!$K$5)+1,0)&amp;""</f>
        <v/>
      </c>
      <c r="D350" s="764"/>
      <c r="E350" s="766" t="str">
        <f>VLOOKUP($C327,'2026年度(2年後期)'!$B$5:$N$207,COLUMN('2026年度(2年後期)'!$K$5)+1,0)&amp;""</f>
        <v/>
      </c>
      <c r="F350" s="764"/>
      <c r="G350" s="766" t="str">
        <f>VLOOKUP($C327,'2026年度(3年後期)'!$B$5:$N$207,COLUMN('2026年度(3年後期)'!$K$5)+1,0)&amp;""</f>
        <v/>
      </c>
      <c r="H350" s="764"/>
      <c r="I350" s="766" t="str">
        <f>VLOOKUP($C327,'2026年度(4年後期)'!$B$5:$N$206,COLUMN('2026年度(4年後期)'!$K$5)+1,0)&amp;""</f>
        <v/>
      </c>
      <c r="J350" s="764"/>
      <c r="K350" s="763" t="str">
        <f>VLOOKUP($C327,'2026年度(助産後期)'!$B$5:$N$207,COLUMN('2026年度(助産後期)'!$K$5)+1,0)&amp;""</f>
        <v/>
      </c>
      <c r="L350" s="763"/>
      <c r="M350" s="765" t="str">
        <f>VLOOKUP($C327,'2026年度(M1後期)'!$B$5:$N$207,COLUMN('2026年度(M1後期)'!$K$5)+1,0)&amp;""</f>
        <v/>
      </c>
      <c r="N350" s="764"/>
      <c r="O350" s="763" t="str">
        <f>VLOOKUP($C327,'2026年度(M2後期)'!$B$5:$N$207,COLUMN('2026年度(M2後期)'!$K$5)+1,0)&amp;""</f>
        <v/>
      </c>
      <c r="P350" s="764"/>
      <c r="Q350" s="763" t="str">
        <f>VLOOKUP($C327,'2026年度(D1後期)'!$B$5:$N$207,COLUMN('2026年度(D1後期)'!$K$5)+1,0)&amp;""</f>
        <v/>
      </c>
      <c r="R350" s="764"/>
      <c r="S350" s="763" t="str">
        <f>VLOOKUP($C327,'2026年度(D23後期)'!$B$5:$N$207,COLUMN('2026年度(D23後期)'!$K$5)+1,0)&amp;""</f>
        <v/>
      </c>
      <c r="T350" s="764"/>
      <c r="U350" s="21"/>
      <c r="Z350" s="771"/>
      <c r="AA350" s="750"/>
      <c r="AB350" s="750"/>
      <c r="AC350" s="750"/>
      <c r="AD350" s="750"/>
      <c r="AE350" s="750"/>
      <c r="AF350" s="750"/>
      <c r="AG350" s="750"/>
      <c r="AH350" s="750"/>
      <c r="AI350" s="750"/>
      <c r="AJ350" s="750"/>
      <c r="AK350" s="750"/>
      <c r="AL350" s="750"/>
      <c r="AM350" s="750"/>
      <c r="AN350" s="750"/>
      <c r="AO350" s="750"/>
      <c r="AP350" s="750"/>
      <c r="AQ350" s="750"/>
      <c r="AR350" s="750"/>
      <c r="AS350" s="750"/>
      <c r="AT350" s="750"/>
      <c r="AU350" s="750"/>
      <c r="AV350" s="750"/>
      <c r="AW350" s="750"/>
      <c r="AX350" s="750"/>
      <c r="AY350" s="750"/>
      <c r="AZ350" s="750"/>
      <c r="BA350" s="750"/>
      <c r="BB350" s="750"/>
      <c r="BC350" s="750"/>
      <c r="BD350" s="750"/>
      <c r="BE350" s="750"/>
      <c r="BF350" s="750"/>
      <c r="BG350" s="750"/>
      <c r="BH350" s="750"/>
      <c r="BI350" s="750"/>
      <c r="BJ350" s="750"/>
      <c r="BK350" s="750"/>
      <c r="BL350" s="750"/>
      <c r="BM350" s="750"/>
      <c r="BN350" s="750"/>
      <c r="BO350" s="750"/>
      <c r="BP350" s="750"/>
      <c r="BQ350" s="750"/>
      <c r="BR350" s="750"/>
      <c r="BS350" s="750"/>
      <c r="BT350" s="750"/>
      <c r="BU350" s="750"/>
      <c r="BV350" s="750"/>
      <c r="BW350" s="750"/>
    </row>
    <row r="351" spans="1:75" ht="13.5" customHeight="1">
      <c r="A351" s="772"/>
      <c r="B351" s="16" t="s">
        <v>68</v>
      </c>
      <c r="C351" s="762"/>
      <c r="D351" s="760"/>
      <c r="E351" s="759"/>
      <c r="F351" s="760"/>
      <c r="G351" s="759"/>
      <c r="H351" s="760"/>
      <c r="I351" s="759"/>
      <c r="J351" s="760"/>
      <c r="K351" s="761"/>
      <c r="L351" s="761"/>
      <c r="M351" s="762"/>
      <c r="N351" s="760"/>
      <c r="O351" s="761"/>
      <c r="P351" s="760"/>
      <c r="Q351" s="761"/>
      <c r="R351" s="760"/>
      <c r="S351" s="761"/>
      <c r="T351" s="760"/>
      <c r="U351" s="22"/>
      <c r="V351" s="19"/>
      <c r="W351" s="19"/>
      <c r="X351" s="19"/>
      <c r="Y351" s="19"/>
      <c r="Z351" s="772"/>
      <c r="AA351" s="751"/>
      <c r="AB351" s="751"/>
      <c r="AC351" s="751"/>
      <c r="AD351" s="751"/>
      <c r="AE351" s="751"/>
      <c r="AF351" s="751"/>
      <c r="AG351" s="751"/>
      <c r="AH351" s="751"/>
      <c r="AI351" s="751"/>
      <c r="AJ351" s="751"/>
      <c r="AK351" s="751"/>
      <c r="AL351" s="751"/>
      <c r="AM351" s="751"/>
      <c r="AN351" s="751"/>
      <c r="AO351" s="751"/>
      <c r="AP351" s="751"/>
      <c r="AQ351" s="751"/>
      <c r="AR351" s="751"/>
      <c r="AS351" s="751"/>
      <c r="AT351" s="751"/>
      <c r="AU351" s="751"/>
      <c r="AV351" s="751"/>
      <c r="AW351" s="751"/>
      <c r="AX351" s="751"/>
      <c r="AY351" s="751"/>
      <c r="AZ351" s="751"/>
      <c r="BA351" s="751"/>
      <c r="BB351" s="751"/>
      <c r="BC351" s="751"/>
      <c r="BD351" s="751"/>
      <c r="BE351" s="751"/>
      <c r="BF351" s="751"/>
      <c r="BG351" s="751"/>
      <c r="BH351" s="751"/>
      <c r="BI351" s="751"/>
      <c r="BJ351" s="751"/>
      <c r="BK351" s="751"/>
      <c r="BL351" s="751"/>
      <c r="BM351" s="751"/>
      <c r="BN351" s="751"/>
      <c r="BO351" s="751"/>
      <c r="BP351" s="751"/>
      <c r="BQ351" s="751"/>
      <c r="BR351" s="751"/>
      <c r="BS351" s="751"/>
      <c r="BT351" s="751"/>
      <c r="BU351" s="751"/>
      <c r="BV351" s="751"/>
      <c r="BW351" s="751"/>
    </row>
    <row r="352" spans="1:75" ht="21">
      <c r="A352" s="5"/>
      <c r="B352" s="6"/>
      <c r="C352" s="807">
        <f>C327+1</f>
        <v>46461</v>
      </c>
      <c r="D352" s="807"/>
      <c r="E352" s="807"/>
      <c r="F352" s="807"/>
      <c r="G352" s="807"/>
      <c r="H352" s="807"/>
      <c r="I352" s="807"/>
      <c r="J352" s="807"/>
      <c r="K352" s="807"/>
      <c r="L352" s="807"/>
      <c r="M352" s="807"/>
      <c r="N352" s="807"/>
      <c r="O352" s="807"/>
      <c r="P352" s="807"/>
      <c r="Q352" s="807"/>
      <c r="R352" s="807"/>
      <c r="S352" s="807"/>
      <c r="T352" s="807"/>
      <c r="U352" s="858">
        <f>C352</f>
        <v>46461</v>
      </c>
      <c r="V352" s="859"/>
      <c r="W352" s="859"/>
      <c r="X352" s="859"/>
      <c r="Y352" s="859"/>
      <c r="Z352" s="860"/>
      <c r="AA352" s="7">
        <v>101</v>
      </c>
      <c r="AB352" s="7">
        <v>102</v>
      </c>
      <c r="AC352" s="7">
        <v>103</v>
      </c>
      <c r="AD352" s="7" t="s">
        <v>16</v>
      </c>
      <c r="AE352" s="7" t="s">
        <v>17</v>
      </c>
      <c r="AF352" s="7" t="s">
        <v>18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19</v>
      </c>
      <c r="AM352" s="7" t="s">
        <v>20</v>
      </c>
      <c r="AN352" s="7" t="s">
        <v>21</v>
      </c>
      <c r="AO352" s="7" t="s">
        <v>22</v>
      </c>
      <c r="AP352" s="7" t="s">
        <v>23</v>
      </c>
      <c r="AQ352" s="7" t="s">
        <v>24</v>
      </c>
      <c r="AR352" s="7" t="s">
        <v>25</v>
      </c>
      <c r="AS352" s="7" t="s">
        <v>26</v>
      </c>
      <c r="AT352" s="7" t="s">
        <v>27</v>
      </c>
      <c r="AU352" s="7" t="s">
        <v>28</v>
      </c>
      <c r="AV352" s="7" t="s">
        <v>29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30</v>
      </c>
      <c r="BB352" s="7" t="s">
        <v>31</v>
      </c>
      <c r="BC352" s="8" t="s">
        <v>32</v>
      </c>
      <c r="BD352" s="7" t="s">
        <v>33</v>
      </c>
      <c r="BE352" s="7" t="s">
        <v>34</v>
      </c>
      <c r="BF352" s="7" t="s">
        <v>35</v>
      </c>
      <c r="BG352" s="7" t="s">
        <v>36</v>
      </c>
      <c r="BH352" s="7" t="s">
        <v>37</v>
      </c>
      <c r="BI352" s="7" t="s">
        <v>38</v>
      </c>
      <c r="BJ352" s="7" t="s">
        <v>39</v>
      </c>
      <c r="BK352" s="7" t="s">
        <v>40</v>
      </c>
      <c r="BL352" s="7" t="s">
        <v>41</v>
      </c>
      <c r="BM352" s="7" t="s">
        <v>42</v>
      </c>
      <c r="BN352" s="10" t="s">
        <v>43</v>
      </c>
      <c r="BO352" s="10" t="s">
        <v>44</v>
      </c>
      <c r="BP352" s="10" t="s">
        <v>565</v>
      </c>
      <c r="BQ352" s="11" t="s">
        <v>45</v>
      </c>
      <c r="BR352" s="11" t="s">
        <v>46</v>
      </c>
      <c r="BS352" s="11" t="s">
        <v>47</v>
      </c>
      <c r="BT352" s="11" t="s">
        <v>48</v>
      </c>
      <c r="BU352" s="11" t="s">
        <v>49</v>
      </c>
      <c r="BV352" s="11" t="s">
        <v>50</v>
      </c>
      <c r="BW352" s="11" t="s">
        <v>51</v>
      </c>
    </row>
    <row r="353" spans="1:75" ht="13.5" customHeight="1">
      <c r="A353" s="771" t="s">
        <v>52</v>
      </c>
      <c r="B353" s="12" t="s">
        <v>53</v>
      </c>
      <c r="C353" s="783" t="str">
        <f>VLOOKUP($C352,'2026年度(1年後期)'!$B$5:$N$207,COLUMN('2026年度(1年後期)'!$C$5),0)&amp;""</f>
        <v/>
      </c>
      <c r="D353" s="784"/>
      <c r="E353" s="787" t="str">
        <f>VLOOKUP($C352,'2026年度(2年後期)'!$B$5:$N$207,COLUMN('2026年度(2年後期)'!$C$5),0)&amp;""</f>
        <v/>
      </c>
      <c r="F353" s="784"/>
      <c r="G353" s="787" t="str">
        <f>VLOOKUP($C352,'2026年度(3年後期)'!$B$5:$N$207,COLUMN('2026年度(3年後期)'!$C$5),0)&amp;""</f>
        <v/>
      </c>
      <c r="H353" s="784"/>
      <c r="I353" s="787" t="str">
        <f>VLOOKUP($C352,'2026年度(4年後期)'!$B$5:$N$206,COLUMN('2026年度(4年後期)'!$C$5),0)&amp;""</f>
        <v/>
      </c>
      <c r="J353" s="784"/>
      <c r="K353" s="768" t="str">
        <f>VLOOKUP($C352,'2026年度(助産後期)'!$B$5:$N$207,COLUMN('2026年度(助産後期)'!$C$5),0)&amp;""</f>
        <v/>
      </c>
      <c r="L353" s="785"/>
      <c r="M353" s="794" t="str">
        <f>VLOOKUP($C352,'2026年度(M1後期)'!$B$5:$N$207,COLUMN('2026年度(M1後期)'!$C$5),0)&amp;""</f>
        <v/>
      </c>
      <c r="N353" s="785"/>
      <c r="O353" s="787" t="str">
        <f>VLOOKUP($C352,'2026年度(M2後期)'!$B$5:$N$207,COLUMN('2026年度(M2後期)'!$C$5),0)&amp;""</f>
        <v/>
      </c>
      <c r="P353" s="784"/>
      <c r="Q353" s="787" t="str">
        <f>VLOOKUP($C352,'2026年度(D1後期)'!$B$5:$N$207,COLUMN('2026年度(D1後期)'!$C$5),0)&amp;""</f>
        <v/>
      </c>
      <c r="R353" s="784"/>
      <c r="S353" s="768" t="str">
        <f>VLOOKUP($C352,'2026年度(D23後期)'!$B$5:$N$207,COLUMN('2026年度(D23後期)'!$C$5),0)&amp;""</f>
        <v/>
      </c>
      <c r="T353" s="784"/>
      <c r="U353" s="20"/>
      <c r="Z353" s="770" t="str">
        <f>A353</f>
        <v xml:space="preserve">１時限（09：20～10：50） </v>
      </c>
      <c r="AA353" s="749"/>
      <c r="AB353" s="749"/>
      <c r="AC353" s="749"/>
      <c r="AD353" s="749"/>
      <c r="AE353" s="749"/>
      <c r="AF353" s="749"/>
      <c r="AG353" s="749"/>
      <c r="AH353" s="749"/>
      <c r="AI353" s="749"/>
      <c r="AJ353" s="749"/>
      <c r="AK353" s="749"/>
      <c r="AL353" s="749"/>
      <c r="AM353" s="749"/>
      <c r="AN353" s="749"/>
      <c r="AO353" s="749"/>
      <c r="AP353" s="749"/>
      <c r="AQ353" s="749"/>
      <c r="AR353" s="749"/>
      <c r="AS353" s="749"/>
      <c r="AT353" s="749"/>
      <c r="AU353" s="749"/>
      <c r="AV353" s="749"/>
      <c r="AW353" s="749"/>
      <c r="AX353" s="749"/>
      <c r="AY353" s="749"/>
      <c r="AZ353" s="749"/>
      <c r="BA353" s="749"/>
      <c r="BB353" s="749"/>
      <c r="BC353" s="749"/>
      <c r="BD353" s="749"/>
      <c r="BE353" s="749"/>
      <c r="BF353" s="749"/>
      <c r="BG353" s="749"/>
      <c r="BH353" s="749"/>
      <c r="BI353" s="749"/>
      <c r="BJ353" s="749"/>
      <c r="BK353" s="749"/>
      <c r="BL353" s="749"/>
      <c r="BM353" s="749"/>
      <c r="BN353" s="749"/>
      <c r="BO353" s="749"/>
      <c r="BP353" s="749"/>
      <c r="BQ353" s="749"/>
      <c r="BR353" s="749"/>
      <c r="BS353" s="749"/>
      <c r="BT353" s="749"/>
      <c r="BU353" s="749"/>
      <c r="BV353" s="749"/>
      <c r="BW353" s="749"/>
    </row>
    <row r="354" spans="1:75" ht="13.5" customHeight="1">
      <c r="A354" s="771"/>
      <c r="B354" s="15" t="s">
        <v>61</v>
      </c>
      <c r="C354" s="779" t="str">
        <f>IFERROR(VLOOKUP(C353,科目・教員!$A$2:$B$342,2,0),"")</f>
        <v/>
      </c>
      <c r="D354" s="777"/>
      <c r="E354" s="778" t="str">
        <f>IFERROR(VLOOKUP(E353,科目・教員!$A$2:$B$342,2,0),"")</f>
        <v/>
      </c>
      <c r="F354" s="777"/>
      <c r="G354" s="778" t="str">
        <f>IFERROR(VLOOKUP(G353,科目・教員!$A$2:$B$342,2,0),"")</f>
        <v/>
      </c>
      <c r="H354" s="777"/>
      <c r="I354" s="778" t="str">
        <f>IFERROR(VLOOKUP(I353,科目・教員!$A$2:$B$342,2,0),"")</f>
        <v/>
      </c>
      <c r="J354" s="777"/>
      <c r="K354" s="764" t="str">
        <f>IFERROR(VLOOKUP(K353,科目・教員!$A$2:$B$342,2,0),"")</f>
        <v/>
      </c>
      <c r="L354" s="780"/>
      <c r="M354" s="776" t="str">
        <f>IFERROR(VLOOKUP(M353,科目・教員!$A$2:$B$342,2,0),"")</f>
        <v/>
      </c>
      <c r="N354" s="777"/>
      <c r="O354" s="778" t="str">
        <f>IFERROR(VLOOKUP(O353,科目・教員!$A$2:$B$342,2,0),"")</f>
        <v/>
      </c>
      <c r="P354" s="777"/>
      <c r="Q354" s="778" t="str">
        <f>IFERROR(VLOOKUP(Q353,科目・教員!$A$2:$B$342,2,0),"")</f>
        <v/>
      </c>
      <c r="R354" s="777"/>
      <c r="S354" s="764" t="str">
        <f>IFERROR(VLOOKUP(S353,科目・教員!$A$2:$B$342,2,0),"")</f>
        <v/>
      </c>
      <c r="T354" s="777"/>
      <c r="U354" s="20"/>
      <c r="Z354" s="771"/>
      <c r="AA354" s="750"/>
      <c r="AB354" s="750"/>
      <c r="AC354" s="750"/>
      <c r="AD354" s="750"/>
      <c r="AE354" s="750"/>
      <c r="AF354" s="750"/>
      <c r="AG354" s="750"/>
      <c r="AH354" s="750"/>
      <c r="AI354" s="750"/>
      <c r="AJ354" s="750"/>
      <c r="AK354" s="750"/>
      <c r="AL354" s="750"/>
      <c r="AM354" s="750"/>
      <c r="AN354" s="750"/>
      <c r="AO354" s="750"/>
      <c r="AP354" s="750"/>
      <c r="AQ354" s="750"/>
      <c r="AR354" s="750"/>
      <c r="AS354" s="750"/>
      <c r="AT354" s="750"/>
      <c r="AU354" s="750"/>
      <c r="AV354" s="750"/>
      <c r="AW354" s="750"/>
      <c r="AX354" s="750"/>
      <c r="AY354" s="750"/>
      <c r="AZ354" s="750"/>
      <c r="BA354" s="750"/>
      <c r="BB354" s="750"/>
      <c r="BC354" s="750"/>
      <c r="BD354" s="750"/>
      <c r="BE354" s="750"/>
      <c r="BF354" s="750"/>
      <c r="BG354" s="750"/>
      <c r="BH354" s="750"/>
      <c r="BI354" s="750"/>
      <c r="BJ354" s="750"/>
      <c r="BK354" s="750"/>
      <c r="BL354" s="750"/>
      <c r="BM354" s="750"/>
      <c r="BN354" s="750"/>
      <c r="BO354" s="750"/>
      <c r="BP354" s="750"/>
      <c r="BQ354" s="750"/>
      <c r="BR354" s="750"/>
      <c r="BS354" s="750"/>
      <c r="BT354" s="750"/>
      <c r="BU354" s="750"/>
      <c r="BV354" s="750"/>
      <c r="BW354" s="750"/>
    </row>
    <row r="355" spans="1:75" ht="13.5" customHeight="1">
      <c r="A355" s="771"/>
      <c r="B355" s="15" t="s">
        <v>65</v>
      </c>
      <c r="C355" s="779" t="str">
        <f>VLOOKUP($C352,'2026年度(1年後期)'!$B$5:$N$207,COLUMN('2026年度(1年後期)'!$C$5)+1,0)&amp;""</f>
        <v/>
      </c>
      <c r="D355" s="777"/>
      <c r="E355" s="778" t="str">
        <f>VLOOKUP($C352,'2026年度(2年後期)'!$B$5:$N$207,COLUMN('2026年度(2年後期)'!$C$5)+1,0)&amp;""</f>
        <v/>
      </c>
      <c r="F355" s="777"/>
      <c r="G355" s="778" t="str">
        <f>VLOOKUP($C352,'2026年度(3年後期)'!$B$5:$N$207,COLUMN('2026年度(3年後期)'!$C$5)+1,0)&amp;""</f>
        <v/>
      </c>
      <c r="H355" s="777"/>
      <c r="I355" s="778" t="str">
        <f>VLOOKUP($C352,'2026年度(4年後期)'!$B$5:$N$206,COLUMN('2026年度(4年後期)'!$C$5)+1,0)&amp;""</f>
        <v/>
      </c>
      <c r="J355" s="777"/>
      <c r="K355" s="764" t="str">
        <f>VLOOKUP($C352,'2026年度(助産後期)'!$B$5:$N$207,COLUMN('2026年度(助産後期)'!$C$5)+1,0)&amp;""</f>
        <v/>
      </c>
      <c r="L355" s="780"/>
      <c r="M355" s="776" t="str">
        <f>VLOOKUP($C352,'2026年度(M1後期)'!$B$5:$N$207,COLUMN('2026年度(M1後期)'!$C$5)+1,0)&amp;""</f>
        <v/>
      </c>
      <c r="N355" s="777"/>
      <c r="O355" s="778" t="str">
        <f>VLOOKUP($C352,'2026年度(M2後期)'!$B$5:$N$207,COLUMN('2026年度(M2後期)'!$C$5)+1,0)&amp;""</f>
        <v/>
      </c>
      <c r="P355" s="777"/>
      <c r="Q355" s="778" t="str">
        <f>VLOOKUP($C352,'2026年度(D1後期)'!$B$5:$N$207,COLUMN('2026年度(D1後期)'!$C$5)+1,0)&amp;""</f>
        <v/>
      </c>
      <c r="R355" s="777"/>
      <c r="S355" s="764" t="str">
        <f>VLOOKUP($C352,'2026年度(D23後期)'!$B$5:$N$207,COLUMN('2026年度(D23後期)'!$C$5)+1,0)&amp;""</f>
        <v/>
      </c>
      <c r="T355" s="777"/>
      <c r="Z355" s="771"/>
      <c r="AA355" s="750"/>
      <c r="AB355" s="750"/>
      <c r="AC355" s="750"/>
      <c r="AD355" s="750"/>
      <c r="AE355" s="750"/>
      <c r="AF355" s="750"/>
      <c r="AG355" s="750"/>
      <c r="AH355" s="750"/>
      <c r="AI355" s="750"/>
      <c r="AJ355" s="750"/>
      <c r="AK355" s="750"/>
      <c r="AL355" s="750"/>
      <c r="AM355" s="750"/>
      <c r="AN355" s="750"/>
      <c r="AO355" s="750"/>
      <c r="AP355" s="750"/>
      <c r="AQ355" s="750"/>
      <c r="AR355" s="750"/>
      <c r="AS355" s="750"/>
      <c r="AT355" s="750"/>
      <c r="AU355" s="750"/>
      <c r="AV355" s="750"/>
      <c r="AW355" s="750"/>
      <c r="AX355" s="750"/>
      <c r="AY355" s="750"/>
      <c r="AZ355" s="750"/>
      <c r="BA355" s="750"/>
      <c r="BB355" s="750"/>
      <c r="BC355" s="750"/>
      <c r="BD355" s="750"/>
      <c r="BE355" s="750"/>
      <c r="BF355" s="750"/>
      <c r="BG355" s="750"/>
      <c r="BH355" s="750"/>
      <c r="BI355" s="750"/>
      <c r="BJ355" s="750"/>
      <c r="BK355" s="750"/>
      <c r="BL355" s="750"/>
      <c r="BM355" s="750"/>
      <c r="BN355" s="750"/>
      <c r="BO355" s="750"/>
      <c r="BP355" s="750"/>
      <c r="BQ355" s="750"/>
      <c r="BR355" s="750"/>
      <c r="BS355" s="750"/>
      <c r="BT355" s="750"/>
      <c r="BU355" s="750"/>
      <c r="BV355" s="750"/>
      <c r="BW355" s="750"/>
    </row>
    <row r="356" spans="1:75" ht="13.5" customHeight="1">
      <c r="A356" s="772"/>
      <c r="B356" s="16" t="s">
        <v>68</v>
      </c>
      <c r="C356" s="762"/>
      <c r="D356" s="781"/>
      <c r="E356" s="759"/>
      <c r="F356" s="781"/>
      <c r="G356" s="759"/>
      <c r="H356" s="781"/>
      <c r="I356" s="759"/>
      <c r="J356" s="781"/>
      <c r="K356" s="761"/>
      <c r="L356" s="782"/>
      <c r="M356" s="792"/>
      <c r="N356" s="781"/>
      <c r="O356" s="759"/>
      <c r="P356" s="781"/>
      <c r="Q356" s="759"/>
      <c r="R356" s="781"/>
      <c r="S356" s="761"/>
      <c r="T356" s="781"/>
      <c r="Z356" s="772"/>
      <c r="AA356" s="751"/>
      <c r="AB356" s="751"/>
      <c r="AC356" s="751"/>
      <c r="AD356" s="751"/>
      <c r="AE356" s="751"/>
      <c r="AF356" s="751"/>
      <c r="AG356" s="751"/>
      <c r="AH356" s="751"/>
      <c r="AI356" s="751"/>
      <c r="AJ356" s="751"/>
      <c r="AK356" s="751"/>
      <c r="AL356" s="751"/>
      <c r="AM356" s="751"/>
      <c r="AN356" s="751"/>
      <c r="AO356" s="751"/>
      <c r="AP356" s="751"/>
      <c r="AQ356" s="751"/>
      <c r="AR356" s="751"/>
      <c r="AS356" s="751"/>
      <c r="AT356" s="751"/>
      <c r="AU356" s="751"/>
      <c r="AV356" s="751"/>
      <c r="AW356" s="751"/>
      <c r="AX356" s="751"/>
      <c r="AY356" s="751"/>
      <c r="AZ356" s="751"/>
      <c r="BA356" s="751"/>
      <c r="BB356" s="751"/>
      <c r="BC356" s="751"/>
      <c r="BD356" s="751"/>
      <c r="BE356" s="751"/>
      <c r="BF356" s="751"/>
      <c r="BG356" s="751"/>
      <c r="BH356" s="751"/>
      <c r="BI356" s="751"/>
      <c r="BJ356" s="751"/>
      <c r="BK356" s="751"/>
      <c r="BL356" s="751"/>
      <c r="BM356" s="751"/>
      <c r="BN356" s="751"/>
      <c r="BO356" s="751"/>
      <c r="BP356" s="751"/>
      <c r="BQ356" s="751"/>
      <c r="BR356" s="751"/>
      <c r="BS356" s="751"/>
      <c r="BT356" s="751"/>
      <c r="BU356" s="751"/>
      <c r="BV356" s="751"/>
      <c r="BW356" s="751"/>
    </row>
    <row r="357" spans="1:75" ht="13.5" customHeight="1">
      <c r="A357" s="771" t="s">
        <v>73</v>
      </c>
      <c r="B357" s="15" t="s">
        <v>53</v>
      </c>
      <c r="C357" s="783" t="str">
        <f>VLOOKUP($C352,'2026年度(1年後期)'!$B$5:$N$207,COLUMN('2026年度(1年後期)'!$E$5),0)&amp;""</f>
        <v/>
      </c>
      <c r="D357" s="784"/>
      <c r="E357" s="787" t="str">
        <f>VLOOKUP($C352,'2026年度(2年後期)'!$B$5:$N$207,COLUMN('2026年度(2年後期)'!$E$5),0)&amp;""</f>
        <v/>
      </c>
      <c r="F357" s="784"/>
      <c r="G357" s="787" t="str">
        <f>VLOOKUP($C352,'2026年度(3年後期)'!$B$5:$N$207,COLUMN('2026年度(3年後期)'!$E$5),0)&amp;""</f>
        <v/>
      </c>
      <c r="H357" s="784"/>
      <c r="I357" s="787" t="str">
        <f>VLOOKUP($C352,'2026年度(4年後期)'!$B$5:$N$206,COLUMN('2026年度(4年後期)'!$E$5),0)&amp;""</f>
        <v/>
      </c>
      <c r="J357" s="784"/>
      <c r="K357" s="768" t="str">
        <f>VLOOKUP($C352,'2026年度(助産後期)'!$B$5:$N$207,COLUMN('2026年度(助産後期)'!$E$5),0)&amp;""</f>
        <v/>
      </c>
      <c r="L357" s="785"/>
      <c r="M357" s="783" t="str">
        <f>VLOOKUP($C352,'2026年度(M1後期)'!$B$5:$N$207,COLUMN('2026年度(M1後期)'!$E$5),0)&amp;""</f>
        <v/>
      </c>
      <c r="N357" s="784"/>
      <c r="O357" s="768" t="str">
        <f>VLOOKUP($C352,'2026年度(M2後期)'!$B$5:$N$207,COLUMN('2026年度(M2後期)'!$E$5),0)&amp;""</f>
        <v/>
      </c>
      <c r="P357" s="784"/>
      <c r="Q357" s="768" t="str">
        <f>VLOOKUP($C352,'2026年度(D1後期)'!$B$5:$N$207,COLUMN('2026年度(D1後期)'!$E$5),0)&amp;""</f>
        <v/>
      </c>
      <c r="R357" s="784"/>
      <c r="S357" s="768" t="str">
        <f>VLOOKUP($C352,'2026年度(D23後期)'!$B$5:$N$207,COLUMN('2026年度(D23後期)'!$E$5),0)&amp;""</f>
        <v/>
      </c>
      <c r="T357" s="784"/>
      <c r="Z357" s="771" t="str">
        <f>A357</f>
        <v>２時限（11：00～12：30）</v>
      </c>
      <c r="AA357" s="749"/>
      <c r="AB357" s="749"/>
      <c r="AC357" s="749"/>
      <c r="AD357" s="749"/>
      <c r="AE357" s="749"/>
      <c r="AF357" s="749"/>
      <c r="AG357" s="749"/>
      <c r="AH357" s="749"/>
      <c r="AI357" s="749"/>
      <c r="AJ357" s="749"/>
      <c r="AK357" s="749"/>
      <c r="AL357" s="749"/>
      <c r="AM357" s="749"/>
      <c r="AN357" s="749"/>
      <c r="AO357" s="749"/>
      <c r="AP357" s="749"/>
      <c r="AQ357" s="749"/>
      <c r="AR357" s="749"/>
      <c r="AS357" s="749"/>
      <c r="AT357" s="749"/>
      <c r="AU357" s="749"/>
      <c r="AV357" s="749"/>
      <c r="AW357" s="749"/>
      <c r="AX357" s="749"/>
      <c r="AY357" s="749"/>
      <c r="AZ357" s="749"/>
      <c r="BA357" s="749"/>
      <c r="BB357" s="749"/>
      <c r="BC357" s="749"/>
      <c r="BD357" s="749"/>
      <c r="BE357" s="749"/>
      <c r="BF357" s="749"/>
      <c r="BG357" s="749"/>
      <c r="BH357" s="749"/>
      <c r="BI357" s="749"/>
      <c r="BJ357" s="749"/>
      <c r="BK357" s="749"/>
      <c r="BL357" s="749"/>
      <c r="BM357" s="749"/>
      <c r="BN357" s="749"/>
      <c r="BO357" s="749"/>
      <c r="BP357" s="749"/>
      <c r="BQ357" s="749"/>
      <c r="BR357" s="749"/>
      <c r="BS357" s="749"/>
      <c r="BT357" s="749"/>
      <c r="BU357" s="749"/>
      <c r="BV357" s="749"/>
      <c r="BW357" s="749"/>
    </row>
    <row r="358" spans="1:75" ht="13.5" customHeight="1">
      <c r="A358" s="771"/>
      <c r="B358" s="15" t="s">
        <v>61</v>
      </c>
      <c r="C358" s="779" t="str">
        <f>IFERROR(VLOOKUP(C357,科目・教員!$A$2:$B$342,2,0),"")</f>
        <v/>
      </c>
      <c r="D358" s="777"/>
      <c r="E358" s="778" t="str">
        <f>IFERROR(VLOOKUP(E357,科目・教員!$A$2:$B$342,2,0),"")</f>
        <v/>
      </c>
      <c r="F358" s="777"/>
      <c r="G358" s="778" t="str">
        <f>IFERROR(VLOOKUP(G357,科目・教員!$A$2:$B$342,2,0),"")</f>
        <v/>
      </c>
      <c r="H358" s="777"/>
      <c r="I358" s="778" t="str">
        <f>IFERROR(VLOOKUP(I357,科目・教員!$A$2:$B$342,2,0),"")</f>
        <v/>
      </c>
      <c r="J358" s="777"/>
      <c r="K358" s="764" t="str">
        <f>IFERROR(VLOOKUP(K357,科目・教員!$A$2:$B$342,2,0),"")</f>
        <v/>
      </c>
      <c r="L358" s="780"/>
      <c r="M358" s="779" t="str">
        <f>IFERROR(VLOOKUP(M357,科目・教員!$A$2:$B$342,2,0),"")</f>
        <v/>
      </c>
      <c r="N358" s="777"/>
      <c r="O358" s="764" t="str">
        <f>IFERROR(VLOOKUP(O357,科目・教員!$A$2:$B$342,2,0),"")</f>
        <v/>
      </c>
      <c r="P358" s="777"/>
      <c r="Q358" s="764" t="str">
        <f>IFERROR(VLOOKUP(Q357,科目・教員!$A$2:$B$342,2,0),"")</f>
        <v/>
      </c>
      <c r="R358" s="777"/>
      <c r="S358" s="764" t="str">
        <f>IFERROR(VLOOKUP(S357,科目・教員!$A$2:$B$342,2,0),"")</f>
        <v/>
      </c>
      <c r="T358" s="777"/>
      <c r="Z358" s="771"/>
      <c r="AA358" s="750"/>
      <c r="AB358" s="750"/>
      <c r="AC358" s="750"/>
      <c r="AD358" s="750"/>
      <c r="AE358" s="750"/>
      <c r="AF358" s="750"/>
      <c r="AG358" s="750"/>
      <c r="AH358" s="750"/>
      <c r="AI358" s="750"/>
      <c r="AJ358" s="750"/>
      <c r="AK358" s="750"/>
      <c r="AL358" s="750"/>
      <c r="AM358" s="750"/>
      <c r="AN358" s="750"/>
      <c r="AO358" s="750"/>
      <c r="AP358" s="750"/>
      <c r="AQ358" s="750"/>
      <c r="AR358" s="750"/>
      <c r="AS358" s="750"/>
      <c r="AT358" s="750"/>
      <c r="AU358" s="750"/>
      <c r="AV358" s="750"/>
      <c r="AW358" s="750"/>
      <c r="AX358" s="750"/>
      <c r="AY358" s="750"/>
      <c r="AZ358" s="750"/>
      <c r="BA358" s="750"/>
      <c r="BB358" s="750"/>
      <c r="BC358" s="750"/>
      <c r="BD358" s="750"/>
      <c r="BE358" s="750"/>
      <c r="BF358" s="750"/>
      <c r="BG358" s="750"/>
      <c r="BH358" s="750"/>
      <c r="BI358" s="750"/>
      <c r="BJ358" s="750"/>
      <c r="BK358" s="750"/>
      <c r="BL358" s="750"/>
      <c r="BM358" s="750"/>
      <c r="BN358" s="750"/>
      <c r="BO358" s="750"/>
      <c r="BP358" s="750"/>
      <c r="BQ358" s="750"/>
      <c r="BR358" s="750"/>
      <c r="BS358" s="750"/>
      <c r="BT358" s="750"/>
      <c r="BU358" s="750"/>
      <c r="BV358" s="750"/>
      <c r="BW358" s="750"/>
    </row>
    <row r="359" spans="1:75" ht="13.5" customHeight="1">
      <c r="A359" s="771"/>
      <c r="B359" s="15" t="s">
        <v>65</v>
      </c>
      <c r="C359" s="779" t="str">
        <f>VLOOKUP($C352,'2026年度(1年後期)'!$B$5:$N$207,COLUMN('2026年度(1年後期)'!$E$5)+1,0)&amp;""</f>
        <v/>
      </c>
      <c r="D359" s="777"/>
      <c r="E359" s="778" t="str">
        <f>VLOOKUP($C352,'2026年度(2年後期)'!$B$5:$N$207,COLUMN('2026年度(2年後期)'!$E$5)+1,0)&amp;""</f>
        <v/>
      </c>
      <c r="F359" s="777"/>
      <c r="G359" s="778" t="str">
        <f>VLOOKUP($C352,'2026年度(3年後期)'!$B$5:$N$207,COLUMN('2026年度(3年後期)'!$E$5)+1,0)&amp;""</f>
        <v/>
      </c>
      <c r="H359" s="777"/>
      <c r="I359" s="778" t="str">
        <f>VLOOKUP($C352,'2026年度(4年後期)'!$B$5:$N$206,COLUMN('2026年度(4年後期)'!$E$5)+1,0)&amp;""</f>
        <v/>
      </c>
      <c r="J359" s="777"/>
      <c r="K359" s="764" t="str">
        <f>VLOOKUP($C352,'2026年度(助産後期)'!$B$5:$N$207,COLUMN('2026年度(助産後期)'!$E$5)+1,0)&amp;""</f>
        <v/>
      </c>
      <c r="L359" s="780"/>
      <c r="M359" s="779" t="str">
        <f>VLOOKUP($C352,'2026年度(M1後期)'!$B$5:$N$207,COLUMN('2026年度(M1後期)'!$E$5)+1,0)&amp;""</f>
        <v/>
      </c>
      <c r="N359" s="777"/>
      <c r="O359" s="764" t="str">
        <f>VLOOKUP($C352,'2026年度(M2後期)'!$B$5:$N$207,COLUMN('2026年度(M2後期)'!$E$5)+1,0)&amp;""</f>
        <v/>
      </c>
      <c r="P359" s="777"/>
      <c r="Q359" s="764" t="str">
        <f>VLOOKUP($C352,'2026年度(D1後期)'!$B$5:$N$207,COLUMN('2026年度(D1後期)'!$E$5)+1,0)&amp;""</f>
        <v/>
      </c>
      <c r="R359" s="777"/>
      <c r="S359" s="764" t="str">
        <f>VLOOKUP($C352,'2026年度(D23後期)'!$B$5:$N$207,COLUMN('2026年度(D23後期)'!$E$5)+1,0)&amp;""</f>
        <v/>
      </c>
      <c r="T359" s="777"/>
      <c r="Z359" s="771"/>
      <c r="AA359" s="750"/>
      <c r="AB359" s="750"/>
      <c r="AC359" s="750"/>
      <c r="AD359" s="750"/>
      <c r="AE359" s="750"/>
      <c r="AF359" s="750"/>
      <c r="AG359" s="750"/>
      <c r="AH359" s="750"/>
      <c r="AI359" s="750"/>
      <c r="AJ359" s="750"/>
      <c r="AK359" s="750"/>
      <c r="AL359" s="750"/>
      <c r="AM359" s="750"/>
      <c r="AN359" s="750"/>
      <c r="AO359" s="750"/>
      <c r="AP359" s="750"/>
      <c r="AQ359" s="750"/>
      <c r="AR359" s="750"/>
      <c r="AS359" s="750"/>
      <c r="AT359" s="750"/>
      <c r="AU359" s="750"/>
      <c r="AV359" s="750"/>
      <c r="AW359" s="750"/>
      <c r="AX359" s="750"/>
      <c r="AY359" s="750"/>
      <c r="AZ359" s="750"/>
      <c r="BA359" s="750"/>
      <c r="BB359" s="750"/>
      <c r="BC359" s="750"/>
      <c r="BD359" s="750"/>
      <c r="BE359" s="750"/>
      <c r="BF359" s="750"/>
      <c r="BG359" s="750"/>
      <c r="BH359" s="750"/>
      <c r="BI359" s="750"/>
      <c r="BJ359" s="750"/>
      <c r="BK359" s="750"/>
      <c r="BL359" s="750"/>
      <c r="BM359" s="750"/>
      <c r="BN359" s="750"/>
      <c r="BO359" s="750"/>
      <c r="BP359" s="750"/>
      <c r="BQ359" s="750"/>
      <c r="BR359" s="750"/>
      <c r="BS359" s="750"/>
      <c r="BT359" s="750"/>
      <c r="BU359" s="750"/>
      <c r="BV359" s="750"/>
      <c r="BW359" s="750"/>
    </row>
    <row r="360" spans="1:75" ht="13.5" customHeight="1">
      <c r="A360" s="786"/>
      <c r="B360" s="16" t="s">
        <v>68</v>
      </c>
      <c r="C360" s="762"/>
      <c r="D360" s="760"/>
      <c r="E360" s="759"/>
      <c r="F360" s="760"/>
      <c r="G360" s="759"/>
      <c r="H360" s="760"/>
      <c r="I360" s="759"/>
      <c r="J360" s="760"/>
      <c r="K360" s="761"/>
      <c r="L360" s="761"/>
      <c r="M360" s="762"/>
      <c r="N360" s="760"/>
      <c r="O360" s="761"/>
      <c r="P360" s="760"/>
      <c r="Q360" s="761"/>
      <c r="R360" s="760"/>
      <c r="S360" s="761"/>
      <c r="T360" s="760"/>
      <c r="Z360" s="772"/>
      <c r="AA360" s="751"/>
      <c r="AB360" s="751"/>
      <c r="AC360" s="751"/>
      <c r="AD360" s="751"/>
      <c r="AE360" s="751"/>
      <c r="AF360" s="751"/>
      <c r="AG360" s="751"/>
      <c r="AH360" s="751"/>
      <c r="AI360" s="751"/>
      <c r="AJ360" s="751"/>
      <c r="AK360" s="751"/>
      <c r="AL360" s="751"/>
      <c r="AM360" s="751"/>
      <c r="AN360" s="751"/>
      <c r="AO360" s="751"/>
      <c r="AP360" s="751"/>
      <c r="AQ360" s="751"/>
      <c r="AR360" s="751"/>
      <c r="AS360" s="751"/>
      <c r="AT360" s="751"/>
      <c r="AU360" s="751"/>
      <c r="AV360" s="751"/>
      <c r="AW360" s="751"/>
      <c r="AX360" s="751"/>
      <c r="AY360" s="751"/>
      <c r="AZ360" s="751"/>
      <c r="BA360" s="751"/>
      <c r="BB360" s="751"/>
      <c r="BC360" s="751"/>
      <c r="BD360" s="751"/>
      <c r="BE360" s="751"/>
      <c r="BF360" s="751"/>
      <c r="BG360" s="751"/>
      <c r="BH360" s="751"/>
      <c r="BI360" s="751"/>
      <c r="BJ360" s="751"/>
      <c r="BK360" s="751"/>
      <c r="BL360" s="751"/>
      <c r="BM360" s="751"/>
      <c r="BN360" s="751"/>
      <c r="BO360" s="751"/>
      <c r="BP360" s="751"/>
      <c r="BQ360" s="751"/>
      <c r="BR360" s="751"/>
      <c r="BS360" s="751"/>
      <c r="BT360" s="751"/>
      <c r="BU360" s="751"/>
      <c r="BV360" s="751"/>
      <c r="BW360" s="751"/>
    </row>
    <row r="361" spans="1:75" ht="13.5" customHeight="1">
      <c r="A361" s="770" t="s">
        <v>79</v>
      </c>
      <c r="B361" s="17" t="s">
        <v>80</v>
      </c>
      <c r="C361" s="783"/>
      <c r="D361" s="784"/>
      <c r="E361" s="787"/>
      <c r="F361" s="784"/>
      <c r="G361" s="787"/>
      <c r="H361" s="784"/>
      <c r="I361" s="787"/>
      <c r="J361" s="784"/>
      <c r="K361" s="768"/>
      <c r="L361" s="785"/>
      <c r="M361" s="783"/>
      <c r="N361" s="784"/>
      <c r="O361" s="768"/>
      <c r="P361" s="784"/>
      <c r="Q361" s="768"/>
      <c r="R361" s="784"/>
      <c r="S361" s="768"/>
      <c r="T361" s="784"/>
      <c r="Z361" s="771" t="str">
        <f>A361</f>
        <v>昼休み（12：30～13：30）</v>
      </c>
      <c r="AA361" s="749"/>
      <c r="AB361" s="749"/>
      <c r="AC361" s="749"/>
      <c r="AD361" s="749"/>
      <c r="AE361" s="749"/>
      <c r="AF361" s="749"/>
      <c r="AG361" s="749"/>
      <c r="AH361" s="749"/>
      <c r="AI361" s="749"/>
      <c r="AJ361" s="749"/>
      <c r="AK361" s="749"/>
      <c r="AL361" s="749"/>
      <c r="AM361" s="749"/>
      <c r="AN361" s="749"/>
      <c r="AO361" s="749"/>
      <c r="AP361" s="749"/>
      <c r="AQ361" s="749"/>
      <c r="AR361" s="749"/>
      <c r="AS361" s="749"/>
      <c r="AT361" s="749"/>
      <c r="AU361" s="749"/>
      <c r="AV361" s="749"/>
      <c r="AW361" s="749"/>
      <c r="AX361" s="749"/>
      <c r="AY361" s="749"/>
      <c r="AZ361" s="749"/>
      <c r="BA361" s="749"/>
      <c r="BB361" s="749"/>
      <c r="BC361" s="749"/>
      <c r="BD361" s="749"/>
      <c r="BE361" s="749"/>
      <c r="BF361" s="749"/>
      <c r="BG361" s="749"/>
      <c r="BH361" s="749"/>
      <c r="BI361" s="749"/>
      <c r="BJ361" s="749"/>
      <c r="BK361" s="749"/>
      <c r="BL361" s="749"/>
      <c r="BM361" s="749"/>
      <c r="BN361" s="749"/>
      <c r="BO361" s="749"/>
      <c r="BP361" s="749"/>
      <c r="BQ361" s="749"/>
      <c r="BR361" s="749"/>
      <c r="BS361" s="749"/>
      <c r="BT361" s="749"/>
      <c r="BU361" s="749"/>
      <c r="BV361" s="749"/>
      <c r="BW361" s="749"/>
    </row>
    <row r="362" spans="1:75" ht="13.5" customHeight="1">
      <c r="A362" s="771"/>
      <c r="B362" s="17" t="s">
        <v>83</v>
      </c>
      <c r="C362" s="779"/>
      <c r="D362" s="777"/>
      <c r="E362" s="778"/>
      <c r="F362" s="777"/>
      <c r="G362" s="778"/>
      <c r="H362" s="777"/>
      <c r="I362" s="778"/>
      <c r="J362" s="777"/>
      <c r="K362" s="764"/>
      <c r="L362" s="780"/>
      <c r="M362" s="779"/>
      <c r="N362" s="777"/>
      <c r="O362" s="764"/>
      <c r="P362" s="777"/>
      <c r="Q362" s="764"/>
      <c r="R362" s="777"/>
      <c r="S362" s="764"/>
      <c r="T362" s="777"/>
      <c r="Z362" s="771"/>
      <c r="AA362" s="750"/>
      <c r="AB362" s="750"/>
      <c r="AC362" s="750"/>
      <c r="AD362" s="750"/>
      <c r="AE362" s="750"/>
      <c r="AF362" s="750"/>
      <c r="AG362" s="750"/>
      <c r="AH362" s="750"/>
      <c r="AI362" s="750"/>
      <c r="AJ362" s="750"/>
      <c r="AK362" s="750"/>
      <c r="AL362" s="750"/>
      <c r="AM362" s="750"/>
      <c r="AN362" s="750"/>
      <c r="AO362" s="750"/>
      <c r="AP362" s="750"/>
      <c r="AQ362" s="750"/>
      <c r="AR362" s="750"/>
      <c r="AS362" s="750"/>
      <c r="AT362" s="750"/>
      <c r="AU362" s="750"/>
      <c r="AV362" s="750"/>
      <c r="AW362" s="750"/>
      <c r="AX362" s="750"/>
      <c r="AY362" s="750"/>
      <c r="AZ362" s="750"/>
      <c r="BA362" s="750"/>
      <c r="BB362" s="750"/>
      <c r="BC362" s="750"/>
      <c r="BD362" s="750"/>
      <c r="BE362" s="750"/>
      <c r="BF362" s="750"/>
      <c r="BG362" s="750"/>
      <c r="BH362" s="750"/>
      <c r="BI362" s="750"/>
      <c r="BJ362" s="750"/>
      <c r="BK362" s="750"/>
      <c r="BL362" s="750"/>
      <c r="BM362" s="750"/>
      <c r="BN362" s="750"/>
      <c r="BO362" s="750"/>
      <c r="BP362" s="750"/>
      <c r="BQ362" s="750"/>
      <c r="BR362" s="750"/>
      <c r="BS362" s="750"/>
      <c r="BT362" s="750"/>
      <c r="BU362" s="750"/>
      <c r="BV362" s="750"/>
      <c r="BW362" s="750"/>
    </row>
    <row r="363" spans="1:75" ht="13.5" customHeight="1">
      <c r="A363" s="771"/>
      <c r="B363" s="17" t="s">
        <v>65</v>
      </c>
      <c r="C363" s="779"/>
      <c r="D363" s="777"/>
      <c r="E363" s="778"/>
      <c r="F363" s="777"/>
      <c r="G363" s="778"/>
      <c r="H363" s="777"/>
      <c r="I363" s="778"/>
      <c r="J363" s="777"/>
      <c r="K363" s="764"/>
      <c r="L363" s="780"/>
      <c r="M363" s="779"/>
      <c r="N363" s="777"/>
      <c r="O363" s="764"/>
      <c r="P363" s="777"/>
      <c r="Q363" s="764"/>
      <c r="R363" s="777"/>
      <c r="S363" s="764"/>
      <c r="T363" s="777"/>
      <c r="Z363" s="771"/>
      <c r="AA363" s="750"/>
      <c r="AB363" s="750"/>
      <c r="AC363" s="750"/>
      <c r="AD363" s="750"/>
      <c r="AE363" s="750"/>
      <c r="AF363" s="750"/>
      <c r="AG363" s="750"/>
      <c r="AH363" s="750"/>
      <c r="AI363" s="750"/>
      <c r="AJ363" s="750"/>
      <c r="AK363" s="750"/>
      <c r="AL363" s="750"/>
      <c r="AM363" s="750"/>
      <c r="AN363" s="750"/>
      <c r="AO363" s="750"/>
      <c r="AP363" s="750"/>
      <c r="AQ363" s="750"/>
      <c r="AR363" s="750"/>
      <c r="AS363" s="750"/>
      <c r="AT363" s="750"/>
      <c r="AU363" s="750"/>
      <c r="AV363" s="750"/>
      <c r="AW363" s="750"/>
      <c r="AX363" s="750"/>
      <c r="AY363" s="750"/>
      <c r="AZ363" s="750"/>
      <c r="BA363" s="750"/>
      <c r="BB363" s="750"/>
      <c r="BC363" s="750"/>
      <c r="BD363" s="750"/>
      <c r="BE363" s="750"/>
      <c r="BF363" s="750"/>
      <c r="BG363" s="750"/>
      <c r="BH363" s="750"/>
      <c r="BI363" s="750"/>
      <c r="BJ363" s="750"/>
      <c r="BK363" s="750"/>
      <c r="BL363" s="750"/>
      <c r="BM363" s="750"/>
      <c r="BN363" s="750"/>
      <c r="BO363" s="750"/>
      <c r="BP363" s="750"/>
      <c r="BQ363" s="750"/>
      <c r="BR363" s="750"/>
      <c r="BS363" s="750"/>
      <c r="BT363" s="750"/>
      <c r="BU363" s="750"/>
      <c r="BV363" s="750"/>
      <c r="BW363" s="750"/>
    </row>
    <row r="364" spans="1:75" ht="13.5" customHeight="1">
      <c r="A364" s="772"/>
      <c r="B364" s="18" t="s">
        <v>68</v>
      </c>
      <c r="C364" s="788"/>
      <c r="D364" s="789"/>
      <c r="E364" s="790"/>
      <c r="F364" s="789"/>
      <c r="G364" s="790"/>
      <c r="H364" s="789"/>
      <c r="I364" s="790"/>
      <c r="J364" s="789"/>
      <c r="K364" s="791"/>
      <c r="L364" s="791"/>
      <c r="M364" s="788"/>
      <c r="N364" s="789"/>
      <c r="O364" s="791"/>
      <c r="P364" s="789"/>
      <c r="Q364" s="791"/>
      <c r="R364" s="789"/>
      <c r="S364" s="791"/>
      <c r="T364" s="789"/>
      <c r="Z364" s="772"/>
      <c r="AA364" s="751"/>
      <c r="AB364" s="751"/>
      <c r="AC364" s="751"/>
      <c r="AD364" s="751"/>
      <c r="AE364" s="751"/>
      <c r="AF364" s="751"/>
      <c r="AG364" s="751"/>
      <c r="AH364" s="751"/>
      <c r="AI364" s="751"/>
      <c r="AJ364" s="751"/>
      <c r="AK364" s="751"/>
      <c r="AL364" s="751"/>
      <c r="AM364" s="751"/>
      <c r="AN364" s="751"/>
      <c r="AO364" s="751"/>
      <c r="AP364" s="751"/>
      <c r="AQ364" s="751"/>
      <c r="AR364" s="751"/>
      <c r="AS364" s="751"/>
      <c r="AT364" s="751"/>
      <c r="AU364" s="751"/>
      <c r="AV364" s="751"/>
      <c r="AW364" s="751"/>
      <c r="AX364" s="751"/>
      <c r="AY364" s="751"/>
      <c r="AZ364" s="751"/>
      <c r="BA364" s="751"/>
      <c r="BB364" s="751"/>
      <c r="BC364" s="751"/>
      <c r="BD364" s="751"/>
      <c r="BE364" s="751"/>
      <c r="BF364" s="751"/>
      <c r="BG364" s="751"/>
      <c r="BH364" s="751"/>
      <c r="BI364" s="751"/>
      <c r="BJ364" s="751"/>
      <c r="BK364" s="751"/>
      <c r="BL364" s="751"/>
      <c r="BM364" s="751"/>
      <c r="BN364" s="751"/>
      <c r="BO364" s="751"/>
      <c r="BP364" s="751"/>
      <c r="BQ364" s="751"/>
      <c r="BR364" s="751"/>
      <c r="BS364" s="751"/>
      <c r="BT364" s="751"/>
      <c r="BU364" s="751"/>
      <c r="BV364" s="751"/>
      <c r="BW364" s="751"/>
    </row>
    <row r="365" spans="1:75" ht="13.5" customHeight="1">
      <c r="A365" s="771" t="s">
        <v>87</v>
      </c>
      <c r="B365" s="15" t="s">
        <v>53</v>
      </c>
      <c r="C365" s="767" t="str">
        <f>VLOOKUP($C352,'2026年度(1年後期)'!$B$5:$N$207,COLUMN('2026年度(1年後期)'!$G$5),0)&amp;""</f>
        <v/>
      </c>
      <c r="D365" s="768"/>
      <c r="E365" s="773" t="str">
        <f>VLOOKUP($C352,'2026年度(2年後期)'!$B$5:$N$207,COLUMN('2026年度(2年後期)'!$G$5),0)&amp;""</f>
        <v/>
      </c>
      <c r="F365" s="768"/>
      <c r="G365" s="773" t="str">
        <f>VLOOKUP($C352,'2026年度(3年後期)'!$B$5:$N$207,COLUMN('2026年度(3年後期)'!$G$5),0)&amp;""</f>
        <v/>
      </c>
      <c r="H365" s="768"/>
      <c r="I365" s="773" t="str">
        <f>VLOOKUP($C352,'2026年度(4年後期)'!$B$5:$N$206,COLUMN('2026年度(4年後期)'!$G$5),0)&amp;""</f>
        <v/>
      </c>
      <c r="J365" s="768"/>
      <c r="K365" s="769" t="str">
        <f>VLOOKUP($C352,'2026年度(助産後期)'!$B$5:$N$207,COLUMN('2026年度(助産後期)'!$G$5),0)&amp;""</f>
        <v/>
      </c>
      <c r="L365" s="769"/>
      <c r="M365" s="767" t="str">
        <f>VLOOKUP($C352,'2026年度(M1後期)'!$B$5:$N$207,COLUMN('2026年度(M1後期)'!$G$5),0)&amp;""</f>
        <v/>
      </c>
      <c r="N365" s="768"/>
      <c r="O365" s="769" t="str">
        <f>VLOOKUP($C352,'2026年度(M2後期)'!$B$5:$N$207,COLUMN('2026年度(M2後期)'!$G$5),0)&amp;""</f>
        <v/>
      </c>
      <c r="P365" s="768"/>
      <c r="Q365" s="769" t="str">
        <f>VLOOKUP($C352,'2026年度(D1後期)'!$B$5:$N$207,COLUMN('2026年度(D1後期)'!$G$5),0)&amp;""</f>
        <v/>
      </c>
      <c r="R365" s="768"/>
      <c r="S365" s="769" t="str">
        <f>VLOOKUP($C352,'2026年度(D23後期)'!$B$5:$N$207,COLUMN('2026年度(D23後期)'!$G$5),0)&amp;""</f>
        <v/>
      </c>
      <c r="T365" s="768"/>
      <c r="Z365" s="771" t="str">
        <f>A365</f>
        <v>３時限（13：30～15：00）</v>
      </c>
      <c r="AA365" s="749"/>
      <c r="AB365" s="749"/>
      <c r="AC365" s="749"/>
      <c r="AD365" s="749"/>
      <c r="AE365" s="749"/>
      <c r="AF365" s="749"/>
      <c r="AG365" s="749"/>
      <c r="AH365" s="749"/>
      <c r="AI365" s="749"/>
      <c r="AJ365" s="749"/>
      <c r="AK365" s="749"/>
      <c r="AL365" s="749"/>
      <c r="AM365" s="749"/>
      <c r="AN365" s="749"/>
      <c r="AO365" s="749"/>
      <c r="AP365" s="749"/>
      <c r="AQ365" s="749"/>
      <c r="AR365" s="749"/>
      <c r="AS365" s="749"/>
      <c r="AT365" s="749"/>
      <c r="AU365" s="749"/>
      <c r="AV365" s="749"/>
      <c r="AW365" s="749"/>
      <c r="AX365" s="749"/>
      <c r="AY365" s="749"/>
      <c r="AZ365" s="749"/>
      <c r="BA365" s="749"/>
      <c r="BB365" s="749"/>
      <c r="BC365" s="749"/>
      <c r="BD365" s="749"/>
      <c r="BE365" s="749"/>
      <c r="BF365" s="749"/>
      <c r="BG365" s="749"/>
      <c r="BH365" s="749"/>
      <c r="BI365" s="749"/>
      <c r="BJ365" s="749"/>
      <c r="BK365" s="749"/>
      <c r="BL365" s="749"/>
      <c r="BM365" s="749"/>
      <c r="BN365" s="749"/>
      <c r="BO365" s="749"/>
      <c r="BP365" s="749"/>
      <c r="BQ365" s="749"/>
      <c r="BR365" s="749"/>
      <c r="BS365" s="749"/>
      <c r="BT365" s="749"/>
      <c r="BU365" s="749"/>
      <c r="BV365" s="749"/>
      <c r="BW365" s="749"/>
    </row>
    <row r="366" spans="1:75" ht="13.5" customHeight="1">
      <c r="A366" s="771"/>
      <c r="B366" s="15" t="s">
        <v>61</v>
      </c>
      <c r="C366" s="765" t="str">
        <f>IFERROR(VLOOKUP(C365,科目・教員!$A$2:$B$342,2,0),"")</f>
        <v/>
      </c>
      <c r="D366" s="764"/>
      <c r="E366" s="766" t="str">
        <f>IFERROR(VLOOKUP(E365,科目・教員!$A$2:$B$342,2,0),"")</f>
        <v/>
      </c>
      <c r="F366" s="764"/>
      <c r="G366" s="766" t="str">
        <f>IFERROR(VLOOKUP(G365,科目・教員!$A$2:$B$342,2,0),"")</f>
        <v/>
      </c>
      <c r="H366" s="764"/>
      <c r="I366" s="766" t="str">
        <f>IFERROR(VLOOKUP(I365,科目・教員!$A$2:$B$342,2,0),"")</f>
        <v/>
      </c>
      <c r="J366" s="764"/>
      <c r="K366" s="763" t="str">
        <f>IFERROR(VLOOKUP(K365,科目・教員!$A$2:$B$342,2,0),"")</f>
        <v/>
      </c>
      <c r="L366" s="763"/>
      <c r="M366" s="765" t="str">
        <f>IFERROR(VLOOKUP(M365,科目・教員!$A$2:$B$342,2,0),"")</f>
        <v/>
      </c>
      <c r="N366" s="764"/>
      <c r="O366" s="763" t="str">
        <f>IFERROR(VLOOKUP(O365,科目・教員!$A$2:$B$342,2,0),"")</f>
        <v/>
      </c>
      <c r="P366" s="764"/>
      <c r="Q366" s="763" t="str">
        <f>IFERROR(VLOOKUP(Q365,科目・教員!$A$2:$B$342,2,0),"")</f>
        <v/>
      </c>
      <c r="R366" s="764"/>
      <c r="S366" s="763" t="str">
        <f>IFERROR(VLOOKUP(S365,科目・教員!$A$2:$B$342,2,0),"")</f>
        <v/>
      </c>
      <c r="T366" s="764"/>
      <c r="Z366" s="771"/>
      <c r="AA366" s="750"/>
      <c r="AB366" s="750"/>
      <c r="AC366" s="750"/>
      <c r="AD366" s="750"/>
      <c r="AE366" s="750"/>
      <c r="AF366" s="750"/>
      <c r="AG366" s="750"/>
      <c r="AH366" s="750"/>
      <c r="AI366" s="750"/>
      <c r="AJ366" s="750"/>
      <c r="AK366" s="750"/>
      <c r="AL366" s="750"/>
      <c r="AM366" s="750"/>
      <c r="AN366" s="750"/>
      <c r="AO366" s="750"/>
      <c r="AP366" s="750"/>
      <c r="AQ366" s="750"/>
      <c r="AR366" s="750"/>
      <c r="AS366" s="750"/>
      <c r="AT366" s="750"/>
      <c r="AU366" s="750"/>
      <c r="AV366" s="750"/>
      <c r="AW366" s="750"/>
      <c r="AX366" s="750"/>
      <c r="AY366" s="750"/>
      <c r="AZ366" s="750"/>
      <c r="BA366" s="750"/>
      <c r="BB366" s="750"/>
      <c r="BC366" s="750"/>
      <c r="BD366" s="750"/>
      <c r="BE366" s="750"/>
      <c r="BF366" s="750"/>
      <c r="BG366" s="750"/>
      <c r="BH366" s="750"/>
      <c r="BI366" s="750"/>
      <c r="BJ366" s="750"/>
      <c r="BK366" s="750"/>
      <c r="BL366" s="750"/>
      <c r="BM366" s="750"/>
      <c r="BN366" s="750"/>
      <c r="BO366" s="750"/>
      <c r="BP366" s="750"/>
      <c r="BQ366" s="750"/>
      <c r="BR366" s="750"/>
      <c r="BS366" s="750"/>
      <c r="BT366" s="750"/>
      <c r="BU366" s="750"/>
      <c r="BV366" s="750"/>
      <c r="BW366" s="750"/>
    </row>
    <row r="367" spans="1:75" ht="13.5" customHeight="1">
      <c r="A367" s="771"/>
      <c r="B367" s="15" t="s">
        <v>65</v>
      </c>
      <c r="C367" s="765" t="str">
        <f>VLOOKUP($C352,'2026年度(1年後期)'!$B$5:$N$207,COLUMN('2026年度(1年後期)'!$G$5)+1,0)&amp;""</f>
        <v/>
      </c>
      <c r="D367" s="764"/>
      <c r="E367" s="766" t="str">
        <f>VLOOKUP($C352,'2026年度(2年後期)'!$B$5:$N$207,COLUMN('2026年度(2年後期)'!$G$5)+1,0)&amp;""</f>
        <v/>
      </c>
      <c r="F367" s="764"/>
      <c r="G367" s="766" t="str">
        <f>VLOOKUP($C352,'2026年度(3年後期)'!$B$5:$N$207,COLUMN('2026年度(3年後期)'!$G$5)+1,0)&amp;""</f>
        <v/>
      </c>
      <c r="H367" s="764"/>
      <c r="I367" s="766" t="str">
        <f>VLOOKUP($C352,'2026年度(4年後期)'!$B$5:$N$206,COLUMN('2026年度(4年後期)'!$G$5)+1,0)&amp;""</f>
        <v/>
      </c>
      <c r="J367" s="764"/>
      <c r="K367" s="763" t="str">
        <f>VLOOKUP($C352,'2026年度(助産後期)'!$B$5:$N$207,COLUMN('2026年度(助産後期)'!$G$5)+1,0)&amp;""</f>
        <v/>
      </c>
      <c r="L367" s="763"/>
      <c r="M367" s="765" t="str">
        <f>VLOOKUP($C352,'2026年度(M1後期)'!$B$5:$N$207,COLUMN('2026年度(M1後期)'!$G$5)+1,0)&amp;""</f>
        <v/>
      </c>
      <c r="N367" s="764"/>
      <c r="O367" s="763" t="str">
        <f>VLOOKUP($C352,'2026年度(M2後期)'!$B$5:$N$207,COLUMN('2026年度(M2後期)'!$G$5)+1,0)&amp;""</f>
        <v/>
      </c>
      <c r="P367" s="764"/>
      <c r="Q367" s="763" t="str">
        <f>VLOOKUP($C352,'2026年度(D1後期)'!$B$5:$N$207,COLUMN('2026年度(D1後期)'!$G$5)+1,0)&amp;""</f>
        <v/>
      </c>
      <c r="R367" s="764"/>
      <c r="S367" s="763" t="str">
        <f>VLOOKUP($C352,'2026年度(D23後期)'!$B$5:$N$207,COLUMN('2026年度(D23後期)'!$G$5)+1,0)&amp;""</f>
        <v/>
      </c>
      <c r="T367" s="764"/>
      <c r="Z367" s="771"/>
      <c r="AA367" s="750"/>
      <c r="AB367" s="750"/>
      <c r="AC367" s="750"/>
      <c r="AD367" s="750"/>
      <c r="AE367" s="750"/>
      <c r="AF367" s="750"/>
      <c r="AG367" s="750"/>
      <c r="AH367" s="750"/>
      <c r="AI367" s="750"/>
      <c r="AJ367" s="750"/>
      <c r="AK367" s="750"/>
      <c r="AL367" s="750"/>
      <c r="AM367" s="750"/>
      <c r="AN367" s="750"/>
      <c r="AO367" s="750"/>
      <c r="AP367" s="750"/>
      <c r="AQ367" s="750"/>
      <c r="AR367" s="750"/>
      <c r="AS367" s="750"/>
      <c r="AT367" s="750"/>
      <c r="AU367" s="750"/>
      <c r="AV367" s="750"/>
      <c r="AW367" s="750"/>
      <c r="AX367" s="750"/>
      <c r="AY367" s="750"/>
      <c r="AZ367" s="750"/>
      <c r="BA367" s="750"/>
      <c r="BB367" s="750"/>
      <c r="BC367" s="750"/>
      <c r="BD367" s="750"/>
      <c r="BE367" s="750"/>
      <c r="BF367" s="750"/>
      <c r="BG367" s="750"/>
      <c r="BH367" s="750"/>
      <c r="BI367" s="750"/>
      <c r="BJ367" s="750"/>
      <c r="BK367" s="750"/>
      <c r="BL367" s="750"/>
      <c r="BM367" s="750"/>
      <c r="BN367" s="750"/>
      <c r="BO367" s="750"/>
      <c r="BP367" s="750"/>
      <c r="BQ367" s="750"/>
      <c r="BR367" s="750"/>
      <c r="BS367" s="750"/>
      <c r="BT367" s="750"/>
      <c r="BU367" s="750"/>
      <c r="BV367" s="750"/>
      <c r="BW367" s="750"/>
    </row>
    <row r="368" spans="1:75" ht="13.5" customHeight="1">
      <c r="A368" s="786"/>
      <c r="B368" s="16" t="s">
        <v>68</v>
      </c>
      <c r="C368" s="762"/>
      <c r="D368" s="760"/>
      <c r="E368" s="759"/>
      <c r="F368" s="760"/>
      <c r="G368" s="759"/>
      <c r="H368" s="760"/>
      <c r="I368" s="759"/>
      <c r="J368" s="760"/>
      <c r="K368" s="761"/>
      <c r="L368" s="761"/>
      <c r="M368" s="762"/>
      <c r="N368" s="760"/>
      <c r="O368" s="761"/>
      <c r="P368" s="760"/>
      <c r="Q368" s="761"/>
      <c r="R368" s="760"/>
      <c r="S368" s="761"/>
      <c r="T368" s="760"/>
      <c r="Z368" s="772"/>
      <c r="AA368" s="751"/>
      <c r="AB368" s="751"/>
      <c r="AC368" s="751"/>
      <c r="AD368" s="751"/>
      <c r="AE368" s="751"/>
      <c r="AF368" s="751"/>
      <c r="AG368" s="751"/>
      <c r="AH368" s="751"/>
      <c r="AI368" s="751"/>
      <c r="AJ368" s="751"/>
      <c r="AK368" s="751"/>
      <c r="AL368" s="751"/>
      <c r="AM368" s="751"/>
      <c r="AN368" s="751"/>
      <c r="AO368" s="751"/>
      <c r="AP368" s="751"/>
      <c r="AQ368" s="751"/>
      <c r="AR368" s="751"/>
      <c r="AS368" s="751"/>
      <c r="AT368" s="751"/>
      <c r="AU368" s="751"/>
      <c r="AV368" s="751"/>
      <c r="AW368" s="751"/>
      <c r="AX368" s="751"/>
      <c r="AY368" s="751"/>
      <c r="AZ368" s="751"/>
      <c r="BA368" s="751"/>
      <c r="BB368" s="751"/>
      <c r="BC368" s="751"/>
      <c r="BD368" s="751"/>
      <c r="BE368" s="751"/>
      <c r="BF368" s="751"/>
      <c r="BG368" s="751"/>
      <c r="BH368" s="751"/>
      <c r="BI368" s="751"/>
      <c r="BJ368" s="751"/>
      <c r="BK368" s="751"/>
      <c r="BL368" s="751"/>
      <c r="BM368" s="751"/>
      <c r="BN368" s="751"/>
      <c r="BO368" s="751"/>
      <c r="BP368" s="751"/>
      <c r="BQ368" s="751"/>
      <c r="BR368" s="751"/>
      <c r="BS368" s="751"/>
      <c r="BT368" s="751"/>
      <c r="BU368" s="751"/>
      <c r="BV368" s="751"/>
      <c r="BW368" s="751"/>
    </row>
    <row r="369" spans="1:75" ht="13.5" customHeight="1">
      <c r="A369" s="771" t="s">
        <v>103</v>
      </c>
      <c r="B369" s="15" t="s">
        <v>53</v>
      </c>
      <c r="C369" s="767" t="str">
        <f>VLOOKUP($C352,'2026年度(1年後期)'!$B$5:$N$207,COLUMN('2026年度(1年後期)'!$I$5),0)&amp;""</f>
        <v/>
      </c>
      <c r="D369" s="768"/>
      <c r="E369" s="773" t="str">
        <f>VLOOKUP($C352,'2026年度(2年後期)'!$B$5:$N$207,COLUMN('2026年度(2年後期)'!$I$5),0)&amp;""</f>
        <v/>
      </c>
      <c r="F369" s="768"/>
      <c r="G369" s="773" t="str">
        <f>VLOOKUP($C352,'2026年度(3年後期)'!$B$5:$N$207,COLUMN('2026年度(3年後期)'!$I$5),0)&amp;""</f>
        <v/>
      </c>
      <c r="H369" s="768"/>
      <c r="I369" s="773" t="str">
        <f>VLOOKUP($C352,'2026年度(4年後期)'!$B$5:$N$206,COLUMN('2026年度(4年後期)'!$I$5),0)&amp;""</f>
        <v/>
      </c>
      <c r="J369" s="768"/>
      <c r="K369" s="769" t="str">
        <f>VLOOKUP($C352,'2026年度(助産後期)'!$B$5:$N$207,COLUMN('2026年度(助産後期)'!$I$5),0)&amp;""</f>
        <v/>
      </c>
      <c r="L369" s="769"/>
      <c r="M369" s="767" t="str">
        <f>VLOOKUP($C352,'2026年度(M1後期)'!$B$5:$N$207,COLUMN('2026年度(M1後期)'!$I$5),0)&amp;""</f>
        <v/>
      </c>
      <c r="N369" s="768"/>
      <c r="O369" s="769" t="str">
        <f>VLOOKUP($C352,'2026年度(M2後期)'!$B$5:$N$207,COLUMN('2026年度(M2後期)'!$I$5),0)&amp;""</f>
        <v/>
      </c>
      <c r="P369" s="768"/>
      <c r="Q369" s="769" t="str">
        <f>VLOOKUP($C352,'2026年度(D1後期)'!$B$5:$N$207,COLUMN('2026年度(D1後期)'!$I$5),0)&amp;""</f>
        <v/>
      </c>
      <c r="R369" s="768"/>
      <c r="S369" s="769" t="str">
        <f>VLOOKUP($C352,'2026年度(D23後期)'!$B$5:$N$207,COLUMN('2026年度(D23後期)'!$I$5),0)&amp;""</f>
        <v/>
      </c>
      <c r="T369" s="768"/>
      <c r="Z369" s="771" t="str">
        <f>A369</f>
        <v>４時限（15：10～16：40）</v>
      </c>
      <c r="AA369" s="749"/>
      <c r="AB369" s="749"/>
      <c r="AC369" s="749"/>
      <c r="AD369" s="749"/>
      <c r="AE369" s="749"/>
      <c r="AF369" s="749"/>
      <c r="AG369" s="749"/>
      <c r="AH369" s="749"/>
      <c r="AI369" s="749"/>
      <c r="AJ369" s="749"/>
      <c r="AK369" s="749"/>
      <c r="AL369" s="749"/>
      <c r="AM369" s="749"/>
      <c r="AN369" s="749"/>
      <c r="AO369" s="749"/>
      <c r="AP369" s="749"/>
      <c r="AQ369" s="749"/>
      <c r="AR369" s="749"/>
      <c r="AS369" s="749"/>
      <c r="AT369" s="749"/>
      <c r="AU369" s="749"/>
      <c r="AV369" s="749"/>
      <c r="AW369" s="749"/>
      <c r="AX369" s="749"/>
      <c r="AY369" s="749"/>
      <c r="AZ369" s="749"/>
      <c r="BA369" s="749"/>
      <c r="BB369" s="749"/>
      <c r="BC369" s="749"/>
      <c r="BD369" s="749"/>
      <c r="BE369" s="749"/>
      <c r="BF369" s="749"/>
      <c r="BG369" s="749"/>
      <c r="BH369" s="749"/>
      <c r="BI369" s="749"/>
      <c r="BJ369" s="749"/>
      <c r="BK369" s="749"/>
      <c r="BL369" s="749"/>
      <c r="BM369" s="749"/>
      <c r="BN369" s="749"/>
      <c r="BO369" s="749"/>
      <c r="BP369" s="749"/>
      <c r="BQ369" s="749"/>
      <c r="BR369" s="749"/>
      <c r="BS369" s="749"/>
      <c r="BT369" s="749"/>
      <c r="BU369" s="749"/>
      <c r="BV369" s="749"/>
      <c r="BW369" s="749"/>
    </row>
    <row r="370" spans="1:75" ht="13.5" customHeight="1">
      <c r="A370" s="771"/>
      <c r="B370" s="15" t="s">
        <v>61</v>
      </c>
      <c r="C370" s="765" t="str">
        <f>IFERROR(VLOOKUP(C369,科目・教員!$A$2:$B$342,2,0),"")</f>
        <v/>
      </c>
      <c r="D370" s="764"/>
      <c r="E370" s="766" t="str">
        <f>IFERROR(VLOOKUP(E369,科目・教員!$A$2:$B$342,2,0),"")</f>
        <v/>
      </c>
      <c r="F370" s="764"/>
      <c r="G370" s="766" t="str">
        <f>IFERROR(VLOOKUP(G369,科目・教員!$A$2:$B$342,2,0),"")</f>
        <v/>
      </c>
      <c r="H370" s="764"/>
      <c r="I370" s="766" t="str">
        <f>IFERROR(VLOOKUP(I369,科目・教員!$A$2:$B$342,2,0),"")</f>
        <v/>
      </c>
      <c r="J370" s="764"/>
      <c r="K370" s="763" t="str">
        <f>IFERROR(VLOOKUP(K369,科目・教員!$A$2:$B$342,2,0),"")</f>
        <v/>
      </c>
      <c r="L370" s="763"/>
      <c r="M370" s="765" t="str">
        <f>IFERROR(VLOOKUP(M369,科目・教員!$A$2:$B$342,2,0),"")</f>
        <v/>
      </c>
      <c r="N370" s="764"/>
      <c r="O370" s="763" t="str">
        <f>IFERROR(VLOOKUP(O369,科目・教員!$A$2:$B$342,2,0),"")</f>
        <v/>
      </c>
      <c r="P370" s="764"/>
      <c r="Q370" s="763" t="str">
        <f>IFERROR(VLOOKUP(Q369,科目・教員!$A$2:$B$342,2,0),"")</f>
        <v/>
      </c>
      <c r="R370" s="764"/>
      <c r="S370" s="763" t="str">
        <f>IFERROR(VLOOKUP(S369,科目・教員!$A$2:$B$342,2,0),"")</f>
        <v/>
      </c>
      <c r="T370" s="764"/>
      <c r="Z370" s="771"/>
      <c r="AA370" s="750"/>
      <c r="AB370" s="750"/>
      <c r="AC370" s="750"/>
      <c r="AD370" s="750"/>
      <c r="AE370" s="750"/>
      <c r="AF370" s="750"/>
      <c r="AG370" s="750"/>
      <c r="AH370" s="750"/>
      <c r="AI370" s="750"/>
      <c r="AJ370" s="750"/>
      <c r="AK370" s="750"/>
      <c r="AL370" s="750"/>
      <c r="AM370" s="750"/>
      <c r="AN370" s="750"/>
      <c r="AO370" s="750"/>
      <c r="AP370" s="750"/>
      <c r="AQ370" s="750"/>
      <c r="AR370" s="750"/>
      <c r="AS370" s="750"/>
      <c r="AT370" s="750"/>
      <c r="AU370" s="750"/>
      <c r="AV370" s="750"/>
      <c r="AW370" s="750"/>
      <c r="AX370" s="750"/>
      <c r="AY370" s="750"/>
      <c r="AZ370" s="750"/>
      <c r="BA370" s="750"/>
      <c r="BB370" s="750"/>
      <c r="BC370" s="750"/>
      <c r="BD370" s="750"/>
      <c r="BE370" s="750"/>
      <c r="BF370" s="750"/>
      <c r="BG370" s="750"/>
      <c r="BH370" s="750"/>
      <c r="BI370" s="750"/>
      <c r="BJ370" s="750"/>
      <c r="BK370" s="750"/>
      <c r="BL370" s="750"/>
      <c r="BM370" s="750"/>
      <c r="BN370" s="750"/>
      <c r="BO370" s="750"/>
      <c r="BP370" s="750"/>
      <c r="BQ370" s="750"/>
      <c r="BR370" s="750"/>
      <c r="BS370" s="750"/>
      <c r="BT370" s="750"/>
      <c r="BU370" s="750"/>
      <c r="BV370" s="750"/>
      <c r="BW370" s="750"/>
    </row>
    <row r="371" spans="1:75" ht="13.5" customHeight="1">
      <c r="A371" s="771"/>
      <c r="B371" s="15" t="s">
        <v>65</v>
      </c>
      <c r="C371" s="765" t="str">
        <f>VLOOKUP($C352,'2026年度(1年後期)'!$B$5:$N$207,COLUMN('2026年度(1年後期)'!$I$5)+1,0)&amp;""</f>
        <v/>
      </c>
      <c r="D371" s="764"/>
      <c r="E371" s="766" t="str">
        <f>VLOOKUP($C352,'2026年度(2年後期)'!$B$5:$N$207,COLUMN('2026年度(2年後期)'!$I$5)+1,0)&amp;""</f>
        <v/>
      </c>
      <c r="F371" s="764"/>
      <c r="G371" s="766" t="str">
        <f>VLOOKUP($C352,'2026年度(3年後期)'!$B$5:$N$207,COLUMN('2026年度(3年後期)'!$I$5)+1,0)&amp;""</f>
        <v/>
      </c>
      <c r="H371" s="764"/>
      <c r="I371" s="766" t="str">
        <f>VLOOKUP($C352,'2026年度(4年後期)'!$B$5:$N$206,COLUMN('2026年度(4年後期)'!$I$5)+1,0)&amp;""</f>
        <v/>
      </c>
      <c r="J371" s="764"/>
      <c r="K371" s="763" t="str">
        <f>VLOOKUP($C352,'2026年度(助産後期)'!$B$5:$N$207,COLUMN('2026年度(助産後期)'!$I$5)+1,0)&amp;""</f>
        <v/>
      </c>
      <c r="L371" s="763"/>
      <c r="M371" s="765" t="str">
        <f>VLOOKUP($C352,'2026年度(M1後期)'!$B$5:$N$207,COLUMN('2026年度(M1後期)'!$I$5)+1,0)&amp;""</f>
        <v/>
      </c>
      <c r="N371" s="764"/>
      <c r="O371" s="763" t="str">
        <f>VLOOKUP($C352,'2026年度(M2後期)'!$B$5:$N$207,COLUMN('2026年度(M2後期)'!$I$5)+1,0)&amp;""</f>
        <v/>
      </c>
      <c r="P371" s="764"/>
      <c r="Q371" s="763" t="str">
        <f>VLOOKUP($C352,'2026年度(D1後期)'!$B$5:$N$207,COLUMN('2026年度(D1後期)'!$I$5)+1,0)&amp;""</f>
        <v/>
      </c>
      <c r="R371" s="764"/>
      <c r="S371" s="763" t="str">
        <f>VLOOKUP($C352,'2026年度(D23後期)'!$B$5:$N$207,COLUMN('2026年度(D23後期)'!$I$5)+1,0)&amp;""</f>
        <v/>
      </c>
      <c r="T371" s="764"/>
      <c r="Z371" s="771"/>
      <c r="AA371" s="750"/>
      <c r="AB371" s="750"/>
      <c r="AC371" s="750"/>
      <c r="AD371" s="750"/>
      <c r="AE371" s="750"/>
      <c r="AF371" s="750"/>
      <c r="AG371" s="750"/>
      <c r="AH371" s="750"/>
      <c r="AI371" s="750"/>
      <c r="AJ371" s="750"/>
      <c r="AK371" s="750"/>
      <c r="AL371" s="750"/>
      <c r="AM371" s="750"/>
      <c r="AN371" s="750"/>
      <c r="AO371" s="750"/>
      <c r="AP371" s="750"/>
      <c r="AQ371" s="750"/>
      <c r="AR371" s="750"/>
      <c r="AS371" s="750"/>
      <c r="AT371" s="750"/>
      <c r="AU371" s="750"/>
      <c r="AV371" s="750"/>
      <c r="AW371" s="750"/>
      <c r="AX371" s="750"/>
      <c r="AY371" s="750"/>
      <c r="AZ371" s="750"/>
      <c r="BA371" s="750"/>
      <c r="BB371" s="750"/>
      <c r="BC371" s="750"/>
      <c r="BD371" s="750"/>
      <c r="BE371" s="750"/>
      <c r="BF371" s="750"/>
      <c r="BG371" s="750"/>
      <c r="BH371" s="750"/>
      <c r="BI371" s="750"/>
      <c r="BJ371" s="750"/>
      <c r="BK371" s="750"/>
      <c r="BL371" s="750"/>
      <c r="BM371" s="750"/>
      <c r="BN371" s="750"/>
      <c r="BO371" s="750"/>
      <c r="BP371" s="750"/>
      <c r="BQ371" s="750"/>
      <c r="BR371" s="750"/>
      <c r="BS371" s="750"/>
      <c r="BT371" s="750"/>
      <c r="BU371" s="750"/>
      <c r="BV371" s="750"/>
      <c r="BW371" s="750"/>
    </row>
    <row r="372" spans="1:75" ht="13.5" customHeight="1">
      <c r="A372" s="772"/>
      <c r="B372" s="16" t="s">
        <v>68</v>
      </c>
      <c r="C372" s="762"/>
      <c r="D372" s="760"/>
      <c r="E372" s="759"/>
      <c r="F372" s="760"/>
      <c r="G372" s="759"/>
      <c r="H372" s="760"/>
      <c r="I372" s="759"/>
      <c r="J372" s="760"/>
      <c r="K372" s="761"/>
      <c r="L372" s="761"/>
      <c r="M372" s="762"/>
      <c r="N372" s="760"/>
      <c r="O372" s="761"/>
      <c r="P372" s="760"/>
      <c r="Q372" s="761"/>
      <c r="R372" s="760"/>
      <c r="S372" s="761"/>
      <c r="T372" s="760"/>
      <c r="Z372" s="772"/>
      <c r="AA372" s="751"/>
      <c r="AB372" s="751"/>
      <c r="AC372" s="751"/>
      <c r="AD372" s="751"/>
      <c r="AE372" s="751"/>
      <c r="AF372" s="751"/>
      <c r="AG372" s="751"/>
      <c r="AH372" s="751"/>
      <c r="AI372" s="751"/>
      <c r="AJ372" s="751"/>
      <c r="AK372" s="751"/>
      <c r="AL372" s="751"/>
      <c r="AM372" s="751"/>
      <c r="AN372" s="751"/>
      <c r="AO372" s="751"/>
      <c r="AP372" s="751"/>
      <c r="AQ372" s="751"/>
      <c r="AR372" s="751"/>
      <c r="AS372" s="751"/>
      <c r="AT372" s="751"/>
      <c r="AU372" s="751"/>
      <c r="AV372" s="751"/>
      <c r="AW372" s="751"/>
      <c r="AX372" s="751"/>
      <c r="AY372" s="751"/>
      <c r="AZ372" s="751"/>
      <c r="BA372" s="751"/>
      <c r="BB372" s="751"/>
      <c r="BC372" s="751"/>
      <c r="BD372" s="751"/>
      <c r="BE372" s="751"/>
      <c r="BF372" s="751"/>
      <c r="BG372" s="751"/>
      <c r="BH372" s="751"/>
      <c r="BI372" s="751"/>
      <c r="BJ372" s="751"/>
      <c r="BK372" s="751"/>
      <c r="BL372" s="751"/>
      <c r="BM372" s="751"/>
      <c r="BN372" s="751"/>
      <c r="BO372" s="751"/>
      <c r="BP372" s="751"/>
      <c r="BQ372" s="751"/>
      <c r="BR372" s="751"/>
      <c r="BS372" s="751"/>
      <c r="BT372" s="751"/>
      <c r="BU372" s="751"/>
      <c r="BV372" s="751"/>
      <c r="BW372" s="751"/>
    </row>
    <row r="373" spans="1:75" ht="13.5" customHeight="1">
      <c r="A373" s="771" t="s">
        <v>112</v>
      </c>
      <c r="B373" s="15" t="s">
        <v>53</v>
      </c>
      <c r="C373" s="767" t="str">
        <f>VLOOKUP($C352,'2026年度(1年後期)'!$B$5:$N$207,COLUMN('2026年度(1年後期)'!$K$5),0)&amp;""</f>
        <v/>
      </c>
      <c r="D373" s="768"/>
      <c r="E373" s="773" t="str">
        <f>VLOOKUP($C352,'2026年度(2年後期)'!$B$5:$N$207,COLUMN('2026年度(2年後期)'!$K$5),0)&amp;""</f>
        <v/>
      </c>
      <c r="F373" s="768"/>
      <c r="G373" s="773" t="str">
        <f>VLOOKUP($C352,'2026年度(3年後期)'!$B$5:$N$207,COLUMN('2026年度(3年後期)'!$K$5),0)&amp;""</f>
        <v/>
      </c>
      <c r="H373" s="768"/>
      <c r="I373" s="773" t="str">
        <f>VLOOKUP($C352,'2026年度(4年後期)'!$B$5:$N$206,COLUMN('2026年度(4年後期)'!$K$5),0)&amp;""</f>
        <v/>
      </c>
      <c r="J373" s="768"/>
      <c r="K373" s="769" t="str">
        <f>VLOOKUP($C352,'2026年度(助産後期)'!$B$5:$N$207,COLUMN('2026年度(助産後期)'!$K$5),0)&amp;""</f>
        <v/>
      </c>
      <c r="L373" s="769"/>
      <c r="M373" s="767" t="str">
        <f>VLOOKUP($C352,'2026年度(M1後期)'!$B$5:$N$207,COLUMN('2026年度(M1後期)'!$K$5),0)&amp;""</f>
        <v/>
      </c>
      <c r="N373" s="768"/>
      <c r="O373" s="769" t="str">
        <f>VLOOKUP($C352,'2026年度(M2後期)'!$B$5:$N$207,COLUMN('2026年度(M2後期)'!$K$5),0)&amp;""</f>
        <v/>
      </c>
      <c r="P373" s="768"/>
      <c r="Q373" s="769" t="str">
        <f>VLOOKUP($C352,'2026年度(D1後期)'!$B$5:$N$207,COLUMN('2026年度(D1後期)'!$K$5),0)&amp;""</f>
        <v/>
      </c>
      <c r="R373" s="768"/>
      <c r="S373" s="769" t="str">
        <f>VLOOKUP($C352,'2026年度(D23後期)'!$B$5:$N$207,COLUMN('2026年度(D23後期)'!$K$5),0)&amp;""</f>
        <v/>
      </c>
      <c r="T373" s="768"/>
      <c r="Z373" s="771" t="str">
        <f>A373</f>
        <v>５時限（16：50～18：20）</v>
      </c>
      <c r="AA373" s="749"/>
      <c r="AB373" s="749"/>
      <c r="AC373" s="749"/>
      <c r="AD373" s="749"/>
      <c r="AE373" s="749"/>
      <c r="AF373" s="749"/>
      <c r="AG373" s="749"/>
      <c r="AH373" s="749"/>
      <c r="AI373" s="749"/>
      <c r="AJ373" s="749"/>
      <c r="AK373" s="749"/>
      <c r="AL373" s="749"/>
      <c r="AM373" s="749"/>
      <c r="AN373" s="749"/>
      <c r="AO373" s="749"/>
      <c r="AP373" s="749"/>
      <c r="AQ373" s="749"/>
      <c r="AR373" s="749"/>
      <c r="AS373" s="749"/>
      <c r="AT373" s="749"/>
      <c r="AU373" s="749"/>
      <c r="AV373" s="749"/>
      <c r="AW373" s="749"/>
      <c r="AX373" s="749"/>
      <c r="AY373" s="749"/>
      <c r="AZ373" s="749"/>
      <c r="BA373" s="749"/>
      <c r="BB373" s="749"/>
      <c r="BC373" s="749"/>
      <c r="BD373" s="749"/>
      <c r="BE373" s="749"/>
      <c r="BF373" s="749"/>
      <c r="BG373" s="749"/>
      <c r="BH373" s="749"/>
      <c r="BI373" s="749"/>
      <c r="BJ373" s="749"/>
      <c r="BK373" s="749"/>
      <c r="BL373" s="749"/>
      <c r="BM373" s="749"/>
      <c r="BN373" s="749"/>
      <c r="BO373" s="749"/>
      <c r="BP373" s="749"/>
      <c r="BQ373" s="749"/>
      <c r="BR373" s="749"/>
      <c r="BS373" s="749"/>
      <c r="BT373" s="749"/>
      <c r="BU373" s="749"/>
      <c r="BV373" s="749"/>
      <c r="BW373" s="749"/>
    </row>
    <row r="374" spans="1:75" ht="13.5" customHeight="1">
      <c r="A374" s="771"/>
      <c r="B374" s="15" t="s">
        <v>61</v>
      </c>
      <c r="C374" s="765" t="str">
        <f>IFERROR(VLOOKUP(C373,科目・教員!$A$2:$B$342,2,0),"")</f>
        <v/>
      </c>
      <c r="D374" s="764"/>
      <c r="E374" s="766" t="str">
        <f>IFERROR(VLOOKUP(E373,科目・教員!$A$2:$B$342,2,0),"")</f>
        <v/>
      </c>
      <c r="F374" s="764"/>
      <c r="G374" s="766" t="str">
        <f>IFERROR(VLOOKUP(G373,科目・教員!$A$2:$B$342,2,0),"")</f>
        <v/>
      </c>
      <c r="H374" s="764"/>
      <c r="I374" s="766" t="str">
        <f>IFERROR(VLOOKUP(I373,科目・教員!$A$2:$B$342,2,0),"")</f>
        <v/>
      </c>
      <c r="J374" s="764"/>
      <c r="K374" s="763" t="str">
        <f>IFERROR(VLOOKUP(K373,科目・教員!$A$2:$B$342,2,0),"")</f>
        <v/>
      </c>
      <c r="L374" s="763"/>
      <c r="M374" s="765" t="str">
        <f>IFERROR(VLOOKUP(M373,科目・教員!$A$2:$B$342,2,0),"")</f>
        <v/>
      </c>
      <c r="N374" s="764"/>
      <c r="O374" s="763" t="str">
        <f>IFERROR(VLOOKUP(O373,科目・教員!$A$2:$B$342,2,0),"")</f>
        <v/>
      </c>
      <c r="P374" s="764"/>
      <c r="Q374" s="763" t="str">
        <f>IFERROR(VLOOKUP(Q373,科目・教員!$A$2:$B$342,2,0),"")</f>
        <v/>
      </c>
      <c r="R374" s="764"/>
      <c r="S374" s="763" t="str">
        <f>IFERROR(VLOOKUP(S373,科目・教員!$A$2:$B$342,2,0),"")</f>
        <v/>
      </c>
      <c r="T374" s="764"/>
      <c r="Z374" s="771"/>
      <c r="AA374" s="750"/>
      <c r="AB374" s="750"/>
      <c r="AC374" s="750"/>
      <c r="AD374" s="750"/>
      <c r="AE374" s="750"/>
      <c r="AF374" s="750"/>
      <c r="AG374" s="750"/>
      <c r="AH374" s="750"/>
      <c r="AI374" s="750"/>
      <c r="AJ374" s="750"/>
      <c r="AK374" s="750"/>
      <c r="AL374" s="750"/>
      <c r="AM374" s="750"/>
      <c r="AN374" s="750"/>
      <c r="AO374" s="750"/>
      <c r="AP374" s="750"/>
      <c r="AQ374" s="750"/>
      <c r="AR374" s="750"/>
      <c r="AS374" s="750"/>
      <c r="AT374" s="750"/>
      <c r="AU374" s="750"/>
      <c r="AV374" s="750"/>
      <c r="AW374" s="750"/>
      <c r="AX374" s="750"/>
      <c r="AY374" s="750"/>
      <c r="AZ374" s="750"/>
      <c r="BA374" s="750"/>
      <c r="BB374" s="750"/>
      <c r="BC374" s="750"/>
      <c r="BD374" s="750"/>
      <c r="BE374" s="750"/>
      <c r="BF374" s="750"/>
      <c r="BG374" s="750"/>
      <c r="BH374" s="750"/>
      <c r="BI374" s="750"/>
      <c r="BJ374" s="750"/>
      <c r="BK374" s="750"/>
      <c r="BL374" s="750"/>
      <c r="BM374" s="750"/>
      <c r="BN374" s="750"/>
      <c r="BO374" s="750"/>
      <c r="BP374" s="750"/>
      <c r="BQ374" s="750"/>
      <c r="BR374" s="750"/>
      <c r="BS374" s="750"/>
      <c r="BT374" s="750"/>
      <c r="BU374" s="750"/>
      <c r="BV374" s="750"/>
      <c r="BW374" s="750"/>
    </row>
    <row r="375" spans="1:75" ht="13.5" customHeight="1">
      <c r="A375" s="771"/>
      <c r="B375" s="15" t="s">
        <v>65</v>
      </c>
      <c r="C375" s="765" t="str">
        <f>VLOOKUP($C352,'2026年度(1年後期)'!$B$5:$N$207,COLUMN('2026年度(1年後期)'!$K$5)+1,0)&amp;""</f>
        <v/>
      </c>
      <c r="D375" s="764"/>
      <c r="E375" s="766" t="str">
        <f>VLOOKUP($C352,'2026年度(2年後期)'!$B$5:$N$207,COLUMN('2026年度(2年後期)'!$K$5)+1,0)&amp;""</f>
        <v/>
      </c>
      <c r="F375" s="764"/>
      <c r="G375" s="766" t="str">
        <f>VLOOKUP($C352,'2026年度(3年後期)'!$B$5:$N$207,COLUMN('2026年度(3年後期)'!$K$5)+1,0)&amp;""</f>
        <v/>
      </c>
      <c r="H375" s="764"/>
      <c r="I375" s="766" t="str">
        <f>VLOOKUP($C352,'2026年度(4年後期)'!$B$5:$N$206,COLUMN('2026年度(4年後期)'!$K$5)+1,0)&amp;""</f>
        <v/>
      </c>
      <c r="J375" s="764"/>
      <c r="K375" s="763" t="str">
        <f>VLOOKUP($C352,'2026年度(助産後期)'!$B$5:$N$207,COLUMN('2026年度(助産後期)'!$K$5)+1,0)&amp;""</f>
        <v/>
      </c>
      <c r="L375" s="763"/>
      <c r="M375" s="765" t="str">
        <f>VLOOKUP($C352,'2026年度(M1後期)'!$B$5:$N$207,COLUMN('2026年度(M1後期)'!$K$5)+1,0)&amp;""</f>
        <v/>
      </c>
      <c r="N375" s="764"/>
      <c r="O375" s="763" t="str">
        <f>VLOOKUP($C352,'2026年度(M2後期)'!$B$5:$N$207,COLUMN('2026年度(M2後期)'!$K$5)+1,0)&amp;""</f>
        <v/>
      </c>
      <c r="P375" s="764"/>
      <c r="Q375" s="763" t="str">
        <f>VLOOKUP($C352,'2026年度(D1後期)'!$B$5:$N$207,COLUMN('2026年度(D1後期)'!$K$5)+1,0)&amp;""</f>
        <v/>
      </c>
      <c r="R375" s="764"/>
      <c r="S375" s="763" t="str">
        <f>VLOOKUP($C352,'2026年度(D23後期)'!$B$5:$N$207,COLUMN('2026年度(D23後期)'!$K$5)+1,0)&amp;""</f>
        <v/>
      </c>
      <c r="T375" s="764"/>
      <c r="Z375" s="771"/>
      <c r="AA375" s="750"/>
      <c r="AB375" s="750"/>
      <c r="AC375" s="750"/>
      <c r="AD375" s="750"/>
      <c r="AE375" s="750"/>
      <c r="AF375" s="750"/>
      <c r="AG375" s="750"/>
      <c r="AH375" s="750"/>
      <c r="AI375" s="750"/>
      <c r="AJ375" s="750"/>
      <c r="AK375" s="750"/>
      <c r="AL375" s="750"/>
      <c r="AM375" s="750"/>
      <c r="AN375" s="750"/>
      <c r="AO375" s="750"/>
      <c r="AP375" s="750"/>
      <c r="AQ375" s="750"/>
      <c r="AR375" s="750"/>
      <c r="AS375" s="750"/>
      <c r="AT375" s="750"/>
      <c r="AU375" s="750"/>
      <c r="AV375" s="750"/>
      <c r="AW375" s="750"/>
      <c r="AX375" s="750"/>
      <c r="AY375" s="750"/>
      <c r="AZ375" s="750"/>
      <c r="BA375" s="750"/>
      <c r="BB375" s="750"/>
      <c r="BC375" s="750"/>
      <c r="BD375" s="750"/>
      <c r="BE375" s="750"/>
      <c r="BF375" s="750"/>
      <c r="BG375" s="750"/>
      <c r="BH375" s="750"/>
      <c r="BI375" s="750"/>
      <c r="BJ375" s="750"/>
      <c r="BK375" s="750"/>
      <c r="BL375" s="750"/>
      <c r="BM375" s="750"/>
      <c r="BN375" s="750"/>
      <c r="BO375" s="750"/>
      <c r="BP375" s="750"/>
      <c r="BQ375" s="750"/>
      <c r="BR375" s="750"/>
      <c r="BS375" s="750"/>
      <c r="BT375" s="750"/>
      <c r="BU375" s="750"/>
      <c r="BV375" s="750"/>
      <c r="BW375" s="750"/>
    </row>
    <row r="376" spans="1:75" ht="13.5" customHeight="1">
      <c r="A376" s="772"/>
      <c r="B376" s="16" t="s">
        <v>68</v>
      </c>
      <c r="C376" s="762"/>
      <c r="D376" s="760"/>
      <c r="E376" s="759"/>
      <c r="F376" s="760"/>
      <c r="G376" s="759"/>
      <c r="H376" s="760"/>
      <c r="I376" s="759"/>
      <c r="J376" s="760"/>
      <c r="K376" s="761"/>
      <c r="L376" s="761"/>
      <c r="M376" s="762"/>
      <c r="N376" s="760"/>
      <c r="O376" s="761"/>
      <c r="P376" s="760"/>
      <c r="Q376" s="761"/>
      <c r="R376" s="760"/>
      <c r="S376" s="761"/>
      <c r="T376" s="760"/>
      <c r="U376" s="19"/>
      <c r="V376" s="19"/>
      <c r="W376" s="19"/>
      <c r="X376" s="19"/>
      <c r="Y376" s="19"/>
      <c r="Z376" s="772"/>
      <c r="AA376" s="751"/>
      <c r="AB376" s="751"/>
      <c r="AC376" s="751"/>
      <c r="AD376" s="751"/>
      <c r="AE376" s="751"/>
      <c r="AF376" s="751"/>
      <c r="AG376" s="751"/>
      <c r="AH376" s="751"/>
      <c r="AI376" s="751"/>
      <c r="AJ376" s="751"/>
      <c r="AK376" s="751"/>
      <c r="AL376" s="751"/>
      <c r="AM376" s="751"/>
      <c r="AN376" s="751"/>
      <c r="AO376" s="751"/>
      <c r="AP376" s="751"/>
      <c r="AQ376" s="751"/>
      <c r="AR376" s="751"/>
      <c r="AS376" s="751"/>
      <c r="AT376" s="751"/>
      <c r="AU376" s="751"/>
      <c r="AV376" s="751"/>
      <c r="AW376" s="751"/>
      <c r="AX376" s="751"/>
      <c r="AY376" s="751"/>
      <c r="AZ376" s="751"/>
      <c r="BA376" s="751"/>
      <c r="BB376" s="751"/>
      <c r="BC376" s="751"/>
      <c r="BD376" s="751"/>
      <c r="BE376" s="751"/>
      <c r="BF376" s="751"/>
      <c r="BG376" s="751"/>
      <c r="BH376" s="751"/>
      <c r="BI376" s="751"/>
      <c r="BJ376" s="751"/>
      <c r="BK376" s="751"/>
      <c r="BL376" s="751"/>
      <c r="BM376" s="751"/>
      <c r="BN376" s="751"/>
      <c r="BO376" s="751"/>
      <c r="BP376" s="751"/>
      <c r="BQ376" s="751"/>
      <c r="BR376" s="751"/>
      <c r="BS376" s="751"/>
      <c r="BT376" s="751"/>
      <c r="BU376" s="751"/>
      <c r="BV376" s="751"/>
      <c r="BW376" s="751"/>
    </row>
    <row r="377" spans="1:75" ht="21">
      <c r="A377" s="5"/>
      <c r="B377" s="6"/>
      <c r="C377" s="807">
        <f>C352+1</f>
        <v>46462</v>
      </c>
      <c r="D377" s="807"/>
      <c r="E377" s="807"/>
      <c r="F377" s="807"/>
      <c r="G377" s="807"/>
      <c r="H377" s="807"/>
      <c r="I377" s="807"/>
      <c r="J377" s="807"/>
      <c r="K377" s="807"/>
      <c r="L377" s="807"/>
      <c r="M377" s="807"/>
      <c r="N377" s="807"/>
      <c r="O377" s="807"/>
      <c r="P377" s="807"/>
      <c r="Q377" s="807"/>
      <c r="R377" s="807"/>
      <c r="S377" s="807"/>
      <c r="T377" s="807"/>
      <c r="U377" s="858">
        <f>C377</f>
        <v>46462</v>
      </c>
      <c r="V377" s="859"/>
      <c r="W377" s="859"/>
      <c r="X377" s="859"/>
      <c r="Y377" s="859"/>
      <c r="Z377" s="860"/>
      <c r="AA377" s="7">
        <v>101</v>
      </c>
      <c r="AB377" s="7">
        <v>102</v>
      </c>
      <c r="AC377" s="7">
        <v>103</v>
      </c>
      <c r="AD377" s="7" t="s">
        <v>16</v>
      </c>
      <c r="AE377" s="7" t="s">
        <v>17</v>
      </c>
      <c r="AF377" s="7" t="s">
        <v>18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19</v>
      </c>
      <c r="AM377" s="7" t="s">
        <v>20</v>
      </c>
      <c r="AN377" s="7" t="s">
        <v>21</v>
      </c>
      <c r="AO377" s="7" t="s">
        <v>22</v>
      </c>
      <c r="AP377" s="7" t="s">
        <v>23</v>
      </c>
      <c r="AQ377" s="7" t="s">
        <v>24</v>
      </c>
      <c r="AR377" s="7" t="s">
        <v>25</v>
      </c>
      <c r="AS377" s="7" t="s">
        <v>26</v>
      </c>
      <c r="AT377" s="7" t="s">
        <v>27</v>
      </c>
      <c r="AU377" s="7" t="s">
        <v>28</v>
      </c>
      <c r="AV377" s="7" t="s">
        <v>29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30</v>
      </c>
      <c r="BB377" s="7" t="s">
        <v>31</v>
      </c>
      <c r="BC377" s="8" t="s">
        <v>32</v>
      </c>
      <c r="BD377" s="7" t="s">
        <v>33</v>
      </c>
      <c r="BE377" s="7" t="s">
        <v>34</v>
      </c>
      <c r="BF377" s="7" t="s">
        <v>35</v>
      </c>
      <c r="BG377" s="7" t="s">
        <v>36</v>
      </c>
      <c r="BH377" s="7" t="s">
        <v>37</v>
      </c>
      <c r="BI377" s="7" t="s">
        <v>38</v>
      </c>
      <c r="BJ377" s="7" t="s">
        <v>39</v>
      </c>
      <c r="BK377" s="7" t="s">
        <v>40</v>
      </c>
      <c r="BL377" s="7" t="s">
        <v>41</v>
      </c>
      <c r="BM377" s="7" t="s">
        <v>42</v>
      </c>
      <c r="BN377" s="10" t="s">
        <v>43</v>
      </c>
      <c r="BO377" s="10" t="s">
        <v>44</v>
      </c>
      <c r="BP377" s="10" t="s">
        <v>565</v>
      </c>
      <c r="BQ377" s="11" t="s">
        <v>45</v>
      </c>
      <c r="BR377" s="11" t="s">
        <v>46</v>
      </c>
      <c r="BS377" s="11" t="s">
        <v>47</v>
      </c>
      <c r="BT377" s="11" t="s">
        <v>48</v>
      </c>
      <c r="BU377" s="11" t="s">
        <v>49</v>
      </c>
      <c r="BV377" s="11" t="s">
        <v>50</v>
      </c>
      <c r="BW377" s="11" t="s">
        <v>51</v>
      </c>
    </row>
    <row r="378" spans="1:75" ht="13.5" customHeight="1">
      <c r="A378" s="771" t="s">
        <v>52</v>
      </c>
      <c r="B378" s="12" t="s">
        <v>53</v>
      </c>
      <c r="C378" s="783" t="str">
        <f>VLOOKUP($C377,'2026年度(1年後期)'!$B$5:$N$207,COLUMN('2026年度(1年後期)'!$C$5),0)&amp;""</f>
        <v/>
      </c>
      <c r="D378" s="784"/>
      <c r="E378" s="787" t="str">
        <f>VLOOKUP($C377,'2026年度(2年後期)'!$B$5:$N$207,COLUMN('2026年度(2年後期)'!$C$5),0)&amp;""</f>
        <v/>
      </c>
      <c r="F378" s="784"/>
      <c r="G378" s="787" t="str">
        <f>VLOOKUP($C377,'2026年度(3年後期)'!$B$5:$N$207,COLUMN('2026年度(3年後期)'!$C$5),0)&amp;""</f>
        <v/>
      </c>
      <c r="H378" s="784"/>
      <c r="I378" s="787" t="str">
        <f>VLOOKUP($C377,'2026年度(4年後期)'!$B$5:$N$206,COLUMN('2026年度(4年後期)'!$C$5),0)&amp;""</f>
        <v>就職前技術練習</v>
      </c>
      <c r="J378" s="784"/>
      <c r="K378" s="768" t="str">
        <f>VLOOKUP($C377,'2026年度(助産後期)'!$B$5:$N$207,COLUMN('2026年度(助産後期)'!$C$5),0)&amp;""</f>
        <v/>
      </c>
      <c r="L378" s="785"/>
      <c r="M378" s="794" t="str">
        <f>VLOOKUP($C377,'2026年度(M1後期)'!$B$5:$N$207,COLUMN('2026年度(M1後期)'!$C$5),0)&amp;""</f>
        <v/>
      </c>
      <c r="N378" s="785"/>
      <c r="O378" s="787" t="str">
        <f>VLOOKUP($C377,'2026年度(M2後期)'!$B$5:$N$207,COLUMN('2026年度(M2後期)'!$C$5),0)&amp;""</f>
        <v/>
      </c>
      <c r="P378" s="784"/>
      <c r="Q378" s="787" t="str">
        <f>VLOOKUP($C377,'2026年度(D1後期)'!$B$5:$N$207,COLUMN('2026年度(D1後期)'!$C$5),0)&amp;""</f>
        <v/>
      </c>
      <c r="R378" s="784"/>
      <c r="S378" s="768" t="str">
        <f>VLOOKUP($C377,'2026年度(D23後期)'!$B$5:$N$207,COLUMN('2026年度(D23後期)'!$C$5),0)&amp;""</f>
        <v/>
      </c>
      <c r="T378" s="784"/>
      <c r="U378" s="20"/>
      <c r="Z378" s="770" t="str">
        <f>A378</f>
        <v xml:space="preserve">１時限（09：20～10：50） </v>
      </c>
      <c r="AA378" s="749"/>
      <c r="AB378" s="749"/>
      <c r="AC378" s="749"/>
      <c r="AD378" s="749"/>
      <c r="AE378" s="749"/>
      <c r="AF378" s="749"/>
      <c r="AG378" s="752" t="s">
        <v>575</v>
      </c>
      <c r="AH378" s="749"/>
      <c r="AI378" s="749"/>
      <c r="AJ378" s="749"/>
      <c r="AK378" s="749"/>
      <c r="AL378" s="749" t="s">
        <v>575</v>
      </c>
      <c r="AM378" s="749" t="s">
        <v>575</v>
      </c>
      <c r="AN378" s="749"/>
      <c r="AO378" s="749"/>
      <c r="AP378" s="749"/>
      <c r="AQ378" s="749"/>
      <c r="AR378" s="749"/>
      <c r="AS378" s="749"/>
      <c r="AT378" s="749"/>
      <c r="AU378" s="749"/>
      <c r="AV378" s="749"/>
      <c r="AW378" s="749"/>
      <c r="AX378" s="749"/>
      <c r="AY378" s="749"/>
      <c r="AZ378" s="749"/>
      <c r="BA378" s="749"/>
      <c r="BB378" s="749"/>
      <c r="BC378" s="749"/>
      <c r="BD378" s="749"/>
      <c r="BE378" s="749"/>
      <c r="BF378" s="749"/>
      <c r="BG378" s="749"/>
      <c r="BH378" s="749"/>
      <c r="BI378" s="749"/>
      <c r="BJ378" s="749"/>
      <c r="BK378" s="749"/>
      <c r="BL378" s="749"/>
      <c r="BM378" s="749"/>
      <c r="BN378" s="749"/>
      <c r="BO378" s="749"/>
      <c r="BP378" s="749"/>
      <c r="BQ378" s="749"/>
      <c r="BR378" s="749"/>
      <c r="BS378" s="749"/>
      <c r="BT378" s="749"/>
      <c r="BU378" s="749"/>
      <c r="BV378" s="749"/>
      <c r="BW378" s="749"/>
    </row>
    <row r="379" spans="1:75" ht="13.5" customHeight="1">
      <c r="A379" s="771"/>
      <c r="B379" s="15" t="s">
        <v>61</v>
      </c>
      <c r="C379" s="779" t="str">
        <f>IFERROR(VLOOKUP(C378,科目・教員!$A$2:$B$342,2,0),"")</f>
        <v/>
      </c>
      <c r="D379" s="777"/>
      <c r="E379" s="778" t="str">
        <f>IFERROR(VLOOKUP(E378,科目・教員!$A$2:$B$342,2,0),"")</f>
        <v/>
      </c>
      <c r="F379" s="777"/>
      <c r="G379" s="778" t="str">
        <f>IFERROR(VLOOKUP(G378,科目・教員!$A$2:$B$342,2,0),"")</f>
        <v/>
      </c>
      <c r="H379" s="777"/>
      <c r="I379" s="778" t="str">
        <f>IFERROR(VLOOKUP(I378,科目・教員!$A$2:$B$342,2,0),"")</f>
        <v/>
      </c>
      <c r="J379" s="777"/>
      <c r="K379" s="764" t="str">
        <f>IFERROR(VLOOKUP(K378,科目・教員!$A$2:$B$342,2,0),"")</f>
        <v/>
      </c>
      <c r="L379" s="780"/>
      <c r="M379" s="776" t="str">
        <f>IFERROR(VLOOKUP(M378,科目・教員!$A$2:$B$342,2,0),"")</f>
        <v/>
      </c>
      <c r="N379" s="777"/>
      <c r="O379" s="778" t="str">
        <f>IFERROR(VLOOKUP(O378,科目・教員!$A$2:$B$342,2,0),"")</f>
        <v/>
      </c>
      <c r="P379" s="777"/>
      <c r="Q379" s="778" t="str">
        <f>IFERROR(VLOOKUP(Q378,科目・教員!$A$2:$B$342,2,0),"")</f>
        <v/>
      </c>
      <c r="R379" s="777"/>
      <c r="S379" s="764" t="str">
        <f>IFERROR(VLOOKUP(S378,科目・教員!$A$2:$B$342,2,0),"")</f>
        <v/>
      </c>
      <c r="T379" s="777"/>
      <c r="U379" s="20"/>
      <c r="Z379" s="771"/>
      <c r="AA379" s="750"/>
      <c r="AB379" s="750"/>
      <c r="AC379" s="750"/>
      <c r="AD379" s="750"/>
      <c r="AE379" s="750"/>
      <c r="AF379" s="750"/>
      <c r="AG379" s="753"/>
      <c r="AH379" s="750"/>
      <c r="AI379" s="750"/>
      <c r="AJ379" s="750"/>
      <c r="AK379" s="750"/>
      <c r="AL379" s="750"/>
      <c r="AM379" s="750"/>
      <c r="AN379" s="750"/>
      <c r="AO379" s="750"/>
      <c r="AP379" s="750"/>
      <c r="AQ379" s="750"/>
      <c r="AR379" s="750"/>
      <c r="AS379" s="750"/>
      <c r="AT379" s="750"/>
      <c r="AU379" s="750"/>
      <c r="AV379" s="750"/>
      <c r="AW379" s="750"/>
      <c r="AX379" s="750"/>
      <c r="AY379" s="750"/>
      <c r="AZ379" s="750"/>
      <c r="BA379" s="750"/>
      <c r="BB379" s="750"/>
      <c r="BC379" s="750"/>
      <c r="BD379" s="750"/>
      <c r="BE379" s="750"/>
      <c r="BF379" s="750"/>
      <c r="BG379" s="750"/>
      <c r="BH379" s="750"/>
      <c r="BI379" s="750"/>
      <c r="BJ379" s="750"/>
      <c r="BK379" s="750"/>
      <c r="BL379" s="750"/>
      <c r="BM379" s="750"/>
      <c r="BN379" s="750"/>
      <c r="BO379" s="750"/>
      <c r="BP379" s="750"/>
      <c r="BQ379" s="750"/>
      <c r="BR379" s="750"/>
      <c r="BS379" s="750"/>
      <c r="BT379" s="750"/>
      <c r="BU379" s="750"/>
      <c r="BV379" s="750"/>
      <c r="BW379" s="750"/>
    </row>
    <row r="380" spans="1:75" ht="13.5" customHeight="1">
      <c r="A380" s="771"/>
      <c r="B380" s="15" t="s">
        <v>65</v>
      </c>
      <c r="C380" s="779" t="str">
        <f>VLOOKUP($C377,'2026年度(1年後期)'!$B$5:$N$207,COLUMN('2026年度(1年後期)'!$C$5)+1,0)&amp;""</f>
        <v/>
      </c>
      <c r="D380" s="777"/>
      <c r="E380" s="778" t="str">
        <f>VLOOKUP($C377,'2026年度(2年後期)'!$B$5:$N$207,COLUMN('2026年度(2年後期)'!$C$5)+1,0)&amp;""</f>
        <v/>
      </c>
      <c r="F380" s="777"/>
      <c r="G380" s="778" t="str">
        <f>VLOOKUP($C377,'2026年度(3年後期)'!$B$5:$N$207,COLUMN('2026年度(3年後期)'!$C$5)+1,0)&amp;""</f>
        <v/>
      </c>
      <c r="H380" s="777"/>
      <c r="I380" s="778" t="str">
        <f>VLOOKUP($C377,'2026年度(4年後期)'!$B$5:$N$206,COLUMN('2026年度(4年後期)'!$C$5)+1,0)&amp;""</f>
        <v>基礎実･母小実･201</v>
      </c>
      <c r="J380" s="777"/>
      <c r="K380" s="764" t="str">
        <f>VLOOKUP($C377,'2026年度(助産後期)'!$B$5:$N$207,COLUMN('2026年度(助産後期)'!$C$5)+1,0)&amp;""</f>
        <v/>
      </c>
      <c r="L380" s="780"/>
      <c r="M380" s="776" t="str">
        <f>VLOOKUP($C377,'2026年度(M1後期)'!$B$5:$N$207,COLUMN('2026年度(M1後期)'!$C$5)+1,0)&amp;""</f>
        <v/>
      </c>
      <c r="N380" s="777"/>
      <c r="O380" s="778" t="str">
        <f>VLOOKUP($C377,'2026年度(M2後期)'!$B$5:$N$207,COLUMN('2026年度(M2後期)'!$C$5)+1,0)&amp;""</f>
        <v/>
      </c>
      <c r="P380" s="777"/>
      <c r="Q380" s="778" t="str">
        <f>VLOOKUP($C377,'2026年度(D1後期)'!$B$5:$N$207,COLUMN('2026年度(D1後期)'!$C$5)+1,0)&amp;""</f>
        <v/>
      </c>
      <c r="R380" s="777"/>
      <c r="S380" s="764" t="str">
        <f>VLOOKUP($C377,'2026年度(D23後期)'!$B$5:$N$207,COLUMN('2026年度(D23後期)'!$C$5)+1,0)&amp;""</f>
        <v/>
      </c>
      <c r="T380" s="777"/>
      <c r="Z380" s="771"/>
      <c r="AA380" s="750"/>
      <c r="AB380" s="750"/>
      <c r="AC380" s="750"/>
      <c r="AD380" s="750"/>
      <c r="AE380" s="750"/>
      <c r="AF380" s="750"/>
      <c r="AG380" s="753"/>
      <c r="AH380" s="750"/>
      <c r="AI380" s="750"/>
      <c r="AJ380" s="750"/>
      <c r="AK380" s="750"/>
      <c r="AL380" s="750"/>
      <c r="AM380" s="750"/>
      <c r="AN380" s="750"/>
      <c r="AO380" s="750"/>
      <c r="AP380" s="750"/>
      <c r="AQ380" s="750"/>
      <c r="AR380" s="750"/>
      <c r="AS380" s="750"/>
      <c r="AT380" s="750"/>
      <c r="AU380" s="750"/>
      <c r="AV380" s="750"/>
      <c r="AW380" s="750"/>
      <c r="AX380" s="750"/>
      <c r="AY380" s="750"/>
      <c r="AZ380" s="750"/>
      <c r="BA380" s="750"/>
      <c r="BB380" s="750"/>
      <c r="BC380" s="750"/>
      <c r="BD380" s="750"/>
      <c r="BE380" s="750"/>
      <c r="BF380" s="750"/>
      <c r="BG380" s="750"/>
      <c r="BH380" s="750"/>
      <c r="BI380" s="750"/>
      <c r="BJ380" s="750"/>
      <c r="BK380" s="750"/>
      <c r="BL380" s="750"/>
      <c r="BM380" s="750"/>
      <c r="BN380" s="750"/>
      <c r="BO380" s="750"/>
      <c r="BP380" s="750"/>
      <c r="BQ380" s="750"/>
      <c r="BR380" s="750"/>
      <c r="BS380" s="750"/>
      <c r="BT380" s="750"/>
      <c r="BU380" s="750"/>
      <c r="BV380" s="750"/>
      <c r="BW380" s="750"/>
    </row>
    <row r="381" spans="1:75" ht="13.5" customHeight="1">
      <c r="A381" s="772"/>
      <c r="B381" s="16" t="s">
        <v>68</v>
      </c>
      <c r="C381" s="762"/>
      <c r="D381" s="781"/>
      <c r="E381" s="759"/>
      <c r="F381" s="781"/>
      <c r="G381" s="759"/>
      <c r="H381" s="781"/>
      <c r="I381" s="759"/>
      <c r="J381" s="781"/>
      <c r="K381" s="761"/>
      <c r="L381" s="782"/>
      <c r="M381" s="792"/>
      <c r="N381" s="781"/>
      <c r="O381" s="759"/>
      <c r="P381" s="781"/>
      <c r="Q381" s="759"/>
      <c r="R381" s="781"/>
      <c r="S381" s="761"/>
      <c r="T381" s="781"/>
      <c r="Z381" s="772"/>
      <c r="AA381" s="751"/>
      <c r="AB381" s="751"/>
      <c r="AC381" s="751"/>
      <c r="AD381" s="751"/>
      <c r="AE381" s="751"/>
      <c r="AF381" s="751"/>
      <c r="AG381" s="754"/>
      <c r="AH381" s="751"/>
      <c r="AI381" s="751"/>
      <c r="AJ381" s="751"/>
      <c r="AK381" s="751"/>
      <c r="AL381" s="751"/>
      <c r="AM381" s="751"/>
      <c r="AN381" s="751"/>
      <c r="AO381" s="751"/>
      <c r="AP381" s="751"/>
      <c r="AQ381" s="751"/>
      <c r="AR381" s="751"/>
      <c r="AS381" s="751"/>
      <c r="AT381" s="751"/>
      <c r="AU381" s="751"/>
      <c r="AV381" s="751"/>
      <c r="AW381" s="751"/>
      <c r="AX381" s="751"/>
      <c r="AY381" s="751"/>
      <c r="AZ381" s="751"/>
      <c r="BA381" s="751"/>
      <c r="BB381" s="751"/>
      <c r="BC381" s="751"/>
      <c r="BD381" s="751"/>
      <c r="BE381" s="751"/>
      <c r="BF381" s="751"/>
      <c r="BG381" s="751"/>
      <c r="BH381" s="751"/>
      <c r="BI381" s="751"/>
      <c r="BJ381" s="751"/>
      <c r="BK381" s="751"/>
      <c r="BL381" s="751"/>
      <c r="BM381" s="751"/>
      <c r="BN381" s="751"/>
      <c r="BO381" s="751"/>
      <c r="BP381" s="751"/>
      <c r="BQ381" s="751"/>
      <c r="BR381" s="751"/>
      <c r="BS381" s="751"/>
      <c r="BT381" s="751"/>
      <c r="BU381" s="751"/>
      <c r="BV381" s="751"/>
      <c r="BW381" s="751"/>
    </row>
    <row r="382" spans="1:75" ht="13.5" customHeight="1">
      <c r="A382" s="771" t="s">
        <v>73</v>
      </c>
      <c r="B382" s="15" t="s">
        <v>53</v>
      </c>
      <c r="C382" s="783" t="str">
        <f>VLOOKUP($C377,'2026年度(1年後期)'!$B$5:$N$207,COLUMN('2026年度(1年後期)'!$E$5),0)&amp;""</f>
        <v/>
      </c>
      <c r="D382" s="784"/>
      <c r="E382" s="787" t="str">
        <f>VLOOKUP($C377,'2026年度(2年後期)'!$B$5:$N$207,COLUMN('2026年度(2年後期)'!$E$5),0)&amp;""</f>
        <v/>
      </c>
      <c r="F382" s="784"/>
      <c r="G382" s="787" t="str">
        <f>VLOOKUP($C377,'2026年度(3年後期)'!$B$5:$N$207,COLUMN('2026年度(3年後期)'!$E$5),0)&amp;""</f>
        <v/>
      </c>
      <c r="H382" s="784"/>
      <c r="I382" s="787" t="str">
        <f>VLOOKUP($C377,'2026年度(4年後期)'!$B$5:$N$206,COLUMN('2026年度(4年後期)'!$E$5),0)&amp;""</f>
        <v>就職前技術練習</v>
      </c>
      <c r="J382" s="784"/>
      <c r="K382" s="768" t="str">
        <f>VLOOKUP($C377,'2026年度(助産後期)'!$B$5:$N$207,COLUMN('2026年度(助産後期)'!$E$5),0)&amp;""</f>
        <v/>
      </c>
      <c r="L382" s="785"/>
      <c r="M382" s="783" t="str">
        <f>VLOOKUP($C377,'2026年度(M1後期)'!$B$5:$N$207,COLUMN('2026年度(M1後期)'!$E$5),0)&amp;""</f>
        <v/>
      </c>
      <c r="N382" s="784"/>
      <c r="O382" s="768" t="str">
        <f>VLOOKUP($C377,'2026年度(M2後期)'!$B$5:$N$207,COLUMN('2026年度(M2後期)'!$E$5),0)&amp;""</f>
        <v/>
      </c>
      <c r="P382" s="784"/>
      <c r="Q382" s="768" t="str">
        <f>VLOOKUP($C377,'2026年度(D1後期)'!$B$5:$N$207,COLUMN('2026年度(D1後期)'!$E$5),0)&amp;""</f>
        <v/>
      </c>
      <c r="R382" s="784"/>
      <c r="S382" s="768" t="str">
        <f>VLOOKUP($C377,'2026年度(D23後期)'!$B$5:$N$207,COLUMN('2026年度(D23後期)'!$E$5),0)&amp;""</f>
        <v/>
      </c>
      <c r="T382" s="784"/>
      <c r="Z382" s="771" t="str">
        <f>A382</f>
        <v>２時限（11：00～12：30）</v>
      </c>
      <c r="AA382" s="749"/>
      <c r="AB382" s="749"/>
      <c r="AC382" s="749"/>
      <c r="AD382" s="749"/>
      <c r="AE382" s="749"/>
      <c r="AF382" s="749"/>
      <c r="AG382" s="752" t="s">
        <v>575</v>
      </c>
      <c r="AH382" s="749"/>
      <c r="AI382" s="749"/>
      <c r="AJ382" s="749"/>
      <c r="AK382" s="749"/>
      <c r="AL382" s="749" t="s">
        <v>575</v>
      </c>
      <c r="AM382" s="749" t="s">
        <v>575</v>
      </c>
      <c r="AN382" s="749"/>
      <c r="AO382" s="749"/>
      <c r="AP382" s="749"/>
      <c r="AQ382" s="749"/>
      <c r="AR382" s="749"/>
      <c r="AS382" s="749"/>
      <c r="AT382" s="749"/>
      <c r="AU382" s="749"/>
      <c r="AV382" s="749"/>
      <c r="AW382" s="749"/>
      <c r="AX382" s="749"/>
      <c r="AY382" s="749"/>
      <c r="AZ382" s="749"/>
      <c r="BA382" s="749"/>
      <c r="BB382" s="749"/>
      <c r="BC382" s="749"/>
      <c r="BD382" s="749"/>
      <c r="BE382" s="749"/>
      <c r="BF382" s="749"/>
      <c r="BG382" s="749"/>
      <c r="BH382" s="749"/>
      <c r="BI382" s="749"/>
      <c r="BJ382" s="749"/>
      <c r="BK382" s="749"/>
      <c r="BL382" s="749"/>
      <c r="BM382" s="749"/>
      <c r="BN382" s="749"/>
      <c r="BO382" s="749"/>
      <c r="BP382" s="749"/>
      <c r="BQ382" s="749"/>
      <c r="BR382" s="749"/>
      <c r="BS382" s="749"/>
      <c r="BT382" s="749"/>
      <c r="BU382" s="749"/>
      <c r="BV382" s="749"/>
      <c r="BW382" s="749"/>
    </row>
    <row r="383" spans="1:75" ht="13.5" customHeight="1">
      <c r="A383" s="771"/>
      <c r="B383" s="15" t="s">
        <v>61</v>
      </c>
      <c r="C383" s="779" t="str">
        <f>IFERROR(VLOOKUP(C382,科目・教員!$A$2:$B$342,2,0),"")</f>
        <v/>
      </c>
      <c r="D383" s="777"/>
      <c r="E383" s="778" t="str">
        <f>IFERROR(VLOOKUP(E382,科目・教員!$A$2:$B$342,2,0),"")</f>
        <v/>
      </c>
      <c r="F383" s="777"/>
      <c r="G383" s="778" t="str">
        <f>IFERROR(VLOOKUP(G382,科目・教員!$A$2:$B$342,2,0),"")</f>
        <v/>
      </c>
      <c r="H383" s="777"/>
      <c r="I383" s="778" t="str">
        <f>IFERROR(VLOOKUP(I382,科目・教員!$A$2:$B$342,2,0),"")</f>
        <v/>
      </c>
      <c r="J383" s="777"/>
      <c r="K383" s="764" t="str">
        <f>IFERROR(VLOOKUP(K382,科目・教員!$A$2:$B$342,2,0),"")</f>
        <v/>
      </c>
      <c r="L383" s="780"/>
      <c r="M383" s="779" t="str">
        <f>IFERROR(VLOOKUP(M382,科目・教員!$A$2:$B$342,2,0),"")</f>
        <v/>
      </c>
      <c r="N383" s="777"/>
      <c r="O383" s="764" t="str">
        <f>IFERROR(VLOOKUP(O382,科目・教員!$A$2:$B$342,2,0),"")</f>
        <v/>
      </c>
      <c r="P383" s="777"/>
      <c r="Q383" s="764" t="str">
        <f>IFERROR(VLOOKUP(Q382,科目・教員!$A$2:$B$342,2,0),"")</f>
        <v/>
      </c>
      <c r="R383" s="777"/>
      <c r="S383" s="764" t="str">
        <f>IFERROR(VLOOKUP(S382,科目・教員!$A$2:$B$342,2,0),"")</f>
        <v/>
      </c>
      <c r="T383" s="777"/>
      <c r="Z383" s="771"/>
      <c r="AA383" s="750"/>
      <c r="AB383" s="750"/>
      <c r="AC383" s="750"/>
      <c r="AD383" s="750"/>
      <c r="AE383" s="750"/>
      <c r="AF383" s="750"/>
      <c r="AG383" s="753"/>
      <c r="AH383" s="750"/>
      <c r="AI383" s="750"/>
      <c r="AJ383" s="750"/>
      <c r="AK383" s="750"/>
      <c r="AL383" s="750"/>
      <c r="AM383" s="750"/>
      <c r="AN383" s="750"/>
      <c r="AO383" s="750"/>
      <c r="AP383" s="750"/>
      <c r="AQ383" s="750"/>
      <c r="AR383" s="750"/>
      <c r="AS383" s="750"/>
      <c r="AT383" s="750"/>
      <c r="AU383" s="750"/>
      <c r="AV383" s="750"/>
      <c r="AW383" s="750"/>
      <c r="AX383" s="750"/>
      <c r="AY383" s="750"/>
      <c r="AZ383" s="750"/>
      <c r="BA383" s="750"/>
      <c r="BB383" s="750"/>
      <c r="BC383" s="750"/>
      <c r="BD383" s="750"/>
      <c r="BE383" s="750"/>
      <c r="BF383" s="750"/>
      <c r="BG383" s="750"/>
      <c r="BH383" s="750"/>
      <c r="BI383" s="750"/>
      <c r="BJ383" s="750"/>
      <c r="BK383" s="750"/>
      <c r="BL383" s="750"/>
      <c r="BM383" s="750"/>
      <c r="BN383" s="750"/>
      <c r="BO383" s="750"/>
      <c r="BP383" s="750"/>
      <c r="BQ383" s="750"/>
      <c r="BR383" s="750"/>
      <c r="BS383" s="750"/>
      <c r="BT383" s="750"/>
      <c r="BU383" s="750"/>
      <c r="BV383" s="750"/>
      <c r="BW383" s="750"/>
    </row>
    <row r="384" spans="1:75" ht="13.5" customHeight="1">
      <c r="A384" s="771"/>
      <c r="B384" s="15" t="s">
        <v>65</v>
      </c>
      <c r="C384" s="779" t="str">
        <f>VLOOKUP($C377,'2026年度(1年後期)'!$B$5:$N$207,COLUMN('2026年度(1年後期)'!$E$5)+1,0)&amp;""</f>
        <v/>
      </c>
      <c r="D384" s="777"/>
      <c r="E384" s="778" t="str">
        <f>VLOOKUP($C377,'2026年度(2年後期)'!$B$5:$N$207,COLUMN('2026年度(2年後期)'!$E$5)+1,0)&amp;""</f>
        <v/>
      </c>
      <c r="F384" s="777"/>
      <c r="G384" s="778" t="str">
        <f>VLOOKUP($C377,'2026年度(3年後期)'!$B$5:$N$207,COLUMN('2026年度(3年後期)'!$E$5)+1,0)&amp;""</f>
        <v/>
      </c>
      <c r="H384" s="777"/>
      <c r="I384" s="778" t="str">
        <f>VLOOKUP($C377,'2026年度(4年後期)'!$B$5:$N$206,COLUMN('2026年度(4年後期)'!$E$5)+1,0)&amp;""</f>
        <v>基礎実･母小実･201</v>
      </c>
      <c r="J384" s="777"/>
      <c r="K384" s="764" t="str">
        <f>VLOOKUP($C377,'2026年度(助産後期)'!$B$5:$N$207,COLUMN('2026年度(助産後期)'!$E$5)+1,0)&amp;""</f>
        <v/>
      </c>
      <c r="L384" s="780"/>
      <c r="M384" s="779" t="str">
        <f>VLOOKUP($C377,'2026年度(M1後期)'!$B$5:$N$207,COLUMN('2026年度(M1後期)'!$E$5)+1,0)&amp;""</f>
        <v/>
      </c>
      <c r="N384" s="777"/>
      <c r="O384" s="764" t="str">
        <f>VLOOKUP($C377,'2026年度(M2後期)'!$B$5:$N$207,COLUMN('2026年度(M2後期)'!$E$5)+1,0)&amp;""</f>
        <v/>
      </c>
      <c r="P384" s="777"/>
      <c r="Q384" s="764" t="str">
        <f>VLOOKUP($C377,'2026年度(D1後期)'!$B$5:$N$207,COLUMN('2026年度(D1後期)'!$E$5)+1,0)&amp;""</f>
        <v/>
      </c>
      <c r="R384" s="777"/>
      <c r="S384" s="764" t="str">
        <f>VLOOKUP($C377,'2026年度(D23後期)'!$B$5:$N$207,COLUMN('2026年度(D23後期)'!$E$5)+1,0)&amp;""</f>
        <v/>
      </c>
      <c r="T384" s="777"/>
      <c r="Z384" s="771"/>
      <c r="AA384" s="750"/>
      <c r="AB384" s="750"/>
      <c r="AC384" s="750"/>
      <c r="AD384" s="750"/>
      <c r="AE384" s="750"/>
      <c r="AF384" s="750"/>
      <c r="AG384" s="753"/>
      <c r="AH384" s="750"/>
      <c r="AI384" s="750"/>
      <c r="AJ384" s="750"/>
      <c r="AK384" s="750"/>
      <c r="AL384" s="750"/>
      <c r="AM384" s="750"/>
      <c r="AN384" s="750"/>
      <c r="AO384" s="750"/>
      <c r="AP384" s="750"/>
      <c r="AQ384" s="750"/>
      <c r="AR384" s="750"/>
      <c r="AS384" s="750"/>
      <c r="AT384" s="750"/>
      <c r="AU384" s="750"/>
      <c r="AV384" s="750"/>
      <c r="AW384" s="750"/>
      <c r="AX384" s="750"/>
      <c r="AY384" s="750"/>
      <c r="AZ384" s="750"/>
      <c r="BA384" s="750"/>
      <c r="BB384" s="750"/>
      <c r="BC384" s="750"/>
      <c r="BD384" s="750"/>
      <c r="BE384" s="750"/>
      <c r="BF384" s="750"/>
      <c r="BG384" s="750"/>
      <c r="BH384" s="750"/>
      <c r="BI384" s="750"/>
      <c r="BJ384" s="750"/>
      <c r="BK384" s="750"/>
      <c r="BL384" s="750"/>
      <c r="BM384" s="750"/>
      <c r="BN384" s="750"/>
      <c r="BO384" s="750"/>
      <c r="BP384" s="750"/>
      <c r="BQ384" s="750"/>
      <c r="BR384" s="750"/>
      <c r="BS384" s="750"/>
      <c r="BT384" s="750"/>
      <c r="BU384" s="750"/>
      <c r="BV384" s="750"/>
      <c r="BW384" s="750"/>
    </row>
    <row r="385" spans="1:75" ht="13.5" customHeight="1">
      <c r="A385" s="786"/>
      <c r="B385" s="16" t="s">
        <v>68</v>
      </c>
      <c r="C385" s="762"/>
      <c r="D385" s="760"/>
      <c r="E385" s="759"/>
      <c r="F385" s="760"/>
      <c r="G385" s="759"/>
      <c r="H385" s="760"/>
      <c r="I385" s="759"/>
      <c r="J385" s="760"/>
      <c r="K385" s="761"/>
      <c r="L385" s="761"/>
      <c r="M385" s="762"/>
      <c r="N385" s="760"/>
      <c r="O385" s="761"/>
      <c r="P385" s="760"/>
      <c r="Q385" s="761"/>
      <c r="R385" s="760"/>
      <c r="S385" s="761"/>
      <c r="T385" s="760"/>
      <c r="Z385" s="772"/>
      <c r="AA385" s="751"/>
      <c r="AB385" s="751"/>
      <c r="AC385" s="751"/>
      <c r="AD385" s="751"/>
      <c r="AE385" s="751"/>
      <c r="AF385" s="751"/>
      <c r="AG385" s="754"/>
      <c r="AH385" s="751"/>
      <c r="AI385" s="751"/>
      <c r="AJ385" s="751"/>
      <c r="AK385" s="751"/>
      <c r="AL385" s="751"/>
      <c r="AM385" s="751"/>
      <c r="AN385" s="751"/>
      <c r="AO385" s="751"/>
      <c r="AP385" s="751"/>
      <c r="AQ385" s="751"/>
      <c r="AR385" s="751"/>
      <c r="AS385" s="751"/>
      <c r="AT385" s="751"/>
      <c r="AU385" s="751"/>
      <c r="AV385" s="751"/>
      <c r="AW385" s="751"/>
      <c r="AX385" s="751"/>
      <c r="AY385" s="751"/>
      <c r="AZ385" s="751"/>
      <c r="BA385" s="751"/>
      <c r="BB385" s="751"/>
      <c r="BC385" s="751"/>
      <c r="BD385" s="751"/>
      <c r="BE385" s="751"/>
      <c r="BF385" s="751"/>
      <c r="BG385" s="751"/>
      <c r="BH385" s="751"/>
      <c r="BI385" s="751"/>
      <c r="BJ385" s="751"/>
      <c r="BK385" s="751"/>
      <c r="BL385" s="751"/>
      <c r="BM385" s="751"/>
      <c r="BN385" s="751"/>
      <c r="BO385" s="751"/>
      <c r="BP385" s="751"/>
      <c r="BQ385" s="751"/>
      <c r="BR385" s="751"/>
      <c r="BS385" s="751"/>
      <c r="BT385" s="751"/>
      <c r="BU385" s="751"/>
      <c r="BV385" s="751"/>
      <c r="BW385" s="751"/>
    </row>
    <row r="386" spans="1:75" ht="13.5" customHeight="1">
      <c r="A386" s="770" t="s">
        <v>79</v>
      </c>
      <c r="B386" s="17" t="s">
        <v>80</v>
      </c>
      <c r="C386" s="783"/>
      <c r="D386" s="784"/>
      <c r="E386" s="787"/>
      <c r="F386" s="784"/>
      <c r="G386" s="787"/>
      <c r="H386" s="784"/>
      <c r="I386" s="787"/>
      <c r="J386" s="784"/>
      <c r="K386" s="768"/>
      <c r="L386" s="785"/>
      <c r="M386" s="783"/>
      <c r="N386" s="784"/>
      <c r="O386" s="768"/>
      <c r="P386" s="784"/>
      <c r="Q386" s="768"/>
      <c r="R386" s="784"/>
      <c r="S386" s="768"/>
      <c r="T386" s="784"/>
      <c r="Z386" s="771" t="str">
        <f>A386</f>
        <v>昼休み（12：30～13：30）</v>
      </c>
      <c r="AA386" s="749"/>
      <c r="AB386" s="749"/>
      <c r="AC386" s="749"/>
      <c r="AD386" s="749"/>
      <c r="AE386" s="749"/>
      <c r="AF386" s="749"/>
      <c r="AG386" s="749"/>
      <c r="AH386" s="749"/>
      <c r="AI386" s="749"/>
      <c r="AJ386" s="749"/>
      <c r="AK386" s="749"/>
      <c r="AL386" s="749"/>
      <c r="AM386" s="749"/>
      <c r="AN386" s="749"/>
      <c r="AO386" s="749"/>
      <c r="AP386" s="749"/>
      <c r="AQ386" s="749"/>
      <c r="AR386" s="749"/>
      <c r="AS386" s="749"/>
      <c r="AT386" s="749"/>
      <c r="AU386" s="749"/>
      <c r="AV386" s="749"/>
      <c r="AW386" s="749"/>
      <c r="AX386" s="749"/>
      <c r="AY386" s="749"/>
      <c r="AZ386" s="749"/>
      <c r="BA386" s="749"/>
      <c r="BB386" s="749"/>
      <c r="BC386" s="749"/>
      <c r="BD386" s="749"/>
      <c r="BE386" s="749"/>
      <c r="BF386" s="749"/>
      <c r="BG386" s="749"/>
      <c r="BH386" s="749"/>
      <c r="BI386" s="749"/>
      <c r="BJ386" s="749"/>
      <c r="BK386" s="749"/>
      <c r="BL386" s="749"/>
      <c r="BM386" s="749"/>
      <c r="BN386" s="749"/>
      <c r="BO386" s="749"/>
      <c r="BP386" s="749"/>
      <c r="BQ386" s="749"/>
      <c r="BR386" s="749"/>
      <c r="BS386" s="749"/>
      <c r="BT386" s="749"/>
      <c r="BU386" s="749"/>
      <c r="BV386" s="749"/>
      <c r="BW386" s="749"/>
    </row>
    <row r="387" spans="1:75" ht="13.5" customHeight="1">
      <c r="A387" s="771"/>
      <c r="B387" s="17" t="s">
        <v>83</v>
      </c>
      <c r="C387" s="779"/>
      <c r="D387" s="777"/>
      <c r="E387" s="778"/>
      <c r="F387" s="777"/>
      <c r="G387" s="778"/>
      <c r="H387" s="777"/>
      <c r="I387" s="778"/>
      <c r="J387" s="777"/>
      <c r="K387" s="764"/>
      <c r="L387" s="780"/>
      <c r="M387" s="779"/>
      <c r="N387" s="777"/>
      <c r="O387" s="764"/>
      <c r="P387" s="777"/>
      <c r="Q387" s="764"/>
      <c r="R387" s="777"/>
      <c r="S387" s="764"/>
      <c r="T387" s="777"/>
      <c r="Z387" s="771"/>
      <c r="AA387" s="750"/>
      <c r="AB387" s="750"/>
      <c r="AC387" s="750"/>
      <c r="AD387" s="750"/>
      <c r="AE387" s="750"/>
      <c r="AF387" s="750"/>
      <c r="AG387" s="750"/>
      <c r="AH387" s="750"/>
      <c r="AI387" s="750"/>
      <c r="AJ387" s="750"/>
      <c r="AK387" s="750"/>
      <c r="AL387" s="750"/>
      <c r="AM387" s="750"/>
      <c r="AN387" s="750"/>
      <c r="AO387" s="750"/>
      <c r="AP387" s="750"/>
      <c r="AQ387" s="750"/>
      <c r="AR387" s="750"/>
      <c r="AS387" s="750"/>
      <c r="AT387" s="750"/>
      <c r="AU387" s="750"/>
      <c r="AV387" s="750"/>
      <c r="AW387" s="750"/>
      <c r="AX387" s="750"/>
      <c r="AY387" s="750"/>
      <c r="AZ387" s="750"/>
      <c r="BA387" s="750"/>
      <c r="BB387" s="750"/>
      <c r="BC387" s="750"/>
      <c r="BD387" s="750"/>
      <c r="BE387" s="750"/>
      <c r="BF387" s="750"/>
      <c r="BG387" s="750"/>
      <c r="BH387" s="750"/>
      <c r="BI387" s="750"/>
      <c r="BJ387" s="750"/>
      <c r="BK387" s="750"/>
      <c r="BL387" s="750"/>
      <c r="BM387" s="750"/>
      <c r="BN387" s="750"/>
      <c r="BO387" s="750"/>
      <c r="BP387" s="750"/>
      <c r="BQ387" s="750"/>
      <c r="BR387" s="750"/>
      <c r="BS387" s="750"/>
      <c r="BT387" s="750"/>
      <c r="BU387" s="750"/>
      <c r="BV387" s="750"/>
      <c r="BW387" s="750"/>
    </row>
    <row r="388" spans="1:75" ht="13.5" customHeight="1">
      <c r="A388" s="771"/>
      <c r="B388" s="17" t="s">
        <v>65</v>
      </c>
      <c r="C388" s="779"/>
      <c r="D388" s="777"/>
      <c r="E388" s="778"/>
      <c r="F388" s="777"/>
      <c r="G388" s="778"/>
      <c r="H388" s="777"/>
      <c r="I388" s="778"/>
      <c r="J388" s="777"/>
      <c r="K388" s="764"/>
      <c r="L388" s="780"/>
      <c r="M388" s="779"/>
      <c r="N388" s="777"/>
      <c r="O388" s="764"/>
      <c r="P388" s="777"/>
      <c r="Q388" s="764"/>
      <c r="R388" s="777"/>
      <c r="S388" s="764"/>
      <c r="T388" s="777"/>
      <c r="Z388" s="771"/>
      <c r="AA388" s="750"/>
      <c r="AB388" s="750"/>
      <c r="AC388" s="750"/>
      <c r="AD388" s="750"/>
      <c r="AE388" s="750"/>
      <c r="AF388" s="750"/>
      <c r="AG388" s="750"/>
      <c r="AH388" s="750"/>
      <c r="AI388" s="750"/>
      <c r="AJ388" s="750"/>
      <c r="AK388" s="750"/>
      <c r="AL388" s="750"/>
      <c r="AM388" s="750"/>
      <c r="AN388" s="750"/>
      <c r="AO388" s="750"/>
      <c r="AP388" s="750"/>
      <c r="AQ388" s="750"/>
      <c r="AR388" s="750"/>
      <c r="AS388" s="750"/>
      <c r="AT388" s="750"/>
      <c r="AU388" s="750"/>
      <c r="AV388" s="750"/>
      <c r="AW388" s="750"/>
      <c r="AX388" s="750"/>
      <c r="AY388" s="750"/>
      <c r="AZ388" s="750"/>
      <c r="BA388" s="750"/>
      <c r="BB388" s="750"/>
      <c r="BC388" s="750"/>
      <c r="BD388" s="750"/>
      <c r="BE388" s="750"/>
      <c r="BF388" s="750"/>
      <c r="BG388" s="750"/>
      <c r="BH388" s="750"/>
      <c r="BI388" s="750"/>
      <c r="BJ388" s="750"/>
      <c r="BK388" s="750"/>
      <c r="BL388" s="750"/>
      <c r="BM388" s="750"/>
      <c r="BN388" s="750"/>
      <c r="BO388" s="750"/>
      <c r="BP388" s="750"/>
      <c r="BQ388" s="750"/>
      <c r="BR388" s="750"/>
      <c r="BS388" s="750"/>
      <c r="BT388" s="750"/>
      <c r="BU388" s="750"/>
      <c r="BV388" s="750"/>
      <c r="BW388" s="750"/>
    </row>
    <row r="389" spans="1:75" ht="13.5" customHeight="1">
      <c r="A389" s="772"/>
      <c r="B389" s="18" t="s">
        <v>68</v>
      </c>
      <c r="C389" s="788"/>
      <c r="D389" s="789"/>
      <c r="E389" s="790"/>
      <c r="F389" s="789"/>
      <c r="G389" s="790"/>
      <c r="H389" s="789"/>
      <c r="I389" s="790"/>
      <c r="J389" s="789"/>
      <c r="K389" s="791"/>
      <c r="L389" s="791"/>
      <c r="M389" s="788"/>
      <c r="N389" s="789"/>
      <c r="O389" s="791"/>
      <c r="P389" s="789"/>
      <c r="Q389" s="791"/>
      <c r="R389" s="789"/>
      <c r="S389" s="791"/>
      <c r="T389" s="789"/>
      <c r="Z389" s="772"/>
      <c r="AA389" s="751"/>
      <c r="AB389" s="751"/>
      <c r="AC389" s="751"/>
      <c r="AD389" s="751"/>
      <c r="AE389" s="751"/>
      <c r="AF389" s="751"/>
      <c r="AG389" s="751"/>
      <c r="AH389" s="751"/>
      <c r="AI389" s="751"/>
      <c r="AJ389" s="751"/>
      <c r="AK389" s="751"/>
      <c r="AL389" s="751"/>
      <c r="AM389" s="751"/>
      <c r="AN389" s="751"/>
      <c r="AO389" s="751"/>
      <c r="AP389" s="751"/>
      <c r="AQ389" s="751"/>
      <c r="AR389" s="751"/>
      <c r="AS389" s="751"/>
      <c r="AT389" s="751"/>
      <c r="AU389" s="751"/>
      <c r="AV389" s="751"/>
      <c r="AW389" s="751"/>
      <c r="AX389" s="751"/>
      <c r="AY389" s="751"/>
      <c r="AZ389" s="751"/>
      <c r="BA389" s="751"/>
      <c r="BB389" s="751"/>
      <c r="BC389" s="751"/>
      <c r="BD389" s="751"/>
      <c r="BE389" s="751"/>
      <c r="BF389" s="751"/>
      <c r="BG389" s="751"/>
      <c r="BH389" s="751"/>
      <c r="BI389" s="751"/>
      <c r="BJ389" s="751"/>
      <c r="BK389" s="751"/>
      <c r="BL389" s="751"/>
      <c r="BM389" s="751"/>
      <c r="BN389" s="751"/>
      <c r="BO389" s="751"/>
      <c r="BP389" s="751"/>
      <c r="BQ389" s="751"/>
      <c r="BR389" s="751"/>
      <c r="BS389" s="751"/>
      <c r="BT389" s="751"/>
      <c r="BU389" s="751"/>
      <c r="BV389" s="751"/>
      <c r="BW389" s="751"/>
    </row>
    <row r="390" spans="1:75" ht="13.5" customHeight="1">
      <c r="A390" s="771" t="s">
        <v>87</v>
      </c>
      <c r="B390" s="15" t="s">
        <v>53</v>
      </c>
      <c r="C390" s="767" t="str">
        <f>VLOOKUP($C377,'2026年度(1年後期)'!$B$5:$N$207,COLUMN('2026年度(1年後期)'!$G$5),0)&amp;""</f>
        <v/>
      </c>
      <c r="D390" s="768"/>
      <c r="E390" s="773" t="str">
        <f>VLOOKUP($C377,'2026年度(2年後期)'!$B$5:$N$207,COLUMN('2026年度(2年後期)'!$G$5),0)&amp;""</f>
        <v/>
      </c>
      <c r="F390" s="768"/>
      <c r="G390" s="773" t="str">
        <f>VLOOKUP($C377,'2026年度(3年後期)'!$B$5:$N$207,COLUMN('2026年度(3年後期)'!$G$5),0)&amp;""</f>
        <v/>
      </c>
      <c r="H390" s="768"/>
      <c r="I390" s="773" t="str">
        <f>VLOOKUP($C377,'2026年度(4年後期)'!$B$5:$N$206,COLUMN('2026年度(4年後期)'!$G$5),0)&amp;""</f>
        <v>卒業式リハーサル</v>
      </c>
      <c r="J390" s="768"/>
      <c r="K390" s="769" t="str">
        <f>VLOOKUP($C377,'2026年度(助産後期)'!$B$5:$N$207,COLUMN('2026年度(助産後期)'!$G$5),0)&amp;""</f>
        <v/>
      </c>
      <c r="L390" s="769"/>
      <c r="M390" s="767" t="str">
        <f>VLOOKUP($C377,'2026年度(M1後期)'!$B$5:$N$207,COLUMN('2026年度(M1後期)'!$G$5),0)&amp;""</f>
        <v/>
      </c>
      <c r="N390" s="768"/>
      <c r="O390" s="769" t="str">
        <f>VLOOKUP($C377,'2026年度(M2後期)'!$B$5:$N$207,COLUMN('2026年度(M2後期)'!$G$5),0)&amp;""</f>
        <v/>
      </c>
      <c r="P390" s="768"/>
      <c r="Q390" s="769" t="str">
        <f>VLOOKUP($C377,'2026年度(D1後期)'!$B$5:$N$207,COLUMN('2026年度(D1後期)'!$G$5),0)&amp;""</f>
        <v/>
      </c>
      <c r="R390" s="768"/>
      <c r="S390" s="769" t="str">
        <f>VLOOKUP($C377,'2026年度(D23後期)'!$B$5:$N$207,COLUMN('2026年度(D23後期)'!$G$5),0)&amp;""</f>
        <v/>
      </c>
      <c r="T390" s="768"/>
      <c r="V390" s="621" t="s">
        <v>88</v>
      </c>
      <c r="Z390" s="771" t="str">
        <f>A390</f>
        <v>３時限（13：30～15：00）</v>
      </c>
      <c r="AA390" s="749"/>
      <c r="AB390" s="749"/>
      <c r="AC390" s="749"/>
      <c r="AD390" s="749"/>
      <c r="AE390" s="749"/>
      <c r="AF390" s="749" t="s">
        <v>576</v>
      </c>
      <c r="AG390" s="749"/>
      <c r="AH390" s="749"/>
      <c r="AI390" s="749"/>
      <c r="AJ390" s="749"/>
      <c r="AK390" s="749"/>
      <c r="AL390" s="749"/>
      <c r="AM390" s="749"/>
      <c r="AN390" s="749"/>
      <c r="AO390" s="749"/>
      <c r="AP390" s="749"/>
      <c r="AQ390" s="749"/>
      <c r="AR390" s="749"/>
      <c r="AS390" s="749"/>
      <c r="AT390" s="749"/>
      <c r="AU390" s="749"/>
      <c r="AV390" s="749"/>
      <c r="AW390" s="749"/>
      <c r="AX390" s="749"/>
      <c r="AY390" s="749"/>
      <c r="AZ390" s="749"/>
      <c r="BA390" s="749"/>
      <c r="BB390" s="749"/>
      <c r="BC390" s="749"/>
      <c r="BD390" s="749"/>
      <c r="BE390" s="749"/>
      <c r="BF390" s="749"/>
      <c r="BG390" s="749"/>
      <c r="BH390" s="749"/>
      <c r="BI390" s="749"/>
      <c r="BJ390" s="749"/>
      <c r="BK390" s="749" t="s">
        <v>166</v>
      </c>
      <c r="BL390" s="749"/>
      <c r="BM390" s="749"/>
      <c r="BN390" s="749"/>
      <c r="BO390" s="749"/>
      <c r="BP390" s="749"/>
      <c r="BQ390" s="749"/>
      <c r="BR390" s="749"/>
      <c r="BS390" s="749"/>
      <c r="BT390" s="749"/>
      <c r="BU390" s="749"/>
      <c r="BV390" s="749"/>
      <c r="BW390" s="749"/>
    </row>
    <row r="391" spans="1:75" ht="13.5" customHeight="1">
      <c r="A391" s="771"/>
      <c r="B391" s="15" t="s">
        <v>61</v>
      </c>
      <c r="C391" s="765" t="str">
        <f>IFERROR(VLOOKUP(C390,科目・教員!$A$2:$B$342,2,0),"")</f>
        <v/>
      </c>
      <c r="D391" s="764"/>
      <c r="E391" s="766" t="str">
        <f>IFERROR(VLOOKUP(E390,科目・教員!$A$2:$B$342,2,0),"")</f>
        <v/>
      </c>
      <c r="F391" s="764"/>
      <c r="G391" s="766" t="str">
        <f>IFERROR(VLOOKUP(G390,科目・教員!$A$2:$B$342,2,0),"")</f>
        <v/>
      </c>
      <c r="H391" s="764"/>
      <c r="I391" s="766" t="str">
        <f>IFERROR(VLOOKUP(I390,科目・教員!$A$2:$B$342,2,0),"")</f>
        <v/>
      </c>
      <c r="J391" s="764"/>
      <c r="K391" s="763" t="str">
        <f>IFERROR(VLOOKUP(K390,科目・教員!$A$2:$B$342,2,0),"")</f>
        <v/>
      </c>
      <c r="L391" s="763"/>
      <c r="M391" s="765" t="str">
        <f>IFERROR(VLOOKUP(M390,科目・教員!$A$2:$B$342,2,0),"")</f>
        <v/>
      </c>
      <c r="N391" s="764"/>
      <c r="O391" s="763" t="str">
        <f>IFERROR(VLOOKUP(O390,科目・教員!$A$2:$B$342,2,0),"")</f>
        <v/>
      </c>
      <c r="P391" s="764"/>
      <c r="Q391" s="763" t="str">
        <f>IFERROR(VLOOKUP(Q390,科目・教員!$A$2:$B$342,2,0),"")</f>
        <v/>
      </c>
      <c r="R391" s="764"/>
      <c r="S391" s="763" t="str">
        <f>IFERROR(VLOOKUP(S390,科目・教員!$A$2:$B$342,2,0),"")</f>
        <v/>
      </c>
      <c r="T391" s="764"/>
      <c r="V391" s="621" t="s">
        <v>261</v>
      </c>
      <c r="Z391" s="771"/>
      <c r="AA391" s="750"/>
      <c r="AB391" s="750"/>
      <c r="AC391" s="750"/>
      <c r="AD391" s="750"/>
      <c r="AE391" s="750"/>
      <c r="AF391" s="750"/>
      <c r="AG391" s="750"/>
      <c r="AH391" s="750"/>
      <c r="AI391" s="750"/>
      <c r="AJ391" s="750"/>
      <c r="AK391" s="750"/>
      <c r="AL391" s="750"/>
      <c r="AM391" s="750"/>
      <c r="AN391" s="750"/>
      <c r="AO391" s="750"/>
      <c r="AP391" s="750"/>
      <c r="AQ391" s="750"/>
      <c r="AR391" s="750"/>
      <c r="AS391" s="750"/>
      <c r="AT391" s="750"/>
      <c r="AU391" s="750"/>
      <c r="AV391" s="750"/>
      <c r="AW391" s="750"/>
      <c r="AX391" s="750"/>
      <c r="AY391" s="750"/>
      <c r="AZ391" s="750"/>
      <c r="BA391" s="750"/>
      <c r="BB391" s="750"/>
      <c r="BC391" s="750"/>
      <c r="BD391" s="750"/>
      <c r="BE391" s="750"/>
      <c r="BF391" s="750"/>
      <c r="BG391" s="750"/>
      <c r="BH391" s="750"/>
      <c r="BI391" s="750"/>
      <c r="BJ391" s="750"/>
      <c r="BK391" s="750"/>
      <c r="BL391" s="750"/>
      <c r="BM391" s="750"/>
      <c r="BN391" s="750"/>
      <c r="BO391" s="750"/>
      <c r="BP391" s="750"/>
      <c r="BQ391" s="750"/>
      <c r="BR391" s="750"/>
      <c r="BS391" s="750"/>
      <c r="BT391" s="750"/>
      <c r="BU391" s="750"/>
      <c r="BV391" s="750"/>
      <c r="BW391" s="750"/>
    </row>
    <row r="392" spans="1:75" ht="13.5" customHeight="1">
      <c r="A392" s="771"/>
      <c r="B392" s="15" t="s">
        <v>65</v>
      </c>
      <c r="C392" s="765" t="str">
        <f>VLOOKUP($C377,'2026年度(1年後期)'!$B$5:$N$207,COLUMN('2026年度(1年後期)'!$G$5)+1,0)&amp;""</f>
        <v/>
      </c>
      <c r="D392" s="764"/>
      <c r="E392" s="766" t="str">
        <f>VLOOKUP($C377,'2026年度(2年後期)'!$B$5:$N$207,COLUMN('2026年度(2年後期)'!$G$5)+1,0)&amp;""</f>
        <v/>
      </c>
      <c r="F392" s="764"/>
      <c r="G392" s="766" t="str">
        <f>VLOOKUP($C377,'2026年度(3年後期)'!$B$5:$N$207,COLUMN('2026年度(3年後期)'!$G$5)+1,0)&amp;""</f>
        <v/>
      </c>
      <c r="H392" s="764"/>
      <c r="I392" s="766" t="str">
        <f>VLOOKUP($C377,'2026年度(4年後期)'!$B$5:$N$206,COLUMN('2026年度(4年後期)'!$G$5)+1,0)&amp;""</f>
        <v>講堂</v>
      </c>
      <c r="J392" s="764"/>
      <c r="K392" s="763" t="str">
        <f>VLOOKUP($C377,'2026年度(助産後期)'!$B$5:$N$207,COLUMN('2026年度(助産後期)'!$G$5)+1,0)&amp;""</f>
        <v/>
      </c>
      <c r="L392" s="763"/>
      <c r="M392" s="765" t="str">
        <f>VLOOKUP($C377,'2026年度(M1後期)'!$B$5:$N$207,COLUMN('2026年度(M1後期)'!$G$5)+1,0)&amp;""</f>
        <v/>
      </c>
      <c r="N392" s="764"/>
      <c r="O392" s="763" t="str">
        <f>VLOOKUP($C377,'2026年度(M2後期)'!$B$5:$N$207,COLUMN('2026年度(M2後期)'!$G$5)+1,0)&amp;""</f>
        <v/>
      </c>
      <c r="P392" s="764"/>
      <c r="Q392" s="763" t="str">
        <f>VLOOKUP($C377,'2026年度(D1後期)'!$B$5:$N$207,COLUMN('2026年度(D1後期)'!$G$5)+1,0)&amp;""</f>
        <v/>
      </c>
      <c r="R392" s="764"/>
      <c r="S392" s="763" t="str">
        <f>VLOOKUP($C377,'2026年度(D23後期)'!$B$5:$N$207,COLUMN('2026年度(D23後期)'!$G$5)+1,0)&amp;""</f>
        <v/>
      </c>
      <c r="T392" s="764"/>
      <c r="V392" s="621" t="s">
        <v>166</v>
      </c>
      <c r="Z392" s="771"/>
      <c r="AA392" s="750"/>
      <c r="AB392" s="750"/>
      <c r="AC392" s="750"/>
      <c r="AD392" s="750"/>
      <c r="AE392" s="750"/>
      <c r="AF392" s="750"/>
      <c r="AG392" s="750"/>
      <c r="AH392" s="750"/>
      <c r="AI392" s="750"/>
      <c r="AJ392" s="750"/>
      <c r="AK392" s="750"/>
      <c r="AL392" s="750"/>
      <c r="AM392" s="750"/>
      <c r="AN392" s="750"/>
      <c r="AO392" s="750"/>
      <c r="AP392" s="750"/>
      <c r="AQ392" s="750"/>
      <c r="AR392" s="750"/>
      <c r="AS392" s="750"/>
      <c r="AT392" s="750"/>
      <c r="AU392" s="750"/>
      <c r="AV392" s="750"/>
      <c r="AW392" s="750"/>
      <c r="AX392" s="750"/>
      <c r="AY392" s="750"/>
      <c r="AZ392" s="750"/>
      <c r="BA392" s="750"/>
      <c r="BB392" s="750"/>
      <c r="BC392" s="750"/>
      <c r="BD392" s="750"/>
      <c r="BE392" s="750"/>
      <c r="BF392" s="750"/>
      <c r="BG392" s="750"/>
      <c r="BH392" s="750"/>
      <c r="BI392" s="750"/>
      <c r="BJ392" s="750"/>
      <c r="BK392" s="750"/>
      <c r="BL392" s="750"/>
      <c r="BM392" s="750"/>
      <c r="BN392" s="750"/>
      <c r="BO392" s="750"/>
      <c r="BP392" s="750"/>
      <c r="BQ392" s="750"/>
      <c r="BR392" s="750"/>
      <c r="BS392" s="750"/>
      <c r="BT392" s="750"/>
      <c r="BU392" s="750"/>
      <c r="BV392" s="750"/>
      <c r="BW392" s="750"/>
    </row>
    <row r="393" spans="1:75" ht="13.5" customHeight="1">
      <c r="A393" s="786"/>
      <c r="B393" s="16" t="s">
        <v>68</v>
      </c>
      <c r="C393" s="762"/>
      <c r="D393" s="760"/>
      <c r="E393" s="759"/>
      <c r="F393" s="760"/>
      <c r="G393" s="759"/>
      <c r="H393" s="760"/>
      <c r="I393" s="759"/>
      <c r="J393" s="760"/>
      <c r="K393" s="761"/>
      <c r="L393" s="761"/>
      <c r="M393" s="762"/>
      <c r="N393" s="760"/>
      <c r="O393" s="761"/>
      <c r="P393" s="760"/>
      <c r="Q393" s="761"/>
      <c r="R393" s="760"/>
      <c r="S393" s="761"/>
      <c r="T393" s="760"/>
      <c r="V393" s="621" t="s">
        <v>192</v>
      </c>
      <c r="Z393" s="772"/>
      <c r="AA393" s="751"/>
      <c r="AB393" s="751"/>
      <c r="AC393" s="751"/>
      <c r="AD393" s="751"/>
      <c r="AE393" s="751"/>
      <c r="AF393" s="751"/>
      <c r="AG393" s="751"/>
      <c r="AH393" s="751"/>
      <c r="AI393" s="751"/>
      <c r="AJ393" s="751"/>
      <c r="AK393" s="751"/>
      <c r="AL393" s="751"/>
      <c r="AM393" s="751"/>
      <c r="AN393" s="751"/>
      <c r="AO393" s="751"/>
      <c r="AP393" s="751"/>
      <c r="AQ393" s="751"/>
      <c r="AR393" s="751"/>
      <c r="AS393" s="751"/>
      <c r="AT393" s="751"/>
      <c r="AU393" s="751"/>
      <c r="AV393" s="751"/>
      <c r="AW393" s="751"/>
      <c r="AX393" s="751"/>
      <c r="AY393" s="751"/>
      <c r="AZ393" s="751"/>
      <c r="BA393" s="751"/>
      <c r="BB393" s="751"/>
      <c r="BC393" s="751"/>
      <c r="BD393" s="751"/>
      <c r="BE393" s="751"/>
      <c r="BF393" s="751"/>
      <c r="BG393" s="751"/>
      <c r="BH393" s="751"/>
      <c r="BI393" s="751"/>
      <c r="BJ393" s="751"/>
      <c r="BK393" s="751"/>
      <c r="BL393" s="751"/>
      <c r="BM393" s="751"/>
      <c r="BN393" s="751"/>
      <c r="BO393" s="751"/>
      <c r="BP393" s="751"/>
      <c r="BQ393" s="751"/>
      <c r="BR393" s="751"/>
      <c r="BS393" s="751"/>
      <c r="BT393" s="751"/>
      <c r="BU393" s="751"/>
      <c r="BV393" s="751"/>
      <c r="BW393" s="751"/>
    </row>
    <row r="394" spans="1:75" ht="13.5" customHeight="1">
      <c r="A394" s="771" t="s">
        <v>103</v>
      </c>
      <c r="B394" s="15" t="s">
        <v>53</v>
      </c>
      <c r="C394" s="767" t="str">
        <f>VLOOKUP($C377,'2026年度(1年後期)'!$B$5:$N$207,COLUMN('2026年度(1年後期)'!$I$5),0)&amp;""</f>
        <v/>
      </c>
      <c r="D394" s="768"/>
      <c r="E394" s="773" t="str">
        <f>VLOOKUP($C377,'2026年度(2年後期)'!$B$5:$N$207,COLUMN('2026年度(2年後期)'!$I$5),0)&amp;""</f>
        <v/>
      </c>
      <c r="F394" s="768"/>
      <c r="G394" s="773" t="str">
        <f>VLOOKUP($C377,'2026年度(3年後期)'!$B$5:$N$207,COLUMN('2026年度(3年後期)'!$I$5),0)&amp;""</f>
        <v/>
      </c>
      <c r="H394" s="768"/>
      <c r="I394" s="773" t="str">
        <f>VLOOKUP($C377,'2026年度(4年後期)'!$B$5:$N$206,COLUMN('2026年度(4年後期)'!$I$5),0)&amp;""</f>
        <v>卒業式リハーサル</v>
      </c>
      <c r="J394" s="768"/>
      <c r="K394" s="769" t="str">
        <f>VLOOKUP($C377,'2026年度(助産後期)'!$B$5:$N$207,COLUMN('2026年度(助産後期)'!$I$5),0)&amp;""</f>
        <v/>
      </c>
      <c r="L394" s="769"/>
      <c r="M394" s="767" t="str">
        <f>VLOOKUP($C377,'2026年度(M1後期)'!$B$5:$N$207,COLUMN('2026年度(M1後期)'!$I$5),0)&amp;""</f>
        <v/>
      </c>
      <c r="N394" s="768"/>
      <c r="O394" s="769" t="str">
        <f>VLOOKUP($C377,'2026年度(M2後期)'!$B$5:$N$207,COLUMN('2026年度(M2後期)'!$I$5),0)&amp;""</f>
        <v/>
      </c>
      <c r="P394" s="768"/>
      <c r="Q394" s="769" t="str">
        <f>VLOOKUP($C377,'2026年度(D1後期)'!$B$5:$N$207,COLUMN('2026年度(D1後期)'!$I$5),0)&amp;""</f>
        <v/>
      </c>
      <c r="R394" s="768"/>
      <c r="S394" s="769" t="str">
        <f>VLOOKUP($C377,'2026年度(D23後期)'!$B$5:$N$207,COLUMN('2026年度(D23後期)'!$I$5),0)&amp;""</f>
        <v/>
      </c>
      <c r="T394" s="768"/>
      <c r="Z394" s="771" t="str">
        <f>A394</f>
        <v>４時限（15：10～16：40）</v>
      </c>
      <c r="AA394" s="749"/>
      <c r="AB394" s="749"/>
      <c r="AC394" s="749"/>
      <c r="AD394" s="749"/>
      <c r="AE394" s="749"/>
      <c r="AF394" s="749" t="s">
        <v>576</v>
      </c>
      <c r="AG394" s="749"/>
      <c r="AH394" s="749"/>
      <c r="AI394" s="749"/>
      <c r="AJ394" s="749"/>
      <c r="AK394" s="749"/>
      <c r="AL394" s="749"/>
      <c r="AM394" s="749"/>
      <c r="AN394" s="749"/>
      <c r="AO394" s="749"/>
      <c r="AP394" s="749"/>
      <c r="AQ394" s="749"/>
      <c r="AR394" s="749"/>
      <c r="AS394" s="749"/>
      <c r="AT394" s="749"/>
      <c r="AU394" s="749"/>
      <c r="AV394" s="749"/>
      <c r="AW394" s="749"/>
      <c r="AX394" s="749"/>
      <c r="AY394" s="749"/>
      <c r="AZ394" s="749"/>
      <c r="BA394" s="749"/>
      <c r="BB394" s="749"/>
      <c r="BC394" s="749"/>
      <c r="BD394" s="749"/>
      <c r="BE394" s="749"/>
      <c r="BF394" s="749"/>
      <c r="BG394" s="749"/>
      <c r="BH394" s="749"/>
      <c r="BI394" s="749"/>
      <c r="BJ394" s="749"/>
      <c r="BK394" s="749"/>
      <c r="BL394" s="749"/>
      <c r="BM394" s="749"/>
      <c r="BN394" s="749"/>
      <c r="BO394" s="749"/>
      <c r="BP394" s="749"/>
      <c r="BQ394" s="749"/>
      <c r="BR394" s="749"/>
      <c r="BS394" s="749"/>
      <c r="BT394" s="749"/>
      <c r="BU394" s="749"/>
      <c r="BV394" s="749"/>
      <c r="BW394" s="749"/>
    </row>
    <row r="395" spans="1:75" ht="13.5" customHeight="1">
      <c r="A395" s="771"/>
      <c r="B395" s="15" t="s">
        <v>61</v>
      </c>
      <c r="C395" s="765" t="str">
        <f>IFERROR(VLOOKUP(C394,科目・教員!$A$2:$B$342,2,0),"")</f>
        <v/>
      </c>
      <c r="D395" s="764"/>
      <c r="E395" s="766" t="str">
        <f>IFERROR(VLOOKUP(E394,科目・教員!$A$2:$B$342,2,0),"")</f>
        <v/>
      </c>
      <c r="F395" s="764"/>
      <c r="G395" s="766" t="str">
        <f>IFERROR(VLOOKUP(G394,科目・教員!$A$2:$B$342,2,0),"")</f>
        <v/>
      </c>
      <c r="H395" s="764"/>
      <c r="I395" s="766" t="str">
        <f>IFERROR(VLOOKUP(I394,科目・教員!$A$2:$B$342,2,0),"")</f>
        <v/>
      </c>
      <c r="J395" s="764"/>
      <c r="K395" s="763" t="str">
        <f>IFERROR(VLOOKUP(K394,科目・教員!$A$2:$B$342,2,0),"")</f>
        <v/>
      </c>
      <c r="L395" s="763"/>
      <c r="M395" s="765" t="str">
        <f>IFERROR(VLOOKUP(M394,科目・教員!$A$2:$B$342,2,0),"")</f>
        <v/>
      </c>
      <c r="N395" s="764"/>
      <c r="O395" s="763" t="str">
        <f>IFERROR(VLOOKUP(O394,科目・教員!$A$2:$B$342,2,0),"")</f>
        <v/>
      </c>
      <c r="P395" s="764"/>
      <c r="Q395" s="763" t="str">
        <f>IFERROR(VLOOKUP(Q394,科目・教員!$A$2:$B$342,2,0),"")</f>
        <v/>
      </c>
      <c r="R395" s="764"/>
      <c r="S395" s="763" t="str">
        <f>IFERROR(VLOOKUP(S394,科目・教員!$A$2:$B$342,2,0),"")</f>
        <v/>
      </c>
      <c r="T395" s="764"/>
      <c r="Z395" s="771"/>
      <c r="AA395" s="750"/>
      <c r="AB395" s="750"/>
      <c r="AC395" s="750"/>
      <c r="AD395" s="750"/>
      <c r="AE395" s="750"/>
      <c r="AF395" s="750"/>
      <c r="AG395" s="750"/>
      <c r="AH395" s="750"/>
      <c r="AI395" s="750"/>
      <c r="AJ395" s="750"/>
      <c r="AK395" s="750"/>
      <c r="AL395" s="750"/>
      <c r="AM395" s="750"/>
      <c r="AN395" s="750"/>
      <c r="AO395" s="750"/>
      <c r="AP395" s="750"/>
      <c r="AQ395" s="750"/>
      <c r="AR395" s="750"/>
      <c r="AS395" s="750"/>
      <c r="AT395" s="750"/>
      <c r="AU395" s="750"/>
      <c r="AV395" s="750"/>
      <c r="AW395" s="750"/>
      <c r="AX395" s="750"/>
      <c r="AY395" s="750"/>
      <c r="AZ395" s="750"/>
      <c r="BA395" s="750"/>
      <c r="BB395" s="750"/>
      <c r="BC395" s="750"/>
      <c r="BD395" s="750"/>
      <c r="BE395" s="750"/>
      <c r="BF395" s="750"/>
      <c r="BG395" s="750"/>
      <c r="BH395" s="750"/>
      <c r="BI395" s="750"/>
      <c r="BJ395" s="750"/>
      <c r="BK395" s="750"/>
      <c r="BL395" s="750"/>
      <c r="BM395" s="750"/>
      <c r="BN395" s="750"/>
      <c r="BO395" s="750"/>
      <c r="BP395" s="750"/>
      <c r="BQ395" s="750"/>
      <c r="BR395" s="750"/>
      <c r="BS395" s="750"/>
      <c r="BT395" s="750"/>
      <c r="BU395" s="750"/>
      <c r="BV395" s="750"/>
      <c r="BW395" s="750"/>
    </row>
    <row r="396" spans="1:75" ht="13.5" customHeight="1">
      <c r="A396" s="771"/>
      <c r="B396" s="15" t="s">
        <v>65</v>
      </c>
      <c r="C396" s="765" t="str">
        <f>VLOOKUP($C377,'2026年度(1年後期)'!$B$5:$N$207,COLUMN('2026年度(1年後期)'!$I$5)+1,0)&amp;""</f>
        <v/>
      </c>
      <c r="D396" s="764"/>
      <c r="E396" s="766" t="str">
        <f>VLOOKUP($C377,'2026年度(2年後期)'!$B$5:$N$207,COLUMN('2026年度(2年後期)'!$I$5)+1,0)&amp;""</f>
        <v/>
      </c>
      <c r="F396" s="764"/>
      <c r="G396" s="766" t="str">
        <f>VLOOKUP($C377,'2026年度(3年後期)'!$B$5:$N$207,COLUMN('2026年度(3年後期)'!$I$5)+1,0)&amp;""</f>
        <v/>
      </c>
      <c r="H396" s="764"/>
      <c r="I396" s="766" t="str">
        <f>VLOOKUP($C377,'2026年度(4年後期)'!$B$5:$N$206,COLUMN('2026年度(4年後期)'!$I$5)+1,0)&amp;""</f>
        <v>講堂</v>
      </c>
      <c r="J396" s="764"/>
      <c r="K396" s="763" t="str">
        <f>VLOOKUP($C377,'2026年度(助産後期)'!$B$5:$N$207,COLUMN('2026年度(助産後期)'!$I$5)+1,0)&amp;""</f>
        <v/>
      </c>
      <c r="L396" s="763"/>
      <c r="M396" s="765" t="str">
        <f>VLOOKUP($C377,'2026年度(M1後期)'!$B$5:$N$207,COLUMN('2026年度(M1後期)'!$I$5)+1,0)&amp;""</f>
        <v/>
      </c>
      <c r="N396" s="764"/>
      <c r="O396" s="763" t="str">
        <f>VLOOKUP($C377,'2026年度(M2後期)'!$B$5:$N$207,COLUMN('2026年度(M2後期)'!$I$5)+1,0)&amp;""</f>
        <v/>
      </c>
      <c r="P396" s="764"/>
      <c r="Q396" s="763" t="str">
        <f>VLOOKUP($C377,'2026年度(D1後期)'!$B$5:$N$207,COLUMN('2026年度(D1後期)'!$I$5)+1,0)&amp;""</f>
        <v/>
      </c>
      <c r="R396" s="764"/>
      <c r="S396" s="763" t="str">
        <f>VLOOKUP($C377,'2026年度(D23後期)'!$B$5:$N$207,COLUMN('2026年度(D23後期)'!$I$5)+1,0)&amp;""</f>
        <v/>
      </c>
      <c r="T396" s="764"/>
      <c r="Z396" s="771"/>
      <c r="AA396" s="750"/>
      <c r="AB396" s="750"/>
      <c r="AC396" s="750"/>
      <c r="AD396" s="750"/>
      <c r="AE396" s="750"/>
      <c r="AF396" s="750"/>
      <c r="AG396" s="750"/>
      <c r="AH396" s="750"/>
      <c r="AI396" s="750"/>
      <c r="AJ396" s="750"/>
      <c r="AK396" s="750"/>
      <c r="AL396" s="750"/>
      <c r="AM396" s="750"/>
      <c r="AN396" s="750"/>
      <c r="AO396" s="750"/>
      <c r="AP396" s="750"/>
      <c r="AQ396" s="750"/>
      <c r="AR396" s="750"/>
      <c r="AS396" s="750"/>
      <c r="AT396" s="750"/>
      <c r="AU396" s="750"/>
      <c r="AV396" s="750"/>
      <c r="AW396" s="750"/>
      <c r="AX396" s="750"/>
      <c r="AY396" s="750"/>
      <c r="AZ396" s="750"/>
      <c r="BA396" s="750"/>
      <c r="BB396" s="750"/>
      <c r="BC396" s="750"/>
      <c r="BD396" s="750"/>
      <c r="BE396" s="750"/>
      <c r="BF396" s="750"/>
      <c r="BG396" s="750"/>
      <c r="BH396" s="750"/>
      <c r="BI396" s="750"/>
      <c r="BJ396" s="750"/>
      <c r="BK396" s="750"/>
      <c r="BL396" s="750"/>
      <c r="BM396" s="750"/>
      <c r="BN396" s="750"/>
      <c r="BO396" s="750"/>
      <c r="BP396" s="750"/>
      <c r="BQ396" s="750"/>
      <c r="BR396" s="750"/>
      <c r="BS396" s="750"/>
      <c r="BT396" s="750"/>
      <c r="BU396" s="750"/>
      <c r="BV396" s="750"/>
      <c r="BW396" s="750"/>
    </row>
    <row r="397" spans="1:75" ht="13.5" customHeight="1">
      <c r="A397" s="772"/>
      <c r="B397" s="16" t="s">
        <v>68</v>
      </c>
      <c r="C397" s="762"/>
      <c r="D397" s="760"/>
      <c r="E397" s="759"/>
      <c r="F397" s="760"/>
      <c r="G397" s="759"/>
      <c r="H397" s="760"/>
      <c r="I397" s="759"/>
      <c r="J397" s="760"/>
      <c r="K397" s="761"/>
      <c r="L397" s="761"/>
      <c r="M397" s="762"/>
      <c r="N397" s="760"/>
      <c r="O397" s="761"/>
      <c r="P397" s="760"/>
      <c r="Q397" s="761"/>
      <c r="R397" s="760"/>
      <c r="S397" s="761"/>
      <c r="T397" s="760"/>
      <c r="Z397" s="772"/>
      <c r="AA397" s="751"/>
      <c r="AB397" s="751"/>
      <c r="AC397" s="751"/>
      <c r="AD397" s="751"/>
      <c r="AE397" s="751"/>
      <c r="AF397" s="751"/>
      <c r="AG397" s="751"/>
      <c r="AH397" s="751"/>
      <c r="AI397" s="751"/>
      <c r="AJ397" s="751"/>
      <c r="AK397" s="751"/>
      <c r="AL397" s="751"/>
      <c r="AM397" s="751"/>
      <c r="AN397" s="751"/>
      <c r="AO397" s="751"/>
      <c r="AP397" s="751"/>
      <c r="AQ397" s="751"/>
      <c r="AR397" s="751"/>
      <c r="AS397" s="751"/>
      <c r="AT397" s="751"/>
      <c r="AU397" s="751"/>
      <c r="AV397" s="751"/>
      <c r="AW397" s="751"/>
      <c r="AX397" s="751"/>
      <c r="AY397" s="751"/>
      <c r="AZ397" s="751"/>
      <c r="BA397" s="751"/>
      <c r="BB397" s="751"/>
      <c r="BC397" s="751"/>
      <c r="BD397" s="751"/>
      <c r="BE397" s="751"/>
      <c r="BF397" s="751"/>
      <c r="BG397" s="751"/>
      <c r="BH397" s="751"/>
      <c r="BI397" s="751"/>
      <c r="BJ397" s="751"/>
      <c r="BK397" s="751"/>
      <c r="BL397" s="751"/>
      <c r="BM397" s="751"/>
      <c r="BN397" s="751"/>
      <c r="BO397" s="751"/>
      <c r="BP397" s="751"/>
      <c r="BQ397" s="751"/>
      <c r="BR397" s="751"/>
      <c r="BS397" s="751"/>
      <c r="BT397" s="751"/>
      <c r="BU397" s="751"/>
      <c r="BV397" s="751"/>
      <c r="BW397" s="751"/>
    </row>
    <row r="398" spans="1:75" ht="13.5" customHeight="1">
      <c r="A398" s="771" t="s">
        <v>112</v>
      </c>
      <c r="B398" s="15" t="s">
        <v>53</v>
      </c>
      <c r="C398" s="767" t="str">
        <f>VLOOKUP($C377,'2026年度(1年後期)'!$B$5:$N$207,COLUMN('2026年度(1年後期)'!$K$5),0)&amp;""</f>
        <v/>
      </c>
      <c r="D398" s="768"/>
      <c r="E398" s="773" t="str">
        <f>VLOOKUP($C377,'2026年度(2年後期)'!$B$5:$N$207,COLUMN('2026年度(2年後期)'!$K$5),0)&amp;""</f>
        <v/>
      </c>
      <c r="F398" s="768"/>
      <c r="G398" s="773" t="str">
        <f>VLOOKUP($C377,'2026年度(3年後期)'!$B$5:$N$207,COLUMN('2026年度(3年後期)'!$K$5),0)&amp;""</f>
        <v/>
      </c>
      <c r="H398" s="768"/>
      <c r="I398" s="773" t="str">
        <f>VLOOKUP($C377,'2026年度(4年後期)'!$B$5:$N$206,COLUMN('2026年度(4年後期)'!$K$5),0)&amp;""</f>
        <v/>
      </c>
      <c r="J398" s="768"/>
      <c r="K398" s="769" t="str">
        <f>VLOOKUP($C377,'2026年度(助産後期)'!$B$5:$N$207,COLUMN('2026年度(助産後期)'!$K$5),0)&amp;""</f>
        <v/>
      </c>
      <c r="L398" s="769"/>
      <c r="M398" s="767" t="str">
        <f>VLOOKUP($C377,'2026年度(M1後期)'!$B$5:$N$207,COLUMN('2026年度(M1後期)'!$K$5),0)&amp;""</f>
        <v/>
      </c>
      <c r="N398" s="768"/>
      <c r="O398" s="769" t="str">
        <f>VLOOKUP($C377,'2026年度(M2後期)'!$B$5:$N$207,COLUMN('2026年度(M2後期)'!$K$5),0)&amp;""</f>
        <v/>
      </c>
      <c r="P398" s="768"/>
      <c r="Q398" s="769" t="str">
        <f>VLOOKUP($C377,'2026年度(D1後期)'!$B$5:$N$207,COLUMN('2026年度(D1後期)'!$K$5),0)&amp;""</f>
        <v/>
      </c>
      <c r="R398" s="768"/>
      <c r="S398" s="769" t="str">
        <f>VLOOKUP($C377,'2026年度(D23後期)'!$B$5:$N$207,COLUMN('2026年度(D23後期)'!$K$5),0)&amp;""</f>
        <v/>
      </c>
      <c r="T398" s="768"/>
      <c r="Z398" s="771" t="str">
        <f>A398</f>
        <v>５時限（16：50～18：20）</v>
      </c>
      <c r="AA398" s="749"/>
      <c r="AB398" s="749"/>
      <c r="AC398" s="749"/>
      <c r="AD398" s="749"/>
      <c r="AE398" s="749"/>
      <c r="AF398" s="749"/>
      <c r="AG398" s="749"/>
      <c r="AH398" s="749"/>
      <c r="AI398" s="749"/>
      <c r="AJ398" s="749"/>
      <c r="AK398" s="749"/>
      <c r="AL398" s="749"/>
      <c r="AM398" s="749"/>
      <c r="AN398" s="749"/>
      <c r="AO398" s="749"/>
      <c r="AP398" s="749"/>
      <c r="AQ398" s="749"/>
      <c r="AR398" s="749"/>
      <c r="AS398" s="749"/>
      <c r="AT398" s="749"/>
      <c r="AU398" s="749"/>
      <c r="AV398" s="749"/>
      <c r="AW398" s="749"/>
      <c r="AX398" s="749"/>
      <c r="AY398" s="749"/>
      <c r="AZ398" s="749"/>
      <c r="BA398" s="749"/>
      <c r="BB398" s="749"/>
      <c r="BC398" s="749"/>
      <c r="BD398" s="749"/>
      <c r="BE398" s="749"/>
      <c r="BF398" s="749"/>
      <c r="BG398" s="749"/>
      <c r="BH398" s="749"/>
      <c r="BI398" s="749"/>
      <c r="BJ398" s="749"/>
      <c r="BK398" s="749"/>
      <c r="BL398" s="749"/>
      <c r="BM398" s="749"/>
      <c r="BN398" s="749"/>
      <c r="BO398" s="749"/>
      <c r="BP398" s="749"/>
      <c r="BQ398" s="749"/>
      <c r="BR398" s="749"/>
      <c r="BS398" s="749"/>
      <c r="BT398" s="749"/>
      <c r="BU398" s="749"/>
      <c r="BV398" s="749"/>
      <c r="BW398" s="749"/>
    </row>
    <row r="399" spans="1:75" ht="13.5" customHeight="1">
      <c r="A399" s="771"/>
      <c r="B399" s="15" t="s">
        <v>61</v>
      </c>
      <c r="C399" s="765" t="str">
        <f>IFERROR(VLOOKUP(C398,科目・教員!$A$2:$B$342,2,0),"")</f>
        <v/>
      </c>
      <c r="D399" s="764"/>
      <c r="E399" s="766" t="str">
        <f>IFERROR(VLOOKUP(E398,科目・教員!$A$2:$B$342,2,0),"")</f>
        <v/>
      </c>
      <c r="F399" s="764"/>
      <c r="G399" s="766" t="str">
        <f>IFERROR(VLOOKUP(G398,科目・教員!$A$2:$B$342,2,0),"")</f>
        <v/>
      </c>
      <c r="H399" s="764"/>
      <c r="I399" s="766" t="str">
        <f>IFERROR(VLOOKUP(I398,科目・教員!$A$2:$B$342,2,0),"")</f>
        <v/>
      </c>
      <c r="J399" s="764"/>
      <c r="K399" s="763" t="str">
        <f>IFERROR(VLOOKUP(K398,科目・教員!$A$2:$B$342,2,0),"")</f>
        <v/>
      </c>
      <c r="L399" s="763"/>
      <c r="M399" s="765" t="str">
        <f>IFERROR(VLOOKUP(M398,科目・教員!$A$2:$B$342,2,0),"")</f>
        <v/>
      </c>
      <c r="N399" s="764"/>
      <c r="O399" s="763" t="str">
        <f>IFERROR(VLOOKUP(O398,科目・教員!$A$2:$B$342,2,0),"")</f>
        <v/>
      </c>
      <c r="P399" s="764"/>
      <c r="Q399" s="763" t="str">
        <f>IFERROR(VLOOKUP(Q398,科目・教員!$A$2:$B$342,2,0),"")</f>
        <v/>
      </c>
      <c r="R399" s="764"/>
      <c r="S399" s="763" t="str">
        <f>IFERROR(VLOOKUP(S398,科目・教員!$A$2:$B$342,2,0),"")</f>
        <v/>
      </c>
      <c r="T399" s="764"/>
      <c r="Z399" s="771"/>
      <c r="AA399" s="750"/>
      <c r="AB399" s="750"/>
      <c r="AC399" s="750"/>
      <c r="AD399" s="750"/>
      <c r="AE399" s="750"/>
      <c r="AF399" s="750"/>
      <c r="AG399" s="750"/>
      <c r="AH399" s="750"/>
      <c r="AI399" s="750"/>
      <c r="AJ399" s="750"/>
      <c r="AK399" s="750"/>
      <c r="AL399" s="750"/>
      <c r="AM399" s="750"/>
      <c r="AN399" s="750"/>
      <c r="AO399" s="750"/>
      <c r="AP399" s="750"/>
      <c r="AQ399" s="750"/>
      <c r="AR399" s="750"/>
      <c r="AS399" s="750"/>
      <c r="AT399" s="750"/>
      <c r="AU399" s="750"/>
      <c r="AV399" s="750"/>
      <c r="AW399" s="750"/>
      <c r="AX399" s="750"/>
      <c r="AY399" s="750"/>
      <c r="AZ399" s="750"/>
      <c r="BA399" s="750"/>
      <c r="BB399" s="750"/>
      <c r="BC399" s="750"/>
      <c r="BD399" s="750"/>
      <c r="BE399" s="750"/>
      <c r="BF399" s="750"/>
      <c r="BG399" s="750"/>
      <c r="BH399" s="750"/>
      <c r="BI399" s="750"/>
      <c r="BJ399" s="750"/>
      <c r="BK399" s="750"/>
      <c r="BL399" s="750"/>
      <c r="BM399" s="750"/>
      <c r="BN399" s="750"/>
      <c r="BO399" s="750"/>
      <c r="BP399" s="750"/>
      <c r="BQ399" s="750"/>
      <c r="BR399" s="750"/>
      <c r="BS399" s="750"/>
      <c r="BT399" s="750"/>
      <c r="BU399" s="750"/>
      <c r="BV399" s="750"/>
      <c r="BW399" s="750"/>
    </row>
    <row r="400" spans="1:75" ht="13.5" customHeight="1">
      <c r="A400" s="771"/>
      <c r="B400" s="15" t="s">
        <v>65</v>
      </c>
      <c r="C400" s="765" t="str">
        <f>VLOOKUP($C377,'2026年度(1年後期)'!$B$5:$N$207,COLUMN('2026年度(1年後期)'!$K$5)+1,0)&amp;""</f>
        <v/>
      </c>
      <c r="D400" s="764"/>
      <c r="E400" s="766" t="str">
        <f>VLOOKUP($C377,'2026年度(2年後期)'!$B$5:$N$207,COLUMN('2026年度(2年後期)'!$K$5)+1,0)&amp;""</f>
        <v/>
      </c>
      <c r="F400" s="764"/>
      <c r="G400" s="766" t="str">
        <f>VLOOKUP($C377,'2026年度(3年後期)'!$B$5:$N$207,COLUMN('2026年度(3年後期)'!$K$5)+1,0)&amp;""</f>
        <v/>
      </c>
      <c r="H400" s="764"/>
      <c r="I400" s="766" t="str">
        <f>VLOOKUP($C377,'2026年度(4年後期)'!$B$5:$N$206,COLUMN('2026年度(4年後期)'!$K$5)+1,0)&amp;""</f>
        <v/>
      </c>
      <c r="J400" s="764"/>
      <c r="K400" s="763" t="str">
        <f>VLOOKUP($C377,'2026年度(助産後期)'!$B$5:$N$207,COLUMN('2026年度(助産後期)'!$K$5)+1,0)&amp;""</f>
        <v/>
      </c>
      <c r="L400" s="763"/>
      <c r="M400" s="765" t="str">
        <f>VLOOKUP($C377,'2026年度(M1後期)'!$B$5:$N$207,COLUMN('2026年度(M1後期)'!$K$5)+1,0)&amp;""</f>
        <v/>
      </c>
      <c r="N400" s="764"/>
      <c r="O400" s="763" t="str">
        <f>VLOOKUP($C377,'2026年度(M2後期)'!$B$5:$N$207,COLUMN('2026年度(M2後期)'!$K$5)+1,0)&amp;""</f>
        <v/>
      </c>
      <c r="P400" s="764"/>
      <c r="Q400" s="763" t="str">
        <f>VLOOKUP($C377,'2026年度(D1後期)'!$B$5:$N$207,COLUMN('2026年度(D1後期)'!$K$5)+1,0)&amp;""</f>
        <v/>
      </c>
      <c r="R400" s="764"/>
      <c r="S400" s="763" t="str">
        <f>VLOOKUP($C377,'2026年度(D23後期)'!$B$5:$N$207,COLUMN('2026年度(D23後期)'!$K$5)+1,0)&amp;""</f>
        <v/>
      </c>
      <c r="T400" s="764"/>
      <c r="Z400" s="771"/>
      <c r="AA400" s="750"/>
      <c r="AB400" s="750"/>
      <c r="AC400" s="750"/>
      <c r="AD400" s="750"/>
      <c r="AE400" s="750"/>
      <c r="AF400" s="750"/>
      <c r="AG400" s="750"/>
      <c r="AH400" s="750"/>
      <c r="AI400" s="750"/>
      <c r="AJ400" s="750"/>
      <c r="AK400" s="750"/>
      <c r="AL400" s="750"/>
      <c r="AM400" s="750"/>
      <c r="AN400" s="750"/>
      <c r="AO400" s="750"/>
      <c r="AP400" s="750"/>
      <c r="AQ400" s="750"/>
      <c r="AR400" s="750"/>
      <c r="AS400" s="750"/>
      <c r="AT400" s="750"/>
      <c r="AU400" s="750"/>
      <c r="AV400" s="750"/>
      <c r="AW400" s="750"/>
      <c r="AX400" s="750"/>
      <c r="AY400" s="750"/>
      <c r="AZ400" s="750"/>
      <c r="BA400" s="750"/>
      <c r="BB400" s="750"/>
      <c r="BC400" s="750"/>
      <c r="BD400" s="750"/>
      <c r="BE400" s="750"/>
      <c r="BF400" s="750"/>
      <c r="BG400" s="750"/>
      <c r="BH400" s="750"/>
      <c r="BI400" s="750"/>
      <c r="BJ400" s="750"/>
      <c r="BK400" s="750"/>
      <c r="BL400" s="750"/>
      <c r="BM400" s="750"/>
      <c r="BN400" s="750"/>
      <c r="BO400" s="750"/>
      <c r="BP400" s="750"/>
      <c r="BQ400" s="750"/>
      <c r="BR400" s="750"/>
      <c r="BS400" s="750"/>
      <c r="BT400" s="750"/>
      <c r="BU400" s="750"/>
      <c r="BV400" s="750"/>
      <c r="BW400" s="750"/>
    </row>
    <row r="401" spans="1:75" ht="13.5" customHeight="1">
      <c r="A401" s="772"/>
      <c r="B401" s="16" t="s">
        <v>68</v>
      </c>
      <c r="C401" s="762"/>
      <c r="D401" s="760"/>
      <c r="E401" s="759"/>
      <c r="F401" s="760"/>
      <c r="G401" s="759"/>
      <c r="H401" s="760"/>
      <c r="I401" s="759"/>
      <c r="J401" s="760"/>
      <c r="K401" s="761"/>
      <c r="L401" s="761"/>
      <c r="M401" s="762"/>
      <c r="N401" s="760"/>
      <c r="O401" s="761"/>
      <c r="P401" s="760"/>
      <c r="Q401" s="761"/>
      <c r="R401" s="760"/>
      <c r="S401" s="761"/>
      <c r="T401" s="760"/>
      <c r="U401" s="19"/>
      <c r="V401" s="19"/>
      <c r="W401" s="19"/>
      <c r="X401" s="19"/>
      <c r="Y401" s="19"/>
      <c r="Z401" s="772"/>
      <c r="AA401" s="751"/>
      <c r="AB401" s="751"/>
      <c r="AC401" s="751"/>
      <c r="AD401" s="751"/>
      <c r="AE401" s="751"/>
      <c r="AF401" s="751"/>
      <c r="AG401" s="751"/>
      <c r="AH401" s="751"/>
      <c r="AI401" s="751"/>
      <c r="AJ401" s="751"/>
      <c r="AK401" s="751"/>
      <c r="AL401" s="751"/>
      <c r="AM401" s="751"/>
      <c r="AN401" s="751"/>
      <c r="AO401" s="751"/>
      <c r="AP401" s="751"/>
      <c r="AQ401" s="751"/>
      <c r="AR401" s="751"/>
      <c r="AS401" s="751"/>
      <c r="AT401" s="751"/>
      <c r="AU401" s="751"/>
      <c r="AV401" s="751"/>
      <c r="AW401" s="751"/>
      <c r="AX401" s="751"/>
      <c r="AY401" s="751"/>
      <c r="AZ401" s="751"/>
      <c r="BA401" s="751"/>
      <c r="BB401" s="751"/>
      <c r="BC401" s="751"/>
      <c r="BD401" s="751"/>
      <c r="BE401" s="751"/>
      <c r="BF401" s="751"/>
      <c r="BG401" s="751"/>
      <c r="BH401" s="751"/>
      <c r="BI401" s="751"/>
      <c r="BJ401" s="751"/>
      <c r="BK401" s="751"/>
      <c r="BL401" s="751"/>
      <c r="BM401" s="751"/>
      <c r="BN401" s="751"/>
      <c r="BO401" s="751"/>
      <c r="BP401" s="751"/>
      <c r="BQ401" s="751"/>
      <c r="BR401" s="751"/>
      <c r="BS401" s="751"/>
      <c r="BT401" s="751"/>
      <c r="BU401" s="751"/>
      <c r="BV401" s="751"/>
      <c r="BW401" s="751"/>
    </row>
    <row r="402" spans="1:75" ht="21">
      <c r="A402" s="5"/>
      <c r="B402" s="6"/>
      <c r="C402" s="807">
        <f>C377+1</f>
        <v>46463</v>
      </c>
      <c r="D402" s="807"/>
      <c r="E402" s="807"/>
      <c r="F402" s="807"/>
      <c r="G402" s="807"/>
      <c r="H402" s="807"/>
      <c r="I402" s="807"/>
      <c r="J402" s="807"/>
      <c r="K402" s="807"/>
      <c r="L402" s="807"/>
      <c r="M402" s="807"/>
      <c r="N402" s="807"/>
      <c r="O402" s="807"/>
      <c r="P402" s="807"/>
      <c r="Q402" s="807"/>
      <c r="R402" s="807"/>
      <c r="S402" s="807"/>
      <c r="T402" s="807"/>
      <c r="U402" s="858">
        <f>C402</f>
        <v>46463</v>
      </c>
      <c r="V402" s="859"/>
      <c r="W402" s="859"/>
      <c r="X402" s="859"/>
      <c r="Y402" s="859"/>
      <c r="Z402" s="860"/>
      <c r="AA402" s="7">
        <v>101</v>
      </c>
      <c r="AB402" s="7">
        <v>102</v>
      </c>
      <c r="AC402" s="7">
        <v>103</v>
      </c>
      <c r="AD402" s="7" t="s">
        <v>16</v>
      </c>
      <c r="AE402" s="7" t="s">
        <v>17</v>
      </c>
      <c r="AF402" s="7" t="s">
        <v>18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19</v>
      </c>
      <c r="AM402" s="7" t="s">
        <v>20</v>
      </c>
      <c r="AN402" s="7" t="s">
        <v>21</v>
      </c>
      <c r="AO402" s="7" t="s">
        <v>22</v>
      </c>
      <c r="AP402" s="7" t="s">
        <v>23</v>
      </c>
      <c r="AQ402" s="7" t="s">
        <v>24</v>
      </c>
      <c r="AR402" s="7" t="s">
        <v>25</v>
      </c>
      <c r="AS402" s="7" t="s">
        <v>26</v>
      </c>
      <c r="AT402" s="7" t="s">
        <v>27</v>
      </c>
      <c r="AU402" s="7" t="s">
        <v>28</v>
      </c>
      <c r="AV402" s="7" t="s">
        <v>29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30</v>
      </c>
      <c r="BB402" s="7" t="s">
        <v>31</v>
      </c>
      <c r="BC402" s="8" t="s">
        <v>32</v>
      </c>
      <c r="BD402" s="7" t="s">
        <v>33</v>
      </c>
      <c r="BE402" s="7" t="s">
        <v>34</v>
      </c>
      <c r="BF402" s="7" t="s">
        <v>35</v>
      </c>
      <c r="BG402" s="7" t="s">
        <v>36</v>
      </c>
      <c r="BH402" s="7" t="s">
        <v>37</v>
      </c>
      <c r="BI402" s="7" t="s">
        <v>38</v>
      </c>
      <c r="BJ402" s="7" t="s">
        <v>39</v>
      </c>
      <c r="BK402" s="7" t="s">
        <v>40</v>
      </c>
      <c r="BL402" s="7" t="s">
        <v>41</v>
      </c>
      <c r="BM402" s="7" t="s">
        <v>42</v>
      </c>
      <c r="BN402" s="10" t="s">
        <v>43</v>
      </c>
      <c r="BO402" s="10" t="s">
        <v>44</v>
      </c>
      <c r="BP402" s="10" t="s">
        <v>565</v>
      </c>
      <c r="BQ402" s="11" t="s">
        <v>45</v>
      </c>
      <c r="BR402" s="11" t="s">
        <v>46</v>
      </c>
      <c r="BS402" s="11" t="s">
        <v>47</v>
      </c>
      <c r="BT402" s="11" t="s">
        <v>48</v>
      </c>
      <c r="BU402" s="11" t="s">
        <v>49</v>
      </c>
      <c r="BV402" s="11" t="s">
        <v>50</v>
      </c>
      <c r="BW402" s="11" t="s">
        <v>51</v>
      </c>
    </row>
    <row r="403" spans="1:75" ht="13.5" customHeight="1">
      <c r="A403" s="771" t="s">
        <v>52</v>
      </c>
      <c r="B403" s="12" t="s">
        <v>53</v>
      </c>
      <c r="C403" s="783" t="str">
        <f>VLOOKUP($C402,'2026年度(1年後期)'!$B$5:$N$207,COLUMN('2026年度(1年後期)'!$C$5),0)&amp;""</f>
        <v/>
      </c>
      <c r="D403" s="784"/>
      <c r="E403" s="787" t="str">
        <f>VLOOKUP($C402,'2026年度(2年後期)'!$B$5:$N$207,COLUMN('2026年度(2年後期)'!$C$5),0)&amp;""</f>
        <v/>
      </c>
      <c r="F403" s="784"/>
      <c r="G403" s="787" t="str">
        <f>VLOOKUP($C402,'2026年度(3年後期)'!$B$5:$N$207,COLUMN('2026年度(3年後期)'!$C$5),0)&amp;""</f>
        <v/>
      </c>
      <c r="H403" s="784"/>
      <c r="I403" s="787" t="str">
        <f>VLOOKUP($C402,'2026年度(4年後期)'!$B$5:$N$206,COLUMN('2026年度(4年後期)'!$C$5),0)&amp;""</f>
        <v/>
      </c>
      <c r="J403" s="784"/>
      <c r="K403" s="768" t="str">
        <f>VLOOKUP($C402,'2026年度(助産後期)'!$B$5:$N$207,COLUMN('2026年度(助産後期)'!$C$5),0)&amp;""</f>
        <v/>
      </c>
      <c r="L403" s="785"/>
      <c r="M403" s="794" t="str">
        <f>VLOOKUP($C402,'2026年度(M1後期)'!$B$5:$N$207,COLUMN('2026年度(M1後期)'!$C$5),0)&amp;""</f>
        <v/>
      </c>
      <c r="N403" s="785"/>
      <c r="O403" s="787" t="str">
        <f>VLOOKUP($C402,'2026年度(M2後期)'!$B$5:$N$207,COLUMN('2026年度(M2後期)'!$C$5),0)&amp;""</f>
        <v/>
      </c>
      <c r="P403" s="784"/>
      <c r="Q403" s="787" t="str">
        <f>VLOOKUP($C402,'2026年度(D1後期)'!$B$5:$N$207,COLUMN('2026年度(D1後期)'!$C$5),0)&amp;""</f>
        <v/>
      </c>
      <c r="R403" s="784"/>
      <c r="S403" s="768" t="str">
        <f>VLOOKUP($C402,'2026年度(D23後期)'!$B$5:$N$207,COLUMN('2026年度(D23後期)'!$C$5),0)&amp;""</f>
        <v/>
      </c>
      <c r="T403" s="784"/>
      <c r="U403" s="25"/>
      <c r="Z403" s="770" t="str">
        <f>A403</f>
        <v xml:space="preserve">１時限（09：20～10：50） </v>
      </c>
      <c r="AA403" s="749"/>
      <c r="AB403" s="749"/>
      <c r="AC403" s="749"/>
      <c r="AD403" s="749"/>
      <c r="AE403" s="749"/>
      <c r="AF403" s="749"/>
      <c r="AG403" s="749"/>
      <c r="AH403" s="749"/>
      <c r="AI403" s="749"/>
      <c r="AJ403" s="749"/>
      <c r="AK403" s="749"/>
      <c r="AL403" s="749"/>
      <c r="AM403" s="749"/>
      <c r="AN403" s="749"/>
      <c r="AO403" s="749"/>
      <c r="AP403" s="749"/>
      <c r="AQ403" s="749"/>
      <c r="AR403" s="749"/>
      <c r="AS403" s="749"/>
      <c r="AT403" s="749"/>
      <c r="AU403" s="749"/>
      <c r="AV403" s="749"/>
      <c r="AW403" s="749"/>
      <c r="AX403" s="749"/>
      <c r="AY403" s="749"/>
      <c r="AZ403" s="749"/>
      <c r="BA403" s="749"/>
      <c r="BB403" s="749"/>
      <c r="BC403" s="749"/>
      <c r="BD403" s="749"/>
      <c r="BE403" s="749"/>
      <c r="BF403" s="749"/>
      <c r="BG403" s="749"/>
      <c r="BH403" s="749"/>
      <c r="BI403" s="749"/>
      <c r="BJ403" s="749"/>
      <c r="BK403" s="749"/>
      <c r="BL403" s="749"/>
      <c r="BM403" s="749"/>
      <c r="BN403" s="749"/>
      <c r="BO403" s="749"/>
      <c r="BP403" s="749"/>
      <c r="BQ403" s="749"/>
      <c r="BR403" s="749"/>
      <c r="BS403" s="749"/>
      <c r="BT403" s="749"/>
      <c r="BU403" s="749"/>
      <c r="BV403" s="749"/>
      <c r="BW403" s="749"/>
    </row>
    <row r="404" spans="1:75" ht="13.5" customHeight="1">
      <c r="A404" s="771"/>
      <c r="B404" s="15" t="s">
        <v>61</v>
      </c>
      <c r="C404" s="779" t="str">
        <f>IFERROR(VLOOKUP(C403,科目・教員!$A$2:$B$342,2,0),"")</f>
        <v/>
      </c>
      <c r="D404" s="777"/>
      <c r="E404" s="778" t="str">
        <f>IFERROR(VLOOKUP(E403,科目・教員!$A$2:$B$342,2,0),"")</f>
        <v/>
      </c>
      <c r="F404" s="777"/>
      <c r="G404" s="778" t="str">
        <f>IFERROR(VLOOKUP(G403,科目・教員!$A$2:$B$342,2,0),"")</f>
        <v/>
      </c>
      <c r="H404" s="777"/>
      <c r="I404" s="778" t="str">
        <f>IFERROR(VLOOKUP(I403,科目・教員!$A$2:$B$342,2,0),"")</f>
        <v/>
      </c>
      <c r="J404" s="777"/>
      <c r="K404" s="764" t="str">
        <f>IFERROR(VLOOKUP(K403,科目・教員!$A$2:$B$342,2,0),"")</f>
        <v/>
      </c>
      <c r="L404" s="780"/>
      <c r="M404" s="776" t="str">
        <f>IFERROR(VLOOKUP(M403,科目・教員!$A$2:$B$342,2,0),"")</f>
        <v/>
      </c>
      <c r="N404" s="777"/>
      <c r="O404" s="778" t="str">
        <f>IFERROR(VLOOKUP(O403,科目・教員!$A$2:$B$342,2,0),"")</f>
        <v/>
      </c>
      <c r="P404" s="777"/>
      <c r="Q404" s="778" t="str">
        <f>IFERROR(VLOOKUP(Q403,科目・教員!$A$2:$B$342,2,0),"")</f>
        <v/>
      </c>
      <c r="R404" s="777"/>
      <c r="S404" s="764" t="str">
        <f>IFERROR(VLOOKUP(S403,科目・教員!$A$2:$B$342,2,0),"")</f>
        <v/>
      </c>
      <c r="T404" s="777"/>
      <c r="U404" s="25"/>
      <c r="Z404" s="771"/>
      <c r="AA404" s="750"/>
      <c r="AB404" s="750"/>
      <c r="AC404" s="750"/>
      <c r="AD404" s="750"/>
      <c r="AE404" s="750"/>
      <c r="AF404" s="750"/>
      <c r="AG404" s="750"/>
      <c r="AH404" s="750"/>
      <c r="AI404" s="750"/>
      <c r="AJ404" s="750"/>
      <c r="AK404" s="750"/>
      <c r="AL404" s="750"/>
      <c r="AM404" s="750"/>
      <c r="AN404" s="750"/>
      <c r="AO404" s="750"/>
      <c r="AP404" s="750"/>
      <c r="AQ404" s="750"/>
      <c r="AR404" s="750"/>
      <c r="AS404" s="750"/>
      <c r="AT404" s="750"/>
      <c r="AU404" s="750"/>
      <c r="AV404" s="750"/>
      <c r="AW404" s="750"/>
      <c r="AX404" s="750"/>
      <c r="AY404" s="750"/>
      <c r="AZ404" s="750"/>
      <c r="BA404" s="750"/>
      <c r="BB404" s="750"/>
      <c r="BC404" s="750"/>
      <c r="BD404" s="750"/>
      <c r="BE404" s="750"/>
      <c r="BF404" s="750"/>
      <c r="BG404" s="750"/>
      <c r="BH404" s="750"/>
      <c r="BI404" s="750"/>
      <c r="BJ404" s="750"/>
      <c r="BK404" s="750"/>
      <c r="BL404" s="750"/>
      <c r="BM404" s="750"/>
      <c r="BN404" s="750"/>
      <c r="BO404" s="750"/>
      <c r="BP404" s="750"/>
      <c r="BQ404" s="750"/>
      <c r="BR404" s="750"/>
      <c r="BS404" s="750"/>
      <c r="BT404" s="750"/>
      <c r="BU404" s="750"/>
      <c r="BV404" s="750"/>
      <c r="BW404" s="750"/>
    </row>
    <row r="405" spans="1:75" ht="13.5" customHeight="1">
      <c r="A405" s="771"/>
      <c r="B405" s="15" t="s">
        <v>65</v>
      </c>
      <c r="C405" s="779" t="str">
        <f>VLOOKUP($C402,'2026年度(1年後期)'!$B$5:$N$207,COLUMN('2026年度(1年後期)'!$C$5)+1,0)&amp;""</f>
        <v/>
      </c>
      <c r="D405" s="777"/>
      <c r="E405" s="778" t="str">
        <f>VLOOKUP($C402,'2026年度(2年後期)'!$B$5:$N$207,COLUMN('2026年度(2年後期)'!$C$5)+1,0)&amp;""</f>
        <v/>
      </c>
      <c r="F405" s="777"/>
      <c r="G405" s="778" t="str">
        <f>VLOOKUP($C402,'2026年度(3年後期)'!$B$5:$N$207,COLUMN('2026年度(3年後期)'!$C$5)+1,0)&amp;""</f>
        <v/>
      </c>
      <c r="H405" s="777"/>
      <c r="I405" s="778" t="str">
        <f>VLOOKUP($C402,'2026年度(4年後期)'!$B$5:$N$206,COLUMN('2026年度(4年後期)'!$C$5)+1,0)&amp;""</f>
        <v/>
      </c>
      <c r="J405" s="777"/>
      <c r="K405" s="764" t="str">
        <f>VLOOKUP($C402,'2026年度(助産後期)'!$B$5:$N$207,COLUMN('2026年度(助産後期)'!$C$5)+1,0)&amp;""</f>
        <v/>
      </c>
      <c r="L405" s="780"/>
      <c r="M405" s="776" t="str">
        <f>VLOOKUP($C402,'2026年度(M1後期)'!$B$5:$N$207,COLUMN('2026年度(M1後期)'!$C$5)+1,0)&amp;""</f>
        <v/>
      </c>
      <c r="N405" s="777"/>
      <c r="O405" s="778" t="str">
        <f>VLOOKUP($C402,'2026年度(M2後期)'!$B$5:$N$207,COLUMN('2026年度(M2後期)'!$C$5)+1,0)&amp;""</f>
        <v/>
      </c>
      <c r="P405" s="777"/>
      <c r="Q405" s="778" t="str">
        <f>VLOOKUP($C402,'2026年度(D1後期)'!$B$5:$N$207,COLUMN('2026年度(D1後期)'!$C$5)+1,0)&amp;""</f>
        <v/>
      </c>
      <c r="R405" s="777"/>
      <c r="S405" s="764" t="str">
        <f>VLOOKUP($C402,'2026年度(D23後期)'!$B$5:$N$207,COLUMN('2026年度(D23後期)'!$C$5)+1,0)&amp;""</f>
        <v/>
      </c>
      <c r="T405" s="777"/>
      <c r="U405" s="25"/>
      <c r="Z405" s="771"/>
      <c r="AA405" s="750"/>
      <c r="AB405" s="750"/>
      <c r="AC405" s="750"/>
      <c r="AD405" s="750"/>
      <c r="AE405" s="750"/>
      <c r="AF405" s="750"/>
      <c r="AG405" s="750"/>
      <c r="AH405" s="750"/>
      <c r="AI405" s="750"/>
      <c r="AJ405" s="750"/>
      <c r="AK405" s="750"/>
      <c r="AL405" s="750"/>
      <c r="AM405" s="750"/>
      <c r="AN405" s="750"/>
      <c r="AO405" s="750"/>
      <c r="AP405" s="750"/>
      <c r="AQ405" s="750"/>
      <c r="AR405" s="750"/>
      <c r="AS405" s="750"/>
      <c r="AT405" s="750"/>
      <c r="AU405" s="750"/>
      <c r="AV405" s="750"/>
      <c r="AW405" s="750"/>
      <c r="AX405" s="750"/>
      <c r="AY405" s="750"/>
      <c r="AZ405" s="750"/>
      <c r="BA405" s="750"/>
      <c r="BB405" s="750"/>
      <c r="BC405" s="750"/>
      <c r="BD405" s="750"/>
      <c r="BE405" s="750"/>
      <c r="BF405" s="750"/>
      <c r="BG405" s="750"/>
      <c r="BH405" s="750"/>
      <c r="BI405" s="750"/>
      <c r="BJ405" s="750"/>
      <c r="BK405" s="750"/>
      <c r="BL405" s="750"/>
      <c r="BM405" s="750"/>
      <c r="BN405" s="750"/>
      <c r="BO405" s="750"/>
      <c r="BP405" s="750"/>
      <c r="BQ405" s="750"/>
      <c r="BR405" s="750"/>
      <c r="BS405" s="750"/>
      <c r="BT405" s="750"/>
      <c r="BU405" s="750"/>
      <c r="BV405" s="750"/>
      <c r="BW405" s="750"/>
    </row>
    <row r="406" spans="1:75" ht="13.5" customHeight="1">
      <c r="A406" s="772"/>
      <c r="B406" s="16" t="s">
        <v>68</v>
      </c>
      <c r="C406" s="762"/>
      <c r="D406" s="781"/>
      <c r="E406" s="759"/>
      <c r="F406" s="781"/>
      <c r="G406" s="759"/>
      <c r="H406" s="781"/>
      <c r="I406" s="759"/>
      <c r="J406" s="781"/>
      <c r="K406" s="761"/>
      <c r="L406" s="782"/>
      <c r="M406" s="792"/>
      <c r="N406" s="781"/>
      <c r="O406" s="759"/>
      <c r="P406" s="781"/>
      <c r="Q406" s="759"/>
      <c r="R406" s="781"/>
      <c r="S406" s="761"/>
      <c r="T406" s="781"/>
      <c r="U406" s="25"/>
      <c r="Z406" s="772"/>
      <c r="AA406" s="751"/>
      <c r="AB406" s="751"/>
      <c r="AC406" s="751"/>
      <c r="AD406" s="751"/>
      <c r="AE406" s="751"/>
      <c r="AF406" s="751"/>
      <c r="AG406" s="751"/>
      <c r="AH406" s="751"/>
      <c r="AI406" s="751"/>
      <c r="AJ406" s="751"/>
      <c r="AK406" s="751"/>
      <c r="AL406" s="751"/>
      <c r="AM406" s="751"/>
      <c r="AN406" s="751"/>
      <c r="AO406" s="751"/>
      <c r="AP406" s="751"/>
      <c r="AQ406" s="751"/>
      <c r="AR406" s="751"/>
      <c r="AS406" s="751"/>
      <c r="AT406" s="751"/>
      <c r="AU406" s="751"/>
      <c r="AV406" s="751"/>
      <c r="AW406" s="751"/>
      <c r="AX406" s="751"/>
      <c r="AY406" s="751"/>
      <c r="AZ406" s="751"/>
      <c r="BA406" s="751"/>
      <c r="BB406" s="751"/>
      <c r="BC406" s="751"/>
      <c r="BD406" s="751"/>
      <c r="BE406" s="751"/>
      <c r="BF406" s="751"/>
      <c r="BG406" s="751"/>
      <c r="BH406" s="751"/>
      <c r="BI406" s="751"/>
      <c r="BJ406" s="751"/>
      <c r="BK406" s="751"/>
      <c r="BL406" s="751"/>
      <c r="BM406" s="751"/>
      <c r="BN406" s="751"/>
      <c r="BO406" s="751"/>
      <c r="BP406" s="751"/>
      <c r="BQ406" s="751"/>
      <c r="BR406" s="751"/>
      <c r="BS406" s="751"/>
      <c r="BT406" s="751"/>
      <c r="BU406" s="751"/>
      <c r="BV406" s="751"/>
      <c r="BW406" s="751"/>
    </row>
    <row r="407" spans="1:75" ht="13.5" customHeight="1">
      <c r="A407" s="771" t="s">
        <v>73</v>
      </c>
      <c r="B407" s="15" t="s">
        <v>53</v>
      </c>
      <c r="C407" s="783" t="str">
        <f>VLOOKUP($C402,'2026年度(1年後期)'!$B$5:$N$207,COLUMN('2026年度(1年後期)'!$E$5),0)&amp;""</f>
        <v/>
      </c>
      <c r="D407" s="784"/>
      <c r="E407" s="787" t="str">
        <f>VLOOKUP($C402,'2026年度(2年後期)'!$B$5:$N$207,COLUMN('2026年度(2年後期)'!$E$5),0)&amp;""</f>
        <v/>
      </c>
      <c r="F407" s="784"/>
      <c r="G407" s="787" t="str">
        <f>VLOOKUP($C402,'2026年度(3年後期)'!$B$5:$N$207,COLUMN('2026年度(3年後期)'!$E$5),0)&amp;""</f>
        <v/>
      </c>
      <c r="H407" s="784"/>
      <c r="I407" s="787" t="str">
        <f>VLOOKUP($C402,'2026年度(4年後期)'!$B$5:$N$206,COLUMN('2026年度(4年後期)'!$E$5),0)&amp;""</f>
        <v/>
      </c>
      <c r="J407" s="784"/>
      <c r="K407" s="768" t="str">
        <f>VLOOKUP($C402,'2026年度(助産後期)'!$B$5:$N$207,COLUMN('2026年度(助産後期)'!$E$5),0)&amp;""</f>
        <v/>
      </c>
      <c r="L407" s="785"/>
      <c r="M407" s="783" t="str">
        <f>VLOOKUP($C402,'2026年度(M1後期)'!$B$5:$N$207,COLUMN('2026年度(M1後期)'!$E$5),0)&amp;""</f>
        <v/>
      </c>
      <c r="N407" s="784"/>
      <c r="O407" s="768" t="str">
        <f>VLOOKUP($C402,'2026年度(M2後期)'!$B$5:$N$207,COLUMN('2026年度(M2後期)'!$E$5),0)&amp;""</f>
        <v/>
      </c>
      <c r="P407" s="784"/>
      <c r="Q407" s="768" t="str">
        <f>VLOOKUP($C402,'2026年度(D1後期)'!$B$5:$N$207,COLUMN('2026年度(D1後期)'!$E$5),0)&amp;""</f>
        <v/>
      </c>
      <c r="R407" s="784"/>
      <c r="S407" s="768" t="str">
        <f>VLOOKUP($C402,'2026年度(D23後期)'!$B$5:$N$207,COLUMN('2026年度(D23後期)'!$E$5),0)&amp;""</f>
        <v/>
      </c>
      <c r="T407" s="784"/>
      <c r="U407" s="21"/>
      <c r="Z407" s="771" t="str">
        <f>A407</f>
        <v>２時限（11：00～12：30）</v>
      </c>
      <c r="AA407" s="749"/>
      <c r="AB407" s="749"/>
      <c r="AC407" s="749"/>
      <c r="AD407" s="749"/>
      <c r="AE407" s="749"/>
      <c r="AF407" s="749"/>
      <c r="AG407" s="749"/>
      <c r="AH407" s="749"/>
      <c r="AI407" s="749"/>
      <c r="AJ407" s="749"/>
      <c r="AK407" s="749"/>
      <c r="AL407" s="749"/>
      <c r="AM407" s="749"/>
      <c r="AN407" s="749"/>
      <c r="AO407" s="749"/>
      <c r="AP407" s="749"/>
      <c r="AQ407" s="749"/>
      <c r="AR407" s="749"/>
      <c r="AS407" s="749"/>
      <c r="AT407" s="749"/>
      <c r="AU407" s="749"/>
      <c r="AV407" s="749"/>
      <c r="AW407" s="749"/>
      <c r="AX407" s="749"/>
      <c r="AY407" s="749"/>
      <c r="AZ407" s="749"/>
      <c r="BA407" s="749"/>
      <c r="BB407" s="749"/>
      <c r="BC407" s="749"/>
      <c r="BD407" s="749"/>
      <c r="BE407" s="749"/>
      <c r="BF407" s="749"/>
      <c r="BG407" s="749"/>
      <c r="BH407" s="749"/>
      <c r="BI407" s="749"/>
      <c r="BJ407" s="749"/>
      <c r="BK407" s="749"/>
      <c r="BL407" s="749"/>
      <c r="BM407" s="749"/>
      <c r="BN407" s="749"/>
      <c r="BO407" s="749"/>
      <c r="BP407" s="749"/>
      <c r="BQ407" s="749"/>
      <c r="BR407" s="749"/>
      <c r="BS407" s="749"/>
      <c r="BT407" s="749"/>
      <c r="BU407" s="749"/>
      <c r="BV407" s="749"/>
      <c r="BW407" s="749"/>
    </row>
    <row r="408" spans="1:75" ht="13.5" customHeight="1">
      <c r="A408" s="771"/>
      <c r="B408" s="15" t="s">
        <v>61</v>
      </c>
      <c r="C408" s="779" t="str">
        <f>IFERROR(VLOOKUP(C407,科目・教員!$A$2:$B$342,2,0),"")</f>
        <v/>
      </c>
      <c r="D408" s="777"/>
      <c r="E408" s="778" t="str">
        <f>IFERROR(VLOOKUP(E407,科目・教員!$A$2:$B$342,2,0),"")</f>
        <v/>
      </c>
      <c r="F408" s="777"/>
      <c r="G408" s="778" t="str">
        <f>IFERROR(VLOOKUP(G407,科目・教員!$A$2:$B$342,2,0),"")</f>
        <v/>
      </c>
      <c r="H408" s="777"/>
      <c r="I408" s="778" t="str">
        <f>IFERROR(VLOOKUP(I407,科目・教員!$A$2:$B$342,2,0),"")</f>
        <v/>
      </c>
      <c r="J408" s="777"/>
      <c r="K408" s="764" t="str">
        <f>IFERROR(VLOOKUP(K407,科目・教員!$A$2:$B$342,2,0),"")</f>
        <v/>
      </c>
      <c r="L408" s="780"/>
      <c r="M408" s="779" t="str">
        <f>IFERROR(VLOOKUP(M407,科目・教員!$A$2:$B$342,2,0),"")</f>
        <v/>
      </c>
      <c r="N408" s="777"/>
      <c r="O408" s="764" t="str">
        <f>IFERROR(VLOOKUP(O407,科目・教員!$A$2:$B$342,2,0),"")</f>
        <v/>
      </c>
      <c r="P408" s="777"/>
      <c r="Q408" s="764" t="str">
        <f>IFERROR(VLOOKUP(Q407,科目・教員!$A$2:$B$342,2,0),"")</f>
        <v/>
      </c>
      <c r="R408" s="777"/>
      <c r="S408" s="764" t="str">
        <f>IFERROR(VLOOKUP(S407,科目・教員!$A$2:$B$342,2,0),"")</f>
        <v/>
      </c>
      <c r="T408" s="777"/>
      <c r="U408" s="21"/>
      <c r="Z408" s="771"/>
      <c r="AA408" s="750"/>
      <c r="AB408" s="750"/>
      <c r="AC408" s="750"/>
      <c r="AD408" s="750"/>
      <c r="AE408" s="750"/>
      <c r="AF408" s="750"/>
      <c r="AG408" s="750"/>
      <c r="AH408" s="750"/>
      <c r="AI408" s="750"/>
      <c r="AJ408" s="750"/>
      <c r="AK408" s="750"/>
      <c r="AL408" s="750"/>
      <c r="AM408" s="750"/>
      <c r="AN408" s="750"/>
      <c r="AO408" s="750"/>
      <c r="AP408" s="750"/>
      <c r="AQ408" s="750"/>
      <c r="AR408" s="750"/>
      <c r="AS408" s="750"/>
      <c r="AT408" s="750"/>
      <c r="AU408" s="750"/>
      <c r="AV408" s="750"/>
      <c r="AW408" s="750"/>
      <c r="AX408" s="750"/>
      <c r="AY408" s="750"/>
      <c r="AZ408" s="750"/>
      <c r="BA408" s="750"/>
      <c r="BB408" s="750"/>
      <c r="BC408" s="750"/>
      <c r="BD408" s="750"/>
      <c r="BE408" s="750"/>
      <c r="BF408" s="750"/>
      <c r="BG408" s="750"/>
      <c r="BH408" s="750"/>
      <c r="BI408" s="750"/>
      <c r="BJ408" s="750"/>
      <c r="BK408" s="750"/>
      <c r="BL408" s="750"/>
      <c r="BM408" s="750"/>
      <c r="BN408" s="750"/>
      <c r="BO408" s="750"/>
      <c r="BP408" s="750"/>
      <c r="BQ408" s="750"/>
      <c r="BR408" s="750"/>
      <c r="BS408" s="750"/>
      <c r="BT408" s="750"/>
      <c r="BU408" s="750"/>
      <c r="BV408" s="750"/>
      <c r="BW408" s="750"/>
    </row>
    <row r="409" spans="1:75" ht="13.5" customHeight="1">
      <c r="A409" s="771"/>
      <c r="B409" s="15" t="s">
        <v>65</v>
      </c>
      <c r="C409" s="779" t="str">
        <f>VLOOKUP($C402,'2026年度(1年後期)'!$B$5:$N$207,COLUMN('2026年度(1年後期)'!$E$5)+1,0)&amp;""</f>
        <v/>
      </c>
      <c r="D409" s="777"/>
      <c r="E409" s="778" t="str">
        <f>VLOOKUP($C402,'2026年度(2年後期)'!$B$5:$N$207,COLUMN('2026年度(2年後期)'!$E$5)+1,0)&amp;""</f>
        <v/>
      </c>
      <c r="F409" s="777"/>
      <c r="G409" s="778" t="str">
        <f>VLOOKUP($C402,'2026年度(3年後期)'!$B$5:$N$207,COLUMN('2026年度(3年後期)'!$E$5)+1,0)&amp;""</f>
        <v/>
      </c>
      <c r="H409" s="777"/>
      <c r="I409" s="778" t="str">
        <f>VLOOKUP($C402,'2026年度(4年後期)'!$B$5:$N$206,COLUMN('2026年度(4年後期)'!$E$5)+1,0)&amp;""</f>
        <v/>
      </c>
      <c r="J409" s="777"/>
      <c r="K409" s="764" t="str">
        <f>VLOOKUP($C402,'2026年度(助産後期)'!$B$5:$N$207,COLUMN('2026年度(助産後期)'!$E$5)+1,0)&amp;""</f>
        <v/>
      </c>
      <c r="L409" s="780"/>
      <c r="M409" s="779" t="str">
        <f>VLOOKUP($C402,'2026年度(M1後期)'!$B$5:$N$207,COLUMN('2026年度(M1後期)'!$E$5)+1,0)&amp;""</f>
        <v/>
      </c>
      <c r="N409" s="777"/>
      <c r="O409" s="764" t="str">
        <f>VLOOKUP($C402,'2026年度(M2後期)'!$B$5:$N$207,COLUMN('2026年度(M2後期)'!$E$5)+1,0)&amp;""</f>
        <v/>
      </c>
      <c r="P409" s="777"/>
      <c r="Q409" s="764" t="str">
        <f>VLOOKUP($C402,'2026年度(D1後期)'!$B$5:$N$207,COLUMN('2026年度(D1後期)'!$E$5)+1,0)&amp;""</f>
        <v/>
      </c>
      <c r="R409" s="777"/>
      <c r="S409" s="764" t="str">
        <f>VLOOKUP($C402,'2026年度(D23後期)'!$B$5:$N$207,COLUMN('2026年度(D23後期)'!$E$5)+1,0)&amp;""</f>
        <v/>
      </c>
      <c r="T409" s="777"/>
      <c r="U409" s="21"/>
      <c r="Z409" s="771"/>
      <c r="AA409" s="750"/>
      <c r="AB409" s="750"/>
      <c r="AC409" s="750"/>
      <c r="AD409" s="750"/>
      <c r="AE409" s="750"/>
      <c r="AF409" s="750"/>
      <c r="AG409" s="750"/>
      <c r="AH409" s="750"/>
      <c r="AI409" s="750"/>
      <c r="AJ409" s="750"/>
      <c r="AK409" s="750"/>
      <c r="AL409" s="750"/>
      <c r="AM409" s="750"/>
      <c r="AN409" s="750"/>
      <c r="AO409" s="750"/>
      <c r="AP409" s="750"/>
      <c r="AQ409" s="750"/>
      <c r="AR409" s="750"/>
      <c r="AS409" s="750"/>
      <c r="AT409" s="750"/>
      <c r="AU409" s="750"/>
      <c r="AV409" s="750"/>
      <c r="AW409" s="750"/>
      <c r="AX409" s="750"/>
      <c r="AY409" s="750"/>
      <c r="AZ409" s="750"/>
      <c r="BA409" s="750"/>
      <c r="BB409" s="750"/>
      <c r="BC409" s="750"/>
      <c r="BD409" s="750"/>
      <c r="BE409" s="750"/>
      <c r="BF409" s="750"/>
      <c r="BG409" s="750"/>
      <c r="BH409" s="750"/>
      <c r="BI409" s="750"/>
      <c r="BJ409" s="750"/>
      <c r="BK409" s="750"/>
      <c r="BL409" s="750"/>
      <c r="BM409" s="750"/>
      <c r="BN409" s="750"/>
      <c r="BO409" s="750"/>
      <c r="BP409" s="750"/>
      <c r="BQ409" s="750"/>
      <c r="BR409" s="750"/>
      <c r="BS409" s="750"/>
      <c r="BT409" s="750"/>
      <c r="BU409" s="750"/>
      <c r="BV409" s="750"/>
      <c r="BW409" s="750"/>
    </row>
    <row r="410" spans="1:75" ht="13.5" customHeight="1">
      <c r="A410" s="786"/>
      <c r="B410" s="16" t="s">
        <v>68</v>
      </c>
      <c r="C410" s="762"/>
      <c r="D410" s="760"/>
      <c r="E410" s="759"/>
      <c r="F410" s="760"/>
      <c r="G410" s="759"/>
      <c r="H410" s="760"/>
      <c r="I410" s="759"/>
      <c r="J410" s="760"/>
      <c r="K410" s="761"/>
      <c r="L410" s="761"/>
      <c r="M410" s="762"/>
      <c r="N410" s="760"/>
      <c r="O410" s="761"/>
      <c r="P410" s="760"/>
      <c r="Q410" s="761"/>
      <c r="R410" s="760"/>
      <c r="S410" s="761"/>
      <c r="T410" s="760"/>
      <c r="U410" s="21"/>
      <c r="Z410" s="772"/>
      <c r="AA410" s="751"/>
      <c r="AB410" s="751"/>
      <c r="AC410" s="751"/>
      <c r="AD410" s="751"/>
      <c r="AE410" s="751"/>
      <c r="AF410" s="751"/>
      <c r="AG410" s="751"/>
      <c r="AH410" s="751"/>
      <c r="AI410" s="751"/>
      <c r="AJ410" s="751"/>
      <c r="AK410" s="751"/>
      <c r="AL410" s="751"/>
      <c r="AM410" s="751"/>
      <c r="AN410" s="751"/>
      <c r="AO410" s="751"/>
      <c r="AP410" s="751"/>
      <c r="AQ410" s="751"/>
      <c r="AR410" s="751"/>
      <c r="AS410" s="751"/>
      <c r="AT410" s="751"/>
      <c r="AU410" s="751"/>
      <c r="AV410" s="751"/>
      <c r="AW410" s="751"/>
      <c r="AX410" s="751"/>
      <c r="AY410" s="751"/>
      <c r="AZ410" s="751"/>
      <c r="BA410" s="751"/>
      <c r="BB410" s="751"/>
      <c r="BC410" s="751"/>
      <c r="BD410" s="751"/>
      <c r="BE410" s="751"/>
      <c r="BF410" s="751"/>
      <c r="BG410" s="751"/>
      <c r="BH410" s="751"/>
      <c r="BI410" s="751"/>
      <c r="BJ410" s="751"/>
      <c r="BK410" s="751"/>
      <c r="BL410" s="751"/>
      <c r="BM410" s="751"/>
      <c r="BN410" s="751"/>
      <c r="BO410" s="751"/>
      <c r="BP410" s="751"/>
      <c r="BQ410" s="751"/>
      <c r="BR410" s="751"/>
      <c r="BS410" s="751"/>
      <c r="BT410" s="751"/>
      <c r="BU410" s="751"/>
      <c r="BV410" s="751"/>
      <c r="BW410" s="751"/>
    </row>
    <row r="411" spans="1:75" ht="13.5" customHeight="1">
      <c r="A411" s="770" t="s">
        <v>79</v>
      </c>
      <c r="B411" s="17" t="s">
        <v>80</v>
      </c>
      <c r="C411" s="783"/>
      <c r="D411" s="784"/>
      <c r="E411" s="787"/>
      <c r="F411" s="784"/>
      <c r="G411" s="787"/>
      <c r="H411" s="784"/>
      <c r="I411" s="787"/>
      <c r="J411" s="784"/>
      <c r="K411" s="768"/>
      <c r="L411" s="785"/>
      <c r="M411" s="783"/>
      <c r="N411" s="784"/>
      <c r="O411" s="768"/>
      <c r="P411" s="784"/>
      <c r="Q411" s="768"/>
      <c r="R411" s="784"/>
      <c r="S411" s="768"/>
      <c r="T411" s="784"/>
      <c r="U411" s="21"/>
      <c r="Z411" s="771" t="str">
        <f>A411</f>
        <v>昼休み（12：30～13：30）</v>
      </c>
      <c r="AA411" s="749"/>
      <c r="AB411" s="749"/>
      <c r="AC411" s="749"/>
      <c r="AD411" s="749"/>
      <c r="AE411" s="749"/>
      <c r="AF411" s="749"/>
      <c r="AG411" s="749"/>
      <c r="AH411" s="749"/>
      <c r="AI411" s="749"/>
      <c r="AJ411" s="749"/>
      <c r="AK411" s="749"/>
      <c r="AL411" s="749"/>
      <c r="AM411" s="749"/>
      <c r="AN411" s="749"/>
      <c r="AO411" s="749"/>
      <c r="AP411" s="749"/>
      <c r="AQ411" s="749"/>
      <c r="AR411" s="749"/>
      <c r="AS411" s="749"/>
      <c r="AT411" s="749"/>
      <c r="AU411" s="749"/>
      <c r="AV411" s="749"/>
      <c r="AW411" s="749"/>
      <c r="AX411" s="749"/>
      <c r="AY411" s="749"/>
      <c r="AZ411" s="749"/>
      <c r="BA411" s="749"/>
      <c r="BB411" s="749"/>
      <c r="BC411" s="749"/>
      <c r="BD411" s="749"/>
      <c r="BE411" s="749"/>
      <c r="BF411" s="749"/>
      <c r="BG411" s="749"/>
      <c r="BH411" s="749"/>
      <c r="BI411" s="749"/>
      <c r="BJ411" s="749"/>
      <c r="BK411" s="749"/>
      <c r="BL411" s="749"/>
      <c r="BM411" s="749"/>
      <c r="BN411" s="749"/>
      <c r="BO411" s="749"/>
      <c r="BP411" s="749"/>
      <c r="BQ411" s="749"/>
      <c r="BR411" s="749"/>
      <c r="BS411" s="749"/>
      <c r="BT411" s="749"/>
      <c r="BU411" s="749"/>
      <c r="BV411" s="749"/>
      <c r="BW411" s="749"/>
    </row>
    <row r="412" spans="1:75" ht="13.5" customHeight="1">
      <c r="A412" s="771"/>
      <c r="B412" s="17" t="s">
        <v>83</v>
      </c>
      <c r="C412" s="779"/>
      <c r="D412" s="777"/>
      <c r="E412" s="778"/>
      <c r="F412" s="777"/>
      <c r="G412" s="778"/>
      <c r="H412" s="777"/>
      <c r="I412" s="778"/>
      <c r="J412" s="777"/>
      <c r="K412" s="764"/>
      <c r="L412" s="780"/>
      <c r="M412" s="779"/>
      <c r="N412" s="777"/>
      <c r="O412" s="764"/>
      <c r="P412" s="777"/>
      <c r="Q412" s="764"/>
      <c r="R412" s="777"/>
      <c r="S412" s="764"/>
      <c r="T412" s="777"/>
      <c r="U412" s="21"/>
      <c r="Z412" s="771"/>
      <c r="AA412" s="750"/>
      <c r="AB412" s="750"/>
      <c r="AC412" s="750"/>
      <c r="AD412" s="750"/>
      <c r="AE412" s="750"/>
      <c r="AF412" s="750"/>
      <c r="AG412" s="750"/>
      <c r="AH412" s="750"/>
      <c r="AI412" s="750"/>
      <c r="AJ412" s="750"/>
      <c r="AK412" s="750"/>
      <c r="AL412" s="750"/>
      <c r="AM412" s="750"/>
      <c r="AN412" s="750"/>
      <c r="AO412" s="750"/>
      <c r="AP412" s="750"/>
      <c r="AQ412" s="750"/>
      <c r="AR412" s="750"/>
      <c r="AS412" s="750"/>
      <c r="AT412" s="750"/>
      <c r="AU412" s="750"/>
      <c r="AV412" s="750"/>
      <c r="AW412" s="750"/>
      <c r="AX412" s="750"/>
      <c r="AY412" s="750"/>
      <c r="AZ412" s="750"/>
      <c r="BA412" s="750"/>
      <c r="BB412" s="750"/>
      <c r="BC412" s="750"/>
      <c r="BD412" s="750"/>
      <c r="BE412" s="750"/>
      <c r="BF412" s="750"/>
      <c r="BG412" s="750"/>
      <c r="BH412" s="750"/>
      <c r="BI412" s="750"/>
      <c r="BJ412" s="750"/>
      <c r="BK412" s="750"/>
      <c r="BL412" s="750"/>
      <c r="BM412" s="750"/>
      <c r="BN412" s="750"/>
      <c r="BO412" s="750"/>
      <c r="BP412" s="750"/>
      <c r="BQ412" s="750"/>
      <c r="BR412" s="750"/>
      <c r="BS412" s="750"/>
      <c r="BT412" s="750"/>
      <c r="BU412" s="750"/>
      <c r="BV412" s="750"/>
      <c r="BW412" s="750"/>
    </row>
    <row r="413" spans="1:75" ht="13.5" customHeight="1">
      <c r="A413" s="771"/>
      <c r="B413" s="17" t="s">
        <v>65</v>
      </c>
      <c r="C413" s="779"/>
      <c r="D413" s="777"/>
      <c r="E413" s="778"/>
      <c r="F413" s="777"/>
      <c r="G413" s="778"/>
      <c r="H413" s="777"/>
      <c r="I413" s="778"/>
      <c r="J413" s="777"/>
      <c r="K413" s="764"/>
      <c r="L413" s="780"/>
      <c r="M413" s="779"/>
      <c r="N413" s="777"/>
      <c r="O413" s="764"/>
      <c r="P413" s="777"/>
      <c r="Q413" s="764"/>
      <c r="R413" s="777"/>
      <c r="S413" s="764"/>
      <c r="T413" s="777"/>
      <c r="U413" s="21"/>
      <c r="Z413" s="771"/>
      <c r="AA413" s="750"/>
      <c r="AB413" s="750"/>
      <c r="AC413" s="750"/>
      <c r="AD413" s="750"/>
      <c r="AE413" s="750"/>
      <c r="AF413" s="750"/>
      <c r="AG413" s="750"/>
      <c r="AH413" s="750"/>
      <c r="AI413" s="750"/>
      <c r="AJ413" s="750"/>
      <c r="AK413" s="750"/>
      <c r="AL413" s="750"/>
      <c r="AM413" s="750"/>
      <c r="AN413" s="750"/>
      <c r="AO413" s="750"/>
      <c r="AP413" s="750"/>
      <c r="AQ413" s="750"/>
      <c r="AR413" s="750"/>
      <c r="AS413" s="750"/>
      <c r="AT413" s="750"/>
      <c r="AU413" s="750"/>
      <c r="AV413" s="750"/>
      <c r="AW413" s="750"/>
      <c r="AX413" s="750"/>
      <c r="AY413" s="750"/>
      <c r="AZ413" s="750"/>
      <c r="BA413" s="750"/>
      <c r="BB413" s="750"/>
      <c r="BC413" s="750"/>
      <c r="BD413" s="750"/>
      <c r="BE413" s="750"/>
      <c r="BF413" s="750"/>
      <c r="BG413" s="750"/>
      <c r="BH413" s="750"/>
      <c r="BI413" s="750"/>
      <c r="BJ413" s="750"/>
      <c r="BK413" s="750"/>
      <c r="BL413" s="750"/>
      <c r="BM413" s="750"/>
      <c r="BN413" s="750"/>
      <c r="BO413" s="750"/>
      <c r="BP413" s="750"/>
      <c r="BQ413" s="750"/>
      <c r="BR413" s="750"/>
      <c r="BS413" s="750"/>
      <c r="BT413" s="750"/>
      <c r="BU413" s="750"/>
      <c r="BV413" s="750"/>
      <c r="BW413" s="750"/>
    </row>
    <row r="414" spans="1:75" ht="13.5" customHeight="1">
      <c r="A414" s="772"/>
      <c r="B414" s="18" t="s">
        <v>68</v>
      </c>
      <c r="C414" s="788"/>
      <c r="D414" s="789"/>
      <c r="E414" s="790"/>
      <c r="F414" s="789"/>
      <c r="G414" s="790"/>
      <c r="H414" s="789"/>
      <c r="I414" s="790"/>
      <c r="J414" s="789"/>
      <c r="K414" s="791"/>
      <c r="L414" s="791"/>
      <c r="M414" s="788"/>
      <c r="N414" s="789"/>
      <c r="O414" s="791"/>
      <c r="P414" s="789"/>
      <c r="Q414" s="791"/>
      <c r="R414" s="789"/>
      <c r="S414" s="791"/>
      <c r="T414" s="789"/>
      <c r="U414" s="21"/>
      <c r="Z414" s="772"/>
      <c r="AA414" s="751"/>
      <c r="AB414" s="751"/>
      <c r="AC414" s="751"/>
      <c r="AD414" s="751"/>
      <c r="AE414" s="751"/>
      <c r="AF414" s="751"/>
      <c r="AG414" s="751"/>
      <c r="AH414" s="751"/>
      <c r="AI414" s="751"/>
      <c r="AJ414" s="751"/>
      <c r="AK414" s="751"/>
      <c r="AL414" s="751"/>
      <c r="AM414" s="751"/>
      <c r="AN414" s="751"/>
      <c r="AO414" s="751"/>
      <c r="AP414" s="751"/>
      <c r="AQ414" s="751"/>
      <c r="AR414" s="751"/>
      <c r="AS414" s="751"/>
      <c r="AT414" s="751"/>
      <c r="AU414" s="751"/>
      <c r="AV414" s="751"/>
      <c r="AW414" s="751"/>
      <c r="AX414" s="751"/>
      <c r="AY414" s="751"/>
      <c r="AZ414" s="751"/>
      <c r="BA414" s="751"/>
      <c r="BB414" s="751"/>
      <c r="BC414" s="751"/>
      <c r="BD414" s="751"/>
      <c r="BE414" s="751"/>
      <c r="BF414" s="751"/>
      <c r="BG414" s="751"/>
      <c r="BH414" s="751"/>
      <c r="BI414" s="751"/>
      <c r="BJ414" s="751"/>
      <c r="BK414" s="751"/>
      <c r="BL414" s="751"/>
      <c r="BM414" s="751"/>
      <c r="BN414" s="751"/>
      <c r="BO414" s="751"/>
      <c r="BP414" s="751"/>
      <c r="BQ414" s="751"/>
      <c r="BR414" s="751"/>
      <c r="BS414" s="751"/>
      <c r="BT414" s="751"/>
      <c r="BU414" s="751"/>
      <c r="BV414" s="751"/>
      <c r="BW414" s="751"/>
    </row>
    <row r="415" spans="1:75" ht="13.5" customHeight="1">
      <c r="A415" s="771" t="s">
        <v>87</v>
      </c>
      <c r="B415" s="15" t="s">
        <v>53</v>
      </c>
      <c r="C415" s="767" t="str">
        <f>VLOOKUP($C402,'2026年度(1年後期)'!$B$5:$N$207,COLUMN('2026年度(1年後期)'!$G$5),0)&amp;""</f>
        <v/>
      </c>
      <c r="D415" s="768"/>
      <c r="E415" s="773" t="str">
        <f>VLOOKUP($C402,'2026年度(2年後期)'!$B$5:$N$207,COLUMN('2026年度(2年後期)'!$G$5),0)&amp;""</f>
        <v/>
      </c>
      <c r="F415" s="768"/>
      <c r="G415" s="773" t="str">
        <f>VLOOKUP($C402,'2026年度(3年後期)'!$B$5:$N$207,COLUMN('2026年度(3年後期)'!$G$5),0)&amp;""</f>
        <v/>
      </c>
      <c r="H415" s="768"/>
      <c r="I415" s="773" t="str">
        <f>VLOOKUP($C402,'2026年度(4年後期)'!$B$5:$N$206,COLUMN('2026年度(4年後期)'!$G$5),0)&amp;""</f>
        <v/>
      </c>
      <c r="J415" s="768"/>
      <c r="K415" s="769" t="str">
        <f>VLOOKUP($C402,'2026年度(助産後期)'!$B$5:$N$207,COLUMN('2026年度(助産後期)'!$G$5),0)&amp;""</f>
        <v/>
      </c>
      <c r="L415" s="769"/>
      <c r="M415" s="767" t="str">
        <f>VLOOKUP($C402,'2026年度(M1後期)'!$B$5:$N$207,COLUMN('2026年度(M1後期)'!$G$5),0)&amp;""</f>
        <v/>
      </c>
      <c r="N415" s="768"/>
      <c r="O415" s="769" t="str">
        <f>VLOOKUP($C402,'2026年度(M2後期)'!$B$5:$N$207,COLUMN('2026年度(M2後期)'!$G$5),0)&amp;""</f>
        <v/>
      </c>
      <c r="P415" s="768"/>
      <c r="Q415" s="769" t="str">
        <f>VLOOKUP($C402,'2026年度(D1後期)'!$B$5:$N$207,COLUMN('2026年度(D1後期)'!$G$5),0)&amp;""</f>
        <v/>
      </c>
      <c r="R415" s="768"/>
      <c r="S415" s="769" t="str">
        <f>VLOOKUP($C402,'2026年度(D23後期)'!$B$5:$N$207,COLUMN('2026年度(D23後期)'!$G$5),0)&amp;""</f>
        <v/>
      </c>
      <c r="T415" s="768"/>
      <c r="U415" s="21"/>
      <c r="Z415" s="771" t="str">
        <f>A415</f>
        <v>３時限（13：30～15：00）</v>
      </c>
      <c r="AA415" s="749"/>
      <c r="AB415" s="749"/>
      <c r="AC415" s="749"/>
      <c r="AD415" s="749"/>
      <c r="AE415" s="749"/>
      <c r="AF415" s="749"/>
      <c r="AG415" s="749"/>
      <c r="AH415" s="749"/>
      <c r="AI415" s="749"/>
      <c r="AJ415" s="749"/>
      <c r="AK415" s="749"/>
      <c r="AL415" s="749"/>
      <c r="AM415" s="749"/>
      <c r="AN415" s="749"/>
      <c r="AO415" s="749"/>
      <c r="AP415" s="749"/>
      <c r="AQ415" s="749"/>
      <c r="AR415" s="749"/>
      <c r="AS415" s="749"/>
      <c r="AT415" s="749"/>
      <c r="AU415" s="749"/>
      <c r="AV415" s="749"/>
      <c r="AW415" s="749"/>
      <c r="AX415" s="749"/>
      <c r="AY415" s="749"/>
      <c r="AZ415" s="749"/>
      <c r="BA415" s="749"/>
      <c r="BB415" s="749"/>
      <c r="BC415" s="749"/>
      <c r="BD415" s="749"/>
      <c r="BE415" s="749"/>
      <c r="BF415" s="749"/>
      <c r="BG415" s="749"/>
      <c r="BH415" s="749"/>
      <c r="BI415" s="749"/>
      <c r="BJ415" s="749"/>
      <c r="BK415" s="749"/>
      <c r="BL415" s="749"/>
      <c r="BM415" s="749"/>
      <c r="BN415" s="749"/>
      <c r="BO415" s="749"/>
      <c r="BP415" s="749"/>
      <c r="BQ415" s="749"/>
      <c r="BR415" s="749"/>
      <c r="BS415" s="749"/>
      <c r="BT415" s="749"/>
      <c r="BU415" s="749"/>
      <c r="BV415" s="749"/>
      <c r="BW415" s="749"/>
    </row>
    <row r="416" spans="1:75" ht="13.5" customHeight="1">
      <c r="A416" s="771"/>
      <c r="B416" s="15" t="s">
        <v>61</v>
      </c>
      <c r="C416" s="765" t="str">
        <f>IFERROR(VLOOKUP(C415,科目・教員!$A$2:$B$342,2,0),"")</f>
        <v/>
      </c>
      <c r="D416" s="764"/>
      <c r="E416" s="766" t="str">
        <f>IFERROR(VLOOKUP(E415,科目・教員!$A$2:$B$342,2,0),"")</f>
        <v/>
      </c>
      <c r="F416" s="764"/>
      <c r="G416" s="766" t="str">
        <f>IFERROR(VLOOKUP(G415,科目・教員!$A$2:$B$342,2,0),"")</f>
        <v/>
      </c>
      <c r="H416" s="764"/>
      <c r="I416" s="766" t="str">
        <f>IFERROR(VLOOKUP(I415,科目・教員!$A$2:$B$342,2,0),"")</f>
        <v/>
      </c>
      <c r="J416" s="764"/>
      <c r="K416" s="763" t="str">
        <f>IFERROR(VLOOKUP(K415,科目・教員!$A$2:$B$342,2,0),"")</f>
        <v/>
      </c>
      <c r="L416" s="763"/>
      <c r="M416" s="765" t="str">
        <f>IFERROR(VLOOKUP(M415,科目・教員!$A$2:$B$342,2,0),"")</f>
        <v/>
      </c>
      <c r="N416" s="764"/>
      <c r="O416" s="763" t="str">
        <f>IFERROR(VLOOKUP(O415,科目・教員!$A$2:$B$342,2,0),"")</f>
        <v/>
      </c>
      <c r="P416" s="764"/>
      <c r="Q416" s="763" t="str">
        <f>IFERROR(VLOOKUP(Q415,科目・教員!$A$2:$B$342,2,0),"")</f>
        <v/>
      </c>
      <c r="R416" s="764"/>
      <c r="S416" s="763" t="str">
        <f>IFERROR(VLOOKUP(S415,科目・教員!$A$2:$B$342,2,0),"")</f>
        <v/>
      </c>
      <c r="T416" s="764"/>
      <c r="U416" s="21"/>
      <c r="Z416" s="771"/>
      <c r="AA416" s="750"/>
      <c r="AB416" s="750"/>
      <c r="AC416" s="750"/>
      <c r="AD416" s="750"/>
      <c r="AE416" s="750"/>
      <c r="AF416" s="750"/>
      <c r="AG416" s="750"/>
      <c r="AH416" s="750"/>
      <c r="AI416" s="750"/>
      <c r="AJ416" s="750"/>
      <c r="AK416" s="750"/>
      <c r="AL416" s="750"/>
      <c r="AM416" s="750"/>
      <c r="AN416" s="750"/>
      <c r="AO416" s="750"/>
      <c r="AP416" s="750"/>
      <c r="AQ416" s="750"/>
      <c r="AR416" s="750"/>
      <c r="AS416" s="750"/>
      <c r="AT416" s="750"/>
      <c r="AU416" s="750"/>
      <c r="AV416" s="750"/>
      <c r="AW416" s="750"/>
      <c r="AX416" s="750"/>
      <c r="AY416" s="750"/>
      <c r="AZ416" s="750"/>
      <c r="BA416" s="750"/>
      <c r="BB416" s="750"/>
      <c r="BC416" s="750"/>
      <c r="BD416" s="750"/>
      <c r="BE416" s="750"/>
      <c r="BF416" s="750"/>
      <c r="BG416" s="750"/>
      <c r="BH416" s="750"/>
      <c r="BI416" s="750"/>
      <c r="BJ416" s="750"/>
      <c r="BK416" s="750"/>
      <c r="BL416" s="750"/>
      <c r="BM416" s="750"/>
      <c r="BN416" s="750"/>
      <c r="BO416" s="750"/>
      <c r="BP416" s="750"/>
      <c r="BQ416" s="750"/>
      <c r="BR416" s="750"/>
      <c r="BS416" s="750"/>
      <c r="BT416" s="750"/>
      <c r="BU416" s="750"/>
      <c r="BV416" s="750"/>
      <c r="BW416" s="750"/>
    </row>
    <row r="417" spans="1:75" ht="13.5" customHeight="1">
      <c r="A417" s="771"/>
      <c r="B417" s="15" t="s">
        <v>65</v>
      </c>
      <c r="C417" s="765" t="str">
        <f>VLOOKUP($C402,'2026年度(1年後期)'!$B$5:$N$207,COLUMN('2026年度(1年後期)'!$G$5)+1,0)&amp;""</f>
        <v/>
      </c>
      <c r="D417" s="764"/>
      <c r="E417" s="766" t="str">
        <f>VLOOKUP($C402,'2026年度(2年後期)'!$B$5:$N$207,COLUMN('2026年度(2年後期)'!$G$5)+1,0)&amp;""</f>
        <v/>
      </c>
      <c r="F417" s="764"/>
      <c r="G417" s="766" t="str">
        <f>VLOOKUP($C402,'2026年度(3年後期)'!$B$5:$N$207,COLUMN('2026年度(3年後期)'!$G$5)+1,0)&amp;""</f>
        <v/>
      </c>
      <c r="H417" s="764"/>
      <c r="I417" s="766" t="str">
        <f>VLOOKUP($C402,'2026年度(4年後期)'!$B$5:$N$206,COLUMN('2026年度(4年後期)'!$G$5)+1,0)&amp;""</f>
        <v/>
      </c>
      <c r="J417" s="764"/>
      <c r="K417" s="763" t="str">
        <f>VLOOKUP($C402,'2026年度(助産後期)'!$B$5:$N$207,COLUMN('2026年度(助産後期)'!$G$5)+1,0)&amp;""</f>
        <v/>
      </c>
      <c r="L417" s="763"/>
      <c r="M417" s="765" t="str">
        <f>VLOOKUP($C402,'2026年度(M1後期)'!$B$5:$N$207,COLUMN('2026年度(M1後期)'!$G$5)+1,0)&amp;""</f>
        <v/>
      </c>
      <c r="N417" s="764"/>
      <c r="O417" s="763" t="str">
        <f>VLOOKUP($C402,'2026年度(M2後期)'!$B$5:$N$207,COLUMN('2026年度(M2後期)'!$G$5)+1,0)&amp;""</f>
        <v/>
      </c>
      <c r="P417" s="764"/>
      <c r="Q417" s="763" t="str">
        <f>VLOOKUP($C402,'2026年度(D1後期)'!$B$5:$N$207,COLUMN('2026年度(D1後期)'!$G$5)+1,0)&amp;""</f>
        <v/>
      </c>
      <c r="R417" s="764"/>
      <c r="S417" s="763" t="str">
        <f>VLOOKUP($C402,'2026年度(D23後期)'!$B$5:$N$207,COLUMN('2026年度(D23後期)'!$G$5)+1,0)&amp;""</f>
        <v/>
      </c>
      <c r="T417" s="764"/>
      <c r="U417" s="21"/>
      <c r="Z417" s="771"/>
      <c r="AA417" s="750"/>
      <c r="AB417" s="750"/>
      <c r="AC417" s="750"/>
      <c r="AD417" s="750"/>
      <c r="AE417" s="750"/>
      <c r="AF417" s="750"/>
      <c r="AG417" s="750"/>
      <c r="AH417" s="750"/>
      <c r="AI417" s="750"/>
      <c r="AJ417" s="750"/>
      <c r="AK417" s="750"/>
      <c r="AL417" s="750"/>
      <c r="AM417" s="750"/>
      <c r="AN417" s="750"/>
      <c r="AO417" s="750"/>
      <c r="AP417" s="750"/>
      <c r="AQ417" s="750"/>
      <c r="AR417" s="750"/>
      <c r="AS417" s="750"/>
      <c r="AT417" s="750"/>
      <c r="AU417" s="750"/>
      <c r="AV417" s="750"/>
      <c r="AW417" s="750"/>
      <c r="AX417" s="750"/>
      <c r="AY417" s="750"/>
      <c r="AZ417" s="750"/>
      <c r="BA417" s="750"/>
      <c r="BB417" s="750"/>
      <c r="BC417" s="750"/>
      <c r="BD417" s="750"/>
      <c r="BE417" s="750"/>
      <c r="BF417" s="750"/>
      <c r="BG417" s="750"/>
      <c r="BH417" s="750"/>
      <c r="BI417" s="750"/>
      <c r="BJ417" s="750"/>
      <c r="BK417" s="750"/>
      <c r="BL417" s="750"/>
      <c r="BM417" s="750"/>
      <c r="BN417" s="750"/>
      <c r="BO417" s="750"/>
      <c r="BP417" s="750"/>
      <c r="BQ417" s="750"/>
      <c r="BR417" s="750"/>
      <c r="BS417" s="750"/>
      <c r="BT417" s="750"/>
      <c r="BU417" s="750"/>
      <c r="BV417" s="750"/>
      <c r="BW417" s="750"/>
    </row>
    <row r="418" spans="1:75" ht="13.5" customHeight="1">
      <c r="A418" s="786"/>
      <c r="B418" s="16" t="s">
        <v>68</v>
      </c>
      <c r="C418" s="762"/>
      <c r="D418" s="760"/>
      <c r="E418" s="759"/>
      <c r="F418" s="760"/>
      <c r="G418" s="759"/>
      <c r="H418" s="760"/>
      <c r="I418" s="759"/>
      <c r="J418" s="760"/>
      <c r="K418" s="761"/>
      <c r="L418" s="761"/>
      <c r="M418" s="762"/>
      <c r="N418" s="760"/>
      <c r="O418" s="761"/>
      <c r="P418" s="760"/>
      <c r="Q418" s="761"/>
      <c r="R418" s="760"/>
      <c r="S418" s="761"/>
      <c r="T418" s="760"/>
      <c r="U418" s="21"/>
      <c r="Z418" s="772"/>
      <c r="AA418" s="751"/>
      <c r="AB418" s="751"/>
      <c r="AC418" s="751"/>
      <c r="AD418" s="751"/>
      <c r="AE418" s="751"/>
      <c r="AF418" s="751"/>
      <c r="AG418" s="751"/>
      <c r="AH418" s="751"/>
      <c r="AI418" s="751"/>
      <c r="AJ418" s="751"/>
      <c r="AK418" s="751"/>
      <c r="AL418" s="751"/>
      <c r="AM418" s="751"/>
      <c r="AN418" s="751"/>
      <c r="AO418" s="751"/>
      <c r="AP418" s="751"/>
      <c r="AQ418" s="751"/>
      <c r="AR418" s="751"/>
      <c r="AS418" s="751"/>
      <c r="AT418" s="751"/>
      <c r="AU418" s="751"/>
      <c r="AV418" s="751"/>
      <c r="AW418" s="751"/>
      <c r="AX418" s="751"/>
      <c r="AY418" s="751"/>
      <c r="AZ418" s="751"/>
      <c r="BA418" s="751"/>
      <c r="BB418" s="751"/>
      <c r="BC418" s="751"/>
      <c r="BD418" s="751"/>
      <c r="BE418" s="751"/>
      <c r="BF418" s="751"/>
      <c r="BG418" s="751"/>
      <c r="BH418" s="751"/>
      <c r="BI418" s="751"/>
      <c r="BJ418" s="751"/>
      <c r="BK418" s="751"/>
      <c r="BL418" s="751"/>
      <c r="BM418" s="751"/>
      <c r="BN418" s="751"/>
      <c r="BO418" s="751"/>
      <c r="BP418" s="751"/>
      <c r="BQ418" s="751"/>
      <c r="BR418" s="751"/>
      <c r="BS418" s="751"/>
      <c r="BT418" s="751"/>
      <c r="BU418" s="751"/>
      <c r="BV418" s="751"/>
      <c r="BW418" s="751"/>
    </row>
    <row r="419" spans="1:75" ht="13.5" customHeight="1">
      <c r="A419" s="771" t="s">
        <v>103</v>
      </c>
      <c r="B419" s="15" t="s">
        <v>53</v>
      </c>
      <c r="C419" s="767" t="str">
        <f>VLOOKUP($C402,'2026年度(1年後期)'!$B$5:$N$207,COLUMN('2026年度(1年後期)'!$I$5),0)&amp;""</f>
        <v/>
      </c>
      <c r="D419" s="768"/>
      <c r="E419" s="773" t="str">
        <f>VLOOKUP($C402,'2026年度(2年後期)'!$B$5:$N$207,COLUMN('2026年度(2年後期)'!$I$5),0)&amp;""</f>
        <v/>
      </c>
      <c r="F419" s="768"/>
      <c r="G419" s="773" t="str">
        <f>VLOOKUP($C402,'2026年度(3年後期)'!$B$5:$N$207,COLUMN('2026年度(3年後期)'!$I$5),0)&amp;""</f>
        <v/>
      </c>
      <c r="H419" s="768"/>
      <c r="I419" s="773" t="str">
        <f>VLOOKUP($C402,'2026年度(4年後期)'!$B$5:$N$206,COLUMN('2026年度(4年後期)'!$I$5),0)&amp;""</f>
        <v/>
      </c>
      <c r="J419" s="768"/>
      <c r="K419" s="769" t="str">
        <f>VLOOKUP($C402,'2026年度(助産後期)'!$B$5:$N$207,COLUMN('2026年度(助産後期)'!$I$5),0)&amp;""</f>
        <v/>
      </c>
      <c r="L419" s="769"/>
      <c r="M419" s="767" t="str">
        <f>VLOOKUP($C402,'2026年度(M1後期)'!$B$5:$N$207,COLUMN('2026年度(M1後期)'!$I$5),0)&amp;""</f>
        <v/>
      </c>
      <c r="N419" s="768"/>
      <c r="O419" s="769" t="str">
        <f>VLOOKUP($C402,'2026年度(M2後期)'!$B$5:$N$207,COLUMN('2026年度(M2後期)'!$I$5),0)&amp;""</f>
        <v/>
      </c>
      <c r="P419" s="768"/>
      <c r="Q419" s="769" t="str">
        <f>VLOOKUP($C402,'2026年度(D1後期)'!$B$5:$N$207,COLUMN('2026年度(D1後期)'!$I$5),0)&amp;""</f>
        <v/>
      </c>
      <c r="R419" s="768"/>
      <c r="S419" s="769" t="str">
        <f>VLOOKUP($C402,'2026年度(D23後期)'!$B$5:$N$207,COLUMN('2026年度(D23後期)'!$I$5),0)&amp;""</f>
        <v/>
      </c>
      <c r="T419" s="768"/>
      <c r="U419" s="21"/>
      <c r="Z419" s="771" t="str">
        <f>A419</f>
        <v>４時限（15：10～16：40）</v>
      </c>
      <c r="AA419" s="749"/>
      <c r="AB419" s="749"/>
      <c r="AC419" s="749"/>
      <c r="AD419" s="749"/>
      <c r="AE419" s="749"/>
      <c r="AF419" s="749"/>
      <c r="AG419" s="749"/>
      <c r="AH419" s="749"/>
      <c r="AI419" s="749"/>
      <c r="AJ419" s="749"/>
      <c r="AK419" s="749"/>
      <c r="AL419" s="749"/>
      <c r="AM419" s="749"/>
      <c r="AN419" s="749"/>
      <c r="AO419" s="749"/>
      <c r="AP419" s="749"/>
      <c r="AQ419" s="749"/>
      <c r="AR419" s="749"/>
      <c r="AS419" s="749"/>
      <c r="AT419" s="749"/>
      <c r="AU419" s="749"/>
      <c r="AV419" s="749"/>
      <c r="AW419" s="749"/>
      <c r="AX419" s="749"/>
      <c r="AY419" s="749"/>
      <c r="AZ419" s="749"/>
      <c r="BA419" s="749"/>
      <c r="BB419" s="749"/>
      <c r="BC419" s="749"/>
      <c r="BD419" s="749"/>
      <c r="BE419" s="749"/>
      <c r="BF419" s="749"/>
      <c r="BG419" s="749"/>
      <c r="BH419" s="749"/>
      <c r="BI419" s="749"/>
      <c r="BJ419" s="749"/>
      <c r="BK419" s="749"/>
      <c r="BL419" s="749"/>
      <c r="BM419" s="749"/>
      <c r="BN419" s="749"/>
      <c r="BO419" s="749"/>
      <c r="BP419" s="749"/>
      <c r="BQ419" s="749"/>
      <c r="BR419" s="749"/>
      <c r="BS419" s="749"/>
      <c r="BT419" s="749"/>
      <c r="BU419" s="749"/>
      <c r="BV419" s="749"/>
      <c r="BW419" s="749"/>
    </row>
    <row r="420" spans="1:75" ht="13.5" customHeight="1">
      <c r="A420" s="771"/>
      <c r="B420" s="15" t="s">
        <v>61</v>
      </c>
      <c r="C420" s="765" t="str">
        <f>IFERROR(VLOOKUP(C419,科目・教員!$A$2:$B$342,2,0),"")</f>
        <v/>
      </c>
      <c r="D420" s="764"/>
      <c r="E420" s="766" t="str">
        <f>IFERROR(VLOOKUP(E419,科目・教員!$A$2:$B$342,2,0),"")</f>
        <v/>
      </c>
      <c r="F420" s="764"/>
      <c r="G420" s="766" t="str">
        <f>IFERROR(VLOOKUP(G419,科目・教員!$A$2:$B$342,2,0),"")</f>
        <v/>
      </c>
      <c r="H420" s="764"/>
      <c r="I420" s="766" t="str">
        <f>IFERROR(VLOOKUP(I419,科目・教員!$A$2:$B$342,2,0),"")</f>
        <v/>
      </c>
      <c r="J420" s="764"/>
      <c r="K420" s="763" t="str">
        <f>IFERROR(VLOOKUP(K419,科目・教員!$A$2:$B$342,2,0),"")</f>
        <v/>
      </c>
      <c r="L420" s="763"/>
      <c r="M420" s="765" t="str">
        <f>IFERROR(VLOOKUP(M419,科目・教員!$A$2:$B$342,2,0),"")</f>
        <v/>
      </c>
      <c r="N420" s="764"/>
      <c r="O420" s="763" t="str">
        <f>IFERROR(VLOOKUP(O419,科目・教員!$A$2:$B$342,2,0),"")</f>
        <v/>
      </c>
      <c r="P420" s="764"/>
      <c r="Q420" s="763" t="str">
        <f>IFERROR(VLOOKUP(Q419,科目・教員!$A$2:$B$342,2,0),"")</f>
        <v/>
      </c>
      <c r="R420" s="764"/>
      <c r="S420" s="763" t="str">
        <f>IFERROR(VLOOKUP(S419,科目・教員!$A$2:$B$342,2,0),"")</f>
        <v/>
      </c>
      <c r="T420" s="764"/>
      <c r="U420" s="21"/>
      <c r="Z420" s="771"/>
      <c r="AA420" s="750"/>
      <c r="AB420" s="750"/>
      <c r="AC420" s="750"/>
      <c r="AD420" s="750"/>
      <c r="AE420" s="750"/>
      <c r="AF420" s="750"/>
      <c r="AG420" s="750"/>
      <c r="AH420" s="750"/>
      <c r="AI420" s="750"/>
      <c r="AJ420" s="750"/>
      <c r="AK420" s="750"/>
      <c r="AL420" s="750"/>
      <c r="AM420" s="750"/>
      <c r="AN420" s="750"/>
      <c r="AO420" s="750"/>
      <c r="AP420" s="750"/>
      <c r="AQ420" s="750"/>
      <c r="AR420" s="750"/>
      <c r="AS420" s="750"/>
      <c r="AT420" s="750"/>
      <c r="AU420" s="750"/>
      <c r="AV420" s="750"/>
      <c r="AW420" s="750"/>
      <c r="AX420" s="750"/>
      <c r="AY420" s="750"/>
      <c r="AZ420" s="750"/>
      <c r="BA420" s="750"/>
      <c r="BB420" s="750"/>
      <c r="BC420" s="750"/>
      <c r="BD420" s="750"/>
      <c r="BE420" s="750"/>
      <c r="BF420" s="750"/>
      <c r="BG420" s="750"/>
      <c r="BH420" s="750"/>
      <c r="BI420" s="750"/>
      <c r="BJ420" s="750"/>
      <c r="BK420" s="750"/>
      <c r="BL420" s="750"/>
      <c r="BM420" s="750"/>
      <c r="BN420" s="750"/>
      <c r="BO420" s="750"/>
      <c r="BP420" s="750"/>
      <c r="BQ420" s="750"/>
      <c r="BR420" s="750"/>
      <c r="BS420" s="750"/>
      <c r="BT420" s="750"/>
      <c r="BU420" s="750"/>
      <c r="BV420" s="750"/>
      <c r="BW420" s="750"/>
    </row>
    <row r="421" spans="1:75" ht="13.5" customHeight="1">
      <c r="A421" s="771"/>
      <c r="B421" s="15" t="s">
        <v>65</v>
      </c>
      <c r="C421" s="765" t="str">
        <f>VLOOKUP($C402,'2026年度(1年後期)'!$B$5:$N$207,COLUMN('2026年度(1年後期)'!$I$5)+1,0)&amp;""</f>
        <v/>
      </c>
      <c r="D421" s="764"/>
      <c r="E421" s="766" t="str">
        <f>VLOOKUP($C402,'2026年度(2年後期)'!$B$5:$N$207,COLUMN('2026年度(2年後期)'!$I$5)+1,0)&amp;""</f>
        <v/>
      </c>
      <c r="F421" s="764"/>
      <c r="G421" s="766" t="str">
        <f>VLOOKUP($C402,'2026年度(3年後期)'!$B$5:$N$207,COLUMN('2026年度(3年後期)'!$I$5)+1,0)&amp;""</f>
        <v/>
      </c>
      <c r="H421" s="764"/>
      <c r="I421" s="766" t="str">
        <f>VLOOKUP($C402,'2026年度(4年後期)'!$B$5:$N$206,COLUMN('2026年度(4年後期)'!$I$5)+1,0)&amp;""</f>
        <v/>
      </c>
      <c r="J421" s="764"/>
      <c r="K421" s="763" t="str">
        <f>VLOOKUP($C402,'2026年度(助産後期)'!$B$5:$N$207,COLUMN('2026年度(助産後期)'!$I$5)+1,0)&amp;""</f>
        <v/>
      </c>
      <c r="L421" s="763"/>
      <c r="M421" s="765" t="str">
        <f>VLOOKUP($C402,'2026年度(M1後期)'!$B$5:$N$207,COLUMN('2026年度(M1後期)'!$I$5)+1,0)&amp;""</f>
        <v/>
      </c>
      <c r="N421" s="764"/>
      <c r="O421" s="763" t="str">
        <f>VLOOKUP($C402,'2026年度(M2後期)'!$B$5:$N$207,COLUMN('2026年度(M2後期)'!$I$5)+1,0)&amp;""</f>
        <v/>
      </c>
      <c r="P421" s="764"/>
      <c r="Q421" s="763" t="str">
        <f>VLOOKUP($C402,'2026年度(D1後期)'!$B$5:$N$207,COLUMN('2026年度(D1後期)'!$I$5)+1,0)&amp;""</f>
        <v/>
      </c>
      <c r="R421" s="764"/>
      <c r="S421" s="763" t="str">
        <f>VLOOKUP($C402,'2026年度(D23後期)'!$B$5:$N$207,COLUMN('2026年度(D23後期)'!$I$5)+1,0)&amp;""</f>
        <v/>
      </c>
      <c r="T421" s="764"/>
      <c r="U421" s="21"/>
      <c r="Z421" s="771"/>
      <c r="AA421" s="750"/>
      <c r="AB421" s="750"/>
      <c r="AC421" s="750"/>
      <c r="AD421" s="750"/>
      <c r="AE421" s="750"/>
      <c r="AF421" s="750"/>
      <c r="AG421" s="750"/>
      <c r="AH421" s="750"/>
      <c r="AI421" s="750"/>
      <c r="AJ421" s="750"/>
      <c r="AK421" s="750"/>
      <c r="AL421" s="750"/>
      <c r="AM421" s="750"/>
      <c r="AN421" s="750"/>
      <c r="AO421" s="750"/>
      <c r="AP421" s="750"/>
      <c r="AQ421" s="750"/>
      <c r="AR421" s="750"/>
      <c r="AS421" s="750"/>
      <c r="AT421" s="750"/>
      <c r="AU421" s="750"/>
      <c r="AV421" s="750"/>
      <c r="AW421" s="750"/>
      <c r="AX421" s="750"/>
      <c r="AY421" s="750"/>
      <c r="AZ421" s="750"/>
      <c r="BA421" s="750"/>
      <c r="BB421" s="750"/>
      <c r="BC421" s="750"/>
      <c r="BD421" s="750"/>
      <c r="BE421" s="750"/>
      <c r="BF421" s="750"/>
      <c r="BG421" s="750"/>
      <c r="BH421" s="750"/>
      <c r="BI421" s="750"/>
      <c r="BJ421" s="750"/>
      <c r="BK421" s="750"/>
      <c r="BL421" s="750"/>
      <c r="BM421" s="750"/>
      <c r="BN421" s="750"/>
      <c r="BO421" s="750"/>
      <c r="BP421" s="750"/>
      <c r="BQ421" s="750"/>
      <c r="BR421" s="750"/>
      <c r="BS421" s="750"/>
      <c r="BT421" s="750"/>
      <c r="BU421" s="750"/>
      <c r="BV421" s="750"/>
      <c r="BW421" s="750"/>
    </row>
    <row r="422" spans="1:75" ht="13.5" customHeight="1">
      <c r="A422" s="772"/>
      <c r="B422" s="16" t="s">
        <v>68</v>
      </c>
      <c r="C422" s="762"/>
      <c r="D422" s="760"/>
      <c r="E422" s="759"/>
      <c r="F422" s="760"/>
      <c r="G422" s="759"/>
      <c r="H422" s="760"/>
      <c r="I422" s="759"/>
      <c r="J422" s="760"/>
      <c r="K422" s="761"/>
      <c r="L422" s="761"/>
      <c r="M422" s="762"/>
      <c r="N422" s="760"/>
      <c r="O422" s="761"/>
      <c r="P422" s="760"/>
      <c r="Q422" s="761"/>
      <c r="R422" s="760"/>
      <c r="S422" s="761"/>
      <c r="T422" s="760"/>
      <c r="U422" s="21"/>
      <c r="Z422" s="772"/>
      <c r="AA422" s="751"/>
      <c r="AB422" s="751"/>
      <c r="AC422" s="751"/>
      <c r="AD422" s="751"/>
      <c r="AE422" s="751"/>
      <c r="AF422" s="751"/>
      <c r="AG422" s="751"/>
      <c r="AH422" s="751"/>
      <c r="AI422" s="751"/>
      <c r="AJ422" s="751"/>
      <c r="AK422" s="751"/>
      <c r="AL422" s="751"/>
      <c r="AM422" s="751"/>
      <c r="AN422" s="751"/>
      <c r="AO422" s="751"/>
      <c r="AP422" s="751"/>
      <c r="AQ422" s="751"/>
      <c r="AR422" s="751"/>
      <c r="AS422" s="751"/>
      <c r="AT422" s="751"/>
      <c r="AU422" s="751"/>
      <c r="AV422" s="751"/>
      <c r="AW422" s="751"/>
      <c r="AX422" s="751"/>
      <c r="AY422" s="751"/>
      <c r="AZ422" s="751"/>
      <c r="BA422" s="751"/>
      <c r="BB422" s="751"/>
      <c r="BC422" s="751"/>
      <c r="BD422" s="751"/>
      <c r="BE422" s="751"/>
      <c r="BF422" s="751"/>
      <c r="BG422" s="751"/>
      <c r="BH422" s="751"/>
      <c r="BI422" s="751"/>
      <c r="BJ422" s="751"/>
      <c r="BK422" s="751"/>
      <c r="BL422" s="751"/>
      <c r="BM422" s="751"/>
      <c r="BN422" s="751"/>
      <c r="BO422" s="751"/>
      <c r="BP422" s="751"/>
      <c r="BQ422" s="751"/>
      <c r="BR422" s="751"/>
      <c r="BS422" s="751"/>
      <c r="BT422" s="751"/>
      <c r="BU422" s="751"/>
      <c r="BV422" s="751"/>
      <c r="BW422" s="751"/>
    </row>
    <row r="423" spans="1:75" ht="13.5" customHeight="1">
      <c r="A423" s="771" t="s">
        <v>112</v>
      </c>
      <c r="B423" s="15" t="s">
        <v>53</v>
      </c>
      <c r="C423" s="767" t="str">
        <f>VLOOKUP($C402,'2026年度(1年後期)'!$B$5:$N$207,COLUMN('2026年度(1年後期)'!$K$5),0)&amp;""</f>
        <v/>
      </c>
      <c r="D423" s="768"/>
      <c r="E423" s="773" t="str">
        <f>VLOOKUP($C402,'2026年度(2年後期)'!$B$5:$N$207,COLUMN('2026年度(2年後期)'!$K$5),0)&amp;""</f>
        <v/>
      </c>
      <c r="F423" s="768"/>
      <c r="G423" s="773" t="str">
        <f>VLOOKUP($C402,'2026年度(3年後期)'!$B$5:$N$207,COLUMN('2026年度(3年後期)'!$K$5),0)&amp;""</f>
        <v/>
      </c>
      <c r="H423" s="768"/>
      <c r="I423" s="773" t="str">
        <f>VLOOKUP($C402,'2026年度(4年後期)'!$B$5:$N$206,COLUMN('2026年度(4年後期)'!$K$5),0)&amp;""</f>
        <v/>
      </c>
      <c r="J423" s="768"/>
      <c r="K423" s="769" t="str">
        <f>VLOOKUP($C402,'2026年度(助産後期)'!$B$5:$N$207,COLUMN('2026年度(助産後期)'!$K$5),0)&amp;""</f>
        <v/>
      </c>
      <c r="L423" s="769"/>
      <c r="M423" s="767" t="str">
        <f>VLOOKUP($C402,'2026年度(M1後期)'!$B$5:$N$207,COLUMN('2026年度(M1後期)'!$K$5),0)&amp;""</f>
        <v/>
      </c>
      <c r="N423" s="768"/>
      <c r="O423" s="769" t="str">
        <f>VLOOKUP($C402,'2026年度(M2後期)'!$B$5:$N$207,COLUMN('2026年度(M2後期)'!$K$5),0)&amp;""</f>
        <v/>
      </c>
      <c r="P423" s="768"/>
      <c r="Q423" s="769" t="str">
        <f>VLOOKUP($C402,'2026年度(D1後期)'!$B$5:$N$207,COLUMN('2026年度(D1後期)'!$K$5),0)&amp;""</f>
        <v/>
      </c>
      <c r="R423" s="768"/>
      <c r="S423" s="769" t="str">
        <f>VLOOKUP($C402,'2026年度(D23後期)'!$B$5:$N$207,COLUMN('2026年度(D23後期)'!$K$5),0)&amp;""</f>
        <v/>
      </c>
      <c r="T423" s="768"/>
      <c r="U423" s="21"/>
      <c r="Z423" s="771" t="str">
        <f>A423</f>
        <v>５時限（16：50～18：20）</v>
      </c>
      <c r="AA423" s="749"/>
      <c r="AB423" s="749"/>
      <c r="AC423" s="749"/>
      <c r="AD423" s="749"/>
      <c r="AE423" s="749"/>
      <c r="AF423" s="749"/>
      <c r="AG423" s="749"/>
      <c r="AH423" s="749"/>
      <c r="AI423" s="749"/>
      <c r="AJ423" s="749"/>
      <c r="AK423" s="749"/>
      <c r="AL423" s="749"/>
      <c r="AM423" s="749"/>
      <c r="AN423" s="749"/>
      <c r="AO423" s="749"/>
      <c r="AP423" s="749"/>
      <c r="AQ423" s="749"/>
      <c r="AR423" s="749"/>
      <c r="AS423" s="749"/>
      <c r="AT423" s="749"/>
      <c r="AU423" s="749"/>
      <c r="AV423" s="749"/>
      <c r="AW423" s="749"/>
      <c r="AX423" s="749"/>
      <c r="AY423" s="749"/>
      <c r="AZ423" s="749"/>
      <c r="BA423" s="749"/>
      <c r="BB423" s="749"/>
      <c r="BC423" s="749"/>
      <c r="BD423" s="749"/>
      <c r="BE423" s="749"/>
      <c r="BF423" s="749"/>
      <c r="BG423" s="749"/>
      <c r="BH423" s="749"/>
      <c r="BI423" s="749"/>
      <c r="BJ423" s="749"/>
      <c r="BK423" s="749"/>
      <c r="BL423" s="749"/>
      <c r="BM423" s="749"/>
      <c r="BN423" s="749"/>
      <c r="BO423" s="749"/>
      <c r="BP423" s="749"/>
      <c r="BQ423" s="749"/>
      <c r="BR423" s="749"/>
      <c r="BS423" s="749"/>
      <c r="BT423" s="749"/>
      <c r="BU423" s="749"/>
      <c r="BV423" s="749"/>
      <c r="BW423" s="749"/>
    </row>
    <row r="424" spans="1:75" ht="13.5" customHeight="1">
      <c r="A424" s="771"/>
      <c r="B424" s="15" t="s">
        <v>61</v>
      </c>
      <c r="C424" s="765" t="str">
        <f>IFERROR(VLOOKUP(C423,科目・教員!$A$2:$B$342,2,0),"")</f>
        <v/>
      </c>
      <c r="D424" s="764"/>
      <c r="E424" s="766" t="str">
        <f>IFERROR(VLOOKUP(E423,科目・教員!$A$2:$B$342,2,0),"")</f>
        <v/>
      </c>
      <c r="F424" s="764"/>
      <c r="G424" s="766" t="str">
        <f>IFERROR(VLOOKUP(G423,科目・教員!$A$2:$B$342,2,0),"")</f>
        <v/>
      </c>
      <c r="H424" s="764"/>
      <c r="I424" s="766" t="str">
        <f>IFERROR(VLOOKUP(I423,科目・教員!$A$2:$B$342,2,0),"")</f>
        <v/>
      </c>
      <c r="J424" s="764"/>
      <c r="K424" s="763" t="str">
        <f>IFERROR(VLOOKUP(K423,科目・教員!$A$2:$B$342,2,0),"")</f>
        <v/>
      </c>
      <c r="L424" s="763"/>
      <c r="M424" s="765" t="str">
        <f>IFERROR(VLOOKUP(M423,科目・教員!$A$2:$B$342,2,0),"")</f>
        <v/>
      </c>
      <c r="N424" s="764"/>
      <c r="O424" s="763" t="str">
        <f>IFERROR(VLOOKUP(O423,科目・教員!$A$2:$B$342,2,0),"")</f>
        <v/>
      </c>
      <c r="P424" s="764"/>
      <c r="Q424" s="763" t="str">
        <f>IFERROR(VLOOKUP(Q423,科目・教員!$A$2:$B$342,2,0),"")</f>
        <v/>
      </c>
      <c r="R424" s="764"/>
      <c r="S424" s="763" t="str">
        <f>IFERROR(VLOOKUP(S423,科目・教員!$A$2:$B$342,2,0),"")</f>
        <v/>
      </c>
      <c r="T424" s="764"/>
      <c r="U424" s="21"/>
      <c r="Z424" s="771"/>
      <c r="AA424" s="750"/>
      <c r="AB424" s="750"/>
      <c r="AC424" s="750"/>
      <c r="AD424" s="750"/>
      <c r="AE424" s="750"/>
      <c r="AF424" s="750"/>
      <c r="AG424" s="750"/>
      <c r="AH424" s="750"/>
      <c r="AI424" s="750"/>
      <c r="AJ424" s="750"/>
      <c r="AK424" s="750"/>
      <c r="AL424" s="750"/>
      <c r="AM424" s="750"/>
      <c r="AN424" s="750"/>
      <c r="AO424" s="750"/>
      <c r="AP424" s="750"/>
      <c r="AQ424" s="750"/>
      <c r="AR424" s="750"/>
      <c r="AS424" s="750"/>
      <c r="AT424" s="750"/>
      <c r="AU424" s="750"/>
      <c r="AV424" s="750"/>
      <c r="AW424" s="750"/>
      <c r="AX424" s="750"/>
      <c r="AY424" s="750"/>
      <c r="AZ424" s="750"/>
      <c r="BA424" s="750"/>
      <c r="BB424" s="750"/>
      <c r="BC424" s="750"/>
      <c r="BD424" s="750"/>
      <c r="BE424" s="750"/>
      <c r="BF424" s="750"/>
      <c r="BG424" s="750"/>
      <c r="BH424" s="750"/>
      <c r="BI424" s="750"/>
      <c r="BJ424" s="750"/>
      <c r="BK424" s="750"/>
      <c r="BL424" s="750"/>
      <c r="BM424" s="750"/>
      <c r="BN424" s="750"/>
      <c r="BO424" s="750"/>
      <c r="BP424" s="750"/>
      <c r="BQ424" s="750"/>
      <c r="BR424" s="750"/>
      <c r="BS424" s="750"/>
      <c r="BT424" s="750"/>
      <c r="BU424" s="750"/>
      <c r="BV424" s="750"/>
      <c r="BW424" s="750"/>
    </row>
    <row r="425" spans="1:75" ht="13.5" customHeight="1">
      <c r="A425" s="771"/>
      <c r="B425" s="15" t="s">
        <v>65</v>
      </c>
      <c r="C425" s="765" t="str">
        <f>VLOOKUP($C402,'2026年度(1年後期)'!$B$5:$N$207,COLUMN('2026年度(1年後期)'!$K$5)+1,0)&amp;""</f>
        <v/>
      </c>
      <c r="D425" s="764"/>
      <c r="E425" s="766" t="str">
        <f>VLOOKUP($C402,'2026年度(2年後期)'!$B$5:$N$207,COLUMN('2026年度(2年後期)'!$K$5)+1,0)&amp;""</f>
        <v/>
      </c>
      <c r="F425" s="764"/>
      <c r="G425" s="766" t="str">
        <f>VLOOKUP($C402,'2026年度(3年後期)'!$B$5:$N$207,COLUMN('2026年度(3年後期)'!$K$5)+1,0)&amp;""</f>
        <v/>
      </c>
      <c r="H425" s="764"/>
      <c r="I425" s="766" t="str">
        <f>VLOOKUP($C402,'2026年度(4年後期)'!$B$5:$N$206,COLUMN('2026年度(4年後期)'!$K$5)+1,0)&amp;""</f>
        <v/>
      </c>
      <c r="J425" s="764"/>
      <c r="K425" s="763" t="str">
        <f>VLOOKUP($C402,'2026年度(助産後期)'!$B$5:$N$207,COLUMN('2026年度(助産後期)'!$K$5)+1,0)&amp;""</f>
        <v/>
      </c>
      <c r="L425" s="763"/>
      <c r="M425" s="765" t="str">
        <f>VLOOKUP($C402,'2026年度(M1後期)'!$B$5:$N$207,COLUMN('2026年度(M1後期)'!$K$5)+1,0)&amp;""</f>
        <v/>
      </c>
      <c r="N425" s="764"/>
      <c r="O425" s="763" t="str">
        <f>VLOOKUP($C402,'2026年度(M2後期)'!$B$5:$N$207,COLUMN('2026年度(M2後期)'!$K$5)+1,0)&amp;""</f>
        <v/>
      </c>
      <c r="P425" s="764"/>
      <c r="Q425" s="763" t="str">
        <f>VLOOKUP($C402,'2026年度(D1後期)'!$B$5:$N$207,COLUMN('2026年度(D1後期)'!$K$5)+1,0)&amp;""</f>
        <v/>
      </c>
      <c r="R425" s="764"/>
      <c r="S425" s="763" t="str">
        <f>VLOOKUP($C402,'2026年度(D23後期)'!$B$5:$N$207,COLUMN('2026年度(D23後期)'!$K$5)+1,0)&amp;""</f>
        <v/>
      </c>
      <c r="T425" s="764"/>
      <c r="U425" s="21"/>
      <c r="Z425" s="771"/>
      <c r="AA425" s="750"/>
      <c r="AB425" s="750"/>
      <c r="AC425" s="750"/>
      <c r="AD425" s="750"/>
      <c r="AE425" s="750"/>
      <c r="AF425" s="750"/>
      <c r="AG425" s="750"/>
      <c r="AH425" s="750"/>
      <c r="AI425" s="750"/>
      <c r="AJ425" s="750"/>
      <c r="AK425" s="750"/>
      <c r="AL425" s="750"/>
      <c r="AM425" s="750"/>
      <c r="AN425" s="750"/>
      <c r="AO425" s="750"/>
      <c r="AP425" s="750"/>
      <c r="AQ425" s="750"/>
      <c r="AR425" s="750"/>
      <c r="AS425" s="750"/>
      <c r="AT425" s="750"/>
      <c r="AU425" s="750"/>
      <c r="AV425" s="750"/>
      <c r="AW425" s="750"/>
      <c r="AX425" s="750"/>
      <c r="AY425" s="750"/>
      <c r="AZ425" s="750"/>
      <c r="BA425" s="750"/>
      <c r="BB425" s="750"/>
      <c r="BC425" s="750"/>
      <c r="BD425" s="750"/>
      <c r="BE425" s="750"/>
      <c r="BF425" s="750"/>
      <c r="BG425" s="750"/>
      <c r="BH425" s="750"/>
      <c r="BI425" s="750"/>
      <c r="BJ425" s="750"/>
      <c r="BK425" s="750"/>
      <c r="BL425" s="750"/>
      <c r="BM425" s="750"/>
      <c r="BN425" s="750"/>
      <c r="BO425" s="750"/>
      <c r="BP425" s="750"/>
      <c r="BQ425" s="750"/>
      <c r="BR425" s="750"/>
      <c r="BS425" s="750"/>
      <c r="BT425" s="750"/>
      <c r="BU425" s="750"/>
      <c r="BV425" s="750"/>
      <c r="BW425" s="750"/>
    </row>
    <row r="426" spans="1:75" ht="13.5" customHeight="1">
      <c r="A426" s="772"/>
      <c r="B426" s="16" t="s">
        <v>68</v>
      </c>
      <c r="C426" s="762"/>
      <c r="D426" s="760"/>
      <c r="E426" s="759"/>
      <c r="F426" s="760"/>
      <c r="G426" s="759"/>
      <c r="H426" s="760"/>
      <c r="I426" s="759"/>
      <c r="J426" s="760"/>
      <c r="K426" s="761"/>
      <c r="L426" s="761"/>
      <c r="M426" s="762"/>
      <c r="N426" s="760"/>
      <c r="O426" s="761"/>
      <c r="P426" s="760"/>
      <c r="Q426" s="761"/>
      <c r="R426" s="760"/>
      <c r="S426" s="761"/>
      <c r="T426" s="760"/>
      <c r="U426" s="22"/>
      <c r="V426" s="19"/>
      <c r="W426" s="19"/>
      <c r="X426" s="19"/>
      <c r="Y426" s="19"/>
      <c r="Z426" s="772"/>
      <c r="AA426" s="751"/>
      <c r="AB426" s="751"/>
      <c r="AC426" s="751"/>
      <c r="AD426" s="751"/>
      <c r="AE426" s="751"/>
      <c r="AF426" s="751"/>
      <c r="AG426" s="751"/>
      <c r="AH426" s="751"/>
      <c r="AI426" s="751"/>
      <c r="AJ426" s="751"/>
      <c r="AK426" s="751"/>
      <c r="AL426" s="751"/>
      <c r="AM426" s="751"/>
      <c r="AN426" s="751"/>
      <c r="AO426" s="751"/>
      <c r="AP426" s="751"/>
      <c r="AQ426" s="751"/>
      <c r="AR426" s="751"/>
      <c r="AS426" s="751"/>
      <c r="AT426" s="751"/>
      <c r="AU426" s="751"/>
      <c r="AV426" s="751"/>
      <c r="AW426" s="751"/>
      <c r="AX426" s="751"/>
      <c r="AY426" s="751"/>
      <c r="AZ426" s="751"/>
      <c r="BA426" s="751"/>
      <c r="BB426" s="751"/>
      <c r="BC426" s="751"/>
      <c r="BD426" s="751"/>
      <c r="BE426" s="751"/>
      <c r="BF426" s="751"/>
      <c r="BG426" s="751"/>
      <c r="BH426" s="751"/>
      <c r="BI426" s="751"/>
      <c r="BJ426" s="751"/>
      <c r="BK426" s="751"/>
      <c r="BL426" s="751"/>
      <c r="BM426" s="751"/>
      <c r="BN426" s="751"/>
      <c r="BO426" s="751"/>
      <c r="BP426" s="751"/>
      <c r="BQ426" s="751"/>
      <c r="BR426" s="751"/>
      <c r="BS426" s="751"/>
      <c r="BT426" s="751"/>
      <c r="BU426" s="751"/>
      <c r="BV426" s="751"/>
      <c r="BW426" s="751"/>
    </row>
    <row r="427" spans="1:75" ht="21">
      <c r="A427" s="5"/>
      <c r="B427" s="6"/>
      <c r="C427" s="807">
        <f>C402+1</f>
        <v>46464</v>
      </c>
      <c r="D427" s="807"/>
      <c r="E427" s="807"/>
      <c r="F427" s="807"/>
      <c r="G427" s="807"/>
      <c r="H427" s="807"/>
      <c r="I427" s="807"/>
      <c r="J427" s="807"/>
      <c r="K427" s="807"/>
      <c r="L427" s="807"/>
      <c r="M427" s="807"/>
      <c r="N427" s="807"/>
      <c r="O427" s="807"/>
      <c r="P427" s="807"/>
      <c r="Q427" s="807"/>
      <c r="R427" s="807"/>
      <c r="S427" s="807"/>
      <c r="T427" s="807"/>
      <c r="U427" s="858">
        <f>C427</f>
        <v>46464</v>
      </c>
      <c r="V427" s="859"/>
      <c r="W427" s="859"/>
      <c r="X427" s="859"/>
      <c r="Y427" s="859"/>
      <c r="Z427" s="860"/>
      <c r="AA427" s="7">
        <v>101</v>
      </c>
      <c r="AB427" s="7">
        <v>102</v>
      </c>
      <c r="AC427" s="7">
        <v>103</v>
      </c>
      <c r="AD427" s="7" t="s">
        <v>16</v>
      </c>
      <c r="AE427" s="7" t="s">
        <v>17</v>
      </c>
      <c r="AF427" s="7" t="s">
        <v>18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19</v>
      </c>
      <c r="AM427" s="7" t="s">
        <v>20</v>
      </c>
      <c r="AN427" s="7" t="s">
        <v>21</v>
      </c>
      <c r="AO427" s="7" t="s">
        <v>22</v>
      </c>
      <c r="AP427" s="7" t="s">
        <v>23</v>
      </c>
      <c r="AQ427" s="7" t="s">
        <v>24</v>
      </c>
      <c r="AR427" s="7" t="s">
        <v>25</v>
      </c>
      <c r="AS427" s="7" t="s">
        <v>26</v>
      </c>
      <c r="AT427" s="7" t="s">
        <v>27</v>
      </c>
      <c r="AU427" s="7" t="s">
        <v>28</v>
      </c>
      <c r="AV427" s="7" t="s">
        <v>29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30</v>
      </c>
      <c r="BB427" s="7" t="s">
        <v>31</v>
      </c>
      <c r="BC427" s="8" t="s">
        <v>32</v>
      </c>
      <c r="BD427" s="7" t="s">
        <v>33</v>
      </c>
      <c r="BE427" s="7" t="s">
        <v>34</v>
      </c>
      <c r="BF427" s="7" t="s">
        <v>35</v>
      </c>
      <c r="BG427" s="7" t="s">
        <v>36</v>
      </c>
      <c r="BH427" s="7" t="s">
        <v>37</v>
      </c>
      <c r="BI427" s="7" t="s">
        <v>38</v>
      </c>
      <c r="BJ427" s="7" t="s">
        <v>39</v>
      </c>
      <c r="BK427" s="7" t="s">
        <v>40</v>
      </c>
      <c r="BL427" s="7" t="s">
        <v>41</v>
      </c>
      <c r="BM427" s="7" t="s">
        <v>42</v>
      </c>
      <c r="BN427" s="10" t="s">
        <v>43</v>
      </c>
      <c r="BO427" s="10" t="s">
        <v>44</v>
      </c>
      <c r="BP427" s="10" t="s">
        <v>565</v>
      </c>
      <c r="BQ427" s="11" t="s">
        <v>45</v>
      </c>
      <c r="BR427" s="11" t="s">
        <v>46</v>
      </c>
      <c r="BS427" s="11" t="s">
        <v>47</v>
      </c>
      <c r="BT427" s="11" t="s">
        <v>48</v>
      </c>
      <c r="BU427" s="11" t="s">
        <v>49</v>
      </c>
      <c r="BV427" s="11" t="s">
        <v>50</v>
      </c>
      <c r="BW427" s="11" t="s">
        <v>51</v>
      </c>
    </row>
    <row r="428" spans="1:75" ht="13.5" customHeight="1">
      <c r="A428" s="771" t="s">
        <v>52</v>
      </c>
      <c r="B428" s="12" t="s">
        <v>53</v>
      </c>
      <c r="C428" s="783" t="str">
        <f>VLOOKUP($C427,'2026年度(1年後期)'!$B$5:$N$207,COLUMN('2026年度(1年後期)'!$C$5),0)&amp;""</f>
        <v/>
      </c>
      <c r="D428" s="784"/>
      <c r="E428" s="787" t="str">
        <f>VLOOKUP($C427,'2026年度(2年後期)'!$B$5:$N$207,COLUMN('2026年度(2年後期)'!$C$5),0)&amp;""</f>
        <v/>
      </c>
      <c r="F428" s="784"/>
      <c r="G428" s="787" t="str">
        <f>VLOOKUP($C427,'2026年度(3年後期)'!$B$5:$N$207,COLUMN('2026年度(3年後期)'!$C$5),0)&amp;""</f>
        <v/>
      </c>
      <c r="H428" s="784"/>
      <c r="I428" s="787" t="str">
        <f>VLOOKUP($C427,'2026年度(4年後期)'!$B$5:$N$206,COLUMN('2026年度(4年後期)'!$C$5),0)&amp;""</f>
        <v/>
      </c>
      <c r="J428" s="784"/>
      <c r="K428" s="768" t="str">
        <f>VLOOKUP($C427,'2026年度(助産後期)'!$B$5:$N$207,COLUMN('2026年度(助産後期)'!$C$5),0)&amp;""</f>
        <v/>
      </c>
      <c r="L428" s="785"/>
      <c r="M428" s="794" t="str">
        <f>VLOOKUP($C427,'2026年度(M1後期)'!$B$5:$N$207,COLUMN('2026年度(M1後期)'!$C$5),0)&amp;""</f>
        <v/>
      </c>
      <c r="N428" s="785"/>
      <c r="O428" s="787" t="str">
        <f>VLOOKUP($C427,'2026年度(M2後期)'!$B$5:$N$207,COLUMN('2026年度(M2後期)'!$C$5),0)&amp;""</f>
        <v/>
      </c>
      <c r="P428" s="784"/>
      <c r="Q428" s="787" t="str">
        <f>VLOOKUP($C427,'2026年度(D1後期)'!$B$5:$N$207,COLUMN('2026年度(D1後期)'!$C$5),0)&amp;""</f>
        <v/>
      </c>
      <c r="R428" s="784"/>
      <c r="S428" s="768" t="str">
        <f>VLOOKUP($C427,'2026年度(D23後期)'!$B$5:$N$207,COLUMN('2026年度(D23後期)'!$C$5),0)&amp;""</f>
        <v/>
      </c>
      <c r="T428" s="784"/>
      <c r="U428" s="616" t="s">
        <v>403</v>
      </c>
      <c r="Z428" s="770" t="str">
        <f>A428</f>
        <v xml:space="preserve">１時限（09：20～10：50） </v>
      </c>
      <c r="AA428" s="749"/>
      <c r="AB428" s="749"/>
      <c r="AC428" s="749"/>
      <c r="AD428" s="749"/>
      <c r="AE428" s="749"/>
      <c r="AF428" s="897" t="s">
        <v>577</v>
      </c>
      <c r="AG428" s="749"/>
      <c r="AH428" s="749"/>
      <c r="AI428" s="749"/>
      <c r="AJ428" s="749"/>
      <c r="AK428" s="749"/>
      <c r="AL428" s="749"/>
      <c r="AM428" s="749"/>
      <c r="AN428" s="749"/>
      <c r="AO428" s="749"/>
      <c r="AP428" s="749"/>
      <c r="AQ428" s="749"/>
      <c r="AR428" s="749"/>
      <c r="AS428" s="749"/>
      <c r="AT428" s="749"/>
      <c r="AU428" s="749"/>
      <c r="AV428" s="749"/>
      <c r="AW428" s="749"/>
      <c r="AX428" s="749"/>
      <c r="AY428" s="749"/>
      <c r="AZ428" s="749"/>
      <c r="BA428" s="749"/>
      <c r="BB428" s="749"/>
      <c r="BC428" s="749"/>
      <c r="BD428" s="749"/>
      <c r="BE428" s="749"/>
      <c r="BF428" s="749"/>
      <c r="BG428" s="749"/>
      <c r="BH428" s="749"/>
      <c r="BI428" s="749"/>
      <c r="BJ428" s="749"/>
      <c r="BK428" s="749"/>
      <c r="BL428" s="749"/>
      <c r="BM428" s="749"/>
      <c r="BN428" s="749"/>
      <c r="BO428" s="749"/>
      <c r="BP428" s="749"/>
      <c r="BQ428" s="749"/>
      <c r="BR428" s="749"/>
      <c r="BS428" s="749"/>
      <c r="BT428" s="749"/>
      <c r="BU428" s="749"/>
      <c r="BV428" s="749"/>
      <c r="BW428" s="749"/>
    </row>
    <row r="429" spans="1:75" ht="13.5" customHeight="1">
      <c r="A429" s="771"/>
      <c r="B429" s="15" t="s">
        <v>61</v>
      </c>
      <c r="C429" s="779" t="str">
        <f>IFERROR(VLOOKUP(C428,科目・教員!$A$2:$B$342,2,0),"")</f>
        <v/>
      </c>
      <c r="D429" s="777"/>
      <c r="E429" s="778" t="str">
        <f>IFERROR(VLOOKUP(E428,科目・教員!$A$2:$B$342,2,0),"")</f>
        <v/>
      </c>
      <c r="F429" s="777"/>
      <c r="G429" s="778" t="str">
        <f>IFERROR(VLOOKUP(G428,科目・教員!$A$2:$B$342,2,0),"")</f>
        <v/>
      </c>
      <c r="H429" s="777"/>
      <c r="I429" s="778" t="str">
        <f>IFERROR(VLOOKUP(I428,科目・教員!$A$2:$B$342,2,0),"")</f>
        <v/>
      </c>
      <c r="J429" s="777"/>
      <c r="K429" s="764" t="str">
        <f>IFERROR(VLOOKUP(K428,科目・教員!$A$2:$B$342,2,0),"")</f>
        <v/>
      </c>
      <c r="L429" s="780"/>
      <c r="M429" s="776" t="str">
        <f>IFERROR(VLOOKUP(M428,科目・教員!$A$2:$B$342,2,0),"")</f>
        <v/>
      </c>
      <c r="N429" s="777"/>
      <c r="O429" s="778" t="str">
        <f>IFERROR(VLOOKUP(O428,科目・教員!$A$2:$B$342,2,0),"")</f>
        <v/>
      </c>
      <c r="P429" s="777"/>
      <c r="Q429" s="778" t="str">
        <f>IFERROR(VLOOKUP(Q428,科目・教員!$A$2:$B$342,2,0),"")</f>
        <v/>
      </c>
      <c r="R429" s="777"/>
      <c r="S429" s="764" t="str">
        <f>IFERROR(VLOOKUP(S428,科目・教員!$A$2:$B$342,2,0),"")</f>
        <v/>
      </c>
      <c r="T429" s="777"/>
      <c r="U429" s="616" t="s">
        <v>578</v>
      </c>
      <c r="Z429" s="771"/>
      <c r="AA429" s="750"/>
      <c r="AB429" s="750"/>
      <c r="AC429" s="750"/>
      <c r="AD429" s="750"/>
      <c r="AE429" s="750"/>
      <c r="AF429" s="898"/>
      <c r="AG429" s="750"/>
      <c r="AH429" s="750"/>
      <c r="AI429" s="750"/>
      <c r="AJ429" s="750"/>
      <c r="AK429" s="750"/>
      <c r="AL429" s="750"/>
      <c r="AM429" s="750"/>
      <c r="AN429" s="750"/>
      <c r="AO429" s="750"/>
      <c r="AP429" s="750"/>
      <c r="AQ429" s="750"/>
      <c r="AR429" s="750"/>
      <c r="AS429" s="750"/>
      <c r="AT429" s="750"/>
      <c r="AU429" s="750"/>
      <c r="AV429" s="750"/>
      <c r="AW429" s="750"/>
      <c r="AX429" s="750"/>
      <c r="AY429" s="750"/>
      <c r="AZ429" s="750"/>
      <c r="BA429" s="750"/>
      <c r="BB429" s="750"/>
      <c r="BC429" s="750"/>
      <c r="BD429" s="750"/>
      <c r="BE429" s="750"/>
      <c r="BF429" s="750"/>
      <c r="BG429" s="750"/>
      <c r="BH429" s="750"/>
      <c r="BI429" s="750"/>
      <c r="BJ429" s="750"/>
      <c r="BK429" s="750"/>
      <c r="BL429" s="750"/>
      <c r="BM429" s="750"/>
      <c r="BN429" s="750"/>
      <c r="BO429" s="750"/>
      <c r="BP429" s="750"/>
      <c r="BQ429" s="750"/>
      <c r="BR429" s="750"/>
      <c r="BS429" s="750"/>
      <c r="BT429" s="750"/>
      <c r="BU429" s="750"/>
      <c r="BV429" s="750"/>
      <c r="BW429" s="750"/>
    </row>
    <row r="430" spans="1:75" ht="13.5" customHeight="1">
      <c r="A430" s="771"/>
      <c r="B430" s="15" t="s">
        <v>65</v>
      </c>
      <c r="C430" s="779" t="str">
        <f>VLOOKUP($C427,'2026年度(1年後期)'!$B$5:$N$207,COLUMN('2026年度(1年後期)'!$C$5)+1,0)&amp;""</f>
        <v/>
      </c>
      <c r="D430" s="777"/>
      <c r="E430" s="778" t="str">
        <f>VLOOKUP($C427,'2026年度(2年後期)'!$B$5:$N$207,COLUMN('2026年度(2年後期)'!$C$5)+1,0)&amp;""</f>
        <v/>
      </c>
      <c r="F430" s="777"/>
      <c r="G430" s="778" t="str">
        <f>VLOOKUP($C427,'2026年度(3年後期)'!$B$5:$N$207,COLUMN('2026年度(3年後期)'!$C$5)+1,0)&amp;""</f>
        <v/>
      </c>
      <c r="H430" s="777"/>
      <c r="I430" s="778" t="str">
        <f>VLOOKUP($C427,'2026年度(4年後期)'!$B$5:$N$206,COLUMN('2026年度(4年後期)'!$C$5)+1,0)&amp;""</f>
        <v/>
      </c>
      <c r="J430" s="777"/>
      <c r="K430" s="764" t="str">
        <f>VLOOKUP($C427,'2026年度(助産後期)'!$B$5:$N$207,COLUMN('2026年度(助産後期)'!$C$5)+1,0)&amp;""</f>
        <v/>
      </c>
      <c r="L430" s="780"/>
      <c r="M430" s="776" t="str">
        <f>VLOOKUP($C427,'2026年度(M1後期)'!$B$5:$N$207,COLUMN('2026年度(M1後期)'!$C$5)+1,0)&amp;""</f>
        <v/>
      </c>
      <c r="N430" s="777"/>
      <c r="O430" s="778" t="str">
        <f>VLOOKUP($C427,'2026年度(M2後期)'!$B$5:$N$207,COLUMN('2026年度(M2後期)'!$C$5)+1,0)&amp;""</f>
        <v/>
      </c>
      <c r="P430" s="777"/>
      <c r="Q430" s="778" t="str">
        <f>VLOOKUP($C427,'2026年度(D1後期)'!$B$5:$N$207,COLUMN('2026年度(D1後期)'!$C$5)+1,0)&amp;""</f>
        <v/>
      </c>
      <c r="R430" s="777"/>
      <c r="S430" s="764" t="str">
        <f>VLOOKUP($C427,'2026年度(D23後期)'!$B$5:$N$207,COLUMN('2026年度(D23後期)'!$C$5)+1,0)&amp;""</f>
        <v/>
      </c>
      <c r="T430" s="777"/>
      <c r="U430" s="616" t="s">
        <v>86</v>
      </c>
      <c r="Z430" s="771"/>
      <c r="AA430" s="750"/>
      <c r="AB430" s="750"/>
      <c r="AC430" s="750"/>
      <c r="AD430" s="750"/>
      <c r="AE430" s="750"/>
      <c r="AF430" s="898"/>
      <c r="AG430" s="750"/>
      <c r="AH430" s="750"/>
      <c r="AI430" s="750"/>
      <c r="AJ430" s="750"/>
      <c r="AK430" s="750"/>
      <c r="AL430" s="750"/>
      <c r="AM430" s="750"/>
      <c r="AN430" s="750"/>
      <c r="AO430" s="750"/>
      <c r="AP430" s="750"/>
      <c r="AQ430" s="750"/>
      <c r="AR430" s="750"/>
      <c r="AS430" s="750"/>
      <c r="AT430" s="750"/>
      <c r="AU430" s="750"/>
      <c r="AV430" s="750"/>
      <c r="AW430" s="750"/>
      <c r="AX430" s="750"/>
      <c r="AY430" s="750"/>
      <c r="AZ430" s="750"/>
      <c r="BA430" s="750"/>
      <c r="BB430" s="750"/>
      <c r="BC430" s="750"/>
      <c r="BD430" s="750"/>
      <c r="BE430" s="750"/>
      <c r="BF430" s="750"/>
      <c r="BG430" s="750"/>
      <c r="BH430" s="750"/>
      <c r="BI430" s="750"/>
      <c r="BJ430" s="750"/>
      <c r="BK430" s="750"/>
      <c r="BL430" s="750"/>
      <c r="BM430" s="750"/>
      <c r="BN430" s="750"/>
      <c r="BO430" s="750"/>
      <c r="BP430" s="750"/>
      <c r="BQ430" s="750"/>
      <c r="BR430" s="750"/>
      <c r="BS430" s="750"/>
      <c r="BT430" s="750"/>
      <c r="BU430" s="750"/>
      <c r="BV430" s="750"/>
      <c r="BW430" s="750"/>
    </row>
    <row r="431" spans="1:75" ht="13.5" customHeight="1">
      <c r="A431" s="772"/>
      <c r="B431" s="16" t="s">
        <v>68</v>
      </c>
      <c r="C431" s="762"/>
      <c r="D431" s="781"/>
      <c r="E431" s="759"/>
      <c r="F431" s="781"/>
      <c r="G431" s="759"/>
      <c r="H431" s="781"/>
      <c r="I431" s="759"/>
      <c r="J431" s="781"/>
      <c r="K431" s="761"/>
      <c r="L431" s="782"/>
      <c r="M431" s="792"/>
      <c r="N431" s="781"/>
      <c r="O431" s="759"/>
      <c r="P431" s="781"/>
      <c r="Q431" s="759"/>
      <c r="R431" s="781"/>
      <c r="S431" s="761"/>
      <c r="T431" s="781"/>
      <c r="U431" s="616"/>
      <c r="Z431" s="772"/>
      <c r="AA431" s="751"/>
      <c r="AB431" s="751"/>
      <c r="AC431" s="751"/>
      <c r="AD431" s="751"/>
      <c r="AE431" s="751"/>
      <c r="AF431" s="899"/>
      <c r="AG431" s="751"/>
      <c r="AH431" s="751"/>
      <c r="AI431" s="751"/>
      <c r="AJ431" s="751"/>
      <c r="AK431" s="751"/>
      <c r="AL431" s="751"/>
      <c r="AM431" s="751"/>
      <c r="AN431" s="751"/>
      <c r="AO431" s="751"/>
      <c r="AP431" s="751"/>
      <c r="AQ431" s="751"/>
      <c r="AR431" s="751"/>
      <c r="AS431" s="751"/>
      <c r="AT431" s="751"/>
      <c r="AU431" s="751"/>
      <c r="AV431" s="751"/>
      <c r="AW431" s="751"/>
      <c r="AX431" s="751"/>
      <c r="AY431" s="751"/>
      <c r="AZ431" s="751"/>
      <c r="BA431" s="751"/>
      <c r="BB431" s="751"/>
      <c r="BC431" s="751"/>
      <c r="BD431" s="751"/>
      <c r="BE431" s="751"/>
      <c r="BF431" s="751"/>
      <c r="BG431" s="751"/>
      <c r="BH431" s="751"/>
      <c r="BI431" s="751"/>
      <c r="BJ431" s="751"/>
      <c r="BK431" s="751"/>
      <c r="BL431" s="751"/>
      <c r="BM431" s="751"/>
      <c r="BN431" s="751"/>
      <c r="BO431" s="751"/>
      <c r="BP431" s="751"/>
      <c r="BQ431" s="751"/>
      <c r="BR431" s="751"/>
      <c r="BS431" s="751"/>
      <c r="BT431" s="751"/>
      <c r="BU431" s="751"/>
      <c r="BV431" s="751"/>
      <c r="BW431" s="751"/>
    </row>
    <row r="432" spans="1:75" ht="13.5" customHeight="1">
      <c r="A432" s="771" t="s">
        <v>73</v>
      </c>
      <c r="B432" s="15" t="s">
        <v>53</v>
      </c>
      <c r="C432" s="783" t="str">
        <f>VLOOKUP($C427,'2026年度(1年後期)'!$B$5:$N$207,COLUMN('2026年度(1年後期)'!$E$5),0)&amp;""</f>
        <v/>
      </c>
      <c r="D432" s="784"/>
      <c r="E432" s="787" t="str">
        <f>VLOOKUP($C427,'2026年度(2年後期)'!$B$5:$N$207,COLUMN('2026年度(2年後期)'!$E$5),0)&amp;""</f>
        <v/>
      </c>
      <c r="F432" s="784"/>
      <c r="G432" s="787" t="str">
        <f>VLOOKUP($C427,'2026年度(3年後期)'!$B$5:$N$207,COLUMN('2026年度(3年後期)'!$E$5),0)&amp;""</f>
        <v/>
      </c>
      <c r="H432" s="784"/>
      <c r="I432" s="787" t="str">
        <f>VLOOKUP($C427,'2026年度(4年後期)'!$B$5:$N$206,COLUMN('2026年度(4年後期)'!$E$5),0)&amp;""</f>
        <v/>
      </c>
      <c r="J432" s="784"/>
      <c r="K432" s="768" t="str">
        <f>VLOOKUP($C427,'2026年度(助産後期)'!$B$5:$N$207,COLUMN('2026年度(助産後期)'!$E$5),0)&amp;""</f>
        <v/>
      </c>
      <c r="L432" s="785"/>
      <c r="M432" s="783" t="str">
        <f>VLOOKUP($C427,'2026年度(M1後期)'!$B$5:$N$207,COLUMN('2026年度(M1後期)'!$E$5),0)&amp;""</f>
        <v/>
      </c>
      <c r="N432" s="784"/>
      <c r="O432" s="768" t="str">
        <f>VLOOKUP($C427,'2026年度(M2後期)'!$B$5:$N$207,COLUMN('2026年度(M2後期)'!$E$5),0)&amp;""</f>
        <v/>
      </c>
      <c r="P432" s="784"/>
      <c r="Q432" s="768" t="str">
        <f>VLOOKUP($C427,'2026年度(D1後期)'!$B$5:$N$207,COLUMN('2026年度(D1後期)'!$E$5),0)&amp;""</f>
        <v/>
      </c>
      <c r="R432" s="784"/>
      <c r="S432" s="768" t="str">
        <f>VLOOKUP($C427,'2026年度(D23後期)'!$B$5:$N$207,COLUMN('2026年度(D23後期)'!$E$5),0)&amp;""</f>
        <v/>
      </c>
      <c r="T432" s="784"/>
      <c r="U432" s="600" t="s">
        <v>579</v>
      </c>
      <c r="Z432" s="771" t="str">
        <f>A432</f>
        <v>２時限（11：00～12：30）</v>
      </c>
      <c r="AA432" s="749"/>
      <c r="AB432" s="749"/>
      <c r="AC432" s="749"/>
      <c r="AD432" s="749"/>
      <c r="AE432" s="749"/>
      <c r="AF432" s="897" t="s">
        <v>580</v>
      </c>
      <c r="AG432" s="749"/>
      <c r="AH432" s="749"/>
      <c r="AI432" s="749"/>
      <c r="AJ432" s="749"/>
      <c r="AK432" s="749"/>
      <c r="AL432" s="749"/>
      <c r="AM432" s="749"/>
      <c r="AN432" s="749"/>
      <c r="AO432" s="749"/>
      <c r="AP432" s="749"/>
      <c r="AQ432" s="749"/>
      <c r="AR432" s="749"/>
      <c r="AS432" s="749"/>
      <c r="AT432" s="749"/>
      <c r="AU432" s="749"/>
      <c r="AV432" s="749"/>
      <c r="AW432" s="749"/>
      <c r="AX432" s="749"/>
      <c r="AY432" s="749"/>
      <c r="AZ432" s="749"/>
      <c r="BA432" s="749"/>
      <c r="BB432" s="749"/>
      <c r="BC432" s="749"/>
      <c r="BD432" s="749"/>
      <c r="BE432" s="749"/>
      <c r="BF432" s="749"/>
      <c r="BG432" s="749"/>
      <c r="BH432" s="749"/>
      <c r="BI432" s="749"/>
      <c r="BJ432" s="749"/>
      <c r="BK432" s="749"/>
      <c r="BL432" s="749"/>
      <c r="BM432" s="749"/>
      <c r="BN432" s="749"/>
      <c r="BO432" s="749"/>
      <c r="BP432" s="749"/>
      <c r="BQ432" s="749"/>
      <c r="BR432" s="749"/>
      <c r="BS432" s="749"/>
      <c r="BT432" s="749"/>
      <c r="BU432" s="749"/>
      <c r="BV432" s="749"/>
      <c r="BW432" s="749"/>
    </row>
    <row r="433" spans="1:75" ht="13.5" customHeight="1">
      <c r="A433" s="771"/>
      <c r="B433" s="15" t="s">
        <v>61</v>
      </c>
      <c r="C433" s="779" t="str">
        <f>IFERROR(VLOOKUP(C432,科目・教員!$A$2:$B$342,2,0),"")</f>
        <v/>
      </c>
      <c r="D433" s="777"/>
      <c r="E433" s="778" t="str">
        <f>IFERROR(VLOOKUP(E432,科目・教員!$A$2:$B$342,2,0),"")</f>
        <v/>
      </c>
      <c r="F433" s="777"/>
      <c r="G433" s="778" t="str">
        <f>IFERROR(VLOOKUP(G432,科目・教員!$A$2:$B$342,2,0),"")</f>
        <v/>
      </c>
      <c r="H433" s="777"/>
      <c r="I433" s="778" t="str">
        <f>IFERROR(VLOOKUP(I432,科目・教員!$A$2:$B$342,2,0),"")</f>
        <v/>
      </c>
      <c r="J433" s="777"/>
      <c r="K433" s="764" t="str">
        <f>IFERROR(VLOOKUP(K432,科目・教員!$A$2:$B$342,2,0),"")</f>
        <v/>
      </c>
      <c r="L433" s="780"/>
      <c r="M433" s="779" t="str">
        <f>IFERROR(VLOOKUP(M432,科目・教員!$A$2:$B$342,2,0),"")</f>
        <v/>
      </c>
      <c r="N433" s="777"/>
      <c r="O433" s="764" t="str">
        <f>IFERROR(VLOOKUP(O432,科目・教員!$A$2:$B$342,2,0),"")</f>
        <v/>
      </c>
      <c r="P433" s="777"/>
      <c r="Q433" s="764" t="str">
        <f>IFERROR(VLOOKUP(Q432,科目・教員!$A$2:$B$342,2,0),"")</f>
        <v/>
      </c>
      <c r="R433" s="777"/>
      <c r="S433" s="764" t="str">
        <f>IFERROR(VLOOKUP(S432,科目・教員!$A$2:$B$342,2,0),"")</f>
        <v/>
      </c>
      <c r="T433" s="777"/>
      <c r="U433" s="600"/>
      <c r="Z433" s="771"/>
      <c r="AA433" s="750"/>
      <c r="AB433" s="750"/>
      <c r="AC433" s="750"/>
      <c r="AD433" s="750"/>
      <c r="AE433" s="750"/>
      <c r="AF433" s="898"/>
      <c r="AG433" s="750"/>
      <c r="AH433" s="750"/>
      <c r="AI433" s="750"/>
      <c r="AJ433" s="750"/>
      <c r="AK433" s="750"/>
      <c r="AL433" s="750"/>
      <c r="AM433" s="750"/>
      <c r="AN433" s="750"/>
      <c r="AO433" s="750"/>
      <c r="AP433" s="750"/>
      <c r="AQ433" s="750"/>
      <c r="AR433" s="750"/>
      <c r="AS433" s="750"/>
      <c r="AT433" s="750"/>
      <c r="AU433" s="750"/>
      <c r="AV433" s="750"/>
      <c r="AW433" s="750"/>
      <c r="AX433" s="750"/>
      <c r="AY433" s="750"/>
      <c r="AZ433" s="750"/>
      <c r="BA433" s="750"/>
      <c r="BB433" s="750"/>
      <c r="BC433" s="750"/>
      <c r="BD433" s="750"/>
      <c r="BE433" s="750"/>
      <c r="BF433" s="750"/>
      <c r="BG433" s="750"/>
      <c r="BH433" s="750"/>
      <c r="BI433" s="750"/>
      <c r="BJ433" s="750"/>
      <c r="BK433" s="750"/>
      <c r="BL433" s="750"/>
      <c r="BM433" s="750"/>
      <c r="BN433" s="750"/>
      <c r="BO433" s="750"/>
      <c r="BP433" s="750"/>
      <c r="BQ433" s="750"/>
      <c r="BR433" s="750"/>
      <c r="BS433" s="750"/>
      <c r="BT433" s="750"/>
      <c r="BU433" s="750"/>
      <c r="BV433" s="750"/>
      <c r="BW433" s="750"/>
    </row>
    <row r="434" spans="1:75" ht="13.5" customHeight="1">
      <c r="A434" s="771"/>
      <c r="B434" s="15" t="s">
        <v>65</v>
      </c>
      <c r="C434" s="779" t="str">
        <f>VLOOKUP($C427,'2026年度(1年後期)'!$B$5:$N$207,COLUMN('2026年度(1年後期)'!$E$5)+1,0)&amp;""</f>
        <v/>
      </c>
      <c r="D434" s="777"/>
      <c r="E434" s="778" t="str">
        <f>VLOOKUP($C427,'2026年度(2年後期)'!$B$5:$N$207,COLUMN('2026年度(2年後期)'!$E$5)+1,0)&amp;""</f>
        <v/>
      </c>
      <c r="F434" s="777"/>
      <c r="G434" s="778" t="str">
        <f>VLOOKUP($C427,'2026年度(3年後期)'!$B$5:$N$207,COLUMN('2026年度(3年後期)'!$E$5)+1,0)&amp;""</f>
        <v/>
      </c>
      <c r="H434" s="777"/>
      <c r="I434" s="778" t="str">
        <f>VLOOKUP($C427,'2026年度(4年後期)'!$B$5:$N$206,COLUMN('2026年度(4年後期)'!$E$5)+1,0)&amp;""</f>
        <v/>
      </c>
      <c r="J434" s="777"/>
      <c r="K434" s="764" t="str">
        <f>VLOOKUP($C427,'2026年度(助産後期)'!$B$5:$N$207,COLUMN('2026年度(助産後期)'!$E$5)+1,0)&amp;""</f>
        <v/>
      </c>
      <c r="L434" s="780"/>
      <c r="M434" s="779" t="str">
        <f>VLOOKUP($C427,'2026年度(M1後期)'!$B$5:$N$207,COLUMN('2026年度(M1後期)'!$E$5)+1,0)&amp;""</f>
        <v/>
      </c>
      <c r="N434" s="777"/>
      <c r="O434" s="764" t="str">
        <f>VLOOKUP($C427,'2026年度(M2後期)'!$B$5:$N$207,COLUMN('2026年度(M2後期)'!$E$5)+1,0)&amp;""</f>
        <v/>
      </c>
      <c r="P434" s="777"/>
      <c r="Q434" s="764" t="str">
        <f>VLOOKUP($C427,'2026年度(D1後期)'!$B$5:$N$207,COLUMN('2026年度(D1後期)'!$E$5)+1,0)&amp;""</f>
        <v/>
      </c>
      <c r="R434" s="777"/>
      <c r="S434" s="764" t="str">
        <f>VLOOKUP($C427,'2026年度(D23後期)'!$B$5:$N$207,COLUMN('2026年度(D23後期)'!$E$5)+1,0)&amp;""</f>
        <v/>
      </c>
      <c r="T434" s="777"/>
      <c r="U434" s="600"/>
      <c r="Z434" s="771"/>
      <c r="AA434" s="750"/>
      <c r="AB434" s="750"/>
      <c r="AC434" s="750"/>
      <c r="AD434" s="750"/>
      <c r="AE434" s="750"/>
      <c r="AF434" s="898"/>
      <c r="AG434" s="750"/>
      <c r="AH434" s="750"/>
      <c r="AI434" s="750"/>
      <c r="AJ434" s="750"/>
      <c r="AK434" s="750"/>
      <c r="AL434" s="750"/>
      <c r="AM434" s="750"/>
      <c r="AN434" s="750"/>
      <c r="AO434" s="750"/>
      <c r="AP434" s="750"/>
      <c r="AQ434" s="750"/>
      <c r="AR434" s="750"/>
      <c r="AS434" s="750"/>
      <c r="AT434" s="750"/>
      <c r="AU434" s="750"/>
      <c r="AV434" s="750"/>
      <c r="AW434" s="750"/>
      <c r="AX434" s="750"/>
      <c r="AY434" s="750"/>
      <c r="AZ434" s="750"/>
      <c r="BA434" s="750"/>
      <c r="BB434" s="750"/>
      <c r="BC434" s="750"/>
      <c r="BD434" s="750"/>
      <c r="BE434" s="750"/>
      <c r="BF434" s="750"/>
      <c r="BG434" s="750"/>
      <c r="BH434" s="750"/>
      <c r="BI434" s="750"/>
      <c r="BJ434" s="750"/>
      <c r="BK434" s="750"/>
      <c r="BL434" s="750"/>
      <c r="BM434" s="750"/>
      <c r="BN434" s="750"/>
      <c r="BO434" s="750"/>
      <c r="BP434" s="750"/>
      <c r="BQ434" s="750"/>
      <c r="BR434" s="750"/>
      <c r="BS434" s="750"/>
      <c r="BT434" s="750"/>
      <c r="BU434" s="750"/>
      <c r="BV434" s="750"/>
      <c r="BW434" s="750"/>
    </row>
    <row r="435" spans="1:75" ht="13.5" customHeight="1">
      <c r="A435" s="786"/>
      <c r="B435" s="16" t="s">
        <v>68</v>
      </c>
      <c r="C435" s="762"/>
      <c r="D435" s="760"/>
      <c r="E435" s="759"/>
      <c r="F435" s="760"/>
      <c r="G435" s="759"/>
      <c r="H435" s="760"/>
      <c r="I435" s="759"/>
      <c r="J435" s="760"/>
      <c r="K435" s="761"/>
      <c r="L435" s="761"/>
      <c r="M435" s="762"/>
      <c r="N435" s="760"/>
      <c r="O435" s="761"/>
      <c r="P435" s="760"/>
      <c r="Q435" s="761"/>
      <c r="R435" s="760"/>
      <c r="S435" s="761"/>
      <c r="T435" s="760"/>
      <c r="U435" s="600"/>
      <c r="Z435" s="772"/>
      <c r="AA435" s="751"/>
      <c r="AB435" s="751"/>
      <c r="AC435" s="751"/>
      <c r="AD435" s="751"/>
      <c r="AE435" s="751"/>
      <c r="AF435" s="899"/>
      <c r="AG435" s="751"/>
      <c r="AH435" s="751"/>
      <c r="AI435" s="751"/>
      <c r="AJ435" s="751"/>
      <c r="AK435" s="751"/>
      <c r="AL435" s="751"/>
      <c r="AM435" s="751"/>
      <c r="AN435" s="751"/>
      <c r="AO435" s="751"/>
      <c r="AP435" s="751"/>
      <c r="AQ435" s="751"/>
      <c r="AR435" s="751"/>
      <c r="AS435" s="751"/>
      <c r="AT435" s="751"/>
      <c r="AU435" s="751"/>
      <c r="AV435" s="751"/>
      <c r="AW435" s="751"/>
      <c r="AX435" s="751"/>
      <c r="AY435" s="751"/>
      <c r="AZ435" s="751"/>
      <c r="BA435" s="751"/>
      <c r="BB435" s="751"/>
      <c r="BC435" s="751"/>
      <c r="BD435" s="751"/>
      <c r="BE435" s="751"/>
      <c r="BF435" s="751"/>
      <c r="BG435" s="751"/>
      <c r="BH435" s="751"/>
      <c r="BI435" s="751"/>
      <c r="BJ435" s="751"/>
      <c r="BK435" s="751"/>
      <c r="BL435" s="751"/>
      <c r="BM435" s="751"/>
      <c r="BN435" s="751"/>
      <c r="BO435" s="751"/>
      <c r="BP435" s="751"/>
      <c r="BQ435" s="751"/>
      <c r="BR435" s="751"/>
      <c r="BS435" s="751"/>
      <c r="BT435" s="751"/>
      <c r="BU435" s="751"/>
      <c r="BV435" s="751"/>
      <c r="BW435" s="751"/>
    </row>
    <row r="436" spans="1:75" ht="13.5" customHeight="1">
      <c r="A436" s="770" t="s">
        <v>79</v>
      </c>
      <c r="B436" s="17" t="s">
        <v>80</v>
      </c>
      <c r="C436" s="783"/>
      <c r="D436" s="784"/>
      <c r="E436" s="787"/>
      <c r="F436" s="784"/>
      <c r="G436" s="787"/>
      <c r="H436" s="784"/>
      <c r="I436" s="787"/>
      <c r="J436" s="784"/>
      <c r="K436" s="768"/>
      <c r="L436" s="785"/>
      <c r="M436" s="783"/>
      <c r="N436" s="784"/>
      <c r="O436" s="768"/>
      <c r="P436" s="784"/>
      <c r="Q436" s="768"/>
      <c r="R436" s="784"/>
      <c r="S436" s="768"/>
      <c r="T436" s="784"/>
      <c r="U436" s="600"/>
      <c r="Z436" s="771" t="str">
        <f>A436</f>
        <v>昼休み（12：30～13：30）</v>
      </c>
      <c r="AA436" s="749"/>
      <c r="AB436" s="749"/>
      <c r="AC436" s="749"/>
      <c r="AD436" s="749"/>
      <c r="AE436" s="749"/>
      <c r="AF436" s="897" t="s">
        <v>581</v>
      </c>
      <c r="AG436" s="749"/>
      <c r="AH436" s="749"/>
      <c r="AI436" s="749"/>
      <c r="AJ436" s="749"/>
      <c r="AK436" s="749"/>
      <c r="AL436" s="749"/>
      <c r="AM436" s="749"/>
      <c r="AN436" s="749"/>
      <c r="AO436" s="749"/>
      <c r="AP436" s="749"/>
      <c r="AQ436" s="749"/>
      <c r="AR436" s="749"/>
      <c r="AS436" s="749"/>
      <c r="AT436" s="749"/>
      <c r="AU436" s="749"/>
      <c r="AV436" s="749"/>
      <c r="AW436" s="749"/>
      <c r="AX436" s="749"/>
      <c r="AY436" s="749"/>
      <c r="AZ436" s="749"/>
      <c r="BA436" s="749"/>
      <c r="BB436" s="749"/>
      <c r="BC436" s="749"/>
      <c r="BD436" s="749"/>
      <c r="BE436" s="749"/>
      <c r="BF436" s="749"/>
      <c r="BG436" s="749"/>
      <c r="BH436" s="749"/>
      <c r="BI436" s="749"/>
      <c r="BJ436" s="749"/>
      <c r="BK436" s="749"/>
      <c r="BL436" s="749"/>
      <c r="BM436" s="749"/>
      <c r="BN436" s="749"/>
      <c r="BO436" s="749"/>
      <c r="BP436" s="749"/>
      <c r="BQ436" s="749"/>
      <c r="BR436" s="749"/>
      <c r="BS436" s="749"/>
      <c r="BT436" s="749"/>
      <c r="BU436" s="749"/>
      <c r="BV436" s="749"/>
      <c r="BW436" s="749"/>
    </row>
    <row r="437" spans="1:75" ht="13.5" customHeight="1">
      <c r="A437" s="771"/>
      <c r="B437" s="17" t="s">
        <v>83</v>
      </c>
      <c r="C437" s="779"/>
      <c r="D437" s="777"/>
      <c r="E437" s="778"/>
      <c r="F437" s="777"/>
      <c r="G437" s="778"/>
      <c r="H437" s="777"/>
      <c r="I437" s="778"/>
      <c r="J437" s="777"/>
      <c r="K437" s="764"/>
      <c r="L437" s="780"/>
      <c r="M437" s="779"/>
      <c r="N437" s="777"/>
      <c r="O437" s="764"/>
      <c r="P437" s="777"/>
      <c r="Q437" s="764"/>
      <c r="R437" s="777"/>
      <c r="S437" s="764"/>
      <c r="T437" s="777"/>
      <c r="U437" s="600"/>
      <c r="Z437" s="771"/>
      <c r="AA437" s="750"/>
      <c r="AB437" s="750"/>
      <c r="AC437" s="750"/>
      <c r="AD437" s="750"/>
      <c r="AE437" s="750"/>
      <c r="AF437" s="898"/>
      <c r="AG437" s="750"/>
      <c r="AH437" s="750"/>
      <c r="AI437" s="750"/>
      <c r="AJ437" s="750"/>
      <c r="AK437" s="750"/>
      <c r="AL437" s="750"/>
      <c r="AM437" s="750"/>
      <c r="AN437" s="750"/>
      <c r="AO437" s="750"/>
      <c r="AP437" s="750"/>
      <c r="AQ437" s="750"/>
      <c r="AR437" s="750"/>
      <c r="AS437" s="750"/>
      <c r="AT437" s="750"/>
      <c r="AU437" s="750"/>
      <c r="AV437" s="750"/>
      <c r="AW437" s="750"/>
      <c r="AX437" s="750"/>
      <c r="AY437" s="750"/>
      <c r="AZ437" s="750"/>
      <c r="BA437" s="750"/>
      <c r="BB437" s="750"/>
      <c r="BC437" s="750"/>
      <c r="BD437" s="750"/>
      <c r="BE437" s="750"/>
      <c r="BF437" s="750"/>
      <c r="BG437" s="750"/>
      <c r="BH437" s="750"/>
      <c r="BI437" s="750"/>
      <c r="BJ437" s="750"/>
      <c r="BK437" s="750"/>
      <c r="BL437" s="750"/>
      <c r="BM437" s="750"/>
      <c r="BN437" s="750"/>
      <c r="BO437" s="750"/>
      <c r="BP437" s="750"/>
      <c r="BQ437" s="750"/>
      <c r="BR437" s="750"/>
      <c r="BS437" s="750"/>
      <c r="BT437" s="750"/>
      <c r="BU437" s="750"/>
      <c r="BV437" s="750"/>
      <c r="BW437" s="750"/>
    </row>
    <row r="438" spans="1:75" ht="13.5" customHeight="1">
      <c r="A438" s="771"/>
      <c r="B438" s="17" t="s">
        <v>65</v>
      </c>
      <c r="C438" s="779"/>
      <c r="D438" s="777"/>
      <c r="E438" s="778"/>
      <c r="F438" s="777"/>
      <c r="G438" s="778"/>
      <c r="H438" s="777"/>
      <c r="I438" s="778"/>
      <c r="J438" s="777"/>
      <c r="K438" s="764"/>
      <c r="L438" s="780"/>
      <c r="M438" s="779"/>
      <c r="N438" s="777"/>
      <c r="O438" s="764"/>
      <c r="P438" s="777"/>
      <c r="Q438" s="764"/>
      <c r="R438" s="777"/>
      <c r="S438" s="764"/>
      <c r="T438" s="777"/>
      <c r="U438" s="600"/>
      <c r="Z438" s="771"/>
      <c r="AA438" s="750"/>
      <c r="AB438" s="750"/>
      <c r="AC438" s="750"/>
      <c r="AD438" s="750"/>
      <c r="AE438" s="750"/>
      <c r="AF438" s="898"/>
      <c r="AG438" s="750"/>
      <c r="AH438" s="750"/>
      <c r="AI438" s="750"/>
      <c r="AJ438" s="750"/>
      <c r="AK438" s="750"/>
      <c r="AL438" s="750"/>
      <c r="AM438" s="750"/>
      <c r="AN438" s="750"/>
      <c r="AO438" s="750"/>
      <c r="AP438" s="750"/>
      <c r="AQ438" s="750"/>
      <c r="AR438" s="750"/>
      <c r="AS438" s="750"/>
      <c r="AT438" s="750"/>
      <c r="AU438" s="750"/>
      <c r="AV438" s="750"/>
      <c r="AW438" s="750"/>
      <c r="AX438" s="750"/>
      <c r="AY438" s="750"/>
      <c r="AZ438" s="750"/>
      <c r="BA438" s="750"/>
      <c r="BB438" s="750"/>
      <c r="BC438" s="750"/>
      <c r="BD438" s="750"/>
      <c r="BE438" s="750"/>
      <c r="BF438" s="750"/>
      <c r="BG438" s="750"/>
      <c r="BH438" s="750"/>
      <c r="BI438" s="750"/>
      <c r="BJ438" s="750"/>
      <c r="BK438" s="750"/>
      <c r="BL438" s="750"/>
      <c r="BM438" s="750"/>
      <c r="BN438" s="750"/>
      <c r="BO438" s="750"/>
      <c r="BP438" s="750"/>
      <c r="BQ438" s="750"/>
      <c r="BR438" s="750"/>
      <c r="BS438" s="750"/>
      <c r="BT438" s="750"/>
      <c r="BU438" s="750"/>
      <c r="BV438" s="750"/>
      <c r="BW438" s="750"/>
    </row>
    <row r="439" spans="1:75" ht="13.5" customHeight="1">
      <c r="A439" s="772"/>
      <c r="B439" s="18" t="s">
        <v>68</v>
      </c>
      <c r="C439" s="788"/>
      <c r="D439" s="789"/>
      <c r="E439" s="790"/>
      <c r="F439" s="789"/>
      <c r="G439" s="790"/>
      <c r="H439" s="789"/>
      <c r="I439" s="790"/>
      <c r="J439" s="789"/>
      <c r="K439" s="791"/>
      <c r="L439" s="791"/>
      <c r="M439" s="788"/>
      <c r="N439" s="789"/>
      <c r="O439" s="791"/>
      <c r="P439" s="789"/>
      <c r="Q439" s="791"/>
      <c r="R439" s="789"/>
      <c r="S439" s="791"/>
      <c r="T439" s="789"/>
      <c r="U439" s="600"/>
      <c r="Z439" s="772"/>
      <c r="AA439" s="751"/>
      <c r="AB439" s="751"/>
      <c r="AC439" s="751"/>
      <c r="AD439" s="751"/>
      <c r="AE439" s="751"/>
      <c r="AF439" s="899"/>
      <c r="AG439" s="751"/>
      <c r="AH439" s="751"/>
      <c r="AI439" s="751"/>
      <c r="AJ439" s="751"/>
      <c r="AK439" s="751"/>
      <c r="AL439" s="751"/>
      <c r="AM439" s="751"/>
      <c r="AN439" s="751"/>
      <c r="AO439" s="751"/>
      <c r="AP439" s="751"/>
      <c r="AQ439" s="751"/>
      <c r="AR439" s="751"/>
      <c r="AS439" s="751"/>
      <c r="AT439" s="751"/>
      <c r="AU439" s="751"/>
      <c r="AV439" s="751"/>
      <c r="AW439" s="751"/>
      <c r="AX439" s="751"/>
      <c r="AY439" s="751"/>
      <c r="AZ439" s="751"/>
      <c r="BA439" s="751"/>
      <c r="BB439" s="751"/>
      <c r="BC439" s="751"/>
      <c r="BD439" s="751"/>
      <c r="BE439" s="751"/>
      <c r="BF439" s="751"/>
      <c r="BG439" s="751"/>
      <c r="BH439" s="751"/>
      <c r="BI439" s="751"/>
      <c r="BJ439" s="751"/>
      <c r="BK439" s="751"/>
      <c r="BL439" s="751"/>
      <c r="BM439" s="751"/>
      <c r="BN439" s="751"/>
      <c r="BO439" s="751"/>
      <c r="BP439" s="751"/>
      <c r="BQ439" s="751"/>
      <c r="BR439" s="751"/>
      <c r="BS439" s="751"/>
      <c r="BT439" s="751"/>
      <c r="BU439" s="751"/>
      <c r="BV439" s="751"/>
      <c r="BW439" s="751"/>
    </row>
    <row r="440" spans="1:75" ht="13.5" customHeight="1">
      <c r="A440" s="771" t="s">
        <v>87</v>
      </c>
      <c r="B440" s="15" t="s">
        <v>53</v>
      </c>
      <c r="C440" s="767" t="str">
        <f>VLOOKUP($C427,'2026年度(1年後期)'!$B$5:$N$207,COLUMN('2026年度(1年後期)'!$G$5),0)&amp;""</f>
        <v/>
      </c>
      <c r="D440" s="768"/>
      <c r="E440" s="773" t="str">
        <f>VLOOKUP($C427,'2026年度(2年後期)'!$B$5:$N$207,COLUMN('2026年度(2年後期)'!$G$5),0)&amp;""</f>
        <v/>
      </c>
      <c r="F440" s="768"/>
      <c r="G440" s="773" t="str">
        <f>VLOOKUP($C427,'2026年度(3年後期)'!$B$5:$N$207,COLUMN('2026年度(3年後期)'!$G$5),0)&amp;""</f>
        <v/>
      </c>
      <c r="H440" s="768"/>
      <c r="I440" s="773" t="str">
        <f>VLOOKUP($C427,'2026年度(4年後期)'!$B$5:$N$206,COLUMN('2026年度(4年後期)'!$G$5),0)&amp;""</f>
        <v/>
      </c>
      <c r="J440" s="768"/>
      <c r="K440" s="769" t="str">
        <f>VLOOKUP($C427,'2026年度(助産後期)'!$B$5:$N$207,COLUMN('2026年度(助産後期)'!$G$5),0)&amp;""</f>
        <v/>
      </c>
      <c r="L440" s="769"/>
      <c r="M440" s="767" t="str">
        <f>VLOOKUP($C427,'2026年度(M1後期)'!$B$5:$N$207,COLUMN('2026年度(M1後期)'!$G$5),0)&amp;""</f>
        <v/>
      </c>
      <c r="N440" s="768"/>
      <c r="O440" s="769" t="str">
        <f>VLOOKUP($C427,'2026年度(M2後期)'!$B$5:$N$207,COLUMN('2026年度(M2後期)'!$G$5),0)&amp;""</f>
        <v/>
      </c>
      <c r="P440" s="768"/>
      <c r="Q440" s="769" t="str">
        <f>VLOOKUP($C427,'2026年度(D1後期)'!$B$5:$N$207,COLUMN('2026年度(D1後期)'!$G$5),0)&amp;""</f>
        <v/>
      </c>
      <c r="R440" s="768"/>
      <c r="S440" s="769" t="str">
        <f>VLOOKUP($C427,'2026年度(D23後期)'!$B$5:$N$207,COLUMN('2026年度(D23後期)'!$G$5),0)&amp;""</f>
        <v/>
      </c>
      <c r="T440" s="768"/>
      <c r="U440" s="600"/>
      <c r="Z440" s="771" t="str">
        <f>A440</f>
        <v>３時限（13：30～15：00）</v>
      </c>
      <c r="AA440" s="749"/>
      <c r="AB440" s="749"/>
      <c r="AC440" s="749"/>
      <c r="AD440" s="749"/>
      <c r="AE440" s="749"/>
      <c r="AF440" s="897" t="s">
        <v>582</v>
      </c>
      <c r="AG440" s="749"/>
      <c r="AH440" s="749"/>
      <c r="AI440" s="749"/>
      <c r="AJ440" s="749"/>
      <c r="AK440" s="749"/>
      <c r="AL440" s="749"/>
      <c r="AM440" s="749"/>
      <c r="AN440" s="749"/>
      <c r="AO440" s="749"/>
      <c r="AP440" s="749"/>
      <c r="AQ440" s="749"/>
      <c r="AR440" s="749"/>
      <c r="AS440" s="749"/>
      <c r="AT440" s="749"/>
      <c r="AU440" s="749"/>
      <c r="AV440" s="749"/>
      <c r="AW440" s="749"/>
      <c r="AX440" s="749"/>
      <c r="AY440" s="749"/>
      <c r="AZ440" s="749"/>
      <c r="BA440" s="749"/>
      <c r="BB440" s="749"/>
      <c r="BC440" s="749"/>
      <c r="BD440" s="749"/>
      <c r="BE440" s="749"/>
      <c r="BF440" s="749"/>
      <c r="BG440" s="749"/>
      <c r="BH440" s="749"/>
      <c r="BI440" s="749"/>
      <c r="BJ440" s="749"/>
      <c r="BK440" s="749"/>
      <c r="BL440" s="749"/>
      <c r="BM440" s="749"/>
      <c r="BN440" s="749"/>
      <c r="BO440" s="749"/>
      <c r="BP440" s="749"/>
      <c r="BQ440" s="749"/>
      <c r="BR440" s="749"/>
      <c r="BS440" s="749"/>
      <c r="BT440" s="749"/>
      <c r="BU440" s="749"/>
      <c r="BV440" s="749"/>
      <c r="BW440" s="749"/>
    </row>
    <row r="441" spans="1:75" ht="13.5" customHeight="1">
      <c r="A441" s="771"/>
      <c r="B441" s="15" t="s">
        <v>61</v>
      </c>
      <c r="C441" s="765" t="str">
        <f>IFERROR(VLOOKUP(C440,科目・教員!$A$2:$B$342,2,0),"")</f>
        <v/>
      </c>
      <c r="D441" s="764"/>
      <c r="E441" s="766" t="str">
        <f>IFERROR(VLOOKUP(E440,科目・教員!$A$2:$B$342,2,0),"")</f>
        <v/>
      </c>
      <c r="F441" s="764"/>
      <c r="G441" s="766" t="str">
        <f>IFERROR(VLOOKUP(G440,科目・教員!$A$2:$B$342,2,0),"")</f>
        <v/>
      </c>
      <c r="H441" s="764"/>
      <c r="I441" s="766" t="str">
        <f>IFERROR(VLOOKUP(I440,科目・教員!$A$2:$B$342,2,0),"")</f>
        <v/>
      </c>
      <c r="J441" s="764"/>
      <c r="K441" s="763" t="str">
        <f>IFERROR(VLOOKUP(K440,科目・教員!$A$2:$B$342,2,0),"")</f>
        <v/>
      </c>
      <c r="L441" s="763"/>
      <c r="M441" s="765" t="str">
        <f>IFERROR(VLOOKUP(M440,科目・教員!$A$2:$B$342,2,0),"")</f>
        <v/>
      </c>
      <c r="N441" s="764"/>
      <c r="O441" s="763" t="str">
        <f>IFERROR(VLOOKUP(O440,科目・教員!$A$2:$B$342,2,0),"")</f>
        <v/>
      </c>
      <c r="P441" s="764"/>
      <c r="Q441" s="763" t="str">
        <f>IFERROR(VLOOKUP(Q440,科目・教員!$A$2:$B$342,2,0),"")</f>
        <v/>
      </c>
      <c r="R441" s="764"/>
      <c r="S441" s="763" t="str">
        <f>IFERROR(VLOOKUP(S440,科目・教員!$A$2:$B$342,2,0),"")</f>
        <v/>
      </c>
      <c r="T441" s="764"/>
      <c r="U441" s="600"/>
      <c r="Z441" s="771"/>
      <c r="AA441" s="750"/>
      <c r="AB441" s="750"/>
      <c r="AC441" s="750"/>
      <c r="AD441" s="750"/>
      <c r="AE441" s="750"/>
      <c r="AF441" s="898"/>
      <c r="AG441" s="750"/>
      <c r="AH441" s="750"/>
      <c r="AI441" s="750"/>
      <c r="AJ441" s="750"/>
      <c r="AK441" s="750"/>
      <c r="AL441" s="750"/>
      <c r="AM441" s="750"/>
      <c r="AN441" s="750"/>
      <c r="AO441" s="750"/>
      <c r="AP441" s="750"/>
      <c r="AQ441" s="750"/>
      <c r="AR441" s="750"/>
      <c r="AS441" s="750"/>
      <c r="AT441" s="750"/>
      <c r="AU441" s="750"/>
      <c r="AV441" s="750"/>
      <c r="AW441" s="750"/>
      <c r="AX441" s="750"/>
      <c r="AY441" s="750"/>
      <c r="AZ441" s="750"/>
      <c r="BA441" s="750"/>
      <c r="BB441" s="750"/>
      <c r="BC441" s="750"/>
      <c r="BD441" s="750"/>
      <c r="BE441" s="750"/>
      <c r="BF441" s="750"/>
      <c r="BG441" s="750"/>
      <c r="BH441" s="750"/>
      <c r="BI441" s="750"/>
      <c r="BJ441" s="750"/>
      <c r="BK441" s="750"/>
      <c r="BL441" s="750"/>
      <c r="BM441" s="750"/>
      <c r="BN441" s="750"/>
      <c r="BO441" s="750"/>
      <c r="BP441" s="750"/>
      <c r="BQ441" s="750"/>
      <c r="BR441" s="750"/>
      <c r="BS441" s="750"/>
      <c r="BT441" s="750"/>
      <c r="BU441" s="750"/>
      <c r="BV441" s="750"/>
      <c r="BW441" s="750"/>
    </row>
    <row r="442" spans="1:75" ht="13.5" customHeight="1">
      <c r="A442" s="771"/>
      <c r="B442" s="15" t="s">
        <v>65</v>
      </c>
      <c r="C442" s="765" t="str">
        <f>VLOOKUP($C427,'2026年度(1年後期)'!$B$5:$N$207,COLUMN('2026年度(1年後期)'!$G$5)+1,0)&amp;""</f>
        <v/>
      </c>
      <c r="D442" s="764"/>
      <c r="E442" s="766" t="str">
        <f>VLOOKUP($C427,'2026年度(2年後期)'!$B$5:$N$207,COLUMN('2026年度(2年後期)'!$G$5)+1,0)&amp;""</f>
        <v/>
      </c>
      <c r="F442" s="764"/>
      <c r="G442" s="766" t="str">
        <f>VLOOKUP($C427,'2026年度(3年後期)'!$B$5:$N$207,COLUMN('2026年度(3年後期)'!$G$5)+1,0)&amp;""</f>
        <v/>
      </c>
      <c r="H442" s="764"/>
      <c r="I442" s="766" t="str">
        <f>VLOOKUP($C427,'2026年度(4年後期)'!$B$5:$N$206,COLUMN('2026年度(4年後期)'!$G$5)+1,0)&amp;""</f>
        <v/>
      </c>
      <c r="J442" s="764"/>
      <c r="K442" s="763" t="str">
        <f>VLOOKUP($C427,'2026年度(助産後期)'!$B$5:$N$207,COLUMN('2026年度(助産後期)'!$G$5)+1,0)&amp;""</f>
        <v/>
      </c>
      <c r="L442" s="763"/>
      <c r="M442" s="765" t="str">
        <f>VLOOKUP($C427,'2026年度(M1後期)'!$B$5:$N$207,COLUMN('2026年度(M1後期)'!$G$5)+1,0)&amp;""</f>
        <v/>
      </c>
      <c r="N442" s="764"/>
      <c r="O442" s="763" t="str">
        <f>VLOOKUP($C427,'2026年度(M2後期)'!$B$5:$N$207,COLUMN('2026年度(M2後期)'!$G$5)+1,0)&amp;""</f>
        <v/>
      </c>
      <c r="P442" s="764"/>
      <c r="Q442" s="763" t="str">
        <f>VLOOKUP($C427,'2026年度(D1後期)'!$B$5:$N$207,COLUMN('2026年度(D1後期)'!$G$5)+1,0)&amp;""</f>
        <v/>
      </c>
      <c r="R442" s="764"/>
      <c r="S442" s="763" t="str">
        <f>VLOOKUP($C427,'2026年度(D23後期)'!$B$5:$N$207,COLUMN('2026年度(D23後期)'!$G$5)+1,0)&amp;""</f>
        <v/>
      </c>
      <c r="T442" s="764"/>
      <c r="U442" s="600"/>
      <c r="Z442" s="771"/>
      <c r="AA442" s="750"/>
      <c r="AB442" s="750"/>
      <c r="AC442" s="750"/>
      <c r="AD442" s="750"/>
      <c r="AE442" s="750"/>
      <c r="AF442" s="898"/>
      <c r="AG442" s="750"/>
      <c r="AH442" s="750"/>
      <c r="AI442" s="750"/>
      <c r="AJ442" s="750"/>
      <c r="AK442" s="750"/>
      <c r="AL442" s="750"/>
      <c r="AM442" s="750"/>
      <c r="AN442" s="750"/>
      <c r="AO442" s="750"/>
      <c r="AP442" s="750"/>
      <c r="AQ442" s="750"/>
      <c r="AR442" s="750"/>
      <c r="AS442" s="750"/>
      <c r="AT442" s="750"/>
      <c r="AU442" s="750"/>
      <c r="AV442" s="750"/>
      <c r="AW442" s="750"/>
      <c r="AX442" s="750"/>
      <c r="AY442" s="750"/>
      <c r="AZ442" s="750"/>
      <c r="BA442" s="750"/>
      <c r="BB442" s="750"/>
      <c r="BC442" s="750"/>
      <c r="BD442" s="750"/>
      <c r="BE442" s="750"/>
      <c r="BF442" s="750"/>
      <c r="BG442" s="750"/>
      <c r="BH442" s="750"/>
      <c r="BI442" s="750"/>
      <c r="BJ442" s="750"/>
      <c r="BK442" s="750"/>
      <c r="BL442" s="750"/>
      <c r="BM442" s="750"/>
      <c r="BN442" s="750"/>
      <c r="BO442" s="750"/>
      <c r="BP442" s="750"/>
      <c r="BQ442" s="750"/>
      <c r="BR442" s="750"/>
      <c r="BS442" s="750"/>
      <c r="BT442" s="750"/>
      <c r="BU442" s="750"/>
      <c r="BV442" s="750"/>
      <c r="BW442" s="750"/>
    </row>
    <row r="443" spans="1:75" ht="13.5" customHeight="1">
      <c r="A443" s="786"/>
      <c r="B443" s="16" t="s">
        <v>68</v>
      </c>
      <c r="C443" s="762"/>
      <c r="D443" s="760"/>
      <c r="E443" s="759"/>
      <c r="F443" s="760"/>
      <c r="G443" s="759"/>
      <c r="H443" s="760"/>
      <c r="I443" s="759"/>
      <c r="J443" s="760"/>
      <c r="K443" s="761"/>
      <c r="L443" s="761"/>
      <c r="M443" s="762"/>
      <c r="N443" s="760"/>
      <c r="O443" s="761"/>
      <c r="P443" s="760"/>
      <c r="Q443" s="761"/>
      <c r="R443" s="760"/>
      <c r="S443" s="761"/>
      <c r="T443" s="760"/>
      <c r="U443" s="600"/>
      <c r="Z443" s="772"/>
      <c r="AA443" s="751"/>
      <c r="AB443" s="751"/>
      <c r="AC443" s="751"/>
      <c r="AD443" s="751"/>
      <c r="AE443" s="751"/>
      <c r="AF443" s="899"/>
      <c r="AG443" s="751"/>
      <c r="AH443" s="751"/>
      <c r="AI443" s="751"/>
      <c r="AJ443" s="751"/>
      <c r="AK443" s="751"/>
      <c r="AL443" s="751"/>
      <c r="AM443" s="751"/>
      <c r="AN443" s="751"/>
      <c r="AO443" s="751"/>
      <c r="AP443" s="751"/>
      <c r="AQ443" s="751"/>
      <c r="AR443" s="751"/>
      <c r="AS443" s="751"/>
      <c r="AT443" s="751"/>
      <c r="AU443" s="751"/>
      <c r="AV443" s="751"/>
      <c r="AW443" s="751"/>
      <c r="AX443" s="751"/>
      <c r="AY443" s="751"/>
      <c r="AZ443" s="751"/>
      <c r="BA443" s="751"/>
      <c r="BB443" s="751"/>
      <c r="BC443" s="751"/>
      <c r="BD443" s="751"/>
      <c r="BE443" s="751"/>
      <c r="BF443" s="751"/>
      <c r="BG443" s="751"/>
      <c r="BH443" s="751"/>
      <c r="BI443" s="751"/>
      <c r="BJ443" s="751"/>
      <c r="BK443" s="751"/>
      <c r="BL443" s="751"/>
      <c r="BM443" s="751"/>
      <c r="BN443" s="751"/>
      <c r="BO443" s="751"/>
      <c r="BP443" s="751"/>
      <c r="BQ443" s="751"/>
      <c r="BR443" s="751"/>
      <c r="BS443" s="751"/>
      <c r="BT443" s="751"/>
      <c r="BU443" s="751"/>
      <c r="BV443" s="751"/>
      <c r="BW443" s="751"/>
    </row>
    <row r="444" spans="1:75" ht="13.5" customHeight="1">
      <c r="A444" s="771" t="s">
        <v>103</v>
      </c>
      <c r="B444" s="15" t="s">
        <v>53</v>
      </c>
      <c r="C444" s="767" t="str">
        <f>VLOOKUP($C427,'2026年度(1年後期)'!$B$5:$N$207,COLUMN('2026年度(1年後期)'!$I$5),0)&amp;""</f>
        <v/>
      </c>
      <c r="D444" s="768"/>
      <c r="E444" s="773" t="str">
        <f>VLOOKUP($C427,'2026年度(2年後期)'!$B$5:$N$207,COLUMN('2026年度(2年後期)'!$I$5),0)&amp;""</f>
        <v/>
      </c>
      <c r="F444" s="768"/>
      <c r="G444" s="773" t="str">
        <f>VLOOKUP($C427,'2026年度(3年後期)'!$B$5:$N$207,COLUMN('2026年度(3年後期)'!$I$5),0)&amp;""</f>
        <v/>
      </c>
      <c r="H444" s="768"/>
      <c r="I444" s="773" t="str">
        <f>VLOOKUP($C427,'2026年度(4年後期)'!$B$5:$N$206,COLUMN('2026年度(4年後期)'!$I$5),0)&amp;""</f>
        <v/>
      </c>
      <c r="J444" s="768"/>
      <c r="K444" s="769" t="str">
        <f>VLOOKUP($C427,'2026年度(助産後期)'!$B$5:$N$207,COLUMN('2026年度(助産後期)'!$I$5),0)&amp;""</f>
        <v/>
      </c>
      <c r="L444" s="769"/>
      <c r="M444" s="767" t="str">
        <f>VLOOKUP($C427,'2026年度(M1後期)'!$B$5:$N$207,COLUMN('2026年度(M1後期)'!$I$5),0)&amp;""</f>
        <v/>
      </c>
      <c r="N444" s="768"/>
      <c r="O444" s="769" t="str">
        <f>VLOOKUP($C427,'2026年度(M2後期)'!$B$5:$N$207,COLUMN('2026年度(M2後期)'!$I$5),0)&amp;""</f>
        <v/>
      </c>
      <c r="P444" s="768"/>
      <c r="Q444" s="769" t="str">
        <f>VLOOKUP($C427,'2026年度(D1後期)'!$B$5:$N$207,COLUMN('2026年度(D1後期)'!$I$5),0)&amp;""</f>
        <v/>
      </c>
      <c r="R444" s="768"/>
      <c r="S444" s="769" t="str">
        <f>VLOOKUP($C427,'2026年度(D23後期)'!$B$5:$N$207,COLUMN('2026年度(D23後期)'!$I$5),0)&amp;""</f>
        <v/>
      </c>
      <c r="T444" s="768"/>
      <c r="U444" s="600"/>
      <c r="Z444" s="771" t="str">
        <f>A444</f>
        <v>４時限（15：10～16：40）</v>
      </c>
      <c r="AA444" s="749"/>
      <c r="AB444" s="749"/>
      <c r="AC444" s="749"/>
      <c r="AD444" s="749"/>
      <c r="AE444" s="749"/>
      <c r="AF444" s="897" t="s">
        <v>583</v>
      </c>
      <c r="AG444" s="749"/>
      <c r="AH444" s="749"/>
      <c r="AI444" s="749"/>
      <c r="AJ444" s="749"/>
      <c r="AK444" s="749"/>
      <c r="AL444" s="749"/>
      <c r="AM444" s="749"/>
      <c r="AN444" s="749"/>
      <c r="AO444" s="749"/>
      <c r="AP444" s="749"/>
      <c r="AQ444" s="749"/>
      <c r="AR444" s="749"/>
      <c r="AS444" s="749"/>
      <c r="AT444" s="749"/>
      <c r="AU444" s="749"/>
      <c r="AV444" s="749"/>
      <c r="AW444" s="749"/>
      <c r="AX444" s="749"/>
      <c r="AY444" s="749"/>
      <c r="AZ444" s="749"/>
      <c r="BA444" s="749"/>
      <c r="BB444" s="749"/>
      <c r="BC444" s="749"/>
      <c r="BD444" s="749"/>
      <c r="BE444" s="749"/>
      <c r="BF444" s="749"/>
      <c r="BG444" s="749"/>
      <c r="BH444" s="749"/>
      <c r="BI444" s="749"/>
      <c r="BJ444" s="749"/>
      <c r="BK444" s="749"/>
      <c r="BL444" s="749"/>
      <c r="BM444" s="749"/>
      <c r="BN444" s="749"/>
      <c r="BO444" s="749"/>
      <c r="BP444" s="749"/>
      <c r="BQ444" s="749"/>
      <c r="BR444" s="749"/>
      <c r="BS444" s="749"/>
      <c r="BT444" s="749"/>
      <c r="BU444" s="749"/>
      <c r="BV444" s="749"/>
      <c r="BW444" s="749"/>
    </row>
    <row r="445" spans="1:75" ht="13.5" customHeight="1">
      <c r="A445" s="771"/>
      <c r="B445" s="15" t="s">
        <v>61</v>
      </c>
      <c r="C445" s="765" t="str">
        <f>IFERROR(VLOOKUP(C444,科目・教員!$A$2:$B$342,2,0),"")</f>
        <v/>
      </c>
      <c r="D445" s="764"/>
      <c r="E445" s="766" t="str">
        <f>IFERROR(VLOOKUP(E444,科目・教員!$A$2:$B$342,2,0),"")</f>
        <v/>
      </c>
      <c r="F445" s="764"/>
      <c r="G445" s="766" t="str">
        <f>IFERROR(VLOOKUP(G444,科目・教員!$A$2:$B$342,2,0),"")</f>
        <v/>
      </c>
      <c r="H445" s="764"/>
      <c r="I445" s="766" t="str">
        <f>IFERROR(VLOOKUP(I444,科目・教員!$A$2:$B$342,2,0),"")</f>
        <v/>
      </c>
      <c r="J445" s="764"/>
      <c r="K445" s="763" t="str">
        <f>IFERROR(VLOOKUP(K444,科目・教員!$A$2:$B$342,2,0),"")</f>
        <v/>
      </c>
      <c r="L445" s="763"/>
      <c r="M445" s="765" t="str">
        <f>IFERROR(VLOOKUP(M444,科目・教員!$A$2:$B$342,2,0),"")</f>
        <v/>
      </c>
      <c r="N445" s="764"/>
      <c r="O445" s="763" t="str">
        <f>IFERROR(VLOOKUP(O444,科目・教員!$A$2:$B$342,2,0),"")</f>
        <v/>
      </c>
      <c r="P445" s="764"/>
      <c r="Q445" s="763" t="str">
        <f>IFERROR(VLOOKUP(Q444,科目・教員!$A$2:$B$342,2,0),"")</f>
        <v/>
      </c>
      <c r="R445" s="764"/>
      <c r="S445" s="763" t="str">
        <f>IFERROR(VLOOKUP(S444,科目・教員!$A$2:$B$342,2,0),"")</f>
        <v/>
      </c>
      <c r="T445" s="764"/>
      <c r="U445" s="600"/>
      <c r="Z445" s="771"/>
      <c r="AA445" s="750"/>
      <c r="AB445" s="750"/>
      <c r="AC445" s="750"/>
      <c r="AD445" s="750"/>
      <c r="AE445" s="750"/>
      <c r="AF445" s="898"/>
      <c r="AG445" s="750"/>
      <c r="AH445" s="750"/>
      <c r="AI445" s="750"/>
      <c r="AJ445" s="750"/>
      <c r="AK445" s="750"/>
      <c r="AL445" s="750"/>
      <c r="AM445" s="750"/>
      <c r="AN445" s="750"/>
      <c r="AO445" s="750"/>
      <c r="AP445" s="750"/>
      <c r="AQ445" s="750"/>
      <c r="AR445" s="750"/>
      <c r="AS445" s="750"/>
      <c r="AT445" s="750"/>
      <c r="AU445" s="750"/>
      <c r="AV445" s="750"/>
      <c r="AW445" s="750"/>
      <c r="AX445" s="750"/>
      <c r="AY445" s="750"/>
      <c r="AZ445" s="750"/>
      <c r="BA445" s="750"/>
      <c r="BB445" s="750"/>
      <c r="BC445" s="750"/>
      <c r="BD445" s="750"/>
      <c r="BE445" s="750"/>
      <c r="BF445" s="750"/>
      <c r="BG445" s="750"/>
      <c r="BH445" s="750"/>
      <c r="BI445" s="750"/>
      <c r="BJ445" s="750"/>
      <c r="BK445" s="750"/>
      <c r="BL445" s="750"/>
      <c r="BM445" s="750"/>
      <c r="BN445" s="750"/>
      <c r="BO445" s="750"/>
      <c r="BP445" s="750"/>
      <c r="BQ445" s="750"/>
      <c r="BR445" s="750"/>
      <c r="BS445" s="750"/>
      <c r="BT445" s="750"/>
      <c r="BU445" s="750"/>
      <c r="BV445" s="750"/>
      <c r="BW445" s="750"/>
    </row>
    <row r="446" spans="1:75" ht="13.5" customHeight="1">
      <c r="A446" s="771"/>
      <c r="B446" s="15" t="s">
        <v>65</v>
      </c>
      <c r="C446" s="765" t="str">
        <f>VLOOKUP($C427,'2026年度(1年後期)'!$B$5:$N$207,COLUMN('2026年度(1年後期)'!$I$5)+1,0)&amp;""</f>
        <v/>
      </c>
      <c r="D446" s="764"/>
      <c r="E446" s="766" t="str">
        <f>VLOOKUP($C427,'2026年度(2年後期)'!$B$5:$N$207,COLUMN('2026年度(2年後期)'!$I$5)+1,0)&amp;""</f>
        <v/>
      </c>
      <c r="F446" s="764"/>
      <c r="G446" s="766" t="str">
        <f>VLOOKUP($C427,'2026年度(3年後期)'!$B$5:$N$207,COLUMN('2026年度(3年後期)'!$I$5)+1,0)&amp;""</f>
        <v/>
      </c>
      <c r="H446" s="764"/>
      <c r="I446" s="766" t="str">
        <f>VLOOKUP($C427,'2026年度(4年後期)'!$B$5:$N$206,COLUMN('2026年度(4年後期)'!$I$5)+1,0)&amp;""</f>
        <v/>
      </c>
      <c r="J446" s="764"/>
      <c r="K446" s="763" t="str">
        <f>VLOOKUP($C427,'2026年度(助産後期)'!$B$5:$N$207,COLUMN('2026年度(助産後期)'!$I$5)+1,0)&amp;""</f>
        <v/>
      </c>
      <c r="L446" s="763"/>
      <c r="M446" s="765" t="str">
        <f>VLOOKUP($C427,'2026年度(M1後期)'!$B$5:$N$207,COLUMN('2026年度(M1後期)'!$I$5)+1,0)&amp;""</f>
        <v/>
      </c>
      <c r="N446" s="764"/>
      <c r="O446" s="763" t="str">
        <f>VLOOKUP($C427,'2026年度(M2後期)'!$B$5:$N$207,COLUMN('2026年度(M2後期)'!$I$5)+1,0)&amp;""</f>
        <v/>
      </c>
      <c r="P446" s="764"/>
      <c r="Q446" s="763" t="str">
        <f>VLOOKUP($C427,'2026年度(D1後期)'!$B$5:$N$207,COLUMN('2026年度(D1後期)'!$I$5)+1,0)&amp;""</f>
        <v/>
      </c>
      <c r="R446" s="764"/>
      <c r="S446" s="763" t="str">
        <f>VLOOKUP($C427,'2026年度(D23後期)'!$B$5:$N$207,COLUMN('2026年度(D23後期)'!$I$5)+1,0)&amp;""</f>
        <v/>
      </c>
      <c r="T446" s="764"/>
      <c r="U446" s="600"/>
      <c r="Z446" s="771"/>
      <c r="AA446" s="750"/>
      <c r="AB446" s="750"/>
      <c r="AC446" s="750"/>
      <c r="AD446" s="750"/>
      <c r="AE446" s="750"/>
      <c r="AF446" s="898"/>
      <c r="AG446" s="750"/>
      <c r="AH446" s="750"/>
      <c r="AI446" s="750"/>
      <c r="AJ446" s="750"/>
      <c r="AK446" s="750"/>
      <c r="AL446" s="750"/>
      <c r="AM446" s="750"/>
      <c r="AN446" s="750"/>
      <c r="AO446" s="750"/>
      <c r="AP446" s="750"/>
      <c r="AQ446" s="750"/>
      <c r="AR446" s="750"/>
      <c r="AS446" s="750"/>
      <c r="AT446" s="750"/>
      <c r="AU446" s="750"/>
      <c r="AV446" s="750"/>
      <c r="AW446" s="750"/>
      <c r="AX446" s="750"/>
      <c r="AY446" s="750"/>
      <c r="AZ446" s="750"/>
      <c r="BA446" s="750"/>
      <c r="BB446" s="750"/>
      <c r="BC446" s="750"/>
      <c r="BD446" s="750"/>
      <c r="BE446" s="750"/>
      <c r="BF446" s="750"/>
      <c r="BG446" s="750"/>
      <c r="BH446" s="750"/>
      <c r="BI446" s="750"/>
      <c r="BJ446" s="750"/>
      <c r="BK446" s="750"/>
      <c r="BL446" s="750"/>
      <c r="BM446" s="750"/>
      <c r="BN446" s="750"/>
      <c r="BO446" s="750"/>
      <c r="BP446" s="750"/>
      <c r="BQ446" s="750"/>
      <c r="BR446" s="750"/>
      <c r="BS446" s="750"/>
      <c r="BT446" s="750"/>
      <c r="BU446" s="750"/>
      <c r="BV446" s="750"/>
      <c r="BW446" s="750"/>
    </row>
    <row r="447" spans="1:75" ht="13.5" customHeight="1">
      <c r="A447" s="772"/>
      <c r="B447" s="16" t="s">
        <v>68</v>
      </c>
      <c r="C447" s="762"/>
      <c r="D447" s="760"/>
      <c r="E447" s="759"/>
      <c r="F447" s="760"/>
      <c r="G447" s="759"/>
      <c r="H447" s="760"/>
      <c r="I447" s="759"/>
      <c r="J447" s="760"/>
      <c r="K447" s="761"/>
      <c r="L447" s="761"/>
      <c r="M447" s="762"/>
      <c r="N447" s="760"/>
      <c r="O447" s="761"/>
      <c r="P447" s="760"/>
      <c r="Q447" s="761"/>
      <c r="R447" s="760"/>
      <c r="S447" s="761"/>
      <c r="T447" s="760"/>
      <c r="U447" s="600"/>
      <c r="Z447" s="772"/>
      <c r="AA447" s="751"/>
      <c r="AB447" s="751"/>
      <c r="AC447" s="751"/>
      <c r="AD447" s="751"/>
      <c r="AE447" s="751"/>
      <c r="AF447" s="899"/>
      <c r="AG447" s="751"/>
      <c r="AH447" s="751"/>
      <c r="AI447" s="751"/>
      <c r="AJ447" s="751"/>
      <c r="AK447" s="751"/>
      <c r="AL447" s="751"/>
      <c r="AM447" s="751"/>
      <c r="AN447" s="751"/>
      <c r="AO447" s="751"/>
      <c r="AP447" s="751"/>
      <c r="AQ447" s="751"/>
      <c r="AR447" s="751"/>
      <c r="AS447" s="751"/>
      <c r="AT447" s="751"/>
      <c r="AU447" s="751"/>
      <c r="AV447" s="751"/>
      <c r="AW447" s="751"/>
      <c r="AX447" s="751"/>
      <c r="AY447" s="751"/>
      <c r="AZ447" s="751"/>
      <c r="BA447" s="751"/>
      <c r="BB447" s="751"/>
      <c r="BC447" s="751"/>
      <c r="BD447" s="751"/>
      <c r="BE447" s="751"/>
      <c r="BF447" s="751"/>
      <c r="BG447" s="751"/>
      <c r="BH447" s="751"/>
      <c r="BI447" s="751"/>
      <c r="BJ447" s="751"/>
      <c r="BK447" s="751"/>
      <c r="BL447" s="751"/>
      <c r="BM447" s="751"/>
      <c r="BN447" s="751"/>
      <c r="BO447" s="751"/>
      <c r="BP447" s="751"/>
      <c r="BQ447" s="751"/>
      <c r="BR447" s="751"/>
      <c r="BS447" s="751"/>
      <c r="BT447" s="751"/>
      <c r="BU447" s="751"/>
      <c r="BV447" s="751"/>
      <c r="BW447" s="751"/>
    </row>
    <row r="448" spans="1:75" ht="13.5" customHeight="1">
      <c r="A448" s="771" t="s">
        <v>112</v>
      </c>
      <c r="B448" s="15" t="s">
        <v>53</v>
      </c>
      <c r="C448" s="767" t="str">
        <f>VLOOKUP($C427,'2026年度(1年後期)'!$B$5:$N$207,COLUMN('2026年度(1年後期)'!$K$5),0)&amp;""</f>
        <v/>
      </c>
      <c r="D448" s="768"/>
      <c r="E448" s="773" t="str">
        <f>VLOOKUP($C427,'2026年度(2年後期)'!$B$5:$N$207,COLUMN('2026年度(2年後期)'!$K$5),0)&amp;""</f>
        <v/>
      </c>
      <c r="F448" s="768"/>
      <c r="G448" s="773" t="str">
        <f>VLOOKUP($C427,'2026年度(3年後期)'!$B$5:$N$207,COLUMN('2026年度(3年後期)'!$K$5),0)&amp;""</f>
        <v/>
      </c>
      <c r="H448" s="768"/>
      <c r="I448" s="773" t="str">
        <f>VLOOKUP($C427,'2026年度(4年後期)'!$B$5:$N$206,COLUMN('2026年度(4年後期)'!$K$5),0)&amp;""</f>
        <v/>
      </c>
      <c r="J448" s="768"/>
      <c r="K448" s="769" t="str">
        <f>VLOOKUP($C427,'2026年度(助産後期)'!$B$5:$N$207,COLUMN('2026年度(助産後期)'!$K$5),0)&amp;""</f>
        <v/>
      </c>
      <c r="L448" s="769"/>
      <c r="M448" s="767" t="str">
        <f>VLOOKUP($C427,'2026年度(M1後期)'!$B$5:$N$207,COLUMN('2026年度(M1後期)'!$K$5),0)&amp;""</f>
        <v/>
      </c>
      <c r="N448" s="768"/>
      <c r="O448" s="769" t="str">
        <f>VLOOKUP($C427,'2026年度(M2後期)'!$B$5:$N$207,COLUMN('2026年度(M2後期)'!$K$5),0)&amp;""</f>
        <v/>
      </c>
      <c r="P448" s="768"/>
      <c r="Q448" s="769" t="str">
        <f>VLOOKUP($C427,'2026年度(D1後期)'!$B$5:$N$207,COLUMN('2026年度(D1後期)'!$K$5),0)&amp;""</f>
        <v/>
      </c>
      <c r="R448" s="768"/>
      <c r="S448" s="769" t="str">
        <f>VLOOKUP($C427,'2026年度(D23後期)'!$B$5:$N$207,COLUMN('2026年度(D23後期)'!$K$5),0)&amp;""</f>
        <v/>
      </c>
      <c r="T448" s="768"/>
      <c r="U448" s="600"/>
      <c r="Z448" s="771" t="str">
        <f>A448</f>
        <v>５時限（16：50～18：20）</v>
      </c>
      <c r="AA448" s="749"/>
      <c r="AB448" s="749"/>
      <c r="AC448" s="749"/>
      <c r="AD448" s="749"/>
      <c r="AE448" s="749"/>
      <c r="AF448" s="900"/>
      <c r="AG448" s="749"/>
      <c r="AH448" s="749"/>
      <c r="AI448" s="749"/>
      <c r="AJ448" s="749"/>
      <c r="AK448" s="749"/>
      <c r="AL448" s="749"/>
      <c r="AM448" s="749"/>
      <c r="AN448" s="749"/>
      <c r="AO448" s="749"/>
      <c r="AP448" s="749"/>
      <c r="AQ448" s="749"/>
      <c r="AR448" s="749"/>
      <c r="AS448" s="749"/>
      <c r="AT448" s="749"/>
      <c r="AU448" s="749"/>
      <c r="AV448" s="749"/>
      <c r="AW448" s="749"/>
      <c r="AX448" s="749"/>
      <c r="AY448" s="749"/>
      <c r="AZ448" s="749"/>
      <c r="BA448" s="749"/>
      <c r="BB448" s="749"/>
      <c r="BC448" s="749"/>
      <c r="BD448" s="749"/>
      <c r="BE448" s="749"/>
      <c r="BF448" s="749"/>
      <c r="BG448" s="749"/>
      <c r="BH448" s="749"/>
      <c r="BI448" s="749"/>
      <c r="BJ448" s="749"/>
      <c r="BK448" s="749"/>
      <c r="BL448" s="749"/>
      <c r="BM448" s="749"/>
      <c r="BN448" s="749"/>
      <c r="BO448" s="749"/>
      <c r="BP448" s="749"/>
      <c r="BQ448" s="749"/>
      <c r="BR448" s="749"/>
      <c r="BS448" s="749"/>
      <c r="BT448" s="749"/>
      <c r="BU448" s="749"/>
      <c r="BV448" s="749"/>
      <c r="BW448" s="749"/>
    </row>
    <row r="449" spans="1:75" ht="15" customHeight="1">
      <c r="A449" s="771"/>
      <c r="B449" s="15" t="s">
        <v>61</v>
      </c>
      <c r="C449" s="765" t="str">
        <f>IFERROR(VLOOKUP(C448,科目・教員!$A$2:$B$342,2,0),"")</f>
        <v/>
      </c>
      <c r="D449" s="764"/>
      <c r="E449" s="766" t="str">
        <f>IFERROR(VLOOKUP(E448,科目・教員!$A$2:$B$342,2,0),"")</f>
        <v/>
      </c>
      <c r="F449" s="764"/>
      <c r="G449" s="766" t="str">
        <f>IFERROR(VLOOKUP(G448,科目・教員!$A$2:$B$342,2,0),"")</f>
        <v/>
      </c>
      <c r="H449" s="764"/>
      <c r="I449" s="766" t="str">
        <f>IFERROR(VLOOKUP(I448,科目・教員!$A$2:$B$342,2,0),"")</f>
        <v/>
      </c>
      <c r="J449" s="764"/>
      <c r="K449" s="763" t="str">
        <f>IFERROR(VLOOKUP(K448,科目・教員!$A$2:$B$342,2,0),"")</f>
        <v/>
      </c>
      <c r="L449" s="763"/>
      <c r="M449" s="765" t="str">
        <f>IFERROR(VLOOKUP(M448,科目・教員!$A$2:$B$342,2,0),"")</f>
        <v/>
      </c>
      <c r="N449" s="764"/>
      <c r="O449" s="763" t="str">
        <f>IFERROR(VLOOKUP(O448,科目・教員!$A$2:$B$342,2,0),"")</f>
        <v/>
      </c>
      <c r="P449" s="764"/>
      <c r="Q449" s="763" t="str">
        <f>IFERROR(VLOOKUP(Q448,科目・教員!$A$2:$B$342,2,0),"")</f>
        <v/>
      </c>
      <c r="R449" s="764"/>
      <c r="S449" s="763" t="str">
        <f>IFERROR(VLOOKUP(S448,科目・教員!$A$2:$B$342,2,0),"")</f>
        <v/>
      </c>
      <c r="T449" s="764"/>
      <c r="U449" s="600"/>
      <c r="Z449" s="771"/>
      <c r="AA449" s="750"/>
      <c r="AB449" s="750"/>
      <c r="AC449" s="750"/>
      <c r="AD449" s="750"/>
      <c r="AE449" s="750"/>
      <c r="AF449" s="901"/>
      <c r="AG449" s="750"/>
      <c r="AH449" s="750"/>
      <c r="AI449" s="750"/>
      <c r="AJ449" s="750"/>
      <c r="AK449" s="750"/>
      <c r="AL449" s="750"/>
      <c r="AM449" s="750"/>
      <c r="AN449" s="750"/>
      <c r="AO449" s="750"/>
      <c r="AP449" s="750"/>
      <c r="AQ449" s="750"/>
      <c r="AR449" s="750"/>
      <c r="AS449" s="750"/>
      <c r="AT449" s="750"/>
      <c r="AU449" s="750"/>
      <c r="AV449" s="750"/>
      <c r="AW449" s="750"/>
      <c r="AX449" s="750"/>
      <c r="AY449" s="750"/>
      <c r="AZ449" s="750"/>
      <c r="BA449" s="750"/>
      <c r="BB449" s="750"/>
      <c r="BC449" s="750"/>
      <c r="BD449" s="750"/>
      <c r="BE449" s="750"/>
      <c r="BF449" s="750"/>
      <c r="BG449" s="750"/>
      <c r="BH449" s="750"/>
      <c r="BI449" s="750"/>
      <c r="BJ449" s="750"/>
      <c r="BK449" s="750"/>
      <c r="BL449" s="750"/>
      <c r="BM449" s="750"/>
      <c r="BN449" s="750"/>
      <c r="BO449" s="750"/>
      <c r="BP449" s="750"/>
      <c r="BQ449" s="750"/>
      <c r="BR449" s="750"/>
      <c r="BS449" s="750"/>
      <c r="BT449" s="750"/>
      <c r="BU449" s="750"/>
      <c r="BV449" s="750"/>
      <c r="BW449" s="750"/>
    </row>
    <row r="450" spans="1:75" ht="13.5" customHeight="1">
      <c r="A450" s="771"/>
      <c r="B450" s="15" t="s">
        <v>65</v>
      </c>
      <c r="C450" s="765" t="str">
        <f>VLOOKUP($C427,'2026年度(1年後期)'!$B$5:$N$207,COLUMN('2026年度(1年後期)'!$K$5)+1,0)&amp;""</f>
        <v/>
      </c>
      <c r="D450" s="764"/>
      <c r="E450" s="766" t="str">
        <f>VLOOKUP($C427,'2026年度(2年後期)'!$B$5:$N$207,COLUMN('2026年度(2年後期)'!$K$5)+1,0)&amp;""</f>
        <v/>
      </c>
      <c r="F450" s="764"/>
      <c r="G450" s="766" t="str">
        <f>VLOOKUP($C427,'2026年度(3年後期)'!$B$5:$N$207,COLUMN('2026年度(3年後期)'!$K$5)+1,0)&amp;""</f>
        <v/>
      </c>
      <c r="H450" s="764"/>
      <c r="I450" s="766" t="str">
        <f>VLOOKUP($C427,'2026年度(4年後期)'!$B$5:$N$206,COLUMN('2026年度(4年後期)'!$K$5)+1,0)&amp;""</f>
        <v/>
      </c>
      <c r="J450" s="764"/>
      <c r="K450" s="763" t="str">
        <f>VLOOKUP($C427,'2026年度(助産後期)'!$B$5:$N$207,COLUMN('2026年度(助産後期)'!$K$5)+1,0)&amp;""</f>
        <v/>
      </c>
      <c r="L450" s="763"/>
      <c r="M450" s="765" t="str">
        <f>VLOOKUP($C427,'2026年度(M1後期)'!$B$5:$N$207,COLUMN('2026年度(M1後期)'!$K$5)+1,0)&amp;""</f>
        <v/>
      </c>
      <c r="N450" s="764"/>
      <c r="O450" s="763" t="str">
        <f>VLOOKUP($C427,'2026年度(M2後期)'!$B$5:$N$207,COLUMN('2026年度(M2後期)'!$K$5)+1,0)&amp;""</f>
        <v/>
      </c>
      <c r="P450" s="764"/>
      <c r="Q450" s="763" t="str">
        <f>VLOOKUP($C427,'2026年度(D1後期)'!$B$5:$N$207,COLUMN('2026年度(D1後期)'!$K$5)+1,0)&amp;""</f>
        <v/>
      </c>
      <c r="R450" s="764"/>
      <c r="S450" s="763" t="str">
        <f>VLOOKUP($C427,'2026年度(D23後期)'!$B$5:$N$207,COLUMN('2026年度(D23後期)'!$K$5)+1,0)&amp;""</f>
        <v/>
      </c>
      <c r="T450" s="764"/>
      <c r="U450" s="600"/>
      <c r="Z450" s="771"/>
      <c r="AA450" s="750"/>
      <c r="AB450" s="750"/>
      <c r="AC450" s="750"/>
      <c r="AD450" s="750"/>
      <c r="AE450" s="750"/>
      <c r="AF450" s="901"/>
      <c r="AG450" s="750"/>
      <c r="AH450" s="750"/>
      <c r="AI450" s="750"/>
      <c r="AJ450" s="750"/>
      <c r="AK450" s="750"/>
      <c r="AL450" s="750"/>
      <c r="AM450" s="750"/>
      <c r="AN450" s="750"/>
      <c r="AO450" s="750"/>
      <c r="AP450" s="750"/>
      <c r="AQ450" s="750"/>
      <c r="AR450" s="750"/>
      <c r="AS450" s="750"/>
      <c r="AT450" s="750"/>
      <c r="AU450" s="750"/>
      <c r="AV450" s="750"/>
      <c r="AW450" s="750"/>
      <c r="AX450" s="750"/>
      <c r="AY450" s="750"/>
      <c r="AZ450" s="750"/>
      <c r="BA450" s="750"/>
      <c r="BB450" s="750"/>
      <c r="BC450" s="750"/>
      <c r="BD450" s="750"/>
      <c r="BE450" s="750"/>
      <c r="BF450" s="750"/>
      <c r="BG450" s="750"/>
      <c r="BH450" s="750"/>
      <c r="BI450" s="750"/>
      <c r="BJ450" s="750"/>
      <c r="BK450" s="750"/>
      <c r="BL450" s="750"/>
      <c r="BM450" s="750"/>
      <c r="BN450" s="750"/>
      <c r="BO450" s="750"/>
      <c r="BP450" s="750"/>
      <c r="BQ450" s="750"/>
      <c r="BR450" s="750"/>
      <c r="BS450" s="750"/>
      <c r="BT450" s="750"/>
      <c r="BU450" s="750"/>
      <c r="BV450" s="750"/>
      <c r="BW450" s="750"/>
    </row>
    <row r="451" spans="1:75" ht="13.5" customHeight="1">
      <c r="A451" s="772"/>
      <c r="B451" s="16" t="s">
        <v>68</v>
      </c>
      <c r="C451" s="762"/>
      <c r="D451" s="760"/>
      <c r="E451" s="759"/>
      <c r="F451" s="760"/>
      <c r="G451" s="759"/>
      <c r="H451" s="760"/>
      <c r="I451" s="759"/>
      <c r="J451" s="760"/>
      <c r="K451" s="761"/>
      <c r="L451" s="761"/>
      <c r="M451" s="762"/>
      <c r="N451" s="760"/>
      <c r="O451" s="761"/>
      <c r="P451" s="760"/>
      <c r="Q451" s="761"/>
      <c r="R451" s="760"/>
      <c r="S451" s="761"/>
      <c r="T451" s="760"/>
      <c r="U451" s="617"/>
      <c r="V451" s="19"/>
      <c r="W451" s="19"/>
      <c r="X451" s="19"/>
      <c r="Y451" s="19"/>
      <c r="Z451" s="772"/>
      <c r="AA451" s="751"/>
      <c r="AB451" s="751"/>
      <c r="AC451" s="751"/>
      <c r="AD451" s="751"/>
      <c r="AE451" s="751"/>
      <c r="AF451" s="902"/>
      <c r="AG451" s="751"/>
      <c r="AH451" s="751"/>
      <c r="AI451" s="751"/>
      <c r="AJ451" s="751"/>
      <c r="AK451" s="751"/>
      <c r="AL451" s="751"/>
      <c r="AM451" s="751"/>
      <c r="AN451" s="751"/>
      <c r="AO451" s="751"/>
      <c r="AP451" s="751"/>
      <c r="AQ451" s="751"/>
      <c r="AR451" s="751"/>
      <c r="AS451" s="751"/>
      <c r="AT451" s="751"/>
      <c r="AU451" s="751"/>
      <c r="AV451" s="751"/>
      <c r="AW451" s="751"/>
      <c r="AX451" s="751"/>
      <c r="AY451" s="751"/>
      <c r="AZ451" s="751"/>
      <c r="BA451" s="751"/>
      <c r="BB451" s="751"/>
      <c r="BC451" s="751"/>
      <c r="BD451" s="751"/>
      <c r="BE451" s="751"/>
      <c r="BF451" s="751"/>
      <c r="BG451" s="751"/>
      <c r="BH451" s="751"/>
      <c r="BI451" s="751"/>
      <c r="BJ451" s="751"/>
      <c r="BK451" s="751"/>
      <c r="BL451" s="751"/>
      <c r="BM451" s="751"/>
      <c r="BN451" s="751"/>
      <c r="BO451" s="751"/>
      <c r="BP451" s="751"/>
      <c r="BQ451" s="751"/>
      <c r="BR451" s="751"/>
      <c r="BS451" s="751"/>
      <c r="BT451" s="751"/>
      <c r="BU451" s="751"/>
      <c r="BV451" s="751"/>
      <c r="BW451" s="751"/>
    </row>
    <row r="452" spans="1:75" ht="21">
      <c r="A452" s="5"/>
      <c r="B452" s="6"/>
      <c r="C452" s="807">
        <f>C427+1</f>
        <v>46465</v>
      </c>
      <c r="D452" s="807"/>
      <c r="E452" s="807"/>
      <c r="F452" s="807"/>
      <c r="G452" s="807"/>
      <c r="H452" s="807"/>
      <c r="I452" s="807"/>
      <c r="J452" s="807"/>
      <c r="K452" s="807"/>
      <c r="L452" s="807"/>
      <c r="M452" s="807"/>
      <c r="N452" s="807"/>
      <c r="O452" s="807"/>
      <c r="P452" s="807"/>
      <c r="Q452" s="807"/>
      <c r="R452" s="807"/>
      <c r="S452" s="807"/>
      <c r="T452" s="807"/>
      <c r="U452" s="858">
        <f>C452</f>
        <v>46465</v>
      </c>
      <c r="V452" s="859"/>
      <c r="W452" s="859"/>
      <c r="X452" s="859"/>
      <c r="Y452" s="859"/>
      <c r="Z452" s="860"/>
      <c r="AA452" s="7">
        <v>101</v>
      </c>
      <c r="AB452" s="7">
        <v>102</v>
      </c>
      <c r="AC452" s="7">
        <v>103</v>
      </c>
      <c r="AD452" s="7" t="s">
        <v>16</v>
      </c>
      <c r="AE452" s="7" t="s">
        <v>17</v>
      </c>
      <c r="AF452" s="7" t="s">
        <v>18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19</v>
      </c>
      <c r="AM452" s="7" t="s">
        <v>20</v>
      </c>
      <c r="AN452" s="7" t="s">
        <v>21</v>
      </c>
      <c r="AO452" s="7" t="s">
        <v>22</v>
      </c>
      <c r="AP452" s="7" t="s">
        <v>23</v>
      </c>
      <c r="AQ452" s="7" t="s">
        <v>24</v>
      </c>
      <c r="AR452" s="7" t="s">
        <v>25</v>
      </c>
      <c r="AS452" s="7" t="s">
        <v>26</v>
      </c>
      <c r="AT452" s="7" t="s">
        <v>27</v>
      </c>
      <c r="AU452" s="7" t="s">
        <v>28</v>
      </c>
      <c r="AV452" s="7" t="s">
        <v>29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30</v>
      </c>
      <c r="BB452" s="7" t="s">
        <v>31</v>
      </c>
      <c r="BC452" s="8" t="s">
        <v>32</v>
      </c>
      <c r="BD452" s="7" t="s">
        <v>33</v>
      </c>
      <c r="BE452" s="7" t="s">
        <v>34</v>
      </c>
      <c r="BF452" s="7" t="s">
        <v>35</v>
      </c>
      <c r="BG452" s="7" t="s">
        <v>36</v>
      </c>
      <c r="BH452" s="7" t="s">
        <v>37</v>
      </c>
      <c r="BI452" s="7" t="s">
        <v>38</v>
      </c>
      <c r="BJ452" s="7" t="s">
        <v>39</v>
      </c>
      <c r="BK452" s="7" t="s">
        <v>40</v>
      </c>
      <c r="BL452" s="7" t="s">
        <v>41</v>
      </c>
      <c r="BM452" s="7" t="s">
        <v>42</v>
      </c>
      <c r="BN452" s="10" t="s">
        <v>43</v>
      </c>
      <c r="BO452" s="10" t="s">
        <v>44</v>
      </c>
      <c r="BP452" s="10" t="s">
        <v>565</v>
      </c>
      <c r="BQ452" s="11" t="s">
        <v>45</v>
      </c>
      <c r="BR452" s="11" t="s">
        <v>46</v>
      </c>
      <c r="BS452" s="11" t="s">
        <v>47</v>
      </c>
      <c r="BT452" s="11" t="s">
        <v>48</v>
      </c>
      <c r="BU452" s="11" t="s">
        <v>49</v>
      </c>
      <c r="BV452" s="11" t="s">
        <v>50</v>
      </c>
      <c r="BW452" s="11" t="s">
        <v>51</v>
      </c>
    </row>
    <row r="453" spans="1:75" ht="13.5" customHeight="1">
      <c r="A453" s="771" t="s">
        <v>52</v>
      </c>
      <c r="B453" s="12" t="s">
        <v>53</v>
      </c>
      <c r="C453" s="783" t="str">
        <f>VLOOKUP($C452,'2026年度(1年後期)'!$B$5:$N$207,COLUMN('2026年度(1年後期)'!$C$5),0)&amp;""</f>
        <v/>
      </c>
      <c r="D453" s="784"/>
      <c r="E453" s="787" t="str">
        <f>VLOOKUP($C452,'2026年度(2年後期)'!$B$5:$N$207,COLUMN('2026年度(2年後期)'!$C$5),0)&amp;""</f>
        <v/>
      </c>
      <c r="F453" s="784"/>
      <c r="G453" s="787" t="str">
        <f>VLOOKUP($C452,'2026年度(3年後期)'!$B$5:$N$207,COLUMN('2026年度(3年後期)'!$C$5),0)&amp;""</f>
        <v/>
      </c>
      <c r="H453" s="784"/>
      <c r="I453" s="787" t="str">
        <f>VLOOKUP($C452,'2026年度(4年後期)'!$B$5:$N$206,COLUMN('2026年度(4年後期)'!$C$5),0)&amp;""</f>
        <v>卒業式</v>
      </c>
      <c r="J453" s="784"/>
      <c r="K453" s="768" t="str">
        <f>VLOOKUP($C452,'2026年度(助産後期)'!$B$5:$N$207,COLUMN('2026年度(助産後期)'!$C$5),0)&amp;""</f>
        <v/>
      </c>
      <c r="L453" s="785"/>
      <c r="M453" s="794" t="str">
        <f>VLOOKUP($C452,'2026年度(M1後期)'!$B$5:$N$207,COLUMN('2026年度(M1後期)'!$C$5),0)&amp;""</f>
        <v/>
      </c>
      <c r="N453" s="785"/>
      <c r="O453" s="787" t="str">
        <f>VLOOKUP($C452,'2026年度(M2後期)'!$B$5:$N$207,COLUMN('2026年度(M2後期)'!$C$5),0)&amp;""</f>
        <v/>
      </c>
      <c r="P453" s="784"/>
      <c r="Q453" s="787" t="str">
        <f>VLOOKUP($C452,'2026年度(D1後期)'!$B$5:$N$207,COLUMN('2026年度(D1後期)'!$C$5),0)&amp;""</f>
        <v/>
      </c>
      <c r="R453" s="784"/>
      <c r="S453" s="768" t="str">
        <f>VLOOKUP($C452,'2026年度(D23後期)'!$B$5:$N$207,COLUMN('2026年度(D23後期)'!$C$5),0)&amp;""</f>
        <v/>
      </c>
      <c r="T453" s="784"/>
      <c r="U453" s="25"/>
      <c r="Z453" s="770" t="str">
        <f>A453</f>
        <v xml:space="preserve">１時限（09：20～10：50） </v>
      </c>
      <c r="AA453" s="749"/>
      <c r="AB453" s="749"/>
      <c r="AC453" s="749"/>
      <c r="AD453" s="749"/>
      <c r="AE453" s="749"/>
      <c r="AF453" s="749"/>
      <c r="AG453" s="749"/>
      <c r="AH453" s="749"/>
      <c r="AI453" s="749"/>
      <c r="AJ453" s="749"/>
      <c r="AK453" s="749"/>
      <c r="AL453" s="749"/>
      <c r="AM453" s="749"/>
      <c r="AN453" s="749"/>
      <c r="AO453" s="749"/>
      <c r="AP453" s="749"/>
      <c r="AQ453" s="749"/>
      <c r="AR453" s="749"/>
      <c r="AS453" s="749"/>
      <c r="AT453" s="749"/>
      <c r="AU453" s="749"/>
      <c r="AV453" s="749"/>
      <c r="AW453" s="749"/>
      <c r="AX453" s="749"/>
      <c r="AY453" s="749"/>
      <c r="AZ453" s="749"/>
      <c r="BA453" s="749"/>
      <c r="BB453" s="749"/>
      <c r="BC453" s="749"/>
      <c r="BD453" s="749"/>
      <c r="BE453" s="749"/>
      <c r="BF453" s="749"/>
      <c r="BG453" s="749"/>
      <c r="BH453" s="749"/>
      <c r="BI453" s="749"/>
      <c r="BJ453" s="749"/>
      <c r="BK453" s="749"/>
      <c r="BL453" s="749"/>
      <c r="BM453" s="749"/>
      <c r="BN453" s="749"/>
      <c r="BO453" s="749"/>
      <c r="BP453" s="749"/>
      <c r="BQ453" s="749"/>
      <c r="BR453" s="749"/>
      <c r="BS453" s="749"/>
      <c r="BT453" s="749"/>
      <c r="BU453" s="749"/>
      <c r="BV453" s="749"/>
      <c r="BW453" s="749"/>
    </row>
    <row r="454" spans="1:75" ht="13.5" customHeight="1">
      <c r="A454" s="771"/>
      <c r="B454" s="15" t="s">
        <v>61</v>
      </c>
      <c r="C454" s="779" t="str">
        <f>IFERROR(VLOOKUP(C453,科目・教員!$A$2:$B$342,2,0),"")</f>
        <v/>
      </c>
      <c r="D454" s="777"/>
      <c r="E454" s="778" t="str">
        <f>IFERROR(VLOOKUP(E453,科目・教員!$A$2:$B$342,2,0),"")</f>
        <v/>
      </c>
      <c r="F454" s="777"/>
      <c r="G454" s="778" t="str">
        <f>IFERROR(VLOOKUP(G453,科目・教員!$A$2:$B$342,2,0),"")</f>
        <v/>
      </c>
      <c r="H454" s="777"/>
      <c r="I454" s="778" t="str">
        <f>IFERROR(VLOOKUP(I453,科目・教員!$A$2:$B$342,2,0),"")</f>
        <v/>
      </c>
      <c r="J454" s="777"/>
      <c r="K454" s="764" t="str">
        <f>IFERROR(VLOOKUP(K453,科目・教員!$A$2:$B$342,2,0),"")</f>
        <v/>
      </c>
      <c r="L454" s="780"/>
      <c r="M454" s="776" t="str">
        <f>IFERROR(VLOOKUP(M453,科目・教員!$A$2:$B$342,2,0),"")</f>
        <v/>
      </c>
      <c r="N454" s="777"/>
      <c r="O454" s="778" t="str">
        <f>IFERROR(VLOOKUP(O453,科目・教員!$A$2:$B$342,2,0),"")</f>
        <v/>
      </c>
      <c r="P454" s="777"/>
      <c r="Q454" s="778" t="str">
        <f>IFERROR(VLOOKUP(Q453,科目・教員!$A$2:$B$342,2,0),"")</f>
        <v/>
      </c>
      <c r="R454" s="777"/>
      <c r="S454" s="764" t="str">
        <f>IFERROR(VLOOKUP(S453,科目・教員!$A$2:$B$342,2,0),"")</f>
        <v/>
      </c>
      <c r="T454" s="777"/>
      <c r="U454" s="25"/>
      <c r="Z454" s="771"/>
      <c r="AA454" s="750"/>
      <c r="AB454" s="750"/>
      <c r="AC454" s="750"/>
      <c r="AD454" s="750"/>
      <c r="AE454" s="750"/>
      <c r="AF454" s="750"/>
      <c r="AG454" s="750"/>
      <c r="AH454" s="750"/>
      <c r="AI454" s="750"/>
      <c r="AJ454" s="750"/>
      <c r="AK454" s="750"/>
      <c r="AL454" s="750"/>
      <c r="AM454" s="750"/>
      <c r="AN454" s="750"/>
      <c r="AO454" s="750"/>
      <c r="AP454" s="750"/>
      <c r="AQ454" s="750"/>
      <c r="AR454" s="750"/>
      <c r="AS454" s="750"/>
      <c r="AT454" s="750"/>
      <c r="AU454" s="750"/>
      <c r="AV454" s="750"/>
      <c r="AW454" s="750"/>
      <c r="AX454" s="750"/>
      <c r="AY454" s="750"/>
      <c r="AZ454" s="750"/>
      <c r="BA454" s="750"/>
      <c r="BB454" s="750"/>
      <c r="BC454" s="750"/>
      <c r="BD454" s="750"/>
      <c r="BE454" s="750"/>
      <c r="BF454" s="750"/>
      <c r="BG454" s="750"/>
      <c r="BH454" s="750"/>
      <c r="BI454" s="750"/>
      <c r="BJ454" s="750"/>
      <c r="BK454" s="750"/>
      <c r="BL454" s="750"/>
      <c r="BM454" s="750"/>
      <c r="BN454" s="750"/>
      <c r="BO454" s="750"/>
      <c r="BP454" s="750"/>
      <c r="BQ454" s="750"/>
      <c r="BR454" s="750"/>
      <c r="BS454" s="750"/>
      <c r="BT454" s="750"/>
      <c r="BU454" s="750"/>
      <c r="BV454" s="750"/>
      <c r="BW454" s="750"/>
    </row>
    <row r="455" spans="1:75" ht="13.5" customHeight="1">
      <c r="A455" s="771"/>
      <c r="B455" s="15" t="s">
        <v>65</v>
      </c>
      <c r="C455" s="779" t="str">
        <f>VLOOKUP($C452,'2026年度(1年後期)'!$B$5:$N$207,COLUMN('2026年度(1年後期)'!$C$5)+1,0)&amp;""</f>
        <v/>
      </c>
      <c r="D455" s="777"/>
      <c r="E455" s="778" t="str">
        <f>VLOOKUP($C452,'2026年度(2年後期)'!$B$5:$N$207,COLUMN('2026年度(2年後期)'!$C$5)+1,0)&amp;""</f>
        <v/>
      </c>
      <c r="F455" s="777"/>
      <c r="G455" s="778" t="str">
        <f>VLOOKUP($C452,'2026年度(3年後期)'!$B$5:$N$207,COLUMN('2026年度(3年後期)'!$C$5)+1,0)&amp;""</f>
        <v/>
      </c>
      <c r="H455" s="777"/>
      <c r="I455" s="778" t="str">
        <f>VLOOKUP($C452,'2026年度(4年後期)'!$B$5:$N$206,COLUMN('2026年度(4年後期)'!$C$5)+1,0)&amp;""</f>
        <v>講堂</v>
      </c>
      <c r="J455" s="777"/>
      <c r="K455" s="764" t="str">
        <f>VLOOKUP($C452,'2026年度(助産後期)'!$B$5:$N$207,COLUMN('2026年度(助産後期)'!$C$5)+1,0)&amp;""</f>
        <v/>
      </c>
      <c r="L455" s="780"/>
      <c r="M455" s="776" t="str">
        <f>VLOOKUP($C452,'2026年度(M1後期)'!$B$5:$N$207,COLUMN('2026年度(M1後期)'!$C$5)+1,0)&amp;""</f>
        <v/>
      </c>
      <c r="N455" s="777"/>
      <c r="O455" s="778" t="str">
        <f>VLOOKUP($C452,'2026年度(M2後期)'!$B$5:$N$207,COLUMN('2026年度(M2後期)'!$C$5)+1,0)&amp;""</f>
        <v/>
      </c>
      <c r="P455" s="777"/>
      <c r="Q455" s="778" t="str">
        <f>VLOOKUP($C452,'2026年度(D1後期)'!$B$5:$N$207,COLUMN('2026年度(D1後期)'!$C$5)+1,0)&amp;""</f>
        <v/>
      </c>
      <c r="R455" s="777"/>
      <c r="S455" s="764" t="str">
        <f>VLOOKUP($C452,'2026年度(D23後期)'!$B$5:$N$207,COLUMN('2026年度(D23後期)'!$C$5)+1,0)&amp;""</f>
        <v/>
      </c>
      <c r="T455" s="777"/>
      <c r="U455" s="25"/>
      <c r="Z455" s="771"/>
      <c r="AA455" s="750"/>
      <c r="AB455" s="750"/>
      <c r="AC455" s="750"/>
      <c r="AD455" s="750"/>
      <c r="AE455" s="750"/>
      <c r="AF455" s="750"/>
      <c r="AG455" s="750"/>
      <c r="AH455" s="750"/>
      <c r="AI455" s="750"/>
      <c r="AJ455" s="750"/>
      <c r="AK455" s="750"/>
      <c r="AL455" s="750"/>
      <c r="AM455" s="750"/>
      <c r="AN455" s="750"/>
      <c r="AO455" s="750"/>
      <c r="AP455" s="750"/>
      <c r="AQ455" s="750"/>
      <c r="AR455" s="750"/>
      <c r="AS455" s="750"/>
      <c r="AT455" s="750"/>
      <c r="AU455" s="750"/>
      <c r="AV455" s="750"/>
      <c r="AW455" s="750"/>
      <c r="AX455" s="750"/>
      <c r="AY455" s="750"/>
      <c r="AZ455" s="750"/>
      <c r="BA455" s="750"/>
      <c r="BB455" s="750"/>
      <c r="BC455" s="750"/>
      <c r="BD455" s="750"/>
      <c r="BE455" s="750"/>
      <c r="BF455" s="750"/>
      <c r="BG455" s="750"/>
      <c r="BH455" s="750"/>
      <c r="BI455" s="750"/>
      <c r="BJ455" s="750"/>
      <c r="BK455" s="750"/>
      <c r="BL455" s="750"/>
      <c r="BM455" s="750"/>
      <c r="BN455" s="750"/>
      <c r="BO455" s="750"/>
      <c r="BP455" s="750"/>
      <c r="BQ455" s="750"/>
      <c r="BR455" s="750"/>
      <c r="BS455" s="750"/>
      <c r="BT455" s="750"/>
      <c r="BU455" s="750"/>
      <c r="BV455" s="750"/>
      <c r="BW455" s="750"/>
    </row>
    <row r="456" spans="1:75" ht="13.5" customHeight="1">
      <c r="A456" s="772"/>
      <c r="B456" s="16" t="s">
        <v>68</v>
      </c>
      <c r="C456" s="762"/>
      <c r="D456" s="781"/>
      <c r="E456" s="759"/>
      <c r="F456" s="781"/>
      <c r="G456" s="759"/>
      <c r="H456" s="781"/>
      <c r="I456" s="759"/>
      <c r="J456" s="781"/>
      <c r="K456" s="761"/>
      <c r="L456" s="782"/>
      <c r="M456" s="792"/>
      <c r="N456" s="781"/>
      <c r="O456" s="759"/>
      <c r="P456" s="781"/>
      <c r="Q456" s="759"/>
      <c r="R456" s="781"/>
      <c r="S456" s="761"/>
      <c r="T456" s="781"/>
      <c r="U456" s="25"/>
      <c r="Z456" s="772"/>
      <c r="AA456" s="751"/>
      <c r="AB456" s="751"/>
      <c r="AC456" s="751"/>
      <c r="AD456" s="751"/>
      <c r="AE456" s="751"/>
      <c r="AF456" s="751"/>
      <c r="AG456" s="751"/>
      <c r="AH456" s="751"/>
      <c r="AI456" s="751"/>
      <c r="AJ456" s="751"/>
      <c r="AK456" s="751"/>
      <c r="AL456" s="751"/>
      <c r="AM456" s="751"/>
      <c r="AN456" s="751"/>
      <c r="AO456" s="751"/>
      <c r="AP456" s="751"/>
      <c r="AQ456" s="751"/>
      <c r="AR456" s="751"/>
      <c r="AS456" s="751"/>
      <c r="AT456" s="751"/>
      <c r="AU456" s="751"/>
      <c r="AV456" s="751"/>
      <c r="AW456" s="751"/>
      <c r="AX456" s="751"/>
      <c r="AY456" s="751"/>
      <c r="AZ456" s="751"/>
      <c r="BA456" s="751"/>
      <c r="BB456" s="751"/>
      <c r="BC456" s="751"/>
      <c r="BD456" s="751"/>
      <c r="BE456" s="751"/>
      <c r="BF456" s="751"/>
      <c r="BG456" s="751"/>
      <c r="BH456" s="751"/>
      <c r="BI456" s="751"/>
      <c r="BJ456" s="751"/>
      <c r="BK456" s="751"/>
      <c r="BL456" s="751"/>
      <c r="BM456" s="751"/>
      <c r="BN456" s="751"/>
      <c r="BO456" s="751"/>
      <c r="BP456" s="751"/>
      <c r="BQ456" s="751"/>
      <c r="BR456" s="751"/>
      <c r="BS456" s="751"/>
      <c r="BT456" s="751"/>
      <c r="BU456" s="751"/>
      <c r="BV456" s="751"/>
      <c r="BW456" s="751"/>
    </row>
    <row r="457" spans="1:75" ht="13.5" customHeight="1">
      <c r="A457" s="771" t="s">
        <v>73</v>
      </c>
      <c r="B457" s="15" t="s">
        <v>53</v>
      </c>
      <c r="C457" s="783" t="str">
        <f>VLOOKUP($C452,'2026年度(1年後期)'!$B$5:$N$207,COLUMN('2026年度(1年後期)'!$E$5),0)&amp;""</f>
        <v/>
      </c>
      <c r="D457" s="784"/>
      <c r="E457" s="787" t="str">
        <f>VLOOKUP($C452,'2026年度(2年後期)'!$B$5:$N$207,COLUMN('2026年度(2年後期)'!$E$5),0)&amp;""</f>
        <v/>
      </c>
      <c r="F457" s="784"/>
      <c r="G457" s="787" t="str">
        <f>VLOOKUP($C452,'2026年度(3年後期)'!$B$5:$N$207,COLUMN('2026年度(3年後期)'!$E$5),0)&amp;""</f>
        <v/>
      </c>
      <c r="H457" s="784"/>
      <c r="I457" s="787" t="str">
        <f>VLOOKUP($C452,'2026年度(4年後期)'!$B$5:$N$206,COLUMN('2026年度(4年後期)'!$E$5),0)&amp;""</f>
        <v>卒業式</v>
      </c>
      <c r="J457" s="784"/>
      <c r="K457" s="768" t="str">
        <f>VLOOKUP($C452,'2026年度(助産後期)'!$B$5:$N$207,COLUMN('2026年度(助産後期)'!$E$5),0)&amp;""</f>
        <v/>
      </c>
      <c r="L457" s="785"/>
      <c r="M457" s="783" t="str">
        <f>VLOOKUP($C452,'2026年度(M1後期)'!$B$5:$N$207,COLUMN('2026年度(M1後期)'!$E$5),0)&amp;""</f>
        <v/>
      </c>
      <c r="N457" s="784"/>
      <c r="O457" s="768" t="str">
        <f>VLOOKUP($C452,'2026年度(M2後期)'!$B$5:$N$207,COLUMN('2026年度(M2後期)'!$E$5),0)&amp;""</f>
        <v/>
      </c>
      <c r="P457" s="784"/>
      <c r="Q457" s="768" t="str">
        <f>VLOOKUP($C452,'2026年度(D1後期)'!$B$5:$N$207,COLUMN('2026年度(D1後期)'!$E$5),0)&amp;""</f>
        <v/>
      </c>
      <c r="R457" s="784"/>
      <c r="S457" s="768" t="str">
        <f>VLOOKUP($C452,'2026年度(D23後期)'!$B$5:$N$207,COLUMN('2026年度(D23後期)'!$E$5),0)&amp;""</f>
        <v/>
      </c>
      <c r="T457" s="784"/>
      <c r="U457" s="21"/>
      <c r="Z457" s="771" t="str">
        <f>A457</f>
        <v>２時限（11：00～12：30）</v>
      </c>
      <c r="AA457" s="749"/>
      <c r="AB457" s="749"/>
      <c r="AC457" s="749"/>
      <c r="AD457" s="749"/>
      <c r="AE457" s="749"/>
      <c r="AF457" s="749"/>
      <c r="AG457" s="749"/>
      <c r="AH457" s="749"/>
      <c r="AI457" s="749"/>
      <c r="AJ457" s="749"/>
      <c r="AK457" s="749"/>
      <c r="AL457" s="749"/>
      <c r="AM457" s="749"/>
      <c r="AN457" s="749"/>
      <c r="AO457" s="749"/>
      <c r="AP457" s="749"/>
      <c r="AQ457" s="749"/>
      <c r="AR457" s="749"/>
      <c r="AS457" s="749"/>
      <c r="AT457" s="749"/>
      <c r="AU457" s="749"/>
      <c r="AV457" s="749"/>
      <c r="AW457" s="749"/>
      <c r="AX457" s="749"/>
      <c r="AY457" s="749"/>
      <c r="AZ457" s="749"/>
      <c r="BA457" s="749"/>
      <c r="BB457" s="749"/>
      <c r="BC457" s="749"/>
      <c r="BD457" s="749"/>
      <c r="BE457" s="749"/>
      <c r="BF457" s="749"/>
      <c r="BG457" s="749"/>
      <c r="BH457" s="749"/>
      <c r="BI457" s="749"/>
      <c r="BJ457" s="749"/>
      <c r="BK457" s="749"/>
      <c r="BL457" s="749"/>
      <c r="BM457" s="749"/>
      <c r="BN457" s="749"/>
      <c r="BO457" s="749"/>
      <c r="BP457" s="749"/>
      <c r="BQ457" s="749"/>
      <c r="BR457" s="749"/>
      <c r="BS457" s="749"/>
      <c r="BT457" s="749"/>
      <c r="BU457" s="749"/>
      <c r="BV457" s="749"/>
      <c r="BW457" s="749"/>
    </row>
    <row r="458" spans="1:75" ht="13.5" customHeight="1">
      <c r="A458" s="771"/>
      <c r="B458" s="15" t="s">
        <v>61</v>
      </c>
      <c r="C458" s="779" t="str">
        <f>IFERROR(VLOOKUP(C457,科目・教員!$A$2:$B$342,2,0),"")</f>
        <v/>
      </c>
      <c r="D458" s="777"/>
      <c r="E458" s="778" t="str">
        <f>IFERROR(VLOOKUP(E457,科目・教員!$A$2:$B$342,2,0),"")</f>
        <v/>
      </c>
      <c r="F458" s="777"/>
      <c r="G458" s="778" t="str">
        <f>IFERROR(VLOOKUP(G457,科目・教員!$A$2:$B$342,2,0),"")</f>
        <v/>
      </c>
      <c r="H458" s="777"/>
      <c r="I458" s="778" t="str">
        <f>IFERROR(VLOOKUP(I457,科目・教員!$A$2:$B$342,2,0),"")</f>
        <v/>
      </c>
      <c r="J458" s="777"/>
      <c r="K458" s="764" t="str">
        <f>IFERROR(VLOOKUP(K457,科目・教員!$A$2:$B$342,2,0),"")</f>
        <v/>
      </c>
      <c r="L458" s="780"/>
      <c r="M458" s="779" t="str">
        <f>IFERROR(VLOOKUP(M457,科目・教員!$A$2:$B$342,2,0),"")</f>
        <v/>
      </c>
      <c r="N458" s="777"/>
      <c r="O458" s="764" t="str">
        <f>IFERROR(VLOOKUP(O457,科目・教員!$A$2:$B$342,2,0),"")</f>
        <v/>
      </c>
      <c r="P458" s="777"/>
      <c r="Q458" s="764" t="str">
        <f>IFERROR(VLOOKUP(Q457,科目・教員!$A$2:$B$342,2,0),"")</f>
        <v/>
      </c>
      <c r="R458" s="777"/>
      <c r="S458" s="764" t="str">
        <f>IFERROR(VLOOKUP(S457,科目・教員!$A$2:$B$342,2,0),"")</f>
        <v/>
      </c>
      <c r="T458" s="777"/>
      <c r="U458" s="21"/>
      <c r="Z458" s="771"/>
      <c r="AA458" s="750"/>
      <c r="AB458" s="750"/>
      <c r="AC458" s="750"/>
      <c r="AD458" s="750"/>
      <c r="AE458" s="750"/>
      <c r="AF458" s="750"/>
      <c r="AG458" s="750"/>
      <c r="AH458" s="750"/>
      <c r="AI458" s="750"/>
      <c r="AJ458" s="750"/>
      <c r="AK458" s="750"/>
      <c r="AL458" s="750"/>
      <c r="AM458" s="750"/>
      <c r="AN458" s="750"/>
      <c r="AO458" s="750"/>
      <c r="AP458" s="750"/>
      <c r="AQ458" s="750"/>
      <c r="AR458" s="750"/>
      <c r="AS458" s="750"/>
      <c r="AT458" s="750"/>
      <c r="AU458" s="750"/>
      <c r="AV458" s="750"/>
      <c r="AW458" s="750"/>
      <c r="AX458" s="750"/>
      <c r="AY458" s="750"/>
      <c r="AZ458" s="750"/>
      <c r="BA458" s="750"/>
      <c r="BB458" s="750"/>
      <c r="BC458" s="750"/>
      <c r="BD458" s="750"/>
      <c r="BE458" s="750"/>
      <c r="BF458" s="750"/>
      <c r="BG458" s="750"/>
      <c r="BH458" s="750"/>
      <c r="BI458" s="750"/>
      <c r="BJ458" s="750"/>
      <c r="BK458" s="750"/>
      <c r="BL458" s="750"/>
      <c r="BM458" s="750"/>
      <c r="BN458" s="750"/>
      <c r="BO458" s="750"/>
      <c r="BP458" s="750"/>
      <c r="BQ458" s="750"/>
      <c r="BR458" s="750"/>
      <c r="BS458" s="750"/>
      <c r="BT458" s="750"/>
      <c r="BU458" s="750"/>
      <c r="BV458" s="750"/>
      <c r="BW458" s="750"/>
    </row>
    <row r="459" spans="1:75" ht="13.5" customHeight="1">
      <c r="A459" s="771"/>
      <c r="B459" s="15" t="s">
        <v>65</v>
      </c>
      <c r="C459" s="779" t="str">
        <f>VLOOKUP($C452,'2026年度(1年後期)'!$B$5:$N$207,COLUMN('2026年度(1年後期)'!$E$5)+1,0)&amp;""</f>
        <v/>
      </c>
      <c r="D459" s="777"/>
      <c r="E459" s="778" t="str">
        <f>VLOOKUP($C452,'2026年度(2年後期)'!$B$5:$N$207,COLUMN('2026年度(2年後期)'!$E$5)+1,0)&amp;""</f>
        <v/>
      </c>
      <c r="F459" s="777"/>
      <c r="G459" s="778" t="str">
        <f>VLOOKUP($C452,'2026年度(3年後期)'!$B$5:$N$207,COLUMN('2026年度(3年後期)'!$E$5)+1,0)&amp;""</f>
        <v/>
      </c>
      <c r="H459" s="777"/>
      <c r="I459" s="778" t="str">
        <f>VLOOKUP($C452,'2026年度(4年後期)'!$B$5:$N$206,COLUMN('2026年度(4年後期)'!$E$5)+1,0)&amp;""</f>
        <v>講堂</v>
      </c>
      <c r="J459" s="777"/>
      <c r="K459" s="764" t="str">
        <f>VLOOKUP($C452,'2026年度(助産後期)'!$B$5:$N$207,COLUMN('2026年度(助産後期)'!$E$5)+1,0)&amp;""</f>
        <v/>
      </c>
      <c r="L459" s="780"/>
      <c r="M459" s="779" t="str">
        <f>VLOOKUP($C452,'2026年度(M1後期)'!$B$5:$N$207,COLUMN('2026年度(M1後期)'!$E$5)+1,0)&amp;""</f>
        <v/>
      </c>
      <c r="N459" s="777"/>
      <c r="O459" s="764" t="str">
        <f>VLOOKUP($C452,'2026年度(M2後期)'!$B$5:$N$207,COLUMN('2026年度(M2後期)'!$E$5)+1,0)&amp;""</f>
        <v/>
      </c>
      <c r="P459" s="777"/>
      <c r="Q459" s="764" t="str">
        <f>VLOOKUP($C452,'2026年度(D1後期)'!$B$5:$N$207,COLUMN('2026年度(D1後期)'!$E$5)+1,0)&amp;""</f>
        <v/>
      </c>
      <c r="R459" s="777"/>
      <c r="S459" s="764" t="str">
        <f>VLOOKUP($C452,'2026年度(D23後期)'!$B$5:$N$207,COLUMN('2026年度(D23後期)'!$E$5)+1,0)&amp;""</f>
        <v/>
      </c>
      <c r="T459" s="777"/>
      <c r="U459" s="21"/>
      <c r="Z459" s="771"/>
      <c r="AA459" s="750"/>
      <c r="AB459" s="750"/>
      <c r="AC459" s="750"/>
      <c r="AD459" s="750"/>
      <c r="AE459" s="750"/>
      <c r="AF459" s="750"/>
      <c r="AG459" s="750"/>
      <c r="AH459" s="750"/>
      <c r="AI459" s="750"/>
      <c r="AJ459" s="750"/>
      <c r="AK459" s="750"/>
      <c r="AL459" s="750"/>
      <c r="AM459" s="750"/>
      <c r="AN459" s="750"/>
      <c r="AO459" s="750"/>
      <c r="AP459" s="750"/>
      <c r="AQ459" s="750"/>
      <c r="AR459" s="750"/>
      <c r="AS459" s="750"/>
      <c r="AT459" s="750"/>
      <c r="AU459" s="750"/>
      <c r="AV459" s="750"/>
      <c r="AW459" s="750"/>
      <c r="AX459" s="750"/>
      <c r="AY459" s="750"/>
      <c r="AZ459" s="750"/>
      <c r="BA459" s="750"/>
      <c r="BB459" s="750"/>
      <c r="BC459" s="750"/>
      <c r="BD459" s="750"/>
      <c r="BE459" s="750"/>
      <c r="BF459" s="750"/>
      <c r="BG459" s="750"/>
      <c r="BH459" s="750"/>
      <c r="BI459" s="750"/>
      <c r="BJ459" s="750"/>
      <c r="BK459" s="750"/>
      <c r="BL459" s="750"/>
      <c r="BM459" s="750"/>
      <c r="BN459" s="750"/>
      <c r="BO459" s="750"/>
      <c r="BP459" s="750"/>
      <c r="BQ459" s="750"/>
      <c r="BR459" s="750"/>
      <c r="BS459" s="750"/>
      <c r="BT459" s="750"/>
      <c r="BU459" s="750"/>
      <c r="BV459" s="750"/>
      <c r="BW459" s="750"/>
    </row>
    <row r="460" spans="1:75" ht="13.5" customHeight="1">
      <c r="A460" s="786"/>
      <c r="B460" s="16" t="s">
        <v>68</v>
      </c>
      <c r="C460" s="762"/>
      <c r="D460" s="760"/>
      <c r="E460" s="759"/>
      <c r="F460" s="760"/>
      <c r="G460" s="759"/>
      <c r="H460" s="760"/>
      <c r="I460" s="759"/>
      <c r="J460" s="760"/>
      <c r="K460" s="761"/>
      <c r="L460" s="761"/>
      <c r="M460" s="762"/>
      <c r="N460" s="760"/>
      <c r="O460" s="761"/>
      <c r="P460" s="760"/>
      <c r="Q460" s="761"/>
      <c r="R460" s="760"/>
      <c r="S460" s="761"/>
      <c r="T460" s="760"/>
      <c r="U460" s="21"/>
      <c r="Z460" s="772"/>
      <c r="AA460" s="751"/>
      <c r="AB460" s="751"/>
      <c r="AC460" s="751"/>
      <c r="AD460" s="751"/>
      <c r="AE460" s="751"/>
      <c r="AF460" s="751"/>
      <c r="AG460" s="751"/>
      <c r="AH460" s="751"/>
      <c r="AI460" s="751"/>
      <c r="AJ460" s="751"/>
      <c r="AK460" s="751"/>
      <c r="AL460" s="751"/>
      <c r="AM460" s="751"/>
      <c r="AN460" s="751"/>
      <c r="AO460" s="751"/>
      <c r="AP460" s="751"/>
      <c r="AQ460" s="751"/>
      <c r="AR460" s="751"/>
      <c r="AS460" s="751"/>
      <c r="AT460" s="751"/>
      <c r="AU460" s="751"/>
      <c r="AV460" s="751"/>
      <c r="AW460" s="751"/>
      <c r="AX460" s="751"/>
      <c r="AY460" s="751"/>
      <c r="AZ460" s="751"/>
      <c r="BA460" s="751"/>
      <c r="BB460" s="751"/>
      <c r="BC460" s="751"/>
      <c r="BD460" s="751"/>
      <c r="BE460" s="751"/>
      <c r="BF460" s="751"/>
      <c r="BG460" s="751"/>
      <c r="BH460" s="751"/>
      <c r="BI460" s="751"/>
      <c r="BJ460" s="751"/>
      <c r="BK460" s="751"/>
      <c r="BL460" s="751"/>
      <c r="BM460" s="751"/>
      <c r="BN460" s="751"/>
      <c r="BO460" s="751"/>
      <c r="BP460" s="751"/>
      <c r="BQ460" s="751"/>
      <c r="BR460" s="751"/>
      <c r="BS460" s="751"/>
      <c r="BT460" s="751"/>
      <c r="BU460" s="751"/>
      <c r="BV460" s="751"/>
      <c r="BW460" s="751"/>
    </row>
    <row r="461" spans="1:75" ht="13.5" customHeight="1">
      <c r="A461" s="770" t="s">
        <v>79</v>
      </c>
      <c r="B461" s="17" t="s">
        <v>80</v>
      </c>
      <c r="C461" s="783"/>
      <c r="D461" s="784"/>
      <c r="E461" s="787"/>
      <c r="F461" s="784"/>
      <c r="G461" s="787"/>
      <c r="H461" s="784"/>
      <c r="I461" s="787"/>
      <c r="J461" s="784"/>
      <c r="K461" s="768"/>
      <c r="L461" s="785"/>
      <c r="M461" s="783"/>
      <c r="N461" s="784"/>
      <c r="O461" s="768"/>
      <c r="P461" s="784"/>
      <c r="Q461" s="768"/>
      <c r="R461" s="784"/>
      <c r="S461" s="768"/>
      <c r="T461" s="784"/>
      <c r="U461" s="21"/>
      <c r="Z461" s="771" t="str">
        <f>A461</f>
        <v>昼休み（12：30～13：30）</v>
      </c>
      <c r="AA461" s="749"/>
      <c r="AB461" s="749"/>
      <c r="AC461" s="749"/>
      <c r="AD461" s="749"/>
      <c r="AE461" s="749"/>
      <c r="AF461" s="749"/>
      <c r="AG461" s="749"/>
      <c r="AH461" s="749"/>
      <c r="AI461" s="749"/>
      <c r="AJ461" s="749"/>
      <c r="AK461" s="749"/>
      <c r="AL461" s="749"/>
      <c r="AM461" s="749"/>
      <c r="AN461" s="749"/>
      <c r="AO461" s="749"/>
      <c r="AP461" s="749"/>
      <c r="AQ461" s="749"/>
      <c r="AR461" s="749"/>
      <c r="AS461" s="749"/>
      <c r="AT461" s="749"/>
      <c r="AU461" s="749"/>
      <c r="AV461" s="749"/>
      <c r="AW461" s="749"/>
      <c r="AX461" s="749"/>
      <c r="AY461" s="749"/>
      <c r="AZ461" s="749"/>
      <c r="BA461" s="749"/>
      <c r="BB461" s="749"/>
      <c r="BC461" s="749"/>
      <c r="BD461" s="749"/>
      <c r="BE461" s="749"/>
      <c r="BF461" s="749"/>
      <c r="BG461" s="749"/>
      <c r="BH461" s="749"/>
      <c r="BI461" s="749"/>
      <c r="BJ461" s="749"/>
      <c r="BK461" s="749"/>
      <c r="BL461" s="749"/>
      <c r="BM461" s="749"/>
      <c r="BN461" s="749"/>
      <c r="BO461" s="749"/>
      <c r="BP461" s="749"/>
      <c r="BQ461" s="749"/>
      <c r="BR461" s="749"/>
      <c r="BS461" s="749"/>
      <c r="BT461" s="749"/>
      <c r="BU461" s="749"/>
      <c r="BV461" s="749"/>
      <c r="BW461" s="749"/>
    </row>
    <row r="462" spans="1:75" ht="13.5" customHeight="1">
      <c r="A462" s="771"/>
      <c r="B462" s="17" t="s">
        <v>83</v>
      </c>
      <c r="C462" s="779"/>
      <c r="D462" s="777"/>
      <c r="E462" s="778"/>
      <c r="F462" s="777"/>
      <c r="G462" s="778"/>
      <c r="H462" s="777"/>
      <c r="I462" s="778"/>
      <c r="J462" s="777"/>
      <c r="K462" s="764"/>
      <c r="L462" s="780"/>
      <c r="M462" s="779"/>
      <c r="N462" s="777"/>
      <c r="O462" s="764"/>
      <c r="P462" s="777"/>
      <c r="Q462" s="764"/>
      <c r="R462" s="777"/>
      <c r="S462" s="764"/>
      <c r="T462" s="777"/>
      <c r="U462" s="21"/>
      <c r="Z462" s="771"/>
      <c r="AA462" s="750"/>
      <c r="AB462" s="750"/>
      <c r="AC462" s="750"/>
      <c r="AD462" s="750"/>
      <c r="AE462" s="750"/>
      <c r="AF462" s="750"/>
      <c r="AG462" s="750"/>
      <c r="AH462" s="750"/>
      <c r="AI462" s="750"/>
      <c r="AJ462" s="750"/>
      <c r="AK462" s="750"/>
      <c r="AL462" s="750"/>
      <c r="AM462" s="750"/>
      <c r="AN462" s="750"/>
      <c r="AO462" s="750"/>
      <c r="AP462" s="750"/>
      <c r="AQ462" s="750"/>
      <c r="AR462" s="750"/>
      <c r="AS462" s="750"/>
      <c r="AT462" s="750"/>
      <c r="AU462" s="750"/>
      <c r="AV462" s="750"/>
      <c r="AW462" s="750"/>
      <c r="AX462" s="750"/>
      <c r="AY462" s="750"/>
      <c r="AZ462" s="750"/>
      <c r="BA462" s="750"/>
      <c r="BB462" s="750"/>
      <c r="BC462" s="750"/>
      <c r="BD462" s="750"/>
      <c r="BE462" s="750"/>
      <c r="BF462" s="750"/>
      <c r="BG462" s="750"/>
      <c r="BH462" s="750"/>
      <c r="BI462" s="750"/>
      <c r="BJ462" s="750"/>
      <c r="BK462" s="750"/>
      <c r="BL462" s="750"/>
      <c r="BM462" s="750"/>
      <c r="BN462" s="750"/>
      <c r="BO462" s="750"/>
      <c r="BP462" s="750"/>
      <c r="BQ462" s="750"/>
      <c r="BR462" s="750"/>
      <c r="BS462" s="750"/>
      <c r="BT462" s="750"/>
      <c r="BU462" s="750"/>
      <c r="BV462" s="750"/>
      <c r="BW462" s="750"/>
    </row>
    <row r="463" spans="1:75" ht="13.5" customHeight="1">
      <c r="A463" s="771"/>
      <c r="B463" s="17" t="s">
        <v>65</v>
      </c>
      <c r="C463" s="779"/>
      <c r="D463" s="777"/>
      <c r="E463" s="778"/>
      <c r="F463" s="777"/>
      <c r="G463" s="778"/>
      <c r="H463" s="777"/>
      <c r="I463" s="778"/>
      <c r="J463" s="777"/>
      <c r="K463" s="764"/>
      <c r="L463" s="780"/>
      <c r="M463" s="779"/>
      <c r="N463" s="777"/>
      <c r="O463" s="764"/>
      <c r="P463" s="777"/>
      <c r="Q463" s="764"/>
      <c r="R463" s="777"/>
      <c r="S463" s="764"/>
      <c r="T463" s="777"/>
      <c r="U463" s="21"/>
      <c r="Z463" s="771"/>
      <c r="AA463" s="750"/>
      <c r="AB463" s="750"/>
      <c r="AC463" s="750"/>
      <c r="AD463" s="750"/>
      <c r="AE463" s="750"/>
      <c r="AF463" s="750"/>
      <c r="AG463" s="750"/>
      <c r="AH463" s="750"/>
      <c r="AI463" s="750"/>
      <c r="AJ463" s="750"/>
      <c r="AK463" s="750"/>
      <c r="AL463" s="750"/>
      <c r="AM463" s="750"/>
      <c r="AN463" s="750"/>
      <c r="AO463" s="750"/>
      <c r="AP463" s="750"/>
      <c r="AQ463" s="750"/>
      <c r="AR463" s="750"/>
      <c r="AS463" s="750"/>
      <c r="AT463" s="750"/>
      <c r="AU463" s="750"/>
      <c r="AV463" s="750"/>
      <c r="AW463" s="750"/>
      <c r="AX463" s="750"/>
      <c r="AY463" s="750"/>
      <c r="AZ463" s="750"/>
      <c r="BA463" s="750"/>
      <c r="BB463" s="750"/>
      <c r="BC463" s="750"/>
      <c r="BD463" s="750"/>
      <c r="BE463" s="750"/>
      <c r="BF463" s="750"/>
      <c r="BG463" s="750"/>
      <c r="BH463" s="750"/>
      <c r="BI463" s="750"/>
      <c r="BJ463" s="750"/>
      <c r="BK463" s="750"/>
      <c r="BL463" s="750"/>
      <c r="BM463" s="750"/>
      <c r="BN463" s="750"/>
      <c r="BO463" s="750"/>
      <c r="BP463" s="750"/>
      <c r="BQ463" s="750"/>
      <c r="BR463" s="750"/>
      <c r="BS463" s="750"/>
      <c r="BT463" s="750"/>
      <c r="BU463" s="750"/>
      <c r="BV463" s="750"/>
      <c r="BW463" s="750"/>
    </row>
    <row r="464" spans="1:75" ht="13.5" customHeight="1">
      <c r="A464" s="772"/>
      <c r="B464" s="18" t="s">
        <v>68</v>
      </c>
      <c r="C464" s="788"/>
      <c r="D464" s="789"/>
      <c r="E464" s="790"/>
      <c r="F464" s="789"/>
      <c r="G464" s="790"/>
      <c r="H464" s="789"/>
      <c r="I464" s="790"/>
      <c r="J464" s="789"/>
      <c r="K464" s="791"/>
      <c r="L464" s="791"/>
      <c r="M464" s="788"/>
      <c r="N464" s="789"/>
      <c r="O464" s="791"/>
      <c r="P464" s="789"/>
      <c r="Q464" s="791"/>
      <c r="R464" s="789"/>
      <c r="S464" s="791"/>
      <c r="T464" s="789"/>
      <c r="U464" s="21"/>
      <c r="Z464" s="772"/>
      <c r="AA464" s="751"/>
      <c r="AB464" s="751"/>
      <c r="AC464" s="751"/>
      <c r="AD464" s="751"/>
      <c r="AE464" s="751"/>
      <c r="AF464" s="751"/>
      <c r="AG464" s="751"/>
      <c r="AH464" s="751"/>
      <c r="AI464" s="751"/>
      <c r="AJ464" s="751"/>
      <c r="AK464" s="751"/>
      <c r="AL464" s="751"/>
      <c r="AM464" s="751"/>
      <c r="AN464" s="751"/>
      <c r="AO464" s="751"/>
      <c r="AP464" s="751"/>
      <c r="AQ464" s="751"/>
      <c r="AR464" s="751"/>
      <c r="AS464" s="751"/>
      <c r="AT464" s="751"/>
      <c r="AU464" s="751"/>
      <c r="AV464" s="751"/>
      <c r="AW464" s="751"/>
      <c r="AX464" s="751"/>
      <c r="AY464" s="751"/>
      <c r="AZ464" s="751"/>
      <c r="BA464" s="751"/>
      <c r="BB464" s="751"/>
      <c r="BC464" s="751"/>
      <c r="BD464" s="751"/>
      <c r="BE464" s="751"/>
      <c r="BF464" s="751"/>
      <c r="BG464" s="751"/>
      <c r="BH464" s="751"/>
      <c r="BI464" s="751"/>
      <c r="BJ464" s="751"/>
      <c r="BK464" s="751"/>
      <c r="BL464" s="751"/>
      <c r="BM464" s="751"/>
      <c r="BN464" s="751"/>
      <c r="BO464" s="751"/>
      <c r="BP464" s="751"/>
      <c r="BQ464" s="751"/>
      <c r="BR464" s="751"/>
      <c r="BS464" s="751"/>
      <c r="BT464" s="751"/>
      <c r="BU464" s="751"/>
      <c r="BV464" s="751"/>
      <c r="BW464" s="751"/>
    </row>
    <row r="465" spans="1:75" ht="13.5" customHeight="1">
      <c r="A465" s="771" t="s">
        <v>87</v>
      </c>
      <c r="B465" s="15" t="s">
        <v>53</v>
      </c>
      <c r="C465" s="767" t="str">
        <f>VLOOKUP($C452,'2026年度(1年後期)'!$B$5:$N$207,COLUMN('2026年度(1年後期)'!$G$5),0)&amp;""</f>
        <v/>
      </c>
      <c r="D465" s="768"/>
      <c r="E465" s="773" t="str">
        <f>VLOOKUP($C452,'2026年度(2年後期)'!$B$5:$N$207,COLUMN('2026年度(2年後期)'!$G$5),0)&amp;""</f>
        <v/>
      </c>
      <c r="F465" s="768"/>
      <c r="G465" s="773" t="str">
        <f>VLOOKUP($C452,'2026年度(3年後期)'!$B$5:$N$207,COLUMN('2026年度(3年後期)'!$G$5),0)&amp;""</f>
        <v/>
      </c>
      <c r="H465" s="768"/>
      <c r="I465" s="773" t="str">
        <f>VLOOKUP($C452,'2026年度(4年後期)'!$B$5:$N$206,COLUMN('2026年度(4年後期)'!$G$5),0)&amp;""</f>
        <v/>
      </c>
      <c r="J465" s="768"/>
      <c r="K465" s="769" t="str">
        <f>VLOOKUP($C452,'2026年度(助産後期)'!$B$5:$N$207,COLUMN('2026年度(助産後期)'!$G$5),0)&amp;""</f>
        <v/>
      </c>
      <c r="L465" s="769"/>
      <c r="M465" s="767" t="str">
        <f>VLOOKUP($C452,'2026年度(M1後期)'!$B$5:$N$207,COLUMN('2026年度(M1後期)'!$G$5),0)&amp;""</f>
        <v/>
      </c>
      <c r="N465" s="768"/>
      <c r="O465" s="769" t="str">
        <f>VLOOKUP($C452,'2026年度(M2後期)'!$B$5:$N$207,COLUMN('2026年度(M2後期)'!$G$5),0)&amp;""</f>
        <v/>
      </c>
      <c r="P465" s="768"/>
      <c r="Q465" s="769" t="str">
        <f>VLOOKUP($C452,'2026年度(D1後期)'!$B$5:$N$207,COLUMN('2026年度(D1後期)'!$G$5),0)&amp;""</f>
        <v/>
      </c>
      <c r="R465" s="768"/>
      <c r="S465" s="769" t="str">
        <f>VLOOKUP($C452,'2026年度(D23後期)'!$B$5:$N$207,COLUMN('2026年度(D23後期)'!$G$5),0)&amp;""</f>
        <v/>
      </c>
      <c r="T465" s="768"/>
      <c r="U465" s="21"/>
      <c r="Z465" s="771" t="str">
        <f>A465</f>
        <v>３時限（13：30～15：00）</v>
      </c>
      <c r="AA465" s="749"/>
      <c r="AB465" s="749"/>
      <c r="AC465" s="749"/>
      <c r="AD465" s="749"/>
      <c r="AE465" s="749"/>
      <c r="AF465" s="749"/>
      <c r="AG465" s="749"/>
      <c r="AH465" s="749"/>
      <c r="AI465" s="749"/>
      <c r="AJ465" s="749"/>
      <c r="AK465" s="749"/>
      <c r="AL465" s="749"/>
      <c r="AM465" s="749"/>
      <c r="AN465" s="749"/>
      <c r="AO465" s="749"/>
      <c r="AP465" s="749"/>
      <c r="AQ465" s="749"/>
      <c r="AR465" s="749"/>
      <c r="AS465" s="749"/>
      <c r="AT465" s="749"/>
      <c r="AU465" s="749"/>
      <c r="AV465" s="749"/>
      <c r="AW465" s="749"/>
      <c r="AX465" s="749"/>
      <c r="AY465" s="749"/>
      <c r="AZ465" s="749"/>
      <c r="BA465" s="749"/>
      <c r="BB465" s="749"/>
      <c r="BC465" s="749"/>
      <c r="BD465" s="749"/>
      <c r="BE465" s="749"/>
      <c r="BF465" s="749"/>
      <c r="BG465" s="749"/>
      <c r="BH465" s="749"/>
      <c r="BI465" s="749"/>
      <c r="BJ465" s="749"/>
      <c r="BK465" s="749"/>
      <c r="BL465" s="749"/>
      <c r="BM465" s="749"/>
      <c r="BN465" s="749"/>
      <c r="BO465" s="749"/>
      <c r="BP465" s="749"/>
      <c r="BQ465" s="749"/>
      <c r="BR465" s="749"/>
      <c r="BS465" s="749"/>
      <c r="BT465" s="749"/>
      <c r="BU465" s="749"/>
      <c r="BV465" s="749"/>
      <c r="BW465" s="749"/>
    </row>
    <row r="466" spans="1:75" ht="13.5" customHeight="1">
      <c r="A466" s="771"/>
      <c r="B466" s="15" t="s">
        <v>61</v>
      </c>
      <c r="C466" s="765" t="str">
        <f>IFERROR(VLOOKUP(C465,科目・教員!$A$2:$B$342,2,0),"")</f>
        <v/>
      </c>
      <c r="D466" s="764"/>
      <c r="E466" s="766" t="str">
        <f>IFERROR(VLOOKUP(E465,科目・教員!$A$2:$B$342,2,0),"")</f>
        <v/>
      </c>
      <c r="F466" s="764"/>
      <c r="G466" s="766" t="str">
        <f>IFERROR(VLOOKUP(G465,科目・教員!$A$2:$B$342,2,0),"")</f>
        <v/>
      </c>
      <c r="H466" s="764"/>
      <c r="I466" s="766" t="str">
        <f>IFERROR(VLOOKUP(I465,科目・教員!$A$2:$B$342,2,0),"")</f>
        <v/>
      </c>
      <c r="J466" s="764"/>
      <c r="K466" s="763" t="str">
        <f>IFERROR(VLOOKUP(K465,科目・教員!$A$2:$B$342,2,0),"")</f>
        <v/>
      </c>
      <c r="L466" s="763"/>
      <c r="M466" s="765" t="str">
        <f>IFERROR(VLOOKUP(M465,科目・教員!$A$2:$B$342,2,0),"")</f>
        <v/>
      </c>
      <c r="N466" s="764"/>
      <c r="O466" s="763" t="str">
        <f>IFERROR(VLOOKUP(O465,科目・教員!$A$2:$B$342,2,0),"")</f>
        <v/>
      </c>
      <c r="P466" s="764"/>
      <c r="Q466" s="763" t="str">
        <f>IFERROR(VLOOKUP(Q465,科目・教員!$A$2:$B$342,2,0),"")</f>
        <v/>
      </c>
      <c r="R466" s="764"/>
      <c r="S466" s="763" t="str">
        <f>IFERROR(VLOOKUP(S465,科目・教員!$A$2:$B$342,2,0),"")</f>
        <v/>
      </c>
      <c r="T466" s="764"/>
      <c r="U466" s="21"/>
      <c r="Z466" s="771"/>
      <c r="AA466" s="750"/>
      <c r="AB466" s="750"/>
      <c r="AC466" s="750"/>
      <c r="AD466" s="750"/>
      <c r="AE466" s="750"/>
      <c r="AF466" s="750"/>
      <c r="AG466" s="750"/>
      <c r="AH466" s="750"/>
      <c r="AI466" s="750"/>
      <c r="AJ466" s="750"/>
      <c r="AK466" s="750"/>
      <c r="AL466" s="750"/>
      <c r="AM466" s="750"/>
      <c r="AN466" s="750"/>
      <c r="AO466" s="750"/>
      <c r="AP466" s="750"/>
      <c r="AQ466" s="750"/>
      <c r="AR466" s="750"/>
      <c r="AS466" s="750"/>
      <c r="AT466" s="750"/>
      <c r="AU466" s="750"/>
      <c r="AV466" s="750"/>
      <c r="AW466" s="750"/>
      <c r="AX466" s="750"/>
      <c r="AY466" s="750"/>
      <c r="AZ466" s="750"/>
      <c r="BA466" s="750"/>
      <c r="BB466" s="750"/>
      <c r="BC466" s="750"/>
      <c r="BD466" s="750"/>
      <c r="BE466" s="750"/>
      <c r="BF466" s="750"/>
      <c r="BG466" s="750"/>
      <c r="BH466" s="750"/>
      <c r="BI466" s="750"/>
      <c r="BJ466" s="750"/>
      <c r="BK466" s="750"/>
      <c r="BL466" s="750"/>
      <c r="BM466" s="750"/>
      <c r="BN466" s="750"/>
      <c r="BO466" s="750"/>
      <c r="BP466" s="750"/>
      <c r="BQ466" s="750"/>
      <c r="BR466" s="750"/>
      <c r="BS466" s="750"/>
      <c r="BT466" s="750"/>
      <c r="BU466" s="750"/>
      <c r="BV466" s="750"/>
      <c r="BW466" s="750"/>
    </row>
    <row r="467" spans="1:75" ht="13.5" customHeight="1">
      <c r="A467" s="771"/>
      <c r="B467" s="15" t="s">
        <v>65</v>
      </c>
      <c r="C467" s="765" t="str">
        <f>VLOOKUP($C452,'2026年度(1年後期)'!$B$5:$N$207,COLUMN('2026年度(1年後期)'!$G$5)+1,0)&amp;""</f>
        <v/>
      </c>
      <c r="D467" s="764"/>
      <c r="E467" s="766" t="str">
        <f>VLOOKUP($C452,'2026年度(2年後期)'!$B$5:$N$207,COLUMN('2026年度(2年後期)'!$G$5)+1,0)&amp;""</f>
        <v/>
      </c>
      <c r="F467" s="764"/>
      <c r="G467" s="766" t="str">
        <f>VLOOKUP($C452,'2026年度(3年後期)'!$B$5:$N$207,COLUMN('2026年度(3年後期)'!$G$5)+1,0)&amp;""</f>
        <v/>
      </c>
      <c r="H467" s="764"/>
      <c r="I467" s="766" t="str">
        <f>VLOOKUP($C452,'2026年度(4年後期)'!$B$5:$N$206,COLUMN('2026年度(4年後期)'!$G$5)+1,0)&amp;""</f>
        <v/>
      </c>
      <c r="J467" s="764"/>
      <c r="K467" s="763" t="str">
        <f>VLOOKUP($C452,'2026年度(助産後期)'!$B$5:$N$207,COLUMN('2026年度(助産後期)'!$G$5)+1,0)&amp;""</f>
        <v/>
      </c>
      <c r="L467" s="763"/>
      <c r="M467" s="765" t="str">
        <f>VLOOKUP($C452,'2026年度(M1後期)'!$B$5:$N$207,COLUMN('2026年度(M1後期)'!$G$5)+1,0)&amp;""</f>
        <v/>
      </c>
      <c r="N467" s="764"/>
      <c r="O467" s="763" t="str">
        <f>VLOOKUP($C452,'2026年度(M2後期)'!$B$5:$N$207,COLUMN('2026年度(M2後期)'!$G$5)+1,0)&amp;""</f>
        <v/>
      </c>
      <c r="P467" s="764"/>
      <c r="Q467" s="763" t="str">
        <f>VLOOKUP($C452,'2026年度(D1後期)'!$B$5:$N$207,COLUMN('2026年度(D1後期)'!$G$5)+1,0)&amp;""</f>
        <v/>
      </c>
      <c r="R467" s="764"/>
      <c r="S467" s="763" t="str">
        <f>VLOOKUP($C452,'2026年度(D23後期)'!$B$5:$N$207,COLUMN('2026年度(D23後期)'!$G$5)+1,0)&amp;""</f>
        <v/>
      </c>
      <c r="T467" s="764"/>
      <c r="U467" s="21"/>
      <c r="Z467" s="771"/>
      <c r="AA467" s="750"/>
      <c r="AB467" s="750"/>
      <c r="AC467" s="750"/>
      <c r="AD467" s="750"/>
      <c r="AE467" s="750"/>
      <c r="AF467" s="750"/>
      <c r="AG467" s="750"/>
      <c r="AH467" s="750"/>
      <c r="AI467" s="750"/>
      <c r="AJ467" s="750"/>
      <c r="AK467" s="750"/>
      <c r="AL467" s="750"/>
      <c r="AM467" s="750"/>
      <c r="AN467" s="750"/>
      <c r="AO467" s="750"/>
      <c r="AP467" s="750"/>
      <c r="AQ467" s="750"/>
      <c r="AR467" s="750"/>
      <c r="AS467" s="750"/>
      <c r="AT467" s="750"/>
      <c r="AU467" s="750"/>
      <c r="AV467" s="750"/>
      <c r="AW467" s="750"/>
      <c r="AX467" s="750"/>
      <c r="AY467" s="750"/>
      <c r="AZ467" s="750"/>
      <c r="BA467" s="750"/>
      <c r="BB467" s="750"/>
      <c r="BC467" s="750"/>
      <c r="BD467" s="750"/>
      <c r="BE467" s="750"/>
      <c r="BF467" s="750"/>
      <c r="BG467" s="750"/>
      <c r="BH467" s="750"/>
      <c r="BI467" s="750"/>
      <c r="BJ467" s="750"/>
      <c r="BK467" s="750"/>
      <c r="BL467" s="750"/>
      <c r="BM467" s="750"/>
      <c r="BN467" s="750"/>
      <c r="BO467" s="750"/>
      <c r="BP467" s="750"/>
      <c r="BQ467" s="750"/>
      <c r="BR467" s="750"/>
      <c r="BS467" s="750"/>
      <c r="BT467" s="750"/>
      <c r="BU467" s="750"/>
      <c r="BV467" s="750"/>
      <c r="BW467" s="750"/>
    </row>
    <row r="468" spans="1:75" ht="13.5" customHeight="1">
      <c r="A468" s="786"/>
      <c r="B468" s="16" t="s">
        <v>68</v>
      </c>
      <c r="C468" s="762"/>
      <c r="D468" s="760"/>
      <c r="E468" s="759"/>
      <c r="F468" s="760"/>
      <c r="G468" s="759"/>
      <c r="H468" s="760"/>
      <c r="I468" s="759"/>
      <c r="J468" s="760"/>
      <c r="K468" s="761"/>
      <c r="L468" s="761"/>
      <c r="M468" s="762"/>
      <c r="N468" s="760"/>
      <c r="O468" s="761"/>
      <c r="P468" s="760"/>
      <c r="Q468" s="761"/>
      <c r="R468" s="760"/>
      <c r="S468" s="761"/>
      <c r="T468" s="760"/>
      <c r="U468" s="21"/>
      <c r="Z468" s="772"/>
      <c r="AA468" s="751"/>
      <c r="AB468" s="751"/>
      <c r="AC468" s="751"/>
      <c r="AD468" s="751"/>
      <c r="AE468" s="751"/>
      <c r="AF468" s="751"/>
      <c r="AG468" s="751"/>
      <c r="AH468" s="751"/>
      <c r="AI468" s="751"/>
      <c r="AJ468" s="751"/>
      <c r="AK468" s="751"/>
      <c r="AL468" s="751"/>
      <c r="AM468" s="751"/>
      <c r="AN468" s="751"/>
      <c r="AO468" s="751"/>
      <c r="AP468" s="751"/>
      <c r="AQ468" s="751"/>
      <c r="AR468" s="751"/>
      <c r="AS468" s="751"/>
      <c r="AT468" s="751"/>
      <c r="AU468" s="751"/>
      <c r="AV468" s="751"/>
      <c r="AW468" s="751"/>
      <c r="AX468" s="751"/>
      <c r="AY468" s="751"/>
      <c r="AZ468" s="751"/>
      <c r="BA468" s="751"/>
      <c r="BB468" s="751"/>
      <c r="BC468" s="751"/>
      <c r="BD468" s="751"/>
      <c r="BE468" s="751"/>
      <c r="BF468" s="751"/>
      <c r="BG468" s="751"/>
      <c r="BH468" s="751"/>
      <c r="BI468" s="751"/>
      <c r="BJ468" s="751"/>
      <c r="BK468" s="751"/>
      <c r="BL468" s="751"/>
      <c r="BM468" s="751"/>
      <c r="BN468" s="751"/>
      <c r="BO468" s="751"/>
      <c r="BP468" s="751"/>
      <c r="BQ468" s="751"/>
      <c r="BR468" s="751"/>
      <c r="BS468" s="751"/>
      <c r="BT468" s="751"/>
      <c r="BU468" s="751"/>
      <c r="BV468" s="751"/>
      <c r="BW468" s="751"/>
    </row>
    <row r="469" spans="1:75" ht="13.5" customHeight="1">
      <c r="A469" s="771" t="s">
        <v>103</v>
      </c>
      <c r="B469" s="15" t="s">
        <v>53</v>
      </c>
      <c r="C469" s="767" t="str">
        <f>VLOOKUP($C452,'2026年度(1年後期)'!$B$5:$N$207,COLUMN('2026年度(1年後期)'!$I$5),0)&amp;""</f>
        <v/>
      </c>
      <c r="D469" s="768"/>
      <c r="E469" s="773" t="str">
        <f>VLOOKUP($C452,'2026年度(2年後期)'!$B$5:$N$207,COLUMN('2026年度(2年後期)'!$I$5),0)&amp;""</f>
        <v/>
      </c>
      <c r="F469" s="768"/>
      <c r="G469" s="773" t="str">
        <f>VLOOKUP($C452,'2026年度(3年後期)'!$B$5:$N$207,COLUMN('2026年度(3年後期)'!$I$5),0)&amp;""</f>
        <v/>
      </c>
      <c r="H469" s="768"/>
      <c r="I469" s="773" t="str">
        <f>VLOOKUP($C452,'2026年度(4年後期)'!$B$5:$N$206,COLUMN('2026年度(4年後期)'!$I$5),0)&amp;""</f>
        <v/>
      </c>
      <c r="J469" s="768"/>
      <c r="K469" s="769" t="str">
        <f>VLOOKUP($C452,'2026年度(助産後期)'!$B$5:$N$207,COLUMN('2026年度(助産後期)'!$I$5),0)&amp;""</f>
        <v/>
      </c>
      <c r="L469" s="769"/>
      <c r="M469" s="767" t="str">
        <f>VLOOKUP($C452,'2026年度(M1後期)'!$B$5:$N$207,COLUMN('2026年度(M1後期)'!$I$5),0)&amp;""</f>
        <v/>
      </c>
      <c r="N469" s="768"/>
      <c r="O469" s="769" t="str">
        <f>VLOOKUP($C452,'2026年度(M2後期)'!$B$5:$N$207,COLUMN('2026年度(M2後期)'!$I$5),0)&amp;""</f>
        <v/>
      </c>
      <c r="P469" s="768"/>
      <c r="Q469" s="769" t="str">
        <f>VLOOKUP($C452,'2026年度(D1後期)'!$B$5:$N$207,COLUMN('2026年度(D1後期)'!$I$5),0)&amp;""</f>
        <v/>
      </c>
      <c r="R469" s="768"/>
      <c r="S469" s="769" t="str">
        <f>VLOOKUP($C452,'2026年度(D23後期)'!$B$5:$N$207,COLUMN('2026年度(D23後期)'!$I$5),0)&amp;""</f>
        <v/>
      </c>
      <c r="T469" s="768"/>
      <c r="U469" s="21"/>
      <c r="Z469" s="771" t="str">
        <f>A469</f>
        <v>４時限（15：10～16：40）</v>
      </c>
      <c r="AA469" s="749"/>
      <c r="AB469" s="749"/>
      <c r="AC469" s="749"/>
      <c r="AD469" s="749"/>
      <c r="AE469" s="749"/>
      <c r="AF469" s="749"/>
      <c r="AG469" s="749"/>
      <c r="AH469" s="749"/>
      <c r="AI469" s="749"/>
      <c r="AJ469" s="749"/>
      <c r="AK469" s="749"/>
      <c r="AL469" s="749"/>
      <c r="AM469" s="749"/>
      <c r="AN469" s="749"/>
      <c r="AO469" s="749"/>
      <c r="AP469" s="749"/>
      <c r="AQ469" s="749"/>
      <c r="AR469" s="749"/>
      <c r="AS469" s="749"/>
      <c r="AT469" s="749"/>
      <c r="AU469" s="749"/>
      <c r="AV469" s="749"/>
      <c r="AW469" s="749"/>
      <c r="AX469" s="749"/>
      <c r="AY469" s="749"/>
      <c r="AZ469" s="749"/>
      <c r="BA469" s="749"/>
      <c r="BB469" s="749"/>
      <c r="BC469" s="749"/>
      <c r="BD469" s="749"/>
      <c r="BE469" s="749"/>
      <c r="BF469" s="749"/>
      <c r="BG469" s="749"/>
      <c r="BH469" s="749"/>
      <c r="BI469" s="749"/>
      <c r="BJ469" s="749"/>
      <c r="BK469" s="749"/>
      <c r="BL469" s="749"/>
      <c r="BM469" s="749"/>
      <c r="BN469" s="749"/>
      <c r="BO469" s="749"/>
      <c r="BP469" s="749"/>
      <c r="BQ469" s="749"/>
      <c r="BR469" s="749"/>
      <c r="BS469" s="749"/>
      <c r="BT469" s="749"/>
      <c r="BU469" s="749"/>
      <c r="BV469" s="749"/>
      <c r="BW469" s="749"/>
    </row>
    <row r="470" spans="1:75" ht="13.5" customHeight="1">
      <c r="A470" s="771"/>
      <c r="B470" s="15" t="s">
        <v>61</v>
      </c>
      <c r="C470" s="765" t="str">
        <f>IFERROR(VLOOKUP(C469,科目・教員!$A$2:$B$342,2,0),"")</f>
        <v/>
      </c>
      <c r="D470" s="764"/>
      <c r="E470" s="766" t="str">
        <f>IFERROR(VLOOKUP(E469,科目・教員!$A$2:$B$342,2,0),"")</f>
        <v/>
      </c>
      <c r="F470" s="764"/>
      <c r="G470" s="766" t="str">
        <f>IFERROR(VLOOKUP(G469,科目・教員!$A$2:$B$342,2,0),"")</f>
        <v/>
      </c>
      <c r="H470" s="764"/>
      <c r="I470" s="766" t="str">
        <f>IFERROR(VLOOKUP(I469,科目・教員!$A$2:$B$342,2,0),"")</f>
        <v/>
      </c>
      <c r="J470" s="764"/>
      <c r="K470" s="763" t="str">
        <f>IFERROR(VLOOKUP(K469,科目・教員!$A$2:$B$342,2,0),"")</f>
        <v/>
      </c>
      <c r="L470" s="763"/>
      <c r="M470" s="765" t="str">
        <f>IFERROR(VLOOKUP(M469,科目・教員!$A$2:$B$342,2,0),"")</f>
        <v/>
      </c>
      <c r="N470" s="764"/>
      <c r="O470" s="763" t="str">
        <f>IFERROR(VLOOKUP(O469,科目・教員!$A$2:$B$342,2,0),"")</f>
        <v/>
      </c>
      <c r="P470" s="764"/>
      <c r="Q470" s="763" t="str">
        <f>IFERROR(VLOOKUP(Q469,科目・教員!$A$2:$B$342,2,0),"")</f>
        <v/>
      </c>
      <c r="R470" s="764"/>
      <c r="S470" s="763" t="str">
        <f>IFERROR(VLOOKUP(S469,科目・教員!$A$2:$B$342,2,0),"")</f>
        <v/>
      </c>
      <c r="T470" s="764"/>
      <c r="U470" s="21"/>
      <c r="Z470" s="771"/>
      <c r="AA470" s="750"/>
      <c r="AB470" s="750"/>
      <c r="AC470" s="750"/>
      <c r="AD470" s="750"/>
      <c r="AE470" s="750"/>
      <c r="AF470" s="750"/>
      <c r="AG470" s="750"/>
      <c r="AH470" s="750"/>
      <c r="AI470" s="750"/>
      <c r="AJ470" s="750"/>
      <c r="AK470" s="750"/>
      <c r="AL470" s="750"/>
      <c r="AM470" s="750"/>
      <c r="AN470" s="750"/>
      <c r="AO470" s="750"/>
      <c r="AP470" s="750"/>
      <c r="AQ470" s="750"/>
      <c r="AR470" s="750"/>
      <c r="AS470" s="750"/>
      <c r="AT470" s="750"/>
      <c r="AU470" s="750"/>
      <c r="AV470" s="750"/>
      <c r="AW470" s="750"/>
      <c r="AX470" s="750"/>
      <c r="AY470" s="750"/>
      <c r="AZ470" s="750"/>
      <c r="BA470" s="750"/>
      <c r="BB470" s="750"/>
      <c r="BC470" s="750"/>
      <c r="BD470" s="750"/>
      <c r="BE470" s="750"/>
      <c r="BF470" s="750"/>
      <c r="BG470" s="750"/>
      <c r="BH470" s="750"/>
      <c r="BI470" s="750"/>
      <c r="BJ470" s="750"/>
      <c r="BK470" s="750"/>
      <c r="BL470" s="750"/>
      <c r="BM470" s="750"/>
      <c r="BN470" s="750"/>
      <c r="BO470" s="750"/>
      <c r="BP470" s="750"/>
      <c r="BQ470" s="750"/>
      <c r="BR470" s="750"/>
      <c r="BS470" s="750"/>
      <c r="BT470" s="750"/>
      <c r="BU470" s="750"/>
      <c r="BV470" s="750"/>
      <c r="BW470" s="750"/>
    </row>
    <row r="471" spans="1:75" ht="13.5" customHeight="1">
      <c r="A471" s="771"/>
      <c r="B471" s="15" t="s">
        <v>65</v>
      </c>
      <c r="C471" s="765" t="str">
        <f>VLOOKUP($C452,'2026年度(1年後期)'!$B$5:$N$207,COLUMN('2026年度(1年後期)'!$I$5)+1,0)&amp;""</f>
        <v/>
      </c>
      <c r="D471" s="764"/>
      <c r="E471" s="766" t="str">
        <f>VLOOKUP($C452,'2026年度(2年後期)'!$B$5:$N$207,COLUMN('2026年度(2年後期)'!$I$5)+1,0)&amp;""</f>
        <v/>
      </c>
      <c r="F471" s="764"/>
      <c r="G471" s="766" t="str">
        <f>VLOOKUP($C452,'2026年度(3年後期)'!$B$5:$N$207,COLUMN('2026年度(3年後期)'!$I$5)+1,0)&amp;""</f>
        <v/>
      </c>
      <c r="H471" s="764"/>
      <c r="I471" s="766" t="str">
        <f>VLOOKUP($C452,'2026年度(4年後期)'!$B$5:$N$206,COLUMN('2026年度(4年後期)'!$I$5)+1,0)&amp;""</f>
        <v/>
      </c>
      <c r="J471" s="764"/>
      <c r="K471" s="763" t="str">
        <f>VLOOKUP($C452,'2026年度(助産後期)'!$B$5:$N$207,COLUMN('2026年度(助産後期)'!$I$5)+1,0)&amp;""</f>
        <v/>
      </c>
      <c r="L471" s="763"/>
      <c r="M471" s="765" t="str">
        <f>VLOOKUP($C452,'2026年度(M1後期)'!$B$5:$N$207,COLUMN('2026年度(M1後期)'!$I$5)+1,0)&amp;""</f>
        <v/>
      </c>
      <c r="N471" s="764"/>
      <c r="O471" s="763" t="str">
        <f>VLOOKUP($C452,'2026年度(M2後期)'!$B$5:$N$207,COLUMN('2026年度(M2後期)'!$I$5)+1,0)&amp;""</f>
        <v/>
      </c>
      <c r="P471" s="764"/>
      <c r="Q471" s="763" t="str">
        <f>VLOOKUP($C452,'2026年度(D1後期)'!$B$5:$N$207,COLUMN('2026年度(D1後期)'!$I$5)+1,0)&amp;""</f>
        <v/>
      </c>
      <c r="R471" s="764"/>
      <c r="S471" s="763" t="str">
        <f>VLOOKUP($C452,'2026年度(D23後期)'!$B$5:$N$207,COLUMN('2026年度(D23後期)'!$I$5)+1,0)&amp;""</f>
        <v/>
      </c>
      <c r="T471" s="764"/>
      <c r="U471" s="21"/>
      <c r="Z471" s="771"/>
      <c r="AA471" s="750"/>
      <c r="AB471" s="750"/>
      <c r="AC471" s="750"/>
      <c r="AD471" s="750"/>
      <c r="AE471" s="750"/>
      <c r="AF471" s="750"/>
      <c r="AG471" s="750"/>
      <c r="AH471" s="750"/>
      <c r="AI471" s="750"/>
      <c r="AJ471" s="750"/>
      <c r="AK471" s="750"/>
      <c r="AL471" s="750"/>
      <c r="AM471" s="750"/>
      <c r="AN471" s="750"/>
      <c r="AO471" s="750"/>
      <c r="AP471" s="750"/>
      <c r="AQ471" s="750"/>
      <c r="AR471" s="750"/>
      <c r="AS471" s="750"/>
      <c r="AT471" s="750"/>
      <c r="AU471" s="750"/>
      <c r="AV471" s="750"/>
      <c r="AW471" s="750"/>
      <c r="AX471" s="750"/>
      <c r="AY471" s="750"/>
      <c r="AZ471" s="750"/>
      <c r="BA471" s="750"/>
      <c r="BB471" s="750"/>
      <c r="BC471" s="750"/>
      <c r="BD471" s="750"/>
      <c r="BE471" s="750"/>
      <c r="BF471" s="750"/>
      <c r="BG471" s="750"/>
      <c r="BH471" s="750"/>
      <c r="BI471" s="750"/>
      <c r="BJ471" s="750"/>
      <c r="BK471" s="750"/>
      <c r="BL471" s="750"/>
      <c r="BM471" s="750"/>
      <c r="BN471" s="750"/>
      <c r="BO471" s="750"/>
      <c r="BP471" s="750"/>
      <c r="BQ471" s="750"/>
      <c r="BR471" s="750"/>
      <c r="BS471" s="750"/>
      <c r="BT471" s="750"/>
      <c r="BU471" s="750"/>
      <c r="BV471" s="750"/>
      <c r="BW471" s="750"/>
    </row>
    <row r="472" spans="1:75" ht="13.5" customHeight="1">
      <c r="A472" s="772"/>
      <c r="B472" s="16" t="s">
        <v>68</v>
      </c>
      <c r="C472" s="762"/>
      <c r="D472" s="760"/>
      <c r="E472" s="759"/>
      <c r="F472" s="760"/>
      <c r="G472" s="759"/>
      <c r="H472" s="760"/>
      <c r="I472" s="759"/>
      <c r="J472" s="760"/>
      <c r="K472" s="761"/>
      <c r="L472" s="761"/>
      <c r="M472" s="762"/>
      <c r="N472" s="760"/>
      <c r="O472" s="761"/>
      <c r="P472" s="760"/>
      <c r="Q472" s="761"/>
      <c r="R472" s="760"/>
      <c r="S472" s="761"/>
      <c r="T472" s="760"/>
      <c r="U472" s="21"/>
      <c r="Z472" s="772"/>
      <c r="AA472" s="751"/>
      <c r="AB472" s="751"/>
      <c r="AC472" s="751"/>
      <c r="AD472" s="751"/>
      <c r="AE472" s="751"/>
      <c r="AF472" s="751"/>
      <c r="AG472" s="751"/>
      <c r="AH472" s="751"/>
      <c r="AI472" s="751"/>
      <c r="AJ472" s="751"/>
      <c r="AK472" s="751"/>
      <c r="AL472" s="751"/>
      <c r="AM472" s="751"/>
      <c r="AN472" s="751"/>
      <c r="AO472" s="751"/>
      <c r="AP472" s="751"/>
      <c r="AQ472" s="751"/>
      <c r="AR472" s="751"/>
      <c r="AS472" s="751"/>
      <c r="AT472" s="751"/>
      <c r="AU472" s="751"/>
      <c r="AV472" s="751"/>
      <c r="AW472" s="751"/>
      <c r="AX472" s="751"/>
      <c r="AY472" s="751"/>
      <c r="AZ472" s="751"/>
      <c r="BA472" s="751"/>
      <c r="BB472" s="751"/>
      <c r="BC472" s="751"/>
      <c r="BD472" s="751"/>
      <c r="BE472" s="751"/>
      <c r="BF472" s="751"/>
      <c r="BG472" s="751"/>
      <c r="BH472" s="751"/>
      <c r="BI472" s="751"/>
      <c r="BJ472" s="751"/>
      <c r="BK472" s="751"/>
      <c r="BL472" s="751"/>
      <c r="BM472" s="751"/>
      <c r="BN472" s="751"/>
      <c r="BO472" s="751"/>
      <c r="BP472" s="751"/>
      <c r="BQ472" s="751"/>
      <c r="BR472" s="751"/>
      <c r="BS472" s="751"/>
      <c r="BT472" s="751"/>
      <c r="BU472" s="751"/>
      <c r="BV472" s="751"/>
      <c r="BW472" s="751"/>
    </row>
    <row r="473" spans="1:75" ht="13.5" customHeight="1">
      <c r="A473" s="771" t="s">
        <v>112</v>
      </c>
      <c r="B473" s="15" t="s">
        <v>53</v>
      </c>
      <c r="C473" s="767" t="str">
        <f>VLOOKUP($C452,'2026年度(1年後期)'!$B$5:$N$207,COLUMN('2026年度(1年後期)'!$K$5),0)&amp;""</f>
        <v/>
      </c>
      <c r="D473" s="768"/>
      <c r="E473" s="773" t="str">
        <f>VLOOKUP($C452,'2026年度(2年後期)'!$B$5:$N$207,COLUMN('2026年度(2年後期)'!$K$5),0)&amp;""</f>
        <v/>
      </c>
      <c r="F473" s="768"/>
      <c r="G473" s="773" t="str">
        <f>VLOOKUP($C452,'2026年度(3年後期)'!$B$5:$N$207,COLUMN('2026年度(3年後期)'!$K$5),0)&amp;""</f>
        <v/>
      </c>
      <c r="H473" s="768"/>
      <c r="I473" s="773" t="str">
        <f>VLOOKUP($C452,'2026年度(4年後期)'!$B$5:$N$206,COLUMN('2026年度(4年後期)'!$K$5),0)&amp;""</f>
        <v/>
      </c>
      <c r="J473" s="768"/>
      <c r="K473" s="769" t="str">
        <f>VLOOKUP($C452,'2026年度(助産後期)'!$B$5:$N$207,COLUMN('2026年度(助産後期)'!$K$5),0)&amp;""</f>
        <v/>
      </c>
      <c r="L473" s="769"/>
      <c r="M473" s="767" t="str">
        <f>VLOOKUP($C452,'2026年度(M1後期)'!$B$5:$N$207,COLUMN('2026年度(M1後期)'!$K$5),0)&amp;""</f>
        <v/>
      </c>
      <c r="N473" s="768"/>
      <c r="O473" s="769" t="str">
        <f>VLOOKUP($C452,'2026年度(M2後期)'!$B$5:$N$207,COLUMN('2026年度(M2後期)'!$K$5),0)&amp;""</f>
        <v/>
      </c>
      <c r="P473" s="768"/>
      <c r="Q473" s="769" t="str">
        <f>VLOOKUP($C452,'2026年度(D1後期)'!$B$5:$N$207,COLUMN('2026年度(D1後期)'!$K$5),0)&amp;""</f>
        <v/>
      </c>
      <c r="R473" s="768"/>
      <c r="S473" s="769" t="str">
        <f>VLOOKUP($C452,'2026年度(D23後期)'!$B$5:$N$207,COLUMN('2026年度(D23後期)'!$K$5),0)&amp;""</f>
        <v/>
      </c>
      <c r="T473" s="768"/>
      <c r="U473" s="21"/>
      <c r="Z473" s="771" t="str">
        <f>A473</f>
        <v>５時限（16：50～18：20）</v>
      </c>
      <c r="AA473" s="749"/>
      <c r="AB473" s="749"/>
      <c r="AC473" s="749"/>
      <c r="AD473" s="749"/>
      <c r="AE473" s="749"/>
      <c r="AF473" s="749"/>
      <c r="AG473" s="749"/>
      <c r="AH473" s="749"/>
      <c r="AI473" s="749"/>
      <c r="AJ473" s="749"/>
      <c r="AK473" s="749"/>
      <c r="AL473" s="749"/>
      <c r="AM473" s="749"/>
      <c r="AN473" s="749"/>
      <c r="AO473" s="749"/>
      <c r="AP473" s="749"/>
      <c r="AQ473" s="749"/>
      <c r="AR473" s="749"/>
      <c r="AS473" s="749"/>
      <c r="AT473" s="749"/>
      <c r="AU473" s="749"/>
      <c r="AV473" s="749"/>
      <c r="AW473" s="749"/>
      <c r="AX473" s="749"/>
      <c r="AY473" s="749"/>
      <c r="AZ473" s="749"/>
      <c r="BA473" s="749"/>
      <c r="BB473" s="749"/>
      <c r="BC473" s="749"/>
      <c r="BD473" s="749"/>
      <c r="BE473" s="749"/>
      <c r="BF473" s="749"/>
      <c r="BG473" s="749"/>
      <c r="BH473" s="749"/>
      <c r="BI473" s="749"/>
      <c r="BJ473" s="749"/>
      <c r="BK473" s="749"/>
      <c r="BL473" s="749"/>
      <c r="BM473" s="749"/>
      <c r="BN473" s="749"/>
      <c r="BO473" s="749"/>
      <c r="BP473" s="749"/>
      <c r="BQ473" s="749"/>
      <c r="BR473" s="749"/>
      <c r="BS473" s="749"/>
      <c r="BT473" s="749"/>
      <c r="BU473" s="749"/>
      <c r="BV473" s="749"/>
      <c r="BW473" s="749"/>
    </row>
    <row r="474" spans="1:75" ht="13.5" customHeight="1">
      <c r="A474" s="771"/>
      <c r="B474" s="15" t="s">
        <v>61</v>
      </c>
      <c r="C474" s="765" t="str">
        <f>IFERROR(VLOOKUP(C473,科目・教員!$A$2:$B$342,2,0),"")</f>
        <v/>
      </c>
      <c r="D474" s="764"/>
      <c r="E474" s="766" t="str">
        <f>IFERROR(VLOOKUP(E473,科目・教員!$A$2:$B$342,2,0),"")</f>
        <v/>
      </c>
      <c r="F474" s="764"/>
      <c r="G474" s="766" t="str">
        <f>IFERROR(VLOOKUP(G473,科目・教員!$A$2:$B$342,2,0),"")</f>
        <v/>
      </c>
      <c r="H474" s="764"/>
      <c r="I474" s="766" t="str">
        <f>IFERROR(VLOOKUP(I473,科目・教員!$A$2:$B$342,2,0),"")</f>
        <v/>
      </c>
      <c r="J474" s="764"/>
      <c r="K474" s="763" t="str">
        <f>IFERROR(VLOOKUP(K473,科目・教員!$A$2:$B$342,2,0),"")</f>
        <v/>
      </c>
      <c r="L474" s="763"/>
      <c r="M474" s="765" t="str">
        <f>IFERROR(VLOOKUP(M473,科目・教員!$A$2:$B$342,2,0),"")</f>
        <v/>
      </c>
      <c r="N474" s="764"/>
      <c r="O474" s="763" t="str">
        <f>IFERROR(VLOOKUP(O473,科目・教員!$A$2:$B$342,2,0),"")</f>
        <v/>
      </c>
      <c r="P474" s="764"/>
      <c r="Q474" s="763" t="str">
        <f>IFERROR(VLOOKUP(Q473,科目・教員!$A$2:$B$342,2,0),"")</f>
        <v/>
      </c>
      <c r="R474" s="764"/>
      <c r="S474" s="763" t="str">
        <f>IFERROR(VLOOKUP(S473,科目・教員!$A$2:$B$342,2,0),"")</f>
        <v/>
      </c>
      <c r="T474" s="764"/>
      <c r="U474" s="21"/>
      <c r="Z474" s="771"/>
      <c r="AA474" s="750"/>
      <c r="AB474" s="750"/>
      <c r="AC474" s="750"/>
      <c r="AD474" s="750"/>
      <c r="AE474" s="750"/>
      <c r="AF474" s="750"/>
      <c r="AG474" s="750"/>
      <c r="AH474" s="750"/>
      <c r="AI474" s="750"/>
      <c r="AJ474" s="750"/>
      <c r="AK474" s="750"/>
      <c r="AL474" s="750"/>
      <c r="AM474" s="750"/>
      <c r="AN474" s="750"/>
      <c r="AO474" s="750"/>
      <c r="AP474" s="750"/>
      <c r="AQ474" s="750"/>
      <c r="AR474" s="750"/>
      <c r="AS474" s="750"/>
      <c r="AT474" s="750"/>
      <c r="AU474" s="750"/>
      <c r="AV474" s="750"/>
      <c r="AW474" s="750"/>
      <c r="AX474" s="750"/>
      <c r="AY474" s="750"/>
      <c r="AZ474" s="750"/>
      <c r="BA474" s="750"/>
      <c r="BB474" s="750"/>
      <c r="BC474" s="750"/>
      <c r="BD474" s="750"/>
      <c r="BE474" s="750"/>
      <c r="BF474" s="750"/>
      <c r="BG474" s="750"/>
      <c r="BH474" s="750"/>
      <c r="BI474" s="750"/>
      <c r="BJ474" s="750"/>
      <c r="BK474" s="750"/>
      <c r="BL474" s="750"/>
      <c r="BM474" s="750"/>
      <c r="BN474" s="750"/>
      <c r="BO474" s="750"/>
      <c r="BP474" s="750"/>
      <c r="BQ474" s="750"/>
      <c r="BR474" s="750"/>
      <c r="BS474" s="750"/>
      <c r="BT474" s="750"/>
      <c r="BU474" s="750"/>
      <c r="BV474" s="750"/>
      <c r="BW474" s="750"/>
    </row>
    <row r="475" spans="1:75" ht="13.5" customHeight="1">
      <c r="A475" s="771"/>
      <c r="B475" s="15" t="s">
        <v>65</v>
      </c>
      <c r="C475" s="765" t="str">
        <f>VLOOKUP($C452,'2026年度(1年後期)'!$B$5:$N$207,COLUMN('2026年度(1年後期)'!$K$5)+1,0)&amp;""</f>
        <v/>
      </c>
      <c r="D475" s="764"/>
      <c r="E475" s="766" t="str">
        <f>VLOOKUP($C452,'2026年度(2年後期)'!$B$5:$N$207,COLUMN('2026年度(2年後期)'!$K$5)+1,0)&amp;""</f>
        <v/>
      </c>
      <c r="F475" s="764"/>
      <c r="G475" s="766" t="str">
        <f>VLOOKUP($C452,'2026年度(3年後期)'!$B$5:$N$207,COLUMN('2026年度(3年後期)'!$K$5)+1,0)&amp;""</f>
        <v/>
      </c>
      <c r="H475" s="764"/>
      <c r="I475" s="766" t="str">
        <f>VLOOKUP($C452,'2026年度(4年後期)'!$B$5:$N$206,COLUMN('2026年度(4年後期)'!$K$5)+1,0)&amp;""</f>
        <v/>
      </c>
      <c r="J475" s="764"/>
      <c r="K475" s="763" t="str">
        <f>VLOOKUP($C452,'2026年度(助産後期)'!$B$5:$N$207,COLUMN('2026年度(助産後期)'!$K$5)+1,0)&amp;""</f>
        <v/>
      </c>
      <c r="L475" s="763"/>
      <c r="M475" s="765" t="str">
        <f>VLOOKUP($C452,'2026年度(M1後期)'!$B$5:$N$207,COLUMN('2026年度(M1後期)'!$K$5)+1,0)&amp;""</f>
        <v/>
      </c>
      <c r="N475" s="764"/>
      <c r="O475" s="763" t="str">
        <f>VLOOKUP($C452,'2026年度(M2後期)'!$B$5:$N$207,COLUMN('2026年度(M2後期)'!$K$5)+1,0)&amp;""</f>
        <v/>
      </c>
      <c r="P475" s="764"/>
      <c r="Q475" s="763" t="str">
        <f>VLOOKUP($C452,'2026年度(D1後期)'!$B$5:$N$207,COLUMN('2026年度(D1後期)'!$K$5)+1,0)&amp;""</f>
        <v/>
      </c>
      <c r="R475" s="764"/>
      <c r="S475" s="763" t="str">
        <f>VLOOKUP($C452,'2026年度(D23後期)'!$B$5:$N$207,COLUMN('2026年度(D23後期)'!$K$5)+1,0)&amp;""</f>
        <v/>
      </c>
      <c r="T475" s="764"/>
      <c r="U475" s="21"/>
      <c r="Z475" s="771"/>
      <c r="AA475" s="750"/>
      <c r="AB475" s="750"/>
      <c r="AC475" s="750"/>
      <c r="AD475" s="750"/>
      <c r="AE475" s="750"/>
      <c r="AF475" s="750"/>
      <c r="AG475" s="750"/>
      <c r="AH475" s="750"/>
      <c r="AI475" s="750"/>
      <c r="AJ475" s="750"/>
      <c r="AK475" s="750"/>
      <c r="AL475" s="750"/>
      <c r="AM475" s="750"/>
      <c r="AN475" s="750"/>
      <c r="AO475" s="750"/>
      <c r="AP475" s="750"/>
      <c r="AQ475" s="750"/>
      <c r="AR475" s="750"/>
      <c r="AS475" s="750"/>
      <c r="AT475" s="750"/>
      <c r="AU475" s="750"/>
      <c r="AV475" s="750"/>
      <c r="AW475" s="750"/>
      <c r="AX475" s="750"/>
      <c r="AY475" s="750"/>
      <c r="AZ475" s="750"/>
      <c r="BA475" s="750"/>
      <c r="BB475" s="750"/>
      <c r="BC475" s="750"/>
      <c r="BD475" s="750"/>
      <c r="BE475" s="750"/>
      <c r="BF475" s="750"/>
      <c r="BG475" s="750"/>
      <c r="BH475" s="750"/>
      <c r="BI475" s="750"/>
      <c r="BJ475" s="750"/>
      <c r="BK475" s="750"/>
      <c r="BL475" s="750"/>
      <c r="BM475" s="750"/>
      <c r="BN475" s="750"/>
      <c r="BO475" s="750"/>
      <c r="BP475" s="750"/>
      <c r="BQ475" s="750"/>
      <c r="BR475" s="750"/>
      <c r="BS475" s="750"/>
      <c r="BT475" s="750"/>
      <c r="BU475" s="750"/>
      <c r="BV475" s="750"/>
      <c r="BW475" s="750"/>
    </row>
    <row r="476" spans="1:75" ht="13.5" customHeight="1">
      <c r="A476" s="772"/>
      <c r="B476" s="16" t="s">
        <v>68</v>
      </c>
      <c r="C476" s="762"/>
      <c r="D476" s="760"/>
      <c r="E476" s="759"/>
      <c r="F476" s="760"/>
      <c r="G476" s="759"/>
      <c r="H476" s="760"/>
      <c r="I476" s="759"/>
      <c r="J476" s="760"/>
      <c r="K476" s="761"/>
      <c r="L476" s="761"/>
      <c r="M476" s="762"/>
      <c r="N476" s="760"/>
      <c r="O476" s="761"/>
      <c r="P476" s="760"/>
      <c r="Q476" s="761"/>
      <c r="R476" s="760"/>
      <c r="S476" s="761"/>
      <c r="T476" s="760"/>
      <c r="U476" s="22"/>
      <c r="V476" s="19"/>
      <c r="W476" s="19"/>
      <c r="X476" s="19"/>
      <c r="Y476" s="19"/>
      <c r="Z476" s="772"/>
      <c r="AA476" s="751"/>
      <c r="AB476" s="751"/>
      <c r="AC476" s="751"/>
      <c r="AD476" s="751"/>
      <c r="AE476" s="751"/>
      <c r="AF476" s="751"/>
      <c r="AG476" s="751"/>
      <c r="AH476" s="751"/>
      <c r="AI476" s="751"/>
      <c r="AJ476" s="751"/>
      <c r="AK476" s="751"/>
      <c r="AL476" s="751"/>
      <c r="AM476" s="751"/>
      <c r="AN476" s="751"/>
      <c r="AO476" s="751"/>
      <c r="AP476" s="751"/>
      <c r="AQ476" s="751"/>
      <c r="AR476" s="751"/>
      <c r="AS476" s="751"/>
      <c r="AT476" s="751"/>
      <c r="AU476" s="751"/>
      <c r="AV476" s="751"/>
      <c r="AW476" s="751"/>
      <c r="AX476" s="751"/>
      <c r="AY476" s="751"/>
      <c r="AZ476" s="751"/>
      <c r="BA476" s="751"/>
      <c r="BB476" s="751"/>
      <c r="BC476" s="751"/>
      <c r="BD476" s="751"/>
      <c r="BE476" s="751"/>
      <c r="BF476" s="751"/>
      <c r="BG476" s="751"/>
      <c r="BH476" s="751"/>
      <c r="BI476" s="751"/>
      <c r="BJ476" s="751"/>
      <c r="BK476" s="751"/>
      <c r="BL476" s="751"/>
      <c r="BM476" s="751"/>
      <c r="BN476" s="751"/>
      <c r="BO476" s="751"/>
      <c r="BP476" s="751"/>
      <c r="BQ476" s="751"/>
      <c r="BR476" s="751"/>
      <c r="BS476" s="751"/>
      <c r="BT476" s="751"/>
      <c r="BU476" s="751"/>
      <c r="BV476" s="751"/>
      <c r="BW476" s="751"/>
    </row>
    <row r="477" spans="1:75" ht="21">
      <c r="A477" s="23"/>
      <c r="B477" s="24"/>
      <c r="C477" s="793">
        <f>C452+1</f>
        <v>46466</v>
      </c>
      <c r="D477" s="793"/>
      <c r="E477" s="793"/>
      <c r="F477" s="793"/>
      <c r="G477" s="793"/>
      <c r="H477" s="793"/>
      <c r="I477" s="793"/>
      <c r="J477" s="793"/>
      <c r="K477" s="793"/>
      <c r="L477" s="793"/>
      <c r="M477" s="793"/>
      <c r="N477" s="793"/>
      <c r="O477" s="793"/>
      <c r="P477" s="793"/>
      <c r="Q477" s="793"/>
      <c r="R477" s="793"/>
      <c r="S477" s="793"/>
      <c r="T477" s="793"/>
      <c r="U477" s="861">
        <f>C477</f>
        <v>46466</v>
      </c>
      <c r="V477" s="862"/>
      <c r="W477" s="862"/>
      <c r="X477" s="862"/>
      <c r="Y477" s="862"/>
      <c r="Z477" s="863"/>
      <c r="AA477" s="7">
        <v>101</v>
      </c>
      <c r="AB477" s="7">
        <v>102</v>
      </c>
      <c r="AC477" s="7">
        <v>103</v>
      </c>
      <c r="AD477" s="7" t="s">
        <v>16</v>
      </c>
      <c r="AE477" s="7" t="s">
        <v>17</v>
      </c>
      <c r="AF477" s="7" t="s">
        <v>18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19</v>
      </c>
      <c r="AM477" s="7" t="s">
        <v>20</v>
      </c>
      <c r="AN477" s="7" t="s">
        <v>21</v>
      </c>
      <c r="AO477" s="7" t="s">
        <v>22</v>
      </c>
      <c r="AP477" s="7" t="s">
        <v>23</v>
      </c>
      <c r="AQ477" s="7" t="s">
        <v>24</v>
      </c>
      <c r="AR477" s="7" t="s">
        <v>25</v>
      </c>
      <c r="AS477" s="7" t="s">
        <v>26</v>
      </c>
      <c r="AT477" s="7" t="s">
        <v>27</v>
      </c>
      <c r="AU477" s="7" t="s">
        <v>28</v>
      </c>
      <c r="AV477" s="7" t="s">
        <v>29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30</v>
      </c>
      <c r="BB477" s="7" t="s">
        <v>31</v>
      </c>
      <c r="BC477" s="8" t="s">
        <v>32</v>
      </c>
      <c r="BD477" s="7" t="s">
        <v>33</v>
      </c>
      <c r="BE477" s="7" t="s">
        <v>34</v>
      </c>
      <c r="BF477" s="7" t="s">
        <v>35</v>
      </c>
      <c r="BG477" s="7" t="s">
        <v>36</v>
      </c>
      <c r="BH477" s="7" t="s">
        <v>37</v>
      </c>
      <c r="BI477" s="7" t="s">
        <v>38</v>
      </c>
      <c r="BJ477" s="7" t="s">
        <v>39</v>
      </c>
      <c r="BK477" s="7" t="s">
        <v>40</v>
      </c>
      <c r="BL477" s="7" t="s">
        <v>41</v>
      </c>
      <c r="BM477" s="7" t="s">
        <v>42</v>
      </c>
      <c r="BN477" s="10" t="s">
        <v>43</v>
      </c>
      <c r="BO477" s="10" t="s">
        <v>44</v>
      </c>
      <c r="BP477" s="10" t="s">
        <v>565</v>
      </c>
      <c r="BQ477" s="11" t="s">
        <v>45</v>
      </c>
      <c r="BR477" s="11" t="s">
        <v>46</v>
      </c>
      <c r="BS477" s="11" t="s">
        <v>47</v>
      </c>
      <c r="BT477" s="11" t="s">
        <v>48</v>
      </c>
      <c r="BU477" s="11" t="s">
        <v>49</v>
      </c>
      <c r="BV477" s="11" t="s">
        <v>50</v>
      </c>
      <c r="BW477" s="11" t="s">
        <v>51</v>
      </c>
    </row>
    <row r="478" spans="1:75" ht="13.5" customHeight="1">
      <c r="A478" s="771" t="s">
        <v>52</v>
      </c>
      <c r="B478" s="12" t="s">
        <v>53</v>
      </c>
      <c r="C478" s="783" t="str">
        <f>VLOOKUP($C477,'2026年度(1年後期)'!$B$5:$N$207,COLUMN('2026年度(1年後期)'!$C$5),0)&amp;""</f>
        <v/>
      </c>
      <c r="D478" s="784"/>
      <c r="E478" s="787" t="str">
        <f>VLOOKUP($C477,'2026年度(2年後期)'!$B$5:$N$207,COLUMN('2026年度(2年後期)'!$C$5),0)&amp;""</f>
        <v/>
      </c>
      <c r="F478" s="784"/>
      <c r="G478" s="787" t="str">
        <f>VLOOKUP($C477,'2026年度(3年後期)'!$B$5:$N$207,COLUMN('2026年度(3年後期)'!$C$5),0)&amp;""</f>
        <v/>
      </c>
      <c r="H478" s="784"/>
      <c r="I478" s="787" t="str">
        <f>VLOOKUP($C477,'2026年度(4年後期)'!$B$5:$N$206,COLUMN('2026年度(4年後期)'!$C$5),0)&amp;""</f>
        <v/>
      </c>
      <c r="J478" s="784"/>
      <c r="K478" s="768" t="str">
        <f>VLOOKUP($C477,'2026年度(助産後期)'!$B$5:$N$207,COLUMN('2026年度(助産後期)'!$C$5),0)&amp;""</f>
        <v/>
      </c>
      <c r="L478" s="785"/>
      <c r="M478" s="794" t="str">
        <f>VLOOKUP($C477,'2026年度(M1後期)'!$B$5:$N$207,COLUMN('2026年度(M1後期)'!$C$5),0)&amp;""</f>
        <v/>
      </c>
      <c r="N478" s="785"/>
      <c r="O478" s="787" t="str">
        <f>VLOOKUP($C477,'2026年度(M2後期)'!$B$5:$N$207,COLUMN('2026年度(M2後期)'!$C$5),0)&amp;""</f>
        <v/>
      </c>
      <c r="P478" s="784"/>
      <c r="Q478" s="787" t="str">
        <f>VLOOKUP($C477,'2026年度(D1後期)'!$B$5:$N$207,COLUMN('2026年度(D1後期)'!$C$5),0)&amp;""</f>
        <v/>
      </c>
      <c r="R478" s="784"/>
      <c r="S478" s="768" t="str">
        <f>VLOOKUP($C477,'2026年度(D23後期)'!$B$5:$N$207,COLUMN('2026年度(D23後期)'!$C$5),0)&amp;""</f>
        <v/>
      </c>
      <c r="T478" s="784"/>
      <c r="U478" s="25"/>
      <c r="V478" s="31"/>
      <c r="Z478" s="770" t="str">
        <f>A478</f>
        <v xml:space="preserve">１時限（09：20～10：50） </v>
      </c>
      <c r="AA478" s="749"/>
      <c r="AB478" s="749"/>
      <c r="AC478" s="749"/>
      <c r="AD478" s="749"/>
      <c r="AE478" s="749"/>
      <c r="AF478" s="749"/>
      <c r="AG478" s="749"/>
      <c r="AH478" s="749"/>
      <c r="AI478" s="749"/>
      <c r="AJ478" s="749"/>
      <c r="AK478" s="749"/>
      <c r="AL478" s="749"/>
      <c r="AM478" s="749"/>
      <c r="AN478" s="749"/>
      <c r="AO478" s="749"/>
      <c r="AP478" s="749"/>
      <c r="AQ478" s="749"/>
      <c r="AR478" s="749"/>
      <c r="AS478" s="749"/>
      <c r="AT478" s="749"/>
      <c r="AU478" s="749"/>
      <c r="AV478" s="749"/>
      <c r="AW478" s="749"/>
      <c r="AX478" s="749"/>
      <c r="AY478" s="749"/>
      <c r="AZ478" s="749"/>
      <c r="BA478" s="749"/>
      <c r="BB478" s="749"/>
      <c r="BC478" s="749"/>
      <c r="BD478" s="749"/>
      <c r="BE478" s="749"/>
      <c r="BF478" s="749"/>
      <c r="BG478" s="749"/>
      <c r="BH478" s="749"/>
      <c r="BI478" s="749"/>
      <c r="BJ478" s="749"/>
      <c r="BK478" s="749"/>
      <c r="BL478" s="749"/>
      <c r="BM478" s="749"/>
      <c r="BN478" s="749"/>
      <c r="BO478" s="749"/>
      <c r="BP478" s="749"/>
      <c r="BQ478" s="749"/>
      <c r="BR478" s="749"/>
      <c r="BS478" s="749"/>
      <c r="BT478" s="749"/>
      <c r="BU478" s="749"/>
      <c r="BV478" s="749"/>
      <c r="BW478" s="749"/>
    </row>
    <row r="479" spans="1:75" ht="13.5" customHeight="1">
      <c r="A479" s="771"/>
      <c r="B479" s="15" t="s">
        <v>61</v>
      </c>
      <c r="C479" s="779" t="str">
        <f>IFERROR(VLOOKUP(C478,科目・教員!$A$2:$B$342,2,0),"")</f>
        <v/>
      </c>
      <c r="D479" s="777"/>
      <c r="E479" s="778" t="str">
        <f>IFERROR(VLOOKUP(E478,科目・教員!$A$2:$B$342,2,0),"")</f>
        <v/>
      </c>
      <c r="F479" s="777"/>
      <c r="G479" s="778" t="str">
        <f>IFERROR(VLOOKUP(G478,科目・教員!$A$2:$B$342,2,0),"")</f>
        <v/>
      </c>
      <c r="H479" s="777"/>
      <c r="I479" s="778" t="str">
        <f>IFERROR(VLOOKUP(I478,科目・教員!$A$2:$B$342,2,0),"")</f>
        <v/>
      </c>
      <c r="J479" s="777"/>
      <c r="K479" s="764" t="str">
        <f>IFERROR(VLOOKUP(K478,科目・教員!$A$2:$B$342,2,0),"")</f>
        <v/>
      </c>
      <c r="L479" s="780"/>
      <c r="M479" s="776" t="str">
        <f>IFERROR(VLOOKUP(M478,科目・教員!$A$2:$B$342,2,0),"")</f>
        <v/>
      </c>
      <c r="N479" s="777"/>
      <c r="O479" s="778" t="str">
        <f>IFERROR(VLOOKUP(O478,科目・教員!$A$2:$B$342,2,0),"")</f>
        <v/>
      </c>
      <c r="P479" s="777"/>
      <c r="Q479" s="778" t="str">
        <f>IFERROR(VLOOKUP(Q478,科目・教員!$A$2:$B$342,2,0),"")</f>
        <v/>
      </c>
      <c r="R479" s="777"/>
      <c r="S479" s="764" t="str">
        <f>IFERROR(VLOOKUP(S478,科目・教員!$A$2:$B$342,2,0),"")</f>
        <v/>
      </c>
      <c r="T479" s="777"/>
      <c r="U479" s="25"/>
      <c r="V479" s="41"/>
      <c r="Z479" s="771"/>
      <c r="AA479" s="750"/>
      <c r="AB479" s="750"/>
      <c r="AC479" s="750"/>
      <c r="AD479" s="750"/>
      <c r="AE479" s="750"/>
      <c r="AF479" s="750"/>
      <c r="AG479" s="750"/>
      <c r="AH479" s="750"/>
      <c r="AI479" s="750"/>
      <c r="AJ479" s="750"/>
      <c r="AK479" s="750"/>
      <c r="AL479" s="750"/>
      <c r="AM479" s="750"/>
      <c r="AN479" s="750"/>
      <c r="AO479" s="750"/>
      <c r="AP479" s="750"/>
      <c r="AQ479" s="750"/>
      <c r="AR479" s="750"/>
      <c r="AS479" s="750"/>
      <c r="AT479" s="750"/>
      <c r="AU479" s="750"/>
      <c r="AV479" s="750"/>
      <c r="AW479" s="750"/>
      <c r="AX479" s="750"/>
      <c r="AY479" s="750"/>
      <c r="AZ479" s="750"/>
      <c r="BA479" s="750"/>
      <c r="BB479" s="750"/>
      <c r="BC479" s="750"/>
      <c r="BD479" s="750"/>
      <c r="BE479" s="750"/>
      <c r="BF479" s="750"/>
      <c r="BG479" s="750"/>
      <c r="BH479" s="750"/>
      <c r="BI479" s="750"/>
      <c r="BJ479" s="750"/>
      <c r="BK479" s="750"/>
      <c r="BL479" s="750"/>
      <c r="BM479" s="750"/>
      <c r="BN479" s="750"/>
      <c r="BO479" s="750"/>
      <c r="BP479" s="750"/>
      <c r="BQ479" s="750"/>
      <c r="BR479" s="750"/>
      <c r="BS479" s="750"/>
      <c r="BT479" s="750"/>
      <c r="BU479" s="750"/>
      <c r="BV479" s="750"/>
      <c r="BW479" s="750"/>
    </row>
    <row r="480" spans="1:75" ht="13.5" customHeight="1">
      <c r="A480" s="771"/>
      <c r="B480" s="15" t="s">
        <v>65</v>
      </c>
      <c r="C480" s="779" t="str">
        <f>VLOOKUP($C477,'2026年度(1年後期)'!$B$5:$N$207,COLUMN('2026年度(1年後期)'!$C$5)+1,0)&amp;""</f>
        <v/>
      </c>
      <c r="D480" s="777"/>
      <c r="E480" s="778" t="str">
        <f>VLOOKUP($C477,'2026年度(2年後期)'!$B$5:$N$207,COLUMN('2026年度(2年後期)'!$C$5)+1,0)&amp;""</f>
        <v/>
      </c>
      <c r="F480" s="777"/>
      <c r="G480" s="778" t="str">
        <f>VLOOKUP($C477,'2026年度(3年後期)'!$B$5:$N$207,COLUMN('2026年度(3年後期)'!$C$5)+1,0)&amp;""</f>
        <v/>
      </c>
      <c r="H480" s="777"/>
      <c r="I480" s="778" t="str">
        <f>VLOOKUP($C477,'2026年度(4年後期)'!$B$5:$N$206,COLUMN('2026年度(4年後期)'!$C$5)+1,0)&amp;""</f>
        <v/>
      </c>
      <c r="J480" s="777"/>
      <c r="K480" s="764" t="str">
        <f>VLOOKUP($C477,'2026年度(助産後期)'!$B$5:$N$207,COLUMN('2026年度(助産後期)'!$C$5)+1,0)&amp;""</f>
        <v/>
      </c>
      <c r="L480" s="780"/>
      <c r="M480" s="776" t="str">
        <f>VLOOKUP($C477,'2026年度(M1後期)'!$B$5:$N$207,COLUMN('2026年度(M1後期)'!$C$5)+1,0)&amp;""</f>
        <v/>
      </c>
      <c r="N480" s="777"/>
      <c r="O480" s="778" t="str">
        <f>VLOOKUP($C477,'2026年度(M2後期)'!$B$5:$N$207,COLUMN('2026年度(M2後期)'!$C$5)+1,0)&amp;""</f>
        <v/>
      </c>
      <c r="P480" s="777"/>
      <c r="Q480" s="778" t="str">
        <f>VLOOKUP($C477,'2026年度(D1後期)'!$B$5:$N$207,COLUMN('2026年度(D1後期)'!$C$5)+1,0)&amp;""</f>
        <v/>
      </c>
      <c r="R480" s="777"/>
      <c r="S480" s="764" t="str">
        <f>VLOOKUP($C477,'2026年度(D23後期)'!$B$5:$N$207,COLUMN('2026年度(D23後期)'!$C$5)+1,0)&amp;""</f>
        <v/>
      </c>
      <c r="T480" s="777"/>
      <c r="U480" s="25"/>
      <c r="V480" s="41"/>
      <c r="Z480" s="771"/>
      <c r="AA480" s="750"/>
      <c r="AB480" s="750"/>
      <c r="AC480" s="750"/>
      <c r="AD480" s="750"/>
      <c r="AE480" s="750"/>
      <c r="AF480" s="750"/>
      <c r="AG480" s="750"/>
      <c r="AH480" s="750"/>
      <c r="AI480" s="750"/>
      <c r="AJ480" s="750"/>
      <c r="AK480" s="750"/>
      <c r="AL480" s="750"/>
      <c r="AM480" s="750"/>
      <c r="AN480" s="750"/>
      <c r="AO480" s="750"/>
      <c r="AP480" s="750"/>
      <c r="AQ480" s="750"/>
      <c r="AR480" s="750"/>
      <c r="AS480" s="750"/>
      <c r="AT480" s="750"/>
      <c r="AU480" s="750"/>
      <c r="AV480" s="750"/>
      <c r="AW480" s="750"/>
      <c r="AX480" s="750"/>
      <c r="AY480" s="750"/>
      <c r="AZ480" s="750"/>
      <c r="BA480" s="750"/>
      <c r="BB480" s="750"/>
      <c r="BC480" s="750"/>
      <c r="BD480" s="750"/>
      <c r="BE480" s="750"/>
      <c r="BF480" s="750"/>
      <c r="BG480" s="750"/>
      <c r="BH480" s="750"/>
      <c r="BI480" s="750"/>
      <c r="BJ480" s="750"/>
      <c r="BK480" s="750"/>
      <c r="BL480" s="750"/>
      <c r="BM480" s="750"/>
      <c r="BN480" s="750"/>
      <c r="BO480" s="750"/>
      <c r="BP480" s="750"/>
      <c r="BQ480" s="750"/>
      <c r="BR480" s="750"/>
      <c r="BS480" s="750"/>
      <c r="BT480" s="750"/>
      <c r="BU480" s="750"/>
      <c r="BV480" s="750"/>
      <c r="BW480" s="750"/>
    </row>
    <row r="481" spans="1:75" ht="13.5" customHeight="1">
      <c r="A481" s="772"/>
      <c r="B481" s="16" t="s">
        <v>68</v>
      </c>
      <c r="C481" s="762"/>
      <c r="D481" s="781"/>
      <c r="E481" s="759"/>
      <c r="F481" s="781"/>
      <c r="G481" s="759"/>
      <c r="H481" s="781"/>
      <c r="I481" s="759"/>
      <c r="J481" s="781"/>
      <c r="K481" s="761"/>
      <c r="L481" s="782"/>
      <c r="M481" s="792"/>
      <c r="N481" s="781"/>
      <c r="O481" s="759"/>
      <c r="P481" s="781"/>
      <c r="Q481" s="759"/>
      <c r="R481" s="781"/>
      <c r="S481" s="761"/>
      <c r="T481" s="781"/>
      <c r="U481" s="25"/>
      <c r="V481" s="41"/>
      <c r="Z481" s="772"/>
      <c r="AA481" s="751"/>
      <c r="AB481" s="751"/>
      <c r="AC481" s="751"/>
      <c r="AD481" s="751"/>
      <c r="AE481" s="751"/>
      <c r="AF481" s="751"/>
      <c r="AG481" s="751"/>
      <c r="AH481" s="751"/>
      <c r="AI481" s="751"/>
      <c r="AJ481" s="751"/>
      <c r="AK481" s="751"/>
      <c r="AL481" s="751"/>
      <c r="AM481" s="751"/>
      <c r="AN481" s="751"/>
      <c r="AO481" s="751"/>
      <c r="AP481" s="751"/>
      <c r="AQ481" s="751"/>
      <c r="AR481" s="751"/>
      <c r="AS481" s="751"/>
      <c r="AT481" s="751"/>
      <c r="AU481" s="751"/>
      <c r="AV481" s="751"/>
      <c r="AW481" s="751"/>
      <c r="AX481" s="751"/>
      <c r="AY481" s="751"/>
      <c r="AZ481" s="751"/>
      <c r="BA481" s="751"/>
      <c r="BB481" s="751"/>
      <c r="BC481" s="751"/>
      <c r="BD481" s="751"/>
      <c r="BE481" s="751"/>
      <c r="BF481" s="751"/>
      <c r="BG481" s="751"/>
      <c r="BH481" s="751"/>
      <c r="BI481" s="751"/>
      <c r="BJ481" s="751"/>
      <c r="BK481" s="751"/>
      <c r="BL481" s="751"/>
      <c r="BM481" s="751"/>
      <c r="BN481" s="751"/>
      <c r="BO481" s="751"/>
      <c r="BP481" s="751"/>
      <c r="BQ481" s="751"/>
      <c r="BR481" s="751"/>
      <c r="BS481" s="751"/>
      <c r="BT481" s="751"/>
      <c r="BU481" s="751"/>
      <c r="BV481" s="751"/>
      <c r="BW481" s="751"/>
    </row>
    <row r="482" spans="1:75" ht="13.5" customHeight="1">
      <c r="A482" s="771" t="s">
        <v>73</v>
      </c>
      <c r="B482" s="15" t="s">
        <v>53</v>
      </c>
      <c r="C482" s="783" t="str">
        <f>VLOOKUP($C477,'2026年度(1年後期)'!$B$5:$N$207,COLUMN('2026年度(1年後期)'!$E$5),0)&amp;""</f>
        <v/>
      </c>
      <c r="D482" s="784"/>
      <c r="E482" s="787" t="str">
        <f>VLOOKUP($C477,'2026年度(2年後期)'!$B$5:$N$207,COLUMN('2026年度(2年後期)'!$E$5),0)&amp;""</f>
        <v/>
      </c>
      <c r="F482" s="784"/>
      <c r="G482" s="787" t="str">
        <f>VLOOKUP($C477,'2026年度(3年後期)'!$B$5:$N$207,COLUMN('2026年度(3年後期)'!$E$5),0)&amp;""</f>
        <v/>
      </c>
      <c r="H482" s="784"/>
      <c r="I482" s="787" t="str">
        <f>VLOOKUP($C477,'2026年度(4年後期)'!$B$5:$N$206,COLUMN('2026年度(4年後期)'!$E$5),0)&amp;""</f>
        <v/>
      </c>
      <c r="J482" s="784"/>
      <c r="K482" s="768" t="str">
        <f>VLOOKUP($C477,'2026年度(助産後期)'!$B$5:$N$207,COLUMN('2026年度(助産後期)'!$E$5),0)&amp;""</f>
        <v/>
      </c>
      <c r="L482" s="785"/>
      <c r="M482" s="783" t="str">
        <f>VLOOKUP($C477,'2026年度(M1後期)'!$B$5:$N$207,COLUMN('2026年度(M1後期)'!$E$5),0)&amp;""</f>
        <v/>
      </c>
      <c r="N482" s="784"/>
      <c r="O482" s="768" t="str">
        <f>VLOOKUP($C477,'2026年度(M2後期)'!$B$5:$N$207,COLUMN('2026年度(M2後期)'!$E$5),0)&amp;""</f>
        <v/>
      </c>
      <c r="P482" s="784"/>
      <c r="Q482" s="768" t="str">
        <f>VLOOKUP($C477,'2026年度(D1後期)'!$B$5:$N$207,COLUMN('2026年度(D1後期)'!$E$5),0)&amp;""</f>
        <v/>
      </c>
      <c r="R482" s="784"/>
      <c r="S482" s="768" t="str">
        <f>VLOOKUP($C477,'2026年度(D23後期)'!$B$5:$N$207,COLUMN('2026年度(D23後期)'!$E$5),0)&amp;""</f>
        <v/>
      </c>
      <c r="T482" s="784"/>
      <c r="U482" s="21"/>
      <c r="V482" s="41"/>
      <c r="Z482" s="771" t="str">
        <f>A482</f>
        <v>２時限（11：00～12：30）</v>
      </c>
      <c r="AA482" s="749"/>
      <c r="AB482" s="749"/>
      <c r="AC482" s="749"/>
      <c r="AD482" s="749"/>
      <c r="AE482" s="749"/>
      <c r="AF482" s="749"/>
      <c r="AG482" s="749"/>
      <c r="AH482" s="749"/>
      <c r="AI482" s="749"/>
      <c r="AJ482" s="749"/>
      <c r="AK482" s="749"/>
      <c r="AL482" s="749"/>
      <c r="AM482" s="749"/>
      <c r="AN482" s="749"/>
      <c r="AO482" s="749"/>
      <c r="AP482" s="749"/>
      <c r="AQ482" s="749"/>
      <c r="AR482" s="749"/>
      <c r="AS482" s="749"/>
      <c r="AT482" s="749"/>
      <c r="AU482" s="749"/>
      <c r="AV482" s="749"/>
      <c r="AW482" s="749"/>
      <c r="AX482" s="749"/>
      <c r="AY482" s="749"/>
      <c r="AZ482" s="749"/>
      <c r="BA482" s="749"/>
      <c r="BB482" s="749"/>
      <c r="BC482" s="749"/>
      <c r="BD482" s="749"/>
      <c r="BE482" s="749"/>
      <c r="BF482" s="749"/>
      <c r="BG482" s="749"/>
      <c r="BH482" s="749"/>
      <c r="BI482" s="749"/>
      <c r="BJ482" s="749"/>
      <c r="BK482" s="749"/>
      <c r="BL482" s="749"/>
      <c r="BM482" s="749"/>
      <c r="BN482" s="749"/>
      <c r="BO482" s="749"/>
      <c r="BP482" s="749"/>
      <c r="BQ482" s="749"/>
      <c r="BR482" s="749"/>
      <c r="BS482" s="749"/>
      <c r="BT482" s="749"/>
      <c r="BU482" s="749"/>
      <c r="BV482" s="749"/>
      <c r="BW482" s="749"/>
    </row>
    <row r="483" spans="1:75" ht="13.5" customHeight="1">
      <c r="A483" s="771"/>
      <c r="B483" s="15" t="s">
        <v>61</v>
      </c>
      <c r="C483" s="779" t="str">
        <f>IFERROR(VLOOKUP(C482,科目・教員!$A$2:$B$342,2,0),"")</f>
        <v/>
      </c>
      <c r="D483" s="777"/>
      <c r="E483" s="778" t="str">
        <f>IFERROR(VLOOKUP(E482,科目・教員!$A$2:$B$342,2,0),"")</f>
        <v/>
      </c>
      <c r="F483" s="777"/>
      <c r="G483" s="778" t="str">
        <f>IFERROR(VLOOKUP(G482,科目・教員!$A$2:$B$342,2,0),"")</f>
        <v/>
      </c>
      <c r="H483" s="777"/>
      <c r="I483" s="778" t="str">
        <f>IFERROR(VLOOKUP(I482,科目・教員!$A$2:$B$342,2,0),"")</f>
        <v/>
      </c>
      <c r="J483" s="777"/>
      <c r="K483" s="764" t="str">
        <f>IFERROR(VLOOKUP(K482,科目・教員!$A$2:$B$342,2,0),"")</f>
        <v/>
      </c>
      <c r="L483" s="780"/>
      <c r="M483" s="779" t="str">
        <f>IFERROR(VLOOKUP(M482,科目・教員!$A$2:$B$342,2,0),"")</f>
        <v/>
      </c>
      <c r="N483" s="777"/>
      <c r="O483" s="764" t="str">
        <f>IFERROR(VLOOKUP(O482,科目・教員!$A$2:$B$342,2,0),"")</f>
        <v/>
      </c>
      <c r="P483" s="777"/>
      <c r="Q483" s="764" t="str">
        <f>IFERROR(VLOOKUP(Q482,科目・教員!$A$2:$B$342,2,0),"")</f>
        <v/>
      </c>
      <c r="R483" s="777"/>
      <c r="S483" s="764" t="str">
        <f>IFERROR(VLOOKUP(S482,科目・教員!$A$2:$B$342,2,0),"")</f>
        <v/>
      </c>
      <c r="T483" s="777"/>
      <c r="U483" s="21"/>
      <c r="V483" s="41"/>
      <c r="Z483" s="771"/>
      <c r="AA483" s="750"/>
      <c r="AB483" s="750"/>
      <c r="AC483" s="750"/>
      <c r="AD483" s="750"/>
      <c r="AE483" s="750"/>
      <c r="AF483" s="750"/>
      <c r="AG483" s="750"/>
      <c r="AH483" s="750"/>
      <c r="AI483" s="750"/>
      <c r="AJ483" s="750"/>
      <c r="AK483" s="750"/>
      <c r="AL483" s="750"/>
      <c r="AM483" s="750"/>
      <c r="AN483" s="750"/>
      <c r="AO483" s="750"/>
      <c r="AP483" s="750"/>
      <c r="AQ483" s="750"/>
      <c r="AR483" s="750"/>
      <c r="AS483" s="750"/>
      <c r="AT483" s="750"/>
      <c r="AU483" s="750"/>
      <c r="AV483" s="750"/>
      <c r="AW483" s="750"/>
      <c r="AX483" s="750"/>
      <c r="AY483" s="750"/>
      <c r="AZ483" s="750"/>
      <c r="BA483" s="750"/>
      <c r="BB483" s="750"/>
      <c r="BC483" s="750"/>
      <c r="BD483" s="750"/>
      <c r="BE483" s="750"/>
      <c r="BF483" s="750"/>
      <c r="BG483" s="750"/>
      <c r="BH483" s="750"/>
      <c r="BI483" s="750"/>
      <c r="BJ483" s="750"/>
      <c r="BK483" s="750"/>
      <c r="BL483" s="750"/>
      <c r="BM483" s="750"/>
      <c r="BN483" s="750"/>
      <c r="BO483" s="750"/>
      <c r="BP483" s="750"/>
      <c r="BQ483" s="750"/>
      <c r="BR483" s="750"/>
      <c r="BS483" s="750"/>
      <c r="BT483" s="750"/>
      <c r="BU483" s="750"/>
      <c r="BV483" s="750"/>
      <c r="BW483" s="750"/>
    </row>
    <row r="484" spans="1:75" ht="13.5" customHeight="1">
      <c r="A484" s="771"/>
      <c r="B484" s="15" t="s">
        <v>65</v>
      </c>
      <c r="C484" s="779" t="str">
        <f>VLOOKUP($C477,'2026年度(1年後期)'!$B$5:$N$207,COLUMN('2026年度(1年後期)'!$E$5)+1,0)&amp;""</f>
        <v/>
      </c>
      <c r="D484" s="777"/>
      <c r="E484" s="778" t="str">
        <f>VLOOKUP($C477,'2026年度(2年後期)'!$B$5:$N$207,COLUMN('2026年度(2年後期)'!$E$5)+1,0)&amp;""</f>
        <v/>
      </c>
      <c r="F484" s="777"/>
      <c r="G484" s="778" t="str">
        <f>VLOOKUP($C477,'2026年度(3年後期)'!$B$5:$N$207,COLUMN('2026年度(3年後期)'!$E$5)+1,0)&amp;""</f>
        <v/>
      </c>
      <c r="H484" s="777"/>
      <c r="I484" s="778" t="str">
        <f>VLOOKUP($C477,'2026年度(4年後期)'!$B$5:$N$206,COLUMN('2026年度(4年後期)'!$E$5)+1,0)&amp;""</f>
        <v/>
      </c>
      <c r="J484" s="777"/>
      <c r="K484" s="764" t="str">
        <f>VLOOKUP($C477,'2026年度(助産後期)'!$B$5:$N$207,COLUMN('2026年度(助産後期)'!$E$5)+1,0)&amp;""</f>
        <v/>
      </c>
      <c r="L484" s="780"/>
      <c r="M484" s="779" t="str">
        <f>VLOOKUP($C477,'2026年度(M1後期)'!$B$5:$N$207,COLUMN('2026年度(M1後期)'!$E$5)+1,0)&amp;""</f>
        <v/>
      </c>
      <c r="N484" s="777"/>
      <c r="O484" s="764" t="str">
        <f>VLOOKUP($C477,'2026年度(M2後期)'!$B$5:$N$207,COLUMN('2026年度(M2後期)'!$E$5)+1,0)&amp;""</f>
        <v/>
      </c>
      <c r="P484" s="777"/>
      <c r="Q484" s="764" t="str">
        <f>VLOOKUP($C477,'2026年度(D1後期)'!$B$5:$N$207,COLUMN('2026年度(D1後期)'!$E$5)+1,0)&amp;""</f>
        <v/>
      </c>
      <c r="R484" s="777"/>
      <c r="S484" s="764" t="str">
        <f>VLOOKUP($C477,'2026年度(D23後期)'!$B$5:$N$207,COLUMN('2026年度(D23後期)'!$E$5)+1,0)&amp;""</f>
        <v/>
      </c>
      <c r="T484" s="777"/>
      <c r="U484" s="21"/>
      <c r="V484" s="41"/>
      <c r="Z484" s="771"/>
      <c r="AA484" s="750"/>
      <c r="AB484" s="750"/>
      <c r="AC484" s="750"/>
      <c r="AD484" s="750"/>
      <c r="AE484" s="750"/>
      <c r="AF484" s="750"/>
      <c r="AG484" s="750"/>
      <c r="AH484" s="750"/>
      <c r="AI484" s="750"/>
      <c r="AJ484" s="750"/>
      <c r="AK484" s="750"/>
      <c r="AL484" s="750"/>
      <c r="AM484" s="750"/>
      <c r="AN484" s="750"/>
      <c r="AO484" s="750"/>
      <c r="AP484" s="750"/>
      <c r="AQ484" s="750"/>
      <c r="AR484" s="750"/>
      <c r="AS484" s="750"/>
      <c r="AT484" s="750"/>
      <c r="AU484" s="750"/>
      <c r="AV484" s="750"/>
      <c r="AW484" s="750"/>
      <c r="AX484" s="750"/>
      <c r="AY484" s="750"/>
      <c r="AZ484" s="750"/>
      <c r="BA484" s="750"/>
      <c r="BB484" s="750"/>
      <c r="BC484" s="750"/>
      <c r="BD484" s="750"/>
      <c r="BE484" s="750"/>
      <c r="BF484" s="750"/>
      <c r="BG484" s="750"/>
      <c r="BH484" s="750"/>
      <c r="BI484" s="750"/>
      <c r="BJ484" s="750"/>
      <c r="BK484" s="750"/>
      <c r="BL484" s="750"/>
      <c r="BM484" s="750"/>
      <c r="BN484" s="750"/>
      <c r="BO484" s="750"/>
      <c r="BP484" s="750"/>
      <c r="BQ484" s="750"/>
      <c r="BR484" s="750"/>
      <c r="BS484" s="750"/>
      <c r="BT484" s="750"/>
      <c r="BU484" s="750"/>
      <c r="BV484" s="750"/>
      <c r="BW484" s="750"/>
    </row>
    <row r="485" spans="1:75" ht="13.5" customHeight="1">
      <c r="A485" s="786"/>
      <c r="B485" s="16" t="s">
        <v>68</v>
      </c>
      <c r="C485" s="762"/>
      <c r="D485" s="760"/>
      <c r="E485" s="759"/>
      <c r="F485" s="760"/>
      <c r="G485" s="759"/>
      <c r="H485" s="760"/>
      <c r="I485" s="759"/>
      <c r="J485" s="760"/>
      <c r="K485" s="761"/>
      <c r="L485" s="761"/>
      <c r="M485" s="762"/>
      <c r="N485" s="760"/>
      <c r="O485" s="761"/>
      <c r="P485" s="760"/>
      <c r="Q485" s="761"/>
      <c r="R485" s="760"/>
      <c r="S485" s="761"/>
      <c r="T485" s="760"/>
      <c r="U485" s="21"/>
      <c r="V485" s="41"/>
      <c r="Z485" s="772"/>
      <c r="AA485" s="751"/>
      <c r="AB485" s="751"/>
      <c r="AC485" s="751"/>
      <c r="AD485" s="751"/>
      <c r="AE485" s="751"/>
      <c r="AF485" s="751"/>
      <c r="AG485" s="751"/>
      <c r="AH485" s="751"/>
      <c r="AI485" s="751"/>
      <c r="AJ485" s="751"/>
      <c r="AK485" s="751"/>
      <c r="AL485" s="751"/>
      <c r="AM485" s="751"/>
      <c r="AN485" s="751"/>
      <c r="AO485" s="751"/>
      <c r="AP485" s="751"/>
      <c r="AQ485" s="751"/>
      <c r="AR485" s="751"/>
      <c r="AS485" s="751"/>
      <c r="AT485" s="751"/>
      <c r="AU485" s="751"/>
      <c r="AV485" s="751"/>
      <c r="AW485" s="751"/>
      <c r="AX485" s="751"/>
      <c r="AY485" s="751"/>
      <c r="AZ485" s="751"/>
      <c r="BA485" s="751"/>
      <c r="BB485" s="751"/>
      <c r="BC485" s="751"/>
      <c r="BD485" s="751"/>
      <c r="BE485" s="751"/>
      <c r="BF485" s="751"/>
      <c r="BG485" s="751"/>
      <c r="BH485" s="751"/>
      <c r="BI485" s="751"/>
      <c r="BJ485" s="751"/>
      <c r="BK485" s="751"/>
      <c r="BL485" s="751"/>
      <c r="BM485" s="751"/>
      <c r="BN485" s="751"/>
      <c r="BO485" s="751"/>
      <c r="BP485" s="751"/>
      <c r="BQ485" s="751"/>
      <c r="BR485" s="751"/>
      <c r="BS485" s="751"/>
      <c r="BT485" s="751"/>
      <c r="BU485" s="751"/>
      <c r="BV485" s="751"/>
      <c r="BW485" s="751"/>
    </row>
    <row r="486" spans="1:75" ht="13.5" customHeight="1">
      <c r="A486" s="770" t="s">
        <v>79</v>
      </c>
      <c r="B486" s="17" t="s">
        <v>80</v>
      </c>
      <c r="C486" s="783"/>
      <c r="D486" s="784"/>
      <c r="E486" s="787"/>
      <c r="F486" s="784"/>
      <c r="G486" s="787"/>
      <c r="H486" s="784"/>
      <c r="I486" s="787"/>
      <c r="J486" s="784"/>
      <c r="K486" s="768"/>
      <c r="L486" s="785"/>
      <c r="M486" s="783"/>
      <c r="N486" s="784"/>
      <c r="O486" s="768"/>
      <c r="P486" s="784"/>
      <c r="Q486" s="768"/>
      <c r="R486" s="784"/>
      <c r="S486" s="768"/>
      <c r="T486" s="784"/>
      <c r="U486" s="21"/>
      <c r="V486" s="41"/>
      <c r="Z486" s="771" t="str">
        <f>A486</f>
        <v>昼休み（12：30～13：30）</v>
      </c>
      <c r="AA486" s="749"/>
      <c r="AB486" s="749"/>
      <c r="AC486" s="749"/>
      <c r="AD486" s="749"/>
      <c r="AE486" s="749"/>
      <c r="AF486" s="749"/>
      <c r="AG486" s="749"/>
      <c r="AH486" s="749"/>
      <c r="AI486" s="749"/>
      <c r="AJ486" s="749"/>
      <c r="AK486" s="749"/>
      <c r="AL486" s="749"/>
      <c r="AM486" s="749"/>
      <c r="AN486" s="749"/>
      <c r="AO486" s="749"/>
      <c r="AP486" s="749"/>
      <c r="AQ486" s="749"/>
      <c r="AR486" s="749"/>
      <c r="AS486" s="749"/>
      <c r="AT486" s="749"/>
      <c r="AU486" s="749"/>
      <c r="AV486" s="749"/>
      <c r="AW486" s="749"/>
      <c r="AX486" s="749"/>
      <c r="AY486" s="749"/>
      <c r="AZ486" s="749"/>
      <c r="BA486" s="749"/>
      <c r="BB486" s="749"/>
      <c r="BC486" s="749"/>
      <c r="BD486" s="749"/>
      <c r="BE486" s="749"/>
      <c r="BF486" s="749"/>
      <c r="BG486" s="749"/>
      <c r="BH486" s="749"/>
      <c r="BI486" s="749"/>
      <c r="BJ486" s="749"/>
      <c r="BK486" s="749"/>
      <c r="BL486" s="749"/>
      <c r="BM486" s="749"/>
      <c r="BN486" s="749"/>
      <c r="BO486" s="749"/>
      <c r="BP486" s="749"/>
      <c r="BQ486" s="749"/>
      <c r="BR486" s="749"/>
      <c r="BS486" s="749"/>
      <c r="BT486" s="749"/>
      <c r="BU486" s="749"/>
      <c r="BV486" s="749"/>
      <c r="BW486" s="749"/>
    </row>
    <row r="487" spans="1:75" ht="13.5" customHeight="1">
      <c r="A487" s="771"/>
      <c r="B487" s="17" t="s">
        <v>83</v>
      </c>
      <c r="C487" s="779"/>
      <c r="D487" s="777"/>
      <c r="E487" s="778"/>
      <c r="F487" s="777"/>
      <c r="G487" s="778"/>
      <c r="H487" s="777"/>
      <c r="I487" s="778"/>
      <c r="J487" s="777"/>
      <c r="K487" s="764"/>
      <c r="L487" s="780"/>
      <c r="M487" s="779"/>
      <c r="N487" s="777"/>
      <c r="O487" s="764"/>
      <c r="P487" s="777"/>
      <c r="Q487" s="764"/>
      <c r="R487" s="777"/>
      <c r="S487" s="764"/>
      <c r="T487" s="777"/>
      <c r="U487" s="21"/>
      <c r="V487" s="41"/>
      <c r="Z487" s="771"/>
      <c r="AA487" s="750"/>
      <c r="AB487" s="750"/>
      <c r="AC487" s="750"/>
      <c r="AD487" s="750"/>
      <c r="AE487" s="750"/>
      <c r="AF487" s="750"/>
      <c r="AG487" s="750"/>
      <c r="AH487" s="750"/>
      <c r="AI487" s="750"/>
      <c r="AJ487" s="750"/>
      <c r="AK487" s="750"/>
      <c r="AL487" s="750"/>
      <c r="AM487" s="750"/>
      <c r="AN487" s="750"/>
      <c r="AO487" s="750"/>
      <c r="AP487" s="750"/>
      <c r="AQ487" s="750"/>
      <c r="AR487" s="750"/>
      <c r="AS487" s="750"/>
      <c r="AT487" s="750"/>
      <c r="AU487" s="750"/>
      <c r="AV487" s="750"/>
      <c r="AW487" s="750"/>
      <c r="AX487" s="750"/>
      <c r="AY487" s="750"/>
      <c r="AZ487" s="750"/>
      <c r="BA487" s="750"/>
      <c r="BB487" s="750"/>
      <c r="BC487" s="750"/>
      <c r="BD487" s="750"/>
      <c r="BE487" s="750"/>
      <c r="BF487" s="750"/>
      <c r="BG487" s="750"/>
      <c r="BH487" s="750"/>
      <c r="BI487" s="750"/>
      <c r="BJ487" s="750"/>
      <c r="BK487" s="750"/>
      <c r="BL487" s="750"/>
      <c r="BM487" s="750"/>
      <c r="BN487" s="750"/>
      <c r="BO487" s="750"/>
      <c r="BP487" s="750"/>
      <c r="BQ487" s="750"/>
      <c r="BR487" s="750"/>
      <c r="BS487" s="750"/>
      <c r="BT487" s="750"/>
      <c r="BU487" s="750"/>
      <c r="BV487" s="750"/>
      <c r="BW487" s="750"/>
    </row>
    <row r="488" spans="1:75" ht="13.5" customHeight="1">
      <c r="A488" s="771"/>
      <c r="B488" s="17" t="s">
        <v>65</v>
      </c>
      <c r="C488" s="779"/>
      <c r="D488" s="777"/>
      <c r="E488" s="778"/>
      <c r="F488" s="777"/>
      <c r="G488" s="778"/>
      <c r="H488" s="777"/>
      <c r="I488" s="778"/>
      <c r="J488" s="777"/>
      <c r="K488" s="764"/>
      <c r="L488" s="780"/>
      <c r="M488" s="779"/>
      <c r="N488" s="777"/>
      <c r="O488" s="764"/>
      <c r="P488" s="777"/>
      <c r="Q488" s="764"/>
      <c r="R488" s="777"/>
      <c r="S488" s="764"/>
      <c r="T488" s="777"/>
      <c r="U488" s="21"/>
      <c r="V488" s="41"/>
      <c r="Z488" s="771"/>
      <c r="AA488" s="750"/>
      <c r="AB488" s="750"/>
      <c r="AC488" s="750"/>
      <c r="AD488" s="750"/>
      <c r="AE488" s="750"/>
      <c r="AF488" s="750"/>
      <c r="AG488" s="750"/>
      <c r="AH488" s="750"/>
      <c r="AI488" s="750"/>
      <c r="AJ488" s="750"/>
      <c r="AK488" s="750"/>
      <c r="AL488" s="750"/>
      <c r="AM488" s="750"/>
      <c r="AN488" s="750"/>
      <c r="AO488" s="750"/>
      <c r="AP488" s="750"/>
      <c r="AQ488" s="750"/>
      <c r="AR488" s="750"/>
      <c r="AS488" s="750"/>
      <c r="AT488" s="750"/>
      <c r="AU488" s="750"/>
      <c r="AV488" s="750"/>
      <c r="AW488" s="750"/>
      <c r="AX488" s="750"/>
      <c r="AY488" s="750"/>
      <c r="AZ488" s="750"/>
      <c r="BA488" s="750"/>
      <c r="BB488" s="750"/>
      <c r="BC488" s="750"/>
      <c r="BD488" s="750"/>
      <c r="BE488" s="750"/>
      <c r="BF488" s="750"/>
      <c r="BG488" s="750"/>
      <c r="BH488" s="750"/>
      <c r="BI488" s="750"/>
      <c r="BJ488" s="750"/>
      <c r="BK488" s="750"/>
      <c r="BL488" s="750"/>
      <c r="BM488" s="750"/>
      <c r="BN488" s="750"/>
      <c r="BO488" s="750"/>
      <c r="BP488" s="750"/>
      <c r="BQ488" s="750"/>
      <c r="BR488" s="750"/>
      <c r="BS488" s="750"/>
      <c r="BT488" s="750"/>
      <c r="BU488" s="750"/>
      <c r="BV488" s="750"/>
      <c r="BW488" s="750"/>
    </row>
    <row r="489" spans="1:75" ht="13.5" customHeight="1">
      <c r="A489" s="772"/>
      <c r="B489" s="18" t="s">
        <v>68</v>
      </c>
      <c r="C489" s="788"/>
      <c r="D489" s="789"/>
      <c r="E489" s="790"/>
      <c r="F489" s="789"/>
      <c r="G489" s="790"/>
      <c r="H489" s="789"/>
      <c r="I489" s="790"/>
      <c r="J489" s="789"/>
      <c r="K489" s="791"/>
      <c r="L489" s="791"/>
      <c r="M489" s="788"/>
      <c r="N489" s="789"/>
      <c r="O489" s="791"/>
      <c r="P489" s="789"/>
      <c r="Q489" s="791"/>
      <c r="R489" s="789"/>
      <c r="S489" s="791"/>
      <c r="T489" s="789"/>
      <c r="U489" s="21"/>
      <c r="V489" s="41"/>
      <c r="Z489" s="772"/>
      <c r="AA489" s="751"/>
      <c r="AB489" s="751"/>
      <c r="AC489" s="751"/>
      <c r="AD489" s="751"/>
      <c r="AE489" s="751"/>
      <c r="AF489" s="751"/>
      <c r="AG489" s="751"/>
      <c r="AH489" s="751"/>
      <c r="AI489" s="751"/>
      <c r="AJ489" s="751"/>
      <c r="AK489" s="751"/>
      <c r="AL489" s="751"/>
      <c r="AM489" s="751"/>
      <c r="AN489" s="751"/>
      <c r="AO489" s="751"/>
      <c r="AP489" s="751"/>
      <c r="AQ489" s="751"/>
      <c r="AR489" s="751"/>
      <c r="AS489" s="751"/>
      <c r="AT489" s="751"/>
      <c r="AU489" s="751"/>
      <c r="AV489" s="751"/>
      <c r="AW489" s="751"/>
      <c r="AX489" s="751"/>
      <c r="AY489" s="751"/>
      <c r="AZ489" s="751"/>
      <c r="BA489" s="751"/>
      <c r="BB489" s="751"/>
      <c r="BC489" s="751"/>
      <c r="BD489" s="751"/>
      <c r="BE489" s="751"/>
      <c r="BF489" s="751"/>
      <c r="BG489" s="751"/>
      <c r="BH489" s="751"/>
      <c r="BI489" s="751"/>
      <c r="BJ489" s="751"/>
      <c r="BK489" s="751"/>
      <c r="BL489" s="751"/>
      <c r="BM489" s="751"/>
      <c r="BN489" s="751"/>
      <c r="BO489" s="751"/>
      <c r="BP489" s="751"/>
      <c r="BQ489" s="751"/>
      <c r="BR489" s="751"/>
      <c r="BS489" s="751"/>
      <c r="BT489" s="751"/>
      <c r="BU489" s="751"/>
      <c r="BV489" s="751"/>
      <c r="BW489" s="751"/>
    </row>
    <row r="490" spans="1:75" ht="13.5" customHeight="1">
      <c r="A490" s="771" t="s">
        <v>87</v>
      </c>
      <c r="B490" s="15" t="s">
        <v>53</v>
      </c>
      <c r="C490" s="767" t="str">
        <f>VLOOKUP($C477,'2026年度(1年後期)'!$B$5:$N$207,COLUMN('2026年度(1年後期)'!$G$5),0)&amp;""</f>
        <v/>
      </c>
      <c r="D490" s="768"/>
      <c r="E490" s="773" t="str">
        <f>VLOOKUP($C477,'2026年度(2年後期)'!$B$5:$N$207,COLUMN('2026年度(2年後期)'!$G$5),0)&amp;""</f>
        <v/>
      </c>
      <c r="F490" s="768"/>
      <c r="G490" s="773" t="str">
        <f>VLOOKUP($C477,'2026年度(3年後期)'!$B$5:$N$207,COLUMN('2026年度(3年後期)'!$G$5),0)&amp;""</f>
        <v/>
      </c>
      <c r="H490" s="768"/>
      <c r="I490" s="773" t="str">
        <f>VLOOKUP($C477,'2026年度(4年後期)'!$B$5:$N$206,COLUMN('2026年度(4年後期)'!$G$5),0)&amp;""</f>
        <v/>
      </c>
      <c r="J490" s="768"/>
      <c r="K490" s="769" t="str">
        <f>VLOOKUP($C477,'2026年度(助産後期)'!$B$5:$N$207,COLUMN('2026年度(助産後期)'!$G$5),0)&amp;""</f>
        <v/>
      </c>
      <c r="L490" s="769"/>
      <c r="M490" s="767" t="str">
        <f>VLOOKUP($C477,'2026年度(M1後期)'!$B$5:$N$207,COLUMN('2026年度(M1後期)'!$G$5),0)&amp;""</f>
        <v/>
      </c>
      <c r="N490" s="768"/>
      <c r="O490" s="769" t="str">
        <f>VLOOKUP($C477,'2026年度(M2後期)'!$B$5:$N$207,COLUMN('2026年度(M2後期)'!$G$5),0)&amp;""</f>
        <v/>
      </c>
      <c r="P490" s="768"/>
      <c r="Q490" s="769" t="str">
        <f>VLOOKUP($C477,'2026年度(D1後期)'!$B$5:$N$207,COLUMN('2026年度(D1後期)'!$G$5),0)&amp;""</f>
        <v/>
      </c>
      <c r="R490" s="768"/>
      <c r="S490" s="769" t="str">
        <f>VLOOKUP($C477,'2026年度(D23後期)'!$B$5:$N$207,COLUMN('2026年度(D23後期)'!$G$5),0)&amp;""</f>
        <v/>
      </c>
      <c r="T490" s="768"/>
      <c r="U490" s="21"/>
      <c r="V490" s="41"/>
      <c r="Z490" s="771" t="str">
        <f>A490</f>
        <v>３時限（13：30～15：00）</v>
      </c>
      <c r="AA490" s="749"/>
      <c r="AB490" s="749"/>
      <c r="AC490" s="749"/>
      <c r="AD490" s="749"/>
      <c r="AE490" s="749"/>
      <c r="AF490" s="749"/>
      <c r="AG490" s="749"/>
      <c r="AH490" s="749"/>
      <c r="AI490" s="749"/>
      <c r="AJ490" s="749"/>
      <c r="AK490" s="749"/>
      <c r="AL490" s="749"/>
      <c r="AM490" s="749"/>
      <c r="AN490" s="749"/>
      <c r="AO490" s="749"/>
      <c r="AP490" s="749"/>
      <c r="AQ490" s="749"/>
      <c r="AR490" s="749"/>
      <c r="AS490" s="749"/>
      <c r="AT490" s="749"/>
      <c r="AU490" s="749"/>
      <c r="AV490" s="749"/>
      <c r="AW490" s="749"/>
      <c r="AX490" s="749"/>
      <c r="AY490" s="749"/>
      <c r="AZ490" s="749"/>
      <c r="BA490" s="749"/>
      <c r="BB490" s="749"/>
      <c r="BC490" s="749"/>
      <c r="BD490" s="749"/>
      <c r="BE490" s="749"/>
      <c r="BF490" s="749"/>
      <c r="BG490" s="749"/>
      <c r="BH490" s="749"/>
      <c r="BI490" s="749"/>
      <c r="BJ490" s="749"/>
      <c r="BK490" s="749"/>
      <c r="BL490" s="749"/>
      <c r="BM490" s="749"/>
      <c r="BN490" s="749"/>
      <c r="BO490" s="749"/>
      <c r="BP490" s="749"/>
      <c r="BQ490" s="749"/>
      <c r="BR490" s="749"/>
      <c r="BS490" s="749"/>
      <c r="BT490" s="749"/>
      <c r="BU490" s="749"/>
      <c r="BV490" s="749"/>
      <c r="BW490" s="749"/>
    </row>
    <row r="491" spans="1:75" ht="13.5" customHeight="1">
      <c r="A491" s="771"/>
      <c r="B491" s="15" t="s">
        <v>61</v>
      </c>
      <c r="C491" s="765" t="str">
        <f>IFERROR(VLOOKUP(C490,科目・教員!$A$2:$B$342,2,0),"")</f>
        <v/>
      </c>
      <c r="D491" s="764"/>
      <c r="E491" s="766" t="str">
        <f>IFERROR(VLOOKUP(E490,科目・教員!$A$2:$B$342,2,0),"")</f>
        <v/>
      </c>
      <c r="F491" s="764"/>
      <c r="G491" s="766" t="str">
        <f>IFERROR(VLOOKUP(G490,科目・教員!$A$2:$B$342,2,0),"")</f>
        <v/>
      </c>
      <c r="H491" s="764"/>
      <c r="I491" s="766" t="str">
        <f>IFERROR(VLOOKUP(I490,科目・教員!$A$2:$B$342,2,0),"")</f>
        <v/>
      </c>
      <c r="J491" s="764"/>
      <c r="K491" s="763" t="str">
        <f>IFERROR(VLOOKUP(K490,科目・教員!$A$2:$B$342,2,0),"")</f>
        <v/>
      </c>
      <c r="L491" s="763"/>
      <c r="M491" s="765" t="str">
        <f>IFERROR(VLOOKUP(M490,科目・教員!$A$2:$B$342,2,0),"")</f>
        <v/>
      </c>
      <c r="N491" s="764"/>
      <c r="O491" s="763" t="str">
        <f>IFERROR(VLOOKUP(O490,科目・教員!$A$2:$B$342,2,0),"")</f>
        <v/>
      </c>
      <c r="P491" s="764"/>
      <c r="Q491" s="763" t="str">
        <f>IFERROR(VLOOKUP(Q490,科目・教員!$A$2:$B$342,2,0),"")</f>
        <v/>
      </c>
      <c r="R491" s="764"/>
      <c r="S491" s="763" t="str">
        <f>IFERROR(VLOOKUP(S490,科目・教員!$A$2:$B$342,2,0),"")</f>
        <v/>
      </c>
      <c r="T491" s="764"/>
      <c r="U491" s="21"/>
      <c r="V491" s="41"/>
      <c r="Z491" s="771"/>
      <c r="AA491" s="750"/>
      <c r="AB491" s="750"/>
      <c r="AC491" s="750"/>
      <c r="AD491" s="750"/>
      <c r="AE491" s="750"/>
      <c r="AF491" s="750"/>
      <c r="AG491" s="750"/>
      <c r="AH491" s="750"/>
      <c r="AI491" s="750"/>
      <c r="AJ491" s="750"/>
      <c r="AK491" s="750"/>
      <c r="AL491" s="750"/>
      <c r="AM491" s="750"/>
      <c r="AN491" s="750"/>
      <c r="AO491" s="750"/>
      <c r="AP491" s="750"/>
      <c r="AQ491" s="750"/>
      <c r="AR491" s="750"/>
      <c r="AS491" s="750"/>
      <c r="AT491" s="750"/>
      <c r="AU491" s="750"/>
      <c r="AV491" s="750"/>
      <c r="AW491" s="750"/>
      <c r="AX491" s="750"/>
      <c r="AY491" s="750"/>
      <c r="AZ491" s="750"/>
      <c r="BA491" s="750"/>
      <c r="BB491" s="750"/>
      <c r="BC491" s="750"/>
      <c r="BD491" s="750"/>
      <c r="BE491" s="750"/>
      <c r="BF491" s="750"/>
      <c r="BG491" s="750"/>
      <c r="BH491" s="750"/>
      <c r="BI491" s="750"/>
      <c r="BJ491" s="750"/>
      <c r="BK491" s="750"/>
      <c r="BL491" s="750"/>
      <c r="BM491" s="750"/>
      <c r="BN491" s="750"/>
      <c r="BO491" s="750"/>
      <c r="BP491" s="750"/>
      <c r="BQ491" s="750"/>
      <c r="BR491" s="750"/>
      <c r="BS491" s="750"/>
      <c r="BT491" s="750"/>
      <c r="BU491" s="750"/>
      <c r="BV491" s="750"/>
      <c r="BW491" s="750"/>
    </row>
    <row r="492" spans="1:75" ht="13.5" customHeight="1">
      <c r="A492" s="771"/>
      <c r="B492" s="15" t="s">
        <v>65</v>
      </c>
      <c r="C492" s="765" t="str">
        <f>VLOOKUP($C477,'2026年度(1年後期)'!$B$5:$N$207,COLUMN('2026年度(1年後期)'!$G$5)+1,0)&amp;""</f>
        <v/>
      </c>
      <c r="D492" s="764"/>
      <c r="E492" s="766" t="str">
        <f>VLOOKUP($C477,'2026年度(2年後期)'!$B$5:$N$207,COLUMN('2026年度(2年後期)'!$G$5)+1,0)&amp;""</f>
        <v/>
      </c>
      <c r="F492" s="764"/>
      <c r="G492" s="766" t="str">
        <f>VLOOKUP($C477,'2026年度(3年後期)'!$B$5:$N$207,COLUMN('2026年度(3年後期)'!$G$5)+1,0)&amp;""</f>
        <v/>
      </c>
      <c r="H492" s="764"/>
      <c r="I492" s="766" t="str">
        <f>VLOOKUP($C477,'2026年度(4年後期)'!$B$5:$N$206,COLUMN('2026年度(4年後期)'!$G$5)+1,0)&amp;""</f>
        <v/>
      </c>
      <c r="J492" s="764"/>
      <c r="K492" s="763" t="str">
        <f>VLOOKUP($C477,'2026年度(助産後期)'!$B$5:$N$207,COLUMN('2026年度(助産後期)'!$G$5)+1,0)&amp;""</f>
        <v/>
      </c>
      <c r="L492" s="763"/>
      <c r="M492" s="765" t="str">
        <f>VLOOKUP($C477,'2026年度(M1後期)'!$B$5:$N$207,COLUMN('2026年度(M1後期)'!$G$5)+1,0)&amp;""</f>
        <v/>
      </c>
      <c r="N492" s="764"/>
      <c r="O492" s="763" t="str">
        <f>VLOOKUP($C477,'2026年度(M2後期)'!$B$5:$N$207,COLUMN('2026年度(M2後期)'!$G$5)+1,0)&amp;""</f>
        <v/>
      </c>
      <c r="P492" s="764"/>
      <c r="Q492" s="763" t="str">
        <f>VLOOKUP($C477,'2026年度(D1後期)'!$B$5:$N$207,COLUMN('2026年度(D1後期)'!$G$5)+1,0)&amp;""</f>
        <v/>
      </c>
      <c r="R492" s="764"/>
      <c r="S492" s="763" t="str">
        <f>VLOOKUP($C477,'2026年度(D23後期)'!$B$5:$N$207,COLUMN('2026年度(D23後期)'!$G$5)+1,0)&amp;""</f>
        <v/>
      </c>
      <c r="T492" s="764"/>
      <c r="U492" s="21"/>
      <c r="V492" s="41"/>
      <c r="Z492" s="771"/>
      <c r="AA492" s="750"/>
      <c r="AB492" s="750"/>
      <c r="AC492" s="750"/>
      <c r="AD492" s="750"/>
      <c r="AE492" s="750"/>
      <c r="AF492" s="750"/>
      <c r="AG492" s="750"/>
      <c r="AH492" s="750"/>
      <c r="AI492" s="750"/>
      <c r="AJ492" s="750"/>
      <c r="AK492" s="750"/>
      <c r="AL492" s="750"/>
      <c r="AM492" s="750"/>
      <c r="AN492" s="750"/>
      <c r="AO492" s="750"/>
      <c r="AP492" s="750"/>
      <c r="AQ492" s="750"/>
      <c r="AR492" s="750"/>
      <c r="AS492" s="750"/>
      <c r="AT492" s="750"/>
      <c r="AU492" s="750"/>
      <c r="AV492" s="750"/>
      <c r="AW492" s="750"/>
      <c r="AX492" s="750"/>
      <c r="AY492" s="750"/>
      <c r="AZ492" s="750"/>
      <c r="BA492" s="750"/>
      <c r="BB492" s="750"/>
      <c r="BC492" s="750"/>
      <c r="BD492" s="750"/>
      <c r="BE492" s="750"/>
      <c r="BF492" s="750"/>
      <c r="BG492" s="750"/>
      <c r="BH492" s="750"/>
      <c r="BI492" s="750"/>
      <c r="BJ492" s="750"/>
      <c r="BK492" s="750"/>
      <c r="BL492" s="750"/>
      <c r="BM492" s="750"/>
      <c r="BN492" s="750"/>
      <c r="BO492" s="750"/>
      <c r="BP492" s="750"/>
      <c r="BQ492" s="750"/>
      <c r="BR492" s="750"/>
      <c r="BS492" s="750"/>
      <c r="BT492" s="750"/>
      <c r="BU492" s="750"/>
      <c r="BV492" s="750"/>
      <c r="BW492" s="750"/>
    </row>
    <row r="493" spans="1:75" ht="13.5" customHeight="1">
      <c r="A493" s="786"/>
      <c r="B493" s="16" t="s">
        <v>68</v>
      </c>
      <c r="C493" s="762"/>
      <c r="D493" s="760"/>
      <c r="E493" s="759"/>
      <c r="F493" s="760"/>
      <c r="G493" s="759"/>
      <c r="H493" s="760"/>
      <c r="I493" s="759"/>
      <c r="J493" s="760"/>
      <c r="K493" s="761"/>
      <c r="L493" s="761"/>
      <c r="M493" s="762"/>
      <c r="N493" s="760"/>
      <c r="O493" s="761"/>
      <c r="P493" s="760"/>
      <c r="Q493" s="761"/>
      <c r="R493" s="760"/>
      <c r="S493" s="761"/>
      <c r="T493" s="760"/>
      <c r="U493" s="21"/>
      <c r="V493" s="41"/>
      <c r="Z493" s="772"/>
      <c r="AA493" s="751"/>
      <c r="AB493" s="751"/>
      <c r="AC493" s="751"/>
      <c r="AD493" s="751"/>
      <c r="AE493" s="751"/>
      <c r="AF493" s="751"/>
      <c r="AG493" s="751"/>
      <c r="AH493" s="751"/>
      <c r="AI493" s="751"/>
      <c r="AJ493" s="751"/>
      <c r="AK493" s="751"/>
      <c r="AL493" s="751"/>
      <c r="AM493" s="751"/>
      <c r="AN493" s="751"/>
      <c r="AO493" s="751"/>
      <c r="AP493" s="751"/>
      <c r="AQ493" s="751"/>
      <c r="AR493" s="751"/>
      <c r="AS493" s="751"/>
      <c r="AT493" s="751"/>
      <c r="AU493" s="751"/>
      <c r="AV493" s="751"/>
      <c r="AW493" s="751"/>
      <c r="AX493" s="751"/>
      <c r="AY493" s="751"/>
      <c r="AZ493" s="751"/>
      <c r="BA493" s="751"/>
      <c r="BB493" s="751"/>
      <c r="BC493" s="751"/>
      <c r="BD493" s="751"/>
      <c r="BE493" s="751"/>
      <c r="BF493" s="751"/>
      <c r="BG493" s="751"/>
      <c r="BH493" s="751"/>
      <c r="BI493" s="751"/>
      <c r="BJ493" s="751"/>
      <c r="BK493" s="751"/>
      <c r="BL493" s="751"/>
      <c r="BM493" s="751"/>
      <c r="BN493" s="751"/>
      <c r="BO493" s="751"/>
      <c r="BP493" s="751"/>
      <c r="BQ493" s="751"/>
      <c r="BR493" s="751"/>
      <c r="BS493" s="751"/>
      <c r="BT493" s="751"/>
      <c r="BU493" s="751"/>
      <c r="BV493" s="751"/>
      <c r="BW493" s="751"/>
    </row>
    <row r="494" spans="1:75" ht="13.5" customHeight="1">
      <c r="A494" s="771" t="s">
        <v>103</v>
      </c>
      <c r="B494" s="15" t="s">
        <v>53</v>
      </c>
      <c r="C494" s="767" t="str">
        <f>VLOOKUP($C477,'2026年度(1年後期)'!$B$5:$N$207,COLUMN('2026年度(1年後期)'!$I$5),0)&amp;""</f>
        <v/>
      </c>
      <c r="D494" s="768"/>
      <c r="E494" s="773" t="str">
        <f>VLOOKUP($C477,'2026年度(2年後期)'!$B$5:$N$207,COLUMN('2026年度(2年後期)'!$I$5),0)&amp;""</f>
        <v/>
      </c>
      <c r="F494" s="768"/>
      <c r="G494" s="773" t="str">
        <f>VLOOKUP($C477,'2026年度(3年後期)'!$B$5:$N$207,COLUMN('2026年度(3年後期)'!$I$5),0)&amp;""</f>
        <v/>
      </c>
      <c r="H494" s="768"/>
      <c r="I494" s="773" t="str">
        <f>VLOOKUP($C477,'2026年度(4年後期)'!$B$5:$N$206,COLUMN('2026年度(4年後期)'!$I$5),0)&amp;""</f>
        <v/>
      </c>
      <c r="J494" s="768"/>
      <c r="K494" s="769" t="str">
        <f>VLOOKUP($C477,'2026年度(助産後期)'!$B$5:$N$207,COLUMN('2026年度(助産後期)'!$I$5),0)&amp;""</f>
        <v/>
      </c>
      <c r="L494" s="769"/>
      <c r="M494" s="767" t="str">
        <f>VLOOKUP($C477,'2026年度(M1後期)'!$B$5:$N$207,COLUMN('2026年度(M1後期)'!$I$5),0)&amp;""</f>
        <v/>
      </c>
      <c r="N494" s="768"/>
      <c r="O494" s="769" t="str">
        <f>VLOOKUP($C477,'2026年度(M2後期)'!$B$5:$N$207,COLUMN('2026年度(M2後期)'!$I$5),0)&amp;""</f>
        <v/>
      </c>
      <c r="P494" s="768"/>
      <c r="Q494" s="769" t="str">
        <f>VLOOKUP($C477,'2026年度(D1後期)'!$B$5:$N$207,COLUMN('2026年度(D1後期)'!$I$5),0)&amp;""</f>
        <v/>
      </c>
      <c r="R494" s="768"/>
      <c r="S494" s="769" t="str">
        <f>VLOOKUP($C477,'2026年度(D23後期)'!$B$5:$N$207,COLUMN('2026年度(D23後期)'!$I$5),0)&amp;""</f>
        <v/>
      </c>
      <c r="T494" s="768"/>
      <c r="U494" s="21"/>
      <c r="V494" s="41"/>
      <c r="Z494" s="771" t="str">
        <f>A494</f>
        <v>４時限（15：10～16：40）</v>
      </c>
      <c r="AA494" s="749"/>
      <c r="AB494" s="749"/>
      <c r="AC494" s="749"/>
      <c r="AD494" s="749"/>
      <c r="AE494" s="749"/>
      <c r="AF494" s="749"/>
      <c r="AG494" s="749"/>
      <c r="AH494" s="749"/>
      <c r="AI494" s="749"/>
      <c r="AJ494" s="749"/>
      <c r="AK494" s="749"/>
      <c r="AL494" s="749"/>
      <c r="AM494" s="749"/>
      <c r="AN494" s="749"/>
      <c r="AO494" s="749"/>
      <c r="AP494" s="749"/>
      <c r="AQ494" s="749"/>
      <c r="AR494" s="749"/>
      <c r="AS494" s="749"/>
      <c r="AT494" s="749"/>
      <c r="AU494" s="749"/>
      <c r="AV494" s="749"/>
      <c r="AW494" s="749"/>
      <c r="AX494" s="749"/>
      <c r="AY494" s="749"/>
      <c r="AZ494" s="749"/>
      <c r="BA494" s="749"/>
      <c r="BB494" s="749"/>
      <c r="BC494" s="749"/>
      <c r="BD494" s="749"/>
      <c r="BE494" s="749"/>
      <c r="BF494" s="749"/>
      <c r="BG494" s="749"/>
      <c r="BH494" s="749"/>
      <c r="BI494" s="749"/>
      <c r="BJ494" s="749"/>
      <c r="BK494" s="749"/>
      <c r="BL494" s="749"/>
      <c r="BM494" s="749"/>
      <c r="BN494" s="749"/>
      <c r="BO494" s="749"/>
      <c r="BP494" s="749"/>
      <c r="BQ494" s="749"/>
      <c r="BR494" s="749"/>
      <c r="BS494" s="749"/>
      <c r="BT494" s="749"/>
      <c r="BU494" s="749"/>
      <c r="BV494" s="749"/>
      <c r="BW494" s="749"/>
    </row>
    <row r="495" spans="1:75" ht="13.5" customHeight="1">
      <c r="A495" s="771"/>
      <c r="B495" s="15" t="s">
        <v>61</v>
      </c>
      <c r="C495" s="765" t="str">
        <f>IFERROR(VLOOKUP(C494,科目・教員!$A$2:$B$342,2,0),"")</f>
        <v/>
      </c>
      <c r="D495" s="764"/>
      <c r="E495" s="766" t="str">
        <f>IFERROR(VLOOKUP(E494,科目・教員!$A$2:$B$342,2,0),"")</f>
        <v/>
      </c>
      <c r="F495" s="764"/>
      <c r="G495" s="766" t="str">
        <f>IFERROR(VLOOKUP(G494,科目・教員!$A$2:$B$342,2,0),"")</f>
        <v/>
      </c>
      <c r="H495" s="764"/>
      <c r="I495" s="766" t="str">
        <f>IFERROR(VLOOKUP(I494,科目・教員!$A$2:$B$342,2,0),"")</f>
        <v/>
      </c>
      <c r="J495" s="764"/>
      <c r="K495" s="763" t="str">
        <f>IFERROR(VLOOKUP(K494,科目・教員!$A$2:$B$342,2,0),"")</f>
        <v/>
      </c>
      <c r="L495" s="763"/>
      <c r="M495" s="765" t="str">
        <f>IFERROR(VLOOKUP(M494,科目・教員!$A$2:$B$342,2,0),"")</f>
        <v/>
      </c>
      <c r="N495" s="764"/>
      <c r="O495" s="763" t="str">
        <f>IFERROR(VLOOKUP(O494,科目・教員!$A$2:$B$342,2,0),"")</f>
        <v/>
      </c>
      <c r="P495" s="764"/>
      <c r="Q495" s="763" t="str">
        <f>IFERROR(VLOOKUP(Q494,科目・教員!$A$2:$B$342,2,0),"")</f>
        <v/>
      </c>
      <c r="R495" s="764"/>
      <c r="S495" s="763" t="str">
        <f>IFERROR(VLOOKUP(S494,科目・教員!$A$2:$B$342,2,0),"")</f>
        <v/>
      </c>
      <c r="T495" s="764"/>
      <c r="U495" s="21"/>
      <c r="V495" s="41"/>
      <c r="Z495" s="771"/>
      <c r="AA495" s="750"/>
      <c r="AB495" s="750"/>
      <c r="AC495" s="750"/>
      <c r="AD495" s="750"/>
      <c r="AE495" s="750"/>
      <c r="AF495" s="750"/>
      <c r="AG495" s="750"/>
      <c r="AH495" s="750"/>
      <c r="AI495" s="750"/>
      <c r="AJ495" s="750"/>
      <c r="AK495" s="750"/>
      <c r="AL495" s="750"/>
      <c r="AM495" s="750"/>
      <c r="AN495" s="750"/>
      <c r="AO495" s="750"/>
      <c r="AP495" s="750"/>
      <c r="AQ495" s="750"/>
      <c r="AR495" s="750"/>
      <c r="AS495" s="750"/>
      <c r="AT495" s="750"/>
      <c r="AU495" s="750"/>
      <c r="AV495" s="750"/>
      <c r="AW495" s="750"/>
      <c r="AX495" s="750"/>
      <c r="AY495" s="750"/>
      <c r="AZ495" s="750"/>
      <c r="BA495" s="750"/>
      <c r="BB495" s="750"/>
      <c r="BC495" s="750"/>
      <c r="BD495" s="750"/>
      <c r="BE495" s="750"/>
      <c r="BF495" s="750"/>
      <c r="BG495" s="750"/>
      <c r="BH495" s="750"/>
      <c r="BI495" s="750"/>
      <c r="BJ495" s="750"/>
      <c r="BK495" s="750"/>
      <c r="BL495" s="750"/>
      <c r="BM495" s="750"/>
      <c r="BN495" s="750"/>
      <c r="BO495" s="750"/>
      <c r="BP495" s="750"/>
      <c r="BQ495" s="750"/>
      <c r="BR495" s="750"/>
      <c r="BS495" s="750"/>
      <c r="BT495" s="750"/>
      <c r="BU495" s="750"/>
      <c r="BV495" s="750"/>
      <c r="BW495" s="750"/>
    </row>
    <row r="496" spans="1:75" ht="13.5" customHeight="1">
      <c r="A496" s="771"/>
      <c r="B496" s="15" t="s">
        <v>65</v>
      </c>
      <c r="C496" s="765" t="str">
        <f>VLOOKUP($C477,'2026年度(1年後期)'!$B$5:$N$207,COLUMN('2026年度(1年後期)'!$I$5)+1,0)&amp;""</f>
        <v/>
      </c>
      <c r="D496" s="764"/>
      <c r="E496" s="766" t="str">
        <f>VLOOKUP($C477,'2026年度(2年後期)'!$B$5:$N$207,COLUMN('2026年度(2年後期)'!$I$5)+1,0)&amp;""</f>
        <v/>
      </c>
      <c r="F496" s="764"/>
      <c r="G496" s="766" t="str">
        <f>VLOOKUP($C477,'2026年度(3年後期)'!$B$5:$N$207,COLUMN('2026年度(3年後期)'!$I$5)+1,0)&amp;""</f>
        <v/>
      </c>
      <c r="H496" s="764"/>
      <c r="I496" s="766" t="str">
        <f>VLOOKUP($C477,'2026年度(4年後期)'!$B$5:$N$206,COLUMN('2026年度(4年後期)'!$I$5)+1,0)&amp;""</f>
        <v/>
      </c>
      <c r="J496" s="764"/>
      <c r="K496" s="763" t="str">
        <f>VLOOKUP($C477,'2026年度(助産後期)'!$B$5:$N$207,COLUMN('2026年度(助産後期)'!$I$5)+1,0)&amp;""</f>
        <v/>
      </c>
      <c r="L496" s="763"/>
      <c r="M496" s="765" t="str">
        <f>VLOOKUP($C477,'2026年度(M1後期)'!$B$5:$N$207,COLUMN('2026年度(M1後期)'!$I$5)+1,0)&amp;""</f>
        <v/>
      </c>
      <c r="N496" s="764"/>
      <c r="O496" s="763" t="str">
        <f>VLOOKUP($C477,'2026年度(M2後期)'!$B$5:$N$207,COLUMN('2026年度(M2後期)'!$I$5)+1,0)&amp;""</f>
        <v/>
      </c>
      <c r="P496" s="764"/>
      <c r="Q496" s="763" t="str">
        <f>VLOOKUP($C477,'2026年度(D1後期)'!$B$5:$N$207,COLUMN('2026年度(D1後期)'!$I$5)+1,0)&amp;""</f>
        <v/>
      </c>
      <c r="R496" s="764"/>
      <c r="S496" s="763" t="str">
        <f>VLOOKUP($C477,'2026年度(D23後期)'!$B$5:$N$207,COLUMN('2026年度(D23後期)'!$I$5)+1,0)&amp;""</f>
        <v/>
      </c>
      <c r="T496" s="764"/>
      <c r="U496" s="21"/>
      <c r="V496" s="41"/>
      <c r="Z496" s="771"/>
      <c r="AA496" s="750"/>
      <c r="AB496" s="750"/>
      <c r="AC496" s="750"/>
      <c r="AD496" s="750"/>
      <c r="AE496" s="750"/>
      <c r="AF496" s="750"/>
      <c r="AG496" s="750"/>
      <c r="AH496" s="750"/>
      <c r="AI496" s="750"/>
      <c r="AJ496" s="750"/>
      <c r="AK496" s="750"/>
      <c r="AL496" s="750"/>
      <c r="AM496" s="750"/>
      <c r="AN496" s="750"/>
      <c r="AO496" s="750"/>
      <c r="AP496" s="750"/>
      <c r="AQ496" s="750"/>
      <c r="AR496" s="750"/>
      <c r="AS496" s="750"/>
      <c r="AT496" s="750"/>
      <c r="AU496" s="750"/>
      <c r="AV496" s="750"/>
      <c r="AW496" s="750"/>
      <c r="AX496" s="750"/>
      <c r="AY496" s="750"/>
      <c r="AZ496" s="750"/>
      <c r="BA496" s="750"/>
      <c r="BB496" s="750"/>
      <c r="BC496" s="750"/>
      <c r="BD496" s="750"/>
      <c r="BE496" s="750"/>
      <c r="BF496" s="750"/>
      <c r="BG496" s="750"/>
      <c r="BH496" s="750"/>
      <c r="BI496" s="750"/>
      <c r="BJ496" s="750"/>
      <c r="BK496" s="750"/>
      <c r="BL496" s="750"/>
      <c r="BM496" s="750"/>
      <c r="BN496" s="750"/>
      <c r="BO496" s="750"/>
      <c r="BP496" s="750"/>
      <c r="BQ496" s="750"/>
      <c r="BR496" s="750"/>
      <c r="BS496" s="750"/>
      <c r="BT496" s="750"/>
      <c r="BU496" s="750"/>
      <c r="BV496" s="750"/>
      <c r="BW496" s="750"/>
    </row>
    <row r="497" spans="1:75" ht="13.5" customHeight="1">
      <c r="A497" s="772"/>
      <c r="B497" s="16" t="s">
        <v>68</v>
      </c>
      <c r="C497" s="762"/>
      <c r="D497" s="760"/>
      <c r="E497" s="759"/>
      <c r="F497" s="760"/>
      <c r="G497" s="759"/>
      <c r="H497" s="760"/>
      <c r="I497" s="759"/>
      <c r="J497" s="760"/>
      <c r="K497" s="761"/>
      <c r="L497" s="761"/>
      <c r="M497" s="762"/>
      <c r="N497" s="760"/>
      <c r="O497" s="761"/>
      <c r="P497" s="760"/>
      <c r="Q497" s="761"/>
      <c r="R497" s="760"/>
      <c r="S497" s="761"/>
      <c r="T497" s="760"/>
      <c r="U497" s="21"/>
      <c r="V497" s="41"/>
      <c r="Z497" s="772"/>
      <c r="AA497" s="751"/>
      <c r="AB497" s="751"/>
      <c r="AC497" s="751"/>
      <c r="AD497" s="751"/>
      <c r="AE497" s="751"/>
      <c r="AF497" s="751"/>
      <c r="AG497" s="751"/>
      <c r="AH497" s="751"/>
      <c r="AI497" s="751"/>
      <c r="AJ497" s="751"/>
      <c r="AK497" s="751"/>
      <c r="AL497" s="751"/>
      <c r="AM497" s="751"/>
      <c r="AN497" s="751"/>
      <c r="AO497" s="751"/>
      <c r="AP497" s="751"/>
      <c r="AQ497" s="751"/>
      <c r="AR497" s="751"/>
      <c r="AS497" s="751"/>
      <c r="AT497" s="751"/>
      <c r="AU497" s="751"/>
      <c r="AV497" s="751"/>
      <c r="AW497" s="751"/>
      <c r="AX497" s="751"/>
      <c r="AY497" s="751"/>
      <c r="AZ497" s="751"/>
      <c r="BA497" s="751"/>
      <c r="BB497" s="751"/>
      <c r="BC497" s="751"/>
      <c r="BD497" s="751"/>
      <c r="BE497" s="751"/>
      <c r="BF497" s="751"/>
      <c r="BG497" s="751"/>
      <c r="BH497" s="751"/>
      <c r="BI497" s="751"/>
      <c r="BJ497" s="751"/>
      <c r="BK497" s="751"/>
      <c r="BL497" s="751"/>
      <c r="BM497" s="751"/>
      <c r="BN497" s="751"/>
      <c r="BO497" s="751"/>
      <c r="BP497" s="751"/>
      <c r="BQ497" s="751"/>
      <c r="BR497" s="751"/>
      <c r="BS497" s="751"/>
      <c r="BT497" s="751"/>
      <c r="BU497" s="751"/>
      <c r="BV497" s="751"/>
      <c r="BW497" s="751"/>
    </row>
    <row r="498" spans="1:75" ht="13.5" customHeight="1">
      <c r="A498" s="771" t="s">
        <v>112</v>
      </c>
      <c r="B498" s="15" t="s">
        <v>53</v>
      </c>
      <c r="C498" s="767" t="str">
        <f>VLOOKUP($C477,'2026年度(1年後期)'!$B$5:$N$207,COLUMN('2026年度(1年後期)'!$K$5),0)&amp;""</f>
        <v/>
      </c>
      <c r="D498" s="768"/>
      <c r="E498" s="773" t="str">
        <f>VLOOKUP($C477,'2026年度(2年後期)'!$B$5:$N$207,COLUMN('2026年度(2年後期)'!$K$5),0)&amp;""</f>
        <v/>
      </c>
      <c r="F498" s="768"/>
      <c r="G498" s="773" t="str">
        <f>VLOOKUP($C477,'2026年度(3年後期)'!$B$5:$N$207,COLUMN('2026年度(3年後期)'!$K$5),0)&amp;""</f>
        <v/>
      </c>
      <c r="H498" s="768"/>
      <c r="I498" s="773" t="str">
        <f>VLOOKUP($C477,'2026年度(4年後期)'!$B$5:$N$206,COLUMN('2026年度(4年後期)'!$K$5),0)&amp;""</f>
        <v/>
      </c>
      <c r="J498" s="768"/>
      <c r="K498" s="769" t="str">
        <f>VLOOKUP($C477,'2026年度(助産後期)'!$B$5:$N$207,COLUMN('2026年度(助産後期)'!$K$5),0)&amp;""</f>
        <v/>
      </c>
      <c r="L498" s="769"/>
      <c r="M498" s="767" t="str">
        <f>VLOOKUP($C477,'2026年度(M1後期)'!$B$5:$N$207,COLUMN('2026年度(M1後期)'!$K$5),0)&amp;""</f>
        <v/>
      </c>
      <c r="N498" s="768"/>
      <c r="O498" s="769" t="str">
        <f>VLOOKUP($C477,'2026年度(M2後期)'!$B$5:$N$207,COLUMN('2026年度(M2後期)'!$K$5),0)&amp;""</f>
        <v/>
      </c>
      <c r="P498" s="768"/>
      <c r="Q498" s="769" t="str">
        <f>VLOOKUP($C477,'2026年度(D1後期)'!$B$5:$N$207,COLUMN('2026年度(D1後期)'!$K$5),0)&amp;""</f>
        <v/>
      </c>
      <c r="R498" s="768"/>
      <c r="S498" s="769" t="str">
        <f>VLOOKUP($C477,'2026年度(D23後期)'!$B$5:$N$207,COLUMN('2026年度(D23後期)'!$K$5),0)&amp;""</f>
        <v/>
      </c>
      <c r="T498" s="768"/>
      <c r="U498" s="21"/>
      <c r="V498" s="41"/>
      <c r="Z498" s="771" t="str">
        <f>A498</f>
        <v>５時限（16：50～18：20）</v>
      </c>
      <c r="AA498" s="749"/>
      <c r="AB498" s="749"/>
      <c r="AC498" s="749"/>
      <c r="AD498" s="749"/>
      <c r="AE498" s="749"/>
      <c r="AF498" s="749"/>
      <c r="AG498" s="749"/>
      <c r="AH498" s="749"/>
      <c r="AI498" s="749"/>
      <c r="AJ498" s="749"/>
      <c r="AK498" s="749"/>
      <c r="AL498" s="749"/>
      <c r="AM498" s="749"/>
      <c r="AN498" s="749"/>
      <c r="AO498" s="749"/>
      <c r="AP498" s="749"/>
      <c r="AQ498" s="749"/>
      <c r="AR498" s="749"/>
      <c r="AS498" s="749"/>
      <c r="AT498" s="749"/>
      <c r="AU498" s="749"/>
      <c r="AV498" s="749"/>
      <c r="AW498" s="749"/>
      <c r="AX498" s="749"/>
      <c r="AY498" s="749"/>
      <c r="AZ498" s="749"/>
      <c r="BA498" s="749"/>
      <c r="BB498" s="749"/>
      <c r="BC498" s="749"/>
      <c r="BD498" s="749"/>
      <c r="BE498" s="749"/>
      <c r="BF498" s="749"/>
      <c r="BG498" s="749"/>
      <c r="BH498" s="749"/>
      <c r="BI498" s="749"/>
      <c r="BJ498" s="749"/>
      <c r="BK498" s="749"/>
      <c r="BL498" s="749"/>
      <c r="BM498" s="749"/>
      <c r="BN498" s="749"/>
      <c r="BO498" s="749"/>
      <c r="BP498" s="749"/>
      <c r="BQ498" s="749"/>
      <c r="BR498" s="749"/>
      <c r="BS498" s="749"/>
      <c r="BT498" s="749"/>
      <c r="BU498" s="749"/>
      <c r="BV498" s="749"/>
      <c r="BW498" s="749"/>
    </row>
    <row r="499" spans="1:75" ht="13.5" customHeight="1">
      <c r="A499" s="771"/>
      <c r="B499" s="15" t="s">
        <v>61</v>
      </c>
      <c r="C499" s="765" t="str">
        <f>IFERROR(VLOOKUP(C498,科目・教員!$A$2:$B$342,2,0),"")</f>
        <v/>
      </c>
      <c r="D499" s="764"/>
      <c r="E499" s="766" t="str">
        <f>IFERROR(VLOOKUP(E498,科目・教員!$A$2:$B$342,2,0),"")</f>
        <v/>
      </c>
      <c r="F499" s="764"/>
      <c r="G499" s="766" t="str">
        <f>IFERROR(VLOOKUP(G498,科目・教員!$A$2:$B$342,2,0),"")</f>
        <v/>
      </c>
      <c r="H499" s="764"/>
      <c r="I499" s="766" t="str">
        <f>IFERROR(VLOOKUP(I498,科目・教員!$A$2:$B$342,2,0),"")</f>
        <v/>
      </c>
      <c r="J499" s="764"/>
      <c r="K499" s="763" t="str">
        <f>IFERROR(VLOOKUP(K498,科目・教員!$A$2:$B$342,2,0),"")</f>
        <v/>
      </c>
      <c r="L499" s="763"/>
      <c r="M499" s="765" t="str">
        <f>IFERROR(VLOOKUP(M498,科目・教員!$A$2:$B$342,2,0),"")</f>
        <v/>
      </c>
      <c r="N499" s="764"/>
      <c r="O499" s="763" t="str">
        <f>IFERROR(VLOOKUP(O498,科目・教員!$A$2:$B$342,2,0),"")</f>
        <v/>
      </c>
      <c r="P499" s="764"/>
      <c r="Q499" s="763" t="str">
        <f>IFERROR(VLOOKUP(Q498,科目・教員!$A$2:$B$342,2,0),"")</f>
        <v/>
      </c>
      <c r="R499" s="764"/>
      <c r="S499" s="763" t="str">
        <f>IFERROR(VLOOKUP(S498,科目・教員!$A$2:$B$342,2,0),"")</f>
        <v/>
      </c>
      <c r="T499" s="764"/>
      <c r="U499" s="21"/>
      <c r="V499" s="41"/>
      <c r="Z499" s="771"/>
      <c r="AA499" s="750"/>
      <c r="AB499" s="750"/>
      <c r="AC499" s="750"/>
      <c r="AD499" s="750"/>
      <c r="AE499" s="750"/>
      <c r="AF499" s="750"/>
      <c r="AG499" s="750"/>
      <c r="AH499" s="750"/>
      <c r="AI499" s="750"/>
      <c r="AJ499" s="750"/>
      <c r="AK499" s="750"/>
      <c r="AL499" s="750"/>
      <c r="AM499" s="750"/>
      <c r="AN499" s="750"/>
      <c r="AO499" s="750"/>
      <c r="AP499" s="750"/>
      <c r="AQ499" s="750"/>
      <c r="AR499" s="750"/>
      <c r="AS499" s="750"/>
      <c r="AT499" s="750"/>
      <c r="AU499" s="750"/>
      <c r="AV499" s="750"/>
      <c r="AW499" s="750"/>
      <c r="AX499" s="750"/>
      <c r="AY499" s="750"/>
      <c r="AZ499" s="750"/>
      <c r="BA499" s="750"/>
      <c r="BB499" s="750"/>
      <c r="BC499" s="750"/>
      <c r="BD499" s="750"/>
      <c r="BE499" s="750"/>
      <c r="BF499" s="750"/>
      <c r="BG499" s="750"/>
      <c r="BH499" s="750"/>
      <c r="BI499" s="750"/>
      <c r="BJ499" s="750"/>
      <c r="BK499" s="750"/>
      <c r="BL499" s="750"/>
      <c r="BM499" s="750"/>
      <c r="BN499" s="750"/>
      <c r="BO499" s="750"/>
      <c r="BP499" s="750"/>
      <c r="BQ499" s="750"/>
      <c r="BR499" s="750"/>
      <c r="BS499" s="750"/>
      <c r="BT499" s="750"/>
      <c r="BU499" s="750"/>
      <c r="BV499" s="750"/>
      <c r="BW499" s="750"/>
    </row>
    <row r="500" spans="1:75" ht="13.5" customHeight="1">
      <c r="A500" s="771"/>
      <c r="B500" s="15" t="s">
        <v>65</v>
      </c>
      <c r="C500" s="765" t="str">
        <f>VLOOKUP($C477,'2026年度(1年後期)'!$B$5:$N$207,COLUMN('2026年度(1年後期)'!$K$5)+1,0)&amp;""</f>
        <v/>
      </c>
      <c r="D500" s="764"/>
      <c r="E500" s="766" t="str">
        <f>VLOOKUP($C477,'2026年度(2年後期)'!$B$5:$N$207,COLUMN('2026年度(2年後期)'!$K$5)+1,0)&amp;""</f>
        <v/>
      </c>
      <c r="F500" s="764"/>
      <c r="G500" s="766" t="str">
        <f>VLOOKUP($C477,'2026年度(3年後期)'!$B$5:$N$207,COLUMN('2026年度(3年後期)'!$K$5)+1,0)&amp;""</f>
        <v/>
      </c>
      <c r="H500" s="764"/>
      <c r="I500" s="766" t="str">
        <f>VLOOKUP($C477,'2026年度(4年後期)'!$B$5:$N$206,COLUMN('2026年度(4年後期)'!$K$5)+1,0)&amp;""</f>
        <v/>
      </c>
      <c r="J500" s="764"/>
      <c r="K500" s="763" t="str">
        <f>VLOOKUP($C477,'2026年度(助産後期)'!$B$5:$N$207,COLUMN('2026年度(助産後期)'!$K$5)+1,0)&amp;""</f>
        <v/>
      </c>
      <c r="L500" s="763"/>
      <c r="M500" s="765" t="str">
        <f>VLOOKUP($C477,'2026年度(M1後期)'!$B$5:$N$207,COLUMN('2026年度(M1後期)'!$K$5)+1,0)&amp;""</f>
        <v/>
      </c>
      <c r="N500" s="764"/>
      <c r="O500" s="763" t="str">
        <f>VLOOKUP($C477,'2026年度(M2後期)'!$B$5:$N$207,COLUMN('2026年度(M2後期)'!$K$5)+1,0)&amp;""</f>
        <v/>
      </c>
      <c r="P500" s="764"/>
      <c r="Q500" s="763" t="str">
        <f>VLOOKUP($C477,'2026年度(D1後期)'!$B$5:$N$207,COLUMN('2026年度(D1後期)'!$K$5)+1,0)&amp;""</f>
        <v/>
      </c>
      <c r="R500" s="764"/>
      <c r="S500" s="763" t="str">
        <f>VLOOKUP($C477,'2026年度(D23後期)'!$B$5:$N$207,COLUMN('2026年度(D23後期)'!$K$5)+1,0)&amp;""</f>
        <v/>
      </c>
      <c r="T500" s="764"/>
      <c r="U500" s="21"/>
      <c r="V500" s="41"/>
      <c r="Z500" s="771"/>
      <c r="AA500" s="750"/>
      <c r="AB500" s="750"/>
      <c r="AC500" s="750"/>
      <c r="AD500" s="750"/>
      <c r="AE500" s="750"/>
      <c r="AF500" s="750"/>
      <c r="AG500" s="750"/>
      <c r="AH500" s="750"/>
      <c r="AI500" s="750"/>
      <c r="AJ500" s="750"/>
      <c r="AK500" s="750"/>
      <c r="AL500" s="750"/>
      <c r="AM500" s="750"/>
      <c r="AN500" s="750"/>
      <c r="AO500" s="750"/>
      <c r="AP500" s="750"/>
      <c r="AQ500" s="750"/>
      <c r="AR500" s="750"/>
      <c r="AS500" s="750"/>
      <c r="AT500" s="750"/>
      <c r="AU500" s="750"/>
      <c r="AV500" s="750"/>
      <c r="AW500" s="750"/>
      <c r="AX500" s="750"/>
      <c r="AY500" s="750"/>
      <c r="AZ500" s="750"/>
      <c r="BA500" s="750"/>
      <c r="BB500" s="750"/>
      <c r="BC500" s="750"/>
      <c r="BD500" s="750"/>
      <c r="BE500" s="750"/>
      <c r="BF500" s="750"/>
      <c r="BG500" s="750"/>
      <c r="BH500" s="750"/>
      <c r="BI500" s="750"/>
      <c r="BJ500" s="750"/>
      <c r="BK500" s="750"/>
      <c r="BL500" s="750"/>
      <c r="BM500" s="750"/>
      <c r="BN500" s="750"/>
      <c r="BO500" s="750"/>
      <c r="BP500" s="750"/>
      <c r="BQ500" s="750"/>
      <c r="BR500" s="750"/>
      <c r="BS500" s="750"/>
      <c r="BT500" s="750"/>
      <c r="BU500" s="750"/>
      <c r="BV500" s="750"/>
      <c r="BW500" s="750"/>
    </row>
    <row r="501" spans="1:75" ht="13.5" customHeight="1">
      <c r="A501" s="772"/>
      <c r="B501" s="16" t="s">
        <v>68</v>
      </c>
      <c r="C501" s="762"/>
      <c r="D501" s="760"/>
      <c r="E501" s="759"/>
      <c r="F501" s="760"/>
      <c r="G501" s="759"/>
      <c r="H501" s="760"/>
      <c r="I501" s="759"/>
      <c r="J501" s="760"/>
      <c r="K501" s="761"/>
      <c r="L501" s="761"/>
      <c r="M501" s="762"/>
      <c r="N501" s="760"/>
      <c r="O501" s="761"/>
      <c r="P501" s="760"/>
      <c r="Q501" s="761"/>
      <c r="R501" s="760"/>
      <c r="S501" s="761"/>
      <c r="T501" s="760"/>
      <c r="U501" s="22"/>
      <c r="V501" s="42"/>
      <c r="W501" s="19"/>
      <c r="X501" s="19"/>
      <c r="Y501" s="19"/>
      <c r="Z501" s="772"/>
      <c r="AA501" s="751"/>
      <c r="AB501" s="751"/>
      <c r="AC501" s="751"/>
      <c r="AD501" s="751"/>
      <c r="AE501" s="751"/>
      <c r="AF501" s="751"/>
      <c r="AG501" s="751"/>
      <c r="AH501" s="751"/>
      <c r="AI501" s="751"/>
      <c r="AJ501" s="751"/>
      <c r="AK501" s="751"/>
      <c r="AL501" s="751"/>
      <c r="AM501" s="751"/>
      <c r="AN501" s="751"/>
      <c r="AO501" s="751"/>
      <c r="AP501" s="751"/>
      <c r="AQ501" s="751"/>
      <c r="AR501" s="751"/>
      <c r="AS501" s="751"/>
      <c r="AT501" s="751"/>
      <c r="AU501" s="751"/>
      <c r="AV501" s="751"/>
      <c r="AW501" s="751"/>
      <c r="AX501" s="751"/>
      <c r="AY501" s="751"/>
      <c r="AZ501" s="751"/>
      <c r="BA501" s="751"/>
      <c r="BB501" s="751"/>
      <c r="BC501" s="751"/>
      <c r="BD501" s="751"/>
      <c r="BE501" s="751"/>
      <c r="BF501" s="751"/>
      <c r="BG501" s="751"/>
      <c r="BH501" s="751"/>
      <c r="BI501" s="751"/>
      <c r="BJ501" s="751"/>
      <c r="BK501" s="751"/>
      <c r="BL501" s="751"/>
      <c r="BM501" s="751"/>
      <c r="BN501" s="751"/>
      <c r="BO501" s="751"/>
      <c r="BP501" s="751"/>
      <c r="BQ501" s="751"/>
      <c r="BR501" s="751"/>
      <c r="BS501" s="751"/>
      <c r="BT501" s="751"/>
      <c r="BU501" s="751"/>
      <c r="BV501" s="751"/>
      <c r="BW501" s="751"/>
    </row>
    <row r="502" spans="1:75" ht="21">
      <c r="A502" s="23"/>
      <c r="B502" s="24"/>
      <c r="C502" s="793">
        <f>C477+1</f>
        <v>46467</v>
      </c>
      <c r="D502" s="793"/>
      <c r="E502" s="793"/>
      <c r="F502" s="793"/>
      <c r="G502" s="793"/>
      <c r="H502" s="793"/>
      <c r="I502" s="793"/>
      <c r="J502" s="793"/>
      <c r="K502" s="793"/>
      <c r="L502" s="793"/>
      <c r="M502" s="793"/>
      <c r="N502" s="793"/>
      <c r="O502" s="793"/>
      <c r="P502" s="793"/>
      <c r="Q502" s="793"/>
      <c r="R502" s="793"/>
      <c r="S502" s="793"/>
      <c r="T502" s="793"/>
      <c r="U502" s="861">
        <f>C502</f>
        <v>46467</v>
      </c>
      <c r="V502" s="862"/>
      <c r="W502" s="862"/>
      <c r="X502" s="862"/>
      <c r="Y502" s="862"/>
      <c r="Z502" s="863"/>
      <c r="AA502" s="7">
        <v>101</v>
      </c>
      <c r="AB502" s="7">
        <v>102</v>
      </c>
      <c r="AC502" s="7">
        <v>103</v>
      </c>
      <c r="AD502" s="7" t="s">
        <v>16</v>
      </c>
      <c r="AE502" s="7" t="s">
        <v>17</v>
      </c>
      <c r="AF502" s="7" t="s">
        <v>18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19</v>
      </c>
      <c r="AM502" s="7" t="s">
        <v>20</v>
      </c>
      <c r="AN502" s="7" t="s">
        <v>21</v>
      </c>
      <c r="AO502" s="7" t="s">
        <v>22</v>
      </c>
      <c r="AP502" s="7" t="s">
        <v>23</v>
      </c>
      <c r="AQ502" s="7" t="s">
        <v>24</v>
      </c>
      <c r="AR502" s="7" t="s">
        <v>25</v>
      </c>
      <c r="AS502" s="7" t="s">
        <v>26</v>
      </c>
      <c r="AT502" s="7" t="s">
        <v>27</v>
      </c>
      <c r="AU502" s="7" t="s">
        <v>28</v>
      </c>
      <c r="AV502" s="7" t="s">
        <v>29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30</v>
      </c>
      <c r="BB502" s="7" t="s">
        <v>31</v>
      </c>
      <c r="BC502" s="8" t="s">
        <v>32</v>
      </c>
      <c r="BD502" s="7" t="s">
        <v>33</v>
      </c>
      <c r="BE502" s="7" t="s">
        <v>34</v>
      </c>
      <c r="BF502" s="7" t="s">
        <v>35</v>
      </c>
      <c r="BG502" s="7" t="s">
        <v>36</v>
      </c>
      <c r="BH502" s="7" t="s">
        <v>37</v>
      </c>
      <c r="BI502" s="7" t="s">
        <v>38</v>
      </c>
      <c r="BJ502" s="7" t="s">
        <v>39</v>
      </c>
      <c r="BK502" s="7" t="s">
        <v>40</v>
      </c>
      <c r="BL502" s="7" t="s">
        <v>41</v>
      </c>
      <c r="BM502" s="7" t="s">
        <v>42</v>
      </c>
      <c r="BN502" s="10" t="s">
        <v>43</v>
      </c>
      <c r="BO502" s="10" t="s">
        <v>44</v>
      </c>
      <c r="BP502" s="10" t="s">
        <v>565</v>
      </c>
      <c r="BQ502" s="11" t="s">
        <v>45</v>
      </c>
      <c r="BR502" s="11" t="s">
        <v>46</v>
      </c>
      <c r="BS502" s="11" t="s">
        <v>47</v>
      </c>
      <c r="BT502" s="11" t="s">
        <v>48</v>
      </c>
      <c r="BU502" s="11" t="s">
        <v>49</v>
      </c>
      <c r="BV502" s="11" t="s">
        <v>50</v>
      </c>
      <c r="BW502" s="11" t="s">
        <v>51</v>
      </c>
    </row>
    <row r="503" spans="1:75" ht="13.5" customHeight="1">
      <c r="A503" s="771" t="s">
        <v>52</v>
      </c>
      <c r="B503" s="12" t="s">
        <v>53</v>
      </c>
      <c r="C503" s="783" t="str">
        <f>VLOOKUP($C502,'2026年度(1年後期)'!$B$5:$N$207,COLUMN('2026年度(1年後期)'!$C$5),0)&amp;""</f>
        <v/>
      </c>
      <c r="D503" s="784"/>
      <c r="E503" s="787" t="str">
        <f>VLOOKUP($C502,'2026年度(2年後期)'!$B$5:$N$207,COLUMN('2026年度(2年後期)'!$C$5),0)&amp;""</f>
        <v/>
      </c>
      <c r="F503" s="784"/>
      <c r="G503" s="787" t="str">
        <f>VLOOKUP($C502,'2026年度(3年後期)'!$B$5:$N$207,COLUMN('2026年度(3年後期)'!$C$5),0)&amp;""</f>
        <v/>
      </c>
      <c r="H503" s="784"/>
      <c r="I503" s="787" t="str">
        <f>VLOOKUP($C502,'2026年度(4年後期)'!$B$5:$N$206,COLUMN('2026年度(4年後期)'!$C$5),0)&amp;""</f>
        <v/>
      </c>
      <c r="J503" s="784"/>
      <c r="K503" s="768" t="str">
        <f>VLOOKUP($C502,'2026年度(助産後期)'!$B$5:$N$207,COLUMN('2026年度(助産後期)'!$C$5),0)&amp;""</f>
        <v/>
      </c>
      <c r="L503" s="785"/>
      <c r="M503" s="794" t="str">
        <f>VLOOKUP($C502,'2026年度(M1後期)'!$B$5:$N$207,COLUMN('2026年度(M1後期)'!$C$5),0)&amp;""</f>
        <v/>
      </c>
      <c r="N503" s="785"/>
      <c r="O503" s="787" t="str">
        <f>VLOOKUP($C502,'2026年度(M2後期)'!$B$5:$N$207,COLUMN('2026年度(M2後期)'!$C$5),0)&amp;""</f>
        <v/>
      </c>
      <c r="P503" s="784"/>
      <c r="Q503" s="787" t="str">
        <f>VLOOKUP($C502,'2026年度(D1後期)'!$B$5:$N$207,COLUMN('2026年度(D1後期)'!$C$5),0)&amp;""</f>
        <v/>
      </c>
      <c r="R503" s="784"/>
      <c r="S503" s="768" t="str">
        <f>VLOOKUP($C502,'2026年度(D23後期)'!$B$5:$N$207,COLUMN('2026年度(D23後期)'!$C$5),0)&amp;""</f>
        <v/>
      </c>
      <c r="T503" s="784"/>
      <c r="U503" s="25"/>
      <c r="Z503" s="770" t="str">
        <f>A503</f>
        <v xml:space="preserve">１時限（09：20～10：50） </v>
      </c>
      <c r="AA503" s="749"/>
      <c r="AB503" s="749"/>
      <c r="AC503" s="749"/>
      <c r="AD503" s="749"/>
      <c r="AE503" s="749"/>
      <c r="AF503" s="749"/>
      <c r="AG503" s="749"/>
      <c r="AH503" s="749"/>
      <c r="AI503" s="749"/>
      <c r="AJ503" s="749"/>
      <c r="AK503" s="749"/>
      <c r="AL503" s="749"/>
      <c r="AM503" s="749"/>
      <c r="AN503" s="749"/>
      <c r="AO503" s="749"/>
      <c r="AP503" s="749"/>
      <c r="AQ503" s="749"/>
      <c r="AR503" s="749"/>
      <c r="AS503" s="749"/>
      <c r="AT503" s="749"/>
      <c r="AU503" s="749"/>
      <c r="AV503" s="749"/>
      <c r="AW503" s="749"/>
      <c r="AX503" s="749"/>
      <c r="AY503" s="749"/>
      <c r="AZ503" s="749"/>
      <c r="BA503" s="749"/>
      <c r="BB503" s="749"/>
      <c r="BC503" s="749"/>
      <c r="BD503" s="749"/>
      <c r="BE503" s="749"/>
      <c r="BF503" s="749"/>
      <c r="BG503" s="749"/>
      <c r="BH503" s="749"/>
      <c r="BI503" s="749"/>
      <c r="BJ503" s="749"/>
      <c r="BK503" s="749"/>
      <c r="BL503" s="749"/>
      <c r="BM503" s="749"/>
      <c r="BN503" s="749"/>
      <c r="BO503" s="749"/>
      <c r="BP503" s="749"/>
      <c r="BQ503" s="749"/>
      <c r="BR503" s="749"/>
      <c r="BS503" s="749"/>
      <c r="BT503" s="749"/>
      <c r="BU503" s="749"/>
      <c r="BV503" s="749"/>
      <c r="BW503" s="749"/>
    </row>
    <row r="504" spans="1:75" ht="13.5" customHeight="1">
      <c r="A504" s="771"/>
      <c r="B504" s="15" t="s">
        <v>61</v>
      </c>
      <c r="C504" s="779" t="str">
        <f>IFERROR(VLOOKUP(C503,科目・教員!$A$2:$B$342,2,0),"")</f>
        <v/>
      </c>
      <c r="D504" s="777"/>
      <c r="E504" s="778" t="str">
        <f>IFERROR(VLOOKUP(E503,科目・教員!$A$2:$B$342,2,0),"")</f>
        <v/>
      </c>
      <c r="F504" s="777"/>
      <c r="G504" s="778" t="str">
        <f>IFERROR(VLOOKUP(G503,科目・教員!$A$2:$B$342,2,0),"")</f>
        <v/>
      </c>
      <c r="H504" s="777"/>
      <c r="I504" s="778" t="str">
        <f>IFERROR(VLOOKUP(I503,科目・教員!$A$2:$B$342,2,0),"")</f>
        <v/>
      </c>
      <c r="J504" s="777"/>
      <c r="K504" s="764" t="str">
        <f>IFERROR(VLOOKUP(K503,科目・教員!$A$2:$B$342,2,0),"")</f>
        <v/>
      </c>
      <c r="L504" s="780"/>
      <c r="M504" s="776" t="str">
        <f>IFERROR(VLOOKUP(M503,科目・教員!$A$2:$B$342,2,0),"")</f>
        <v/>
      </c>
      <c r="N504" s="777"/>
      <c r="O504" s="778" t="str">
        <f>IFERROR(VLOOKUP(O503,科目・教員!$A$2:$B$342,2,0),"")</f>
        <v/>
      </c>
      <c r="P504" s="777"/>
      <c r="Q504" s="778" t="str">
        <f>IFERROR(VLOOKUP(Q503,科目・教員!$A$2:$B$342,2,0),"")</f>
        <v/>
      </c>
      <c r="R504" s="777"/>
      <c r="S504" s="764" t="str">
        <f>IFERROR(VLOOKUP(S503,科目・教員!$A$2:$B$342,2,0),"")</f>
        <v/>
      </c>
      <c r="T504" s="777"/>
      <c r="U504" s="25"/>
      <c r="Z504" s="771"/>
      <c r="AA504" s="750"/>
      <c r="AB504" s="750"/>
      <c r="AC504" s="750"/>
      <c r="AD504" s="750"/>
      <c r="AE504" s="750"/>
      <c r="AF504" s="750"/>
      <c r="AG504" s="750"/>
      <c r="AH504" s="750"/>
      <c r="AI504" s="750"/>
      <c r="AJ504" s="750"/>
      <c r="AK504" s="750"/>
      <c r="AL504" s="750"/>
      <c r="AM504" s="750"/>
      <c r="AN504" s="750"/>
      <c r="AO504" s="750"/>
      <c r="AP504" s="750"/>
      <c r="AQ504" s="750"/>
      <c r="AR504" s="750"/>
      <c r="AS504" s="750"/>
      <c r="AT504" s="750"/>
      <c r="AU504" s="750"/>
      <c r="AV504" s="750"/>
      <c r="AW504" s="750"/>
      <c r="AX504" s="750"/>
      <c r="AY504" s="750"/>
      <c r="AZ504" s="750"/>
      <c r="BA504" s="750"/>
      <c r="BB504" s="750"/>
      <c r="BC504" s="750"/>
      <c r="BD504" s="750"/>
      <c r="BE504" s="750"/>
      <c r="BF504" s="750"/>
      <c r="BG504" s="750"/>
      <c r="BH504" s="750"/>
      <c r="BI504" s="750"/>
      <c r="BJ504" s="750"/>
      <c r="BK504" s="750"/>
      <c r="BL504" s="750"/>
      <c r="BM504" s="750"/>
      <c r="BN504" s="750"/>
      <c r="BO504" s="750"/>
      <c r="BP504" s="750"/>
      <c r="BQ504" s="750"/>
      <c r="BR504" s="750"/>
      <c r="BS504" s="750"/>
      <c r="BT504" s="750"/>
      <c r="BU504" s="750"/>
      <c r="BV504" s="750"/>
      <c r="BW504" s="750"/>
    </row>
    <row r="505" spans="1:75" ht="13.5" customHeight="1">
      <c r="A505" s="771"/>
      <c r="B505" s="15" t="s">
        <v>65</v>
      </c>
      <c r="C505" s="779" t="str">
        <f>VLOOKUP($C502,'2026年度(1年後期)'!$B$5:$N$207,COLUMN('2026年度(1年後期)'!$C$5)+1,0)&amp;""</f>
        <v/>
      </c>
      <c r="D505" s="777"/>
      <c r="E505" s="778" t="str">
        <f>VLOOKUP($C502,'2026年度(2年後期)'!$B$5:$N$207,COLUMN('2026年度(2年後期)'!$C$5)+1,0)&amp;""</f>
        <v/>
      </c>
      <c r="F505" s="777"/>
      <c r="G505" s="778" t="str">
        <f>VLOOKUP($C502,'2026年度(3年後期)'!$B$5:$N$207,COLUMN('2026年度(3年後期)'!$C$5)+1,0)&amp;""</f>
        <v/>
      </c>
      <c r="H505" s="777"/>
      <c r="I505" s="778" t="str">
        <f>VLOOKUP($C502,'2026年度(4年後期)'!$B$5:$N$206,COLUMN('2026年度(4年後期)'!$C$5)+1,0)&amp;""</f>
        <v/>
      </c>
      <c r="J505" s="777"/>
      <c r="K505" s="764" t="str">
        <f>VLOOKUP($C502,'2026年度(助産後期)'!$B$5:$N$207,COLUMN('2026年度(助産後期)'!$C$5)+1,0)&amp;""</f>
        <v/>
      </c>
      <c r="L505" s="780"/>
      <c r="M505" s="776" t="str">
        <f>VLOOKUP($C502,'2026年度(M1後期)'!$B$5:$N$207,COLUMN('2026年度(M1後期)'!$C$5)+1,0)&amp;""</f>
        <v/>
      </c>
      <c r="N505" s="777"/>
      <c r="O505" s="778" t="str">
        <f>VLOOKUP($C502,'2026年度(M2後期)'!$B$5:$N$207,COLUMN('2026年度(M2後期)'!$C$5)+1,0)&amp;""</f>
        <v/>
      </c>
      <c r="P505" s="777"/>
      <c r="Q505" s="778" t="str">
        <f>VLOOKUP($C502,'2026年度(D1後期)'!$B$5:$N$207,COLUMN('2026年度(D1後期)'!$C$5)+1,0)&amp;""</f>
        <v/>
      </c>
      <c r="R505" s="777"/>
      <c r="S505" s="764" t="str">
        <f>VLOOKUP($C502,'2026年度(D23後期)'!$B$5:$N$207,COLUMN('2026年度(D23後期)'!$C$5)+1,0)&amp;""</f>
        <v/>
      </c>
      <c r="T505" s="777"/>
      <c r="U505" s="25"/>
      <c r="Z505" s="771"/>
      <c r="AA505" s="750"/>
      <c r="AB505" s="750"/>
      <c r="AC505" s="750"/>
      <c r="AD505" s="750"/>
      <c r="AE505" s="750"/>
      <c r="AF505" s="750"/>
      <c r="AG505" s="750"/>
      <c r="AH505" s="750"/>
      <c r="AI505" s="750"/>
      <c r="AJ505" s="750"/>
      <c r="AK505" s="750"/>
      <c r="AL505" s="750"/>
      <c r="AM505" s="750"/>
      <c r="AN505" s="750"/>
      <c r="AO505" s="750"/>
      <c r="AP505" s="750"/>
      <c r="AQ505" s="750"/>
      <c r="AR505" s="750"/>
      <c r="AS505" s="750"/>
      <c r="AT505" s="750"/>
      <c r="AU505" s="750"/>
      <c r="AV505" s="750"/>
      <c r="AW505" s="750"/>
      <c r="AX505" s="750"/>
      <c r="AY505" s="750"/>
      <c r="AZ505" s="750"/>
      <c r="BA505" s="750"/>
      <c r="BB505" s="750"/>
      <c r="BC505" s="750"/>
      <c r="BD505" s="750"/>
      <c r="BE505" s="750"/>
      <c r="BF505" s="750"/>
      <c r="BG505" s="750"/>
      <c r="BH505" s="750"/>
      <c r="BI505" s="750"/>
      <c r="BJ505" s="750"/>
      <c r="BK505" s="750"/>
      <c r="BL505" s="750"/>
      <c r="BM505" s="750"/>
      <c r="BN505" s="750"/>
      <c r="BO505" s="750"/>
      <c r="BP505" s="750"/>
      <c r="BQ505" s="750"/>
      <c r="BR505" s="750"/>
      <c r="BS505" s="750"/>
      <c r="BT505" s="750"/>
      <c r="BU505" s="750"/>
      <c r="BV505" s="750"/>
      <c r="BW505" s="750"/>
    </row>
    <row r="506" spans="1:75" ht="13.5" customHeight="1">
      <c r="A506" s="772"/>
      <c r="B506" s="16" t="s">
        <v>68</v>
      </c>
      <c r="C506" s="762"/>
      <c r="D506" s="781"/>
      <c r="E506" s="759"/>
      <c r="F506" s="781"/>
      <c r="G506" s="759"/>
      <c r="H506" s="781"/>
      <c r="I506" s="759"/>
      <c r="J506" s="781"/>
      <c r="K506" s="761"/>
      <c r="L506" s="782"/>
      <c r="M506" s="792"/>
      <c r="N506" s="781"/>
      <c r="O506" s="759"/>
      <c r="P506" s="781"/>
      <c r="Q506" s="759"/>
      <c r="R506" s="781"/>
      <c r="S506" s="761"/>
      <c r="T506" s="781"/>
      <c r="U506" s="25"/>
      <c r="Z506" s="772"/>
      <c r="AA506" s="751"/>
      <c r="AB506" s="751"/>
      <c r="AC506" s="751"/>
      <c r="AD506" s="751"/>
      <c r="AE506" s="751"/>
      <c r="AF506" s="751"/>
      <c r="AG506" s="751"/>
      <c r="AH506" s="751"/>
      <c r="AI506" s="751"/>
      <c r="AJ506" s="751"/>
      <c r="AK506" s="751"/>
      <c r="AL506" s="751"/>
      <c r="AM506" s="751"/>
      <c r="AN506" s="751"/>
      <c r="AO506" s="751"/>
      <c r="AP506" s="751"/>
      <c r="AQ506" s="751"/>
      <c r="AR506" s="751"/>
      <c r="AS506" s="751"/>
      <c r="AT506" s="751"/>
      <c r="AU506" s="751"/>
      <c r="AV506" s="751"/>
      <c r="AW506" s="751"/>
      <c r="AX506" s="751"/>
      <c r="AY506" s="751"/>
      <c r="AZ506" s="751"/>
      <c r="BA506" s="751"/>
      <c r="BB506" s="751"/>
      <c r="BC506" s="751"/>
      <c r="BD506" s="751"/>
      <c r="BE506" s="751"/>
      <c r="BF506" s="751"/>
      <c r="BG506" s="751"/>
      <c r="BH506" s="751"/>
      <c r="BI506" s="751"/>
      <c r="BJ506" s="751"/>
      <c r="BK506" s="751"/>
      <c r="BL506" s="751"/>
      <c r="BM506" s="751"/>
      <c r="BN506" s="751"/>
      <c r="BO506" s="751"/>
      <c r="BP506" s="751"/>
      <c r="BQ506" s="751"/>
      <c r="BR506" s="751"/>
      <c r="BS506" s="751"/>
      <c r="BT506" s="751"/>
      <c r="BU506" s="751"/>
      <c r="BV506" s="751"/>
      <c r="BW506" s="751"/>
    </row>
    <row r="507" spans="1:75" ht="13.5" customHeight="1">
      <c r="A507" s="771" t="s">
        <v>73</v>
      </c>
      <c r="B507" s="15" t="s">
        <v>53</v>
      </c>
      <c r="C507" s="783" t="str">
        <f>VLOOKUP($C502,'2026年度(1年後期)'!$B$5:$N$207,COLUMN('2026年度(1年後期)'!$E$5),0)&amp;""</f>
        <v/>
      </c>
      <c r="D507" s="784"/>
      <c r="E507" s="787" t="str">
        <f>VLOOKUP($C502,'2026年度(2年後期)'!$B$5:$N$207,COLUMN('2026年度(2年後期)'!$E$5),0)&amp;""</f>
        <v/>
      </c>
      <c r="F507" s="784"/>
      <c r="G507" s="787" t="str">
        <f>VLOOKUP($C502,'2026年度(3年後期)'!$B$5:$N$207,COLUMN('2026年度(3年後期)'!$E$5),0)&amp;""</f>
        <v/>
      </c>
      <c r="H507" s="784"/>
      <c r="I507" s="787" t="str">
        <f>VLOOKUP($C502,'2026年度(4年後期)'!$B$5:$N$206,COLUMN('2026年度(4年後期)'!$E$5),0)&amp;""</f>
        <v/>
      </c>
      <c r="J507" s="784"/>
      <c r="K507" s="768" t="str">
        <f>VLOOKUP($C502,'2026年度(助産後期)'!$B$5:$N$207,COLUMN('2026年度(助産後期)'!$E$5),0)&amp;""</f>
        <v/>
      </c>
      <c r="L507" s="785"/>
      <c r="M507" s="783" t="str">
        <f>VLOOKUP($C502,'2026年度(M1後期)'!$B$5:$N$207,COLUMN('2026年度(M1後期)'!$E$5),0)&amp;""</f>
        <v/>
      </c>
      <c r="N507" s="784"/>
      <c r="O507" s="768" t="str">
        <f>VLOOKUP($C502,'2026年度(M2後期)'!$B$5:$N$207,COLUMN('2026年度(M2後期)'!$E$5),0)&amp;""</f>
        <v/>
      </c>
      <c r="P507" s="784"/>
      <c r="Q507" s="768" t="str">
        <f>VLOOKUP($C502,'2026年度(D1後期)'!$B$5:$N$207,COLUMN('2026年度(D1後期)'!$E$5),0)&amp;""</f>
        <v/>
      </c>
      <c r="R507" s="784"/>
      <c r="S507" s="768" t="str">
        <f>VLOOKUP($C502,'2026年度(D23後期)'!$B$5:$N$207,COLUMN('2026年度(D23後期)'!$E$5),0)&amp;""</f>
        <v/>
      </c>
      <c r="T507" s="784"/>
      <c r="U507" s="21"/>
      <c r="Z507" s="771" t="str">
        <f>A507</f>
        <v>２時限（11：00～12：30）</v>
      </c>
      <c r="AA507" s="749"/>
      <c r="AB507" s="749"/>
      <c r="AC507" s="749"/>
      <c r="AD507" s="749"/>
      <c r="AE507" s="749"/>
      <c r="AF507" s="749"/>
      <c r="AG507" s="749"/>
      <c r="AH507" s="749"/>
      <c r="AI507" s="749"/>
      <c r="AJ507" s="749"/>
      <c r="AK507" s="749"/>
      <c r="AL507" s="749"/>
      <c r="AM507" s="749"/>
      <c r="AN507" s="749"/>
      <c r="AO507" s="749"/>
      <c r="AP507" s="749"/>
      <c r="AQ507" s="749"/>
      <c r="AR507" s="749"/>
      <c r="AS507" s="749"/>
      <c r="AT507" s="749"/>
      <c r="AU507" s="749"/>
      <c r="AV507" s="749"/>
      <c r="AW507" s="749"/>
      <c r="AX507" s="749"/>
      <c r="AY507" s="749"/>
      <c r="AZ507" s="749"/>
      <c r="BA507" s="749"/>
      <c r="BB507" s="749"/>
      <c r="BC507" s="749"/>
      <c r="BD507" s="749"/>
      <c r="BE507" s="749"/>
      <c r="BF507" s="749"/>
      <c r="BG507" s="749"/>
      <c r="BH507" s="749"/>
      <c r="BI507" s="749"/>
      <c r="BJ507" s="749"/>
      <c r="BK507" s="749"/>
      <c r="BL507" s="749"/>
      <c r="BM507" s="749"/>
      <c r="BN507" s="749"/>
      <c r="BO507" s="749"/>
      <c r="BP507" s="749"/>
      <c r="BQ507" s="749"/>
      <c r="BR507" s="749"/>
      <c r="BS507" s="749"/>
      <c r="BT507" s="749"/>
      <c r="BU507" s="749"/>
      <c r="BV507" s="749"/>
      <c r="BW507" s="749"/>
    </row>
    <row r="508" spans="1:75" ht="13.5" customHeight="1">
      <c r="A508" s="771"/>
      <c r="B508" s="15" t="s">
        <v>61</v>
      </c>
      <c r="C508" s="779" t="str">
        <f>IFERROR(VLOOKUP(C507,科目・教員!$A$2:$B$342,2,0),"")</f>
        <v/>
      </c>
      <c r="D508" s="777"/>
      <c r="E508" s="778" t="str">
        <f>IFERROR(VLOOKUP(E507,科目・教員!$A$2:$B$342,2,0),"")</f>
        <v/>
      </c>
      <c r="F508" s="777"/>
      <c r="G508" s="778" t="str">
        <f>IFERROR(VLOOKUP(G507,科目・教員!$A$2:$B$342,2,0),"")</f>
        <v/>
      </c>
      <c r="H508" s="777"/>
      <c r="I508" s="778" t="str">
        <f>IFERROR(VLOOKUP(I507,科目・教員!$A$2:$B$342,2,0),"")</f>
        <v/>
      </c>
      <c r="J508" s="777"/>
      <c r="K508" s="764" t="str">
        <f>IFERROR(VLOOKUP(K507,科目・教員!$A$2:$B$342,2,0),"")</f>
        <v/>
      </c>
      <c r="L508" s="780"/>
      <c r="M508" s="779" t="str">
        <f>IFERROR(VLOOKUP(M507,科目・教員!$A$2:$B$342,2,0),"")</f>
        <v/>
      </c>
      <c r="N508" s="777"/>
      <c r="O508" s="764" t="str">
        <f>IFERROR(VLOOKUP(O507,科目・教員!$A$2:$B$342,2,0),"")</f>
        <v/>
      </c>
      <c r="P508" s="777"/>
      <c r="Q508" s="764" t="str">
        <f>IFERROR(VLOOKUP(Q507,科目・教員!$A$2:$B$342,2,0),"")</f>
        <v/>
      </c>
      <c r="R508" s="777"/>
      <c r="S508" s="764" t="str">
        <f>IFERROR(VLOOKUP(S507,科目・教員!$A$2:$B$342,2,0),"")</f>
        <v/>
      </c>
      <c r="T508" s="777"/>
      <c r="U508" s="21"/>
      <c r="Z508" s="771"/>
      <c r="AA508" s="750"/>
      <c r="AB508" s="750"/>
      <c r="AC508" s="750"/>
      <c r="AD508" s="750"/>
      <c r="AE508" s="750"/>
      <c r="AF508" s="750"/>
      <c r="AG508" s="750"/>
      <c r="AH508" s="750"/>
      <c r="AI508" s="750"/>
      <c r="AJ508" s="750"/>
      <c r="AK508" s="750"/>
      <c r="AL508" s="750"/>
      <c r="AM508" s="750"/>
      <c r="AN508" s="750"/>
      <c r="AO508" s="750"/>
      <c r="AP508" s="750"/>
      <c r="AQ508" s="750"/>
      <c r="AR508" s="750"/>
      <c r="AS508" s="750"/>
      <c r="AT508" s="750"/>
      <c r="AU508" s="750"/>
      <c r="AV508" s="750"/>
      <c r="AW508" s="750"/>
      <c r="AX508" s="750"/>
      <c r="AY508" s="750"/>
      <c r="AZ508" s="750"/>
      <c r="BA508" s="750"/>
      <c r="BB508" s="750"/>
      <c r="BC508" s="750"/>
      <c r="BD508" s="750"/>
      <c r="BE508" s="750"/>
      <c r="BF508" s="750"/>
      <c r="BG508" s="750"/>
      <c r="BH508" s="750"/>
      <c r="BI508" s="750"/>
      <c r="BJ508" s="750"/>
      <c r="BK508" s="750"/>
      <c r="BL508" s="750"/>
      <c r="BM508" s="750"/>
      <c r="BN508" s="750"/>
      <c r="BO508" s="750"/>
      <c r="BP508" s="750"/>
      <c r="BQ508" s="750"/>
      <c r="BR508" s="750"/>
      <c r="BS508" s="750"/>
      <c r="BT508" s="750"/>
      <c r="BU508" s="750"/>
      <c r="BV508" s="750"/>
      <c r="BW508" s="750"/>
    </row>
    <row r="509" spans="1:75" ht="13.5" customHeight="1">
      <c r="A509" s="771"/>
      <c r="B509" s="15" t="s">
        <v>65</v>
      </c>
      <c r="C509" s="779" t="str">
        <f>VLOOKUP($C502,'2026年度(1年後期)'!$B$5:$N$207,COLUMN('2026年度(1年後期)'!$E$5)+1,0)&amp;""</f>
        <v/>
      </c>
      <c r="D509" s="777"/>
      <c r="E509" s="778" t="str">
        <f>VLOOKUP($C502,'2026年度(2年後期)'!$B$5:$N$207,COLUMN('2026年度(2年後期)'!$E$5)+1,0)&amp;""</f>
        <v/>
      </c>
      <c r="F509" s="777"/>
      <c r="G509" s="778" t="str">
        <f>VLOOKUP($C502,'2026年度(3年後期)'!$B$5:$N$207,COLUMN('2026年度(3年後期)'!$E$5)+1,0)&amp;""</f>
        <v/>
      </c>
      <c r="H509" s="777"/>
      <c r="I509" s="778" t="str">
        <f>VLOOKUP($C502,'2026年度(4年後期)'!$B$5:$N$206,COLUMN('2026年度(4年後期)'!$E$5)+1,0)&amp;""</f>
        <v/>
      </c>
      <c r="J509" s="777"/>
      <c r="K509" s="764" t="str">
        <f>VLOOKUP($C502,'2026年度(助産後期)'!$B$5:$N$207,COLUMN('2026年度(助産後期)'!$E$5)+1,0)&amp;""</f>
        <v/>
      </c>
      <c r="L509" s="780"/>
      <c r="M509" s="779" t="str">
        <f>VLOOKUP($C502,'2026年度(M1後期)'!$B$5:$N$207,COLUMN('2026年度(M1後期)'!$E$5)+1,0)&amp;""</f>
        <v/>
      </c>
      <c r="N509" s="777"/>
      <c r="O509" s="764" t="str">
        <f>VLOOKUP($C502,'2026年度(M2後期)'!$B$5:$N$207,COLUMN('2026年度(M2後期)'!$E$5)+1,0)&amp;""</f>
        <v/>
      </c>
      <c r="P509" s="777"/>
      <c r="Q509" s="764" t="str">
        <f>VLOOKUP($C502,'2026年度(D1後期)'!$B$5:$N$207,COLUMN('2026年度(D1後期)'!$E$5)+1,0)&amp;""</f>
        <v/>
      </c>
      <c r="R509" s="777"/>
      <c r="S509" s="764" t="str">
        <f>VLOOKUP($C502,'2026年度(D23後期)'!$B$5:$N$207,COLUMN('2026年度(D23後期)'!$E$5)+1,0)&amp;""</f>
        <v/>
      </c>
      <c r="T509" s="777"/>
      <c r="U509" s="21"/>
      <c r="Z509" s="771"/>
      <c r="AA509" s="750"/>
      <c r="AB509" s="750"/>
      <c r="AC509" s="750"/>
      <c r="AD509" s="750"/>
      <c r="AE509" s="750"/>
      <c r="AF509" s="750"/>
      <c r="AG509" s="750"/>
      <c r="AH509" s="750"/>
      <c r="AI509" s="750"/>
      <c r="AJ509" s="750"/>
      <c r="AK509" s="750"/>
      <c r="AL509" s="750"/>
      <c r="AM509" s="750"/>
      <c r="AN509" s="750"/>
      <c r="AO509" s="750"/>
      <c r="AP509" s="750"/>
      <c r="AQ509" s="750"/>
      <c r="AR509" s="750"/>
      <c r="AS509" s="750"/>
      <c r="AT509" s="750"/>
      <c r="AU509" s="750"/>
      <c r="AV509" s="750"/>
      <c r="AW509" s="750"/>
      <c r="AX509" s="750"/>
      <c r="AY509" s="750"/>
      <c r="AZ509" s="750"/>
      <c r="BA509" s="750"/>
      <c r="BB509" s="750"/>
      <c r="BC509" s="750"/>
      <c r="BD509" s="750"/>
      <c r="BE509" s="750"/>
      <c r="BF509" s="750"/>
      <c r="BG509" s="750"/>
      <c r="BH509" s="750"/>
      <c r="BI509" s="750"/>
      <c r="BJ509" s="750"/>
      <c r="BK509" s="750"/>
      <c r="BL509" s="750"/>
      <c r="BM509" s="750"/>
      <c r="BN509" s="750"/>
      <c r="BO509" s="750"/>
      <c r="BP509" s="750"/>
      <c r="BQ509" s="750"/>
      <c r="BR509" s="750"/>
      <c r="BS509" s="750"/>
      <c r="BT509" s="750"/>
      <c r="BU509" s="750"/>
      <c r="BV509" s="750"/>
      <c r="BW509" s="750"/>
    </row>
    <row r="510" spans="1:75" ht="13.5" customHeight="1">
      <c r="A510" s="786"/>
      <c r="B510" s="16" t="s">
        <v>68</v>
      </c>
      <c r="C510" s="762"/>
      <c r="D510" s="760"/>
      <c r="E510" s="759"/>
      <c r="F510" s="760"/>
      <c r="G510" s="759"/>
      <c r="H510" s="760"/>
      <c r="I510" s="759"/>
      <c r="J510" s="760"/>
      <c r="K510" s="761"/>
      <c r="L510" s="761"/>
      <c r="M510" s="762"/>
      <c r="N510" s="760"/>
      <c r="O510" s="761"/>
      <c r="P510" s="760"/>
      <c r="Q510" s="761"/>
      <c r="R510" s="760"/>
      <c r="S510" s="761"/>
      <c r="T510" s="760"/>
      <c r="U510" s="21"/>
      <c r="Z510" s="772"/>
      <c r="AA510" s="751"/>
      <c r="AB510" s="751"/>
      <c r="AC510" s="751"/>
      <c r="AD510" s="751"/>
      <c r="AE510" s="751"/>
      <c r="AF510" s="751"/>
      <c r="AG510" s="751"/>
      <c r="AH510" s="751"/>
      <c r="AI510" s="751"/>
      <c r="AJ510" s="751"/>
      <c r="AK510" s="751"/>
      <c r="AL510" s="751"/>
      <c r="AM510" s="751"/>
      <c r="AN510" s="751"/>
      <c r="AO510" s="751"/>
      <c r="AP510" s="751"/>
      <c r="AQ510" s="751"/>
      <c r="AR510" s="751"/>
      <c r="AS510" s="751"/>
      <c r="AT510" s="751"/>
      <c r="AU510" s="751"/>
      <c r="AV510" s="751"/>
      <c r="AW510" s="751"/>
      <c r="AX510" s="751"/>
      <c r="AY510" s="751"/>
      <c r="AZ510" s="751"/>
      <c r="BA510" s="751"/>
      <c r="BB510" s="751"/>
      <c r="BC510" s="751"/>
      <c r="BD510" s="751"/>
      <c r="BE510" s="751"/>
      <c r="BF510" s="751"/>
      <c r="BG510" s="751"/>
      <c r="BH510" s="751"/>
      <c r="BI510" s="751"/>
      <c r="BJ510" s="751"/>
      <c r="BK510" s="751"/>
      <c r="BL510" s="751"/>
      <c r="BM510" s="751"/>
      <c r="BN510" s="751"/>
      <c r="BO510" s="751"/>
      <c r="BP510" s="751"/>
      <c r="BQ510" s="751"/>
      <c r="BR510" s="751"/>
      <c r="BS510" s="751"/>
      <c r="BT510" s="751"/>
      <c r="BU510" s="751"/>
      <c r="BV510" s="751"/>
      <c r="BW510" s="751"/>
    </row>
    <row r="511" spans="1:75" ht="13.5" customHeight="1">
      <c r="A511" s="770" t="s">
        <v>79</v>
      </c>
      <c r="B511" s="17" t="s">
        <v>80</v>
      </c>
      <c r="C511" s="783"/>
      <c r="D511" s="784"/>
      <c r="E511" s="787"/>
      <c r="F511" s="784"/>
      <c r="G511" s="787"/>
      <c r="H511" s="784"/>
      <c r="I511" s="787"/>
      <c r="J511" s="784"/>
      <c r="K511" s="768"/>
      <c r="L511" s="785"/>
      <c r="M511" s="783"/>
      <c r="N511" s="784"/>
      <c r="O511" s="768"/>
      <c r="P511" s="784"/>
      <c r="Q511" s="768"/>
      <c r="R511" s="784"/>
      <c r="S511" s="768"/>
      <c r="T511" s="784"/>
      <c r="U511" s="21"/>
      <c r="Z511" s="771" t="str">
        <f>A511</f>
        <v>昼休み（12：30～13：30）</v>
      </c>
      <c r="AA511" s="749"/>
      <c r="AB511" s="749"/>
      <c r="AC511" s="749"/>
      <c r="AD511" s="749"/>
      <c r="AE511" s="749"/>
      <c r="AF511" s="749"/>
      <c r="AG511" s="749"/>
      <c r="AH511" s="749"/>
      <c r="AI511" s="749"/>
      <c r="AJ511" s="749"/>
      <c r="AK511" s="749"/>
      <c r="AL511" s="749"/>
      <c r="AM511" s="749"/>
      <c r="AN511" s="749"/>
      <c r="AO511" s="749"/>
      <c r="AP511" s="749"/>
      <c r="AQ511" s="749"/>
      <c r="AR511" s="749"/>
      <c r="AS511" s="749"/>
      <c r="AT511" s="749"/>
      <c r="AU511" s="749"/>
      <c r="AV511" s="749"/>
      <c r="AW511" s="749"/>
      <c r="AX511" s="749"/>
      <c r="AY511" s="749"/>
      <c r="AZ511" s="749"/>
      <c r="BA511" s="749"/>
      <c r="BB511" s="749"/>
      <c r="BC511" s="749"/>
      <c r="BD511" s="749"/>
      <c r="BE511" s="749"/>
      <c r="BF511" s="749"/>
      <c r="BG511" s="749"/>
      <c r="BH511" s="749"/>
      <c r="BI511" s="749"/>
      <c r="BJ511" s="749"/>
      <c r="BK511" s="749"/>
      <c r="BL511" s="749"/>
      <c r="BM511" s="749"/>
      <c r="BN511" s="749"/>
      <c r="BO511" s="749"/>
      <c r="BP511" s="749"/>
      <c r="BQ511" s="749"/>
      <c r="BR511" s="749"/>
      <c r="BS511" s="749"/>
      <c r="BT511" s="749"/>
      <c r="BU511" s="749"/>
      <c r="BV511" s="749"/>
      <c r="BW511" s="749"/>
    </row>
    <row r="512" spans="1:75" ht="13.5" customHeight="1">
      <c r="A512" s="771"/>
      <c r="B512" s="17" t="s">
        <v>83</v>
      </c>
      <c r="C512" s="779"/>
      <c r="D512" s="777"/>
      <c r="E512" s="778"/>
      <c r="F512" s="777"/>
      <c r="G512" s="778"/>
      <c r="H512" s="777"/>
      <c r="I512" s="778"/>
      <c r="J512" s="777"/>
      <c r="K512" s="764"/>
      <c r="L512" s="780"/>
      <c r="M512" s="779"/>
      <c r="N512" s="777"/>
      <c r="O512" s="764"/>
      <c r="P512" s="777"/>
      <c r="Q512" s="764"/>
      <c r="R512" s="777"/>
      <c r="S512" s="764"/>
      <c r="T512" s="777"/>
      <c r="U512" s="21"/>
      <c r="Z512" s="771"/>
      <c r="AA512" s="750"/>
      <c r="AB512" s="750"/>
      <c r="AC512" s="750"/>
      <c r="AD512" s="750"/>
      <c r="AE512" s="750"/>
      <c r="AF512" s="750"/>
      <c r="AG512" s="750"/>
      <c r="AH512" s="750"/>
      <c r="AI512" s="750"/>
      <c r="AJ512" s="750"/>
      <c r="AK512" s="750"/>
      <c r="AL512" s="750"/>
      <c r="AM512" s="750"/>
      <c r="AN512" s="750"/>
      <c r="AO512" s="750"/>
      <c r="AP512" s="750"/>
      <c r="AQ512" s="750"/>
      <c r="AR512" s="750"/>
      <c r="AS512" s="750"/>
      <c r="AT512" s="750"/>
      <c r="AU512" s="750"/>
      <c r="AV512" s="750"/>
      <c r="AW512" s="750"/>
      <c r="AX512" s="750"/>
      <c r="AY512" s="750"/>
      <c r="AZ512" s="750"/>
      <c r="BA512" s="750"/>
      <c r="BB512" s="750"/>
      <c r="BC512" s="750"/>
      <c r="BD512" s="750"/>
      <c r="BE512" s="750"/>
      <c r="BF512" s="750"/>
      <c r="BG512" s="750"/>
      <c r="BH512" s="750"/>
      <c r="BI512" s="750"/>
      <c r="BJ512" s="750"/>
      <c r="BK512" s="750"/>
      <c r="BL512" s="750"/>
      <c r="BM512" s="750"/>
      <c r="BN512" s="750"/>
      <c r="BO512" s="750"/>
      <c r="BP512" s="750"/>
      <c r="BQ512" s="750"/>
      <c r="BR512" s="750"/>
      <c r="BS512" s="750"/>
      <c r="BT512" s="750"/>
      <c r="BU512" s="750"/>
      <c r="BV512" s="750"/>
      <c r="BW512" s="750"/>
    </row>
    <row r="513" spans="1:75" ht="13.5" customHeight="1">
      <c r="A513" s="771"/>
      <c r="B513" s="17" t="s">
        <v>65</v>
      </c>
      <c r="C513" s="779"/>
      <c r="D513" s="777"/>
      <c r="E513" s="778"/>
      <c r="F513" s="777"/>
      <c r="G513" s="778"/>
      <c r="H513" s="777"/>
      <c r="I513" s="778"/>
      <c r="J513" s="777"/>
      <c r="K513" s="764"/>
      <c r="L513" s="780"/>
      <c r="M513" s="779"/>
      <c r="N513" s="777"/>
      <c r="O513" s="764"/>
      <c r="P513" s="777"/>
      <c r="Q513" s="764"/>
      <c r="R513" s="777"/>
      <c r="S513" s="764"/>
      <c r="T513" s="777"/>
      <c r="U513" s="21"/>
      <c r="Z513" s="771"/>
      <c r="AA513" s="750"/>
      <c r="AB513" s="750"/>
      <c r="AC513" s="750"/>
      <c r="AD513" s="750"/>
      <c r="AE513" s="750"/>
      <c r="AF513" s="750"/>
      <c r="AG513" s="750"/>
      <c r="AH513" s="750"/>
      <c r="AI513" s="750"/>
      <c r="AJ513" s="750"/>
      <c r="AK513" s="750"/>
      <c r="AL513" s="750"/>
      <c r="AM513" s="750"/>
      <c r="AN513" s="750"/>
      <c r="AO513" s="750"/>
      <c r="AP513" s="750"/>
      <c r="AQ513" s="750"/>
      <c r="AR513" s="750"/>
      <c r="AS513" s="750"/>
      <c r="AT513" s="750"/>
      <c r="AU513" s="750"/>
      <c r="AV513" s="750"/>
      <c r="AW513" s="750"/>
      <c r="AX513" s="750"/>
      <c r="AY513" s="750"/>
      <c r="AZ513" s="750"/>
      <c r="BA513" s="750"/>
      <c r="BB513" s="750"/>
      <c r="BC513" s="750"/>
      <c r="BD513" s="750"/>
      <c r="BE513" s="750"/>
      <c r="BF513" s="750"/>
      <c r="BG513" s="750"/>
      <c r="BH513" s="750"/>
      <c r="BI513" s="750"/>
      <c r="BJ513" s="750"/>
      <c r="BK513" s="750"/>
      <c r="BL513" s="750"/>
      <c r="BM513" s="750"/>
      <c r="BN513" s="750"/>
      <c r="BO513" s="750"/>
      <c r="BP513" s="750"/>
      <c r="BQ513" s="750"/>
      <c r="BR513" s="750"/>
      <c r="BS513" s="750"/>
      <c r="BT513" s="750"/>
      <c r="BU513" s="750"/>
      <c r="BV513" s="750"/>
      <c r="BW513" s="750"/>
    </row>
    <row r="514" spans="1:75" ht="13.5" customHeight="1">
      <c r="A514" s="772"/>
      <c r="B514" s="18" t="s">
        <v>68</v>
      </c>
      <c r="C514" s="788"/>
      <c r="D514" s="789"/>
      <c r="E514" s="790"/>
      <c r="F514" s="789"/>
      <c r="G514" s="790"/>
      <c r="H514" s="789"/>
      <c r="I514" s="790"/>
      <c r="J514" s="789"/>
      <c r="K514" s="791"/>
      <c r="L514" s="791"/>
      <c r="M514" s="788"/>
      <c r="N514" s="789"/>
      <c r="O514" s="791"/>
      <c r="P514" s="789"/>
      <c r="Q514" s="791"/>
      <c r="R514" s="789"/>
      <c r="S514" s="791"/>
      <c r="T514" s="789"/>
      <c r="U514" s="21"/>
      <c r="Z514" s="772"/>
      <c r="AA514" s="751"/>
      <c r="AB514" s="751"/>
      <c r="AC514" s="751"/>
      <c r="AD514" s="751"/>
      <c r="AE514" s="751"/>
      <c r="AF514" s="751"/>
      <c r="AG514" s="751"/>
      <c r="AH514" s="751"/>
      <c r="AI514" s="751"/>
      <c r="AJ514" s="751"/>
      <c r="AK514" s="751"/>
      <c r="AL514" s="751"/>
      <c r="AM514" s="751"/>
      <c r="AN514" s="751"/>
      <c r="AO514" s="751"/>
      <c r="AP514" s="751"/>
      <c r="AQ514" s="751"/>
      <c r="AR514" s="751"/>
      <c r="AS514" s="751"/>
      <c r="AT514" s="751"/>
      <c r="AU514" s="751"/>
      <c r="AV514" s="751"/>
      <c r="AW514" s="751"/>
      <c r="AX514" s="751"/>
      <c r="AY514" s="751"/>
      <c r="AZ514" s="751"/>
      <c r="BA514" s="751"/>
      <c r="BB514" s="751"/>
      <c r="BC514" s="751"/>
      <c r="BD514" s="751"/>
      <c r="BE514" s="751"/>
      <c r="BF514" s="751"/>
      <c r="BG514" s="751"/>
      <c r="BH514" s="751"/>
      <c r="BI514" s="751"/>
      <c r="BJ514" s="751"/>
      <c r="BK514" s="751"/>
      <c r="BL514" s="751"/>
      <c r="BM514" s="751"/>
      <c r="BN514" s="751"/>
      <c r="BO514" s="751"/>
      <c r="BP514" s="751"/>
      <c r="BQ514" s="751"/>
      <c r="BR514" s="751"/>
      <c r="BS514" s="751"/>
      <c r="BT514" s="751"/>
      <c r="BU514" s="751"/>
      <c r="BV514" s="751"/>
      <c r="BW514" s="751"/>
    </row>
    <row r="515" spans="1:75" ht="13.5" customHeight="1">
      <c r="A515" s="771" t="s">
        <v>87</v>
      </c>
      <c r="B515" s="15" t="s">
        <v>53</v>
      </c>
      <c r="C515" s="767" t="str">
        <f>VLOOKUP($C502,'2026年度(1年後期)'!$B$5:$N$207,COLUMN('2026年度(1年後期)'!$G$5),0)&amp;""</f>
        <v/>
      </c>
      <c r="D515" s="768"/>
      <c r="E515" s="773" t="str">
        <f>VLOOKUP($C502,'2026年度(2年後期)'!$B$5:$N$207,COLUMN('2026年度(2年後期)'!$G$5),0)&amp;""</f>
        <v/>
      </c>
      <c r="F515" s="768"/>
      <c r="G515" s="773" t="str">
        <f>VLOOKUP($C502,'2026年度(3年後期)'!$B$5:$N$207,COLUMN('2026年度(3年後期)'!$G$5),0)&amp;""</f>
        <v/>
      </c>
      <c r="H515" s="768"/>
      <c r="I515" s="773" t="str">
        <f>VLOOKUP($C502,'2026年度(4年後期)'!$B$5:$N$206,COLUMN('2026年度(4年後期)'!$G$5),0)&amp;""</f>
        <v/>
      </c>
      <c r="J515" s="768"/>
      <c r="K515" s="769" t="str">
        <f>VLOOKUP($C502,'2026年度(助産後期)'!$B$5:$N$207,COLUMN('2026年度(助産後期)'!$G$5),0)&amp;""</f>
        <v/>
      </c>
      <c r="L515" s="769"/>
      <c r="M515" s="767" t="str">
        <f>VLOOKUP($C502,'2026年度(M1後期)'!$B$5:$N$207,COLUMN('2026年度(M1後期)'!$G$5),0)&amp;""</f>
        <v/>
      </c>
      <c r="N515" s="768"/>
      <c r="O515" s="769" t="str">
        <f>VLOOKUP($C502,'2026年度(M2後期)'!$B$5:$N$207,COLUMN('2026年度(M2後期)'!$G$5),0)&amp;""</f>
        <v/>
      </c>
      <c r="P515" s="768"/>
      <c r="Q515" s="769" t="str">
        <f>VLOOKUP($C502,'2026年度(D1後期)'!$B$5:$N$207,COLUMN('2026年度(D1後期)'!$G$5),0)&amp;""</f>
        <v/>
      </c>
      <c r="R515" s="768"/>
      <c r="S515" s="769" t="str">
        <f>VLOOKUP($C502,'2026年度(D23後期)'!$B$5:$N$207,COLUMN('2026年度(D23後期)'!$G$5),0)&amp;""</f>
        <v/>
      </c>
      <c r="T515" s="768"/>
      <c r="U515" s="21"/>
      <c r="Z515" s="771" t="str">
        <f>A515</f>
        <v>３時限（13：30～15：00）</v>
      </c>
      <c r="AA515" s="749"/>
      <c r="AB515" s="749"/>
      <c r="AC515" s="749"/>
      <c r="AD515" s="749"/>
      <c r="AE515" s="749"/>
      <c r="AF515" s="749"/>
      <c r="AG515" s="749"/>
      <c r="AH515" s="749"/>
      <c r="AI515" s="749"/>
      <c r="AJ515" s="749"/>
      <c r="AK515" s="749"/>
      <c r="AL515" s="749"/>
      <c r="AM515" s="749"/>
      <c r="AN515" s="749"/>
      <c r="AO515" s="749"/>
      <c r="AP515" s="749"/>
      <c r="AQ515" s="749"/>
      <c r="AR515" s="749"/>
      <c r="AS515" s="749"/>
      <c r="AT515" s="749"/>
      <c r="AU515" s="749"/>
      <c r="AV515" s="749"/>
      <c r="AW515" s="749"/>
      <c r="AX515" s="749"/>
      <c r="AY515" s="749"/>
      <c r="AZ515" s="749"/>
      <c r="BA515" s="749"/>
      <c r="BB515" s="749"/>
      <c r="BC515" s="749"/>
      <c r="BD515" s="749"/>
      <c r="BE515" s="749"/>
      <c r="BF515" s="749"/>
      <c r="BG515" s="749"/>
      <c r="BH515" s="749"/>
      <c r="BI515" s="749"/>
      <c r="BJ515" s="749"/>
      <c r="BK515" s="749"/>
      <c r="BL515" s="749"/>
      <c r="BM515" s="749"/>
      <c r="BN515" s="749"/>
      <c r="BO515" s="749"/>
      <c r="BP515" s="749"/>
      <c r="BQ515" s="749"/>
      <c r="BR515" s="749"/>
      <c r="BS515" s="749"/>
      <c r="BT515" s="749"/>
      <c r="BU515" s="749"/>
      <c r="BV515" s="749"/>
      <c r="BW515" s="749"/>
    </row>
    <row r="516" spans="1:75" ht="13.5" customHeight="1">
      <c r="A516" s="771"/>
      <c r="B516" s="15" t="s">
        <v>61</v>
      </c>
      <c r="C516" s="765" t="str">
        <f>IFERROR(VLOOKUP(C515,科目・教員!$A$2:$B$342,2,0),"")</f>
        <v/>
      </c>
      <c r="D516" s="764"/>
      <c r="E516" s="766" t="str">
        <f>IFERROR(VLOOKUP(E515,科目・教員!$A$2:$B$342,2,0),"")</f>
        <v/>
      </c>
      <c r="F516" s="764"/>
      <c r="G516" s="766" t="str">
        <f>IFERROR(VLOOKUP(G515,科目・教員!$A$2:$B$342,2,0),"")</f>
        <v/>
      </c>
      <c r="H516" s="764"/>
      <c r="I516" s="766" t="str">
        <f>IFERROR(VLOOKUP(I515,科目・教員!$A$2:$B$342,2,0),"")</f>
        <v/>
      </c>
      <c r="J516" s="764"/>
      <c r="K516" s="763" t="str">
        <f>IFERROR(VLOOKUP(K515,科目・教員!$A$2:$B$342,2,0),"")</f>
        <v/>
      </c>
      <c r="L516" s="763"/>
      <c r="M516" s="765" t="str">
        <f>IFERROR(VLOOKUP(M515,科目・教員!$A$2:$B$342,2,0),"")</f>
        <v/>
      </c>
      <c r="N516" s="764"/>
      <c r="O516" s="763" t="str">
        <f>IFERROR(VLOOKUP(O515,科目・教員!$A$2:$B$342,2,0),"")</f>
        <v/>
      </c>
      <c r="P516" s="764"/>
      <c r="Q516" s="763" t="str">
        <f>IFERROR(VLOOKUP(Q515,科目・教員!$A$2:$B$342,2,0),"")</f>
        <v/>
      </c>
      <c r="R516" s="764"/>
      <c r="S516" s="763" t="str">
        <f>IFERROR(VLOOKUP(S515,科目・教員!$A$2:$B$342,2,0),"")</f>
        <v/>
      </c>
      <c r="T516" s="764"/>
      <c r="U516" s="21"/>
      <c r="Z516" s="771"/>
      <c r="AA516" s="750"/>
      <c r="AB516" s="750"/>
      <c r="AC516" s="750"/>
      <c r="AD516" s="750"/>
      <c r="AE516" s="750"/>
      <c r="AF516" s="750"/>
      <c r="AG516" s="750"/>
      <c r="AH516" s="750"/>
      <c r="AI516" s="750"/>
      <c r="AJ516" s="750"/>
      <c r="AK516" s="750"/>
      <c r="AL516" s="750"/>
      <c r="AM516" s="750"/>
      <c r="AN516" s="750"/>
      <c r="AO516" s="750"/>
      <c r="AP516" s="750"/>
      <c r="AQ516" s="750"/>
      <c r="AR516" s="750"/>
      <c r="AS516" s="750"/>
      <c r="AT516" s="750"/>
      <c r="AU516" s="750"/>
      <c r="AV516" s="750"/>
      <c r="AW516" s="750"/>
      <c r="AX516" s="750"/>
      <c r="AY516" s="750"/>
      <c r="AZ516" s="750"/>
      <c r="BA516" s="750"/>
      <c r="BB516" s="750"/>
      <c r="BC516" s="750"/>
      <c r="BD516" s="750"/>
      <c r="BE516" s="750"/>
      <c r="BF516" s="750"/>
      <c r="BG516" s="750"/>
      <c r="BH516" s="750"/>
      <c r="BI516" s="750"/>
      <c r="BJ516" s="750"/>
      <c r="BK516" s="750"/>
      <c r="BL516" s="750"/>
      <c r="BM516" s="750"/>
      <c r="BN516" s="750"/>
      <c r="BO516" s="750"/>
      <c r="BP516" s="750"/>
      <c r="BQ516" s="750"/>
      <c r="BR516" s="750"/>
      <c r="BS516" s="750"/>
      <c r="BT516" s="750"/>
      <c r="BU516" s="750"/>
      <c r="BV516" s="750"/>
      <c r="BW516" s="750"/>
    </row>
    <row r="517" spans="1:75" ht="13.5" customHeight="1">
      <c r="A517" s="771"/>
      <c r="B517" s="15" t="s">
        <v>65</v>
      </c>
      <c r="C517" s="765" t="str">
        <f>VLOOKUP($C502,'2026年度(1年後期)'!$B$5:$N$207,COLUMN('2026年度(1年後期)'!$G$5)+1,0)&amp;""</f>
        <v/>
      </c>
      <c r="D517" s="764"/>
      <c r="E517" s="766" t="str">
        <f>VLOOKUP($C502,'2026年度(2年後期)'!$B$5:$N$207,COLUMN('2026年度(2年後期)'!$G$5)+1,0)&amp;""</f>
        <v/>
      </c>
      <c r="F517" s="764"/>
      <c r="G517" s="766" t="str">
        <f>VLOOKUP($C502,'2026年度(3年後期)'!$B$5:$N$207,COLUMN('2026年度(3年後期)'!$G$5)+1,0)&amp;""</f>
        <v/>
      </c>
      <c r="H517" s="764"/>
      <c r="I517" s="766" t="str">
        <f>VLOOKUP($C502,'2026年度(4年後期)'!$B$5:$N$206,COLUMN('2026年度(4年後期)'!$G$5)+1,0)&amp;""</f>
        <v/>
      </c>
      <c r="J517" s="764"/>
      <c r="K517" s="763" t="str">
        <f>VLOOKUP($C502,'2026年度(助産後期)'!$B$5:$N$207,COLUMN('2026年度(助産後期)'!$G$5)+1,0)&amp;""</f>
        <v/>
      </c>
      <c r="L517" s="763"/>
      <c r="M517" s="765" t="str">
        <f>VLOOKUP($C502,'2026年度(M1後期)'!$B$5:$N$207,COLUMN('2026年度(M1後期)'!$G$5)+1,0)&amp;""</f>
        <v/>
      </c>
      <c r="N517" s="764"/>
      <c r="O517" s="763" t="str">
        <f>VLOOKUP($C502,'2026年度(M2後期)'!$B$5:$N$207,COLUMN('2026年度(M2後期)'!$G$5)+1,0)&amp;""</f>
        <v/>
      </c>
      <c r="P517" s="764"/>
      <c r="Q517" s="763" t="str">
        <f>VLOOKUP($C502,'2026年度(D1後期)'!$B$5:$N$207,COLUMN('2026年度(D1後期)'!$G$5)+1,0)&amp;""</f>
        <v/>
      </c>
      <c r="R517" s="764"/>
      <c r="S517" s="763" t="str">
        <f>VLOOKUP($C502,'2026年度(D23後期)'!$B$5:$N$207,COLUMN('2026年度(D23後期)'!$G$5)+1,0)&amp;""</f>
        <v/>
      </c>
      <c r="T517" s="764"/>
      <c r="U517" s="21"/>
      <c r="Z517" s="771"/>
      <c r="AA517" s="750"/>
      <c r="AB517" s="750"/>
      <c r="AC517" s="750"/>
      <c r="AD517" s="750"/>
      <c r="AE517" s="750"/>
      <c r="AF517" s="750"/>
      <c r="AG517" s="750"/>
      <c r="AH517" s="750"/>
      <c r="AI517" s="750"/>
      <c r="AJ517" s="750"/>
      <c r="AK517" s="750"/>
      <c r="AL517" s="750"/>
      <c r="AM517" s="750"/>
      <c r="AN517" s="750"/>
      <c r="AO517" s="750"/>
      <c r="AP517" s="750"/>
      <c r="AQ517" s="750"/>
      <c r="AR517" s="750"/>
      <c r="AS517" s="750"/>
      <c r="AT517" s="750"/>
      <c r="AU517" s="750"/>
      <c r="AV517" s="750"/>
      <c r="AW517" s="750"/>
      <c r="AX517" s="750"/>
      <c r="AY517" s="750"/>
      <c r="AZ517" s="750"/>
      <c r="BA517" s="750"/>
      <c r="BB517" s="750"/>
      <c r="BC517" s="750"/>
      <c r="BD517" s="750"/>
      <c r="BE517" s="750"/>
      <c r="BF517" s="750"/>
      <c r="BG517" s="750"/>
      <c r="BH517" s="750"/>
      <c r="BI517" s="750"/>
      <c r="BJ517" s="750"/>
      <c r="BK517" s="750"/>
      <c r="BL517" s="750"/>
      <c r="BM517" s="750"/>
      <c r="BN517" s="750"/>
      <c r="BO517" s="750"/>
      <c r="BP517" s="750"/>
      <c r="BQ517" s="750"/>
      <c r="BR517" s="750"/>
      <c r="BS517" s="750"/>
      <c r="BT517" s="750"/>
      <c r="BU517" s="750"/>
      <c r="BV517" s="750"/>
      <c r="BW517" s="750"/>
    </row>
    <row r="518" spans="1:75" ht="13.5" customHeight="1">
      <c r="A518" s="786"/>
      <c r="B518" s="16" t="s">
        <v>68</v>
      </c>
      <c r="C518" s="762"/>
      <c r="D518" s="760"/>
      <c r="E518" s="759"/>
      <c r="F518" s="760"/>
      <c r="G518" s="759"/>
      <c r="H518" s="760"/>
      <c r="I518" s="759"/>
      <c r="J518" s="760"/>
      <c r="K518" s="761"/>
      <c r="L518" s="761"/>
      <c r="M518" s="762"/>
      <c r="N518" s="760"/>
      <c r="O518" s="761"/>
      <c r="P518" s="760"/>
      <c r="Q518" s="761"/>
      <c r="R518" s="760"/>
      <c r="S518" s="761"/>
      <c r="T518" s="760"/>
      <c r="U518" s="21"/>
      <c r="Z518" s="772"/>
      <c r="AA518" s="751"/>
      <c r="AB518" s="751"/>
      <c r="AC518" s="751"/>
      <c r="AD518" s="751"/>
      <c r="AE518" s="751"/>
      <c r="AF518" s="751"/>
      <c r="AG518" s="751"/>
      <c r="AH518" s="751"/>
      <c r="AI518" s="751"/>
      <c r="AJ518" s="751"/>
      <c r="AK518" s="751"/>
      <c r="AL518" s="751"/>
      <c r="AM518" s="751"/>
      <c r="AN518" s="751"/>
      <c r="AO518" s="751"/>
      <c r="AP518" s="751"/>
      <c r="AQ518" s="751"/>
      <c r="AR518" s="751"/>
      <c r="AS518" s="751"/>
      <c r="AT518" s="751"/>
      <c r="AU518" s="751"/>
      <c r="AV518" s="751"/>
      <c r="AW518" s="751"/>
      <c r="AX518" s="751"/>
      <c r="AY518" s="751"/>
      <c r="AZ518" s="751"/>
      <c r="BA518" s="751"/>
      <c r="BB518" s="751"/>
      <c r="BC518" s="751"/>
      <c r="BD518" s="751"/>
      <c r="BE518" s="751"/>
      <c r="BF518" s="751"/>
      <c r="BG518" s="751"/>
      <c r="BH518" s="751"/>
      <c r="BI518" s="751"/>
      <c r="BJ518" s="751"/>
      <c r="BK518" s="751"/>
      <c r="BL518" s="751"/>
      <c r="BM518" s="751"/>
      <c r="BN518" s="751"/>
      <c r="BO518" s="751"/>
      <c r="BP518" s="751"/>
      <c r="BQ518" s="751"/>
      <c r="BR518" s="751"/>
      <c r="BS518" s="751"/>
      <c r="BT518" s="751"/>
      <c r="BU518" s="751"/>
      <c r="BV518" s="751"/>
      <c r="BW518" s="751"/>
    </row>
    <row r="519" spans="1:75" ht="13.5" customHeight="1">
      <c r="A519" s="771" t="s">
        <v>103</v>
      </c>
      <c r="B519" s="15" t="s">
        <v>53</v>
      </c>
      <c r="C519" s="767" t="str">
        <f>VLOOKUP($C502,'2026年度(1年後期)'!$B$5:$N$207,COLUMN('2026年度(1年後期)'!$I$5),0)&amp;""</f>
        <v/>
      </c>
      <c r="D519" s="768"/>
      <c r="E519" s="773" t="str">
        <f>VLOOKUP($C502,'2026年度(2年後期)'!$B$5:$N$207,COLUMN('2026年度(2年後期)'!$I$5),0)&amp;""</f>
        <v/>
      </c>
      <c r="F519" s="768"/>
      <c r="G519" s="773" t="str">
        <f>VLOOKUP($C502,'2026年度(3年後期)'!$B$5:$N$207,COLUMN('2026年度(3年後期)'!$I$5),0)&amp;""</f>
        <v/>
      </c>
      <c r="H519" s="768"/>
      <c r="I519" s="773" t="str">
        <f>VLOOKUP($C502,'2026年度(4年後期)'!$B$5:$N$206,COLUMN('2026年度(4年後期)'!$I$5),0)&amp;""</f>
        <v/>
      </c>
      <c r="J519" s="768"/>
      <c r="K519" s="769" t="str">
        <f>VLOOKUP($C502,'2026年度(助産後期)'!$B$5:$N$207,COLUMN('2026年度(助産後期)'!$I$5),0)&amp;""</f>
        <v/>
      </c>
      <c r="L519" s="769"/>
      <c r="M519" s="767" t="str">
        <f>VLOOKUP($C502,'2026年度(M1後期)'!$B$5:$N$207,COLUMN('2026年度(M1後期)'!$I$5),0)&amp;""</f>
        <v/>
      </c>
      <c r="N519" s="768"/>
      <c r="O519" s="769" t="str">
        <f>VLOOKUP($C502,'2026年度(M2後期)'!$B$5:$N$207,COLUMN('2026年度(M2後期)'!$I$5),0)&amp;""</f>
        <v/>
      </c>
      <c r="P519" s="768"/>
      <c r="Q519" s="769" t="str">
        <f>VLOOKUP($C502,'2026年度(D1後期)'!$B$5:$N$207,COLUMN('2026年度(D1後期)'!$I$5),0)&amp;""</f>
        <v/>
      </c>
      <c r="R519" s="768"/>
      <c r="S519" s="769" t="str">
        <f>VLOOKUP($C502,'2026年度(D23後期)'!$B$5:$N$207,COLUMN('2026年度(D23後期)'!$I$5),0)&amp;""</f>
        <v/>
      </c>
      <c r="T519" s="768"/>
      <c r="U519" s="21"/>
      <c r="Z519" s="771" t="str">
        <f>A519</f>
        <v>４時限（15：10～16：40）</v>
      </c>
      <c r="AA519" s="749"/>
      <c r="AB519" s="749"/>
      <c r="AC519" s="749"/>
      <c r="AD519" s="749"/>
      <c r="AE519" s="749"/>
      <c r="AF519" s="749"/>
      <c r="AG519" s="749"/>
      <c r="AH519" s="749"/>
      <c r="AI519" s="749"/>
      <c r="AJ519" s="749"/>
      <c r="AK519" s="749"/>
      <c r="AL519" s="749"/>
      <c r="AM519" s="749"/>
      <c r="AN519" s="749"/>
      <c r="AO519" s="749"/>
      <c r="AP519" s="749"/>
      <c r="AQ519" s="749"/>
      <c r="AR519" s="749"/>
      <c r="AS519" s="749"/>
      <c r="AT519" s="749"/>
      <c r="AU519" s="749"/>
      <c r="AV519" s="749"/>
      <c r="AW519" s="749"/>
      <c r="AX519" s="749"/>
      <c r="AY519" s="749"/>
      <c r="AZ519" s="749"/>
      <c r="BA519" s="749"/>
      <c r="BB519" s="749"/>
      <c r="BC519" s="749"/>
      <c r="BD519" s="749"/>
      <c r="BE519" s="749"/>
      <c r="BF519" s="749"/>
      <c r="BG519" s="749"/>
      <c r="BH519" s="749"/>
      <c r="BI519" s="749"/>
      <c r="BJ519" s="749"/>
      <c r="BK519" s="749"/>
      <c r="BL519" s="749"/>
      <c r="BM519" s="749"/>
      <c r="BN519" s="749"/>
      <c r="BO519" s="749"/>
      <c r="BP519" s="749"/>
      <c r="BQ519" s="749"/>
      <c r="BR519" s="749"/>
      <c r="BS519" s="749"/>
      <c r="BT519" s="749"/>
      <c r="BU519" s="749"/>
      <c r="BV519" s="749"/>
      <c r="BW519" s="749"/>
    </row>
    <row r="520" spans="1:75" ht="13.5" customHeight="1">
      <c r="A520" s="771"/>
      <c r="B520" s="15" t="s">
        <v>61</v>
      </c>
      <c r="C520" s="765" t="str">
        <f>IFERROR(VLOOKUP(C519,科目・教員!$A$2:$B$342,2,0),"")</f>
        <v/>
      </c>
      <c r="D520" s="764"/>
      <c r="E520" s="766" t="str">
        <f>IFERROR(VLOOKUP(E519,科目・教員!$A$2:$B$342,2,0),"")</f>
        <v/>
      </c>
      <c r="F520" s="764"/>
      <c r="G520" s="766" t="str">
        <f>IFERROR(VLOOKUP(G519,科目・教員!$A$2:$B$342,2,0),"")</f>
        <v/>
      </c>
      <c r="H520" s="764"/>
      <c r="I520" s="766" t="str">
        <f>IFERROR(VLOOKUP(I519,科目・教員!$A$2:$B$342,2,0),"")</f>
        <v/>
      </c>
      <c r="J520" s="764"/>
      <c r="K520" s="763" t="str">
        <f>IFERROR(VLOOKUP(K519,科目・教員!$A$2:$B$342,2,0),"")</f>
        <v/>
      </c>
      <c r="L520" s="763"/>
      <c r="M520" s="765" t="str">
        <f>IFERROR(VLOOKUP(M519,科目・教員!$A$2:$B$342,2,0),"")</f>
        <v/>
      </c>
      <c r="N520" s="764"/>
      <c r="O520" s="763" t="str">
        <f>IFERROR(VLOOKUP(O519,科目・教員!$A$2:$B$342,2,0),"")</f>
        <v/>
      </c>
      <c r="P520" s="764"/>
      <c r="Q520" s="763" t="str">
        <f>IFERROR(VLOOKUP(Q519,科目・教員!$A$2:$B$342,2,0),"")</f>
        <v/>
      </c>
      <c r="R520" s="764"/>
      <c r="S520" s="763" t="str">
        <f>IFERROR(VLOOKUP(S519,科目・教員!$A$2:$B$342,2,0),"")</f>
        <v/>
      </c>
      <c r="T520" s="764"/>
      <c r="U520" s="21"/>
      <c r="Z520" s="771"/>
      <c r="AA520" s="750"/>
      <c r="AB520" s="750"/>
      <c r="AC520" s="750"/>
      <c r="AD520" s="750"/>
      <c r="AE520" s="750"/>
      <c r="AF520" s="750"/>
      <c r="AG520" s="750"/>
      <c r="AH520" s="750"/>
      <c r="AI520" s="750"/>
      <c r="AJ520" s="750"/>
      <c r="AK520" s="750"/>
      <c r="AL520" s="750"/>
      <c r="AM520" s="750"/>
      <c r="AN520" s="750"/>
      <c r="AO520" s="750"/>
      <c r="AP520" s="750"/>
      <c r="AQ520" s="750"/>
      <c r="AR520" s="750"/>
      <c r="AS520" s="750"/>
      <c r="AT520" s="750"/>
      <c r="AU520" s="750"/>
      <c r="AV520" s="750"/>
      <c r="AW520" s="750"/>
      <c r="AX520" s="750"/>
      <c r="AY520" s="750"/>
      <c r="AZ520" s="750"/>
      <c r="BA520" s="750"/>
      <c r="BB520" s="750"/>
      <c r="BC520" s="750"/>
      <c r="BD520" s="750"/>
      <c r="BE520" s="750"/>
      <c r="BF520" s="750"/>
      <c r="BG520" s="750"/>
      <c r="BH520" s="750"/>
      <c r="BI520" s="750"/>
      <c r="BJ520" s="750"/>
      <c r="BK520" s="750"/>
      <c r="BL520" s="750"/>
      <c r="BM520" s="750"/>
      <c r="BN520" s="750"/>
      <c r="BO520" s="750"/>
      <c r="BP520" s="750"/>
      <c r="BQ520" s="750"/>
      <c r="BR520" s="750"/>
      <c r="BS520" s="750"/>
      <c r="BT520" s="750"/>
      <c r="BU520" s="750"/>
      <c r="BV520" s="750"/>
      <c r="BW520" s="750"/>
    </row>
    <row r="521" spans="1:75" ht="13.5" customHeight="1">
      <c r="A521" s="771"/>
      <c r="B521" s="15" t="s">
        <v>65</v>
      </c>
      <c r="C521" s="765" t="str">
        <f>VLOOKUP($C502,'2026年度(1年後期)'!$B$5:$N$207,COLUMN('2026年度(1年後期)'!$I$5)+1,0)&amp;""</f>
        <v/>
      </c>
      <c r="D521" s="764"/>
      <c r="E521" s="766" t="str">
        <f>VLOOKUP($C502,'2026年度(2年後期)'!$B$5:$N$207,COLUMN('2026年度(2年後期)'!$I$5)+1,0)&amp;""</f>
        <v/>
      </c>
      <c r="F521" s="764"/>
      <c r="G521" s="766" t="str">
        <f>VLOOKUP($C502,'2026年度(3年後期)'!$B$5:$N$207,COLUMN('2026年度(3年後期)'!$I$5)+1,0)&amp;""</f>
        <v/>
      </c>
      <c r="H521" s="764"/>
      <c r="I521" s="766" t="str">
        <f>VLOOKUP($C502,'2026年度(4年後期)'!$B$5:$N$206,COLUMN('2026年度(4年後期)'!$I$5)+1,0)&amp;""</f>
        <v/>
      </c>
      <c r="J521" s="764"/>
      <c r="K521" s="763" t="str">
        <f>VLOOKUP($C502,'2026年度(助産後期)'!$B$5:$N$207,COLUMN('2026年度(助産後期)'!$I$5)+1,0)&amp;""</f>
        <v/>
      </c>
      <c r="L521" s="763"/>
      <c r="M521" s="765" t="str">
        <f>VLOOKUP($C502,'2026年度(M1後期)'!$B$5:$N$207,COLUMN('2026年度(M1後期)'!$I$5)+1,0)&amp;""</f>
        <v/>
      </c>
      <c r="N521" s="764"/>
      <c r="O521" s="763" t="str">
        <f>VLOOKUP($C502,'2026年度(M2後期)'!$B$5:$N$207,COLUMN('2026年度(M2後期)'!$I$5)+1,0)&amp;""</f>
        <v/>
      </c>
      <c r="P521" s="764"/>
      <c r="Q521" s="763" t="str">
        <f>VLOOKUP($C502,'2026年度(D1後期)'!$B$5:$N$207,COLUMN('2026年度(D1後期)'!$I$5)+1,0)&amp;""</f>
        <v/>
      </c>
      <c r="R521" s="764"/>
      <c r="S521" s="763" t="str">
        <f>VLOOKUP($C502,'2026年度(D23後期)'!$B$5:$N$207,COLUMN('2026年度(D23後期)'!$I$5)+1,0)&amp;""</f>
        <v/>
      </c>
      <c r="T521" s="764"/>
      <c r="U521" s="21"/>
      <c r="Z521" s="771"/>
      <c r="AA521" s="750"/>
      <c r="AB521" s="750"/>
      <c r="AC521" s="750"/>
      <c r="AD521" s="750"/>
      <c r="AE521" s="750"/>
      <c r="AF521" s="750"/>
      <c r="AG521" s="750"/>
      <c r="AH521" s="750"/>
      <c r="AI521" s="750"/>
      <c r="AJ521" s="750"/>
      <c r="AK521" s="750"/>
      <c r="AL521" s="750"/>
      <c r="AM521" s="750"/>
      <c r="AN521" s="750"/>
      <c r="AO521" s="750"/>
      <c r="AP521" s="750"/>
      <c r="AQ521" s="750"/>
      <c r="AR521" s="750"/>
      <c r="AS521" s="750"/>
      <c r="AT521" s="750"/>
      <c r="AU521" s="750"/>
      <c r="AV521" s="750"/>
      <c r="AW521" s="750"/>
      <c r="AX521" s="750"/>
      <c r="AY521" s="750"/>
      <c r="AZ521" s="750"/>
      <c r="BA521" s="750"/>
      <c r="BB521" s="750"/>
      <c r="BC521" s="750"/>
      <c r="BD521" s="750"/>
      <c r="BE521" s="750"/>
      <c r="BF521" s="750"/>
      <c r="BG521" s="750"/>
      <c r="BH521" s="750"/>
      <c r="BI521" s="750"/>
      <c r="BJ521" s="750"/>
      <c r="BK521" s="750"/>
      <c r="BL521" s="750"/>
      <c r="BM521" s="750"/>
      <c r="BN521" s="750"/>
      <c r="BO521" s="750"/>
      <c r="BP521" s="750"/>
      <c r="BQ521" s="750"/>
      <c r="BR521" s="750"/>
      <c r="BS521" s="750"/>
      <c r="BT521" s="750"/>
      <c r="BU521" s="750"/>
      <c r="BV521" s="750"/>
      <c r="BW521" s="750"/>
    </row>
    <row r="522" spans="1:75" ht="13.5" customHeight="1">
      <c r="A522" s="772"/>
      <c r="B522" s="16" t="s">
        <v>68</v>
      </c>
      <c r="C522" s="762"/>
      <c r="D522" s="760"/>
      <c r="E522" s="759"/>
      <c r="F522" s="760"/>
      <c r="G522" s="759"/>
      <c r="H522" s="760"/>
      <c r="I522" s="759"/>
      <c r="J522" s="760"/>
      <c r="K522" s="761"/>
      <c r="L522" s="761"/>
      <c r="M522" s="762"/>
      <c r="N522" s="760"/>
      <c r="O522" s="761"/>
      <c r="P522" s="760"/>
      <c r="Q522" s="761"/>
      <c r="R522" s="760"/>
      <c r="S522" s="761"/>
      <c r="T522" s="760"/>
      <c r="U522" s="21"/>
      <c r="Z522" s="772"/>
      <c r="AA522" s="751"/>
      <c r="AB522" s="751"/>
      <c r="AC522" s="751"/>
      <c r="AD522" s="751"/>
      <c r="AE522" s="751"/>
      <c r="AF522" s="751"/>
      <c r="AG522" s="751"/>
      <c r="AH522" s="751"/>
      <c r="AI522" s="751"/>
      <c r="AJ522" s="751"/>
      <c r="AK522" s="751"/>
      <c r="AL522" s="751"/>
      <c r="AM522" s="751"/>
      <c r="AN522" s="751"/>
      <c r="AO522" s="751"/>
      <c r="AP522" s="751"/>
      <c r="AQ522" s="751"/>
      <c r="AR522" s="751"/>
      <c r="AS522" s="751"/>
      <c r="AT522" s="751"/>
      <c r="AU522" s="751"/>
      <c r="AV522" s="751"/>
      <c r="AW522" s="751"/>
      <c r="AX522" s="751"/>
      <c r="AY522" s="751"/>
      <c r="AZ522" s="751"/>
      <c r="BA522" s="751"/>
      <c r="BB522" s="751"/>
      <c r="BC522" s="751"/>
      <c r="BD522" s="751"/>
      <c r="BE522" s="751"/>
      <c r="BF522" s="751"/>
      <c r="BG522" s="751"/>
      <c r="BH522" s="751"/>
      <c r="BI522" s="751"/>
      <c r="BJ522" s="751"/>
      <c r="BK522" s="751"/>
      <c r="BL522" s="751"/>
      <c r="BM522" s="751"/>
      <c r="BN522" s="751"/>
      <c r="BO522" s="751"/>
      <c r="BP522" s="751"/>
      <c r="BQ522" s="751"/>
      <c r="BR522" s="751"/>
      <c r="BS522" s="751"/>
      <c r="BT522" s="751"/>
      <c r="BU522" s="751"/>
      <c r="BV522" s="751"/>
      <c r="BW522" s="751"/>
    </row>
    <row r="523" spans="1:75" ht="13.5" customHeight="1">
      <c r="A523" s="771" t="s">
        <v>112</v>
      </c>
      <c r="B523" s="15" t="s">
        <v>53</v>
      </c>
      <c r="C523" s="767" t="str">
        <f>VLOOKUP($C502,'2026年度(1年後期)'!$B$5:$N$207,COLUMN('2026年度(1年後期)'!$K$5),0)&amp;""</f>
        <v/>
      </c>
      <c r="D523" s="768"/>
      <c r="E523" s="773" t="str">
        <f>VLOOKUP($C502,'2026年度(2年後期)'!$B$5:$N$207,COLUMN('2026年度(2年後期)'!$K$5),0)&amp;""</f>
        <v/>
      </c>
      <c r="F523" s="768"/>
      <c r="G523" s="773" t="str">
        <f>VLOOKUP($C502,'2026年度(3年後期)'!$B$5:$N$207,COLUMN('2026年度(3年後期)'!$K$5),0)&amp;""</f>
        <v/>
      </c>
      <c r="H523" s="768"/>
      <c r="I523" s="773" t="str">
        <f>VLOOKUP($C502,'2026年度(4年後期)'!$B$5:$N$206,COLUMN('2026年度(4年後期)'!$K$5),0)&amp;""</f>
        <v/>
      </c>
      <c r="J523" s="768"/>
      <c r="K523" s="769" t="str">
        <f>VLOOKUP($C502,'2026年度(助産後期)'!$B$5:$N$207,COLUMN('2026年度(助産後期)'!$K$5),0)&amp;""</f>
        <v/>
      </c>
      <c r="L523" s="769"/>
      <c r="M523" s="767" t="str">
        <f>VLOOKUP($C502,'2026年度(M1後期)'!$B$5:$N$207,COLUMN('2026年度(M1後期)'!$K$5),0)&amp;""</f>
        <v/>
      </c>
      <c r="N523" s="768"/>
      <c r="O523" s="769" t="str">
        <f>VLOOKUP($C502,'2026年度(M2後期)'!$B$5:$N$207,COLUMN('2026年度(M2後期)'!$K$5),0)&amp;""</f>
        <v/>
      </c>
      <c r="P523" s="768"/>
      <c r="Q523" s="769" t="str">
        <f>VLOOKUP($C502,'2026年度(D1後期)'!$B$5:$N$207,COLUMN('2026年度(D1後期)'!$K$5),0)&amp;""</f>
        <v/>
      </c>
      <c r="R523" s="768"/>
      <c r="S523" s="769" t="str">
        <f>VLOOKUP($C502,'2026年度(D23後期)'!$B$5:$N$207,COLUMN('2026年度(D23後期)'!$K$5),0)&amp;""</f>
        <v/>
      </c>
      <c r="T523" s="768"/>
      <c r="U523" s="21"/>
      <c r="Z523" s="771" t="str">
        <f>A523</f>
        <v>５時限（16：50～18：20）</v>
      </c>
      <c r="AA523" s="749"/>
      <c r="AB523" s="749"/>
      <c r="AC523" s="749"/>
      <c r="AD523" s="749"/>
      <c r="AE523" s="749"/>
      <c r="AF523" s="749"/>
      <c r="AG523" s="749"/>
      <c r="AH523" s="749"/>
      <c r="AI523" s="749"/>
      <c r="AJ523" s="749"/>
      <c r="AK523" s="749"/>
      <c r="AL523" s="749"/>
      <c r="AM523" s="749"/>
      <c r="AN523" s="749"/>
      <c r="AO523" s="749"/>
      <c r="AP523" s="749"/>
      <c r="AQ523" s="749"/>
      <c r="AR523" s="749"/>
      <c r="AS523" s="749"/>
      <c r="AT523" s="749"/>
      <c r="AU523" s="749"/>
      <c r="AV523" s="749"/>
      <c r="AW523" s="749"/>
      <c r="AX523" s="749"/>
      <c r="AY523" s="749"/>
      <c r="AZ523" s="749"/>
      <c r="BA523" s="749"/>
      <c r="BB523" s="749"/>
      <c r="BC523" s="749"/>
      <c r="BD523" s="749"/>
      <c r="BE523" s="749"/>
      <c r="BF523" s="749"/>
      <c r="BG523" s="749"/>
      <c r="BH523" s="749"/>
      <c r="BI523" s="749"/>
      <c r="BJ523" s="749"/>
      <c r="BK523" s="749"/>
      <c r="BL523" s="749"/>
      <c r="BM523" s="749"/>
      <c r="BN523" s="749"/>
      <c r="BO523" s="749"/>
      <c r="BP523" s="749"/>
      <c r="BQ523" s="749"/>
      <c r="BR523" s="749"/>
      <c r="BS523" s="749"/>
      <c r="BT523" s="749"/>
      <c r="BU523" s="749"/>
      <c r="BV523" s="749"/>
      <c r="BW523" s="749"/>
    </row>
    <row r="524" spans="1:75" ht="13.5" customHeight="1">
      <c r="A524" s="771"/>
      <c r="B524" s="15" t="s">
        <v>61</v>
      </c>
      <c r="C524" s="765" t="str">
        <f>IFERROR(VLOOKUP(C523,科目・教員!$A$2:$B$342,2,0),"")</f>
        <v/>
      </c>
      <c r="D524" s="764"/>
      <c r="E524" s="766" t="str">
        <f>IFERROR(VLOOKUP(E523,科目・教員!$A$2:$B$342,2,0),"")</f>
        <v/>
      </c>
      <c r="F524" s="764"/>
      <c r="G524" s="766" t="str">
        <f>IFERROR(VLOOKUP(G523,科目・教員!$A$2:$B$342,2,0),"")</f>
        <v/>
      </c>
      <c r="H524" s="764"/>
      <c r="I524" s="766" t="str">
        <f>IFERROR(VLOOKUP(I523,科目・教員!$A$2:$B$342,2,0),"")</f>
        <v/>
      </c>
      <c r="J524" s="764"/>
      <c r="K524" s="763" t="str">
        <f>IFERROR(VLOOKUP(K523,科目・教員!$A$2:$B$342,2,0),"")</f>
        <v/>
      </c>
      <c r="L524" s="763"/>
      <c r="M524" s="765" t="str">
        <f>IFERROR(VLOOKUP(M523,科目・教員!$A$2:$B$342,2,0),"")</f>
        <v/>
      </c>
      <c r="N524" s="764"/>
      <c r="O524" s="763" t="str">
        <f>IFERROR(VLOOKUP(O523,科目・教員!$A$2:$B$342,2,0),"")</f>
        <v/>
      </c>
      <c r="P524" s="764"/>
      <c r="Q524" s="763" t="str">
        <f>IFERROR(VLOOKUP(Q523,科目・教員!$A$2:$B$342,2,0),"")</f>
        <v/>
      </c>
      <c r="R524" s="764"/>
      <c r="S524" s="763" t="str">
        <f>IFERROR(VLOOKUP(S523,科目・教員!$A$2:$B$342,2,0),"")</f>
        <v/>
      </c>
      <c r="T524" s="764"/>
      <c r="U524" s="21"/>
      <c r="Z524" s="771"/>
      <c r="AA524" s="750"/>
      <c r="AB524" s="750"/>
      <c r="AC524" s="750"/>
      <c r="AD524" s="750"/>
      <c r="AE524" s="750"/>
      <c r="AF524" s="750"/>
      <c r="AG524" s="750"/>
      <c r="AH524" s="750"/>
      <c r="AI524" s="750"/>
      <c r="AJ524" s="750"/>
      <c r="AK524" s="750"/>
      <c r="AL524" s="750"/>
      <c r="AM524" s="750"/>
      <c r="AN524" s="750"/>
      <c r="AO524" s="750"/>
      <c r="AP524" s="750"/>
      <c r="AQ524" s="750"/>
      <c r="AR524" s="750"/>
      <c r="AS524" s="750"/>
      <c r="AT524" s="750"/>
      <c r="AU524" s="750"/>
      <c r="AV524" s="750"/>
      <c r="AW524" s="750"/>
      <c r="AX524" s="750"/>
      <c r="AY524" s="750"/>
      <c r="AZ524" s="750"/>
      <c r="BA524" s="750"/>
      <c r="BB524" s="750"/>
      <c r="BC524" s="750"/>
      <c r="BD524" s="750"/>
      <c r="BE524" s="750"/>
      <c r="BF524" s="750"/>
      <c r="BG524" s="750"/>
      <c r="BH524" s="750"/>
      <c r="BI524" s="750"/>
      <c r="BJ524" s="750"/>
      <c r="BK524" s="750"/>
      <c r="BL524" s="750"/>
      <c r="BM524" s="750"/>
      <c r="BN524" s="750"/>
      <c r="BO524" s="750"/>
      <c r="BP524" s="750"/>
      <c r="BQ524" s="750"/>
      <c r="BR524" s="750"/>
      <c r="BS524" s="750"/>
      <c r="BT524" s="750"/>
      <c r="BU524" s="750"/>
      <c r="BV524" s="750"/>
      <c r="BW524" s="750"/>
    </row>
    <row r="525" spans="1:75" ht="13.5" customHeight="1">
      <c r="A525" s="771"/>
      <c r="B525" s="15" t="s">
        <v>65</v>
      </c>
      <c r="C525" s="765" t="str">
        <f>VLOOKUP($C502,'2026年度(1年後期)'!$B$5:$N$207,COLUMN('2026年度(1年後期)'!$K$5)+1,0)&amp;""</f>
        <v/>
      </c>
      <c r="D525" s="764"/>
      <c r="E525" s="766" t="str">
        <f>VLOOKUP($C502,'2026年度(2年後期)'!$B$5:$N$207,COLUMN('2026年度(2年後期)'!$K$5)+1,0)&amp;""</f>
        <v/>
      </c>
      <c r="F525" s="764"/>
      <c r="G525" s="766" t="str">
        <f>VLOOKUP($C502,'2026年度(3年後期)'!$B$5:$N$207,COLUMN('2026年度(3年後期)'!$K$5)+1,0)&amp;""</f>
        <v/>
      </c>
      <c r="H525" s="764"/>
      <c r="I525" s="766" t="str">
        <f>VLOOKUP($C502,'2026年度(4年後期)'!$B$5:$N$206,COLUMN('2026年度(4年後期)'!$K$5)+1,0)&amp;""</f>
        <v/>
      </c>
      <c r="J525" s="764"/>
      <c r="K525" s="763" t="str">
        <f>VLOOKUP($C502,'2026年度(助産後期)'!$B$5:$N$207,COLUMN('2026年度(助産後期)'!$K$5)+1,0)&amp;""</f>
        <v/>
      </c>
      <c r="L525" s="763"/>
      <c r="M525" s="765" t="str">
        <f>VLOOKUP($C502,'2026年度(M1後期)'!$B$5:$N$207,COLUMN('2026年度(M1後期)'!$K$5)+1,0)&amp;""</f>
        <v/>
      </c>
      <c r="N525" s="764"/>
      <c r="O525" s="763" t="str">
        <f>VLOOKUP($C502,'2026年度(M2後期)'!$B$5:$N$207,COLUMN('2026年度(M2後期)'!$K$5)+1,0)&amp;""</f>
        <v/>
      </c>
      <c r="P525" s="764"/>
      <c r="Q525" s="763" t="str">
        <f>VLOOKUP($C502,'2026年度(D1後期)'!$B$5:$N$207,COLUMN('2026年度(D1後期)'!$K$5)+1,0)&amp;""</f>
        <v/>
      </c>
      <c r="R525" s="764"/>
      <c r="S525" s="763" t="str">
        <f>VLOOKUP($C502,'2026年度(D23後期)'!$B$5:$N$207,COLUMN('2026年度(D23後期)'!$K$5)+1,0)&amp;""</f>
        <v/>
      </c>
      <c r="T525" s="764"/>
      <c r="U525" s="21"/>
      <c r="Z525" s="771"/>
      <c r="AA525" s="750"/>
      <c r="AB525" s="750"/>
      <c r="AC525" s="750"/>
      <c r="AD525" s="750"/>
      <c r="AE525" s="750"/>
      <c r="AF525" s="750"/>
      <c r="AG525" s="750"/>
      <c r="AH525" s="750"/>
      <c r="AI525" s="750"/>
      <c r="AJ525" s="750"/>
      <c r="AK525" s="750"/>
      <c r="AL525" s="750"/>
      <c r="AM525" s="750"/>
      <c r="AN525" s="750"/>
      <c r="AO525" s="750"/>
      <c r="AP525" s="750"/>
      <c r="AQ525" s="750"/>
      <c r="AR525" s="750"/>
      <c r="AS525" s="750"/>
      <c r="AT525" s="750"/>
      <c r="AU525" s="750"/>
      <c r="AV525" s="750"/>
      <c r="AW525" s="750"/>
      <c r="AX525" s="750"/>
      <c r="AY525" s="750"/>
      <c r="AZ525" s="750"/>
      <c r="BA525" s="750"/>
      <c r="BB525" s="750"/>
      <c r="BC525" s="750"/>
      <c r="BD525" s="750"/>
      <c r="BE525" s="750"/>
      <c r="BF525" s="750"/>
      <c r="BG525" s="750"/>
      <c r="BH525" s="750"/>
      <c r="BI525" s="750"/>
      <c r="BJ525" s="750"/>
      <c r="BK525" s="750"/>
      <c r="BL525" s="750"/>
      <c r="BM525" s="750"/>
      <c r="BN525" s="750"/>
      <c r="BO525" s="750"/>
      <c r="BP525" s="750"/>
      <c r="BQ525" s="750"/>
      <c r="BR525" s="750"/>
      <c r="BS525" s="750"/>
      <c r="BT525" s="750"/>
      <c r="BU525" s="750"/>
      <c r="BV525" s="750"/>
      <c r="BW525" s="750"/>
    </row>
    <row r="526" spans="1:75" ht="13.5" customHeight="1">
      <c r="A526" s="772"/>
      <c r="B526" s="16" t="s">
        <v>68</v>
      </c>
      <c r="C526" s="762"/>
      <c r="D526" s="760"/>
      <c r="E526" s="759"/>
      <c r="F526" s="760"/>
      <c r="G526" s="759"/>
      <c r="H526" s="760"/>
      <c r="I526" s="759"/>
      <c r="J526" s="760"/>
      <c r="K526" s="761"/>
      <c r="L526" s="761"/>
      <c r="M526" s="762"/>
      <c r="N526" s="760"/>
      <c r="O526" s="761"/>
      <c r="P526" s="760"/>
      <c r="Q526" s="761"/>
      <c r="R526" s="760"/>
      <c r="S526" s="761"/>
      <c r="T526" s="760"/>
      <c r="U526" s="22"/>
      <c r="V526" s="19"/>
      <c r="W526" s="19"/>
      <c r="X526" s="19"/>
      <c r="Y526" s="19"/>
      <c r="Z526" s="772"/>
      <c r="AA526" s="751"/>
      <c r="AB526" s="751"/>
      <c r="AC526" s="751"/>
      <c r="AD526" s="751"/>
      <c r="AE526" s="751"/>
      <c r="AF526" s="751"/>
      <c r="AG526" s="751"/>
      <c r="AH526" s="751"/>
      <c r="AI526" s="751"/>
      <c r="AJ526" s="751"/>
      <c r="AK526" s="751"/>
      <c r="AL526" s="751"/>
      <c r="AM526" s="751"/>
      <c r="AN526" s="751"/>
      <c r="AO526" s="751"/>
      <c r="AP526" s="751"/>
      <c r="AQ526" s="751"/>
      <c r="AR526" s="751"/>
      <c r="AS526" s="751"/>
      <c r="AT526" s="751"/>
      <c r="AU526" s="751"/>
      <c r="AV526" s="751"/>
      <c r="AW526" s="751"/>
      <c r="AX526" s="751"/>
      <c r="AY526" s="751"/>
      <c r="AZ526" s="751"/>
      <c r="BA526" s="751"/>
      <c r="BB526" s="751"/>
      <c r="BC526" s="751"/>
      <c r="BD526" s="751"/>
      <c r="BE526" s="751"/>
      <c r="BF526" s="751"/>
      <c r="BG526" s="751"/>
      <c r="BH526" s="751"/>
      <c r="BI526" s="751"/>
      <c r="BJ526" s="751"/>
      <c r="BK526" s="751"/>
      <c r="BL526" s="751"/>
      <c r="BM526" s="751"/>
      <c r="BN526" s="751"/>
      <c r="BO526" s="751"/>
      <c r="BP526" s="751"/>
      <c r="BQ526" s="751"/>
      <c r="BR526" s="751"/>
      <c r="BS526" s="751"/>
      <c r="BT526" s="751"/>
      <c r="BU526" s="751"/>
      <c r="BV526" s="751"/>
      <c r="BW526" s="751"/>
    </row>
    <row r="527" spans="1:75" ht="21">
      <c r="A527" s="5"/>
      <c r="B527" s="6"/>
      <c r="C527" s="807">
        <f>C502+1</f>
        <v>46468</v>
      </c>
      <c r="D527" s="807"/>
      <c r="E527" s="807"/>
      <c r="F527" s="807"/>
      <c r="G527" s="807"/>
      <c r="H527" s="807"/>
      <c r="I527" s="807"/>
      <c r="J527" s="807"/>
      <c r="K527" s="807"/>
      <c r="L527" s="807"/>
      <c r="M527" s="807"/>
      <c r="N527" s="807"/>
      <c r="O527" s="807"/>
      <c r="P527" s="807"/>
      <c r="Q527" s="807"/>
      <c r="R527" s="807"/>
      <c r="S527" s="807"/>
      <c r="T527" s="807"/>
      <c r="U527" s="858">
        <f>C527</f>
        <v>46468</v>
      </c>
      <c r="V527" s="859"/>
      <c r="W527" s="859"/>
      <c r="X527" s="859"/>
      <c r="Y527" s="859"/>
      <c r="Z527" s="860"/>
      <c r="AA527" s="7">
        <v>101</v>
      </c>
      <c r="AB527" s="7">
        <v>102</v>
      </c>
      <c r="AC527" s="7">
        <v>103</v>
      </c>
      <c r="AD527" s="7" t="s">
        <v>16</v>
      </c>
      <c r="AE527" s="7" t="s">
        <v>17</v>
      </c>
      <c r="AF527" s="7" t="s">
        <v>18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19</v>
      </c>
      <c r="AM527" s="7" t="s">
        <v>20</v>
      </c>
      <c r="AN527" s="7" t="s">
        <v>21</v>
      </c>
      <c r="AO527" s="7" t="s">
        <v>22</v>
      </c>
      <c r="AP527" s="7" t="s">
        <v>23</v>
      </c>
      <c r="AQ527" s="7" t="s">
        <v>24</v>
      </c>
      <c r="AR527" s="7" t="s">
        <v>25</v>
      </c>
      <c r="AS527" s="7" t="s">
        <v>26</v>
      </c>
      <c r="AT527" s="7" t="s">
        <v>27</v>
      </c>
      <c r="AU527" s="7" t="s">
        <v>28</v>
      </c>
      <c r="AV527" s="7" t="s">
        <v>29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30</v>
      </c>
      <c r="BB527" s="7" t="s">
        <v>31</v>
      </c>
      <c r="BC527" s="8" t="s">
        <v>32</v>
      </c>
      <c r="BD527" s="7" t="s">
        <v>33</v>
      </c>
      <c r="BE527" s="7" t="s">
        <v>34</v>
      </c>
      <c r="BF527" s="7" t="s">
        <v>35</v>
      </c>
      <c r="BG527" s="7" t="s">
        <v>36</v>
      </c>
      <c r="BH527" s="7" t="s">
        <v>37</v>
      </c>
      <c r="BI527" s="7" t="s">
        <v>38</v>
      </c>
      <c r="BJ527" s="7" t="s">
        <v>39</v>
      </c>
      <c r="BK527" s="7" t="s">
        <v>40</v>
      </c>
      <c r="BL527" s="7" t="s">
        <v>41</v>
      </c>
      <c r="BM527" s="7" t="s">
        <v>42</v>
      </c>
      <c r="BN527" s="10" t="s">
        <v>43</v>
      </c>
      <c r="BO527" s="10" t="s">
        <v>44</v>
      </c>
      <c r="BP527" s="10" t="s">
        <v>565</v>
      </c>
      <c r="BQ527" s="11" t="s">
        <v>45</v>
      </c>
      <c r="BR527" s="11" t="s">
        <v>46</v>
      </c>
      <c r="BS527" s="11" t="s">
        <v>47</v>
      </c>
      <c r="BT527" s="11" t="s">
        <v>48</v>
      </c>
      <c r="BU527" s="11" t="s">
        <v>49</v>
      </c>
      <c r="BV527" s="11" t="s">
        <v>50</v>
      </c>
      <c r="BW527" s="11" t="s">
        <v>51</v>
      </c>
    </row>
    <row r="528" spans="1:75" ht="13.5" customHeight="1">
      <c r="A528" s="771" t="s">
        <v>52</v>
      </c>
      <c r="B528" s="12" t="s">
        <v>53</v>
      </c>
      <c r="C528" s="783" t="str">
        <f>VLOOKUP($C527,'2026年度(1年後期)'!$B$5:$N$207,COLUMN('2026年度(1年後期)'!$C$5),0)&amp;""</f>
        <v/>
      </c>
      <c r="D528" s="784"/>
      <c r="E528" s="787" t="str">
        <f>VLOOKUP($C527,'2026年度(2年後期)'!$B$5:$N$207,COLUMN('2026年度(2年後期)'!$C$5),0)&amp;""</f>
        <v/>
      </c>
      <c r="F528" s="784"/>
      <c r="G528" s="787" t="str">
        <f>VLOOKUP($C527,'2026年度(3年後期)'!$B$5:$N$207,COLUMN('2026年度(3年後期)'!$C$5),0)&amp;""</f>
        <v/>
      </c>
      <c r="H528" s="784"/>
      <c r="I528" s="787" t="str">
        <f>VLOOKUP($C527,'2026年度(4年後期)'!$B$5:$N$206,COLUMN('2026年度(4年後期)'!$C$5),0)&amp;""</f>
        <v/>
      </c>
      <c r="J528" s="784"/>
      <c r="K528" s="768" t="str">
        <f>VLOOKUP($C527,'2026年度(助産後期)'!$B$5:$N$207,COLUMN('2026年度(助産後期)'!$C$5),0)&amp;""</f>
        <v/>
      </c>
      <c r="L528" s="785"/>
      <c r="M528" s="794" t="str">
        <f>VLOOKUP($C527,'2026年度(M1後期)'!$B$5:$N$207,COLUMN('2026年度(M1後期)'!$C$5),0)&amp;""</f>
        <v/>
      </c>
      <c r="N528" s="785"/>
      <c r="O528" s="787" t="str">
        <f>VLOOKUP($C527,'2026年度(M2後期)'!$B$5:$N$207,COLUMN('2026年度(M2後期)'!$C$5),0)&amp;""</f>
        <v/>
      </c>
      <c r="P528" s="784"/>
      <c r="Q528" s="787" t="str">
        <f>VLOOKUP($C527,'2026年度(D1後期)'!$B$5:$N$207,COLUMN('2026年度(D1後期)'!$C$5),0)&amp;""</f>
        <v/>
      </c>
      <c r="R528" s="784"/>
      <c r="S528" s="768" t="str">
        <f>VLOOKUP($C527,'2026年度(D23後期)'!$B$5:$N$207,COLUMN('2026年度(D23後期)'!$C$5),0)&amp;""</f>
        <v/>
      </c>
      <c r="T528" s="784"/>
      <c r="U528" s="43"/>
      <c r="Z528" s="770" t="str">
        <f>A528</f>
        <v xml:space="preserve">１時限（09：20～10：50） </v>
      </c>
      <c r="AA528" s="749"/>
      <c r="AB528" s="749"/>
      <c r="AC528" s="749"/>
      <c r="AD528" s="749"/>
      <c r="AE528" s="749"/>
      <c r="AF528" s="749"/>
      <c r="AG528" s="749"/>
      <c r="AH528" s="749"/>
      <c r="AI528" s="749"/>
      <c r="AJ528" s="749"/>
      <c r="AK528" s="749"/>
      <c r="AL528" s="749"/>
      <c r="AM528" s="749"/>
      <c r="AN528" s="749"/>
      <c r="AO528" s="749"/>
      <c r="AP528" s="749"/>
      <c r="AQ528" s="749"/>
      <c r="AR528" s="749"/>
      <c r="AS528" s="749"/>
      <c r="AT528" s="749"/>
      <c r="AU528" s="749"/>
      <c r="AV528" s="749"/>
      <c r="AW528" s="749"/>
      <c r="AX528" s="749"/>
      <c r="AY528" s="749"/>
      <c r="AZ528" s="749"/>
      <c r="BA528" s="749"/>
      <c r="BB528" s="749"/>
      <c r="BC528" s="749"/>
      <c r="BD528" s="749"/>
      <c r="BE528" s="749"/>
      <c r="BF528" s="749"/>
      <c r="BG528" s="749"/>
      <c r="BH528" s="749"/>
      <c r="BI528" s="749"/>
      <c r="BJ528" s="749"/>
      <c r="BK528" s="749"/>
      <c r="BL528" s="749"/>
      <c r="BM528" s="749"/>
      <c r="BN528" s="749"/>
      <c r="BO528" s="749"/>
      <c r="BP528" s="749"/>
      <c r="BQ528" s="749"/>
      <c r="BR528" s="749"/>
      <c r="BS528" s="749"/>
      <c r="BT528" s="749"/>
      <c r="BU528" s="749"/>
      <c r="BV528" s="749"/>
      <c r="BW528" s="749"/>
    </row>
    <row r="529" spans="1:75" ht="13.5" customHeight="1">
      <c r="A529" s="771"/>
      <c r="B529" s="15" t="s">
        <v>61</v>
      </c>
      <c r="C529" s="779" t="str">
        <f>IFERROR(VLOOKUP(C528,科目・教員!$A$2:$B$342,2,0),"")</f>
        <v/>
      </c>
      <c r="D529" s="777"/>
      <c r="E529" s="778" t="str">
        <f>IFERROR(VLOOKUP(E528,科目・教員!$A$2:$B$342,2,0),"")</f>
        <v/>
      </c>
      <c r="F529" s="777"/>
      <c r="G529" s="778" t="str">
        <f>IFERROR(VLOOKUP(G528,科目・教員!$A$2:$B$342,2,0),"")</f>
        <v/>
      </c>
      <c r="H529" s="777"/>
      <c r="I529" s="778" t="str">
        <f>IFERROR(VLOOKUP(I528,科目・教員!$A$2:$B$342,2,0),"")</f>
        <v/>
      </c>
      <c r="J529" s="777"/>
      <c r="K529" s="764" t="str">
        <f>IFERROR(VLOOKUP(K528,科目・教員!$A$2:$B$342,2,0),"")</f>
        <v/>
      </c>
      <c r="L529" s="780"/>
      <c r="M529" s="776" t="str">
        <f>IFERROR(VLOOKUP(M528,科目・教員!$A$2:$B$342,2,0),"")</f>
        <v/>
      </c>
      <c r="N529" s="777"/>
      <c r="O529" s="778" t="str">
        <f>IFERROR(VLOOKUP(O528,科目・教員!$A$2:$B$342,2,0),"")</f>
        <v/>
      </c>
      <c r="P529" s="777"/>
      <c r="Q529" s="778" t="str">
        <f>IFERROR(VLOOKUP(Q528,科目・教員!$A$2:$B$342,2,0),"")</f>
        <v/>
      </c>
      <c r="R529" s="777"/>
      <c r="S529" s="764" t="str">
        <f>IFERROR(VLOOKUP(S528,科目・教員!$A$2:$B$342,2,0),"")</f>
        <v/>
      </c>
      <c r="T529" s="777"/>
      <c r="U529" s="25"/>
      <c r="Z529" s="771"/>
      <c r="AA529" s="750"/>
      <c r="AB529" s="750"/>
      <c r="AC529" s="750"/>
      <c r="AD529" s="750"/>
      <c r="AE529" s="750"/>
      <c r="AF529" s="750"/>
      <c r="AG529" s="750"/>
      <c r="AH529" s="750"/>
      <c r="AI529" s="750"/>
      <c r="AJ529" s="750"/>
      <c r="AK529" s="750"/>
      <c r="AL529" s="750"/>
      <c r="AM529" s="750"/>
      <c r="AN529" s="750"/>
      <c r="AO529" s="750"/>
      <c r="AP529" s="750"/>
      <c r="AQ529" s="750"/>
      <c r="AR529" s="750"/>
      <c r="AS529" s="750"/>
      <c r="AT529" s="750"/>
      <c r="AU529" s="750"/>
      <c r="AV529" s="750"/>
      <c r="AW529" s="750"/>
      <c r="AX529" s="750"/>
      <c r="AY529" s="750"/>
      <c r="AZ529" s="750"/>
      <c r="BA529" s="750"/>
      <c r="BB529" s="750"/>
      <c r="BC529" s="750"/>
      <c r="BD529" s="750"/>
      <c r="BE529" s="750"/>
      <c r="BF529" s="750"/>
      <c r="BG529" s="750"/>
      <c r="BH529" s="750"/>
      <c r="BI529" s="750"/>
      <c r="BJ529" s="750"/>
      <c r="BK529" s="750"/>
      <c r="BL529" s="750"/>
      <c r="BM529" s="750"/>
      <c r="BN529" s="750"/>
      <c r="BO529" s="750"/>
      <c r="BP529" s="750"/>
      <c r="BQ529" s="750"/>
      <c r="BR529" s="750"/>
      <c r="BS529" s="750"/>
      <c r="BT529" s="750"/>
      <c r="BU529" s="750"/>
      <c r="BV529" s="750"/>
      <c r="BW529" s="750"/>
    </row>
    <row r="530" spans="1:75" ht="13.5" customHeight="1">
      <c r="A530" s="771"/>
      <c r="B530" s="15" t="s">
        <v>65</v>
      </c>
      <c r="C530" s="779" t="str">
        <f>VLOOKUP($C527,'2026年度(1年後期)'!$B$5:$N$207,COLUMN('2026年度(1年後期)'!$C$5)+1,0)&amp;""</f>
        <v/>
      </c>
      <c r="D530" s="777"/>
      <c r="E530" s="778" t="str">
        <f>VLOOKUP($C527,'2026年度(2年後期)'!$B$5:$N$207,COLUMN('2026年度(2年後期)'!$C$5)+1,0)&amp;""</f>
        <v/>
      </c>
      <c r="F530" s="777"/>
      <c r="G530" s="778" t="str">
        <f>VLOOKUP($C527,'2026年度(3年後期)'!$B$5:$N$207,COLUMN('2026年度(3年後期)'!$C$5)+1,0)&amp;""</f>
        <v/>
      </c>
      <c r="H530" s="777"/>
      <c r="I530" s="778" t="str">
        <f>VLOOKUP($C527,'2026年度(4年後期)'!$B$5:$N$206,COLUMN('2026年度(4年後期)'!$C$5)+1,0)&amp;""</f>
        <v/>
      </c>
      <c r="J530" s="777"/>
      <c r="K530" s="764" t="str">
        <f>VLOOKUP($C527,'2026年度(助産後期)'!$B$5:$N$207,COLUMN('2026年度(助産後期)'!$C$5)+1,0)&amp;""</f>
        <v/>
      </c>
      <c r="L530" s="780"/>
      <c r="M530" s="776" t="str">
        <f>VLOOKUP($C527,'2026年度(M1後期)'!$B$5:$N$207,COLUMN('2026年度(M1後期)'!$C$5)+1,0)&amp;""</f>
        <v/>
      </c>
      <c r="N530" s="777"/>
      <c r="O530" s="778" t="str">
        <f>VLOOKUP($C527,'2026年度(M2後期)'!$B$5:$N$207,COLUMN('2026年度(M2後期)'!$C$5)+1,0)&amp;""</f>
        <v/>
      </c>
      <c r="P530" s="777"/>
      <c r="Q530" s="778" t="str">
        <f>VLOOKUP($C527,'2026年度(D1後期)'!$B$5:$N$207,COLUMN('2026年度(D1後期)'!$C$5)+1,0)&amp;""</f>
        <v/>
      </c>
      <c r="R530" s="777"/>
      <c r="S530" s="764" t="str">
        <f>VLOOKUP($C527,'2026年度(D23後期)'!$B$5:$N$207,COLUMN('2026年度(D23後期)'!$C$5)+1,0)&amp;""</f>
        <v/>
      </c>
      <c r="T530" s="777"/>
      <c r="U530" s="25"/>
      <c r="Z530" s="771"/>
      <c r="AA530" s="750"/>
      <c r="AB530" s="750"/>
      <c r="AC530" s="750"/>
      <c r="AD530" s="750"/>
      <c r="AE530" s="750"/>
      <c r="AF530" s="750"/>
      <c r="AG530" s="750"/>
      <c r="AH530" s="750"/>
      <c r="AI530" s="750"/>
      <c r="AJ530" s="750"/>
      <c r="AK530" s="750"/>
      <c r="AL530" s="750"/>
      <c r="AM530" s="750"/>
      <c r="AN530" s="750"/>
      <c r="AO530" s="750"/>
      <c r="AP530" s="750"/>
      <c r="AQ530" s="750"/>
      <c r="AR530" s="750"/>
      <c r="AS530" s="750"/>
      <c r="AT530" s="750"/>
      <c r="AU530" s="750"/>
      <c r="AV530" s="750"/>
      <c r="AW530" s="750"/>
      <c r="AX530" s="750"/>
      <c r="AY530" s="750"/>
      <c r="AZ530" s="750"/>
      <c r="BA530" s="750"/>
      <c r="BB530" s="750"/>
      <c r="BC530" s="750"/>
      <c r="BD530" s="750"/>
      <c r="BE530" s="750"/>
      <c r="BF530" s="750"/>
      <c r="BG530" s="750"/>
      <c r="BH530" s="750"/>
      <c r="BI530" s="750"/>
      <c r="BJ530" s="750"/>
      <c r="BK530" s="750"/>
      <c r="BL530" s="750"/>
      <c r="BM530" s="750"/>
      <c r="BN530" s="750"/>
      <c r="BO530" s="750"/>
      <c r="BP530" s="750"/>
      <c r="BQ530" s="750"/>
      <c r="BR530" s="750"/>
      <c r="BS530" s="750"/>
      <c r="BT530" s="750"/>
      <c r="BU530" s="750"/>
      <c r="BV530" s="750"/>
      <c r="BW530" s="750"/>
    </row>
    <row r="531" spans="1:75" ht="13.5" customHeight="1">
      <c r="A531" s="772"/>
      <c r="B531" s="16" t="s">
        <v>68</v>
      </c>
      <c r="C531" s="762"/>
      <c r="D531" s="781"/>
      <c r="E531" s="759"/>
      <c r="F531" s="781"/>
      <c r="G531" s="759"/>
      <c r="H531" s="781"/>
      <c r="I531" s="759"/>
      <c r="J531" s="781"/>
      <c r="K531" s="761"/>
      <c r="L531" s="782"/>
      <c r="M531" s="792"/>
      <c r="N531" s="781"/>
      <c r="O531" s="759"/>
      <c r="P531" s="781"/>
      <c r="Q531" s="759"/>
      <c r="R531" s="781"/>
      <c r="S531" s="761"/>
      <c r="T531" s="781"/>
      <c r="U531" s="25"/>
      <c r="Z531" s="772"/>
      <c r="AA531" s="751"/>
      <c r="AB531" s="751"/>
      <c r="AC531" s="751"/>
      <c r="AD531" s="751"/>
      <c r="AE531" s="751"/>
      <c r="AF531" s="751"/>
      <c r="AG531" s="751"/>
      <c r="AH531" s="751"/>
      <c r="AI531" s="751"/>
      <c r="AJ531" s="751"/>
      <c r="AK531" s="751"/>
      <c r="AL531" s="751"/>
      <c r="AM531" s="751"/>
      <c r="AN531" s="751"/>
      <c r="AO531" s="751"/>
      <c r="AP531" s="751"/>
      <c r="AQ531" s="751"/>
      <c r="AR531" s="751"/>
      <c r="AS531" s="751"/>
      <c r="AT531" s="751"/>
      <c r="AU531" s="751"/>
      <c r="AV531" s="751"/>
      <c r="AW531" s="751"/>
      <c r="AX531" s="751"/>
      <c r="AY531" s="751"/>
      <c r="AZ531" s="751"/>
      <c r="BA531" s="751"/>
      <c r="BB531" s="751"/>
      <c r="BC531" s="751"/>
      <c r="BD531" s="751"/>
      <c r="BE531" s="751"/>
      <c r="BF531" s="751"/>
      <c r="BG531" s="751"/>
      <c r="BH531" s="751"/>
      <c r="BI531" s="751"/>
      <c r="BJ531" s="751"/>
      <c r="BK531" s="751"/>
      <c r="BL531" s="751"/>
      <c r="BM531" s="751"/>
      <c r="BN531" s="751"/>
      <c r="BO531" s="751"/>
      <c r="BP531" s="751"/>
      <c r="BQ531" s="751"/>
      <c r="BR531" s="751"/>
      <c r="BS531" s="751"/>
      <c r="BT531" s="751"/>
      <c r="BU531" s="751"/>
      <c r="BV531" s="751"/>
      <c r="BW531" s="751"/>
    </row>
    <row r="532" spans="1:75" ht="13.5" customHeight="1">
      <c r="A532" s="771" t="s">
        <v>73</v>
      </c>
      <c r="B532" s="15" t="s">
        <v>53</v>
      </c>
      <c r="C532" s="783" t="str">
        <f>VLOOKUP($C527,'2026年度(1年後期)'!$B$5:$N$207,COLUMN('2026年度(1年後期)'!$E$5),0)&amp;""</f>
        <v/>
      </c>
      <c r="D532" s="784"/>
      <c r="E532" s="787" t="str">
        <f>VLOOKUP($C527,'2026年度(2年後期)'!$B$5:$N$207,COLUMN('2026年度(2年後期)'!$E$5),0)&amp;""</f>
        <v/>
      </c>
      <c r="F532" s="784"/>
      <c r="G532" s="787" t="str">
        <f>VLOOKUP($C527,'2026年度(3年後期)'!$B$5:$N$207,COLUMN('2026年度(3年後期)'!$E$5),0)&amp;""</f>
        <v/>
      </c>
      <c r="H532" s="784"/>
      <c r="I532" s="787" t="str">
        <f>VLOOKUP($C527,'2026年度(4年後期)'!$B$5:$N$206,COLUMN('2026年度(4年後期)'!$E$5),0)&amp;""</f>
        <v/>
      </c>
      <c r="J532" s="784"/>
      <c r="K532" s="768" t="str">
        <f>VLOOKUP($C527,'2026年度(助産後期)'!$B$5:$N$207,COLUMN('2026年度(助産後期)'!$E$5),0)&amp;""</f>
        <v/>
      </c>
      <c r="L532" s="785"/>
      <c r="M532" s="783" t="str">
        <f>VLOOKUP($C527,'2026年度(M1後期)'!$B$5:$N$207,COLUMN('2026年度(M1後期)'!$E$5),0)&amp;""</f>
        <v/>
      </c>
      <c r="N532" s="784"/>
      <c r="O532" s="768" t="str">
        <f>VLOOKUP($C527,'2026年度(M2後期)'!$B$5:$N$207,COLUMN('2026年度(M2後期)'!$E$5),0)&amp;""</f>
        <v/>
      </c>
      <c r="P532" s="784"/>
      <c r="Q532" s="768" t="str">
        <f>VLOOKUP($C527,'2026年度(D1後期)'!$B$5:$N$207,COLUMN('2026年度(D1後期)'!$E$5),0)&amp;""</f>
        <v/>
      </c>
      <c r="R532" s="784"/>
      <c r="S532" s="768" t="str">
        <f>VLOOKUP($C527,'2026年度(D23後期)'!$B$5:$N$207,COLUMN('2026年度(D23後期)'!$E$5),0)&amp;""</f>
        <v/>
      </c>
      <c r="T532" s="784"/>
      <c r="U532" s="25"/>
      <c r="Z532" s="771" t="str">
        <f>A532</f>
        <v>２時限（11：00～12：30）</v>
      </c>
      <c r="AA532" s="749"/>
      <c r="AB532" s="749"/>
      <c r="AC532" s="749"/>
      <c r="AD532" s="749"/>
      <c r="AE532" s="749"/>
      <c r="AF532" s="749"/>
      <c r="AG532" s="749"/>
      <c r="AH532" s="749"/>
      <c r="AI532" s="749"/>
      <c r="AJ532" s="749"/>
      <c r="AK532" s="749"/>
      <c r="AL532" s="749"/>
      <c r="AM532" s="749"/>
      <c r="AN532" s="749"/>
      <c r="AO532" s="749"/>
      <c r="AP532" s="749"/>
      <c r="AQ532" s="749"/>
      <c r="AR532" s="749"/>
      <c r="AS532" s="749"/>
      <c r="AT532" s="749"/>
      <c r="AU532" s="749"/>
      <c r="AV532" s="749"/>
      <c r="AW532" s="749"/>
      <c r="AX532" s="749"/>
      <c r="AY532" s="749"/>
      <c r="AZ532" s="749"/>
      <c r="BA532" s="749"/>
      <c r="BB532" s="749"/>
      <c r="BC532" s="749"/>
      <c r="BD532" s="749"/>
      <c r="BE532" s="749"/>
      <c r="BF532" s="749"/>
      <c r="BG532" s="749"/>
      <c r="BH532" s="749"/>
      <c r="BI532" s="749"/>
      <c r="BJ532" s="749"/>
      <c r="BK532" s="749"/>
      <c r="BL532" s="749"/>
      <c r="BM532" s="749"/>
      <c r="BN532" s="749"/>
      <c r="BO532" s="749"/>
      <c r="BP532" s="749"/>
      <c r="BQ532" s="749"/>
      <c r="BR532" s="749"/>
      <c r="BS532" s="749"/>
      <c r="BT532" s="749"/>
      <c r="BU532" s="749"/>
      <c r="BV532" s="749"/>
      <c r="BW532" s="749"/>
    </row>
    <row r="533" spans="1:75" ht="13.5" customHeight="1">
      <c r="A533" s="771"/>
      <c r="B533" s="15" t="s">
        <v>61</v>
      </c>
      <c r="C533" s="779" t="str">
        <f>IFERROR(VLOOKUP(C532,科目・教員!$A$2:$B$342,2,0),"")</f>
        <v/>
      </c>
      <c r="D533" s="777"/>
      <c r="E533" s="778" t="str">
        <f>IFERROR(VLOOKUP(E532,科目・教員!$A$2:$B$342,2,0),"")</f>
        <v/>
      </c>
      <c r="F533" s="777"/>
      <c r="G533" s="778" t="str">
        <f>IFERROR(VLOOKUP(G532,科目・教員!$A$2:$B$342,2,0),"")</f>
        <v/>
      </c>
      <c r="H533" s="777"/>
      <c r="I533" s="778" t="str">
        <f>IFERROR(VLOOKUP(I532,科目・教員!$A$2:$B$342,2,0),"")</f>
        <v/>
      </c>
      <c r="J533" s="777"/>
      <c r="K533" s="764" t="str">
        <f>IFERROR(VLOOKUP(K532,科目・教員!$A$2:$B$342,2,0),"")</f>
        <v/>
      </c>
      <c r="L533" s="780"/>
      <c r="M533" s="779" t="str">
        <f>IFERROR(VLOOKUP(M532,科目・教員!$A$2:$B$342,2,0),"")</f>
        <v/>
      </c>
      <c r="N533" s="777"/>
      <c r="O533" s="764" t="str">
        <f>IFERROR(VLOOKUP(O532,科目・教員!$A$2:$B$342,2,0),"")</f>
        <v/>
      </c>
      <c r="P533" s="777"/>
      <c r="Q533" s="764" t="str">
        <f>IFERROR(VLOOKUP(Q532,科目・教員!$A$2:$B$342,2,0),"")</f>
        <v/>
      </c>
      <c r="R533" s="777"/>
      <c r="S533" s="764" t="str">
        <f>IFERROR(VLOOKUP(S532,科目・教員!$A$2:$B$342,2,0),"")</f>
        <v/>
      </c>
      <c r="T533" s="777"/>
      <c r="U533" s="25"/>
      <c r="Z533" s="771"/>
      <c r="AA533" s="750"/>
      <c r="AB533" s="750"/>
      <c r="AC533" s="750"/>
      <c r="AD533" s="750"/>
      <c r="AE533" s="750"/>
      <c r="AF533" s="750"/>
      <c r="AG533" s="750"/>
      <c r="AH533" s="750"/>
      <c r="AI533" s="750"/>
      <c r="AJ533" s="750"/>
      <c r="AK533" s="750"/>
      <c r="AL533" s="750"/>
      <c r="AM533" s="750"/>
      <c r="AN533" s="750"/>
      <c r="AO533" s="750"/>
      <c r="AP533" s="750"/>
      <c r="AQ533" s="750"/>
      <c r="AR533" s="750"/>
      <c r="AS533" s="750"/>
      <c r="AT533" s="750"/>
      <c r="AU533" s="750"/>
      <c r="AV533" s="750"/>
      <c r="AW533" s="750"/>
      <c r="AX533" s="750"/>
      <c r="AY533" s="750"/>
      <c r="AZ533" s="750"/>
      <c r="BA533" s="750"/>
      <c r="BB533" s="750"/>
      <c r="BC533" s="750"/>
      <c r="BD533" s="750"/>
      <c r="BE533" s="750"/>
      <c r="BF533" s="750"/>
      <c r="BG533" s="750"/>
      <c r="BH533" s="750"/>
      <c r="BI533" s="750"/>
      <c r="BJ533" s="750"/>
      <c r="BK533" s="750"/>
      <c r="BL533" s="750"/>
      <c r="BM533" s="750"/>
      <c r="BN533" s="750"/>
      <c r="BO533" s="750"/>
      <c r="BP533" s="750"/>
      <c r="BQ533" s="750"/>
      <c r="BR533" s="750"/>
      <c r="BS533" s="750"/>
      <c r="BT533" s="750"/>
      <c r="BU533" s="750"/>
      <c r="BV533" s="750"/>
      <c r="BW533" s="750"/>
    </row>
    <row r="534" spans="1:75" ht="13.5" customHeight="1">
      <c r="A534" s="771"/>
      <c r="B534" s="15" t="s">
        <v>65</v>
      </c>
      <c r="C534" s="779" t="str">
        <f>VLOOKUP($C527,'2026年度(1年後期)'!$B$5:$N$207,COLUMN('2026年度(1年後期)'!$E$5)+1,0)&amp;""</f>
        <v/>
      </c>
      <c r="D534" s="777"/>
      <c r="E534" s="778" t="str">
        <f>VLOOKUP($C527,'2026年度(2年後期)'!$B$5:$N$207,COLUMN('2026年度(2年後期)'!$E$5)+1,0)&amp;""</f>
        <v/>
      </c>
      <c r="F534" s="777"/>
      <c r="G534" s="778" t="str">
        <f>VLOOKUP($C527,'2026年度(3年後期)'!$B$5:$N$207,COLUMN('2026年度(3年後期)'!$E$5)+1,0)&amp;""</f>
        <v/>
      </c>
      <c r="H534" s="777"/>
      <c r="I534" s="778" t="str">
        <f>VLOOKUP($C527,'2026年度(4年後期)'!$B$5:$N$206,COLUMN('2026年度(4年後期)'!$E$5)+1,0)&amp;""</f>
        <v/>
      </c>
      <c r="J534" s="777"/>
      <c r="K534" s="764" t="str">
        <f>VLOOKUP($C527,'2026年度(助産後期)'!$B$5:$N$207,COLUMN('2026年度(助産後期)'!$E$5)+1,0)&amp;""</f>
        <v/>
      </c>
      <c r="L534" s="780"/>
      <c r="M534" s="779" t="str">
        <f>VLOOKUP($C527,'2026年度(M1後期)'!$B$5:$N$207,COLUMN('2026年度(M1後期)'!$E$5)+1,0)&amp;""</f>
        <v/>
      </c>
      <c r="N534" s="777"/>
      <c r="O534" s="764" t="str">
        <f>VLOOKUP($C527,'2026年度(M2後期)'!$B$5:$N$207,COLUMN('2026年度(M2後期)'!$E$5)+1,0)&amp;""</f>
        <v/>
      </c>
      <c r="P534" s="777"/>
      <c r="Q534" s="764" t="str">
        <f>VLOOKUP($C527,'2026年度(D1後期)'!$B$5:$N$207,COLUMN('2026年度(D1後期)'!$E$5)+1,0)&amp;""</f>
        <v/>
      </c>
      <c r="R534" s="777"/>
      <c r="S534" s="764" t="str">
        <f>VLOOKUP($C527,'2026年度(D23後期)'!$B$5:$N$207,COLUMN('2026年度(D23後期)'!$E$5)+1,0)&amp;""</f>
        <v/>
      </c>
      <c r="T534" s="777"/>
      <c r="U534" s="25"/>
      <c r="Z534" s="771"/>
      <c r="AA534" s="750"/>
      <c r="AB534" s="750"/>
      <c r="AC534" s="750"/>
      <c r="AD534" s="750"/>
      <c r="AE534" s="750"/>
      <c r="AF534" s="750"/>
      <c r="AG534" s="750"/>
      <c r="AH534" s="750"/>
      <c r="AI534" s="750"/>
      <c r="AJ534" s="750"/>
      <c r="AK534" s="750"/>
      <c r="AL534" s="750"/>
      <c r="AM534" s="750"/>
      <c r="AN534" s="750"/>
      <c r="AO534" s="750"/>
      <c r="AP534" s="750"/>
      <c r="AQ534" s="750"/>
      <c r="AR534" s="750"/>
      <c r="AS534" s="750"/>
      <c r="AT534" s="750"/>
      <c r="AU534" s="750"/>
      <c r="AV534" s="750"/>
      <c r="AW534" s="750"/>
      <c r="AX534" s="750"/>
      <c r="AY534" s="750"/>
      <c r="AZ534" s="750"/>
      <c r="BA534" s="750"/>
      <c r="BB534" s="750"/>
      <c r="BC534" s="750"/>
      <c r="BD534" s="750"/>
      <c r="BE534" s="750"/>
      <c r="BF534" s="750"/>
      <c r="BG534" s="750"/>
      <c r="BH534" s="750"/>
      <c r="BI534" s="750"/>
      <c r="BJ534" s="750"/>
      <c r="BK534" s="750"/>
      <c r="BL534" s="750"/>
      <c r="BM534" s="750"/>
      <c r="BN534" s="750"/>
      <c r="BO534" s="750"/>
      <c r="BP534" s="750"/>
      <c r="BQ534" s="750"/>
      <c r="BR534" s="750"/>
      <c r="BS534" s="750"/>
      <c r="BT534" s="750"/>
      <c r="BU534" s="750"/>
      <c r="BV534" s="750"/>
      <c r="BW534" s="750"/>
    </row>
    <row r="535" spans="1:75" ht="13.5" customHeight="1">
      <c r="A535" s="786"/>
      <c r="B535" s="16" t="s">
        <v>68</v>
      </c>
      <c r="C535" s="762"/>
      <c r="D535" s="760"/>
      <c r="E535" s="759"/>
      <c r="F535" s="760"/>
      <c r="G535" s="759"/>
      <c r="H535" s="760"/>
      <c r="I535" s="759"/>
      <c r="J535" s="760"/>
      <c r="K535" s="761"/>
      <c r="L535" s="761"/>
      <c r="M535" s="762"/>
      <c r="N535" s="760"/>
      <c r="O535" s="761"/>
      <c r="P535" s="760"/>
      <c r="Q535" s="761"/>
      <c r="R535" s="760"/>
      <c r="S535" s="761"/>
      <c r="T535" s="760"/>
      <c r="U535" s="25"/>
      <c r="Z535" s="772"/>
      <c r="AA535" s="751"/>
      <c r="AB535" s="751"/>
      <c r="AC535" s="751"/>
      <c r="AD535" s="751"/>
      <c r="AE535" s="751"/>
      <c r="AF535" s="751"/>
      <c r="AG535" s="751"/>
      <c r="AH535" s="751"/>
      <c r="AI535" s="751"/>
      <c r="AJ535" s="751"/>
      <c r="AK535" s="751"/>
      <c r="AL535" s="751"/>
      <c r="AM535" s="751"/>
      <c r="AN535" s="751"/>
      <c r="AO535" s="751"/>
      <c r="AP535" s="751"/>
      <c r="AQ535" s="751"/>
      <c r="AR535" s="751"/>
      <c r="AS535" s="751"/>
      <c r="AT535" s="751"/>
      <c r="AU535" s="751"/>
      <c r="AV535" s="751"/>
      <c r="AW535" s="751"/>
      <c r="AX535" s="751"/>
      <c r="AY535" s="751"/>
      <c r="AZ535" s="751"/>
      <c r="BA535" s="751"/>
      <c r="BB535" s="751"/>
      <c r="BC535" s="751"/>
      <c r="BD535" s="751"/>
      <c r="BE535" s="751"/>
      <c r="BF535" s="751"/>
      <c r="BG535" s="751"/>
      <c r="BH535" s="751"/>
      <c r="BI535" s="751"/>
      <c r="BJ535" s="751"/>
      <c r="BK535" s="751"/>
      <c r="BL535" s="751"/>
      <c r="BM535" s="751"/>
      <c r="BN535" s="751"/>
      <c r="BO535" s="751"/>
      <c r="BP535" s="751"/>
      <c r="BQ535" s="751"/>
      <c r="BR535" s="751"/>
      <c r="BS535" s="751"/>
      <c r="BT535" s="751"/>
      <c r="BU535" s="751"/>
      <c r="BV535" s="751"/>
      <c r="BW535" s="751"/>
    </row>
    <row r="536" spans="1:75" ht="13.5" customHeight="1">
      <c r="A536" s="770" t="s">
        <v>79</v>
      </c>
      <c r="B536" s="17" t="s">
        <v>80</v>
      </c>
      <c r="C536" s="783"/>
      <c r="D536" s="784"/>
      <c r="E536" s="787"/>
      <c r="F536" s="784"/>
      <c r="G536" s="787"/>
      <c r="H536" s="784"/>
      <c r="I536" s="787"/>
      <c r="J536" s="784"/>
      <c r="K536" s="768"/>
      <c r="L536" s="785"/>
      <c r="M536" s="783"/>
      <c r="N536" s="784"/>
      <c r="O536" s="768"/>
      <c r="P536" s="784"/>
      <c r="Q536" s="768"/>
      <c r="R536" s="784"/>
      <c r="S536" s="768"/>
      <c r="T536" s="784"/>
      <c r="U536" s="25"/>
      <c r="Z536" s="771" t="str">
        <f>A536</f>
        <v>昼休み（12：30～13：30）</v>
      </c>
      <c r="AA536" s="749"/>
      <c r="AB536" s="749"/>
      <c r="AC536" s="749"/>
      <c r="AD536" s="749"/>
      <c r="AE536" s="749"/>
      <c r="AF536" s="749"/>
      <c r="AG536" s="749"/>
      <c r="AH536" s="749"/>
      <c r="AI536" s="749"/>
      <c r="AJ536" s="749"/>
      <c r="AK536" s="749"/>
      <c r="AL536" s="749"/>
      <c r="AM536" s="749"/>
      <c r="AN536" s="749"/>
      <c r="AO536" s="749"/>
      <c r="AP536" s="749"/>
      <c r="AQ536" s="749"/>
      <c r="AR536" s="749"/>
      <c r="AS536" s="749"/>
      <c r="AT536" s="749"/>
      <c r="AU536" s="749"/>
      <c r="AV536" s="749"/>
      <c r="AW536" s="749"/>
      <c r="AX536" s="749"/>
      <c r="AY536" s="749"/>
      <c r="AZ536" s="749"/>
      <c r="BA536" s="749"/>
      <c r="BB536" s="749"/>
      <c r="BC536" s="749"/>
      <c r="BD536" s="749"/>
      <c r="BE536" s="749"/>
      <c r="BF536" s="749"/>
      <c r="BG536" s="749"/>
      <c r="BH536" s="749"/>
      <c r="BI536" s="749"/>
      <c r="BJ536" s="749"/>
      <c r="BK536" s="749"/>
      <c r="BL536" s="749"/>
      <c r="BM536" s="749"/>
      <c r="BN536" s="749"/>
      <c r="BO536" s="749"/>
      <c r="BP536" s="749"/>
      <c r="BQ536" s="749"/>
      <c r="BR536" s="749"/>
      <c r="BS536" s="749"/>
      <c r="BT536" s="749"/>
      <c r="BU536" s="749"/>
      <c r="BV536" s="749"/>
      <c r="BW536" s="749"/>
    </row>
    <row r="537" spans="1:75" ht="13.5" customHeight="1">
      <c r="A537" s="771"/>
      <c r="B537" s="17" t="s">
        <v>83</v>
      </c>
      <c r="C537" s="779"/>
      <c r="D537" s="777"/>
      <c r="E537" s="778"/>
      <c r="F537" s="777"/>
      <c r="G537" s="778"/>
      <c r="H537" s="777"/>
      <c r="I537" s="778"/>
      <c r="J537" s="777"/>
      <c r="K537" s="764"/>
      <c r="L537" s="780"/>
      <c r="M537" s="779"/>
      <c r="N537" s="777"/>
      <c r="O537" s="764"/>
      <c r="P537" s="777"/>
      <c r="Q537" s="764"/>
      <c r="R537" s="777"/>
      <c r="S537" s="764"/>
      <c r="T537" s="777"/>
      <c r="U537" s="25"/>
      <c r="Z537" s="771"/>
      <c r="AA537" s="750"/>
      <c r="AB537" s="750"/>
      <c r="AC537" s="750"/>
      <c r="AD537" s="750"/>
      <c r="AE537" s="750"/>
      <c r="AF537" s="750"/>
      <c r="AG537" s="750"/>
      <c r="AH537" s="750"/>
      <c r="AI537" s="750"/>
      <c r="AJ537" s="750"/>
      <c r="AK537" s="750"/>
      <c r="AL537" s="750"/>
      <c r="AM537" s="750"/>
      <c r="AN537" s="750"/>
      <c r="AO537" s="750"/>
      <c r="AP537" s="750"/>
      <c r="AQ537" s="750"/>
      <c r="AR537" s="750"/>
      <c r="AS537" s="750"/>
      <c r="AT537" s="750"/>
      <c r="AU537" s="750"/>
      <c r="AV537" s="750"/>
      <c r="AW537" s="750"/>
      <c r="AX537" s="750"/>
      <c r="AY537" s="750"/>
      <c r="AZ537" s="750"/>
      <c r="BA537" s="750"/>
      <c r="BB537" s="750"/>
      <c r="BC537" s="750"/>
      <c r="BD537" s="750"/>
      <c r="BE537" s="750"/>
      <c r="BF537" s="750"/>
      <c r="BG537" s="750"/>
      <c r="BH537" s="750"/>
      <c r="BI537" s="750"/>
      <c r="BJ537" s="750"/>
      <c r="BK537" s="750"/>
      <c r="BL537" s="750"/>
      <c r="BM537" s="750"/>
      <c r="BN537" s="750"/>
      <c r="BO537" s="750"/>
      <c r="BP537" s="750"/>
      <c r="BQ537" s="750"/>
      <c r="BR537" s="750"/>
      <c r="BS537" s="750"/>
      <c r="BT537" s="750"/>
      <c r="BU537" s="750"/>
      <c r="BV537" s="750"/>
      <c r="BW537" s="750"/>
    </row>
    <row r="538" spans="1:75" ht="13.5" customHeight="1">
      <c r="A538" s="771"/>
      <c r="B538" s="17" t="s">
        <v>65</v>
      </c>
      <c r="C538" s="779"/>
      <c r="D538" s="777"/>
      <c r="E538" s="778"/>
      <c r="F538" s="777"/>
      <c r="G538" s="778"/>
      <c r="H538" s="777"/>
      <c r="I538" s="778"/>
      <c r="J538" s="777"/>
      <c r="K538" s="764"/>
      <c r="L538" s="780"/>
      <c r="M538" s="779"/>
      <c r="N538" s="777"/>
      <c r="O538" s="764"/>
      <c r="P538" s="777"/>
      <c r="Q538" s="764"/>
      <c r="R538" s="777"/>
      <c r="S538" s="764"/>
      <c r="T538" s="777"/>
      <c r="U538" s="25"/>
      <c r="Z538" s="771"/>
      <c r="AA538" s="750"/>
      <c r="AB538" s="750"/>
      <c r="AC538" s="750"/>
      <c r="AD538" s="750"/>
      <c r="AE538" s="750"/>
      <c r="AF538" s="750"/>
      <c r="AG538" s="750"/>
      <c r="AH538" s="750"/>
      <c r="AI538" s="750"/>
      <c r="AJ538" s="750"/>
      <c r="AK538" s="750"/>
      <c r="AL538" s="750"/>
      <c r="AM538" s="750"/>
      <c r="AN538" s="750"/>
      <c r="AO538" s="750"/>
      <c r="AP538" s="750"/>
      <c r="AQ538" s="750"/>
      <c r="AR538" s="750"/>
      <c r="AS538" s="750"/>
      <c r="AT538" s="750"/>
      <c r="AU538" s="750"/>
      <c r="AV538" s="750"/>
      <c r="AW538" s="750"/>
      <c r="AX538" s="750"/>
      <c r="AY538" s="750"/>
      <c r="AZ538" s="750"/>
      <c r="BA538" s="750"/>
      <c r="BB538" s="750"/>
      <c r="BC538" s="750"/>
      <c r="BD538" s="750"/>
      <c r="BE538" s="750"/>
      <c r="BF538" s="750"/>
      <c r="BG538" s="750"/>
      <c r="BH538" s="750"/>
      <c r="BI538" s="750"/>
      <c r="BJ538" s="750"/>
      <c r="BK538" s="750"/>
      <c r="BL538" s="750"/>
      <c r="BM538" s="750"/>
      <c r="BN538" s="750"/>
      <c r="BO538" s="750"/>
      <c r="BP538" s="750"/>
      <c r="BQ538" s="750"/>
      <c r="BR538" s="750"/>
      <c r="BS538" s="750"/>
      <c r="BT538" s="750"/>
      <c r="BU538" s="750"/>
      <c r="BV538" s="750"/>
      <c r="BW538" s="750"/>
    </row>
    <row r="539" spans="1:75" ht="13.5" customHeight="1">
      <c r="A539" s="772"/>
      <c r="B539" s="18" t="s">
        <v>68</v>
      </c>
      <c r="C539" s="788"/>
      <c r="D539" s="789"/>
      <c r="E539" s="790"/>
      <c r="F539" s="789"/>
      <c r="G539" s="790"/>
      <c r="H539" s="789"/>
      <c r="I539" s="790"/>
      <c r="J539" s="789"/>
      <c r="K539" s="791"/>
      <c r="L539" s="791"/>
      <c r="M539" s="788"/>
      <c r="N539" s="789"/>
      <c r="O539" s="791"/>
      <c r="P539" s="789"/>
      <c r="Q539" s="791"/>
      <c r="R539" s="789"/>
      <c r="S539" s="791"/>
      <c r="T539" s="789"/>
      <c r="U539" s="25"/>
      <c r="Z539" s="772"/>
      <c r="AA539" s="751"/>
      <c r="AB539" s="751"/>
      <c r="AC539" s="751"/>
      <c r="AD539" s="751"/>
      <c r="AE539" s="751"/>
      <c r="AF539" s="751"/>
      <c r="AG539" s="751"/>
      <c r="AH539" s="751"/>
      <c r="AI539" s="751"/>
      <c r="AJ539" s="751"/>
      <c r="AK539" s="751"/>
      <c r="AL539" s="751"/>
      <c r="AM539" s="751"/>
      <c r="AN539" s="751"/>
      <c r="AO539" s="751"/>
      <c r="AP539" s="751"/>
      <c r="AQ539" s="751"/>
      <c r="AR539" s="751"/>
      <c r="AS539" s="751"/>
      <c r="AT539" s="751"/>
      <c r="AU539" s="751"/>
      <c r="AV539" s="751"/>
      <c r="AW539" s="751"/>
      <c r="AX539" s="751"/>
      <c r="AY539" s="751"/>
      <c r="AZ539" s="751"/>
      <c r="BA539" s="751"/>
      <c r="BB539" s="751"/>
      <c r="BC539" s="751"/>
      <c r="BD539" s="751"/>
      <c r="BE539" s="751"/>
      <c r="BF539" s="751"/>
      <c r="BG539" s="751"/>
      <c r="BH539" s="751"/>
      <c r="BI539" s="751"/>
      <c r="BJ539" s="751"/>
      <c r="BK539" s="751"/>
      <c r="BL539" s="751"/>
      <c r="BM539" s="751"/>
      <c r="BN539" s="751"/>
      <c r="BO539" s="751"/>
      <c r="BP539" s="751"/>
      <c r="BQ539" s="751"/>
      <c r="BR539" s="751"/>
      <c r="BS539" s="751"/>
      <c r="BT539" s="751"/>
      <c r="BU539" s="751"/>
      <c r="BV539" s="751"/>
      <c r="BW539" s="751"/>
    </row>
    <row r="540" spans="1:75" ht="13.5" customHeight="1">
      <c r="A540" s="771" t="s">
        <v>87</v>
      </c>
      <c r="B540" s="15" t="s">
        <v>53</v>
      </c>
      <c r="C540" s="767" t="str">
        <f>VLOOKUP($C527,'2026年度(1年後期)'!$B$5:$N$207,COLUMN('2026年度(1年後期)'!$G$5),0)&amp;""</f>
        <v/>
      </c>
      <c r="D540" s="768"/>
      <c r="E540" s="773" t="str">
        <f>VLOOKUP($C527,'2026年度(2年後期)'!$B$5:$N$207,COLUMN('2026年度(2年後期)'!$G$5),0)&amp;""</f>
        <v/>
      </c>
      <c r="F540" s="768"/>
      <c r="G540" s="773" t="str">
        <f>VLOOKUP($C527,'2026年度(3年後期)'!$B$5:$N$207,COLUMN('2026年度(3年後期)'!$G$5),0)&amp;""</f>
        <v/>
      </c>
      <c r="H540" s="768"/>
      <c r="I540" s="773" t="str">
        <f>VLOOKUP($C527,'2026年度(4年後期)'!$B$5:$N$206,COLUMN('2026年度(4年後期)'!$G$5),0)&amp;""</f>
        <v/>
      </c>
      <c r="J540" s="768"/>
      <c r="K540" s="769" t="str">
        <f>VLOOKUP($C527,'2026年度(助産後期)'!$B$5:$N$207,COLUMN('2026年度(助産後期)'!$G$5),0)&amp;""</f>
        <v/>
      </c>
      <c r="L540" s="769"/>
      <c r="M540" s="767" t="str">
        <f>VLOOKUP($C527,'2026年度(M1後期)'!$B$5:$N$207,COLUMN('2026年度(M1後期)'!$G$5),0)&amp;""</f>
        <v/>
      </c>
      <c r="N540" s="768"/>
      <c r="O540" s="769" t="str">
        <f>VLOOKUP($C527,'2026年度(M2後期)'!$B$5:$N$207,COLUMN('2026年度(M2後期)'!$G$5),0)&amp;""</f>
        <v/>
      </c>
      <c r="P540" s="768"/>
      <c r="Q540" s="769" t="str">
        <f>VLOOKUP($C527,'2026年度(D1後期)'!$B$5:$N$207,COLUMN('2026年度(D1後期)'!$G$5),0)&amp;""</f>
        <v/>
      </c>
      <c r="R540" s="768"/>
      <c r="S540" s="769" t="str">
        <f>VLOOKUP($C527,'2026年度(D23後期)'!$B$5:$N$207,COLUMN('2026年度(D23後期)'!$G$5),0)&amp;""</f>
        <v/>
      </c>
      <c r="T540" s="768"/>
      <c r="U540" s="25"/>
      <c r="Z540" s="771" t="str">
        <f>A540</f>
        <v>３時限（13：30～15：00）</v>
      </c>
      <c r="AA540" s="749"/>
      <c r="AB540" s="749"/>
      <c r="AC540" s="749"/>
      <c r="AD540" s="749"/>
      <c r="AE540" s="749"/>
      <c r="AF540" s="749"/>
      <c r="AG540" s="749"/>
      <c r="AH540" s="749"/>
      <c r="AI540" s="749"/>
      <c r="AJ540" s="749"/>
      <c r="AK540" s="749"/>
      <c r="AL540" s="749"/>
      <c r="AM540" s="749"/>
      <c r="AN540" s="749"/>
      <c r="AO540" s="749"/>
      <c r="AP540" s="749"/>
      <c r="AQ540" s="749"/>
      <c r="AR540" s="749"/>
      <c r="AS540" s="749"/>
      <c r="AT540" s="749"/>
      <c r="AU540" s="749"/>
      <c r="AV540" s="749"/>
      <c r="AW540" s="749"/>
      <c r="AX540" s="749"/>
      <c r="AY540" s="749"/>
      <c r="AZ540" s="749"/>
      <c r="BA540" s="749"/>
      <c r="BB540" s="749"/>
      <c r="BC540" s="749"/>
      <c r="BD540" s="749"/>
      <c r="BE540" s="749"/>
      <c r="BF540" s="749"/>
      <c r="BG540" s="749"/>
      <c r="BH540" s="749"/>
      <c r="BI540" s="749"/>
      <c r="BJ540" s="749"/>
      <c r="BK540" s="749"/>
      <c r="BL540" s="749"/>
      <c r="BM540" s="749"/>
      <c r="BN540" s="749"/>
      <c r="BO540" s="749"/>
      <c r="BP540" s="749"/>
      <c r="BQ540" s="749"/>
      <c r="BR540" s="749"/>
      <c r="BS540" s="749"/>
      <c r="BT540" s="749"/>
      <c r="BU540" s="749"/>
      <c r="BV540" s="749"/>
      <c r="BW540" s="749"/>
    </row>
    <row r="541" spans="1:75" ht="13.5" customHeight="1">
      <c r="A541" s="771"/>
      <c r="B541" s="15" t="s">
        <v>61</v>
      </c>
      <c r="C541" s="765" t="str">
        <f>IFERROR(VLOOKUP(C540,科目・教員!$A$2:$B$342,2,0),"")</f>
        <v/>
      </c>
      <c r="D541" s="764"/>
      <c r="E541" s="766" t="str">
        <f>IFERROR(VLOOKUP(E540,科目・教員!$A$2:$B$342,2,0),"")</f>
        <v/>
      </c>
      <c r="F541" s="764"/>
      <c r="G541" s="766" t="str">
        <f>IFERROR(VLOOKUP(G540,科目・教員!$A$2:$B$342,2,0),"")</f>
        <v/>
      </c>
      <c r="H541" s="764"/>
      <c r="I541" s="766" t="str">
        <f>IFERROR(VLOOKUP(I540,科目・教員!$A$2:$B$342,2,0),"")</f>
        <v/>
      </c>
      <c r="J541" s="764"/>
      <c r="K541" s="763" t="str">
        <f>IFERROR(VLOOKUP(K540,科目・教員!$A$2:$B$342,2,0),"")</f>
        <v/>
      </c>
      <c r="L541" s="763"/>
      <c r="M541" s="765" t="str">
        <f>IFERROR(VLOOKUP(M540,科目・教員!$A$2:$B$342,2,0),"")</f>
        <v/>
      </c>
      <c r="N541" s="764"/>
      <c r="O541" s="763" t="str">
        <f>IFERROR(VLOOKUP(O540,科目・教員!$A$2:$B$342,2,0),"")</f>
        <v/>
      </c>
      <c r="P541" s="764"/>
      <c r="Q541" s="763" t="str">
        <f>IFERROR(VLOOKUP(Q540,科目・教員!$A$2:$B$342,2,0),"")</f>
        <v/>
      </c>
      <c r="R541" s="764"/>
      <c r="S541" s="763" t="str">
        <f>IFERROR(VLOOKUP(S540,科目・教員!$A$2:$B$342,2,0),"")</f>
        <v/>
      </c>
      <c r="T541" s="764"/>
      <c r="U541" s="25"/>
      <c r="Z541" s="771"/>
      <c r="AA541" s="750"/>
      <c r="AB541" s="750"/>
      <c r="AC541" s="750"/>
      <c r="AD541" s="750"/>
      <c r="AE541" s="750"/>
      <c r="AF541" s="750"/>
      <c r="AG541" s="750"/>
      <c r="AH541" s="750"/>
      <c r="AI541" s="750"/>
      <c r="AJ541" s="750"/>
      <c r="AK541" s="750"/>
      <c r="AL541" s="750"/>
      <c r="AM541" s="750"/>
      <c r="AN541" s="750"/>
      <c r="AO541" s="750"/>
      <c r="AP541" s="750"/>
      <c r="AQ541" s="750"/>
      <c r="AR541" s="750"/>
      <c r="AS541" s="750"/>
      <c r="AT541" s="750"/>
      <c r="AU541" s="750"/>
      <c r="AV541" s="750"/>
      <c r="AW541" s="750"/>
      <c r="AX541" s="750"/>
      <c r="AY541" s="750"/>
      <c r="AZ541" s="750"/>
      <c r="BA541" s="750"/>
      <c r="BB541" s="750"/>
      <c r="BC541" s="750"/>
      <c r="BD541" s="750"/>
      <c r="BE541" s="750"/>
      <c r="BF541" s="750"/>
      <c r="BG541" s="750"/>
      <c r="BH541" s="750"/>
      <c r="BI541" s="750"/>
      <c r="BJ541" s="750"/>
      <c r="BK541" s="750"/>
      <c r="BL541" s="750"/>
      <c r="BM541" s="750"/>
      <c r="BN541" s="750"/>
      <c r="BO541" s="750"/>
      <c r="BP541" s="750"/>
      <c r="BQ541" s="750"/>
      <c r="BR541" s="750"/>
      <c r="BS541" s="750"/>
      <c r="BT541" s="750"/>
      <c r="BU541" s="750"/>
      <c r="BV541" s="750"/>
      <c r="BW541" s="750"/>
    </row>
    <row r="542" spans="1:75" ht="13.5" customHeight="1">
      <c r="A542" s="771"/>
      <c r="B542" s="15" t="s">
        <v>65</v>
      </c>
      <c r="C542" s="765" t="str">
        <f>VLOOKUP($C527,'2026年度(1年後期)'!$B$5:$N$207,COLUMN('2026年度(1年後期)'!$G$5)+1,0)&amp;""</f>
        <v/>
      </c>
      <c r="D542" s="764"/>
      <c r="E542" s="766" t="str">
        <f>VLOOKUP($C527,'2026年度(2年後期)'!$B$5:$N$207,COLUMN('2026年度(2年後期)'!$G$5)+1,0)&amp;""</f>
        <v/>
      </c>
      <c r="F542" s="764"/>
      <c r="G542" s="766" t="str">
        <f>VLOOKUP($C527,'2026年度(3年後期)'!$B$5:$N$207,COLUMN('2026年度(3年後期)'!$G$5)+1,0)&amp;""</f>
        <v/>
      </c>
      <c r="H542" s="764"/>
      <c r="I542" s="766" t="str">
        <f>VLOOKUP($C527,'2026年度(4年後期)'!$B$5:$N$206,COLUMN('2026年度(4年後期)'!$G$5)+1,0)&amp;""</f>
        <v/>
      </c>
      <c r="J542" s="764"/>
      <c r="K542" s="763" t="str">
        <f>VLOOKUP($C527,'2026年度(助産後期)'!$B$5:$N$207,COLUMN('2026年度(助産後期)'!$G$5)+1,0)&amp;""</f>
        <v/>
      </c>
      <c r="L542" s="763"/>
      <c r="M542" s="765" t="str">
        <f>VLOOKUP($C527,'2026年度(M1後期)'!$B$5:$N$207,COLUMN('2026年度(M1後期)'!$G$5)+1,0)&amp;""</f>
        <v/>
      </c>
      <c r="N542" s="764"/>
      <c r="O542" s="763" t="str">
        <f>VLOOKUP($C527,'2026年度(M2後期)'!$B$5:$N$207,COLUMN('2026年度(M2後期)'!$G$5)+1,0)&amp;""</f>
        <v/>
      </c>
      <c r="P542" s="764"/>
      <c r="Q542" s="763" t="str">
        <f>VLOOKUP($C527,'2026年度(D1後期)'!$B$5:$N$207,COLUMN('2026年度(D1後期)'!$G$5)+1,0)&amp;""</f>
        <v/>
      </c>
      <c r="R542" s="764"/>
      <c r="S542" s="763" t="str">
        <f>VLOOKUP($C527,'2026年度(D23後期)'!$B$5:$N$207,COLUMN('2026年度(D23後期)'!$G$5)+1,0)&amp;""</f>
        <v/>
      </c>
      <c r="T542" s="764"/>
      <c r="U542" s="25"/>
      <c r="Z542" s="771"/>
      <c r="AA542" s="750"/>
      <c r="AB542" s="750"/>
      <c r="AC542" s="750"/>
      <c r="AD542" s="750"/>
      <c r="AE542" s="750"/>
      <c r="AF542" s="750"/>
      <c r="AG542" s="750"/>
      <c r="AH542" s="750"/>
      <c r="AI542" s="750"/>
      <c r="AJ542" s="750"/>
      <c r="AK542" s="750"/>
      <c r="AL542" s="750"/>
      <c r="AM542" s="750"/>
      <c r="AN542" s="750"/>
      <c r="AO542" s="750"/>
      <c r="AP542" s="750"/>
      <c r="AQ542" s="750"/>
      <c r="AR542" s="750"/>
      <c r="AS542" s="750"/>
      <c r="AT542" s="750"/>
      <c r="AU542" s="750"/>
      <c r="AV542" s="750"/>
      <c r="AW542" s="750"/>
      <c r="AX542" s="750"/>
      <c r="AY542" s="750"/>
      <c r="AZ542" s="750"/>
      <c r="BA542" s="750"/>
      <c r="BB542" s="750"/>
      <c r="BC542" s="750"/>
      <c r="BD542" s="750"/>
      <c r="BE542" s="750"/>
      <c r="BF542" s="750"/>
      <c r="BG542" s="750"/>
      <c r="BH542" s="750"/>
      <c r="BI542" s="750"/>
      <c r="BJ542" s="750"/>
      <c r="BK542" s="750"/>
      <c r="BL542" s="750"/>
      <c r="BM542" s="750"/>
      <c r="BN542" s="750"/>
      <c r="BO542" s="750"/>
      <c r="BP542" s="750"/>
      <c r="BQ542" s="750"/>
      <c r="BR542" s="750"/>
      <c r="BS542" s="750"/>
      <c r="BT542" s="750"/>
      <c r="BU542" s="750"/>
      <c r="BV542" s="750"/>
      <c r="BW542" s="750"/>
    </row>
    <row r="543" spans="1:75" ht="13.5" customHeight="1">
      <c r="A543" s="786"/>
      <c r="B543" s="16" t="s">
        <v>68</v>
      </c>
      <c r="C543" s="762"/>
      <c r="D543" s="760"/>
      <c r="E543" s="759"/>
      <c r="F543" s="760"/>
      <c r="G543" s="759"/>
      <c r="H543" s="760"/>
      <c r="I543" s="759"/>
      <c r="J543" s="760"/>
      <c r="K543" s="761"/>
      <c r="L543" s="761"/>
      <c r="M543" s="762"/>
      <c r="N543" s="760"/>
      <c r="O543" s="761"/>
      <c r="P543" s="760"/>
      <c r="Q543" s="761"/>
      <c r="R543" s="760"/>
      <c r="S543" s="761"/>
      <c r="T543" s="760"/>
      <c r="U543" s="25"/>
      <c r="Z543" s="772"/>
      <c r="AA543" s="751"/>
      <c r="AB543" s="751"/>
      <c r="AC543" s="751"/>
      <c r="AD543" s="751"/>
      <c r="AE543" s="751"/>
      <c r="AF543" s="751"/>
      <c r="AG543" s="751"/>
      <c r="AH543" s="751"/>
      <c r="AI543" s="751"/>
      <c r="AJ543" s="751"/>
      <c r="AK543" s="751"/>
      <c r="AL543" s="751"/>
      <c r="AM543" s="751"/>
      <c r="AN543" s="751"/>
      <c r="AO543" s="751"/>
      <c r="AP543" s="751"/>
      <c r="AQ543" s="751"/>
      <c r="AR543" s="751"/>
      <c r="AS543" s="751"/>
      <c r="AT543" s="751"/>
      <c r="AU543" s="751"/>
      <c r="AV543" s="751"/>
      <c r="AW543" s="751"/>
      <c r="AX543" s="751"/>
      <c r="AY543" s="751"/>
      <c r="AZ543" s="751"/>
      <c r="BA543" s="751"/>
      <c r="BB543" s="751"/>
      <c r="BC543" s="751"/>
      <c r="BD543" s="751"/>
      <c r="BE543" s="751"/>
      <c r="BF543" s="751"/>
      <c r="BG543" s="751"/>
      <c r="BH543" s="751"/>
      <c r="BI543" s="751"/>
      <c r="BJ543" s="751"/>
      <c r="BK543" s="751"/>
      <c r="BL543" s="751"/>
      <c r="BM543" s="751"/>
      <c r="BN543" s="751"/>
      <c r="BO543" s="751"/>
      <c r="BP543" s="751"/>
      <c r="BQ543" s="751"/>
      <c r="BR543" s="751"/>
      <c r="BS543" s="751"/>
      <c r="BT543" s="751"/>
      <c r="BU543" s="751"/>
      <c r="BV543" s="751"/>
      <c r="BW543" s="751"/>
    </row>
    <row r="544" spans="1:75" ht="13.5" customHeight="1">
      <c r="A544" s="771" t="s">
        <v>103</v>
      </c>
      <c r="B544" s="15" t="s">
        <v>53</v>
      </c>
      <c r="C544" s="767" t="str">
        <f>VLOOKUP($C527,'2026年度(1年後期)'!$B$5:$N$207,COLUMN('2026年度(1年後期)'!$I$5),0)&amp;""</f>
        <v/>
      </c>
      <c r="D544" s="768"/>
      <c r="E544" s="773" t="str">
        <f>VLOOKUP($C527,'2026年度(2年後期)'!$B$5:$N$207,COLUMN('2026年度(2年後期)'!$I$5),0)&amp;""</f>
        <v/>
      </c>
      <c r="F544" s="768"/>
      <c r="G544" s="773" t="str">
        <f>VLOOKUP($C527,'2026年度(3年後期)'!$B$5:$N$207,COLUMN('2026年度(3年後期)'!$I$5),0)&amp;""</f>
        <v/>
      </c>
      <c r="H544" s="768"/>
      <c r="I544" s="773" t="str">
        <f>VLOOKUP($C527,'2026年度(4年後期)'!$B$5:$N$206,COLUMN('2026年度(4年後期)'!$I$5),0)&amp;""</f>
        <v/>
      </c>
      <c r="J544" s="768"/>
      <c r="K544" s="769" t="str">
        <f>VLOOKUP($C527,'2026年度(助産後期)'!$B$5:$N$207,COLUMN('2026年度(助産後期)'!$I$5),0)&amp;""</f>
        <v/>
      </c>
      <c r="L544" s="769"/>
      <c r="M544" s="767" t="str">
        <f>VLOOKUP($C527,'2026年度(M1後期)'!$B$5:$N$207,COLUMN('2026年度(M1後期)'!$I$5),0)&amp;""</f>
        <v/>
      </c>
      <c r="N544" s="768"/>
      <c r="O544" s="769" t="str">
        <f>VLOOKUP($C527,'2026年度(M2後期)'!$B$5:$N$207,COLUMN('2026年度(M2後期)'!$I$5),0)&amp;""</f>
        <v/>
      </c>
      <c r="P544" s="768"/>
      <c r="Q544" s="769" t="str">
        <f>VLOOKUP($C527,'2026年度(D1後期)'!$B$5:$N$207,COLUMN('2026年度(D1後期)'!$I$5),0)&amp;""</f>
        <v/>
      </c>
      <c r="R544" s="768"/>
      <c r="S544" s="769" t="str">
        <f>VLOOKUP($C527,'2026年度(D23後期)'!$B$5:$N$207,COLUMN('2026年度(D23後期)'!$I$5),0)&amp;""</f>
        <v/>
      </c>
      <c r="T544" s="768"/>
      <c r="U544" s="25"/>
      <c r="Z544" s="771" t="str">
        <f>A544</f>
        <v>４時限（15：10～16：40）</v>
      </c>
      <c r="AA544" s="749"/>
      <c r="AB544" s="749"/>
      <c r="AC544" s="749"/>
      <c r="AD544" s="749"/>
      <c r="AE544" s="749"/>
      <c r="AF544" s="749"/>
      <c r="AG544" s="749"/>
      <c r="AH544" s="749"/>
      <c r="AI544" s="749"/>
      <c r="AJ544" s="749"/>
      <c r="AK544" s="749"/>
      <c r="AL544" s="749"/>
      <c r="AM544" s="749"/>
      <c r="AN544" s="749"/>
      <c r="AO544" s="749"/>
      <c r="AP544" s="749"/>
      <c r="AQ544" s="749"/>
      <c r="AR544" s="749"/>
      <c r="AS544" s="749"/>
      <c r="AT544" s="749"/>
      <c r="AU544" s="749"/>
      <c r="AV544" s="749"/>
      <c r="AW544" s="749"/>
      <c r="AX544" s="749"/>
      <c r="AY544" s="749"/>
      <c r="AZ544" s="749"/>
      <c r="BA544" s="749"/>
      <c r="BB544" s="749"/>
      <c r="BC544" s="749"/>
      <c r="BD544" s="749"/>
      <c r="BE544" s="749"/>
      <c r="BF544" s="749"/>
      <c r="BG544" s="749"/>
      <c r="BH544" s="749"/>
      <c r="BI544" s="749"/>
      <c r="BJ544" s="749"/>
      <c r="BK544" s="749"/>
      <c r="BL544" s="749"/>
      <c r="BM544" s="749"/>
      <c r="BN544" s="749"/>
      <c r="BO544" s="749"/>
      <c r="BP544" s="749"/>
      <c r="BQ544" s="749"/>
      <c r="BR544" s="749"/>
      <c r="BS544" s="749"/>
      <c r="BT544" s="749"/>
      <c r="BU544" s="749"/>
      <c r="BV544" s="749"/>
      <c r="BW544" s="749"/>
    </row>
    <row r="545" spans="1:75" ht="13.5" customHeight="1">
      <c r="A545" s="771"/>
      <c r="B545" s="15" t="s">
        <v>61</v>
      </c>
      <c r="C545" s="765" t="str">
        <f>IFERROR(VLOOKUP(C544,科目・教員!$A$2:$B$342,2,0),"")</f>
        <v/>
      </c>
      <c r="D545" s="764"/>
      <c r="E545" s="766" t="str">
        <f>IFERROR(VLOOKUP(E544,科目・教員!$A$2:$B$342,2,0),"")</f>
        <v/>
      </c>
      <c r="F545" s="764"/>
      <c r="G545" s="766" t="str">
        <f>IFERROR(VLOOKUP(G544,科目・教員!$A$2:$B$342,2,0),"")</f>
        <v/>
      </c>
      <c r="H545" s="764"/>
      <c r="I545" s="766" t="str">
        <f>IFERROR(VLOOKUP(I544,科目・教員!$A$2:$B$342,2,0),"")</f>
        <v/>
      </c>
      <c r="J545" s="764"/>
      <c r="K545" s="763" t="str">
        <f>IFERROR(VLOOKUP(K544,科目・教員!$A$2:$B$342,2,0),"")</f>
        <v/>
      </c>
      <c r="L545" s="763"/>
      <c r="M545" s="765" t="str">
        <f>IFERROR(VLOOKUP(M544,科目・教員!$A$2:$B$342,2,0),"")</f>
        <v/>
      </c>
      <c r="N545" s="764"/>
      <c r="O545" s="763" t="str">
        <f>IFERROR(VLOOKUP(O544,科目・教員!$A$2:$B$342,2,0),"")</f>
        <v/>
      </c>
      <c r="P545" s="764"/>
      <c r="Q545" s="763" t="str">
        <f>IFERROR(VLOOKUP(Q544,科目・教員!$A$2:$B$342,2,0),"")</f>
        <v/>
      </c>
      <c r="R545" s="764"/>
      <c r="S545" s="763" t="str">
        <f>IFERROR(VLOOKUP(S544,科目・教員!$A$2:$B$342,2,0),"")</f>
        <v/>
      </c>
      <c r="T545" s="764"/>
      <c r="U545" s="25"/>
      <c r="Z545" s="771"/>
      <c r="AA545" s="750"/>
      <c r="AB545" s="750"/>
      <c r="AC545" s="750"/>
      <c r="AD545" s="750"/>
      <c r="AE545" s="750"/>
      <c r="AF545" s="750"/>
      <c r="AG545" s="750"/>
      <c r="AH545" s="750"/>
      <c r="AI545" s="750"/>
      <c r="AJ545" s="750"/>
      <c r="AK545" s="750"/>
      <c r="AL545" s="750"/>
      <c r="AM545" s="750"/>
      <c r="AN545" s="750"/>
      <c r="AO545" s="750"/>
      <c r="AP545" s="750"/>
      <c r="AQ545" s="750"/>
      <c r="AR545" s="750"/>
      <c r="AS545" s="750"/>
      <c r="AT545" s="750"/>
      <c r="AU545" s="750"/>
      <c r="AV545" s="750"/>
      <c r="AW545" s="750"/>
      <c r="AX545" s="750"/>
      <c r="AY545" s="750"/>
      <c r="AZ545" s="750"/>
      <c r="BA545" s="750"/>
      <c r="BB545" s="750"/>
      <c r="BC545" s="750"/>
      <c r="BD545" s="750"/>
      <c r="BE545" s="750"/>
      <c r="BF545" s="750"/>
      <c r="BG545" s="750"/>
      <c r="BH545" s="750"/>
      <c r="BI545" s="750"/>
      <c r="BJ545" s="750"/>
      <c r="BK545" s="750"/>
      <c r="BL545" s="750"/>
      <c r="BM545" s="750"/>
      <c r="BN545" s="750"/>
      <c r="BO545" s="750"/>
      <c r="BP545" s="750"/>
      <c r="BQ545" s="750"/>
      <c r="BR545" s="750"/>
      <c r="BS545" s="750"/>
      <c r="BT545" s="750"/>
      <c r="BU545" s="750"/>
      <c r="BV545" s="750"/>
      <c r="BW545" s="750"/>
    </row>
    <row r="546" spans="1:75" ht="13.5" customHeight="1">
      <c r="A546" s="771"/>
      <c r="B546" s="15" t="s">
        <v>65</v>
      </c>
      <c r="C546" s="765" t="str">
        <f>VLOOKUP($C527,'2026年度(1年後期)'!$B$5:$N$207,COLUMN('2026年度(1年後期)'!$I$5)+1,0)&amp;""</f>
        <v/>
      </c>
      <c r="D546" s="764"/>
      <c r="E546" s="766" t="str">
        <f>VLOOKUP($C527,'2026年度(2年後期)'!$B$5:$N$207,COLUMN('2026年度(2年後期)'!$I$5)+1,0)&amp;""</f>
        <v/>
      </c>
      <c r="F546" s="764"/>
      <c r="G546" s="766" t="str">
        <f>VLOOKUP($C527,'2026年度(3年後期)'!$B$5:$N$207,COLUMN('2026年度(3年後期)'!$I$5)+1,0)&amp;""</f>
        <v/>
      </c>
      <c r="H546" s="764"/>
      <c r="I546" s="766" t="str">
        <f>VLOOKUP($C527,'2026年度(4年後期)'!$B$5:$N$206,COLUMN('2026年度(4年後期)'!$I$5)+1,0)&amp;""</f>
        <v/>
      </c>
      <c r="J546" s="764"/>
      <c r="K546" s="763" t="str">
        <f>VLOOKUP($C527,'2026年度(助産後期)'!$B$5:$N$207,COLUMN('2026年度(助産後期)'!$I$5)+1,0)&amp;""</f>
        <v/>
      </c>
      <c r="L546" s="763"/>
      <c r="M546" s="765" t="str">
        <f>VLOOKUP($C527,'2026年度(M1後期)'!$B$5:$N$207,COLUMN('2026年度(M1後期)'!$I$5)+1,0)&amp;""</f>
        <v/>
      </c>
      <c r="N546" s="764"/>
      <c r="O546" s="763" t="str">
        <f>VLOOKUP($C527,'2026年度(M2後期)'!$B$5:$N$207,COLUMN('2026年度(M2後期)'!$I$5)+1,0)&amp;""</f>
        <v/>
      </c>
      <c r="P546" s="764"/>
      <c r="Q546" s="763" t="str">
        <f>VLOOKUP($C527,'2026年度(D1後期)'!$B$5:$N$207,COLUMN('2026年度(D1後期)'!$I$5)+1,0)&amp;""</f>
        <v/>
      </c>
      <c r="R546" s="764"/>
      <c r="S546" s="763" t="str">
        <f>VLOOKUP($C527,'2026年度(D23後期)'!$B$5:$N$207,COLUMN('2026年度(D23後期)'!$I$5)+1,0)&amp;""</f>
        <v/>
      </c>
      <c r="T546" s="764"/>
      <c r="U546" s="25"/>
      <c r="Z546" s="771"/>
      <c r="AA546" s="750"/>
      <c r="AB546" s="750"/>
      <c r="AC546" s="750"/>
      <c r="AD546" s="750"/>
      <c r="AE546" s="750"/>
      <c r="AF546" s="750"/>
      <c r="AG546" s="750"/>
      <c r="AH546" s="750"/>
      <c r="AI546" s="750"/>
      <c r="AJ546" s="750"/>
      <c r="AK546" s="750"/>
      <c r="AL546" s="750"/>
      <c r="AM546" s="750"/>
      <c r="AN546" s="750"/>
      <c r="AO546" s="750"/>
      <c r="AP546" s="750"/>
      <c r="AQ546" s="750"/>
      <c r="AR546" s="750"/>
      <c r="AS546" s="750"/>
      <c r="AT546" s="750"/>
      <c r="AU546" s="750"/>
      <c r="AV546" s="750"/>
      <c r="AW546" s="750"/>
      <c r="AX546" s="750"/>
      <c r="AY546" s="750"/>
      <c r="AZ546" s="750"/>
      <c r="BA546" s="750"/>
      <c r="BB546" s="750"/>
      <c r="BC546" s="750"/>
      <c r="BD546" s="750"/>
      <c r="BE546" s="750"/>
      <c r="BF546" s="750"/>
      <c r="BG546" s="750"/>
      <c r="BH546" s="750"/>
      <c r="BI546" s="750"/>
      <c r="BJ546" s="750"/>
      <c r="BK546" s="750"/>
      <c r="BL546" s="750"/>
      <c r="BM546" s="750"/>
      <c r="BN546" s="750"/>
      <c r="BO546" s="750"/>
      <c r="BP546" s="750"/>
      <c r="BQ546" s="750"/>
      <c r="BR546" s="750"/>
      <c r="BS546" s="750"/>
      <c r="BT546" s="750"/>
      <c r="BU546" s="750"/>
      <c r="BV546" s="750"/>
      <c r="BW546" s="750"/>
    </row>
    <row r="547" spans="1:75" ht="13.5" customHeight="1">
      <c r="A547" s="772"/>
      <c r="B547" s="16" t="s">
        <v>68</v>
      </c>
      <c r="C547" s="762"/>
      <c r="D547" s="760"/>
      <c r="E547" s="759"/>
      <c r="F547" s="760"/>
      <c r="G547" s="759"/>
      <c r="H547" s="760"/>
      <c r="I547" s="759"/>
      <c r="J547" s="760"/>
      <c r="K547" s="761"/>
      <c r="L547" s="761"/>
      <c r="M547" s="762"/>
      <c r="N547" s="760"/>
      <c r="O547" s="761"/>
      <c r="P547" s="760"/>
      <c r="Q547" s="761"/>
      <c r="R547" s="760"/>
      <c r="S547" s="761"/>
      <c r="T547" s="760"/>
      <c r="U547" s="25"/>
      <c r="Z547" s="772"/>
      <c r="AA547" s="751"/>
      <c r="AB547" s="751"/>
      <c r="AC547" s="751"/>
      <c r="AD547" s="751"/>
      <c r="AE547" s="751"/>
      <c r="AF547" s="751"/>
      <c r="AG547" s="751"/>
      <c r="AH547" s="751"/>
      <c r="AI547" s="751"/>
      <c r="AJ547" s="751"/>
      <c r="AK547" s="751"/>
      <c r="AL547" s="751"/>
      <c r="AM547" s="751"/>
      <c r="AN547" s="751"/>
      <c r="AO547" s="751"/>
      <c r="AP547" s="751"/>
      <c r="AQ547" s="751"/>
      <c r="AR547" s="751"/>
      <c r="AS547" s="751"/>
      <c r="AT547" s="751"/>
      <c r="AU547" s="751"/>
      <c r="AV547" s="751"/>
      <c r="AW547" s="751"/>
      <c r="AX547" s="751"/>
      <c r="AY547" s="751"/>
      <c r="AZ547" s="751"/>
      <c r="BA547" s="751"/>
      <c r="BB547" s="751"/>
      <c r="BC547" s="751"/>
      <c r="BD547" s="751"/>
      <c r="BE547" s="751"/>
      <c r="BF547" s="751"/>
      <c r="BG547" s="751"/>
      <c r="BH547" s="751"/>
      <c r="BI547" s="751"/>
      <c r="BJ547" s="751"/>
      <c r="BK547" s="751"/>
      <c r="BL547" s="751"/>
      <c r="BM547" s="751"/>
      <c r="BN547" s="751"/>
      <c r="BO547" s="751"/>
      <c r="BP547" s="751"/>
      <c r="BQ547" s="751"/>
      <c r="BR547" s="751"/>
      <c r="BS547" s="751"/>
      <c r="BT547" s="751"/>
      <c r="BU547" s="751"/>
      <c r="BV547" s="751"/>
      <c r="BW547" s="751"/>
    </row>
    <row r="548" spans="1:75" ht="13.5" customHeight="1">
      <c r="A548" s="771" t="s">
        <v>112</v>
      </c>
      <c r="B548" s="15" t="s">
        <v>53</v>
      </c>
      <c r="C548" s="767" t="str">
        <f>VLOOKUP($C527,'2026年度(1年後期)'!$B$5:$N$207,COLUMN('2026年度(1年後期)'!$K$5),0)&amp;""</f>
        <v/>
      </c>
      <c r="D548" s="768"/>
      <c r="E548" s="773" t="str">
        <f>VLOOKUP($C527,'2026年度(2年後期)'!$B$5:$N$207,COLUMN('2026年度(2年後期)'!$K$5),0)&amp;""</f>
        <v/>
      </c>
      <c r="F548" s="768"/>
      <c r="G548" s="773" t="str">
        <f>VLOOKUP($C527,'2026年度(3年後期)'!$B$5:$N$207,COLUMN('2026年度(3年後期)'!$K$5),0)&amp;""</f>
        <v/>
      </c>
      <c r="H548" s="768"/>
      <c r="I548" s="773" t="str">
        <f>VLOOKUP($C527,'2026年度(4年後期)'!$B$5:$N$206,COLUMN('2026年度(4年後期)'!$K$5),0)&amp;""</f>
        <v/>
      </c>
      <c r="J548" s="768"/>
      <c r="K548" s="769" t="str">
        <f>VLOOKUP($C527,'2026年度(助産後期)'!$B$5:$N$207,COLUMN('2026年度(助産後期)'!$K$5),0)&amp;""</f>
        <v/>
      </c>
      <c r="L548" s="769"/>
      <c r="M548" s="767" t="str">
        <f>VLOOKUP($C527,'2026年度(M1後期)'!$B$5:$N$207,COLUMN('2026年度(M1後期)'!$K$5),0)&amp;""</f>
        <v/>
      </c>
      <c r="N548" s="768"/>
      <c r="O548" s="769" t="str">
        <f>VLOOKUP($C527,'2026年度(M2後期)'!$B$5:$N$207,COLUMN('2026年度(M2後期)'!$K$5),0)&amp;""</f>
        <v/>
      </c>
      <c r="P548" s="768"/>
      <c r="Q548" s="769" t="str">
        <f>VLOOKUP($C527,'2026年度(D1後期)'!$B$5:$N$207,COLUMN('2026年度(D1後期)'!$K$5),0)&amp;""</f>
        <v/>
      </c>
      <c r="R548" s="768"/>
      <c r="S548" s="769" t="str">
        <f>VLOOKUP($C527,'2026年度(D23後期)'!$B$5:$N$207,COLUMN('2026年度(D23後期)'!$K$5),0)&amp;""</f>
        <v/>
      </c>
      <c r="T548" s="768"/>
      <c r="U548" s="25"/>
      <c r="Z548" s="771" t="str">
        <f>A548</f>
        <v>５時限（16：50～18：20）</v>
      </c>
      <c r="AA548" s="749"/>
      <c r="AB548" s="749"/>
      <c r="AC548" s="749"/>
      <c r="AD548" s="749"/>
      <c r="AE548" s="749"/>
      <c r="AF548" s="749"/>
      <c r="AG548" s="749"/>
      <c r="AH548" s="749"/>
      <c r="AI548" s="749"/>
      <c r="AJ548" s="749"/>
      <c r="AK548" s="749"/>
      <c r="AL548" s="749"/>
      <c r="AM548" s="749"/>
      <c r="AN548" s="749"/>
      <c r="AO548" s="749"/>
      <c r="AP548" s="749"/>
      <c r="AQ548" s="749"/>
      <c r="AR548" s="749"/>
      <c r="AS548" s="749"/>
      <c r="AT548" s="749"/>
      <c r="AU548" s="749"/>
      <c r="AV548" s="749"/>
      <c r="AW548" s="749"/>
      <c r="AX548" s="749"/>
      <c r="AY548" s="749"/>
      <c r="AZ548" s="749"/>
      <c r="BA548" s="749"/>
      <c r="BB548" s="749"/>
      <c r="BC548" s="749"/>
      <c r="BD548" s="749"/>
      <c r="BE548" s="749"/>
      <c r="BF548" s="749"/>
      <c r="BG548" s="749"/>
      <c r="BH548" s="749"/>
      <c r="BI548" s="749"/>
      <c r="BJ548" s="749"/>
      <c r="BK548" s="749"/>
      <c r="BL548" s="749"/>
      <c r="BM548" s="749"/>
      <c r="BN548" s="749"/>
      <c r="BO548" s="749"/>
      <c r="BP548" s="749"/>
      <c r="BQ548" s="749"/>
      <c r="BR548" s="749"/>
      <c r="BS548" s="749"/>
      <c r="BT548" s="749"/>
      <c r="BU548" s="749"/>
      <c r="BV548" s="749"/>
      <c r="BW548" s="749"/>
    </row>
    <row r="549" spans="1:75" ht="13.5" customHeight="1">
      <c r="A549" s="771"/>
      <c r="B549" s="15" t="s">
        <v>61</v>
      </c>
      <c r="C549" s="765" t="str">
        <f>IFERROR(VLOOKUP(C548,科目・教員!$A$2:$B$342,2,0),"")</f>
        <v/>
      </c>
      <c r="D549" s="764"/>
      <c r="E549" s="766" t="str">
        <f>IFERROR(VLOOKUP(E548,科目・教員!$A$2:$B$342,2,0),"")</f>
        <v/>
      </c>
      <c r="F549" s="764"/>
      <c r="G549" s="766" t="str">
        <f>IFERROR(VLOOKUP(G548,科目・教員!$A$2:$B$342,2,0),"")</f>
        <v/>
      </c>
      <c r="H549" s="764"/>
      <c r="I549" s="766" t="str">
        <f>IFERROR(VLOOKUP(I548,科目・教員!$A$2:$B$342,2,0),"")</f>
        <v/>
      </c>
      <c r="J549" s="764"/>
      <c r="K549" s="763" t="str">
        <f>IFERROR(VLOOKUP(K548,科目・教員!$A$2:$B$342,2,0),"")</f>
        <v/>
      </c>
      <c r="L549" s="763"/>
      <c r="M549" s="765" t="str">
        <f>IFERROR(VLOOKUP(M548,科目・教員!$A$2:$B$342,2,0),"")</f>
        <v/>
      </c>
      <c r="N549" s="764"/>
      <c r="O549" s="763" t="str">
        <f>IFERROR(VLOOKUP(O548,科目・教員!$A$2:$B$342,2,0),"")</f>
        <v/>
      </c>
      <c r="P549" s="764"/>
      <c r="Q549" s="763" t="str">
        <f>IFERROR(VLOOKUP(Q548,科目・教員!$A$2:$B$342,2,0),"")</f>
        <v/>
      </c>
      <c r="R549" s="764"/>
      <c r="S549" s="763" t="str">
        <f>IFERROR(VLOOKUP(S548,科目・教員!$A$2:$B$342,2,0),"")</f>
        <v/>
      </c>
      <c r="T549" s="764"/>
      <c r="U549" s="25"/>
      <c r="Z549" s="771"/>
      <c r="AA549" s="750"/>
      <c r="AB549" s="750"/>
      <c r="AC549" s="750"/>
      <c r="AD549" s="750"/>
      <c r="AE549" s="750"/>
      <c r="AF549" s="750"/>
      <c r="AG549" s="750"/>
      <c r="AH549" s="750"/>
      <c r="AI549" s="750"/>
      <c r="AJ549" s="750"/>
      <c r="AK549" s="750"/>
      <c r="AL549" s="750"/>
      <c r="AM549" s="750"/>
      <c r="AN549" s="750"/>
      <c r="AO549" s="750"/>
      <c r="AP549" s="750"/>
      <c r="AQ549" s="750"/>
      <c r="AR549" s="750"/>
      <c r="AS549" s="750"/>
      <c r="AT549" s="750"/>
      <c r="AU549" s="750"/>
      <c r="AV549" s="750"/>
      <c r="AW549" s="750"/>
      <c r="AX549" s="750"/>
      <c r="AY549" s="750"/>
      <c r="AZ549" s="750"/>
      <c r="BA549" s="750"/>
      <c r="BB549" s="750"/>
      <c r="BC549" s="750"/>
      <c r="BD549" s="750"/>
      <c r="BE549" s="750"/>
      <c r="BF549" s="750"/>
      <c r="BG549" s="750"/>
      <c r="BH549" s="750"/>
      <c r="BI549" s="750"/>
      <c r="BJ549" s="750"/>
      <c r="BK549" s="750"/>
      <c r="BL549" s="750"/>
      <c r="BM549" s="750"/>
      <c r="BN549" s="750"/>
      <c r="BO549" s="750"/>
      <c r="BP549" s="750"/>
      <c r="BQ549" s="750"/>
      <c r="BR549" s="750"/>
      <c r="BS549" s="750"/>
      <c r="BT549" s="750"/>
      <c r="BU549" s="750"/>
      <c r="BV549" s="750"/>
      <c r="BW549" s="750"/>
    </row>
    <row r="550" spans="1:75" ht="13.5" customHeight="1">
      <c r="A550" s="771"/>
      <c r="B550" s="15" t="s">
        <v>65</v>
      </c>
      <c r="C550" s="765" t="str">
        <f>VLOOKUP($C527,'2026年度(1年後期)'!$B$5:$N$207,COLUMN('2026年度(1年後期)'!$K$5)+1,0)&amp;""</f>
        <v/>
      </c>
      <c r="D550" s="764"/>
      <c r="E550" s="766" t="str">
        <f>VLOOKUP($C527,'2026年度(2年後期)'!$B$5:$N$207,COLUMN('2026年度(2年後期)'!$K$5)+1,0)&amp;""</f>
        <v/>
      </c>
      <c r="F550" s="764"/>
      <c r="G550" s="766" t="str">
        <f>VLOOKUP($C527,'2026年度(3年後期)'!$B$5:$N$207,COLUMN('2026年度(3年後期)'!$K$5)+1,0)&amp;""</f>
        <v/>
      </c>
      <c r="H550" s="764"/>
      <c r="I550" s="766" t="str">
        <f>VLOOKUP($C527,'2026年度(4年後期)'!$B$5:$N$206,COLUMN('2026年度(4年後期)'!$K$5)+1,0)&amp;""</f>
        <v/>
      </c>
      <c r="J550" s="764"/>
      <c r="K550" s="763" t="str">
        <f>VLOOKUP($C527,'2026年度(助産後期)'!$B$5:$N$207,COLUMN('2026年度(助産後期)'!$K$5)+1,0)&amp;""</f>
        <v/>
      </c>
      <c r="L550" s="763"/>
      <c r="M550" s="765" t="str">
        <f>VLOOKUP($C527,'2026年度(M1後期)'!$B$5:$N$207,COLUMN('2026年度(M1後期)'!$K$5)+1,0)&amp;""</f>
        <v/>
      </c>
      <c r="N550" s="764"/>
      <c r="O550" s="763" t="str">
        <f>VLOOKUP($C527,'2026年度(M2後期)'!$B$5:$N$207,COLUMN('2026年度(M2後期)'!$K$5)+1,0)&amp;""</f>
        <v/>
      </c>
      <c r="P550" s="764"/>
      <c r="Q550" s="763" t="str">
        <f>VLOOKUP($C527,'2026年度(D1後期)'!$B$5:$N$207,COLUMN('2026年度(D1後期)'!$K$5)+1,0)&amp;""</f>
        <v/>
      </c>
      <c r="R550" s="764"/>
      <c r="S550" s="763" t="str">
        <f>VLOOKUP($C527,'2026年度(D23後期)'!$B$5:$N$207,COLUMN('2026年度(D23後期)'!$K$5)+1,0)&amp;""</f>
        <v/>
      </c>
      <c r="T550" s="764"/>
      <c r="U550" s="25"/>
      <c r="Z550" s="771"/>
      <c r="AA550" s="750"/>
      <c r="AB550" s="750"/>
      <c r="AC550" s="750"/>
      <c r="AD550" s="750"/>
      <c r="AE550" s="750"/>
      <c r="AF550" s="750"/>
      <c r="AG550" s="750"/>
      <c r="AH550" s="750"/>
      <c r="AI550" s="750"/>
      <c r="AJ550" s="750"/>
      <c r="AK550" s="750"/>
      <c r="AL550" s="750"/>
      <c r="AM550" s="750"/>
      <c r="AN550" s="750"/>
      <c r="AO550" s="750"/>
      <c r="AP550" s="750"/>
      <c r="AQ550" s="750"/>
      <c r="AR550" s="750"/>
      <c r="AS550" s="750"/>
      <c r="AT550" s="750"/>
      <c r="AU550" s="750"/>
      <c r="AV550" s="750"/>
      <c r="AW550" s="750"/>
      <c r="AX550" s="750"/>
      <c r="AY550" s="750"/>
      <c r="AZ550" s="750"/>
      <c r="BA550" s="750"/>
      <c r="BB550" s="750"/>
      <c r="BC550" s="750"/>
      <c r="BD550" s="750"/>
      <c r="BE550" s="750"/>
      <c r="BF550" s="750"/>
      <c r="BG550" s="750"/>
      <c r="BH550" s="750"/>
      <c r="BI550" s="750"/>
      <c r="BJ550" s="750"/>
      <c r="BK550" s="750"/>
      <c r="BL550" s="750"/>
      <c r="BM550" s="750"/>
      <c r="BN550" s="750"/>
      <c r="BO550" s="750"/>
      <c r="BP550" s="750"/>
      <c r="BQ550" s="750"/>
      <c r="BR550" s="750"/>
      <c r="BS550" s="750"/>
      <c r="BT550" s="750"/>
      <c r="BU550" s="750"/>
      <c r="BV550" s="750"/>
      <c r="BW550" s="750"/>
    </row>
    <row r="551" spans="1:75" ht="13.5" customHeight="1">
      <c r="A551" s="772"/>
      <c r="B551" s="16" t="s">
        <v>68</v>
      </c>
      <c r="C551" s="762"/>
      <c r="D551" s="760"/>
      <c r="E551" s="759"/>
      <c r="F551" s="760"/>
      <c r="G551" s="759"/>
      <c r="H551" s="760"/>
      <c r="I551" s="759"/>
      <c r="J551" s="760"/>
      <c r="K551" s="761"/>
      <c r="L551" s="761"/>
      <c r="M551" s="762"/>
      <c r="N551" s="760"/>
      <c r="O551" s="761"/>
      <c r="P551" s="760"/>
      <c r="Q551" s="761"/>
      <c r="R551" s="760"/>
      <c r="S551" s="761"/>
      <c r="T551" s="760"/>
      <c r="U551" s="37"/>
      <c r="V551" s="19"/>
      <c r="W551" s="19"/>
      <c r="X551" s="19"/>
      <c r="Y551" s="19"/>
      <c r="Z551" s="772"/>
      <c r="AA551" s="751"/>
      <c r="AB551" s="751"/>
      <c r="AC551" s="751"/>
      <c r="AD551" s="751"/>
      <c r="AE551" s="751"/>
      <c r="AF551" s="751"/>
      <c r="AG551" s="751"/>
      <c r="AH551" s="751"/>
      <c r="AI551" s="751"/>
      <c r="AJ551" s="751"/>
      <c r="AK551" s="751"/>
      <c r="AL551" s="751"/>
      <c r="AM551" s="751"/>
      <c r="AN551" s="751"/>
      <c r="AO551" s="751"/>
      <c r="AP551" s="751"/>
      <c r="AQ551" s="751"/>
      <c r="AR551" s="751"/>
      <c r="AS551" s="751"/>
      <c r="AT551" s="751"/>
      <c r="AU551" s="751"/>
      <c r="AV551" s="751"/>
      <c r="AW551" s="751"/>
      <c r="AX551" s="751"/>
      <c r="AY551" s="751"/>
      <c r="AZ551" s="751"/>
      <c r="BA551" s="751"/>
      <c r="BB551" s="751"/>
      <c r="BC551" s="751"/>
      <c r="BD551" s="751"/>
      <c r="BE551" s="751"/>
      <c r="BF551" s="751"/>
      <c r="BG551" s="751"/>
      <c r="BH551" s="751"/>
      <c r="BI551" s="751"/>
      <c r="BJ551" s="751"/>
      <c r="BK551" s="751"/>
      <c r="BL551" s="751"/>
      <c r="BM551" s="751"/>
      <c r="BN551" s="751"/>
      <c r="BO551" s="751"/>
      <c r="BP551" s="751"/>
      <c r="BQ551" s="751"/>
      <c r="BR551" s="751"/>
      <c r="BS551" s="751"/>
      <c r="BT551" s="751"/>
      <c r="BU551" s="751"/>
      <c r="BV551" s="751"/>
      <c r="BW551" s="751"/>
    </row>
    <row r="552" spans="1:75" ht="21">
      <c r="A552" s="5"/>
      <c r="B552" s="6"/>
      <c r="C552" s="807">
        <f>C527+1</f>
        <v>46469</v>
      </c>
      <c r="D552" s="807"/>
      <c r="E552" s="807"/>
      <c r="F552" s="807"/>
      <c r="G552" s="807"/>
      <c r="H552" s="807"/>
      <c r="I552" s="807"/>
      <c r="J552" s="807"/>
      <c r="K552" s="807"/>
      <c r="L552" s="807"/>
      <c r="M552" s="807"/>
      <c r="N552" s="807"/>
      <c r="O552" s="807"/>
      <c r="P552" s="807"/>
      <c r="Q552" s="807"/>
      <c r="R552" s="807"/>
      <c r="S552" s="807"/>
      <c r="T552" s="807"/>
      <c r="U552" s="858">
        <f>C552</f>
        <v>46469</v>
      </c>
      <c r="V552" s="859"/>
      <c r="W552" s="859"/>
      <c r="X552" s="859"/>
      <c r="Y552" s="859"/>
      <c r="Z552" s="860"/>
      <c r="AA552" s="7">
        <v>101</v>
      </c>
      <c r="AB552" s="7">
        <v>102</v>
      </c>
      <c r="AC552" s="7">
        <v>103</v>
      </c>
      <c r="AD552" s="7" t="s">
        <v>16</v>
      </c>
      <c r="AE552" s="7" t="s">
        <v>17</v>
      </c>
      <c r="AF552" s="7" t="s">
        <v>18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19</v>
      </c>
      <c r="AM552" s="7" t="s">
        <v>20</v>
      </c>
      <c r="AN552" s="7" t="s">
        <v>21</v>
      </c>
      <c r="AO552" s="7" t="s">
        <v>22</v>
      </c>
      <c r="AP552" s="7" t="s">
        <v>23</v>
      </c>
      <c r="AQ552" s="7" t="s">
        <v>24</v>
      </c>
      <c r="AR552" s="7" t="s">
        <v>25</v>
      </c>
      <c r="AS552" s="7" t="s">
        <v>26</v>
      </c>
      <c r="AT552" s="7" t="s">
        <v>27</v>
      </c>
      <c r="AU552" s="7" t="s">
        <v>28</v>
      </c>
      <c r="AV552" s="7" t="s">
        <v>29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30</v>
      </c>
      <c r="BB552" s="7" t="s">
        <v>31</v>
      </c>
      <c r="BC552" s="8" t="s">
        <v>32</v>
      </c>
      <c r="BD552" s="7" t="s">
        <v>33</v>
      </c>
      <c r="BE552" s="7" t="s">
        <v>34</v>
      </c>
      <c r="BF552" s="7" t="s">
        <v>35</v>
      </c>
      <c r="BG552" s="7" t="s">
        <v>36</v>
      </c>
      <c r="BH552" s="7" t="s">
        <v>37</v>
      </c>
      <c r="BI552" s="7" t="s">
        <v>38</v>
      </c>
      <c r="BJ552" s="7" t="s">
        <v>39</v>
      </c>
      <c r="BK552" s="7" t="s">
        <v>40</v>
      </c>
      <c r="BL552" s="7" t="s">
        <v>41</v>
      </c>
      <c r="BM552" s="7" t="s">
        <v>42</v>
      </c>
      <c r="BN552" s="10" t="s">
        <v>43</v>
      </c>
      <c r="BO552" s="10" t="s">
        <v>44</v>
      </c>
      <c r="BP552" s="10" t="s">
        <v>565</v>
      </c>
      <c r="BQ552" s="11" t="s">
        <v>45</v>
      </c>
      <c r="BR552" s="11" t="s">
        <v>46</v>
      </c>
      <c r="BS552" s="11" t="s">
        <v>47</v>
      </c>
      <c r="BT552" s="11" t="s">
        <v>48</v>
      </c>
      <c r="BU552" s="11" t="s">
        <v>49</v>
      </c>
      <c r="BV552" s="11" t="s">
        <v>50</v>
      </c>
      <c r="BW552" s="11" t="s">
        <v>51</v>
      </c>
    </row>
    <row r="553" spans="1:75" ht="13.5" customHeight="1">
      <c r="A553" s="771" t="s">
        <v>52</v>
      </c>
      <c r="B553" s="12" t="s">
        <v>53</v>
      </c>
      <c r="C553" s="783" t="str">
        <f>VLOOKUP($C552,'2026年度(1年後期)'!$B$5:$N$207,COLUMN('2026年度(1年後期)'!$C$5),0)&amp;""</f>
        <v/>
      </c>
      <c r="D553" s="784"/>
      <c r="E553" s="787" t="str">
        <f>VLOOKUP($C552,'2026年度(2年後期)'!$B$5:$N$207,COLUMN('2026年度(2年後期)'!$C$5),0)&amp;""</f>
        <v/>
      </c>
      <c r="F553" s="784"/>
      <c r="G553" s="787" t="str">
        <f>VLOOKUP($C552,'2026年度(3年後期)'!$B$5:$N$207,COLUMN('2026年度(3年後期)'!$C$5),0)&amp;""</f>
        <v/>
      </c>
      <c r="H553" s="784"/>
      <c r="I553" s="787" t="str">
        <f>VLOOKUP($C552,'2026年度(4年後期)'!$B$5:$N$206,COLUMN('2026年度(4年後期)'!$C$5),0)&amp;""</f>
        <v/>
      </c>
      <c r="J553" s="784"/>
      <c r="K553" s="768" t="str">
        <f>VLOOKUP($C552,'2026年度(助産後期)'!$B$5:$N$207,COLUMN('2026年度(助産後期)'!$C$5),0)&amp;""</f>
        <v/>
      </c>
      <c r="L553" s="785"/>
      <c r="M553" s="794" t="str">
        <f>VLOOKUP($C552,'2026年度(M1後期)'!$B$5:$N$207,COLUMN('2026年度(M1後期)'!$C$5),0)&amp;""</f>
        <v/>
      </c>
      <c r="N553" s="785"/>
      <c r="O553" s="787" t="str">
        <f>VLOOKUP($C552,'2026年度(M2後期)'!$B$5:$N$207,COLUMN('2026年度(M2後期)'!$C$5),0)&amp;""</f>
        <v/>
      </c>
      <c r="P553" s="784"/>
      <c r="Q553" s="787" t="str">
        <f>VLOOKUP($C552,'2026年度(D1後期)'!$B$5:$N$207,COLUMN('2026年度(D1後期)'!$C$5),0)&amp;""</f>
        <v/>
      </c>
      <c r="R553" s="784"/>
      <c r="S553" s="768" t="str">
        <f>VLOOKUP($C552,'2026年度(D23後期)'!$B$5:$N$207,COLUMN('2026年度(D23後期)'!$C$5),0)&amp;""</f>
        <v/>
      </c>
      <c r="T553" s="784"/>
      <c r="U553" s="43"/>
      <c r="Z553" s="770" t="str">
        <f>A553</f>
        <v xml:space="preserve">１時限（09：20～10：50） </v>
      </c>
      <c r="AA553" s="749"/>
      <c r="AB553" s="749"/>
      <c r="AC553" s="749"/>
      <c r="AD553" s="749"/>
      <c r="AE553" s="749"/>
      <c r="AF553" s="749"/>
      <c r="AG553" s="749"/>
      <c r="AH553" s="749"/>
      <c r="AI553" s="749"/>
      <c r="AJ553" s="749"/>
      <c r="AK553" s="749"/>
      <c r="AL553" s="749"/>
      <c r="AM553" s="749"/>
      <c r="AN553" s="749"/>
      <c r="AO553" s="749"/>
      <c r="AP553" s="749"/>
      <c r="AQ553" s="749"/>
      <c r="AR553" s="749"/>
      <c r="AS553" s="749"/>
      <c r="AT553" s="749"/>
      <c r="AU553" s="749"/>
      <c r="AV553" s="749"/>
      <c r="AW553" s="749"/>
      <c r="AX553" s="749"/>
      <c r="AY553" s="749"/>
      <c r="AZ553" s="749"/>
      <c r="BA553" s="749"/>
      <c r="BB553" s="749"/>
      <c r="BC553" s="749"/>
      <c r="BD553" s="749"/>
      <c r="BE553" s="749"/>
      <c r="BF553" s="749"/>
      <c r="BG553" s="749"/>
      <c r="BH553" s="749"/>
      <c r="BI553" s="749"/>
      <c r="BJ553" s="749"/>
      <c r="BK553" s="749"/>
      <c r="BL553" s="749"/>
      <c r="BM553" s="749"/>
      <c r="BN553" s="749"/>
      <c r="BO553" s="749"/>
      <c r="BP553" s="749"/>
      <c r="BQ553" s="749"/>
      <c r="BR553" s="749"/>
      <c r="BS553" s="749"/>
      <c r="BT553" s="749"/>
      <c r="BU553" s="749"/>
      <c r="BV553" s="749"/>
      <c r="BW553" s="749"/>
    </row>
    <row r="554" spans="1:75" ht="13.5" customHeight="1">
      <c r="A554" s="771"/>
      <c r="B554" s="15" t="s">
        <v>61</v>
      </c>
      <c r="C554" s="779" t="str">
        <f>IFERROR(VLOOKUP(C553,科目・教員!$A$2:$B$342,2,0),"")</f>
        <v/>
      </c>
      <c r="D554" s="777"/>
      <c r="E554" s="778" t="str">
        <f>IFERROR(VLOOKUP(E553,科目・教員!$A$2:$B$342,2,0),"")</f>
        <v/>
      </c>
      <c r="F554" s="777"/>
      <c r="G554" s="778" t="str">
        <f>IFERROR(VLOOKUP(G553,科目・教員!$A$2:$B$342,2,0),"")</f>
        <v/>
      </c>
      <c r="H554" s="777"/>
      <c r="I554" s="778" t="str">
        <f>IFERROR(VLOOKUP(I553,科目・教員!$A$2:$B$342,2,0),"")</f>
        <v/>
      </c>
      <c r="J554" s="777"/>
      <c r="K554" s="764" t="str">
        <f>IFERROR(VLOOKUP(K553,科目・教員!$A$2:$B$342,2,0),"")</f>
        <v/>
      </c>
      <c r="L554" s="780"/>
      <c r="M554" s="776" t="str">
        <f>IFERROR(VLOOKUP(M553,科目・教員!$A$2:$B$342,2,0),"")</f>
        <v/>
      </c>
      <c r="N554" s="777"/>
      <c r="O554" s="778" t="str">
        <f>IFERROR(VLOOKUP(O553,科目・教員!$A$2:$B$342,2,0),"")</f>
        <v/>
      </c>
      <c r="P554" s="777"/>
      <c r="Q554" s="778" t="str">
        <f>IFERROR(VLOOKUP(Q553,科目・教員!$A$2:$B$342,2,0),"")</f>
        <v/>
      </c>
      <c r="R554" s="777"/>
      <c r="S554" s="764" t="str">
        <f>IFERROR(VLOOKUP(S553,科目・教員!$A$2:$B$342,2,0),"")</f>
        <v/>
      </c>
      <c r="T554" s="777"/>
      <c r="U554" s="25"/>
      <c r="Z554" s="771"/>
      <c r="AA554" s="750"/>
      <c r="AB554" s="750"/>
      <c r="AC554" s="750"/>
      <c r="AD554" s="750"/>
      <c r="AE554" s="750"/>
      <c r="AF554" s="750"/>
      <c r="AG554" s="750"/>
      <c r="AH554" s="750"/>
      <c r="AI554" s="750"/>
      <c r="AJ554" s="750"/>
      <c r="AK554" s="750"/>
      <c r="AL554" s="750"/>
      <c r="AM554" s="750"/>
      <c r="AN554" s="750"/>
      <c r="AO554" s="750"/>
      <c r="AP554" s="750"/>
      <c r="AQ554" s="750"/>
      <c r="AR554" s="750"/>
      <c r="AS554" s="750"/>
      <c r="AT554" s="750"/>
      <c r="AU554" s="750"/>
      <c r="AV554" s="750"/>
      <c r="AW554" s="750"/>
      <c r="AX554" s="750"/>
      <c r="AY554" s="750"/>
      <c r="AZ554" s="750"/>
      <c r="BA554" s="750"/>
      <c r="BB554" s="750"/>
      <c r="BC554" s="750"/>
      <c r="BD554" s="750"/>
      <c r="BE554" s="750"/>
      <c r="BF554" s="750"/>
      <c r="BG554" s="750"/>
      <c r="BH554" s="750"/>
      <c r="BI554" s="750"/>
      <c r="BJ554" s="750"/>
      <c r="BK554" s="750"/>
      <c r="BL554" s="750"/>
      <c r="BM554" s="750"/>
      <c r="BN554" s="750"/>
      <c r="BO554" s="750"/>
      <c r="BP554" s="750"/>
      <c r="BQ554" s="750"/>
      <c r="BR554" s="750"/>
      <c r="BS554" s="750"/>
      <c r="BT554" s="750"/>
      <c r="BU554" s="750"/>
      <c r="BV554" s="750"/>
      <c r="BW554" s="750"/>
    </row>
    <row r="555" spans="1:75" ht="13.5" customHeight="1">
      <c r="A555" s="771"/>
      <c r="B555" s="15" t="s">
        <v>65</v>
      </c>
      <c r="C555" s="779" t="str">
        <f>VLOOKUP($C552,'2026年度(1年後期)'!$B$5:$N$207,COLUMN('2026年度(1年後期)'!$C$5)+1,0)&amp;""</f>
        <v/>
      </c>
      <c r="D555" s="777"/>
      <c r="E555" s="778" t="str">
        <f>VLOOKUP($C552,'2026年度(2年後期)'!$B$5:$N$207,COLUMN('2026年度(2年後期)'!$C$5)+1,0)&amp;""</f>
        <v/>
      </c>
      <c r="F555" s="777"/>
      <c r="G555" s="778" t="str">
        <f>VLOOKUP($C552,'2026年度(3年後期)'!$B$5:$N$207,COLUMN('2026年度(3年後期)'!$C$5)+1,0)&amp;""</f>
        <v/>
      </c>
      <c r="H555" s="777"/>
      <c r="I555" s="778" t="str">
        <f>VLOOKUP($C552,'2026年度(4年後期)'!$B$5:$N$206,COLUMN('2026年度(4年後期)'!$C$5)+1,0)&amp;""</f>
        <v/>
      </c>
      <c r="J555" s="777"/>
      <c r="K555" s="764" t="str">
        <f>VLOOKUP($C552,'2026年度(助産後期)'!$B$5:$N$207,COLUMN('2026年度(助産後期)'!$C$5)+1,0)&amp;""</f>
        <v/>
      </c>
      <c r="L555" s="780"/>
      <c r="M555" s="776" t="str">
        <f>VLOOKUP($C552,'2026年度(M1後期)'!$B$5:$N$207,COLUMN('2026年度(M1後期)'!$C$5)+1,0)&amp;""</f>
        <v/>
      </c>
      <c r="N555" s="777"/>
      <c r="O555" s="778" t="str">
        <f>VLOOKUP($C552,'2026年度(M2後期)'!$B$5:$N$207,COLUMN('2026年度(M2後期)'!$C$5)+1,0)&amp;""</f>
        <v/>
      </c>
      <c r="P555" s="777"/>
      <c r="Q555" s="778" t="str">
        <f>VLOOKUP($C552,'2026年度(D1後期)'!$B$5:$N$207,COLUMN('2026年度(D1後期)'!$C$5)+1,0)&amp;""</f>
        <v/>
      </c>
      <c r="R555" s="777"/>
      <c r="S555" s="764" t="str">
        <f>VLOOKUP($C552,'2026年度(D23後期)'!$B$5:$N$207,COLUMN('2026年度(D23後期)'!$C$5)+1,0)&amp;""</f>
        <v/>
      </c>
      <c r="T555" s="777"/>
      <c r="U555" s="25"/>
      <c r="Z555" s="771"/>
      <c r="AA555" s="750"/>
      <c r="AB555" s="750"/>
      <c r="AC555" s="750"/>
      <c r="AD555" s="750"/>
      <c r="AE555" s="750"/>
      <c r="AF555" s="750"/>
      <c r="AG555" s="750"/>
      <c r="AH555" s="750"/>
      <c r="AI555" s="750"/>
      <c r="AJ555" s="750"/>
      <c r="AK555" s="750"/>
      <c r="AL555" s="750"/>
      <c r="AM555" s="750"/>
      <c r="AN555" s="750"/>
      <c r="AO555" s="750"/>
      <c r="AP555" s="750"/>
      <c r="AQ555" s="750"/>
      <c r="AR555" s="750"/>
      <c r="AS555" s="750"/>
      <c r="AT555" s="750"/>
      <c r="AU555" s="750"/>
      <c r="AV555" s="750"/>
      <c r="AW555" s="750"/>
      <c r="AX555" s="750"/>
      <c r="AY555" s="750"/>
      <c r="AZ555" s="750"/>
      <c r="BA555" s="750"/>
      <c r="BB555" s="750"/>
      <c r="BC555" s="750"/>
      <c r="BD555" s="750"/>
      <c r="BE555" s="750"/>
      <c r="BF555" s="750"/>
      <c r="BG555" s="750"/>
      <c r="BH555" s="750"/>
      <c r="BI555" s="750"/>
      <c r="BJ555" s="750"/>
      <c r="BK555" s="750"/>
      <c r="BL555" s="750"/>
      <c r="BM555" s="750"/>
      <c r="BN555" s="750"/>
      <c r="BO555" s="750"/>
      <c r="BP555" s="750"/>
      <c r="BQ555" s="750"/>
      <c r="BR555" s="750"/>
      <c r="BS555" s="750"/>
      <c r="BT555" s="750"/>
      <c r="BU555" s="750"/>
      <c r="BV555" s="750"/>
      <c r="BW555" s="750"/>
    </row>
    <row r="556" spans="1:75" ht="13.5" customHeight="1">
      <c r="A556" s="772"/>
      <c r="B556" s="16" t="s">
        <v>68</v>
      </c>
      <c r="C556" s="762"/>
      <c r="D556" s="781"/>
      <c r="E556" s="759"/>
      <c r="F556" s="781"/>
      <c r="G556" s="759"/>
      <c r="H556" s="781"/>
      <c r="I556" s="759"/>
      <c r="J556" s="781"/>
      <c r="K556" s="761"/>
      <c r="L556" s="782"/>
      <c r="M556" s="792"/>
      <c r="N556" s="781"/>
      <c r="O556" s="759"/>
      <c r="P556" s="781"/>
      <c r="Q556" s="759"/>
      <c r="R556" s="781"/>
      <c r="S556" s="761"/>
      <c r="T556" s="781"/>
      <c r="U556" s="25"/>
      <c r="Z556" s="772"/>
      <c r="AA556" s="751"/>
      <c r="AB556" s="751"/>
      <c r="AC556" s="751"/>
      <c r="AD556" s="751"/>
      <c r="AE556" s="751"/>
      <c r="AF556" s="751"/>
      <c r="AG556" s="751"/>
      <c r="AH556" s="751"/>
      <c r="AI556" s="751"/>
      <c r="AJ556" s="751"/>
      <c r="AK556" s="751"/>
      <c r="AL556" s="751"/>
      <c r="AM556" s="751"/>
      <c r="AN556" s="751"/>
      <c r="AO556" s="751"/>
      <c r="AP556" s="751"/>
      <c r="AQ556" s="751"/>
      <c r="AR556" s="751"/>
      <c r="AS556" s="751"/>
      <c r="AT556" s="751"/>
      <c r="AU556" s="751"/>
      <c r="AV556" s="751"/>
      <c r="AW556" s="751"/>
      <c r="AX556" s="751"/>
      <c r="AY556" s="751"/>
      <c r="AZ556" s="751"/>
      <c r="BA556" s="751"/>
      <c r="BB556" s="751"/>
      <c r="BC556" s="751"/>
      <c r="BD556" s="751"/>
      <c r="BE556" s="751"/>
      <c r="BF556" s="751"/>
      <c r="BG556" s="751"/>
      <c r="BH556" s="751"/>
      <c r="BI556" s="751"/>
      <c r="BJ556" s="751"/>
      <c r="BK556" s="751"/>
      <c r="BL556" s="751"/>
      <c r="BM556" s="751"/>
      <c r="BN556" s="751"/>
      <c r="BO556" s="751"/>
      <c r="BP556" s="751"/>
      <c r="BQ556" s="751"/>
      <c r="BR556" s="751"/>
      <c r="BS556" s="751"/>
      <c r="BT556" s="751"/>
      <c r="BU556" s="751"/>
      <c r="BV556" s="751"/>
      <c r="BW556" s="751"/>
    </row>
    <row r="557" spans="1:75" ht="13.5" customHeight="1">
      <c r="A557" s="771" t="s">
        <v>73</v>
      </c>
      <c r="B557" s="15" t="s">
        <v>53</v>
      </c>
      <c r="C557" s="783" t="str">
        <f>VLOOKUP($C552,'2026年度(1年後期)'!$B$5:$N$207,COLUMN('2026年度(1年後期)'!$E$5),0)&amp;""</f>
        <v/>
      </c>
      <c r="D557" s="784"/>
      <c r="E557" s="787" t="str">
        <f>VLOOKUP($C552,'2026年度(2年後期)'!$B$5:$N$207,COLUMN('2026年度(2年後期)'!$E$5),0)&amp;""</f>
        <v/>
      </c>
      <c r="F557" s="784"/>
      <c r="G557" s="787" t="str">
        <f>VLOOKUP($C552,'2026年度(3年後期)'!$B$5:$N$207,COLUMN('2026年度(3年後期)'!$E$5),0)&amp;""</f>
        <v/>
      </c>
      <c r="H557" s="784"/>
      <c r="I557" s="787" t="str">
        <f>VLOOKUP($C552,'2026年度(4年後期)'!$B$5:$N$206,COLUMN('2026年度(4年後期)'!$E$5),0)&amp;""</f>
        <v/>
      </c>
      <c r="J557" s="784"/>
      <c r="K557" s="768" t="str">
        <f>VLOOKUP($C552,'2026年度(助産後期)'!$B$5:$N$207,COLUMN('2026年度(助産後期)'!$E$5),0)&amp;""</f>
        <v/>
      </c>
      <c r="L557" s="785"/>
      <c r="M557" s="783" t="str">
        <f>VLOOKUP($C552,'2026年度(M1後期)'!$B$5:$N$207,COLUMN('2026年度(M1後期)'!$E$5),0)&amp;""</f>
        <v/>
      </c>
      <c r="N557" s="784"/>
      <c r="O557" s="768" t="str">
        <f>VLOOKUP($C552,'2026年度(M2後期)'!$B$5:$N$207,COLUMN('2026年度(M2後期)'!$E$5),0)&amp;""</f>
        <v/>
      </c>
      <c r="P557" s="784"/>
      <c r="Q557" s="768" t="str">
        <f>VLOOKUP($C552,'2026年度(D1後期)'!$B$5:$N$207,COLUMN('2026年度(D1後期)'!$E$5),0)&amp;""</f>
        <v/>
      </c>
      <c r="R557" s="784"/>
      <c r="S557" s="768" t="str">
        <f>VLOOKUP($C552,'2026年度(D23後期)'!$B$5:$N$207,COLUMN('2026年度(D23後期)'!$E$5),0)&amp;""</f>
        <v/>
      </c>
      <c r="T557" s="784"/>
      <c r="U557" s="25"/>
      <c r="Z557" s="771" t="str">
        <f>A557</f>
        <v>２時限（11：00～12：30）</v>
      </c>
      <c r="AA557" s="749"/>
      <c r="AB557" s="749"/>
      <c r="AC557" s="749"/>
      <c r="AD557" s="749"/>
      <c r="AE557" s="749"/>
      <c r="AF557" s="749"/>
      <c r="AG557" s="749"/>
      <c r="AH557" s="749"/>
      <c r="AI557" s="749"/>
      <c r="AJ557" s="749"/>
      <c r="AK557" s="749"/>
      <c r="AL557" s="749"/>
      <c r="AM557" s="749"/>
      <c r="AN557" s="749"/>
      <c r="AO557" s="749"/>
      <c r="AP557" s="749"/>
      <c r="AQ557" s="749"/>
      <c r="AR557" s="749"/>
      <c r="AS557" s="749"/>
      <c r="AT557" s="749"/>
      <c r="AU557" s="749"/>
      <c r="AV557" s="749"/>
      <c r="AW557" s="749"/>
      <c r="AX557" s="749"/>
      <c r="AY557" s="749"/>
      <c r="AZ557" s="749"/>
      <c r="BA557" s="749"/>
      <c r="BB557" s="749"/>
      <c r="BC557" s="749"/>
      <c r="BD557" s="749"/>
      <c r="BE557" s="749"/>
      <c r="BF557" s="749"/>
      <c r="BG557" s="749"/>
      <c r="BH557" s="749"/>
      <c r="BI557" s="749"/>
      <c r="BJ557" s="749"/>
      <c r="BK557" s="749"/>
      <c r="BL557" s="749"/>
      <c r="BM557" s="749"/>
      <c r="BN557" s="749"/>
      <c r="BO557" s="749"/>
      <c r="BP557" s="749"/>
      <c r="BQ557" s="749"/>
      <c r="BR557" s="749"/>
      <c r="BS557" s="749"/>
      <c r="BT557" s="749"/>
      <c r="BU557" s="749"/>
      <c r="BV557" s="749"/>
      <c r="BW557" s="749"/>
    </row>
    <row r="558" spans="1:75" ht="13.5" customHeight="1">
      <c r="A558" s="771"/>
      <c r="B558" s="15" t="s">
        <v>61</v>
      </c>
      <c r="C558" s="779" t="str">
        <f>IFERROR(VLOOKUP(C557,科目・教員!$A$2:$B$342,2,0),"")</f>
        <v/>
      </c>
      <c r="D558" s="777"/>
      <c r="E558" s="778" t="str">
        <f>IFERROR(VLOOKUP(E557,科目・教員!$A$2:$B$342,2,0),"")</f>
        <v/>
      </c>
      <c r="F558" s="777"/>
      <c r="G558" s="778" t="str">
        <f>IFERROR(VLOOKUP(G557,科目・教員!$A$2:$B$342,2,0),"")</f>
        <v/>
      </c>
      <c r="H558" s="777"/>
      <c r="I558" s="778" t="str">
        <f>IFERROR(VLOOKUP(I557,科目・教員!$A$2:$B$342,2,0),"")</f>
        <v/>
      </c>
      <c r="J558" s="777"/>
      <c r="K558" s="764" t="str">
        <f>IFERROR(VLOOKUP(K557,科目・教員!$A$2:$B$342,2,0),"")</f>
        <v/>
      </c>
      <c r="L558" s="780"/>
      <c r="M558" s="779" t="str">
        <f>IFERROR(VLOOKUP(M557,科目・教員!$A$2:$B$342,2,0),"")</f>
        <v/>
      </c>
      <c r="N558" s="777"/>
      <c r="O558" s="764" t="str">
        <f>IFERROR(VLOOKUP(O557,科目・教員!$A$2:$B$342,2,0),"")</f>
        <v/>
      </c>
      <c r="P558" s="777"/>
      <c r="Q558" s="764" t="str">
        <f>IFERROR(VLOOKUP(Q557,科目・教員!$A$2:$B$342,2,0),"")</f>
        <v/>
      </c>
      <c r="R558" s="777"/>
      <c r="S558" s="764" t="str">
        <f>IFERROR(VLOOKUP(S557,科目・教員!$A$2:$B$342,2,0),"")</f>
        <v/>
      </c>
      <c r="T558" s="777"/>
      <c r="U558" s="25"/>
      <c r="Z558" s="771"/>
      <c r="AA558" s="750"/>
      <c r="AB558" s="750"/>
      <c r="AC558" s="750"/>
      <c r="AD558" s="750"/>
      <c r="AE558" s="750"/>
      <c r="AF558" s="750"/>
      <c r="AG558" s="750"/>
      <c r="AH558" s="750"/>
      <c r="AI558" s="750"/>
      <c r="AJ558" s="750"/>
      <c r="AK558" s="750"/>
      <c r="AL558" s="750"/>
      <c r="AM558" s="750"/>
      <c r="AN558" s="750"/>
      <c r="AO558" s="750"/>
      <c r="AP558" s="750"/>
      <c r="AQ558" s="750"/>
      <c r="AR558" s="750"/>
      <c r="AS558" s="750"/>
      <c r="AT558" s="750"/>
      <c r="AU558" s="750"/>
      <c r="AV558" s="750"/>
      <c r="AW558" s="750"/>
      <c r="AX558" s="750"/>
      <c r="AY558" s="750"/>
      <c r="AZ558" s="750"/>
      <c r="BA558" s="750"/>
      <c r="BB558" s="750"/>
      <c r="BC558" s="750"/>
      <c r="BD558" s="750"/>
      <c r="BE558" s="750"/>
      <c r="BF558" s="750"/>
      <c r="BG558" s="750"/>
      <c r="BH558" s="750"/>
      <c r="BI558" s="750"/>
      <c r="BJ558" s="750"/>
      <c r="BK558" s="750"/>
      <c r="BL558" s="750"/>
      <c r="BM558" s="750"/>
      <c r="BN558" s="750"/>
      <c r="BO558" s="750"/>
      <c r="BP558" s="750"/>
      <c r="BQ558" s="750"/>
      <c r="BR558" s="750"/>
      <c r="BS558" s="750"/>
      <c r="BT558" s="750"/>
      <c r="BU558" s="750"/>
      <c r="BV558" s="750"/>
      <c r="BW558" s="750"/>
    </row>
    <row r="559" spans="1:75" ht="13.5" customHeight="1">
      <c r="A559" s="771"/>
      <c r="B559" s="15" t="s">
        <v>65</v>
      </c>
      <c r="C559" s="779" t="str">
        <f>VLOOKUP($C552,'2026年度(1年後期)'!$B$5:$N$207,COLUMN('2026年度(1年後期)'!$E$5)+1,0)&amp;""</f>
        <v/>
      </c>
      <c r="D559" s="777"/>
      <c r="E559" s="778" t="str">
        <f>VLOOKUP($C552,'2026年度(2年後期)'!$B$5:$N$207,COLUMN('2026年度(2年後期)'!$E$5)+1,0)&amp;""</f>
        <v/>
      </c>
      <c r="F559" s="777"/>
      <c r="G559" s="778" t="str">
        <f>VLOOKUP($C552,'2026年度(3年後期)'!$B$5:$N$207,COLUMN('2026年度(3年後期)'!$E$5)+1,0)&amp;""</f>
        <v/>
      </c>
      <c r="H559" s="777"/>
      <c r="I559" s="778" t="str">
        <f>VLOOKUP($C552,'2026年度(4年後期)'!$B$5:$N$206,COLUMN('2026年度(4年後期)'!$E$5)+1,0)&amp;""</f>
        <v/>
      </c>
      <c r="J559" s="777"/>
      <c r="K559" s="764" t="str">
        <f>VLOOKUP($C552,'2026年度(助産後期)'!$B$5:$N$207,COLUMN('2026年度(助産後期)'!$E$5)+1,0)&amp;""</f>
        <v/>
      </c>
      <c r="L559" s="780"/>
      <c r="M559" s="779" t="str">
        <f>VLOOKUP($C552,'2026年度(M1後期)'!$B$5:$N$207,COLUMN('2026年度(M1後期)'!$E$5)+1,0)&amp;""</f>
        <v/>
      </c>
      <c r="N559" s="777"/>
      <c r="O559" s="764" t="str">
        <f>VLOOKUP($C552,'2026年度(M2後期)'!$B$5:$N$207,COLUMN('2026年度(M2後期)'!$E$5)+1,0)&amp;""</f>
        <v/>
      </c>
      <c r="P559" s="777"/>
      <c r="Q559" s="764" t="str">
        <f>VLOOKUP($C552,'2026年度(D1後期)'!$B$5:$N$207,COLUMN('2026年度(D1後期)'!$E$5)+1,0)&amp;""</f>
        <v/>
      </c>
      <c r="R559" s="777"/>
      <c r="S559" s="764" t="str">
        <f>VLOOKUP($C552,'2026年度(D23後期)'!$B$5:$N$207,COLUMN('2026年度(D23後期)'!$E$5)+1,0)&amp;""</f>
        <v/>
      </c>
      <c r="T559" s="777"/>
      <c r="U559" s="25"/>
      <c r="Z559" s="771"/>
      <c r="AA559" s="750"/>
      <c r="AB559" s="750"/>
      <c r="AC559" s="750"/>
      <c r="AD559" s="750"/>
      <c r="AE559" s="750"/>
      <c r="AF559" s="750"/>
      <c r="AG559" s="750"/>
      <c r="AH559" s="750"/>
      <c r="AI559" s="750"/>
      <c r="AJ559" s="750"/>
      <c r="AK559" s="750"/>
      <c r="AL559" s="750"/>
      <c r="AM559" s="750"/>
      <c r="AN559" s="750"/>
      <c r="AO559" s="750"/>
      <c r="AP559" s="750"/>
      <c r="AQ559" s="750"/>
      <c r="AR559" s="750"/>
      <c r="AS559" s="750"/>
      <c r="AT559" s="750"/>
      <c r="AU559" s="750"/>
      <c r="AV559" s="750"/>
      <c r="AW559" s="750"/>
      <c r="AX559" s="750"/>
      <c r="AY559" s="750"/>
      <c r="AZ559" s="750"/>
      <c r="BA559" s="750"/>
      <c r="BB559" s="750"/>
      <c r="BC559" s="750"/>
      <c r="BD559" s="750"/>
      <c r="BE559" s="750"/>
      <c r="BF559" s="750"/>
      <c r="BG559" s="750"/>
      <c r="BH559" s="750"/>
      <c r="BI559" s="750"/>
      <c r="BJ559" s="750"/>
      <c r="BK559" s="750"/>
      <c r="BL559" s="750"/>
      <c r="BM559" s="750"/>
      <c r="BN559" s="750"/>
      <c r="BO559" s="750"/>
      <c r="BP559" s="750"/>
      <c r="BQ559" s="750"/>
      <c r="BR559" s="750"/>
      <c r="BS559" s="750"/>
      <c r="BT559" s="750"/>
      <c r="BU559" s="750"/>
      <c r="BV559" s="750"/>
      <c r="BW559" s="750"/>
    </row>
    <row r="560" spans="1:75" ht="13.5" customHeight="1">
      <c r="A560" s="786"/>
      <c r="B560" s="16" t="s">
        <v>68</v>
      </c>
      <c r="C560" s="762"/>
      <c r="D560" s="760"/>
      <c r="E560" s="759"/>
      <c r="F560" s="760"/>
      <c r="G560" s="759"/>
      <c r="H560" s="760"/>
      <c r="I560" s="759"/>
      <c r="J560" s="760"/>
      <c r="K560" s="761"/>
      <c r="L560" s="761"/>
      <c r="M560" s="762"/>
      <c r="N560" s="760"/>
      <c r="O560" s="761"/>
      <c r="P560" s="760"/>
      <c r="Q560" s="761"/>
      <c r="R560" s="760"/>
      <c r="S560" s="761"/>
      <c r="T560" s="760"/>
      <c r="U560" s="25"/>
      <c r="Z560" s="772"/>
      <c r="AA560" s="751"/>
      <c r="AB560" s="751"/>
      <c r="AC560" s="751"/>
      <c r="AD560" s="751"/>
      <c r="AE560" s="751"/>
      <c r="AF560" s="751"/>
      <c r="AG560" s="751"/>
      <c r="AH560" s="751"/>
      <c r="AI560" s="751"/>
      <c r="AJ560" s="751"/>
      <c r="AK560" s="751"/>
      <c r="AL560" s="751"/>
      <c r="AM560" s="751"/>
      <c r="AN560" s="751"/>
      <c r="AO560" s="751"/>
      <c r="AP560" s="751"/>
      <c r="AQ560" s="751"/>
      <c r="AR560" s="751"/>
      <c r="AS560" s="751"/>
      <c r="AT560" s="751"/>
      <c r="AU560" s="751"/>
      <c r="AV560" s="751"/>
      <c r="AW560" s="751"/>
      <c r="AX560" s="751"/>
      <c r="AY560" s="751"/>
      <c r="AZ560" s="751"/>
      <c r="BA560" s="751"/>
      <c r="BB560" s="751"/>
      <c r="BC560" s="751"/>
      <c r="BD560" s="751"/>
      <c r="BE560" s="751"/>
      <c r="BF560" s="751"/>
      <c r="BG560" s="751"/>
      <c r="BH560" s="751"/>
      <c r="BI560" s="751"/>
      <c r="BJ560" s="751"/>
      <c r="BK560" s="751"/>
      <c r="BL560" s="751"/>
      <c r="BM560" s="751"/>
      <c r="BN560" s="751"/>
      <c r="BO560" s="751"/>
      <c r="BP560" s="751"/>
      <c r="BQ560" s="751"/>
      <c r="BR560" s="751"/>
      <c r="BS560" s="751"/>
      <c r="BT560" s="751"/>
      <c r="BU560" s="751"/>
      <c r="BV560" s="751"/>
      <c r="BW560" s="751"/>
    </row>
    <row r="561" spans="1:75" ht="13.5" customHeight="1">
      <c r="A561" s="770" t="s">
        <v>79</v>
      </c>
      <c r="B561" s="17" t="s">
        <v>80</v>
      </c>
      <c r="C561" s="783"/>
      <c r="D561" s="784"/>
      <c r="E561" s="787"/>
      <c r="F561" s="784"/>
      <c r="G561" s="787"/>
      <c r="H561" s="784"/>
      <c r="I561" s="787"/>
      <c r="J561" s="784"/>
      <c r="K561" s="768"/>
      <c r="L561" s="785"/>
      <c r="M561" s="783"/>
      <c r="N561" s="784"/>
      <c r="O561" s="768"/>
      <c r="P561" s="784"/>
      <c r="Q561" s="768"/>
      <c r="R561" s="784"/>
      <c r="S561" s="768"/>
      <c r="T561" s="784"/>
      <c r="U561" s="25"/>
      <c r="Z561" s="771" t="str">
        <f>A561</f>
        <v>昼休み（12：30～13：30）</v>
      </c>
      <c r="AA561" s="749"/>
      <c r="AB561" s="749"/>
      <c r="AC561" s="749"/>
      <c r="AD561" s="749"/>
      <c r="AE561" s="749"/>
      <c r="AF561" s="749"/>
      <c r="AG561" s="749"/>
      <c r="AH561" s="749"/>
      <c r="AI561" s="749"/>
      <c r="AJ561" s="749"/>
      <c r="AK561" s="749"/>
      <c r="AL561" s="749"/>
      <c r="AM561" s="749"/>
      <c r="AN561" s="749"/>
      <c r="AO561" s="749"/>
      <c r="AP561" s="749"/>
      <c r="AQ561" s="749"/>
      <c r="AR561" s="749"/>
      <c r="AS561" s="749"/>
      <c r="AT561" s="749"/>
      <c r="AU561" s="749"/>
      <c r="AV561" s="749"/>
      <c r="AW561" s="749"/>
      <c r="AX561" s="749"/>
      <c r="AY561" s="749"/>
      <c r="AZ561" s="749"/>
      <c r="BA561" s="749"/>
      <c r="BB561" s="749"/>
      <c r="BC561" s="749"/>
      <c r="BD561" s="749"/>
      <c r="BE561" s="749"/>
      <c r="BF561" s="749"/>
      <c r="BG561" s="749"/>
      <c r="BH561" s="749"/>
      <c r="BI561" s="749"/>
      <c r="BJ561" s="749"/>
      <c r="BK561" s="749"/>
      <c r="BL561" s="749"/>
      <c r="BM561" s="749"/>
      <c r="BN561" s="749"/>
      <c r="BO561" s="749"/>
      <c r="BP561" s="749"/>
      <c r="BQ561" s="749"/>
      <c r="BR561" s="749"/>
      <c r="BS561" s="749"/>
      <c r="BT561" s="749"/>
      <c r="BU561" s="749"/>
      <c r="BV561" s="749"/>
      <c r="BW561" s="749"/>
    </row>
    <row r="562" spans="1:75" ht="13.5" customHeight="1">
      <c r="A562" s="771"/>
      <c r="B562" s="17" t="s">
        <v>83</v>
      </c>
      <c r="C562" s="779"/>
      <c r="D562" s="777"/>
      <c r="E562" s="778"/>
      <c r="F562" s="777"/>
      <c r="G562" s="778"/>
      <c r="H562" s="777"/>
      <c r="I562" s="778"/>
      <c r="J562" s="777"/>
      <c r="K562" s="764"/>
      <c r="L562" s="780"/>
      <c r="M562" s="779"/>
      <c r="N562" s="777"/>
      <c r="O562" s="764"/>
      <c r="P562" s="777"/>
      <c r="Q562" s="764"/>
      <c r="R562" s="777"/>
      <c r="S562" s="764"/>
      <c r="T562" s="777"/>
      <c r="U562" s="25"/>
      <c r="Z562" s="771"/>
      <c r="AA562" s="750"/>
      <c r="AB562" s="750"/>
      <c r="AC562" s="750"/>
      <c r="AD562" s="750"/>
      <c r="AE562" s="750"/>
      <c r="AF562" s="750"/>
      <c r="AG562" s="750"/>
      <c r="AH562" s="750"/>
      <c r="AI562" s="750"/>
      <c r="AJ562" s="750"/>
      <c r="AK562" s="750"/>
      <c r="AL562" s="750"/>
      <c r="AM562" s="750"/>
      <c r="AN562" s="750"/>
      <c r="AO562" s="750"/>
      <c r="AP562" s="750"/>
      <c r="AQ562" s="750"/>
      <c r="AR562" s="750"/>
      <c r="AS562" s="750"/>
      <c r="AT562" s="750"/>
      <c r="AU562" s="750"/>
      <c r="AV562" s="750"/>
      <c r="AW562" s="750"/>
      <c r="AX562" s="750"/>
      <c r="AY562" s="750"/>
      <c r="AZ562" s="750"/>
      <c r="BA562" s="750"/>
      <c r="BB562" s="750"/>
      <c r="BC562" s="750"/>
      <c r="BD562" s="750"/>
      <c r="BE562" s="750"/>
      <c r="BF562" s="750"/>
      <c r="BG562" s="750"/>
      <c r="BH562" s="750"/>
      <c r="BI562" s="750"/>
      <c r="BJ562" s="750"/>
      <c r="BK562" s="750"/>
      <c r="BL562" s="750"/>
      <c r="BM562" s="750"/>
      <c r="BN562" s="750"/>
      <c r="BO562" s="750"/>
      <c r="BP562" s="750"/>
      <c r="BQ562" s="750"/>
      <c r="BR562" s="750"/>
      <c r="BS562" s="750"/>
      <c r="BT562" s="750"/>
      <c r="BU562" s="750"/>
      <c r="BV562" s="750"/>
      <c r="BW562" s="750"/>
    </row>
    <row r="563" spans="1:75" ht="13.5" customHeight="1">
      <c r="A563" s="771"/>
      <c r="B563" s="17" t="s">
        <v>65</v>
      </c>
      <c r="C563" s="779"/>
      <c r="D563" s="777"/>
      <c r="E563" s="778"/>
      <c r="F563" s="777"/>
      <c r="G563" s="778"/>
      <c r="H563" s="777"/>
      <c r="I563" s="778"/>
      <c r="J563" s="777"/>
      <c r="K563" s="764"/>
      <c r="L563" s="780"/>
      <c r="M563" s="779"/>
      <c r="N563" s="777"/>
      <c r="O563" s="764"/>
      <c r="P563" s="777"/>
      <c r="Q563" s="764"/>
      <c r="R563" s="777"/>
      <c r="S563" s="764"/>
      <c r="T563" s="777"/>
      <c r="U563" s="25"/>
      <c r="Z563" s="771"/>
      <c r="AA563" s="750"/>
      <c r="AB563" s="750"/>
      <c r="AC563" s="750"/>
      <c r="AD563" s="750"/>
      <c r="AE563" s="750"/>
      <c r="AF563" s="750"/>
      <c r="AG563" s="750"/>
      <c r="AH563" s="750"/>
      <c r="AI563" s="750"/>
      <c r="AJ563" s="750"/>
      <c r="AK563" s="750"/>
      <c r="AL563" s="750"/>
      <c r="AM563" s="750"/>
      <c r="AN563" s="750"/>
      <c r="AO563" s="750"/>
      <c r="AP563" s="750"/>
      <c r="AQ563" s="750"/>
      <c r="AR563" s="750"/>
      <c r="AS563" s="750"/>
      <c r="AT563" s="750"/>
      <c r="AU563" s="750"/>
      <c r="AV563" s="750"/>
      <c r="AW563" s="750"/>
      <c r="AX563" s="750"/>
      <c r="AY563" s="750"/>
      <c r="AZ563" s="750"/>
      <c r="BA563" s="750"/>
      <c r="BB563" s="750"/>
      <c r="BC563" s="750"/>
      <c r="BD563" s="750"/>
      <c r="BE563" s="750"/>
      <c r="BF563" s="750"/>
      <c r="BG563" s="750"/>
      <c r="BH563" s="750"/>
      <c r="BI563" s="750"/>
      <c r="BJ563" s="750"/>
      <c r="BK563" s="750"/>
      <c r="BL563" s="750"/>
      <c r="BM563" s="750"/>
      <c r="BN563" s="750"/>
      <c r="BO563" s="750"/>
      <c r="BP563" s="750"/>
      <c r="BQ563" s="750"/>
      <c r="BR563" s="750"/>
      <c r="BS563" s="750"/>
      <c r="BT563" s="750"/>
      <c r="BU563" s="750"/>
      <c r="BV563" s="750"/>
      <c r="BW563" s="750"/>
    </row>
    <row r="564" spans="1:75" ht="13.5" customHeight="1">
      <c r="A564" s="772"/>
      <c r="B564" s="18" t="s">
        <v>68</v>
      </c>
      <c r="C564" s="788"/>
      <c r="D564" s="789"/>
      <c r="E564" s="790"/>
      <c r="F564" s="789"/>
      <c r="G564" s="790"/>
      <c r="H564" s="789"/>
      <c r="I564" s="790"/>
      <c r="J564" s="789"/>
      <c r="K564" s="791"/>
      <c r="L564" s="791"/>
      <c r="M564" s="788"/>
      <c r="N564" s="789"/>
      <c r="O564" s="791"/>
      <c r="P564" s="789"/>
      <c r="Q564" s="791"/>
      <c r="R564" s="789"/>
      <c r="S564" s="791"/>
      <c r="T564" s="789"/>
      <c r="U564" s="25"/>
      <c r="Z564" s="772"/>
      <c r="AA564" s="751"/>
      <c r="AB564" s="751"/>
      <c r="AC564" s="751"/>
      <c r="AD564" s="751"/>
      <c r="AE564" s="751"/>
      <c r="AF564" s="751"/>
      <c r="AG564" s="751"/>
      <c r="AH564" s="751"/>
      <c r="AI564" s="751"/>
      <c r="AJ564" s="751"/>
      <c r="AK564" s="751"/>
      <c r="AL564" s="751"/>
      <c r="AM564" s="751"/>
      <c r="AN564" s="751"/>
      <c r="AO564" s="751"/>
      <c r="AP564" s="751"/>
      <c r="AQ564" s="751"/>
      <c r="AR564" s="751"/>
      <c r="AS564" s="751"/>
      <c r="AT564" s="751"/>
      <c r="AU564" s="751"/>
      <c r="AV564" s="751"/>
      <c r="AW564" s="751"/>
      <c r="AX564" s="751"/>
      <c r="AY564" s="751"/>
      <c r="AZ564" s="751"/>
      <c r="BA564" s="751"/>
      <c r="BB564" s="751"/>
      <c r="BC564" s="751"/>
      <c r="BD564" s="751"/>
      <c r="BE564" s="751"/>
      <c r="BF564" s="751"/>
      <c r="BG564" s="751"/>
      <c r="BH564" s="751"/>
      <c r="BI564" s="751"/>
      <c r="BJ564" s="751"/>
      <c r="BK564" s="751"/>
      <c r="BL564" s="751"/>
      <c r="BM564" s="751"/>
      <c r="BN564" s="751"/>
      <c r="BO564" s="751"/>
      <c r="BP564" s="751"/>
      <c r="BQ564" s="751"/>
      <c r="BR564" s="751"/>
      <c r="BS564" s="751"/>
      <c r="BT564" s="751"/>
      <c r="BU564" s="751"/>
      <c r="BV564" s="751"/>
      <c r="BW564" s="751"/>
    </row>
    <row r="565" spans="1:75" ht="13.5" customHeight="1">
      <c r="A565" s="771" t="s">
        <v>87</v>
      </c>
      <c r="B565" s="15" t="s">
        <v>53</v>
      </c>
      <c r="C565" s="767" t="str">
        <f>VLOOKUP($C552,'2026年度(1年後期)'!$B$5:$N$207,COLUMN('2026年度(1年後期)'!$G$5),0)&amp;""</f>
        <v/>
      </c>
      <c r="D565" s="768"/>
      <c r="E565" s="773" t="str">
        <f>VLOOKUP($C552,'2026年度(2年後期)'!$B$5:$N$207,COLUMN('2026年度(2年後期)'!$G$5),0)&amp;""</f>
        <v/>
      </c>
      <c r="F565" s="768"/>
      <c r="G565" s="773" t="str">
        <f>VLOOKUP($C552,'2026年度(3年後期)'!$B$5:$N$207,COLUMN('2026年度(3年後期)'!$G$5),0)&amp;""</f>
        <v/>
      </c>
      <c r="H565" s="768"/>
      <c r="I565" s="773" t="str">
        <f>VLOOKUP($C552,'2026年度(4年後期)'!$B$5:$N$206,COLUMN('2026年度(4年後期)'!$G$5),0)&amp;""</f>
        <v/>
      </c>
      <c r="J565" s="768"/>
      <c r="K565" s="769" t="str">
        <f>VLOOKUP($C552,'2026年度(助産後期)'!$B$5:$N$207,COLUMN('2026年度(助産後期)'!$G$5),0)&amp;""</f>
        <v/>
      </c>
      <c r="L565" s="769"/>
      <c r="M565" s="767" t="str">
        <f>VLOOKUP($C552,'2026年度(M1後期)'!$B$5:$N$207,COLUMN('2026年度(M1後期)'!$G$5),0)&amp;""</f>
        <v/>
      </c>
      <c r="N565" s="768"/>
      <c r="O565" s="769" t="str">
        <f>VLOOKUP($C552,'2026年度(M2後期)'!$B$5:$N$207,COLUMN('2026年度(M2後期)'!$G$5),0)&amp;""</f>
        <v/>
      </c>
      <c r="P565" s="768"/>
      <c r="Q565" s="769" t="str">
        <f>VLOOKUP($C552,'2026年度(D1後期)'!$B$5:$N$207,COLUMN('2026年度(D1後期)'!$G$5),0)&amp;""</f>
        <v/>
      </c>
      <c r="R565" s="768"/>
      <c r="S565" s="769" t="str">
        <f>VLOOKUP($C552,'2026年度(D23後期)'!$B$5:$N$207,COLUMN('2026年度(D23後期)'!$G$5),0)&amp;""</f>
        <v/>
      </c>
      <c r="T565" s="768"/>
      <c r="U565" s="25"/>
      <c r="Z565" s="771" t="str">
        <f>A565</f>
        <v>３時限（13：30～15：00）</v>
      </c>
      <c r="AA565" s="749"/>
      <c r="AB565" s="749"/>
      <c r="AC565" s="749"/>
      <c r="AD565" s="749"/>
      <c r="AE565" s="749"/>
      <c r="AF565" s="749"/>
      <c r="AG565" s="749"/>
      <c r="AH565" s="749"/>
      <c r="AI565" s="749"/>
      <c r="AJ565" s="749"/>
      <c r="AK565" s="749"/>
      <c r="AL565" s="749"/>
      <c r="AM565" s="749"/>
      <c r="AN565" s="749"/>
      <c r="AO565" s="749"/>
      <c r="AP565" s="749"/>
      <c r="AQ565" s="749"/>
      <c r="AR565" s="749"/>
      <c r="AS565" s="749"/>
      <c r="AT565" s="749"/>
      <c r="AU565" s="749"/>
      <c r="AV565" s="749"/>
      <c r="AW565" s="749"/>
      <c r="AX565" s="749"/>
      <c r="AY565" s="749"/>
      <c r="AZ565" s="749"/>
      <c r="BA565" s="749"/>
      <c r="BB565" s="749"/>
      <c r="BC565" s="749"/>
      <c r="BD565" s="749"/>
      <c r="BE565" s="749"/>
      <c r="BF565" s="749"/>
      <c r="BG565" s="749"/>
      <c r="BH565" s="749"/>
      <c r="BI565" s="749"/>
      <c r="BJ565" s="749"/>
      <c r="BK565" s="749"/>
      <c r="BL565" s="749"/>
      <c r="BM565" s="749"/>
      <c r="BN565" s="749"/>
      <c r="BO565" s="749"/>
      <c r="BP565" s="749"/>
      <c r="BQ565" s="749"/>
      <c r="BR565" s="749"/>
      <c r="BS565" s="749"/>
      <c r="BT565" s="749"/>
      <c r="BU565" s="749"/>
      <c r="BV565" s="749"/>
      <c r="BW565" s="749"/>
    </row>
    <row r="566" spans="1:75" ht="13.5" customHeight="1">
      <c r="A566" s="771"/>
      <c r="B566" s="15" t="s">
        <v>61</v>
      </c>
      <c r="C566" s="765" t="str">
        <f>IFERROR(VLOOKUP(C565,科目・教員!$A$2:$B$342,2,0),"")</f>
        <v/>
      </c>
      <c r="D566" s="764"/>
      <c r="E566" s="766" t="str">
        <f>IFERROR(VLOOKUP(E565,科目・教員!$A$2:$B$342,2,0),"")</f>
        <v/>
      </c>
      <c r="F566" s="764"/>
      <c r="G566" s="766" t="str">
        <f>IFERROR(VLOOKUP(G565,科目・教員!$A$2:$B$342,2,0),"")</f>
        <v/>
      </c>
      <c r="H566" s="764"/>
      <c r="I566" s="766" t="str">
        <f>IFERROR(VLOOKUP(I565,科目・教員!$A$2:$B$342,2,0),"")</f>
        <v/>
      </c>
      <c r="J566" s="764"/>
      <c r="K566" s="763" t="str">
        <f>IFERROR(VLOOKUP(K565,科目・教員!$A$2:$B$342,2,0),"")</f>
        <v/>
      </c>
      <c r="L566" s="763"/>
      <c r="M566" s="765" t="str">
        <f>IFERROR(VLOOKUP(M565,科目・教員!$A$2:$B$342,2,0),"")</f>
        <v/>
      </c>
      <c r="N566" s="764"/>
      <c r="O566" s="763" t="str">
        <f>IFERROR(VLOOKUP(O565,科目・教員!$A$2:$B$342,2,0),"")</f>
        <v/>
      </c>
      <c r="P566" s="764"/>
      <c r="Q566" s="763" t="str">
        <f>IFERROR(VLOOKUP(Q565,科目・教員!$A$2:$B$342,2,0),"")</f>
        <v/>
      </c>
      <c r="R566" s="764"/>
      <c r="S566" s="763" t="str">
        <f>IFERROR(VLOOKUP(S565,科目・教員!$A$2:$B$342,2,0),"")</f>
        <v/>
      </c>
      <c r="T566" s="764"/>
      <c r="U566" s="25"/>
      <c r="Z566" s="771"/>
      <c r="AA566" s="750"/>
      <c r="AB566" s="750"/>
      <c r="AC566" s="750"/>
      <c r="AD566" s="750"/>
      <c r="AE566" s="750"/>
      <c r="AF566" s="750"/>
      <c r="AG566" s="750"/>
      <c r="AH566" s="750"/>
      <c r="AI566" s="750"/>
      <c r="AJ566" s="750"/>
      <c r="AK566" s="750"/>
      <c r="AL566" s="750"/>
      <c r="AM566" s="750"/>
      <c r="AN566" s="750"/>
      <c r="AO566" s="750"/>
      <c r="AP566" s="750"/>
      <c r="AQ566" s="750"/>
      <c r="AR566" s="750"/>
      <c r="AS566" s="750"/>
      <c r="AT566" s="750"/>
      <c r="AU566" s="750"/>
      <c r="AV566" s="750"/>
      <c r="AW566" s="750"/>
      <c r="AX566" s="750"/>
      <c r="AY566" s="750"/>
      <c r="AZ566" s="750"/>
      <c r="BA566" s="750"/>
      <c r="BB566" s="750"/>
      <c r="BC566" s="750"/>
      <c r="BD566" s="750"/>
      <c r="BE566" s="750"/>
      <c r="BF566" s="750"/>
      <c r="BG566" s="750"/>
      <c r="BH566" s="750"/>
      <c r="BI566" s="750"/>
      <c r="BJ566" s="750"/>
      <c r="BK566" s="750"/>
      <c r="BL566" s="750"/>
      <c r="BM566" s="750"/>
      <c r="BN566" s="750"/>
      <c r="BO566" s="750"/>
      <c r="BP566" s="750"/>
      <c r="BQ566" s="750"/>
      <c r="BR566" s="750"/>
      <c r="BS566" s="750"/>
      <c r="BT566" s="750"/>
      <c r="BU566" s="750"/>
      <c r="BV566" s="750"/>
      <c r="BW566" s="750"/>
    </row>
    <row r="567" spans="1:75" ht="13.5" customHeight="1">
      <c r="A567" s="771"/>
      <c r="B567" s="15" t="s">
        <v>65</v>
      </c>
      <c r="C567" s="765" t="str">
        <f>VLOOKUP($C552,'2026年度(1年後期)'!$B$5:$N$207,COLUMN('2026年度(1年後期)'!$G$5)+1,0)&amp;""</f>
        <v/>
      </c>
      <c r="D567" s="764"/>
      <c r="E567" s="766" t="str">
        <f>VLOOKUP($C552,'2026年度(2年後期)'!$B$5:$N$207,COLUMN('2026年度(2年後期)'!$G$5)+1,0)&amp;""</f>
        <v/>
      </c>
      <c r="F567" s="764"/>
      <c r="G567" s="766" t="str">
        <f>VLOOKUP($C552,'2026年度(3年後期)'!$B$5:$N$207,COLUMN('2026年度(3年後期)'!$G$5)+1,0)&amp;""</f>
        <v/>
      </c>
      <c r="H567" s="764"/>
      <c r="I567" s="766" t="str">
        <f>VLOOKUP($C552,'2026年度(4年後期)'!$B$5:$N$206,COLUMN('2026年度(4年後期)'!$G$5)+1,0)&amp;""</f>
        <v/>
      </c>
      <c r="J567" s="764"/>
      <c r="K567" s="763" t="str">
        <f>VLOOKUP($C552,'2026年度(助産後期)'!$B$5:$N$207,COLUMN('2026年度(助産後期)'!$G$5)+1,0)&amp;""</f>
        <v/>
      </c>
      <c r="L567" s="763"/>
      <c r="M567" s="765" t="str">
        <f>VLOOKUP($C552,'2026年度(M1後期)'!$B$5:$N$207,COLUMN('2026年度(M1後期)'!$G$5)+1,0)&amp;""</f>
        <v/>
      </c>
      <c r="N567" s="764"/>
      <c r="O567" s="763" t="str">
        <f>VLOOKUP($C552,'2026年度(M2後期)'!$B$5:$N$207,COLUMN('2026年度(M2後期)'!$G$5)+1,0)&amp;""</f>
        <v/>
      </c>
      <c r="P567" s="764"/>
      <c r="Q567" s="763" t="str">
        <f>VLOOKUP($C552,'2026年度(D1後期)'!$B$5:$N$207,COLUMN('2026年度(D1後期)'!$G$5)+1,0)&amp;""</f>
        <v/>
      </c>
      <c r="R567" s="764"/>
      <c r="S567" s="763" t="str">
        <f>VLOOKUP($C552,'2026年度(D23後期)'!$B$5:$N$207,COLUMN('2026年度(D23後期)'!$G$5)+1,0)&amp;""</f>
        <v/>
      </c>
      <c r="T567" s="764"/>
      <c r="U567" s="25"/>
      <c r="Z567" s="771"/>
      <c r="AA567" s="750"/>
      <c r="AB567" s="750"/>
      <c r="AC567" s="750"/>
      <c r="AD567" s="750"/>
      <c r="AE567" s="750"/>
      <c r="AF567" s="750"/>
      <c r="AG567" s="750"/>
      <c r="AH567" s="750"/>
      <c r="AI567" s="750"/>
      <c r="AJ567" s="750"/>
      <c r="AK567" s="750"/>
      <c r="AL567" s="750"/>
      <c r="AM567" s="750"/>
      <c r="AN567" s="750"/>
      <c r="AO567" s="750"/>
      <c r="AP567" s="750"/>
      <c r="AQ567" s="750"/>
      <c r="AR567" s="750"/>
      <c r="AS567" s="750"/>
      <c r="AT567" s="750"/>
      <c r="AU567" s="750"/>
      <c r="AV567" s="750"/>
      <c r="AW567" s="750"/>
      <c r="AX567" s="750"/>
      <c r="AY567" s="750"/>
      <c r="AZ567" s="750"/>
      <c r="BA567" s="750"/>
      <c r="BB567" s="750"/>
      <c r="BC567" s="750"/>
      <c r="BD567" s="750"/>
      <c r="BE567" s="750"/>
      <c r="BF567" s="750"/>
      <c r="BG567" s="750"/>
      <c r="BH567" s="750"/>
      <c r="BI567" s="750"/>
      <c r="BJ567" s="750"/>
      <c r="BK567" s="750"/>
      <c r="BL567" s="750"/>
      <c r="BM567" s="750"/>
      <c r="BN567" s="750"/>
      <c r="BO567" s="750"/>
      <c r="BP567" s="750"/>
      <c r="BQ567" s="750"/>
      <c r="BR567" s="750"/>
      <c r="BS567" s="750"/>
      <c r="BT567" s="750"/>
      <c r="BU567" s="750"/>
      <c r="BV567" s="750"/>
      <c r="BW567" s="750"/>
    </row>
    <row r="568" spans="1:75" ht="13.5" customHeight="1">
      <c r="A568" s="786"/>
      <c r="B568" s="16" t="s">
        <v>68</v>
      </c>
      <c r="C568" s="762"/>
      <c r="D568" s="760"/>
      <c r="E568" s="759"/>
      <c r="F568" s="760"/>
      <c r="G568" s="759"/>
      <c r="H568" s="760"/>
      <c r="I568" s="759"/>
      <c r="J568" s="760"/>
      <c r="K568" s="761"/>
      <c r="L568" s="761"/>
      <c r="M568" s="762"/>
      <c r="N568" s="760"/>
      <c r="O568" s="761"/>
      <c r="P568" s="760"/>
      <c r="Q568" s="761"/>
      <c r="R568" s="760"/>
      <c r="S568" s="761"/>
      <c r="T568" s="760"/>
      <c r="U568" s="25"/>
      <c r="Z568" s="772"/>
      <c r="AA568" s="751"/>
      <c r="AB568" s="751"/>
      <c r="AC568" s="751"/>
      <c r="AD568" s="751"/>
      <c r="AE568" s="751"/>
      <c r="AF568" s="751"/>
      <c r="AG568" s="751"/>
      <c r="AH568" s="751"/>
      <c r="AI568" s="751"/>
      <c r="AJ568" s="751"/>
      <c r="AK568" s="751"/>
      <c r="AL568" s="751"/>
      <c r="AM568" s="751"/>
      <c r="AN568" s="751"/>
      <c r="AO568" s="751"/>
      <c r="AP568" s="751"/>
      <c r="AQ568" s="751"/>
      <c r="AR568" s="751"/>
      <c r="AS568" s="751"/>
      <c r="AT568" s="751"/>
      <c r="AU568" s="751"/>
      <c r="AV568" s="751"/>
      <c r="AW568" s="751"/>
      <c r="AX568" s="751"/>
      <c r="AY568" s="751"/>
      <c r="AZ568" s="751"/>
      <c r="BA568" s="751"/>
      <c r="BB568" s="751"/>
      <c r="BC568" s="751"/>
      <c r="BD568" s="751"/>
      <c r="BE568" s="751"/>
      <c r="BF568" s="751"/>
      <c r="BG568" s="751"/>
      <c r="BH568" s="751"/>
      <c r="BI568" s="751"/>
      <c r="BJ568" s="751"/>
      <c r="BK568" s="751"/>
      <c r="BL568" s="751"/>
      <c r="BM568" s="751"/>
      <c r="BN568" s="751"/>
      <c r="BO568" s="751"/>
      <c r="BP568" s="751"/>
      <c r="BQ568" s="751"/>
      <c r="BR568" s="751"/>
      <c r="BS568" s="751"/>
      <c r="BT568" s="751"/>
      <c r="BU568" s="751"/>
      <c r="BV568" s="751"/>
      <c r="BW568" s="751"/>
    </row>
    <row r="569" spans="1:75" ht="13.5" customHeight="1">
      <c r="A569" s="771" t="s">
        <v>103</v>
      </c>
      <c r="B569" s="15" t="s">
        <v>53</v>
      </c>
      <c r="C569" s="767" t="str">
        <f>VLOOKUP($C552,'2026年度(1年後期)'!$B$5:$N$207,COLUMN('2026年度(1年後期)'!$I$5),0)&amp;""</f>
        <v/>
      </c>
      <c r="D569" s="768"/>
      <c r="E569" s="773" t="str">
        <f>VLOOKUP($C552,'2026年度(2年後期)'!$B$5:$N$207,COLUMN('2026年度(2年後期)'!$I$5),0)&amp;""</f>
        <v/>
      </c>
      <c r="F569" s="768"/>
      <c r="G569" s="773" t="str">
        <f>VLOOKUP($C552,'2026年度(3年後期)'!$B$5:$N$207,COLUMN('2026年度(3年後期)'!$I$5),0)&amp;""</f>
        <v/>
      </c>
      <c r="H569" s="768"/>
      <c r="I569" s="773" t="str">
        <f>VLOOKUP($C552,'2026年度(4年後期)'!$B$5:$N$206,COLUMN('2026年度(4年後期)'!$I$5),0)&amp;""</f>
        <v/>
      </c>
      <c r="J569" s="768"/>
      <c r="K569" s="769" t="str">
        <f>VLOOKUP($C552,'2026年度(助産後期)'!$B$5:$N$207,COLUMN('2026年度(助産後期)'!$I$5),0)&amp;""</f>
        <v/>
      </c>
      <c r="L569" s="769"/>
      <c r="M569" s="767" t="str">
        <f>VLOOKUP($C552,'2026年度(M1後期)'!$B$5:$N$207,COLUMN('2026年度(M1後期)'!$I$5),0)&amp;""</f>
        <v/>
      </c>
      <c r="N569" s="768"/>
      <c r="O569" s="769" t="str">
        <f>VLOOKUP($C552,'2026年度(M2後期)'!$B$5:$N$207,COLUMN('2026年度(M2後期)'!$I$5),0)&amp;""</f>
        <v/>
      </c>
      <c r="P569" s="768"/>
      <c r="Q569" s="769" t="str">
        <f>VLOOKUP($C552,'2026年度(D1後期)'!$B$5:$N$207,COLUMN('2026年度(D1後期)'!$I$5),0)&amp;""</f>
        <v/>
      </c>
      <c r="R569" s="768"/>
      <c r="S569" s="769" t="str">
        <f>VLOOKUP($C552,'2026年度(D23後期)'!$B$5:$N$207,COLUMN('2026年度(D23後期)'!$I$5),0)&amp;""</f>
        <v/>
      </c>
      <c r="T569" s="768"/>
      <c r="U569" s="25"/>
      <c r="Z569" s="771" t="str">
        <f>A569</f>
        <v>４時限（15：10～16：40）</v>
      </c>
      <c r="AA569" s="749"/>
      <c r="AB569" s="749"/>
      <c r="AC569" s="749"/>
      <c r="AD569" s="749"/>
      <c r="AE569" s="749"/>
      <c r="AF569" s="749"/>
      <c r="AG569" s="749"/>
      <c r="AH569" s="749"/>
      <c r="AI569" s="749"/>
      <c r="AJ569" s="749"/>
      <c r="AK569" s="749"/>
      <c r="AL569" s="749"/>
      <c r="AM569" s="749"/>
      <c r="AN569" s="749"/>
      <c r="AO569" s="749"/>
      <c r="AP569" s="749"/>
      <c r="AQ569" s="749"/>
      <c r="AR569" s="749"/>
      <c r="AS569" s="749"/>
      <c r="AT569" s="749"/>
      <c r="AU569" s="749"/>
      <c r="AV569" s="749"/>
      <c r="AW569" s="749"/>
      <c r="AX569" s="749"/>
      <c r="AY569" s="749"/>
      <c r="AZ569" s="749"/>
      <c r="BA569" s="749"/>
      <c r="BB569" s="749"/>
      <c r="BC569" s="749"/>
      <c r="BD569" s="749"/>
      <c r="BE569" s="749"/>
      <c r="BF569" s="749"/>
      <c r="BG569" s="749"/>
      <c r="BH569" s="749"/>
      <c r="BI569" s="749"/>
      <c r="BJ569" s="749"/>
      <c r="BK569" s="749"/>
      <c r="BL569" s="749"/>
      <c r="BM569" s="749"/>
      <c r="BN569" s="749"/>
      <c r="BO569" s="749"/>
      <c r="BP569" s="749"/>
      <c r="BQ569" s="749"/>
      <c r="BR569" s="749"/>
      <c r="BS569" s="749"/>
      <c r="BT569" s="749"/>
      <c r="BU569" s="749"/>
      <c r="BV569" s="749"/>
      <c r="BW569" s="749"/>
    </row>
    <row r="570" spans="1:75" ht="13.5" customHeight="1">
      <c r="A570" s="771"/>
      <c r="B570" s="15" t="s">
        <v>61</v>
      </c>
      <c r="C570" s="765" t="str">
        <f>IFERROR(VLOOKUP(C569,科目・教員!$A$2:$B$342,2,0),"")</f>
        <v/>
      </c>
      <c r="D570" s="764"/>
      <c r="E570" s="766" t="str">
        <f>IFERROR(VLOOKUP(E569,科目・教員!$A$2:$B$342,2,0),"")</f>
        <v/>
      </c>
      <c r="F570" s="764"/>
      <c r="G570" s="766" t="str">
        <f>IFERROR(VLOOKUP(G569,科目・教員!$A$2:$B$342,2,0),"")</f>
        <v/>
      </c>
      <c r="H570" s="764"/>
      <c r="I570" s="766" t="str">
        <f>IFERROR(VLOOKUP(I569,科目・教員!$A$2:$B$342,2,0),"")</f>
        <v/>
      </c>
      <c r="J570" s="764"/>
      <c r="K570" s="763" t="str">
        <f>IFERROR(VLOOKUP(K569,科目・教員!$A$2:$B$342,2,0),"")</f>
        <v/>
      </c>
      <c r="L570" s="763"/>
      <c r="M570" s="765" t="str">
        <f>IFERROR(VLOOKUP(M569,科目・教員!$A$2:$B$342,2,0),"")</f>
        <v/>
      </c>
      <c r="N570" s="764"/>
      <c r="O570" s="763" t="str">
        <f>IFERROR(VLOOKUP(O569,科目・教員!$A$2:$B$342,2,0),"")</f>
        <v/>
      </c>
      <c r="P570" s="764"/>
      <c r="Q570" s="763" t="str">
        <f>IFERROR(VLOOKUP(Q569,科目・教員!$A$2:$B$342,2,0),"")</f>
        <v/>
      </c>
      <c r="R570" s="764"/>
      <c r="S570" s="763" t="str">
        <f>IFERROR(VLOOKUP(S569,科目・教員!$A$2:$B$342,2,0),"")</f>
        <v/>
      </c>
      <c r="T570" s="764"/>
      <c r="U570" s="25"/>
      <c r="Z570" s="771"/>
      <c r="AA570" s="750"/>
      <c r="AB570" s="750"/>
      <c r="AC570" s="750"/>
      <c r="AD570" s="750"/>
      <c r="AE570" s="750"/>
      <c r="AF570" s="750"/>
      <c r="AG570" s="750"/>
      <c r="AH570" s="750"/>
      <c r="AI570" s="750"/>
      <c r="AJ570" s="750"/>
      <c r="AK570" s="750"/>
      <c r="AL570" s="750"/>
      <c r="AM570" s="750"/>
      <c r="AN570" s="750"/>
      <c r="AO570" s="750"/>
      <c r="AP570" s="750"/>
      <c r="AQ570" s="750"/>
      <c r="AR570" s="750"/>
      <c r="AS570" s="750"/>
      <c r="AT570" s="750"/>
      <c r="AU570" s="750"/>
      <c r="AV570" s="750"/>
      <c r="AW570" s="750"/>
      <c r="AX570" s="750"/>
      <c r="AY570" s="750"/>
      <c r="AZ570" s="750"/>
      <c r="BA570" s="750"/>
      <c r="BB570" s="750"/>
      <c r="BC570" s="750"/>
      <c r="BD570" s="750"/>
      <c r="BE570" s="750"/>
      <c r="BF570" s="750"/>
      <c r="BG570" s="750"/>
      <c r="BH570" s="750"/>
      <c r="BI570" s="750"/>
      <c r="BJ570" s="750"/>
      <c r="BK570" s="750"/>
      <c r="BL570" s="750"/>
      <c r="BM570" s="750"/>
      <c r="BN570" s="750"/>
      <c r="BO570" s="750"/>
      <c r="BP570" s="750"/>
      <c r="BQ570" s="750"/>
      <c r="BR570" s="750"/>
      <c r="BS570" s="750"/>
      <c r="BT570" s="750"/>
      <c r="BU570" s="750"/>
      <c r="BV570" s="750"/>
      <c r="BW570" s="750"/>
    </row>
    <row r="571" spans="1:75" ht="13.5" customHeight="1">
      <c r="A571" s="771"/>
      <c r="B571" s="15" t="s">
        <v>65</v>
      </c>
      <c r="C571" s="765" t="str">
        <f>VLOOKUP($C552,'2026年度(1年後期)'!$B$5:$N$207,COLUMN('2026年度(1年後期)'!$I$5)+1,0)&amp;""</f>
        <v/>
      </c>
      <c r="D571" s="764"/>
      <c r="E571" s="766" t="str">
        <f>VLOOKUP($C552,'2026年度(2年後期)'!$B$5:$N$207,COLUMN('2026年度(2年後期)'!$I$5)+1,0)&amp;""</f>
        <v/>
      </c>
      <c r="F571" s="764"/>
      <c r="G571" s="766" t="str">
        <f>VLOOKUP($C552,'2026年度(3年後期)'!$B$5:$N$207,COLUMN('2026年度(3年後期)'!$I$5)+1,0)&amp;""</f>
        <v/>
      </c>
      <c r="H571" s="764"/>
      <c r="I571" s="766" t="str">
        <f>VLOOKUP($C552,'2026年度(4年後期)'!$B$5:$N$206,COLUMN('2026年度(4年後期)'!$I$5)+1,0)&amp;""</f>
        <v/>
      </c>
      <c r="J571" s="764"/>
      <c r="K571" s="763" t="str">
        <f>VLOOKUP($C552,'2026年度(助産後期)'!$B$5:$N$207,COLUMN('2026年度(助産後期)'!$I$5)+1,0)&amp;""</f>
        <v/>
      </c>
      <c r="L571" s="763"/>
      <c r="M571" s="765" t="str">
        <f>VLOOKUP($C552,'2026年度(M1後期)'!$B$5:$N$207,COLUMN('2026年度(M1後期)'!$I$5)+1,0)&amp;""</f>
        <v/>
      </c>
      <c r="N571" s="764"/>
      <c r="O571" s="763" t="str">
        <f>VLOOKUP($C552,'2026年度(M2後期)'!$B$5:$N$207,COLUMN('2026年度(M2後期)'!$I$5)+1,0)&amp;""</f>
        <v/>
      </c>
      <c r="P571" s="764"/>
      <c r="Q571" s="763" t="str">
        <f>VLOOKUP($C552,'2026年度(D1後期)'!$B$5:$N$207,COLUMN('2026年度(D1後期)'!$I$5)+1,0)&amp;""</f>
        <v/>
      </c>
      <c r="R571" s="764"/>
      <c r="S571" s="763" t="str">
        <f>VLOOKUP($C552,'2026年度(D23後期)'!$B$5:$N$207,COLUMN('2026年度(D23後期)'!$I$5)+1,0)&amp;""</f>
        <v/>
      </c>
      <c r="T571" s="764"/>
      <c r="U571" s="25"/>
      <c r="Z571" s="771"/>
      <c r="AA571" s="750"/>
      <c r="AB571" s="750"/>
      <c r="AC571" s="750"/>
      <c r="AD571" s="750"/>
      <c r="AE571" s="750"/>
      <c r="AF571" s="750"/>
      <c r="AG571" s="750"/>
      <c r="AH571" s="750"/>
      <c r="AI571" s="750"/>
      <c r="AJ571" s="750"/>
      <c r="AK571" s="750"/>
      <c r="AL571" s="750"/>
      <c r="AM571" s="750"/>
      <c r="AN571" s="750"/>
      <c r="AO571" s="750"/>
      <c r="AP571" s="750"/>
      <c r="AQ571" s="750"/>
      <c r="AR571" s="750"/>
      <c r="AS571" s="750"/>
      <c r="AT571" s="750"/>
      <c r="AU571" s="750"/>
      <c r="AV571" s="750"/>
      <c r="AW571" s="750"/>
      <c r="AX571" s="750"/>
      <c r="AY571" s="750"/>
      <c r="AZ571" s="750"/>
      <c r="BA571" s="750"/>
      <c r="BB571" s="750"/>
      <c r="BC571" s="750"/>
      <c r="BD571" s="750"/>
      <c r="BE571" s="750"/>
      <c r="BF571" s="750"/>
      <c r="BG571" s="750"/>
      <c r="BH571" s="750"/>
      <c r="BI571" s="750"/>
      <c r="BJ571" s="750"/>
      <c r="BK571" s="750"/>
      <c r="BL571" s="750"/>
      <c r="BM571" s="750"/>
      <c r="BN571" s="750"/>
      <c r="BO571" s="750"/>
      <c r="BP571" s="750"/>
      <c r="BQ571" s="750"/>
      <c r="BR571" s="750"/>
      <c r="BS571" s="750"/>
      <c r="BT571" s="750"/>
      <c r="BU571" s="750"/>
      <c r="BV571" s="750"/>
      <c r="BW571" s="750"/>
    </row>
    <row r="572" spans="1:75" ht="13.5" customHeight="1">
      <c r="A572" s="772"/>
      <c r="B572" s="16" t="s">
        <v>68</v>
      </c>
      <c r="C572" s="762"/>
      <c r="D572" s="760"/>
      <c r="E572" s="759"/>
      <c r="F572" s="760"/>
      <c r="G572" s="759"/>
      <c r="H572" s="760"/>
      <c r="I572" s="759"/>
      <c r="J572" s="760"/>
      <c r="K572" s="761"/>
      <c r="L572" s="761"/>
      <c r="M572" s="762"/>
      <c r="N572" s="760"/>
      <c r="O572" s="761"/>
      <c r="P572" s="760"/>
      <c r="Q572" s="761"/>
      <c r="R572" s="760"/>
      <c r="S572" s="761"/>
      <c r="T572" s="760"/>
      <c r="U572" s="25"/>
      <c r="Z572" s="772"/>
      <c r="AA572" s="751"/>
      <c r="AB572" s="751"/>
      <c r="AC572" s="751"/>
      <c r="AD572" s="751"/>
      <c r="AE572" s="751"/>
      <c r="AF572" s="751"/>
      <c r="AG572" s="751"/>
      <c r="AH572" s="751"/>
      <c r="AI572" s="751"/>
      <c r="AJ572" s="751"/>
      <c r="AK572" s="751"/>
      <c r="AL572" s="751"/>
      <c r="AM572" s="751"/>
      <c r="AN572" s="751"/>
      <c r="AO572" s="751"/>
      <c r="AP572" s="751"/>
      <c r="AQ572" s="751"/>
      <c r="AR572" s="751"/>
      <c r="AS572" s="751"/>
      <c r="AT572" s="751"/>
      <c r="AU572" s="751"/>
      <c r="AV572" s="751"/>
      <c r="AW572" s="751"/>
      <c r="AX572" s="751"/>
      <c r="AY572" s="751"/>
      <c r="AZ572" s="751"/>
      <c r="BA572" s="751"/>
      <c r="BB572" s="751"/>
      <c r="BC572" s="751"/>
      <c r="BD572" s="751"/>
      <c r="BE572" s="751"/>
      <c r="BF572" s="751"/>
      <c r="BG572" s="751"/>
      <c r="BH572" s="751"/>
      <c r="BI572" s="751"/>
      <c r="BJ572" s="751"/>
      <c r="BK572" s="751"/>
      <c r="BL572" s="751"/>
      <c r="BM572" s="751"/>
      <c r="BN572" s="751"/>
      <c r="BO572" s="751"/>
      <c r="BP572" s="751"/>
      <c r="BQ572" s="751"/>
      <c r="BR572" s="751"/>
      <c r="BS572" s="751"/>
      <c r="BT572" s="751"/>
      <c r="BU572" s="751"/>
      <c r="BV572" s="751"/>
      <c r="BW572" s="751"/>
    </row>
    <row r="573" spans="1:75" ht="13.5" customHeight="1">
      <c r="A573" s="771" t="s">
        <v>112</v>
      </c>
      <c r="B573" s="15" t="s">
        <v>53</v>
      </c>
      <c r="C573" s="767" t="str">
        <f>VLOOKUP($C552,'2026年度(1年後期)'!$B$5:$N$207,COLUMN('2026年度(1年後期)'!$K$5),0)&amp;""</f>
        <v/>
      </c>
      <c r="D573" s="768"/>
      <c r="E573" s="773" t="str">
        <f>VLOOKUP($C552,'2026年度(2年後期)'!$B$5:$N$207,COLUMN('2026年度(2年後期)'!$K$5),0)&amp;""</f>
        <v/>
      </c>
      <c r="F573" s="768"/>
      <c r="G573" s="773" t="str">
        <f>VLOOKUP($C552,'2026年度(3年後期)'!$B$5:$N$207,COLUMN('2026年度(3年後期)'!$K$5),0)&amp;""</f>
        <v/>
      </c>
      <c r="H573" s="768"/>
      <c r="I573" s="773" t="str">
        <f>VLOOKUP($C552,'2026年度(4年後期)'!$B$5:$N$206,COLUMN('2026年度(4年後期)'!$K$5),0)&amp;""</f>
        <v/>
      </c>
      <c r="J573" s="768"/>
      <c r="K573" s="769" t="str">
        <f>VLOOKUP($C552,'2026年度(助産後期)'!$B$5:$N$207,COLUMN('2026年度(助産後期)'!$K$5),0)&amp;""</f>
        <v/>
      </c>
      <c r="L573" s="769"/>
      <c r="M573" s="767" t="str">
        <f>VLOOKUP($C552,'2026年度(M1後期)'!$B$5:$N$207,COLUMN('2026年度(M1後期)'!$K$5),0)&amp;""</f>
        <v/>
      </c>
      <c r="N573" s="768"/>
      <c r="O573" s="769" t="str">
        <f>VLOOKUP($C552,'2026年度(M2後期)'!$B$5:$N$207,COLUMN('2026年度(M2後期)'!$K$5),0)&amp;""</f>
        <v/>
      </c>
      <c r="P573" s="768"/>
      <c r="Q573" s="769" t="str">
        <f>VLOOKUP($C552,'2026年度(D1後期)'!$B$5:$N$207,COLUMN('2026年度(D1後期)'!$K$5),0)&amp;""</f>
        <v/>
      </c>
      <c r="R573" s="768"/>
      <c r="S573" s="769" t="str">
        <f>VLOOKUP($C552,'2026年度(D23後期)'!$B$5:$N$207,COLUMN('2026年度(D23後期)'!$K$5),0)&amp;""</f>
        <v/>
      </c>
      <c r="T573" s="768"/>
      <c r="U573" s="25"/>
      <c r="Z573" s="771" t="str">
        <f>A573</f>
        <v>５時限（16：50～18：20）</v>
      </c>
      <c r="AA573" s="749"/>
      <c r="AB573" s="749"/>
      <c r="AC573" s="749"/>
      <c r="AD573" s="749"/>
      <c r="AE573" s="749"/>
      <c r="AF573" s="749"/>
      <c r="AG573" s="749"/>
      <c r="AH573" s="749"/>
      <c r="AI573" s="749"/>
      <c r="AJ573" s="749"/>
      <c r="AK573" s="749"/>
      <c r="AL573" s="749"/>
      <c r="AM573" s="749"/>
      <c r="AN573" s="749"/>
      <c r="AO573" s="749"/>
      <c r="AP573" s="749"/>
      <c r="AQ573" s="749"/>
      <c r="AR573" s="749"/>
      <c r="AS573" s="749"/>
      <c r="AT573" s="749"/>
      <c r="AU573" s="749"/>
      <c r="AV573" s="749"/>
      <c r="AW573" s="749"/>
      <c r="AX573" s="749"/>
      <c r="AY573" s="749"/>
      <c r="AZ573" s="749"/>
      <c r="BA573" s="749"/>
      <c r="BB573" s="749"/>
      <c r="BC573" s="749"/>
      <c r="BD573" s="749"/>
      <c r="BE573" s="749"/>
      <c r="BF573" s="749"/>
      <c r="BG573" s="749"/>
      <c r="BH573" s="749"/>
      <c r="BI573" s="749"/>
      <c r="BJ573" s="749"/>
      <c r="BK573" s="749"/>
      <c r="BL573" s="749"/>
      <c r="BM573" s="749"/>
      <c r="BN573" s="749"/>
      <c r="BO573" s="749"/>
      <c r="BP573" s="749"/>
      <c r="BQ573" s="749"/>
      <c r="BR573" s="749"/>
      <c r="BS573" s="749"/>
      <c r="BT573" s="749"/>
      <c r="BU573" s="749"/>
      <c r="BV573" s="749"/>
      <c r="BW573" s="749"/>
    </row>
    <row r="574" spans="1:75" ht="13.5" customHeight="1">
      <c r="A574" s="771"/>
      <c r="B574" s="15" t="s">
        <v>61</v>
      </c>
      <c r="C574" s="765" t="str">
        <f>IFERROR(VLOOKUP(C573,科目・教員!$A$2:$B$342,2,0),"")</f>
        <v/>
      </c>
      <c r="D574" s="764"/>
      <c r="E574" s="766" t="str">
        <f>IFERROR(VLOOKUP(E573,科目・教員!$A$2:$B$342,2,0),"")</f>
        <v/>
      </c>
      <c r="F574" s="764"/>
      <c r="G574" s="766" t="str">
        <f>IFERROR(VLOOKUP(G573,科目・教員!$A$2:$B$342,2,0),"")</f>
        <v/>
      </c>
      <c r="H574" s="764"/>
      <c r="I574" s="766" t="str">
        <f>IFERROR(VLOOKUP(I573,科目・教員!$A$2:$B$342,2,0),"")</f>
        <v/>
      </c>
      <c r="J574" s="764"/>
      <c r="K574" s="763" t="str">
        <f>IFERROR(VLOOKUP(K573,科目・教員!$A$2:$B$342,2,0),"")</f>
        <v/>
      </c>
      <c r="L574" s="763"/>
      <c r="M574" s="765" t="str">
        <f>IFERROR(VLOOKUP(M573,科目・教員!$A$2:$B$342,2,0),"")</f>
        <v/>
      </c>
      <c r="N574" s="764"/>
      <c r="O574" s="763" t="str">
        <f>IFERROR(VLOOKUP(O573,科目・教員!$A$2:$B$342,2,0),"")</f>
        <v/>
      </c>
      <c r="P574" s="764"/>
      <c r="Q574" s="763" t="str">
        <f>IFERROR(VLOOKUP(Q573,科目・教員!$A$2:$B$342,2,0),"")</f>
        <v/>
      </c>
      <c r="R574" s="764"/>
      <c r="S574" s="763" t="str">
        <f>IFERROR(VLOOKUP(S573,科目・教員!$A$2:$B$342,2,0),"")</f>
        <v/>
      </c>
      <c r="T574" s="764"/>
      <c r="U574" s="25"/>
      <c r="Z574" s="771"/>
      <c r="AA574" s="750"/>
      <c r="AB574" s="750"/>
      <c r="AC574" s="750"/>
      <c r="AD574" s="750"/>
      <c r="AE574" s="750"/>
      <c r="AF574" s="750"/>
      <c r="AG574" s="750"/>
      <c r="AH574" s="750"/>
      <c r="AI574" s="750"/>
      <c r="AJ574" s="750"/>
      <c r="AK574" s="750"/>
      <c r="AL574" s="750"/>
      <c r="AM574" s="750"/>
      <c r="AN574" s="750"/>
      <c r="AO574" s="750"/>
      <c r="AP574" s="750"/>
      <c r="AQ574" s="750"/>
      <c r="AR574" s="750"/>
      <c r="AS574" s="750"/>
      <c r="AT574" s="750"/>
      <c r="AU574" s="750"/>
      <c r="AV574" s="750"/>
      <c r="AW574" s="750"/>
      <c r="AX574" s="750"/>
      <c r="AY574" s="750"/>
      <c r="AZ574" s="750"/>
      <c r="BA574" s="750"/>
      <c r="BB574" s="750"/>
      <c r="BC574" s="750"/>
      <c r="BD574" s="750"/>
      <c r="BE574" s="750"/>
      <c r="BF574" s="750"/>
      <c r="BG574" s="750"/>
      <c r="BH574" s="750"/>
      <c r="BI574" s="750"/>
      <c r="BJ574" s="750"/>
      <c r="BK574" s="750"/>
      <c r="BL574" s="750"/>
      <c r="BM574" s="750"/>
      <c r="BN574" s="750"/>
      <c r="BO574" s="750"/>
      <c r="BP574" s="750"/>
      <c r="BQ574" s="750"/>
      <c r="BR574" s="750"/>
      <c r="BS574" s="750"/>
      <c r="BT574" s="750"/>
      <c r="BU574" s="750"/>
      <c r="BV574" s="750"/>
      <c r="BW574" s="750"/>
    </row>
    <row r="575" spans="1:75" ht="13.5" customHeight="1">
      <c r="A575" s="771"/>
      <c r="B575" s="15" t="s">
        <v>65</v>
      </c>
      <c r="C575" s="765" t="str">
        <f>VLOOKUP($C552,'2026年度(1年後期)'!$B$5:$N$207,COLUMN('2026年度(1年後期)'!$K$5)+1,0)&amp;""</f>
        <v/>
      </c>
      <c r="D575" s="764"/>
      <c r="E575" s="766" t="str">
        <f>VLOOKUP($C552,'2026年度(2年後期)'!$B$5:$N$207,COLUMN('2026年度(2年後期)'!$K$5)+1,0)&amp;""</f>
        <v/>
      </c>
      <c r="F575" s="764"/>
      <c r="G575" s="766" t="str">
        <f>VLOOKUP($C552,'2026年度(3年後期)'!$B$5:$N$207,COLUMN('2026年度(3年後期)'!$K$5)+1,0)&amp;""</f>
        <v/>
      </c>
      <c r="H575" s="764"/>
      <c r="I575" s="766" t="str">
        <f>VLOOKUP($C552,'2026年度(4年後期)'!$B$5:$N$206,COLUMN('2026年度(4年後期)'!$K$5)+1,0)&amp;""</f>
        <v/>
      </c>
      <c r="J575" s="764"/>
      <c r="K575" s="763" t="str">
        <f>VLOOKUP($C552,'2026年度(助産後期)'!$B$5:$N$207,COLUMN('2026年度(助産後期)'!$K$5)+1,0)&amp;""</f>
        <v/>
      </c>
      <c r="L575" s="763"/>
      <c r="M575" s="765" t="str">
        <f>VLOOKUP($C552,'2026年度(M1後期)'!$B$5:$N$207,COLUMN('2026年度(M1後期)'!$K$5)+1,0)&amp;""</f>
        <v/>
      </c>
      <c r="N575" s="764"/>
      <c r="O575" s="763" t="str">
        <f>VLOOKUP($C552,'2026年度(M2後期)'!$B$5:$N$207,COLUMN('2026年度(M2後期)'!$K$5)+1,0)&amp;""</f>
        <v/>
      </c>
      <c r="P575" s="764"/>
      <c r="Q575" s="763" t="str">
        <f>VLOOKUP($C552,'2026年度(D1後期)'!$B$5:$N$207,COLUMN('2026年度(D1後期)'!$K$5)+1,0)&amp;""</f>
        <v/>
      </c>
      <c r="R575" s="764"/>
      <c r="S575" s="763" t="str">
        <f>VLOOKUP($C552,'2026年度(D23後期)'!$B$5:$N$207,COLUMN('2026年度(D23後期)'!$K$5)+1,0)&amp;""</f>
        <v/>
      </c>
      <c r="T575" s="764"/>
      <c r="U575" s="25"/>
      <c r="Z575" s="771"/>
      <c r="AA575" s="750"/>
      <c r="AB575" s="750"/>
      <c r="AC575" s="750"/>
      <c r="AD575" s="750"/>
      <c r="AE575" s="750"/>
      <c r="AF575" s="750"/>
      <c r="AG575" s="750"/>
      <c r="AH575" s="750"/>
      <c r="AI575" s="750"/>
      <c r="AJ575" s="750"/>
      <c r="AK575" s="750"/>
      <c r="AL575" s="750"/>
      <c r="AM575" s="750"/>
      <c r="AN575" s="750"/>
      <c r="AO575" s="750"/>
      <c r="AP575" s="750"/>
      <c r="AQ575" s="750"/>
      <c r="AR575" s="750"/>
      <c r="AS575" s="750"/>
      <c r="AT575" s="750"/>
      <c r="AU575" s="750"/>
      <c r="AV575" s="750"/>
      <c r="AW575" s="750"/>
      <c r="AX575" s="750"/>
      <c r="AY575" s="750"/>
      <c r="AZ575" s="750"/>
      <c r="BA575" s="750"/>
      <c r="BB575" s="750"/>
      <c r="BC575" s="750"/>
      <c r="BD575" s="750"/>
      <c r="BE575" s="750"/>
      <c r="BF575" s="750"/>
      <c r="BG575" s="750"/>
      <c r="BH575" s="750"/>
      <c r="BI575" s="750"/>
      <c r="BJ575" s="750"/>
      <c r="BK575" s="750"/>
      <c r="BL575" s="750"/>
      <c r="BM575" s="750"/>
      <c r="BN575" s="750"/>
      <c r="BO575" s="750"/>
      <c r="BP575" s="750"/>
      <c r="BQ575" s="750"/>
      <c r="BR575" s="750"/>
      <c r="BS575" s="750"/>
      <c r="BT575" s="750"/>
      <c r="BU575" s="750"/>
      <c r="BV575" s="750"/>
      <c r="BW575" s="750"/>
    </row>
    <row r="576" spans="1:75" ht="13.5" customHeight="1">
      <c r="A576" s="772"/>
      <c r="B576" s="16" t="s">
        <v>68</v>
      </c>
      <c r="C576" s="762"/>
      <c r="D576" s="760"/>
      <c r="E576" s="759"/>
      <c r="F576" s="760"/>
      <c r="G576" s="759"/>
      <c r="H576" s="760"/>
      <c r="I576" s="759"/>
      <c r="J576" s="760"/>
      <c r="K576" s="761"/>
      <c r="L576" s="761"/>
      <c r="M576" s="762"/>
      <c r="N576" s="760"/>
      <c r="O576" s="761"/>
      <c r="P576" s="760"/>
      <c r="Q576" s="761"/>
      <c r="R576" s="760"/>
      <c r="S576" s="761"/>
      <c r="T576" s="760"/>
      <c r="U576" s="37"/>
      <c r="V576" s="19"/>
      <c r="W576" s="19"/>
      <c r="X576" s="19"/>
      <c r="Y576" s="19"/>
      <c r="Z576" s="772"/>
      <c r="AA576" s="751"/>
      <c r="AB576" s="751"/>
      <c r="AC576" s="751"/>
      <c r="AD576" s="751"/>
      <c r="AE576" s="751"/>
      <c r="AF576" s="751"/>
      <c r="AG576" s="751"/>
      <c r="AH576" s="751"/>
      <c r="AI576" s="751"/>
      <c r="AJ576" s="751"/>
      <c r="AK576" s="751"/>
      <c r="AL576" s="751"/>
      <c r="AM576" s="751"/>
      <c r="AN576" s="751"/>
      <c r="AO576" s="751"/>
      <c r="AP576" s="751"/>
      <c r="AQ576" s="751"/>
      <c r="AR576" s="751"/>
      <c r="AS576" s="751"/>
      <c r="AT576" s="751"/>
      <c r="AU576" s="751"/>
      <c r="AV576" s="751"/>
      <c r="AW576" s="751"/>
      <c r="AX576" s="751"/>
      <c r="AY576" s="751"/>
      <c r="AZ576" s="751"/>
      <c r="BA576" s="751"/>
      <c r="BB576" s="751"/>
      <c r="BC576" s="751"/>
      <c r="BD576" s="751"/>
      <c r="BE576" s="751"/>
      <c r="BF576" s="751"/>
      <c r="BG576" s="751"/>
      <c r="BH576" s="751"/>
      <c r="BI576" s="751"/>
      <c r="BJ576" s="751"/>
      <c r="BK576" s="751"/>
      <c r="BL576" s="751"/>
      <c r="BM576" s="751"/>
      <c r="BN576" s="751"/>
      <c r="BO576" s="751"/>
      <c r="BP576" s="751"/>
      <c r="BQ576" s="751"/>
      <c r="BR576" s="751"/>
      <c r="BS576" s="751"/>
      <c r="BT576" s="751"/>
      <c r="BU576" s="751"/>
      <c r="BV576" s="751"/>
      <c r="BW576" s="751"/>
    </row>
    <row r="577" spans="1:75" ht="21">
      <c r="A577" s="5"/>
      <c r="B577" s="6"/>
      <c r="C577" s="807">
        <f>C552+1</f>
        <v>46470</v>
      </c>
      <c r="D577" s="807"/>
      <c r="E577" s="807"/>
      <c r="F577" s="807"/>
      <c r="G577" s="807"/>
      <c r="H577" s="807"/>
      <c r="I577" s="807"/>
      <c r="J577" s="807"/>
      <c r="K577" s="807"/>
      <c r="L577" s="807"/>
      <c r="M577" s="807"/>
      <c r="N577" s="807"/>
      <c r="O577" s="807"/>
      <c r="P577" s="807"/>
      <c r="Q577" s="807"/>
      <c r="R577" s="807"/>
      <c r="S577" s="807"/>
      <c r="T577" s="807"/>
      <c r="U577" s="858">
        <f>C577</f>
        <v>46470</v>
      </c>
      <c r="V577" s="859"/>
      <c r="W577" s="859"/>
      <c r="X577" s="859"/>
      <c r="Y577" s="859"/>
      <c r="Z577" s="860"/>
      <c r="AA577" s="7">
        <v>101</v>
      </c>
      <c r="AB577" s="7">
        <v>102</v>
      </c>
      <c r="AC577" s="7">
        <v>103</v>
      </c>
      <c r="AD577" s="7" t="s">
        <v>16</v>
      </c>
      <c r="AE577" s="7" t="s">
        <v>17</v>
      </c>
      <c r="AF577" s="7" t="s">
        <v>18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19</v>
      </c>
      <c r="AM577" s="7" t="s">
        <v>20</v>
      </c>
      <c r="AN577" s="7" t="s">
        <v>21</v>
      </c>
      <c r="AO577" s="7" t="s">
        <v>22</v>
      </c>
      <c r="AP577" s="7" t="s">
        <v>23</v>
      </c>
      <c r="AQ577" s="7" t="s">
        <v>24</v>
      </c>
      <c r="AR577" s="7" t="s">
        <v>25</v>
      </c>
      <c r="AS577" s="7" t="s">
        <v>26</v>
      </c>
      <c r="AT577" s="7" t="s">
        <v>27</v>
      </c>
      <c r="AU577" s="7" t="s">
        <v>28</v>
      </c>
      <c r="AV577" s="7" t="s">
        <v>29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30</v>
      </c>
      <c r="BB577" s="7" t="s">
        <v>31</v>
      </c>
      <c r="BC577" s="8" t="s">
        <v>32</v>
      </c>
      <c r="BD577" s="7" t="s">
        <v>33</v>
      </c>
      <c r="BE577" s="7" t="s">
        <v>34</v>
      </c>
      <c r="BF577" s="7" t="s">
        <v>35</v>
      </c>
      <c r="BG577" s="7" t="s">
        <v>36</v>
      </c>
      <c r="BH577" s="7" t="s">
        <v>37</v>
      </c>
      <c r="BI577" s="7" t="s">
        <v>38</v>
      </c>
      <c r="BJ577" s="7" t="s">
        <v>39</v>
      </c>
      <c r="BK577" s="7" t="s">
        <v>40</v>
      </c>
      <c r="BL577" s="7" t="s">
        <v>41</v>
      </c>
      <c r="BM577" s="7" t="s">
        <v>42</v>
      </c>
      <c r="BN577" s="10" t="s">
        <v>43</v>
      </c>
      <c r="BO577" s="10" t="s">
        <v>44</v>
      </c>
      <c r="BP577" s="10" t="s">
        <v>565</v>
      </c>
      <c r="BQ577" s="11" t="s">
        <v>45</v>
      </c>
      <c r="BR577" s="11" t="s">
        <v>46</v>
      </c>
      <c r="BS577" s="11" t="s">
        <v>47</v>
      </c>
      <c r="BT577" s="11" t="s">
        <v>48</v>
      </c>
      <c r="BU577" s="11" t="s">
        <v>49</v>
      </c>
      <c r="BV577" s="11" t="s">
        <v>50</v>
      </c>
      <c r="BW577" s="11" t="s">
        <v>51</v>
      </c>
    </row>
    <row r="578" spans="1:75" ht="13.5" customHeight="1">
      <c r="A578" s="771" t="s">
        <v>52</v>
      </c>
      <c r="B578" s="12" t="s">
        <v>53</v>
      </c>
      <c r="C578" s="783" t="str">
        <f>VLOOKUP($C577,'2026年度(1年後期)'!$B$5:$N$207,COLUMN('2026年度(1年後期)'!$C$5),0)&amp;""</f>
        <v/>
      </c>
      <c r="D578" s="784"/>
      <c r="E578" s="787" t="str">
        <f>VLOOKUP($C577,'2026年度(2年後期)'!$B$5:$N$207,COLUMN('2026年度(2年後期)'!$C$5),0)&amp;""</f>
        <v/>
      </c>
      <c r="F578" s="784"/>
      <c r="G578" s="787" t="str">
        <f>VLOOKUP($C577,'2026年度(3年後期)'!$B$5:$N$207,COLUMN('2026年度(3年後期)'!$C$5),0)&amp;""</f>
        <v/>
      </c>
      <c r="H578" s="784"/>
      <c r="I578" s="787" t="str">
        <f>VLOOKUP($C577,'2026年度(4年後期)'!$B$5:$N$206,COLUMN('2026年度(4年後期)'!$C$5),0)&amp;""</f>
        <v/>
      </c>
      <c r="J578" s="784"/>
      <c r="K578" s="768" t="str">
        <f>VLOOKUP($C577,'2026年度(助産後期)'!$B$5:$N$207,COLUMN('2026年度(助産後期)'!$C$5),0)&amp;""</f>
        <v/>
      </c>
      <c r="L578" s="785"/>
      <c r="M578" s="794" t="str">
        <f>VLOOKUP($C577,'2026年度(M1後期)'!$B$5:$N$207,COLUMN('2026年度(M1後期)'!$C$5),0)&amp;""</f>
        <v/>
      </c>
      <c r="N578" s="785"/>
      <c r="O578" s="787" t="str">
        <f>VLOOKUP($C577,'2026年度(M2後期)'!$B$5:$N$207,COLUMN('2026年度(M2後期)'!$C$5),0)&amp;""</f>
        <v/>
      </c>
      <c r="P578" s="784"/>
      <c r="Q578" s="787" t="str">
        <f>VLOOKUP($C577,'2026年度(D1後期)'!$B$5:$N$207,COLUMN('2026年度(D1後期)'!$C$5),0)&amp;""</f>
        <v/>
      </c>
      <c r="R578" s="784"/>
      <c r="S578" s="768" t="str">
        <f>VLOOKUP($C577,'2026年度(D23後期)'!$B$5:$N$207,COLUMN('2026年度(D23後期)'!$C$5),0)&amp;""</f>
        <v/>
      </c>
      <c r="T578" s="784"/>
      <c r="U578" s="43"/>
      <c r="Z578" s="770" t="str">
        <f>A578</f>
        <v xml:space="preserve">１時限（09：20～10：50） </v>
      </c>
      <c r="AA578" s="749"/>
      <c r="AB578" s="749"/>
      <c r="AC578" s="749"/>
      <c r="AD578" s="749"/>
      <c r="AE578" s="749"/>
      <c r="AF578" s="749"/>
      <c r="AG578" s="749"/>
      <c r="AH578" s="749"/>
      <c r="AI578" s="749"/>
      <c r="AJ578" s="749"/>
      <c r="AK578" s="749"/>
      <c r="AL578" s="749"/>
      <c r="AM578" s="749"/>
      <c r="AN578" s="749"/>
      <c r="AO578" s="749"/>
      <c r="AP578" s="749"/>
      <c r="AQ578" s="749"/>
      <c r="AR578" s="749"/>
      <c r="AS578" s="749"/>
      <c r="AT578" s="749"/>
      <c r="AU578" s="749"/>
      <c r="AV578" s="749"/>
      <c r="AW578" s="749"/>
      <c r="AX578" s="749"/>
      <c r="AY578" s="749"/>
      <c r="AZ578" s="749"/>
      <c r="BA578" s="749"/>
      <c r="BB578" s="749"/>
      <c r="BC578" s="749"/>
      <c r="BD578" s="749"/>
      <c r="BE578" s="749"/>
      <c r="BF578" s="749"/>
      <c r="BG578" s="749"/>
      <c r="BH578" s="749"/>
      <c r="BI578" s="749"/>
      <c r="BJ578" s="749"/>
      <c r="BK578" s="749"/>
      <c r="BL578" s="749"/>
      <c r="BM578" s="749"/>
      <c r="BN578" s="749"/>
      <c r="BO578" s="749"/>
      <c r="BP578" s="749"/>
      <c r="BQ578" s="749"/>
      <c r="BR578" s="749"/>
      <c r="BS578" s="749"/>
      <c r="BT578" s="749"/>
      <c r="BU578" s="749"/>
      <c r="BV578" s="749"/>
      <c r="BW578" s="749"/>
    </row>
    <row r="579" spans="1:75" ht="13.5" customHeight="1">
      <c r="A579" s="771"/>
      <c r="B579" s="15" t="s">
        <v>61</v>
      </c>
      <c r="C579" s="779" t="str">
        <f>IFERROR(VLOOKUP(C578,科目・教員!$A$2:$B$342,2,0),"")</f>
        <v/>
      </c>
      <c r="D579" s="777"/>
      <c r="E579" s="778" t="str">
        <f>IFERROR(VLOOKUP(E578,科目・教員!$A$2:$B$342,2,0),"")</f>
        <v/>
      </c>
      <c r="F579" s="777"/>
      <c r="G579" s="778" t="str">
        <f>IFERROR(VLOOKUP(G578,科目・教員!$A$2:$B$342,2,0),"")</f>
        <v/>
      </c>
      <c r="H579" s="777"/>
      <c r="I579" s="778" t="str">
        <f>IFERROR(VLOOKUP(I578,科目・教員!$A$2:$B$342,2,0),"")</f>
        <v/>
      </c>
      <c r="J579" s="777"/>
      <c r="K579" s="764" t="str">
        <f>IFERROR(VLOOKUP(K578,科目・教員!$A$2:$B$342,2,0),"")</f>
        <v/>
      </c>
      <c r="L579" s="780"/>
      <c r="M579" s="776" t="str">
        <f>IFERROR(VLOOKUP(M578,科目・教員!$A$2:$B$342,2,0),"")</f>
        <v/>
      </c>
      <c r="N579" s="777"/>
      <c r="O579" s="778" t="str">
        <f>IFERROR(VLOOKUP(O578,科目・教員!$A$2:$B$342,2,0),"")</f>
        <v/>
      </c>
      <c r="P579" s="777"/>
      <c r="Q579" s="778" t="str">
        <f>IFERROR(VLOOKUP(Q578,科目・教員!$A$2:$B$342,2,0),"")</f>
        <v/>
      </c>
      <c r="R579" s="777"/>
      <c r="S579" s="764" t="str">
        <f>IFERROR(VLOOKUP(S578,科目・教員!$A$2:$B$342,2,0),"")</f>
        <v/>
      </c>
      <c r="T579" s="777"/>
      <c r="U579" s="25"/>
      <c r="Z579" s="771"/>
      <c r="AA579" s="750"/>
      <c r="AB579" s="750"/>
      <c r="AC579" s="750"/>
      <c r="AD579" s="750"/>
      <c r="AE579" s="750"/>
      <c r="AF579" s="750"/>
      <c r="AG579" s="750"/>
      <c r="AH579" s="750"/>
      <c r="AI579" s="750"/>
      <c r="AJ579" s="750"/>
      <c r="AK579" s="750"/>
      <c r="AL579" s="750"/>
      <c r="AM579" s="750"/>
      <c r="AN579" s="750"/>
      <c r="AO579" s="750"/>
      <c r="AP579" s="750"/>
      <c r="AQ579" s="750"/>
      <c r="AR579" s="750"/>
      <c r="AS579" s="750"/>
      <c r="AT579" s="750"/>
      <c r="AU579" s="750"/>
      <c r="AV579" s="750"/>
      <c r="AW579" s="750"/>
      <c r="AX579" s="750"/>
      <c r="AY579" s="750"/>
      <c r="AZ579" s="750"/>
      <c r="BA579" s="750"/>
      <c r="BB579" s="750"/>
      <c r="BC579" s="750"/>
      <c r="BD579" s="750"/>
      <c r="BE579" s="750"/>
      <c r="BF579" s="750"/>
      <c r="BG579" s="750"/>
      <c r="BH579" s="750"/>
      <c r="BI579" s="750"/>
      <c r="BJ579" s="750"/>
      <c r="BK579" s="750"/>
      <c r="BL579" s="750"/>
      <c r="BM579" s="750"/>
      <c r="BN579" s="750"/>
      <c r="BO579" s="750"/>
      <c r="BP579" s="750"/>
      <c r="BQ579" s="750"/>
      <c r="BR579" s="750"/>
      <c r="BS579" s="750"/>
      <c r="BT579" s="750"/>
      <c r="BU579" s="750"/>
      <c r="BV579" s="750"/>
      <c r="BW579" s="750"/>
    </row>
    <row r="580" spans="1:75" ht="13.5" customHeight="1">
      <c r="A580" s="771"/>
      <c r="B580" s="15" t="s">
        <v>65</v>
      </c>
      <c r="C580" s="779" t="str">
        <f>VLOOKUP($C577,'2026年度(1年後期)'!$B$5:$N$207,COLUMN('2026年度(1年後期)'!$C$5)+1,0)&amp;""</f>
        <v/>
      </c>
      <c r="D580" s="777"/>
      <c r="E580" s="778" t="str">
        <f>VLOOKUP($C577,'2026年度(2年後期)'!$B$5:$N$207,COLUMN('2026年度(2年後期)'!$C$5)+1,0)&amp;""</f>
        <v/>
      </c>
      <c r="F580" s="777"/>
      <c r="G580" s="778" t="str">
        <f>VLOOKUP($C577,'2026年度(3年後期)'!$B$5:$N$207,COLUMN('2026年度(3年後期)'!$C$5)+1,0)&amp;""</f>
        <v/>
      </c>
      <c r="H580" s="777"/>
      <c r="I580" s="778" t="str">
        <f>VLOOKUP($C577,'2026年度(4年後期)'!$B$5:$N$206,COLUMN('2026年度(4年後期)'!$C$5)+1,0)&amp;""</f>
        <v/>
      </c>
      <c r="J580" s="777"/>
      <c r="K580" s="764" t="str">
        <f>VLOOKUP($C577,'2026年度(助産後期)'!$B$5:$N$207,COLUMN('2026年度(助産後期)'!$C$5)+1,0)&amp;""</f>
        <v/>
      </c>
      <c r="L580" s="780"/>
      <c r="M580" s="776" t="str">
        <f>VLOOKUP($C577,'2026年度(M1後期)'!$B$5:$N$207,COLUMN('2026年度(M1後期)'!$C$5)+1,0)&amp;""</f>
        <v/>
      </c>
      <c r="N580" s="777"/>
      <c r="O580" s="778" t="str">
        <f>VLOOKUP($C577,'2026年度(M2後期)'!$B$5:$N$207,COLUMN('2026年度(M2後期)'!$C$5)+1,0)&amp;""</f>
        <v/>
      </c>
      <c r="P580" s="777"/>
      <c r="Q580" s="778" t="str">
        <f>VLOOKUP($C577,'2026年度(D1後期)'!$B$5:$N$207,COLUMN('2026年度(D1後期)'!$C$5)+1,0)&amp;""</f>
        <v/>
      </c>
      <c r="R580" s="777"/>
      <c r="S580" s="764" t="str">
        <f>VLOOKUP($C577,'2026年度(D23後期)'!$B$5:$N$207,COLUMN('2026年度(D23後期)'!$C$5)+1,0)&amp;""</f>
        <v/>
      </c>
      <c r="T580" s="777"/>
      <c r="U580" s="25"/>
      <c r="Z580" s="771"/>
      <c r="AA580" s="750"/>
      <c r="AB580" s="750"/>
      <c r="AC580" s="750"/>
      <c r="AD580" s="750"/>
      <c r="AE580" s="750"/>
      <c r="AF580" s="750"/>
      <c r="AG580" s="750"/>
      <c r="AH580" s="750"/>
      <c r="AI580" s="750"/>
      <c r="AJ580" s="750"/>
      <c r="AK580" s="750"/>
      <c r="AL580" s="750"/>
      <c r="AM580" s="750"/>
      <c r="AN580" s="750"/>
      <c r="AO580" s="750"/>
      <c r="AP580" s="750"/>
      <c r="AQ580" s="750"/>
      <c r="AR580" s="750"/>
      <c r="AS580" s="750"/>
      <c r="AT580" s="750"/>
      <c r="AU580" s="750"/>
      <c r="AV580" s="750"/>
      <c r="AW580" s="750"/>
      <c r="AX580" s="750"/>
      <c r="AY580" s="750"/>
      <c r="AZ580" s="750"/>
      <c r="BA580" s="750"/>
      <c r="BB580" s="750"/>
      <c r="BC580" s="750"/>
      <c r="BD580" s="750"/>
      <c r="BE580" s="750"/>
      <c r="BF580" s="750"/>
      <c r="BG580" s="750"/>
      <c r="BH580" s="750"/>
      <c r="BI580" s="750"/>
      <c r="BJ580" s="750"/>
      <c r="BK580" s="750"/>
      <c r="BL580" s="750"/>
      <c r="BM580" s="750"/>
      <c r="BN580" s="750"/>
      <c r="BO580" s="750"/>
      <c r="BP580" s="750"/>
      <c r="BQ580" s="750"/>
      <c r="BR580" s="750"/>
      <c r="BS580" s="750"/>
      <c r="BT580" s="750"/>
      <c r="BU580" s="750"/>
      <c r="BV580" s="750"/>
      <c r="BW580" s="750"/>
    </row>
    <row r="581" spans="1:75" ht="13.5" customHeight="1">
      <c r="A581" s="772"/>
      <c r="B581" s="16" t="s">
        <v>68</v>
      </c>
      <c r="C581" s="762"/>
      <c r="D581" s="781"/>
      <c r="E581" s="759"/>
      <c r="F581" s="781"/>
      <c r="G581" s="759"/>
      <c r="H581" s="781"/>
      <c r="I581" s="759"/>
      <c r="J581" s="781"/>
      <c r="K581" s="761"/>
      <c r="L581" s="782"/>
      <c r="M581" s="792"/>
      <c r="N581" s="781"/>
      <c r="O581" s="759"/>
      <c r="P581" s="781"/>
      <c r="Q581" s="759"/>
      <c r="R581" s="781"/>
      <c r="S581" s="761"/>
      <c r="T581" s="781"/>
      <c r="U581" s="25"/>
      <c r="Z581" s="772"/>
      <c r="AA581" s="751"/>
      <c r="AB581" s="751"/>
      <c r="AC581" s="751"/>
      <c r="AD581" s="751"/>
      <c r="AE581" s="751"/>
      <c r="AF581" s="751"/>
      <c r="AG581" s="751"/>
      <c r="AH581" s="751"/>
      <c r="AI581" s="751"/>
      <c r="AJ581" s="751"/>
      <c r="AK581" s="751"/>
      <c r="AL581" s="751"/>
      <c r="AM581" s="751"/>
      <c r="AN581" s="751"/>
      <c r="AO581" s="751"/>
      <c r="AP581" s="751"/>
      <c r="AQ581" s="751"/>
      <c r="AR581" s="751"/>
      <c r="AS581" s="751"/>
      <c r="AT581" s="751"/>
      <c r="AU581" s="751"/>
      <c r="AV581" s="751"/>
      <c r="AW581" s="751"/>
      <c r="AX581" s="751"/>
      <c r="AY581" s="751"/>
      <c r="AZ581" s="751"/>
      <c r="BA581" s="751"/>
      <c r="BB581" s="751"/>
      <c r="BC581" s="751"/>
      <c r="BD581" s="751"/>
      <c r="BE581" s="751"/>
      <c r="BF581" s="751"/>
      <c r="BG581" s="751"/>
      <c r="BH581" s="751"/>
      <c r="BI581" s="751"/>
      <c r="BJ581" s="751"/>
      <c r="BK581" s="751"/>
      <c r="BL581" s="751"/>
      <c r="BM581" s="751"/>
      <c r="BN581" s="751"/>
      <c r="BO581" s="751"/>
      <c r="BP581" s="751"/>
      <c r="BQ581" s="751"/>
      <c r="BR581" s="751"/>
      <c r="BS581" s="751"/>
      <c r="BT581" s="751"/>
      <c r="BU581" s="751"/>
      <c r="BV581" s="751"/>
      <c r="BW581" s="751"/>
    </row>
    <row r="582" spans="1:75" ht="13.5" customHeight="1">
      <c r="A582" s="771" t="s">
        <v>73</v>
      </c>
      <c r="B582" s="15" t="s">
        <v>53</v>
      </c>
      <c r="C582" s="783" t="str">
        <f>VLOOKUP($C577,'2026年度(1年後期)'!$B$5:$N$207,COLUMN('2026年度(1年後期)'!$E$5),0)&amp;""</f>
        <v/>
      </c>
      <c r="D582" s="784"/>
      <c r="E582" s="787" t="str">
        <f>VLOOKUP($C577,'2026年度(2年後期)'!$B$5:$N$207,COLUMN('2026年度(2年後期)'!$E$5),0)&amp;""</f>
        <v/>
      </c>
      <c r="F582" s="784"/>
      <c r="G582" s="787" t="str">
        <f>VLOOKUP($C577,'2026年度(3年後期)'!$B$5:$N$207,COLUMN('2026年度(3年後期)'!$E$5),0)&amp;""</f>
        <v/>
      </c>
      <c r="H582" s="784"/>
      <c r="I582" s="787" t="str">
        <f>VLOOKUP($C577,'2026年度(4年後期)'!$B$5:$N$206,COLUMN('2026年度(4年後期)'!$E$5),0)&amp;""</f>
        <v/>
      </c>
      <c r="J582" s="784"/>
      <c r="K582" s="768" t="str">
        <f>VLOOKUP($C577,'2026年度(助産後期)'!$B$5:$N$207,COLUMN('2026年度(助産後期)'!$E$5),0)&amp;""</f>
        <v/>
      </c>
      <c r="L582" s="785"/>
      <c r="M582" s="783" t="str">
        <f>VLOOKUP($C577,'2026年度(M1後期)'!$B$5:$N$207,COLUMN('2026年度(M1後期)'!$E$5),0)&amp;""</f>
        <v/>
      </c>
      <c r="N582" s="784"/>
      <c r="O582" s="768" t="str">
        <f>VLOOKUP($C577,'2026年度(M2後期)'!$B$5:$N$207,COLUMN('2026年度(M2後期)'!$E$5),0)&amp;""</f>
        <v/>
      </c>
      <c r="P582" s="784"/>
      <c r="Q582" s="768" t="str">
        <f>VLOOKUP($C577,'2026年度(D1後期)'!$B$5:$N$207,COLUMN('2026年度(D1後期)'!$E$5),0)&amp;""</f>
        <v/>
      </c>
      <c r="R582" s="784"/>
      <c r="S582" s="768" t="str">
        <f>VLOOKUP($C577,'2026年度(D23後期)'!$B$5:$N$207,COLUMN('2026年度(D23後期)'!$E$5),0)&amp;""</f>
        <v/>
      </c>
      <c r="T582" s="784"/>
      <c r="U582" s="25"/>
      <c r="Z582" s="771" t="str">
        <f>A582</f>
        <v>２時限（11：00～12：30）</v>
      </c>
      <c r="AA582" s="749"/>
      <c r="AB582" s="749"/>
      <c r="AC582" s="749"/>
      <c r="AD582" s="749"/>
      <c r="AE582" s="749"/>
      <c r="AF582" s="749"/>
      <c r="AG582" s="749"/>
      <c r="AH582" s="749"/>
      <c r="AI582" s="749"/>
      <c r="AJ582" s="749"/>
      <c r="AK582" s="749"/>
      <c r="AL582" s="749"/>
      <c r="AM582" s="749"/>
      <c r="AN582" s="749"/>
      <c r="AO582" s="749"/>
      <c r="AP582" s="749"/>
      <c r="AQ582" s="749"/>
      <c r="AR582" s="749"/>
      <c r="AS582" s="749"/>
      <c r="AT582" s="749"/>
      <c r="AU582" s="749"/>
      <c r="AV582" s="749"/>
      <c r="AW582" s="749"/>
      <c r="AX582" s="749"/>
      <c r="AY582" s="749"/>
      <c r="AZ582" s="749"/>
      <c r="BA582" s="749"/>
      <c r="BB582" s="749"/>
      <c r="BC582" s="749"/>
      <c r="BD582" s="749"/>
      <c r="BE582" s="749"/>
      <c r="BF582" s="749"/>
      <c r="BG582" s="749"/>
      <c r="BH582" s="749"/>
      <c r="BI582" s="749"/>
      <c r="BJ582" s="749"/>
      <c r="BK582" s="749"/>
      <c r="BL582" s="749"/>
      <c r="BM582" s="749"/>
      <c r="BN582" s="749"/>
      <c r="BO582" s="749"/>
      <c r="BP582" s="749"/>
      <c r="BQ582" s="749"/>
      <c r="BR582" s="749"/>
      <c r="BS582" s="749"/>
      <c r="BT582" s="749"/>
      <c r="BU582" s="749"/>
      <c r="BV582" s="749"/>
      <c r="BW582" s="749"/>
    </row>
    <row r="583" spans="1:75" ht="13.5" customHeight="1">
      <c r="A583" s="771"/>
      <c r="B583" s="15" t="s">
        <v>61</v>
      </c>
      <c r="C583" s="779" t="str">
        <f>IFERROR(VLOOKUP(C582,科目・教員!$A$2:$B$342,2,0),"")</f>
        <v/>
      </c>
      <c r="D583" s="777"/>
      <c r="E583" s="778" t="str">
        <f>IFERROR(VLOOKUP(E582,科目・教員!$A$2:$B$342,2,0),"")</f>
        <v/>
      </c>
      <c r="F583" s="777"/>
      <c r="G583" s="778" t="str">
        <f>IFERROR(VLOOKUP(G582,科目・教員!$A$2:$B$342,2,0),"")</f>
        <v/>
      </c>
      <c r="H583" s="777"/>
      <c r="I583" s="778" t="str">
        <f>IFERROR(VLOOKUP(I582,科目・教員!$A$2:$B$342,2,0),"")</f>
        <v/>
      </c>
      <c r="J583" s="777"/>
      <c r="K583" s="764" t="str">
        <f>IFERROR(VLOOKUP(K582,科目・教員!$A$2:$B$342,2,0),"")</f>
        <v/>
      </c>
      <c r="L583" s="780"/>
      <c r="M583" s="779" t="str">
        <f>IFERROR(VLOOKUP(M582,科目・教員!$A$2:$B$342,2,0),"")</f>
        <v/>
      </c>
      <c r="N583" s="777"/>
      <c r="O583" s="764" t="str">
        <f>IFERROR(VLOOKUP(O582,科目・教員!$A$2:$B$342,2,0),"")</f>
        <v/>
      </c>
      <c r="P583" s="777"/>
      <c r="Q583" s="764" t="str">
        <f>IFERROR(VLOOKUP(Q582,科目・教員!$A$2:$B$342,2,0),"")</f>
        <v/>
      </c>
      <c r="R583" s="777"/>
      <c r="S583" s="764" t="str">
        <f>IFERROR(VLOOKUP(S582,科目・教員!$A$2:$B$342,2,0),"")</f>
        <v/>
      </c>
      <c r="T583" s="777"/>
      <c r="U583" s="25"/>
      <c r="Z583" s="771"/>
      <c r="AA583" s="750"/>
      <c r="AB583" s="750"/>
      <c r="AC583" s="750"/>
      <c r="AD583" s="750"/>
      <c r="AE583" s="750"/>
      <c r="AF583" s="750"/>
      <c r="AG583" s="750"/>
      <c r="AH583" s="750"/>
      <c r="AI583" s="750"/>
      <c r="AJ583" s="750"/>
      <c r="AK583" s="750"/>
      <c r="AL583" s="750"/>
      <c r="AM583" s="750"/>
      <c r="AN583" s="750"/>
      <c r="AO583" s="750"/>
      <c r="AP583" s="750"/>
      <c r="AQ583" s="750"/>
      <c r="AR583" s="750"/>
      <c r="AS583" s="750"/>
      <c r="AT583" s="750"/>
      <c r="AU583" s="750"/>
      <c r="AV583" s="750"/>
      <c r="AW583" s="750"/>
      <c r="AX583" s="750"/>
      <c r="AY583" s="750"/>
      <c r="AZ583" s="750"/>
      <c r="BA583" s="750"/>
      <c r="BB583" s="750"/>
      <c r="BC583" s="750"/>
      <c r="BD583" s="750"/>
      <c r="BE583" s="750"/>
      <c r="BF583" s="750"/>
      <c r="BG583" s="750"/>
      <c r="BH583" s="750"/>
      <c r="BI583" s="750"/>
      <c r="BJ583" s="750"/>
      <c r="BK583" s="750"/>
      <c r="BL583" s="750"/>
      <c r="BM583" s="750"/>
      <c r="BN583" s="750"/>
      <c r="BO583" s="750"/>
      <c r="BP583" s="750"/>
      <c r="BQ583" s="750"/>
      <c r="BR583" s="750"/>
      <c r="BS583" s="750"/>
      <c r="BT583" s="750"/>
      <c r="BU583" s="750"/>
      <c r="BV583" s="750"/>
      <c r="BW583" s="750"/>
    </row>
    <row r="584" spans="1:75" ht="13.5" customHeight="1">
      <c r="A584" s="771"/>
      <c r="B584" s="15" t="s">
        <v>65</v>
      </c>
      <c r="C584" s="779" t="str">
        <f>VLOOKUP($C577,'2026年度(1年後期)'!$B$5:$N$207,COLUMN('2026年度(1年後期)'!$E$5)+1,0)&amp;""</f>
        <v/>
      </c>
      <c r="D584" s="777"/>
      <c r="E584" s="778" t="str">
        <f>VLOOKUP($C577,'2026年度(2年後期)'!$B$5:$N$207,COLUMN('2026年度(2年後期)'!$E$5)+1,0)&amp;""</f>
        <v/>
      </c>
      <c r="F584" s="777"/>
      <c r="G584" s="778" t="str">
        <f>VLOOKUP($C577,'2026年度(3年後期)'!$B$5:$N$207,COLUMN('2026年度(3年後期)'!$E$5)+1,0)&amp;""</f>
        <v/>
      </c>
      <c r="H584" s="777"/>
      <c r="I584" s="778" t="str">
        <f>VLOOKUP($C577,'2026年度(4年後期)'!$B$5:$N$206,COLUMN('2026年度(4年後期)'!$E$5)+1,0)&amp;""</f>
        <v/>
      </c>
      <c r="J584" s="777"/>
      <c r="K584" s="764" t="str">
        <f>VLOOKUP($C577,'2026年度(助産後期)'!$B$5:$N$207,COLUMN('2026年度(助産後期)'!$E$5)+1,0)&amp;""</f>
        <v/>
      </c>
      <c r="L584" s="780"/>
      <c r="M584" s="779" t="str">
        <f>VLOOKUP($C577,'2026年度(M1後期)'!$B$5:$N$207,COLUMN('2026年度(M1後期)'!$E$5)+1,0)&amp;""</f>
        <v/>
      </c>
      <c r="N584" s="777"/>
      <c r="O584" s="764" t="str">
        <f>VLOOKUP($C577,'2026年度(M2後期)'!$B$5:$N$207,COLUMN('2026年度(M2後期)'!$E$5)+1,0)&amp;""</f>
        <v/>
      </c>
      <c r="P584" s="777"/>
      <c r="Q584" s="764" t="str">
        <f>VLOOKUP($C577,'2026年度(D1後期)'!$B$5:$N$207,COLUMN('2026年度(D1後期)'!$E$5)+1,0)&amp;""</f>
        <v/>
      </c>
      <c r="R584" s="777"/>
      <c r="S584" s="764" t="str">
        <f>VLOOKUP($C577,'2026年度(D23後期)'!$B$5:$N$207,COLUMN('2026年度(D23後期)'!$E$5)+1,0)&amp;""</f>
        <v/>
      </c>
      <c r="T584" s="777"/>
      <c r="U584" s="25"/>
      <c r="Z584" s="771"/>
      <c r="AA584" s="750"/>
      <c r="AB584" s="750"/>
      <c r="AC584" s="750"/>
      <c r="AD584" s="750"/>
      <c r="AE584" s="750"/>
      <c r="AF584" s="750"/>
      <c r="AG584" s="750"/>
      <c r="AH584" s="750"/>
      <c r="AI584" s="750"/>
      <c r="AJ584" s="750"/>
      <c r="AK584" s="750"/>
      <c r="AL584" s="750"/>
      <c r="AM584" s="750"/>
      <c r="AN584" s="750"/>
      <c r="AO584" s="750"/>
      <c r="AP584" s="750"/>
      <c r="AQ584" s="750"/>
      <c r="AR584" s="750"/>
      <c r="AS584" s="750"/>
      <c r="AT584" s="750"/>
      <c r="AU584" s="750"/>
      <c r="AV584" s="750"/>
      <c r="AW584" s="750"/>
      <c r="AX584" s="750"/>
      <c r="AY584" s="750"/>
      <c r="AZ584" s="750"/>
      <c r="BA584" s="750"/>
      <c r="BB584" s="750"/>
      <c r="BC584" s="750"/>
      <c r="BD584" s="750"/>
      <c r="BE584" s="750"/>
      <c r="BF584" s="750"/>
      <c r="BG584" s="750"/>
      <c r="BH584" s="750"/>
      <c r="BI584" s="750"/>
      <c r="BJ584" s="750"/>
      <c r="BK584" s="750"/>
      <c r="BL584" s="750"/>
      <c r="BM584" s="750"/>
      <c r="BN584" s="750"/>
      <c r="BO584" s="750"/>
      <c r="BP584" s="750"/>
      <c r="BQ584" s="750"/>
      <c r="BR584" s="750"/>
      <c r="BS584" s="750"/>
      <c r="BT584" s="750"/>
      <c r="BU584" s="750"/>
      <c r="BV584" s="750"/>
      <c r="BW584" s="750"/>
    </row>
    <row r="585" spans="1:75" ht="13.5" customHeight="1">
      <c r="A585" s="786"/>
      <c r="B585" s="16" t="s">
        <v>68</v>
      </c>
      <c r="C585" s="762"/>
      <c r="D585" s="760"/>
      <c r="E585" s="759"/>
      <c r="F585" s="760"/>
      <c r="G585" s="759"/>
      <c r="H585" s="760"/>
      <c r="I585" s="759"/>
      <c r="J585" s="760"/>
      <c r="K585" s="761"/>
      <c r="L585" s="761"/>
      <c r="M585" s="762"/>
      <c r="N585" s="760"/>
      <c r="O585" s="761"/>
      <c r="P585" s="760"/>
      <c r="Q585" s="761"/>
      <c r="R585" s="760"/>
      <c r="S585" s="761"/>
      <c r="T585" s="760"/>
      <c r="U585" s="25"/>
      <c r="Z585" s="772"/>
      <c r="AA585" s="751"/>
      <c r="AB585" s="751"/>
      <c r="AC585" s="751"/>
      <c r="AD585" s="751"/>
      <c r="AE585" s="751"/>
      <c r="AF585" s="751"/>
      <c r="AG585" s="751"/>
      <c r="AH585" s="751"/>
      <c r="AI585" s="751"/>
      <c r="AJ585" s="751"/>
      <c r="AK585" s="751"/>
      <c r="AL585" s="751"/>
      <c r="AM585" s="751"/>
      <c r="AN585" s="751"/>
      <c r="AO585" s="751"/>
      <c r="AP585" s="751"/>
      <c r="AQ585" s="751"/>
      <c r="AR585" s="751"/>
      <c r="AS585" s="751"/>
      <c r="AT585" s="751"/>
      <c r="AU585" s="751"/>
      <c r="AV585" s="751"/>
      <c r="AW585" s="751"/>
      <c r="AX585" s="751"/>
      <c r="AY585" s="751"/>
      <c r="AZ585" s="751"/>
      <c r="BA585" s="751"/>
      <c r="BB585" s="751"/>
      <c r="BC585" s="751"/>
      <c r="BD585" s="751"/>
      <c r="BE585" s="751"/>
      <c r="BF585" s="751"/>
      <c r="BG585" s="751"/>
      <c r="BH585" s="751"/>
      <c r="BI585" s="751"/>
      <c r="BJ585" s="751"/>
      <c r="BK585" s="751"/>
      <c r="BL585" s="751"/>
      <c r="BM585" s="751"/>
      <c r="BN585" s="751"/>
      <c r="BO585" s="751"/>
      <c r="BP585" s="751"/>
      <c r="BQ585" s="751"/>
      <c r="BR585" s="751"/>
      <c r="BS585" s="751"/>
      <c r="BT585" s="751"/>
      <c r="BU585" s="751"/>
      <c r="BV585" s="751"/>
      <c r="BW585" s="751"/>
    </row>
    <row r="586" spans="1:75" ht="13.5" customHeight="1">
      <c r="A586" s="770" t="s">
        <v>79</v>
      </c>
      <c r="B586" s="17" t="s">
        <v>80</v>
      </c>
      <c r="C586" s="783"/>
      <c r="D586" s="784"/>
      <c r="E586" s="787"/>
      <c r="F586" s="784"/>
      <c r="G586" s="787"/>
      <c r="H586" s="784"/>
      <c r="I586" s="787"/>
      <c r="J586" s="784"/>
      <c r="K586" s="768"/>
      <c r="L586" s="785"/>
      <c r="M586" s="783"/>
      <c r="N586" s="784"/>
      <c r="O586" s="768"/>
      <c r="P586" s="784"/>
      <c r="Q586" s="768"/>
      <c r="R586" s="784"/>
      <c r="S586" s="768"/>
      <c r="T586" s="784"/>
      <c r="U586" s="25"/>
      <c r="Z586" s="771" t="str">
        <f>A586</f>
        <v>昼休み（12：30～13：30）</v>
      </c>
      <c r="AA586" s="749"/>
      <c r="AB586" s="749"/>
      <c r="AC586" s="749"/>
      <c r="AD586" s="749"/>
      <c r="AE586" s="749"/>
      <c r="AF586" s="749"/>
      <c r="AG586" s="749"/>
      <c r="AH586" s="749"/>
      <c r="AI586" s="749"/>
      <c r="AJ586" s="749"/>
      <c r="AK586" s="749"/>
      <c r="AL586" s="749"/>
      <c r="AM586" s="749"/>
      <c r="AN586" s="749"/>
      <c r="AO586" s="749"/>
      <c r="AP586" s="749"/>
      <c r="AQ586" s="749"/>
      <c r="AR586" s="749"/>
      <c r="AS586" s="749"/>
      <c r="AT586" s="749"/>
      <c r="AU586" s="749"/>
      <c r="AV586" s="749"/>
      <c r="AW586" s="749"/>
      <c r="AX586" s="749"/>
      <c r="AY586" s="749"/>
      <c r="AZ586" s="749"/>
      <c r="BA586" s="749"/>
      <c r="BB586" s="749"/>
      <c r="BC586" s="749"/>
      <c r="BD586" s="749"/>
      <c r="BE586" s="749"/>
      <c r="BF586" s="749"/>
      <c r="BG586" s="749"/>
      <c r="BH586" s="749"/>
      <c r="BI586" s="749"/>
      <c r="BJ586" s="749"/>
      <c r="BK586" s="749"/>
      <c r="BL586" s="749"/>
      <c r="BM586" s="749"/>
      <c r="BN586" s="749"/>
      <c r="BO586" s="749"/>
      <c r="BP586" s="749"/>
      <c r="BQ586" s="749"/>
      <c r="BR586" s="749"/>
      <c r="BS586" s="749"/>
      <c r="BT586" s="749"/>
      <c r="BU586" s="749"/>
      <c r="BV586" s="749"/>
      <c r="BW586" s="749"/>
    </row>
    <row r="587" spans="1:75" ht="13.5" customHeight="1">
      <c r="A587" s="771"/>
      <c r="B587" s="17" t="s">
        <v>83</v>
      </c>
      <c r="C587" s="779"/>
      <c r="D587" s="777"/>
      <c r="E587" s="778"/>
      <c r="F587" s="777"/>
      <c r="G587" s="778"/>
      <c r="H587" s="777"/>
      <c r="I587" s="778"/>
      <c r="J587" s="777"/>
      <c r="K587" s="764"/>
      <c r="L587" s="780"/>
      <c r="M587" s="779"/>
      <c r="N587" s="777"/>
      <c r="O587" s="764"/>
      <c r="P587" s="777"/>
      <c r="Q587" s="764"/>
      <c r="R587" s="777"/>
      <c r="S587" s="764"/>
      <c r="T587" s="777"/>
      <c r="U587" s="25"/>
      <c r="Z587" s="771"/>
      <c r="AA587" s="750"/>
      <c r="AB587" s="750"/>
      <c r="AC587" s="750"/>
      <c r="AD587" s="750"/>
      <c r="AE587" s="750"/>
      <c r="AF587" s="750"/>
      <c r="AG587" s="750"/>
      <c r="AH587" s="750"/>
      <c r="AI587" s="750"/>
      <c r="AJ587" s="750"/>
      <c r="AK587" s="750"/>
      <c r="AL587" s="750"/>
      <c r="AM587" s="750"/>
      <c r="AN587" s="750"/>
      <c r="AO587" s="750"/>
      <c r="AP587" s="750"/>
      <c r="AQ587" s="750"/>
      <c r="AR587" s="750"/>
      <c r="AS587" s="750"/>
      <c r="AT587" s="750"/>
      <c r="AU587" s="750"/>
      <c r="AV587" s="750"/>
      <c r="AW587" s="750"/>
      <c r="AX587" s="750"/>
      <c r="AY587" s="750"/>
      <c r="AZ587" s="750"/>
      <c r="BA587" s="750"/>
      <c r="BB587" s="750"/>
      <c r="BC587" s="750"/>
      <c r="BD587" s="750"/>
      <c r="BE587" s="750"/>
      <c r="BF587" s="750"/>
      <c r="BG587" s="750"/>
      <c r="BH587" s="750"/>
      <c r="BI587" s="750"/>
      <c r="BJ587" s="750"/>
      <c r="BK587" s="750"/>
      <c r="BL587" s="750"/>
      <c r="BM587" s="750"/>
      <c r="BN587" s="750"/>
      <c r="BO587" s="750"/>
      <c r="BP587" s="750"/>
      <c r="BQ587" s="750"/>
      <c r="BR587" s="750"/>
      <c r="BS587" s="750"/>
      <c r="BT587" s="750"/>
      <c r="BU587" s="750"/>
      <c r="BV587" s="750"/>
      <c r="BW587" s="750"/>
    </row>
    <row r="588" spans="1:75" ht="13.5" customHeight="1">
      <c r="A588" s="771"/>
      <c r="B588" s="17" t="s">
        <v>65</v>
      </c>
      <c r="C588" s="779"/>
      <c r="D588" s="777"/>
      <c r="E588" s="778"/>
      <c r="F588" s="777"/>
      <c r="G588" s="778"/>
      <c r="H588" s="777"/>
      <c r="I588" s="778"/>
      <c r="J588" s="777"/>
      <c r="K588" s="764"/>
      <c r="L588" s="780"/>
      <c r="M588" s="779"/>
      <c r="N588" s="777"/>
      <c r="O588" s="764"/>
      <c r="P588" s="777"/>
      <c r="Q588" s="764"/>
      <c r="R588" s="777"/>
      <c r="S588" s="764"/>
      <c r="T588" s="777"/>
      <c r="U588" s="25"/>
      <c r="Z588" s="771"/>
      <c r="AA588" s="750"/>
      <c r="AB588" s="750"/>
      <c r="AC588" s="750"/>
      <c r="AD588" s="750"/>
      <c r="AE588" s="750"/>
      <c r="AF588" s="750"/>
      <c r="AG588" s="750"/>
      <c r="AH588" s="750"/>
      <c r="AI588" s="750"/>
      <c r="AJ588" s="750"/>
      <c r="AK588" s="750"/>
      <c r="AL588" s="750"/>
      <c r="AM588" s="750"/>
      <c r="AN588" s="750"/>
      <c r="AO588" s="750"/>
      <c r="AP588" s="750"/>
      <c r="AQ588" s="750"/>
      <c r="AR588" s="750"/>
      <c r="AS588" s="750"/>
      <c r="AT588" s="750"/>
      <c r="AU588" s="750"/>
      <c r="AV588" s="750"/>
      <c r="AW588" s="750"/>
      <c r="AX588" s="750"/>
      <c r="AY588" s="750"/>
      <c r="AZ588" s="750"/>
      <c r="BA588" s="750"/>
      <c r="BB588" s="750"/>
      <c r="BC588" s="750"/>
      <c r="BD588" s="750"/>
      <c r="BE588" s="750"/>
      <c r="BF588" s="750"/>
      <c r="BG588" s="750"/>
      <c r="BH588" s="750"/>
      <c r="BI588" s="750"/>
      <c r="BJ588" s="750"/>
      <c r="BK588" s="750"/>
      <c r="BL588" s="750"/>
      <c r="BM588" s="750"/>
      <c r="BN588" s="750"/>
      <c r="BO588" s="750"/>
      <c r="BP588" s="750"/>
      <c r="BQ588" s="750"/>
      <c r="BR588" s="750"/>
      <c r="BS588" s="750"/>
      <c r="BT588" s="750"/>
      <c r="BU588" s="750"/>
      <c r="BV588" s="750"/>
      <c r="BW588" s="750"/>
    </row>
    <row r="589" spans="1:75" ht="13.5" customHeight="1">
      <c r="A589" s="772"/>
      <c r="B589" s="18" t="s">
        <v>68</v>
      </c>
      <c r="C589" s="788"/>
      <c r="D589" s="789"/>
      <c r="E589" s="790"/>
      <c r="F589" s="789"/>
      <c r="G589" s="790"/>
      <c r="H589" s="789"/>
      <c r="I589" s="790"/>
      <c r="J589" s="789"/>
      <c r="K589" s="791"/>
      <c r="L589" s="791"/>
      <c r="M589" s="788"/>
      <c r="N589" s="789"/>
      <c r="O589" s="791"/>
      <c r="P589" s="789"/>
      <c r="Q589" s="791"/>
      <c r="R589" s="789"/>
      <c r="S589" s="791"/>
      <c r="T589" s="789"/>
      <c r="U589" s="25"/>
      <c r="Z589" s="772"/>
      <c r="AA589" s="751"/>
      <c r="AB589" s="751"/>
      <c r="AC589" s="751"/>
      <c r="AD589" s="751"/>
      <c r="AE589" s="751"/>
      <c r="AF589" s="751"/>
      <c r="AG589" s="751"/>
      <c r="AH589" s="751"/>
      <c r="AI589" s="751"/>
      <c r="AJ589" s="751"/>
      <c r="AK589" s="751"/>
      <c r="AL589" s="751"/>
      <c r="AM589" s="751"/>
      <c r="AN589" s="751"/>
      <c r="AO589" s="751"/>
      <c r="AP589" s="751"/>
      <c r="AQ589" s="751"/>
      <c r="AR589" s="751"/>
      <c r="AS589" s="751"/>
      <c r="AT589" s="751"/>
      <c r="AU589" s="751"/>
      <c r="AV589" s="751"/>
      <c r="AW589" s="751"/>
      <c r="AX589" s="751"/>
      <c r="AY589" s="751"/>
      <c r="AZ589" s="751"/>
      <c r="BA589" s="751"/>
      <c r="BB589" s="751"/>
      <c r="BC589" s="751"/>
      <c r="BD589" s="751"/>
      <c r="BE589" s="751"/>
      <c r="BF589" s="751"/>
      <c r="BG589" s="751"/>
      <c r="BH589" s="751"/>
      <c r="BI589" s="751"/>
      <c r="BJ589" s="751"/>
      <c r="BK589" s="751"/>
      <c r="BL589" s="751"/>
      <c r="BM589" s="751"/>
      <c r="BN589" s="751"/>
      <c r="BO589" s="751"/>
      <c r="BP589" s="751"/>
      <c r="BQ589" s="751"/>
      <c r="BR589" s="751"/>
      <c r="BS589" s="751"/>
      <c r="BT589" s="751"/>
      <c r="BU589" s="751"/>
      <c r="BV589" s="751"/>
      <c r="BW589" s="751"/>
    </row>
    <row r="590" spans="1:75" ht="13.5" customHeight="1">
      <c r="A590" s="771" t="s">
        <v>87</v>
      </c>
      <c r="B590" s="15" t="s">
        <v>53</v>
      </c>
      <c r="C590" s="767" t="str">
        <f>VLOOKUP($C577,'2026年度(1年後期)'!$B$5:$N$207,COLUMN('2026年度(1年後期)'!$G$5),0)&amp;""</f>
        <v/>
      </c>
      <c r="D590" s="768"/>
      <c r="E590" s="773" t="str">
        <f>VLOOKUP($C577,'2026年度(2年後期)'!$B$5:$N$207,COLUMN('2026年度(2年後期)'!$G$5),0)&amp;""</f>
        <v/>
      </c>
      <c r="F590" s="768"/>
      <c r="G590" s="773" t="str">
        <f>VLOOKUP($C577,'2026年度(3年後期)'!$B$5:$N$207,COLUMN('2026年度(3年後期)'!$G$5),0)&amp;""</f>
        <v/>
      </c>
      <c r="H590" s="768"/>
      <c r="I590" s="773" t="str">
        <f>VLOOKUP($C577,'2026年度(4年後期)'!$B$5:$N$206,COLUMN('2026年度(4年後期)'!$G$5),0)&amp;""</f>
        <v/>
      </c>
      <c r="J590" s="768"/>
      <c r="K590" s="769" t="str">
        <f>VLOOKUP($C577,'2026年度(助産後期)'!$B$5:$N$207,COLUMN('2026年度(助産後期)'!$G$5),0)&amp;""</f>
        <v/>
      </c>
      <c r="L590" s="769"/>
      <c r="M590" s="767" t="str">
        <f>VLOOKUP($C577,'2026年度(M1後期)'!$B$5:$N$207,COLUMN('2026年度(M1後期)'!$G$5),0)&amp;""</f>
        <v/>
      </c>
      <c r="N590" s="768"/>
      <c r="O590" s="769" t="str">
        <f>VLOOKUP($C577,'2026年度(M2後期)'!$B$5:$N$207,COLUMN('2026年度(M2後期)'!$G$5),0)&amp;""</f>
        <v/>
      </c>
      <c r="P590" s="768"/>
      <c r="Q590" s="769" t="str">
        <f>VLOOKUP($C577,'2026年度(D1後期)'!$B$5:$N$207,COLUMN('2026年度(D1後期)'!$G$5),0)&amp;""</f>
        <v/>
      </c>
      <c r="R590" s="768"/>
      <c r="S590" s="769" t="str">
        <f>VLOOKUP($C577,'2026年度(D23後期)'!$B$5:$N$207,COLUMN('2026年度(D23後期)'!$G$5),0)&amp;""</f>
        <v/>
      </c>
      <c r="T590" s="768"/>
      <c r="U590" s="25"/>
      <c r="Z590" s="771" t="str">
        <f>A590</f>
        <v>３時限（13：30～15：00）</v>
      </c>
      <c r="AA590" s="749"/>
      <c r="AB590" s="749"/>
      <c r="AC590" s="749"/>
      <c r="AD590" s="749"/>
      <c r="AE590" s="749"/>
      <c r="AF590" s="749"/>
      <c r="AG590" s="749"/>
      <c r="AH590" s="749"/>
      <c r="AI590" s="749"/>
      <c r="AJ590" s="749"/>
      <c r="AK590" s="749"/>
      <c r="AL590" s="749"/>
      <c r="AM590" s="749"/>
      <c r="AN590" s="749"/>
      <c r="AO590" s="749"/>
      <c r="AP590" s="749"/>
      <c r="AQ590" s="749"/>
      <c r="AR590" s="749"/>
      <c r="AS590" s="749"/>
      <c r="AT590" s="749"/>
      <c r="AU590" s="749"/>
      <c r="AV590" s="749"/>
      <c r="AW590" s="749"/>
      <c r="AX590" s="749"/>
      <c r="AY590" s="749"/>
      <c r="AZ590" s="749"/>
      <c r="BA590" s="749"/>
      <c r="BB590" s="749"/>
      <c r="BC590" s="749"/>
      <c r="BD590" s="749"/>
      <c r="BE590" s="749"/>
      <c r="BF590" s="749"/>
      <c r="BG590" s="749"/>
      <c r="BH590" s="749"/>
      <c r="BI590" s="749"/>
      <c r="BJ590" s="749"/>
      <c r="BK590" s="749"/>
      <c r="BL590" s="749"/>
      <c r="BM590" s="749"/>
      <c r="BN590" s="749"/>
      <c r="BO590" s="749"/>
      <c r="BP590" s="749"/>
      <c r="BQ590" s="749"/>
      <c r="BR590" s="749"/>
      <c r="BS590" s="749"/>
      <c r="BT590" s="749"/>
      <c r="BU590" s="749"/>
      <c r="BV590" s="749"/>
      <c r="BW590" s="749"/>
    </row>
    <row r="591" spans="1:75" ht="13.5" customHeight="1">
      <c r="A591" s="771"/>
      <c r="B591" s="15" t="s">
        <v>61</v>
      </c>
      <c r="C591" s="765" t="str">
        <f>IFERROR(VLOOKUP(C590,科目・教員!$A$2:$B$342,2,0),"")</f>
        <v/>
      </c>
      <c r="D591" s="764"/>
      <c r="E591" s="766" t="str">
        <f>IFERROR(VLOOKUP(E590,科目・教員!$A$2:$B$342,2,0),"")</f>
        <v/>
      </c>
      <c r="F591" s="764"/>
      <c r="G591" s="766" t="str">
        <f>IFERROR(VLOOKUP(G590,科目・教員!$A$2:$B$342,2,0),"")</f>
        <v/>
      </c>
      <c r="H591" s="764"/>
      <c r="I591" s="766" t="str">
        <f>IFERROR(VLOOKUP(I590,科目・教員!$A$2:$B$342,2,0),"")</f>
        <v/>
      </c>
      <c r="J591" s="764"/>
      <c r="K591" s="763" t="str">
        <f>IFERROR(VLOOKUP(K590,科目・教員!$A$2:$B$342,2,0),"")</f>
        <v/>
      </c>
      <c r="L591" s="763"/>
      <c r="M591" s="765" t="str">
        <f>IFERROR(VLOOKUP(M590,科目・教員!$A$2:$B$342,2,0),"")</f>
        <v/>
      </c>
      <c r="N591" s="764"/>
      <c r="O591" s="763" t="str">
        <f>IFERROR(VLOOKUP(O590,科目・教員!$A$2:$B$342,2,0),"")</f>
        <v/>
      </c>
      <c r="P591" s="764"/>
      <c r="Q591" s="763" t="str">
        <f>IFERROR(VLOOKUP(Q590,科目・教員!$A$2:$B$342,2,0),"")</f>
        <v/>
      </c>
      <c r="R591" s="764"/>
      <c r="S591" s="763" t="str">
        <f>IFERROR(VLOOKUP(S590,科目・教員!$A$2:$B$342,2,0),"")</f>
        <v/>
      </c>
      <c r="T591" s="764"/>
      <c r="U591" s="25"/>
      <c r="Z591" s="771"/>
      <c r="AA591" s="750"/>
      <c r="AB591" s="750"/>
      <c r="AC591" s="750"/>
      <c r="AD591" s="750"/>
      <c r="AE591" s="750"/>
      <c r="AF591" s="750"/>
      <c r="AG591" s="750"/>
      <c r="AH591" s="750"/>
      <c r="AI591" s="750"/>
      <c r="AJ591" s="750"/>
      <c r="AK591" s="750"/>
      <c r="AL591" s="750"/>
      <c r="AM591" s="750"/>
      <c r="AN591" s="750"/>
      <c r="AO591" s="750"/>
      <c r="AP591" s="750"/>
      <c r="AQ591" s="750"/>
      <c r="AR591" s="750"/>
      <c r="AS591" s="750"/>
      <c r="AT591" s="750"/>
      <c r="AU591" s="750"/>
      <c r="AV591" s="750"/>
      <c r="AW591" s="750"/>
      <c r="AX591" s="750"/>
      <c r="AY591" s="750"/>
      <c r="AZ591" s="750"/>
      <c r="BA591" s="750"/>
      <c r="BB591" s="750"/>
      <c r="BC591" s="750"/>
      <c r="BD591" s="750"/>
      <c r="BE591" s="750"/>
      <c r="BF591" s="750"/>
      <c r="BG591" s="750"/>
      <c r="BH591" s="750"/>
      <c r="BI591" s="750"/>
      <c r="BJ591" s="750"/>
      <c r="BK591" s="750"/>
      <c r="BL591" s="750"/>
      <c r="BM591" s="750"/>
      <c r="BN591" s="750"/>
      <c r="BO591" s="750"/>
      <c r="BP591" s="750"/>
      <c r="BQ591" s="750"/>
      <c r="BR591" s="750"/>
      <c r="BS591" s="750"/>
      <c r="BT591" s="750"/>
      <c r="BU591" s="750"/>
      <c r="BV591" s="750"/>
      <c r="BW591" s="750"/>
    </row>
    <row r="592" spans="1:75" ht="13.5" customHeight="1">
      <c r="A592" s="771"/>
      <c r="B592" s="15" t="s">
        <v>65</v>
      </c>
      <c r="C592" s="765" t="str">
        <f>VLOOKUP($C577,'2026年度(1年後期)'!$B$5:$N$207,COLUMN('2026年度(1年後期)'!$G$5)+1,0)&amp;""</f>
        <v/>
      </c>
      <c r="D592" s="764"/>
      <c r="E592" s="766" t="str">
        <f>VLOOKUP($C577,'2026年度(2年後期)'!$B$5:$N$207,COLUMN('2026年度(2年後期)'!$G$5)+1,0)&amp;""</f>
        <v/>
      </c>
      <c r="F592" s="764"/>
      <c r="G592" s="766" t="str">
        <f>VLOOKUP($C577,'2026年度(3年後期)'!$B$5:$N$207,COLUMN('2026年度(3年後期)'!$G$5)+1,0)&amp;""</f>
        <v/>
      </c>
      <c r="H592" s="764"/>
      <c r="I592" s="766" t="str">
        <f>VLOOKUP($C577,'2026年度(4年後期)'!$B$5:$N$206,COLUMN('2026年度(4年後期)'!$G$5)+1,0)&amp;""</f>
        <v/>
      </c>
      <c r="J592" s="764"/>
      <c r="K592" s="763" t="str">
        <f>VLOOKUP($C577,'2026年度(助産後期)'!$B$5:$N$207,COLUMN('2026年度(助産後期)'!$G$5)+1,0)&amp;""</f>
        <v/>
      </c>
      <c r="L592" s="763"/>
      <c r="M592" s="765" t="str">
        <f>VLOOKUP($C577,'2026年度(M1後期)'!$B$5:$N$207,COLUMN('2026年度(M1後期)'!$G$5)+1,0)&amp;""</f>
        <v/>
      </c>
      <c r="N592" s="764"/>
      <c r="O592" s="763" t="str">
        <f>VLOOKUP($C577,'2026年度(M2後期)'!$B$5:$N$207,COLUMN('2026年度(M2後期)'!$G$5)+1,0)&amp;""</f>
        <v/>
      </c>
      <c r="P592" s="764"/>
      <c r="Q592" s="763" t="str">
        <f>VLOOKUP($C577,'2026年度(D1後期)'!$B$5:$N$207,COLUMN('2026年度(D1後期)'!$G$5)+1,0)&amp;""</f>
        <v/>
      </c>
      <c r="R592" s="764"/>
      <c r="S592" s="763" t="str">
        <f>VLOOKUP($C577,'2026年度(D23後期)'!$B$5:$N$207,COLUMN('2026年度(D23後期)'!$G$5)+1,0)&amp;""</f>
        <v/>
      </c>
      <c r="T592" s="764"/>
      <c r="U592" s="25"/>
      <c r="Z592" s="771"/>
      <c r="AA592" s="750"/>
      <c r="AB592" s="750"/>
      <c r="AC592" s="750"/>
      <c r="AD592" s="750"/>
      <c r="AE592" s="750"/>
      <c r="AF592" s="750"/>
      <c r="AG592" s="750"/>
      <c r="AH592" s="750"/>
      <c r="AI592" s="750"/>
      <c r="AJ592" s="750"/>
      <c r="AK592" s="750"/>
      <c r="AL592" s="750"/>
      <c r="AM592" s="750"/>
      <c r="AN592" s="750"/>
      <c r="AO592" s="750"/>
      <c r="AP592" s="750"/>
      <c r="AQ592" s="750"/>
      <c r="AR592" s="750"/>
      <c r="AS592" s="750"/>
      <c r="AT592" s="750"/>
      <c r="AU592" s="750"/>
      <c r="AV592" s="750"/>
      <c r="AW592" s="750"/>
      <c r="AX592" s="750"/>
      <c r="AY592" s="750"/>
      <c r="AZ592" s="750"/>
      <c r="BA592" s="750"/>
      <c r="BB592" s="750"/>
      <c r="BC592" s="750"/>
      <c r="BD592" s="750"/>
      <c r="BE592" s="750"/>
      <c r="BF592" s="750"/>
      <c r="BG592" s="750"/>
      <c r="BH592" s="750"/>
      <c r="BI592" s="750"/>
      <c r="BJ592" s="750"/>
      <c r="BK592" s="750"/>
      <c r="BL592" s="750"/>
      <c r="BM592" s="750"/>
      <c r="BN592" s="750"/>
      <c r="BO592" s="750"/>
      <c r="BP592" s="750"/>
      <c r="BQ592" s="750"/>
      <c r="BR592" s="750"/>
      <c r="BS592" s="750"/>
      <c r="BT592" s="750"/>
      <c r="BU592" s="750"/>
      <c r="BV592" s="750"/>
      <c r="BW592" s="750"/>
    </row>
    <row r="593" spans="1:75" ht="13.5" customHeight="1">
      <c r="A593" s="786"/>
      <c r="B593" s="16" t="s">
        <v>68</v>
      </c>
      <c r="C593" s="762"/>
      <c r="D593" s="760"/>
      <c r="E593" s="759"/>
      <c r="F593" s="760"/>
      <c r="G593" s="759"/>
      <c r="H593" s="760"/>
      <c r="I593" s="759"/>
      <c r="J593" s="760"/>
      <c r="K593" s="761"/>
      <c r="L593" s="761"/>
      <c r="M593" s="762"/>
      <c r="N593" s="760"/>
      <c r="O593" s="761"/>
      <c r="P593" s="760"/>
      <c r="Q593" s="761"/>
      <c r="R593" s="760"/>
      <c r="S593" s="761"/>
      <c r="T593" s="760"/>
      <c r="U593" s="25"/>
      <c r="Z593" s="772"/>
      <c r="AA593" s="751"/>
      <c r="AB593" s="751"/>
      <c r="AC593" s="751"/>
      <c r="AD593" s="751"/>
      <c r="AE593" s="751"/>
      <c r="AF593" s="751"/>
      <c r="AG593" s="751"/>
      <c r="AH593" s="751"/>
      <c r="AI593" s="751"/>
      <c r="AJ593" s="751"/>
      <c r="AK593" s="751"/>
      <c r="AL593" s="751"/>
      <c r="AM593" s="751"/>
      <c r="AN593" s="751"/>
      <c r="AO593" s="751"/>
      <c r="AP593" s="751"/>
      <c r="AQ593" s="751"/>
      <c r="AR593" s="751"/>
      <c r="AS593" s="751"/>
      <c r="AT593" s="751"/>
      <c r="AU593" s="751"/>
      <c r="AV593" s="751"/>
      <c r="AW593" s="751"/>
      <c r="AX593" s="751"/>
      <c r="AY593" s="751"/>
      <c r="AZ593" s="751"/>
      <c r="BA593" s="751"/>
      <c r="BB593" s="751"/>
      <c r="BC593" s="751"/>
      <c r="BD593" s="751"/>
      <c r="BE593" s="751"/>
      <c r="BF593" s="751"/>
      <c r="BG593" s="751"/>
      <c r="BH593" s="751"/>
      <c r="BI593" s="751"/>
      <c r="BJ593" s="751"/>
      <c r="BK593" s="751"/>
      <c r="BL593" s="751"/>
      <c r="BM593" s="751"/>
      <c r="BN593" s="751"/>
      <c r="BO593" s="751"/>
      <c r="BP593" s="751"/>
      <c r="BQ593" s="751"/>
      <c r="BR593" s="751"/>
      <c r="BS593" s="751"/>
      <c r="BT593" s="751"/>
      <c r="BU593" s="751"/>
      <c r="BV593" s="751"/>
      <c r="BW593" s="751"/>
    </row>
    <row r="594" spans="1:75" ht="13.5" customHeight="1">
      <c r="A594" s="771" t="s">
        <v>103</v>
      </c>
      <c r="B594" s="15" t="s">
        <v>53</v>
      </c>
      <c r="C594" s="767" t="str">
        <f>VLOOKUP($C577,'2026年度(1年後期)'!$B$5:$N$207,COLUMN('2026年度(1年後期)'!$I$5),0)&amp;""</f>
        <v/>
      </c>
      <c r="D594" s="768"/>
      <c r="E594" s="773" t="str">
        <f>VLOOKUP($C577,'2026年度(2年後期)'!$B$5:$N$207,COLUMN('2026年度(2年後期)'!$I$5),0)&amp;""</f>
        <v/>
      </c>
      <c r="F594" s="768"/>
      <c r="G594" s="773" t="str">
        <f>VLOOKUP($C577,'2026年度(3年後期)'!$B$5:$N$207,COLUMN('2026年度(3年後期)'!$I$5),0)&amp;""</f>
        <v/>
      </c>
      <c r="H594" s="768"/>
      <c r="I594" s="773" t="str">
        <f>VLOOKUP($C577,'2026年度(4年後期)'!$B$5:$N$206,COLUMN('2026年度(4年後期)'!$I$5),0)&amp;""</f>
        <v/>
      </c>
      <c r="J594" s="768"/>
      <c r="K594" s="769" t="str">
        <f>VLOOKUP($C577,'2026年度(助産後期)'!$B$5:$N$207,COLUMN('2026年度(助産後期)'!$I$5),0)&amp;""</f>
        <v/>
      </c>
      <c r="L594" s="769"/>
      <c r="M594" s="767" t="str">
        <f>VLOOKUP($C577,'2026年度(M1後期)'!$B$5:$N$207,COLUMN('2026年度(M1後期)'!$I$5),0)&amp;""</f>
        <v/>
      </c>
      <c r="N594" s="768"/>
      <c r="O594" s="769" t="str">
        <f>VLOOKUP($C577,'2026年度(M2後期)'!$B$5:$N$207,COLUMN('2026年度(M2後期)'!$I$5),0)&amp;""</f>
        <v/>
      </c>
      <c r="P594" s="768"/>
      <c r="Q594" s="769" t="str">
        <f>VLOOKUP($C577,'2026年度(D1後期)'!$B$5:$N$207,COLUMN('2026年度(D1後期)'!$I$5),0)&amp;""</f>
        <v/>
      </c>
      <c r="R594" s="768"/>
      <c r="S594" s="769" t="str">
        <f>VLOOKUP($C577,'2026年度(D23後期)'!$B$5:$N$207,COLUMN('2026年度(D23後期)'!$I$5),0)&amp;""</f>
        <v/>
      </c>
      <c r="T594" s="768"/>
      <c r="U594" s="25"/>
      <c r="V594" s="621" t="s">
        <v>148</v>
      </c>
      <c r="Z594" s="771" t="str">
        <f>A594</f>
        <v>４時限（15：10～16：40）</v>
      </c>
      <c r="AA594" s="749"/>
      <c r="AB594" s="749"/>
      <c r="AC594" s="749"/>
      <c r="AD594" s="749"/>
      <c r="AE594" s="749"/>
      <c r="AF594" s="749"/>
      <c r="AG594" s="749"/>
      <c r="AH594" s="749"/>
      <c r="AI594" s="749"/>
      <c r="AJ594" s="749"/>
      <c r="AK594" s="749"/>
      <c r="AL594" s="749"/>
      <c r="AM594" s="749"/>
      <c r="AN594" s="749"/>
      <c r="AO594" s="749"/>
      <c r="AP594" s="749"/>
      <c r="AQ594" s="749"/>
      <c r="AR594" s="749"/>
      <c r="AS594" s="749"/>
      <c r="AT594" s="749"/>
      <c r="AU594" s="749"/>
      <c r="AV594" s="749"/>
      <c r="AW594" s="749"/>
      <c r="AX594" s="749"/>
      <c r="AY594" s="749"/>
      <c r="AZ594" s="749"/>
      <c r="BA594" s="749"/>
      <c r="BB594" s="749"/>
      <c r="BC594" s="749"/>
      <c r="BD594" s="749"/>
      <c r="BE594" s="749"/>
      <c r="BF594" s="749"/>
      <c r="BG594" s="749"/>
      <c r="BH594" s="749"/>
      <c r="BI594" s="749"/>
      <c r="BJ594" s="749"/>
      <c r="BK594" s="749" t="s">
        <v>166</v>
      </c>
      <c r="BL594" s="749"/>
      <c r="BM594" s="749"/>
      <c r="BN594" s="749"/>
      <c r="BO594" s="749"/>
      <c r="BP594" s="749"/>
      <c r="BQ594" s="749"/>
      <c r="BR594" s="749"/>
      <c r="BS594" s="749"/>
      <c r="BT594" s="749"/>
      <c r="BU594" s="749"/>
      <c r="BV594" s="749"/>
      <c r="BW594" s="749"/>
    </row>
    <row r="595" spans="1:75" ht="13.5" customHeight="1">
      <c r="A595" s="771"/>
      <c r="B595" s="15" t="s">
        <v>61</v>
      </c>
      <c r="C595" s="765" t="str">
        <f>IFERROR(VLOOKUP(C594,科目・教員!$A$2:$B$342,2,0),"")</f>
        <v/>
      </c>
      <c r="D595" s="764"/>
      <c r="E595" s="766" t="str">
        <f>IFERROR(VLOOKUP(E594,科目・教員!$A$2:$B$342,2,0),"")</f>
        <v/>
      </c>
      <c r="F595" s="764"/>
      <c r="G595" s="766" t="str">
        <f>IFERROR(VLOOKUP(G594,科目・教員!$A$2:$B$342,2,0),"")</f>
        <v/>
      </c>
      <c r="H595" s="764"/>
      <c r="I595" s="766" t="str">
        <f>IFERROR(VLOOKUP(I594,科目・教員!$A$2:$B$342,2,0),"")</f>
        <v/>
      </c>
      <c r="J595" s="764"/>
      <c r="K595" s="763" t="str">
        <f>IFERROR(VLOOKUP(K594,科目・教員!$A$2:$B$342,2,0),"")</f>
        <v/>
      </c>
      <c r="L595" s="763"/>
      <c r="M595" s="765" t="str">
        <f>IFERROR(VLOOKUP(M594,科目・教員!$A$2:$B$342,2,0),"")</f>
        <v/>
      </c>
      <c r="N595" s="764"/>
      <c r="O595" s="763" t="str">
        <f>IFERROR(VLOOKUP(O594,科目・教員!$A$2:$B$342,2,0),"")</f>
        <v/>
      </c>
      <c r="P595" s="764"/>
      <c r="Q595" s="763" t="str">
        <f>IFERROR(VLOOKUP(Q594,科目・教員!$A$2:$B$342,2,0),"")</f>
        <v/>
      </c>
      <c r="R595" s="764"/>
      <c r="S595" s="763" t="str">
        <f>IFERROR(VLOOKUP(S594,科目・教員!$A$2:$B$342,2,0),"")</f>
        <v/>
      </c>
      <c r="T595" s="764"/>
      <c r="U595" s="25"/>
      <c r="V595" s="621" t="s">
        <v>261</v>
      </c>
      <c r="Z595" s="771"/>
      <c r="AA595" s="750"/>
      <c r="AB595" s="750"/>
      <c r="AC595" s="750"/>
      <c r="AD595" s="750"/>
      <c r="AE595" s="750"/>
      <c r="AF595" s="750"/>
      <c r="AG595" s="750"/>
      <c r="AH595" s="750"/>
      <c r="AI595" s="750"/>
      <c r="AJ595" s="750"/>
      <c r="AK595" s="750"/>
      <c r="AL595" s="750"/>
      <c r="AM595" s="750"/>
      <c r="AN595" s="750"/>
      <c r="AO595" s="750"/>
      <c r="AP595" s="750"/>
      <c r="AQ595" s="750"/>
      <c r="AR595" s="750"/>
      <c r="AS595" s="750"/>
      <c r="AT595" s="750"/>
      <c r="AU595" s="750"/>
      <c r="AV595" s="750"/>
      <c r="AW595" s="750"/>
      <c r="AX595" s="750"/>
      <c r="AY595" s="750"/>
      <c r="AZ595" s="750"/>
      <c r="BA595" s="750"/>
      <c r="BB595" s="750"/>
      <c r="BC595" s="750"/>
      <c r="BD595" s="750"/>
      <c r="BE595" s="750"/>
      <c r="BF595" s="750"/>
      <c r="BG595" s="750"/>
      <c r="BH595" s="750"/>
      <c r="BI595" s="750"/>
      <c r="BJ595" s="750"/>
      <c r="BK595" s="750"/>
      <c r="BL595" s="750"/>
      <c r="BM595" s="750"/>
      <c r="BN595" s="750"/>
      <c r="BO595" s="750"/>
      <c r="BP595" s="750"/>
      <c r="BQ595" s="750"/>
      <c r="BR595" s="750"/>
      <c r="BS595" s="750"/>
      <c r="BT595" s="750"/>
      <c r="BU595" s="750"/>
      <c r="BV595" s="750"/>
      <c r="BW595" s="750"/>
    </row>
    <row r="596" spans="1:75" ht="13.5" customHeight="1">
      <c r="A596" s="771"/>
      <c r="B596" s="15" t="s">
        <v>65</v>
      </c>
      <c r="C596" s="765" t="str">
        <f>VLOOKUP($C577,'2026年度(1年後期)'!$B$5:$N$207,COLUMN('2026年度(1年後期)'!$I$5)+1,0)&amp;""</f>
        <v/>
      </c>
      <c r="D596" s="764"/>
      <c r="E596" s="766" t="str">
        <f>VLOOKUP($C577,'2026年度(2年後期)'!$B$5:$N$207,COLUMN('2026年度(2年後期)'!$I$5)+1,0)&amp;""</f>
        <v/>
      </c>
      <c r="F596" s="764"/>
      <c r="G596" s="766" t="str">
        <f>VLOOKUP($C577,'2026年度(3年後期)'!$B$5:$N$207,COLUMN('2026年度(3年後期)'!$I$5)+1,0)&amp;""</f>
        <v/>
      </c>
      <c r="H596" s="764"/>
      <c r="I596" s="766" t="str">
        <f>VLOOKUP($C577,'2026年度(4年後期)'!$B$5:$N$206,COLUMN('2026年度(4年後期)'!$I$5)+1,0)&amp;""</f>
        <v/>
      </c>
      <c r="J596" s="764"/>
      <c r="K596" s="763" t="str">
        <f>VLOOKUP($C577,'2026年度(助産後期)'!$B$5:$N$207,COLUMN('2026年度(助産後期)'!$I$5)+1,0)&amp;""</f>
        <v/>
      </c>
      <c r="L596" s="763"/>
      <c r="M596" s="765" t="str">
        <f>VLOOKUP($C577,'2026年度(M1後期)'!$B$5:$N$207,COLUMN('2026年度(M1後期)'!$I$5)+1,0)&amp;""</f>
        <v/>
      </c>
      <c r="N596" s="764"/>
      <c r="O596" s="763" t="str">
        <f>VLOOKUP($C577,'2026年度(M2後期)'!$B$5:$N$207,COLUMN('2026年度(M2後期)'!$I$5)+1,0)&amp;""</f>
        <v/>
      </c>
      <c r="P596" s="764"/>
      <c r="Q596" s="763" t="str">
        <f>VLOOKUP($C577,'2026年度(D1後期)'!$B$5:$N$207,COLUMN('2026年度(D1後期)'!$I$5)+1,0)&amp;""</f>
        <v/>
      </c>
      <c r="R596" s="764"/>
      <c r="S596" s="763" t="str">
        <f>VLOOKUP($C577,'2026年度(D23後期)'!$B$5:$N$207,COLUMN('2026年度(D23後期)'!$I$5)+1,0)&amp;""</f>
        <v/>
      </c>
      <c r="T596" s="764"/>
      <c r="U596" s="25"/>
      <c r="V596" s="621" t="s">
        <v>166</v>
      </c>
      <c r="Z596" s="771"/>
      <c r="AA596" s="750"/>
      <c r="AB596" s="750"/>
      <c r="AC596" s="750"/>
      <c r="AD596" s="750"/>
      <c r="AE596" s="750"/>
      <c r="AF596" s="750"/>
      <c r="AG596" s="750"/>
      <c r="AH596" s="750"/>
      <c r="AI596" s="750"/>
      <c r="AJ596" s="750"/>
      <c r="AK596" s="750"/>
      <c r="AL596" s="750"/>
      <c r="AM596" s="750"/>
      <c r="AN596" s="750"/>
      <c r="AO596" s="750"/>
      <c r="AP596" s="750"/>
      <c r="AQ596" s="750"/>
      <c r="AR596" s="750"/>
      <c r="AS596" s="750"/>
      <c r="AT596" s="750"/>
      <c r="AU596" s="750"/>
      <c r="AV596" s="750"/>
      <c r="AW596" s="750"/>
      <c r="AX596" s="750"/>
      <c r="AY596" s="750"/>
      <c r="AZ596" s="750"/>
      <c r="BA596" s="750"/>
      <c r="BB596" s="750"/>
      <c r="BC596" s="750"/>
      <c r="BD596" s="750"/>
      <c r="BE596" s="750"/>
      <c r="BF596" s="750"/>
      <c r="BG596" s="750"/>
      <c r="BH596" s="750"/>
      <c r="BI596" s="750"/>
      <c r="BJ596" s="750"/>
      <c r="BK596" s="750"/>
      <c r="BL596" s="750"/>
      <c r="BM596" s="750"/>
      <c r="BN596" s="750"/>
      <c r="BO596" s="750"/>
      <c r="BP596" s="750"/>
      <c r="BQ596" s="750"/>
      <c r="BR596" s="750"/>
      <c r="BS596" s="750"/>
      <c r="BT596" s="750"/>
      <c r="BU596" s="750"/>
      <c r="BV596" s="750"/>
      <c r="BW596" s="750"/>
    </row>
    <row r="597" spans="1:75" ht="13.5" customHeight="1">
      <c r="A597" s="772"/>
      <c r="B597" s="16" t="s">
        <v>68</v>
      </c>
      <c r="C597" s="762"/>
      <c r="D597" s="760"/>
      <c r="E597" s="759"/>
      <c r="F597" s="760"/>
      <c r="G597" s="759"/>
      <c r="H597" s="760"/>
      <c r="I597" s="759"/>
      <c r="J597" s="760"/>
      <c r="K597" s="761"/>
      <c r="L597" s="761"/>
      <c r="M597" s="762"/>
      <c r="N597" s="760"/>
      <c r="O597" s="761"/>
      <c r="P597" s="760"/>
      <c r="Q597" s="761"/>
      <c r="R597" s="760"/>
      <c r="S597" s="761"/>
      <c r="T597" s="760"/>
      <c r="U597" s="25"/>
      <c r="V597" s="621" t="s">
        <v>192</v>
      </c>
      <c r="Z597" s="772"/>
      <c r="AA597" s="751"/>
      <c r="AB597" s="751"/>
      <c r="AC597" s="751"/>
      <c r="AD597" s="751"/>
      <c r="AE597" s="751"/>
      <c r="AF597" s="751"/>
      <c r="AG597" s="751"/>
      <c r="AH597" s="751"/>
      <c r="AI597" s="751"/>
      <c r="AJ597" s="751"/>
      <c r="AK597" s="751"/>
      <c r="AL597" s="751"/>
      <c r="AM597" s="751"/>
      <c r="AN597" s="751"/>
      <c r="AO597" s="751"/>
      <c r="AP597" s="751"/>
      <c r="AQ597" s="751"/>
      <c r="AR597" s="751"/>
      <c r="AS597" s="751"/>
      <c r="AT597" s="751"/>
      <c r="AU597" s="751"/>
      <c r="AV597" s="751"/>
      <c r="AW597" s="751"/>
      <c r="AX597" s="751"/>
      <c r="AY597" s="751"/>
      <c r="AZ597" s="751"/>
      <c r="BA597" s="751"/>
      <c r="BB597" s="751"/>
      <c r="BC597" s="751"/>
      <c r="BD597" s="751"/>
      <c r="BE597" s="751"/>
      <c r="BF597" s="751"/>
      <c r="BG597" s="751"/>
      <c r="BH597" s="751"/>
      <c r="BI597" s="751"/>
      <c r="BJ597" s="751"/>
      <c r="BK597" s="751"/>
      <c r="BL597" s="751"/>
      <c r="BM597" s="751"/>
      <c r="BN597" s="751"/>
      <c r="BO597" s="751"/>
      <c r="BP597" s="751"/>
      <c r="BQ597" s="751"/>
      <c r="BR597" s="751"/>
      <c r="BS597" s="751"/>
      <c r="BT597" s="751"/>
      <c r="BU597" s="751"/>
      <c r="BV597" s="751"/>
      <c r="BW597" s="751"/>
    </row>
    <row r="598" spans="1:75" ht="13.5" customHeight="1">
      <c r="A598" s="771" t="s">
        <v>112</v>
      </c>
      <c r="B598" s="15" t="s">
        <v>53</v>
      </c>
      <c r="C598" s="767" t="str">
        <f>VLOOKUP($C577,'2026年度(1年後期)'!$B$5:$N$207,COLUMN('2026年度(1年後期)'!$K$5),0)&amp;""</f>
        <v/>
      </c>
      <c r="D598" s="768"/>
      <c r="E598" s="773" t="str">
        <f>VLOOKUP($C577,'2026年度(2年後期)'!$B$5:$N$207,COLUMN('2026年度(2年後期)'!$K$5),0)&amp;""</f>
        <v/>
      </c>
      <c r="F598" s="768"/>
      <c r="G598" s="773" t="str">
        <f>VLOOKUP($C577,'2026年度(3年後期)'!$B$5:$N$207,COLUMN('2026年度(3年後期)'!$K$5),0)&amp;""</f>
        <v/>
      </c>
      <c r="H598" s="768"/>
      <c r="I598" s="773" t="str">
        <f>VLOOKUP($C577,'2026年度(4年後期)'!$B$5:$N$206,COLUMN('2026年度(4年後期)'!$K$5),0)&amp;""</f>
        <v/>
      </c>
      <c r="J598" s="768"/>
      <c r="K598" s="769" t="str">
        <f>VLOOKUP($C577,'2026年度(助産後期)'!$B$5:$N$207,COLUMN('2026年度(助産後期)'!$K$5),0)&amp;""</f>
        <v/>
      </c>
      <c r="L598" s="769"/>
      <c r="M598" s="767" t="str">
        <f>VLOOKUP($C577,'2026年度(M1後期)'!$B$5:$N$207,COLUMN('2026年度(M1後期)'!$K$5),0)&amp;""</f>
        <v/>
      </c>
      <c r="N598" s="768"/>
      <c r="O598" s="769" t="str">
        <f>VLOOKUP($C577,'2026年度(M2後期)'!$B$5:$N$207,COLUMN('2026年度(M2後期)'!$K$5),0)&amp;""</f>
        <v/>
      </c>
      <c r="P598" s="768"/>
      <c r="Q598" s="769" t="str">
        <f>VLOOKUP($C577,'2026年度(D1後期)'!$B$5:$N$207,COLUMN('2026年度(D1後期)'!$K$5),0)&amp;""</f>
        <v/>
      </c>
      <c r="R598" s="768"/>
      <c r="S598" s="769" t="str">
        <f>VLOOKUP($C577,'2026年度(D23後期)'!$B$5:$N$207,COLUMN('2026年度(D23後期)'!$K$5),0)&amp;""</f>
        <v/>
      </c>
      <c r="T598" s="768"/>
      <c r="U598" s="25"/>
      <c r="Z598" s="771" t="str">
        <f>A598</f>
        <v>５時限（16：50～18：20）</v>
      </c>
      <c r="AA598" s="749"/>
      <c r="AB598" s="749"/>
      <c r="AC598" s="749"/>
      <c r="AD598" s="749"/>
      <c r="AE598" s="749"/>
      <c r="AF598" s="749"/>
      <c r="AG598" s="749"/>
      <c r="AH598" s="749"/>
      <c r="AI598" s="749"/>
      <c r="AJ598" s="749"/>
      <c r="AK598" s="749"/>
      <c r="AL598" s="749"/>
      <c r="AM598" s="749"/>
      <c r="AN598" s="749"/>
      <c r="AO598" s="749"/>
      <c r="AP598" s="749"/>
      <c r="AQ598" s="749"/>
      <c r="AR598" s="749"/>
      <c r="AS598" s="749"/>
      <c r="AT598" s="749"/>
      <c r="AU598" s="749"/>
      <c r="AV598" s="749"/>
      <c r="AW598" s="749"/>
      <c r="AX598" s="749"/>
      <c r="AY598" s="749"/>
      <c r="AZ598" s="749"/>
      <c r="BA598" s="749"/>
      <c r="BB598" s="749"/>
      <c r="BC598" s="749"/>
      <c r="BD598" s="749"/>
      <c r="BE598" s="749"/>
      <c r="BF598" s="749"/>
      <c r="BG598" s="749"/>
      <c r="BH598" s="749"/>
      <c r="BI598" s="749"/>
      <c r="BJ598" s="749"/>
      <c r="BK598" s="749"/>
      <c r="BL598" s="749"/>
      <c r="BM598" s="749"/>
      <c r="BN598" s="749"/>
      <c r="BO598" s="749"/>
      <c r="BP598" s="749"/>
      <c r="BQ598" s="749"/>
      <c r="BR598" s="749"/>
      <c r="BS598" s="749"/>
      <c r="BT598" s="749"/>
      <c r="BU598" s="749"/>
      <c r="BV598" s="749"/>
      <c r="BW598" s="749"/>
    </row>
    <row r="599" spans="1:75" ht="13.5" customHeight="1">
      <c r="A599" s="771"/>
      <c r="B599" s="15" t="s">
        <v>61</v>
      </c>
      <c r="C599" s="765" t="str">
        <f>IFERROR(VLOOKUP(C598,科目・教員!$A$2:$B$342,2,0),"")</f>
        <v/>
      </c>
      <c r="D599" s="764"/>
      <c r="E599" s="766" t="str">
        <f>IFERROR(VLOOKUP(E598,科目・教員!$A$2:$B$342,2,0),"")</f>
        <v/>
      </c>
      <c r="F599" s="764"/>
      <c r="G599" s="766" t="str">
        <f>IFERROR(VLOOKUP(G598,科目・教員!$A$2:$B$342,2,0),"")</f>
        <v/>
      </c>
      <c r="H599" s="764"/>
      <c r="I599" s="766" t="str">
        <f>IFERROR(VLOOKUP(I598,科目・教員!$A$2:$B$342,2,0),"")</f>
        <v/>
      </c>
      <c r="J599" s="764"/>
      <c r="K599" s="763" t="str">
        <f>IFERROR(VLOOKUP(K598,科目・教員!$A$2:$B$342,2,0),"")</f>
        <v/>
      </c>
      <c r="L599" s="763"/>
      <c r="M599" s="765" t="str">
        <f>IFERROR(VLOOKUP(M598,科目・教員!$A$2:$B$342,2,0),"")</f>
        <v/>
      </c>
      <c r="N599" s="764"/>
      <c r="O599" s="763" t="str">
        <f>IFERROR(VLOOKUP(O598,科目・教員!$A$2:$B$342,2,0),"")</f>
        <v/>
      </c>
      <c r="P599" s="764"/>
      <c r="Q599" s="763" t="str">
        <f>IFERROR(VLOOKUP(Q598,科目・教員!$A$2:$B$342,2,0),"")</f>
        <v/>
      </c>
      <c r="R599" s="764"/>
      <c r="S599" s="763" t="str">
        <f>IFERROR(VLOOKUP(S598,科目・教員!$A$2:$B$342,2,0),"")</f>
        <v/>
      </c>
      <c r="T599" s="764"/>
      <c r="U599" s="25"/>
      <c r="Z599" s="771"/>
      <c r="AA599" s="750"/>
      <c r="AB599" s="750"/>
      <c r="AC599" s="750"/>
      <c r="AD599" s="750"/>
      <c r="AE599" s="750"/>
      <c r="AF599" s="750"/>
      <c r="AG599" s="750"/>
      <c r="AH599" s="750"/>
      <c r="AI599" s="750"/>
      <c r="AJ599" s="750"/>
      <c r="AK599" s="750"/>
      <c r="AL599" s="750"/>
      <c r="AM599" s="750"/>
      <c r="AN599" s="750"/>
      <c r="AO599" s="750"/>
      <c r="AP599" s="750"/>
      <c r="AQ599" s="750"/>
      <c r="AR599" s="750"/>
      <c r="AS599" s="750"/>
      <c r="AT599" s="750"/>
      <c r="AU599" s="750"/>
      <c r="AV599" s="750"/>
      <c r="AW599" s="750"/>
      <c r="AX599" s="750"/>
      <c r="AY599" s="750"/>
      <c r="AZ599" s="750"/>
      <c r="BA599" s="750"/>
      <c r="BB599" s="750"/>
      <c r="BC599" s="750"/>
      <c r="BD599" s="750"/>
      <c r="BE599" s="750"/>
      <c r="BF599" s="750"/>
      <c r="BG599" s="750"/>
      <c r="BH599" s="750"/>
      <c r="BI599" s="750"/>
      <c r="BJ599" s="750"/>
      <c r="BK599" s="750"/>
      <c r="BL599" s="750"/>
      <c r="BM599" s="750"/>
      <c r="BN599" s="750"/>
      <c r="BO599" s="750"/>
      <c r="BP599" s="750"/>
      <c r="BQ599" s="750"/>
      <c r="BR599" s="750"/>
      <c r="BS599" s="750"/>
      <c r="BT599" s="750"/>
      <c r="BU599" s="750"/>
      <c r="BV599" s="750"/>
      <c r="BW599" s="750"/>
    </row>
    <row r="600" spans="1:75" ht="13.5" customHeight="1">
      <c r="A600" s="771"/>
      <c r="B600" s="15" t="s">
        <v>65</v>
      </c>
      <c r="C600" s="765" t="str">
        <f>VLOOKUP($C577,'2026年度(1年後期)'!$B$5:$N$207,COLUMN('2026年度(1年後期)'!$K$5)+1,0)&amp;""</f>
        <v/>
      </c>
      <c r="D600" s="764"/>
      <c r="E600" s="766" t="str">
        <f>VLOOKUP($C577,'2026年度(2年後期)'!$B$5:$N$207,COLUMN('2026年度(2年後期)'!$K$5)+1,0)&amp;""</f>
        <v/>
      </c>
      <c r="F600" s="764"/>
      <c r="G600" s="766" t="str">
        <f>VLOOKUP($C577,'2026年度(3年後期)'!$B$5:$N$207,COLUMN('2026年度(3年後期)'!$K$5)+1,0)&amp;""</f>
        <v/>
      </c>
      <c r="H600" s="764"/>
      <c r="I600" s="766" t="str">
        <f>VLOOKUP($C577,'2026年度(4年後期)'!$B$5:$N$206,COLUMN('2026年度(4年後期)'!$K$5)+1,0)&amp;""</f>
        <v/>
      </c>
      <c r="J600" s="764"/>
      <c r="K600" s="763" t="str">
        <f>VLOOKUP($C577,'2026年度(助産後期)'!$B$5:$N$207,COLUMN('2026年度(助産後期)'!$K$5)+1,0)&amp;""</f>
        <v/>
      </c>
      <c r="L600" s="763"/>
      <c r="M600" s="765" t="str">
        <f>VLOOKUP($C577,'2026年度(M1後期)'!$B$5:$N$207,COLUMN('2026年度(M1後期)'!$K$5)+1,0)&amp;""</f>
        <v/>
      </c>
      <c r="N600" s="764"/>
      <c r="O600" s="763" t="str">
        <f>VLOOKUP($C577,'2026年度(M2後期)'!$B$5:$N$207,COLUMN('2026年度(M2後期)'!$K$5)+1,0)&amp;""</f>
        <v/>
      </c>
      <c r="P600" s="764"/>
      <c r="Q600" s="763" t="str">
        <f>VLOOKUP($C577,'2026年度(D1後期)'!$B$5:$N$207,COLUMN('2026年度(D1後期)'!$K$5)+1,0)&amp;""</f>
        <v/>
      </c>
      <c r="R600" s="764"/>
      <c r="S600" s="763" t="str">
        <f>VLOOKUP($C577,'2026年度(D23後期)'!$B$5:$N$207,COLUMN('2026年度(D23後期)'!$K$5)+1,0)&amp;""</f>
        <v/>
      </c>
      <c r="T600" s="764"/>
      <c r="U600" s="25"/>
      <c r="Z600" s="771"/>
      <c r="AA600" s="750"/>
      <c r="AB600" s="750"/>
      <c r="AC600" s="750"/>
      <c r="AD600" s="750"/>
      <c r="AE600" s="750"/>
      <c r="AF600" s="750"/>
      <c r="AG600" s="750"/>
      <c r="AH600" s="750"/>
      <c r="AI600" s="750"/>
      <c r="AJ600" s="750"/>
      <c r="AK600" s="750"/>
      <c r="AL600" s="750"/>
      <c r="AM600" s="750"/>
      <c r="AN600" s="750"/>
      <c r="AO600" s="750"/>
      <c r="AP600" s="750"/>
      <c r="AQ600" s="750"/>
      <c r="AR600" s="750"/>
      <c r="AS600" s="750"/>
      <c r="AT600" s="750"/>
      <c r="AU600" s="750"/>
      <c r="AV600" s="750"/>
      <c r="AW600" s="750"/>
      <c r="AX600" s="750"/>
      <c r="AY600" s="750"/>
      <c r="AZ600" s="750"/>
      <c r="BA600" s="750"/>
      <c r="BB600" s="750"/>
      <c r="BC600" s="750"/>
      <c r="BD600" s="750"/>
      <c r="BE600" s="750"/>
      <c r="BF600" s="750"/>
      <c r="BG600" s="750"/>
      <c r="BH600" s="750"/>
      <c r="BI600" s="750"/>
      <c r="BJ600" s="750"/>
      <c r="BK600" s="750"/>
      <c r="BL600" s="750"/>
      <c r="BM600" s="750"/>
      <c r="BN600" s="750"/>
      <c r="BO600" s="750"/>
      <c r="BP600" s="750"/>
      <c r="BQ600" s="750"/>
      <c r="BR600" s="750"/>
      <c r="BS600" s="750"/>
      <c r="BT600" s="750"/>
      <c r="BU600" s="750"/>
      <c r="BV600" s="750"/>
      <c r="BW600" s="750"/>
    </row>
    <row r="601" spans="1:75" ht="13.5" customHeight="1">
      <c r="A601" s="772"/>
      <c r="B601" s="16" t="s">
        <v>68</v>
      </c>
      <c r="C601" s="762"/>
      <c r="D601" s="760"/>
      <c r="E601" s="759"/>
      <c r="F601" s="760"/>
      <c r="G601" s="759"/>
      <c r="H601" s="760"/>
      <c r="I601" s="759"/>
      <c r="J601" s="760"/>
      <c r="K601" s="761"/>
      <c r="L601" s="761"/>
      <c r="M601" s="762"/>
      <c r="N601" s="760"/>
      <c r="O601" s="761"/>
      <c r="P601" s="760"/>
      <c r="Q601" s="761"/>
      <c r="R601" s="760"/>
      <c r="S601" s="761"/>
      <c r="T601" s="760"/>
      <c r="U601" s="37"/>
      <c r="V601" s="19"/>
      <c r="W601" s="19"/>
      <c r="X601" s="19"/>
      <c r="Y601" s="19"/>
      <c r="Z601" s="772"/>
      <c r="AA601" s="751"/>
      <c r="AB601" s="751"/>
      <c r="AC601" s="751"/>
      <c r="AD601" s="751"/>
      <c r="AE601" s="751"/>
      <c r="AF601" s="751"/>
      <c r="AG601" s="751"/>
      <c r="AH601" s="751"/>
      <c r="AI601" s="751"/>
      <c r="AJ601" s="751"/>
      <c r="AK601" s="751"/>
      <c r="AL601" s="751"/>
      <c r="AM601" s="751"/>
      <c r="AN601" s="751"/>
      <c r="AO601" s="751"/>
      <c r="AP601" s="751"/>
      <c r="AQ601" s="751"/>
      <c r="AR601" s="751"/>
      <c r="AS601" s="751"/>
      <c r="AT601" s="751"/>
      <c r="AU601" s="751"/>
      <c r="AV601" s="751"/>
      <c r="AW601" s="751"/>
      <c r="AX601" s="751"/>
      <c r="AY601" s="751"/>
      <c r="AZ601" s="751"/>
      <c r="BA601" s="751"/>
      <c r="BB601" s="751"/>
      <c r="BC601" s="751"/>
      <c r="BD601" s="751"/>
      <c r="BE601" s="751"/>
      <c r="BF601" s="751"/>
      <c r="BG601" s="751"/>
      <c r="BH601" s="751"/>
      <c r="BI601" s="751"/>
      <c r="BJ601" s="751"/>
      <c r="BK601" s="751"/>
      <c r="BL601" s="751"/>
      <c r="BM601" s="751"/>
      <c r="BN601" s="751"/>
      <c r="BO601" s="751"/>
      <c r="BP601" s="751"/>
      <c r="BQ601" s="751"/>
      <c r="BR601" s="751"/>
      <c r="BS601" s="751"/>
      <c r="BT601" s="751"/>
      <c r="BU601" s="751"/>
      <c r="BV601" s="751"/>
      <c r="BW601" s="751"/>
    </row>
    <row r="602" spans="1:75" ht="21">
      <c r="A602" s="5"/>
      <c r="B602" s="6"/>
      <c r="C602" s="807">
        <f>C577+1</f>
        <v>46471</v>
      </c>
      <c r="D602" s="807"/>
      <c r="E602" s="807"/>
      <c r="F602" s="807"/>
      <c r="G602" s="807"/>
      <c r="H602" s="807"/>
      <c r="I602" s="807"/>
      <c r="J602" s="807"/>
      <c r="K602" s="807"/>
      <c r="L602" s="807"/>
      <c r="M602" s="807"/>
      <c r="N602" s="807"/>
      <c r="O602" s="807"/>
      <c r="P602" s="807"/>
      <c r="Q602" s="807"/>
      <c r="R602" s="807"/>
      <c r="S602" s="807"/>
      <c r="T602" s="807"/>
      <c r="U602" s="858">
        <f>C602</f>
        <v>46471</v>
      </c>
      <c r="V602" s="859"/>
      <c r="W602" s="859"/>
      <c r="X602" s="859"/>
      <c r="Y602" s="859"/>
      <c r="Z602" s="860"/>
      <c r="AA602" s="7">
        <v>101</v>
      </c>
      <c r="AB602" s="7">
        <v>102</v>
      </c>
      <c r="AC602" s="7">
        <v>103</v>
      </c>
      <c r="AD602" s="7" t="s">
        <v>16</v>
      </c>
      <c r="AE602" s="7" t="s">
        <v>17</v>
      </c>
      <c r="AF602" s="7" t="s">
        <v>18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19</v>
      </c>
      <c r="AM602" s="7" t="s">
        <v>20</v>
      </c>
      <c r="AN602" s="7" t="s">
        <v>21</v>
      </c>
      <c r="AO602" s="7" t="s">
        <v>22</v>
      </c>
      <c r="AP602" s="7" t="s">
        <v>23</v>
      </c>
      <c r="AQ602" s="7" t="s">
        <v>24</v>
      </c>
      <c r="AR602" s="7" t="s">
        <v>25</v>
      </c>
      <c r="AS602" s="7" t="s">
        <v>26</v>
      </c>
      <c r="AT602" s="7" t="s">
        <v>27</v>
      </c>
      <c r="AU602" s="7" t="s">
        <v>28</v>
      </c>
      <c r="AV602" s="7" t="s">
        <v>29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30</v>
      </c>
      <c r="BB602" s="7" t="s">
        <v>31</v>
      </c>
      <c r="BC602" s="8" t="s">
        <v>32</v>
      </c>
      <c r="BD602" s="7" t="s">
        <v>33</v>
      </c>
      <c r="BE602" s="7" t="s">
        <v>34</v>
      </c>
      <c r="BF602" s="7" t="s">
        <v>35</v>
      </c>
      <c r="BG602" s="7" t="s">
        <v>36</v>
      </c>
      <c r="BH602" s="7" t="s">
        <v>37</v>
      </c>
      <c r="BI602" s="7" t="s">
        <v>38</v>
      </c>
      <c r="BJ602" s="7" t="s">
        <v>39</v>
      </c>
      <c r="BK602" s="7" t="s">
        <v>40</v>
      </c>
      <c r="BL602" s="7" t="s">
        <v>41</v>
      </c>
      <c r="BM602" s="7" t="s">
        <v>42</v>
      </c>
      <c r="BN602" s="10" t="s">
        <v>43</v>
      </c>
      <c r="BO602" s="10" t="s">
        <v>44</v>
      </c>
      <c r="BP602" s="10" t="s">
        <v>565</v>
      </c>
      <c r="BQ602" s="11" t="s">
        <v>45</v>
      </c>
      <c r="BR602" s="11" t="s">
        <v>46</v>
      </c>
      <c r="BS602" s="11" t="s">
        <v>47</v>
      </c>
      <c r="BT602" s="11" t="s">
        <v>48</v>
      </c>
      <c r="BU602" s="11" t="s">
        <v>49</v>
      </c>
      <c r="BV602" s="11" t="s">
        <v>50</v>
      </c>
      <c r="BW602" s="11" t="s">
        <v>51</v>
      </c>
    </row>
    <row r="603" spans="1:75" ht="13.5" customHeight="1">
      <c r="A603" s="771" t="s">
        <v>52</v>
      </c>
      <c r="B603" s="12" t="s">
        <v>53</v>
      </c>
      <c r="C603" s="783" t="str">
        <f>VLOOKUP($C602,'2026年度(1年後期)'!$B$5:$N$207,COLUMN('2026年度(1年後期)'!$C$5),0)&amp;""</f>
        <v/>
      </c>
      <c r="D603" s="784"/>
      <c r="E603" s="787" t="str">
        <f>VLOOKUP($C602,'2026年度(2年後期)'!$B$5:$N$207,COLUMN('2026年度(2年後期)'!$C$5),0)&amp;""</f>
        <v/>
      </c>
      <c r="F603" s="784"/>
      <c r="G603" s="787" t="str">
        <f>VLOOKUP($C602,'2026年度(3年後期)'!$B$5:$N$207,COLUMN('2026年度(3年後期)'!$C$5),0)&amp;""</f>
        <v/>
      </c>
      <c r="H603" s="784"/>
      <c r="I603" s="787" t="str">
        <f>VLOOKUP($C602,'2026年度(4年後期)'!$B$5:$N$206,COLUMN('2026年度(4年後期)'!$C$5),0)&amp;""</f>
        <v/>
      </c>
      <c r="J603" s="784"/>
      <c r="K603" s="768" t="str">
        <f>VLOOKUP($C602,'2026年度(助産後期)'!$B$5:$N$207,COLUMN('2026年度(助産後期)'!$C$5),0)&amp;""</f>
        <v/>
      </c>
      <c r="L603" s="785"/>
      <c r="M603" s="794" t="str">
        <f>VLOOKUP($C602,'2026年度(M1後期)'!$B$5:$N$207,COLUMN('2026年度(M1後期)'!$C$5),0)&amp;""</f>
        <v/>
      </c>
      <c r="N603" s="785"/>
      <c r="O603" s="787" t="str">
        <f>VLOOKUP($C602,'2026年度(M2後期)'!$B$5:$N$207,COLUMN('2026年度(M2後期)'!$C$5),0)&amp;""</f>
        <v/>
      </c>
      <c r="P603" s="784"/>
      <c r="Q603" s="787" t="str">
        <f>VLOOKUP($C602,'2026年度(D1後期)'!$B$5:$N$207,COLUMN('2026年度(D1後期)'!$C$5),0)&amp;""</f>
        <v/>
      </c>
      <c r="R603" s="784"/>
      <c r="S603" s="768" t="str">
        <f>VLOOKUP($C602,'2026年度(D23後期)'!$B$5:$N$207,COLUMN('2026年度(D23後期)'!$C$5),0)&amp;""</f>
        <v/>
      </c>
      <c r="T603" s="784"/>
      <c r="U603" s="25"/>
      <c r="Z603" s="770" t="str">
        <f>A603</f>
        <v xml:space="preserve">１時限（09：20～10：50） </v>
      </c>
      <c r="AA603" s="749"/>
      <c r="AB603" s="749"/>
      <c r="AC603" s="749"/>
      <c r="AD603" s="749"/>
      <c r="AE603" s="749"/>
      <c r="AF603" s="749"/>
      <c r="AG603" s="749"/>
      <c r="AH603" s="749"/>
      <c r="AI603" s="749"/>
      <c r="AJ603" s="749"/>
      <c r="AK603" s="749"/>
      <c r="AL603" s="749"/>
      <c r="AM603" s="749"/>
      <c r="AN603" s="749"/>
      <c r="AO603" s="749"/>
      <c r="AP603" s="749"/>
      <c r="AQ603" s="749"/>
      <c r="AR603" s="749"/>
      <c r="AS603" s="749"/>
      <c r="AT603" s="749"/>
      <c r="AU603" s="749"/>
      <c r="AV603" s="749"/>
      <c r="AW603" s="749"/>
      <c r="AX603" s="749"/>
      <c r="AY603" s="749"/>
      <c r="AZ603" s="749"/>
      <c r="BA603" s="749"/>
      <c r="BB603" s="749"/>
      <c r="BC603" s="749"/>
      <c r="BD603" s="749"/>
      <c r="BE603" s="749"/>
      <c r="BF603" s="749"/>
      <c r="BG603" s="749"/>
      <c r="BH603" s="749"/>
      <c r="BI603" s="749"/>
      <c r="BJ603" s="749"/>
      <c r="BK603" s="749"/>
      <c r="BL603" s="749"/>
      <c r="BM603" s="749"/>
      <c r="BN603" s="749"/>
      <c r="BO603" s="749"/>
      <c r="BP603" s="749"/>
      <c r="BQ603" s="749"/>
      <c r="BR603" s="749"/>
      <c r="BS603" s="749"/>
      <c r="BT603" s="749"/>
      <c r="BU603" s="749"/>
      <c r="BV603" s="749"/>
      <c r="BW603" s="749"/>
    </row>
    <row r="604" spans="1:75" ht="13.5" customHeight="1">
      <c r="A604" s="771"/>
      <c r="B604" s="15" t="s">
        <v>61</v>
      </c>
      <c r="C604" s="779" t="str">
        <f>IFERROR(VLOOKUP(C603,科目・教員!$A$2:$B$342,2,0),"")</f>
        <v/>
      </c>
      <c r="D604" s="777"/>
      <c r="E604" s="778" t="str">
        <f>IFERROR(VLOOKUP(E603,科目・教員!$A$2:$B$342,2,0),"")</f>
        <v/>
      </c>
      <c r="F604" s="777"/>
      <c r="G604" s="778" t="str">
        <f>IFERROR(VLOOKUP(G603,科目・教員!$A$2:$B$342,2,0),"")</f>
        <v/>
      </c>
      <c r="H604" s="777"/>
      <c r="I604" s="778" t="str">
        <f>IFERROR(VLOOKUP(I603,科目・教員!$A$2:$B$342,2,0),"")</f>
        <v/>
      </c>
      <c r="J604" s="777"/>
      <c r="K604" s="764" t="str">
        <f>IFERROR(VLOOKUP(K603,科目・教員!$A$2:$B$342,2,0),"")</f>
        <v/>
      </c>
      <c r="L604" s="780"/>
      <c r="M604" s="776" t="str">
        <f>IFERROR(VLOOKUP(M603,科目・教員!$A$2:$B$342,2,0),"")</f>
        <v/>
      </c>
      <c r="N604" s="777"/>
      <c r="O604" s="778" t="str">
        <f>IFERROR(VLOOKUP(O603,科目・教員!$A$2:$B$342,2,0),"")</f>
        <v/>
      </c>
      <c r="P604" s="777"/>
      <c r="Q604" s="778" t="str">
        <f>IFERROR(VLOOKUP(Q603,科目・教員!$A$2:$B$342,2,0),"")</f>
        <v/>
      </c>
      <c r="R604" s="777"/>
      <c r="S604" s="764" t="str">
        <f>IFERROR(VLOOKUP(S603,科目・教員!$A$2:$B$342,2,0),"")</f>
        <v/>
      </c>
      <c r="T604" s="777"/>
      <c r="U604" s="25"/>
      <c r="Z604" s="771"/>
      <c r="AA604" s="750"/>
      <c r="AB604" s="750"/>
      <c r="AC604" s="750"/>
      <c r="AD604" s="750"/>
      <c r="AE604" s="750"/>
      <c r="AF604" s="750"/>
      <c r="AG604" s="750"/>
      <c r="AH604" s="750"/>
      <c r="AI604" s="750"/>
      <c r="AJ604" s="750"/>
      <c r="AK604" s="750"/>
      <c r="AL604" s="750"/>
      <c r="AM604" s="750"/>
      <c r="AN604" s="750"/>
      <c r="AO604" s="750"/>
      <c r="AP604" s="750"/>
      <c r="AQ604" s="750"/>
      <c r="AR604" s="750"/>
      <c r="AS604" s="750"/>
      <c r="AT604" s="750"/>
      <c r="AU604" s="750"/>
      <c r="AV604" s="750"/>
      <c r="AW604" s="750"/>
      <c r="AX604" s="750"/>
      <c r="AY604" s="750"/>
      <c r="AZ604" s="750"/>
      <c r="BA604" s="750"/>
      <c r="BB604" s="750"/>
      <c r="BC604" s="750"/>
      <c r="BD604" s="750"/>
      <c r="BE604" s="750"/>
      <c r="BF604" s="750"/>
      <c r="BG604" s="750"/>
      <c r="BH604" s="750"/>
      <c r="BI604" s="750"/>
      <c r="BJ604" s="750"/>
      <c r="BK604" s="750"/>
      <c r="BL604" s="750"/>
      <c r="BM604" s="750"/>
      <c r="BN604" s="750"/>
      <c r="BO604" s="750"/>
      <c r="BP604" s="750"/>
      <c r="BQ604" s="750"/>
      <c r="BR604" s="750"/>
      <c r="BS604" s="750"/>
      <c r="BT604" s="750"/>
      <c r="BU604" s="750"/>
      <c r="BV604" s="750"/>
      <c r="BW604" s="750"/>
    </row>
    <row r="605" spans="1:75" ht="13.5" customHeight="1">
      <c r="A605" s="771"/>
      <c r="B605" s="15" t="s">
        <v>65</v>
      </c>
      <c r="C605" s="779" t="str">
        <f>VLOOKUP($C602,'2026年度(1年後期)'!$B$5:$N$207,COLUMN('2026年度(1年後期)'!$C$5)+1,0)&amp;""</f>
        <v/>
      </c>
      <c r="D605" s="777"/>
      <c r="E605" s="778" t="str">
        <f>VLOOKUP($C602,'2026年度(2年後期)'!$B$5:$N$207,COLUMN('2026年度(2年後期)'!$C$5)+1,0)&amp;""</f>
        <v/>
      </c>
      <c r="F605" s="777"/>
      <c r="G605" s="778" t="str">
        <f>VLOOKUP($C602,'2026年度(3年後期)'!$B$5:$N$207,COLUMN('2026年度(3年後期)'!$C$5)+1,0)&amp;""</f>
        <v/>
      </c>
      <c r="H605" s="777"/>
      <c r="I605" s="778" t="str">
        <f>VLOOKUP($C602,'2026年度(4年後期)'!$B$5:$N$206,COLUMN('2026年度(4年後期)'!$C$5)+1,0)&amp;""</f>
        <v/>
      </c>
      <c r="J605" s="777"/>
      <c r="K605" s="764" t="str">
        <f>VLOOKUP($C602,'2026年度(助産後期)'!$B$5:$N$207,COLUMN('2026年度(助産後期)'!$C$5)+1,0)&amp;""</f>
        <v/>
      </c>
      <c r="L605" s="780"/>
      <c r="M605" s="776" t="str">
        <f>VLOOKUP($C602,'2026年度(M1後期)'!$B$5:$N$207,COLUMN('2026年度(M1後期)'!$C$5)+1,0)&amp;""</f>
        <v/>
      </c>
      <c r="N605" s="777"/>
      <c r="O605" s="778" t="str">
        <f>VLOOKUP($C602,'2026年度(M2後期)'!$B$5:$N$207,COLUMN('2026年度(M2後期)'!$C$5)+1,0)&amp;""</f>
        <v/>
      </c>
      <c r="P605" s="777"/>
      <c r="Q605" s="778" t="str">
        <f>VLOOKUP($C602,'2026年度(D1後期)'!$B$5:$N$207,COLUMN('2026年度(D1後期)'!$C$5)+1,0)&amp;""</f>
        <v/>
      </c>
      <c r="R605" s="777"/>
      <c r="S605" s="764" t="str">
        <f>VLOOKUP($C602,'2026年度(D23後期)'!$B$5:$N$207,COLUMN('2026年度(D23後期)'!$C$5)+1,0)&amp;""</f>
        <v/>
      </c>
      <c r="T605" s="777"/>
      <c r="U605" s="25"/>
      <c r="Z605" s="771"/>
      <c r="AA605" s="750"/>
      <c r="AB605" s="750"/>
      <c r="AC605" s="750"/>
      <c r="AD605" s="750"/>
      <c r="AE605" s="750"/>
      <c r="AF605" s="750"/>
      <c r="AG605" s="750"/>
      <c r="AH605" s="750"/>
      <c r="AI605" s="750"/>
      <c r="AJ605" s="750"/>
      <c r="AK605" s="750"/>
      <c r="AL605" s="750"/>
      <c r="AM605" s="750"/>
      <c r="AN605" s="750"/>
      <c r="AO605" s="750"/>
      <c r="AP605" s="750"/>
      <c r="AQ605" s="750"/>
      <c r="AR605" s="750"/>
      <c r="AS605" s="750"/>
      <c r="AT605" s="750"/>
      <c r="AU605" s="750"/>
      <c r="AV605" s="750"/>
      <c r="AW605" s="750"/>
      <c r="AX605" s="750"/>
      <c r="AY605" s="750"/>
      <c r="AZ605" s="750"/>
      <c r="BA605" s="750"/>
      <c r="BB605" s="750"/>
      <c r="BC605" s="750"/>
      <c r="BD605" s="750"/>
      <c r="BE605" s="750"/>
      <c r="BF605" s="750"/>
      <c r="BG605" s="750"/>
      <c r="BH605" s="750"/>
      <c r="BI605" s="750"/>
      <c r="BJ605" s="750"/>
      <c r="BK605" s="750"/>
      <c r="BL605" s="750"/>
      <c r="BM605" s="750"/>
      <c r="BN605" s="750"/>
      <c r="BO605" s="750"/>
      <c r="BP605" s="750"/>
      <c r="BQ605" s="750"/>
      <c r="BR605" s="750"/>
      <c r="BS605" s="750"/>
      <c r="BT605" s="750"/>
      <c r="BU605" s="750"/>
      <c r="BV605" s="750"/>
      <c r="BW605" s="750"/>
    </row>
    <row r="606" spans="1:75" ht="13.5" customHeight="1">
      <c r="A606" s="772"/>
      <c r="B606" s="16" t="s">
        <v>68</v>
      </c>
      <c r="C606" s="762"/>
      <c r="D606" s="781"/>
      <c r="E606" s="759"/>
      <c r="F606" s="781"/>
      <c r="G606" s="759"/>
      <c r="H606" s="781"/>
      <c r="I606" s="759"/>
      <c r="J606" s="781"/>
      <c r="K606" s="761"/>
      <c r="L606" s="782"/>
      <c r="M606" s="792"/>
      <c r="N606" s="781"/>
      <c r="O606" s="759"/>
      <c r="P606" s="781"/>
      <c r="Q606" s="759"/>
      <c r="R606" s="781"/>
      <c r="S606" s="761"/>
      <c r="T606" s="781"/>
      <c r="U606" s="25"/>
      <c r="Z606" s="772"/>
      <c r="AA606" s="751"/>
      <c r="AB606" s="751"/>
      <c r="AC606" s="751"/>
      <c r="AD606" s="751"/>
      <c r="AE606" s="751"/>
      <c r="AF606" s="751"/>
      <c r="AG606" s="751"/>
      <c r="AH606" s="751"/>
      <c r="AI606" s="751"/>
      <c r="AJ606" s="751"/>
      <c r="AK606" s="751"/>
      <c r="AL606" s="751"/>
      <c r="AM606" s="751"/>
      <c r="AN606" s="751"/>
      <c r="AO606" s="751"/>
      <c r="AP606" s="751"/>
      <c r="AQ606" s="751"/>
      <c r="AR606" s="751"/>
      <c r="AS606" s="751"/>
      <c r="AT606" s="751"/>
      <c r="AU606" s="751"/>
      <c r="AV606" s="751"/>
      <c r="AW606" s="751"/>
      <c r="AX606" s="751"/>
      <c r="AY606" s="751"/>
      <c r="AZ606" s="751"/>
      <c r="BA606" s="751"/>
      <c r="BB606" s="751"/>
      <c r="BC606" s="751"/>
      <c r="BD606" s="751"/>
      <c r="BE606" s="751"/>
      <c r="BF606" s="751"/>
      <c r="BG606" s="751"/>
      <c r="BH606" s="751"/>
      <c r="BI606" s="751"/>
      <c r="BJ606" s="751"/>
      <c r="BK606" s="751"/>
      <c r="BL606" s="751"/>
      <c r="BM606" s="751"/>
      <c r="BN606" s="751"/>
      <c r="BO606" s="751"/>
      <c r="BP606" s="751"/>
      <c r="BQ606" s="751"/>
      <c r="BR606" s="751"/>
      <c r="BS606" s="751"/>
      <c r="BT606" s="751"/>
      <c r="BU606" s="751"/>
      <c r="BV606" s="751"/>
      <c r="BW606" s="751"/>
    </row>
    <row r="607" spans="1:75" ht="13.5" customHeight="1">
      <c r="A607" s="771" t="s">
        <v>73</v>
      </c>
      <c r="B607" s="15" t="s">
        <v>53</v>
      </c>
      <c r="C607" s="783" t="str">
        <f>VLOOKUP($C602,'2026年度(1年後期)'!$B$5:$N$207,COLUMN('2026年度(1年後期)'!$E$5),0)&amp;""</f>
        <v/>
      </c>
      <c r="D607" s="784"/>
      <c r="E607" s="787" t="str">
        <f>VLOOKUP($C602,'2026年度(2年後期)'!$B$5:$N$207,COLUMN('2026年度(2年後期)'!$E$5),0)&amp;""</f>
        <v/>
      </c>
      <c r="F607" s="784"/>
      <c r="G607" s="787" t="str">
        <f>VLOOKUP($C602,'2026年度(3年後期)'!$B$5:$N$207,COLUMN('2026年度(3年後期)'!$E$5),0)&amp;""</f>
        <v/>
      </c>
      <c r="H607" s="784"/>
      <c r="I607" s="787" t="str">
        <f>VLOOKUP($C602,'2026年度(4年後期)'!$B$5:$N$206,COLUMN('2026年度(4年後期)'!$E$5),0)&amp;""</f>
        <v/>
      </c>
      <c r="J607" s="784"/>
      <c r="K607" s="768" t="str">
        <f>VLOOKUP($C602,'2026年度(助産後期)'!$B$5:$N$207,COLUMN('2026年度(助産後期)'!$E$5),0)&amp;""</f>
        <v/>
      </c>
      <c r="L607" s="785"/>
      <c r="M607" s="783" t="str">
        <f>VLOOKUP($C602,'2026年度(M1後期)'!$B$5:$N$207,COLUMN('2026年度(M1後期)'!$E$5),0)&amp;""</f>
        <v/>
      </c>
      <c r="N607" s="784"/>
      <c r="O607" s="768" t="str">
        <f>VLOOKUP($C602,'2026年度(M2後期)'!$B$5:$N$207,COLUMN('2026年度(M2後期)'!$E$5),0)&amp;""</f>
        <v/>
      </c>
      <c r="P607" s="784"/>
      <c r="Q607" s="768" t="str">
        <f>VLOOKUP($C602,'2026年度(D1後期)'!$B$5:$N$207,COLUMN('2026年度(D1後期)'!$E$5),0)&amp;""</f>
        <v/>
      </c>
      <c r="R607" s="784"/>
      <c r="S607" s="768" t="str">
        <f>VLOOKUP($C602,'2026年度(D23後期)'!$B$5:$N$207,COLUMN('2026年度(D23後期)'!$E$5),0)&amp;""</f>
        <v/>
      </c>
      <c r="T607" s="784"/>
      <c r="U607" s="21"/>
      <c r="Z607" s="771" t="str">
        <f>A607</f>
        <v>２時限（11：00～12：30）</v>
      </c>
      <c r="AA607" s="749"/>
      <c r="AB607" s="749"/>
      <c r="AC607" s="749"/>
      <c r="AD607" s="749"/>
      <c r="AE607" s="749"/>
      <c r="AF607" s="749"/>
      <c r="AG607" s="749"/>
      <c r="AH607" s="749"/>
      <c r="AI607" s="749"/>
      <c r="AJ607" s="749"/>
      <c r="AK607" s="749"/>
      <c r="AL607" s="749"/>
      <c r="AM607" s="749"/>
      <c r="AN607" s="749"/>
      <c r="AO607" s="749"/>
      <c r="AP607" s="749"/>
      <c r="AQ607" s="749"/>
      <c r="AR607" s="749"/>
      <c r="AS607" s="749"/>
      <c r="AT607" s="749"/>
      <c r="AU607" s="749"/>
      <c r="AV607" s="749"/>
      <c r="AW607" s="749"/>
      <c r="AX607" s="749"/>
      <c r="AY607" s="749"/>
      <c r="AZ607" s="749"/>
      <c r="BA607" s="749"/>
      <c r="BB607" s="749"/>
      <c r="BC607" s="749"/>
      <c r="BD607" s="749"/>
      <c r="BE607" s="749"/>
      <c r="BF607" s="749"/>
      <c r="BG607" s="749"/>
      <c r="BH607" s="749"/>
      <c r="BI607" s="749"/>
      <c r="BJ607" s="749"/>
      <c r="BK607" s="749"/>
      <c r="BL607" s="749"/>
      <c r="BM607" s="749"/>
      <c r="BN607" s="749"/>
      <c r="BO607" s="749"/>
      <c r="BP607" s="749"/>
      <c r="BQ607" s="749"/>
      <c r="BR607" s="749"/>
      <c r="BS607" s="749"/>
      <c r="BT607" s="749"/>
      <c r="BU607" s="749"/>
      <c r="BV607" s="749"/>
      <c r="BW607" s="749"/>
    </row>
    <row r="608" spans="1:75" ht="13.5" customHeight="1">
      <c r="A608" s="771"/>
      <c r="B608" s="15" t="s">
        <v>61</v>
      </c>
      <c r="C608" s="779" t="str">
        <f>IFERROR(VLOOKUP(C607,科目・教員!$A$2:$B$342,2,0),"")</f>
        <v/>
      </c>
      <c r="D608" s="777"/>
      <c r="E608" s="778" t="str">
        <f>IFERROR(VLOOKUP(E607,科目・教員!$A$2:$B$342,2,0),"")</f>
        <v/>
      </c>
      <c r="F608" s="777"/>
      <c r="G608" s="778" t="str">
        <f>IFERROR(VLOOKUP(G607,科目・教員!$A$2:$B$342,2,0),"")</f>
        <v/>
      </c>
      <c r="H608" s="777"/>
      <c r="I608" s="778" t="str">
        <f>IFERROR(VLOOKUP(I607,科目・教員!$A$2:$B$342,2,0),"")</f>
        <v/>
      </c>
      <c r="J608" s="777"/>
      <c r="K608" s="764" t="str">
        <f>IFERROR(VLOOKUP(K607,科目・教員!$A$2:$B$342,2,0),"")</f>
        <v/>
      </c>
      <c r="L608" s="780"/>
      <c r="M608" s="779" t="str">
        <f>IFERROR(VLOOKUP(M607,科目・教員!$A$2:$B$342,2,0),"")</f>
        <v/>
      </c>
      <c r="N608" s="777"/>
      <c r="O608" s="764" t="str">
        <f>IFERROR(VLOOKUP(O607,科目・教員!$A$2:$B$342,2,0),"")</f>
        <v/>
      </c>
      <c r="P608" s="777"/>
      <c r="Q608" s="764" t="str">
        <f>IFERROR(VLOOKUP(Q607,科目・教員!$A$2:$B$342,2,0),"")</f>
        <v/>
      </c>
      <c r="R608" s="777"/>
      <c r="S608" s="764" t="str">
        <f>IFERROR(VLOOKUP(S607,科目・教員!$A$2:$B$342,2,0),"")</f>
        <v/>
      </c>
      <c r="T608" s="777"/>
      <c r="U608" s="21"/>
      <c r="Z608" s="771"/>
      <c r="AA608" s="750"/>
      <c r="AB608" s="750"/>
      <c r="AC608" s="750"/>
      <c r="AD608" s="750"/>
      <c r="AE608" s="750"/>
      <c r="AF608" s="750"/>
      <c r="AG608" s="750"/>
      <c r="AH608" s="750"/>
      <c r="AI608" s="750"/>
      <c r="AJ608" s="750"/>
      <c r="AK608" s="750"/>
      <c r="AL608" s="750"/>
      <c r="AM608" s="750"/>
      <c r="AN608" s="750"/>
      <c r="AO608" s="750"/>
      <c r="AP608" s="750"/>
      <c r="AQ608" s="750"/>
      <c r="AR608" s="750"/>
      <c r="AS608" s="750"/>
      <c r="AT608" s="750"/>
      <c r="AU608" s="750"/>
      <c r="AV608" s="750"/>
      <c r="AW608" s="750"/>
      <c r="AX608" s="750"/>
      <c r="AY608" s="750"/>
      <c r="AZ608" s="750"/>
      <c r="BA608" s="750"/>
      <c r="BB608" s="750"/>
      <c r="BC608" s="750"/>
      <c r="BD608" s="750"/>
      <c r="BE608" s="750"/>
      <c r="BF608" s="750"/>
      <c r="BG608" s="750"/>
      <c r="BH608" s="750"/>
      <c r="BI608" s="750"/>
      <c r="BJ608" s="750"/>
      <c r="BK608" s="750"/>
      <c r="BL608" s="750"/>
      <c r="BM608" s="750"/>
      <c r="BN608" s="750"/>
      <c r="BO608" s="750"/>
      <c r="BP608" s="750"/>
      <c r="BQ608" s="750"/>
      <c r="BR608" s="750"/>
      <c r="BS608" s="750"/>
      <c r="BT608" s="750"/>
      <c r="BU608" s="750"/>
      <c r="BV608" s="750"/>
      <c r="BW608" s="750"/>
    </row>
    <row r="609" spans="1:75" ht="13.5" customHeight="1">
      <c r="A609" s="771"/>
      <c r="B609" s="15" t="s">
        <v>65</v>
      </c>
      <c r="C609" s="779" t="str">
        <f>VLOOKUP($C602,'2026年度(1年後期)'!$B$5:$N$207,COLUMN('2026年度(1年後期)'!$E$5)+1,0)&amp;""</f>
        <v/>
      </c>
      <c r="D609" s="777"/>
      <c r="E609" s="778" t="str">
        <f>VLOOKUP($C602,'2026年度(2年後期)'!$B$5:$N$207,COLUMN('2026年度(2年後期)'!$E$5)+1,0)&amp;""</f>
        <v/>
      </c>
      <c r="F609" s="777"/>
      <c r="G609" s="778" t="str">
        <f>VLOOKUP($C602,'2026年度(3年後期)'!$B$5:$N$207,COLUMN('2026年度(3年後期)'!$E$5)+1,0)&amp;""</f>
        <v/>
      </c>
      <c r="H609" s="777"/>
      <c r="I609" s="778" t="str">
        <f>VLOOKUP($C602,'2026年度(4年後期)'!$B$5:$N$206,COLUMN('2026年度(4年後期)'!$E$5)+1,0)&amp;""</f>
        <v/>
      </c>
      <c r="J609" s="777"/>
      <c r="K609" s="764" t="str">
        <f>VLOOKUP($C602,'2026年度(助産後期)'!$B$5:$N$207,COLUMN('2026年度(助産後期)'!$E$5)+1,0)&amp;""</f>
        <v/>
      </c>
      <c r="L609" s="780"/>
      <c r="M609" s="779" t="str">
        <f>VLOOKUP($C602,'2026年度(M1後期)'!$B$5:$N$207,COLUMN('2026年度(M1後期)'!$E$5)+1,0)&amp;""</f>
        <v/>
      </c>
      <c r="N609" s="777"/>
      <c r="O609" s="764" t="str">
        <f>VLOOKUP($C602,'2026年度(M2後期)'!$B$5:$N$207,COLUMN('2026年度(M2後期)'!$E$5)+1,0)&amp;""</f>
        <v/>
      </c>
      <c r="P609" s="777"/>
      <c r="Q609" s="764" t="str">
        <f>VLOOKUP($C602,'2026年度(D1後期)'!$B$5:$N$207,COLUMN('2026年度(D1後期)'!$E$5)+1,0)&amp;""</f>
        <v/>
      </c>
      <c r="R609" s="777"/>
      <c r="S609" s="764" t="str">
        <f>VLOOKUP($C602,'2026年度(D23後期)'!$B$5:$N$207,COLUMN('2026年度(D23後期)'!$E$5)+1,0)&amp;""</f>
        <v/>
      </c>
      <c r="T609" s="777"/>
      <c r="U609" s="21"/>
      <c r="Z609" s="771"/>
      <c r="AA609" s="750"/>
      <c r="AB609" s="750"/>
      <c r="AC609" s="750"/>
      <c r="AD609" s="750"/>
      <c r="AE609" s="750"/>
      <c r="AF609" s="750"/>
      <c r="AG609" s="750"/>
      <c r="AH609" s="750"/>
      <c r="AI609" s="750"/>
      <c r="AJ609" s="750"/>
      <c r="AK609" s="750"/>
      <c r="AL609" s="750"/>
      <c r="AM609" s="750"/>
      <c r="AN609" s="750"/>
      <c r="AO609" s="750"/>
      <c r="AP609" s="750"/>
      <c r="AQ609" s="750"/>
      <c r="AR609" s="750"/>
      <c r="AS609" s="750"/>
      <c r="AT609" s="750"/>
      <c r="AU609" s="750"/>
      <c r="AV609" s="750"/>
      <c r="AW609" s="750"/>
      <c r="AX609" s="750"/>
      <c r="AY609" s="750"/>
      <c r="AZ609" s="750"/>
      <c r="BA609" s="750"/>
      <c r="BB609" s="750"/>
      <c r="BC609" s="750"/>
      <c r="BD609" s="750"/>
      <c r="BE609" s="750"/>
      <c r="BF609" s="750"/>
      <c r="BG609" s="750"/>
      <c r="BH609" s="750"/>
      <c r="BI609" s="750"/>
      <c r="BJ609" s="750"/>
      <c r="BK609" s="750"/>
      <c r="BL609" s="750"/>
      <c r="BM609" s="750"/>
      <c r="BN609" s="750"/>
      <c r="BO609" s="750"/>
      <c r="BP609" s="750"/>
      <c r="BQ609" s="750"/>
      <c r="BR609" s="750"/>
      <c r="BS609" s="750"/>
      <c r="BT609" s="750"/>
      <c r="BU609" s="750"/>
      <c r="BV609" s="750"/>
      <c r="BW609" s="750"/>
    </row>
    <row r="610" spans="1:75" ht="13.5" customHeight="1">
      <c r="A610" s="786"/>
      <c r="B610" s="16" t="s">
        <v>68</v>
      </c>
      <c r="C610" s="762"/>
      <c r="D610" s="760"/>
      <c r="E610" s="759"/>
      <c r="F610" s="760"/>
      <c r="G610" s="759"/>
      <c r="H610" s="760"/>
      <c r="I610" s="759"/>
      <c r="J610" s="760"/>
      <c r="K610" s="761"/>
      <c r="L610" s="761"/>
      <c r="M610" s="762"/>
      <c r="N610" s="760"/>
      <c r="O610" s="761"/>
      <c r="P610" s="760"/>
      <c r="Q610" s="761"/>
      <c r="R610" s="760"/>
      <c r="S610" s="761"/>
      <c r="T610" s="760"/>
      <c r="U610" s="21"/>
      <c r="Z610" s="772"/>
      <c r="AA610" s="751"/>
      <c r="AB610" s="751"/>
      <c r="AC610" s="751"/>
      <c r="AD610" s="751"/>
      <c r="AE610" s="751"/>
      <c r="AF610" s="751"/>
      <c r="AG610" s="751"/>
      <c r="AH610" s="751"/>
      <c r="AI610" s="751"/>
      <c r="AJ610" s="751"/>
      <c r="AK610" s="751"/>
      <c r="AL610" s="751"/>
      <c r="AM610" s="751"/>
      <c r="AN610" s="751"/>
      <c r="AO610" s="751"/>
      <c r="AP610" s="751"/>
      <c r="AQ610" s="751"/>
      <c r="AR610" s="751"/>
      <c r="AS610" s="751"/>
      <c r="AT610" s="751"/>
      <c r="AU610" s="751"/>
      <c r="AV610" s="751"/>
      <c r="AW610" s="751"/>
      <c r="AX610" s="751"/>
      <c r="AY610" s="751"/>
      <c r="AZ610" s="751"/>
      <c r="BA610" s="751"/>
      <c r="BB610" s="751"/>
      <c r="BC610" s="751"/>
      <c r="BD610" s="751"/>
      <c r="BE610" s="751"/>
      <c r="BF610" s="751"/>
      <c r="BG610" s="751"/>
      <c r="BH610" s="751"/>
      <c r="BI610" s="751"/>
      <c r="BJ610" s="751"/>
      <c r="BK610" s="751"/>
      <c r="BL610" s="751"/>
      <c r="BM610" s="751"/>
      <c r="BN610" s="751"/>
      <c r="BO610" s="751"/>
      <c r="BP610" s="751"/>
      <c r="BQ610" s="751"/>
      <c r="BR610" s="751"/>
      <c r="BS610" s="751"/>
      <c r="BT610" s="751"/>
      <c r="BU610" s="751"/>
      <c r="BV610" s="751"/>
      <c r="BW610" s="751"/>
    </row>
    <row r="611" spans="1:75" ht="13.5" customHeight="1">
      <c r="A611" s="770" t="s">
        <v>79</v>
      </c>
      <c r="B611" s="17" t="s">
        <v>80</v>
      </c>
      <c r="C611" s="783"/>
      <c r="D611" s="784"/>
      <c r="E611" s="787"/>
      <c r="F611" s="784"/>
      <c r="G611" s="787"/>
      <c r="H611" s="784"/>
      <c r="I611" s="787"/>
      <c r="J611" s="784"/>
      <c r="K611" s="768"/>
      <c r="L611" s="785"/>
      <c r="M611" s="783"/>
      <c r="N611" s="784"/>
      <c r="O611" s="768"/>
      <c r="P611" s="784"/>
      <c r="Q611" s="768"/>
      <c r="R611" s="784"/>
      <c r="S611" s="768"/>
      <c r="T611" s="784"/>
      <c r="U611" s="21"/>
      <c r="Z611" s="771" t="str">
        <f>A611</f>
        <v>昼休み（12：30～13：30）</v>
      </c>
      <c r="AA611" s="749"/>
      <c r="AB611" s="749"/>
      <c r="AC611" s="749"/>
      <c r="AD611" s="749"/>
      <c r="AE611" s="749"/>
      <c r="AF611" s="749"/>
      <c r="AG611" s="749"/>
      <c r="AH611" s="749"/>
      <c r="AI611" s="749"/>
      <c r="AJ611" s="749"/>
      <c r="AK611" s="749"/>
      <c r="AL611" s="749"/>
      <c r="AM611" s="749"/>
      <c r="AN611" s="749"/>
      <c r="AO611" s="749"/>
      <c r="AP611" s="749"/>
      <c r="AQ611" s="749"/>
      <c r="AR611" s="749"/>
      <c r="AS611" s="749"/>
      <c r="AT611" s="749"/>
      <c r="AU611" s="749"/>
      <c r="AV611" s="749"/>
      <c r="AW611" s="749"/>
      <c r="AX611" s="749"/>
      <c r="AY611" s="749"/>
      <c r="AZ611" s="749"/>
      <c r="BA611" s="749"/>
      <c r="BB611" s="749"/>
      <c r="BC611" s="749"/>
      <c r="BD611" s="749"/>
      <c r="BE611" s="749"/>
      <c r="BF611" s="749"/>
      <c r="BG611" s="749"/>
      <c r="BH611" s="749"/>
      <c r="BI611" s="749"/>
      <c r="BJ611" s="749"/>
      <c r="BK611" s="749"/>
      <c r="BL611" s="749"/>
      <c r="BM611" s="749"/>
      <c r="BN611" s="749"/>
      <c r="BO611" s="749"/>
      <c r="BP611" s="749"/>
      <c r="BQ611" s="749"/>
      <c r="BR611" s="749"/>
      <c r="BS611" s="749"/>
      <c r="BT611" s="749"/>
      <c r="BU611" s="749"/>
      <c r="BV611" s="749"/>
      <c r="BW611" s="749"/>
    </row>
    <row r="612" spans="1:75" ht="13.5" customHeight="1">
      <c r="A612" s="771"/>
      <c r="B612" s="17" t="s">
        <v>83</v>
      </c>
      <c r="C612" s="779"/>
      <c r="D612" s="777"/>
      <c r="E612" s="778"/>
      <c r="F612" s="777"/>
      <c r="G612" s="778"/>
      <c r="H612" s="777"/>
      <c r="I612" s="778"/>
      <c r="J612" s="777"/>
      <c r="K612" s="764"/>
      <c r="L612" s="780"/>
      <c r="M612" s="779"/>
      <c r="N612" s="777"/>
      <c r="O612" s="764"/>
      <c r="P612" s="777"/>
      <c r="Q612" s="764"/>
      <c r="R612" s="777"/>
      <c r="S612" s="764"/>
      <c r="T612" s="777"/>
      <c r="U612" s="21"/>
      <c r="Z612" s="771"/>
      <c r="AA612" s="750"/>
      <c r="AB612" s="750"/>
      <c r="AC612" s="750"/>
      <c r="AD612" s="750"/>
      <c r="AE612" s="750"/>
      <c r="AF612" s="750"/>
      <c r="AG612" s="750"/>
      <c r="AH612" s="750"/>
      <c r="AI612" s="750"/>
      <c r="AJ612" s="750"/>
      <c r="AK612" s="750"/>
      <c r="AL612" s="750"/>
      <c r="AM612" s="750"/>
      <c r="AN612" s="750"/>
      <c r="AO612" s="750"/>
      <c r="AP612" s="750"/>
      <c r="AQ612" s="750"/>
      <c r="AR612" s="750"/>
      <c r="AS612" s="750"/>
      <c r="AT612" s="750"/>
      <c r="AU612" s="750"/>
      <c r="AV612" s="750"/>
      <c r="AW612" s="750"/>
      <c r="AX612" s="750"/>
      <c r="AY612" s="750"/>
      <c r="AZ612" s="750"/>
      <c r="BA612" s="750"/>
      <c r="BB612" s="750"/>
      <c r="BC612" s="750"/>
      <c r="BD612" s="750"/>
      <c r="BE612" s="750"/>
      <c r="BF612" s="750"/>
      <c r="BG612" s="750"/>
      <c r="BH612" s="750"/>
      <c r="BI612" s="750"/>
      <c r="BJ612" s="750"/>
      <c r="BK612" s="750"/>
      <c r="BL612" s="750"/>
      <c r="BM612" s="750"/>
      <c r="BN612" s="750"/>
      <c r="BO612" s="750"/>
      <c r="BP612" s="750"/>
      <c r="BQ612" s="750"/>
      <c r="BR612" s="750"/>
      <c r="BS612" s="750"/>
      <c r="BT612" s="750"/>
      <c r="BU612" s="750"/>
      <c r="BV612" s="750"/>
      <c r="BW612" s="750"/>
    </row>
    <row r="613" spans="1:75" ht="13.5" customHeight="1">
      <c r="A613" s="771"/>
      <c r="B613" s="17" t="s">
        <v>65</v>
      </c>
      <c r="C613" s="779"/>
      <c r="D613" s="777"/>
      <c r="E613" s="778"/>
      <c r="F613" s="777"/>
      <c r="G613" s="778"/>
      <c r="H613" s="777"/>
      <c r="I613" s="778"/>
      <c r="J613" s="777"/>
      <c r="K613" s="764"/>
      <c r="L613" s="780"/>
      <c r="M613" s="779"/>
      <c r="N613" s="777"/>
      <c r="O613" s="764"/>
      <c r="P613" s="777"/>
      <c r="Q613" s="764"/>
      <c r="R613" s="777"/>
      <c r="S613" s="764"/>
      <c r="T613" s="777"/>
      <c r="U613" s="21"/>
      <c r="Z613" s="771"/>
      <c r="AA613" s="750"/>
      <c r="AB613" s="750"/>
      <c r="AC613" s="750"/>
      <c r="AD613" s="750"/>
      <c r="AE613" s="750"/>
      <c r="AF613" s="750"/>
      <c r="AG613" s="750"/>
      <c r="AH613" s="750"/>
      <c r="AI613" s="750"/>
      <c r="AJ613" s="750"/>
      <c r="AK613" s="750"/>
      <c r="AL613" s="750"/>
      <c r="AM613" s="750"/>
      <c r="AN613" s="750"/>
      <c r="AO613" s="750"/>
      <c r="AP613" s="750"/>
      <c r="AQ613" s="750"/>
      <c r="AR613" s="750"/>
      <c r="AS613" s="750"/>
      <c r="AT613" s="750"/>
      <c r="AU613" s="750"/>
      <c r="AV613" s="750"/>
      <c r="AW613" s="750"/>
      <c r="AX613" s="750"/>
      <c r="AY613" s="750"/>
      <c r="AZ613" s="750"/>
      <c r="BA613" s="750"/>
      <c r="BB613" s="750"/>
      <c r="BC613" s="750"/>
      <c r="BD613" s="750"/>
      <c r="BE613" s="750"/>
      <c r="BF613" s="750"/>
      <c r="BG613" s="750"/>
      <c r="BH613" s="750"/>
      <c r="BI613" s="750"/>
      <c r="BJ613" s="750"/>
      <c r="BK613" s="750"/>
      <c r="BL613" s="750"/>
      <c r="BM613" s="750"/>
      <c r="BN613" s="750"/>
      <c r="BO613" s="750"/>
      <c r="BP613" s="750"/>
      <c r="BQ613" s="750"/>
      <c r="BR613" s="750"/>
      <c r="BS613" s="750"/>
      <c r="BT613" s="750"/>
      <c r="BU613" s="750"/>
      <c r="BV613" s="750"/>
      <c r="BW613" s="750"/>
    </row>
    <row r="614" spans="1:75" ht="13.5" customHeight="1">
      <c r="A614" s="772"/>
      <c r="B614" s="18" t="s">
        <v>68</v>
      </c>
      <c r="C614" s="788"/>
      <c r="D614" s="789"/>
      <c r="E614" s="790"/>
      <c r="F614" s="789"/>
      <c r="G614" s="790"/>
      <c r="H614" s="789"/>
      <c r="I614" s="790"/>
      <c r="J614" s="789"/>
      <c r="K614" s="791"/>
      <c r="L614" s="791"/>
      <c r="M614" s="788"/>
      <c r="N614" s="789"/>
      <c r="O614" s="791"/>
      <c r="P614" s="789"/>
      <c r="Q614" s="791"/>
      <c r="R614" s="789"/>
      <c r="S614" s="791"/>
      <c r="T614" s="789"/>
      <c r="U614" s="21"/>
      <c r="Z614" s="772"/>
      <c r="AA614" s="751"/>
      <c r="AB614" s="751"/>
      <c r="AC614" s="751"/>
      <c r="AD614" s="751"/>
      <c r="AE614" s="751"/>
      <c r="AF614" s="751"/>
      <c r="AG614" s="751"/>
      <c r="AH614" s="751"/>
      <c r="AI614" s="751"/>
      <c r="AJ614" s="751"/>
      <c r="AK614" s="751"/>
      <c r="AL614" s="751"/>
      <c r="AM614" s="751"/>
      <c r="AN614" s="751"/>
      <c r="AO614" s="751"/>
      <c r="AP614" s="751"/>
      <c r="AQ614" s="751"/>
      <c r="AR614" s="751"/>
      <c r="AS614" s="751"/>
      <c r="AT614" s="751"/>
      <c r="AU614" s="751"/>
      <c r="AV614" s="751"/>
      <c r="AW614" s="751"/>
      <c r="AX614" s="751"/>
      <c r="AY614" s="751"/>
      <c r="AZ614" s="751"/>
      <c r="BA614" s="751"/>
      <c r="BB614" s="751"/>
      <c r="BC614" s="751"/>
      <c r="BD614" s="751"/>
      <c r="BE614" s="751"/>
      <c r="BF614" s="751"/>
      <c r="BG614" s="751"/>
      <c r="BH614" s="751"/>
      <c r="BI614" s="751"/>
      <c r="BJ614" s="751"/>
      <c r="BK614" s="751"/>
      <c r="BL614" s="751"/>
      <c r="BM614" s="751"/>
      <c r="BN614" s="751"/>
      <c r="BO614" s="751"/>
      <c r="BP614" s="751"/>
      <c r="BQ614" s="751"/>
      <c r="BR614" s="751"/>
      <c r="BS614" s="751"/>
      <c r="BT614" s="751"/>
      <c r="BU614" s="751"/>
      <c r="BV614" s="751"/>
      <c r="BW614" s="751"/>
    </row>
    <row r="615" spans="1:75" ht="13.5" customHeight="1">
      <c r="A615" s="771" t="s">
        <v>87</v>
      </c>
      <c r="B615" s="15" t="s">
        <v>53</v>
      </c>
      <c r="C615" s="767" t="str">
        <f>VLOOKUP($C602,'2026年度(1年後期)'!$B$5:$N$207,COLUMN('2026年度(1年後期)'!$G$5),0)&amp;""</f>
        <v/>
      </c>
      <c r="D615" s="768"/>
      <c r="E615" s="773" t="str">
        <f>VLOOKUP($C602,'2026年度(2年後期)'!$B$5:$N$207,COLUMN('2026年度(2年後期)'!$G$5),0)&amp;""</f>
        <v/>
      </c>
      <c r="F615" s="768"/>
      <c r="G615" s="773" t="str">
        <f>VLOOKUP($C602,'2026年度(3年後期)'!$B$5:$N$207,COLUMN('2026年度(3年後期)'!$G$5),0)&amp;""</f>
        <v/>
      </c>
      <c r="H615" s="768"/>
      <c r="I615" s="773" t="str">
        <f>VLOOKUP($C602,'2026年度(4年後期)'!$B$5:$N$206,COLUMN('2026年度(4年後期)'!$G$5),0)&amp;""</f>
        <v/>
      </c>
      <c r="J615" s="768"/>
      <c r="K615" s="769" t="str">
        <f>VLOOKUP($C602,'2026年度(助産後期)'!$B$5:$N$207,COLUMN('2026年度(助産後期)'!$G$5),0)&amp;""</f>
        <v/>
      </c>
      <c r="L615" s="769"/>
      <c r="M615" s="767" t="str">
        <f>VLOOKUP($C602,'2026年度(M1後期)'!$B$5:$N$207,COLUMN('2026年度(M1後期)'!$G$5),0)&amp;""</f>
        <v/>
      </c>
      <c r="N615" s="768"/>
      <c r="O615" s="769" t="str">
        <f>VLOOKUP($C602,'2026年度(M2後期)'!$B$5:$N$207,COLUMN('2026年度(M2後期)'!$G$5),0)&amp;""</f>
        <v/>
      </c>
      <c r="P615" s="768"/>
      <c r="Q615" s="769" t="str">
        <f>VLOOKUP($C602,'2026年度(D1後期)'!$B$5:$N$207,COLUMN('2026年度(D1後期)'!$G$5),0)&amp;""</f>
        <v/>
      </c>
      <c r="R615" s="768"/>
      <c r="S615" s="769" t="str">
        <f>VLOOKUP($C602,'2026年度(D23後期)'!$B$5:$N$207,COLUMN('2026年度(D23後期)'!$G$5),0)&amp;""</f>
        <v/>
      </c>
      <c r="T615" s="768"/>
      <c r="U615" s="21"/>
      <c r="Z615" s="771" t="str">
        <f>A615</f>
        <v>３時限（13：30～15：00）</v>
      </c>
      <c r="AA615" s="749"/>
      <c r="AB615" s="749"/>
      <c r="AC615" s="749"/>
      <c r="AD615" s="749"/>
      <c r="AE615" s="749"/>
      <c r="AF615" s="749"/>
      <c r="AG615" s="749"/>
      <c r="AH615" s="749"/>
      <c r="AI615" s="749"/>
      <c r="AJ615" s="749"/>
      <c r="AK615" s="749"/>
      <c r="AL615" s="749"/>
      <c r="AM615" s="749"/>
      <c r="AN615" s="749"/>
      <c r="AO615" s="749"/>
      <c r="AP615" s="749"/>
      <c r="AQ615" s="749"/>
      <c r="AR615" s="749"/>
      <c r="AS615" s="749"/>
      <c r="AT615" s="749"/>
      <c r="AU615" s="749"/>
      <c r="AV615" s="749"/>
      <c r="AW615" s="749"/>
      <c r="AX615" s="749"/>
      <c r="AY615" s="749"/>
      <c r="AZ615" s="749"/>
      <c r="BA615" s="749"/>
      <c r="BB615" s="749"/>
      <c r="BC615" s="749"/>
      <c r="BD615" s="749"/>
      <c r="BE615" s="749"/>
      <c r="BF615" s="749"/>
      <c r="BG615" s="749"/>
      <c r="BH615" s="749"/>
      <c r="BI615" s="749"/>
      <c r="BJ615" s="749"/>
      <c r="BK615" s="749"/>
      <c r="BL615" s="749"/>
      <c r="BM615" s="749"/>
      <c r="BN615" s="749"/>
      <c r="BO615" s="749"/>
      <c r="BP615" s="749"/>
      <c r="BQ615" s="749"/>
      <c r="BR615" s="749"/>
      <c r="BS615" s="749"/>
      <c r="BT615" s="749"/>
      <c r="BU615" s="749"/>
      <c r="BV615" s="749"/>
      <c r="BW615" s="749"/>
    </row>
    <row r="616" spans="1:75" ht="13.5" customHeight="1">
      <c r="A616" s="771"/>
      <c r="B616" s="15" t="s">
        <v>61</v>
      </c>
      <c r="C616" s="765" t="str">
        <f>IFERROR(VLOOKUP(C615,科目・教員!$A$2:$B$342,2,0),"")</f>
        <v/>
      </c>
      <c r="D616" s="764"/>
      <c r="E616" s="766" t="str">
        <f>IFERROR(VLOOKUP(E615,科目・教員!$A$2:$B$342,2,0),"")</f>
        <v/>
      </c>
      <c r="F616" s="764"/>
      <c r="G616" s="766" t="str">
        <f>IFERROR(VLOOKUP(G615,科目・教員!$A$2:$B$342,2,0),"")</f>
        <v/>
      </c>
      <c r="H616" s="764"/>
      <c r="I616" s="766" t="str">
        <f>IFERROR(VLOOKUP(I615,科目・教員!$A$2:$B$342,2,0),"")</f>
        <v/>
      </c>
      <c r="J616" s="764"/>
      <c r="K616" s="763" t="str">
        <f>IFERROR(VLOOKUP(K615,科目・教員!$A$2:$B$342,2,0),"")</f>
        <v/>
      </c>
      <c r="L616" s="763"/>
      <c r="M616" s="765" t="str">
        <f>IFERROR(VLOOKUP(M615,科目・教員!$A$2:$B$342,2,0),"")</f>
        <v/>
      </c>
      <c r="N616" s="764"/>
      <c r="O616" s="763" t="str">
        <f>IFERROR(VLOOKUP(O615,科目・教員!$A$2:$B$342,2,0),"")</f>
        <v/>
      </c>
      <c r="P616" s="764"/>
      <c r="Q616" s="763" t="str">
        <f>IFERROR(VLOOKUP(Q615,科目・教員!$A$2:$B$342,2,0),"")</f>
        <v/>
      </c>
      <c r="R616" s="764"/>
      <c r="S616" s="763" t="str">
        <f>IFERROR(VLOOKUP(S615,科目・教員!$A$2:$B$342,2,0),"")</f>
        <v/>
      </c>
      <c r="T616" s="764"/>
      <c r="U616" s="21"/>
      <c r="Z616" s="771"/>
      <c r="AA616" s="750"/>
      <c r="AB616" s="750"/>
      <c r="AC616" s="750"/>
      <c r="AD616" s="750"/>
      <c r="AE616" s="750"/>
      <c r="AF616" s="750"/>
      <c r="AG616" s="750"/>
      <c r="AH616" s="750"/>
      <c r="AI616" s="750"/>
      <c r="AJ616" s="750"/>
      <c r="AK616" s="750"/>
      <c r="AL616" s="750"/>
      <c r="AM616" s="750"/>
      <c r="AN616" s="750"/>
      <c r="AO616" s="750"/>
      <c r="AP616" s="750"/>
      <c r="AQ616" s="750"/>
      <c r="AR616" s="750"/>
      <c r="AS616" s="750"/>
      <c r="AT616" s="750"/>
      <c r="AU616" s="750"/>
      <c r="AV616" s="750"/>
      <c r="AW616" s="750"/>
      <c r="AX616" s="750"/>
      <c r="AY616" s="750"/>
      <c r="AZ616" s="750"/>
      <c r="BA616" s="750"/>
      <c r="BB616" s="750"/>
      <c r="BC616" s="750"/>
      <c r="BD616" s="750"/>
      <c r="BE616" s="750"/>
      <c r="BF616" s="750"/>
      <c r="BG616" s="750"/>
      <c r="BH616" s="750"/>
      <c r="BI616" s="750"/>
      <c r="BJ616" s="750"/>
      <c r="BK616" s="750"/>
      <c r="BL616" s="750"/>
      <c r="BM616" s="750"/>
      <c r="BN616" s="750"/>
      <c r="BO616" s="750"/>
      <c r="BP616" s="750"/>
      <c r="BQ616" s="750"/>
      <c r="BR616" s="750"/>
      <c r="BS616" s="750"/>
      <c r="BT616" s="750"/>
      <c r="BU616" s="750"/>
      <c r="BV616" s="750"/>
      <c r="BW616" s="750"/>
    </row>
    <row r="617" spans="1:75" ht="13.5" customHeight="1">
      <c r="A617" s="771"/>
      <c r="B617" s="15" t="s">
        <v>65</v>
      </c>
      <c r="C617" s="765" t="str">
        <f>VLOOKUP($C602,'2026年度(1年後期)'!$B$5:$N$207,COLUMN('2026年度(1年後期)'!$G$5)+1,0)&amp;""</f>
        <v/>
      </c>
      <c r="D617" s="764"/>
      <c r="E617" s="766" t="str">
        <f>VLOOKUP($C602,'2026年度(2年後期)'!$B$5:$N$207,COLUMN('2026年度(2年後期)'!$G$5)+1,0)&amp;""</f>
        <v/>
      </c>
      <c r="F617" s="764"/>
      <c r="G617" s="766" t="str">
        <f>VLOOKUP($C602,'2026年度(3年後期)'!$B$5:$N$207,COLUMN('2026年度(3年後期)'!$G$5)+1,0)&amp;""</f>
        <v/>
      </c>
      <c r="H617" s="764"/>
      <c r="I617" s="766" t="str">
        <f>VLOOKUP($C602,'2026年度(4年後期)'!$B$5:$N$206,COLUMN('2026年度(4年後期)'!$G$5)+1,0)&amp;""</f>
        <v/>
      </c>
      <c r="J617" s="764"/>
      <c r="K617" s="763" t="str">
        <f>VLOOKUP($C602,'2026年度(助産後期)'!$B$5:$N$207,COLUMN('2026年度(助産後期)'!$G$5)+1,0)&amp;""</f>
        <v/>
      </c>
      <c r="L617" s="763"/>
      <c r="M617" s="765" t="str">
        <f>VLOOKUP($C602,'2026年度(M1後期)'!$B$5:$N$207,COLUMN('2026年度(M1後期)'!$G$5)+1,0)&amp;""</f>
        <v/>
      </c>
      <c r="N617" s="764"/>
      <c r="O617" s="763" t="str">
        <f>VLOOKUP($C602,'2026年度(M2後期)'!$B$5:$N$207,COLUMN('2026年度(M2後期)'!$G$5)+1,0)&amp;""</f>
        <v/>
      </c>
      <c r="P617" s="764"/>
      <c r="Q617" s="763" t="str">
        <f>VLOOKUP($C602,'2026年度(D1後期)'!$B$5:$N$207,COLUMN('2026年度(D1後期)'!$G$5)+1,0)&amp;""</f>
        <v/>
      </c>
      <c r="R617" s="764"/>
      <c r="S617" s="763" t="str">
        <f>VLOOKUP($C602,'2026年度(D23後期)'!$B$5:$N$207,COLUMN('2026年度(D23後期)'!$G$5)+1,0)&amp;""</f>
        <v/>
      </c>
      <c r="T617" s="764"/>
      <c r="U617" s="21"/>
      <c r="Z617" s="771"/>
      <c r="AA617" s="750"/>
      <c r="AB617" s="750"/>
      <c r="AC617" s="750"/>
      <c r="AD617" s="750"/>
      <c r="AE617" s="750"/>
      <c r="AF617" s="750"/>
      <c r="AG617" s="750"/>
      <c r="AH617" s="750"/>
      <c r="AI617" s="750"/>
      <c r="AJ617" s="750"/>
      <c r="AK617" s="750"/>
      <c r="AL617" s="750"/>
      <c r="AM617" s="750"/>
      <c r="AN617" s="750"/>
      <c r="AO617" s="750"/>
      <c r="AP617" s="750"/>
      <c r="AQ617" s="750"/>
      <c r="AR617" s="750"/>
      <c r="AS617" s="750"/>
      <c r="AT617" s="750"/>
      <c r="AU617" s="750"/>
      <c r="AV617" s="750"/>
      <c r="AW617" s="750"/>
      <c r="AX617" s="750"/>
      <c r="AY617" s="750"/>
      <c r="AZ617" s="750"/>
      <c r="BA617" s="750"/>
      <c r="BB617" s="750"/>
      <c r="BC617" s="750"/>
      <c r="BD617" s="750"/>
      <c r="BE617" s="750"/>
      <c r="BF617" s="750"/>
      <c r="BG617" s="750"/>
      <c r="BH617" s="750"/>
      <c r="BI617" s="750"/>
      <c r="BJ617" s="750"/>
      <c r="BK617" s="750"/>
      <c r="BL617" s="750"/>
      <c r="BM617" s="750"/>
      <c r="BN617" s="750"/>
      <c r="BO617" s="750"/>
      <c r="BP617" s="750"/>
      <c r="BQ617" s="750"/>
      <c r="BR617" s="750"/>
      <c r="BS617" s="750"/>
      <c r="BT617" s="750"/>
      <c r="BU617" s="750"/>
      <c r="BV617" s="750"/>
      <c r="BW617" s="750"/>
    </row>
    <row r="618" spans="1:75" ht="13.5" customHeight="1">
      <c r="A618" s="786"/>
      <c r="B618" s="16" t="s">
        <v>68</v>
      </c>
      <c r="C618" s="762"/>
      <c r="D618" s="760"/>
      <c r="E618" s="759"/>
      <c r="F618" s="760"/>
      <c r="G618" s="759"/>
      <c r="H618" s="760"/>
      <c r="I618" s="759"/>
      <c r="J618" s="760"/>
      <c r="K618" s="761"/>
      <c r="L618" s="761"/>
      <c r="M618" s="762"/>
      <c r="N618" s="760"/>
      <c r="O618" s="761"/>
      <c r="P618" s="760"/>
      <c r="Q618" s="761"/>
      <c r="R618" s="760"/>
      <c r="S618" s="761"/>
      <c r="T618" s="760"/>
      <c r="U618" s="21"/>
      <c r="Z618" s="772"/>
      <c r="AA618" s="751"/>
      <c r="AB618" s="751"/>
      <c r="AC618" s="751"/>
      <c r="AD618" s="751"/>
      <c r="AE618" s="751"/>
      <c r="AF618" s="751"/>
      <c r="AG618" s="751"/>
      <c r="AH618" s="751"/>
      <c r="AI618" s="751"/>
      <c r="AJ618" s="751"/>
      <c r="AK618" s="751"/>
      <c r="AL618" s="751"/>
      <c r="AM618" s="751"/>
      <c r="AN618" s="751"/>
      <c r="AO618" s="751"/>
      <c r="AP618" s="751"/>
      <c r="AQ618" s="751"/>
      <c r="AR618" s="751"/>
      <c r="AS618" s="751"/>
      <c r="AT618" s="751"/>
      <c r="AU618" s="751"/>
      <c r="AV618" s="751"/>
      <c r="AW618" s="751"/>
      <c r="AX618" s="751"/>
      <c r="AY618" s="751"/>
      <c r="AZ618" s="751"/>
      <c r="BA618" s="751"/>
      <c r="BB618" s="751"/>
      <c r="BC618" s="751"/>
      <c r="BD618" s="751"/>
      <c r="BE618" s="751"/>
      <c r="BF618" s="751"/>
      <c r="BG618" s="751"/>
      <c r="BH618" s="751"/>
      <c r="BI618" s="751"/>
      <c r="BJ618" s="751"/>
      <c r="BK618" s="751"/>
      <c r="BL618" s="751"/>
      <c r="BM618" s="751"/>
      <c r="BN618" s="751"/>
      <c r="BO618" s="751"/>
      <c r="BP618" s="751"/>
      <c r="BQ618" s="751"/>
      <c r="BR618" s="751"/>
      <c r="BS618" s="751"/>
      <c r="BT618" s="751"/>
      <c r="BU618" s="751"/>
      <c r="BV618" s="751"/>
      <c r="BW618" s="751"/>
    </row>
    <row r="619" spans="1:75" ht="13.5" customHeight="1">
      <c r="A619" s="771" t="s">
        <v>103</v>
      </c>
      <c r="B619" s="15" t="s">
        <v>53</v>
      </c>
      <c r="C619" s="767" t="str">
        <f>VLOOKUP($C602,'2026年度(1年後期)'!$B$5:$N$207,COLUMN('2026年度(1年後期)'!$I$5),0)&amp;""</f>
        <v/>
      </c>
      <c r="D619" s="768"/>
      <c r="E619" s="773" t="str">
        <f>VLOOKUP($C602,'2026年度(2年後期)'!$B$5:$N$207,COLUMN('2026年度(2年後期)'!$I$5),0)&amp;""</f>
        <v/>
      </c>
      <c r="F619" s="768"/>
      <c r="G619" s="773" t="str">
        <f>VLOOKUP($C602,'2026年度(3年後期)'!$B$5:$N$207,COLUMN('2026年度(3年後期)'!$I$5),0)&amp;""</f>
        <v/>
      </c>
      <c r="H619" s="768"/>
      <c r="I619" s="773" t="str">
        <f>VLOOKUP($C602,'2026年度(4年後期)'!$B$5:$N$206,COLUMN('2026年度(4年後期)'!$I$5),0)&amp;""</f>
        <v/>
      </c>
      <c r="J619" s="768"/>
      <c r="K619" s="769" t="str">
        <f>VLOOKUP($C602,'2026年度(助産後期)'!$B$5:$N$207,COLUMN('2026年度(助産後期)'!$I$5),0)&amp;""</f>
        <v/>
      </c>
      <c r="L619" s="769"/>
      <c r="M619" s="767" t="str">
        <f>VLOOKUP($C602,'2026年度(M1後期)'!$B$5:$N$207,COLUMN('2026年度(M1後期)'!$I$5),0)&amp;""</f>
        <v/>
      </c>
      <c r="N619" s="768"/>
      <c r="O619" s="769" t="str">
        <f>VLOOKUP($C602,'2026年度(M2後期)'!$B$5:$N$207,COLUMN('2026年度(M2後期)'!$I$5),0)&amp;""</f>
        <v/>
      </c>
      <c r="P619" s="768"/>
      <c r="Q619" s="769" t="str">
        <f>VLOOKUP($C602,'2026年度(D1後期)'!$B$5:$N$207,COLUMN('2026年度(D1後期)'!$I$5),0)&amp;""</f>
        <v/>
      </c>
      <c r="R619" s="768"/>
      <c r="S619" s="769" t="str">
        <f>VLOOKUP($C602,'2026年度(D23後期)'!$B$5:$N$207,COLUMN('2026年度(D23後期)'!$I$5),0)&amp;""</f>
        <v/>
      </c>
      <c r="T619" s="768"/>
      <c r="U619" s="21"/>
      <c r="Z619" s="771" t="str">
        <f>A619</f>
        <v>４時限（15：10～16：40）</v>
      </c>
      <c r="AA619" s="749"/>
      <c r="AB619" s="749"/>
      <c r="AC619" s="749"/>
      <c r="AD619" s="749"/>
      <c r="AE619" s="749"/>
      <c r="AF619" s="749"/>
      <c r="AG619" s="749"/>
      <c r="AH619" s="749"/>
      <c r="AI619" s="749"/>
      <c r="AJ619" s="749"/>
      <c r="AK619" s="749"/>
      <c r="AL619" s="749"/>
      <c r="AM619" s="749"/>
      <c r="AN619" s="749"/>
      <c r="AO619" s="749"/>
      <c r="AP619" s="749"/>
      <c r="AQ619" s="749"/>
      <c r="AR619" s="749"/>
      <c r="AS619" s="749"/>
      <c r="AT619" s="749"/>
      <c r="AU619" s="749"/>
      <c r="AV619" s="749"/>
      <c r="AW619" s="749"/>
      <c r="AX619" s="749"/>
      <c r="AY619" s="749"/>
      <c r="AZ619" s="749"/>
      <c r="BA619" s="749"/>
      <c r="BB619" s="749"/>
      <c r="BC619" s="749"/>
      <c r="BD619" s="749"/>
      <c r="BE619" s="749"/>
      <c r="BF619" s="749"/>
      <c r="BG619" s="749"/>
      <c r="BH619" s="749"/>
      <c r="BI619" s="749"/>
      <c r="BJ619" s="749"/>
      <c r="BK619" s="749"/>
      <c r="BL619" s="749"/>
      <c r="BM619" s="749"/>
      <c r="BN619" s="749"/>
      <c r="BO619" s="749"/>
      <c r="BP619" s="749"/>
      <c r="BQ619" s="749"/>
      <c r="BR619" s="749"/>
      <c r="BS619" s="749"/>
      <c r="BT619" s="749"/>
      <c r="BU619" s="749"/>
      <c r="BV619" s="749"/>
      <c r="BW619" s="749"/>
    </row>
    <row r="620" spans="1:75" ht="13.5" customHeight="1">
      <c r="A620" s="771"/>
      <c r="B620" s="15" t="s">
        <v>61</v>
      </c>
      <c r="C620" s="765" t="str">
        <f>IFERROR(VLOOKUP(C619,科目・教員!$A$2:$B$342,2,0),"")</f>
        <v/>
      </c>
      <c r="D620" s="764"/>
      <c r="E620" s="766" t="str">
        <f>IFERROR(VLOOKUP(E619,科目・教員!$A$2:$B$342,2,0),"")</f>
        <v/>
      </c>
      <c r="F620" s="764"/>
      <c r="G620" s="766" t="str">
        <f>IFERROR(VLOOKUP(G619,科目・教員!$A$2:$B$342,2,0),"")</f>
        <v/>
      </c>
      <c r="H620" s="764"/>
      <c r="I620" s="766" t="str">
        <f>IFERROR(VLOOKUP(I619,科目・教員!$A$2:$B$342,2,0),"")</f>
        <v/>
      </c>
      <c r="J620" s="764"/>
      <c r="K620" s="763" t="str">
        <f>IFERROR(VLOOKUP(K619,科目・教員!$A$2:$B$342,2,0),"")</f>
        <v/>
      </c>
      <c r="L620" s="763"/>
      <c r="M620" s="765" t="str">
        <f>IFERROR(VLOOKUP(M619,科目・教員!$A$2:$B$342,2,0),"")</f>
        <v/>
      </c>
      <c r="N620" s="764"/>
      <c r="O620" s="763" t="str">
        <f>IFERROR(VLOOKUP(O619,科目・教員!$A$2:$B$342,2,0),"")</f>
        <v/>
      </c>
      <c r="P620" s="764"/>
      <c r="Q620" s="763" t="str">
        <f>IFERROR(VLOOKUP(Q619,科目・教員!$A$2:$B$342,2,0),"")</f>
        <v/>
      </c>
      <c r="R620" s="764"/>
      <c r="S620" s="763" t="str">
        <f>IFERROR(VLOOKUP(S619,科目・教員!$A$2:$B$342,2,0),"")</f>
        <v/>
      </c>
      <c r="T620" s="764"/>
      <c r="U620" s="21"/>
      <c r="Z620" s="771"/>
      <c r="AA620" s="750"/>
      <c r="AB620" s="750"/>
      <c r="AC620" s="750"/>
      <c r="AD620" s="750"/>
      <c r="AE620" s="750"/>
      <c r="AF620" s="750"/>
      <c r="AG620" s="750"/>
      <c r="AH620" s="750"/>
      <c r="AI620" s="750"/>
      <c r="AJ620" s="750"/>
      <c r="AK620" s="750"/>
      <c r="AL620" s="750"/>
      <c r="AM620" s="750"/>
      <c r="AN620" s="750"/>
      <c r="AO620" s="750"/>
      <c r="AP620" s="750"/>
      <c r="AQ620" s="750"/>
      <c r="AR620" s="750"/>
      <c r="AS620" s="750"/>
      <c r="AT620" s="750"/>
      <c r="AU620" s="750"/>
      <c r="AV620" s="750"/>
      <c r="AW620" s="750"/>
      <c r="AX620" s="750"/>
      <c r="AY620" s="750"/>
      <c r="AZ620" s="750"/>
      <c r="BA620" s="750"/>
      <c r="BB620" s="750"/>
      <c r="BC620" s="750"/>
      <c r="BD620" s="750"/>
      <c r="BE620" s="750"/>
      <c r="BF620" s="750"/>
      <c r="BG620" s="750"/>
      <c r="BH620" s="750"/>
      <c r="BI620" s="750"/>
      <c r="BJ620" s="750"/>
      <c r="BK620" s="750"/>
      <c r="BL620" s="750"/>
      <c r="BM620" s="750"/>
      <c r="BN620" s="750"/>
      <c r="BO620" s="750"/>
      <c r="BP620" s="750"/>
      <c r="BQ620" s="750"/>
      <c r="BR620" s="750"/>
      <c r="BS620" s="750"/>
      <c r="BT620" s="750"/>
      <c r="BU620" s="750"/>
      <c r="BV620" s="750"/>
      <c r="BW620" s="750"/>
    </row>
    <row r="621" spans="1:75" ht="13.5" customHeight="1">
      <c r="A621" s="771"/>
      <c r="B621" s="15" t="s">
        <v>65</v>
      </c>
      <c r="C621" s="765" t="str">
        <f>VLOOKUP($C602,'2026年度(1年後期)'!$B$5:$N$207,COLUMN('2026年度(1年後期)'!$I$5)+1,0)&amp;""</f>
        <v/>
      </c>
      <c r="D621" s="764"/>
      <c r="E621" s="766" t="str">
        <f>VLOOKUP($C602,'2026年度(2年後期)'!$B$5:$N$207,COLUMN('2026年度(2年後期)'!$I$5)+1,0)&amp;""</f>
        <v/>
      </c>
      <c r="F621" s="764"/>
      <c r="G621" s="766" t="str">
        <f>VLOOKUP($C602,'2026年度(3年後期)'!$B$5:$N$207,COLUMN('2026年度(3年後期)'!$I$5)+1,0)&amp;""</f>
        <v/>
      </c>
      <c r="H621" s="764"/>
      <c r="I621" s="766" t="str">
        <f>VLOOKUP($C602,'2026年度(4年後期)'!$B$5:$N$206,COLUMN('2026年度(4年後期)'!$I$5)+1,0)&amp;""</f>
        <v/>
      </c>
      <c r="J621" s="764"/>
      <c r="K621" s="763" t="str">
        <f>VLOOKUP($C602,'2026年度(助産後期)'!$B$5:$N$207,COLUMN('2026年度(助産後期)'!$I$5)+1,0)&amp;""</f>
        <v/>
      </c>
      <c r="L621" s="763"/>
      <c r="M621" s="765" t="str">
        <f>VLOOKUP($C602,'2026年度(M1後期)'!$B$5:$N$207,COLUMN('2026年度(M1後期)'!$I$5)+1,0)&amp;""</f>
        <v/>
      </c>
      <c r="N621" s="764"/>
      <c r="O621" s="763" t="str">
        <f>VLOOKUP($C602,'2026年度(M2後期)'!$B$5:$N$207,COLUMN('2026年度(M2後期)'!$I$5)+1,0)&amp;""</f>
        <v/>
      </c>
      <c r="P621" s="764"/>
      <c r="Q621" s="763" t="str">
        <f>VLOOKUP($C602,'2026年度(D1後期)'!$B$5:$N$207,COLUMN('2026年度(D1後期)'!$I$5)+1,0)&amp;""</f>
        <v/>
      </c>
      <c r="R621" s="764"/>
      <c r="S621" s="763" t="str">
        <f>VLOOKUP($C602,'2026年度(D23後期)'!$B$5:$N$207,COLUMN('2026年度(D23後期)'!$I$5)+1,0)&amp;""</f>
        <v/>
      </c>
      <c r="T621" s="764"/>
      <c r="U621" s="21"/>
      <c r="Z621" s="771"/>
      <c r="AA621" s="750"/>
      <c r="AB621" s="750"/>
      <c r="AC621" s="750"/>
      <c r="AD621" s="750"/>
      <c r="AE621" s="750"/>
      <c r="AF621" s="750"/>
      <c r="AG621" s="750"/>
      <c r="AH621" s="750"/>
      <c r="AI621" s="750"/>
      <c r="AJ621" s="750"/>
      <c r="AK621" s="750"/>
      <c r="AL621" s="750"/>
      <c r="AM621" s="750"/>
      <c r="AN621" s="750"/>
      <c r="AO621" s="750"/>
      <c r="AP621" s="750"/>
      <c r="AQ621" s="750"/>
      <c r="AR621" s="750"/>
      <c r="AS621" s="750"/>
      <c r="AT621" s="750"/>
      <c r="AU621" s="750"/>
      <c r="AV621" s="750"/>
      <c r="AW621" s="750"/>
      <c r="AX621" s="750"/>
      <c r="AY621" s="750"/>
      <c r="AZ621" s="750"/>
      <c r="BA621" s="750"/>
      <c r="BB621" s="750"/>
      <c r="BC621" s="750"/>
      <c r="BD621" s="750"/>
      <c r="BE621" s="750"/>
      <c r="BF621" s="750"/>
      <c r="BG621" s="750"/>
      <c r="BH621" s="750"/>
      <c r="BI621" s="750"/>
      <c r="BJ621" s="750"/>
      <c r="BK621" s="750"/>
      <c r="BL621" s="750"/>
      <c r="BM621" s="750"/>
      <c r="BN621" s="750"/>
      <c r="BO621" s="750"/>
      <c r="BP621" s="750"/>
      <c r="BQ621" s="750"/>
      <c r="BR621" s="750"/>
      <c r="BS621" s="750"/>
      <c r="BT621" s="750"/>
      <c r="BU621" s="750"/>
      <c r="BV621" s="750"/>
      <c r="BW621" s="750"/>
    </row>
    <row r="622" spans="1:75" ht="13.5" customHeight="1">
      <c r="A622" s="772"/>
      <c r="B622" s="16" t="s">
        <v>68</v>
      </c>
      <c r="C622" s="762"/>
      <c r="D622" s="760"/>
      <c r="E622" s="759"/>
      <c r="F622" s="760"/>
      <c r="G622" s="759"/>
      <c r="H622" s="760"/>
      <c r="I622" s="759"/>
      <c r="J622" s="760"/>
      <c r="K622" s="761"/>
      <c r="L622" s="761"/>
      <c r="M622" s="762"/>
      <c r="N622" s="760"/>
      <c r="O622" s="761"/>
      <c r="P622" s="760"/>
      <c r="Q622" s="761"/>
      <c r="R622" s="760"/>
      <c r="S622" s="761"/>
      <c r="T622" s="760"/>
      <c r="U622" s="21"/>
      <c r="Z622" s="772"/>
      <c r="AA622" s="751"/>
      <c r="AB622" s="751"/>
      <c r="AC622" s="751"/>
      <c r="AD622" s="751"/>
      <c r="AE622" s="751"/>
      <c r="AF622" s="751"/>
      <c r="AG622" s="751"/>
      <c r="AH622" s="751"/>
      <c r="AI622" s="751"/>
      <c r="AJ622" s="751"/>
      <c r="AK622" s="751"/>
      <c r="AL622" s="751"/>
      <c r="AM622" s="751"/>
      <c r="AN622" s="751"/>
      <c r="AO622" s="751"/>
      <c r="AP622" s="751"/>
      <c r="AQ622" s="751"/>
      <c r="AR622" s="751"/>
      <c r="AS622" s="751"/>
      <c r="AT622" s="751"/>
      <c r="AU622" s="751"/>
      <c r="AV622" s="751"/>
      <c r="AW622" s="751"/>
      <c r="AX622" s="751"/>
      <c r="AY622" s="751"/>
      <c r="AZ622" s="751"/>
      <c r="BA622" s="751"/>
      <c r="BB622" s="751"/>
      <c r="BC622" s="751"/>
      <c r="BD622" s="751"/>
      <c r="BE622" s="751"/>
      <c r="BF622" s="751"/>
      <c r="BG622" s="751"/>
      <c r="BH622" s="751"/>
      <c r="BI622" s="751"/>
      <c r="BJ622" s="751"/>
      <c r="BK622" s="751"/>
      <c r="BL622" s="751"/>
      <c r="BM622" s="751"/>
      <c r="BN622" s="751"/>
      <c r="BO622" s="751"/>
      <c r="BP622" s="751"/>
      <c r="BQ622" s="751"/>
      <c r="BR622" s="751"/>
      <c r="BS622" s="751"/>
      <c r="BT622" s="751"/>
      <c r="BU622" s="751"/>
      <c r="BV622" s="751"/>
      <c r="BW622" s="751"/>
    </row>
    <row r="623" spans="1:75" ht="13.5" customHeight="1">
      <c r="A623" s="771" t="s">
        <v>112</v>
      </c>
      <c r="B623" s="15" t="s">
        <v>53</v>
      </c>
      <c r="C623" s="767" t="str">
        <f>VLOOKUP($C602,'2026年度(1年後期)'!$B$5:$N$207,COLUMN('2026年度(1年後期)'!$K$5),0)&amp;""</f>
        <v/>
      </c>
      <c r="D623" s="768"/>
      <c r="E623" s="773" t="str">
        <f>VLOOKUP($C602,'2026年度(2年後期)'!$B$5:$N$207,COLUMN('2026年度(2年後期)'!$K$5),0)&amp;""</f>
        <v/>
      </c>
      <c r="F623" s="768"/>
      <c r="G623" s="773" t="str">
        <f>VLOOKUP($C602,'2026年度(3年後期)'!$B$5:$N$207,COLUMN('2026年度(3年後期)'!$K$5),0)&amp;""</f>
        <v/>
      </c>
      <c r="H623" s="768"/>
      <c r="I623" s="773" t="str">
        <f>VLOOKUP($C602,'2026年度(4年後期)'!$B$5:$N$206,COLUMN('2026年度(4年後期)'!$K$5),0)&amp;""</f>
        <v/>
      </c>
      <c r="J623" s="768"/>
      <c r="K623" s="769" t="str">
        <f>VLOOKUP($C602,'2026年度(助産後期)'!$B$5:$N$207,COLUMN('2026年度(助産後期)'!$K$5),0)&amp;""</f>
        <v/>
      </c>
      <c r="L623" s="769"/>
      <c r="M623" s="767" t="str">
        <f>VLOOKUP($C602,'2026年度(M1後期)'!$B$5:$N$207,COLUMN('2026年度(M1後期)'!$K$5),0)&amp;""</f>
        <v/>
      </c>
      <c r="N623" s="768"/>
      <c r="O623" s="769" t="str">
        <f>VLOOKUP($C602,'2026年度(M2後期)'!$B$5:$N$207,COLUMN('2026年度(M2後期)'!$K$5),0)&amp;""</f>
        <v/>
      </c>
      <c r="P623" s="768"/>
      <c r="Q623" s="769" t="str">
        <f>VLOOKUP($C602,'2026年度(D1後期)'!$B$5:$N$207,COLUMN('2026年度(D1後期)'!$K$5),0)&amp;""</f>
        <v/>
      </c>
      <c r="R623" s="768"/>
      <c r="S623" s="769" t="str">
        <f>VLOOKUP($C602,'2026年度(D23後期)'!$B$5:$N$207,COLUMN('2026年度(D23後期)'!$K$5),0)&amp;""</f>
        <v/>
      </c>
      <c r="T623" s="768"/>
      <c r="U623" s="21"/>
      <c r="Z623" s="771" t="str">
        <f>A623</f>
        <v>５時限（16：50～18：20）</v>
      </c>
      <c r="AA623" s="749"/>
      <c r="AB623" s="749"/>
      <c r="AC623" s="749"/>
      <c r="AD623" s="749"/>
      <c r="AE623" s="749"/>
      <c r="AF623" s="749"/>
      <c r="AG623" s="749"/>
      <c r="AH623" s="749"/>
      <c r="AI623" s="749"/>
      <c r="AJ623" s="749"/>
      <c r="AK623" s="749"/>
      <c r="AL623" s="749"/>
      <c r="AM623" s="749"/>
      <c r="AN623" s="749"/>
      <c r="AO623" s="749"/>
      <c r="AP623" s="749"/>
      <c r="AQ623" s="749"/>
      <c r="AR623" s="749"/>
      <c r="AS623" s="749"/>
      <c r="AT623" s="749"/>
      <c r="AU623" s="749"/>
      <c r="AV623" s="749"/>
      <c r="AW623" s="749"/>
      <c r="AX623" s="749"/>
      <c r="AY623" s="749"/>
      <c r="AZ623" s="749"/>
      <c r="BA623" s="749"/>
      <c r="BB623" s="749"/>
      <c r="BC623" s="749"/>
      <c r="BD623" s="749"/>
      <c r="BE623" s="749"/>
      <c r="BF623" s="749"/>
      <c r="BG623" s="749"/>
      <c r="BH623" s="749"/>
      <c r="BI623" s="749"/>
      <c r="BJ623" s="749"/>
      <c r="BK623" s="749"/>
      <c r="BL623" s="749"/>
      <c r="BM623" s="749"/>
      <c r="BN623" s="749"/>
      <c r="BO623" s="749"/>
      <c r="BP623" s="749"/>
      <c r="BQ623" s="749"/>
      <c r="BR623" s="749"/>
      <c r="BS623" s="749"/>
      <c r="BT623" s="749"/>
      <c r="BU623" s="749"/>
      <c r="BV623" s="749"/>
      <c r="BW623" s="749"/>
    </row>
    <row r="624" spans="1:75" ht="13.5" customHeight="1">
      <c r="A624" s="771"/>
      <c r="B624" s="15" t="s">
        <v>61</v>
      </c>
      <c r="C624" s="765" t="str">
        <f>IFERROR(VLOOKUP(C623,科目・教員!$A$2:$B$342,2,0),"")</f>
        <v/>
      </c>
      <c r="D624" s="764"/>
      <c r="E624" s="766" t="str">
        <f>IFERROR(VLOOKUP(E623,科目・教員!$A$2:$B$342,2,0),"")</f>
        <v/>
      </c>
      <c r="F624" s="764"/>
      <c r="G624" s="766" t="str">
        <f>IFERROR(VLOOKUP(G623,科目・教員!$A$2:$B$342,2,0),"")</f>
        <v/>
      </c>
      <c r="H624" s="764"/>
      <c r="I624" s="766" t="str">
        <f>IFERROR(VLOOKUP(I623,科目・教員!$A$2:$B$342,2,0),"")</f>
        <v/>
      </c>
      <c r="J624" s="764"/>
      <c r="K624" s="763" t="str">
        <f>IFERROR(VLOOKUP(K623,科目・教員!$A$2:$B$342,2,0),"")</f>
        <v/>
      </c>
      <c r="L624" s="763"/>
      <c r="M624" s="765" t="str">
        <f>IFERROR(VLOOKUP(M623,科目・教員!$A$2:$B$342,2,0),"")</f>
        <v/>
      </c>
      <c r="N624" s="764"/>
      <c r="O624" s="763" t="str">
        <f>IFERROR(VLOOKUP(O623,科目・教員!$A$2:$B$342,2,0),"")</f>
        <v/>
      </c>
      <c r="P624" s="764"/>
      <c r="Q624" s="763" t="str">
        <f>IFERROR(VLOOKUP(Q623,科目・教員!$A$2:$B$342,2,0),"")</f>
        <v/>
      </c>
      <c r="R624" s="764"/>
      <c r="S624" s="763" t="str">
        <f>IFERROR(VLOOKUP(S623,科目・教員!$A$2:$B$342,2,0),"")</f>
        <v/>
      </c>
      <c r="T624" s="764"/>
      <c r="U624" s="21"/>
      <c r="Z624" s="771"/>
      <c r="AA624" s="750"/>
      <c r="AB624" s="750"/>
      <c r="AC624" s="750"/>
      <c r="AD624" s="750"/>
      <c r="AE624" s="750"/>
      <c r="AF624" s="750"/>
      <c r="AG624" s="750"/>
      <c r="AH624" s="750"/>
      <c r="AI624" s="750"/>
      <c r="AJ624" s="750"/>
      <c r="AK624" s="750"/>
      <c r="AL624" s="750"/>
      <c r="AM624" s="750"/>
      <c r="AN624" s="750"/>
      <c r="AO624" s="750"/>
      <c r="AP624" s="750"/>
      <c r="AQ624" s="750"/>
      <c r="AR624" s="750"/>
      <c r="AS624" s="750"/>
      <c r="AT624" s="750"/>
      <c r="AU624" s="750"/>
      <c r="AV624" s="750"/>
      <c r="AW624" s="750"/>
      <c r="AX624" s="750"/>
      <c r="AY624" s="750"/>
      <c r="AZ624" s="750"/>
      <c r="BA624" s="750"/>
      <c r="BB624" s="750"/>
      <c r="BC624" s="750"/>
      <c r="BD624" s="750"/>
      <c r="BE624" s="750"/>
      <c r="BF624" s="750"/>
      <c r="BG624" s="750"/>
      <c r="BH624" s="750"/>
      <c r="BI624" s="750"/>
      <c r="BJ624" s="750"/>
      <c r="BK624" s="750"/>
      <c r="BL624" s="750"/>
      <c r="BM624" s="750"/>
      <c r="BN624" s="750"/>
      <c r="BO624" s="750"/>
      <c r="BP624" s="750"/>
      <c r="BQ624" s="750"/>
      <c r="BR624" s="750"/>
      <c r="BS624" s="750"/>
      <c r="BT624" s="750"/>
      <c r="BU624" s="750"/>
      <c r="BV624" s="750"/>
      <c r="BW624" s="750"/>
    </row>
    <row r="625" spans="1:75" ht="13.5" customHeight="1">
      <c r="A625" s="771"/>
      <c r="B625" s="15" t="s">
        <v>65</v>
      </c>
      <c r="C625" s="765" t="str">
        <f>VLOOKUP($C602,'2026年度(1年後期)'!$B$5:$N$207,COLUMN('2026年度(1年後期)'!$K$5)+1,0)&amp;""</f>
        <v/>
      </c>
      <c r="D625" s="764"/>
      <c r="E625" s="766" t="str">
        <f>VLOOKUP($C602,'2026年度(2年後期)'!$B$5:$N$207,COLUMN('2026年度(2年後期)'!$K$5)+1,0)&amp;""</f>
        <v/>
      </c>
      <c r="F625" s="764"/>
      <c r="G625" s="766" t="str">
        <f>VLOOKUP($C602,'2026年度(3年後期)'!$B$5:$N$207,COLUMN('2026年度(3年後期)'!$K$5)+1,0)&amp;""</f>
        <v/>
      </c>
      <c r="H625" s="764"/>
      <c r="I625" s="766" t="str">
        <f>VLOOKUP($C602,'2026年度(4年後期)'!$B$5:$N$206,COLUMN('2026年度(4年後期)'!$K$5)+1,0)&amp;""</f>
        <v/>
      </c>
      <c r="J625" s="764"/>
      <c r="K625" s="763" t="str">
        <f>VLOOKUP($C602,'2026年度(助産後期)'!$B$5:$N$207,COLUMN('2026年度(助産後期)'!$K$5)+1,0)&amp;""</f>
        <v/>
      </c>
      <c r="L625" s="763"/>
      <c r="M625" s="765" t="str">
        <f>VLOOKUP($C602,'2026年度(M1後期)'!$B$5:$N$207,COLUMN('2026年度(M1後期)'!$K$5)+1,0)&amp;""</f>
        <v/>
      </c>
      <c r="N625" s="764"/>
      <c r="O625" s="763" t="str">
        <f>VLOOKUP($C602,'2026年度(M2後期)'!$B$5:$N$207,COLUMN('2026年度(M2後期)'!$K$5)+1,0)&amp;""</f>
        <v/>
      </c>
      <c r="P625" s="764"/>
      <c r="Q625" s="763" t="str">
        <f>VLOOKUP($C602,'2026年度(D1後期)'!$B$5:$N$207,COLUMN('2026年度(D1後期)'!$K$5)+1,0)&amp;""</f>
        <v/>
      </c>
      <c r="R625" s="764"/>
      <c r="S625" s="763" t="str">
        <f>VLOOKUP($C602,'2026年度(D23後期)'!$B$5:$N$207,COLUMN('2026年度(D23後期)'!$K$5)+1,0)&amp;""</f>
        <v/>
      </c>
      <c r="T625" s="764"/>
      <c r="U625" s="21"/>
      <c r="Z625" s="771"/>
      <c r="AA625" s="750"/>
      <c r="AB625" s="750"/>
      <c r="AC625" s="750"/>
      <c r="AD625" s="750"/>
      <c r="AE625" s="750"/>
      <c r="AF625" s="750"/>
      <c r="AG625" s="750"/>
      <c r="AH625" s="750"/>
      <c r="AI625" s="750"/>
      <c r="AJ625" s="750"/>
      <c r="AK625" s="750"/>
      <c r="AL625" s="750"/>
      <c r="AM625" s="750"/>
      <c r="AN625" s="750"/>
      <c r="AO625" s="750"/>
      <c r="AP625" s="750"/>
      <c r="AQ625" s="750"/>
      <c r="AR625" s="750"/>
      <c r="AS625" s="750"/>
      <c r="AT625" s="750"/>
      <c r="AU625" s="750"/>
      <c r="AV625" s="750"/>
      <c r="AW625" s="750"/>
      <c r="AX625" s="750"/>
      <c r="AY625" s="750"/>
      <c r="AZ625" s="750"/>
      <c r="BA625" s="750"/>
      <c r="BB625" s="750"/>
      <c r="BC625" s="750"/>
      <c r="BD625" s="750"/>
      <c r="BE625" s="750"/>
      <c r="BF625" s="750"/>
      <c r="BG625" s="750"/>
      <c r="BH625" s="750"/>
      <c r="BI625" s="750"/>
      <c r="BJ625" s="750"/>
      <c r="BK625" s="750"/>
      <c r="BL625" s="750"/>
      <c r="BM625" s="750"/>
      <c r="BN625" s="750"/>
      <c r="BO625" s="750"/>
      <c r="BP625" s="750"/>
      <c r="BQ625" s="750"/>
      <c r="BR625" s="750"/>
      <c r="BS625" s="750"/>
      <c r="BT625" s="750"/>
      <c r="BU625" s="750"/>
      <c r="BV625" s="750"/>
      <c r="BW625" s="750"/>
    </row>
    <row r="626" spans="1:75" ht="13.5" customHeight="1">
      <c r="A626" s="772"/>
      <c r="B626" s="16" t="s">
        <v>68</v>
      </c>
      <c r="C626" s="762"/>
      <c r="D626" s="760"/>
      <c r="E626" s="759"/>
      <c r="F626" s="760"/>
      <c r="G626" s="759"/>
      <c r="H626" s="760"/>
      <c r="I626" s="759"/>
      <c r="J626" s="760"/>
      <c r="K626" s="761"/>
      <c r="L626" s="761"/>
      <c r="M626" s="762"/>
      <c r="N626" s="760"/>
      <c r="O626" s="761"/>
      <c r="P626" s="760"/>
      <c r="Q626" s="761"/>
      <c r="R626" s="760"/>
      <c r="S626" s="761"/>
      <c r="T626" s="760"/>
      <c r="U626" s="22"/>
      <c r="V626" s="19"/>
      <c r="W626" s="19"/>
      <c r="X626" s="19"/>
      <c r="Y626" s="19"/>
      <c r="Z626" s="772"/>
      <c r="AA626" s="751"/>
      <c r="AB626" s="751"/>
      <c r="AC626" s="751"/>
      <c r="AD626" s="751"/>
      <c r="AE626" s="751"/>
      <c r="AF626" s="751"/>
      <c r="AG626" s="751"/>
      <c r="AH626" s="751"/>
      <c r="AI626" s="751"/>
      <c r="AJ626" s="751"/>
      <c r="AK626" s="751"/>
      <c r="AL626" s="751"/>
      <c r="AM626" s="751"/>
      <c r="AN626" s="751"/>
      <c r="AO626" s="751"/>
      <c r="AP626" s="751"/>
      <c r="AQ626" s="751"/>
      <c r="AR626" s="751"/>
      <c r="AS626" s="751"/>
      <c r="AT626" s="751"/>
      <c r="AU626" s="751"/>
      <c r="AV626" s="751"/>
      <c r="AW626" s="751"/>
      <c r="AX626" s="751"/>
      <c r="AY626" s="751"/>
      <c r="AZ626" s="751"/>
      <c r="BA626" s="751"/>
      <c r="BB626" s="751"/>
      <c r="BC626" s="751"/>
      <c r="BD626" s="751"/>
      <c r="BE626" s="751"/>
      <c r="BF626" s="751"/>
      <c r="BG626" s="751"/>
      <c r="BH626" s="751"/>
      <c r="BI626" s="751"/>
      <c r="BJ626" s="751"/>
      <c r="BK626" s="751"/>
      <c r="BL626" s="751"/>
      <c r="BM626" s="751"/>
      <c r="BN626" s="751"/>
      <c r="BO626" s="751"/>
      <c r="BP626" s="751"/>
      <c r="BQ626" s="751"/>
      <c r="BR626" s="751"/>
      <c r="BS626" s="751"/>
      <c r="BT626" s="751"/>
      <c r="BU626" s="751"/>
      <c r="BV626" s="751"/>
      <c r="BW626" s="751"/>
    </row>
    <row r="627" spans="1:75" ht="21">
      <c r="A627" s="5"/>
      <c r="B627" s="6"/>
      <c r="C627" s="807">
        <f>C602+1</f>
        <v>46472</v>
      </c>
      <c r="D627" s="807"/>
      <c r="E627" s="807"/>
      <c r="F627" s="807"/>
      <c r="G627" s="807"/>
      <c r="H627" s="807"/>
      <c r="I627" s="807"/>
      <c r="J627" s="807"/>
      <c r="K627" s="807"/>
      <c r="L627" s="807"/>
      <c r="M627" s="807"/>
      <c r="N627" s="807"/>
      <c r="O627" s="807"/>
      <c r="P627" s="807"/>
      <c r="Q627" s="807"/>
      <c r="R627" s="807"/>
      <c r="S627" s="807"/>
      <c r="T627" s="807"/>
      <c r="U627" s="858">
        <f>C627</f>
        <v>46472</v>
      </c>
      <c r="V627" s="859"/>
      <c r="W627" s="859"/>
      <c r="X627" s="859"/>
      <c r="Y627" s="859"/>
      <c r="Z627" s="860"/>
      <c r="AA627" s="7">
        <v>101</v>
      </c>
      <c r="AB627" s="7">
        <v>102</v>
      </c>
      <c r="AC627" s="7">
        <v>103</v>
      </c>
      <c r="AD627" s="7" t="s">
        <v>16</v>
      </c>
      <c r="AE627" s="7" t="s">
        <v>17</v>
      </c>
      <c r="AF627" s="7" t="s">
        <v>18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19</v>
      </c>
      <c r="AM627" s="7" t="s">
        <v>20</v>
      </c>
      <c r="AN627" s="7" t="s">
        <v>21</v>
      </c>
      <c r="AO627" s="7" t="s">
        <v>22</v>
      </c>
      <c r="AP627" s="7" t="s">
        <v>23</v>
      </c>
      <c r="AQ627" s="7" t="s">
        <v>24</v>
      </c>
      <c r="AR627" s="7" t="s">
        <v>25</v>
      </c>
      <c r="AS627" s="7" t="s">
        <v>26</v>
      </c>
      <c r="AT627" s="7" t="s">
        <v>27</v>
      </c>
      <c r="AU627" s="7" t="s">
        <v>28</v>
      </c>
      <c r="AV627" s="7" t="s">
        <v>29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30</v>
      </c>
      <c r="BB627" s="7" t="s">
        <v>31</v>
      </c>
      <c r="BC627" s="8" t="s">
        <v>32</v>
      </c>
      <c r="BD627" s="7" t="s">
        <v>33</v>
      </c>
      <c r="BE627" s="7" t="s">
        <v>34</v>
      </c>
      <c r="BF627" s="7" t="s">
        <v>35</v>
      </c>
      <c r="BG627" s="7" t="s">
        <v>36</v>
      </c>
      <c r="BH627" s="7" t="s">
        <v>37</v>
      </c>
      <c r="BI627" s="7" t="s">
        <v>38</v>
      </c>
      <c r="BJ627" s="7" t="s">
        <v>39</v>
      </c>
      <c r="BK627" s="7" t="s">
        <v>40</v>
      </c>
      <c r="BL627" s="7" t="s">
        <v>41</v>
      </c>
      <c r="BM627" s="7" t="s">
        <v>42</v>
      </c>
      <c r="BN627" s="10" t="s">
        <v>43</v>
      </c>
      <c r="BO627" s="10" t="s">
        <v>44</v>
      </c>
      <c r="BP627" s="10" t="s">
        <v>565</v>
      </c>
      <c r="BQ627" s="11" t="s">
        <v>45</v>
      </c>
      <c r="BR627" s="11" t="s">
        <v>46</v>
      </c>
      <c r="BS627" s="11" t="s">
        <v>47</v>
      </c>
      <c r="BT627" s="11" t="s">
        <v>48</v>
      </c>
      <c r="BU627" s="11" t="s">
        <v>49</v>
      </c>
      <c r="BV627" s="11" t="s">
        <v>50</v>
      </c>
      <c r="BW627" s="11" t="s">
        <v>51</v>
      </c>
    </row>
    <row r="628" spans="1:75" ht="13.5" customHeight="1">
      <c r="A628" s="771" t="s">
        <v>52</v>
      </c>
      <c r="B628" s="12" t="s">
        <v>53</v>
      </c>
      <c r="C628" s="783" t="str">
        <f>VLOOKUP($C627,'2026年度(1年後期)'!$B$5:$N$207,COLUMN('2026年度(1年後期)'!$C$5),0)&amp;""</f>
        <v/>
      </c>
      <c r="D628" s="784"/>
      <c r="E628" s="787" t="str">
        <f>VLOOKUP($C627,'2026年度(2年後期)'!$B$5:$N$207,COLUMN('2026年度(2年後期)'!$C$5),0)&amp;""</f>
        <v/>
      </c>
      <c r="F628" s="784"/>
      <c r="G628" s="787" t="str">
        <f>VLOOKUP($C627,'2026年度(3年後期)'!$B$5:$N$207,COLUMN('2026年度(3年後期)'!$C$5),0)&amp;""</f>
        <v/>
      </c>
      <c r="H628" s="784"/>
      <c r="I628" s="787" t="str">
        <f>VLOOKUP($C627,'2026年度(4年後期)'!$B$5:$N$206,COLUMN('2026年度(4年後期)'!$C$5),0)&amp;""</f>
        <v/>
      </c>
      <c r="J628" s="784"/>
      <c r="K628" s="768" t="str">
        <f>VLOOKUP($C627,'2026年度(助産後期)'!$B$5:$N$207,COLUMN('2026年度(助産後期)'!$C$5),0)&amp;""</f>
        <v/>
      </c>
      <c r="L628" s="785"/>
      <c r="M628" s="794" t="str">
        <f>VLOOKUP($C627,'2026年度(M1後期)'!$B$5:$N$207,COLUMN('2026年度(M1後期)'!$C$5),0)&amp;""</f>
        <v/>
      </c>
      <c r="N628" s="785"/>
      <c r="O628" s="787" t="str">
        <f>VLOOKUP($C627,'2026年度(M2後期)'!$B$5:$N$207,COLUMN('2026年度(M2後期)'!$C$5),0)&amp;""</f>
        <v/>
      </c>
      <c r="P628" s="784"/>
      <c r="Q628" s="787" t="str">
        <f>VLOOKUP($C627,'2026年度(D1後期)'!$B$5:$N$207,COLUMN('2026年度(D1後期)'!$C$5),0)&amp;""</f>
        <v/>
      </c>
      <c r="R628" s="784"/>
      <c r="S628" s="768" t="str">
        <f>VLOOKUP($C627,'2026年度(D23後期)'!$B$5:$N$207,COLUMN('2026年度(D23後期)'!$C$5),0)&amp;""</f>
        <v/>
      </c>
      <c r="T628" s="784"/>
      <c r="U628" s="25"/>
      <c r="Z628" s="770" t="str">
        <f>A628</f>
        <v xml:space="preserve">１時限（09：20～10：50） </v>
      </c>
      <c r="AA628" s="749"/>
      <c r="AB628" s="749"/>
      <c r="AC628" s="749"/>
      <c r="AD628" s="749"/>
      <c r="AE628" s="749"/>
      <c r="AF628" s="749"/>
      <c r="AG628" s="749"/>
      <c r="AH628" s="749"/>
      <c r="AI628" s="749"/>
      <c r="AJ628" s="749"/>
      <c r="AK628" s="749"/>
      <c r="AL628" s="749"/>
      <c r="AM628" s="749"/>
      <c r="AN628" s="749"/>
      <c r="AO628" s="749"/>
      <c r="AP628" s="749"/>
      <c r="AQ628" s="749"/>
      <c r="AR628" s="749"/>
      <c r="AS628" s="749"/>
      <c r="AT628" s="749"/>
      <c r="AU628" s="749"/>
      <c r="AV628" s="749"/>
      <c r="AW628" s="749"/>
      <c r="AX628" s="749"/>
      <c r="AY628" s="749"/>
      <c r="AZ628" s="749"/>
      <c r="BA628" s="749"/>
      <c r="BB628" s="749"/>
      <c r="BC628" s="749"/>
      <c r="BD628" s="749"/>
      <c r="BE628" s="749"/>
      <c r="BF628" s="749"/>
      <c r="BG628" s="749"/>
      <c r="BH628" s="749"/>
      <c r="BI628" s="749"/>
      <c r="BJ628" s="749"/>
      <c r="BK628" s="749"/>
      <c r="BL628" s="749"/>
      <c r="BM628" s="749"/>
      <c r="BN628" s="749"/>
      <c r="BO628" s="749"/>
      <c r="BP628" s="749"/>
      <c r="BQ628" s="749"/>
      <c r="BR628" s="749"/>
      <c r="BS628" s="749"/>
      <c r="BT628" s="749"/>
      <c r="BU628" s="749"/>
      <c r="BV628" s="749"/>
      <c r="BW628" s="749"/>
    </row>
    <row r="629" spans="1:75" ht="13.5" customHeight="1">
      <c r="A629" s="771"/>
      <c r="B629" s="15" t="s">
        <v>61</v>
      </c>
      <c r="C629" s="779" t="str">
        <f>IFERROR(VLOOKUP(C628,科目・教員!$A$2:$B$342,2,0),"")</f>
        <v/>
      </c>
      <c r="D629" s="777"/>
      <c r="E629" s="778" t="str">
        <f>IFERROR(VLOOKUP(E628,科目・教員!$A$2:$B$342,2,0),"")</f>
        <v/>
      </c>
      <c r="F629" s="777"/>
      <c r="G629" s="778" t="str">
        <f>IFERROR(VLOOKUP(G628,科目・教員!$A$2:$B$342,2,0),"")</f>
        <v/>
      </c>
      <c r="H629" s="777"/>
      <c r="I629" s="778" t="str">
        <f>IFERROR(VLOOKUP(I628,科目・教員!$A$2:$B$342,2,0),"")</f>
        <v/>
      </c>
      <c r="J629" s="777"/>
      <c r="K629" s="764" t="str">
        <f>IFERROR(VLOOKUP(K628,科目・教員!$A$2:$B$342,2,0),"")</f>
        <v/>
      </c>
      <c r="L629" s="780"/>
      <c r="M629" s="776" t="str">
        <f>IFERROR(VLOOKUP(M628,科目・教員!$A$2:$B$342,2,0),"")</f>
        <v/>
      </c>
      <c r="N629" s="777"/>
      <c r="O629" s="778" t="str">
        <f>IFERROR(VLOOKUP(O628,科目・教員!$A$2:$B$342,2,0),"")</f>
        <v/>
      </c>
      <c r="P629" s="777"/>
      <c r="Q629" s="778" t="str">
        <f>IFERROR(VLOOKUP(Q628,科目・教員!$A$2:$B$342,2,0),"")</f>
        <v/>
      </c>
      <c r="R629" s="777"/>
      <c r="S629" s="764" t="str">
        <f>IFERROR(VLOOKUP(S628,科目・教員!$A$2:$B$342,2,0),"")</f>
        <v/>
      </c>
      <c r="T629" s="777"/>
      <c r="U629" s="25"/>
      <c r="Z629" s="771"/>
      <c r="AA629" s="750"/>
      <c r="AB629" s="750"/>
      <c r="AC629" s="750"/>
      <c r="AD629" s="750"/>
      <c r="AE629" s="750"/>
      <c r="AF629" s="750"/>
      <c r="AG629" s="750"/>
      <c r="AH629" s="750"/>
      <c r="AI629" s="750"/>
      <c r="AJ629" s="750"/>
      <c r="AK629" s="750"/>
      <c r="AL629" s="750"/>
      <c r="AM629" s="750"/>
      <c r="AN629" s="750"/>
      <c r="AO629" s="750"/>
      <c r="AP629" s="750"/>
      <c r="AQ629" s="750"/>
      <c r="AR629" s="750"/>
      <c r="AS629" s="750"/>
      <c r="AT629" s="750"/>
      <c r="AU629" s="750"/>
      <c r="AV629" s="750"/>
      <c r="AW629" s="750"/>
      <c r="AX629" s="750"/>
      <c r="AY629" s="750"/>
      <c r="AZ629" s="750"/>
      <c r="BA629" s="750"/>
      <c r="BB629" s="750"/>
      <c r="BC629" s="750"/>
      <c r="BD629" s="750"/>
      <c r="BE629" s="750"/>
      <c r="BF629" s="750"/>
      <c r="BG629" s="750"/>
      <c r="BH629" s="750"/>
      <c r="BI629" s="750"/>
      <c r="BJ629" s="750"/>
      <c r="BK629" s="750"/>
      <c r="BL629" s="750"/>
      <c r="BM629" s="750"/>
      <c r="BN629" s="750"/>
      <c r="BO629" s="750"/>
      <c r="BP629" s="750"/>
      <c r="BQ629" s="750"/>
      <c r="BR629" s="750"/>
      <c r="BS629" s="750"/>
      <c r="BT629" s="750"/>
      <c r="BU629" s="750"/>
      <c r="BV629" s="750"/>
      <c r="BW629" s="750"/>
    </row>
    <row r="630" spans="1:75" ht="13.5" customHeight="1">
      <c r="A630" s="771"/>
      <c r="B630" s="15" t="s">
        <v>65</v>
      </c>
      <c r="C630" s="779" t="str">
        <f>VLOOKUP($C627,'2026年度(1年後期)'!$B$5:$N$207,COLUMN('2026年度(1年後期)'!$C$5)+1,0)&amp;""</f>
        <v/>
      </c>
      <c r="D630" s="777"/>
      <c r="E630" s="778" t="str">
        <f>VLOOKUP($C627,'2026年度(2年後期)'!$B$5:$N$207,COLUMN('2026年度(2年後期)'!$C$5)+1,0)&amp;""</f>
        <v/>
      </c>
      <c r="F630" s="777"/>
      <c r="G630" s="778" t="str">
        <f>VLOOKUP($C627,'2026年度(3年後期)'!$B$5:$N$207,COLUMN('2026年度(3年後期)'!$C$5)+1,0)&amp;""</f>
        <v/>
      </c>
      <c r="H630" s="777"/>
      <c r="I630" s="778" t="str">
        <f>VLOOKUP($C627,'2026年度(4年後期)'!$B$5:$N$206,COLUMN('2026年度(4年後期)'!$C$5)+1,0)&amp;""</f>
        <v/>
      </c>
      <c r="J630" s="777"/>
      <c r="K630" s="764" t="str">
        <f>VLOOKUP($C627,'2026年度(助産後期)'!$B$5:$N$207,COLUMN('2026年度(助産後期)'!$C$5)+1,0)&amp;""</f>
        <v/>
      </c>
      <c r="L630" s="780"/>
      <c r="M630" s="776" t="str">
        <f>VLOOKUP($C627,'2026年度(M1後期)'!$B$5:$N$207,COLUMN('2026年度(M1後期)'!$C$5)+1,0)&amp;""</f>
        <v/>
      </c>
      <c r="N630" s="777"/>
      <c r="O630" s="778" t="str">
        <f>VLOOKUP($C627,'2026年度(M2後期)'!$B$5:$N$207,COLUMN('2026年度(M2後期)'!$C$5)+1,0)&amp;""</f>
        <v/>
      </c>
      <c r="P630" s="777"/>
      <c r="Q630" s="778" t="str">
        <f>VLOOKUP($C627,'2026年度(D1後期)'!$B$5:$N$207,COLUMN('2026年度(D1後期)'!$C$5)+1,0)&amp;""</f>
        <v/>
      </c>
      <c r="R630" s="777"/>
      <c r="S630" s="764" t="str">
        <f>VLOOKUP($C627,'2026年度(D23後期)'!$B$5:$N$207,COLUMN('2026年度(D23後期)'!$C$5)+1,0)&amp;""</f>
        <v/>
      </c>
      <c r="T630" s="777"/>
      <c r="U630" s="25"/>
      <c r="Z630" s="771"/>
      <c r="AA630" s="750"/>
      <c r="AB630" s="750"/>
      <c r="AC630" s="750"/>
      <c r="AD630" s="750"/>
      <c r="AE630" s="750"/>
      <c r="AF630" s="750"/>
      <c r="AG630" s="750"/>
      <c r="AH630" s="750"/>
      <c r="AI630" s="750"/>
      <c r="AJ630" s="750"/>
      <c r="AK630" s="750"/>
      <c r="AL630" s="750"/>
      <c r="AM630" s="750"/>
      <c r="AN630" s="750"/>
      <c r="AO630" s="750"/>
      <c r="AP630" s="750"/>
      <c r="AQ630" s="750"/>
      <c r="AR630" s="750"/>
      <c r="AS630" s="750"/>
      <c r="AT630" s="750"/>
      <c r="AU630" s="750"/>
      <c r="AV630" s="750"/>
      <c r="AW630" s="750"/>
      <c r="AX630" s="750"/>
      <c r="AY630" s="750"/>
      <c r="AZ630" s="750"/>
      <c r="BA630" s="750"/>
      <c r="BB630" s="750"/>
      <c r="BC630" s="750"/>
      <c r="BD630" s="750"/>
      <c r="BE630" s="750"/>
      <c r="BF630" s="750"/>
      <c r="BG630" s="750"/>
      <c r="BH630" s="750"/>
      <c r="BI630" s="750"/>
      <c r="BJ630" s="750"/>
      <c r="BK630" s="750"/>
      <c r="BL630" s="750"/>
      <c r="BM630" s="750"/>
      <c r="BN630" s="750"/>
      <c r="BO630" s="750"/>
      <c r="BP630" s="750"/>
      <c r="BQ630" s="750"/>
      <c r="BR630" s="750"/>
      <c r="BS630" s="750"/>
      <c r="BT630" s="750"/>
      <c r="BU630" s="750"/>
      <c r="BV630" s="750"/>
      <c r="BW630" s="750"/>
    </row>
    <row r="631" spans="1:75" ht="13.5" customHeight="1">
      <c r="A631" s="772"/>
      <c r="B631" s="16" t="s">
        <v>68</v>
      </c>
      <c r="C631" s="762"/>
      <c r="D631" s="781"/>
      <c r="E631" s="759"/>
      <c r="F631" s="781"/>
      <c r="G631" s="759"/>
      <c r="H631" s="781"/>
      <c r="I631" s="759"/>
      <c r="J631" s="781"/>
      <c r="K631" s="761"/>
      <c r="L631" s="782"/>
      <c r="M631" s="792"/>
      <c r="N631" s="781"/>
      <c r="O631" s="759"/>
      <c r="P631" s="781"/>
      <c r="Q631" s="759"/>
      <c r="R631" s="781"/>
      <c r="S631" s="761"/>
      <c r="T631" s="781"/>
      <c r="U631" s="25"/>
      <c r="Z631" s="772"/>
      <c r="AA631" s="751"/>
      <c r="AB631" s="751"/>
      <c r="AC631" s="751"/>
      <c r="AD631" s="751"/>
      <c r="AE631" s="751"/>
      <c r="AF631" s="751"/>
      <c r="AG631" s="751"/>
      <c r="AH631" s="751"/>
      <c r="AI631" s="751"/>
      <c r="AJ631" s="751"/>
      <c r="AK631" s="751"/>
      <c r="AL631" s="751"/>
      <c r="AM631" s="751"/>
      <c r="AN631" s="751"/>
      <c r="AO631" s="751"/>
      <c r="AP631" s="751"/>
      <c r="AQ631" s="751"/>
      <c r="AR631" s="751"/>
      <c r="AS631" s="751"/>
      <c r="AT631" s="751"/>
      <c r="AU631" s="751"/>
      <c r="AV631" s="751"/>
      <c r="AW631" s="751"/>
      <c r="AX631" s="751"/>
      <c r="AY631" s="751"/>
      <c r="AZ631" s="751"/>
      <c r="BA631" s="751"/>
      <c r="BB631" s="751"/>
      <c r="BC631" s="751"/>
      <c r="BD631" s="751"/>
      <c r="BE631" s="751"/>
      <c r="BF631" s="751"/>
      <c r="BG631" s="751"/>
      <c r="BH631" s="751"/>
      <c r="BI631" s="751"/>
      <c r="BJ631" s="751"/>
      <c r="BK631" s="751"/>
      <c r="BL631" s="751"/>
      <c r="BM631" s="751"/>
      <c r="BN631" s="751"/>
      <c r="BO631" s="751"/>
      <c r="BP631" s="751"/>
      <c r="BQ631" s="751"/>
      <c r="BR631" s="751"/>
      <c r="BS631" s="751"/>
      <c r="BT631" s="751"/>
      <c r="BU631" s="751"/>
      <c r="BV631" s="751"/>
      <c r="BW631" s="751"/>
    </row>
    <row r="632" spans="1:75" ht="13.5" customHeight="1">
      <c r="A632" s="771" t="s">
        <v>73</v>
      </c>
      <c r="B632" s="15" t="s">
        <v>53</v>
      </c>
      <c r="C632" s="783" t="str">
        <f>VLOOKUP($C627,'2026年度(1年後期)'!$B$5:$N$207,COLUMN('2026年度(1年後期)'!$E$5),0)&amp;""</f>
        <v/>
      </c>
      <c r="D632" s="784"/>
      <c r="E632" s="787" t="str">
        <f>VLOOKUP($C627,'2026年度(2年後期)'!$B$5:$N$207,COLUMN('2026年度(2年後期)'!$E$5),0)&amp;""</f>
        <v/>
      </c>
      <c r="F632" s="784"/>
      <c r="G632" s="787" t="str">
        <f>VLOOKUP($C627,'2026年度(3年後期)'!$B$5:$N$207,COLUMN('2026年度(3年後期)'!$E$5),0)&amp;""</f>
        <v/>
      </c>
      <c r="H632" s="784"/>
      <c r="I632" s="787" t="str">
        <f>VLOOKUP($C627,'2026年度(4年後期)'!$B$5:$N$206,COLUMN('2026年度(4年後期)'!$E$5),0)&amp;""</f>
        <v/>
      </c>
      <c r="J632" s="784"/>
      <c r="K632" s="768" t="str">
        <f>VLOOKUP($C627,'2026年度(助産後期)'!$B$5:$N$207,COLUMN('2026年度(助産後期)'!$E$5),0)&amp;""</f>
        <v/>
      </c>
      <c r="L632" s="785"/>
      <c r="M632" s="783" t="str">
        <f>VLOOKUP($C627,'2026年度(M1後期)'!$B$5:$N$207,COLUMN('2026年度(M1後期)'!$E$5),0)&amp;""</f>
        <v/>
      </c>
      <c r="N632" s="784"/>
      <c r="O632" s="768" t="str">
        <f>VLOOKUP($C627,'2026年度(M2後期)'!$B$5:$N$207,COLUMN('2026年度(M2後期)'!$E$5),0)&amp;""</f>
        <v/>
      </c>
      <c r="P632" s="784"/>
      <c r="Q632" s="768" t="str">
        <f>VLOOKUP($C627,'2026年度(D1後期)'!$B$5:$N$207,COLUMN('2026年度(D1後期)'!$E$5),0)&amp;""</f>
        <v/>
      </c>
      <c r="R632" s="784"/>
      <c r="S632" s="768" t="str">
        <f>VLOOKUP($C627,'2026年度(D23後期)'!$B$5:$N$207,COLUMN('2026年度(D23後期)'!$E$5),0)&amp;""</f>
        <v/>
      </c>
      <c r="T632" s="784"/>
      <c r="U632" s="21"/>
      <c r="Z632" s="771" t="str">
        <f>A632</f>
        <v>２時限（11：00～12：30）</v>
      </c>
      <c r="AA632" s="749"/>
      <c r="AB632" s="749"/>
      <c r="AC632" s="749"/>
      <c r="AD632" s="749"/>
      <c r="AE632" s="749"/>
      <c r="AF632" s="749"/>
      <c r="AG632" s="749"/>
      <c r="AH632" s="749"/>
      <c r="AI632" s="749"/>
      <c r="AJ632" s="749"/>
      <c r="AK632" s="749"/>
      <c r="AL632" s="749"/>
      <c r="AM632" s="749"/>
      <c r="AN632" s="749"/>
      <c r="AO632" s="749"/>
      <c r="AP632" s="749"/>
      <c r="AQ632" s="749"/>
      <c r="AR632" s="749"/>
      <c r="AS632" s="749"/>
      <c r="AT632" s="749"/>
      <c r="AU632" s="749"/>
      <c r="AV632" s="749"/>
      <c r="AW632" s="749"/>
      <c r="AX632" s="749"/>
      <c r="AY632" s="749"/>
      <c r="AZ632" s="749"/>
      <c r="BA632" s="749"/>
      <c r="BB632" s="749"/>
      <c r="BC632" s="749"/>
      <c r="BD632" s="749"/>
      <c r="BE632" s="749"/>
      <c r="BF632" s="749"/>
      <c r="BG632" s="749"/>
      <c r="BH632" s="749"/>
      <c r="BI632" s="749"/>
      <c r="BJ632" s="749"/>
      <c r="BK632" s="749"/>
      <c r="BL632" s="749"/>
      <c r="BM632" s="749"/>
      <c r="BN632" s="749"/>
      <c r="BO632" s="749"/>
      <c r="BP632" s="749"/>
      <c r="BQ632" s="749"/>
      <c r="BR632" s="749"/>
      <c r="BS632" s="749"/>
      <c r="BT632" s="749"/>
      <c r="BU632" s="749"/>
      <c r="BV632" s="749"/>
      <c r="BW632" s="749"/>
    </row>
    <row r="633" spans="1:75" ht="13.5" customHeight="1">
      <c r="A633" s="771"/>
      <c r="B633" s="15" t="s">
        <v>61</v>
      </c>
      <c r="C633" s="779" t="str">
        <f>IFERROR(VLOOKUP(C632,科目・教員!$A$2:$B$342,2,0),"")</f>
        <v/>
      </c>
      <c r="D633" s="777"/>
      <c r="E633" s="778" t="str">
        <f>IFERROR(VLOOKUP(E632,科目・教員!$A$2:$B$342,2,0),"")</f>
        <v/>
      </c>
      <c r="F633" s="777"/>
      <c r="G633" s="778" t="str">
        <f>IFERROR(VLOOKUP(G632,科目・教員!$A$2:$B$342,2,0),"")</f>
        <v/>
      </c>
      <c r="H633" s="777"/>
      <c r="I633" s="778" t="str">
        <f>IFERROR(VLOOKUP(I632,科目・教員!$A$2:$B$342,2,0),"")</f>
        <v/>
      </c>
      <c r="J633" s="777"/>
      <c r="K633" s="764" t="str">
        <f>IFERROR(VLOOKUP(K632,科目・教員!$A$2:$B$342,2,0),"")</f>
        <v/>
      </c>
      <c r="L633" s="780"/>
      <c r="M633" s="779" t="str">
        <f>IFERROR(VLOOKUP(M632,科目・教員!$A$2:$B$342,2,0),"")</f>
        <v/>
      </c>
      <c r="N633" s="777"/>
      <c r="O633" s="764" t="str">
        <f>IFERROR(VLOOKUP(O632,科目・教員!$A$2:$B$342,2,0),"")</f>
        <v/>
      </c>
      <c r="P633" s="777"/>
      <c r="Q633" s="764" t="str">
        <f>IFERROR(VLOOKUP(Q632,科目・教員!$A$2:$B$342,2,0),"")</f>
        <v/>
      </c>
      <c r="R633" s="777"/>
      <c r="S633" s="764" t="str">
        <f>IFERROR(VLOOKUP(S632,科目・教員!$A$2:$B$342,2,0),"")</f>
        <v/>
      </c>
      <c r="T633" s="777"/>
      <c r="U633" s="21"/>
      <c r="Z633" s="771"/>
      <c r="AA633" s="750"/>
      <c r="AB633" s="750"/>
      <c r="AC633" s="750"/>
      <c r="AD633" s="750"/>
      <c r="AE633" s="750"/>
      <c r="AF633" s="750"/>
      <c r="AG633" s="750"/>
      <c r="AH633" s="750"/>
      <c r="AI633" s="750"/>
      <c r="AJ633" s="750"/>
      <c r="AK633" s="750"/>
      <c r="AL633" s="750"/>
      <c r="AM633" s="750"/>
      <c r="AN633" s="750"/>
      <c r="AO633" s="750"/>
      <c r="AP633" s="750"/>
      <c r="AQ633" s="750"/>
      <c r="AR633" s="750"/>
      <c r="AS633" s="750"/>
      <c r="AT633" s="750"/>
      <c r="AU633" s="750"/>
      <c r="AV633" s="750"/>
      <c r="AW633" s="750"/>
      <c r="AX633" s="750"/>
      <c r="AY633" s="750"/>
      <c r="AZ633" s="750"/>
      <c r="BA633" s="750"/>
      <c r="BB633" s="750"/>
      <c r="BC633" s="750"/>
      <c r="BD633" s="750"/>
      <c r="BE633" s="750"/>
      <c r="BF633" s="750"/>
      <c r="BG633" s="750"/>
      <c r="BH633" s="750"/>
      <c r="BI633" s="750"/>
      <c r="BJ633" s="750"/>
      <c r="BK633" s="750"/>
      <c r="BL633" s="750"/>
      <c r="BM633" s="750"/>
      <c r="BN633" s="750"/>
      <c r="BO633" s="750"/>
      <c r="BP633" s="750"/>
      <c r="BQ633" s="750"/>
      <c r="BR633" s="750"/>
      <c r="BS633" s="750"/>
      <c r="BT633" s="750"/>
      <c r="BU633" s="750"/>
      <c r="BV633" s="750"/>
      <c r="BW633" s="750"/>
    </row>
    <row r="634" spans="1:75" ht="13.5" customHeight="1">
      <c r="A634" s="771"/>
      <c r="B634" s="15" t="s">
        <v>65</v>
      </c>
      <c r="C634" s="779" t="str">
        <f>VLOOKUP($C627,'2026年度(1年後期)'!$B$5:$N$207,COLUMN('2026年度(1年後期)'!$E$5)+1,0)&amp;""</f>
        <v/>
      </c>
      <c r="D634" s="777"/>
      <c r="E634" s="778" t="str">
        <f>VLOOKUP($C627,'2026年度(2年後期)'!$B$5:$N$207,COLUMN('2026年度(2年後期)'!$E$5)+1,0)&amp;""</f>
        <v/>
      </c>
      <c r="F634" s="777"/>
      <c r="G634" s="778" t="str">
        <f>VLOOKUP($C627,'2026年度(3年後期)'!$B$5:$N$207,COLUMN('2026年度(3年後期)'!$E$5)+1,0)&amp;""</f>
        <v/>
      </c>
      <c r="H634" s="777"/>
      <c r="I634" s="778" t="str">
        <f>VLOOKUP($C627,'2026年度(4年後期)'!$B$5:$N$206,COLUMN('2026年度(4年後期)'!$E$5)+1,0)&amp;""</f>
        <v/>
      </c>
      <c r="J634" s="777"/>
      <c r="K634" s="764" t="str">
        <f>VLOOKUP($C627,'2026年度(助産後期)'!$B$5:$N$207,COLUMN('2026年度(助産後期)'!$E$5)+1,0)&amp;""</f>
        <v/>
      </c>
      <c r="L634" s="780"/>
      <c r="M634" s="779" t="str">
        <f>VLOOKUP($C627,'2026年度(M1後期)'!$B$5:$N$207,COLUMN('2026年度(M1後期)'!$E$5)+1,0)&amp;""</f>
        <v/>
      </c>
      <c r="N634" s="777"/>
      <c r="O634" s="764" t="str">
        <f>VLOOKUP($C627,'2026年度(M2後期)'!$B$5:$N$207,COLUMN('2026年度(M2後期)'!$E$5)+1,0)&amp;""</f>
        <v/>
      </c>
      <c r="P634" s="777"/>
      <c r="Q634" s="764" t="str">
        <f>VLOOKUP($C627,'2026年度(D1後期)'!$B$5:$N$207,COLUMN('2026年度(D1後期)'!$E$5)+1,0)&amp;""</f>
        <v/>
      </c>
      <c r="R634" s="777"/>
      <c r="S634" s="764" t="str">
        <f>VLOOKUP($C627,'2026年度(D23後期)'!$B$5:$N$207,COLUMN('2026年度(D23後期)'!$E$5)+1,0)&amp;""</f>
        <v/>
      </c>
      <c r="T634" s="777"/>
      <c r="U634" s="21"/>
      <c r="Z634" s="771"/>
      <c r="AA634" s="750"/>
      <c r="AB634" s="750"/>
      <c r="AC634" s="750"/>
      <c r="AD634" s="750"/>
      <c r="AE634" s="750"/>
      <c r="AF634" s="750"/>
      <c r="AG634" s="750"/>
      <c r="AH634" s="750"/>
      <c r="AI634" s="750"/>
      <c r="AJ634" s="750"/>
      <c r="AK634" s="750"/>
      <c r="AL634" s="750"/>
      <c r="AM634" s="750"/>
      <c r="AN634" s="750"/>
      <c r="AO634" s="750"/>
      <c r="AP634" s="750"/>
      <c r="AQ634" s="750"/>
      <c r="AR634" s="750"/>
      <c r="AS634" s="750"/>
      <c r="AT634" s="750"/>
      <c r="AU634" s="750"/>
      <c r="AV634" s="750"/>
      <c r="AW634" s="750"/>
      <c r="AX634" s="750"/>
      <c r="AY634" s="750"/>
      <c r="AZ634" s="750"/>
      <c r="BA634" s="750"/>
      <c r="BB634" s="750"/>
      <c r="BC634" s="750"/>
      <c r="BD634" s="750"/>
      <c r="BE634" s="750"/>
      <c r="BF634" s="750"/>
      <c r="BG634" s="750"/>
      <c r="BH634" s="750"/>
      <c r="BI634" s="750"/>
      <c r="BJ634" s="750"/>
      <c r="BK634" s="750"/>
      <c r="BL634" s="750"/>
      <c r="BM634" s="750"/>
      <c r="BN634" s="750"/>
      <c r="BO634" s="750"/>
      <c r="BP634" s="750"/>
      <c r="BQ634" s="750"/>
      <c r="BR634" s="750"/>
      <c r="BS634" s="750"/>
      <c r="BT634" s="750"/>
      <c r="BU634" s="750"/>
      <c r="BV634" s="750"/>
      <c r="BW634" s="750"/>
    </row>
    <row r="635" spans="1:75" ht="13.5" customHeight="1">
      <c r="A635" s="786"/>
      <c r="B635" s="16" t="s">
        <v>68</v>
      </c>
      <c r="C635" s="762"/>
      <c r="D635" s="760"/>
      <c r="E635" s="759"/>
      <c r="F635" s="760"/>
      <c r="G635" s="759"/>
      <c r="H635" s="760"/>
      <c r="I635" s="759"/>
      <c r="J635" s="760"/>
      <c r="K635" s="761"/>
      <c r="L635" s="761"/>
      <c r="M635" s="762"/>
      <c r="N635" s="760"/>
      <c r="O635" s="761"/>
      <c r="P635" s="760"/>
      <c r="Q635" s="761"/>
      <c r="R635" s="760"/>
      <c r="S635" s="761"/>
      <c r="T635" s="760"/>
      <c r="U635" s="21"/>
      <c r="Z635" s="772"/>
      <c r="AA635" s="751"/>
      <c r="AB635" s="751"/>
      <c r="AC635" s="751"/>
      <c r="AD635" s="751"/>
      <c r="AE635" s="751"/>
      <c r="AF635" s="751"/>
      <c r="AG635" s="751"/>
      <c r="AH635" s="751"/>
      <c r="AI635" s="751"/>
      <c r="AJ635" s="751"/>
      <c r="AK635" s="751"/>
      <c r="AL635" s="751"/>
      <c r="AM635" s="751"/>
      <c r="AN635" s="751"/>
      <c r="AO635" s="751"/>
      <c r="AP635" s="751"/>
      <c r="AQ635" s="751"/>
      <c r="AR635" s="751"/>
      <c r="AS635" s="751"/>
      <c r="AT635" s="751"/>
      <c r="AU635" s="751"/>
      <c r="AV635" s="751"/>
      <c r="AW635" s="751"/>
      <c r="AX635" s="751"/>
      <c r="AY635" s="751"/>
      <c r="AZ635" s="751"/>
      <c r="BA635" s="751"/>
      <c r="BB635" s="751"/>
      <c r="BC635" s="751"/>
      <c r="BD635" s="751"/>
      <c r="BE635" s="751"/>
      <c r="BF635" s="751"/>
      <c r="BG635" s="751"/>
      <c r="BH635" s="751"/>
      <c r="BI635" s="751"/>
      <c r="BJ635" s="751"/>
      <c r="BK635" s="751"/>
      <c r="BL635" s="751"/>
      <c r="BM635" s="751"/>
      <c r="BN635" s="751"/>
      <c r="BO635" s="751"/>
      <c r="BP635" s="751"/>
      <c r="BQ635" s="751"/>
      <c r="BR635" s="751"/>
      <c r="BS635" s="751"/>
      <c r="BT635" s="751"/>
      <c r="BU635" s="751"/>
      <c r="BV635" s="751"/>
      <c r="BW635" s="751"/>
    </row>
    <row r="636" spans="1:75" ht="13.5" customHeight="1">
      <c r="A636" s="770" t="s">
        <v>79</v>
      </c>
      <c r="B636" s="17" t="s">
        <v>80</v>
      </c>
      <c r="C636" s="783"/>
      <c r="D636" s="784"/>
      <c r="E636" s="787"/>
      <c r="F636" s="784"/>
      <c r="G636" s="787"/>
      <c r="H636" s="784"/>
      <c r="I636" s="787"/>
      <c r="J636" s="784"/>
      <c r="K636" s="768"/>
      <c r="L636" s="785"/>
      <c r="M636" s="783"/>
      <c r="N636" s="784"/>
      <c r="O636" s="768"/>
      <c r="P636" s="784"/>
      <c r="Q636" s="768"/>
      <c r="R636" s="784"/>
      <c r="S636" s="768"/>
      <c r="T636" s="784"/>
      <c r="U636" s="21"/>
      <c r="Z636" s="771" t="str">
        <f>A636</f>
        <v>昼休み（12：30～13：30）</v>
      </c>
      <c r="AA636" s="749"/>
      <c r="AB636" s="749"/>
      <c r="AC636" s="749"/>
      <c r="AD636" s="749"/>
      <c r="AE636" s="749"/>
      <c r="AF636" s="749"/>
      <c r="AG636" s="749"/>
      <c r="AH636" s="749"/>
      <c r="AI636" s="749"/>
      <c r="AJ636" s="749"/>
      <c r="AK636" s="749"/>
      <c r="AL636" s="749"/>
      <c r="AM636" s="749"/>
      <c r="AN636" s="749"/>
      <c r="AO636" s="749"/>
      <c r="AP636" s="749"/>
      <c r="AQ636" s="749"/>
      <c r="AR636" s="749"/>
      <c r="AS636" s="749"/>
      <c r="AT636" s="749"/>
      <c r="AU636" s="749"/>
      <c r="AV636" s="749"/>
      <c r="AW636" s="749"/>
      <c r="AX636" s="749"/>
      <c r="AY636" s="749"/>
      <c r="AZ636" s="749"/>
      <c r="BA636" s="749"/>
      <c r="BB636" s="749"/>
      <c r="BC636" s="749"/>
      <c r="BD636" s="749"/>
      <c r="BE636" s="749"/>
      <c r="BF636" s="749"/>
      <c r="BG636" s="749"/>
      <c r="BH636" s="749"/>
      <c r="BI636" s="749"/>
      <c r="BJ636" s="749"/>
      <c r="BK636" s="749"/>
      <c r="BL636" s="749"/>
      <c r="BM636" s="749"/>
      <c r="BN636" s="749"/>
      <c r="BO636" s="749"/>
      <c r="BP636" s="749"/>
      <c r="BQ636" s="749"/>
      <c r="BR636" s="749"/>
      <c r="BS636" s="749"/>
      <c r="BT636" s="749"/>
      <c r="BU636" s="749"/>
      <c r="BV636" s="749"/>
      <c r="BW636" s="749"/>
    </row>
    <row r="637" spans="1:75" ht="13.5" customHeight="1">
      <c r="A637" s="771"/>
      <c r="B637" s="17" t="s">
        <v>83</v>
      </c>
      <c r="C637" s="779"/>
      <c r="D637" s="777"/>
      <c r="E637" s="778"/>
      <c r="F637" s="777"/>
      <c r="G637" s="778"/>
      <c r="H637" s="777"/>
      <c r="I637" s="778"/>
      <c r="J637" s="777"/>
      <c r="K637" s="764"/>
      <c r="L637" s="780"/>
      <c r="M637" s="779"/>
      <c r="N637" s="777"/>
      <c r="O637" s="764"/>
      <c r="P637" s="777"/>
      <c r="Q637" s="764"/>
      <c r="R637" s="777"/>
      <c r="S637" s="764"/>
      <c r="T637" s="777"/>
      <c r="U637" s="21"/>
      <c r="Z637" s="771"/>
      <c r="AA637" s="750"/>
      <c r="AB637" s="750"/>
      <c r="AC637" s="750"/>
      <c r="AD637" s="750"/>
      <c r="AE637" s="750"/>
      <c r="AF637" s="750"/>
      <c r="AG637" s="750"/>
      <c r="AH637" s="750"/>
      <c r="AI637" s="750"/>
      <c r="AJ637" s="750"/>
      <c r="AK637" s="750"/>
      <c r="AL637" s="750"/>
      <c r="AM637" s="750"/>
      <c r="AN637" s="750"/>
      <c r="AO637" s="750"/>
      <c r="AP637" s="750"/>
      <c r="AQ637" s="750"/>
      <c r="AR637" s="750"/>
      <c r="AS637" s="750"/>
      <c r="AT637" s="750"/>
      <c r="AU637" s="750"/>
      <c r="AV637" s="750"/>
      <c r="AW637" s="750"/>
      <c r="AX637" s="750"/>
      <c r="AY637" s="750"/>
      <c r="AZ637" s="750"/>
      <c r="BA637" s="750"/>
      <c r="BB637" s="750"/>
      <c r="BC637" s="750"/>
      <c r="BD637" s="750"/>
      <c r="BE637" s="750"/>
      <c r="BF637" s="750"/>
      <c r="BG637" s="750"/>
      <c r="BH637" s="750"/>
      <c r="BI637" s="750"/>
      <c r="BJ637" s="750"/>
      <c r="BK637" s="750"/>
      <c r="BL637" s="750"/>
      <c r="BM637" s="750"/>
      <c r="BN637" s="750"/>
      <c r="BO637" s="750"/>
      <c r="BP637" s="750"/>
      <c r="BQ637" s="750"/>
      <c r="BR637" s="750"/>
      <c r="BS637" s="750"/>
      <c r="BT637" s="750"/>
      <c r="BU637" s="750"/>
      <c r="BV637" s="750"/>
      <c r="BW637" s="750"/>
    </row>
    <row r="638" spans="1:75" ht="13.5" customHeight="1">
      <c r="A638" s="771"/>
      <c r="B638" s="17" t="s">
        <v>65</v>
      </c>
      <c r="C638" s="779"/>
      <c r="D638" s="777"/>
      <c r="E638" s="778"/>
      <c r="F638" s="777"/>
      <c r="G638" s="778"/>
      <c r="H638" s="777"/>
      <c r="I638" s="778"/>
      <c r="J638" s="777"/>
      <c r="K638" s="764"/>
      <c r="L638" s="780"/>
      <c r="M638" s="779"/>
      <c r="N638" s="777"/>
      <c r="O638" s="764"/>
      <c r="P638" s="777"/>
      <c r="Q638" s="764"/>
      <c r="R638" s="777"/>
      <c r="S638" s="764"/>
      <c r="T638" s="777"/>
      <c r="U638" s="21"/>
      <c r="Z638" s="771"/>
      <c r="AA638" s="750"/>
      <c r="AB638" s="750"/>
      <c r="AC638" s="750"/>
      <c r="AD638" s="750"/>
      <c r="AE638" s="750"/>
      <c r="AF638" s="750"/>
      <c r="AG638" s="750"/>
      <c r="AH638" s="750"/>
      <c r="AI638" s="750"/>
      <c r="AJ638" s="750"/>
      <c r="AK638" s="750"/>
      <c r="AL638" s="750"/>
      <c r="AM638" s="750"/>
      <c r="AN638" s="750"/>
      <c r="AO638" s="750"/>
      <c r="AP638" s="750"/>
      <c r="AQ638" s="750"/>
      <c r="AR638" s="750"/>
      <c r="AS638" s="750"/>
      <c r="AT638" s="750"/>
      <c r="AU638" s="750"/>
      <c r="AV638" s="750"/>
      <c r="AW638" s="750"/>
      <c r="AX638" s="750"/>
      <c r="AY638" s="750"/>
      <c r="AZ638" s="750"/>
      <c r="BA638" s="750"/>
      <c r="BB638" s="750"/>
      <c r="BC638" s="750"/>
      <c r="BD638" s="750"/>
      <c r="BE638" s="750"/>
      <c r="BF638" s="750"/>
      <c r="BG638" s="750"/>
      <c r="BH638" s="750"/>
      <c r="BI638" s="750"/>
      <c r="BJ638" s="750"/>
      <c r="BK638" s="750"/>
      <c r="BL638" s="750"/>
      <c r="BM638" s="750"/>
      <c r="BN638" s="750"/>
      <c r="BO638" s="750"/>
      <c r="BP638" s="750"/>
      <c r="BQ638" s="750"/>
      <c r="BR638" s="750"/>
      <c r="BS638" s="750"/>
      <c r="BT638" s="750"/>
      <c r="BU638" s="750"/>
      <c r="BV638" s="750"/>
      <c r="BW638" s="750"/>
    </row>
    <row r="639" spans="1:75" ht="13.5" customHeight="1">
      <c r="A639" s="772"/>
      <c r="B639" s="18" t="s">
        <v>68</v>
      </c>
      <c r="C639" s="788"/>
      <c r="D639" s="789"/>
      <c r="E639" s="790"/>
      <c r="F639" s="789"/>
      <c r="G639" s="790"/>
      <c r="H639" s="789"/>
      <c r="I639" s="790"/>
      <c r="J639" s="789"/>
      <c r="K639" s="791"/>
      <c r="L639" s="791"/>
      <c r="M639" s="788"/>
      <c r="N639" s="789"/>
      <c r="O639" s="791"/>
      <c r="P639" s="789"/>
      <c r="Q639" s="791"/>
      <c r="R639" s="789"/>
      <c r="S639" s="791"/>
      <c r="T639" s="789"/>
      <c r="U639" s="21"/>
      <c r="Z639" s="772"/>
      <c r="AA639" s="751"/>
      <c r="AB639" s="751"/>
      <c r="AC639" s="751"/>
      <c r="AD639" s="751"/>
      <c r="AE639" s="751"/>
      <c r="AF639" s="751"/>
      <c r="AG639" s="751"/>
      <c r="AH639" s="751"/>
      <c r="AI639" s="751"/>
      <c r="AJ639" s="751"/>
      <c r="AK639" s="751"/>
      <c r="AL639" s="751"/>
      <c r="AM639" s="751"/>
      <c r="AN639" s="751"/>
      <c r="AO639" s="751"/>
      <c r="AP639" s="751"/>
      <c r="AQ639" s="751"/>
      <c r="AR639" s="751"/>
      <c r="AS639" s="751"/>
      <c r="AT639" s="751"/>
      <c r="AU639" s="751"/>
      <c r="AV639" s="751"/>
      <c r="AW639" s="751"/>
      <c r="AX639" s="751"/>
      <c r="AY639" s="751"/>
      <c r="AZ639" s="751"/>
      <c r="BA639" s="751"/>
      <c r="BB639" s="751"/>
      <c r="BC639" s="751"/>
      <c r="BD639" s="751"/>
      <c r="BE639" s="751"/>
      <c r="BF639" s="751"/>
      <c r="BG639" s="751"/>
      <c r="BH639" s="751"/>
      <c r="BI639" s="751"/>
      <c r="BJ639" s="751"/>
      <c r="BK639" s="751"/>
      <c r="BL639" s="751"/>
      <c r="BM639" s="751"/>
      <c r="BN639" s="751"/>
      <c r="BO639" s="751"/>
      <c r="BP639" s="751"/>
      <c r="BQ639" s="751"/>
      <c r="BR639" s="751"/>
      <c r="BS639" s="751"/>
      <c r="BT639" s="751"/>
      <c r="BU639" s="751"/>
      <c r="BV639" s="751"/>
      <c r="BW639" s="751"/>
    </row>
    <row r="640" spans="1:75" ht="13.5" customHeight="1">
      <c r="A640" s="771" t="s">
        <v>87</v>
      </c>
      <c r="B640" s="15" t="s">
        <v>53</v>
      </c>
      <c r="C640" s="767" t="str">
        <f>VLOOKUP($C627,'2026年度(1年後期)'!$B$5:$N$207,COLUMN('2026年度(1年後期)'!$G$5),0)&amp;""</f>
        <v/>
      </c>
      <c r="D640" s="768"/>
      <c r="E640" s="773" t="str">
        <f>VLOOKUP($C627,'2026年度(2年後期)'!$B$5:$N$207,COLUMN('2026年度(2年後期)'!$G$5),0)&amp;""</f>
        <v/>
      </c>
      <c r="F640" s="768"/>
      <c r="G640" s="773" t="str">
        <f>VLOOKUP($C627,'2026年度(3年後期)'!$B$5:$N$207,COLUMN('2026年度(3年後期)'!$G$5),0)&amp;""</f>
        <v/>
      </c>
      <c r="H640" s="768"/>
      <c r="I640" s="773" t="str">
        <f>VLOOKUP($C627,'2026年度(4年後期)'!$B$5:$N$206,COLUMN('2026年度(4年後期)'!$G$5),0)&amp;""</f>
        <v/>
      </c>
      <c r="J640" s="768"/>
      <c r="K640" s="769" t="str">
        <f>VLOOKUP($C627,'2026年度(助産後期)'!$B$5:$N$207,COLUMN('2026年度(助産後期)'!$G$5),0)&amp;""</f>
        <v/>
      </c>
      <c r="L640" s="769"/>
      <c r="M640" s="767" t="str">
        <f>VLOOKUP($C627,'2026年度(M1後期)'!$B$5:$N$207,COLUMN('2026年度(M1後期)'!$G$5),0)&amp;""</f>
        <v/>
      </c>
      <c r="N640" s="768"/>
      <c r="O640" s="769" t="str">
        <f>VLOOKUP($C627,'2026年度(M2後期)'!$B$5:$N$207,COLUMN('2026年度(M2後期)'!$G$5),0)&amp;""</f>
        <v/>
      </c>
      <c r="P640" s="768"/>
      <c r="Q640" s="769" t="str">
        <f>VLOOKUP($C627,'2026年度(D1後期)'!$B$5:$N$207,COLUMN('2026年度(D1後期)'!$G$5),0)&amp;""</f>
        <v/>
      </c>
      <c r="R640" s="768"/>
      <c r="S640" s="769" t="str">
        <f>VLOOKUP($C627,'2026年度(D23後期)'!$B$5:$N$207,COLUMN('2026年度(D23後期)'!$G$5),0)&amp;""</f>
        <v/>
      </c>
      <c r="T640" s="768"/>
      <c r="U640" s="21"/>
      <c r="Z640" s="771" t="str">
        <f>A640</f>
        <v>３時限（13：30～15：00）</v>
      </c>
      <c r="AA640" s="749"/>
      <c r="AB640" s="749"/>
      <c r="AC640" s="749"/>
      <c r="AD640" s="749"/>
      <c r="AE640" s="749"/>
      <c r="AF640" s="749"/>
      <c r="AG640" s="749"/>
      <c r="AH640" s="749"/>
      <c r="AI640" s="749"/>
      <c r="AJ640" s="749"/>
      <c r="AK640" s="749"/>
      <c r="AL640" s="749"/>
      <c r="AM640" s="749"/>
      <c r="AN640" s="749"/>
      <c r="AO640" s="749"/>
      <c r="AP640" s="749"/>
      <c r="AQ640" s="749"/>
      <c r="AR640" s="749"/>
      <c r="AS640" s="749"/>
      <c r="AT640" s="749"/>
      <c r="AU640" s="749"/>
      <c r="AV640" s="749"/>
      <c r="AW640" s="749"/>
      <c r="AX640" s="749"/>
      <c r="AY640" s="749"/>
      <c r="AZ640" s="749"/>
      <c r="BA640" s="749"/>
      <c r="BB640" s="749"/>
      <c r="BC640" s="749"/>
      <c r="BD640" s="749"/>
      <c r="BE640" s="749"/>
      <c r="BF640" s="749"/>
      <c r="BG640" s="749"/>
      <c r="BH640" s="749"/>
      <c r="BI640" s="749"/>
      <c r="BJ640" s="749"/>
      <c r="BK640" s="749"/>
      <c r="BL640" s="749"/>
      <c r="BM640" s="749"/>
      <c r="BN640" s="749"/>
      <c r="BO640" s="749"/>
      <c r="BP640" s="749"/>
      <c r="BQ640" s="749"/>
      <c r="BR640" s="749"/>
      <c r="BS640" s="749"/>
      <c r="BT640" s="749"/>
      <c r="BU640" s="749"/>
      <c r="BV640" s="749"/>
      <c r="BW640" s="749"/>
    </row>
    <row r="641" spans="1:75" ht="13.5" customHeight="1">
      <c r="A641" s="771"/>
      <c r="B641" s="15" t="s">
        <v>61</v>
      </c>
      <c r="C641" s="765" t="str">
        <f>IFERROR(VLOOKUP(C640,科目・教員!$A$2:$B$342,2,0),"")</f>
        <v/>
      </c>
      <c r="D641" s="764"/>
      <c r="E641" s="766" t="str">
        <f>IFERROR(VLOOKUP(E640,科目・教員!$A$2:$B$342,2,0),"")</f>
        <v/>
      </c>
      <c r="F641" s="764"/>
      <c r="G641" s="766" t="str">
        <f>IFERROR(VLOOKUP(G640,科目・教員!$A$2:$B$342,2,0),"")</f>
        <v/>
      </c>
      <c r="H641" s="764"/>
      <c r="I641" s="766" t="str">
        <f>IFERROR(VLOOKUP(I640,科目・教員!$A$2:$B$342,2,0),"")</f>
        <v/>
      </c>
      <c r="J641" s="764"/>
      <c r="K641" s="763" t="str">
        <f>IFERROR(VLOOKUP(K640,科目・教員!$A$2:$B$342,2,0),"")</f>
        <v/>
      </c>
      <c r="L641" s="763"/>
      <c r="M641" s="765" t="str">
        <f>IFERROR(VLOOKUP(M640,科目・教員!$A$2:$B$342,2,0),"")</f>
        <v/>
      </c>
      <c r="N641" s="764"/>
      <c r="O641" s="763" t="str">
        <f>IFERROR(VLOOKUP(O640,科目・教員!$A$2:$B$342,2,0),"")</f>
        <v/>
      </c>
      <c r="P641" s="764"/>
      <c r="Q641" s="763" t="str">
        <f>IFERROR(VLOOKUP(Q640,科目・教員!$A$2:$B$342,2,0),"")</f>
        <v/>
      </c>
      <c r="R641" s="764"/>
      <c r="S641" s="763" t="str">
        <f>IFERROR(VLOOKUP(S640,科目・教員!$A$2:$B$342,2,0),"")</f>
        <v/>
      </c>
      <c r="T641" s="764"/>
      <c r="U641" s="21"/>
      <c r="Z641" s="771"/>
      <c r="AA641" s="750"/>
      <c r="AB641" s="750"/>
      <c r="AC641" s="750"/>
      <c r="AD641" s="750"/>
      <c r="AE641" s="750"/>
      <c r="AF641" s="750"/>
      <c r="AG641" s="750"/>
      <c r="AH641" s="750"/>
      <c r="AI641" s="750"/>
      <c r="AJ641" s="750"/>
      <c r="AK641" s="750"/>
      <c r="AL641" s="750"/>
      <c r="AM641" s="750"/>
      <c r="AN641" s="750"/>
      <c r="AO641" s="750"/>
      <c r="AP641" s="750"/>
      <c r="AQ641" s="750"/>
      <c r="AR641" s="750"/>
      <c r="AS641" s="750"/>
      <c r="AT641" s="750"/>
      <c r="AU641" s="750"/>
      <c r="AV641" s="750"/>
      <c r="AW641" s="750"/>
      <c r="AX641" s="750"/>
      <c r="AY641" s="750"/>
      <c r="AZ641" s="750"/>
      <c r="BA641" s="750"/>
      <c r="BB641" s="750"/>
      <c r="BC641" s="750"/>
      <c r="BD641" s="750"/>
      <c r="BE641" s="750"/>
      <c r="BF641" s="750"/>
      <c r="BG641" s="750"/>
      <c r="BH641" s="750"/>
      <c r="BI641" s="750"/>
      <c r="BJ641" s="750"/>
      <c r="BK641" s="750"/>
      <c r="BL641" s="750"/>
      <c r="BM641" s="750"/>
      <c r="BN641" s="750"/>
      <c r="BO641" s="750"/>
      <c r="BP641" s="750"/>
      <c r="BQ641" s="750"/>
      <c r="BR641" s="750"/>
      <c r="BS641" s="750"/>
      <c r="BT641" s="750"/>
      <c r="BU641" s="750"/>
      <c r="BV641" s="750"/>
      <c r="BW641" s="750"/>
    </row>
    <row r="642" spans="1:75" ht="13.5" customHeight="1">
      <c r="A642" s="771"/>
      <c r="B642" s="15" t="s">
        <v>65</v>
      </c>
      <c r="C642" s="765" t="str">
        <f>VLOOKUP($C627,'2026年度(1年後期)'!$B$5:$N$207,COLUMN('2026年度(1年後期)'!$G$5)+1,0)&amp;""</f>
        <v/>
      </c>
      <c r="D642" s="764"/>
      <c r="E642" s="766" t="str">
        <f>VLOOKUP($C627,'2026年度(2年後期)'!$B$5:$N$207,COLUMN('2026年度(2年後期)'!$G$5)+1,0)&amp;""</f>
        <v/>
      </c>
      <c r="F642" s="764"/>
      <c r="G642" s="766" t="str">
        <f>VLOOKUP($C627,'2026年度(3年後期)'!$B$5:$N$207,COLUMN('2026年度(3年後期)'!$G$5)+1,0)&amp;""</f>
        <v/>
      </c>
      <c r="H642" s="764"/>
      <c r="I642" s="766" t="str">
        <f>VLOOKUP($C627,'2026年度(4年後期)'!$B$5:$N$206,COLUMN('2026年度(4年後期)'!$G$5)+1,0)&amp;""</f>
        <v/>
      </c>
      <c r="J642" s="764"/>
      <c r="K642" s="763" t="str">
        <f>VLOOKUP($C627,'2026年度(助産後期)'!$B$5:$N$207,COLUMN('2026年度(助産後期)'!$G$5)+1,0)&amp;""</f>
        <v/>
      </c>
      <c r="L642" s="763"/>
      <c r="M642" s="765" t="str">
        <f>VLOOKUP($C627,'2026年度(M1後期)'!$B$5:$N$207,COLUMN('2026年度(M1後期)'!$G$5)+1,0)&amp;""</f>
        <v/>
      </c>
      <c r="N642" s="764"/>
      <c r="O642" s="763" t="str">
        <f>VLOOKUP($C627,'2026年度(M2後期)'!$B$5:$N$207,COLUMN('2026年度(M2後期)'!$G$5)+1,0)&amp;""</f>
        <v/>
      </c>
      <c r="P642" s="764"/>
      <c r="Q642" s="763" t="str">
        <f>VLOOKUP($C627,'2026年度(D1後期)'!$B$5:$N$207,COLUMN('2026年度(D1後期)'!$G$5)+1,0)&amp;""</f>
        <v/>
      </c>
      <c r="R642" s="764"/>
      <c r="S642" s="763" t="str">
        <f>VLOOKUP($C627,'2026年度(D23後期)'!$B$5:$N$207,COLUMN('2026年度(D23後期)'!$G$5)+1,0)&amp;""</f>
        <v/>
      </c>
      <c r="T642" s="764"/>
      <c r="U642" s="21"/>
      <c r="Z642" s="771"/>
      <c r="AA642" s="750"/>
      <c r="AB642" s="750"/>
      <c r="AC642" s="750"/>
      <c r="AD642" s="750"/>
      <c r="AE642" s="750"/>
      <c r="AF642" s="750"/>
      <c r="AG642" s="750"/>
      <c r="AH642" s="750"/>
      <c r="AI642" s="750"/>
      <c r="AJ642" s="750"/>
      <c r="AK642" s="750"/>
      <c r="AL642" s="750"/>
      <c r="AM642" s="750"/>
      <c r="AN642" s="750"/>
      <c r="AO642" s="750"/>
      <c r="AP642" s="750"/>
      <c r="AQ642" s="750"/>
      <c r="AR642" s="750"/>
      <c r="AS642" s="750"/>
      <c r="AT642" s="750"/>
      <c r="AU642" s="750"/>
      <c r="AV642" s="750"/>
      <c r="AW642" s="750"/>
      <c r="AX642" s="750"/>
      <c r="AY642" s="750"/>
      <c r="AZ642" s="750"/>
      <c r="BA642" s="750"/>
      <c r="BB642" s="750"/>
      <c r="BC642" s="750"/>
      <c r="BD642" s="750"/>
      <c r="BE642" s="750"/>
      <c r="BF642" s="750"/>
      <c r="BG642" s="750"/>
      <c r="BH642" s="750"/>
      <c r="BI642" s="750"/>
      <c r="BJ642" s="750"/>
      <c r="BK642" s="750"/>
      <c r="BL642" s="750"/>
      <c r="BM642" s="750"/>
      <c r="BN642" s="750"/>
      <c r="BO642" s="750"/>
      <c r="BP642" s="750"/>
      <c r="BQ642" s="750"/>
      <c r="BR642" s="750"/>
      <c r="BS642" s="750"/>
      <c r="BT642" s="750"/>
      <c r="BU642" s="750"/>
      <c r="BV642" s="750"/>
      <c r="BW642" s="750"/>
    </row>
    <row r="643" spans="1:75" ht="13.5" customHeight="1">
      <c r="A643" s="786"/>
      <c r="B643" s="16" t="s">
        <v>68</v>
      </c>
      <c r="C643" s="762"/>
      <c r="D643" s="760"/>
      <c r="E643" s="759"/>
      <c r="F643" s="760"/>
      <c r="G643" s="759"/>
      <c r="H643" s="760"/>
      <c r="I643" s="759"/>
      <c r="J643" s="760"/>
      <c r="K643" s="761"/>
      <c r="L643" s="761"/>
      <c r="M643" s="762"/>
      <c r="N643" s="760"/>
      <c r="O643" s="761"/>
      <c r="P643" s="760"/>
      <c r="Q643" s="761"/>
      <c r="R643" s="760"/>
      <c r="S643" s="761"/>
      <c r="T643" s="760"/>
      <c r="U643" s="21"/>
      <c r="Z643" s="772"/>
      <c r="AA643" s="751"/>
      <c r="AB643" s="751"/>
      <c r="AC643" s="751"/>
      <c r="AD643" s="751"/>
      <c r="AE643" s="751"/>
      <c r="AF643" s="751"/>
      <c r="AG643" s="751"/>
      <c r="AH643" s="751"/>
      <c r="AI643" s="751"/>
      <c r="AJ643" s="751"/>
      <c r="AK643" s="751"/>
      <c r="AL643" s="751"/>
      <c r="AM643" s="751"/>
      <c r="AN643" s="751"/>
      <c r="AO643" s="751"/>
      <c r="AP643" s="751"/>
      <c r="AQ643" s="751"/>
      <c r="AR643" s="751"/>
      <c r="AS643" s="751"/>
      <c r="AT643" s="751"/>
      <c r="AU643" s="751"/>
      <c r="AV643" s="751"/>
      <c r="AW643" s="751"/>
      <c r="AX643" s="751"/>
      <c r="AY643" s="751"/>
      <c r="AZ643" s="751"/>
      <c r="BA643" s="751"/>
      <c r="BB643" s="751"/>
      <c r="BC643" s="751"/>
      <c r="BD643" s="751"/>
      <c r="BE643" s="751"/>
      <c r="BF643" s="751"/>
      <c r="BG643" s="751"/>
      <c r="BH643" s="751"/>
      <c r="BI643" s="751"/>
      <c r="BJ643" s="751"/>
      <c r="BK643" s="751"/>
      <c r="BL643" s="751"/>
      <c r="BM643" s="751"/>
      <c r="BN643" s="751"/>
      <c r="BO643" s="751"/>
      <c r="BP643" s="751"/>
      <c r="BQ643" s="751"/>
      <c r="BR643" s="751"/>
      <c r="BS643" s="751"/>
      <c r="BT643" s="751"/>
      <c r="BU643" s="751"/>
      <c r="BV643" s="751"/>
      <c r="BW643" s="751"/>
    </row>
    <row r="644" spans="1:75" ht="13.5" customHeight="1">
      <c r="A644" s="771" t="s">
        <v>103</v>
      </c>
      <c r="B644" s="15" t="s">
        <v>53</v>
      </c>
      <c r="C644" s="767" t="str">
        <f>VLOOKUP($C627,'2026年度(1年後期)'!$B$5:$N$207,COLUMN('2026年度(1年後期)'!$I$5),0)&amp;""</f>
        <v/>
      </c>
      <c r="D644" s="768"/>
      <c r="E644" s="773" t="str">
        <f>VLOOKUP($C627,'2026年度(2年後期)'!$B$5:$N$207,COLUMN('2026年度(2年後期)'!$I$5),0)&amp;""</f>
        <v/>
      </c>
      <c r="F644" s="768"/>
      <c r="G644" s="773" t="str">
        <f>VLOOKUP($C627,'2026年度(3年後期)'!$B$5:$N$207,COLUMN('2026年度(3年後期)'!$I$5),0)&amp;""</f>
        <v/>
      </c>
      <c r="H644" s="768"/>
      <c r="I644" s="773" t="str">
        <f>VLOOKUP($C627,'2026年度(4年後期)'!$B$5:$N$206,COLUMN('2026年度(4年後期)'!$I$5),0)&amp;""</f>
        <v/>
      </c>
      <c r="J644" s="768"/>
      <c r="K644" s="769" t="str">
        <f>VLOOKUP($C627,'2026年度(助産後期)'!$B$5:$N$207,COLUMN('2026年度(助産後期)'!$I$5),0)&amp;""</f>
        <v/>
      </c>
      <c r="L644" s="769"/>
      <c r="M644" s="767" t="str">
        <f>VLOOKUP($C627,'2026年度(M1後期)'!$B$5:$N$207,COLUMN('2026年度(M1後期)'!$I$5),0)&amp;""</f>
        <v/>
      </c>
      <c r="N644" s="768"/>
      <c r="O644" s="769" t="str">
        <f>VLOOKUP($C627,'2026年度(M2後期)'!$B$5:$N$207,COLUMN('2026年度(M2後期)'!$I$5),0)&amp;""</f>
        <v/>
      </c>
      <c r="P644" s="768"/>
      <c r="Q644" s="769" t="str">
        <f>VLOOKUP($C627,'2026年度(D1後期)'!$B$5:$N$207,COLUMN('2026年度(D1後期)'!$I$5),0)&amp;""</f>
        <v/>
      </c>
      <c r="R644" s="768"/>
      <c r="S644" s="769" t="str">
        <f>VLOOKUP($C627,'2026年度(D23後期)'!$B$5:$N$207,COLUMN('2026年度(D23後期)'!$I$5),0)&amp;""</f>
        <v/>
      </c>
      <c r="T644" s="768"/>
      <c r="U644" s="21"/>
      <c r="Z644" s="771" t="str">
        <f>A644</f>
        <v>４時限（15：10～16：40）</v>
      </c>
      <c r="AA644" s="749"/>
      <c r="AB644" s="749"/>
      <c r="AC644" s="749"/>
      <c r="AD644" s="749"/>
      <c r="AE644" s="749"/>
      <c r="AF644" s="749"/>
      <c r="AG644" s="749"/>
      <c r="AH644" s="749"/>
      <c r="AI644" s="749"/>
      <c r="AJ644" s="749"/>
      <c r="AK644" s="749"/>
      <c r="AL644" s="749"/>
      <c r="AM644" s="749"/>
      <c r="AN644" s="749"/>
      <c r="AO644" s="749"/>
      <c r="AP644" s="749"/>
      <c r="AQ644" s="749"/>
      <c r="AR644" s="749"/>
      <c r="AS644" s="749"/>
      <c r="AT644" s="749"/>
      <c r="AU644" s="749"/>
      <c r="AV644" s="749"/>
      <c r="AW644" s="749"/>
      <c r="AX644" s="749"/>
      <c r="AY644" s="749"/>
      <c r="AZ644" s="749"/>
      <c r="BA644" s="749"/>
      <c r="BB644" s="749"/>
      <c r="BC644" s="749"/>
      <c r="BD644" s="749"/>
      <c r="BE644" s="749"/>
      <c r="BF644" s="749"/>
      <c r="BG644" s="749"/>
      <c r="BH644" s="749"/>
      <c r="BI644" s="749"/>
      <c r="BJ644" s="749"/>
      <c r="BK644" s="749"/>
      <c r="BL644" s="749"/>
      <c r="BM644" s="749"/>
      <c r="BN644" s="749"/>
      <c r="BO644" s="749"/>
      <c r="BP644" s="749"/>
      <c r="BQ644" s="749"/>
      <c r="BR644" s="749"/>
      <c r="BS644" s="749"/>
      <c r="BT644" s="749"/>
      <c r="BU644" s="749"/>
      <c r="BV644" s="749"/>
      <c r="BW644" s="749"/>
    </row>
    <row r="645" spans="1:75" ht="13.5" customHeight="1">
      <c r="A645" s="771"/>
      <c r="B645" s="15" t="s">
        <v>61</v>
      </c>
      <c r="C645" s="765" t="str">
        <f>IFERROR(VLOOKUP(C644,科目・教員!$A$2:$B$342,2,0),"")</f>
        <v/>
      </c>
      <c r="D645" s="764"/>
      <c r="E645" s="766" t="str">
        <f>IFERROR(VLOOKUP(E644,科目・教員!$A$2:$B$342,2,0),"")</f>
        <v/>
      </c>
      <c r="F645" s="764"/>
      <c r="G645" s="766" t="str">
        <f>IFERROR(VLOOKUP(G644,科目・教員!$A$2:$B$342,2,0),"")</f>
        <v/>
      </c>
      <c r="H645" s="764"/>
      <c r="I645" s="766" t="str">
        <f>IFERROR(VLOOKUP(I644,科目・教員!$A$2:$B$342,2,0),"")</f>
        <v/>
      </c>
      <c r="J645" s="764"/>
      <c r="K645" s="763" t="str">
        <f>IFERROR(VLOOKUP(K644,科目・教員!$A$2:$B$342,2,0),"")</f>
        <v/>
      </c>
      <c r="L645" s="763"/>
      <c r="M645" s="765" t="str">
        <f>IFERROR(VLOOKUP(M644,科目・教員!$A$2:$B$342,2,0),"")</f>
        <v/>
      </c>
      <c r="N645" s="764"/>
      <c r="O645" s="763" t="str">
        <f>IFERROR(VLOOKUP(O644,科目・教員!$A$2:$B$342,2,0),"")</f>
        <v/>
      </c>
      <c r="P645" s="764"/>
      <c r="Q645" s="763" t="str">
        <f>IFERROR(VLOOKUP(Q644,科目・教員!$A$2:$B$342,2,0),"")</f>
        <v/>
      </c>
      <c r="R645" s="764"/>
      <c r="S645" s="763" t="str">
        <f>IFERROR(VLOOKUP(S644,科目・教員!$A$2:$B$342,2,0),"")</f>
        <v/>
      </c>
      <c r="T645" s="764"/>
      <c r="U645" s="21"/>
      <c r="Z645" s="771"/>
      <c r="AA645" s="750"/>
      <c r="AB645" s="750"/>
      <c r="AC645" s="750"/>
      <c r="AD645" s="750"/>
      <c r="AE645" s="750"/>
      <c r="AF645" s="750"/>
      <c r="AG645" s="750"/>
      <c r="AH645" s="750"/>
      <c r="AI645" s="750"/>
      <c r="AJ645" s="750"/>
      <c r="AK645" s="750"/>
      <c r="AL645" s="750"/>
      <c r="AM645" s="750"/>
      <c r="AN645" s="750"/>
      <c r="AO645" s="750"/>
      <c r="AP645" s="750"/>
      <c r="AQ645" s="750"/>
      <c r="AR645" s="750"/>
      <c r="AS645" s="750"/>
      <c r="AT645" s="750"/>
      <c r="AU645" s="750"/>
      <c r="AV645" s="750"/>
      <c r="AW645" s="750"/>
      <c r="AX645" s="750"/>
      <c r="AY645" s="750"/>
      <c r="AZ645" s="750"/>
      <c r="BA645" s="750"/>
      <c r="BB645" s="750"/>
      <c r="BC645" s="750"/>
      <c r="BD645" s="750"/>
      <c r="BE645" s="750"/>
      <c r="BF645" s="750"/>
      <c r="BG645" s="750"/>
      <c r="BH645" s="750"/>
      <c r="BI645" s="750"/>
      <c r="BJ645" s="750"/>
      <c r="BK645" s="750"/>
      <c r="BL645" s="750"/>
      <c r="BM645" s="750"/>
      <c r="BN645" s="750"/>
      <c r="BO645" s="750"/>
      <c r="BP645" s="750"/>
      <c r="BQ645" s="750"/>
      <c r="BR645" s="750"/>
      <c r="BS645" s="750"/>
      <c r="BT645" s="750"/>
      <c r="BU645" s="750"/>
      <c r="BV645" s="750"/>
      <c r="BW645" s="750"/>
    </row>
    <row r="646" spans="1:75" ht="13.5" customHeight="1">
      <c r="A646" s="771"/>
      <c r="B646" s="15" t="s">
        <v>65</v>
      </c>
      <c r="C646" s="765" t="str">
        <f>VLOOKUP($C627,'2026年度(1年後期)'!$B$5:$N$207,COLUMN('2026年度(1年後期)'!$I$5)+1,0)&amp;""</f>
        <v/>
      </c>
      <c r="D646" s="764"/>
      <c r="E646" s="766" t="str">
        <f>VLOOKUP($C627,'2026年度(2年後期)'!$B$5:$N$207,COLUMN('2026年度(2年後期)'!$I$5)+1,0)&amp;""</f>
        <v/>
      </c>
      <c r="F646" s="764"/>
      <c r="G646" s="766" t="str">
        <f>VLOOKUP($C627,'2026年度(3年後期)'!$B$5:$N$207,COLUMN('2026年度(3年後期)'!$I$5)+1,0)&amp;""</f>
        <v/>
      </c>
      <c r="H646" s="764"/>
      <c r="I646" s="766" t="str">
        <f>VLOOKUP($C627,'2026年度(4年後期)'!$B$5:$N$206,COLUMN('2026年度(4年後期)'!$I$5)+1,0)&amp;""</f>
        <v/>
      </c>
      <c r="J646" s="764"/>
      <c r="K646" s="763" t="str">
        <f>VLOOKUP($C627,'2026年度(助産後期)'!$B$5:$N$207,COLUMN('2026年度(助産後期)'!$I$5)+1,0)&amp;""</f>
        <v/>
      </c>
      <c r="L646" s="763"/>
      <c r="M646" s="765" t="str">
        <f>VLOOKUP($C627,'2026年度(M1後期)'!$B$5:$N$207,COLUMN('2026年度(M1後期)'!$I$5)+1,0)&amp;""</f>
        <v/>
      </c>
      <c r="N646" s="764"/>
      <c r="O646" s="763" t="str">
        <f>VLOOKUP($C627,'2026年度(M2後期)'!$B$5:$N$207,COLUMN('2026年度(M2後期)'!$I$5)+1,0)&amp;""</f>
        <v/>
      </c>
      <c r="P646" s="764"/>
      <c r="Q646" s="763" t="str">
        <f>VLOOKUP($C627,'2026年度(D1後期)'!$B$5:$N$207,COLUMN('2026年度(D1後期)'!$I$5)+1,0)&amp;""</f>
        <v/>
      </c>
      <c r="R646" s="764"/>
      <c r="S646" s="763" t="str">
        <f>VLOOKUP($C627,'2026年度(D23後期)'!$B$5:$N$207,COLUMN('2026年度(D23後期)'!$I$5)+1,0)&amp;""</f>
        <v/>
      </c>
      <c r="T646" s="764"/>
      <c r="U646" s="21"/>
      <c r="Z646" s="771"/>
      <c r="AA646" s="750"/>
      <c r="AB646" s="750"/>
      <c r="AC646" s="750"/>
      <c r="AD646" s="750"/>
      <c r="AE646" s="750"/>
      <c r="AF646" s="750"/>
      <c r="AG646" s="750"/>
      <c r="AH646" s="750"/>
      <c r="AI646" s="750"/>
      <c r="AJ646" s="750"/>
      <c r="AK646" s="750"/>
      <c r="AL646" s="750"/>
      <c r="AM646" s="750"/>
      <c r="AN646" s="750"/>
      <c r="AO646" s="750"/>
      <c r="AP646" s="750"/>
      <c r="AQ646" s="750"/>
      <c r="AR646" s="750"/>
      <c r="AS646" s="750"/>
      <c r="AT646" s="750"/>
      <c r="AU646" s="750"/>
      <c r="AV646" s="750"/>
      <c r="AW646" s="750"/>
      <c r="AX646" s="750"/>
      <c r="AY646" s="750"/>
      <c r="AZ646" s="750"/>
      <c r="BA646" s="750"/>
      <c r="BB646" s="750"/>
      <c r="BC646" s="750"/>
      <c r="BD646" s="750"/>
      <c r="BE646" s="750"/>
      <c r="BF646" s="750"/>
      <c r="BG646" s="750"/>
      <c r="BH646" s="750"/>
      <c r="BI646" s="750"/>
      <c r="BJ646" s="750"/>
      <c r="BK646" s="750"/>
      <c r="BL646" s="750"/>
      <c r="BM646" s="750"/>
      <c r="BN646" s="750"/>
      <c r="BO646" s="750"/>
      <c r="BP646" s="750"/>
      <c r="BQ646" s="750"/>
      <c r="BR646" s="750"/>
      <c r="BS646" s="750"/>
      <c r="BT646" s="750"/>
      <c r="BU646" s="750"/>
      <c r="BV646" s="750"/>
      <c r="BW646" s="750"/>
    </row>
    <row r="647" spans="1:75" ht="13.5" customHeight="1">
      <c r="A647" s="772"/>
      <c r="B647" s="16" t="s">
        <v>68</v>
      </c>
      <c r="C647" s="762"/>
      <c r="D647" s="760"/>
      <c r="E647" s="759"/>
      <c r="F647" s="760"/>
      <c r="G647" s="759"/>
      <c r="H647" s="760"/>
      <c r="I647" s="759"/>
      <c r="J647" s="760"/>
      <c r="K647" s="761"/>
      <c r="L647" s="761"/>
      <c r="M647" s="762"/>
      <c r="N647" s="760"/>
      <c r="O647" s="761"/>
      <c r="P647" s="760"/>
      <c r="Q647" s="761"/>
      <c r="R647" s="760"/>
      <c r="S647" s="761"/>
      <c r="T647" s="760"/>
      <c r="U647" s="21"/>
      <c r="Z647" s="772"/>
      <c r="AA647" s="751"/>
      <c r="AB647" s="751"/>
      <c r="AC647" s="751"/>
      <c r="AD647" s="751"/>
      <c r="AE647" s="751"/>
      <c r="AF647" s="751"/>
      <c r="AG647" s="751"/>
      <c r="AH647" s="751"/>
      <c r="AI647" s="751"/>
      <c r="AJ647" s="751"/>
      <c r="AK647" s="751"/>
      <c r="AL647" s="751"/>
      <c r="AM647" s="751"/>
      <c r="AN647" s="751"/>
      <c r="AO647" s="751"/>
      <c r="AP647" s="751"/>
      <c r="AQ647" s="751"/>
      <c r="AR647" s="751"/>
      <c r="AS647" s="751"/>
      <c r="AT647" s="751"/>
      <c r="AU647" s="751"/>
      <c r="AV647" s="751"/>
      <c r="AW647" s="751"/>
      <c r="AX647" s="751"/>
      <c r="AY647" s="751"/>
      <c r="AZ647" s="751"/>
      <c r="BA647" s="751"/>
      <c r="BB647" s="751"/>
      <c r="BC647" s="751"/>
      <c r="BD647" s="751"/>
      <c r="BE647" s="751"/>
      <c r="BF647" s="751"/>
      <c r="BG647" s="751"/>
      <c r="BH647" s="751"/>
      <c r="BI647" s="751"/>
      <c r="BJ647" s="751"/>
      <c r="BK647" s="751"/>
      <c r="BL647" s="751"/>
      <c r="BM647" s="751"/>
      <c r="BN647" s="751"/>
      <c r="BO647" s="751"/>
      <c r="BP647" s="751"/>
      <c r="BQ647" s="751"/>
      <c r="BR647" s="751"/>
      <c r="BS647" s="751"/>
      <c r="BT647" s="751"/>
      <c r="BU647" s="751"/>
      <c r="BV647" s="751"/>
      <c r="BW647" s="751"/>
    </row>
    <row r="648" spans="1:75" ht="13.5" customHeight="1">
      <c r="A648" s="771" t="s">
        <v>112</v>
      </c>
      <c r="B648" s="15" t="s">
        <v>53</v>
      </c>
      <c r="C648" s="767" t="str">
        <f>VLOOKUP($C627,'2026年度(1年後期)'!$B$5:$N$207,COLUMN('2026年度(1年後期)'!$K$5),0)&amp;""</f>
        <v/>
      </c>
      <c r="D648" s="768"/>
      <c r="E648" s="773" t="str">
        <f>VLOOKUP($C627,'2026年度(2年後期)'!$B$5:$N$207,COLUMN('2026年度(2年後期)'!$K$5),0)&amp;""</f>
        <v/>
      </c>
      <c r="F648" s="768"/>
      <c r="G648" s="773" t="str">
        <f>VLOOKUP($C627,'2026年度(3年後期)'!$B$5:$N$207,COLUMN('2026年度(3年後期)'!$K$5),0)&amp;""</f>
        <v/>
      </c>
      <c r="H648" s="768"/>
      <c r="I648" s="773" t="str">
        <f>VLOOKUP($C627,'2026年度(4年後期)'!$B$5:$N$206,COLUMN('2026年度(4年後期)'!$K$5),0)&amp;""</f>
        <v/>
      </c>
      <c r="J648" s="768"/>
      <c r="K648" s="769" t="str">
        <f>VLOOKUP($C627,'2026年度(助産後期)'!$B$5:$N$207,COLUMN('2026年度(助産後期)'!$K$5),0)&amp;""</f>
        <v/>
      </c>
      <c r="L648" s="769"/>
      <c r="M648" s="767" t="str">
        <f>VLOOKUP($C627,'2026年度(M1後期)'!$B$5:$N$207,COLUMN('2026年度(M1後期)'!$K$5),0)&amp;""</f>
        <v/>
      </c>
      <c r="N648" s="768"/>
      <c r="O648" s="769" t="str">
        <f>VLOOKUP($C627,'2026年度(M2後期)'!$B$5:$N$207,COLUMN('2026年度(M2後期)'!$K$5),0)&amp;""</f>
        <v/>
      </c>
      <c r="P648" s="768"/>
      <c r="Q648" s="769" t="str">
        <f>VLOOKUP($C627,'2026年度(D1後期)'!$B$5:$N$207,COLUMN('2026年度(D1後期)'!$K$5),0)&amp;""</f>
        <v/>
      </c>
      <c r="R648" s="768"/>
      <c r="S648" s="769" t="str">
        <f>VLOOKUP($C627,'2026年度(D23後期)'!$B$5:$N$207,COLUMN('2026年度(D23後期)'!$K$5),0)&amp;""</f>
        <v/>
      </c>
      <c r="T648" s="768"/>
      <c r="U648" s="612" t="s">
        <v>113</v>
      </c>
      <c r="Z648" s="771" t="str">
        <f>A648</f>
        <v>５時限（16：50～18：20）</v>
      </c>
      <c r="AA648" s="749"/>
      <c r="AB648" s="749"/>
      <c r="AC648" s="749"/>
      <c r="AD648" s="749"/>
      <c r="AE648" s="749"/>
      <c r="AF648" s="749"/>
      <c r="AG648" s="749"/>
      <c r="AH648" s="749"/>
      <c r="AI648" s="749"/>
      <c r="AJ648" s="749"/>
      <c r="AK648" s="749"/>
      <c r="AL648" s="749"/>
      <c r="AM648" s="749"/>
      <c r="AN648" s="749"/>
      <c r="AO648" s="749"/>
      <c r="AP648" s="749"/>
      <c r="AQ648" s="749"/>
      <c r="AR648" s="749"/>
      <c r="AS648" s="749"/>
      <c r="AT648" s="749"/>
      <c r="AU648" s="749"/>
      <c r="AV648" s="749"/>
      <c r="AW648" s="749"/>
      <c r="AX648" s="749"/>
      <c r="AY648" s="749"/>
      <c r="AZ648" s="749"/>
      <c r="BA648" s="749"/>
      <c r="BB648" s="749"/>
      <c r="BC648" s="749"/>
      <c r="BD648" s="749"/>
      <c r="BE648" s="749"/>
      <c r="BF648" s="749"/>
      <c r="BG648" s="749"/>
      <c r="BH648" s="749"/>
      <c r="BI648" s="749"/>
      <c r="BJ648" s="749" t="s">
        <v>230</v>
      </c>
      <c r="BK648" s="749"/>
      <c r="BL648" s="749"/>
      <c r="BM648" s="749"/>
      <c r="BN648" s="749"/>
      <c r="BO648" s="749"/>
      <c r="BP648" s="749"/>
      <c r="BQ648" s="749"/>
      <c r="BR648" s="749"/>
      <c r="BS648" s="749"/>
      <c r="BT648" s="749"/>
      <c r="BU648" s="749"/>
      <c r="BV648" s="749"/>
      <c r="BW648" s="749"/>
    </row>
    <row r="649" spans="1:75" ht="13.5" customHeight="1">
      <c r="A649" s="771"/>
      <c r="B649" s="15" t="s">
        <v>61</v>
      </c>
      <c r="C649" s="765" t="str">
        <f>IFERROR(VLOOKUP(C648,科目・教員!$A$2:$B$342,2,0),"")</f>
        <v/>
      </c>
      <c r="D649" s="764"/>
      <c r="E649" s="766" t="str">
        <f>IFERROR(VLOOKUP(E648,科目・教員!$A$2:$B$342,2,0),"")</f>
        <v/>
      </c>
      <c r="F649" s="764"/>
      <c r="G649" s="766" t="str">
        <f>IFERROR(VLOOKUP(G648,科目・教員!$A$2:$B$342,2,0),"")</f>
        <v/>
      </c>
      <c r="H649" s="764"/>
      <c r="I649" s="766" t="str">
        <f>IFERROR(VLOOKUP(I648,科目・教員!$A$2:$B$342,2,0),"")</f>
        <v/>
      </c>
      <c r="J649" s="764"/>
      <c r="K649" s="763" t="str">
        <f>IFERROR(VLOOKUP(K648,科目・教員!$A$2:$B$342,2,0),"")</f>
        <v/>
      </c>
      <c r="L649" s="763"/>
      <c r="M649" s="765" t="str">
        <f>IFERROR(VLOOKUP(M648,科目・教員!$A$2:$B$342,2,0),"")</f>
        <v/>
      </c>
      <c r="N649" s="764"/>
      <c r="O649" s="763" t="str">
        <f>IFERROR(VLOOKUP(O648,科目・教員!$A$2:$B$342,2,0),"")</f>
        <v/>
      </c>
      <c r="P649" s="764"/>
      <c r="Q649" s="763" t="str">
        <f>IFERROR(VLOOKUP(Q648,科目・教員!$A$2:$B$342,2,0),"")</f>
        <v/>
      </c>
      <c r="R649" s="764"/>
      <c r="S649" s="763" t="str">
        <f>IFERROR(VLOOKUP(S648,科目・教員!$A$2:$B$342,2,0),"")</f>
        <v/>
      </c>
      <c r="T649" s="764"/>
      <c r="U649" s="613" t="s">
        <v>232</v>
      </c>
      <c r="Z649" s="771"/>
      <c r="AA649" s="750"/>
      <c r="AB649" s="750"/>
      <c r="AC649" s="750"/>
      <c r="AD649" s="750"/>
      <c r="AE649" s="750"/>
      <c r="AF649" s="750"/>
      <c r="AG649" s="750"/>
      <c r="AH649" s="750"/>
      <c r="AI649" s="750"/>
      <c r="AJ649" s="750"/>
      <c r="AK649" s="750"/>
      <c r="AL649" s="750"/>
      <c r="AM649" s="750"/>
      <c r="AN649" s="750"/>
      <c r="AO649" s="750"/>
      <c r="AP649" s="750"/>
      <c r="AQ649" s="750"/>
      <c r="AR649" s="750"/>
      <c r="AS649" s="750"/>
      <c r="AT649" s="750"/>
      <c r="AU649" s="750"/>
      <c r="AV649" s="750"/>
      <c r="AW649" s="750"/>
      <c r="AX649" s="750"/>
      <c r="AY649" s="750"/>
      <c r="AZ649" s="750"/>
      <c r="BA649" s="750"/>
      <c r="BB649" s="750"/>
      <c r="BC649" s="750"/>
      <c r="BD649" s="750"/>
      <c r="BE649" s="750"/>
      <c r="BF649" s="750"/>
      <c r="BG649" s="750"/>
      <c r="BH649" s="750"/>
      <c r="BI649" s="750"/>
      <c r="BJ649" s="750"/>
      <c r="BK649" s="750"/>
      <c r="BL649" s="750"/>
      <c r="BM649" s="750"/>
      <c r="BN649" s="750"/>
      <c r="BO649" s="750"/>
      <c r="BP649" s="750"/>
      <c r="BQ649" s="750"/>
      <c r="BR649" s="750"/>
      <c r="BS649" s="750"/>
      <c r="BT649" s="750"/>
      <c r="BU649" s="750"/>
      <c r="BV649" s="750"/>
      <c r="BW649" s="750"/>
    </row>
    <row r="650" spans="1:75" ht="13.5" customHeight="1">
      <c r="A650" s="771"/>
      <c r="B650" s="15" t="s">
        <v>65</v>
      </c>
      <c r="C650" s="765" t="str">
        <f>VLOOKUP($C627,'2026年度(1年後期)'!$B$5:$N$207,COLUMN('2026年度(1年後期)'!$K$5)+1,0)&amp;""</f>
        <v/>
      </c>
      <c r="D650" s="764"/>
      <c r="E650" s="766" t="str">
        <f>VLOOKUP($C627,'2026年度(2年後期)'!$B$5:$N$207,COLUMN('2026年度(2年後期)'!$K$5)+1,0)&amp;""</f>
        <v/>
      </c>
      <c r="F650" s="764"/>
      <c r="G650" s="766" t="str">
        <f>VLOOKUP($C627,'2026年度(3年後期)'!$B$5:$N$207,COLUMN('2026年度(3年後期)'!$K$5)+1,0)&amp;""</f>
        <v/>
      </c>
      <c r="H650" s="764"/>
      <c r="I650" s="766" t="str">
        <f>VLOOKUP($C627,'2026年度(4年後期)'!$B$5:$N$206,COLUMN('2026年度(4年後期)'!$K$5)+1,0)&amp;""</f>
        <v/>
      </c>
      <c r="J650" s="764"/>
      <c r="K650" s="763" t="str">
        <f>VLOOKUP($C627,'2026年度(助産後期)'!$B$5:$N$207,COLUMN('2026年度(助産後期)'!$K$5)+1,0)&amp;""</f>
        <v/>
      </c>
      <c r="L650" s="763"/>
      <c r="M650" s="765" t="str">
        <f>VLOOKUP($C627,'2026年度(M1後期)'!$B$5:$N$207,COLUMN('2026年度(M1後期)'!$K$5)+1,0)&amp;""</f>
        <v/>
      </c>
      <c r="N650" s="764"/>
      <c r="O650" s="763" t="str">
        <f>VLOOKUP($C627,'2026年度(M2後期)'!$B$5:$N$207,COLUMN('2026年度(M2後期)'!$K$5)+1,0)&amp;""</f>
        <v/>
      </c>
      <c r="P650" s="764"/>
      <c r="Q650" s="763" t="str">
        <f>VLOOKUP($C627,'2026年度(D1後期)'!$B$5:$N$207,COLUMN('2026年度(D1後期)'!$K$5)+1,0)&amp;""</f>
        <v/>
      </c>
      <c r="R650" s="764"/>
      <c r="S650" s="763" t="str">
        <f>VLOOKUP($C627,'2026年度(D23後期)'!$B$5:$N$207,COLUMN('2026年度(D23後期)'!$K$5)+1,0)&amp;""</f>
        <v/>
      </c>
      <c r="T650" s="764"/>
      <c r="U650" s="612" t="s">
        <v>230</v>
      </c>
      <c r="Z650" s="771"/>
      <c r="AA650" s="750"/>
      <c r="AB650" s="750"/>
      <c r="AC650" s="750"/>
      <c r="AD650" s="750"/>
      <c r="AE650" s="750"/>
      <c r="AF650" s="750"/>
      <c r="AG650" s="750"/>
      <c r="AH650" s="750"/>
      <c r="AI650" s="750"/>
      <c r="AJ650" s="750"/>
      <c r="AK650" s="750"/>
      <c r="AL650" s="750"/>
      <c r="AM650" s="750"/>
      <c r="AN650" s="750"/>
      <c r="AO650" s="750"/>
      <c r="AP650" s="750"/>
      <c r="AQ650" s="750"/>
      <c r="AR650" s="750"/>
      <c r="AS650" s="750"/>
      <c r="AT650" s="750"/>
      <c r="AU650" s="750"/>
      <c r="AV650" s="750"/>
      <c r="AW650" s="750"/>
      <c r="AX650" s="750"/>
      <c r="AY650" s="750"/>
      <c r="AZ650" s="750"/>
      <c r="BA650" s="750"/>
      <c r="BB650" s="750"/>
      <c r="BC650" s="750"/>
      <c r="BD650" s="750"/>
      <c r="BE650" s="750"/>
      <c r="BF650" s="750"/>
      <c r="BG650" s="750"/>
      <c r="BH650" s="750"/>
      <c r="BI650" s="750"/>
      <c r="BJ650" s="750"/>
      <c r="BK650" s="750"/>
      <c r="BL650" s="750"/>
      <c r="BM650" s="750"/>
      <c r="BN650" s="750"/>
      <c r="BO650" s="750"/>
      <c r="BP650" s="750"/>
      <c r="BQ650" s="750"/>
      <c r="BR650" s="750"/>
      <c r="BS650" s="750"/>
      <c r="BT650" s="750"/>
      <c r="BU650" s="750"/>
      <c r="BV650" s="750"/>
      <c r="BW650" s="750"/>
    </row>
    <row r="651" spans="1:75" ht="13.5" customHeight="1">
      <c r="A651" s="772"/>
      <c r="B651" s="16" t="s">
        <v>68</v>
      </c>
      <c r="C651" s="762"/>
      <c r="D651" s="760"/>
      <c r="E651" s="759"/>
      <c r="F651" s="760"/>
      <c r="G651" s="759"/>
      <c r="H651" s="760"/>
      <c r="I651" s="759"/>
      <c r="J651" s="760"/>
      <c r="K651" s="761"/>
      <c r="L651" s="761"/>
      <c r="M651" s="762"/>
      <c r="N651" s="760"/>
      <c r="O651" s="761"/>
      <c r="P651" s="760"/>
      <c r="Q651" s="761"/>
      <c r="R651" s="760"/>
      <c r="S651" s="761"/>
      <c r="T651" s="760"/>
      <c r="U651" s="614" t="s">
        <v>123</v>
      </c>
      <c r="V651" s="19"/>
      <c r="W651" s="19"/>
      <c r="X651" s="19"/>
      <c r="Y651" s="19"/>
      <c r="Z651" s="772"/>
      <c r="AA651" s="751"/>
      <c r="AB651" s="751"/>
      <c r="AC651" s="751"/>
      <c r="AD651" s="751"/>
      <c r="AE651" s="751"/>
      <c r="AF651" s="751"/>
      <c r="AG651" s="751"/>
      <c r="AH651" s="751"/>
      <c r="AI651" s="751"/>
      <c r="AJ651" s="751"/>
      <c r="AK651" s="751"/>
      <c r="AL651" s="751"/>
      <c r="AM651" s="751"/>
      <c r="AN651" s="751"/>
      <c r="AO651" s="751"/>
      <c r="AP651" s="751"/>
      <c r="AQ651" s="751"/>
      <c r="AR651" s="751"/>
      <c r="AS651" s="751"/>
      <c r="AT651" s="751"/>
      <c r="AU651" s="751"/>
      <c r="AV651" s="751"/>
      <c r="AW651" s="751"/>
      <c r="AX651" s="751"/>
      <c r="AY651" s="751"/>
      <c r="AZ651" s="751"/>
      <c r="BA651" s="751"/>
      <c r="BB651" s="751"/>
      <c r="BC651" s="751"/>
      <c r="BD651" s="751"/>
      <c r="BE651" s="751"/>
      <c r="BF651" s="751"/>
      <c r="BG651" s="751"/>
      <c r="BH651" s="751"/>
      <c r="BI651" s="751"/>
      <c r="BJ651" s="751"/>
      <c r="BK651" s="751"/>
      <c r="BL651" s="751"/>
      <c r="BM651" s="751"/>
      <c r="BN651" s="751"/>
      <c r="BO651" s="751"/>
      <c r="BP651" s="751"/>
      <c r="BQ651" s="751"/>
      <c r="BR651" s="751"/>
      <c r="BS651" s="751"/>
      <c r="BT651" s="751"/>
      <c r="BU651" s="751"/>
      <c r="BV651" s="751"/>
      <c r="BW651" s="751"/>
    </row>
    <row r="652" spans="1:75" ht="21">
      <c r="A652" s="23"/>
      <c r="B652" s="24"/>
      <c r="C652" s="793">
        <f>C627+1</f>
        <v>46473</v>
      </c>
      <c r="D652" s="793"/>
      <c r="E652" s="793"/>
      <c r="F652" s="793"/>
      <c r="G652" s="793"/>
      <c r="H652" s="793"/>
      <c r="I652" s="793"/>
      <c r="J652" s="793"/>
      <c r="K652" s="793"/>
      <c r="L652" s="793"/>
      <c r="M652" s="793"/>
      <c r="N652" s="793"/>
      <c r="O652" s="793"/>
      <c r="P652" s="793"/>
      <c r="Q652" s="793"/>
      <c r="R652" s="793"/>
      <c r="S652" s="793"/>
      <c r="T652" s="793"/>
      <c r="U652" s="861">
        <f>C652</f>
        <v>46473</v>
      </c>
      <c r="V652" s="862"/>
      <c r="W652" s="862"/>
      <c r="X652" s="862"/>
      <c r="Y652" s="862"/>
      <c r="Z652" s="863"/>
      <c r="AA652" s="7">
        <v>101</v>
      </c>
      <c r="AB652" s="7">
        <v>102</v>
      </c>
      <c r="AC652" s="7">
        <v>103</v>
      </c>
      <c r="AD652" s="7" t="s">
        <v>16</v>
      </c>
      <c r="AE652" s="7" t="s">
        <v>17</v>
      </c>
      <c r="AF652" s="7" t="s">
        <v>18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19</v>
      </c>
      <c r="AM652" s="7" t="s">
        <v>20</v>
      </c>
      <c r="AN652" s="7" t="s">
        <v>21</v>
      </c>
      <c r="AO652" s="7" t="s">
        <v>22</v>
      </c>
      <c r="AP652" s="7" t="s">
        <v>23</v>
      </c>
      <c r="AQ652" s="7" t="s">
        <v>24</v>
      </c>
      <c r="AR652" s="7" t="s">
        <v>25</v>
      </c>
      <c r="AS652" s="7" t="s">
        <v>26</v>
      </c>
      <c r="AT652" s="7" t="s">
        <v>27</v>
      </c>
      <c r="AU652" s="7" t="s">
        <v>28</v>
      </c>
      <c r="AV652" s="7" t="s">
        <v>29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30</v>
      </c>
      <c r="BB652" s="7" t="s">
        <v>31</v>
      </c>
      <c r="BC652" s="8" t="s">
        <v>32</v>
      </c>
      <c r="BD652" s="7" t="s">
        <v>33</v>
      </c>
      <c r="BE652" s="7" t="s">
        <v>34</v>
      </c>
      <c r="BF652" s="7" t="s">
        <v>35</v>
      </c>
      <c r="BG652" s="7" t="s">
        <v>36</v>
      </c>
      <c r="BH652" s="7" t="s">
        <v>37</v>
      </c>
      <c r="BI652" s="7" t="s">
        <v>38</v>
      </c>
      <c r="BJ652" s="7" t="s">
        <v>39</v>
      </c>
      <c r="BK652" s="7" t="s">
        <v>40</v>
      </c>
      <c r="BL652" s="7" t="s">
        <v>41</v>
      </c>
      <c r="BM652" s="7" t="s">
        <v>42</v>
      </c>
      <c r="BN652" s="10" t="s">
        <v>43</v>
      </c>
      <c r="BO652" s="10" t="s">
        <v>44</v>
      </c>
      <c r="BP652" s="10" t="s">
        <v>565</v>
      </c>
      <c r="BQ652" s="11" t="s">
        <v>45</v>
      </c>
      <c r="BR652" s="11" t="s">
        <v>46</v>
      </c>
      <c r="BS652" s="11" t="s">
        <v>47</v>
      </c>
      <c r="BT652" s="11" t="s">
        <v>48</v>
      </c>
      <c r="BU652" s="11" t="s">
        <v>49</v>
      </c>
      <c r="BV652" s="11" t="s">
        <v>50</v>
      </c>
      <c r="BW652" s="11" t="s">
        <v>51</v>
      </c>
    </row>
    <row r="653" spans="1:75" ht="13.5" customHeight="1">
      <c r="A653" s="771" t="s">
        <v>52</v>
      </c>
      <c r="B653" s="12" t="s">
        <v>53</v>
      </c>
      <c r="C653" s="783" t="str">
        <f>VLOOKUP($C652,'2026年度(1年後期)'!$B$5:$N$207,COLUMN('2026年度(1年後期)'!$C$5),0)&amp;""</f>
        <v/>
      </c>
      <c r="D653" s="784"/>
      <c r="E653" s="787" t="str">
        <f>VLOOKUP($C652,'2026年度(2年後期)'!$B$5:$N$207,COLUMN('2026年度(2年後期)'!$C$5),0)&amp;""</f>
        <v/>
      </c>
      <c r="F653" s="784"/>
      <c r="G653" s="787" t="str">
        <f>VLOOKUP($C652,'2026年度(3年後期)'!$B$5:$N$207,COLUMN('2026年度(3年後期)'!$C$5),0)&amp;""</f>
        <v/>
      </c>
      <c r="H653" s="784"/>
      <c r="I653" s="787" t="str">
        <f>VLOOKUP($C652,'2026年度(4年後期)'!$B$5:$N$206,COLUMN('2026年度(4年後期)'!$C$5),0)&amp;""</f>
        <v/>
      </c>
      <c r="J653" s="784"/>
      <c r="K653" s="768" t="str">
        <f>VLOOKUP($C652,'2026年度(助産後期)'!$B$5:$N$207,COLUMN('2026年度(助産後期)'!$C$5),0)&amp;""</f>
        <v/>
      </c>
      <c r="L653" s="785"/>
      <c r="M653" s="794" t="str">
        <f>VLOOKUP($C652,'2026年度(M1後期)'!$B$5:$N$207,COLUMN('2026年度(M1後期)'!$C$5),0)&amp;""</f>
        <v/>
      </c>
      <c r="N653" s="785"/>
      <c r="O653" s="787" t="str">
        <f>VLOOKUP($C652,'2026年度(M2後期)'!$B$5:$N$207,COLUMN('2026年度(M2後期)'!$C$5),0)&amp;""</f>
        <v/>
      </c>
      <c r="P653" s="784"/>
      <c r="Q653" s="787" t="str">
        <f>VLOOKUP($C652,'2026年度(D1後期)'!$B$5:$N$207,COLUMN('2026年度(D1後期)'!$C$5),0)&amp;""</f>
        <v/>
      </c>
      <c r="R653" s="784"/>
      <c r="S653" s="768" t="str">
        <f>VLOOKUP($C652,'2026年度(D23後期)'!$B$5:$N$207,COLUMN('2026年度(D23後期)'!$C$5),0)&amp;""</f>
        <v/>
      </c>
      <c r="T653" s="784"/>
      <c r="U653" s="25"/>
      <c r="Z653" s="770" t="str">
        <f>A653</f>
        <v xml:space="preserve">１時限（09：20～10：50） </v>
      </c>
      <c r="AA653" s="749"/>
      <c r="AB653" s="749"/>
      <c r="AC653" s="749"/>
      <c r="AD653" s="749"/>
      <c r="AE653" s="749"/>
      <c r="AF653" s="749"/>
      <c r="AG653" s="749"/>
      <c r="AH653" s="749"/>
      <c r="AI653" s="749"/>
      <c r="AJ653" s="749"/>
      <c r="AK653" s="749"/>
      <c r="AL653" s="749"/>
      <c r="AM653" s="749"/>
      <c r="AN653" s="749"/>
      <c r="AO653" s="749"/>
      <c r="AP653" s="749"/>
      <c r="AQ653" s="749"/>
      <c r="AR653" s="749"/>
      <c r="AS653" s="749"/>
      <c r="AT653" s="749"/>
      <c r="AU653" s="749"/>
      <c r="AV653" s="749"/>
      <c r="AW653" s="749"/>
      <c r="AX653" s="749"/>
      <c r="AY653" s="749"/>
      <c r="AZ653" s="749"/>
      <c r="BA653" s="749"/>
      <c r="BB653" s="749"/>
      <c r="BC653" s="749"/>
      <c r="BD653" s="749"/>
      <c r="BE653" s="749"/>
      <c r="BF653" s="749"/>
      <c r="BG653" s="749"/>
      <c r="BH653" s="749"/>
      <c r="BI653" s="749"/>
      <c r="BJ653" s="749"/>
      <c r="BK653" s="749"/>
      <c r="BL653" s="749"/>
      <c r="BM653" s="749"/>
      <c r="BN653" s="749"/>
      <c r="BO653" s="749"/>
      <c r="BP653" s="749"/>
      <c r="BQ653" s="749"/>
      <c r="BR653" s="749"/>
      <c r="BS653" s="749"/>
      <c r="BT653" s="749"/>
      <c r="BU653" s="749"/>
      <c r="BV653" s="749"/>
      <c r="BW653" s="749"/>
    </row>
    <row r="654" spans="1:75" ht="13.5" customHeight="1">
      <c r="A654" s="771"/>
      <c r="B654" s="15" t="s">
        <v>61</v>
      </c>
      <c r="C654" s="779" t="str">
        <f>IFERROR(VLOOKUP(C653,科目・教員!$A$2:$B$342,2,0),"")</f>
        <v/>
      </c>
      <c r="D654" s="777"/>
      <c r="E654" s="778" t="str">
        <f>IFERROR(VLOOKUP(E653,科目・教員!$A$2:$B$342,2,0),"")</f>
        <v/>
      </c>
      <c r="F654" s="777"/>
      <c r="G654" s="778" t="str">
        <f>IFERROR(VLOOKUP(G653,科目・教員!$A$2:$B$342,2,0),"")</f>
        <v/>
      </c>
      <c r="H654" s="777"/>
      <c r="I654" s="778" t="str">
        <f>IFERROR(VLOOKUP(I653,科目・教員!$A$2:$B$342,2,0),"")</f>
        <v/>
      </c>
      <c r="J654" s="777"/>
      <c r="K654" s="764" t="str">
        <f>IFERROR(VLOOKUP(K653,科目・教員!$A$2:$B$342,2,0),"")</f>
        <v/>
      </c>
      <c r="L654" s="780"/>
      <c r="M654" s="776" t="str">
        <f>IFERROR(VLOOKUP(M653,科目・教員!$A$2:$B$342,2,0),"")</f>
        <v/>
      </c>
      <c r="N654" s="777"/>
      <c r="O654" s="778" t="str">
        <f>IFERROR(VLOOKUP(O653,科目・教員!$A$2:$B$342,2,0),"")</f>
        <v/>
      </c>
      <c r="P654" s="777"/>
      <c r="Q654" s="778" t="str">
        <f>IFERROR(VLOOKUP(Q653,科目・教員!$A$2:$B$342,2,0),"")</f>
        <v/>
      </c>
      <c r="R654" s="777"/>
      <c r="S654" s="764" t="str">
        <f>IFERROR(VLOOKUP(S653,科目・教員!$A$2:$B$342,2,0),"")</f>
        <v/>
      </c>
      <c r="T654" s="777"/>
      <c r="U654" s="25"/>
      <c r="Z654" s="771"/>
      <c r="AA654" s="750"/>
      <c r="AB654" s="750"/>
      <c r="AC654" s="750"/>
      <c r="AD654" s="750"/>
      <c r="AE654" s="750"/>
      <c r="AF654" s="750"/>
      <c r="AG654" s="750"/>
      <c r="AH654" s="750"/>
      <c r="AI654" s="750"/>
      <c r="AJ654" s="750"/>
      <c r="AK654" s="750"/>
      <c r="AL654" s="750"/>
      <c r="AM654" s="750"/>
      <c r="AN654" s="750"/>
      <c r="AO654" s="750"/>
      <c r="AP654" s="750"/>
      <c r="AQ654" s="750"/>
      <c r="AR654" s="750"/>
      <c r="AS654" s="750"/>
      <c r="AT654" s="750"/>
      <c r="AU654" s="750"/>
      <c r="AV654" s="750"/>
      <c r="AW654" s="750"/>
      <c r="AX654" s="750"/>
      <c r="AY654" s="750"/>
      <c r="AZ654" s="750"/>
      <c r="BA654" s="750"/>
      <c r="BB654" s="750"/>
      <c r="BC654" s="750"/>
      <c r="BD654" s="750"/>
      <c r="BE654" s="750"/>
      <c r="BF654" s="750"/>
      <c r="BG654" s="750"/>
      <c r="BH654" s="750"/>
      <c r="BI654" s="750"/>
      <c r="BJ654" s="750"/>
      <c r="BK654" s="750"/>
      <c r="BL654" s="750"/>
      <c r="BM654" s="750"/>
      <c r="BN654" s="750"/>
      <c r="BO654" s="750"/>
      <c r="BP654" s="750"/>
      <c r="BQ654" s="750"/>
      <c r="BR654" s="750"/>
      <c r="BS654" s="750"/>
      <c r="BT654" s="750"/>
      <c r="BU654" s="750"/>
      <c r="BV654" s="750"/>
      <c r="BW654" s="750"/>
    </row>
    <row r="655" spans="1:75" ht="13.5" customHeight="1">
      <c r="A655" s="771"/>
      <c r="B655" s="15" t="s">
        <v>65</v>
      </c>
      <c r="C655" s="779" t="str">
        <f>VLOOKUP($C652,'2026年度(1年後期)'!$B$5:$N$207,COLUMN('2026年度(1年後期)'!$C$5)+1,0)&amp;""</f>
        <v/>
      </c>
      <c r="D655" s="777"/>
      <c r="E655" s="778" t="str">
        <f>VLOOKUP($C652,'2026年度(2年後期)'!$B$5:$N$207,COLUMN('2026年度(2年後期)'!$C$5)+1,0)&amp;""</f>
        <v/>
      </c>
      <c r="F655" s="777"/>
      <c r="G655" s="778" t="str">
        <f>VLOOKUP($C652,'2026年度(3年後期)'!$B$5:$N$207,COLUMN('2026年度(3年後期)'!$C$5)+1,0)&amp;""</f>
        <v/>
      </c>
      <c r="H655" s="777"/>
      <c r="I655" s="778" t="str">
        <f>VLOOKUP($C652,'2026年度(4年後期)'!$B$5:$N$206,COLUMN('2026年度(4年後期)'!$C$5)+1,0)&amp;""</f>
        <v/>
      </c>
      <c r="J655" s="777"/>
      <c r="K655" s="764" t="str">
        <f>VLOOKUP($C652,'2026年度(助産後期)'!$B$5:$N$207,COLUMN('2026年度(助産後期)'!$C$5)+1,0)&amp;""</f>
        <v/>
      </c>
      <c r="L655" s="780"/>
      <c r="M655" s="776" t="str">
        <f>VLOOKUP($C652,'2026年度(M1後期)'!$B$5:$N$207,COLUMN('2026年度(M1後期)'!$C$5)+1,0)&amp;""</f>
        <v/>
      </c>
      <c r="N655" s="777"/>
      <c r="O655" s="778" t="str">
        <f>VLOOKUP($C652,'2026年度(M2後期)'!$B$5:$N$207,COLUMN('2026年度(M2後期)'!$C$5)+1,0)&amp;""</f>
        <v/>
      </c>
      <c r="P655" s="777"/>
      <c r="Q655" s="778" t="str">
        <f>VLOOKUP($C652,'2026年度(D1後期)'!$B$5:$N$207,COLUMN('2026年度(D1後期)'!$C$5)+1,0)&amp;""</f>
        <v/>
      </c>
      <c r="R655" s="777"/>
      <c r="S655" s="764" t="str">
        <f>VLOOKUP($C652,'2026年度(D23後期)'!$B$5:$N$207,COLUMN('2026年度(D23後期)'!$C$5)+1,0)&amp;""</f>
        <v/>
      </c>
      <c r="T655" s="777"/>
      <c r="U655" s="25"/>
      <c r="Z655" s="771"/>
      <c r="AA655" s="750"/>
      <c r="AB655" s="750"/>
      <c r="AC655" s="750"/>
      <c r="AD655" s="750"/>
      <c r="AE655" s="750"/>
      <c r="AF655" s="750"/>
      <c r="AG655" s="750"/>
      <c r="AH655" s="750"/>
      <c r="AI655" s="750"/>
      <c r="AJ655" s="750"/>
      <c r="AK655" s="750"/>
      <c r="AL655" s="750"/>
      <c r="AM655" s="750"/>
      <c r="AN655" s="750"/>
      <c r="AO655" s="750"/>
      <c r="AP655" s="750"/>
      <c r="AQ655" s="750"/>
      <c r="AR655" s="750"/>
      <c r="AS655" s="750"/>
      <c r="AT655" s="750"/>
      <c r="AU655" s="750"/>
      <c r="AV655" s="750"/>
      <c r="AW655" s="750"/>
      <c r="AX655" s="750"/>
      <c r="AY655" s="750"/>
      <c r="AZ655" s="750"/>
      <c r="BA655" s="750"/>
      <c r="BB655" s="750"/>
      <c r="BC655" s="750"/>
      <c r="BD655" s="750"/>
      <c r="BE655" s="750"/>
      <c r="BF655" s="750"/>
      <c r="BG655" s="750"/>
      <c r="BH655" s="750"/>
      <c r="BI655" s="750"/>
      <c r="BJ655" s="750"/>
      <c r="BK655" s="750"/>
      <c r="BL655" s="750"/>
      <c r="BM655" s="750"/>
      <c r="BN655" s="750"/>
      <c r="BO655" s="750"/>
      <c r="BP655" s="750"/>
      <c r="BQ655" s="750"/>
      <c r="BR655" s="750"/>
      <c r="BS655" s="750"/>
      <c r="BT655" s="750"/>
      <c r="BU655" s="750"/>
      <c r="BV655" s="750"/>
      <c r="BW655" s="750"/>
    </row>
    <row r="656" spans="1:75" ht="13.5" customHeight="1">
      <c r="A656" s="772"/>
      <c r="B656" s="16" t="s">
        <v>68</v>
      </c>
      <c r="C656" s="762"/>
      <c r="D656" s="781"/>
      <c r="E656" s="759"/>
      <c r="F656" s="781"/>
      <c r="G656" s="759"/>
      <c r="H656" s="781"/>
      <c r="I656" s="759"/>
      <c r="J656" s="781"/>
      <c r="K656" s="761"/>
      <c r="L656" s="782"/>
      <c r="M656" s="792"/>
      <c r="N656" s="781"/>
      <c r="O656" s="759"/>
      <c r="P656" s="781"/>
      <c r="Q656" s="759"/>
      <c r="R656" s="781"/>
      <c r="S656" s="761"/>
      <c r="T656" s="781"/>
      <c r="U656" s="25"/>
      <c r="Z656" s="772"/>
      <c r="AA656" s="751"/>
      <c r="AB656" s="751"/>
      <c r="AC656" s="751"/>
      <c r="AD656" s="751"/>
      <c r="AE656" s="751"/>
      <c r="AF656" s="751"/>
      <c r="AG656" s="751"/>
      <c r="AH656" s="751"/>
      <c r="AI656" s="751"/>
      <c r="AJ656" s="751"/>
      <c r="AK656" s="751"/>
      <c r="AL656" s="751"/>
      <c r="AM656" s="751"/>
      <c r="AN656" s="751"/>
      <c r="AO656" s="751"/>
      <c r="AP656" s="751"/>
      <c r="AQ656" s="751"/>
      <c r="AR656" s="751"/>
      <c r="AS656" s="751"/>
      <c r="AT656" s="751"/>
      <c r="AU656" s="751"/>
      <c r="AV656" s="751"/>
      <c r="AW656" s="751"/>
      <c r="AX656" s="751"/>
      <c r="AY656" s="751"/>
      <c r="AZ656" s="751"/>
      <c r="BA656" s="751"/>
      <c r="BB656" s="751"/>
      <c r="BC656" s="751"/>
      <c r="BD656" s="751"/>
      <c r="BE656" s="751"/>
      <c r="BF656" s="751"/>
      <c r="BG656" s="751"/>
      <c r="BH656" s="751"/>
      <c r="BI656" s="751"/>
      <c r="BJ656" s="751"/>
      <c r="BK656" s="751"/>
      <c r="BL656" s="751"/>
      <c r="BM656" s="751"/>
      <c r="BN656" s="751"/>
      <c r="BO656" s="751"/>
      <c r="BP656" s="751"/>
      <c r="BQ656" s="751"/>
      <c r="BR656" s="751"/>
      <c r="BS656" s="751"/>
      <c r="BT656" s="751"/>
      <c r="BU656" s="751"/>
      <c r="BV656" s="751"/>
      <c r="BW656" s="751"/>
    </row>
    <row r="657" spans="1:75" ht="13.5" customHeight="1">
      <c r="A657" s="771" t="s">
        <v>73</v>
      </c>
      <c r="B657" s="15" t="s">
        <v>53</v>
      </c>
      <c r="C657" s="783" t="str">
        <f>VLOOKUP($C652,'2026年度(1年後期)'!$B$5:$N$207,COLUMN('2026年度(1年後期)'!$E$5),0)&amp;""</f>
        <v/>
      </c>
      <c r="D657" s="784"/>
      <c r="E657" s="787" t="str">
        <f>VLOOKUP($C652,'2026年度(2年後期)'!$B$5:$N$207,COLUMN('2026年度(2年後期)'!$E$5),0)&amp;""</f>
        <v/>
      </c>
      <c r="F657" s="784"/>
      <c r="G657" s="787" t="str">
        <f>VLOOKUP($C652,'2026年度(3年後期)'!$B$5:$N$207,COLUMN('2026年度(3年後期)'!$E$5),0)&amp;""</f>
        <v/>
      </c>
      <c r="H657" s="784"/>
      <c r="I657" s="787" t="str">
        <f>VLOOKUP($C652,'2026年度(4年後期)'!$B$5:$N$206,COLUMN('2026年度(4年後期)'!$E$5),0)&amp;""</f>
        <v/>
      </c>
      <c r="J657" s="784"/>
      <c r="K657" s="768" t="str">
        <f>VLOOKUP($C652,'2026年度(助産後期)'!$B$5:$N$207,COLUMN('2026年度(助産後期)'!$E$5),0)&amp;""</f>
        <v/>
      </c>
      <c r="L657" s="785"/>
      <c r="M657" s="783" t="str">
        <f>VLOOKUP($C652,'2026年度(M1後期)'!$B$5:$N$207,COLUMN('2026年度(M1後期)'!$E$5),0)&amp;""</f>
        <v/>
      </c>
      <c r="N657" s="784"/>
      <c r="O657" s="768" t="str">
        <f>VLOOKUP($C652,'2026年度(M2後期)'!$B$5:$N$207,COLUMN('2026年度(M2後期)'!$E$5),0)&amp;""</f>
        <v/>
      </c>
      <c r="P657" s="784"/>
      <c r="Q657" s="768" t="str">
        <f>VLOOKUP($C652,'2026年度(D1後期)'!$B$5:$N$207,COLUMN('2026年度(D1後期)'!$E$5),0)&amp;""</f>
        <v/>
      </c>
      <c r="R657" s="784"/>
      <c r="S657" s="768" t="str">
        <f>VLOOKUP($C652,'2026年度(D23後期)'!$B$5:$N$207,COLUMN('2026年度(D23後期)'!$E$5),0)&amp;""</f>
        <v/>
      </c>
      <c r="T657" s="784"/>
      <c r="U657" s="21"/>
      <c r="Z657" s="771" t="str">
        <f>A657</f>
        <v>２時限（11：00～12：30）</v>
      </c>
      <c r="AA657" s="749"/>
      <c r="AB657" s="749"/>
      <c r="AC657" s="749"/>
      <c r="AD657" s="749"/>
      <c r="AE657" s="749"/>
      <c r="AF657" s="749"/>
      <c r="AG657" s="749"/>
      <c r="AH657" s="749"/>
      <c r="AI657" s="749"/>
      <c r="AJ657" s="749"/>
      <c r="AK657" s="749"/>
      <c r="AL657" s="749"/>
      <c r="AM657" s="749"/>
      <c r="AN657" s="749"/>
      <c r="AO657" s="749"/>
      <c r="AP657" s="749"/>
      <c r="AQ657" s="749"/>
      <c r="AR657" s="749"/>
      <c r="AS657" s="749"/>
      <c r="AT657" s="749"/>
      <c r="AU657" s="749"/>
      <c r="AV657" s="749"/>
      <c r="AW657" s="749"/>
      <c r="AX657" s="749"/>
      <c r="AY657" s="749"/>
      <c r="AZ657" s="749"/>
      <c r="BA657" s="749"/>
      <c r="BB657" s="749"/>
      <c r="BC657" s="749"/>
      <c r="BD657" s="749"/>
      <c r="BE657" s="749"/>
      <c r="BF657" s="749"/>
      <c r="BG657" s="749"/>
      <c r="BH657" s="749"/>
      <c r="BI657" s="749"/>
      <c r="BJ657" s="749"/>
      <c r="BK657" s="749"/>
      <c r="BL657" s="749"/>
      <c r="BM657" s="749"/>
      <c r="BN657" s="749"/>
      <c r="BO657" s="749"/>
      <c r="BP657" s="749"/>
      <c r="BQ657" s="749"/>
      <c r="BR657" s="749"/>
      <c r="BS657" s="749"/>
      <c r="BT657" s="749"/>
      <c r="BU657" s="749"/>
      <c r="BV657" s="749"/>
      <c r="BW657" s="749"/>
    </row>
    <row r="658" spans="1:75" ht="13.5" customHeight="1">
      <c r="A658" s="771"/>
      <c r="B658" s="15" t="s">
        <v>61</v>
      </c>
      <c r="C658" s="779" t="str">
        <f>IFERROR(VLOOKUP(C657,科目・教員!$A$2:$B$342,2,0),"")</f>
        <v/>
      </c>
      <c r="D658" s="777"/>
      <c r="E658" s="778" t="str">
        <f>IFERROR(VLOOKUP(E657,科目・教員!$A$2:$B$342,2,0),"")</f>
        <v/>
      </c>
      <c r="F658" s="777"/>
      <c r="G658" s="778" t="str">
        <f>IFERROR(VLOOKUP(G657,科目・教員!$A$2:$B$342,2,0),"")</f>
        <v/>
      </c>
      <c r="H658" s="777"/>
      <c r="I658" s="778" t="str">
        <f>IFERROR(VLOOKUP(I657,科目・教員!$A$2:$B$342,2,0),"")</f>
        <v/>
      </c>
      <c r="J658" s="777"/>
      <c r="K658" s="764" t="str">
        <f>IFERROR(VLOOKUP(K657,科目・教員!$A$2:$B$342,2,0),"")</f>
        <v/>
      </c>
      <c r="L658" s="780"/>
      <c r="M658" s="779" t="str">
        <f>IFERROR(VLOOKUP(M657,科目・教員!$A$2:$B$342,2,0),"")</f>
        <v/>
      </c>
      <c r="N658" s="777"/>
      <c r="O658" s="764" t="str">
        <f>IFERROR(VLOOKUP(O657,科目・教員!$A$2:$B$342,2,0),"")</f>
        <v/>
      </c>
      <c r="P658" s="777"/>
      <c r="Q658" s="764" t="str">
        <f>IFERROR(VLOOKUP(Q657,科目・教員!$A$2:$B$342,2,0),"")</f>
        <v/>
      </c>
      <c r="R658" s="777"/>
      <c r="S658" s="764" t="str">
        <f>IFERROR(VLOOKUP(S657,科目・教員!$A$2:$B$342,2,0),"")</f>
        <v/>
      </c>
      <c r="T658" s="777"/>
      <c r="U658" s="21"/>
      <c r="Z658" s="771"/>
      <c r="AA658" s="750"/>
      <c r="AB658" s="750"/>
      <c r="AC658" s="750"/>
      <c r="AD658" s="750"/>
      <c r="AE658" s="750"/>
      <c r="AF658" s="750"/>
      <c r="AG658" s="750"/>
      <c r="AH658" s="750"/>
      <c r="AI658" s="750"/>
      <c r="AJ658" s="750"/>
      <c r="AK658" s="750"/>
      <c r="AL658" s="750"/>
      <c r="AM658" s="750"/>
      <c r="AN658" s="750"/>
      <c r="AO658" s="750"/>
      <c r="AP658" s="750"/>
      <c r="AQ658" s="750"/>
      <c r="AR658" s="750"/>
      <c r="AS658" s="750"/>
      <c r="AT658" s="750"/>
      <c r="AU658" s="750"/>
      <c r="AV658" s="750"/>
      <c r="AW658" s="750"/>
      <c r="AX658" s="750"/>
      <c r="AY658" s="750"/>
      <c r="AZ658" s="750"/>
      <c r="BA658" s="750"/>
      <c r="BB658" s="750"/>
      <c r="BC658" s="750"/>
      <c r="BD658" s="750"/>
      <c r="BE658" s="750"/>
      <c r="BF658" s="750"/>
      <c r="BG658" s="750"/>
      <c r="BH658" s="750"/>
      <c r="BI658" s="750"/>
      <c r="BJ658" s="750"/>
      <c r="BK658" s="750"/>
      <c r="BL658" s="750"/>
      <c r="BM658" s="750"/>
      <c r="BN658" s="750"/>
      <c r="BO658" s="750"/>
      <c r="BP658" s="750"/>
      <c r="BQ658" s="750"/>
      <c r="BR658" s="750"/>
      <c r="BS658" s="750"/>
      <c r="BT658" s="750"/>
      <c r="BU658" s="750"/>
      <c r="BV658" s="750"/>
      <c r="BW658" s="750"/>
    </row>
    <row r="659" spans="1:75" ht="13.5" customHeight="1">
      <c r="A659" s="771"/>
      <c r="B659" s="15" t="s">
        <v>65</v>
      </c>
      <c r="C659" s="779" t="str">
        <f>VLOOKUP($C652,'2026年度(1年後期)'!$B$5:$N$207,COLUMN('2026年度(1年後期)'!$E$5)+1,0)&amp;""</f>
        <v/>
      </c>
      <c r="D659" s="777"/>
      <c r="E659" s="778" t="str">
        <f>VLOOKUP($C652,'2026年度(2年後期)'!$B$5:$N$207,COLUMN('2026年度(2年後期)'!$E$5)+1,0)&amp;""</f>
        <v/>
      </c>
      <c r="F659" s="777"/>
      <c r="G659" s="778" t="str">
        <f>VLOOKUP($C652,'2026年度(3年後期)'!$B$5:$N$207,COLUMN('2026年度(3年後期)'!$E$5)+1,0)&amp;""</f>
        <v/>
      </c>
      <c r="H659" s="777"/>
      <c r="I659" s="778" t="str">
        <f>VLOOKUP($C652,'2026年度(4年後期)'!$B$5:$N$206,COLUMN('2026年度(4年後期)'!$E$5)+1,0)&amp;""</f>
        <v/>
      </c>
      <c r="J659" s="777"/>
      <c r="K659" s="764" t="str">
        <f>VLOOKUP($C652,'2026年度(助産後期)'!$B$5:$N$207,COLUMN('2026年度(助産後期)'!$E$5)+1,0)&amp;""</f>
        <v/>
      </c>
      <c r="L659" s="780"/>
      <c r="M659" s="779" t="str">
        <f>VLOOKUP($C652,'2026年度(M1後期)'!$B$5:$N$207,COLUMN('2026年度(M1後期)'!$E$5)+1,0)&amp;""</f>
        <v/>
      </c>
      <c r="N659" s="777"/>
      <c r="O659" s="764" t="str">
        <f>VLOOKUP($C652,'2026年度(M2後期)'!$B$5:$N$207,COLUMN('2026年度(M2後期)'!$E$5)+1,0)&amp;""</f>
        <v/>
      </c>
      <c r="P659" s="777"/>
      <c r="Q659" s="764" t="str">
        <f>VLOOKUP($C652,'2026年度(D1後期)'!$B$5:$N$207,COLUMN('2026年度(D1後期)'!$E$5)+1,0)&amp;""</f>
        <v/>
      </c>
      <c r="R659" s="777"/>
      <c r="S659" s="764" t="str">
        <f>VLOOKUP($C652,'2026年度(D23後期)'!$B$5:$N$207,COLUMN('2026年度(D23後期)'!$E$5)+1,0)&amp;""</f>
        <v/>
      </c>
      <c r="T659" s="777"/>
      <c r="U659" s="21"/>
      <c r="Z659" s="771"/>
      <c r="AA659" s="750"/>
      <c r="AB659" s="750"/>
      <c r="AC659" s="750"/>
      <c r="AD659" s="750"/>
      <c r="AE659" s="750"/>
      <c r="AF659" s="750"/>
      <c r="AG659" s="750"/>
      <c r="AH659" s="750"/>
      <c r="AI659" s="750"/>
      <c r="AJ659" s="750"/>
      <c r="AK659" s="750"/>
      <c r="AL659" s="750"/>
      <c r="AM659" s="750"/>
      <c r="AN659" s="750"/>
      <c r="AO659" s="750"/>
      <c r="AP659" s="750"/>
      <c r="AQ659" s="750"/>
      <c r="AR659" s="750"/>
      <c r="AS659" s="750"/>
      <c r="AT659" s="750"/>
      <c r="AU659" s="750"/>
      <c r="AV659" s="750"/>
      <c r="AW659" s="750"/>
      <c r="AX659" s="750"/>
      <c r="AY659" s="750"/>
      <c r="AZ659" s="750"/>
      <c r="BA659" s="750"/>
      <c r="BB659" s="750"/>
      <c r="BC659" s="750"/>
      <c r="BD659" s="750"/>
      <c r="BE659" s="750"/>
      <c r="BF659" s="750"/>
      <c r="BG659" s="750"/>
      <c r="BH659" s="750"/>
      <c r="BI659" s="750"/>
      <c r="BJ659" s="750"/>
      <c r="BK659" s="750"/>
      <c r="BL659" s="750"/>
      <c r="BM659" s="750"/>
      <c r="BN659" s="750"/>
      <c r="BO659" s="750"/>
      <c r="BP659" s="750"/>
      <c r="BQ659" s="750"/>
      <c r="BR659" s="750"/>
      <c r="BS659" s="750"/>
      <c r="BT659" s="750"/>
      <c r="BU659" s="750"/>
      <c r="BV659" s="750"/>
      <c r="BW659" s="750"/>
    </row>
    <row r="660" spans="1:75" ht="13.5" customHeight="1">
      <c r="A660" s="786"/>
      <c r="B660" s="16" t="s">
        <v>68</v>
      </c>
      <c r="C660" s="762"/>
      <c r="D660" s="760"/>
      <c r="E660" s="759"/>
      <c r="F660" s="760"/>
      <c r="G660" s="759"/>
      <c r="H660" s="760"/>
      <c r="I660" s="759"/>
      <c r="J660" s="760"/>
      <c r="K660" s="761"/>
      <c r="L660" s="761"/>
      <c r="M660" s="762"/>
      <c r="N660" s="760"/>
      <c r="O660" s="761"/>
      <c r="P660" s="760"/>
      <c r="Q660" s="761"/>
      <c r="R660" s="760"/>
      <c r="S660" s="761"/>
      <c r="T660" s="760"/>
      <c r="U660" s="21"/>
      <c r="Z660" s="772"/>
      <c r="AA660" s="751"/>
      <c r="AB660" s="751"/>
      <c r="AC660" s="751"/>
      <c r="AD660" s="751"/>
      <c r="AE660" s="751"/>
      <c r="AF660" s="751"/>
      <c r="AG660" s="751"/>
      <c r="AH660" s="751"/>
      <c r="AI660" s="751"/>
      <c r="AJ660" s="751"/>
      <c r="AK660" s="751"/>
      <c r="AL660" s="751"/>
      <c r="AM660" s="751"/>
      <c r="AN660" s="751"/>
      <c r="AO660" s="751"/>
      <c r="AP660" s="751"/>
      <c r="AQ660" s="751"/>
      <c r="AR660" s="751"/>
      <c r="AS660" s="751"/>
      <c r="AT660" s="751"/>
      <c r="AU660" s="751"/>
      <c r="AV660" s="751"/>
      <c r="AW660" s="751"/>
      <c r="AX660" s="751"/>
      <c r="AY660" s="751"/>
      <c r="AZ660" s="751"/>
      <c r="BA660" s="751"/>
      <c r="BB660" s="751"/>
      <c r="BC660" s="751"/>
      <c r="BD660" s="751"/>
      <c r="BE660" s="751"/>
      <c r="BF660" s="751"/>
      <c r="BG660" s="751"/>
      <c r="BH660" s="751"/>
      <c r="BI660" s="751"/>
      <c r="BJ660" s="751"/>
      <c r="BK660" s="751"/>
      <c r="BL660" s="751"/>
      <c r="BM660" s="751"/>
      <c r="BN660" s="751"/>
      <c r="BO660" s="751"/>
      <c r="BP660" s="751"/>
      <c r="BQ660" s="751"/>
      <c r="BR660" s="751"/>
      <c r="BS660" s="751"/>
      <c r="BT660" s="751"/>
      <c r="BU660" s="751"/>
      <c r="BV660" s="751"/>
      <c r="BW660" s="751"/>
    </row>
    <row r="661" spans="1:75" ht="13.5" customHeight="1">
      <c r="A661" s="770" t="s">
        <v>79</v>
      </c>
      <c r="B661" s="17" t="s">
        <v>80</v>
      </c>
      <c r="C661" s="783"/>
      <c r="D661" s="784"/>
      <c r="E661" s="787"/>
      <c r="F661" s="784"/>
      <c r="G661" s="787"/>
      <c r="H661" s="784"/>
      <c r="I661" s="787"/>
      <c r="J661" s="784"/>
      <c r="K661" s="768"/>
      <c r="L661" s="785"/>
      <c r="M661" s="783"/>
      <c r="N661" s="784"/>
      <c r="O661" s="768"/>
      <c r="P661" s="784"/>
      <c r="Q661" s="768"/>
      <c r="R661" s="784"/>
      <c r="S661" s="768"/>
      <c r="T661" s="784"/>
      <c r="U661" s="21"/>
      <c r="Z661" s="771" t="str">
        <f>A661</f>
        <v>昼休み（12：30～13：30）</v>
      </c>
      <c r="AA661" s="749"/>
      <c r="AB661" s="749"/>
      <c r="AC661" s="749"/>
      <c r="AD661" s="749"/>
      <c r="AE661" s="749"/>
      <c r="AF661" s="749"/>
      <c r="AG661" s="749"/>
      <c r="AH661" s="749"/>
      <c r="AI661" s="749"/>
      <c r="AJ661" s="749"/>
      <c r="AK661" s="749"/>
      <c r="AL661" s="749"/>
      <c r="AM661" s="749"/>
      <c r="AN661" s="749"/>
      <c r="AO661" s="749"/>
      <c r="AP661" s="749"/>
      <c r="AQ661" s="749"/>
      <c r="AR661" s="749"/>
      <c r="AS661" s="749"/>
      <c r="AT661" s="749"/>
      <c r="AU661" s="749"/>
      <c r="AV661" s="749"/>
      <c r="AW661" s="749"/>
      <c r="AX661" s="749"/>
      <c r="AY661" s="749"/>
      <c r="AZ661" s="749"/>
      <c r="BA661" s="749"/>
      <c r="BB661" s="749"/>
      <c r="BC661" s="749"/>
      <c r="BD661" s="749"/>
      <c r="BE661" s="749"/>
      <c r="BF661" s="749"/>
      <c r="BG661" s="749"/>
      <c r="BH661" s="749"/>
      <c r="BI661" s="749"/>
      <c r="BJ661" s="749"/>
      <c r="BK661" s="749"/>
      <c r="BL661" s="749"/>
      <c r="BM661" s="749"/>
      <c r="BN661" s="749"/>
      <c r="BO661" s="749"/>
      <c r="BP661" s="749"/>
      <c r="BQ661" s="749"/>
      <c r="BR661" s="749"/>
      <c r="BS661" s="749"/>
      <c r="BT661" s="749"/>
      <c r="BU661" s="749"/>
      <c r="BV661" s="749"/>
      <c r="BW661" s="749"/>
    </row>
    <row r="662" spans="1:75" ht="13.5" customHeight="1">
      <c r="A662" s="771"/>
      <c r="B662" s="17" t="s">
        <v>83</v>
      </c>
      <c r="C662" s="779"/>
      <c r="D662" s="777"/>
      <c r="E662" s="778"/>
      <c r="F662" s="777"/>
      <c r="G662" s="778"/>
      <c r="H662" s="777"/>
      <c r="I662" s="778"/>
      <c r="J662" s="777"/>
      <c r="K662" s="764"/>
      <c r="L662" s="780"/>
      <c r="M662" s="779"/>
      <c r="N662" s="777"/>
      <c r="O662" s="764"/>
      <c r="P662" s="777"/>
      <c r="Q662" s="764"/>
      <c r="R662" s="777"/>
      <c r="S662" s="764"/>
      <c r="T662" s="777"/>
      <c r="U662" s="21"/>
      <c r="Z662" s="771"/>
      <c r="AA662" s="750"/>
      <c r="AB662" s="750"/>
      <c r="AC662" s="750"/>
      <c r="AD662" s="750"/>
      <c r="AE662" s="750"/>
      <c r="AF662" s="750"/>
      <c r="AG662" s="750"/>
      <c r="AH662" s="750"/>
      <c r="AI662" s="750"/>
      <c r="AJ662" s="750"/>
      <c r="AK662" s="750"/>
      <c r="AL662" s="750"/>
      <c r="AM662" s="750"/>
      <c r="AN662" s="750"/>
      <c r="AO662" s="750"/>
      <c r="AP662" s="750"/>
      <c r="AQ662" s="750"/>
      <c r="AR662" s="750"/>
      <c r="AS662" s="750"/>
      <c r="AT662" s="750"/>
      <c r="AU662" s="750"/>
      <c r="AV662" s="750"/>
      <c r="AW662" s="750"/>
      <c r="AX662" s="750"/>
      <c r="AY662" s="750"/>
      <c r="AZ662" s="750"/>
      <c r="BA662" s="750"/>
      <c r="BB662" s="750"/>
      <c r="BC662" s="750"/>
      <c r="BD662" s="750"/>
      <c r="BE662" s="750"/>
      <c r="BF662" s="750"/>
      <c r="BG662" s="750"/>
      <c r="BH662" s="750"/>
      <c r="BI662" s="750"/>
      <c r="BJ662" s="750"/>
      <c r="BK662" s="750"/>
      <c r="BL662" s="750"/>
      <c r="BM662" s="750"/>
      <c r="BN662" s="750"/>
      <c r="BO662" s="750"/>
      <c r="BP662" s="750"/>
      <c r="BQ662" s="750"/>
      <c r="BR662" s="750"/>
      <c r="BS662" s="750"/>
      <c r="BT662" s="750"/>
      <c r="BU662" s="750"/>
      <c r="BV662" s="750"/>
      <c r="BW662" s="750"/>
    </row>
    <row r="663" spans="1:75" ht="13.5" customHeight="1">
      <c r="A663" s="771"/>
      <c r="B663" s="17" t="s">
        <v>65</v>
      </c>
      <c r="C663" s="779"/>
      <c r="D663" s="777"/>
      <c r="E663" s="778"/>
      <c r="F663" s="777"/>
      <c r="G663" s="778"/>
      <c r="H663" s="777"/>
      <c r="I663" s="778"/>
      <c r="J663" s="777"/>
      <c r="K663" s="764"/>
      <c r="L663" s="780"/>
      <c r="M663" s="779"/>
      <c r="N663" s="777"/>
      <c r="O663" s="764"/>
      <c r="P663" s="777"/>
      <c r="Q663" s="764"/>
      <c r="R663" s="777"/>
      <c r="S663" s="764"/>
      <c r="T663" s="777"/>
      <c r="U663" s="21"/>
      <c r="Z663" s="771"/>
      <c r="AA663" s="750"/>
      <c r="AB663" s="750"/>
      <c r="AC663" s="750"/>
      <c r="AD663" s="750"/>
      <c r="AE663" s="750"/>
      <c r="AF663" s="750"/>
      <c r="AG663" s="750"/>
      <c r="AH663" s="750"/>
      <c r="AI663" s="750"/>
      <c r="AJ663" s="750"/>
      <c r="AK663" s="750"/>
      <c r="AL663" s="750"/>
      <c r="AM663" s="750"/>
      <c r="AN663" s="750"/>
      <c r="AO663" s="750"/>
      <c r="AP663" s="750"/>
      <c r="AQ663" s="750"/>
      <c r="AR663" s="750"/>
      <c r="AS663" s="750"/>
      <c r="AT663" s="750"/>
      <c r="AU663" s="750"/>
      <c r="AV663" s="750"/>
      <c r="AW663" s="750"/>
      <c r="AX663" s="750"/>
      <c r="AY663" s="750"/>
      <c r="AZ663" s="750"/>
      <c r="BA663" s="750"/>
      <c r="BB663" s="750"/>
      <c r="BC663" s="750"/>
      <c r="BD663" s="750"/>
      <c r="BE663" s="750"/>
      <c r="BF663" s="750"/>
      <c r="BG663" s="750"/>
      <c r="BH663" s="750"/>
      <c r="BI663" s="750"/>
      <c r="BJ663" s="750"/>
      <c r="BK663" s="750"/>
      <c r="BL663" s="750"/>
      <c r="BM663" s="750"/>
      <c r="BN663" s="750"/>
      <c r="BO663" s="750"/>
      <c r="BP663" s="750"/>
      <c r="BQ663" s="750"/>
      <c r="BR663" s="750"/>
      <c r="BS663" s="750"/>
      <c r="BT663" s="750"/>
      <c r="BU663" s="750"/>
      <c r="BV663" s="750"/>
      <c r="BW663" s="750"/>
    </row>
    <row r="664" spans="1:75" ht="13.5" customHeight="1">
      <c r="A664" s="772"/>
      <c r="B664" s="18" t="s">
        <v>68</v>
      </c>
      <c r="C664" s="788"/>
      <c r="D664" s="789"/>
      <c r="E664" s="790"/>
      <c r="F664" s="789"/>
      <c r="G664" s="790"/>
      <c r="H664" s="789"/>
      <c r="I664" s="790"/>
      <c r="J664" s="789"/>
      <c r="K664" s="791"/>
      <c r="L664" s="791"/>
      <c r="M664" s="788"/>
      <c r="N664" s="789"/>
      <c r="O664" s="791"/>
      <c r="P664" s="789"/>
      <c r="Q664" s="791"/>
      <c r="R664" s="789"/>
      <c r="S664" s="791"/>
      <c r="T664" s="789"/>
      <c r="U664" s="21"/>
      <c r="Z664" s="772"/>
      <c r="AA664" s="751"/>
      <c r="AB664" s="751"/>
      <c r="AC664" s="751"/>
      <c r="AD664" s="751"/>
      <c r="AE664" s="751"/>
      <c r="AF664" s="751"/>
      <c r="AG664" s="751"/>
      <c r="AH664" s="751"/>
      <c r="AI664" s="751"/>
      <c r="AJ664" s="751"/>
      <c r="AK664" s="751"/>
      <c r="AL664" s="751"/>
      <c r="AM664" s="751"/>
      <c r="AN664" s="751"/>
      <c r="AO664" s="751"/>
      <c r="AP664" s="751"/>
      <c r="AQ664" s="751"/>
      <c r="AR664" s="751"/>
      <c r="AS664" s="751"/>
      <c r="AT664" s="751"/>
      <c r="AU664" s="751"/>
      <c r="AV664" s="751"/>
      <c r="AW664" s="751"/>
      <c r="AX664" s="751"/>
      <c r="AY664" s="751"/>
      <c r="AZ664" s="751"/>
      <c r="BA664" s="751"/>
      <c r="BB664" s="751"/>
      <c r="BC664" s="751"/>
      <c r="BD664" s="751"/>
      <c r="BE664" s="751"/>
      <c r="BF664" s="751"/>
      <c r="BG664" s="751"/>
      <c r="BH664" s="751"/>
      <c r="BI664" s="751"/>
      <c r="BJ664" s="751"/>
      <c r="BK664" s="751"/>
      <c r="BL664" s="751"/>
      <c r="BM664" s="751"/>
      <c r="BN664" s="751"/>
      <c r="BO664" s="751"/>
      <c r="BP664" s="751"/>
      <c r="BQ664" s="751"/>
      <c r="BR664" s="751"/>
      <c r="BS664" s="751"/>
      <c r="BT664" s="751"/>
      <c r="BU664" s="751"/>
      <c r="BV664" s="751"/>
      <c r="BW664" s="751"/>
    </row>
    <row r="665" spans="1:75" ht="13.5" customHeight="1">
      <c r="A665" s="771" t="s">
        <v>87</v>
      </c>
      <c r="B665" s="15" t="s">
        <v>53</v>
      </c>
      <c r="C665" s="767" t="str">
        <f>VLOOKUP($C652,'2026年度(1年後期)'!$B$5:$N$207,COLUMN('2026年度(1年後期)'!$G$5),0)&amp;""</f>
        <v/>
      </c>
      <c r="D665" s="768"/>
      <c r="E665" s="773" t="str">
        <f>VLOOKUP($C652,'2026年度(2年後期)'!$B$5:$N$207,COLUMN('2026年度(2年後期)'!$G$5),0)&amp;""</f>
        <v/>
      </c>
      <c r="F665" s="768"/>
      <c r="G665" s="773" t="str">
        <f>VLOOKUP($C652,'2026年度(3年後期)'!$B$5:$N$207,COLUMN('2026年度(3年後期)'!$G$5),0)&amp;""</f>
        <v/>
      </c>
      <c r="H665" s="768"/>
      <c r="I665" s="773" t="str">
        <f>VLOOKUP($C652,'2026年度(4年後期)'!$B$5:$N$206,COLUMN('2026年度(4年後期)'!$G$5),0)&amp;""</f>
        <v/>
      </c>
      <c r="J665" s="768"/>
      <c r="K665" s="769" t="str">
        <f>VLOOKUP($C652,'2026年度(助産後期)'!$B$5:$N$207,COLUMN('2026年度(助産後期)'!$G$5),0)&amp;""</f>
        <v/>
      </c>
      <c r="L665" s="769"/>
      <c r="M665" s="767" t="str">
        <f>VLOOKUP($C652,'2026年度(M1後期)'!$B$5:$N$207,COLUMN('2026年度(M1後期)'!$G$5),0)&amp;""</f>
        <v/>
      </c>
      <c r="N665" s="768"/>
      <c r="O665" s="769" t="str">
        <f>VLOOKUP($C652,'2026年度(M2後期)'!$B$5:$N$207,COLUMN('2026年度(M2後期)'!$G$5),0)&amp;""</f>
        <v/>
      </c>
      <c r="P665" s="768"/>
      <c r="Q665" s="769" t="str">
        <f>VLOOKUP($C652,'2026年度(D1後期)'!$B$5:$N$207,COLUMN('2026年度(D1後期)'!$G$5),0)&amp;""</f>
        <v/>
      </c>
      <c r="R665" s="768"/>
      <c r="S665" s="769" t="str">
        <f>VLOOKUP($C652,'2026年度(D23後期)'!$B$5:$N$207,COLUMN('2026年度(D23後期)'!$G$5),0)&amp;""</f>
        <v/>
      </c>
      <c r="T665" s="768"/>
      <c r="U665" s="21"/>
      <c r="Z665" s="771" t="str">
        <f>A665</f>
        <v>３時限（13：30～15：00）</v>
      </c>
      <c r="AA665" s="749"/>
      <c r="AB665" s="749"/>
      <c r="AC665" s="749"/>
      <c r="AD665" s="749"/>
      <c r="AE665" s="749"/>
      <c r="AF665" s="749"/>
      <c r="AG665" s="749"/>
      <c r="AH665" s="749"/>
      <c r="AI665" s="749"/>
      <c r="AJ665" s="749"/>
      <c r="AK665" s="749"/>
      <c r="AL665" s="749"/>
      <c r="AM665" s="749"/>
      <c r="AN665" s="749"/>
      <c r="AO665" s="749"/>
      <c r="AP665" s="749"/>
      <c r="AQ665" s="749"/>
      <c r="AR665" s="749"/>
      <c r="AS665" s="749"/>
      <c r="AT665" s="749"/>
      <c r="AU665" s="749"/>
      <c r="AV665" s="749"/>
      <c r="AW665" s="749"/>
      <c r="AX665" s="749"/>
      <c r="AY665" s="749"/>
      <c r="AZ665" s="749"/>
      <c r="BA665" s="749"/>
      <c r="BB665" s="749"/>
      <c r="BC665" s="749"/>
      <c r="BD665" s="749"/>
      <c r="BE665" s="749"/>
      <c r="BF665" s="749"/>
      <c r="BG665" s="749"/>
      <c r="BH665" s="749"/>
      <c r="BI665" s="749"/>
      <c r="BJ665" s="749"/>
      <c r="BK665" s="749"/>
      <c r="BL665" s="749"/>
      <c r="BM665" s="749"/>
      <c r="BN665" s="749"/>
      <c r="BO665" s="749"/>
      <c r="BP665" s="749"/>
      <c r="BQ665" s="749"/>
      <c r="BR665" s="749"/>
      <c r="BS665" s="749"/>
      <c r="BT665" s="749"/>
      <c r="BU665" s="749"/>
      <c r="BV665" s="749"/>
      <c r="BW665" s="749"/>
    </row>
    <row r="666" spans="1:75" ht="13.5" customHeight="1">
      <c r="A666" s="771"/>
      <c r="B666" s="15" t="s">
        <v>61</v>
      </c>
      <c r="C666" s="765" t="str">
        <f>IFERROR(VLOOKUP(C665,科目・教員!$A$2:$B$342,2,0),"")</f>
        <v/>
      </c>
      <c r="D666" s="764"/>
      <c r="E666" s="766" t="str">
        <f>IFERROR(VLOOKUP(E665,科目・教員!$A$2:$B$342,2,0),"")</f>
        <v/>
      </c>
      <c r="F666" s="764"/>
      <c r="G666" s="766" t="str">
        <f>IFERROR(VLOOKUP(G665,科目・教員!$A$2:$B$342,2,0),"")</f>
        <v/>
      </c>
      <c r="H666" s="764"/>
      <c r="I666" s="766" t="str">
        <f>IFERROR(VLOOKUP(I665,科目・教員!$A$2:$B$342,2,0),"")</f>
        <v/>
      </c>
      <c r="J666" s="764"/>
      <c r="K666" s="763" t="str">
        <f>IFERROR(VLOOKUP(K665,科目・教員!$A$2:$B$342,2,0),"")</f>
        <v/>
      </c>
      <c r="L666" s="763"/>
      <c r="M666" s="765" t="str">
        <f>IFERROR(VLOOKUP(M665,科目・教員!$A$2:$B$342,2,0),"")</f>
        <v/>
      </c>
      <c r="N666" s="764"/>
      <c r="O666" s="763" t="str">
        <f>IFERROR(VLOOKUP(O665,科目・教員!$A$2:$B$342,2,0),"")</f>
        <v/>
      </c>
      <c r="P666" s="764"/>
      <c r="Q666" s="763" t="str">
        <f>IFERROR(VLOOKUP(Q665,科目・教員!$A$2:$B$342,2,0),"")</f>
        <v/>
      </c>
      <c r="R666" s="764"/>
      <c r="S666" s="763" t="str">
        <f>IFERROR(VLOOKUP(S665,科目・教員!$A$2:$B$342,2,0),"")</f>
        <v/>
      </c>
      <c r="T666" s="764"/>
      <c r="U666" s="21"/>
      <c r="Z666" s="771"/>
      <c r="AA666" s="750"/>
      <c r="AB666" s="750"/>
      <c r="AC666" s="750"/>
      <c r="AD666" s="750"/>
      <c r="AE666" s="750"/>
      <c r="AF666" s="750"/>
      <c r="AG666" s="750"/>
      <c r="AH666" s="750"/>
      <c r="AI666" s="750"/>
      <c r="AJ666" s="750"/>
      <c r="AK666" s="750"/>
      <c r="AL666" s="750"/>
      <c r="AM666" s="750"/>
      <c r="AN666" s="750"/>
      <c r="AO666" s="750"/>
      <c r="AP666" s="750"/>
      <c r="AQ666" s="750"/>
      <c r="AR666" s="750"/>
      <c r="AS666" s="750"/>
      <c r="AT666" s="750"/>
      <c r="AU666" s="750"/>
      <c r="AV666" s="750"/>
      <c r="AW666" s="750"/>
      <c r="AX666" s="750"/>
      <c r="AY666" s="750"/>
      <c r="AZ666" s="750"/>
      <c r="BA666" s="750"/>
      <c r="BB666" s="750"/>
      <c r="BC666" s="750"/>
      <c r="BD666" s="750"/>
      <c r="BE666" s="750"/>
      <c r="BF666" s="750"/>
      <c r="BG666" s="750"/>
      <c r="BH666" s="750"/>
      <c r="BI666" s="750"/>
      <c r="BJ666" s="750"/>
      <c r="BK666" s="750"/>
      <c r="BL666" s="750"/>
      <c r="BM666" s="750"/>
      <c r="BN666" s="750"/>
      <c r="BO666" s="750"/>
      <c r="BP666" s="750"/>
      <c r="BQ666" s="750"/>
      <c r="BR666" s="750"/>
      <c r="BS666" s="750"/>
      <c r="BT666" s="750"/>
      <c r="BU666" s="750"/>
      <c r="BV666" s="750"/>
      <c r="BW666" s="750"/>
    </row>
    <row r="667" spans="1:75" ht="13.5" customHeight="1">
      <c r="A667" s="771"/>
      <c r="B667" s="15" t="s">
        <v>65</v>
      </c>
      <c r="C667" s="765" t="str">
        <f>VLOOKUP($C652,'2026年度(1年後期)'!$B$5:$N$207,COLUMN('2026年度(1年後期)'!$G$5)+1,0)&amp;""</f>
        <v/>
      </c>
      <c r="D667" s="764"/>
      <c r="E667" s="766" t="str">
        <f>VLOOKUP($C652,'2026年度(2年後期)'!$B$5:$N$207,COLUMN('2026年度(2年後期)'!$G$5)+1,0)&amp;""</f>
        <v/>
      </c>
      <c r="F667" s="764"/>
      <c r="G667" s="766" t="str">
        <f>VLOOKUP($C652,'2026年度(3年後期)'!$B$5:$N$207,COLUMN('2026年度(3年後期)'!$G$5)+1,0)&amp;""</f>
        <v/>
      </c>
      <c r="H667" s="764"/>
      <c r="I667" s="766" t="str">
        <f>VLOOKUP($C652,'2026年度(4年後期)'!$B$5:$N$206,COLUMN('2026年度(4年後期)'!$G$5)+1,0)&amp;""</f>
        <v/>
      </c>
      <c r="J667" s="764"/>
      <c r="K667" s="763" t="str">
        <f>VLOOKUP($C652,'2026年度(助産後期)'!$B$5:$N$207,COLUMN('2026年度(助産後期)'!$G$5)+1,0)&amp;""</f>
        <v/>
      </c>
      <c r="L667" s="763"/>
      <c r="M667" s="765" t="str">
        <f>VLOOKUP($C652,'2026年度(M1後期)'!$B$5:$N$207,COLUMN('2026年度(M1後期)'!$G$5)+1,0)&amp;""</f>
        <v/>
      </c>
      <c r="N667" s="764"/>
      <c r="O667" s="763" t="str">
        <f>VLOOKUP($C652,'2026年度(M2後期)'!$B$5:$N$207,COLUMN('2026年度(M2後期)'!$G$5)+1,0)&amp;""</f>
        <v/>
      </c>
      <c r="P667" s="764"/>
      <c r="Q667" s="763" t="str">
        <f>VLOOKUP($C652,'2026年度(D1後期)'!$B$5:$N$207,COLUMN('2026年度(D1後期)'!$G$5)+1,0)&amp;""</f>
        <v/>
      </c>
      <c r="R667" s="764"/>
      <c r="S667" s="763" t="str">
        <f>VLOOKUP($C652,'2026年度(D23後期)'!$B$5:$N$207,COLUMN('2026年度(D23後期)'!$G$5)+1,0)&amp;""</f>
        <v/>
      </c>
      <c r="T667" s="764"/>
      <c r="U667" s="21"/>
      <c r="Z667" s="771"/>
      <c r="AA667" s="750"/>
      <c r="AB667" s="750"/>
      <c r="AC667" s="750"/>
      <c r="AD667" s="750"/>
      <c r="AE667" s="750"/>
      <c r="AF667" s="750"/>
      <c r="AG667" s="750"/>
      <c r="AH667" s="750"/>
      <c r="AI667" s="750"/>
      <c r="AJ667" s="750"/>
      <c r="AK667" s="750"/>
      <c r="AL667" s="750"/>
      <c r="AM667" s="750"/>
      <c r="AN667" s="750"/>
      <c r="AO667" s="750"/>
      <c r="AP667" s="750"/>
      <c r="AQ667" s="750"/>
      <c r="AR667" s="750"/>
      <c r="AS667" s="750"/>
      <c r="AT667" s="750"/>
      <c r="AU667" s="750"/>
      <c r="AV667" s="750"/>
      <c r="AW667" s="750"/>
      <c r="AX667" s="750"/>
      <c r="AY667" s="750"/>
      <c r="AZ667" s="750"/>
      <c r="BA667" s="750"/>
      <c r="BB667" s="750"/>
      <c r="BC667" s="750"/>
      <c r="BD667" s="750"/>
      <c r="BE667" s="750"/>
      <c r="BF667" s="750"/>
      <c r="BG667" s="750"/>
      <c r="BH667" s="750"/>
      <c r="BI667" s="750"/>
      <c r="BJ667" s="750"/>
      <c r="BK667" s="750"/>
      <c r="BL667" s="750"/>
      <c r="BM667" s="750"/>
      <c r="BN667" s="750"/>
      <c r="BO667" s="750"/>
      <c r="BP667" s="750"/>
      <c r="BQ667" s="750"/>
      <c r="BR667" s="750"/>
      <c r="BS667" s="750"/>
      <c r="BT667" s="750"/>
      <c r="BU667" s="750"/>
      <c r="BV667" s="750"/>
      <c r="BW667" s="750"/>
    </row>
    <row r="668" spans="1:75" ht="13.5" customHeight="1">
      <c r="A668" s="786"/>
      <c r="B668" s="16" t="s">
        <v>68</v>
      </c>
      <c r="C668" s="762"/>
      <c r="D668" s="760"/>
      <c r="E668" s="759"/>
      <c r="F668" s="760"/>
      <c r="G668" s="759"/>
      <c r="H668" s="760"/>
      <c r="I668" s="759"/>
      <c r="J668" s="760"/>
      <c r="K668" s="761"/>
      <c r="L668" s="761"/>
      <c r="M668" s="762"/>
      <c r="N668" s="760"/>
      <c r="O668" s="761"/>
      <c r="P668" s="760"/>
      <c r="Q668" s="761"/>
      <c r="R668" s="760"/>
      <c r="S668" s="761"/>
      <c r="T668" s="760"/>
      <c r="U668" s="21"/>
      <c r="Z668" s="772"/>
      <c r="AA668" s="751"/>
      <c r="AB668" s="751"/>
      <c r="AC668" s="751"/>
      <c r="AD668" s="751"/>
      <c r="AE668" s="751"/>
      <c r="AF668" s="751"/>
      <c r="AG668" s="751"/>
      <c r="AH668" s="751"/>
      <c r="AI668" s="751"/>
      <c r="AJ668" s="751"/>
      <c r="AK668" s="751"/>
      <c r="AL668" s="751"/>
      <c r="AM668" s="751"/>
      <c r="AN668" s="751"/>
      <c r="AO668" s="751"/>
      <c r="AP668" s="751"/>
      <c r="AQ668" s="751"/>
      <c r="AR668" s="751"/>
      <c r="AS668" s="751"/>
      <c r="AT668" s="751"/>
      <c r="AU668" s="751"/>
      <c r="AV668" s="751"/>
      <c r="AW668" s="751"/>
      <c r="AX668" s="751"/>
      <c r="AY668" s="751"/>
      <c r="AZ668" s="751"/>
      <c r="BA668" s="751"/>
      <c r="BB668" s="751"/>
      <c r="BC668" s="751"/>
      <c r="BD668" s="751"/>
      <c r="BE668" s="751"/>
      <c r="BF668" s="751"/>
      <c r="BG668" s="751"/>
      <c r="BH668" s="751"/>
      <c r="BI668" s="751"/>
      <c r="BJ668" s="751"/>
      <c r="BK668" s="751"/>
      <c r="BL668" s="751"/>
      <c r="BM668" s="751"/>
      <c r="BN668" s="751"/>
      <c r="BO668" s="751"/>
      <c r="BP668" s="751"/>
      <c r="BQ668" s="751"/>
      <c r="BR668" s="751"/>
      <c r="BS668" s="751"/>
      <c r="BT668" s="751"/>
      <c r="BU668" s="751"/>
      <c r="BV668" s="751"/>
      <c r="BW668" s="751"/>
    </row>
    <row r="669" spans="1:75" ht="13.5" customHeight="1">
      <c r="A669" s="771" t="s">
        <v>103</v>
      </c>
      <c r="B669" s="15" t="s">
        <v>53</v>
      </c>
      <c r="C669" s="767" t="str">
        <f>VLOOKUP($C652,'2026年度(1年後期)'!$B$5:$N$207,COLUMN('2026年度(1年後期)'!$I$5),0)&amp;""</f>
        <v/>
      </c>
      <c r="D669" s="768"/>
      <c r="E669" s="773" t="str">
        <f>VLOOKUP($C652,'2026年度(2年後期)'!$B$5:$N$207,COLUMN('2026年度(2年後期)'!$I$5),0)&amp;""</f>
        <v/>
      </c>
      <c r="F669" s="768"/>
      <c r="G669" s="773" t="str">
        <f>VLOOKUP($C652,'2026年度(3年後期)'!$B$5:$N$207,COLUMN('2026年度(3年後期)'!$I$5),0)&amp;""</f>
        <v/>
      </c>
      <c r="H669" s="768"/>
      <c r="I669" s="773" t="str">
        <f>VLOOKUP($C652,'2026年度(4年後期)'!$B$5:$N$206,COLUMN('2026年度(4年後期)'!$I$5),0)&amp;""</f>
        <v/>
      </c>
      <c r="J669" s="768"/>
      <c r="K669" s="769" t="str">
        <f>VLOOKUP($C652,'2026年度(助産後期)'!$B$5:$N$207,COLUMN('2026年度(助産後期)'!$I$5),0)&amp;""</f>
        <v/>
      </c>
      <c r="L669" s="769"/>
      <c r="M669" s="767" t="str">
        <f>VLOOKUP($C652,'2026年度(M1後期)'!$B$5:$N$207,COLUMN('2026年度(M1後期)'!$I$5),0)&amp;""</f>
        <v/>
      </c>
      <c r="N669" s="768"/>
      <c r="O669" s="769" t="str">
        <f>VLOOKUP($C652,'2026年度(M2後期)'!$B$5:$N$207,COLUMN('2026年度(M2後期)'!$I$5),0)&amp;""</f>
        <v/>
      </c>
      <c r="P669" s="768"/>
      <c r="Q669" s="769" t="str">
        <f>VLOOKUP($C652,'2026年度(D1後期)'!$B$5:$N$207,COLUMN('2026年度(D1後期)'!$I$5),0)&amp;""</f>
        <v/>
      </c>
      <c r="R669" s="768"/>
      <c r="S669" s="769" t="str">
        <f>VLOOKUP($C652,'2026年度(D23後期)'!$B$5:$N$207,COLUMN('2026年度(D23後期)'!$I$5),0)&amp;""</f>
        <v/>
      </c>
      <c r="T669" s="768"/>
      <c r="U669" s="21"/>
      <c r="Z669" s="771" t="str">
        <f>A669</f>
        <v>４時限（15：10～16：40）</v>
      </c>
      <c r="AA669" s="749"/>
      <c r="AB669" s="749"/>
      <c r="AC669" s="749"/>
      <c r="AD669" s="749"/>
      <c r="AE669" s="749"/>
      <c r="AF669" s="749"/>
      <c r="AG669" s="749"/>
      <c r="AH669" s="749"/>
      <c r="AI669" s="749"/>
      <c r="AJ669" s="749"/>
      <c r="AK669" s="749"/>
      <c r="AL669" s="749"/>
      <c r="AM669" s="749"/>
      <c r="AN669" s="749"/>
      <c r="AO669" s="749"/>
      <c r="AP669" s="749"/>
      <c r="AQ669" s="749"/>
      <c r="AR669" s="749"/>
      <c r="AS669" s="749"/>
      <c r="AT669" s="749"/>
      <c r="AU669" s="749"/>
      <c r="AV669" s="749"/>
      <c r="AW669" s="749"/>
      <c r="AX669" s="749"/>
      <c r="AY669" s="749"/>
      <c r="AZ669" s="749"/>
      <c r="BA669" s="749"/>
      <c r="BB669" s="749"/>
      <c r="BC669" s="749"/>
      <c r="BD669" s="749"/>
      <c r="BE669" s="749"/>
      <c r="BF669" s="749"/>
      <c r="BG669" s="749"/>
      <c r="BH669" s="749"/>
      <c r="BI669" s="749"/>
      <c r="BJ669" s="749"/>
      <c r="BK669" s="749"/>
      <c r="BL669" s="749"/>
      <c r="BM669" s="749"/>
      <c r="BN669" s="749"/>
      <c r="BO669" s="749"/>
      <c r="BP669" s="749"/>
      <c r="BQ669" s="749"/>
      <c r="BR669" s="749"/>
      <c r="BS669" s="749"/>
      <c r="BT669" s="749"/>
      <c r="BU669" s="749"/>
      <c r="BV669" s="749"/>
      <c r="BW669" s="749"/>
    </row>
    <row r="670" spans="1:75" ht="13.5" customHeight="1">
      <c r="A670" s="771"/>
      <c r="B670" s="15" t="s">
        <v>61</v>
      </c>
      <c r="C670" s="765" t="str">
        <f>IFERROR(VLOOKUP(C669,科目・教員!$A$2:$B$342,2,0),"")</f>
        <v/>
      </c>
      <c r="D670" s="764"/>
      <c r="E670" s="766" t="str">
        <f>IFERROR(VLOOKUP(E669,科目・教員!$A$2:$B$342,2,0),"")</f>
        <v/>
      </c>
      <c r="F670" s="764"/>
      <c r="G670" s="766" t="str">
        <f>IFERROR(VLOOKUP(G669,科目・教員!$A$2:$B$342,2,0),"")</f>
        <v/>
      </c>
      <c r="H670" s="764"/>
      <c r="I670" s="766" t="str">
        <f>IFERROR(VLOOKUP(I669,科目・教員!$A$2:$B$342,2,0),"")</f>
        <v/>
      </c>
      <c r="J670" s="764"/>
      <c r="K670" s="763" t="str">
        <f>IFERROR(VLOOKUP(K669,科目・教員!$A$2:$B$342,2,0),"")</f>
        <v/>
      </c>
      <c r="L670" s="763"/>
      <c r="M670" s="765" t="str">
        <f>IFERROR(VLOOKUP(M669,科目・教員!$A$2:$B$342,2,0),"")</f>
        <v/>
      </c>
      <c r="N670" s="764"/>
      <c r="O670" s="763" t="str">
        <f>IFERROR(VLOOKUP(O669,科目・教員!$A$2:$B$342,2,0),"")</f>
        <v/>
      </c>
      <c r="P670" s="764"/>
      <c r="Q670" s="763" t="str">
        <f>IFERROR(VLOOKUP(Q669,科目・教員!$A$2:$B$342,2,0),"")</f>
        <v/>
      </c>
      <c r="R670" s="764"/>
      <c r="S670" s="763" t="str">
        <f>IFERROR(VLOOKUP(S669,科目・教員!$A$2:$B$342,2,0),"")</f>
        <v/>
      </c>
      <c r="T670" s="764"/>
      <c r="U670" s="21"/>
      <c r="Z670" s="771"/>
      <c r="AA670" s="750"/>
      <c r="AB670" s="750"/>
      <c r="AC670" s="750"/>
      <c r="AD670" s="750"/>
      <c r="AE670" s="750"/>
      <c r="AF670" s="750"/>
      <c r="AG670" s="750"/>
      <c r="AH670" s="750"/>
      <c r="AI670" s="750"/>
      <c r="AJ670" s="750"/>
      <c r="AK670" s="750"/>
      <c r="AL670" s="750"/>
      <c r="AM670" s="750"/>
      <c r="AN670" s="750"/>
      <c r="AO670" s="750"/>
      <c r="AP670" s="750"/>
      <c r="AQ670" s="750"/>
      <c r="AR670" s="750"/>
      <c r="AS670" s="750"/>
      <c r="AT670" s="750"/>
      <c r="AU670" s="750"/>
      <c r="AV670" s="750"/>
      <c r="AW670" s="750"/>
      <c r="AX670" s="750"/>
      <c r="AY670" s="750"/>
      <c r="AZ670" s="750"/>
      <c r="BA670" s="750"/>
      <c r="BB670" s="750"/>
      <c r="BC670" s="750"/>
      <c r="BD670" s="750"/>
      <c r="BE670" s="750"/>
      <c r="BF670" s="750"/>
      <c r="BG670" s="750"/>
      <c r="BH670" s="750"/>
      <c r="BI670" s="750"/>
      <c r="BJ670" s="750"/>
      <c r="BK670" s="750"/>
      <c r="BL670" s="750"/>
      <c r="BM670" s="750"/>
      <c r="BN670" s="750"/>
      <c r="BO670" s="750"/>
      <c r="BP670" s="750"/>
      <c r="BQ670" s="750"/>
      <c r="BR670" s="750"/>
      <c r="BS670" s="750"/>
      <c r="BT670" s="750"/>
      <c r="BU670" s="750"/>
      <c r="BV670" s="750"/>
      <c r="BW670" s="750"/>
    </row>
    <row r="671" spans="1:75" ht="13.5" customHeight="1">
      <c r="A671" s="771"/>
      <c r="B671" s="15" t="s">
        <v>65</v>
      </c>
      <c r="C671" s="765" t="str">
        <f>VLOOKUP($C652,'2026年度(1年後期)'!$B$5:$N$207,COLUMN('2026年度(1年後期)'!$I$5)+1,0)&amp;""</f>
        <v/>
      </c>
      <c r="D671" s="764"/>
      <c r="E671" s="766" t="str">
        <f>VLOOKUP($C652,'2026年度(2年後期)'!$B$5:$N$207,COLUMN('2026年度(2年後期)'!$I$5)+1,0)&amp;""</f>
        <v/>
      </c>
      <c r="F671" s="764"/>
      <c r="G671" s="766" t="str">
        <f>VLOOKUP($C652,'2026年度(3年後期)'!$B$5:$N$207,COLUMN('2026年度(3年後期)'!$I$5)+1,0)&amp;""</f>
        <v/>
      </c>
      <c r="H671" s="764"/>
      <c r="I671" s="766" t="str">
        <f>VLOOKUP($C652,'2026年度(4年後期)'!$B$5:$N$206,COLUMN('2026年度(4年後期)'!$I$5)+1,0)&amp;""</f>
        <v/>
      </c>
      <c r="J671" s="764"/>
      <c r="K671" s="763" t="str">
        <f>VLOOKUP($C652,'2026年度(助産後期)'!$B$5:$N$207,COLUMN('2026年度(助産後期)'!$I$5)+1,0)&amp;""</f>
        <v/>
      </c>
      <c r="L671" s="763"/>
      <c r="M671" s="765" t="str">
        <f>VLOOKUP($C652,'2026年度(M1後期)'!$B$5:$N$207,COLUMN('2026年度(M1後期)'!$I$5)+1,0)&amp;""</f>
        <v/>
      </c>
      <c r="N671" s="764"/>
      <c r="O671" s="763" t="str">
        <f>VLOOKUP($C652,'2026年度(M2後期)'!$B$5:$N$207,COLUMN('2026年度(M2後期)'!$I$5)+1,0)&amp;""</f>
        <v/>
      </c>
      <c r="P671" s="764"/>
      <c r="Q671" s="763" t="str">
        <f>VLOOKUP($C652,'2026年度(D1後期)'!$B$5:$N$207,COLUMN('2026年度(D1後期)'!$I$5)+1,0)&amp;""</f>
        <v/>
      </c>
      <c r="R671" s="764"/>
      <c r="S671" s="763" t="str">
        <f>VLOOKUP($C652,'2026年度(D23後期)'!$B$5:$N$207,COLUMN('2026年度(D23後期)'!$I$5)+1,0)&amp;""</f>
        <v/>
      </c>
      <c r="T671" s="764"/>
      <c r="U671" s="21"/>
      <c r="Z671" s="771"/>
      <c r="AA671" s="750"/>
      <c r="AB671" s="750"/>
      <c r="AC671" s="750"/>
      <c r="AD671" s="750"/>
      <c r="AE671" s="750"/>
      <c r="AF671" s="750"/>
      <c r="AG671" s="750"/>
      <c r="AH671" s="750"/>
      <c r="AI671" s="750"/>
      <c r="AJ671" s="750"/>
      <c r="AK671" s="750"/>
      <c r="AL671" s="750"/>
      <c r="AM671" s="750"/>
      <c r="AN671" s="750"/>
      <c r="AO671" s="750"/>
      <c r="AP671" s="750"/>
      <c r="AQ671" s="750"/>
      <c r="AR671" s="750"/>
      <c r="AS671" s="750"/>
      <c r="AT671" s="750"/>
      <c r="AU671" s="750"/>
      <c r="AV671" s="750"/>
      <c r="AW671" s="750"/>
      <c r="AX671" s="750"/>
      <c r="AY671" s="750"/>
      <c r="AZ671" s="750"/>
      <c r="BA671" s="750"/>
      <c r="BB671" s="750"/>
      <c r="BC671" s="750"/>
      <c r="BD671" s="750"/>
      <c r="BE671" s="750"/>
      <c r="BF671" s="750"/>
      <c r="BG671" s="750"/>
      <c r="BH671" s="750"/>
      <c r="BI671" s="750"/>
      <c r="BJ671" s="750"/>
      <c r="BK671" s="750"/>
      <c r="BL671" s="750"/>
      <c r="BM671" s="750"/>
      <c r="BN671" s="750"/>
      <c r="BO671" s="750"/>
      <c r="BP671" s="750"/>
      <c r="BQ671" s="750"/>
      <c r="BR671" s="750"/>
      <c r="BS671" s="750"/>
      <c r="BT671" s="750"/>
      <c r="BU671" s="750"/>
      <c r="BV671" s="750"/>
      <c r="BW671" s="750"/>
    </row>
    <row r="672" spans="1:75" ht="13.5" customHeight="1">
      <c r="A672" s="772"/>
      <c r="B672" s="16" t="s">
        <v>68</v>
      </c>
      <c r="C672" s="762"/>
      <c r="D672" s="760"/>
      <c r="E672" s="759"/>
      <c r="F672" s="760"/>
      <c r="G672" s="759"/>
      <c r="H672" s="760"/>
      <c r="I672" s="759"/>
      <c r="J672" s="760"/>
      <c r="K672" s="761"/>
      <c r="L672" s="761"/>
      <c r="M672" s="762"/>
      <c r="N672" s="760"/>
      <c r="O672" s="761"/>
      <c r="P672" s="760"/>
      <c r="Q672" s="761"/>
      <c r="R672" s="760"/>
      <c r="S672" s="761"/>
      <c r="T672" s="760"/>
      <c r="U672" s="21"/>
      <c r="Z672" s="772"/>
      <c r="AA672" s="751"/>
      <c r="AB672" s="751"/>
      <c r="AC672" s="751"/>
      <c r="AD672" s="751"/>
      <c r="AE672" s="751"/>
      <c r="AF672" s="751"/>
      <c r="AG672" s="751"/>
      <c r="AH672" s="751"/>
      <c r="AI672" s="751"/>
      <c r="AJ672" s="751"/>
      <c r="AK672" s="751"/>
      <c r="AL672" s="751"/>
      <c r="AM672" s="751"/>
      <c r="AN672" s="751"/>
      <c r="AO672" s="751"/>
      <c r="AP672" s="751"/>
      <c r="AQ672" s="751"/>
      <c r="AR672" s="751"/>
      <c r="AS672" s="751"/>
      <c r="AT672" s="751"/>
      <c r="AU672" s="751"/>
      <c r="AV672" s="751"/>
      <c r="AW672" s="751"/>
      <c r="AX672" s="751"/>
      <c r="AY672" s="751"/>
      <c r="AZ672" s="751"/>
      <c r="BA672" s="751"/>
      <c r="BB672" s="751"/>
      <c r="BC672" s="751"/>
      <c r="BD672" s="751"/>
      <c r="BE672" s="751"/>
      <c r="BF672" s="751"/>
      <c r="BG672" s="751"/>
      <c r="BH672" s="751"/>
      <c r="BI672" s="751"/>
      <c r="BJ672" s="751"/>
      <c r="BK672" s="751"/>
      <c r="BL672" s="751"/>
      <c r="BM672" s="751"/>
      <c r="BN672" s="751"/>
      <c r="BO672" s="751"/>
      <c r="BP672" s="751"/>
      <c r="BQ672" s="751"/>
      <c r="BR672" s="751"/>
      <c r="BS672" s="751"/>
      <c r="BT672" s="751"/>
      <c r="BU672" s="751"/>
      <c r="BV672" s="751"/>
      <c r="BW672" s="751"/>
    </row>
    <row r="673" spans="1:75" ht="13.5" customHeight="1">
      <c r="A673" s="771" t="s">
        <v>112</v>
      </c>
      <c r="B673" s="15" t="s">
        <v>53</v>
      </c>
      <c r="C673" s="767" t="str">
        <f>VLOOKUP($C652,'2026年度(1年後期)'!$B$5:$N$207,COLUMN('2026年度(1年後期)'!$K$5),0)&amp;""</f>
        <v/>
      </c>
      <c r="D673" s="768"/>
      <c r="E673" s="773" t="str">
        <f>VLOOKUP($C652,'2026年度(2年後期)'!$B$5:$N$207,COLUMN('2026年度(2年後期)'!$K$5),0)&amp;""</f>
        <v/>
      </c>
      <c r="F673" s="768"/>
      <c r="G673" s="773" t="str">
        <f>VLOOKUP($C652,'2026年度(3年後期)'!$B$5:$N$207,COLUMN('2026年度(3年後期)'!$K$5),0)&amp;""</f>
        <v/>
      </c>
      <c r="H673" s="768"/>
      <c r="I673" s="773" t="str">
        <f>VLOOKUP($C652,'2026年度(4年後期)'!$B$5:$N$206,COLUMN('2026年度(4年後期)'!$K$5),0)&amp;""</f>
        <v/>
      </c>
      <c r="J673" s="768"/>
      <c r="K673" s="769" t="str">
        <f>VLOOKUP($C652,'2026年度(助産後期)'!$B$5:$N$207,COLUMN('2026年度(助産後期)'!$K$5),0)&amp;""</f>
        <v/>
      </c>
      <c r="L673" s="769"/>
      <c r="M673" s="767" t="str">
        <f>VLOOKUP($C652,'2026年度(M1後期)'!$B$5:$N$207,COLUMN('2026年度(M1後期)'!$K$5),0)&amp;""</f>
        <v/>
      </c>
      <c r="N673" s="768"/>
      <c r="O673" s="769" t="str">
        <f>VLOOKUP($C652,'2026年度(M2後期)'!$B$5:$N$207,COLUMN('2026年度(M2後期)'!$K$5),0)&amp;""</f>
        <v/>
      </c>
      <c r="P673" s="768"/>
      <c r="Q673" s="769" t="str">
        <f>VLOOKUP($C652,'2026年度(D1後期)'!$B$5:$N$207,COLUMN('2026年度(D1後期)'!$K$5),0)&amp;""</f>
        <v/>
      </c>
      <c r="R673" s="768"/>
      <c r="S673" s="769" t="str">
        <f>VLOOKUP($C652,'2026年度(D23後期)'!$B$5:$N$207,COLUMN('2026年度(D23後期)'!$K$5),0)&amp;""</f>
        <v/>
      </c>
      <c r="T673" s="768"/>
      <c r="U673" s="21"/>
      <c r="Z673" s="771" t="str">
        <f>A673</f>
        <v>５時限（16：50～18：20）</v>
      </c>
      <c r="AA673" s="749"/>
      <c r="AB673" s="749"/>
      <c r="AC673" s="749"/>
      <c r="AD673" s="749"/>
      <c r="AE673" s="749"/>
      <c r="AF673" s="749"/>
      <c r="AG673" s="749"/>
      <c r="AH673" s="749"/>
      <c r="AI673" s="749"/>
      <c r="AJ673" s="749"/>
      <c r="AK673" s="749"/>
      <c r="AL673" s="749"/>
      <c r="AM673" s="749"/>
      <c r="AN673" s="749"/>
      <c r="AO673" s="749"/>
      <c r="AP673" s="749"/>
      <c r="AQ673" s="749"/>
      <c r="AR673" s="749"/>
      <c r="AS673" s="749"/>
      <c r="AT673" s="749"/>
      <c r="AU673" s="749"/>
      <c r="AV673" s="749"/>
      <c r="AW673" s="749"/>
      <c r="AX673" s="749"/>
      <c r="AY673" s="749"/>
      <c r="AZ673" s="749"/>
      <c r="BA673" s="749"/>
      <c r="BB673" s="749"/>
      <c r="BC673" s="749"/>
      <c r="BD673" s="749"/>
      <c r="BE673" s="749"/>
      <c r="BF673" s="749"/>
      <c r="BG673" s="749"/>
      <c r="BH673" s="749"/>
      <c r="BI673" s="749"/>
      <c r="BJ673" s="749"/>
      <c r="BK673" s="749"/>
      <c r="BL673" s="749"/>
      <c r="BM673" s="749"/>
      <c r="BN673" s="749"/>
      <c r="BO673" s="749"/>
      <c r="BP673" s="749"/>
      <c r="BQ673" s="749"/>
      <c r="BR673" s="749"/>
      <c r="BS673" s="749"/>
      <c r="BT673" s="749"/>
      <c r="BU673" s="749"/>
      <c r="BV673" s="749"/>
      <c r="BW673" s="749"/>
    </row>
    <row r="674" spans="1:75" ht="13.5" customHeight="1">
      <c r="A674" s="771"/>
      <c r="B674" s="15" t="s">
        <v>61</v>
      </c>
      <c r="C674" s="765" t="str">
        <f>IFERROR(VLOOKUP(C673,科目・教員!$A$2:$B$342,2,0),"")</f>
        <v/>
      </c>
      <c r="D674" s="764"/>
      <c r="E674" s="766" t="str">
        <f>IFERROR(VLOOKUP(E673,科目・教員!$A$2:$B$342,2,0),"")</f>
        <v/>
      </c>
      <c r="F674" s="764"/>
      <c r="G674" s="766" t="str">
        <f>IFERROR(VLOOKUP(G673,科目・教員!$A$2:$B$342,2,0),"")</f>
        <v/>
      </c>
      <c r="H674" s="764"/>
      <c r="I674" s="766" t="str">
        <f>IFERROR(VLOOKUP(I673,科目・教員!$A$2:$B$342,2,0),"")</f>
        <v/>
      </c>
      <c r="J674" s="764"/>
      <c r="K674" s="763" t="str">
        <f>IFERROR(VLOOKUP(K673,科目・教員!$A$2:$B$342,2,0),"")</f>
        <v/>
      </c>
      <c r="L674" s="763"/>
      <c r="M674" s="765" t="str">
        <f>IFERROR(VLOOKUP(M673,科目・教員!$A$2:$B$342,2,0),"")</f>
        <v/>
      </c>
      <c r="N674" s="764"/>
      <c r="O674" s="763" t="str">
        <f>IFERROR(VLOOKUP(O673,科目・教員!$A$2:$B$342,2,0),"")</f>
        <v/>
      </c>
      <c r="P674" s="764"/>
      <c r="Q674" s="763" t="str">
        <f>IFERROR(VLOOKUP(Q673,科目・教員!$A$2:$B$342,2,0),"")</f>
        <v/>
      </c>
      <c r="R674" s="764"/>
      <c r="S674" s="763" t="str">
        <f>IFERROR(VLOOKUP(S673,科目・教員!$A$2:$B$342,2,0),"")</f>
        <v/>
      </c>
      <c r="T674" s="764"/>
      <c r="U674" s="21"/>
      <c r="Z674" s="771"/>
      <c r="AA674" s="750"/>
      <c r="AB674" s="750"/>
      <c r="AC674" s="750"/>
      <c r="AD674" s="750"/>
      <c r="AE674" s="750"/>
      <c r="AF674" s="750"/>
      <c r="AG674" s="750"/>
      <c r="AH674" s="750"/>
      <c r="AI674" s="750"/>
      <c r="AJ674" s="750"/>
      <c r="AK674" s="750"/>
      <c r="AL674" s="750"/>
      <c r="AM674" s="750"/>
      <c r="AN674" s="750"/>
      <c r="AO674" s="750"/>
      <c r="AP674" s="750"/>
      <c r="AQ674" s="750"/>
      <c r="AR674" s="750"/>
      <c r="AS674" s="750"/>
      <c r="AT674" s="750"/>
      <c r="AU674" s="750"/>
      <c r="AV674" s="750"/>
      <c r="AW674" s="750"/>
      <c r="AX674" s="750"/>
      <c r="AY674" s="750"/>
      <c r="AZ674" s="750"/>
      <c r="BA674" s="750"/>
      <c r="BB674" s="750"/>
      <c r="BC674" s="750"/>
      <c r="BD674" s="750"/>
      <c r="BE674" s="750"/>
      <c r="BF674" s="750"/>
      <c r="BG674" s="750"/>
      <c r="BH674" s="750"/>
      <c r="BI674" s="750"/>
      <c r="BJ674" s="750"/>
      <c r="BK674" s="750"/>
      <c r="BL674" s="750"/>
      <c r="BM674" s="750"/>
      <c r="BN674" s="750"/>
      <c r="BO674" s="750"/>
      <c r="BP674" s="750"/>
      <c r="BQ674" s="750"/>
      <c r="BR674" s="750"/>
      <c r="BS674" s="750"/>
      <c r="BT674" s="750"/>
      <c r="BU674" s="750"/>
      <c r="BV674" s="750"/>
      <c r="BW674" s="750"/>
    </row>
    <row r="675" spans="1:75" ht="13.5" customHeight="1">
      <c r="A675" s="771"/>
      <c r="B675" s="15" t="s">
        <v>65</v>
      </c>
      <c r="C675" s="765" t="str">
        <f>VLOOKUP($C652,'2026年度(1年後期)'!$B$5:$N$207,COLUMN('2026年度(1年後期)'!$K$5)+1,0)&amp;""</f>
        <v/>
      </c>
      <c r="D675" s="764"/>
      <c r="E675" s="766" t="str">
        <f>VLOOKUP($C652,'2026年度(2年後期)'!$B$5:$N$207,COLUMN('2026年度(2年後期)'!$K$5)+1,0)&amp;""</f>
        <v/>
      </c>
      <c r="F675" s="764"/>
      <c r="G675" s="766" t="str">
        <f>VLOOKUP($C652,'2026年度(3年後期)'!$B$5:$N$207,COLUMN('2026年度(3年後期)'!$K$5)+1,0)&amp;""</f>
        <v/>
      </c>
      <c r="H675" s="764"/>
      <c r="I675" s="766" t="str">
        <f>VLOOKUP($C652,'2026年度(4年後期)'!$B$5:$N$206,COLUMN('2026年度(4年後期)'!$K$5)+1,0)&amp;""</f>
        <v/>
      </c>
      <c r="J675" s="764"/>
      <c r="K675" s="763" t="str">
        <f>VLOOKUP($C652,'2026年度(助産後期)'!$B$5:$N$207,COLUMN('2026年度(助産後期)'!$K$5)+1,0)&amp;""</f>
        <v/>
      </c>
      <c r="L675" s="763"/>
      <c r="M675" s="765" t="str">
        <f>VLOOKUP($C652,'2026年度(M1後期)'!$B$5:$N$207,COLUMN('2026年度(M1後期)'!$K$5)+1,0)&amp;""</f>
        <v/>
      </c>
      <c r="N675" s="764"/>
      <c r="O675" s="763" t="str">
        <f>VLOOKUP($C652,'2026年度(M2後期)'!$B$5:$N$207,COLUMN('2026年度(M2後期)'!$K$5)+1,0)&amp;""</f>
        <v/>
      </c>
      <c r="P675" s="764"/>
      <c r="Q675" s="763" t="str">
        <f>VLOOKUP($C652,'2026年度(D1後期)'!$B$5:$N$207,COLUMN('2026年度(D1後期)'!$K$5)+1,0)&amp;""</f>
        <v/>
      </c>
      <c r="R675" s="764"/>
      <c r="S675" s="763" t="str">
        <f>VLOOKUP($C652,'2026年度(D23後期)'!$B$5:$N$207,COLUMN('2026年度(D23後期)'!$K$5)+1,0)&amp;""</f>
        <v/>
      </c>
      <c r="T675" s="764"/>
      <c r="U675" s="21"/>
      <c r="Z675" s="771"/>
      <c r="AA675" s="750"/>
      <c r="AB675" s="750"/>
      <c r="AC675" s="750"/>
      <c r="AD675" s="750"/>
      <c r="AE675" s="750"/>
      <c r="AF675" s="750"/>
      <c r="AG675" s="750"/>
      <c r="AH675" s="750"/>
      <c r="AI675" s="750"/>
      <c r="AJ675" s="750"/>
      <c r="AK675" s="750"/>
      <c r="AL675" s="750"/>
      <c r="AM675" s="750"/>
      <c r="AN675" s="750"/>
      <c r="AO675" s="750"/>
      <c r="AP675" s="750"/>
      <c r="AQ675" s="750"/>
      <c r="AR675" s="750"/>
      <c r="AS675" s="750"/>
      <c r="AT675" s="750"/>
      <c r="AU675" s="750"/>
      <c r="AV675" s="750"/>
      <c r="AW675" s="750"/>
      <c r="AX675" s="750"/>
      <c r="AY675" s="750"/>
      <c r="AZ675" s="750"/>
      <c r="BA675" s="750"/>
      <c r="BB675" s="750"/>
      <c r="BC675" s="750"/>
      <c r="BD675" s="750"/>
      <c r="BE675" s="750"/>
      <c r="BF675" s="750"/>
      <c r="BG675" s="750"/>
      <c r="BH675" s="750"/>
      <c r="BI675" s="750"/>
      <c r="BJ675" s="750"/>
      <c r="BK675" s="750"/>
      <c r="BL675" s="750"/>
      <c r="BM675" s="750"/>
      <c r="BN675" s="750"/>
      <c r="BO675" s="750"/>
      <c r="BP675" s="750"/>
      <c r="BQ675" s="750"/>
      <c r="BR675" s="750"/>
      <c r="BS675" s="750"/>
      <c r="BT675" s="750"/>
      <c r="BU675" s="750"/>
      <c r="BV675" s="750"/>
      <c r="BW675" s="750"/>
    </row>
    <row r="676" spans="1:75" ht="13.5" customHeight="1">
      <c r="A676" s="772"/>
      <c r="B676" s="16" t="s">
        <v>68</v>
      </c>
      <c r="C676" s="762"/>
      <c r="D676" s="760"/>
      <c r="E676" s="759"/>
      <c r="F676" s="760"/>
      <c r="G676" s="759"/>
      <c r="H676" s="760"/>
      <c r="I676" s="759"/>
      <c r="J676" s="760"/>
      <c r="K676" s="761"/>
      <c r="L676" s="761"/>
      <c r="M676" s="762"/>
      <c r="N676" s="760"/>
      <c r="O676" s="761"/>
      <c r="P676" s="760"/>
      <c r="Q676" s="761"/>
      <c r="R676" s="760"/>
      <c r="S676" s="761"/>
      <c r="T676" s="760"/>
      <c r="U676" s="22"/>
      <c r="V676" s="19"/>
      <c r="W676" s="19"/>
      <c r="X676" s="19"/>
      <c r="Y676" s="19"/>
      <c r="Z676" s="772"/>
      <c r="AA676" s="751"/>
      <c r="AB676" s="751"/>
      <c r="AC676" s="751"/>
      <c r="AD676" s="751"/>
      <c r="AE676" s="751"/>
      <c r="AF676" s="751"/>
      <c r="AG676" s="751"/>
      <c r="AH676" s="751"/>
      <c r="AI676" s="751"/>
      <c r="AJ676" s="751"/>
      <c r="AK676" s="751"/>
      <c r="AL676" s="751"/>
      <c r="AM676" s="751"/>
      <c r="AN676" s="751"/>
      <c r="AO676" s="751"/>
      <c r="AP676" s="751"/>
      <c r="AQ676" s="751"/>
      <c r="AR676" s="751"/>
      <c r="AS676" s="751"/>
      <c r="AT676" s="751"/>
      <c r="AU676" s="751"/>
      <c r="AV676" s="751"/>
      <c r="AW676" s="751"/>
      <c r="AX676" s="751"/>
      <c r="AY676" s="751"/>
      <c r="AZ676" s="751"/>
      <c r="BA676" s="751"/>
      <c r="BB676" s="751"/>
      <c r="BC676" s="751"/>
      <c r="BD676" s="751"/>
      <c r="BE676" s="751"/>
      <c r="BF676" s="751"/>
      <c r="BG676" s="751"/>
      <c r="BH676" s="751"/>
      <c r="BI676" s="751"/>
      <c r="BJ676" s="751"/>
      <c r="BK676" s="751"/>
      <c r="BL676" s="751"/>
      <c r="BM676" s="751"/>
      <c r="BN676" s="751"/>
      <c r="BO676" s="751"/>
      <c r="BP676" s="751"/>
      <c r="BQ676" s="751"/>
      <c r="BR676" s="751"/>
      <c r="BS676" s="751"/>
      <c r="BT676" s="751"/>
      <c r="BU676" s="751"/>
      <c r="BV676" s="751"/>
      <c r="BW676" s="751"/>
    </row>
    <row r="677" spans="1:75" ht="21">
      <c r="A677" s="23"/>
      <c r="B677" s="24"/>
      <c r="C677" s="793">
        <f>C652+1</f>
        <v>46474</v>
      </c>
      <c r="D677" s="793"/>
      <c r="E677" s="793"/>
      <c r="F677" s="793"/>
      <c r="G677" s="793"/>
      <c r="H677" s="793"/>
      <c r="I677" s="793"/>
      <c r="J677" s="793"/>
      <c r="K677" s="793"/>
      <c r="L677" s="793"/>
      <c r="M677" s="793"/>
      <c r="N677" s="793"/>
      <c r="O677" s="793"/>
      <c r="P677" s="793"/>
      <c r="Q677" s="793"/>
      <c r="R677" s="793"/>
      <c r="S677" s="793"/>
      <c r="T677" s="793"/>
      <c r="U677" s="861">
        <f>C677</f>
        <v>46474</v>
      </c>
      <c r="V677" s="862"/>
      <c r="W677" s="862"/>
      <c r="X677" s="862"/>
      <c r="Y677" s="862"/>
      <c r="Z677" s="863"/>
      <c r="AA677" s="7">
        <v>101</v>
      </c>
      <c r="AB677" s="7">
        <v>102</v>
      </c>
      <c r="AC677" s="7">
        <v>103</v>
      </c>
      <c r="AD677" s="7" t="s">
        <v>16</v>
      </c>
      <c r="AE677" s="7" t="s">
        <v>17</v>
      </c>
      <c r="AF677" s="7" t="s">
        <v>18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19</v>
      </c>
      <c r="AM677" s="7" t="s">
        <v>20</v>
      </c>
      <c r="AN677" s="7" t="s">
        <v>21</v>
      </c>
      <c r="AO677" s="7" t="s">
        <v>22</v>
      </c>
      <c r="AP677" s="7" t="s">
        <v>23</v>
      </c>
      <c r="AQ677" s="7" t="s">
        <v>24</v>
      </c>
      <c r="AR677" s="7" t="s">
        <v>25</v>
      </c>
      <c r="AS677" s="7" t="s">
        <v>26</v>
      </c>
      <c r="AT677" s="7" t="s">
        <v>27</v>
      </c>
      <c r="AU677" s="7" t="s">
        <v>28</v>
      </c>
      <c r="AV677" s="7" t="s">
        <v>29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30</v>
      </c>
      <c r="BB677" s="7" t="s">
        <v>31</v>
      </c>
      <c r="BC677" s="8" t="s">
        <v>32</v>
      </c>
      <c r="BD677" s="7" t="s">
        <v>33</v>
      </c>
      <c r="BE677" s="7" t="s">
        <v>34</v>
      </c>
      <c r="BF677" s="7" t="s">
        <v>35</v>
      </c>
      <c r="BG677" s="7" t="s">
        <v>36</v>
      </c>
      <c r="BH677" s="7" t="s">
        <v>37</v>
      </c>
      <c r="BI677" s="7" t="s">
        <v>38</v>
      </c>
      <c r="BJ677" s="7" t="s">
        <v>39</v>
      </c>
      <c r="BK677" s="7" t="s">
        <v>40</v>
      </c>
      <c r="BL677" s="7" t="s">
        <v>41</v>
      </c>
      <c r="BM677" s="7" t="s">
        <v>42</v>
      </c>
      <c r="BN677" s="10" t="s">
        <v>43</v>
      </c>
      <c r="BO677" s="10" t="s">
        <v>44</v>
      </c>
      <c r="BP677" s="10" t="s">
        <v>565</v>
      </c>
      <c r="BQ677" s="11" t="s">
        <v>45</v>
      </c>
      <c r="BR677" s="11" t="s">
        <v>46</v>
      </c>
      <c r="BS677" s="11" t="s">
        <v>47</v>
      </c>
      <c r="BT677" s="11" t="s">
        <v>48</v>
      </c>
      <c r="BU677" s="11" t="s">
        <v>49</v>
      </c>
      <c r="BV677" s="11" t="s">
        <v>50</v>
      </c>
      <c r="BW677" s="11" t="s">
        <v>51</v>
      </c>
    </row>
    <row r="678" spans="1:75" ht="13.5" customHeight="1">
      <c r="A678" s="771" t="s">
        <v>52</v>
      </c>
      <c r="B678" s="12" t="s">
        <v>53</v>
      </c>
      <c r="C678" s="783" t="str">
        <f>VLOOKUP($C677,'2026年度(1年後期)'!$B$5:$N$207,COLUMN('2026年度(1年後期)'!$C$5),0)&amp;""</f>
        <v/>
      </c>
      <c r="D678" s="784"/>
      <c r="E678" s="787" t="str">
        <f>VLOOKUP($C677,'2026年度(2年後期)'!$B$5:$N$207,COLUMN('2026年度(2年後期)'!$C$5),0)&amp;""</f>
        <v/>
      </c>
      <c r="F678" s="784"/>
      <c r="G678" s="787" t="str">
        <f>VLOOKUP($C677,'2026年度(3年後期)'!$B$5:$N$207,COLUMN('2026年度(3年後期)'!$C$5),0)&amp;""</f>
        <v/>
      </c>
      <c r="H678" s="784"/>
      <c r="I678" s="787" t="str">
        <f>VLOOKUP($C677,'2026年度(4年後期)'!$B$5:$N$206,COLUMN('2026年度(4年後期)'!$C$5),0)&amp;""</f>
        <v/>
      </c>
      <c r="J678" s="784"/>
      <c r="K678" s="768" t="str">
        <f>VLOOKUP($C677,'2026年度(助産後期)'!$B$5:$N$207,COLUMN('2026年度(助産後期)'!$C$5),0)&amp;""</f>
        <v/>
      </c>
      <c r="L678" s="785"/>
      <c r="M678" s="794" t="str">
        <f>VLOOKUP($C677,'2026年度(M1後期)'!$B$5:$N$207,COLUMN('2026年度(M1後期)'!$C$5),0)&amp;""</f>
        <v/>
      </c>
      <c r="N678" s="785"/>
      <c r="O678" s="787" t="str">
        <f>VLOOKUP($C677,'2026年度(M2後期)'!$B$5:$N$207,COLUMN('2026年度(M2後期)'!$C$5),0)&amp;""</f>
        <v/>
      </c>
      <c r="P678" s="784"/>
      <c r="Q678" s="787" t="str">
        <f>VLOOKUP($C677,'2026年度(D1後期)'!$B$5:$N$207,COLUMN('2026年度(D1後期)'!$C$5),0)&amp;""</f>
        <v/>
      </c>
      <c r="R678" s="784"/>
      <c r="S678" s="768" t="str">
        <f>VLOOKUP($C677,'2026年度(D23後期)'!$B$5:$N$207,COLUMN('2026年度(D23後期)'!$C$5),0)&amp;""</f>
        <v/>
      </c>
      <c r="T678" s="784"/>
      <c r="U678" s="25"/>
      <c r="Z678" s="770" t="str">
        <f>A678</f>
        <v xml:space="preserve">１時限（09：20～10：50） </v>
      </c>
      <c r="AA678" s="749"/>
      <c r="AB678" s="749"/>
      <c r="AC678" s="749"/>
      <c r="AD678" s="749"/>
      <c r="AE678" s="749"/>
      <c r="AF678" s="749"/>
      <c r="AG678" s="749"/>
      <c r="AH678" s="749"/>
      <c r="AI678" s="749"/>
      <c r="AJ678" s="749"/>
      <c r="AK678" s="749"/>
      <c r="AL678" s="749"/>
      <c r="AM678" s="749"/>
      <c r="AN678" s="749"/>
      <c r="AO678" s="749"/>
      <c r="AP678" s="749"/>
      <c r="AQ678" s="749"/>
      <c r="AR678" s="749"/>
      <c r="AS678" s="749"/>
      <c r="AT678" s="749"/>
      <c r="AU678" s="749"/>
      <c r="AV678" s="749"/>
      <c r="AW678" s="749"/>
      <c r="AX678" s="749"/>
      <c r="AY678" s="749"/>
      <c r="AZ678" s="749"/>
      <c r="BA678" s="749"/>
      <c r="BB678" s="749"/>
      <c r="BC678" s="749"/>
      <c r="BD678" s="749"/>
      <c r="BE678" s="749"/>
      <c r="BF678" s="749"/>
      <c r="BG678" s="749"/>
      <c r="BH678" s="749"/>
      <c r="BI678" s="749"/>
      <c r="BJ678" s="749"/>
      <c r="BK678" s="749"/>
      <c r="BL678" s="749"/>
      <c r="BM678" s="749"/>
      <c r="BN678" s="749"/>
      <c r="BO678" s="749"/>
      <c r="BP678" s="749"/>
      <c r="BQ678" s="749"/>
      <c r="BR678" s="749"/>
      <c r="BS678" s="749"/>
      <c r="BT678" s="749"/>
      <c r="BU678" s="749"/>
      <c r="BV678" s="749"/>
      <c r="BW678" s="749"/>
    </row>
    <row r="679" spans="1:75" ht="13.5" customHeight="1">
      <c r="A679" s="771"/>
      <c r="B679" s="15" t="s">
        <v>61</v>
      </c>
      <c r="C679" s="779" t="str">
        <f>IFERROR(VLOOKUP(C678,科目・教員!$A$2:$B$342,2,0),"")</f>
        <v/>
      </c>
      <c r="D679" s="777"/>
      <c r="E679" s="778" t="str">
        <f>IFERROR(VLOOKUP(E678,科目・教員!$A$2:$B$342,2,0),"")</f>
        <v/>
      </c>
      <c r="F679" s="777"/>
      <c r="G679" s="778" t="str">
        <f>IFERROR(VLOOKUP(G678,科目・教員!$A$2:$B$342,2,0),"")</f>
        <v/>
      </c>
      <c r="H679" s="777"/>
      <c r="I679" s="778" t="str">
        <f>IFERROR(VLOOKUP(I678,科目・教員!$A$2:$B$342,2,0),"")</f>
        <v/>
      </c>
      <c r="J679" s="777"/>
      <c r="K679" s="764" t="str">
        <f>IFERROR(VLOOKUP(K678,科目・教員!$A$2:$B$342,2,0),"")</f>
        <v/>
      </c>
      <c r="L679" s="780"/>
      <c r="M679" s="776" t="str">
        <f>IFERROR(VLOOKUP(M678,科目・教員!$A$2:$B$342,2,0),"")</f>
        <v/>
      </c>
      <c r="N679" s="777"/>
      <c r="O679" s="778" t="str">
        <f>IFERROR(VLOOKUP(O678,科目・教員!$A$2:$B$342,2,0),"")</f>
        <v/>
      </c>
      <c r="P679" s="777"/>
      <c r="Q679" s="778" t="str">
        <f>IFERROR(VLOOKUP(Q678,科目・教員!$A$2:$B$342,2,0),"")</f>
        <v/>
      </c>
      <c r="R679" s="777"/>
      <c r="S679" s="764" t="str">
        <f>IFERROR(VLOOKUP(S678,科目・教員!$A$2:$B$342,2,0),"")</f>
        <v/>
      </c>
      <c r="T679" s="777"/>
      <c r="U679" s="25"/>
      <c r="Z679" s="771"/>
      <c r="AA679" s="750"/>
      <c r="AB679" s="750"/>
      <c r="AC679" s="750"/>
      <c r="AD679" s="750"/>
      <c r="AE679" s="750"/>
      <c r="AF679" s="750"/>
      <c r="AG679" s="750"/>
      <c r="AH679" s="750"/>
      <c r="AI679" s="750"/>
      <c r="AJ679" s="750"/>
      <c r="AK679" s="750"/>
      <c r="AL679" s="750"/>
      <c r="AM679" s="750"/>
      <c r="AN679" s="750"/>
      <c r="AO679" s="750"/>
      <c r="AP679" s="750"/>
      <c r="AQ679" s="750"/>
      <c r="AR679" s="750"/>
      <c r="AS679" s="750"/>
      <c r="AT679" s="750"/>
      <c r="AU679" s="750"/>
      <c r="AV679" s="750"/>
      <c r="AW679" s="750"/>
      <c r="AX679" s="750"/>
      <c r="AY679" s="750"/>
      <c r="AZ679" s="750"/>
      <c r="BA679" s="750"/>
      <c r="BB679" s="750"/>
      <c r="BC679" s="750"/>
      <c r="BD679" s="750"/>
      <c r="BE679" s="750"/>
      <c r="BF679" s="750"/>
      <c r="BG679" s="750"/>
      <c r="BH679" s="750"/>
      <c r="BI679" s="750"/>
      <c r="BJ679" s="750"/>
      <c r="BK679" s="750"/>
      <c r="BL679" s="750"/>
      <c r="BM679" s="750"/>
      <c r="BN679" s="750"/>
      <c r="BO679" s="750"/>
      <c r="BP679" s="750"/>
      <c r="BQ679" s="750"/>
      <c r="BR679" s="750"/>
      <c r="BS679" s="750"/>
      <c r="BT679" s="750"/>
      <c r="BU679" s="750"/>
      <c r="BV679" s="750"/>
      <c r="BW679" s="750"/>
    </row>
    <row r="680" spans="1:75" ht="13.5" customHeight="1">
      <c r="A680" s="771"/>
      <c r="B680" s="15" t="s">
        <v>65</v>
      </c>
      <c r="C680" s="779" t="str">
        <f>VLOOKUP($C677,'2026年度(1年後期)'!$B$5:$N$207,COLUMN('2026年度(1年後期)'!$C$5)+1,0)&amp;""</f>
        <v/>
      </c>
      <c r="D680" s="777"/>
      <c r="E680" s="778" t="str">
        <f>VLOOKUP($C677,'2026年度(2年後期)'!$B$5:$N$207,COLUMN('2026年度(2年後期)'!$C$5)+1,0)&amp;""</f>
        <v/>
      </c>
      <c r="F680" s="777"/>
      <c r="G680" s="778" t="str">
        <f>VLOOKUP($C677,'2026年度(3年後期)'!$B$5:$N$207,COLUMN('2026年度(3年後期)'!$C$5)+1,0)&amp;""</f>
        <v/>
      </c>
      <c r="H680" s="777"/>
      <c r="I680" s="778" t="str">
        <f>VLOOKUP($C677,'2026年度(4年後期)'!$B$5:$N$206,COLUMN('2026年度(4年後期)'!$C$5)+1,0)&amp;""</f>
        <v/>
      </c>
      <c r="J680" s="777"/>
      <c r="K680" s="764" t="str">
        <f>VLOOKUP($C677,'2026年度(助産後期)'!$B$5:$N$207,COLUMN('2026年度(助産後期)'!$C$5)+1,0)&amp;""</f>
        <v/>
      </c>
      <c r="L680" s="780"/>
      <c r="M680" s="776" t="str">
        <f>VLOOKUP($C677,'2026年度(M1後期)'!$B$5:$N$207,COLUMN('2026年度(M1後期)'!$C$5)+1,0)&amp;""</f>
        <v/>
      </c>
      <c r="N680" s="777"/>
      <c r="O680" s="778" t="str">
        <f>VLOOKUP($C677,'2026年度(M2後期)'!$B$5:$N$207,COLUMN('2026年度(M2後期)'!$C$5)+1,0)&amp;""</f>
        <v/>
      </c>
      <c r="P680" s="777"/>
      <c r="Q680" s="778" t="str">
        <f>VLOOKUP($C677,'2026年度(D1後期)'!$B$5:$N$207,COLUMN('2026年度(D1後期)'!$C$5)+1,0)&amp;""</f>
        <v/>
      </c>
      <c r="R680" s="777"/>
      <c r="S680" s="764" t="str">
        <f>VLOOKUP($C677,'2026年度(D23後期)'!$B$5:$N$207,COLUMN('2026年度(D23後期)'!$C$5)+1,0)&amp;""</f>
        <v/>
      </c>
      <c r="T680" s="777"/>
      <c r="U680" s="25"/>
      <c r="Z680" s="771"/>
      <c r="AA680" s="750"/>
      <c r="AB680" s="750"/>
      <c r="AC680" s="750"/>
      <c r="AD680" s="750"/>
      <c r="AE680" s="750"/>
      <c r="AF680" s="750"/>
      <c r="AG680" s="750"/>
      <c r="AH680" s="750"/>
      <c r="AI680" s="750"/>
      <c r="AJ680" s="750"/>
      <c r="AK680" s="750"/>
      <c r="AL680" s="750"/>
      <c r="AM680" s="750"/>
      <c r="AN680" s="750"/>
      <c r="AO680" s="750"/>
      <c r="AP680" s="750"/>
      <c r="AQ680" s="750"/>
      <c r="AR680" s="750"/>
      <c r="AS680" s="750"/>
      <c r="AT680" s="750"/>
      <c r="AU680" s="750"/>
      <c r="AV680" s="750"/>
      <c r="AW680" s="750"/>
      <c r="AX680" s="750"/>
      <c r="AY680" s="750"/>
      <c r="AZ680" s="750"/>
      <c r="BA680" s="750"/>
      <c r="BB680" s="750"/>
      <c r="BC680" s="750"/>
      <c r="BD680" s="750"/>
      <c r="BE680" s="750"/>
      <c r="BF680" s="750"/>
      <c r="BG680" s="750"/>
      <c r="BH680" s="750"/>
      <c r="BI680" s="750"/>
      <c r="BJ680" s="750"/>
      <c r="BK680" s="750"/>
      <c r="BL680" s="750"/>
      <c r="BM680" s="750"/>
      <c r="BN680" s="750"/>
      <c r="BO680" s="750"/>
      <c r="BP680" s="750"/>
      <c r="BQ680" s="750"/>
      <c r="BR680" s="750"/>
      <c r="BS680" s="750"/>
      <c r="BT680" s="750"/>
      <c r="BU680" s="750"/>
      <c r="BV680" s="750"/>
      <c r="BW680" s="750"/>
    </row>
    <row r="681" spans="1:75" ht="13.5" customHeight="1">
      <c r="A681" s="772"/>
      <c r="B681" s="16" t="s">
        <v>68</v>
      </c>
      <c r="C681" s="762"/>
      <c r="D681" s="781"/>
      <c r="E681" s="759"/>
      <c r="F681" s="781"/>
      <c r="G681" s="759"/>
      <c r="H681" s="781"/>
      <c r="I681" s="759"/>
      <c r="J681" s="781"/>
      <c r="K681" s="761"/>
      <c r="L681" s="782"/>
      <c r="M681" s="792"/>
      <c r="N681" s="781"/>
      <c r="O681" s="759"/>
      <c r="P681" s="781"/>
      <c r="Q681" s="759"/>
      <c r="R681" s="781"/>
      <c r="S681" s="761"/>
      <c r="T681" s="781"/>
      <c r="U681" s="25"/>
      <c r="Z681" s="772"/>
      <c r="AA681" s="751"/>
      <c r="AB681" s="751"/>
      <c r="AC681" s="751"/>
      <c r="AD681" s="751"/>
      <c r="AE681" s="751"/>
      <c r="AF681" s="751"/>
      <c r="AG681" s="751"/>
      <c r="AH681" s="751"/>
      <c r="AI681" s="751"/>
      <c r="AJ681" s="751"/>
      <c r="AK681" s="751"/>
      <c r="AL681" s="751"/>
      <c r="AM681" s="751"/>
      <c r="AN681" s="751"/>
      <c r="AO681" s="751"/>
      <c r="AP681" s="751"/>
      <c r="AQ681" s="751"/>
      <c r="AR681" s="751"/>
      <c r="AS681" s="751"/>
      <c r="AT681" s="751"/>
      <c r="AU681" s="751"/>
      <c r="AV681" s="751"/>
      <c r="AW681" s="751"/>
      <c r="AX681" s="751"/>
      <c r="AY681" s="751"/>
      <c r="AZ681" s="751"/>
      <c r="BA681" s="751"/>
      <c r="BB681" s="751"/>
      <c r="BC681" s="751"/>
      <c r="BD681" s="751"/>
      <c r="BE681" s="751"/>
      <c r="BF681" s="751"/>
      <c r="BG681" s="751"/>
      <c r="BH681" s="751"/>
      <c r="BI681" s="751"/>
      <c r="BJ681" s="751"/>
      <c r="BK681" s="751"/>
      <c r="BL681" s="751"/>
      <c r="BM681" s="751"/>
      <c r="BN681" s="751"/>
      <c r="BO681" s="751"/>
      <c r="BP681" s="751"/>
      <c r="BQ681" s="751"/>
      <c r="BR681" s="751"/>
      <c r="BS681" s="751"/>
      <c r="BT681" s="751"/>
      <c r="BU681" s="751"/>
      <c r="BV681" s="751"/>
      <c r="BW681" s="751"/>
    </row>
    <row r="682" spans="1:75" ht="13.5" customHeight="1">
      <c r="A682" s="771" t="s">
        <v>73</v>
      </c>
      <c r="B682" s="15" t="s">
        <v>53</v>
      </c>
      <c r="C682" s="783" t="str">
        <f>VLOOKUP($C677,'2026年度(1年後期)'!$B$5:$N$207,COLUMN('2026年度(1年後期)'!$E$5),0)&amp;""</f>
        <v/>
      </c>
      <c r="D682" s="784"/>
      <c r="E682" s="787" t="str">
        <f>VLOOKUP($C677,'2026年度(2年後期)'!$B$5:$N$207,COLUMN('2026年度(2年後期)'!$E$5),0)&amp;""</f>
        <v/>
      </c>
      <c r="F682" s="784"/>
      <c r="G682" s="787" t="str">
        <f>VLOOKUP($C677,'2026年度(3年後期)'!$B$5:$N$207,COLUMN('2026年度(3年後期)'!$E$5),0)&amp;""</f>
        <v/>
      </c>
      <c r="H682" s="784"/>
      <c r="I682" s="787" t="str">
        <f>VLOOKUP($C677,'2026年度(4年後期)'!$B$5:$N$206,COLUMN('2026年度(4年後期)'!$E$5),0)&amp;""</f>
        <v/>
      </c>
      <c r="J682" s="784"/>
      <c r="K682" s="768" t="str">
        <f>VLOOKUP($C677,'2026年度(助産後期)'!$B$5:$N$207,COLUMN('2026年度(助産後期)'!$E$5),0)&amp;""</f>
        <v/>
      </c>
      <c r="L682" s="785"/>
      <c r="M682" s="783" t="str">
        <f>VLOOKUP($C677,'2026年度(M1後期)'!$B$5:$N$207,COLUMN('2026年度(M1後期)'!$E$5),0)&amp;""</f>
        <v/>
      </c>
      <c r="N682" s="784"/>
      <c r="O682" s="768" t="str">
        <f>VLOOKUP($C677,'2026年度(M2後期)'!$B$5:$N$207,COLUMN('2026年度(M2後期)'!$E$5),0)&amp;""</f>
        <v/>
      </c>
      <c r="P682" s="784"/>
      <c r="Q682" s="768" t="str">
        <f>VLOOKUP($C677,'2026年度(D1後期)'!$B$5:$N$207,COLUMN('2026年度(D1後期)'!$E$5),0)&amp;""</f>
        <v/>
      </c>
      <c r="R682" s="784"/>
      <c r="S682" s="768" t="str">
        <f>VLOOKUP($C677,'2026年度(D23後期)'!$B$5:$N$207,COLUMN('2026年度(D23後期)'!$E$5),0)&amp;""</f>
        <v/>
      </c>
      <c r="T682" s="784"/>
      <c r="U682" s="21"/>
      <c r="Z682" s="771" t="str">
        <f>A682</f>
        <v>２時限（11：00～12：30）</v>
      </c>
      <c r="AA682" s="749"/>
      <c r="AB682" s="749"/>
      <c r="AC682" s="749"/>
      <c r="AD682" s="749"/>
      <c r="AE682" s="749"/>
      <c r="AF682" s="749"/>
      <c r="AG682" s="749"/>
      <c r="AH682" s="749"/>
      <c r="AI682" s="749"/>
      <c r="AJ682" s="749"/>
      <c r="AK682" s="749"/>
      <c r="AL682" s="749"/>
      <c r="AM682" s="749"/>
      <c r="AN682" s="749"/>
      <c r="AO682" s="749"/>
      <c r="AP682" s="749"/>
      <c r="AQ682" s="749"/>
      <c r="AR682" s="749"/>
      <c r="AS682" s="749"/>
      <c r="AT682" s="749"/>
      <c r="AU682" s="749"/>
      <c r="AV682" s="749"/>
      <c r="AW682" s="749"/>
      <c r="AX682" s="749"/>
      <c r="AY682" s="749"/>
      <c r="AZ682" s="749"/>
      <c r="BA682" s="749"/>
      <c r="BB682" s="749"/>
      <c r="BC682" s="749"/>
      <c r="BD682" s="749"/>
      <c r="BE682" s="749"/>
      <c r="BF682" s="749"/>
      <c r="BG682" s="749"/>
      <c r="BH682" s="749"/>
      <c r="BI682" s="749"/>
      <c r="BJ682" s="749"/>
      <c r="BK682" s="749"/>
      <c r="BL682" s="749"/>
      <c r="BM682" s="749"/>
      <c r="BN682" s="749"/>
      <c r="BO682" s="749"/>
      <c r="BP682" s="749"/>
      <c r="BQ682" s="749"/>
      <c r="BR682" s="749"/>
      <c r="BS682" s="749"/>
      <c r="BT682" s="749"/>
      <c r="BU682" s="749"/>
      <c r="BV682" s="749"/>
      <c r="BW682" s="749"/>
    </row>
    <row r="683" spans="1:75" ht="13.5" customHeight="1">
      <c r="A683" s="771"/>
      <c r="B683" s="15" t="s">
        <v>61</v>
      </c>
      <c r="C683" s="779" t="str">
        <f>IFERROR(VLOOKUP(C682,科目・教員!$A$2:$B$342,2,0),"")</f>
        <v/>
      </c>
      <c r="D683" s="777"/>
      <c r="E683" s="778" t="str">
        <f>IFERROR(VLOOKUP(E682,科目・教員!$A$2:$B$342,2,0),"")</f>
        <v/>
      </c>
      <c r="F683" s="777"/>
      <c r="G683" s="778" t="str">
        <f>IFERROR(VLOOKUP(G682,科目・教員!$A$2:$B$342,2,0),"")</f>
        <v/>
      </c>
      <c r="H683" s="777"/>
      <c r="I683" s="778" t="str">
        <f>IFERROR(VLOOKUP(I682,科目・教員!$A$2:$B$342,2,0),"")</f>
        <v/>
      </c>
      <c r="J683" s="777"/>
      <c r="K683" s="764" t="str">
        <f>IFERROR(VLOOKUP(K682,科目・教員!$A$2:$B$342,2,0),"")</f>
        <v/>
      </c>
      <c r="L683" s="780"/>
      <c r="M683" s="779" t="str">
        <f>IFERROR(VLOOKUP(M682,科目・教員!$A$2:$B$342,2,0),"")</f>
        <v/>
      </c>
      <c r="N683" s="777"/>
      <c r="O683" s="764" t="str">
        <f>IFERROR(VLOOKUP(O682,科目・教員!$A$2:$B$342,2,0),"")</f>
        <v/>
      </c>
      <c r="P683" s="777"/>
      <c r="Q683" s="764" t="str">
        <f>IFERROR(VLOOKUP(Q682,科目・教員!$A$2:$B$342,2,0),"")</f>
        <v/>
      </c>
      <c r="R683" s="777"/>
      <c r="S683" s="764" t="str">
        <f>IFERROR(VLOOKUP(S682,科目・教員!$A$2:$B$342,2,0),"")</f>
        <v/>
      </c>
      <c r="T683" s="777"/>
      <c r="U683" s="21"/>
      <c r="Z683" s="771"/>
      <c r="AA683" s="750"/>
      <c r="AB683" s="750"/>
      <c r="AC683" s="750"/>
      <c r="AD683" s="750"/>
      <c r="AE683" s="750"/>
      <c r="AF683" s="750"/>
      <c r="AG683" s="750"/>
      <c r="AH683" s="750"/>
      <c r="AI683" s="750"/>
      <c r="AJ683" s="750"/>
      <c r="AK683" s="750"/>
      <c r="AL683" s="750"/>
      <c r="AM683" s="750"/>
      <c r="AN683" s="750"/>
      <c r="AO683" s="750"/>
      <c r="AP683" s="750"/>
      <c r="AQ683" s="750"/>
      <c r="AR683" s="750"/>
      <c r="AS683" s="750"/>
      <c r="AT683" s="750"/>
      <c r="AU683" s="750"/>
      <c r="AV683" s="750"/>
      <c r="AW683" s="750"/>
      <c r="AX683" s="750"/>
      <c r="AY683" s="750"/>
      <c r="AZ683" s="750"/>
      <c r="BA683" s="750"/>
      <c r="BB683" s="750"/>
      <c r="BC683" s="750"/>
      <c r="BD683" s="750"/>
      <c r="BE683" s="750"/>
      <c r="BF683" s="750"/>
      <c r="BG683" s="750"/>
      <c r="BH683" s="750"/>
      <c r="BI683" s="750"/>
      <c r="BJ683" s="750"/>
      <c r="BK683" s="750"/>
      <c r="BL683" s="750"/>
      <c r="BM683" s="750"/>
      <c r="BN683" s="750"/>
      <c r="BO683" s="750"/>
      <c r="BP683" s="750"/>
      <c r="BQ683" s="750"/>
      <c r="BR683" s="750"/>
      <c r="BS683" s="750"/>
      <c r="BT683" s="750"/>
      <c r="BU683" s="750"/>
      <c r="BV683" s="750"/>
      <c r="BW683" s="750"/>
    </row>
    <row r="684" spans="1:75" ht="13.5" customHeight="1">
      <c r="A684" s="771"/>
      <c r="B684" s="15" t="s">
        <v>65</v>
      </c>
      <c r="C684" s="779" t="str">
        <f>VLOOKUP($C677,'2026年度(1年後期)'!$B$5:$N$207,COLUMN('2026年度(1年後期)'!$E$5)+1,0)&amp;""</f>
        <v/>
      </c>
      <c r="D684" s="777"/>
      <c r="E684" s="778" t="str">
        <f>VLOOKUP($C677,'2026年度(2年後期)'!$B$5:$N$207,COLUMN('2026年度(2年後期)'!$E$5)+1,0)&amp;""</f>
        <v/>
      </c>
      <c r="F684" s="777"/>
      <c r="G684" s="778" t="str">
        <f>VLOOKUP($C677,'2026年度(3年後期)'!$B$5:$N$207,COLUMN('2026年度(3年後期)'!$E$5)+1,0)&amp;""</f>
        <v/>
      </c>
      <c r="H684" s="777"/>
      <c r="I684" s="778" t="str">
        <f>VLOOKUP($C677,'2026年度(4年後期)'!$B$5:$N$206,COLUMN('2026年度(4年後期)'!$E$5)+1,0)&amp;""</f>
        <v/>
      </c>
      <c r="J684" s="777"/>
      <c r="K684" s="764" t="str">
        <f>VLOOKUP($C677,'2026年度(助産後期)'!$B$5:$N$207,COLUMN('2026年度(助産後期)'!$E$5)+1,0)&amp;""</f>
        <v/>
      </c>
      <c r="L684" s="780"/>
      <c r="M684" s="779" t="str">
        <f>VLOOKUP($C677,'2026年度(M1後期)'!$B$5:$N$207,COLUMN('2026年度(M1後期)'!$E$5)+1,0)&amp;""</f>
        <v/>
      </c>
      <c r="N684" s="777"/>
      <c r="O684" s="764" t="str">
        <f>VLOOKUP($C677,'2026年度(M2後期)'!$B$5:$N$207,COLUMN('2026年度(M2後期)'!$E$5)+1,0)&amp;""</f>
        <v/>
      </c>
      <c r="P684" s="777"/>
      <c r="Q684" s="764" t="str">
        <f>VLOOKUP($C677,'2026年度(D1後期)'!$B$5:$N$207,COLUMN('2026年度(D1後期)'!$E$5)+1,0)&amp;""</f>
        <v/>
      </c>
      <c r="R684" s="777"/>
      <c r="S684" s="764" t="str">
        <f>VLOOKUP($C677,'2026年度(D23後期)'!$B$5:$N$207,COLUMN('2026年度(D23後期)'!$E$5)+1,0)&amp;""</f>
        <v/>
      </c>
      <c r="T684" s="777"/>
      <c r="U684" s="21"/>
      <c r="Z684" s="771"/>
      <c r="AA684" s="750"/>
      <c r="AB684" s="750"/>
      <c r="AC684" s="750"/>
      <c r="AD684" s="750"/>
      <c r="AE684" s="750"/>
      <c r="AF684" s="750"/>
      <c r="AG684" s="750"/>
      <c r="AH684" s="750"/>
      <c r="AI684" s="750"/>
      <c r="AJ684" s="750"/>
      <c r="AK684" s="750"/>
      <c r="AL684" s="750"/>
      <c r="AM684" s="750"/>
      <c r="AN684" s="750"/>
      <c r="AO684" s="750"/>
      <c r="AP684" s="750"/>
      <c r="AQ684" s="750"/>
      <c r="AR684" s="750"/>
      <c r="AS684" s="750"/>
      <c r="AT684" s="750"/>
      <c r="AU684" s="750"/>
      <c r="AV684" s="750"/>
      <c r="AW684" s="750"/>
      <c r="AX684" s="750"/>
      <c r="AY684" s="750"/>
      <c r="AZ684" s="750"/>
      <c r="BA684" s="750"/>
      <c r="BB684" s="750"/>
      <c r="BC684" s="750"/>
      <c r="BD684" s="750"/>
      <c r="BE684" s="750"/>
      <c r="BF684" s="750"/>
      <c r="BG684" s="750"/>
      <c r="BH684" s="750"/>
      <c r="BI684" s="750"/>
      <c r="BJ684" s="750"/>
      <c r="BK684" s="750"/>
      <c r="BL684" s="750"/>
      <c r="BM684" s="750"/>
      <c r="BN684" s="750"/>
      <c r="BO684" s="750"/>
      <c r="BP684" s="750"/>
      <c r="BQ684" s="750"/>
      <c r="BR684" s="750"/>
      <c r="BS684" s="750"/>
      <c r="BT684" s="750"/>
      <c r="BU684" s="750"/>
      <c r="BV684" s="750"/>
      <c r="BW684" s="750"/>
    </row>
    <row r="685" spans="1:75" ht="13.5" customHeight="1">
      <c r="A685" s="786"/>
      <c r="B685" s="16" t="s">
        <v>68</v>
      </c>
      <c r="C685" s="762"/>
      <c r="D685" s="760"/>
      <c r="E685" s="759"/>
      <c r="F685" s="760"/>
      <c r="G685" s="759"/>
      <c r="H685" s="760"/>
      <c r="I685" s="759"/>
      <c r="J685" s="760"/>
      <c r="K685" s="761"/>
      <c r="L685" s="761"/>
      <c r="M685" s="762"/>
      <c r="N685" s="760"/>
      <c r="O685" s="761"/>
      <c r="P685" s="760"/>
      <c r="Q685" s="761"/>
      <c r="R685" s="760"/>
      <c r="S685" s="761"/>
      <c r="T685" s="760"/>
      <c r="U685" s="21"/>
      <c r="Z685" s="772"/>
      <c r="AA685" s="751"/>
      <c r="AB685" s="751"/>
      <c r="AC685" s="751"/>
      <c r="AD685" s="751"/>
      <c r="AE685" s="751"/>
      <c r="AF685" s="751"/>
      <c r="AG685" s="751"/>
      <c r="AH685" s="751"/>
      <c r="AI685" s="751"/>
      <c r="AJ685" s="751"/>
      <c r="AK685" s="751"/>
      <c r="AL685" s="751"/>
      <c r="AM685" s="751"/>
      <c r="AN685" s="751"/>
      <c r="AO685" s="751"/>
      <c r="AP685" s="751"/>
      <c r="AQ685" s="751"/>
      <c r="AR685" s="751"/>
      <c r="AS685" s="751"/>
      <c r="AT685" s="751"/>
      <c r="AU685" s="751"/>
      <c r="AV685" s="751"/>
      <c r="AW685" s="751"/>
      <c r="AX685" s="751"/>
      <c r="AY685" s="751"/>
      <c r="AZ685" s="751"/>
      <c r="BA685" s="751"/>
      <c r="BB685" s="751"/>
      <c r="BC685" s="751"/>
      <c r="BD685" s="751"/>
      <c r="BE685" s="751"/>
      <c r="BF685" s="751"/>
      <c r="BG685" s="751"/>
      <c r="BH685" s="751"/>
      <c r="BI685" s="751"/>
      <c r="BJ685" s="751"/>
      <c r="BK685" s="751"/>
      <c r="BL685" s="751"/>
      <c r="BM685" s="751"/>
      <c r="BN685" s="751"/>
      <c r="BO685" s="751"/>
      <c r="BP685" s="751"/>
      <c r="BQ685" s="751"/>
      <c r="BR685" s="751"/>
      <c r="BS685" s="751"/>
      <c r="BT685" s="751"/>
      <c r="BU685" s="751"/>
      <c r="BV685" s="751"/>
      <c r="BW685" s="751"/>
    </row>
    <row r="686" spans="1:75" ht="13.5" customHeight="1">
      <c r="A686" s="770" t="s">
        <v>79</v>
      </c>
      <c r="B686" s="17" t="s">
        <v>80</v>
      </c>
      <c r="C686" s="783"/>
      <c r="D686" s="784"/>
      <c r="E686" s="787"/>
      <c r="F686" s="784"/>
      <c r="G686" s="787"/>
      <c r="H686" s="784"/>
      <c r="I686" s="787"/>
      <c r="J686" s="784"/>
      <c r="K686" s="768"/>
      <c r="L686" s="785"/>
      <c r="M686" s="783"/>
      <c r="N686" s="784"/>
      <c r="O686" s="768"/>
      <c r="P686" s="784"/>
      <c r="Q686" s="768"/>
      <c r="R686" s="784"/>
      <c r="S686" s="768"/>
      <c r="T686" s="784"/>
      <c r="U686" s="21"/>
      <c r="Z686" s="771" t="str">
        <f>A686</f>
        <v>昼休み（12：30～13：30）</v>
      </c>
      <c r="AA686" s="749"/>
      <c r="AB686" s="749"/>
      <c r="AC686" s="749"/>
      <c r="AD686" s="749"/>
      <c r="AE686" s="749"/>
      <c r="AF686" s="749"/>
      <c r="AG686" s="749"/>
      <c r="AH686" s="749"/>
      <c r="AI686" s="749"/>
      <c r="AJ686" s="749"/>
      <c r="AK686" s="749"/>
      <c r="AL686" s="749"/>
      <c r="AM686" s="749"/>
      <c r="AN686" s="749"/>
      <c r="AO686" s="749"/>
      <c r="AP686" s="749"/>
      <c r="AQ686" s="749"/>
      <c r="AR686" s="749"/>
      <c r="AS686" s="749"/>
      <c r="AT686" s="749"/>
      <c r="AU686" s="749"/>
      <c r="AV686" s="749"/>
      <c r="AW686" s="749"/>
      <c r="AX686" s="749"/>
      <c r="AY686" s="749"/>
      <c r="AZ686" s="749"/>
      <c r="BA686" s="749"/>
      <c r="BB686" s="749"/>
      <c r="BC686" s="749"/>
      <c r="BD686" s="749"/>
      <c r="BE686" s="749"/>
      <c r="BF686" s="749"/>
      <c r="BG686" s="749"/>
      <c r="BH686" s="749"/>
      <c r="BI686" s="749"/>
      <c r="BJ686" s="749"/>
      <c r="BK686" s="749"/>
      <c r="BL686" s="749"/>
      <c r="BM686" s="749"/>
      <c r="BN686" s="749"/>
      <c r="BO686" s="749"/>
      <c r="BP686" s="749"/>
      <c r="BQ686" s="749"/>
      <c r="BR686" s="749"/>
      <c r="BS686" s="749"/>
      <c r="BT686" s="749"/>
      <c r="BU686" s="749"/>
      <c r="BV686" s="749"/>
      <c r="BW686" s="749"/>
    </row>
    <row r="687" spans="1:75" ht="13.5" customHeight="1">
      <c r="A687" s="771"/>
      <c r="B687" s="17" t="s">
        <v>83</v>
      </c>
      <c r="C687" s="779"/>
      <c r="D687" s="777"/>
      <c r="E687" s="778"/>
      <c r="F687" s="777"/>
      <c r="G687" s="778"/>
      <c r="H687" s="777"/>
      <c r="I687" s="778"/>
      <c r="J687" s="777"/>
      <c r="K687" s="764"/>
      <c r="L687" s="780"/>
      <c r="M687" s="779"/>
      <c r="N687" s="777"/>
      <c r="O687" s="764"/>
      <c r="P687" s="777"/>
      <c r="Q687" s="764"/>
      <c r="R687" s="777"/>
      <c r="S687" s="764"/>
      <c r="T687" s="777"/>
      <c r="U687" s="21"/>
      <c r="Z687" s="771"/>
      <c r="AA687" s="750"/>
      <c r="AB687" s="750"/>
      <c r="AC687" s="750"/>
      <c r="AD687" s="750"/>
      <c r="AE687" s="750"/>
      <c r="AF687" s="750"/>
      <c r="AG687" s="750"/>
      <c r="AH687" s="750"/>
      <c r="AI687" s="750"/>
      <c r="AJ687" s="750"/>
      <c r="AK687" s="750"/>
      <c r="AL687" s="750"/>
      <c r="AM687" s="750"/>
      <c r="AN687" s="750"/>
      <c r="AO687" s="750"/>
      <c r="AP687" s="750"/>
      <c r="AQ687" s="750"/>
      <c r="AR687" s="750"/>
      <c r="AS687" s="750"/>
      <c r="AT687" s="750"/>
      <c r="AU687" s="750"/>
      <c r="AV687" s="750"/>
      <c r="AW687" s="750"/>
      <c r="AX687" s="750"/>
      <c r="AY687" s="750"/>
      <c r="AZ687" s="750"/>
      <c r="BA687" s="750"/>
      <c r="BB687" s="750"/>
      <c r="BC687" s="750"/>
      <c r="BD687" s="750"/>
      <c r="BE687" s="750"/>
      <c r="BF687" s="750"/>
      <c r="BG687" s="750"/>
      <c r="BH687" s="750"/>
      <c r="BI687" s="750"/>
      <c r="BJ687" s="750"/>
      <c r="BK687" s="750"/>
      <c r="BL687" s="750"/>
      <c r="BM687" s="750"/>
      <c r="BN687" s="750"/>
      <c r="BO687" s="750"/>
      <c r="BP687" s="750"/>
      <c r="BQ687" s="750"/>
      <c r="BR687" s="750"/>
      <c r="BS687" s="750"/>
      <c r="BT687" s="750"/>
      <c r="BU687" s="750"/>
      <c r="BV687" s="750"/>
      <c r="BW687" s="750"/>
    </row>
    <row r="688" spans="1:75" ht="13.5" customHeight="1">
      <c r="A688" s="771"/>
      <c r="B688" s="17" t="s">
        <v>65</v>
      </c>
      <c r="C688" s="779"/>
      <c r="D688" s="777"/>
      <c r="E688" s="778"/>
      <c r="F688" s="777"/>
      <c r="G688" s="778"/>
      <c r="H688" s="777"/>
      <c r="I688" s="778"/>
      <c r="J688" s="777"/>
      <c r="K688" s="764"/>
      <c r="L688" s="780"/>
      <c r="M688" s="779"/>
      <c r="N688" s="777"/>
      <c r="O688" s="764"/>
      <c r="P688" s="777"/>
      <c r="Q688" s="764"/>
      <c r="R688" s="777"/>
      <c r="S688" s="764"/>
      <c r="T688" s="777"/>
      <c r="U688" s="21"/>
      <c r="Z688" s="771"/>
      <c r="AA688" s="750"/>
      <c r="AB688" s="750"/>
      <c r="AC688" s="750"/>
      <c r="AD688" s="750"/>
      <c r="AE688" s="750"/>
      <c r="AF688" s="750"/>
      <c r="AG688" s="750"/>
      <c r="AH688" s="750"/>
      <c r="AI688" s="750"/>
      <c r="AJ688" s="750"/>
      <c r="AK688" s="750"/>
      <c r="AL688" s="750"/>
      <c r="AM688" s="750"/>
      <c r="AN688" s="750"/>
      <c r="AO688" s="750"/>
      <c r="AP688" s="750"/>
      <c r="AQ688" s="750"/>
      <c r="AR688" s="750"/>
      <c r="AS688" s="750"/>
      <c r="AT688" s="750"/>
      <c r="AU688" s="750"/>
      <c r="AV688" s="750"/>
      <c r="AW688" s="750"/>
      <c r="AX688" s="750"/>
      <c r="AY688" s="750"/>
      <c r="AZ688" s="750"/>
      <c r="BA688" s="750"/>
      <c r="BB688" s="750"/>
      <c r="BC688" s="750"/>
      <c r="BD688" s="750"/>
      <c r="BE688" s="750"/>
      <c r="BF688" s="750"/>
      <c r="BG688" s="750"/>
      <c r="BH688" s="750"/>
      <c r="BI688" s="750"/>
      <c r="BJ688" s="750"/>
      <c r="BK688" s="750"/>
      <c r="BL688" s="750"/>
      <c r="BM688" s="750"/>
      <c r="BN688" s="750"/>
      <c r="BO688" s="750"/>
      <c r="BP688" s="750"/>
      <c r="BQ688" s="750"/>
      <c r="BR688" s="750"/>
      <c r="BS688" s="750"/>
      <c r="BT688" s="750"/>
      <c r="BU688" s="750"/>
      <c r="BV688" s="750"/>
      <c r="BW688" s="750"/>
    </row>
    <row r="689" spans="1:75" ht="13.5" customHeight="1">
      <c r="A689" s="772"/>
      <c r="B689" s="18" t="s">
        <v>68</v>
      </c>
      <c r="C689" s="788"/>
      <c r="D689" s="789"/>
      <c r="E689" s="790"/>
      <c r="F689" s="789"/>
      <c r="G689" s="790"/>
      <c r="H689" s="789"/>
      <c r="I689" s="790"/>
      <c r="J689" s="789"/>
      <c r="K689" s="791"/>
      <c r="L689" s="791"/>
      <c r="M689" s="788"/>
      <c r="N689" s="789"/>
      <c r="O689" s="791"/>
      <c r="P689" s="789"/>
      <c r="Q689" s="791"/>
      <c r="R689" s="789"/>
      <c r="S689" s="791"/>
      <c r="T689" s="789"/>
      <c r="U689" s="21"/>
      <c r="Z689" s="772"/>
      <c r="AA689" s="751"/>
      <c r="AB689" s="751"/>
      <c r="AC689" s="751"/>
      <c r="AD689" s="751"/>
      <c r="AE689" s="751"/>
      <c r="AF689" s="751"/>
      <c r="AG689" s="751"/>
      <c r="AH689" s="751"/>
      <c r="AI689" s="751"/>
      <c r="AJ689" s="751"/>
      <c r="AK689" s="751"/>
      <c r="AL689" s="751"/>
      <c r="AM689" s="751"/>
      <c r="AN689" s="751"/>
      <c r="AO689" s="751"/>
      <c r="AP689" s="751"/>
      <c r="AQ689" s="751"/>
      <c r="AR689" s="751"/>
      <c r="AS689" s="751"/>
      <c r="AT689" s="751"/>
      <c r="AU689" s="751"/>
      <c r="AV689" s="751"/>
      <c r="AW689" s="751"/>
      <c r="AX689" s="751"/>
      <c r="AY689" s="751"/>
      <c r="AZ689" s="751"/>
      <c r="BA689" s="751"/>
      <c r="BB689" s="751"/>
      <c r="BC689" s="751"/>
      <c r="BD689" s="751"/>
      <c r="BE689" s="751"/>
      <c r="BF689" s="751"/>
      <c r="BG689" s="751"/>
      <c r="BH689" s="751"/>
      <c r="BI689" s="751"/>
      <c r="BJ689" s="751"/>
      <c r="BK689" s="751"/>
      <c r="BL689" s="751"/>
      <c r="BM689" s="751"/>
      <c r="BN689" s="751"/>
      <c r="BO689" s="751"/>
      <c r="BP689" s="751"/>
      <c r="BQ689" s="751"/>
      <c r="BR689" s="751"/>
      <c r="BS689" s="751"/>
      <c r="BT689" s="751"/>
      <c r="BU689" s="751"/>
      <c r="BV689" s="751"/>
      <c r="BW689" s="751"/>
    </row>
    <row r="690" spans="1:75" ht="13.5" customHeight="1">
      <c r="A690" s="771" t="s">
        <v>87</v>
      </c>
      <c r="B690" s="15" t="s">
        <v>53</v>
      </c>
      <c r="C690" s="767" t="str">
        <f>VLOOKUP($C677,'2026年度(1年後期)'!$B$5:$N$207,COLUMN('2026年度(1年後期)'!$G$5),0)&amp;""</f>
        <v/>
      </c>
      <c r="D690" s="768"/>
      <c r="E690" s="773" t="str">
        <f>VLOOKUP($C677,'2026年度(2年後期)'!$B$5:$N$207,COLUMN('2026年度(2年後期)'!$G$5),0)&amp;""</f>
        <v/>
      </c>
      <c r="F690" s="768"/>
      <c r="G690" s="773" t="str">
        <f>VLOOKUP($C677,'2026年度(3年後期)'!$B$5:$N$207,COLUMN('2026年度(3年後期)'!$G$5),0)&amp;""</f>
        <v/>
      </c>
      <c r="H690" s="768"/>
      <c r="I690" s="773" t="str">
        <f>VLOOKUP($C677,'2026年度(4年後期)'!$B$5:$N$206,COLUMN('2026年度(4年後期)'!$G$5),0)&amp;""</f>
        <v/>
      </c>
      <c r="J690" s="768"/>
      <c r="K690" s="769" t="str">
        <f>VLOOKUP($C677,'2026年度(助産後期)'!$B$5:$N$207,COLUMN('2026年度(助産後期)'!$G$5),0)&amp;""</f>
        <v/>
      </c>
      <c r="L690" s="769"/>
      <c r="M690" s="767" t="str">
        <f>VLOOKUP($C677,'2026年度(M1後期)'!$B$5:$N$207,COLUMN('2026年度(M1後期)'!$G$5),0)&amp;""</f>
        <v/>
      </c>
      <c r="N690" s="768"/>
      <c r="O690" s="769" t="str">
        <f>VLOOKUP($C677,'2026年度(M2後期)'!$B$5:$N$207,COLUMN('2026年度(M2後期)'!$G$5),0)&amp;""</f>
        <v/>
      </c>
      <c r="P690" s="768"/>
      <c r="Q690" s="769" t="str">
        <f>VLOOKUP($C677,'2026年度(D1後期)'!$B$5:$N$207,COLUMN('2026年度(D1後期)'!$G$5),0)&amp;""</f>
        <v/>
      </c>
      <c r="R690" s="768"/>
      <c r="S690" s="769" t="str">
        <f>VLOOKUP($C677,'2026年度(D23後期)'!$B$5:$N$207,COLUMN('2026年度(D23後期)'!$G$5),0)&amp;""</f>
        <v/>
      </c>
      <c r="T690" s="768"/>
      <c r="U690" s="21"/>
      <c r="Z690" s="771" t="str">
        <f>A690</f>
        <v>３時限（13：30～15：00）</v>
      </c>
      <c r="AA690" s="749"/>
      <c r="AB690" s="749"/>
      <c r="AC690" s="749"/>
      <c r="AD690" s="749"/>
      <c r="AE690" s="749"/>
      <c r="AF690" s="749"/>
      <c r="AG690" s="749"/>
      <c r="AH690" s="749"/>
      <c r="AI690" s="749"/>
      <c r="AJ690" s="749"/>
      <c r="AK690" s="749"/>
      <c r="AL690" s="749"/>
      <c r="AM690" s="749"/>
      <c r="AN690" s="749"/>
      <c r="AO690" s="749"/>
      <c r="AP690" s="749"/>
      <c r="AQ690" s="749"/>
      <c r="AR690" s="749"/>
      <c r="AS690" s="749"/>
      <c r="AT690" s="749"/>
      <c r="AU690" s="749"/>
      <c r="AV690" s="749"/>
      <c r="AW690" s="749"/>
      <c r="AX690" s="749"/>
      <c r="AY690" s="749"/>
      <c r="AZ690" s="749"/>
      <c r="BA690" s="749"/>
      <c r="BB690" s="749"/>
      <c r="BC690" s="749"/>
      <c r="BD690" s="749"/>
      <c r="BE690" s="749"/>
      <c r="BF690" s="749"/>
      <c r="BG690" s="749"/>
      <c r="BH690" s="749"/>
      <c r="BI690" s="749"/>
      <c r="BJ690" s="749"/>
      <c r="BK690" s="749"/>
      <c r="BL690" s="749"/>
      <c r="BM690" s="749"/>
      <c r="BN690" s="749"/>
      <c r="BO690" s="749"/>
      <c r="BP690" s="749"/>
      <c r="BQ690" s="749"/>
      <c r="BR690" s="749"/>
      <c r="BS690" s="749"/>
      <c r="BT690" s="749"/>
      <c r="BU690" s="749"/>
      <c r="BV690" s="749"/>
      <c r="BW690" s="749"/>
    </row>
    <row r="691" spans="1:75" ht="13.5" customHeight="1">
      <c r="A691" s="771"/>
      <c r="B691" s="15" t="s">
        <v>61</v>
      </c>
      <c r="C691" s="765" t="str">
        <f>IFERROR(VLOOKUP(C690,科目・教員!$A$2:$B$342,2,0),"")</f>
        <v/>
      </c>
      <c r="D691" s="764"/>
      <c r="E691" s="766" t="str">
        <f>IFERROR(VLOOKUP(E690,科目・教員!$A$2:$B$342,2,0),"")</f>
        <v/>
      </c>
      <c r="F691" s="764"/>
      <c r="G691" s="766" t="str">
        <f>IFERROR(VLOOKUP(G690,科目・教員!$A$2:$B$342,2,0),"")</f>
        <v/>
      </c>
      <c r="H691" s="764"/>
      <c r="I691" s="766" t="str">
        <f>IFERROR(VLOOKUP(I690,科目・教員!$A$2:$B$342,2,0),"")</f>
        <v/>
      </c>
      <c r="J691" s="764"/>
      <c r="K691" s="763" t="str">
        <f>IFERROR(VLOOKUP(K690,科目・教員!$A$2:$B$342,2,0),"")</f>
        <v/>
      </c>
      <c r="L691" s="763"/>
      <c r="M691" s="765" t="str">
        <f>IFERROR(VLOOKUP(M690,科目・教員!$A$2:$B$342,2,0),"")</f>
        <v/>
      </c>
      <c r="N691" s="764"/>
      <c r="O691" s="763" t="str">
        <f>IFERROR(VLOOKUP(O690,科目・教員!$A$2:$B$342,2,0),"")</f>
        <v/>
      </c>
      <c r="P691" s="764"/>
      <c r="Q691" s="763" t="str">
        <f>IFERROR(VLOOKUP(Q690,科目・教員!$A$2:$B$342,2,0),"")</f>
        <v/>
      </c>
      <c r="R691" s="764"/>
      <c r="S691" s="763" t="str">
        <f>IFERROR(VLOOKUP(S690,科目・教員!$A$2:$B$342,2,0),"")</f>
        <v/>
      </c>
      <c r="T691" s="764"/>
      <c r="U691" s="21"/>
      <c r="Z691" s="771"/>
      <c r="AA691" s="750"/>
      <c r="AB691" s="750"/>
      <c r="AC691" s="750"/>
      <c r="AD691" s="750"/>
      <c r="AE691" s="750"/>
      <c r="AF691" s="750"/>
      <c r="AG691" s="750"/>
      <c r="AH691" s="750"/>
      <c r="AI691" s="750"/>
      <c r="AJ691" s="750"/>
      <c r="AK691" s="750"/>
      <c r="AL691" s="750"/>
      <c r="AM691" s="750"/>
      <c r="AN691" s="750"/>
      <c r="AO691" s="750"/>
      <c r="AP691" s="750"/>
      <c r="AQ691" s="750"/>
      <c r="AR691" s="750"/>
      <c r="AS691" s="750"/>
      <c r="AT691" s="750"/>
      <c r="AU691" s="750"/>
      <c r="AV691" s="750"/>
      <c r="AW691" s="750"/>
      <c r="AX691" s="750"/>
      <c r="AY691" s="750"/>
      <c r="AZ691" s="750"/>
      <c r="BA691" s="750"/>
      <c r="BB691" s="750"/>
      <c r="BC691" s="750"/>
      <c r="BD691" s="750"/>
      <c r="BE691" s="750"/>
      <c r="BF691" s="750"/>
      <c r="BG691" s="750"/>
      <c r="BH691" s="750"/>
      <c r="BI691" s="750"/>
      <c r="BJ691" s="750"/>
      <c r="BK691" s="750"/>
      <c r="BL691" s="750"/>
      <c r="BM691" s="750"/>
      <c r="BN691" s="750"/>
      <c r="BO691" s="750"/>
      <c r="BP691" s="750"/>
      <c r="BQ691" s="750"/>
      <c r="BR691" s="750"/>
      <c r="BS691" s="750"/>
      <c r="BT691" s="750"/>
      <c r="BU691" s="750"/>
      <c r="BV691" s="750"/>
      <c r="BW691" s="750"/>
    </row>
    <row r="692" spans="1:75" ht="13.5" customHeight="1">
      <c r="A692" s="771"/>
      <c r="B692" s="15" t="s">
        <v>65</v>
      </c>
      <c r="C692" s="765" t="str">
        <f>VLOOKUP($C677,'2026年度(1年後期)'!$B$5:$N$207,COLUMN('2026年度(1年後期)'!$G$5)+1,0)&amp;""</f>
        <v/>
      </c>
      <c r="D692" s="764"/>
      <c r="E692" s="766" t="str">
        <f>VLOOKUP($C677,'2026年度(2年後期)'!$B$5:$N$207,COLUMN('2026年度(2年後期)'!$G$5)+1,0)&amp;""</f>
        <v/>
      </c>
      <c r="F692" s="764"/>
      <c r="G692" s="766" t="str">
        <f>VLOOKUP($C677,'2026年度(3年後期)'!$B$5:$N$207,COLUMN('2026年度(3年後期)'!$G$5)+1,0)&amp;""</f>
        <v/>
      </c>
      <c r="H692" s="764"/>
      <c r="I692" s="766" t="str">
        <f>VLOOKUP($C677,'2026年度(4年後期)'!$B$5:$N$206,COLUMN('2026年度(4年後期)'!$G$5)+1,0)&amp;""</f>
        <v/>
      </c>
      <c r="J692" s="764"/>
      <c r="K692" s="763" t="str">
        <f>VLOOKUP($C677,'2026年度(助産後期)'!$B$5:$N$207,COLUMN('2026年度(助産後期)'!$G$5)+1,0)&amp;""</f>
        <v/>
      </c>
      <c r="L692" s="763"/>
      <c r="M692" s="765" t="str">
        <f>VLOOKUP($C677,'2026年度(M1後期)'!$B$5:$N$207,COLUMN('2026年度(M1後期)'!$G$5)+1,0)&amp;""</f>
        <v/>
      </c>
      <c r="N692" s="764"/>
      <c r="O692" s="763" t="str">
        <f>VLOOKUP($C677,'2026年度(M2後期)'!$B$5:$N$207,COLUMN('2026年度(M2後期)'!$G$5)+1,0)&amp;""</f>
        <v/>
      </c>
      <c r="P692" s="764"/>
      <c r="Q692" s="763" t="str">
        <f>VLOOKUP($C677,'2026年度(D1後期)'!$B$5:$N$207,COLUMN('2026年度(D1後期)'!$G$5)+1,0)&amp;""</f>
        <v/>
      </c>
      <c r="R692" s="764"/>
      <c r="S692" s="763" t="str">
        <f>VLOOKUP($C677,'2026年度(D23後期)'!$B$5:$N$207,COLUMN('2026年度(D23後期)'!$G$5)+1,0)&amp;""</f>
        <v/>
      </c>
      <c r="T692" s="764"/>
      <c r="U692" s="21"/>
      <c r="Z692" s="771"/>
      <c r="AA692" s="750"/>
      <c r="AB692" s="750"/>
      <c r="AC692" s="750"/>
      <c r="AD692" s="750"/>
      <c r="AE692" s="750"/>
      <c r="AF692" s="750"/>
      <c r="AG692" s="750"/>
      <c r="AH692" s="750"/>
      <c r="AI692" s="750"/>
      <c r="AJ692" s="750"/>
      <c r="AK692" s="750"/>
      <c r="AL692" s="750"/>
      <c r="AM692" s="750"/>
      <c r="AN692" s="750"/>
      <c r="AO692" s="750"/>
      <c r="AP692" s="750"/>
      <c r="AQ692" s="750"/>
      <c r="AR692" s="750"/>
      <c r="AS692" s="750"/>
      <c r="AT692" s="750"/>
      <c r="AU692" s="750"/>
      <c r="AV692" s="750"/>
      <c r="AW692" s="750"/>
      <c r="AX692" s="750"/>
      <c r="AY692" s="750"/>
      <c r="AZ692" s="750"/>
      <c r="BA692" s="750"/>
      <c r="BB692" s="750"/>
      <c r="BC692" s="750"/>
      <c r="BD692" s="750"/>
      <c r="BE692" s="750"/>
      <c r="BF692" s="750"/>
      <c r="BG692" s="750"/>
      <c r="BH692" s="750"/>
      <c r="BI692" s="750"/>
      <c r="BJ692" s="750"/>
      <c r="BK692" s="750"/>
      <c r="BL692" s="750"/>
      <c r="BM692" s="750"/>
      <c r="BN692" s="750"/>
      <c r="BO692" s="750"/>
      <c r="BP692" s="750"/>
      <c r="BQ692" s="750"/>
      <c r="BR692" s="750"/>
      <c r="BS692" s="750"/>
      <c r="BT692" s="750"/>
      <c r="BU692" s="750"/>
      <c r="BV692" s="750"/>
      <c r="BW692" s="750"/>
    </row>
    <row r="693" spans="1:75" ht="13.5" customHeight="1">
      <c r="A693" s="786"/>
      <c r="B693" s="16" t="s">
        <v>68</v>
      </c>
      <c r="C693" s="762"/>
      <c r="D693" s="760"/>
      <c r="E693" s="759"/>
      <c r="F693" s="760"/>
      <c r="G693" s="759"/>
      <c r="H693" s="760"/>
      <c r="I693" s="759"/>
      <c r="J693" s="760"/>
      <c r="K693" s="761"/>
      <c r="L693" s="761"/>
      <c r="M693" s="762"/>
      <c r="N693" s="760"/>
      <c r="O693" s="761"/>
      <c r="P693" s="760"/>
      <c r="Q693" s="761"/>
      <c r="R693" s="760"/>
      <c r="S693" s="761"/>
      <c r="T693" s="760"/>
      <c r="U693" s="21"/>
      <c r="Z693" s="772"/>
      <c r="AA693" s="751"/>
      <c r="AB693" s="751"/>
      <c r="AC693" s="751"/>
      <c r="AD693" s="751"/>
      <c r="AE693" s="751"/>
      <c r="AF693" s="751"/>
      <c r="AG693" s="751"/>
      <c r="AH693" s="751"/>
      <c r="AI693" s="751"/>
      <c r="AJ693" s="751"/>
      <c r="AK693" s="751"/>
      <c r="AL693" s="751"/>
      <c r="AM693" s="751"/>
      <c r="AN693" s="751"/>
      <c r="AO693" s="751"/>
      <c r="AP693" s="751"/>
      <c r="AQ693" s="751"/>
      <c r="AR693" s="751"/>
      <c r="AS693" s="751"/>
      <c r="AT693" s="751"/>
      <c r="AU693" s="751"/>
      <c r="AV693" s="751"/>
      <c r="AW693" s="751"/>
      <c r="AX693" s="751"/>
      <c r="AY693" s="751"/>
      <c r="AZ693" s="751"/>
      <c r="BA693" s="751"/>
      <c r="BB693" s="751"/>
      <c r="BC693" s="751"/>
      <c r="BD693" s="751"/>
      <c r="BE693" s="751"/>
      <c r="BF693" s="751"/>
      <c r="BG693" s="751"/>
      <c r="BH693" s="751"/>
      <c r="BI693" s="751"/>
      <c r="BJ693" s="751"/>
      <c r="BK693" s="751"/>
      <c r="BL693" s="751"/>
      <c r="BM693" s="751"/>
      <c r="BN693" s="751"/>
      <c r="BO693" s="751"/>
      <c r="BP693" s="751"/>
      <c r="BQ693" s="751"/>
      <c r="BR693" s="751"/>
      <c r="BS693" s="751"/>
      <c r="BT693" s="751"/>
      <c r="BU693" s="751"/>
      <c r="BV693" s="751"/>
      <c r="BW693" s="751"/>
    </row>
    <row r="694" spans="1:75" ht="13.5" customHeight="1">
      <c r="A694" s="771" t="s">
        <v>103</v>
      </c>
      <c r="B694" s="15" t="s">
        <v>53</v>
      </c>
      <c r="C694" s="767" t="str">
        <f>VLOOKUP($C677,'2026年度(1年後期)'!$B$5:$N$207,COLUMN('2026年度(1年後期)'!$I$5),0)&amp;""</f>
        <v/>
      </c>
      <c r="D694" s="768"/>
      <c r="E694" s="773" t="str">
        <f>VLOOKUP($C677,'2026年度(2年後期)'!$B$5:$N$207,COLUMN('2026年度(2年後期)'!$I$5),0)&amp;""</f>
        <v/>
      </c>
      <c r="F694" s="768"/>
      <c r="G694" s="773" t="str">
        <f>VLOOKUP($C677,'2026年度(3年後期)'!$B$5:$N$207,COLUMN('2026年度(3年後期)'!$I$5),0)&amp;""</f>
        <v/>
      </c>
      <c r="H694" s="768"/>
      <c r="I694" s="773" t="str">
        <f>VLOOKUP($C677,'2026年度(4年後期)'!$B$5:$N$206,COLUMN('2026年度(4年後期)'!$I$5),0)&amp;""</f>
        <v/>
      </c>
      <c r="J694" s="768"/>
      <c r="K694" s="769" t="str">
        <f>VLOOKUP($C677,'2026年度(助産後期)'!$B$5:$N$207,COLUMN('2026年度(助産後期)'!$I$5),0)&amp;""</f>
        <v/>
      </c>
      <c r="L694" s="769"/>
      <c r="M694" s="767" t="str">
        <f>VLOOKUP($C677,'2026年度(M1後期)'!$B$5:$N$207,COLUMN('2026年度(M1後期)'!$I$5),0)&amp;""</f>
        <v/>
      </c>
      <c r="N694" s="768"/>
      <c r="O694" s="769" t="str">
        <f>VLOOKUP($C677,'2026年度(M2後期)'!$B$5:$N$207,COLUMN('2026年度(M2後期)'!$I$5),0)&amp;""</f>
        <v/>
      </c>
      <c r="P694" s="768"/>
      <c r="Q694" s="769" t="str">
        <f>VLOOKUP($C677,'2026年度(D1後期)'!$B$5:$N$207,COLUMN('2026年度(D1後期)'!$I$5),0)&amp;""</f>
        <v/>
      </c>
      <c r="R694" s="768"/>
      <c r="S694" s="769" t="str">
        <f>VLOOKUP($C677,'2026年度(D23後期)'!$B$5:$N$207,COLUMN('2026年度(D23後期)'!$I$5),0)&amp;""</f>
        <v/>
      </c>
      <c r="T694" s="768"/>
      <c r="U694" s="21"/>
      <c r="Z694" s="771" t="str">
        <f>A694</f>
        <v>４時限（15：10～16：40）</v>
      </c>
      <c r="AA694" s="749"/>
      <c r="AB694" s="749"/>
      <c r="AC694" s="749"/>
      <c r="AD694" s="749"/>
      <c r="AE694" s="749"/>
      <c r="AF694" s="749"/>
      <c r="AG694" s="749"/>
      <c r="AH694" s="749"/>
      <c r="AI694" s="749"/>
      <c r="AJ694" s="749"/>
      <c r="AK694" s="749"/>
      <c r="AL694" s="749"/>
      <c r="AM694" s="749"/>
      <c r="AN694" s="749"/>
      <c r="AO694" s="749"/>
      <c r="AP694" s="749"/>
      <c r="AQ694" s="749"/>
      <c r="AR694" s="749"/>
      <c r="AS694" s="749"/>
      <c r="AT694" s="749"/>
      <c r="AU694" s="749"/>
      <c r="AV694" s="749"/>
      <c r="AW694" s="749"/>
      <c r="AX694" s="749"/>
      <c r="AY694" s="749"/>
      <c r="AZ694" s="749"/>
      <c r="BA694" s="749"/>
      <c r="BB694" s="749"/>
      <c r="BC694" s="749"/>
      <c r="BD694" s="749"/>
      <c r="BE694" s="749"/>
      <c r="BF694" s="749"/>
      <c r="BG694" s="749"/>
      <c r="BH694" s="749"/>
      <c r="BI694" s="749"/>
      <c r="BJ694" s="749"/>
      <c r="BK694" s="749"/>
      <c r="BL694" s="749"/>
      <c r="BM694" s="749"/>
      <c r="BN694" s="749"/>
      <c r="BO694" s="749"/>
      <c r="BP694" s="749"/>
      <c r="BQ694" s="749"/>
      <c r="BR694" s="749"/>
      <c r="BS694" s="749"/>
      <c r="BT694" s="749"/>
      <c r="BU694" s="749"/>
      <c r="BV694" s="749"/>
      <c r="BW694" s="749"/>
    </row>
    <row r="695" spans="1:75" ht="13.5" customHeight="1">
      <c r="A695" s="771"/>
      <c r="B695" s="15" t="s">
        <v>61</v>
      </c>
      <c r="C695" s="765" t="str">
        <f>IFERROR(VLOOKUP(C694,科目・教員!$A$2:$B$342,2,0),"")</f>
        <v/>
      </c>
      <c r="D695" s="764"/>
      <c r="E695" s="766" t="str">
        <f>IFERROR(VLOOKUP(E694,科目・教員!$A$2:$B$342,2,0),"")</f>
        <v/>
      </c>
      <c r="F695" s="764"/>
      <c r="G695" s="766" t="str">
        <f>IFERROR(VLOOKUP(G694,科目・教員!$A$2:$B$342,2,0),"")</f>
        <v/>
      </c>
      <c r="H695" s="764"/>
      <c r="I695" s="766" t="str">
        <f>IFERROR(VLOOKUP(I694,科目・教員!$A$2:$B$342,2,0),"")</f>
        <v/>
      </c>
      <c r="J695" s="764"/>
      <c r="K695" s="763" t="str">
        <f>IFERROR(VLOOKUP(K694,科目・教員!$A$2:$B$342,2,0),"")</f>
        <v/>
      </c>
      <c r="L695" s="763"/>
      <c r="M695" s="765" t="str">
        <f>IFERROR(VLOOKUP(M694,科目・教員!$A$2:$B$342,2,0),"")</f>
        <v/>
      </c>
      <c r="N695" s="764"/>
      <c r="O695" s="763" t="str">
        <f>IFERROR(VLOOKUP(O694,科目・教員!$A$2:$B$342,2,0),"")</f>
        <v/>
      </c>
      <c r="P695" s="764"/>
      <c r="Q695" s="763" t="str">
        <f>IFERROR(VLOOKUP(Q694,科目・教員!$A$2:$B$342,2,0),"")</f>
        <v/>
      </c>
      <c r="R695" s="764"/>
      <c r="S695" s="763" t="str">
        <f>IFERROR(VLOOKUP(S694,科目・教員!$A$2:$B$342,2,0),"")</f>
        <v/>
      </c>
      <c r="T695" s="764"/>
      <c r="U695" s="21"/>
      <c r="Z695" s="771"/>
      <c r="AA695" s="750"/>
      <c r="AB695" s="750"/>
      <c r="AC695" s="750"/>
      <c r="AD695" s="750"/>
      <c r="AE695" s="750"/>
      <c r="AF695" s="750"/>
      <c r="AG695" s="750"/>
      <c r="AH695" s="750"/>
      <c r="AI695" s="750"/>
      <c r="AJ695" s="750"/>
      <c r="AK695" s="750"/>
      <c r="AL695" s="750"/>
      <c r="AM695" s="750"/>
      <c r="AN695" s="750"/>
      <c r="AO695" s="750"/>
      <c r="AP695" s="750"/>
      <c r="AQ695" s="750"/>
      <c r="AR695" s="750"/>
      <c r="AS695" s="750"/>
      <c r="AT695" s="750"/>
      <c r="AU695" s="750"/>
      <c r="AV695" s="750"/>
      <c r="AW695" s="750"/>
      <c r="AX695" s="750"/>
      <c r="AY695" s="750"/>
      <c r="AZ695" s="750"/>
      <c r="BA695" s="750"/>
      <c r="BB695" s="750"/>
      <c r="BC695" s="750"/>
      <c r="BD695" s="750"/>
      <c r="BE695" s="750"/>
      <c r="BF695" s="750"/>
      <c r="BG695" s="750"/>
      <c r="BH695" s="750"/>
      <c r="BI695" s="750"/>
      <c r="BJ695" s="750"/>
      <c r="BK695" s="750"/>
      <c r="BL695" s="750"/>
      <c r="BM695" s="750"/>
      <c r="BN695" s="750"/>
      <c r="BO695" s="750"/>
      <c r="BP695" s="750"/>
      <c r="BQ695" s="750"/>
      <c r="BR695" s="750"/>
      <c r="BS695" s="750"/>
      <c r="BT695" s="750"/>
      <c r="BU695" s="750"/>
      <c r="BV695" s="750"/>
      <c r="BW695" s="750"/>
    </row>
    <row r="696" spans="1:75" ht="13.5" customHeight="1">
      <c r="A696" s="771"/>
      <c r="B696" s="15" t="s">
        <v>65</v>
      </c>
      <c r="C696" s="765" t="str">
        <f>VLOOKUP($C677,'2026年度(1年後期)'!$B$5:$N$207,COLUMN('2026年度(1年後期)'!$I$5)+1,0)&amp;""</f>
        <v/>
      </c>
      <c r="D696" s="764"/>
      <c r="E696" s="766" t="str">
        <f>VLOOKUP($C677,'2026年度(2年後期)'!$B$5:$N$207,COLUMN('2026年度(2年後期)'!$I$5)+1,0)&amp;""</f>
        <v/>
      </c>
      <c r="F696" s="764"/>
      <c r="G696" s="766" t="str">
        <f>VLOOKUP($C677,'2026年度(3年後期)'!$B$5:$N$207,COLUMN('2026年度(3年後期)'!$I$5)+1,0)&amp;""</f>
        <v/>
      </c>
      <c r="H696" s="764"/>
      <c r="I696" s="766" t="str">
        <f>VLOOKUP($C677,'2026年度(4年後期)'!$B$5:$N$206,COLUMN('2026年度(4年後期)'!$I$5)+1,0)&amp;""</f>
        <v/>
      </c>
      <c r="J696" s="764"/>
      <c r="K696" s="763" t="str">
        <f>VLOOKUP($C677,'2026年度(助産後期)'!$B$5:$N$207,COLUMN('2026年度(助産後期)'!$I$5)+1,0)&amp;""</f>
        <v/>
      </c>
      <c r="L696" s="763"/>
      <c r="M696" s="765" t="str">
        <f>VLOOKUP($C677,'2026年度(M1後期)'!$B$5:$N$207,COLUMN('2026年度(M1後期)'!$I$5)+1,0)&amp;""</f>
        <v/>
      </c>
      <c r="N696" s="764"/>
      <c r="O696" s="763" t="str">
        <f>VLOOKUP($C677,'2026年度(M2後期)'!$B$5:$N$207,COLUMN('2026年度(M2後期)'!$I$5)+1,0)&amp;""</f>
        <v/>
      </c>
      <c r="P696" s="764"/>
      <c r="Q696" s="763" t="str">
        <f>VLOOKUP($C677,'2026年度(D1後期)'!$B$5:$N$207,COLUMN('2026年度(D1後期)'!$I$5)+1,0)&amp;""</f>
        <v/>
      </c>
      <c r="R696" s="764"/>
      <c r="S696" s="763" t="str">
        <f>VLOOKUP($C677,'2026年度(D23後期)'!$B$5:$N$207,COLUMN('2026年度(D23後期)'!$I$5)+1,0)&amp;""</f>
        <v/>
      </c>
      <c r="T696" s="764"/>
      <c r="U696" s="21"/>
      <c r="Z696" s="771"/>
      <c r="AA696" s="750"/>
      <c r="AB696" s="750"/>
      <c r="AC696" s="750"/>
      <c r="AD696" s="750"/>
      <c r="AE696" s="750"/>
      <c r="AF696" s="750"/>
      <c r="AG696" s="750"/>
      <c r="AH696" s="750"/>
      <c r="AI696" s="750"/>
      <c r="AJ696" s="750"/>
      <c r="AK696" s="750"/>
      <c r="AL696" s="750"/>
      <c r="AM696" s="750"/>
      <c r="AN696" s="750"/>
      <c r="AO696" s="750"/>
      <c r="AP696" s="750"/>
      <c r="AQ696" s="750"/>
      <c r="AR696" s="750"/>
      <c r="AS696" s="750"/>
      <c r="AT696" s="750"/>
      <c r="AU696" s="750"/>
      <c r="AV696" s="750"/>
      <c r="AW696" s="750"/>
      <c r="AX696" s="750"/>
      <c r="AY696" s="750"/>
      <c r="AZ696" s="750"/>
      <c r="BA696" s="750"/>
      <c r="BB696" s="750"/>
      <c r="BC696" s="750"/>
      <c r="BD696" s="750"/>
      <c r="BE696" s="750"/>
      <c r="BF696" s="750"/>
      <c r="BG696" s="750"/>
      <c r="BH696" s="750"/>
      <c r="BI696" s="750"/>
      <c r="BJ696" s="750"/>
      <c r="BK696" s="750"/>
      <c r="BL696" s="750"/>
      <c r="BM696" s="750"/>
      <c r="BN696" s="750"/>
      <c r="BO696" s="750"/>
      <c r="BP696" s="750"/>
      <c r="BQ696" s="750"/>
      <c r="BR696" s="750"/>
      <c r="BS696" s="750"/>
      <c r="BT696" s="750"/>
      <c r="BU696" s="750"/>
      <c r="BV696" s="750"/>
      <c r="BW696" s="750"/>
    </row>
    <row r="697" spans="1:75" ht="13.5" customHeight="1">
      <c r="A697" s="772"/>
      <c r="B697" s="16" t="s">
        <v>68</v>
      </c>
      <c r="C697" s="762"/>
      <c r="D697" s="760"/>
      <c r="E697" s="759"/>
      <c r="F697" s="760"/>
      <c r="G697" s="759"/>
      <c r="H697" s="760"/>
      <c r="I697" s="759"/>
      <c r="J697" s="760"/>
      <c r="K697" s="761"/>
      <c r="L697" s="761"/>
      <c r="M697" s="762"/>
      <c r="N697" s="760"/>
      <c r="O697" s="761"/>
      <c r="P697" s="760"/>
      <c r="Q697" s="761"/>
      <c r="R697" s="760"/>
      <c r="S697" s="761"/>
      <c r="T697" s="760"/>
      <c r="U697" s="21"/>
      <c r="Z697" s="772"/>
      <c r="AA697" s="751"/>
      <c r="AB697" s="751"/>
      <c r="AC697" s="751"/>
      <c r="AD697" s="751"/>
      <c r="AE697" s="751"/>
      <c r="AF697" s="751"/>
      <c r="AG697" s="751"/>
      <c r="AH697" s="751"/>
      <c r="AI697" s="751"/>
      <c r="AJ697" s="751"/>
      <c r="AK697" s="751"/>
      <c r="AL697" s="751"/>
      <c r="AM697" s="751"/>
      <c r="AN697" s="751"/>
      <c r="AO697" s="751"/>
      <c r="AP697" s="751"/>
      <c r="AQ697" s="751"/>
      <c r="AR697" s="751"/>
      <c r="AS697" s="751"/>
      <c r="AT697" s="751"/>
      <c r="AU697" s="751"/>
      <c r="AV697" s="751"/>
      <c r="AW697" s="751"/>
      <c r="AX697" s="751"/>
      <c r="AY697" s="751"/>
      <c r="AZ697" s="751"/>
      <c r="BA697" s="751"/>
      <c r="BB697" s="751"/>
      <c r="BC697" s="751"/>
      <c r="BD697" s="751"/>
      <c r="BE697" s="751"/>
      <c r="BF697" s="751"/>
      <c r="BG697" s="751"/>
      <c r="BH697" s="751"/>
      <c r="BI697" s="751"/>
      <c r="BJ697" s="751"/>
      <c r="BK697" s="751"/>
      <c r="BL697" s="751"/>
      <c r="BM697" s="751"/>
      <c r="BN697" s="751"/>
      <c r="BO697" s="751"/>
      <c r="BP697" s="751"/>
      <c r="BQ697" s="751"/>
      <c r="BR697" s="751"/>
      <c r="BS697" s="751"/>
      <c r="BT697" s="751"/>
      <c r="BU697" s="751"/>
      <c r="BV697" s="751"/>
      <c r="BW697" s="751"/>
    </row>
    <row r="698" spans="1:75" ht="13.5" customHeight="1">
      <c r="A698" s="771" t="s">
        <v>112</v>
      </c>
      <c r="B698" s="15" t="s">
        <v>53</v>
      </c>
      <c r="C698" s="767" t="str">
        <f>VLOOKUP($C677,'2026年度(1年後期)'!$B$5:$N$207,COLUMN('2026年度(1年後期)'!$K$5),0)&amp;""</f>
        <v/>
      </c>
      <c r="D698" s="768"/>
      <c r="E698" s="773" t="str">
        <f>VLOOKUP($C677,'2026年度(2年後期)'!$B$5:$N$207,COLUMN('2026年度(2年後期)'!$K$5),0)&amp;""</f>
        <v/>
      </c>
      <c r="F698" s="768"/>
      <c r="G698" s="773" t="str">
        <f>VLOOKUP($C677,'2026年度(3年後期)'!$B$5:$N$207,COLUMN('2026年度(3年後期)'!$K$5),0)&amp;""</f>
        <v/>
      </c>
      <c r="H698" s="768"/>
      <c r="I698" s="773" t="str">
        <f>VLOOKUP($C677,'2026年度(4年後期)'!$B$5:$N$206,COLUMN('2026年度(4年後期)'!$K$5),0)&amp;""</f>
        <v/>
      </c>
      <c r="J698" s="768"/>
      <c r="K698" s="769" t="str">
        <f>VLOOKUP($C677,'2026年度(助産後期)'!$B$5:$N$207,COLUMN('2026年度(助産後期)'!$K$5),0)&amp;""</f>
        <v/>
      </c>
      <c r="L698" s="769"/>
      <c r="M698" s="767" t="str">
        <f>VLOOKUP($C677,'2026年度(M1後期)'!$B$5:$N$207,COLUMN('2026年度(M1後期)'!$K$5),0)&amp;""</f>
        <v/>
      </c>
      <c r="N698" s="768"/>
      <c r="O698" s="769" t="str">
        <f>VLOOKUP($C677,'2026年度(M2後期)'!$B$5:$N$207,COLUMN('2026年度(M2後期)'!$K$5),0)&amp;""</f>
        <v/>
      </c>
      <c r="P698" s="768"/>
      <c r="Q698" s="769" t="str">
        <f>VLOOKUP($C677,'2026年度(D1後期)'!$B$5:$N$207,COLUMN('2026年度(D1後期)'!$K$5),0)&amp;""</f>
        <v/>
      </c>
      <c r="R698" s="768"/>
      <c r="S698" s="769" t="str">
        <f>VLOOKUP($C677,'2026年度(D23後期)'!$B$5:$N$207,COLUMN('2026年度(D23後期)'!$K$5),0)&amp;""</f>
        <v/>
      </c>
      <c r="T698" s="768"/>
      <c r="U698" s="21"/>
      <c r="Z698" s="771" t="str">
        <f>A698</f>
        <v>５時限（16：50～18：20）</v>
      </c>
      <c r="AA698" s="749"/>
      <c r="AB698" s="749"/>
      <c r="AC698" s="749"/>
      <c r="AD698" s="749"/>
      <c r="AE698" s="749"/>
      <c r="AF698" s="749"/>
      <c r="AG698" s="749"/>
      <c r="AH698" s="749"/>
      <c r="AI698" s="749"/>
      <c r="AJ698" s="749"/>
      <c r="AK698" s="749"/>
      <c r="AL698" s="749"/>
      <c r="AM698" s="749"/>
      <c r="AN698" s="749"/>
      <c r="AO698" s="749"/>
      <c r="AP698" s="749"/>
      <c r="AQ698" s="749"/>
      <c r="AR698" s="749"/>
      <c r="AS698" s="749"/>
      <c r="AT698" s="749"/>
      <c r="AU698" s="749"/>
      <c r="AV698" s="749"/>
      <c r="AW698" s="749"/>
      <c r="AX698" s="749"/>
      <c r="AY698" s="749"/>
      <c r="AZ698" s="749"/>
      <c r="BA698" s="749"/>
      <c r="BB698" s="749"/>
      <c r="BC698" s="749"/>
      <c r="BD698" s="749"/>
      <c r="BE698" s="749"/>
      <c r="BF698" s="749"/>
      <c r="BG698" s="749"/>
      <c r="BH698" s="749"/>
      <c r="BI698" s="749"/>
      <c r="BJ698" s="749"/>
      <c r="BK698" s="749"/>
      <c r="BL698" s="749"/>
      <c r="BM698" s="749"/>
      <c r="BN698" s="749"/>
      <c r="BO698" s="749"/>
      <c r="BP698" s="749"/>
      <c r="BQ698" s="749"/>
      <c r="BR698" s="749"/>
      <c r="BS698" s="749"/>
      <c r="BT698" s="749"/>
      <c r="BU698" s="749"/>
      <c r="BV698" s="749"/>
      <c r="BW698" s="749"/>
    </row>
    <row r="699" spans="1:75" ht="13.5" customHeight="1">
      <c r="A699" s="771"/>
      <c r="B699" s="15" t="s">
        <v>61</v>
      </c>
      <c r="C699" s="765" t="str">
        <f>IFERROR(VLOOKUP(C698,科目・教員!$A$2:$B$342,2,0),"")</f>
        <v/>
      </c>
      <c r="D699" s="764"/>
      <c r="E699" s="766" t="str">
        <f>IFERROR(VLOOKUP(E698,科目・教員!$A$2:$B$342,2,0),"")</f>
        <v/>
      </c>
      <c r="F699" s="764"/>
      <c r="G699" s="766" t="str">
        <f>IFERROR(VLOOKUP(G698,科目・教員!$A$2:$B$342,2,0),"")</f>
        <v/>
      </c>
      <c r="H699" s="764"/>
      <c r="I699" s="766" t="str">
        <f>IFERROR(VLOOKUP(I698,科目・教員!$A$2:$B$342,2,0),"")</f>
        <v/>
      </c>
      <c r="J699" s="764"/>
      <c r="K699" s="763" t="str">
        <f>IFERROR(VLOOKUP(K698,科目・教員!$A$2:$B$342,2,0),"")</f>
        <v/>
      </c>
      <c r="L699" s="763"/>
      <c r="M699" s="765" t="str">
        <f>IFERROR(VLOOKUP(M698,科目・教員!$A$2:$B$342,2,0),"")</f>
        <v/>
      </c>
      <c r="N699" s="764"/>
      <c r="O699" s="763" t="str">
        <f>IFERROR(VLOOKUP(O698,科目・教員!$A$2:$B$342,2,0),"")</f>
        <v/>
      </c>
      <c r="P699" s="764"/>
      <c r="Q699" s="763" t="str">
        <f>IFERROR(VLOOKUP(Q698,科目・教員!$A$2:$B$342,2,0),"")</f>
        <v/>
      </c>
      <c r="R699" s="764"/>
      <c r="S699" s="763" t="str">
        <f>IFERROR(VLOOKUP(S698,科目・教員!$A$2:$B$342,2,0),"")</f>
        <v/>
      </c>
      <c r="T699" s="764"/>
      <c r="U699" s="21"/>
      <c r="Z699" s="771"/>
      <c r="AA699" s="750"/>
      <c r="AB699" s="750"/>
      <c r="AC699" s="750"/>
      <c r="AD699" s="750"/>
      <c r="AE699" s="750"/>
      <c r="AF699" s="750"/>
      <c r="AG699" s="750"/>
      <c r="AH699" s="750"/>
      <c r="AI699" s="750"/>
      <c r="AJ699" s="750"/>
      <c r="AK699" s="750"/>
      <c r="AL699" s="750"/>
      <c r="AM699" s="750"/>
      <c r="AN699" s="750"/>
      <c r="AO699" s="750"/>
      <c r="AP699" s="750"/>
      <c r="AQ699" s="750"/>
      <c r="AR699" s="750"/>
      <c r="AS699" s="750"/>
      <c r="AT699" s="750"/>
      <c r="AU699" s="750"/>
      <c r="AV699" s="750"/>
      <c r="AW699" s="750"/>
      <c r="AX699" s="750"/>
      <c r="AY699" s="750"/>
      <c r="AZ699" s="750"/>
      <c r="BA699" s="750"/>
      <c r="BB699" s="750"/>
      <c r="BC699" s="750"/>
      <c r="BD699" s="750"/>
      <c r="BE699" s="750"/>
      <c r="BF699" s="750"/>
      <c r="BG699" s="750"/>
      <c r="BH699" s="750"/>
      <c r="BI699" s="750"/>
      <c r="BJ699" s="750"/>
      <c r="BK699" s="750"/>
      <c r="BL699" s="750"/>
      <c r="BM699" s="750"/>
      <c r="BN699" s="750"/>
      <c r="BO699" s="750"/>
      <c r="BP699" s="750"/>
      <c r="BQ699" s="750"/>
      <c r="BR699" s="750"/>
      <c r="BS699" s="750"/>
      <c r="BT699" s="750"/>
      <c r="BU699" s="750"/>
      <c r="BV699" s="750"/>
      <c r="BW699" s="750"/>
    </row>
    <row r="700" spans="1:75" ht="13.5" customHeight="1">
      <c r="A700" s="771"/>
      <c r="B700" s="15" t="s">
        <v>65</v>
      </c>
      <c r="C700" s="765" t="str">
        <f>VLOOKUP($C677,'2026年度(1年後期)'!$B$5:$N$207,COLUMN('2026年度(1年後期)'!$K$5)+1,0)&amp;""</f>
        <v/>
      </c>
      <c r="D700" s="764"/>
      <c r="E700" s="766" t="str">
        <f>VLOOKUP($C677,'2026年度(2年後期)'!$B$5:$N$207,COLUMN('2026年度(2年後期)'!$K$5)+1,0)&amp;""</f>
        <v/>
      </c>
      <c r="F700" s="764"/>
      <c r="G700" s="766" t="str">
        <f>VLOOKUP($C677,'2026年度(3年後期)'!$B$5:$N$207,COLUMN('2026年度(3年後期)'!$K$5)+1,0)&amp;""</f>
        <v/>
      </c>
      <c r="H700" s="764"/>
      <c r="I700" s="766" t="str">
        <f>VLOOKUP($C677,'2026年度(4年後期)'!$B$5:$N$206,COLUMN('2026年度(4年後期)'!$K$5)+1,0)&amp;""</f>
        <v/>
      </c>
      <c r="J700" s="764"/>
      <c r="K700" s="763" t="str">
        <f>VLOOKUP($C677,'2026年度(助産後期)'!$B$5:$N$207,COLUMN('2026年度(助産後期)'!$K$5)+1,0)&amp;""</f>
        <v/>
      </c>
      <c r="L700" s="763"/>
      <c r="M700" s="765" t="str">
        <f>VLOOKUP($C677,'2026年度(M1後期)'!$B$5:$N$207,COLUMN('2026年度(M1後期)'!$K$5)+1,0)&amp;""</f>
        <v/>
      </c>
      <c r="N700" s="764"/>
      <c r="O700" s="763" t="str">
        <f>VLOOKUP($C677,'2026年度(M2後期)'!$B$5:$N$207,COLUMN('2026年度(M2後期)'!$K$5)+1,0)&amp;""</f>
        <v/>
      </c>
      <c r="P700" s="764"/>
      <c r="Q700" s="763" t="str">
        <f>VLOOKUP($C677,'2026年度(D1後期)'!$B$5:$N$207,COLUMN('2026年度(D1後期)'!$K$5)+1,0)&amp;""</f>
        <v/>
      </c>
      <c r="R700" s="764"/>
      <c r="S700" s="763" t="str">
        <f>VLOOKUP($C677,'2026年度(D23後期)'!$B$5:$N$207,COLUMN('2026年度(D23後期)'!$K$5)+1,0)&amp;""</f>
        <v/>
      </c>
      <c r="T700" s="764"/>
      <c r="U700" s="21"/>
      <c r="Z700" s="771"/>
      <c r="AA700" s="750"/>
      <c r="AB700" s="750"/>
      <c r="AC700" s="750"/>
      <c r="AD700" s="750"/>
      <c r="AE700" s="750"/>
      <c r="AF700" s="750"/>
      <c r="AG700" s="750"/>
      <c r="AH700" s="750"/>
      <c r="AI700" s="750"/>
      <c r="AJ700" s="750"/>
      <c r="AK700" s="750"/>
      <c r="AL700" s="750"/>
      <c r="AM700" s="750"/>
      <c r="AN700" s="750"/>
      <c r="AO700" s="750"/>
      <c r="AP700" s="750"/>
      <c r="AQ700" s="750"/>
      <c r="AR700" s="750"/>
      <c r="AS700" s="750"/>
      <c r="AT700" s="750"/>
      <c r="AU700" s="750"/>
      <c r="AV700" s="750"/>
      <c r="AW700" s="750"/>
      <c r="AX700" s="750"/>
      <c r="AY700" s="750"/>
      <c r="AZ700" s="750"/>
      <c r="BA700" s="750"/>
      <c r="BB700" s="750"/>
      <c r="BC700" s="750"/>
      <c r="BD700" s="750"/>
      <c r="BE700" s="750"/>
      <c r="BF700" s="750"/>
      <c r="BG700" s="750"/>
      <c r="BH700" s="750"/>
      <c r="BI700" s="750"/>
      <c r="BJ700" s="750"/>
      <c r="BK700" s="750"/>
      <c r="BL700" s="750"/>
      <c r="BM700" s="750"/>
      <c r="BN700" s="750"/>
      <c r="BO700" s="750"/>
      <c r="BP700" s="750"/>
      <c r="BQ700" s="750"/>
      <c r="BR700" s="750"/>
      <c r="BS700" s="750"/>
      <c r="BT700" s="750"/>
      <c r="BU700" s="750"/>
      <c r="BV700" s="750"/>
      <c r="BW700" s="750"/>
    </row>
    <row r="701" spans="1:75" ht="13.5" customHeight="1">
      <c r="A701" s="772"/>
      <c r="B701" s="16" t="s">
        <v>68</v>
      </c>
      <c r="C701" s="762"/>
      <c r="D701" s="760"/>
      <c r="E701" s="759"/>
      <c r="F701" s="760"/>
      <c r="G701" s="759"/>
      <c r="H701" s="760"/>
      <c r="I701" s="759"/>
      <c r="J701" s="760"/>
      <c r="K701" s="761"/>
      <c r="L701" s="761"/>
      <c r="M701" s="762"/>
      <c r="N701" s="760"/>
      <c r="O701" s="761"/>
      <c r="P701" s="760"/>
      <c r="Q701" s="761"/>
      <c r="R701" s="760"/>
      <c r="S701" s="761"/>
      <c r="T701" s="760"/>
      <c r="U701" s="22"/>
      <c r="V701" s="19"/>
      <c r="W701" s="19"/>
      <c r="X701" s="19"/>
      <c r="Y701" s="19"/>
      <c r="Z701" s="772"/>
      <c r="AA701" s="751"/>
      <c r="AB701" s="751"/>
      <c r="AC701" s="751"/>
      <c r="AD701" s="751"/>
      <c r="AE701" s="751"/>
      <c r="AF701" s="751"/>
      <c r="AG701" s="751"/>
      <c r="AH701" s="751"/>
      <c r="AI701" s="751"/>
      <c r="AJ701" s="751"/>
      <c r="AK701" s="751"/>
      <c r="AL701" s="751"/>
      <c r="AM701" s="751"/>
      <c r="AN701" s="751"/>
      <c r="AO701" s="751"/>
      <c r="AP701" s="751"/>
      <c r="AQ701" s="751"/>
      <c r="AR701" s="751"/>
      <c r="AS701" s="751"/>
      <c r="AT701" s="751"/>
      <c r="AU701" s="751"/>
      <c r="AV701" s="751"/>
      <c r="AW701" s="751"/>
      <c r="AX701" s="751"/>
      <c r="AY701" s="751"/>
      <c r="AZ701" s="751"/>
      <c r="BA701" s="751"/>
      <c r="BB701" s="751"/>
      <c r="BC701" s="751"/>
      <c r="BD701" s="751"/>
      <c r="BE701" s="751"/>
      <c r="BF701" s="751"/>
      <c r="BG701" s="751"/>
      <c r="BH701" s="751"/>
      <c r="BI701" s="751"/>
      <c r="BJ701" s="751"/>
      <c r="BK701" s="751"/>
      <c r="BL701" s="751"/>
      <c r="BM701" s="751"/>
      <c r="BN701" s="751"/>
      <c r="BO701" s="751"/>
      <c r="BP701" s="751"/>
      <c r="BQ701" s="751"/>
      <c r="BR701" s="751"/>
      <c r="BS701" s="751"/>
      <c r="BT701" s="751"/>
      <c r="BU701" s="751"/>
      <c r="BV701" s="751"/>
      <c r="BW701" s="751"/>
    </row>
    <row r="702" spans="1:75" ht="21">
      <c r="A702" s="5"/>
      <c r="B702" s="6"/>
      <c r="C702" s="807">
        <f>C677+1</f>
        <v>46475</v>
      </c>
      <c r="D702" s="807"/>
      <c r="E702" s="807"/>
      <c r="F702" s="807"/>
      <c r="G702" s="807"/>
      <c r="H702" s="807"/>
      <c r="I702" s="807"/>
      <c r="J702" s="807"/>
      <c r="K702" s="807"/>
      <c r="L702" s="807"/>
      <c r="M702" s="807"/>
      <c r="N702" s="807"/>
      <c r="O702" s="807"/>
      <c r="P702" s="807"/>
      <c r="Q702" s="807"/>
      <c r="R702" s="807"/>
      <c r="S702" s="807"/>
      <c r="T702" s="807"/>
      <c r="U702" s="858">
        <f>C702</f>
        <v>46475</v>
      </c>
      <c r="V702" s="859"/>
      <c r="W702" s="859"/>
      <c r="X702" s="859"/>
      <c r="Y702" s="859"/>
      <c r="Z702" s="860"/>
      <c r="AA702" s="7">
        <v>101</v>
      </c>
      <c r="AB702" s="7">
        <v>102</v>
      </c>
      <c r="AC702" s="7">
        <v>103</v>
      </c>
      <c r="AD702" s="7" t="s">
        <v>16</v>
      </c>
      <c r="AE702" s="7" t="s">
        <v>17</v>
      </c>
      <c r="AF702" s="7" t="s">
        <v>18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19</v>
      </c>
      <c r="AM702" s="7" t="s">
        <v>20</v>
      </c>
      <c r="AN702" s="7" t="s">
        <v>21</v>
      </c>
      <c r="AO702" s="7" t="s">
        <v>22</v>
      </c>
      <c r="AP702" s="7" t="s">
        <v>23</v>
      </c>
      <c r="AQ702" s="7" t="s">
        <v>24</v>
      </c>
      <c r="AR702" s="7" t="s">
        <v>25</v>
      </c>
      <c r="AS702" s="7" t="s">
        <v>26</v>
      </c>
      <c r="AT702" s="7" t="s">
        <v>27</v>
      </c>
      <c r="AU702" s="7" t="s">
        <v>28</v>
      </c>
      <c r="AV702" s="7" t="s">
        <v>29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30</v>
      </c>
      <c r="BB702" s="7" t="s">
        <v>31</v>
      </c>
      <c r="BC702" s="8" t="s">
        <v>32</v>
      </c>
      <c r="BD702" s="7" t="s">
        <v>33</v>
      </c>
      <c r="BE702" s="7" t="s">
        <v>34</v>
      </c>
      <c r="BF702" s="7" t="s">
        <v>35</v>
      </c>
      <c r="BG702" s="7" t="s">
        <v>36</v>
      </c>
      <c r="BH702" s="7" t="s">
        <v>37</v>
      </c>
      <c r="BI702" s="7" t="s">
        <v>38</v>
      </c>
      <c r="BJ702" s="7" t="s">
        <v>39</v>
      </c>
      <c r="BK702" s="7" t="s">
        <v>40</v>
      </c>
      <c r="BL702" s="7" t="s">
        <v>41</v>
      </c>
      <c r="BM702" s="7" t="s">
        <v>42</v>
      </c>
      <c r="BN702" s="10" t="s">
        <v>43</v>
      </c>
      <c r="BO702" s="10" t="s">
        <v>44</v>
      </c>
      <c r="BP702" s="10" t="s">
        <v>565</v>
      </c>
      <c r="BQ702" s="11" t="s">
        <v>45</v>
      </c>
      <c r="BR702" s="11" t="s">
        <v>46</v>
      </c>
      <c r="BS702" s="11" t="s">
        <v>47</v>
      </c>
      <c r="BT702" s="11" t="s">
        <v>48</v>
      </c>
      <c r="BU702" s="11" t="s">
        <v>49</v>
      </c>
      <c r="BV702" s="11" t="s">
        <v>50</v>
      </c>
      <c r="BW702" s="11" t="s">
        <v>51</v>
      </c>
    </row>
    <row r="703" spans="1:75" ht="13.5" customHeight="1">
      <c r="A703" s="771" t="s">
        <v>52</v>
      </c>
      <c r="B703" s="12" t="s">
        <v>53</v>
      </c>
      <c r="C703" s="783" t="str">
        <f>VLOOKUP($C702,'2026年度(1年後期)'!$B$5:$N$207,COLUMN('2026年度(1年後期)'!$C$5),0)&amp;""</f>
        <v/>
      </c>
      <c r="D703" s="784"/>
      <c r="E703" s="787" t="str">
        <f>VLOOKUP($C702,'2026年度(2年後期)'!$B$5:$N$207,COLUMN('2026年度(2年後期)'!$C$5),0)&amp;""</f>
        <v/>
      </c>
      <c r="F703" s="784"/>
      <c r="G703" s="787" t="str">
        <f>VLOOKUP($C702,'2026年度(3年後期)'!$B$5:$N$207,COLUMN('2026年度(3年後期)'!$C$5),0)&amp;""</f>
        <v/>
      </c>
      <c r="H703" s="784"/>
      <c r="I703" s="787" t="str">
        <f>VLOOKUP($C702,'2026年度(4年後期)'!$B$5:$N$206,COLUMN('2026年度(4年後期)'!$C$5),0)&amp;""</f>
        <v/>
      </c>
      <c r="J703" s="784"/>
      <c r="K703" s="768" t="str">
        <f>VLOOKUP($C702,'2026年度(助産後期)'!$B$5:$N$207,COLUMN('2026年度(助産後期)'!$C$5),0)&amp;""</f>
        <v/>
      </c>
      <c r="L703" s="785"/>
      <c r="M703" s="794" t="str">
        <f>VLOOKUP($C702,'2026年度(M1後期)'!$B$5:$N$207,COLUMN('2026年度(M1後期)'!$C$5),0)&amp;""</f>
        <v/>
      </c>
      <c r="N703" s="785"/>
      <c r="O703" s="787" t="str">
        <f>VLOOKUP($C702,'2026年度(M2後期)'!$B$5:$N$207,COLUMN('2026年度(M2後期)'!$C$5),0)&amp;""</f>
        <v/>
      </c>
      <c r="P703" s="784"/>
      <c r="Q703" s="787" t="str">
        <f>VLOOKUP($C702,'2026年度(D1後期)'!$B$5:$N$207,COLUMN('2026年度(D1後期)'!$C$5),0)&amp;""</f>
        <v/>
      </c>
      <c r="R703" s="784"/>
      <c r="S703" s="768" t="str">
        <f>VLOOKUP($C702,'2026年度(D23後期)'!$B$5:$N$207,COLUMN('2026年度(D23後期)'!$C$5),0)&amp;""</f>
        <v/>
      </c>
      <c r="T703" s="784"/>
      <c r="U703" s="25"/>
      <c r="Z703" s="770" t="str">
        <f>A703</f>
        <v xml:space="preserve">１時限（09：20～10：50） </v>
      </c>
      <c r="AA703" s="749"/>
      <c r="AB703" s="749"/>
      <c r="AC703" s="749"/>
      <c r="AD703" s="749"/>
      <c r="AE703" s="749"/>
      <c r="AF703" s="749"/>
      <c r="AG703" s="749"/>
      <c r="AH703" s="749"/>
      <c r="AI703" s="749"/>
      <c r="AJ703" s="749"/>
      <c r="AK703" s="749"/>
      <c r="AL703" s="749"/>
      <c r="AM703" s="749"/>
      <c r="AN703" s="749"/>
      <c r="AO703" s="749"/>
      <c r="AP703" s="749"/>
      <c r="AQ703" s="749"/>
      <c r="AR703" s="749"/>
      <c r="AS703" s="749"/>
      <c r="AT703" s="749"/>
      <c r="AU703" s="749"/>
      <c r="AV703" s="749"/>
      <c r="AW703" s="749"/>
      <c r="AX703" s="749"/>
      <c r="AY703" s="749"/>
      <c r="AZ703" s="749"/>
      <c r="BA703" s="749"/>
      <c r="BB703" s="749"/>
      <c r="BC703" s="749"/>
      <c r="BD703" s="749"/>
      <c r="BE703" s="749"/>
      <c r="BF703" s="749"/>
      <c r="BG703" s="749"/>
      <c r="BH703" s="749"/>
      <c r="BI703" s="749"/>
      <c r="BJ703" s="749"/>
      <c r="BK703" s="749"/>
      <c r="BL703" s="749"/>
      <c r="BM703" s="749"/>
      <c r="BN703" s="749"/>
      <c r="BO703" s="749"/>
      <c r="BP703" s="749"/>
      <c r="BQ703" s="749"/>
      <c r="BR703" s="749"/>
      <c r="BS703" s="749"/>
      <c r="BT703" s="749"/>
      <c r="BU703" s="749"/>
      <c r="BV703" s="749"/>
      <c r="BW703" s="749"/>
    </row>
    <row r="704" spans="1:75" ht="13.5" customHeight="1">
      <c r="A704" s="771"/>
      <c r="B704" s="15" t="s">
        <v>61</v>
      </c>
      <c r="C704" s="779" t="str">
        <f>IFERROR(VLOOKUP(C703,科目・教員!$A$2:$B$342,2,0),"")</f>
        <v/>
      </c>
      <c r="D704" s="777"/>
      <c r="E704" s="778" t="str">
        <f>IFERROR(VLOOKUP(E703,科目・教員!$A$2:$B$342,2,0),"")</f>
        <v/>
      </c>
      <c r="F704" s="777"/>
      <c r="G704" s="778" t="str">
        <f>IFERROR(VLOOKUP(G703,科目・教員!$A$2:$B$342,2,0),"")</f>
        <v/>
      </c>
      <c r="H704" s="777"/>
      <c r="I704" s="778" t="str">
        <f>IFERROR(VLOOKUP(I703,科目・教員!$A$2:$B$342,2,0),"")</f>
        <v/>
      </c>
      <c r="J704" s="777"/>
      <c r="K704" s="764" t="str">
        <f>IFERROR(VLOOKUP(K703,科目・教員!$A$2:$B$342,2,0),"")</f>
        <v/>
      </c>
      <c r="L704" s="780"/>
      <c r="M704" s="776" t="str">
        <f>IFERROR(VLOOKUP(M703,科目・教員!$A$2:$B$342,2,0),"")</f>
        <v/>
      </c>
      <c r="N704" s="777"/>
      <c r="O704" s="778" t="str">
        <f>IFERROR(VLOOKUP(O703,科目・教員!$A$2:$B$342,2,0),"")</f>
        <v/>
      </c>
      <c r="P704" s="777"/>
      <c r="Q704" s="778" t="str">
        <f>IFERROR(VLOOKUP(Q703,科目・教員!$A$2:$B$342,2,0),"")</f>
        <v/>
      </c>
      <c r="R704" s="777"/>
      <c r="S704" s="764" t="str">
        <f>IFERROR(VLOOKUP(S703,科目・教員!$A$2:$B$342,2,0),"")</f>
        <v/>
      </c>
      <c r="T704" s="777"/>
      <c r="U704" s="25"/>
      <c r="Z704" s="771"/>
      <c r="AA704" s="750"/>
      <c r="AB704" s="750"/>
      <c r="AC704" s="750"/>
      <c r="AD704" s="750"/>
      <c r="AE704" s="750"/>
      <c r="AF704" s="750"/>
      <c r="AG704" s="750"/>
      <c r="AH704" s="750"/>
      <c r="AI704" s="750"/>
      <c r="AJ704" s="750"/>
      <c r="AK704" s="750"/>
      <c r="AL704" s="750"/>
      <c r="AM704" s="750"/>
      <c r="AN704" s="750"/>
      <c r="AO704" s="750"/>
      <c r="AP704" s="750"/>
      <c r="AQ704" s="750"/>
      <c r="AR704" s="750"/>
      <c r="AS704" s="750"/>
      <c r="AT704" s="750"/>
      <c r="AU704" s="750"/>
      <c r="AV704" s="750"/>
      <c r="AW704" s="750"/>
      <c r="AX704" s="750"/>
      <c r="AY704" s="750"/>
      <c r="AZ704" s="750"/>
      <c r="BA704" s="750"/>
      <c r="BB704" s="750"/>
      <c r="BC704" s="750"/>
      <c r="BD704" s="750"/>
      <c r="BE704" s="750"/>
      <c r="BF704" s="750"/>
      <c r="BG704" s="750"/>
      <c r="BH704" s="750"/>
      <c r="BI704" s="750"/>
      <c r="BJ704" s="750"/>
      <c r="BK704" s="750"/>
      <c r="BL704" s="750"/>
      <c r="BM704" s="750"/>
      <c r="BN704" s="750"/>
      <c r="BO704" s="750"/>
      <c r="BP704" s="750"/>
      <c r="BQ704" s="750"/>
      <c r="BR704" s="750"/>
      <c r="BS704" s="750"/>
      <c r="BT704" s="750"/>
      <c r="BU704" s="750"/>
      <c r="BV704" s="750"/>
      <c r="BW704" s="750"/>
    </row>
    <row r="705" spans="1:75" ht="13.5" customHeight="1">
      <c r="A705" s="771"/>
      <c r="B705" s="15" t="s">
        <v>65</v>
      </c>
      <c r="C705" s="779" t="str">
        <f>VLOOKUP($C702,'2026年度(1年後期)'!$B$5:$N$207,COLUMN('2026年度(1年後期)'!$C$5)+1,0)&amp;""</f>
        <v/>
      </c>
      <c r="D705" s="777"/>
      <c r="E705" s="778" t="str">
        <f>VLOOKUP($C702,'2026年度(2年後期)'!$B$5:$N$207,COLUMN('2026年度(2年後期)'!$C$5)+1,0)&amp;""</f>
        <v/>
      </c>
      <c r="F705" s="777"/>
      <c r="G705" s="778" t="str">
        <f>VLOOKUP($C702,'2026年度(3年後期)'!$B$5:$N$207,COLUMN('2026年度(3年後期)'!$C$5)+1,0)&amp;""</f>
        <v/>
      </c>
      <c r="H705" s="777"/>
      <c r="I705" s="778" t="str">
        <f>VLOOKUP($C702,'2026年度(4年後期)'!$B$5:$N$206,COLUMN('2026年度(4年後期)'!$C$5)+1,0)&amp;""</f>
        <v/>
      </c>
      <c r="J705" s="777"/>
      <c r="K705" s="764" t="str">
        <f>VLOOKUP($C702,'2026年度(助産後期)'!$B$5:$N$207,COLUMN('2026年度(助産後期)'!$C$5)+1,0)&amp;""</f>
        <v/>
      </c>
      <c r="L705" s="780"/>
      <c r="M705" s="776" t="str">
        <f>VLOOKUP($C702,'2026年度(M1後期)'!$B$5:$N$207,COLUMN('2026年度(M1後期)'!$C$5)+1,0)&amp;""</f>
        <v/>
      </c>
      <c r="N705" s="777"/>
      <c r="O705" s="778" t="str">
        <f>VLOOKUP($C702,'2026年度(M2後期)'!$B$5:$N$207,COLUMN('2026年度(M2後期)'!$C$5)+1,0)&amp;""</f>
        <v/>
      </c>
      <c r="P705" s="777"/>
      <c r="Q705" s="778" t="str">
        <f>VLOOKUP($C702,'2026年度(D1後期)'!$B$5:$N$207,COLUMN('2026年度(D1後期)'!$C$5)+1,0)&amp;""</f>
        <v/>
      </c>
      <c r="R705" s="777"/>
      <c r="S705" s="764" t="str">
        <f>VLOOKUP($C702,'2026年度(D23後期)'!$B$5:$N$207,COLUMN('2026年度(D23後期)'!$C$5)+1,0)&amp;""</f>
        <v/>
      </c>
      <c r="T705" s="777"/>
      <c r="U705" s="25"/>
      <c r="Z705" s="771"/>
      <c r="AA705" s="750"/>
      <c r="AB705" s="750"/>
      <c r="AC705" s="750"/>
      <c r="AD705" s="750"/>
      <c r="AE705" s="750"/>
      <c r="AF705" s="750"/>
      <c r="AG705" s="750"/>
      <c r="AH705" s="750"/>
      <c r="AI705" s="750"/>
      <c r="AJ705" s="750"/>
      <c r="AK705" s="750"/>
      <c r="AL705" s="750"/>
      <c r="AM705" s="750"/>
      <c r="AN705" s="750"/>
      <c r="AO705" s="750"/>
      <c r="AP705" s="750"/>
      <c r="AQ705" s="750"/>
      <c r="AR705" s="750"/>
      <c r="AS705" s="750"/>
      <c r="AT705" s="750"/>
      <c r="AU705" s="750"/>
      <c r="AV705" s="750"/>
      <c r="AW705" s="750"/>
      <c r="AX705" s="750"/>
      <c r="AY705" s="750"/>
      <c r="AZ705" s="750"/>
      <c r="BA705" s="750"/>
      <c r="BB705" s="750"/>
      <c r="BC705" s="750"/>
      <c r="BD705" s="750"/>
      <c r="BE705" s="750"/>
      <c r="BF705" s="750"/>
      <c r="BG705" s="750"/>
      <c r="BH705" s="750"/>
      <c r="BI705" s="750"/>
      <c r="BJ705" s="750"/>
      <c r="BK705" s="750"/>
      <c r="BL705" s="750"/>
      <c r="BM705" s="750"/>
      <c r="BN705" s="750"/>
      <c r="BO705" s="750"/>
      <c r="BP705" s="750"/>
      <c r="BQ705" s="750"/>
      <c r="BR705" s="750"/>
      <c r="BS705" s="750"/>
      <c r="BT705" s="750"/>
      <c r="BU705" s="750"/>
      <c r="BV705" s="750"/>
      <c r="BW705" s="750"/>
    </row>
    <row r="706" spans="1:75" ht="13.5" customHeight="1">
      <c r="A706" s="772"/>
      <c r="B706" s="16" t="s">
        <v>68</v>
      </c>
      <c r="C706" s="762"/>
      <c r="D706" s="781"/>
      <c r="E706" s="759"/>
      <c r="F706" s="781"/>
      <c r="G706" s="759"/>
      <c r="H706" s="781"/>
      <c r="I706" s="759"/>
      <c r="J706" s="781"/>
      <c r="K706" s="761"/>
      <c r="L706" s="782"/>
      <c r="M706" s="792"/>
      <c r="N706" s="781"/>
      <c r="O706" s="759"/>
      <c r="P706" s="781"/>
      <c r="Q706" s="759"/>
      <c r="R706" s="781"/>
      <c r="S706" s="761"/>
      <c r="T706" s="781"/>
      <c r="U706" s="25"/>
      <c r="Z706" s="772"/>
      <c r="AA706" s="751"/>
      <c r="AB706" s="751"/>
      <c r="AC706" s="751"/>
      <c r="AD706" s="751"/>
      <c r="AE706" s="751"/>
      <c r="AF706" s="751"/>
      <c r="AG706" s="751"/>
      <c r="AH706" s="751"/>
      <c r="AI706" s="751"/>
      <c r="AJ706" s="751"/>
      <c r="AK706" s="751"/>
      <c r="AL706" s="751"/>
      <c r="AM706" s="751"/>
      <c r="AN706" s="751"/>
      <c r="AO706" s="751"/>
      <c r="AP706" s="751"/>
      <c r="AQ706" s="751"/>
      <c r="AR706" s="751"/>
      <c r="AS706" s="751"/>
      <c r="AT706" s="751"/>
      <c r="AU706" s="751"/>
      <c r="AV706" s="751"/>
      <c r="AW706" s="751"/>
      <c r="AX706" s="751"/>
      <c r="AY706" s="751"/>
      <c r="AZ706" s="751"/>
      <c r="BA706" s="751"/>
      <c r="BB706" s="751"/>
      <c r="BC706" s="751"/>
      <c r="BD706" s="751"/>
      <c r="BE706" s="751"/>
      <c r="BF706" s="751"/>
      <c r="BG706" s="751"/>
      <c r="BH706" s="751"/>
      <c r="BI706" s="751"/>
      <c r="BJ706" s="751"/>
      <c r="BK706" s="751"/>
      <c r="BL706" s="751"/>
      <c r="BM706" s="751"/>
      <c r="BN706" s="751"/>
      <c r="BO706" s="751"/>
      <c r="BP706" s="751"/>
      <c r="BQ706" s="751"/>
      <c r="BR706" s="751"/>
      <c r="BS706" s="751"/>
      <c r="BT706" s="751"/>
      <c r="BU706" s="751"/>
      <c r="BV706" s="751"/>
      <c r="BW706" s="751"/>
    </row>
    <row r="707" spans="1:75" ht="13.5" customHeight="1">
      <c r="A707" s="771" t="s">
        <v>73</v>
      </c>
      <c r="B707" s="15" t="s">
        <v>53</v>
      </c>
      <c r="C707" s="783" t="str">
        <f>VLOOKUP($C702,'2026年度(1年後期)'!$B$5:$N$207,COLUMN('2026年度(1年後期)'!$E$5),0)&amp;""</f>
        <v/>
      </c>
      <c r="D707" s="784"/>
      <c r="E707" s="787" t="str">
        <f>VLOOKUP($C702,'2026年度(2年後期)'!$B$5:$N$207,COLUMN('2026年度(2年後期)'!$E$5),0)&amp;""</f>
        <v/>
      </c>
      <c r="F707" s="784"/>
      <c r="G707" s="787" t="str">
        <f>VLOOKUP($C702,'2026年度(3年後期)'!$B$5:$N$207,COLUMN('2026年度(3年後期)'!$E$5),0)&amp;""</f>
        <v/>
      </c>
      <c r="H707" s="784"/>
      <c r="I707" s="787" t="str">
        <f>VLOOKUP($C702,'2026年度(4年後期)'!$B$5:$N$206,COLUMN('2026年度(4年後期)'!$E$5),0)&amp;""</f>
        <v/>
      </c>
      <c r="J707" s="784"/>
      <c r="K707" s="768" t="str">
        <f>VLOOKUP($C702,'2026年度(助産後期)'!$B$5:$N$207,COLUMN('2026年度(助産後期)'!$E$5),0)&amp;""</f>
        <v/>
      </c>
      <c r="L707" s="785"/>
      <c r="M707" s="783" t="str">
        <f>VLOOKUP($C702,'2026年度(M1後期)'!$B$5:$N$207,COLUMN('2026年度(M1後期)'!$E$5),0)&amp;""</f>
        <v/>
      </c>
      <c r="N707" s="784"/>
      <c r="O707" s="768" t="str">
        <f>VLOOKUP($C702,'2026年度(M2後期)'!$B$5:$N$207,COLUMN('2026年度(M2後期)'!$E$5),0)&amp;""</f>
        <v/>
      </c>
      <c r="P707" s="784"/>
      <c r="Q707" s="768" t="str">
        <f>VLOOKUP($C702,'2026年度(D1後期)'!$B$5:$N$207,COLUMN('2026年度(D1後期)'!$E$5),0)&amp;""</f>
        <v/>
      </c>
      <c r="R707" s="784"/>
      <c r="S707" s="768" t="str">
        <f>VLOOKUP($C702,'2026年度(D23後期)'!$B$5:$N$207,COLUMN('2026年度(D23後期)'!$E$5),0)&amp;""</f>
        <v/>
      </c>
      <c r="T707" s="784"/>
      <c r="U707" s="21"/>
      <c r="Z707" s="771" t="str">
        <f>A707</f>
        <v>２時限（11：00～12：30）</v>
      </c>
      <c r="AA707" s="749"/>
      <c r="AB707" s="749"/>
      <c r="AC707" s="749"/>
      <c r="AD707" s="749"/>
      <c r="AE707" s="749"/>
      <c r="AF707" s="749"/>
      <c r="AG707" s="749"/>
      <c r="AH707" s="749"/>
      <c r="AI707" s="749"/>
      <c r="AJ707" s="749"/>
      <c r="AK707" s="749"/>
      <c r="AL707" s="749"/>
      <c r="AM707" s="749"/>
      <c r="AN707" s="749"/>
      <c r="AO707" s="749"/>
      <c r="AP707" s="749"/>
      <c r="AQ707" s="749"/>
      <c r="AR707" s="749"/>
      <c r="AS707" s="749"/>
      <c r="AT707" s="749"/>
      <c r="AU707" s="749"/>
      <c r="AV707" s="749"/>
      <c r="AW707" s="749"/>
      <c r="AX707" s="749"/>
      <c r="AY707" s="749"/>
      <c r="AZ707" s="749"/>
      <c r="BA707" s="749"/>
      <c r="BB707" s="749"/>
      <c r="BC707" s="749"/>
      <c r="BD707" s="749"/>
      <c r="BE707" s="749"/>
      <c r="BF707" s="749"/>
      <c r="BG707" s="749"/>
      <c r="BH707" s="749"/>
      <c r="BI707" s="749"/>
      <c r="BJ707" s="749"/>
      <c r="BK707" s="749"/>
      <c r="BL707" s="749"/>
      <c r="BM707" s="749"/>
      <c r="BN707" s="749"/>
      <c r="BO707" s="749"/>
      <c r="BP707" s="749"/>
      <c r="BQ707" s="749"/>
      <c r="BR707" s="749"/>
      <c r="BS707" s="749"/>
      <c r="BT707" s="749"/>
      <c r="BU707" s="749"/>
      <c r="BV707" s="749"/>
      <c r="BW707" s="749"/>
    </row>
    <row r="708" spans="1:75" ht="13.5" customHeight="1">
      <c r="A708" s="771"/>
      <c r="B708" s="15" t="s">
        <v>61</v>
      </c>
      <c r="C708" s="779" t="str">
        <f>IFERROR(VLOOKUP(C707,科目・教員!$A$2:$B$342,2,0),"")</f>
        <v/>
      </c>
      <c r="D708" s="777"/>
      <c r="E708" s="778" t="str">
        <f>IFERROR(VLOOKUP(E707,科目・教員!$A$2:$B$342,2,0),"")</f>
        <v/>
      </c>
      <c r="F708" s="777"/>
      <c r="G708" s="778" t="str">
        <f>IFERROR(VLOOKUP(G707,科目・教員!$A$2:$B$342,2,0),"")</f>
        <v/>
      </c>
      <c r="H708" s="777"/>
      <c r="I708" s="778" t="str">
        <f>IFERROR(VLOOKUP(I707,科目・教員!$A$2:$B$342,2,0),"")</f>
        <v/>
      </c>
      <c r="J708" s="777"/>
      <c r="K708" s="764" t="str">
        <f>IFERROR(VLOOKUP(K707,科目・教員!$A$2:$B$342,2,0),"")</f>
        <v/>
      </c>
      <c r="L708" s="780"/>
      <c r="M708" s="779" t="str">
        <f>IFERROR(VLOOKUP(M707,科目・教員!$A$2:$B$342,2,0),"")</f>
        <v/>
      </c>
      <c r="N708" s="777"/>
      <c r="O708" s="764" t="str">
        <f>IFERROR(VLOOKUP(O707,科目・教員!$A$2:$B$342,2,0),"")</f>
        <v/>
      </c>
      <c r="P708" s="777"/>
      <c r="Q708" s="764" t="str">
        <f>IFERROR(VLOOKUP(Q707,科目・教員!$A$2:$B$342,2,0),"")</f>
        <v/>
      </c>
      <c r="R708" s="777"/>
      <c r="S708" s="764" t="str">
        <f>IFERROR(VLOOKUP(S707,科目・教員!$A$2:$B$342,2,0),"")</f>
        <v/>
      </c>
      <c r="T708" s="777"/>
      <c r="U708" s="21"/>
      <c r="Z708" s="771"/>
      <c r="AA708" s="750"/>
      <c r="AB708" s="750"/>
      <c r="AC708" s="750"/>
      <c r="AD708" s="750"/>
      <c r="AE708" s="750"/>
      <c r="AF708" s="750"/>
      <c r="AG708" s="750"/>
      <c r="AH708" s="750"/>
      <c r="AI708" s="750"/>
      <c r="AJ708" s="750"/>
      <c r="AK708" s="750"/>
      <c r="AL708" s="750"/>
      <c r="AM708" s="750"/>
      <c r="AN708" s="750"/>
      <c r="AO708" s="750"/>
      <c r="AP708" s="750"/>
      <c r="AQ708" s="750"/>
      <c r="AR708" s="750"/>
      <c r="AS708" s="750"/>
      <c r="AT708" s="750"/>
      <c r="AU708" s="750"/>
      <c r="AV708" s="750"/>
      <c r="AW708" s="750"/>
      <c r="AX708" s="750"/>
      <c r="AY708" s="750"/>
      <c r="AZ708" s="750"/>
      <c r="BA708" s="750"/>
      <c r="BB708" s="750"/>
      <c r="BC708" s="750"/>
      <c r="BD708" s="750"/>
      <c r="BE708" s="750"/>
      <c r="BF708" s="750"/>
      <c r="BG708" s="750"/>
      <c r="BH708" s="750"/>
      <c r="BI708" s="750"/>
      <c r="BJ708" s="750"/>
      <c r="BK708" s="750"/>
      <c r="BL708" s="750"/>
      <c r="BM708" s="750"/>
      <c r="BN708" s="750"/>
      <c r="BO708" s="750"/>
      <c r="BP708" s="750"/>
      <c r="BQ708" s="750"/>
      <c r="BR708" s="750"/>
      <c r="BS708" s="750"/>
      <c r="BT708" s="750"/>
      <c r="BU708" s="750"/>
      <c r="BV708" s="750"/>
      <c r="BW708" s="750"/>
    </row>
    <row r="709" spans="1:75" ht="13.5" customHeight="1">
      <c r="A709" s="771"/>
      <c r="B709" s="15" t="s">
        <v>65</v>
      </c>
      <c r="C709" s="779" t="str">
        <f>VLOOKUP($C702,'2026年度(1年後期)'!$B$5:$N$207,COLUMN('2026年度(1年後期)'!$E$5)+1,0)&amp;""</f>
        <v/>
      </c>
      <c r="D709" s="777"/>
      <c r="E709" s="778" t="str">
        <f>VLOOKUP($C702,'2026年度(2年後期)'!$B$5:$N$207,COLUMN('2026年度(2年後期)'!$E$5)+1,0)&amp;""</f>
        <v/>
      </c>
      <c r="F709" s="777"/>
      <c r="G709" s="778" t="str">
        <f>VLOOKUP($C702,'2026年度(3年後期)'!$B$5:$N$207,COLUMN('2026年度(3年後期)'!$E$5)+1,0)&amp;""</f>
        <v/>
      </c>
      <c r="H709" s="777"/>
      <c r="I709" s="778" t="str">
        <f>VLOOKUP($C702,'2026年度(4年後期)'!$B$5:$N$206,COLUMN('2026年度(4年後期)'!$E$5)+1,0)&amp;""</f>
        <v/>
      </c>
      <c r="J709" s="777"/>
      <c r="K709" s="764" t="str">
        <f>VLOOKUP($C702,'2026年度(助産後期)'!$B$5:$N$207,COLUMN('2026年度(助産後期)'!$E$5)+1,0)&amp;""</f>
        <v/>
      </c>
      <c r="L709" s="780"/>
      <c r="M709" s="779" t="str">
        <f>VLOOKUP($C702,'2026年度(M1後期)'!$B$5:$N$207,COLUMN('2026年度(M1後期)'!$E$5)+1,0)&amp;""</f>
        <v/>
      </c>
      <c r="N709" s="777"/>
      <c r="O709" s="764" t="str">
        <f>VLOOKUP($C702,'2026年度(M2後期)'!$B$5:$N$207,COLUMN('2026年度(M2後期)'!$E$5)+1,0)&amp;""</f>
        <v/>
      </c>
      <c r="P709" s="777"/>
      <c r="Q709" s="764" t="str">
        <f>VLOOKUP($C702,'2026年度(D1後期)'!$B$5:$N$207,COLUMN('2026年度(D1後期)'!$E$5)+1,0)&amp;""</f>
        <v/>
      </c>
      <c r="R709" s="777"/>
      <c r="S709" s="764" t="str">
        <f>VLOOKUP($C702,'2026年度(D23後期)'!$B$5:$N$207,COLUMN('2026年度(D23後期)'!$E$5)+1,0)&amp;""</f>
        <v/>
      </c>
      <c r="T709" s="777"/>
      <c r="U709" s="21"/>
      <c r="Z709" s="771"/>
      <c r="AA709" s="750"/>
      <c r="AB709" s="750"/>
      <c r="AC709" s="750"/>
      <c r="AD709" s="750"/>
      <c r="AE709" s="750"/>
      <c r="AF709" s="750"/>
      <c r="AG709" s="750"/>
      <c r="AH709" s="750"/>
      <c r="AI709" s="750"/>
      <c r="AJ709" s="750"/>
      <c r="AK709" s="750"/>
      <c r="AL709" s="750"/>
      <c r="AM709" s="750"/>
      <c r="AN709" s="750"/>
      <c r="AO709" s="750"/>
      <c r="AP709" s="750"/>
      <c r="AQ709" s="750"/>
      <c r="AR709" s="750"/>
      <c r="AS709" s="750"/>
      <c r="AT709" s="750"/>
      <c r="AU709" s="750"/>
      <c r="AV709" s="750"/>
      <c r="AW709" s="750"/>
      <c r="AX709" s="750"/>
      <c r="AY709" s="750"/>
      <c r="AZ709" s="750"/>
      <c r="BA709" s="750"/>
      <c r="BB709" s="750"/>
      <c r="BC709" s="750"/>
      <c r="BD709" s="750"/>
      <c r="BE709" s="750"/>
      <c r="BF709" s="750"/>
      <c r="BG709" s="750"/>
      <c r="BH709" s="750"/>
      <c r="BI709" s="750"/>
      <c r="BJ709" s="750"/>
      <c r="BK709" s="750"/>
      <c r="BL709" s="750"/>
      <c r="BM709" s="750"/>
      <c r="BN709" s="750"/>
      <c r="BO709" s="750"/>
      <c r="BP709" s="750"/>
      <c r="BQ709" s="750"/>
      <c r="BR709" s="750"/>
      <c r="BS709" s="750"/>
      <c r="BT709" s="750"/>
      <c r="BU709" s="750"/>
      <c r="BV709" s="750"/>
      <c r="BW709" s="750"/>
    </row>
    <row r="710" spans="1:75" ht="13.5" customHeight="1">
      <c r="A710" s="786"/>
      <c r="B710" s="16" t="s">
        <v>68</v>
      </c>
      <c r="C710" s="762"/>
      <c r="D710" s="760"/>
      <c r="E710" s="759"/>
      <c r="F710" s="760"/>
      <c r="G710" s="759"/>
      <c r="H710" s="760"/>
      <c r="I710" s="759"/>
      <c r="J710" s="760"/>
      <c r="K710" s="761"/>
      <c r="L710" s="761"/>
      <c r="M710" s="762"/>
      <c r="N710" s="760"/>
      <c r="O710" s="761"/>
      <c r="P710" s="760"/>
      <c r="Q710" s="761"/>
      <c r="R710" s="760"/>
      <c r="S710" s="761"/>
      <c r="T710" s="760"/>
      <c r="U710" s="21"/>
      <c r="Z710" s="772"/>
      <c r="AA710" s="751"/>
      <c r="AB710" s="751"/>
      <c r="AC710" s="751"/>
      <c r="AD710" s="751"/>
      <c r="AE710" s="751"/>
      <c r="AF710" s="751"/>
      <c r="AG710" s="751"/>
      <c r="AH710" s="751"/>
      <c r="AI710" s="751"/>
      <c r="AJ710" s="751"/>
      <c r="AK710" s="751"/>
      <c r="AL710" s="751"/>
      <c r="AM710" s="751"/>
      <c r="AN710" s="751"/>
      <c r="AO710" s="751"/>
      <c r="AP710" s="751"/>
      <c r="AQ710" s="751"/>
      <c r="AR710" s="751"/>
      <c r="AS710" s="751"/>
      <c r="AT710" s="751"/>
      <c r="AU710" s="751"/>
      <c r="AV710" s="751"/>
      <c r="AW710" s="751"/>
      <c r="AX710" s="751"/>
      <c r="AY710" s="751"/>
      <c r="AZ710" s="751"/>
      <c r="BA710" s="751"/>
      <c r="BB710" s="751"/>
      <c r="BC710" s="751"/>
      <c r="BD710" s="751"/>
      <c r="BE710" s="751"/>
      <c r="BF710" s="751"/>
      <c r="BG710" s="751"/>
      <c r="BH710" s="751"/>
      <c r="BI710" s="751"/>
      <c r="BJ710" s="751"/>
      <c r="BK710" s="751"/>
      <c r="BL710" s="751"/>
      <c r="BM710" s="751"/>
      <c r="BN710" s="751"/>
      <c r="BO710" s="751"/>
      <c r="BP710" s="751"/>
      <c r="BQ710" s="751"/>
      <c r="BR710" s="751"/>
      <c r="BS710" s="751"/>
      <c r="BT710" s="751"/>
      <c r="BU710" s="751"/>
      <c r="BV710" s="751"/>
      <c r="BW710" s="751"/>
    </row>
    <row r="711" spans="1:75" ht="13.5" customHeight="1">
      <c r="A711" s="770" t="s">
        <v>79</v>
      </c>
      <c r="B711" s="17" t="s">
        <v>80</v>
      </c>
      <c r="C711" s="783"/>
      <c r="D711" s="784"/>
      <c r="E711" s="787"/>
      <c r="F711" s="784"/>
      <c r="G711" s="787"/>
      <c r="H711" s="784"/>
      <c r="I711" s="787"/>
      <c r="J711" s="784"/>
      <c r="K711" s="768"/>
      <c r="L711" s="785"/>
      <c r="M711" s="783"/>
      <c r="N711" s="784"/>
      <c r="O711" s="768"/>
      <c r="P711" s="784"/>
      <c r="Q711" s="768"/>
      <c r="R711" s="784"/>
      <c r="S711" s="768"/>
      <c r="T711" s="784"/>
      <c r="U711" s="21"/>
      <c r="Z711" s="771" t="str">
        <f>A711</f>
        <v>昼休み（12：30～13：30）</v>
      </c>
      <c r="AA711" s="749"/>
      <c r="AB711" s="749"/>
      <c r="AC711" s="749"/>
      <c r="AD711" s="749"/>
      <c r="AE711" s="749"/>
      <c r="AF711" s="749"/>
      <c r="AG711" s="749"/>
      <c r="AH711" s="749"/>
      <c r="AI711" s="749"/>
      <c r="AJ711" s="749"/>
      <c r="AK711" s="749"/>
      <c r="AL711" s="749"/>
      <c r="AM711" s="749"/>
      <c r="AN711" s="749"/>
      <c r="AO711" s="749"/>
      <c r="AP711" s="749"/>
      <c r="AQ711" s="749"/>
      <c r="AR711" s="749"/>
      <c r="AS711" s="749"/>
      <c r="AT711" s="749"/>
      <c r="AU711" s="749"/>
      <c r="AV711" s="749"/>
      <c r="AW711" s="749"/>
      <c r="AX711" s="749"/>
      <c r="AY711" s="749"/>
      <c r="AZ711" s="749"/>
      <c r="BA711" s="749"/>
      <c r="BB711" s="749"/>
      <c r="BC711" s="749"/>
      <c r="BD711" s="749"/>
      <c r="BE711" s="749"/>
      <c r="BF711" s="749"/>
      <c r="BG711" s="749"/>
      <c r="BH711" s="749"/>
      <c r="BI711" s="749"/>
      <c r="BJ711" s="749"/>
      <c r="BK711" s="749"/>
      <c r="BL711" s="749"/>
      <c r="BM711" s="749"/>
      <c r="BN711" s="749"/>
      <c r="BO711" s="749"/>
      <c r="BP711" s="749"/>
      <c r="BQ711" s="749"/>
      <c r="BR711" s="749"/>
      <c r="BS711" s="749"/>
      <c r="BT711" s="749"/>
      <c r="BU711" s="749"/>
      <c r="BV711" s="749"/>
      <c r="BW711" s="749"/>
    </row>
    <row r="712" spans="1:75" ht="13.5" customHeight="1">
      <c r="A712" s="771"/>
      <c r="B712" s="17" t="s">
        <v>83</v>
      </c>
      <c r="C712" s="779"/>
      <c r="D712" s="777"/>
      <c r="E712" s="778"/>
      <c r="F712" s="777"/>
      <c r="G712" s="778"/>
      <c r="H712" s="777"/>
      <c r="I712" s="778"/>
      <c r="J712" s="777"/>
      <c r="K712" s="764"/>
      <c r="L712" s="780"/>
      <c r="M712" s="779"/>
      <c r="N712" s="777"/>
      <c r="O712" s="764"/>
      <c r="P712" s="777"/>
      <c r="Q712" s="764"/>
      <c r="R712" s="777"/>
      <c r="S712" s="764"/>
      <c r="T712" s="777"/>
      <c r="U712" s="21"/>
      <c r="Z712" s="771"/>
      <c r="AA712" s="750"/>
      <c r="AB712" s="750"/>
      <c r="AC712" s="750"/>
      <c r="AD712" s="750"/>
      <c r="AE712" s="750"/>
      <c r="AF712" s="750"/>
      <c r="AG712" s="750"/>
      <c r="AH712" s="750"/>
      <c r="AI712" s="750"/>
      <c r="AJ712" s="750"/>
      <c r="AK712" s="750"/>
      <c r="AL712" s="750"/>
      <c r="AM712" s="750"/>
      <c r="AN712" s="750"/>
      <c r="AO712" s="750"/>
      <c r="AP712" s="750"/>
      <c r="AQ712" s="750"/>
      <c r="AR712" s="750"/>
      <c r="AS712" s="750"/>
      <c r="AT712" s="750"/>
      <c r="AU712" s="750"/>
      <c r="AV712" s="750"/>
      <c r="AW712" s="750"/>
      <c r="AX712" s="750"/>
      <c r="AY712" s="750"/>
      <c r="AZ712" s="750"/>
      <c r="BA712" s="750"/>
      <c r="BB712" s="750"/>
      <c r="BC712" s="750"/>
      <c r="BD712" s="750"/>
      <c r="BE712" s="750"/>
      <c r="BF712" s="750"/>
      <c r="BG712" s="750"/>
      <c r="BH712" s="750"/>
      <c r="BI712" s="750"/>
      <c r="BJ712" s="750"/>
      <c r="BK712" s="750"/>
      <c r="BL712" s="750"/>
      <c r="BM712" s="750"/>
      <c r="BN712" s="750"/>
      <c r="BO712" s="750"/>
      <c r="BP712" s="750"/>
      <c r="BQ712" s="750"/>
      <c r="BR712" s="750"/>
      <c r="BS712" s="750"/>
      <c r="BT712" s="750"/>
      <c r="BU712" s="750"/>
      <c r="BV712" s="750"/>
      <c r="BW712" s="750"/>
    </row>
    <row r="713" spans="1:75" ht="13.5" customHeight="1">
      <c r="A713" s="771"/>
      <c r="B713" s="17" t="s">
        <v>65</v>
      </c>
      <c r="C713" s="779"/>
      <c r="D713" s="777"/>
      <c r="E713" s="778"/>
      <c r="F713" s="777"/>
      <c r="G713" s="778"/>
      <c r="H713" s="777"/>
      <c r="I713" s="778"/>
      <c r="J713" s="777"/>
      <c r="K713" s="764"/>
      <c r="L713" s="780"/>
      <c r="M713" s="779"/>
      <c r="N713" s="777"/>
      <c r="O713" s="764"/>
      <c r="P713" s="777"/>
      <c r="Q713" s="764"/>
      <c r="R713" s="777"/>
      <c r="S713" s="764"/>
      <c r="T713" s="777"/>
      <c r="U713" s="21"/>
      <c r="Z713" s="771"/>
      <c r="AA713" s="750"/>
      <c r="AB713" s="750"/>
      <c r="AC713" s="750"/>
      <c r="AD713" s="750"/>
      <c r="AE713" s="750"/>
      <c r="AF713" s="750"/>
      <c r="AG713" s="750"/>
      <c r="AH713" s="750"/>
      <c r="AI713" s="750"/>
      <c r="AJ713" s="750"/>
      <c r="AK713" s="750"/>
      <c r="AL713" s="750"/>
      <c r="AM713" s="750"/>
      <c r="AN713" s="750"/>
      <c r="AO713" s="750"/>
      <c r="AP713" s="750"/>
      <c r="AQ713" s="750"/>
      <c r="AR713" s="750"/>
      <c r="AS713" s="750"/>
      <c r="AT713" s="750"/>
      <c r="AU713" s="750"/>
      <c r="AV713" s="750"/>
      <c r="AW713" s="750"/>
      <c r="AX713" s="750"/>
      <c r="AY713" s="750"/>
      <c r="AZ713" s="750"/>
      <c r="BA713" s="750"/>
      <c r="BB713" s="750"/>
      <c r="BC713" s="750"/>
      <c r="BD713" s="750"/>
      <c r="BE713" s="750"/>
      <c r="BF713" s="750"/>
      <c r="BG713" s="750"/>
      <c r="BH713" s="750"/>
      <c r="BI713" s="750"/>
      <c r="BJ713" s="750"/>
      <c r="BK713" s="750"/>
      <c r="BL713" s="750"/>
      <c r="BM713" s="750"/>
      <c r="BN713" s="750"/>
      <c r="BO713" s="750"/>
      <c r="BP713" s="750"/>
      <c r="BQ713" s="750"/>
      <c r="BR713" s="750"/>
      <c r="BS713" s="750"/>
      <c r="BT713" s="750"/>
      <c r="BU713" s="750"/>
      <c r="BV713" s="750"/>
      <c r="BW713" s="750"/>
    </row>
    <row r="714" spans="1:75" ht="13.5" customHeight="1">
      <c r="A714" s="772"/>
      <c r="B714" s="18" t="s">
        <v>68</v>
      </c>
      <c r="C714" s="788"/>
      <c r="D714" s="789"/>
      <c r="E714" s="790"/>
      <c r="F714" s="789"/>
      <c r="G714" s="790"/>
      <c r="H714" s="789"/>
      <c r="I714" s="790"/>
      <c r="J714" s="789"/>
      <c r="K714" s="791"/>
      <c r="L714" s="791"/>
      <c r="M714" s="788"/>
      <c r="N714" s="789"/>
      <c r="O714" s="791"/>
      <c r="P714" s="789"/>
      <c r="Q714" s="791"/>
      <c r="R714" s="789"/>
      <c r="S714" s="791"/>
      <c r="T714" s="789"/>
      <c r="U714" s="21"/>
      <c r="Z714" s="772"/>
      <c r="AA714" s="751"/>
      <c r="AB714" s="751"/>
      <c r="AC714" s="751"/>
      <c r="AD714" s="751"/>
      <c r="AE714" s="751"/>
      <c r="AF714" s="751"/>
      <c r="AG714" s="751"/>
      <c r="AH714" s="751"/>
      <c r="AI714" s="751"/>
      <c r="AJ714" s="751"/>
      <c r="AK714" s="751"/>
      <c r="AL714" s="751"/>
      <c r="AM714" s="751"/>
      <c r="AN714" s="751"/>
      <c r="AO714" s="751"/>
      <c r="AP714" s="751"/>
      <c r="AQ714" s="751"/>
      <c r="AR714" s="751"/>
      <c r="AS714" s="751"/>
      <c r="AT714" s="751"/>
      <c r="AU714" s="751"/>
      <c r="AV714" s="751"/>
      <c r="AW714" s="751"/>
      <c r="AX714" s="751"/>
      <c r="AY714" s="751"/>
      <c r="AZ714" s="751"/>
      <c r="BA714" s="751"/>
      <c r="BB714" s="751"/>
      <c r="BC714" s="751"/>
      <c r="BD714" s="751"/>
      <c r="BE714" s="751"/>
      <c r="BF714" s="751"/>
      <c r="BG714" s="751"/>
      <c r="BH714" s="751"/>
      <c r="BI714" s="751"/>
      <c r="BJ714" s="751"/>
      <c r="BK714" s="751"/>
      <c r="BL714" s="751"/>
      <c r="BM714" s="751"/>
      <c r="BN714" s="751"/>
      <c r="BO714" s="751"/>
      <c r="BP714" s="751"/>
      <c r="BQ714" s="751"/>
      <c r="BR714" s="751"/>
      <c r="BS714" s="751"/>
      <c r="BT714" s="751"/>
      <c r="BU714" s="751"/>
      <c r="BV714" s="751"/>
      <c r="BW714" s="751"/>
    </row>
    <row r="715" spans="1:75" ht="13.5" customHeight="1">
      <c r="A715" s="771" t="s">
        <v>87</v>
      </c>
      <c r="B715" s="15" t="s">
        <v>53</v>
      </c>
      <c r="C715" s="767" t="str">
        <f>VLOOKUP($C702,'2026年度(1年後期)'!$B$5:$N$207,COLUMN('2026年度(1年後期)'!$G$5),0)&amp;""</f>
        <v/>
      </c>
      <c r="D715" s="768"/>
      <c r="E715" s="773" t="str">
        <f>VLOOKUP($C702,'2026年度(2年後期)'!$B$5:$N$207,COLUMN('2026年度(2年後期)'!$G$5),0)&amp;""</f>
        <v/>
      </c>
      <c r="F715" s="768"/>
      <c r="G715" s="773" t="str">
        <f>VLOOKUP($C702,'2026年度(3年後期)'!$B$5:$N$207,COLUMN('2026年度(3年後期)'!$G$5),0)&amp;""</f>
        <v/>
      </c>
      <c r="H715" s="768"/>
      <c r="I715" s="773" t="str">
        <f>VLOOKUP($C702,'2026年度(4年後期)'!$B$5:$N$206,COLUMN('2026年度(4年後期)'!$G$5),0)&amp;""</f>
        <v/>
      </c>
      <c r="J715" s="768"/>
      <c r="K715" s="769" t="str">
        <f>VLOOKUP($C702,'2026年度(助産後期)'!$B$5:$N$207,COLUMN('2026年度(助産後期)'!$G$5),0)&amp;""</f>
        <v/>
      </c>
      <c r="L715" s="769"/>
      <c r="M715" s="767" t="str">
        <f>VLOOKUP($C702,'2026年度(M1後期)'!$B$5:$N$207,COLUMN('2026年度(M1後期)'!$G$5),0)&amp;""</f>
        <v/>
      </c>
      <c r="N715" s="768"/>
      <c r="O715" s="769" t="str">
        <f>VLOOKUP($C702,'2026年度(M2後期)'!$B$5:$N$207,COLUMN('2026年度(M2後期)'!$G$5),0)&amp;""</f>
        <v/>
      </c>
      <c r="P715" s="768"/>
      <c r="Q715" s="769" t="str">
        <f>VLOOKUP($C702,'2026年度(D1後期)'!$B$5:$N$207,COLUMN('2026年度(D1後期)'!$G$5),0)&amp;""</f>
        <v/>
      </c>
      <c r="R715" s="768"/>
      <c r="S715" s="769" t="str">
        <f>VLOOKUP($C702,'2026年度(D23後期)'!$B$5:$N$207,COLUMN('2026年度(D23後期)'!$G$5),0)&amp;""</f>
        <v/>
      </c>
      <c r="T715" s="768"/>
      <c r="U715" s="21"/>
      <c r="Z715" s="771" t="str">
        <f>A715</f>
        <v>３時限（13：30～15：00）</v>
      </c>
      <c r="AA715" s="749"/>
      <c r="AB715" s="749"/>
      <c r="AC715" s="749"/>
      <c r="AD715" s="749"/>
      <c r="AE715" s="749"/>
      <c r="AF715" s="749"/>
      <c r="AG715" s="749"/>
      <c r="AH715" s="749"/>
      <c r="AI715" s="749"/>
      <c r="AJ715" s="749"/>
      <c r="AK715" s="749"/>
      <c r="AL715" s="749"/>
      <c r="AM715" s="749"/>
      <c r="AN715" s="749"/>
      <c r="AO715" s="749"/>
      <c r="AP715" s="749"/>
      <c r="AQ715" s="749"/>
      <c r="AR715" s="749"/>
      <c r="AS715" s="749"/>
      <c r="AT715" s="749"/>
      <c r="AU715" s="749"/>
      <c r="AV715" s="749"/>
      <c r="AW715" s="749"/>
      <c r="AX715" s="749"/>
      <c r="AY715" s="749"/>
      <c r="AZ715" s="749"/>
      <c r="BA715" s="749"/>
      <c r="BB715" s="749"/>
      <c r="BC715" s="749"/>
      <c r="BD715" s="749"/>
      <c r="BE715" s="749"/>
      <c r="BF715" s="749"/>
      <c r="BG715" s="749"/>
      <c r="BH715" s="749"/>
      <c r="BI715" s="749"/>
      <c r="BJ715" s="749"/>
      <c r="BK715" s="749"/>
      <c r="BL715" s="749"/>
      <c r="BM715" s="749"/>
      <c r="BN715" s="749"/>
      <c r="BO715" s="749"/>
      <c r="BP715" s="749"/>
      <c r="BQ715" s="749"/>
      <c r="BR715" s="749"/>
      <c r="BS715" s="749"/>
      <c r="BT715" s="749"/>
      <c r="BU715" s="749"/>
      <c r="BV715" s="749"/>
      <c r="BW715" s="749"/>
    </row>
    <row r="716" spans="1:75" ht="13.5" customHeight="1">
      <c r="A716" s="771"/>
      <c r="B716" s="15" t="s">
        <v>61</v>
      </c>
      <c r="C716" s="765" t="str">
        <f>IFERROR(VLOOKUP(C715,科目・教員!$A$2:$B$342,2,0),"")</f>
        <v/>
      </c>
      <c r="D716" s="764"/>
      <c r="E716" s="766" t="str">
        <f>IFERROR(VLOOKUP(E715,科目・教員!$A$2:$B$342,2,0),"")</f>
        <v/>
      </c>
      <c r="F716" s="764"/>
      <c r="G716" s="766" t="str">
        <f>IFERROR(VLOOKUP(G715,科目・教員!$A$2:$B$342,2,0),"")</f>
        <v/>
      </c>
      <c r="H716" s="764"/>
      <c r="I716" s="766" t="str">
        <f>IFERROR(VLOOKUP(I715,科目・教員!$A$2:$B$342,2,0),"")</f>
        <v/>
      </c>
      <c r="J716" s="764"/>
      <c r="K716" s="763" t="str">
        <f>IFERROR(VLOOKUP(K715,科目・教員!$A$2:$B$342,2,0),"")</f>
        <v/>
      </c>
      <c r="L716" s="763"/>
      <c r="M716" s="765" t="str">
        <f>IFERROR(VLOOKUP(M715,科目・教員!$A$2:$B$342,2,0),"")</f>
        <v/>
      </c>
      <c r="N716" s="764"/>
      <c r="O716" s="763" t="str">
        <f>IFERROR(VLOOKUP(O715,科目・教員!$A$2:$B$342,2,0),"")</f>
        <v/>
      </c>
      <c r="P716" s="764"/>
      <c r="Q716" s="763" t="str">
        <f>IFERROR(VLOOKUP(Q715,科目・教員!$A$2:$B$342,2,0),"")</f>
        <v/>
      </c>
      <c r="R716" s="764"/>
      <c r="S716" s="763" t="str">
        <f>IFERROR(VLOOKUP(S715,科目・教員!$A$2:$B$342,2,0),"")</f>
        <v/>
      </c>
      <c r="T716" s="764"/>
      <c r="U716" s="21"/>
      <c r="Z716" s="771"/>
      <c r="AA716" s="750"/>
      <c r="AB716" s="750"/>
      <c r="AC716" s="750"/>
      <c r="AD716" s="750"/>
      <c r="AE716" s="750"/>
      <c r="AF716" s="750"/>
      <c r="AG716" s="750"/>
      <c r="AH716" s="750"/>
      <c r="AI716" s="750"/>
      <c r="AJ716" s="750"/>
      <c r="AK716" s="750"/>
      <c r="AL716" s="750"/>
      <c r="AM716" s="750"/>
      <c r="AN716" s="750"/>
      <c r="AO716" s="750"/>
      <c r="AP716" s="750"/>
      <c r="AQ716" s="750"/>
      <c r="AR716" s="750"/>
      <c r="AS716" s="750"/>
      <c r="AT716" s="750"/>
      <c r="AU716" s="750"/>
      <c r="AV716" s="750"/>
      <c r="AW716" s="750"/>
      <c r="AX716" s="750"/>
      <c r="AY716" s="750"/>
      <c r="AZ716" s="750"/>
      <c r="BA716" s="750"/>
      <c r="BB716" s="750"/>
      <c r="BC716" s="750"/>
      <c r="BD716" s="750"/>
      <c r="BE716" s="750"/>
      <c r="BF716" s="750"/>
      <c r="BG716" s="750"/>
      <c r="BH716" s="750"/>
      <c r="BI716" s="750"/>
      <c r="BJ716" s="750"/>
      <c r="BK716" s="750"/>
      <c r="BL716" s="750"/>
      <c r="BM716" s="750"/>
      <c r="BN716" s="750"/>
      <c r="BO716" s="750"/>
      <c r="BP716" s="750"/>
      <c r="BQ716" s="750"/>
      <c r="BR716" s="750"/>
      <c r="BS716" s="750"/>
      <c r="BT716" s="750"/>
      <c r="BU716" s="750"/>
      <c r="BV716" s="750"/>
      <c r="BW716" s="750"/>
    </row>
    <row r="717" spans="1:75" ht="13.5" customHeight="1">
      <c r="A717" s="771"/>
      <c r="B717" s="15" t="s">
        <v>65</v>
      </c>
      <c r="C717" s="765" t="str">
        <f>VLOOKUP($C702,'2026年度(1年後期)'!$B$5:$N$207,COLUMN('2026年度(1年後期)'!$G$5)+1,0)&amp;""</f>
        <v/>
      </c>
      <c r="D717" s="764"/>
      <c r="E717" s="766" t="str">
        <f>VLOOKUP($C702,'2026年度(2年後期)'!$B$5:$N$207,COLUMN('2026年度(2年後期)'!$G$5)+1,0)&amp;""</f>
        <v/>
      </c>
      <c r="F717" s="764"/>
      <c r="G717" s="766" t="str">
        <f>VLOOKUP($C702,'2026年度(3年後期)'!$B$5:$N$207,COLUMN('2026年度(3年後期)'!$G$5)+1,0)&amp;""</f>
        <v/>
      </c>
      <c r="H717" s="764"/>
      <c r="I717" s="766" t="str">
        <f>VLOOKUP($C702,'2026年度(4年後期)'!$B$5:$N$206,COLUMN('2026年度(4年後期)'!$G$5)+1,0)&amp;""</f>
        <v/>
      </c>
      <c r="J717" s="764"/>
      <c r="K717" s="763" t="str">
        <f>VLOOKUP($C702,'2026年度(助産後期)'!$B$5:$N$207,COLUMN('2026年度(助産後期)'!$G$5)+1,0)&amp;""</f>
        <v/>
      </c>
      <c r="L717" s="763"/>
      <c r="M717" s="765" t="str">
        <f>VLOOKUP($C702,'2026年度(M1後期)'!$B$5:$N$207,COLUMN('2026年度(M1後期)'!$G$5)+1,0)&amp;""</f>
        <v/>
      </c>
      <c r="N717" s="764"/>
      <c r="O717" s="763" t="str">
        <f>VLOOKUP($C702,'2026年度(M2後期)'!$B$5:$N$207,COLUMN('2026年度(M2後期)'!$G$5)+1,0)&amp;""</f>
        <v/>
      </c>
      <c r="P717" s="764"/>
      <c r="Q717" s="763" t="str">
        <f>VLOOKUP($C702,'2026年度(D1後期)'!$B$5:$N$207,COLUMN('2026年度(D1後期)'!$G$5)+1,0)&amp;""</f>
        <v/>
      </c>
      <c r="R717" s="764"/>
      <c r="S717" s="763" t="str">
        <f>VLOOKUP($C702,'2026年度(D23後期)'!$B$5:$N$207,COLUMN('2026年度(D23後期)'!$G$5)+1,0)&amp;""</f>
        <v/>
      </c>
      <c r="T717" s="764"/>
      <c r="U717" s="21"/>
      <c r="Z717" s="771"/>
      <c r="AA717" s="750"/>
      <c r="AB717" s="750"/>
      <c r="AC717" s="750"/>
      <c r="AD717" s="750"/>
      <c r="AE717" s="750"/>
      <c r="AF717" s="750"/>
      <c r="AG717" s="750"/>
      <c r="AH717" s="750"/>
      <c r="AI717" s="750"/>
      <c r="AJ717" s="750"/>
      <c r="AK717" s="750"/>
      <c r="AL717" s="750"/>
      <c r="AM717" s="750"/>
      <c r="AN717" s="750"/>
      <c r="AO717" s="750"/>
      <c r="AP717" s="750"/>
      <c r="AQ717" s="750"/>
      <c r="AR717" s="750"/>
      <c r="AS717" s="750"/>
      <c r="AT717" s="750"/>
      <c r="AU717" s="750"/>
      <c r="AV717" s="750"/>
      <c r="AW717" s="750"/>
      <c r="AX717" s="750"/>
      <c r="AY717" s="750"/>
      <c r="AZ717" s="750"/>
      <c r="BA717" s="750"/>
      <c r="BB717" s="750"/>
      <c r="BC717" s="750"/>
      <c r="BD717" s="750"/>
      <c r="BE717" s="750"/>
      <c r="BF717" s="750"/>
      <c r="BG717" s="750"/>
      <c r="BH717" s="750"/>
      <c r="BI717" s="750"/>
      <c r="BJ717" s="750"/>
      <c r="BK717" s="750"/>
      <c r="BL717" s="750"/>
      <c r="BM717" s="750"/>
      <c r="BN717" s="750"/>
      <c r="BO717" s="750"/>
      <c r="BP717" s="750"/>
      <c r="BQ717" s="750"/>
      <c r="BR717" s="750"/>
      <c r="BS717" s="750"/>
      <c r="BT717" s="750"/>
      <c r="BU717" s="750"/>
      <c r="BV717" s="750"/>
      <c r="BW717" s="750"/>
    </row>
    <row r="718" spans="1:75" ht="13.5" customHeight="1">
      <c r="A718" s="786"/>
      <c r="B718" s="16" t="s">
        <v>68</v>
      </c>
      <c r="C718" s="762"/>
      <c r="D718" s="760"/>
      <c r="E718" s="759"/>
      <c r="F718" s="760"/>
      <c r="G718" s="759"/>
      <c r="H718" s="760"/>
      <c r="I718" s="759"/>
      <c r="J718" s="760"/>
      <c r="K718" s="761"/>
      <c r="L718" s="761"/>
      <c r="M718" s="762"/>
      <c r="N718" s="760"/>
      <c r="O718" s="761"/>
      <c r="P718" s="760"/>
      <c r="Q718" s="761"/>
      <c r="R718" s="760"/>
      <c r="S718" s="761"/>
      <c r="T718" s="760"/>
      <c r="U718" s="21"/>
      <c r="Z718" s="772"/>
      <c r="AA718" s="751"/>
      <c r="AB718" s="751"/>
      <c r="AC718" s="751"/>
      <c r="AD718" s="751"/>
      <c r="AE718" s="751"/>
      <c r="AF718" s="751"/>
      <c r="AG718" s="751"/>
      <c r="AH718" s="751"/>
      <c r="AI718" s="751"/>
      <c r="AJ718" s="751"/>
      <c r="AK718" s="751"/>
      <c r="AL718" s="751"/>
      <c r="AM718" s="751"/>
      <c r="AN718" s="751"/>
      <c r="AO718" s="751"/>
      <c r="AP718" s="751"/>
      <c r="AQ718" s="751"/>
      <c r="AR718" s="751"/>
      <c r="AS718" s="751"/>
      <c r="AT718" s="751"/>
      <c r="AU718" s="751"/>
      <c r="AV718" s="751"/>
      <c r="AW718" s="751"/>
      <c r="AX718" s="751"/>
      <c r="AY718" s="751"/>
      <c r="AZ718" s="751"/>
      <c r="BA718" s="751"/>
      <c r="BB718" s="751"/>
      <c r="BC718" s="751"/>
      <c r="BD718" s="751"/>
      <c r="BE718" s="751"/>
      <c r="BF718" s="751"/>
      <c r="BG718" s="751"/>
      <c r="BH718" s="751"/>
      <c r="BI718" s="751"/>
      <c r="BJ718" s="751"/>
      <c r="BK718" s="751"/>
      <c r="BL718" s="751"/>
      <c r="BM718" s="751"/>
      <c r="BN718" s="751"/>
      <c r="BO718" s="751"/>
      <c r="BP718" s="751"/>
      <c r="BQ718" s="751"/>
      <c r="BR718" s="751"/>
      <c r="BS718" s="751"/>
      <c r="BT718" s="751"/>
      <c r="BU718" s="751"/>
      <c r="BV718" s="751"/>
      <c r="BW718" s="751"/>
    </row>
    <row r="719" spans="1:75" ht="13.5" customHeight="1">
      <c r="A719" s="771" t="s">
        <v>103</v>
      </c>
      <c r="B719" s="15" t="s">
        <v>53</v>
      </c>
      <c r="C719" s="767" t="str">
        <f>VLOOKUP($C702,'2026年度(1年後期)'!$B$5:$N$207,COLUMN('2026年度(1年後期)'!$I$5),0)&amp;""</f>
        <v/>
      </c>
      <c r="D719" s="768"/>
      <c r="E719" s="773" t="str">
        <f>VLOOKUP($C702,'2026年度(2年後期)'!$B$5:$N$207,COLUMN('2026年度(2年後期)'!$I$5),0)&amp;""</f>
        <v/>
      </c>
      <c r="F719" s="768"/>
      <c r="G719" s="773" t="str">
        <f>VLOOKUP($C702,'2026年度(3年後期)'!$B$5:$N$207,COLUMN('2026年度(3年後期)'!$I$5),0)&amp;""</f>
        <v/>
      </c>
      <c r="H719" s="768"/>
      <c r="I719" s="773" t="str">
        <f>VLOOKUP($C702,'2026年度(4年後期)'!$B$5:$N$206,COLUMN('2026年度(4年後期)'!$I$5),0)&amp;""</f>
        <v/>
      </c>
      <c r="J719" s="768"/>
      <c r="K719" s="769" t="str">
        <f>VLOOKUP($C702,'2026年度(助産後期)'!$B$5:$N$207,COLUMN('2026年度(助産後期)'!$I$5),0)&amp;""</f>
        <v/>
      </c>
      <c r="L719" s="769"/>
      <c r="M719" s="767" t="str">
        <f>VLOOKUP($C702,'2026年度(M1後期)'!$B$5:$N$207,COLUMN('2026年度(M1後期)'!$I$5),0)&amp;""</f>
        <v/>
      </c>
      <c r="N719" s="768"/>
      <c r="O719" s="769" t="str">
        <f>VLOOKUP($C702,'2026年度(M2後期)'!$B$5:$N$207,COLUMN('2026年度(M2後期)'!$I$5),0)&amp;""</f>
        <v/>
      </c>
      <c r="P719" s="768"/>
      <c r="Q719" s="769" t="str">
        <f>VLOOKUP($C702,'2026年度(D1後期)'!$B$5:$N$207,COLUMN('2026年度(D1後期)'!$I$5),0)&amp;""</f>
        <v/>
      </c>
      <c r="R719" s="768"/>
      <c r="S719" s="769" t="str">
        <f>VLOOKUP($C702,'2026年度(D23後期)'!$B$5:$N$207,COLUMN('2026年度(D23後期)'!$I$5),0)&amp;""</f>
        <v/>
      </c>
      <c r="T719" s="768"/>
      <c r="U719" s="21"/>
      <c r="Z719" s="771" t="str">
        <f>A719</f>
        <v>４時限（15：10～16：40）</v>
      </c>
      <c r="AA719" s="749"/>
      <c r="AB719" s="749"/>
      <c r="AC719" s="749"/>
      <c r="AD719" s="749"/>
      <c r="AE719" s="749"/>
      <c r="AF719" s="749"/>
      <c r="AG719" s="749"/>
      <c r="AH719" s="749"/>
      <c r="AI719" s="749"/>
      <c r="AJ719" s="749"/>
      <c r="AK719" s="749"/>
      <c r="AL719" s="749"/>
      <c r="AM719" s="749"/>
      <c r="AN719" s="749"/>
      <c r="AO719" s="749"/>
      <c r="AP719" s="749"/>
      <c r="AQ719" s="749"/>
      <c r="AR719" s="749"/>
      <c r="AS719" s="749"/>
      <c r="AT719" s="749"/>
      <c r="AU719" s="749"/>
      <c r="AV719" s="749"/>
      <c r="AW719" s="749"/>
      <c r="AX719" s="749"/>
      <c r="AY719" s="749"/>
      <c r="AZ719" s="749"/>
      <c r="BA719" s="749"/>
      <c r="BB719" s="749"/>
      <c r="BC719" s="749"/>
      <c r="BD719" s="749"/>
      <c r="BE719" s="749"/>
      <c r="BF719" s="749"/>
      <c r="BG719" s="749"/>
      <c r="BH719" s="749"/>
      <c r="BI719" s="749"/>
      <c r="BJ719" s="749"/>
      <c r="BK719" s="749"/>
      <c r="BL719" s="749"/>
      <c r="BM719" s="749"/>
      <c r="BN719" s="749"/>
      <c r="BO719" s="749"/>
      <c r="BP719" s="749"/>
      <c r="BQ719" s="749"/>
      <c r="BR719" s="749"/>
      <c r="BS719" s="749"/>
      <c r="BT719" s="749"/>
      <c r="BU719" s="749"/>
      <c r="BV719" s="749"/>
      <c r="BW719" s="749"/>
    </row>
    <row r="720" spans="1:75" ht="13.5" customHeight="1">
      <c r="A720" s="771"/>
      <c r="B720" s="15" t="s">
        <v>61</v>
      </c>
      <c r="C720" s="765" t="str">
        <f>IFERROR(VLOOKUP(C719,科目・教員!$A$2:$B$342,2,0),"")</f>
        <v/>
      </c>
      <c r="D720" s="764"/>
      <c r="E720" s="766" t="str">
        <f>IFERROR(VLOOKUP(E719,科目・教員!$A$2:$B$342,2,0),"")</f>
        <v/>
      </c>
      <c r="F720" s="764"/>
      <c r="G720" s="766" t="str">
        <f>IFERROR(VLOOKUP(G719,科目・教員!$A$2:$B$342,2,0),"")</f>
        <v/>
      </c>
      <c r="H720" s="764"/>
      <c r="I720" s="766" t="str">
        <f>IFERROR(VLOOKUP(I719,科目・教員!$A$2:$B$342,2,0),"")</f>
        <v/>
      </c>
      <c r="J720" s="764"/>
      <c r="K720" s="763" t="str">
        <f>IFERROR(VLOOKUP(K719,科目・教員!$A$2:$B$342,2,0),"")</f>
        <v/>
      </c>
      <c r="L720" s="763"/>
      <c r="M720" s="765" t="str">
        <f>IFERROR(VLOOKUP(M719,科目・教員!$A$2:$B$342,2,0),"")</f>
        <v/>
      </c>
      <c r="N720" s="764"/>
      <c r="O720" s="763" t="str">
        <f>IFERROR(VLOOKUP(O719,科目・教員!$A$2:$B$342,2,0),"")</f>
        <v/>
      </c>
      <c r="P720" s="764"/>
      <c r="Q720" s="763" t="str">
        <f>IFERROR(VLOOKUP(Q719,科目・教員!$A$2:$B$342,2,0),"")</f>
        <v/>
      </c>
      <c r="R720" s="764"/>
      <c r="S720" s="763" t="str">
        <f>IFERROR(VLOOKUP(S719,科目・教員!$A$2:$B$342,2,0),"")</f>
        <v/>
      </c>
      <c r="T720" s="764"/>
      <c r="U720" s="21"/>
      <c r="Z720" s="771"/>
      <c r="AA720" s="750"/>
      <c r="AB720" s="750"/>
      <c r="AC720" s="750"/>
      <c r="AD720" s="750"/>
      <c r="AE720" s="750"/>
      <c r="AF720" s="750"/>
      <c r="AG720" s="750"/>
      <c r="AH720" s="750"/>
      <c r="AI720" s="750"/>
      <c r="AJ720" s="750"/>
      <c r="AK720" s="750"/>
      <c r="AL720" s="750"/>
      <c r="AM720" s="750"/>
      <c r="AN720" s="750"/>
      <c r="AO720" s="750"/>
      <c r="AP720" s="750"/>
      <c r="AQ720" s="750"/>
      <c r="AR720" s="750"/>
      <c r="AS720" s="750"/>
      <c r="AT720" s="750"/>
      <c r="AU720" s="750"/>
      <c r="AV720" s="750"/>
      <c r="AW720" s="750"/>
      <c r="AX720" s="750"/>
      <c r="AY720" s="750"/>
      <c r="AZ720" s="750"/>
      <c r="BA720" s="750"/>
      <c r="BB720" s="750"/>
      <c r="BC720" s="750"/>
      <c r="BD720" s="750"/>
      <c r="BE720" s="750"/>
      <c r="BF720" s="750"/>
      <c r="BG720" s="750"/>
      <c r="BH720" s="750"/>
      <c r="BI720" s="750"/>
      <c r="BJ720" s="750"/>
      <c r="BK720" s="750"/>
      <c r="BL720" s="750"/>
      <c r="BM720" s="750"/>
      <c r="BN720" s="750"/>
      <c r="BO720" s="750"/>
      <c r="BP720" s="750"/>
      <c r="BQ720" s="750"/>
      <c r="BR720" s="750"/>
      <c r="BS720" s="750"/>
      <c r="BT720" s="750"/>
      <c r="BU720" s="750"/>
      <c r="BV720" s="750"/>
      <c r="BW720" s="750"/>
    </row>
    <row r="721" spans="1:75" ht="13.5" customHeight="1">
      <c r="A721" s="771"/>
      <c r="B721" s="15" t="s">
        <v>65</v>
      </c>
      <c r="C721" s="765" t="str">
        <f>VLOOKUP($C702,'2026年度(1年後期)'!$B$5:$N$207,COLUMN('2026年度(1年後期)'!$I$5)+1,0)&amp;""</f>
        <v/>
      </c>
      <c r="D721" s="764"/>
      <c r="E721" s="766" t="str">
        <f>VLOOKUP($C702,'2026年度(2年後期)'!$B$5:$N$207,COLUMN('2026年度(2年後期)'!$I$5)+1,0)&amp;""</f>
        <v/>
      </c>
      <c r="F721" s="764"/>
      <c r="G721" s="766" t="str">
        <f>VLOOKUP($C702,'2026年度(3年後期)'!$B$5:$N$207,COLUMN('2026年度(3年後期)'!$I$5)+1,0)&amp;""</f>
        <v/>
      </c>
      <c r="H721" s="764"/>
      <c r="I721" s="766" t="str">
        <f>VLOOKUP($C702,'2026年度(4年後期)'!$B$5:$N$206,COLUMN('2026年度(4年後期)'!$I$5)+1,0)&amp;""</f>
        <v/>
      </c>
      <c r="J721" s="764"/>
      <c r="K721" s="763" t="str">
        <f>VLOOKUP($C702,'2026年度(助産後期)'!$B$5:$N$207,COLUMN('2026年度(助産後期)'!$I$5)+1,0)&amp;""</f>
        <v/>
      </c>
      <c r="L721" s="763"/>
      <c r="M721" s="765" t="str">
        <f>VLOOKUP($C702,'2026年度(M1後期)'!$B$5:$N$207,COLUMN('2026年度(M1後期)'!$I$5)+1,0)&amp;""</f>
        <v/>
      </c>
      <c r="N721" s="764"/>
      <c r="O721" s="763" t="str">
        <f>VLOOKUP($C702,'2026年度(M2後期)'!$B$5:$N$207,COLUMN('2026年度(M2後期)'!$I$5)+1,0)&amp;""</f>
        <v/>
      </c>
      <c r="P721" s="764"/>
      <c r="Q721" s="763" t="str">
        <f>VLOOKUP($C702,'2026年度(D1後期)'!$B$5:$N$207,COLUMN('2026年度(D1後期)'!$I$5)+1,0)&amp;""</f>
        <v/>
      </c>
      <c r="R721" s="764"/>
      <c r="S721" s="763" t="str">
        <f>VLOOKUP($C702,'2026年度(D23後期)'!$B$5:$N$207,COLUMN('2026年度(D23後期)'!$I$5)+1,0)&amp;""</f>
        <v/>
      </c>
      <c r="T721" s="764"/>
      <c r="U721" s="21"/>
      <c r="Z721" s="771"/>
      <c r="AA721" s="750"/>
      <c r="AB721" s="750"/>
      <c r="AC721" s="750"/>
      <c r="AD721" s="750"/>
      <c r="AE721" s="750"/>
      <c r="AF721" s="750"/>
      <c r="AG721" s="750"/>
      <c r="AH721" s="750"/>
      <c r="AI721" s="750"/>
      <c r="AJ721" s="750"/>
      <c r="AK721" s="750"/>
      <c r="AL721" s="750"/>
      <c r="AM721" s="750"/>
      <c r="AN721" s="750"/>
      <c r="AO721" s="750"/>
      <c r="AP721" s="750"/>
      <c r="AQ721" s="750"/>
      <c r="AR721" s="750"/>
      <c r="AS721" s="750"/>
      <c r="AT721" s="750"/>
      <c r="AU721" s="750"/>
      <c r="AV721" s="750"/>
      <c r="AW721" s="750"/>
      <c r="AX721" s="750"/>
      <c r="AY721" s="750"/>
      <c r="AZ721" s="750"/>
      <c r="BA721" s="750"/>
      <c r="BB721" s="750"/>
      <c r="BC721" s="750"/>
      <c r="BD721" s="750"/>
      <c r="BE721" s="750"/>
      <c r="BF721" s="750"/>
      <c r="BG721" s="750"/>
      <c r="BH721" s="750"/>
      <c r="BI721" s="750"/>
      <c r="BJ721" s="750"/>
      <c r="BK721" s="750"/>
      <c r="BL721" s="750"/>
      <c r="BM721" s="750"/>
      <c r="BN721" s="750"/>
      <c r="BO721" s="750"/>
      <c r="BP721" s="750"/>
      <c r="BQ721" s="750"/>
      <c r="BR721" s="750"/>
      <c r="BS721" s="750"/>
      <c r="BT721" s="750"/>
      <c r="BU721" s="750"/>
      <c r="BV721" s="750"/>
      <c r="BW721" s="750"/>
    </row>
    <row r="722" spans="1:75" ht="13.5" customHeight="1">
      <c r="A722" s="772"/>
      <c r="B722" s="16" t="s">
        <v>68</v>
      </c>
      <c r="C722" s="762"/>
      <c r="D722" s="760"/>
      <c r="E722" s="759"/>
      <c r="F722" s="760"/>
      <c r="G722" s="759"/>
      <c r="H722" s="760"/>
      <c r="I722" s="759"/>
      <c r="J722" s="760"/>
      <c r="K722" s="761"/>
      <c r="L722" s="761"/>
      <c r="M722" s="762"/>
      <c r="N722" s="760"/>
      <c r="O722" s="761"/>
      <c r="P722" s="760"/>
      <c r="Q722" s="761"/>
      <c r="R722" s="760"/>
      <c r="S722" s="761"/>
      <c r="T722" s="760"/>
      <c r="U722" s="21"/>
      <c r="Z722" s="772"/>
      <c r="AA722" s="751"/>
      <c r="AB722" s="751"/>
      <c r="AC722" s="751"/>
      <c r="AD722" s="751"/>
      <c r="AE722" s="751"/>
      <c r="AF722" s="751"/>
      <c r="AG722" s="751"/>
      <c r="AH722" s="751"/>
      <c r="AI722" s="751"/>
      <c r="AJ722" s="751"/>
      <c r="AK722" s="751"/>
      <c r="AL722" s="751"/>
      <c r="AM722" s="751"/>
      <c r="AN722" s="751"/>
      <c r="AO722" s="751"/>
      <c r="AP722" s="751"/>
      <c r="AQ722" s="751"/>
      <c r="AR722" s="751"/>
      <c r="AS722" s="751"/>
      <c r="AT722" s="751"/>
      <c r="AU722" s="751"/>
      <c r="AV722" s="751"/>
      <c r="AW722" s="751"/>
      <c r="AX722" s="751"/>
      <c r="AY722" s="751"/>
      <c r="AZ722" s="751"/>
      <c r="BA722" s="751"/>
      <c r="BB722" s="751"/>
      <c r="BC722" s="751"/>
      <c r="BD722" s="751"/>
      <c r="BE722" s="751"/>
      <c r="BF722" s="751"/>
      <c r="BG722" s="751"/>
      <c r="BH722" s="751"/>
      <c r="BI722" s="751"/>
      <c r="BJ722" s="751"/>
      <c r="BK722" s="751"/>
      <c r="BL722" s="751"/>
      <c r="BM722" s="751"/>
      <c r="BN722" s="751"/>
      <c r="BO722" s="751"/>
      <c r="BP722" s="751"/>
      <c r="BQ722" s="751"/>
      <c r="BR722" s="751"/>
      <c r="BS722" s="751"/>
      <c r="BT722" s="751"/>
      <c r="BU722" s="751"/>
      <c r="BV722" s="751"/>
      <c r="BW722" s="751"/>
    </row>
    <row r="723" spans="1:75" ht="13.5" customHeight="1">
      <c r="A723" s="771" t="s">
        <v>112</v>
      </c>
      <c r="B723" s="15" t="s">
        <v>53</v>
      </c>
      <c r="C723" s="767" t="str">
        <f>VLOOKUP($C702,'2026年度(1年後期)'!$B$5:$N$207,COLUMN('2026年度(1年後期)'!$K$5),0)&amp;""</f>
        <v/>
      </c>
      <c r="D723" s="768"/>
      <c r="E723" s="773" t="str">
        <f>VLOOKUP($C702,'2026年度(2年後期)'!$B$5:$N$207,COLUMN('2026年度(2年後期)'!$K$5),0)&amp;""</f>
        <v/>
      </c>
      <c r="F723" s="768"/>
      <c r="G723" s="773" t="str">
        <f>VLOOKUP($C702,'2026年度(3年後期)'!$B$5:$N$207,COLUMN('2026年度(3年後期)'!$K$5),0)&amp;""</f>
        <v/>
      </c>
      <c r="H723" s="768"/>
      <c r="I723" s="773" t="str">
        <f>VLOOKUP($C702,'2026年度(4年後期)'!$B$5:$N$206,COLUMN('2026年度(4年後期)'!$K$5),0)&amp;""</f>
        <v/>
      </c>
      <c r="J723" s="768"/>
      <c r="K723" s="769" t="str">
        <f>VLOOKUP($C702,'2026年度(助産後期)'!$B$5:$N$207,COLUMN('2026年度(助産後期)'!$K$5),0)&amp;""</f>
        <v/>
      </c>
      <c r="L723" s="769"/>
      <c r="M723" s="767" t="str">
        <f>VLOOKUP($C702,'2026年度(M1後期)'!$B$5:$N$207,COLUMN('2026年度(M1後期)'!$K$5),0)&amp;""</f>
        <v/>
      </c>
      <c r="N723" s="768"/>
      <c r="O723" s="769" t="str">
        <f>VLOOKUP($C702,'2026年度(M2後期)'!$B$5:$N$207,COLUMN('2026年度(M2後期)'!$K$5),0)&amp;""</f>
        <v/>
      </c>
      <c r="P723" s="768"/>
      <c r="Q723" s="769" t="str">
        <f>VLOOKUP($C702,'2026年度(D1後期)'!$B$5:$N$207,COLUMN('2026年度(D1後期)'!$K$5),0)&amp;""</f>
        <v/>
      </c>
      <c r="R723" s="768"/>
      <c r="S723" s="769" t="str">
        <f>VLOOKUP($C702,'2026年度(D23後期)'!$B$5:$N$207,COLUMN('2026年度(D23後期)'!$K$5),0)&amp;""</f>
        <v/>
      </c>
      <c r="T723" s="768"/>
      <c r="U723" s="21"/>
      <c r="Z723" s="771" t="str">
        <f>A723</f>
        <v>５時限（16：50～18：20）</v>
      </c>
      <c r="AA723" s="749"/>
      <c r="AB723" s="749"/>
      <c r="AC723" s="749"/>
      <c r="AD723" s="749"/>
      <c r="AE723" s="749"/>
      <c r="AF723" s="749"/>
      <c r="AG723" s="749"/>
      <c r="AH723" s="749"/>
      <c r="AI723" s="749"/>
      <c r="AJ723" s="749"/>
      <c r="AK723" s="749"/>
      <c r="AL723" s="749"/>
      <c r="AM723" s="749"/>
      <c r="AN723" s="749"/>
      <c r="AO723" s="749"/>
      <c r="AP723" s="749"/>
      <c r="AQ723" s="749"/>
      <c r="AR723" s="749"/>
      <c r="AS723" s="749"/>
      <c r="AT723" s="749"/>
      <c r="AU723" s="749"/>
      <c r="AV723" s="749"/>
      <c r="AW723" s="749"/>
      <c r="AX723" s="749"/>
      <c r="AY723" s="749"/>
      <c r="AZ723" s="749"/>
      <c r="BA723" s="749"/>
      <c r="BB723" s="749"/>
      <c r="BC723" s="749"/>
      <c r="BD723" s="749"/>
      <c r="BE723" s="749"/>
      <c r="BF723" s="749"/>
      <c r="BG723" s="749"/>
      <c r="BH723" s="749"/>
      <c r="BI723" s="749"/>
      <c r="BJ723" s="749"/>
      <c r="BK723" s="749"/>
      <c r="BL723" s="749"/>
      <c r="BM723" s="749"/>
      <c r="BN723" s="749"/>
      <c r="BO723" s="749"/>
      <c r="BP723" s="749"/>
      <c r="BQ723" s="749"/>
      <c r="BR723" s="749"/>
      <c r="BS723" s="749"/>
      <c r="BT723" s="749"/>
      <c r="BU723" s="749"/>
      <c r="BV723" s="749"/>
      <c r="BW723" s="749"/>
    </row>
    <row r="724" spans="1:75" ht="13.5" customHeight="1">
      <c r="A724" s="771"/>
      <c r="B724" s="15" t="s">
        <v>61</v>
      </c>
      <c r="C724" s="765" t="str">
        <f>IFERROR(VLOOKUP(C723,科目・教員!$A$2:$B$342,2,0),"")</f>
        <v/>
      </c>
      <c r="D724" s="764"/>
      <c r="E724" s="766" t="str">
        <f>IFERROR(VLOOKUP(E723,科目・教員!$A$2:$B$342,2,0),"")</f>
        <v/>
      </c>
      <c r="F724" s="764"/>
      <c r="G724" s="766" t="str">
        <f>IFERROR(VLOOKUP(G723,科目・教員!$A$2:$B$342,2,0),"")</f>
        <v/>
      </c>
      <c r="H724" s="764"/>
      <c r="I724" s="766" t="str">
        <f>IFERROR(VLOOKUP(I723,科目・教員!$A$2:$B$342,2,0),"")</f>
        <v/>
      </c>
      <c r="J724" s="764"/>
      <c r="K724" s="763" t="str">
        <f>IFERROR(VLOOKUP(K723,科目・教員!$A$2:$B$342,2,0),"")</f>
        <v/>
      </c>
      <c r="L724" s="763"/>
      <c r="M724" s="765" t="str">
        <f>IFERROR(VLOOKUP(M723,科目・教員!$A$2:$B$342,2,0),"")</f>
        <v/>
      </c>
      <c r="N724" s="764"/>
      <c r="O724" s="763" t="str">
        <f>IFERROR(VLOOKUP(O723,科目・教員!$A$2:$B$342,2,0),"")</f>
        <v/>
      </c>
      <c r="P724" s="764"/>
      <c r="Q724" s="763" t="str">
        <f>IFERROR(VLOOKUP(Q723,科目・教員!$A$2:$B$342,2,0),"")</f>
        <v/>
      </c>
      <c r="R724" s="764"/>
      <c r="S724" s="763" t="str">
        <f>IFERROR(VLOOKUP(S723,科目・教員!$A$2:$B$342,2,0),"")</f>
        <v/>
      </c>
      <c r="T724" s="764"/>
      <c r="U724" s="21"/>
      <c r="Z724" s="771"/>
      <c r="AA724" s="750"/>
      <c r="AB724" s="750"/>
      <c r="AC724" s="750"/>
      <c r="AD724" s="750"/>
      <c r="AE724" s="750"/>
      <c r="AF724" s="750"/>
      <c r="AG724" s="750"/>
      <c r="AH724" s="750"/>
      <c r="AI724" s="750"/>
      <c r="AJ724" s="750"/>
      <c r="AK724" s="750"/>
      <c r="AL724" s="750"/>
      <c r="AM724" s="750"/>
      <c r="AN724" s="750"/>
      <c r="AO724" s="750"/>
      <c r="AP724" s="750"/>
      <c r="AQ724" s="750"/>
      <c r="AR724" s="750"/>
      <c r="AS724" s="750"/>
      <c r="AT724" s="750"/>
      <c r="AU724" s="750"/>
      <c r="AV724" s="750"/>
      <c r="AW724" s="750"/>
      <c r="AX724" s="750"/>
      <c r="AY724" s="750"/>
      <c r="AZ724" s="750"/>
      <c r="BA724" s="750"/>
      <c r="BB724" s="750"/>
      <c r="BC724" s="750"/>
      <c r="BD724" s="750"/>
      <c r="BE724" s="750"/>
      <c r="BF724" s="750"/>
      <c r="BG724" s="750"/>
      <c r="BH724" s="750"/>
      <c r="BI724" s="750"/>
      <c r="BJ724" s="750"/>
      <c r="BK724" s="750"/>
      <c r="BL724" s="750"/>
      <c r="BM724" s="750"/>
      <c r="BN724" s="750"/>
      <c r="BO724" s="750"/>
      <c r="BP724" s="750"/>
      <c r="BQ724" s="750"/>
      <c r="BR724" s="750"/>
      <c r="BS724" s="750"/>
      <c r="BT724" s="750"/>
      <c r="BU724" s="750"/>
      <c r="BV724" s="750"/>
      <c r="BW724" s="750"/>
    </row>
    <row r="725" spans="1:75" ht="13.5" customHeight="1">
      <c r="A725" s="771"/>
      <c r="B725" s="15" t="s">
        <v>65</v>
      </c>
      <c r="C725" s="765" t="str">
        <f>VLOOKUP($C702,'2026年度(1年後期)'!$B$5:$N$207,COLUMN('2026年度(1年後期)'!$K$5)+1,0)&amp;""</f>
        <v/>
      </c>
      <c r="D725" s="764"/>
      <c r="E725" s="766" t="str">
        <f>VLOOKUP($C702,'2026年度(2年後期)'!$B$5:$N$207,COLUMN('2026年度(2年後期)'!$K$5)+1,0)&amp;""</f>
        <v/>
      </c>
      <c r="F725" s="764"/>
      <c r="G725" s="766" t="str">
        <f>VLOOKUP($C702,'2026年度(3年後期)'!$B$5:$N$207,COLUMN('2026年度(3年後期)'!$K$5)+1,0)&amp;""</f>
        <v/>
      </c>
      <c r="H725" s="764"/>
      <c r="I725" s="766" t="str">
        <f>VLOOKUP($C702,'2026年度(4年後期)'!$B$5:$N$206,COLUMN('2026年度(4年後期)'!$K$5)+1,0)&amp;""</f>
        <v/>
      </c>
      <c r="J725" s="764"/>
      <c r="K725" s="763" t="str">
        <f>VLOOKUP($C702,'2026年度(助産後期)'!$B$5:$N$207,COLUMN('2026年度(助産後期)'!$K$5)+1,0)&amp;""</f>
        <v/>
      </c>
      <c r="L725" s="763"/>
      <c r="M725" s="765" t="str">
        <f>VLOOKUP($C702,'2026年度(M1後期)'!$B$5:$N$207,COLUMN('2026年度(M1後期)'!$K$5)+1,0)&amp;""</f>
        <v/>
      </c>
      <c r="N725" s="764"/>
      <c r="O725" s="763" t="str">
        <f>VLOOKUP($C702,'2026年度(M2後期)'!$B$5:$N$207,COLUMN('2026年度(M2後期)'!$K$5)+1,0)&amp;""</f>
        <v/>
      </c>
      <c r="P725" s="764"/>
      <c r="Q725" s="763" t="str">
        <f>VLOOKUP($C702,'2026年度(D1後期)'!$B$5:$N$207,COLUMN('2026年度(D1後期)'!$K$5)+1,0)&amp;""</f>
        <v/>
      </c>
      <c r="R725" s="764"/>
      <c r="S725" s="763" t="str">
        <f>VLOOKUP($C702,'2026年度(D23後期)'!$B$5:$N$207,COLUMN('2026年度(D23後期)'!$K$5)+1,0)&amp;""</f>
        <v/>
      </c>
      <c r="T725" s="764"/>
      <c r="U725" s="21"/>
      <c r="Z725" s="771"/>
      <c r="AA725" s="750"/>
      <c r="AB725" s="750"/>
      <c r="AC725" s="750"/>
      <c r="AD725" s="750"/>
      <c r="AE725" s="750"/>
      <c r="AF725" s="750"/>
      <c r="AG725" s="750"/>
      <c r="AH725" s="750"/>
      <c r="AI725" s="750"/>
      <c r="AJ725" s="750"/>
      <c r="AK725" s="750"/>
      <c r="AL725" s="750"/>
      <c r="AM725" s="750"/>
      <c r="AN725" s="750"/>
      <c r="AO725" s="750"/>
      <c r="AP725" s="750"/>
      <c r="AQ725" s="750"/>
      <c r="AR725" s="750"/>
      <c r="AS725" s="750"/>
      <c r="AT725" s="750"/>
      <c r="AU725" s="750"/>
      <c r="AV725" s="750"/>
      <c r="AW725" s="750"/>
      <c r="AX725" s="750"/>
      <c r="AY725" s="750"/>
      <c r="AZ725" s="750"/>
      <c r="BA725" s="750"/>
      <c r="BB725" s="750"/>
      <c r="BC725" s="750"/>
      <c r="BD725" s="750"/>
      <c r="BE725" s="750"/>
      <c r="BF725" s="750"/>
      <c r="BG725" s="750"/>
      <c r="BH725" s="750"/>
      <c r="BI725" s="750"/>
      <c r="BJ725" s="750"/>
      <c r="BK725" s="750"/>
      <c r="BL725" s="750"/>
      <c r="BM725" s="750"/>
      <c r="BN725" s="750"/>
      <c r="BO725" s="750"/>
      <c r="BP725" s="750"/>
      <c r="BQ725" s="750"/>
      <c r="BR725" s="750"/>
      <c r="BS725" s="750"/>
      <c r="BT725" s="750"/>
      <c r="BU725" s="750"/>
      <c r="BV725" s="750"/>
      <c r="BW725" s="750"/>
    </row>
    <row r="726" spans="1:75" ht="13.5" customHeight="1">
      <c r="A726" s="772"/>
      <c r="B726" s="16" t="s">
        <v>68</v>
      </c>
      <c r="C726" s="762"/>
      <c r="D726" s="760"/>
      <c r="E726" s="759"/>
      <c r="F726" s="760"/>
      <c r="G726" s="759"/>
      <c r="H726" s="760"/>
      <c r="I726" s="759"/>
      <c r="J726" s="760"/>
      <c r="K726" s="761"/>
      <c r="L726" s="761"/>
      <c r="M726" s="762"/>
      <c r="N726" s="760"/>
      <c r="O726" s="761"/>
      <c r="P726" s="760"/>
      <c r="Q726" s="761"/>
      <c r="R726" s="760"/>
      <c r="S726" s="761"/>
      <c r="T726" s="760"/>
      <c r="U726" s="22"/>
      <c r="V726" s="19"/>
      <c r="W726" s="19"/>
      <c r="X726" s="19"/>
      <c r="Y726" s="19"/>
      <c r="Z726" s="772"/>
      <c r="AA726" s="751"/>
      <c r="AB726" s="751"/>
      <c r="AC726" s="751"/>
      <c r="AD726" s="751"/>
      <c r="AE726" s="751"/>
      <c r="AF726" s="751"/>
      <c r="AG726" s="751"/>
      <c r="AH726" s="751"/>
      <c r="AI726" s="751"/>
      <c r="AJ726" s="751"/>
      <c r="AK726" s="751"/>
      <c r="AL726" s="751"/>
      <c r="AM726" s="751"/>
      <c r="AN726" s="751"/>
      <c r="AO726" s="751"/>
      <c r="AP726" s="751"/>
      <c r="AQ726" s="751"/>
      <c r="AR726" s="751"/>
      <c r="AS726" s="751"/>
      <c r="AT726" s="751"/>
      <c r="AU726" s="751"/>
      <c r="AV726" s="751"/>
      <c r="AW726" s="751"/>
      <c r="AX726" s="751"/>
      <c r="AY726" s="751"/>
      <c r="AZ726" s="751"/>
      <c r="BA726" s="751"/>
      <c r="BB726" s="751"/>
      <c r="BC726" s="751"/>
      <c r="BD726" s="751"/>
      <c r="BE726" s="751"/>
      <c r="BF726" s="751"/>
      <c r="BG726" s="751"/>
      <c r="BH726" s="751"/>
      <c r="BI726" s="751"/>
      <c r="BJ726" s="751"/>
      <c r="BK726" s="751"/>
      <c r="BL726" s="751"/>
      <c r="BM726" s="751"/>
      <c r="BN726" s="751"/>
      <c r="BO726" s="751"/>
      <c r="BP726" s="751"/>
      <c r="BQ726" s="751"/>
      <c r="BR726" s="751"/>
      <c r="BS726" s="751"/>
      <c r="BT726" s="751"/>
      <c r="BU726" s="751"/>
      <c r="BV726" s="751"/>
      <c r="BW726" s="751"/>
    </row>
    <row r="727" spans="1:75" ht="21">
      <c r="A727" s="5"/>
      <c r="B727" s="6"/>
      <c r="C727" s="807">
        <f>C702+1</f>
        <v>46476</v>
      </c>
      <c r="D727" s="807"/>
      <c r="E727" s="807"/>
      <c r="F727" s="807"/>
      <c r="G727" s="807"/>
      <c r="H727" s="807"/>
      <c r="I727" s="807"/>
      <c r="J727" s="807"/>
      <c r="K727" s="807"/>
      <c r="L727" s="807"/>
      <c r="M727" s="807"/>
      <c r="N727" s="807"/>
      <c r="O727" s="807"/>
      <c r="P727" s="807"/>
      <c r="Q727" s="807"/>
      <c r="R727" s="807"/>
      <c r="S727" s="807"/>
      <c r="T727" s="807"/>
      <c r="U727" s="858">
        <f>C727</f>
        <v>46476</v>
      </c>
      <c r="V727" s="859"/>
      <c r="W727" s="859"/>
      <c r="X727" s="859"/>
      <c r="Y727" s="859"/>
      <c r="Z727" s="860"/>
      <c r="AA727" s="7">
        <v>101</v>
      </c>
      <c r="AB727" s="7">
        <v>102</v>
      </c>
      <c r="AC727" s="7">
        <v>103</v>
      </c>
      <c r="AD727" s="7" t="s">
        <v>16</v>
      </c>
      <c r="AE727" s="7" t="s">
        <v>17</v>
      </c>
      <c r="AF727" s="7" t="s">
        <v>18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19</v>
      </c>
      <c r="AM727" s="7" t="s">
        <v>20</v>
      </c>
      <c r="AN727" s="7" t="s">
        <v>21</v>
      </c>
      <c r="AO727" s="7" t="s">
        <v>22</v>
      </c>
      <c r="AP727" s="7" t="s">
        <v>23</v>
      </c>
      <c r="AQ727" s="7" t="s">
        <v>24</v>
      </c>
      <c r="AR727" s="7" t="s">
        <v>25</v>
      </c>
      <c r="AS727" s="7" t="s">
        <v>26</v>
      </c>
      <c r="AT727" s="7" t="s">
        <v>27</v>
      </c>
      <c r="AU727" s="7" t="s">
        <v>28</v>
      </c>
      <c r="AV727" s="7" t="s">
        <v>29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30</v>
      </c>
      <c r="BB727" s="7" t="s">
        <v>31</v>
      </c>
      <c r="BC727" s="8" t="s">
        <v>32</v>
      </c>
      <c r="BD727" s="7" t="s">
        <v>33</v>
      </c>
      <c r="BE727" s="7" t="s">
        <v>34</v>
      </c>
      <c r="BF727" s="7" t="s">
        <v>35</v>
      </c>
      <c r="BG727" s="7" t="s">
        <v>36</v>
      </c>
      <c r="BH727" s="7" t="s">
        <v>37</v>
      </c>
      <c r="BI727" s="7" t="s">
        <v>38</v>
      </c>
      <c r="BJ727" s="7" t="s">
        <v>39</v>
      </c>
      <c r="BK727" s="7" t="s">
        <v>40</v>
      </c>
      <c r="BL727" s="7" t="s">
        <v>41</v>
      </c>
      <c r="BM727" s="7" t="s">
        <v>42</v>
      </c>
      <c r="BN727" s="10" t="s">
        <v>43</v>
      </c>
      <c r="BO727" s="10" t="s">
        <v>44</v>
      </c>
      <c r="BP727" s="10" t="s">
        <v>565</v>
      </c>
      <c r="BQ727" s="11" t="s">
        <v>45</v>
      </c>
      <c r="BR727" s="11" t="s">
        <v>46</v>
      </c>
      <c r="BS727" s="11" t="s">
        <v>47</v>
      </c>
      <c r="BT727" s="11" t="s">
        <v>48</v>
      </c>
      <c r="BU727" s="11" t="s">
        <v>49</v>
      </c>
      <c r="BV727" s="11" t="s">
        <v>50</v>
      </c>
      <c r="BW727" s="11" t="s">
        <v>51</v>
      </c>
    </row>
    <row r="728" spans="1:75" ht="13.5" customHeight="1">
      <c r="A728" s="771" t="s">
        <v>52</v>
      </c>
      <c r="B728" s="12" t="s">
        <v>53</v>
      </c>
      <c r="C728" s="783" t="str">
        <f>VLOOKUP($C727,'2026年度(1年後期)'!$B$5:$N$207,COLUMN('2026年度(1年後期)'!$C$5),0)&amp;""</f>
        <v/>
      </c>
      <c r="D728" s="784"/>
      <c r="E728" s="787" t="str">
        <f>VLOOKUP($C727,'2026年度(2年後期)'!$B$5:$N$207,COLUMN('2026年度(2年後期)'!$C$5),0)&amp;""</f>
        <v/>
      </c>
      <c r="F728" s="784"/>
      <c r="G728" s="787" t="str">
        <f>VLOOKUP($C727,'2026年度(3年後期)'!$B$5:$N$207,COLUMN('2026年度(3年後期)'!$C$5),0)&amp;""</f>
        <v/>
      </c>
      <c r="H728" s="784"/>
      <c r="I728" s="787" t="str">
        <f>VLOOKUP($C727,'2026年度(4年後期)'!$B$5:$N$207,COLUMN('2026年度(4年後期)'!$C$5),0)&amp;""</f>
        <v/>
      </c>
      <c r="J728" s="784"/>
      <c r="K728" s="768" t="str">
        <f>VLOOKUP($C727,'2026年度(助産後期)'!$B$5:$N$207,COLUMN('2026年度(助産後期)'!$C$5),0)&amp;""</f>
        <v/>
      </c>
      <c r="L728" s="785"/>
      <c r="M728" s="794" t="str">
        <f>VLOOKUP($C727,'2026年度(M1後期)'!$B$5:$N$207,COLUMN('2026年度(M1後期)'!$C$5),0)&amp;""</f>
        <v/>
      </c>
      <c r="N728" s="785"/>
      <c r="O728" s="787" t="str">
        <f>VLOOKUP($C727,'2026年度(M2後期)'!$B$5:$N$207,COLUMN('2026年度(M2後期)'!$C$5),0)&amp;""</f>
        <v/>
      </c>
      <c r="P728" s="784"/>
      <c r="Q728" s="787" t="str">
        <f>VLOOKUP($C727,'2026年度(D1後期)'!$B$5:$N$207,COLUMN('2026年度(D1後期)'!$C$5),0)&amp;""</f>
        <v/>
      </c>
      <c r="R728" s="784"/>
      <c r="S728" s="768" t="str">
        <f>VLOOKUP($C727,'2026年度(D23後期)'!$B$5:$N$207,COLUMN('2026年度(D23後期)'!$C$5),0)&amp;""</f>
        <v/>
      </c>
      <c r="T728" s="784"/>
      <c r="U728" s="25"/>
      <c r="Z728" s="770" t="str">
        <f>A728</f>
        <v xml:space="preserve">１時限（09：20～10：50） </v>
      </c>
      <c r="AA728" s="749"/>
      <c r="AB728" s="749"/>
      <c r="AC728" s="749"/>
      <c r="AD728" s="749"/>
      <c r="AE728" s="749"/>
      <c r="AF728" s="749"/>
      <c r="AG728" s="749"/>
      <c r="AH728" s="749"/>
      <c r="AI728" s="749"/>
      <c r="AJ728" s="749"/>
      <c r="AK728" s="749"/>
      <c r="AL728" s="749"/>
      <c r="AM728" s="749"/>
      <c r="AN728" s="749"/>
      <c r="AO728" s="749"/>
      <c r="AP728" s="749"/>
      <c r="AQ728" s="749"/>
      <c r="AR728" s="749"/>
      <c r="AS728" s="749"/>
      <c r="AT728" s="749"/>
      <c r="AU728" s="749"/>
      <c r="AV728" s="749"/>
      <c r="AW728" s="749"/>
      <c r="AX728" s="749"/>
      <c r="AY728" s="749"/>
      <c r="AZ728" s="749"/>
      <c r="BA728" s="749"/>
      <c r="BB728" s="749"/>
      <c r="BC728" s="749"/>
      <c r="BD728" s="749"/>
      <c r="BE728" s="749"/>
      <c r="BF728" s="749"/>
      <c r="BG728" s="749"/>
      <c r="BH728" s="749"/>
      <c r="BI728" s="749"/>
      <c r="BJ728" s="749"/>
      <c r="BK728" s="749"/>
      <c r="BL728" s="749"/>
      <c r="BM728" s="749"/>
      <c r="BN728" s="749"/>
      <c r="BO728" s="749"/>
      <c r="BP728" s="749"/>
      <c r="BQ728" s="749"/>
      <c r="BR728" s="749"/>
      <c r="BS728" s="749"/>
      <c r="BT728" s="749"/>
      <c r="BU728" s="749"/>
      <c r="BV728" s="749"/>
      <c r="BW728" s="749"/>
    </row>
    <row r="729" spans="1:75" ht="13.5" customHeight="1">
      <c r="A729" s="771"/>
      <c r="B729" s="15" t="s">
        <v>61</v>
      </c>
      <c r="C729" s="779" t="str">
        <f>IFERROR(VLOOKUP(C728,科目・教員!$A$2:$B$342,2,0),"")</f>
        <v/>
      </c>
      <c r="D729" s="777"/>
      <c r="E729" s="778" t="str">
        <f>IFERROR(VLOOKUP(E728,科目・教員!$A$2:$B$342,2,0),"")</f>
        <v/>
      </c>
      <c r="F729" s="777"/>
      <c r="G729" s="778" t="str">
        <f>IFERROR(VLOOKUP(G728,科目・教員!$A$2:$B$342,2,0),"")</f>
        <v/>
      </c>
      <c r="H729" s="777"/>
      <c r="I729" s="778" t="str">
        <f>IFERROR(VLOOKUP(I728,科目・教員!$A$2:$B$342,2,0),"")</f>
        <v/>
      </c>
      <c r="J729" s="777"/>
      <c r="K729" s="764" t="str">
        <f>IFERROR(VLOOKUP(K728,科目・教員!$A$2:$B$342,2,0),"")</f>
        <v/>
      </c>
      <c r="L729" s="780"/>
      <c r="M729" s="776" t="str">
        <f>IFERROR(VLOOKUP(M728,科目・教員!$A$2:$B$342,2,0),"")</f>
        <v/>
      </c>
      <c r="N729" s="777"/>
      <c r="O729" s="778" t="str">
        <f>IFERROR(VLOOKUP(O728,科目・教員!$A$2:$B$342,2,0),"")</f>
        <v/>
      </c>
      <c r="P729" s="777"/>
      <c r="Q729" s="778" t="str">
        <f>IFERROR(VLOOKUP(Q728,科目・教員!$A$2:$B$342,2,0),"")</f>
        <v/>
      </c>
      <c r="R729" s="777"/>
      <c r="S729" s="764" t="str">
        <f>IFERROR(VLOOKUP(S728,科目・教員!$A$2:$B$342,2,0),"")</f>
        <v/>
      </c>
      <c r="T729" s="777"/>
      <c r="U729" s="25"/>
      <c r="Z729" s="771"/>
      <c r="AA729" s="750"/>
      <c r="AB729" s="750"/>
      <c r="AC729" s="750"/>
      <c r="AD729" s="750"/>
      <c r="AE729" s="750"/>
      <c r="AF729" s="750"/>
      <c r="AG729" s="750"/>
      <c r="AH729" s="750"/>
      <c r="AI729" s="750"/>
      <c r="AJ729" s="750"/>
      <c r="AK729" s="750"/>
      <c r="AL729" s="750"/>
      <c r="AM729" s="750"/>
      <c r="AN729" s="750"/>
      <c r="AO729" s="750"/>
      <c r="AP729" s="750"/>
      <c r="AQ729" s="750"/>
      <c r="AR729" s="750"/>
      <c r="AS729" s="750"/>
      <c r="AT729" s="750"/>
      <c r="AU729" s="750"/>
      <c r="AV729" s="750"/>
      <c r="AW729" s="750"/>
      <c r="AX729" s="750"/>
      <c r="AY729" s="750"/>
      <c r="AZ729" s="750"/>
      <c r="BA729" s="750"/>
      <c r="BB729" s="750"/>
      <c r="BC729" s="750"/>
      <c r="BD729" s="750"/>
      <c r="BE729" s="750"/>
      <c r="BF729" s="750"/>
      <c r="BG729" s="750"/>
      <c r="BH729" s="750"/>
      <c r="BI729" s="750"/>
      <c r="BJ729" s="750"/>
      <c r="BK729" s="750"/>
      <c r="BL729" s="750"/>
      <c r="BM729" s="750"/>
      <c r="BN729" s="750"/>
      <c r="BO729" s="750"/>
      <c r="BP729" s="750"/>
      <c r="BQ729" s="750"/>
      <c r="BR729" s="750"/>
      <c r="BS729" s="750"/>
      <c r="BT729" s="750"/>
      <c r="BU729" s="750"/>
      <c r="BV729" s="750"/>
      <c r="BW729" s="750"/>
    </row>
    <row r="730" spans="1:75" ht="13.5" customHeight="1">
      <c r="A730" s="771"/>
      <c r="B730" s="15" t="s">
        <v>65</v>
      </c>
      <c r="C730" s="779" t="str">
        <f>VLOOKUP($C727,'2026年度(1年後期)'!$B$5:$N$207,COLUMN('2026年度(1年後期)'!$C$5)+1,0)&amp;""</f>
        <v/>
      </c>
      <c r="D730" s="777"/>
      <c r="E730" s="778" t="str">
        <f>VLOOKUP($C727,'2026年度(2年後期)'!$B$5:$N$207,COLUMN('2026年度(2年後期)'!$C$5)+1,0)&amp;""</f>
        <v/>
      </c>
      <c r="F730" s="777"/>
      <c r="G730" s="778" t="str">
        <f>VLOOKUP($C727,'2026年度(3年後期)'!$B$5:$N$207,COLUMN('2026年度(3年後期)'!$C$5)+1,0)&amp;""</f>
        <v/>
      </c>
      <c r="H730" s="777"/>
      <c r="I730" s="778" t="str">
        <f>VLOOKUP($C727,'2026年度(4年後期)'!$B$5:$N$207,COLUMN('2026年度(4年後期)'!$C$5)+1,0)&amp;""</f>
        <v/>
      </c>
      <c r="J730" s="777"/>
      <c r="K730" s="764" t="str">
        <f>VLOOKUP($C727,'2026年度(助産後期)'!$B$5:$N$207,COLUMN('2026年度(助産後期)'!$C$5)+1,0)&amp;""</f>
        <v/>
      </c>
      <c r="L730" s="780"/>
      <c r="M730" s="776" t="str">
        <f>VLOOKUP($C727,'2026年度(M1後期)'!$B$5:$N$207,COLUMN('2026年度(M1後期)'!$C$5)+1,0)&amp;""</f>
        <v/>
      </c>
      <c r="N730" s="777"/>
      <c r="O730" s="778" t="str">
        <f>VLOOKUP($C727,'2026年度(M2後期)'!$B$5:$N$207,COLUMN('2026年度(M2後期)'!$C$5)+1,0)&amp;""</f>
        <v/>
      </c>
      <c r="P730" s="777"/>
      <c r="Q730" s="778" t="str">
        <f>VLOOKUP($C727,'2026年度(D1後期)'!$B$5:$N$207,COLUMN('2026年度(D1後期)'!$C$5)+1,0)&amp;""</f>
        <v/>
      </c>
      <c r="R730" s="777"/>
      <c r="S730" s="764" t="str">
        <f>VLOOKUP($C727,'2026年度(D23後期)'!$B$5:$N$207,COLUMN('2026年度(D23後期)'!$C$5)+1,0)&amp;""</f>
        <v/>
      </c>
      <c r="T730" s="777"/>
      <c r="U730" s="25"/>
      <c r="Z730" s="771"/>
      <c r="AA730" s="750"/>
      <c r="AB730" s="750"/>
      <c r="AC730" s="750"/>
      <c r="AD730" s="750"/>
      <c r="AE730" s="750"/>
      <c r="AF730" s="750"/>
      <c r="AG730" s="750"/>
      <c r="AH730" s="750"/>
      <c r="AI730" s="750"/>
      <c r="AJ730" s="750"/>
      <c r="AK730" s="750"/>
      <c r="AL730" s="750"/>
      <c r="AM730" s="750"/>
      <c r="AN730" s="750"/>
      <c r="AO730" s="750"/>
      <c r="AP730" s="750"/>
      <c r="AQ730" s="750"/>
      <c r="AR730" s="750"/>
      <c r="AS730" s="750"/>
      <c r="AT730" s="750"/>
      <c r="AU730" s="750"/>
      <c r="AV730" s="750"/>
      <c r="AW730" s="750"/>
      <c r="AX730" s="750"/>
      <c r="AY730" s="750"/>
      <c r="AZ730" s="750"/>
      <c r="BA730" s="750"/>
      <c r="BB730" s="750"/>
      <c r="BC730" s="750"/>
      <c r="BD730" s="750"/>
      <c r="BE730" s="750"/>
      <c r="BF730" s="750"/>
      <c r="BG730" s="750"/>
      <c r="BH730" s="750"/>
      <c r="BI730" s="750"/>
      <c r="BJ730" s="750"/>
      <c r="BK730" s="750"/>
      <c r="BL730" s="750"/>
      <c r="BM730" s="750"/>
      <c r="BN730" s="750"/>
      <c r="BO730" s="750"/>
      <c r="BP730" s="750"/>
      <c r="BQ730" s="750"/>
      <c r="BR730" s="750"/>
      <c r="BS730" s="750"/>
      <c r="BT730" s="750"/>
      <c r="BU730" s="750"/>
      <c r="BV730" s="750"/>
      <c r="BW730" s="750"/>
    </row>
    <row r="731" spans="1:75" ht="13.5" customHeight="1">
      <c r="A731" s="772"/>
      <c r="B731" s="16" t="s">
        <v>68</v>
      </c>
      <c r="C731" s="762"/>
      <c r="D731" s="781"/>
      <c r="E731" s="759"/>
      <c r="F731" s="781"/>
      <c r="G731" s="759"/>
      <c r="H731" s="781"/>
      <c r="I731" s="759"/>
      <c r="J731" s="781"/>
      <c r="K731" s="761"/>
      <c r="L731" s="782"/>
      <c r="M731" s="792"/>
      <c r="N731" s="781"/>
      <c r="O731" s="759"/>
      <c r="P731" s="781"/>
      <c r="Q731" s="759"/>
      <c r="R731" s="781"/>
      <c r="S731" s="761"/>
      <c r="T731" s="781"/>
      <c r="U731" s="25"/>
      <c r="Z731" s="772"/>
      <c r="AA731" s="751"/>
      <c r="AB731" s="751"/>
      <c r="AC731" s="751"/>
      <c r="AD731" s="751"/>
      <c r="AE731" s="751"/>
      <c r="AF731" s="751"/>
      <c r="AG731" s="751"/>
      <c r="AH731" s="751"/>
      <c r="AI731" s="751"/>
      <c r="AJ731" s="751"/>
      <c r="AK731" s="751"/>
      <c r="AL731" s="751"/>
      <c r="AM731" s="751"/>
      <c r="AN731" s="751"/>
      <c r="AO731" s="751"/>
      <c r="AP731" s="751"/>
      <c r="AQ731" s="751"/>
      <c r="AR731" s="751"/>
      <c r="AS731" s="751"/>
      <c r="AT731" s="751"/>
      <c r="AU731" s="751"/>
      <c r="AV731" s="751"/>
      <c r="AW731" s="751"/>
      <c r="AX731" s="751"/>
      <c r="AY731" s="751"/>
      <c r="AZ731" s="751"/>
      <c r="BA731" s="751"/>
      <c r="BB731" s="751"/>
      <c r="BC731" s="751"/>
      <c r="BD731" s="751"/>
      <c r="BE731" s="751"/>
      <c r="BF731" s="751"/>
      <c r="BG731" s="751"/>
      <c r="BH731" s="751"/>
      <c r="BI731" s="751"/>
      <c r="BJ731" s="751"/>
      <c r="BK731" s="751"/>
      <c r="BL731" s="751"/>
      <c r="BM731" s="751"/>
      <c r="BN731" s="751"/>
      <c r="BO731" s="751"/>
      <c r="BP731" s="751"/>
      <c r="BQ731" s="751"/>
      <c r="BR731" s="751"/>
      <c r="BS731" s="751"/>
      <c r="BT731" s="751"/>
      <c r="BU731" s="751"/>
      <c r="BV731" s="751"/>
      <c r="BW731" s="751"/>
    </row>
    <row r="732" spans="1:75" ht="13.5" customHeight="1">
      <c r="A732" s="771" t="s">
        <v>73</v>
      </c>
      <c r="B732" s="15" t="s">
        <v>53</v>
      </c>
      <c r="C732" s="783" t="str">
        <f>VLOOKUP($C727,'2026年度(1年後期)'!$B$5:$N$207,COLUMN('2026年度(1年後期)'!$E$5),0)&amp;""</f>
        <v/>
      </c>
      <c r="D732" s="784"/>
      <c r="E732" s="787" t="str">
        <f>VLOOKUP($C727,'2026年度(2年後期)'!$B$5:$N$207,COLUMN('2026年度(2年後期)'!$E$5),0)&amp;""</f>
        <v/>
      </c>
      <c r="F732" s="784"/>
      <c r="G732" s="787" t="str">
        <f>VLOOKUP($C727,'2026年度(3年後期)'!$B$5:$N$207,COLUMN('2026年度(3年後期)'!$E$5),0)&amp;""</f>
        <v/>
      </c>
      <c r="H732" s="784"/>
      <c r="I732" s="787" t="str">
        <f>VLOOKUP($C727,'2026年度(4年後期)'!$B$5:$N$207,COLUMN('2026年度(4年後期)'!$E$5),0)&amp;""</f>
        <v/>
      </c>
      <c r="J732" s="784"/>
      <c r="K732" s="768" t="str">
        <f>VLOOKUP($C727,'2026年度(助産後期)'!$B$5:$N$207,COLUMN('2026年度(助産後期)'!$E$5),0)&amp;""</f>
        <v/>
      </c>
      <c r="L732" s="785"/>
      <c r="M732" s="783" t="str">
        <f>VLOOKUP($C727,'2026年度(M1後期)'!$B$5:$N$207,COLUMN('2026年度(M1後期)'!$E$5),0)&amp;""</f>
        <v/>
      </c>
      <c r="N732" s="784"/>
      <c r="O732" s="768" t="str">
        <f>VLOOKUP($C727,'2026年度(M2後期)'!$B$5:$N$207,COLUMN('2026年度(M2後期)'!$E$5),0)&amp;""</f>
        <v/>
      </c>
      <c r="P732" s="784"/>
      <c r="Q732" s="768" t="str">
        <f>VLOOKUP($C727,'2026年度(D1後期)'!$B$5:$N$207,COLUMN('2026年度(D1後期)'!$E$5),0)&amp;""</f>
        <v/>
      </c>
      <c r="R732" s="784"/>
      <c r="S732" s="768" t="str">
        <f>VLOOKUP($C727,'2026年度(D23後期)'!$B$5:$N$207,COLUMN('2026年度(D23後期)'!$E$5),0)&amp;""</f>
        <v/>
      </c>
      <c r="T732" s="784"/>
      <c r="U732" s="21"/>
      <c r="Z732" s="771" t="str">
        <f>A732</f>
        <v>２時限（11：00～12：30）</v>
      </c>
      <c r="AA732" s="749"/>
      <c r="AB732" s="749"/>
      <c r="AC732" s="749"/>
      <c r="AD732" s="749"/>
      <c r="AE732" s="749"/>
      <c r="AF732" s="749"/>
      <c r="AG732" s="749"/>
      <c r="AH732" s="749"/>
      <c r="AI732" s="749"/>
      <c r="AJ732" s="749"/>
      <c r="AK732" s="749"/>
      <c r="AL732" s="749"/>
      <c r="AM732" s="749"/>
      <c r="AN732" s="749"/>
      <c r="AO732" s="749"/>
      <c r="AP732" s="749"/>
      <c r="AQ732" s="749"/>
      <c r="AR732" s="749"/>
      <c r="AS732" s="749"/>
      <c r="AT732" s="749"/>
      <c r="AU732" s="749"/>
      <c r="AV732" s="749"/>
      <c r="AW732" s="749"/>
      <c r="AX732" s="749"/>
      <c r="AY732" s="749"/>
      <c r="AZ732" s="749"/>
      <c r="BA732" s="749"/>
      <c r="BB732" s="749"/>
      <c r="BC732" s="749"/>
      <c r="BD732" s="749"/>
      <c r="BE732" s="749"/>
      <c r="BF732" s="749"/>
      <c r="BG732" s="749"/>
      <c r="BH732" s="749"/>
      <c r="BI732" s="749"/>
      <c r="BJ732" s="749"/>
      <c r="BK732" s="749"/>
      <c r="BL732" s="749"/>
      <c r="BM732" s="749"/>
      <c r="BN732" s="749"/>
      <c r="BO732" s="749"/>
      <c r="BP732" s="749"/>
      <c r="BQ732" s="749"/>
      <c r="BR732" s="749"/>
      <c r="BS732" s="749"/>
      <c r="BT732" s="749"/>
      <c r="BU732" s="749"/>
      <c r="BV732" s="749"/>
      <c r="BW732" s="749"/>
    </row>
    <row r="733" spans="1:75" ht="13.5" customHeight="1">
      <c r="A733" s="771"/>
      <c r="B733" s="15" t="s">
        <v>61</v>
      </c>
      <c r="C733" s="779" t="str">
        <f>IFERROR(VLOOKUP(C732,科目・教員!$A$2:$B$342,2,0),"")</f>
        <v/>
      </c>
      <c r="D733" s="777"/>
      <c r="E733" s="778" t="str">
        <f>IFERROR(VLOOKUP(E732,科目・教員!$A$2:$B$342,2,0),"")</f>
        <v/>
      </c>
      <c r="F733" s="777"/>
      <c r="G733" s="778" t="str">
        <f>IFERROR(VLOOKUP(G732,科目・教員!$A$2:$B$342,2,0),"")</f>
        <v/>
      </c>
      <c r="H733" s="777"/>
      <c r="I733" s="778" t="str">
        <f>IFERROR(VLOOKUP(I732,科目・教員!$A$2:$B$342,2,0),"")</f>
        <v/>
      </c>
      <c r="J733" s="777"/>
      <c r="K733" s="764" t="str">
        <f>IFERROR(VLOOKUP(K732,科目・教員!$A$2:$B$342,2,0),"")</f>
        <v/>
      </c>
      <c r="L733" s="780"/>
      <c r="M733" s="779" t="str">
        <f>IFERROR(VLOOKUP(M732,科目・教員!$A$2:$B$342,2,0),"")</f>
        <v/>
      </c>
      <c r="N733" s="777"/>
      <c r="O733" s="764" t="str">
        <f>IFERROR(VLOOKUP(O732,科目・教員!$A$2:$B$342,2,0),"")</f>
        <v/>
      </c>
      <c r="P733" s="777"/>
      <c r="Q733" s="764" t="str">
        <f>IFERROR(VLOOKUP(Q732,科目・教員!$A$2:$B$342,2,0),"")</f>
        <v/>
      </c>
      <c r="R733" s="777"/>
      <c r="S733" s="764" t="str">
        <f>IFERROR(VLOOKUP(S732,科目・教員!$A$2:$B$342,2,0),"")</f>
        <v/>
      </c>
      <c r="T733" s="777"/>
      <c r="U733" s="21"/>
      <c r="Z733" s="771"/>
      <c r="AA733" s="750"/>
      <c r="AB733" s="750"/>
      <c r="AC733" s="750"/>
      <c r="AD733" s="750"/>
      <c r="AE733" s="750"/>
      <c r="AF733" s="750"/>
      <c r="AG733" s="750"/>
      <c r="AH733" s="750"/>
      <c r="AI733" s="750"/>
      <c r="AJ733" s="750"/>
      <c r="AK733" s="750"/>
      <c r="AL733" s="750"/>
      <c r="AM733" s="750"/>
      <c r="AN733" s="750"/>
      <c r="AO733" s="750"/>
      <c r="AP733" s="750"/>
      <c r="AQ733" s="750"/>
      <c r="AR733" s="750"/>
      <c r="AS733" s="750"/>
      <c r="AT733" s="750"/>
      <c r="AU733" s="750"/>
      <c r="AV733" s="750"/>
      <c r="AW733" s="750"/>
      <c r="AX733" s="750"/>
      <c r="AY733" s="750"/>
      <c r="AZ733" s="750"/>
      <c r="BA733" s="750"/>
      <c r="BB733" s="750"/>
      <c r="BC733" s="750"/>
      <c r="BD733" s="750"/>
      <c r="BE733" s="750"/>
      <c r="BF733" s="750"/>
      <c r="BG733" s="750"/>
      <c r="BH733" s="750"/>
      <c r="BI733" s="750"/>
      <c r="BJ733" s="750"/>
      <c r="BK733" s="750"/>
      <c r="BL733" s="750"/>
      <c r="BM733" s="750"/>
      <c r="BN733" s="750"/>
      <c r="BO733" s="750"/>
      <c r="BP733" s="750"/>
      <c r="BQ733" s="750"/>
      <c r="BR733" s="750"/>
      <c r="BS733" s="750"/>
      <c r="BT733" s="750"/>
      <c r="BU733" s="750"/>
      <c r="BV733" s="750"/>
      <c r="BW733" s="750"/>
    </row>
    <row r="734" spans="1:75" ht="13.5" customHeight="1">
      <c r="A734" s="771"/>
      <c r="B734" s="15" t="s">
        <v>65</v>
      </c>
      <c r="C734" s="779" t="str">
        <f>VLOOKUP($C727,'2026年度(1年後期)'!$B$5:$N$207,COLUMN('2026年度(1年後期)'!$E$5)+1,0)&amp;""</f>
        <v/>
      </c>
      <c r="D734" s="777"/>
      <c r="E734" s="778" t="str">
        <f>VLOOKUP($C727,'2026年度(2年後期)'!$B$5:$N$207,COLUMN('2026年度(2年後期)'!$E$5)+1,0)&amp;""</f>
        <v/>
      </c>
      <c r="F734" s="777"/>
      <c r="G734" s="778" t="str">
        <f>VLOOKUP($C727,'2026年度(3年後期)'!$B$5:$N$207,COLUMN('2026年度(3年後期)'!$E$5)+1,0)&amp;""</f>
        <v/>
      </c>
      <c r="H734" s="777"/>
      <c r="I734" s="778" t="str">
        <f>VLOOKUP($C727,'2026年度(4年後期)'!$B$5:$N$207,COLUMN('2026年度(4年後期)'!$E$5)+1,0)&amp;""</f>
        <v/>
      </c>
      <c r="J734" s="777"/>
      <c r="K734" s="764" t="str">
        <f>VLOOKUP($C727,'2026年度(助産後期)'!$B$5:$N$207,COLUMN('2026年度(助産後期)'!$E$5)+1,0)&amp;""</f>
        <v/>
      </c>
      <c r="L734" s="780"/>
      <c r="M734" s="779" t="str">
        <f>VLOOKUP($C727,'2026年度(M1後期)'!$B$5:$N$207,COLUMN('2026年度(M1後期)'!$E$5)+1,0)&amp;""</f>
        <v/>
      </c>
      <c r="N734" s="777"/>
      <c r="O734" s="764" t="str">
        <f>VLOOKUP($C727,'2026年度(M2後期)'!$B$5:$N$207,COLUMN('2026年度(M2後期)'!$E$5)+1,0)&amp;""</f>
        <v/>
      </c>
      <c r="P734" s="777"/>
      <c r="Q734" s="764" t="str">
        <f>VLOOKUP($C727,'2026年度(D1後期)'!$B$5:$N$207,COLUMN('2026年度(D1後期)'!$E$5)+1,0)&amp;""</f>
        <v/>
      </c>
      <c r="R734" s="777"/>
      <c r="S734" s="764" t="str">
        <f>VLOOKUP($C727,'2026年度(D23後期)'!$B$5:$N$207,COLUMN('2026年度(D23後期)'!$E$5)+1,0)&amp;""</f>
        <v/>
      </c>
      <c r="T734" s="777"/>
      <c r="U734" s="21"/>
      <c r="Z734" s="771"/>
      <c r="AA734" s="750"/>
      <c r="AB734" s="750"/>
      <c r="AC734" s="750"/>
      <c r="AD734" s="750"/>
      <c r="AE734" s="750"/>
      <c r="AF734" s="750"/>
      <c r="AG734" s="750"/>
      <c r="AH734" s="750"/>
      <c r="AI734" s="750"/>
      <c r="AJ734" s="750"/>
      <c r="AK734" s="750"/>
      <c r="AL734" s="750"/>
      <c r="AM734" s="750"/>
      <c r="AN734" s="750"/>
      <c r="AO734" s="750"/>
      <c r="AP734" s="750"/>
      <c r="AQ734" s="750"/>
      <c r="AR734" s="750"/>
      <c r="AS734" s="750"/>
      <c r="AT734" s="750"/>
      <c r="AU734" s="750"/>
      <c r="AV734" s="750"/>
      <c r="AW734" s="750"/>
      <c r="AX734" s="750"/>
      <c r="AY734" s="750"/>
      <c r="AZ734" s="750"/>
      <c r="BA734" s="750"/>
      <c r="BB734" s="750"/>
      <c r="BC734" s="750"/>
      <c r="BD734" s="750"/>
      <c r="BE734" s="750"/>
      <c r="BF734" s="750"/>
      <c r="BG734" s="750"/>
      <c r="BH734" s="750"/>
      <c r="BI734" s="750"/>
      <c r="BJ734" s="750"/>
      <c r="BK734" s="750"/>
      <c r="BL734" s="750"/>
      <c r="BM734" s="750"/>
      <c r="BN734" s="750"/>
      <c r="BO734" s="750"/>
      <c r="BP734" s="750"/>
      <c r="BQ734" s="750"/>
      <c r="BR734" s="750"/>
      <c r="BS734" s="750"/>
      <c r="BT734" s="750"/>
      <c r="BU734" s="750"/>
      <c r="BV734" s="750"/>
      <c r="BW734" s="750"/>
    </row>
    <row r="735" spans="1:75" ht="13.5" customHeight="1">
      <c r="A735" s="786"/>
      <c r="B735" s="16" t="s">
        <v>68</v>
      </c>
      <c r="C735" s="762"/>
      <c r="D735" s="760"/>
      <c r="E735" s="759"/>
      <c r="F735" s="760"/>
      <c r="G735" s="759"/>
      <c r="H735" s="760"/>
      <c r="I735" s="759"/>
      <c r="J735" s="760"/>
      <c r="K735" s="761"/>
      <c r="L735" s="761"/>
      <c r="M735" s="762"/>
      <c r="N735" s="760"/>
      <c r="O735" s="761"/>
      <c r="P735" s="760"/>
      <c r="Q735" s="761"/>
      <c r="R735" s="760"/>
      <c r="S735" s="761"/>
      <c r="T735" s="760"/>
      <c r="U735" s="21"/>
      <c r="Z735" s="772"/>
      <c r="AA735" s="751"/>
      <c r="AB735" s="751"/>
      <c r="AC735" s="751"/>
      <c r="AD735" s="751"/>
      <c r="AE735" s="751"/>
      <c r="AF735" s="751"/>
      <c r="AG735" s="751"/>
      <c r="AH735" s="751"/>
      <c r="AI735" s="751"/>
      <c r="AJ735" s="751"/>
      <c r="AK735" s="751"/>
      <c r="AL735" s="751"/>
      <c r="AM735" s="751"/>
      <c r="AN735" s="751"/>
      <c r="AO735" s="751"/>
      <c r="AP735" s="751"/>
      <c r="AQ735" s="751"/>
      <c r="AR735" s="751"/>
      <c r="AS735" s="751"/>
      <c r="AT735" s="751"/>
      <c r="AU735" s="751"/>
      <c r="AV735" s="751"/>
      <c r="AW735" s="751"/>
      <c r="AX735" s="751"/>
      <c r="AY735" s="751"/>
      <c r="AZ735" s="751"/>
      <c r="BA735" s="751"/>
      <c r="BB735" s="751"/>
      <c r="BC735" s="751"/>
      <c r="BD735" s="751"/>
      <c r="BE735" s="751"/>
      <c r="BF735" s="751"/>
      <c r="BG735" s="751"/>
      <c r="BH735" s="751"/>
      <c r="BI735" s="751"/>
      <c r="BJ735" s="751"/>
      <c r="BK735" s="751"/>
      <c r="BL735" s="751"/>
      <c r="BM735" s="751"/>
      <c r="BN735" s="751"/>
      <c r="BO735" s="751"/>
      <c r="BP735" s="751"/>
      <c r="BQ735" s="751"/>
      <c r="BR735" s="751"/>
      <c r="BS735" s="751"/>
      <c r="BT735" s="751"/>
      <c r="BU735" s="751"/>
      <c r="BV735" s="751"/>
      <c r="BW735" s="751"/>
    </row>
    <row r="736" spans="1:75" ht="13.5" customHeight="1">
      <c r="A736" s="770" t="s">
        <v>79</v>
      </c>
      <c r="B736" s="17" t="s">
        <v>80</v>
      </c>
      <c r="C736" s="783"/>
      <c r="D736" s="784"/>
      <c r="E736" s="787"/>
      <c r="F736" s="784"/>
      <c r="G736" s="787"/>
      <c r="H736" s="784"/>
      <c r="I736" s="787"/>
      <c r="J736" s="784"/>
      <c r="K736" s="768"/>
      <c r="L736" s="785"/>
      <c r="M736" s="783"/>
      <c r="N736" s="784"/>
      <c r="O736" s="768"/>
      <c r="P736" s="784"/>
      <c r="Q736" s="768"/>
      <c r="R736" s="784"/>
      <c r="S736" s="768"/>
      <c r="T736" s="784"/>
      <c r="U736" s="21"/>
      <c r="Z736" s="771" t="str">
        <f>A736</f>
        <v>昼休み（12：30～13：30）</v>
      </c>
      <c r="AA736" s="749"/>
      <c r="AB736" s="749"/>
      <c r="AC736" s="749"/>
      <c r="AD736" s="749"/>
      <c r="AE736" s="749"/>
      <c r="AF736" s="749"/>
      <c r="AG736" s="749"/>
      <c r="AH736" s="749"/>
      <c r="AI736" s="749"/>
      <c r="AJ736" s="749"/>
      <c r="AK736" s="749"/>
      <c r="AL736" s="749"/>
      <c r="AM736" s="749"/>
      <c r="AN736" s="749"/>
      <c r="AO736" s="749"/>
      <c r="AP736" s="749"/>
      <c r="AQ736" s="749"/>
      <c r="AR736" s="749"/>
      <c r="AS736" s="749"/>
      <c r="AT736" s="749"/>
      <c r="AU736" s="749"/>
      <c r="AV736" s="749"/>
      <c r="AW736" s="749"/>
      <c r="AX736" s="749"/>
      <c r="AY736" s="749"/>
      <c r="AZ736" s="749"/>
      <c r="BA736" s="749"/>
      <c r="BB736" s="749"/>
      <c r="BC736" s="749"/>
      <c r="BD736" s="749"/>
      <c r="BE736" s="749"/>
      <c r="BF736" s="749"/>
      <c r="BG736" s="749"/>
      <c r="BH736" s="749"/>
      <c r="BI736" s="749"/>
      <c r="BJ736" s="749"/>
      <c r="BK736" s="749"/>
      <c r="BL736" s="749"/>
      <c r="BM736" s="749"/>
      <c r="BN736" s="749"/>
      <c r="BO736" s="749"/>
      <c r="BP736" s="749"/>
      <c r="BQ736" s="749"/>
      <c r="BR736" s="749"/>
      <c r="BS736" s="749"/>
      <c r="BT736" s="749"/>
      <c r="BU736" s="749"/>
      <c r="BV736" s="749"/>
      <c r="BW736" s="749"/>
    </row>
    <row r="737" spans="1:75" ht="13.5" customHeight="1">
      <c r="A737" s="771"/>
      <c r="B737" s="17" t="s">
        <v>83</v>
      </c>
      <c r="C737" s="779"/>
      <c r="D737" s="777"/>
      <c r="E737" s="778"/>
      <c r="F737" s="777"/>
      <c r="G737" s="778"/>
      <c r="H737" s="777"/>
      <c r="I737" s="778"/>
      <c r="J737" s="777"/>
      <c r="K737" s="764"/>
      <c r="L737" s="780"/>
      <c r="M737" s="779"/>
      <c r="N737" s="777"/>
      <c r="O737" s="764"/>
      <c r="P737" s="777"/>
      <c r="Q737" s="764"/>
      <c r="R737" s="777"/>
      <c r="S737" s="764"/>
      <c r="T737" s="777"/>
      <c r="U737" s="21"/>
      <c r="Z737" s="771"/>
      <c r="AA737" s="750"/>
      <c r="AB737" s="750"/>
      <c r="AC737" s="750"/>
      <c r="AD737" s="750"/>
      <c r="AE737" s="750"/>
      <c r="AF737" s="750"/>
      <c r="AG737" s="750"/>
      <c r="AH737" s="750"/>
      <c r="AI737" s="750"/>
      <c r="AJ737" s="750"/>
      <c r="AK737" s="750"/>
      <c r="AL737" s="750"/>
      <c r="AM737" s="750"/>
      <c r="AN737" s="750"/>
      <c r="AO737" s="750"/>
      <c r="AP737" s="750"/>
      <c r="AQ737" s="750"/>
      <c r="AR737" s="750"/>
      <c r="AS737" s="750"/>
      <c r="AT737" s="750"/>
      <c r="AU737" s="750"/>
      <c r="AV737" s="750"/>
      <c r="AW737" s="750"/>
      <c r="AX737" s="750"/>
      <c r="AY737" s="750"/>
      <c r="AZ737" s="750"/>
      <c r="BA737" s="750"/>
      <c r="BB737" s="750"/>
      <c r="BC737" s="750"/>
      <c r="BD737" s="750"/>
      <c r="BE737" s="750"/>
      <c r="BF737" s="750"/>
      <c r="BG737" s="750"/>
      <c r="BH737" s="750"/>
      <c r="BI737" s="750"/>
      <c r="BJ737" s="750"/>
      <c r="BK737" s="750"/>
      <c r="BL737" s="750"/>
      <c r="BM737" s="750"/>
      <c r="BN737" s="750"/>
      <c r="BO737" s="750"/>
      <c r="BP737" s="750"/>
      <c r="BQ737" s="750"/>
      <c r="BR737" s="750"/>
      <c r="BS737" s="750"/>
      <c r="BT737" s="750"/>
      <c r="BU737" s="750"/>
      <c r="BV737" s="750"/>
      <c r="BW737" s="750"/>
    </row>
    <row r="738" spans="1:75" ht="13.5" customHeight="1">
      <c r="A738" s="771"/>
      <c r="B738" s="17" t="s">
        <v>65</v>
      </c>
      <c r="C738" s="779"/>
      <c r="D738" s="777"/>
      <c r="E738" s="778"/>
      <c r="F738" s="777"/>
      <c r="G738" s="778"/>
      <c r="H738" s="777"/>
      <c r="I738" s="778"/>
      <c r="J738" s="777"/>
      <c r="K738" s="764"/>
      <c r="L738" s="780"/>
      <c r="M738" s="779"/>
      <c r="N738" s="777"/>
      <c r="O738" s="764"/>
      <c r="P738" s="777"/>
      <c r="Q738" s="764"/>
      <c r="R738" s="777"/>
      <c r="S738" s="764"/>
      <c r="T738" s="777"/>
      <c r="U738" s="21"/>
      <c r="Z738" s="771"/>
      <c r="AA738" s="750"/>
      <c r="AB738" s="750"/>
      <c r="AC738" s="750"/>
      <c r="AD738" s="750"/>
      <c r="AE738" s="750"/>
      <c r="AF738" s="750"/>
      <c r="AG738" s="750"/>
      <c r="AH738" s="750"/>
      <c r="AI738" s="750"/>
      <c r="AJ738" s="750"/>
      <c r="AK738" s="750"/>
      <c r="AL738" s="750"/>
      <c r="AM738" s="750"/>
      <c r="AN738" s="750"/>
      <c r="AO738" s="750"/>
      <c r="AP738" s="750"/>
      <c r="AQ738" s="750"/>
      <c r="AR738" s="750"/>
      <c r="AS738" s="750"/>
      <c r="AT738" s="750"/>
      <c r="AU738" s="750"/>
      <c r="AV738" s="750"/>
      <c r="AW738" s="750"/>
      <c r="AX738" s="750"/>
      <c r="AY738" s="750"/>
      <c r="AZ738" s="750"/>
      <c r="BA738" s="750"/>
      <c r="BB738" s="750"/>
      <c r="BC738" s="750"/>
      <c r="BD738" s="750"/>
      <c r="BE738" s="750"/>
      <c r="BF738" s="750"/>
      <c r="BG738" s="750"/>
      <c r="BH738" s="750"/>
      <c r="BI738" s="750"/>
      <c r="BJ738" s="750"/>
      <c r="BK738" s="750"/>
      <c r="BL738" s="750"/>
      <c r="BM738" s="750"/>
      <c r="BN738" s="750"/>
      <c r="BO738" s="750"/>
      <c r="BP738" s="750"/>
      <c r="BQ738" s="750"/>
      <c r="BR738" s="750"/>
      <c r="BS738" s="750"/>
      <c r="BT738" s="750"/>
      <c r="BU738" s="750"/>
      <c r="BV738" s="750"/>
      <c r="BW738" s="750"/>
    </row>
    <row r="739" spans="1:75" ht="13.5" customHeight="1">
      <c r="A739" s="772"/>
      <c r="B739" s="18" t="s">
        <v>68</v>
      </c>
      <c r="C739" s="788"/>
      <c r="D739" s="789"/>
      <c r="E739" s="790"/>
      <c r="F739" s="789"/>
      <c r="G739" s="790"/>
      <c r="H739" s="789"/>
      <c r="I739" s="790"/>
      <c r="J739" s="789"/>
      <c r="K739" s="791"/>
      <c r="L739" s="791"/>
      <c r="M739" s="788"/>
      <c r="N739" s="789"/>
      <c r="O739" s="791"/>
      <c r="P739" s="789"/>
      <c r="Q739" s="791"/>
      <c r="R739" s="789"/>
      <c r="S739" s="791"/>
      <c r="T739" s="789"/>
      <c r="U739" s="21"/>
      <c r="Z739" s="772"/>
      <c r="AA739" s="751"/>
      <c r="AB739" s="751"/>
      <c r="AC739" s="751"/>
      <c r="AD739" s="751"/>
      <c r="AE739" s="751"/>
      <c r="AF739" s="751"/>
      <c r="AG739" s="751"/>
      <c r="AH739" s="751"/>
      <c r="AI739" s="751"/>
      <c r="AJ739" s="751"/>
      <c r="AK739" s="751"/>
      <c r="AL739" s="751"/>
      <c r="AM739" s="751"/>
      <c r="AN739" s="751"/>
      <c r="AO739" s="751"/>
      <c r="AP739" s="751"/>
      <c r="AQ739" s="751"/>
      <c r="AR739" s="751"/>
      <c r="AS739" s="751"/>
      <c r="AT739" s="751"/>
      <c r="AU739" s="751"/>
      <c r="AV739" s="751"/>
      <c r="AW739" s="751"/>
      <c r="AX739" s="751"/>
      <c r="AY739" s="751"/>
      <c r="AZ739" s="751"/>
      <c r="BA739" s="751"/>
      <c r="BB739" s="751"/>
      <c r="BC739" s="751"/>
      <c r="BD739" s="751"/>
      <c r="BE739" s="751"/>
      <c r="BF739" s="751"/>
      <c r="BG739" s="751"/>
      <c r="BH739" s="751"/>
      <c r="BI739" s="751"/>
      <c r="BJ739" s="751"/>
      <c r="BK739" s="751"/>
      <c r="BL739" s="751"/>
      <c r="BM739" s="751"/>
      <c r="BN739" s="751"/>
      <c r="BO739" s="751"/>
      <c r="BP739" s="751"/>
      <c r="BQ739" s="751"/>
      <c r="BR739" s="751"/>
      <c r="BS739" s="751"/>
      <c r="BT739" s="751"/>
      <c r="BU739" s="751"/>
      <c r="BV739" s="751"/>
      <c r="BW739" s="751"/>
    </row>
    <row r="740" spans="1:75" ht="13.5" customHeight="1">
      <c r="A740" s="771" t="s">
        <v>87</v>
      </c>
      <c r="B740" s="15" t="s">
        <v>53</v>
      </c>
      <c r="C740" s="767" t="str">
        <f>VLOOKUP($C727,'2026年度(1年後期)'!$B$5:$N$207,COLUMN('2026年度(1年後期)'!$G$5),0)&amp;""</f>
        <v/>
      </c>
      <c r="D740" s="768"/>
      <c r="E740" s="773" t="str">
        <f>VLOOKUP($C727,'2026年度(2年後期)'!$B$5:$N$207,COLUMN('2026年度(2年後期)'!$G$5),0)&amp;""</f>
        <v/>
      </c>
      <c r="F740" s="768"/>
      <c r="G740" s="773" t="str">
        <f>VLOOKUP($C727,'2026年度(3年後期)'!$B$5:$N$207,COLUMN('2026年度(3年後期)'!$G$5),0)&amp;""</f>
        <v/>
      </c>
      <c r="H740" s="768"/>
      <c r="I740" s="773" t="str">
        <f>VLOOKUP($C727,'2026年度(4年後期)'!$B$5:$N$207,COLUMN('2026年度(4年後期)'!$G$5),0)&amp;""</f>
        <v/>
      </c>
      <c r="J740" s="768"/>
      <c r="K740" s="769" t="str">
        <f>VLOOKUP($C727,'2026年度(助産後期)'!$B$5:$N$207,COLUMN('2026年度(助産後期)'!$G$5),0)&amp;""</f>
        <v/>
      </c>
      <c r="L740" s="769"/>
      <c r="M740" s="767" t="str">
        <f>VLOOKUP($C727,'2026年度(M1後期)'!$B$5:$N$207,COLUMN('2026年度(M1後期)'!$G$5),0)&amp;""</f>
        <v/>
      </c>
      <c r="N740" s="768"/>
      <c r="O740" s="769" t="str">
        <f>VLOOKUP($C727,'2026年度(M2後期)'!$B$5:$N$207,COLUMN('2026年度(M2後期)'!$G$5),0)&amp;""</f>
        <v/>
      </c>
      <c r="P740" s="768"/>
      <c r="Q740" s="769" t="str">
        <f>VLOOKUP($C727,'2026年度(D1後期)'!$B$5:$N$207,COLUMN('2026年度(D1後期)'!$G$5),0)&amp;""</f>
        <v/>
      </c>
      <c r="R740" s="768"/>
      <c r="S740" s="769" t="str">
        <f>VLOOKUP($C727,'2026年度(D23後期)'!$B$5:$N$207,COLUMN('2026年度(D23後期)'!$G$5),0)&amp;""</f>
        <v/>
      </c>
      <c r="T740" s="768"/>
      <c r="U740" s="21"/>
      <c r="V740" s="621" t="s">
        <v>88</v>
      </c>
      <c r="Z740" s="771" t="str">
        <f>A740</f>
        <v>３時限（13：30～15：00）</v>
      </c>
      <c r="AA740" s="749"/>
      <c r="AB740" s="749"/>
      <c r="AC740" s="749"/>
      <c r="AD740" s="749"/>
      <c r="AE740" s="749"/>
      <c r="AF740" s="749"/>
      <c r="AG740" s="749"/>
      <c r="AH740" s="749"/>
      <c r="AI740" s="749"/>
      <c r="AJ740" s="749"/>
      <c r="AK740" s="749"/>
      <c r="AL740" s="749"/>
      <c r="AM740" s="749"/>
      <c r="AN740" s="749"/>
      <c r="AO740" s="749"/>
      <c r="AP740" s="749"/>
      <c r="AQ740" s="749"/>
      <c r="AR740" s="749"/>
      <c r="AS740" s="749"/>
      <c r="AT740" s="749"/>
      <c r="AU740" s="749"/>
      <c r="AV740" s="749"/>
      <c r="AW740" s="749"/>
      <c r="AX740" s="749"/>
      <c r="AY740" s="749"/>
      <c r="AZ740" s="749"/>
      <c r="BA740" s="749"/>
      <c r="BB740" s="749"/>
      <c r="BC740" s="749"/>
      <c r="BD740" s="749"/>
      <c r="BE740" s="749"/>
      <c r="BF740" s="749"/>
      <c r="BG740" s="749"/>
      <c r="BH740" s="749"/>
      <c r="BI740" s="749"/>
      <c r="BJ740" s="749"/>
      <c r="BK740" s="749" t="s">
        <v>166</v>
      </c>
      <c r="BL740" s="749"/>
      <c r="BM740" s="749"/>
      <c r="BN740" s="749"/>
      <c r="BO740" s="749"/>
      <c r="BP740" s="749"/>
      <c r="BQ740" s="749"/>
      <c r="BR740" s="749"/>
      <c r="BS740" s="749"/>
      <c r="BT740" s="749"/>
      <c r="BU740" s="749"/>
      <c r="BV740" s="749"/>
      <c r="BW740" s="749"/>
    </row>
    <row r="741" spans="1:75" ht="13.5" customHeight="1">
      <c r="A741" s="771"/>
      <c r="B741" s="15" t="s">
        <v>61</v>
      </c>
      <c r="C741" s="765" t="str">
        <f>IFERROR(VLOOKUP(C740,科目・教員!$A$2:$B$342,2,0),"")</f>
        <v/>
      </c>
      <c r="D741" s="764"/>
      <c r="E741" s="766" t="str">
        <f>IFERROR(VLOOKUP(E740,科目・教員!$A$2:$B$342,2,0),"")</f>
        <v/>
      </c>
      <c r="F741" s="764"/>
      <c r="G741" s="766" t="str">
        <f>IFERROR(VLOOKUP(G740,科目・教員!$A$2:$B$342,2,0),"")</f>
        <v/>
      </c>
      <c r="H741" s="764"/>
      <c r="I741" s="766" t="str">
        <f>IFERROR(VLOOKUP(I740,科目・教員!$A$2:$B$342,2,0),"")</f>
        <v/>
      </c>
      <c r="J741" s="764"/>
      <c r="K741" s="763" t="str">
        <f>IFERROR(VLOOKUP(K740,科目・教員!$A$2:$B$342,2,0),"")</f>
        <v/>
      </c>
      <c r="L741" s="763"/>
      <c r="M741" s="765" t="str">
        <f>IFERROR(VLOOKUP(M740,科目・教員!$A$2:$B$342,2,0),"")</f>
        <v/>
      </c>
      <c r="N741" s="764"/>
      <c r="O741" s="763" t="str">
        <f>IFERROR(VLOOKUP(O740,科目・教員!$A$2:$B$342,2,0),"")</f>
        <v/>
      </c>
      <c r="P741" s="764"/>
      <c r="Q741" s="763" t="str">
        <f>IFERROR(VLOOKUP(Q740,科目・教員!$A$2:$B$342,2,0),"")</f>
        <v/>
      </c>
      <c r="R741" s="764"/>
      <c r="S741" s="763" t="str">
        <f>IFERROR(VLOOKUP(S740,科目・教員!$A$2:$B$342,2,0),"")</f>
        <v/>
      </c>
      <c r="T741" s="764"/>
      <c r="U741" s="21"/>
      <c r="V741" s="621" t="s">
        <v>261</v>
      </c>
      <c r="Z741" s="771"/>
      <c r="AA741" s="750"/>
      <c r="AB741" s="750"/>
      <c r="AC741" s="750"/>
      <c r="AD741" s="750"/>
      <c r="AE741" s="750"/>
      <c r="AF741" s="750"/>
      <c r="AG741" s="750"/>
      <c r="AH741" s="750"/>
      <c r="AI741" s="750"/>
      <c r="AJ741" s="750"/>
      <c r="AK741" s="750"/>
      <c r="AL741" s="750"/>
      <c r="AM741" s="750"/>
      <c r="AN741" s="750"/>
      <c r="AO741" s="750"/>
      <c r="AP741" s="750"/>
      <c r="AQ741" s="750"/>
      <c r="AR741" s="750"/>
      <c r="AS741" s="750"/>
      <c r="AT741" s="750"/>
      <c r="AU741" s="750"/>
      <c r="AV741" s="750"/>
      <c r="AW741" s="750"/>
      <c r="AX741" s="750"/>
      <c r="AY741" s="750"/>
      <c r="AZ741" s="750"/>
      <c r="BA741" s="750"/>
      <c r="BB741" s="750"/>
      <c r="BC741" s="750"/>
      <c r="BD741" s="750"/>
      <c r="BE741" s="750"/>
      <c r="BF741" s="750"/>
      <c r="BG741" s="750"/>
      <c r="BH741" s="750"/>
      <c r="BI741" s="750"/>
      <c r="BJ741" s="750"/>
      <c r="BK741" s="750"/>
      <c r="BL741" s="750"/>
      <c r="BM741" s="750"/>
      <c r="BN741" s="750"/>
      <c r="BO741" s="750"/>
      <c r="BP741" s="750"/>
      <c r="BQ741" s="750"/>
      <c r="BR741" s="750"/>
      <c r="BS741" s="750"/>
      <c r="BT741" s="750"/>
      <c r="BU741" s="750"/>
      <c r="BV741" s="750"/>
      <c r="BW741" s="750"/>
    </row>
    <row r="742" spans="1:75" ht="13.5" customHeight="1">
      <c r="A742" s="771"/>
      <c r="B742" s="15" t="s">
        <v>65</v>
      </c>
      <c r="C742" s="765" t="str">
        <f>VLOOKUP($C727,'2026年度(1年後期)'!$B$5:$N$207,COLUMN('2026年度(1年後期)'!$G$5)+1,0)&amp;""</f>
        <v/>
      </c>
      <c r="D742" s="764"/>
      <c r="E742" s="766" t="str">
        <f>VLOOKUP($C727,'2026年度(2年後期)'!$B$5:$N$207,COLUMN('2026年度(2年後期)'!$G$5)+1,0)&amp;""</f>
        <v/>
      </c>
      <c r="F742" s="764"/>
      <c r="G742" s="766" t="str">
        <f>VLOOKUP($C727,'2026年度(3年後期)'!$B$5:$N$207,COLUMN('2026年度(3年後期)'!$G$5)+1,0)&amp;""</f>
        <v/>
      </c>
      <c r="H742" s="764"/>
      <c r="I742" s="766" t="str">
        <f>VLOOKUP($C727,'2026年度(4年後期)'!$B$5:$N$207,COLUMN('2026年度(4年後期)'!$G$5)+1,0)&amp;""</f>
        <v/>
      </c>
      <c r="J742" s="764"/>
      <c r="K742" s="763" t="str">
        <f>VLOOKUP($C727,'2026年度(助産後期)'!$B$5:$N$207,COLUMN('2026年度(助産後期)'!$G$5)+1,0)&amp;""</f>
        <v/>
      </c>
      <c r="L742" s="763"/>
      <c r="M742" s="765" t="str">
        <f>VLOOKUP($C727,'2026年度(M1後期)'!$B$5:$N$207,COLUMN('2026年度(M1後期)'!$G$5)+1,0)&amp;""</f>
        <v/>
      </c>
      <c r="N742" s="764"/>
      <c r="O742" s="763" t="str">
        <f>VLOOKUP($C727,'2026年度(M2後期)'!$B$5:$N$207,COLUMN('2026年度(M2後期)'!$G$5)+1,0)&amp;""</f>
        <v/>
      </c>
      <c r="P742" s="764"/>
      <c r="Q742" s="763" t="str">
        <f>VLOOKUP($C727,'2026年度(D1後期)'!$B$5:$N$207,COLUMN('2026年度(D1後期)'!$G$5)+1,0)&amp;""</f>
        <v/>
      </c>
      <c r="R742" s="764"/>
      <c r="S742" s="763" t="str">
        <f>VLOOKUP($C727,'2026年度(D23後期)'!$B$5:$N$207,COLUMN('2026年度(D23後期)'!$G$5)+1,0)&amp;""</f>
        <v/>
      </c>
      <c r="T742" s="764"/>
      <c r="U742" s="21"/>
      <c r="V742" s="621" t="s">
        <v>166</v>
      </c>
      <c r="Z742" s="771"/>
      <c r="AA742" s="750"/>
      <c r="AB742" s="750"/>
      <c r="AC742" s="750"/>
      <c r="AD742" s="750"/>
      <c r="AE742" s="750"/>
      <c r="AF742" s="750"/>
      <c r="AG742" s="750"/>
      <c r="AH742" s="750"/>
      <c r="AI742" s="750"/>
      <c r="AJ742" s="750"/>
      <c r="AK742" s="750"/>
      <c r="AL742" s="750"/>
      <c r="AM742" s="750"/>
      <c r="AN742" s="750"/>
      <c r="AO742" s="750"/>
      <c r="AP742" s="750"/>
      <c r="AQ742" s="750"/>
      <c r="AR742" s="750"/>
      <c r="AS742" s="750"/>
      <c r="AT742" s="750"/>
      <c r="AU742" s="750"/>
      <c r="AV742" s="750"/>
      <c r="AW742" s="750"/>
      <c r="AX742" s="750"/>
      <c r="AY742" s="750"/>
      <c r="AZ742" s="750"/>
      <c r="BA742" s="750"/>
      <c r="BB742" s="750"/>
      <c r="BC742" s="750"/>
      <c r="BD742" s="750"/>
      <c r="BE742" s="750"/>
      <c r="BF742" s="750"/>
      <c r="BG742" s="750"/>
      <c r="BH742" s="750"/>
      <c r="BI742" s="750"/>
      <c r="BJ742" s="750"/>
      <c r="BK742" s="750"/>
      <c r="BL742" s="750"/>
      <c r="BM742" s="750"/>
      <c r="BN742" s="750"/>
      <c r="BO742" s="750"/>
      <c r="BP742" s="750"/>
      <c r="BQ742" s="750"/>
      <c r="BR742" s="750"/>
      <c r="BS742" s="750"/>
      <c r="BT742" s="750"/>
      <c r="BU742" s="750"/>
      <c r="BV742" s="750"/>
      <c r="BW742" s="750"/>
    </row>
    <row r="743" spans="1:75" ht="13.5" customHeight="1">
      <c r="A743" s="786"/>
      <c r="B743" s="16" t="s">
        <v>68</v>
      </c>
      <c r="C743" s="762"/>
      <c r="D743" s="760"/>
      <c r="E743" s="759"/>
      <c r="F743" s="760"/>
      <c r="G743" s="759"/>
      <c r="H743" s="760"/>
      <c r="I743" s="759"/>
      <c r="J743" s="760"/>
      <c r="K743" s="761"/>
      <c r="L743" s="761"/>
      <c r="M743" s="762"/>
      <c r="N743" s="760"/>
      <c r="O743" s="761"/>
      <c r="P743" s="760"/>
      <c r="Q743" s="761"/>
      <c r="R743" s="760"/>
      <c r="S743" s="761"/>
      <c r="T743" s="760"/>
      <c r="U743" s="21"/>
      <c r="V743" s="621" t="s">
        <v>192</v>
      </c>
      <c r="Z743" s="772"/>
      <c r="AA743" s="751"/>
      <c r="AB743" s="751"/>
      <c r="AC743" s="751"/>
      <c r="AD743" s="751"/>
      <c r="AE743" s="751"/>
      <c r="AF743" s="751"/>
      <c r="AG743" s="751"/>
      <c r="AH743" s="751"/>
      <c r="AI743" s="751"/>
      <c r="AJ743" s="751"/>
      <c r="AK743" s="751"/>
      <c r="AL743" s="751"/>
      <c r="AM743" s="751"/>
      <c r="AN743" s="751"/>
      <c r="AO743" s="751"/>
      <c r="AP743" s="751"/>
      <c r="AQ743" s="751"/>
      <c r="AR743" s="751"/>
      <c r="AS743" s="751"/>
      <c r="AT743" s="751"/>
      <c r="AU743" s="751"/>
      <c r="AV743" s="751"/>
      <c r="AW743" s="751"/>
      <c r="AX743" s="751"/>
      <c r="AY743" s="751"/>
      <c r="AZ743" s="751"/>
      <c r="BA743" s="751"/>
      <c r="BB743" s="751"/>
      <c r="BC743" s="751"/>
      <c r="BD743" s="751"/>
      <c r="BE743" s="751"/>
      <c r="BF743" s="751"/>
      <c r="BG743" s="751"/>
      <c r="BH743" s="751"/>
      <c r="BI743" s="751"/>
      <c r="BJ743" s="751"/>
      <c r="BK743" s="751"/>
      <c r="BL743" s="751"/>
      <c r="BM743" s="751"/>
      <c r="BN743" s="751"/>
      <c r="BO743" s="751"/>
      <c r="BP743" s="751"/>
      <c r="BQ743" s="751"/>
      <c r="BR743" s="751"/>
      <c r="BS743" s="751"/>
      <c r="BT743" s="751"/>
      <c r="BU743" s="751"/>
      <c r="BV743" s="751"/>
      <c r="BW743" s="751"/>
    </row>
    <row r="744" spans="1:75" ht="13.5" customHeight="1">
      <c r="A744" s="771" t="s">
        <v>103</v>
      </c>
      <c r="B744" s="15" t="s">
        <v>53</v>
      </c>
      <c r="C744" s="767" t="str">
        <f>VLOOKUP($C727,'2026年度(1年後期)'!$B$5:$N$207,COLUMN('2026年度(1年後期)'!$I$5),0)&amp;""</f>
        <v/>
      </c>
      <c r="D744" s="768"/>
      <c r="E744" s="773" t="str">
        <f>VLOOKUP($C727,'2026年度(2年後期)'!$B$5:$N$207,COLUMN('2026年度(2年後期)'!$I$5),0)&amp;""</f>
        <v/>
      </c>
      <c r="F744" s="768"/>
      <c r="G744" s="773" t="str">
        <f>VLOOKUP($C727,'2026年度(3年後期)'!$B$5:$N$207,COLUMN('2026年度(3年後期)'!$I$5),0)&amp;""</f>
        <v/>
      </c>
      <c r="H744" s="768"/>
      <c r="I744" s="773" t="str">
        <f>VLOOKUP($C727,'2026年度(4年後期)'!$B$5:$N$207,COLUMN('2026年度(4年後期)'!$I$5),0)&amp;""</f>
        <v/>
      </c>
      <c r="J744" s="768"/>
      <c r="K744" s="769" t="str">
        <f>VLOOKUP($C727,'2026年度(助産後期)'!$B$5:$N$207,COLUMN('2026年度(助産後期)'!$I$5),0)&amp;""</f>
        <v/>
      </c>
      <c r="L744" s="769"/>
      <c r="M744" s="767" t="str">
        <f>VLOOKUP($C727,'2026年度(M1後期)'!$B$5:$N$207,COLUMN('2026年度(M1後期)'!$I$5),0)&amp;""</f>
        <v/>
      </c>
      <c r="N744" s="768"/>
      <c r="O744" s="769" t="str">
        <f>VLOOKUP($C727,'2026年度(M2後期)'!$B$5:$N$207,COLUMN('2026年度(M2後期)'!$I$5),0)&amp;""</f>
        <v/>
      </c>
      <c r="P744" s="768"/>
      <c r="Q744" s="769" t="str">
        <f>VLOOKUP($C727,'2026年度(D1後期)'!$B$5:$N$207,COLUMN('2026年度(D1後期)'!$I$5),0)&amp;""</f>
        <v/>
      </c>
      <c r="R744" s="768"/>
      <c r="S744" s="769" t="str">
        <f>VLOOKUP($C727,'2026年度(D23後期)'!$B$5:$N$207,COLUMN('2026年度(D23後期)'!$I$5),0)&amp;""</f>
        <v/>
      </c>
      <c r="T744" s="768"/>
      <c r="U744" s="21"/>
      <c r="Z744" s="771" t="str">
        <f>A744</f>
        <v>４時限（15：10～16：40）</v>
      </c>
      <c r="AA744" s="749"/>
      <c r="AB744" s="749"/>
      <c r="AC744" s="749"/>
      <c r="AD744" s="749"/>
      <c r="AE744" s="749"/>
      <c r="AF744" s="749"/>
      <c r="AG744" s="749"/>
      <c r="AH744" s="749"/>
      <c r="AI744" s="749"/>
      <c r="AJ744" s="749"/>
      <c r="AK744" s="749"/>
      <c r="AL744" s="749"/>
      <c r="AM744" s="749"/>
      <c r="AN744" s="749"/>
      <c r="AO744" s="749"/>
      <c r="AP744" s="749"/>
      <c r="AQ744" s="749"/>
      <c r="AR744" s="749"/>
      <c r="AS744" s="749"/>
      <c r="AT744" s="749"/>
      <c r="AU744" s="749"/>
      <c r="AV744" s="749"/>
      <c r="AW744" s="749"/>
      <c r="AX744" s="749"/>
      <c r="AY744" s="749"/>
      <c r="AZ744" s="749"/>
      <c r="BA744" s="749"/>
      <c r="BB744" s="749"/>
      <c r="BC744" s="749"/>
      <c r="BD744" s="749"/>
      <c r="BE744" s="749"/>
      <c r="BF744" s="749"/>
      <c r="BG744" s="749"/>
      <c r="BH744" s="749"/>
      <c r="BI744" s="749"/>
      <c r="BJ744" s="749"/>
      <c r="BK744" s="749"/>
      <c r="BL744" s="749"/>
      <c r="BM744" s="749"/>
      <c r="BN744" s="749"/>
      <c r="BO744" s="749"/>
      <c r="BP744" s="749"/>
      <c r="BQ744" s="749"/>
      <c r="BR744" s="749"/>
      <c r="BS744" s="749"/>
      <c r="BT744" s="749"/>
      <c r="BU744" s="749"/>
      <c r="BV744" s="749"/>
      <c r="BW744" s="749"/>
    </row>
    <row r="745" spans="1:75" ht="13.5" customHeight="1">
      <c r="A745" s="771"/>
      <c r="B745" s="15" t="s">
        <v>61</v>
      </c>
      <c r="C745" s="765" t="str">
        <f>IFERROR(VLOOKUP(C744,科目・教員!$A$2:$B$342,2,0),"")</f>
        <v/>
      </c>
      <c r="D745" s="764"/>
      <c r="E745" s="766" t="str">
        <f>IFERROR(VLOOKUP(E744,科目・教員!$A$2:$B$342,2,0),"")</f>
        <v/>
      </c>
      <c r="F745" s="764"/>
      <c r="G745" s="766" t="str">
        <f>IFERROR(VLOOKUP(G744,科目・教員!$A$2:$B$342,2,0),"")</f>
        <v/>
      </c>
      <c r="H745" s="764"/>
      <c r="I745" s="766" t="str">
        <f>IFERROR(VLOOKUP(I744,科目・教員!$A$2:$B$342,2,0),"")</f>
        <v/>
      </c>
      <c r="J745" s="764"/>
      <c r="K745" s="763" t="str">
        <f>IFERROR(VLOOKUP(K744,科目・教員!$A$2:$B$342,2,0),"")</f>
        <v/>
      </c>
      <c r="L745" s="763"/>
      <c r="M745" s="765" t="str">
        <f>IFERROR(VLOOKUP(M744,科目・教員!$A$2:$B$342,2,0),"")</f>
        <v/>
      </c>
      <c r="N745" s="764"/>
      <c r="O745" s="763" t="str">
        <f>IFERROR(VLOOKUP(O744,科目・教員!$A$2:$B$342,2,0),"")</f>
        <v/>
      </c>
      <c r="P745" s="764"/>
      <c r="Q745" s="763" t="str">
        <f>IFERROR(VLOOKUP(Q744,科目・教員!$A$2:$B$342,2,0),"")</f>
        <v/>
      </c>
      <c r="R745" s="764"/>
      <c r="S745" s="763" t="str">
        <f>IFERROR(VLOOKUP(S744,科目・教員!$A$2:$B$342,2,0),"")</f>
        <v/>
      </c>
      <c r="T745" s="764"/>
      <c r="U745" s="21"/>
      <c r="Z745" s="771"/>
      <c r="AA745" s="750"/>
      <c r="AB745" s="750"/>
      <c r="AC745" s="750"/>
      <c r="AD745" s="750"/>
      <c r="AE745" s="750"/>
      <c r="AF745" s="750"/>
      <c r="AG745" s="750"/>
      <c r="AH745" s="750"/>
      <c r="AI745" s="750"/>
      <c r="AJ745" s="750"/>
      <c r="AK745" s="750"/>
      <c r="AL745" s="750"/>
      <c r="AM745" s="750"/>
      <c r="AN745" s="750"/>
      <c r="AO745" s="750"/>
      <c r="AP745" s="750"/>
      <c r="AQ745" s="750"/>
      <c r="AR745" s="750"/>
      <c r="AS745" s="750"/>
      <c r="AT745" s="750"/>
      <c r="AU745" s="750"/>
      <c r="AV745" s="750"/>
      <c r="AW745" s="750"/>
      <c r="AX745" s="750"/>
      <c r="AY745" s="750"/>
      <c r="AZ745" s="750"/>
      <c r="BA745" s="750"/>
      <c r="BB745" s="750"/>
      <c r="BC745" s="750"/>
      <c r="BD745" s="750"/>
      <c r="BE745" s="750"/>
      <c r="BF745" s="750"/>
      <c r="BG745" s="750"/>
      <c r="BH745" s="750"/>
      <c r="BI745" s="750"/>
      <c r="BJ745" s="750"/>
      <c r="BK745" s="750"/>
      <c r="BL745" s="750"/>
      <c r="BM745" s="750"/>
      <c r="BN745" s="750"/>
      <c r="BO745" s="750"/>
      <c r="BP745" s="750"/>
      <c r="BQ745" s="750"/>
      <c r="BR745" s="750"/>
      <c r="BS745" s="750"/>
      <c r="BT745" s="750"/>
      <c r="BU745" s="750"/>
      <c r="BV745" s="750"/>
      <c r="BW745" s="750"/>
    </row>
    <row r="746" spans="1:75" ht="13.5" customHeight="1">
      <c r="A746" s="771"/>
      <c r="B746" s="15" t="s">
        <v>65</v>
      </c>
      <c r="C746" s="765" t="str">
        <f>VLOOKUP($C727,'2026年度(1年後期)'!$B$5:$N$207,COLUMN('2026年度(1年後期)'!$I$5)+1,0)&amp;""</f>
        <v/>
      </c>
      <c r="D746" s="764"/>
      <c r="E746" s="766" t="str">
        <f>VLOOKUP($C727,'2026年度(2年後期)'!$B$5:$N$207,COLUMN('2026年度(2年後期)'!$I$5)+1,0)&amp;""</f>
        <v/>
      </c>
      <c r="F746" s="764"/>
      <c r="G746" s="766" t="str">
        <f>VLOOKUP($C727,'2026年度(3年後期)'!$B$5:$N$207,COLUMN('2026年度(3年後期)'!$I$5)+1,0)&amp;""</f>
        <v/>
      </c>
      <c r="H746" s="764"/>
      <c r="I746" s="766" t="str">
        <f>VLOOKUP($C727,'2026年度(4年後期)'!$B$5:$N$207,COLUMN('2026年度(4年後期)'!$I$5)+1,0)&amp;""</f>
        <v/>
      </c>
      <c r="J746" s="764"/>
      <c r="K746" s="763" t="str">
        <f>VLOOKUP($C727,'2026年度(助産後期)'!$B$5:$N$207,COLUMN('2026年度(助産後期)'!$I$5)+1,0)&amp;""</f>
        <v/>
      </c>
      <c r="L746" s="763"/>
      <c r="M746" s="765" t="str">
        <f>VLOOKUP($C727,'2026年度(M1後期)'!$B$5:$N$207,COLUMN('2026年度(M1後期)'!$I$5)+1,0)&amp;""</f>
        <v/>
      </c>
      <c r="N746" s="764"/>
      <c r="O746" s="763" t="str">
        <f>VLOOKUP($C727,'2026年度(M2後期)'!$B$5:$N$207,COLUMN('2026年度(M2後期)'!$I$5)+1,0)&amp;""</f>
        <v/>
      </c>
      <c r="P746" s="764"/>
      <c r="Q746" s="763" t="str">
        <f>VLOOKUP($C727,'2026年度(D1後期)'!$B$5:$N$207,COLUMN('2026年度(D1後期)'!$I$5)+1,0)&amp;""</f>
        <v/>
      </c>
      <c r="R746" s="764"/>
      <c r="S746" s="763" t="str">
        <f>VLOOKUP($C727,'2026年度(D23後期)'!$B$5:$N$207,COLUMN('2026年度(D23後期)'!$I$5)+1,0)&amp;""</f>
        <v/>
      </c>
      <c r="T746" s="764"/>
      <c r="U746" s="21"/>
      <c r="Z746" s="771"/>
      <c r="AA746" s="750"/>
      <c r="AB746" s="750"/>
      <c r="AC746" s="750"/>
      <c r="AD746" s="750"/>
      <c r="AE746" s="750"/>
      <c r="AF746" s="750"/>
      <c r="AG746" s="750"/>
      <c r="AH746" s="750"/>
      <c r="AI746" s="750"/>
      <c r="AJ746" s="750"/>
      <c r="AK746" s="750"/>
      <c r="AL746" s="750"/>
      <c r="AM746" s="750"/>
      <c r="AN746" s="750"/>
      <c r="AO746" s="750"/>
      <c r="AP746" s="750"/>
      <c r="AQ746" s="750"/>
      <c r="AR746" s="750"/>
      <c r="AS746" s="750"/>
      <c r="AT746" s="750"/>
      <c r="AU746" s="750"/>
      <c r="AV746" s="750"/>
      <c r="AW746" s="750"/>
      <c r="AX746" s="750"/>
      <c r="AY746" s="750"/>
      <c r="AZ746" s="750"/>
      <c r="BA746" s="750"/>
      <c r="BB746" s="750"/>
      <c r="BC746" s="750"/>
      <c r="BD746" s="750"/>
      <c r="BE746" s="750"/>
      <c r="BF746" s="750"/>
      <c r="BG746" s="750"/>
      <c r="BH746" s="750"/>
      <c r="BI746" s="750"/>
      <c r="BJ746" s="750"/>
      <c r="BK746" s="750"/>
      <c r="BL746" s="750"/>
      <c r="BM746" s="750"/>
      <c r="BN746" s="750"/>
      <c r="BO746" s="750"/>
      <c r="BP746" s="750"/>
      <c r="BQ746" s="750"/>
      <c r="BR746" s="750"/>
      <c r="BS746" s="750"/>
      <c r="BT746" s="750"/>
      <c r="BU746" s="750"/>
      <c r="BV746" s="750"/>
      <c r="BW746" s="750"/>
    </row>
    <row r="747" spans="1:75" ht="13.5" customHeight="1">
      <c r="A747" s="772"/>
      <c r="B747" s="16" t="s">
        <v>68</v>
      </c>
      <c r="C747" s="762"/>
      <c r="D747" s="760"/>
      <c r="E747" s="759"/>
      <c r="F747" s="760"/>
      <c r="G747" s="759"/>
      <c r="H747" s="760"/>
      <c r="I747" s="759"/>
      <c r="J747" s="760"/>
      <c r="K747" s="761"/>
      <c r="L747" s="761"/>
      <c r="M747" s="762"/>
      <c r="N747" s="760"/>
      <c r="O747" s="761"/>
      <c r="P747" s="760"/>
      <c r="Q747" s="761"/>
      <c r="R747" s="760"/>
      <c r="S747" s="761"/>
      <c r="T747" s="760"/>
      <c r="U747" s="21"/>
      <c r="Z747" s="772"/>
      <c r="AA747" s="751"/>
      <c r="AB747" s="751"/>
      <c r="AC747" s="751"/>
      <c r="AD747" s="751"/>
      <c r="AE747" s="751"/>
      <c r="AF747" s="751"/>
      <c r="AG747" s="751"/>
      <c r="AH747" s="751"/>
      <c r="AI747" s="751"/>
      <c r="AJ747" s="751"/>
      <c r="AK747" s="751"/>
      <c r="AL747" s="751"/>
      <c r="AM747" s="751"/>
      <c r="AN747" s="751"/>
      <c r="AO747" s="751"/>
      <c r="AP747" s="751"/>
      <c r="AQ747" s="751"/>
      <c r="AR747" s="751"/>
      <c r="AS747" s="751"/>
      <c r="AT747" s="751"/>
      <c r="AU747" s="751"/>
      <c r="AV747" s="751"/>
      <c r="AW747" s="751"/>
      <c r="AX747" s="751"/>
      <c r="AY747" s="751"/>
      <c r="AZ747" s="751"/>
      <c r="BA747" s="751"/>
      <c r="BB747" s="751"/>
      <c r="BC747" s="751"/>
      <c r="BD747" s="751"/>
      <c r="BE747" s="751"/>
      <c r="BF747" s="751"/>
      <c r="BG747" s="751"/>
      <c r="BH747" s="751"/>
      <c r="BI747" s="751"/>
      <c r="BJ747" s="751"/>
      <c r="BK747" s="751"/>
      <c r="BL747" s="751"/>
      <c r="BM747" s="751"/>
      <c r="BN747" s="751"/>
      <c r="BO747" s="751"/>
      <c r="BP747" s="751"/>
      <c r="BQ747" s="751"/>
      <c r="BR747" s="751"/>
      <c r="BS747" s="751"/>
      <c r="BT747" s="751"/>
      <c r="BU747" s="751"/>
      <c r="BV747" s="751"/>
      <c r="BW747" s="751"/>
    </row>
    <row r="748" spans="1:75" ht="13.5" customHeight="1">
      <c r="A748" s="771" t="s">
        <v>112</v>
      </c>
      <c r="B748" s="15" t="s">
        <v>53</v>
      </c>
      <c r="C748" s="767" t="str">
        <f>VLOOKUP($C727,'2026年度(1年後期)'!$B$5:$N$207,COLUMN('2026年度(1年後期)'!$K$5),0)&amp;""</f>
        <v/>
      </c>
      <c r="D748" s="768"/>
      <c r="E748" s="773" t="str">
        <f>VLOOKUP($C727,'2026年度(2年後期)'!$B$5:$N$207,COLUMN('2026年度(2年後期)'!$K$5),0)&amp;""</f>
        <v/>
      </c>
      <c r="F748" s="768"/>
      <c r="G748" s="773" t="str">
        <f>VLOOKUP($C727,'2026年度(3年後期)'!$B$5:$N$207,COLUMN('2026年度(3年後期)'!$K$5),0)&amp;""</f>
        <v/>
      </c>
      <c r="H748" s="768"/>
      <c r="I748" s="773" t="str">
        <f>VLOOKUP($C727,'2026年度(4年後期)'!$B$5:$N$207,COLUMN('2026年度(4年後期)'!$K$5),0)&amp;""</f>
        <v/>
      </c>
      <c r="J748" s="768"/>
      <c r="K748" s="769" t="str">
        <f>VLOOKUP($C727,'2026年度(助産後期)'!$B$5:$N$207,COLUMN('2026年度(助産後期)'!$K$5),0)&amp;""</f>
        <v/>
      </c>
      <c r="L748" s="769"/>
      <c r="M748" s="767" t="str">
        <f>VLOOKUP($C727,'2026年度(M1後期)'!$B$5:$N$207,COLUMN('2026年度(M1後期)'!$K$5),0)&amp;""</f>
        <v/>
      </c>
      <c r="N748" s="768"/>
      <c r="O748" s="769" t="str">
        <f>VLOOKUP($C727,'2026年度(M2後期)'!$B$5:$N$207,COLUMN('2026年度(M2後期)'!$K$5),0)&amp;""</f>
        <v/>
      </c>
      <c r="P748" s="768"/>
      <c r="Q748" s="769" t="str">
        <f>VLOOKUP($C727,'2026年度(D1後期)'!$B$5:$N$207,COLUMN('2026年度(D1後期)'!$K$5),0)&amp;""</f>
        <v/>
      </c>
      <c r="R748" s="768"/>
      <c r="S748" s="769" t="str">
        <f>VLOOKUP($C727,'2026年度(D23後期)'!$B$5:$N$207,COLUMN('2026年度(D23後期)'!$K$5),0)&amp;""</f>
        <v/>
      </c>
      <c r="T748" s="768"/>
      <c r="U748" s="21"/>
      <c r="Z748" s="771" t="str">
        <f>A748</f>
        <v>５時限（16：50～18：20）</v>
      </c>
      <c r="AA748" s="749"/>
      <c r="AB748" s="749"/>
      <c r="AC748" s="749"/>
      <c r="AD748" s="749"/>
      <c r="AE748" s="749"/>
      <c r="AF748" s="749"/>
      <c r="AG748" s="749"/>
      <c r="AH748" s="749"/>
      <c r="AI748" s="749"/>
      <c r="AJ748" s="749"/>
      <c r="AK748" s="749"/>
      <c r="AL748" s="749"/>
      <c r="AM748" s="749"/>
      <c r="AN748" s="749"/>
      <c r="AO748" s="749"/>
      <c r="AP748" s="749"/>
      <c r="AQ748" s="749"/>
      <c r="AR748" s="749"/>
      <c r="AS748" s="749"/>
      <c r="AT748" s="749"/>
      <c r="AU748" s="749"/>
      <c r="AV748" s="749"/>
      <c r="AW748" s="749"/>
      <c r="AX748" s="749"/>
      <c r="AY748" s="749"/>
      <c r="AZ748" s="749"/>
      <c r="BA748" s="749"/>
      <c r="BB748" s="749"/>
      <c r="BC748" s="749"/>
      <c r="BD748" s="749"/>
      <c r="BE748" s="749"/>
      <c r="BF748" s="749"/>
      <c r="BG748" s="749"/>
      <c r="BH748" s="749"/>
      <c r="BI748" s="749"/>
      <c r="BJ748" s="749"/>
      <c r="BK748" s="749"/>
      <c r="BL748" s="749"/>
      <c r="BM748" s="749"/>
      <c r="BN748" s="749"/>
      <c r="BO748" s="749"/>
      <c r="BP748" s="749"/>
      <c r="BQ748" s="749"/>
      <c r="BR748" s="749"/>
      <c r="BS748" s="749"/>
      <c r="BT748" s="749"/>
      <c r="BU748" s="749"/>
      <c r="BV748" s="749"/>
      <c r="BW748" s="749"/>
    </row>
    <row r="749" spans="1:75" ht="13.5" customHeight="1">
      <c r="A749" s="771"/>
      <c r="B749" s="15" t="s">
        <v>61</v>
      </c>
      <c r="C749" s="765" t="str">
        <f>IFERROR(VLOOKUP(C748,科目・教員!$A$2:$B$342,2,0),"")</f>
        <v/>
      </c>
      <c r="D749" s="764"/>
      <c r="E749" s="766" t="str">
        <f>IFERROR(VLOOKUP(E748,科目・教員!$A$2:$B$342,2,0),"")</f>
        <v/>
      </c>
      <c r="F749" s="764"/>
      <c r="G749" s="766" t="str">
        <f>IFERROR(VLOOKUP(G748,科目・教員!$A$2:$B$342,2,0),"")</f>
        <v/>
      </c>
      <c r="H749" s="764"/>
      <c r="I749" s="766" t="str">
        <f>IFERROR(VLOOKUP(I748,科目・教員!$A$2:$B$342,2,0),"")</f>
        <v/>
      </c>
      <c r="J749" s="764"/>
      <c r="K749" s="763" t="str">
        <f>IFERROR(VLOOKUP(K748,科目・教員!$A$2:$B$342,2,0),"")</f>
        <v/>
      </c>
      <c r="L749" s="763"/>
      <c r="M749" s="765" t="str">
        <f>IFERROR(VLOOKUP(M748,科目・教員!$A$2:$B$342,2,0),"")</f>
        <v/>
      </c>
      <c r="N749" s="764"/>
      <c r="O749" s="763" t="str">
        <f>IFERROR(VLOOKUP(O748,科目・教員!$A$2:$B$342,2,0),"")</f>
        <v/>
      </c>
      <c r="P749" s="764"/>
      <c r="Q749" s="763" t="str">
        <f>IFERROR(VLOOKUP(Q748,科目・教員!$A$2:$B$342,2,0),"")</f>
        <v/>
      </c>
      <c r="R749" s="764"/>
      <c r="S749" s="763" t="str">
        <f>IFERROR(VLOOKUP(S748,科目・教員!$A$2:$B$342,2,0),"")</f>
        <v/>
      </c>
      <c r="T749" s="764"/>
      <c r="U749" s="21"/>
      <c r="Z749" s="771"/>
      <c r="AA749" s="750"/>
      <c r="AB749" s="750"/>
      <c r="AC749" s="750"/>
      <c r="AD749" s="750"/>
      <c r="AE749" s="750"/>
      <c r="AF749" s="750"/>
      <c r="AG749" s="750"/>
      <c r="AH749" s="750"/>
      <c r="AI749" s="750"/>
      <c r="AJ749" s="750"/>
      <c r="AK749" s="750"/>
      <c r="AL749" s="750"/>
      <c r="AM749" s="750"/>
      <c r="AN749" s="750"/>
      <c r="AO749" s="750"/>
      <c r="AP749" s="750"/>
      <c r="AQ749" s="750"/>
      <c r="AR749" s="750"/>
      <c r="AS749" s="750"/>
      <c r="AT749" s="750"/>
      <c r="AU749" s="750"/>
      <c r="AV749" s="750"/>
      <c r="AW749" s="750"/>
      <c r="AX749" s="750"/>
      <c r="AY749" s="750"/>
      <c r="AZ749" s="750"/>
      <c r="BA749" s="750"/>
      <c r="BB749" s="750"/>
      <c r="BC749" s="750"/>
      <c r="BD749" s="750"/>
      <c r="BE749" s="750"/>
      <c r="BF749" s="750"/>
      <c r="BG749" s="750"/>
      <c r="BH749" s="750"/>
      <c r="BI749" s="750"/>
      <c r="BJ749" s="750"/>
      <c r="BK749" s="750"/>
      <c r="BL749" s="750"/>
      <c r="BM749" s="750"/>
      <c r="BN749" s="750"/>
      <c r="BO749" s="750"/>
      <c r="BP749" s="750"/>
      <c r="BQ749" s="750"/>
      <c r="BR749" s="750"/>
      <c r="BS749" s="750"/>
      <c r="BT749" s="750"/>
      <c r="BU749" s="750"/>
      <c r="BV749" s="750"/>
      <c r="BW749" s="750"/>
    </row>
    <row r="750" spans="1:75" ht="13.5" customHeight="1">
      <c r="A750" s="771"/>
      <c r="B750" s="15" t="s">
        <v>65</v>
      </c>
      <c r="C750" s="765" t="str">
        <f>VLOOKUP($C727,'2026年度(1年後期)'!$B$5:$N$207,COLUMN('2026年度(1年後期)'!$K$5)+1,0)&amp;""</f>
        <v/>
      </c>
      <c r="D750" s="764"/>
      <c r="E750" s="766" t="str">
        <f>VLOOKUP($C727,'2026年度(2年後期)'!$B$5:$N$207,COLUMN('2026年度(2年後期)'!$K$5)+1,0)&amp;""</f>
        <v/>
      </c>
      <c r="F750" s="764"/>
      <c r="G750" s="766" t="str">
        <f>VLOOKUP($C727,'2026年度(3年後期)'!$B$5:$N$207,COLUMN('2026年度(3年後期)'!$K$5)+1,0)&amp;""</f>
        <v/>
      </c>
      <c r="H750" s="764"/>
      <c r="I750" s="766" t="str">
        <f>VLOOKUP($C727,'2026年度(4年後期)'!$B$5:$N$207,COLUMN('2026年度(4年後期)'!$K$5)+1,0)&amp;""</f>
        <v/>
      </c>
      <c r="J750" s="764"/>
      <c r="K750" s="763" t="str">
        <f>VLOOKUP($C727,'2026年度(助産後期)'!$B$5:$N$207,COLUMN('2026年度(助産後期)'!$K$5)+1,0)&amp;""</f>
        <v/>
      </c>
      <c r="L750" s="763"/>
      <c r="M750" s="765" t="str">
        <f>VLOOKUP($C727,'2026年度(M1後期)'!$B$5:$N$207,COLUMN('2026年度(M1後期)'!$K$5)+1,0)&amp;""</f>
        <v/>
      </c>
      <c r="N750" s="764"/>
      <c r="O750" s="763" t="str">
        <f>VLOOKUP($C727,'2026年度(M2後期)'!$B$5:$N$207,COLUMN('2026年度(M2後期)'!$K$5)+1,0)&amp;""</f>
        <v/>
      </c>
      <c r="P750" s="764"/>
      <c r="Q750" s="763" t="str">
        <f>VLOOKUP($C727,'2026年度(D1後期)'!$B$5:$N$207,COLUMN('2026年度(D1後期)'!$K$5)+1,0)&amp;""</f>
        <v/>
      </c>
      <c r="R750" s="764"/>
      <c r="S750" s="763" t="str">
        <f>VLOOKUP($C727,'2026年度(D23後期)'!$B$5:$N$207,COLUMN('2026年度(D23後期)'!$K$5)+1,0)&amp;""</f>
        <v/>
      </c>
      <c r="T750" s="764"/>
      <c r="U750" s="21"/>
      <c r="Z750" s="771"/>
      <c r="AA750" s="750"/>
      <c r="AB750" s="750"/>
      <c r="AC750" s="750"/>
      <c r="AD750" s="750"/>
      <c r="AE750" s="750"/>
      <c r="AF750" s="750"/>
      <c r="AG750" s="750"/>
      <c r="AH750" s="750"/>
      <c r="AI750" s="750"/>
      <c r="AJ750" s="750"/>
      <c r="AK750" s="750"/>
      <c r="AL750" s="750"/>
      <c r="AM750" s="750"/>
      <c r="AN750" s="750"/>
      <c r="AO750" s="750"/>
      <c r="AP750" s="750"/>
      <c r="AQ750" s="750"/>
      <c r="AR750" s="750"/>
      <c r="AS750" s="750"/>
      <c r="AT750" s="750"/>
      <c r="AU750" s="750"/>
      <c r="AV750" s="750"/>
      <c r="AW750" s="750"/>
      <c r="AX750" s="750"/>
      <c r="AY750" s="750"/>
      <c r="AZ750" s="750"/>
      <c r="BA750" s="750"/>
      <c r="BB750" s="750"/>
      <c r="BC750" s="750"/>
      <c r="BD750" s="750"/>
      <c r="BE750" s="750"/>
      <c r="BF750" s="750"/>
      <c r="BG750" s="750"/>
      <c r="BH750" s="750"/>
      <c r="BI750" s="750"/>
      <c r="BJ750" s="750"/>
      <c r="BK750" s="750"/>
      <c r="BL750" s="750"/>
      <c r="BM750" s="750"/>
      <c r="BN750" s="750"/>
      <c r="BO750" s="750"/>
      <c r="BP750" s="750"/>
      <c r="BQ750" s="750"/>
      <c r="BR750" s="750"/>
      <c r="BS750" s="750"/>
      <c r="BT750" s="750"/>
      <c r="BU750" s="750"/>
      <c r="BV750" s="750"/>
      <c r="BW750" s="750"/>
    </row>
    <row r="751" spans="1:75" ht="13.5" customHeight="1">
      <c r="A751" s="772"/>
      <c r="B751" s="16" t="s">
        <v>68</v>
      </c>
      <c r="C751" s="762"/>
      <c r="D751" s="760"/>
      <c r="E751" s="759"/>
      <c r="F751" s="760"/>
      <c r="G751" s="759"/>
      <c r="H751" s="760"/>
      <c r="I751" s="759"/>
      <c r="J751" s="760"/>
      <c r="K751" s="761"/>
      <c r="L751" s="761"/>
      <c r="M751" s="762"/>
      <c r="N751" s="760"/>
      <c r="O751" s="761"/>
      <c r="P751" s="760"/>
      <c r="Q751" s="761"/>
      <c r="R751" s="760"/>
      <c r="S751" s="761"/>
      <c r="T751" s="760"/>
      <c r="U751" s="22"/>
      <c r="V751" s="19"/>
      <c r="W751" s="19"/>
      <c r="X751" s="19"/>
      <c r="Y751" s="19"/>
      <c r="Z751" s="772"/>
      <c r="AA751" s="751"/>
      <c r="AB751" s="751"/>
      <c r="AC751" s="751"/>
      <c r="AD751" s="751"/>
      <c r="AE751" s="751"/>
      <c r="AF751" s="751"/>
      <c r="AG751" s="751"/>
      <c r="AH751" s="751"/>
      <c r="AI751" s="751"/>
      <c r="AJ751" s="751"/>
      <c r="AK751" s="751"/>
      <c r="AL751" s="751"/>
      <c r="AM751" s="751"/>
      <c r="AN751" s="751"/>
      <c r="AO751" s="751"/>
      <c r="AP751" s="751"/>
      <c r="AQ751" s="751"/>
      <c r="AR751" s="751"/>
      <c r="AS751" s="751"/>
      <c r="AT751" s="751"/>
      <c r="AU751" s="751"/>
      <c r="AV751" s="751"/>
      <c r="AW751" s="751"/>
      <c r="AX751" s="751"/>
      <c r="AY751" s="751"/>
      <c r="AZ751" s="751"/>
      <c r="BA751" s="751"/>
      <c r="BB751" s="751"/>
      <c r="BC751" s="751"/>
      <c r="BD751" s="751"/>
      <c r="BE751" s="751"/>
      <c r="BF751" s="751"/>
      <c r="BG751" s="751"/>
      <c r="BH751" s="751"/>
      <c r="BI751" s="751"/>
      <c r="BJ751" s="751"/>
      <c r="BK751" s="751"/>
      <c r="BL751" s="751"/>
      <c r="BM751" s="751"/>
      <c r="BN751" s="751"/>
      <c r="BO751" s="751"/>
      <c r="BP751" s="751"/>
      <c r="BQ751" s="751"/>
      <c r="BR751" s="751"/>
      <c r="BS751" s="751"/>
      <c r="BT751" s="751"/>
      <c r="BU751" s="751"/>
      <c r="BV751" s="751"/>
      <c r="BW751" s="751"/>
    </row>
    <row r="752" spans="1:75" s="44" customFormat="1" ht="21">
      <c r="A752" s="50"/>
      <c r="B752" s="51"/>
      <c r="C752" s="903">
        <f>C727+1</f>
        <v>46477</v>
      </c>
      <c r="D752" s="903"/>
      <c r="E752" s="903"/>
      <c r="F752" s="903"/>
      <c r="G752" s="903"/>
      <c r="H752" s="903"/>
      <c r="I752" s="903"/>
      <c r="J752" s="903"/>
      <c r="K752" s="903"/>
      <c r="L752" s="903"/>
      <c r="M752" s="903"/>
      <c r="N752" s="903"/>
      <c r="O752" s="903"/>
      <c r="P752" s="903"/>
      <c r="Q752" s="903"/>
      <c r="R752" s="903"/>
      <c r="S752" s="903"/>
      <c r="T752" s="903"/>
      <c r="U752" s="904">
        <f>C752</f>
        <v>46477</v>
      </c>
      <c r="V752" s="905"/>
      <c r="W752" s="905"/>
      <c r="X752" s="905"/>
      <c r="Y752" s="905"/>
      <c r="Z752" s="906"/>
      <c r="AA752" s="7">
        <v>101</v>
      </c>
      <c r="AB752" s="7">
        <v>102</v>
      </c>
      <c r="AC752" s="7">
        <v>103</v>
      </c>
      <c r="AD752" s="7" t="s">
        <v>16</v>
      </c>
      <c r="AE752" s="7" t="s">
        <v>17</v>
      </c>
      <c r="AF752" s="7" t="s">
        <v>18</v>
      </c>
      <c r="AG752" s="7">
        <v>201</v>
      </c>
      <c r="AH752" s="8">
        <v>202</v>
      </c>
      <c r="AI752" s="7">
        <v>203</v>
      </c>
      <c r="AJ752" s="7">
        <v>204</v>
      </c>
      <c r="AK752" s="7">
        <v>205</v>
      </c>
      <c r="AL752" s="7" t="s">
        <v>19</v>
      </c>
      <c r="AM752" s="7" t="s">
        <v>20</v>
      </c>
      <c r="AN752" s="7" t="s">
        <v>21</v>
      </c>
      <c r="AO752" s="7" t="s">
        <v>22</v>
      </c>
      <c r="AP752" s="7" t="s">
        <v>23</v>
      </c>
      <c r="AQ752" s="7" t="s">
        <v>24</v>
      </c>
      <c r="AR752" s="7" t="s">
        <v>25</v>
      </c>
      <c r="AS752" s="7" t="s">
        <v>26</v>
      </c>
      <c r="AT752" s="7" t="s">
        <v>27</v>
      </c>
      <c r="AU752" s="7" t="s">
        <v>28</v>
      </c>
      <c r="AV752" s="7" t="s">
        <v>29</v>
      </c>
      <c r="AW752" s="7">
        <v>301</v>
      </c>
      <c r="AX752" s="8">
        <v>302</v>
      </c>
      <c r="AY752" s="9">
        <v>303</v>
      </c>
      <c r="AZ752" s="9">
        <v>304</v>
      </c>
      <c r="BA752" s="7" t="s">
        <v>30</v>
      </c>
      <c r="BB752" s="7" t="s">
        <v>31</v>
      </c>
      <c r="BC752" s="8" t="s">
        <v>32</v>
      </c>
      <c r="BD752" s="7" t="s">
        <v>33</v>
      </c>
      <c r="BE752" s="7" t="s">
        <v>34</v>
      </c>
      <c r="BF752" s="7" t="s">
        <v>35</v>
      </c>
      <c r="BG752" s="7" t="s">
        <v>36</v>
      </c>
      <c r="BH752" s="7" t="s">
        <v>37</v>
      </c>
      <c r="BI752" s="7" t="s">
        <v>38</v>
      </c>
      <c r="BJ752" s="7" t="s">
        <v>39</v>
      </c>
      <c r="BK752" s="7" t="s">
        <v>40</v>
      </c>
      <c r="BL752" s="7" t="s">
        <v>41</v>
      </c>
      <c r="BM752" s="7" t="s">
        <v>42</v>
      </c>
      <c r="BN752" s="10" t="s">
        <v>43</v>
      </c>
      <c r="BO752" s="10" t="s">
        <v>44</v>
      </c>
      <c r="BP752" s="10" t="s">
        <v>565</v>
      </c>
      <c r="BQ752" s="11" t="s">
        <v>45</v>
      </c>
      <c r="BR752" s="11" t="s">
        <v>46</v>
      </c>
      <c r="BS752" s="11" t="s">
        <v>47</v>
      </c>
      <c r="BT752" s="11" t="s">
        <v>48</v>
      </c>
      <c r="BU752" s="11" t="s">
        <v>49</v>
      </c>
      <c r="BV752" s="11" t="s">
        <v>50</v>
      </c>
      <c r="BW752" s="11" t="s">
        <v>51</v>
      </c>
    </row>
    <row r="753" spans="1:75" ht="13.5" customHeight="1">
      <c r="A753" s="771" t="s">
        <v>52</v>
      </c>
      <c r="B753" s="12" t="s">
        <v>53</v>
      </c>
      <c r="C753" s="783" t="str">
        <f>VLOOKUP($C752,'2026年度(1年後期)'!$B$5:$N$208,COLUMN('2026年度(1年後期)'!$C$5),0)&amp;""</f>
        <v/>
      </c>
      <c r="D753" s="784"/>
      <c r="E753" s="787" t="str">
        <f>VLOOKUP($C752,'2026年度(2年後期)'!$B$5:$N$208,COLUMN('2026年度(2年後期)'!$C$5),0)&amp;""</f>
        <v/>
      </c>
      <c r="F753" s="784"/>
      <c r="G753" s="787" t="str">
        <f>VLOOKUP($C752,'2026年度(3年後期)'!$B$5:$N$208,COLUMN('2026年度(3年後期)'!$C$5),0)&amp;""</f>
        <v/>
      </c>
      <c r="H753" s="784"/>
      <c r="I753" s="787" t="str">
        <f>VLOOKUP($C752,'2026年度(4年後期)'!$B$5:$N$208,COLUMN('2026年度(4年後期)'!$C$5),0)&amp;""</f>
        <v/>
      </c>
      <c r="J753" s="784"/>
      <c r="K753" s="768" t="str">
        <f>VLOOKUP($C752,'2026年度(助産後期)'!$B$5:$N$208,COLUMN('2026年度(助産後期)'!$C$5),0)&amp;""</f>
        <v/>
      </c>
      <c r="L753" s="785"/>
      <c r="M753" s="794" t="str">
        <f>VLOOKUP($C752,'2026年度(M1後期)'!$B$5:$N$208,COLUMN('2026年度(M1後期)'!$C$5),0)&amp;""</f>
        <v/>
      </c>
      <c r="N753" s="785"/>
      <c r="O753" s="787" t="str">
        <f>VLOOKUP($C752,'2026年度(M2後期)'!$B$5:$N$208,COLUMN('2026年度(M2後期)'!$C$5),0)&amp;""</f>
        <v/>
      </c>
      <c r="P753" s="784"/>
      <c r="Q753" s="787" t="str">
        <f>VLOOKUP($C752,'2026年度(D1後期)'!$B$5:$N$208,COLUMN('2026年度(D1後期)'!$C$5),0)&amp;""</f>
        <v/>
      </c>
      <c r="R753" s="784"/>
      <c r="S753" s="768" t="str">
        <f>VLOOKUP($C752,'2026年度(D23後期)'!$B$5:$N$208,COLUMN('2026年度(D23後期)'!$C$5),0)&amp;""</f>
        <v/>
      </c>
      <c r="T753" s="784"/>
      <c r="U753" s="25"/>
      <c r="Z753" s="770" t="str">
        <f>A753</f>
        <v xml:space="preserve">１時限（09：20～10：50） </v>
      </c>
      <c r="AA753" s="749"/>
      <c r="AB753" s="749"/>
      <c r="AC753" s="749"/>
      <c r="AD753" s="749"/>
      <c r="AE753" s="749"/>
      <c r="AF753" s="749"/>
      <c r="AG753" s="749"/>
      <c r="AH753" s="749"/>
      <c r="AI753" s="749"/>
      <c r="AJ753" s="749"/>
      <c r="AK753" s="749"/>
      <c r="AL753" s="749"/>
      <c r="AM753" s="749"/>
      <c r="AN753" s="749"/>
      <c r="AO753" s="749"/>
      <c r="AP753" s="749"/>
      <c r="AQ753" s="749"/>
      <c r="AR753" s="749"/>
      <c r="AS753" s="749"/>
      <c r="AT753" s="749"/>
      <c r="AU753" s="749"/>
      <c r="AV753" s="749"/>
      <c r="AW753" s="749"/>
      <c r="AX753" s="749"/>
      <c r="AY753" s="749"/>
      <c r="AZ753" s="749"/>
      <c r="BA753" s="749"/>
      <c r="BB753" s="749"/>
      <c r="BC753" s="749"/>
      <c r="BD753" s="749"/>
      <c r="BE753" s="749"/>
      <c r="BF753" s="749"/>
      <c r="BG753" s="749"/>
      <c r="BH753" s="749"/>
      <c r="BI753" s="749"/>
      <c r="BJ753" s="749"/>
      <c r="BK753" s="749"/>
      <c r="BL753" s="749"/>
      <c r="BM753" s="749"/>
      <c r="BN753" s="749"/>
      <c r="BO753" s="749"/>
      <c r="BP753" s="749"/>
      <c r="BQ753" s="749"/>
      <c r="BR753" s="749"/>
      <c r="BS753" s="749"/>
      <c r="BT753" s="749"/>
      <c r="BU753" s="749"/>
      <c r="BV753" s="749"/>
      <c r="BW753" s="749"/>
    </row>
    <row r="754" spans="1:75" ht="13.5" customHeight="1">
      <c r="A754" s="771"/>
      <c r="B754" s="15" t="s">
        <v>61</v>
      </c>
      <c r="C754" s="779" t="str">
        <f>IFERROR(VLOOKUP(C753,科目・教員!$A$2:$B$342,2,0),"")</f>
        <v/>
      </c>
      <c r="D754" s="777"/>
      <c r="E754" s="778" t="str">
        <f>IFERROR(VLOOKUP(E753,科目・教員!$A$2:$B$342,2,0),"")</f>
        <v/>
      </c>
      <c r="F754" s="777"/>
      <c r="G754" s="778" t="str">
        <f>IFERROR(VLOOKUP(G753,科目・教員!$A$2:$B$342,2,0),"")</f>
        <v/>
      </c>
      <c r="H754" s="777"/>
      <c r="I754" s="778" t="str">
        <f>IFERROR(VLOOKUP(I753,科目・教員!$A$2:$B$342,2,0),"")</f>
        <v/>
      </c>
      <c r="J754" s="777"/>
      <c r="K754" s="764" t="str">
        <f>IFERROR(VLOOKUP(K753,科目・教員!$A$2:$B$342,2,0),"")</f>
        <v/>
      </c>
      <c r="L754" s="780"/>
      <c r="M754" s="776" t="str">
        <f>IFERROR(VLOOKUP(M753,科目・教員!$A$2:$B$342,2,0),"")</f>
        <v/>
      </c>
      <c r="N754" s="777"/>
      <c r="O754" s="778" t="str">
        <f>IFERROR(VLOOKUP(O753,科目・教員!$A$2:$B$342,2,0),"")</f>
        <v/>
      </c>
      <c r="P754" s="777"/>
      <c r="Q754" s="778" t="str">
        <f>IFERROR(VLOOKUP(Q753,科目・教員!$A$2:$B$342,2,0),"")</f>
        <v/>
      </c>
      <c r="R754" s="777"/>
      <c r="S754" s="764" t="str">
        <f>IFERROR(VLOOKUP(S753,科目・教員!$A$2:$B$342,2,0),"")</f>
        <v/>
      </c>
      <c r="T754" s="777"/>
      <c r="U754" s="25"/>
      <c r="Z754" s="771"/>
      <c r="AA754" s="750"/>
      <c r="AB754" s="750"/>
      <c r="AC754" s="750"/>
      <c r="AD754" s="750"/>
      <c r="AE754" s="750"/>
      <c r="AF754" s="750"/>
      <c r="AG754" s="750"/>
      <c r="AH754" s="750"/>
      <c r="AI754" s="750"/>
      <c r="AJ754" s="750"/>
      <c r="AK754" s="750"/>
      <c r="AL754" s="750"/>
      <c r="AM754" s="750"/>
      <c r="AN754" s="750"/>
      <c r="AO754" s="750"/>
      <c r="AP754" s="750"/>
      <c r="AQ754" s="750"/>
      <c r="AR754" s="750"/>
      <c r="AS754" s="750"/>
      <c r="AT754" s="750"/>
      <c r="AU754" s="750"/>
      <c r="AV754" s="750"/>
      <c r="AW754" s="750"/>
      <c r="AX754" s="750"/>
      <c r="AY754" s="750"/>
      <c r="AZ754" s="750"/>
      <c r="BA754" s="750"/>
      <c r="BB754" s="750"/>
      <c r="BC754" s="750"/>
      <c r="BD754" s="750"/>
      <c r="BE754" s="750"/>
      <c r="BF754" s="750"/>
      <c r="BG754" s="750"/>
      <c r="BH754" s="750"/>
      <c r="BI754" s="750"/>
      <c r="BJ754" s="750"/>
      <c r="BK754" s="750"/>
      <c r="BL754" s="750"/>
      <c r="BM754" s="750"/>
      <c r="BN754" s="750"/>
      <c r="BO754" s="750"/>
      <c r="BP754" s="750"/>
      <c r="BQ754" s="750"/>
      <c r="BR754" s="750"/>
      <c r="BS754" s="750"/>
      <c r="BT754" s="750"/>
      <c r="BU754" s="750"/>
      <c r="BV754" s="750"/>
      <c r="BW754" s="750"/>
    </row>
    <row r="755" spans="1:75" ht="13.5" customHeight="1">
      <c r="A755" s="771"/>
      <c r="B755" s="15" t="s">
        <v>65</v>
      </c>
      <c r="C755" s="779" t="str">
        <f>VLOOKUP($C752,'2026年度(1年後期)'!$B$5:$N$208,COLUMN('2026年度(1年後期)'!$C$5)+1,0)&amp;""</f>
        <v/>
      </c>
      <c r="D755" s="777"/>
      <c r="E755" s="778" t="str">
        <f>VLOOKUP($C752,'2026年度(2年後期)'!$B$5:$N$208,COLUMN('2026年度(2年後期)'!$C$5)+1,0)&amp;""</f>
        <v/>
      </c>
      <c r="F755" s="777"/>
      <c r="G755" s="778" t="str">
        <f>VLOOKUP($C752,'2026年度(3年後期)'!$B$5:$N$208,COLUMN('2026年度(3年後期)'!$C$5)+1,0)&amp;""</f>
        <v/>
      </c>
      <c r="H755" s="777"/>
      <c r="I755" s="778" t="str">
        <f>VLOOKUP($C752,'2026年度(4年後期)'!$B$5:$N$208,COLUMN('2026年度(4年後期)'!$C$5)+1,0)&amp;""</f>
        <v/>
      </c>
      <c r="J755" s="777"/>
      <c r="K755" s="764" t="str">
        <f>VLOOKUP($C752,'2026年度(助産後期)'!$B$5:$N$208,COLUMN('2026年度(助産後期)'!$C$5)+1,0)&amp;""</f>
        <v/>
      </c>
      <c r="L755" s="780"/>
      <c r="M755" s="776" t="str">
        <f>VLOOKUP($C752,'2026年度(M1後期)'!$B$5:$N$208,COLUMN('2026年度(M1後期)'!$C$5)+1,0)&amp;""</f>
        <v/>
      </c>
      <c r="N755" s="777"/>
      <c r="O755" s="778" t="str">
        <f>VLOOKUP($C752,'2026年度(M2後期)'!$B$5:$N$208,COLUMN('2026年度(M2後期)'!$C$5)+1,0)&amp;""</f>
        <v/>
      </c>
      <c r="P755" s="777"/>
      <c r="Q755" s="778" t="str">
        <f>VLOOKUP($C752,'2026年度(D1後期)'!$B$5:$N$208,COLUMN('2026年度(D1後期)'!$C$5)+1,0)&amp;""</f>
        <v/>
      </c>
      <c r="R755" s="777"/>
      <c r="S755" s="764" t="str">
        <f>VLOOKUP($C752,'2026年度(D23後期)'!$B$5:$N$208,COLUMN('2026年度(D23後期)'!$C$5)+1,0)&amp;""</f>
        <v/>
      </c>
      <c r="T755" s="777"/>
      <c r="U755" s="25"/>
      <c r="Z755" s="771"/>
      <c r="AA755" s="750"/>
      <c r="AB755" s="750"/>
      <c r="AC755" s="750"/>
      <c r="AD755" s="750"/>
      <c r="AE755" s="750"/>
      <c r="AF755" s="750"/>
      <c r="AG755" s="750"/>
      <c r="AH755" s="750"/>
      <c r="AI755" s="750"/>
      <c r="AJ755" s="750"/>
      <c r="AK755" s="750"/>
      <c r="AL755" s="750"/>
      <c r="AM755" s="750"/>
      <c r="AN755" s="750"/>
      <c r="AO755" s="750"/>
      <c r="AP755" s="750"/>
      <c r="AQ755" s="750"/>
      <c r="AR755" s="750"/>
      <c r="AS755" s="750"/>
      <c r="AT755" s="750"/>
      <c r="AU755" s="750"/>
      <c r="AV755" s="750"/>
      <c r="AW755" s="750"/>
      <c r="AX755" s="750"/>
      <c r="AY755" s="750"/>
      <c r="AZ755" s="750"/>
      <c r="BA755" s="750"/>
      <c r="BB755" s="750"/>
      <c r="BC755" s="750"/>
      <c r="BD755" s="750"/>
      <c r="BE755" s="750"/>
      <c r="BF755" s="750"/>
      <c r="BG755" s="750"/>
      <c r="BH755" s="750"/>
      <c r="BI755" s="750"/>
      <c r="BJ755" s="750"/>
      <c r="BK755" s="750"/>
      <c r="BL755" s="750"/>
      <c r="BM755" s="750"/>
      <c r="BN755" s="750"/>
      <c r="BO755" s="750"/>
      <c r="BP755" s="750"/>
      <c r="BQ755" s="750"/>
      <c r="BR755" s="750"/>
      <c r="BS755" s="750"/>
      <c r="BT755" s="750"/>
      <c r="BU755" s="750"/>
      <c r="BV755" s="750"/>
      <c r="BW755" s="750"/>
    </row>
    <row r="756" spans="1:75" ht="13.5" customHeight="1">
      <c r="A756" s="772"/>
      <c r="B756" s="16" t="s">
        <v>68</v>
      </c>
      <c r="C756" s="762"/>
      <c r="D756" s="781"/>
      <c r="E756" s="759"/>
      <c r="F756" s="781"/>
      <c r="G756" s="759"/>
      <c r="H756" s="781"/>
      <c r="I756" s="759"/>
      <c r="J756" s="781"/>
      <c r="K756" s="761"/>
      <c r="L756" s="782"/>
      <c r="M756" s="792"/>
      <c r="N756" s="781"/>
      <c r="O756" s="759"/>
      <c r="P756" s="781"/>
      <c r="Q756" s="759"/>
      <c r="R756" s="781"/>
      <c r="S756" s="761"/>
      <c r="T756" s="781"/>
      <c r="U756" s="25"/>
      <c r="Z756" s="772"/>
      <c r="AA756" s="751"/>
      <c r="AB756" s="751"/>
      <c r="AC756" s="751"/>
      <c r="AD756" s="751"/>
      <c r="AE756" s="751"/>
      <c r="AF756" s="751"/>
      <c r="AG756" s="751"/>
      <c r="AH756" s="751"/>
      <c r="AI756" s="751"/>
      <c r="AJ756" s="751"/>
      <c r="AK756" s="751"/>
      <c r="AL756" s="751"/>
      <c r="AM756" s="751"/>
      <c r="AN756" s="751"/>
      <c r="AO756" s="751"/>
      <c r="AP756" s="751"/>
      <c r="AQ756" s="751"/>
      <c r="AR756" s="751"/>
      <c r="AS756" s="751"/>
      <c r="AT756" s="751"/>
      <c r="AU756" s="751"/>
      <c r="AV756" s="751"/>
      <c r="AW756" s="751"/>
      <c r="AX756" s="751"/>
      <c r="AY756" s="751"/>
      <c r="AZ756" s="751"/>
      <c r="BA756" s="751"/>
      <c r="BB756" s="751"/>
      <c r="BC756" s="751"/>
      <c r="BD756" s="751"/>
      <c r="BE756" s="751"/>
      <c r="BF756" s="751"/>
      <c r="BG756" s="751"/>
      <c r="BH756" s="751"/>
      <c r="BI756" s="751"/>
      <c r="BJ756" s="751"/>
      <c r="BK756" s="751"/>
      <c r="BL756" s="751"/>
      <c r="BM756" s="751"/>
      <c r="BN756" s="751"/>
      <c r="BO756" s="751"/>
      <c r="BP756" s="751"/>
      <c r="BQ756" s="751"/>
      <c r="BR756" s="751"/>
      <c r="BS756" s="751"/>
      <c r="BT756" s="751"/>
      <c r="BU756" s="751"/>
      <c r="BV756" s="751"/>
      <c r="BW756" s="751"/>
    </row>
    <row r="757" spans="1:75" ht="13.5" customHeight="1">
      <c r="A757" s="771" t="s">
        <v>73</v>
      </c>
      <c r="B757" s="15" t="s">
        <v>53</v>
      </c>
      <c r="C757" s="783" t="str">
        <f>VLOOKUP($C752,'2026年度(1年後期)'!$B$5:$N$208,COLUMN('2026年度(1年後期)'!$E$5),0)&amp;""</f>
        <v/>
      </c>
      <c r="D757" s="784"/>
      <c r="E757" s="787" t="str">
        <f>VLOOKUP($C752,'2026年度(2年後期)'!$B$5:$N$208,COLUMN('2026年度(2年後期)'!$E$5),0)&amp;""</f>
        <v/>
      </c>
      <c r="F757" s="784"/>
      <c r="G757" s="787" t="str">
        <f>VLOOKUP($C752,'2026年度(3年後期)'!$B$5:$N$208,COLUMN('2026年度(3年後期)'!$E$5),0)&amp;""</f>
        <v/>
      </c>
      <c r="H757" s="784"/>
      <c r="I757" s="787" t="str">
        <f>VLOOKUP($C752,'2026年度(4年後期)'!$B$5:$N$208,COLUMN('2026年度(4年後期)'!$E$5),0)&amp;""</f>
        <v/>
      </c>
      <c r="J757" s="784"/>
      <c r="K757" s="768" t="str">
        <f>VLOOKUP($C752,'2026年度(助産後期)'!$B$5:$N$208,COLUMN('2026年度(助産後期)'!$E$5),0)&amp;""</f>
        <v/>
      </c>
      <c r="L757" s="785"/>
      <c r="M757" s="783" t="str">
        <f>VLOOKUP($C752,'2026年度(M1後期)'!$B$5:$N$208,COLUMN('2026年度(M1後期)'!$E$5),0)&amp;""</f>
        <v/>
      </c>
      <c r="N757" s="784"/>
      <c r="O757" s="768" t="str">
        <f>VLOOKUP($C752,'2026年度(M2後期)'!$B$5:$N$208,COLUMN('2026年度(M2後期)'!$E$5),0)&amp;""</f>
        <v/>
      </c>
      <c r="P757" s="784"/>
      <c r="Q757" s="768" t="str">
        <f>VLOOKUP($C752,'2026年度(D1後期)'!$B$5:$N$208,COLUMN('2026年度(D1後期)'!$E$5),0)&amp;""</f>
        <v/>
      </c>
      <c r="R757" s="784"/>
      <c r="S757" s="768" t="str">
        <f>VLOOKUP($C752,'2026年度(D23後期)'!$B$5:$N$208,COLUMN('2026年度(D23後期)'!$E$5),0)&amp;""</f>
        <v/>
      </c>
      <c r="T757" s="784"/>
      <c r="U757" s="21"/>
      <c r="Z757" s="770" t="str">
        <f>A757</f>
        <v>２時限（11：00～12：30）</v>
      </c>
      <c r="AA757" s="749"/>
      <c r="AB757" s="749"/>
      <c r="AC757" s="749"/>
      <c r="AD757" s="749"/>
      <c r="AE757" s="749"/>
      <c r="AF757" s="749"/>
      <c r="AG757" s="749"/>
      <c r="AH757" s="749"/>
      <c r="AI757" s="749"/>
      <c r="AJ757" s="749"/>
      <c r="AK757" s="749"/>
      <c r="AL757" s="749"/>
      <c r="AM757" s="749"/>
      <c r="AN757" s="749"/>
      <c r="AO757" s="749"/>
      <c r="AP757" s="749"/>
      <c r="AQ757" s="749"/>
      <c r="AR757" s="749"/>
      <c r="AS757" s="749"/>
      <c r="AT757" s="749"/>
      <c r="AU757" s="749"/>
      <c r="AV757" s="749"/>
      <c r="AW757" s="749"/>
      <c r="AX757" s="749"/>
      <c r="AY757" s="749"/>
      <c r="AZ757" s="749"/>
      <c r="BA757" s="749"/>
      <c r="BB757" s="749"/>
      <c r="BC757" s="749"/>
      <c r="BD757" s="749"/>
      <c r="BE757" s="749"/>
      <c r="BF757" s="749"/>
      <c r="BG757" s="749"/>
      <c r="BH757" s="749"/>
      <c r="BI757" s="749"/>
      <c r="BJ757" s="749"/>
      <c r="BK757" s="749"/>
      <c r="BL757" s="749"/>
      <c r="BM757" s="749"/>
      <c r="BN757" s="749"/>
      <c r="BO757" s="749"/>
      <c r="BP757" s="749"/>
      <c r="BQ757" s="749"/>
      <c r="BR757" s="749"/>
      <c r="BS757" s="749"/>
      <c r="BT757" s="749"/>
      <c r="BU757" s="749"/>
      <c r="BV757" s="749"/>
      <c r="BW757" s="749"/>
    </row>
    <row r="758" spans="1:75" ht="13.5" customHeight="1">
      <c r="A758" s="771"/>
      <c r="B758" s="15" t="s">
        <v>61</v>
      </c>
      <c r="C758" s="779" t="str">
        <f>IFERROR(VLOOKUP(C757,科目・教員!$A$2:$B$342,2,0),"")</f>
        <v/>
      </c>
      <c r="D758" s="777"/>
      <c r="E758" s="778" t="str">
        <f>IFERROR(VLOOKUP(E757,科目・教員!$A$2:$B$342,2,0),"")</f>
        <v/>
      </c>
      <c r="F758" s="777"/>
      <c r="G758" s="778" t="str">
        <f>IFERROR(VLOOKUP(G757,科目・教員!$A$2:$B$342,2,0),"")</f>
        <v/>
      </c>
      <c r="H758" s="777"/>
      <c r="I758" s="778" t="str">
        <f>IFERROR(VLOOKUP(I757,科目・教員!$A$2:$B$342,2,0),"")</f>
        <v/>
      </c>
      <c r="J758" s="777"/>
      <c r="K758" s="764" t="str">
        <f>IFERROR(VLOOKUP(K757,科目・教員!$A$2:$B$342,2,0),"")</f>
        <v/>
      </c>
      <c r="L758" s="780"/>
      <c r="M758" s="779" t="str">
        <f>IFERROR(VLOOKUP(M757,科目・教員!$A$2:$B$342,2,0),"")</f>
        <v/>
      </c>
      <c r="N758" s="777"/>
      <c r="O758" s="764" t="str">
        <f>IFERROR(VLOOKUP(O757,科目・教員!$A$2:$B$342,2,0),"")</f>
        <v/>
      </c>
      <c r="P758" s="777"/>
      <c r="Q758" s="764" t="str">
        <f>IFERROR(VLOOKUP(Q757,科目・教員!$A$2:$B$342,2,0),"")</f>
        <v/>
      </c>
      <c r="R758" s="777"/>
      <c r="S758" s="764" t="str">
        <f>IFERROR(VLOOKUP(S757,科目・教員!$A$2:$B$342,2,0),"")</f>
        <v/>
      </c>
      <c r="T758" s="777"/>
      <c r="U758" s="21"/>
      <c r="Z758" s="771"/>
      <c r="AA758" s="750"/>
      <c r="AB758" s="750"/>
      <c r="AC758" s="750"/>
      <c r="AD758" s="750"/>
      <c r="AE758" s="750"/>
      <c r="AF758" s="750"/>
      <c r="AG758" s="750"/>
      <c r="AH758" s="750"/>
      <c r="AI758" s="750"/>
      <c r="AJ758" s="750"/>
      <c r="AK758" s="750"/>
      <c r="AL758" s="750"/>
      <c r="AM758" s="750"/>
      <c r="AN758" s="750"/>
      <c r="AO758" s="750"/>
      <c r="AP758" s="750"/>
      <c r="AQ758" s="750"/>
      <c r="AR758" s="750"/>
      <c r="AS758" s="750"/>
      <c r="AT758" s="750"/>
      <c r="AU758" s="750"/>
      <c r="AV758" s="750"/>
      <c r="AW758" s="750"/>
      <c r="AX758" s="750"/>
      <c r="AY758" s="750"/>
      <c r="AZ758" s="750"/>
      <c r="BA758" s="750"/>
      <c r="BB758" s="750"/>
      <c r="BC758" s="750"/>
      <c r="BD758" s="750"/>
      <c r="BE758" s="750"/>
      <c r="BF758" s="750"/>
      <c r="BG758" s="750"/>
      <c r="BH758" s="750"/>
      <c r="BI758" s="750"/>
      <c r="BJ758" s="750"/>
      <c r="BK758" s="750"/>
      <c r="BL758" s="750"/>
      <c r="BM758" s="750"/>
      <c r="BN758" s="750"/>
      <c r="BO758" s="750"/>
      <c r="BP758" s="750"/>
      <c r="BQ758" s="750"/>
      <c r="BR758" s="750"/>
      <c r="BS758" s="750"/>
      <c r="BT758" s="750"/>
      <c r="BU758" s="750"/>
      <c r="BV758" s="750"/>
      <c r="BW758" s="750"/>
    </row>
    <row r="759" spans="1:75" ht="13.5" customHeight="1">
      <c r="A759" s="771"/>
      <c r="B759" s="15" t="s">
        <v>65</v>
      </c>
      <c r="C759" s="779" t="str">
        <f>VLOOKUP($C752,'2026年度(1年後期)'!$B$5:$N$208,COLUMN('2026年度(1年後期)'!$E$5)+1,0)&amp;""</f>
        <v/>
      </c>
      <c r="D759" s="777"/>
      <c r="E759" s="778" t="str">
        <f>VLOOKUP($C752,'2026年度(2年後期)'!$B$5:$N$208,COLUMN('2026年度(2年後期)'!$E$5)+1,0)&amp;""</f>
        <v/>
      </c>
      <c r="F759" s="777"/>
      <c r="G759" s="778" t="str">
        <f>VLOOKUP($C752,'2026年度(3年後期)'!$B$5:$N$208,COLUMN('2026年度(3年後期)'!$E$5)+1,0)&amp;""</f>
        <v/>
      </c>
      <c r="H759" s="777"/>
      <c r="I759" s="778" t="str">
        <f>VLOOKUP($C752,'2026年度(4年後期)'!$B$5:$N$208,COLUMN('2026年度(4年後期)'!$E$5)+1,0)&amp;""</f>
        <v/>
      </c>
      <c r="J759" s="777"/>
      <c r="K759" s="764" t="str">
        <f>VLOOKUP($C752,'2026年度(助産後期)'!$B$5:$N$208,COLUMN('2026年度(助産後期)'!$E$5)+1,0)&amp;""</f>
        <v/>
      </c>
      <c r="L759" s="780"/>
      <c r="M759" s="779" t="str">
        <f>VLOOKUP($C752,'2026年度(M1後期)'!$B$5:$N$208,COLUMN('2026年度(M1後期)'!$E$5)+1,0)&amp;""</f>
        <v/>
      </c>
      <c r="N759" s="777"/>
      <c r="O759" s="764" t="str">
        <f>VLOOKUP($C752,'2026年度(M2後期)'!$B$5:$N$208,COLUMN('2026年度(M2後期)'!$E$5)+1,0)&amp;""</f>
        <v/>
      </c>
      <c r="P759" s="777"/>
      <c r="Q759" s="764" t="str">
        <f>VLOOKUP($C752,'2026年度(D1後期)'!$B$5:$N$208,COLUMN('2026年度(D1後期)'!$E$5)+1,0)&amp;""</f>
        <v/>
      </c>
      <c r="R759" s="777"/>
      <c r="S759" s="764" t="str">
        <f>VLOOKUP($C752,'2026年度(D23後期)'!$B$5:$N$208,COLUMN('2026年度(D23後期)'!$E$5)+1,0)&amp;""</f>
        <v/>
      </c>
      <c r="T759" s="777"/>
      <c r="U759" s="21"/>
      <c r="Z759" s="771"/>
      <c r="AA759" s="750"/>
      <c r="AB759" s="750"/>
      <c r="AC759" s="750"/>
      <c r="AD759" s="750"/>
      <c r="AE759" s="750"/>
      <c r="AF759" s="750"/>
      <c r="AG759" s="750"/>
      <c r="AH759" s="750"/>
      <c r="AI759" s="750"/>
      <c r="AJ759" s="750"/>
      <c r="AK759" s="750"/>
      <c r="AL759" s="750"/>
      <c r="AM759" s="750"/>
      <c r="AN759" s="750"/>
      <c r="AO759" s="750"/>
      <c r="AP759" s="750"/>
      <c r="AQ759" s="750"/>
      <c r="AR759" s="750"/>
      <c r="AS759" s="750"/>
      <c r="AT759" s="750"/>
      <c r="AU759" s="750"/>
      <c r="AV759" s="750"/>
      <c r="AW759" s="750"/>
      <c r="AX759" s="750"/>
      <c r="AY759" s="750"/>
      <c r="AZ759" s="750"/>
      <c r="BA759" s="750"/>
      <c r="BB759" s="750"/>
      <c r="BC759" s="750"/>
      <c r="BD759" s="750"/>
      <c r="BE759" s="750"/>
      <c r="BF759" s="750"/>
      <c r="BG759" s="750"/>
      <c r="BH759" s="750"/>
      <c r="BI759" s="750"/>
      <c r="BJ759" s="750"/>
      <c r="BK759" s="750"/>
      <c r="BL759" s="750"/>
      <c r="BM759" s="750"/>
      <c r="BN759" s="750"/>
      <c r="BO759" s="750"/>
      <c r="BP759" s="750"/>
      <c r="BQ759" s="750"/>
      <c r="BR759" s="750"/>
      <c r="BS759" s="750"/>
      <c r="BT759" s="750"/>
      <c r="BU759" s="750"/>
      <c r="BV759" s="750"/>
      <c r="BW759" s="750"/>
    </row>
    <row r="760" spans="1:75" ht="13.5" customHeight="1">
      <c r="A760" s="786"/>
      <c r="B760" s="16" t="s">
        <v>68</v>
      </c>
      <c r="C760" s="762"/>
      <c r="D760" s="760"/>
      <c r="E760" s="759"/>
      <c r="F760" s="760"/>
      <c r="G760" s="759"/>
      <c r="H760" s="760"/>
      <c r="I760" s="759"/>
      <c r="J760" s="760"/>
      <c r="K760" s="761"/>
      <c r="L760" s="761"/>
      <c r="M760" s="762"/>
      <c r="N760" s="760"/>
      <c r="O760" s="761"/>
      <c r="P760" s="760"/>
      <c r="Q760" s="761"/>
      <c r="R760" s="760"/>
      <c r="S760" s="761"/>
      <c r="T760" s="760"/>
      <c r="U760" s="21"/>
      <c r="Z760" s="772"/>
      <c r="AA760" s="751"/>
      <c r="AB760" s="751"/>
      <c r="AC760" s="751"/>
      <c r="AD760" s="751"/>
      <c r="AE760" s="751"/>
      <c r="AF760" s="751"/>
      <c r="AG760" s="751"/>
      <c r="AH760" s="751"/>
      <c r="AI760" s="751"/>
      <c r="AJ760" s="751"/>
      <c r="AK760" s="751"/>
      <c r="AL760" s="751"/>
      <c r="AM760" s="751"/>
      <c r="AN760" s="751"/>
      <c r="AO760" s="751"/>
      <c r="AP760" s="751"/>
      <c r="AQ760" s="751"/>
      <c r="AR760" s="751"/>
      <c r="AS760" s="751"/>
      <c r="AT760" s="751"/>
      <c r="AU760" s="751"/>
      <c r="AV760" s="751"/>
      <c r="AW760" s="751"/>
      <c r="AX760" s="751"/>
      <c r="AY760" s="751"/>
      <c r="AZ760" s="751"/>
      <c r="BA760" s="751"/>
      <c r="BB760" s="751"/>
      <c r="BC760" s="751"/>
      <c r="BD760" s="751"/>
      <c r="BE760" s="751"/>
      <c r="BF760" s="751"/>
      <c r="BG760" s="751"/>
      <c r="BH760" s="751"/>
      <c r="BI760" s="751"/>
      <c r="BJ760" s="751"/>
      <c r="BK760" s="751"/>
      <c r="BL760" s="751"/>
      <c r="BM760" s="751"/>
      <c r="BN760" s="751"/>
      <c r="BO760" s="751"/>
      <c r="BP760" s="751"/>
      <c r="BQ760" s="751"/>
      <c r="BR760" s="751"/>
      <c r="BS760" s="751"/>
      <c r="BT760" s="751"/>
      <c r="BU760" s="751"/>
      <c r="BV760" s="751"/>
      <c r="BW760" s="751"/>
    </row>
    <row r="761" spans="1:75" ht="13.5" customHeight="1">
      <c r="A761" s="770" t="s">
        <v>79</v>
      </c>
      <c r="B761" s="17" t="s">
        <v>80</v>
      </c>
      <c r="C761" s="783"/>
      <c r="D761" s="784"/>
      <c r="E761" s="787"/>
      <c r="F761" s="784"/>
      <c r="G761" s="787"/>
      <c r="H761" s="784"/>
      <c r="I761" s="787"/>
      <c r="J761" s="784"/>
      <c r="K761" s="768"/>
      <c r="L761" s="785"/>
      <c r="M761" s="783"/>
      <c r="N761" s="784"/>
      <c r="O761" s="768"/>
      <c r="P761" s="784"/>
      <c r="Q761" s="768"/>
      <c r="R761" s="784"/>
      <c r="S761" s="768"/>
      <c r="T761" s="784"/>
      <c r="U761" s="21"/>
      <c r="Z761" s="770" t="str">
        <f>A761</f>
        <v>昼休み（12：30～13：30）</v>
      </c>
      <c r="AA761" s="749"/>
      <c r="AB761" s="749"/>
      <c r="AC761" s="749"/>
      <c r="AD761" s="749"/>
      <c r="AE761" s="749"/>
      <c r="AF761" s="749"/>
      <c r="AG761" s="749"/>
      <c r="AH761" s="749"/>
      <c r="AI761" s="749"/>
      <c r="AJ761" s="749"/>
      <c r="AK761" s="749"/>
      <c r="AL761" s="749"/>
      <c r="AM761" s="749"/>
      <c r="AN761" s="749"/>
      <c r="AO761" s="749"/>
      <c r="AP761" s="749"/>
      <c r="AQ761" s="749"/>
      <c r="AR761" s="749"/>
      <c r="AS761" s="749"/>
      <c r="AT761" s="749"/>
      <c r="AU761" s="749"/>
      <c r="AV761" s="749"/>
      <c r="AW761" s="749"/>
      <c r="AX761" s="749"/>
      <c r="AY761" s="749"/>
      <c r="AZ761" s="749"/>
      <c r="BA761" s="749"/>
      <c r="BB761" s="749"/>
      <c r="BC761" s="749"/>
      <c r="BD761" s="749"/>
      <c r="BE761" s="749"/>
      <c r="BF761" s="749"/>
      <c r="BG761" s="749"/>
      <c r="BH761" s="749"/>
      <c r="BI761" s="749"/>
      <c r="BJ761" s="749"/>
      <c r="BK761" s="749"/>
      <c r="BL761" s="749"/>
      <c r="BM761" s="749"/>
      <c r="BN761" s="749"/>
      <c r="BO761" s="749"/>
      <c r="BP761" s="749"/>
      <c r="BQ761" s="749"/>
      <c r="BR761" s="749"/>
      <c r="BS761" s="749"/>
      <c r="BT761" s="749"/>
      <c r="BU761" s="749"/>
      <c r="BV761" s="749"/>
      <c r="BW761" s="749"/>
    </row>
    <row r="762" spans="1:75" ht="13.5" customHeight="1">
      <c r="A762" s="771"/>
      <c r="B762" s="17" t="s">
        <v>83</v>
      </c>
      <c r="C762" s="779"/>
      <c r="D762" s="777"/>
      <c r="E762" s="778"/>
      <c r="F762" s="777"/>
      <c r="G762" s="778"/>
      <c r="H762" s="777"/>
      <c r="I762" s="778"/>
      <c r="J762" s="777"/>
      <c r="K762" s="764"/>
      <c r="L762" s="780"/>
      <c r="M762" s="779"/>
      <c r="N762" s="777"/>
      <c r="O762" s="764"/>
      <c r="P762" s="777"/>
      <c r="Q762" s="764"/>
      <c r="R762" s="777"/>
      <c r="S762" s="764"/>
      <c r="T762" s="777"/>
      <c r="U762" s="21"/>
      <c r="Z762" s="771"/>
      <c r="AA762" s="750"/>
      <c r="AB762" s="750"/>
      <c r="AC762" s="750"/>
      <c r="AD762" s="750"/>
      <c r="AE762" s="750"/>
      <c r="AF762" s="750"/>
      <c r="AG762" s="750"/>
      <c r="AH762" s="750"/>
      <c r="AI762" s="750"/>
      <c r="AJ762" s="750"/>
      <c r="AK762" s="750"/>
      <c r="AL762" s="750"/>
      <c r="AM762" s="750"/>
      <c r="AN762" s="750"/>
      <c r="AO762" s="750"/>
      <c r="AP762" s="750"/>
      <c r="AQ762" s="750"/>
      <c r="AR762" s="750"/>
      <c r="AS762" s="750"/>
      <c r="AT762" s="750"/>
      <c r="AU762" s="750"/>
      <c r="AV762" s="750"/>
      <c r="AW762" s="750"/>
      <c r="AX762" s="750"/>
      <c r="AY762" s="750"/>
      <c r="AZ762" s="750"/>
      <c r="BA762" s="750"/>
      <c r="BB762" s="750"/>
      <c r="BC762" s="750"/>
      <c r="BD762" s="750"/>
      <c r="BE762" s="750"/>
      <c r="BF762" s="750"/>
      <c r="BG762" s="750"/>
      <c r="BH762" s="750"/>
      <c r="BI762" s="750"/>
      <c r="BJ762" s="750"/>
      <c r="BK762" s="750"/>
      <c r="BL762" s="750"/>
      <c r="BM762" s="750"/>
      <c r="BN762" s="750"/>
      <c r="BO762" s="750"/>
      <c r="BP762" s="750"/>
      <c r="BQ762" s="750"/>
      <c r="BR762" s="750"/>
      <c r="BS762" s="750"/>
      <c r="BT762" s="750"/>
      <c r="BU762" s="750"/>
      <c r="BV762" s="750"/>
      <c r="BW762" s="750"/>
    </row>
    <row r="763" spans="1:75" ht="13.5" customHeight="1">
      <c r="A763" s="771"/>
      <c r="B763" s="17" t="s">
        <v>65</v>
      </c>
      <c r="C763" s="779"/>
      <c r="D763" s="777"/>
      <c r="E763" s="778"/>
      <c r="F763" s="777"/>
      <c r="G763" s="778"/>
      <c r="H763" s="777"/>
      <c r="I763" s="778"/>
      <c r="J763" s="777"/>
      <c r="K763" s="764"/>
      <c r="L763" s="780"/>
      <c r="M763" s="779"/>
      <c r="N763" s="777"/>
      <c r="O763" s="764"/>
      <c r="P763" s="777"/>
      <c r="Q763" s="764"/>
      <c r="R763" s="777"/>
      <c r="S763" s="764"/>
      <c r="T763" s="777"/>
      <c r="U763" s="21"/>
      <c r="Z763" s="771"/>
      <c r="AA763" s="750"/>
      <c r="AB763" s="750"/>
      <c r="AC763" s="750"/>
      <c r="AD763" s="750"/>
      <c r="AE763" s="750"/>
      <c r="AF763" s="750"/>
      <c r="AG763" s="750"/>
      <c r="AH763" s="750"/>
      <c r="AI763" s="750"/>
      <c r="AJ763" s="750"/>
      <c r="AK763" s="750"/>
      <c r="AL763" s="750"/>
      <c r="AM763" s="750"/>
      <c r="AN763" s="750"/>
      <c r="AO763" s="750"/>
      <c r="AP763" s="750"/>
      <c r="AQ763" s="750"/>
      <c r="AR763" s="750"/>
      <c r="AS763" s="750"/>
      <c r="AT763" s="750"/>
      <c r="AU763" s="750"/>
      <c r="AV763" s="750"/>
      <c r="AW763" s="750"/>
      <c r="AX763" s="750"/>
      <c r="AY763" s="750"/>
      <c r="AZ763" s="750"/>
      <c r="BA763" s="750"/>
      <c r="BB763" s="750"/>
      <c r="BC763" s="750"/>
      <c r="BD763" s="750"/>
      <c r="BE763" s="750"/>
      <c r="BF763" s="750"/>
      <c r="BG763" s="750"/>
      <c r="BH763" s="750"/>
      <c r="BI763" s="750"/>
      <c r="BJ763" s="750"/>
      <c r="BK763" s="750"/>
      <c r="BL763" s="750"/>
      <c r="BM763" s="750"/>
      <c r="BN763" s="750"/>
      <c r="BO763" s="750"/>
      <c r="BP763" s="750"/>
      <c r="BQ763" s="750"/>
      <c r="BR763" s="750"/>
      <c r="BS763" s="750"/>
      <c r="BT763" s="750"/>
      <c r="BU763" s="750"/>
      <c r="BV763" s="750"/>
      <c r="BW763" s="750"/>
    </row>
    <row r="764" spans="1:75" ht="13.5" customHeight="1">
      <c r="A764" s="772"/>
      <c r="B764" s="18" t="s">
        <v>68</v>
      </c>
      <c r="C764" s="788"/>
      <c r="D764" s="789"/>
      <c r="E764" s="790"/>
      <c r="F764" s="789"/>
      <c r="G764" s="790"/>
      <c r="H764" s="789"/>
      <c r="I764" s="790"/>
      <c r="J764" s="789"/>
      <c r="K764" s="791"/>
      <c r="L764" s="791"/>
      <c r="M764" s="788"/>
      <c r="N764" s="789"/>
      <c r="O764" s="791"/>
      <c r="P764" s="789"/>
      <c r="Q764" s="791"/>
      <c r="R764" s="789"/>
      <c r="S764" s="791"/>
      <c r="T764" s="789"/>
      <c r="U764" s="21"/>
      <c r="Z764" s="772"/>
      <c r="AA764" s="751"/>
      <c r="AB764" s="751"/>
      <c r="AC764" s="751"/>
      <c r="AD764" s="751"/>
      <c r="AE764" s="751"/>
      <c r="AF764" s="751"/>
      <c r="AG764" s="751"/>
      <c r="AH764" s="751"/>
      <c r="AI764" s="751"/>
      <c r="AJ764" s="751"/>
      <c r="AK764" s="751"/>
      <c r="AL764" s="751"/>
      <c r="AM764" s="751"/>
      <c r="AN764" s="751"/>
      <c r="AO764" s="751"/>
      <c r="AP764" s="751"/>
      <c r="AQ764" s="751"/>
      <c r="AR764" s="751"/>
      <c r="AS764" s="751"/>
      <c r="AT764" s="751"/>
      <c r="AU764" s="751"/>
      <c r="AV764" s="751"/>
      <c r="AW764" s="751"/>
      <c r="AX764" s="751"/>
      <c r="AY764" s="751"/>
      <c r="AZ764" s="751"/>
      <c r="BA764" s="751"/>
      <c r="BB764" s="751"/>
      <c r="BC764" s="751"/>
      <c r="BD764" s="751"/>
      <c r="BE764" s="751"/>
      <c r="BF764" s="751"/>
      <c r="BG764" s="751"/>
      <c r="BH764" s="751"/>
      <c r="BI764" s="751"/>
      <c r="BJ764" s="751"/>
      <c r="BK764" s="751"/>
      <c r="BL764" s="751"/>
      <c r="BM764" s="751"/>
      <c r="BN764" s="751"/>
      <c r="BO764" s="751"/>
      <c r="BP764" s="751"/>
      <c r="BQ764" s="751"/>
      <c r="BR764" s="751"/>
      <c r="BS764" s="751"/>
      <c r="BT764" s="751"/>
      <c r="BU764" s="751"/>
      <c r="BV764" s="751"/>
      <c r="BW764" s="751"/>
    </row>
    <row r="765" spans="1:75" ht="13.5" customHeight="1">
      <c r="A765" s="770" t="s">
        <v>87</v>
      </c>
      <c r="B765" s="15" t="s">
        <v>53</v>
      </c>
      <c r="C765" s="767" t="str">
        <f>VLOOKUP($C752,'2026年度(1年後期)'!$B$5:$N$208,COLUMN('2026年度(1年後期)'!$G$5),0)&amp;""</f>
        <v/>
      </c>
      <c r="D765" s="768"/>
      <c r="E765" s="773" t="str">
        <f>VLOOKUP($C752,'2026年度(2年後期)'!$B$5:$N$208,COLUMN('2026年度(2年後期)'!$G$5),0)&amp;""</f>
        <v/>
      </c>
      <c r="F765" s="768"/>
      <c r="G765" s="773" t="str">
        <f>VLOOKUP($C752,'2026年度(3年後期)'!$B$5:$N$208,COLUMN('2026年度(3年後期)'!$G$5),0)&amp;""</f>
        <v/>
      </c>
      <c r="H765" s="768"/>
      <c r="I765" s="773" t="str">
        <f>VLOOKUP($C752,'2026年度(4年後期)'!$B$5:$N$208,COLUMN('2026年度(4年後期)'!$G$5),0)&amp;""</f>
        <v/>
      </c>
      <c r="J765" s="768"/>
      <c r="K765" s="769" t="str">
        <f>VLOOKUP($C752,'2026年度(助産後期)'!$B$5:$N$208,COLUMN('2026年度(助産後期)'!$G$5),0)&amp;""</f>
        <v/>
      </c>
      <c r="L765" s="769"/>
      <c r="M765" s="767" t="str">
        <f>VLOOKUP($C752,'2026年度(M1後期)'!$B$5:$N$208,COLUMN('2026年度(M1後期)'!$G$5),0)&amp;""</f>
        <v/>
      </c>
      <c r="N765" s="768"/>
      <c r="O765" s="769" t="str">
        <f>VLOOKUP($C752,'2026年度(M2後期)'!$B$5:$N$208,COLUMN('2026年度(M2後期)'!$G$5),0)&amp;""</f>
        <v/>
      </c>
      <c r="P765" s="768"/>
      <c r="Q765" s="769" t="str">
        <f>VLOOKUP($C752,'2026年度(D1後期)'!$B$5:$N$208,COLUMN('2026年度(D1後期)'!$G$5),0)&amp;""</f>
        <v/>
      </c>
      <c r="R765" s="768"/>
      <c r="S765" s="769" t="str">
        <f>VLOOKUP($C752,'2026年度(D23後期)'!$B$5:$N$208,COLUMN('2026年度(D23後期)'!$G$5),0)&amp;""</f>
        <v/>
      </c>
      <c r="T765" s="768"/>
      <c r="U765" s="21"/>
      <c r="Z765" s="770" t="str">
        <f>A765</f>
        <v>３時限（13：30～15：00）</v>
      </c>
      <c r="AA765" s="749"/>
      <c r="AB765" s="749"/>
      <c r="AC765" s="749"/>
      <c r="AD765" s="749"/>
      <c r="AE765" s="749"/>
      <c r="AF765" s="749"/>
      <c r="AG765" s="749"/>
      <c r="AH765" s="749"/>
      <c r="AI765" s="749"/>
      <c r="AJ765" s="749"/>
      <c r="AK765" s="749"/>
      <c r="AL765" s="749"/>
      <c r="AM765" s="749"/>
      <c r="AN765" s="749"/>
      <c r="AO765" s="749"/>
      <c r="AP765" s="749"/>
      <c r="AQ765" s="749"/>
      <c r="AR765" s="749"/>
      <c r="AS765" s="749"/>
      <c r="AT765" s="749"/>
      <c r="AU765" s="749"/>
      <c r="AV765" s="749"/>
      <c r="AW765" s="749"/>
      <c r="AX765" s="749"/>
      <c r="AY765" s="749"/>
      <c r="AZ765" s="749"/>
      <c r="BA765" s="749"/>
      <c r="BB765" s="749"/>
      <c r="BC765" s="749"/>
      <c r="BD765" s="749"/>
      <c r="BE765" s="749"/>
      <c r="BF765" s="749"/>
      <c r="BG765" s="749"/>
      <c r="BH765" s="749"/>
      <c r="BI765" s="749"/>
      <c r="BJ765" s="749"/>
      <c r="BK765" s="749"/>
      <c r="BL765" s="749"/>
      <c r="BM765" s="749"/>
      <c r="BN765" s="749"/>
      <c r="BO765" s="749"/>
      <c r="BP765" s="749"/>
      <c r="BQ765" s="749"/>
      <c r="BR765" s="749"/>
      <c r="BS765" s="749"/>
      <c r="BT765" s="749"/>
      <c r="BU765" s="749"/>
      <c r="BV765" s="749"/>
      <c r="BW765" s="749"/>
    </row>
    <row r="766" spans="1:75" ht="13.5" customHeight="1">
      <c r="A766" s="771"/>
      <c r="B766" s="15" t="s">
        <v>61</v>
      </c>
      <c r="C766" s="765" t="str">
        <f>IFERROR(VLOOKUP(C765,科目・教員!$A$2:$B$342,2,0),"")</f>
        <v/>
      </c>
      <c r="D766" s="764"/>
      <c r="E766" s="766" t="str">
        <f>IFERROR(VLOOKUP(E765,科目・教員!$A$2:$B$342,2,0),"")</f>
        <v/>
      </c>
      <c r="F766" s="764"/>
      <c r="G766" s="766" t="str">
        <f>IFERROR(VLOOKUP(G765,科目・教員!$A$2:$B$342,2,0),"")</f>
        <v/>
      </c>
      <c r="H766" s="764"/>
      <c r="I766" s="766" t="str">
        <f>IFERROR(VLOOKUP(I765,科目・教員!$A$2:$B$342,2,0),"")</f>
        <v/>
      </c>
      <c r="J766" s="764"/>
      <c r="K766" s="763" t="str">
        <f>IFERROR(VLOOKUP(K765,科目・教員!$A$2:$B$342,2,0),"")</f>
        <v/>
      </c>
      <c r="L766" s="763"/>
      <c r="M766" s="765" t="str">
        <f>IFERROR(VLOOKUP(M765,科目・教員!$A$2:$B$342,2,0),"")</f>
        <v/>
      </c>
      <c r="N766" s="764"/>
      <c r="O766" s="763" t="str">
        <f>IFERROR(VLOOKUP(O765,科目・教員!$A$2:$B$342,2,0),"")</f>
        <v/>
      </c>
      <c r="P766" s="764"/>
      <c r="Q766" s="763" t="str">
        <f>IFERROR(VLOOKUP(Q765,科目・教員!$A$2:$B$342,2,0),"")</f>
        <v/>
      </c>
      <c r="R766" s="764"/>
      <c r="S766" s="763" t="str">
        <f>IFERROR(VLOOKUP(S765,科目・教員!$A$2:$B$342,2,0),"")</f>
        <v/>
      </c>
      <c r="T766" s="764"/>
      <c r="U766" s="21"/>
      <c r="Z766" s="771"/>
      <c r="AA766" s="750"/>
      <c r="AB766" s="750"/>
      <c r="AC766" s="750"/>
      <c r="AD766" s="750"/>
      <c r="AE766" s="750"/>
      <c r="AF766" s="750"/>
      <c r="AG766" s="750"/>
      <c r="AH766" s="750"/>
      <c r="AI766" s="750"/>
      <c r="AJ766" s="750"/>
      <c r="AK766" s="750"/>
      <c r="AL766" s="750"/>
      <c r="AM766" s="750"/>
      <c r="AN766" s="750"/>
      <c r="AO766" s="750"/>
      <c r="AP766" s="750"/>
      <c r="AQ766" s="750"/>
      <c r="AR766" s="750"/>
      <c r="AS766" s="750"/>
      <c r="AT766" s="750"/>
      <c r="AU766" s="750"/>
      <c r="AV766" s="750"/>
      <c r="AW766" s="750"/>
      <c r="AX766" s="750"/>
      <c r="AY766" s="750"/>
      <c r="AZ766" s="750"/>
      <c r="BA766" s="750"/>
      <c r="BB766" s="750"/>
      <c r="BC766" s="750"/>
      <c r="BD766" s="750"/>
      <c r="BE766" s="750"/>
      <c r="BF766" s="750"/>
      <c r="BG766" s="750"/>
      <c r="BH766" s="750"/>
      <c r="BI766" s="750"/>
      <c r="BJ766" s="750"/>
      <c r="BK766" s="750"/>
      <c r="BL766" s="750"/>
      <c r="BM766" s="750"/>
      <c r="BN766" s="750"/>
      <c r="BO766" s="750"/>
      <c r="BP766" s="750"/>
      <c r="BQ766" s="750"/>
      <c r="BR766" s="750"/>
      <c r="BS766" s="750"/>
      <c r="BT766" s="750"/>
      <c r="BU766" s="750"/>
      <c r="BV766" s="750"/>
      <c r="BW766" s="750"/>
    </row>
    <row r="767" spans="1:75" ht="13.5" customHeight="1">
      <c r="A767" s="771"/>
      <c r="B767" s="15" t="s">
        <v>65</v>
      </c>
      <c r="C767" s="765" t="str">
        <f>VLOOKUP($C752,'2026年度(1年後期)'!$B$5:$N$208,COLUMN('2026年度(1年後期)'!$G$5)+1,0)&amp;""</f>
        <v/>
      </c>
      <c r="D767" s="764"/>
      <c r="E767" s="766" t="str">
        <f>VLOOKUP($C752,'2026年度(2年後期)'!$B$5:$N$208,COLUMN('2026年度(2年後期)'!$G$5)+1,0)&amp;""</f>
        <v/>
      </c>
      <c r="F767" s="764"/>
      <c r="G767" s="766" t="str">
        <f>VLOOKUP($C752,'2026年度(3年後期)'!$B$5:$N$208,COLUMN('2026年度(3年後期)'!$G$5)+1,0)&amp;""</f>
        <v/>
      </c>
      <c r="H767" s="764"/>
      <c r="I767" s="766" t="str">
        <f>VLOOKUP($C752,'2026年度(4年後期)'!$B$5:$N$208,COLUMN('2026年度(4年後期)'!$G$5)+1,0)&amp;""</f>
        <v/>
      </c>
      <c r="J767" s="764"/>
      <c r="K767" s="763" t="str">
        <f>VLOOKUP($C752,'2026年度(助産後期)'!$B$5:$N$208,COLUMN('2026年度(助産後期)'!$G$5)+1,0)&amp;""</f>
        <v/>
      </c>
      <c r="L767" s="763"/>
      <c r="M767" s="765" t="str">
        <f>VLOOKUP($C752,'2026年度(M1後期)'!$B$5:$N$208,COLUMN('2026年度(M1後期)'!$G$5)+1,0)&amp;""</f>
        <v/>
      </c>
      <c r="N767" s="764"/>
      <c r="O767" s="763" t="str">
        <f>VLOOKUP($C752,'2026年度(M2後期)'!$B$5:$N$208,COLUMN('2026年度(M2後期)'!$G$5)+1,0)&amp;""</f>
        <v/>
      </c>
      <c r="P767" s="764"/>
      <c r="Q767" s="763" t="str">
        <f>VLOOKUP($C752,'2026年度(D1後期)'!$B$5:$N$208,COLUMN('2026年度(D1後期)'!$G$5)+1,0)&amp;""</f>
        <v/>
      </c>
      <c r="R767" s="764"/>
      <c r="S767" s="763" t="str">
        <f>VLOOKUP($C752,'2026年度(D23後期)'!$B$5:$N$208,COLUMN('2026年度(D23後期)'!$G$5)+1,0)&amp;""</f>
        <v/>
      </c>
      <c r="T767" s="764"/>
      <c r="U767" s="21"/>
      <c r="Z767" s="771"/>
      <c r="AA767" s="750"/>
      <c r="AB767" s="750"/>
      <c r="AC767" s="750"/>
      <c r="AD767" s="750"/>
      <c r="AE767" s="750"/>
      <c r="AF767" s="750"/>
      <c r="AG767" s="750"/>
      <c r="AH767" s="750"/>
      <c r="AI767" s="750"/>
      <c r="AJ767" s="750"/>
      <c r="AK767" s="750"/>
      <c r="AL767" s="750"/>
      <c r="AM767" s="750"/>
      <c r="AN767" s="750"/>
      <c r="AO767" s="750"/>
      <c r="AP767" s="750"/>
      <c r="AQ767" s="750"/>
      <c r="AR767" s="750"/>
      <c r="AS767" s="750"/>
      <c r="AT767" s="750"/>
      <c r="AU767" s="750"/>
      <c r="AV767" s="750"/>
      <c r="AW767" s="750"/>
      <c r="AX767" s="750"/>
      <c r="AY767" s="750"/>
      <c r="AZ767" s="750"/>
      <c r="BA767" s="750"/>
      <c r="BB767" s="750"/>
      <c r="BC767" s="750"/>
      <c r="BD767" s="750"/>
      <c r="BE767" s="750"/>
      <c r="BF767" s="750"/>
      <c r="BG767" s="750"/>
      <c r="BH767" s="750"/>
      <c r="BI767" s="750"/>
      <c r="BJ767" s="750"/>
      <c r="BK767" s="750"/>
      <c r="BL767" s="750"/>
      <c r="BM767" s="750"/>
      <c r="BN767" s="750"/>
      <c r="BO767" s="750"/>
      <c r="BP767" s="750"/>
      <c r="BQ767" s="750"/>
      <c r="BR767" s="750"/>
      <c r="BS767" s="750"/>
      <c r="BT767" s="750"/>
      <c r="BU767" s="750"/>
      <c r="BV767" s="750"/>
      <c r="BW767" s="750"/>
    </row>
    <row r="768" spans="1:75" ht="13.5" customHeight="1">
      <c r="A768" s="772"/>
      <c r="B768" s="16" t="s">
        <v>68</v>
      </c>
      <c r="C768" s="762"/>
      <c r="D768" s="760"/>
      <c r="E768" s="759"/>
      <c r="F768" s="760"/>
      <c r="G768" s="759"/>
      <c r="H768" s="760"/>
      <c r="I768" s="759"/>
      <c r="J768" s="760"/>
      <c r="K768" s="761"/>
      <c r="L768" s="761"/>
      <c r="M768" s="762"/>
      <c r="N768" s="760"/>
      <c r="O768" s="761"/>
      <c r="P768" s="760"/>
      <c r="Q768" s="761"/>
      <c r="R768" s="760"/>
      <c r="S768" s="761"/>
      <c r="T768" s="760"/>
      <c r="U768" s="21"/>
      <c r="Z768" s="772"/>
      <c r="AA768" s="751"/>
      <c r="AB768" s="751"/>
      <c r="AC768" s="751"/>
      <c r="AD768" s="751"/>
      <c r="AE768" s="751"/>
      <c r="AF768" s="751"/>
      <c r="AG768" s="751"/>
      <c r="AH768" s="751"/>
      <c r="AI768" s="751"/>
      <c r="AJ768" s="751"/>
      <c r="AK768" s="751"/>
      <c r="AL768" s="751"/>
      <c r="AM768" s="751"/>
      <c r="AN768" s="751"/>
      <c r="AO768" s="751"/>
      <c r="AP768" s="751"/>
      <c r="AQ768" s="751"/>
      <c r="AR768" s="751"/>
      <c r="AS768" s="751"/>
      <c r="AT768" s="751"/>
      <c r="AU768" s="751"/>
      <c r="AV768" s="751"/>
      <c r="AW768" s="751"/>
      <c r="AX768" s="751"/>
      <c r="AY768" s="751"/>
      <c r="AZ768" s="751"/>
      <c r="BA768" s="751"/>
      <c r="BB768" s="751"/>
      <c r="BC768" s="751"/>
      <c r="BD768" s="751"/>
      <c r="BE768" s="751"/>
      <c r="BF768" s="751"/>
      <c r="BG768" s="751"/>
      <c r="BH768" s="751"/>
      <c r="BI768" s="751"/>
      <c r="BJ768" s="751"/>
      <c r="BK768" s="751"/>
      <c r="BL768" s="751"/>
      <c r="BM768" s="751"/>
      <c r="BN768" s="751"/>
      <c r="BO768" s="751"/>
      <c r="BP768" s="751"/>
      <c r="BQ768" s="751"/>
      <c r="BR768" s="751"/>
      <c r="BS768" s="751"/>
      <c r="BT768" s="751"/>
      <c r="BU768" s="751"/>
      <c r="BV768" s="751"/>
      <c r="BW768" s="751"/>
    </row>
    <row r="769" spans="1:75" ht="13.5" customHeight="1">
      <c r="A769" s="770" t="s">
        <v>103</v>
      </c>
      <c r="B769" s="15" t="s">
        <v>53</v>
      </c>
      <c r="C769" s="767" t="str">
        <f>VLOOKUP($C752,'2026年度(1年後期)'!$B$5:$N$208,COLUMN('2026年度(1年後期)'!$I$5),0)&amp;""</f>
        <v/>
      </c>
      <c r="D769" s="768"/>
      <c r="E769" s="773" t="str">
        <f>VLOOKUP($C752,'2026年度(2年後期)'!$B$5:$N$208,COLUMN('2026年度(2年後期)'!$I$5),0)&amp;""</f>
        <v/>
      </c>
      <c r="F769" s="768"/>
      <c r="G769" s="773" t="str">
        <f>VLOOKUP($C752,'2026年度(3年後期)'!$B$5:$N$208,COLUMN('2026年度(3年後期)'!$I$5),0)&amp;""</f>
        <v/>
      </c>
      <c r="H769" s="768"/>
      <c r="I769" s="773" t="str">
        <f>VLOOKUP($C752,'2026年度(4年後期)'!$B$5:$N$208,COLUMN('2026年度(4年後期)'!$I$5),0)&amp;""</f>
        <v/>
      </c>
      <c r="J769" s="768"/>
      <c r="K769" s="769" t="str">
        <f>VLOOKUP($C752,'2026年度(助産後期)'!$B$5:$N$208,COLUMN('2026年度(助産後期)'!$I$5),0)&amp;""</f>
        <v/>
      </c>
      <c r="L769" s="769"/>
      <c r="M769" s="767" t="str">
        <f>VLOOKUP($C752,'2026年度(M1後期)'!$B$5:$N$208,COLUMN('2026年度(M1後期)'!$I$5),0)&amp;""</f>
        <v/>
      </c>
      <c r="N769" s="768"/>
      <c r="O769" s="769" t="str">
        <f>VLOOKUP($C752,'2026年度(M2後期)'!$B$5:$N$208,COLUMN('2026年度(M2後期)'!$I$5),0)&amp;""</f>
        <v/>
      </c>
      <c r="P769" s="768"/>
      <c r="Q769" s="769" t="str">
        <f>VLOOKUP($C752,'2026年度(D1後期)'!$B$5:$N$208,COLUMN('2026年度(D1後期)'!$I$5),0)&amp;""</f>
        <v/>
      </c>
      <c r="R769" s="768"/>
      <c r="S769" s="769" t="str">
        <f>VLOOKUP($C752,'2026年度(D23後期)'!$B$5:$N$208,COLUMN('2026年度(D23後期)'!$I$5),0)&amp;""</f>
        <v/>
      </c>
      <c r="T769" s="768"/>
      <c r="U769" s="21"/>
      <c r="Z769" s="770" t="str">
        <f>A769</f>
        <v>４時限（15：10～16：40）</v>
      </c>
      <c r="AA769" s="749"/>
      <c r="AB769" s="749"/>
      <c r="AC769" s="749"/>
      <c r="AD769" s="749"/>
      <c r="AE769" s="749"/>
      <c r="AF769" s="749"/>
      <c r="AG769" s="749"/>
      <c r="AH769" s="749"/>
      <c r="AI769" s="749"/>
      <c r="AJ769" s="749"/>
      <c r="AK769" s="749"/>
      <c r="AL769" s="749"/>
      <c r="AM769" s="749"/>
      <c r="AN769" s="749"/>
      <c r="AO769" s="749"/>
      <c r="AP769" s="749"/>
      <c r="AQ769" s="749"/>
      <c r="AR769" s="749"/>
      <c r="AS769" s="749"/>
      <c r="AT769" s="749"/>
      <c r="AU769" s="749"/>
      <c r="AV769" s="749"/>
      <c r="AW769" s="749"/>
      <c r="AX769" s="749"/>
      <c r="AY769" s="749"/>
      <c r="AZ769" s="749"/>
      <c r="BA769" s="749"/>
      <c r="BB769" s="749"/>
      <c r="BC769" s="749"/>
      <c r="BD769" s="749"/>
      <c r="BE769" s="749"/>
      <c r="BF769" s="749"/>
      <c r="BG769" s="749"/>
      <c r="BH769" s="749"/>
      <c r="BI769" s="749"/>
      <c r="BJ769" s="749"/>
      <c r="BK769" s="749"/>
      <c r="BL769" s="749"/>
      <c r="BM769" s="749"/>
      <c r="BN769" s="749"/>
      <c r="BO769" s="749"/>
      <c r="BP769" s="749"/>
      <c r="BQ769" s="749"/>
      <c r="BR769" s="749"/>
      <c r="BS769" s="749"/>
      <c r="BT769" s="749"/>
      <c r="BU769" s="749"/>
      <c r="BV769" s="749"/>
      <c r="BW769" s="749"/>
    </row>
    <row r="770" spans="1:75" ht="13.5" customHeight="1">
      <c r="A770" s="771"/>
      <c r="B770" s="15" t="s">
        <v>61</v>
      </c>
      <c r="C770" s="765" t="str">
        <f>IFERROR(VLOOKUP(C769,科目・教員!$A$2:$B$342,2,0),"")</f>
        <v/>
      </c>
      <c r="D770" s="764"/>
      <c r="E770" s="766" t="str">
        <f>IFERROR(VLOOKUP(E769,科目・教員!$A$2:$B$342,2,0),"")</f>
        <v/>
      </c>
      <c r="F770" s="764"/>
      <c r="G770" s="766" t="str">
        <f>IFERROR(VLOOKUP(G769,科目・教員!$A$2:$B$342,2,0),"")</f>
        <v/>
      </c>
      <c r="H770" s="764"/>
      <c r="I770" s="766" t="str">
        <f>IFERROR(VLOOKUP(I769,科目・教員!$A$2:$B$342,2,0),"")</f>
        <v/>
      </c>
      <c r="J770" s="764"/>
      <c r="K770" s="763" t="str">
        <f>IFERROR(VLOOKUP(K769,科目・教員!$A$2:$B$342,2,0),"")</f>
        <v/>
      </c>
      <c r="L770" s="763"/>
      <c r="M770" s="765" t="str">
        <f>IFERROR(VLOOKUP(M769,科目・教員!$A$2:$B$342,2,0),"")</f>
        <v/>
      </c>
      <c r="N770" s="764"/>
      <c r="O770" s="763" t="str">
        <f>IFERROR(VLOOKUP(O769,科目・教員!$A$2:$B$342,2,0),"")</f>
        <v/>
      </c>
      <c r="P770" s="764"/>
      <c r="Q770" s="763" t="str">
        <f>IFERROR(VLOOKUP(Q769,科目・教員!$A$2:$B$342,2,0),"")</f>
        <v/>
      </c>
      <c r="R770" s="764"/>
      <c r="S770" s="763" t="str">
        <f>IFERROR(VLOOKUP(S769,科目・教員!$A$2:$B$342,2,0),"")</f>
        <v/>
      </c>
      <c r="T770" s="764"/>
      <c r="U770" s="21"/>
      <c r="Z770" s="771"/>
      <c r="AA770" s="750"/>
      <c r="AB770" s="750"/>
      <c r="AC770" s="750"/>
      <c r="AD770" s="750"/>
      <c r="AE770" s="750"/>
      <c r="AF770" s="750"/>
      <c r="AG770" s="750"/>
      <c r="AH770" s="750"/>
      <c r="AI770" s="750"/>
      <c r="AJ770" s="750"/>
      <c r="AK770" s="750"/>
      <c r="AL770" s="750"/>
      <c r="AM770" s="750"/>
      <c r="AN770" s="750"/>
      <c r="AO770" s="750"/>
      <c r="AP770" s="750"/>
      <c r="AQ770" s="750"/>
      <c r="AR770" s="750"/>
      <c r="AS770" s="750"/>
      <c r="AT770" s="750"/>
      <c r="AU770" s="750"/>
      <c r="AV770" s="750"/>
      <c r="AW770" s="750"/>
      <c r="AX770" s="750"/>
      <c r="AY770" s="750"/>
      <c r="AZ770" s="750"/>
      <c r="BA770" s="750"/>
      <c r="BB770" s="750"/>
      <c r="BC770" s="750"/>
      <c r="BD770" s="750"/>
      <c r="BE770" s="750"/>
      <c r="BF770" s="750"/>
      <c r="BG770" s="750"/>
      <c r="BH770" s="750"/>
      <c r="BI770" s="750"/>
      <c r="BJ770" s="750"/>
      <c r="BK770" s="750"/>
      <c r="BL770" s="750"/>
      <c r="BM770" s="750"/>
      <c r="BN770" s="750"/>
      <c r="BO770" s="750"/>
      <c r="BP770" s="750"/>
      <c r="BQ770" s="750"/>
      <c r="BR770" s="750"/>
      <c r="BS770" s="750"/>
      <c r="BT770" s="750"/>
      <c r="BU770" s="750"/>
      <c r="BV770" s="750"/>
      <c r="BW770" s="750"/>
    </row>
    <row r="771" spans="1:75" ht="13.5" customHeight="1">
      <c r="A771" s="771"/>
      <c r="B771" s="15" t="s">
        <v>65</v>
      </c>
      <c r="C771" s="765" t="str">
        <f>VLOOKUP($C752,'2026年度(1年後期)'!$B$5:$N$208,COLUMN('2026年度(1年後期)'!$I$5)+1,0)&amp;""</f>
        <v/>
      </c>
      <c r="D771" s="764"/>
      <c r="E771" s="766" t="str">
        <f>VLOOKUP($C752,'2026年度(2年後期)'!$B$5:$N$208,COLUMN('2026年度(2年後期)'!$I$5)+1,0)&amp;""</f>
        <v/>
      </c>
      <c r="F771" s="764"/>
      <c r="G771" s="766" t="str">
        <f>VLOOKUP($C752,'2026年度(3年後期)'!$B$5:$N$208,COLUMN('2026年度(3年後期)'!$I$5)+1,0)&amp;""</f>
        <v/>
      </c>
      <c r="H771" s="764"/>
      <c r="I771" s="766" t="str">
        <f>VLOOKUP($C752,'2026年度(4年後期)'!$B$5:$N$208,COLUMN('2026年度(4年後期)'!$I$5)+1,0)&amp;""</f>
        <v/>
      </c>
      <c r="J771" s="764"/>
      <c r="K771" s="763" t="str">
        <f>VLOOKUP($C752,'2026年度(助産後期)'!$B$5:$N$208,COLUMN('2026年度(助産後期)'!$I$5)+1,0)&amp;""</f>
        <v/>
      </c>
      <c r="L771" s="763"/>
      <c r="M771" s="765" t="str">
        <f>VLOOKUP($C752,'2026年度(M1後期)'!$B$5:$N$208,COLUMN('2026年度(M1後期)'!$I$5)+1,0)&amp;""</f>
        <v/>
      </c>
      <c r="N771" s="764"/>
      <c r="O771" s="763" t="str">
        <f>VLOOKUP($C752,'2026年度(M2後期)'!$B$5:$N$208,COLUMN('2026年度(M2後期)'!$I$5)+1,0)&amp;""</f>
        <v/>
      </c>
      <c r="P771" s="764"/>
      <c r="Q771" s="763" t="str">
        <f>VLOOKUP($C752,'2026年度(D1後期)'!$B$5:$N$208,COLUMN('2026年度(D1後期)'!$I$5)+1,0)&amp;""</f>
        <v/>
      </c>
      <c r="R771" s="764"/>
      <c r="S771" s="763" t="str">
        <f>VLOOKUP($C752,'2026年度(D23後期)'!$B$5:$N$208,COLUMN('2026年度(D23後期)'!$I$5)+1,0)&amp;""</f>
        <v/>
      </c>
      <c r="T771" s="764"/>
      <c r="U771" s="21"/>
      <c r="Z771" s="771"/>
      <c r="AA771" s="750"/>
      <c r="AB771" s="750"/>
      <c r="AC771" s="750"/>
      <c r="AD771" s="750"/>
      <c r="AE771" s="750"/>
      <c r="AF771" s="750"/>
      <c r="AG771" s="750"/>
      <c r="AH771" s="750"/>
      <c r="AI771" s="750"/>
      <c r="AJ771" s="750"/>
      <c r="AK771" s="750"/>
      <c r="AL771" s="750"/>
      <c r="AM771" s="750"/>
      <c r="AN771" s="750"/>
      <c r="AO771" s="750"/>
      <c r="AP771" s="750"/>
      <c r="AQ771" s="750"/>
      <c r="AR771" s="750"/>
      <c r="AS771" s="750"/>
      <c r="AT771" s="750"/>
      <c r="AU771" s="750"/>
      <c r="AV771" s="750"/>
      <c r="AW771" s="750"/>
      <c r="AX771" s="750"/>
      <c r="AY771" s="750"/>
      <c r="AZ771" s="750"/>
      <c r="BA771" s="750"/>
      <c r="BB771" s="750"/>
      <c r="BC771" s="750"/>
      <c r="BD771" s="750"/>
      <c r="BE771" s="750"/>
      <c r="BF771" s="750"/>
      <c r="BG771" s="750"/>
      <c r="BH771" s="750"/>
      <c r="BI771" s="750"/>
      <c r="BJ771" s="750"/>
      <c r="BK771" s="750"/>
      <c r="BL771" s="750"/>
      <c r="BM771" s="750"/>
      <c r="BN771" s="750"/>
      <c r="BO771" s="750"/>
      <c r="BP771" s="750"/>
      <c r="BQ771" s="750"/>
      <c r="BR771" s="750"/>
      <c r="BS771" s="750"/>
      <c r="BT771" s="750"/>
      <c r="BU771" s="750"/>
      <c r="BV771" s="750"/>
      <c r="BW771" s="750"/>
    </row>
    <row r="772" spans="1:75" ht="13.5" customHeight="1">
      <c r="A772" s="772"/>
      <c r="B772" s="16" t="s">
        <v>68</v>
      </c>
      <c r="C772" s="762"/>
      <c r="D772" s="760"/>
      <c r="E772" s="759"/>
      <c r="F772" s="760"/>
      <c r="G772" s="759"/>
      <c r="H772" s="760"/>
      <c r="I772" s="759"/>
      <c r="J772" s="760"/>
      <c r="K772" s="761"/>
      <c r="L772" s="761"/>
      <c r="M772" s="762"/>
      <c r="N772" s="760"/>
      <c r="O772" s="761"/>
      <c r="P772" s="760"/>
      <c r="Q772" s="761"/>
      <c r="R772" s="760"/>
      <c r="S772" s="761"/>
      <c r="T772" s="760"/>
      <c r="U772" s="21"/>
      <c r="Z772" s="772"/>
      <c r="AA772" s="751"/>
      <c r="AB772" s="751"/>
      <c r="AC772" s="751"/>
      <c r="AD772" s="751"/>
      <c r="AE772" s="751"/>
      <c r="AF772" s="751"/>
      <c r="AG772" s="751"/>
      <c r="AH772" s="751"/>
      <c r="AI772" s="751"/>
      <c r="AJ772" s="751"/>
      <c r="AK772" s="751"/>
      <c r="AL772" s="751"/>
      <c r="AM772" s="751"/>
      <c r="AN772" s="751"/>
      <c r="AO772" s="751"/>
      <c r="AP772" s="751"/>
      <c r="AQ772" s="751"/>
      <c r="AR772" s="751"/>
      <c r="AS772" s="751"/>
      <c r="AT772" s="751"/>
      <c r="AU772" s="751"/>
      <c r="AV772" s="751"/>
      <c r="AW772" s="751"/>
      <c r="AX772" s="751"/>
      <c r="AY772" s="751"/>
      <c r="AZ772" s="751"/>
      <c r="BA772" s="751"/>
      <c r="BB772" s="751"/>
      <c r="BC772" s="751"/>
      <c r="BD772" s="751"/>
      <c r="BE772" s="751"/>
      <c r="BF772" s="751"/>
      <c r="BG772" s="751"/>
      <c r="BH772" s="751"/>
      <c r="BI772" s="751"/>
      <c r="BJ772" s="751"/>
      <c r="BK772" s="751"/>
      <c r="BL772" s="751"/>
      <c r="BM772" s="751"/>
      <c r="BN772" s="751"/>
      <c r="BO772" s="751"/>
      <c r="BP772" s="751"/>
      <c r="BQ772" s="751"/>
      <c r="BR772" s="751"/>
      <c r="BS772" s="751"/>
      <c r="BT772" s="751"/>
      <c r="BU772" s="751"/>
      <c r="BV772" s="751"/>
      <c r="BW772" s="751"/>
    </row>
    <row r="773" spans="1:75" ht="13.5" customHeight="1">
      <c r="A773" s="770" t="s">
        <v>112</v>
      </c>
      <c r="B773" s="15" t="s">
        <v>53</v>
      </c>
      <c r="C773" s="767" t="str">
        <f>VLOOKUP($C752,'2026年度(1年後期)'!$B$5:$N$208,COLUMN('2026年度(1年後期)'!$K$5),0)&amp;""</f>
        <v/>
      </c>
      <c r="D773" s="768"/>
      <c r="E773" s="773" t="str">
        <f>VLOOKUP($C752,'2026年度(2年後期)'!$B$5:$N$208,COLUMN('2026年度(2年後期)'!$K$5),0)&amp;""</f>
        <v/>
      </c>
      <c r="F773" s="768"/>
      <c r="G773" s="773" t="str">
        <f>VLOOKUP($C752,'2026年度(3年後期)'!$B$5:$N$208,COLUMN('2026年度(3年後期)'!$K$5),0)&amp;""</f>
        <v/>
      </c>
      <c r="H773" s="768"/>
      <c r="I773" s="773" t="str">
        <f>VLOOKUP($C752,'2026年度(4年後期)'!$B$5:$N$208,COLUMN('2026年度(4年後期)'!$K$5),0)&amp;""</f>
        <v/>
      </c>
      <c r="J773" s="768"/>
      <c r="K773" s="769" t="str">
        <f>VLOOKUP($C752,'2026年度(助産後期)'!$B$5:$N$208,COLUMN('2026年度(助産後期)'!$K$5),0)&amp;""</f>
        <v/>
      </c>
      <c r="L773" s="769"/>
      <c r="M773" s="767" t="str">
        <f>VLOOKUP($C752,'2026年度(M1後期)'!$B$5:$N$208,COLUMN('2026年度(M1後期)'!$K$5),0)&amp;""</f>
        <v/>
      </c>
      <c r="N773" s="768"/>
      <c r="O773" s="769" t="str">
        <f>VLOOKUP($C752,'2026年度(M2後期)'!$B$5:$N$208,COLUMN('2026年度(M2後期)'!$K$5),0)&amp;""</f>
        <v/>
      </c>
      <c r="P773" s="768"/>
      <c r="Q773" s="769" t="str">
        <f>VLOOKUP($C752,'2026年度(D1後期)'!$B$5:$N$208,COLUMN('2026年度(D1後期)'!$K$5),0)&amp;""</f>
        <v/>
      </c>
      <c r="R773" s="768"/>
      <c r="S773" s="769" t="str">
        <f>VLOOKUP($C752,'2026年度(D23後期)'!$B$5:$N$208,COLUMN('2026年度(D23後期)'!$K$5),0)&amp;""</f>
        <v/>
      </c>
      <c r="T773" s="768"/>
      <c r="U773" s="21"/>
      <c r="Z773" s="770" t="str">
        <f>A773</f>
        <v>５時限（16：50～18：20）</v>
      </c>
      <c r="AA773" s="749"/>
      <c r="AB773" s="749"/>
      <c r="AC773" s="749"/>
      <c r="AD773" s="749"/>
      <c r="AE773" s="749"/>
      <c r="AF773" s="749"/>
      <c r="AG773" s="749"/>
      <c r="AH773" s="749"/>
      <c r="AI773" s="749"/>
      <c r="AJ773" s="749"/>
      <c r="AK773" s="749"/>
      <c r="AL773" s="749"/>
      <c r="AM773" s="749"/>
      <c r="AN773" s="749"/>
      <c r="AO773" s="749"/>
      <c r="AP773" s="749"/>
      <c r="AQ773" s="749"/>
      <c r="AR773" s="749"/>
      <c r="AS773" s="749"/>
      <c r="AT773" s="749"/>
      <c r="AU773" s="749"/>
      <c r="AV773" s="749"/>
      <c r="AW773" s="749"/>
      <c r="AX773" s="749"/>
      <c r="AY773" s="749"/>
      <c r="AZ773" s="749"/>
      <c r="BA773" s="749"/>
      <c r="BB773" s="749"/>
      <c r="BC773" s="749"/>
      <c r="BD773" s="749"/>
      <c r="BE773" s="749"/>
      <c r="BF773" s="749"/>
      <c r="BG773" s="749"/>
      <c r="BH773" s="749"/>
      <c r="BI773" s="749"/>
      <c r="BJ773" s="749"/>
      <c r="BK773" s="749"/>
      <c r="BL773" s="749"/>
      <c r="BM773" s="749"/>
      <c r="BN773" s="749"/>
      <c r="BO773" s="749"/>
      <c r="BP773" s="749"/>
      <c r="BQ773" s="749"/>
      <c r="BR773" s="749"/>
      <c r="BS773" s="749"/>
      <c r="BT773" s="749"/>
      <c r="BU773" s="749"/>
      <c r="BV773" s="749"/>
      <c r="BW773" s="749"/>
    </row>
    <row r="774" spans="1:75" ht="13.5" customHeight="1">
      <c r="A774" s="771"/>
      <c r="B774" s="15" t="s">
        <v>61</v>
      </c>
      <c r="C774" s="765" t="str">
        <f>IFERROR(VLOOKUP(C773,科目・教員!$A$2:$B$342,2,0),"")</f>
        <v/>
      </c>
      <c r="D774" s="764"/>
      <c r="E774" s="766" t="str">
        <f>IFERROR(VLOOKUP(E773,科目・教員!$A$2:$B$342,2,0),"")</f>
        <v/>
      </c>
      <c r="F774" s="764"/>
      <c r="G774" s="766" t="str">
        <f>IFERROR(VLOOKUP(G773,科目・教員!$A$2:$B$342,2,0),"")</f>
        <v/>
      </c>
      <c r="H774" s="764"/>
      <c r="I774" s="766" t="str">
        <f>IFERROR(VLOOKUP(I773,科目・教員!$A$2:$B$342,2,0),"")</f>
        <v/>
      </c>
      <c r="J774" s="764"/>
      <c r="K774" s="763" t="str">
        <f>IFERROR(VLOOKUP(K773,科目・教員!$A$2:$B$342,2,0),"")</f>
        <v/>
      </c>
      <c r="L774" s="763"/>
      <c r="M774" s="765" t="str">
        <f>IFERROR(VLOOKUP(M773,科目・教員!$A$2:$B$342,2,0),"")</f>
        <v/>
      </c>
      <c r="N774" s="764"/>
      <c r="O774" s="763" t="str">
        <f>IFERROR(VLOOKUP(O773,科目・教員!$A$2:$B$342,2,0),"")</f>
        <v/>
      </c>
      <c r="P774" s="764"/>
      <c r="Q774" s="763" t="str">
        <f>IFERROR(VLOOKUP(Q773,科目・教員!$A$2:$B$342,2,0),"")</f>
        <v/>
      </c>
      <c r="R774" s="764"/>
      <c r="S774" s="763" t="str">
        <f>IFERROR(VLOOKUP(S773,科目・教員!$A$2:$B$342,2,0),"")</f>
        <v/>
      </c>
      <c r="T774" s="764"/>
      <c r="U774" s="21"/>
      <c r="Z774" s="771"/>
      <c r="AA774" s="750"/>
      <c r="AB774" s="750"/>
      <c r="AC774" s="750"/>
      <c r="AD774" s="750"/>
      <c r="AE774" s="750"/>
      <c r="AF774" s="750"/>
      <c r="AG774" s="750"/>
      <c r="AH774" s="750"/>
      <c r="AI774" s="750"/>
      <c r="AJ774" s="750"/>
      <c r="AK774" s="750"/>
      <c r="AL774" s="750"/>
      <c r="AM774" s="750"/>
      <c r="AN774" s="750"/>
      <c r="AO774" s="750"/>
      <c r="AP774" s="750"/>
      <c r="AQ774" s="750"/>
      <c r="AR774" s="750"/>
      <c r="AS774" s="750"/>
      <c r="AT774" s="750"/>
      <c r="AU774" s="750"/>
      <c r="AV774" s="750"/>
      <c r="AW774" s="750"/>
      <c r="AX774" s="750"/>
      <c r="AY774" s="750"/>
      <c r="AZ774" s="750"/>
      <c r="BA774" s="750"/>
      <c r="BB774" s="750"/>
      <c r="BC774" s="750"/>
      <c r="BD774" s="750"/>
      <c r="BE774" s="750"/>
      <c r="BF774" s="750"/>
      <c r="BG774" s="750"/>
      <c r="BH774" s="750"/>
      <c r="BI774" s="750"/>
      <c r="BJ774" s="750"/>
      <c r="BK774" s="750"/>
      <c r="BL774" s="750"/>
      <c r="BM774" s="750"/>
      <c r="BN774" s="750"/>
      <c r="BO774" s="750"/>
      <c r="BP774" s="750"/>
      <c r="BQ774" s="750"/>
      <c r="BR774" s="750"/>
      <c r="BS774" s="750"/>
      <c r="BT774" s="750"/>
      <c r="BU774" s="750"/>
      <c r="BV774" s="750"/>
      <c r="BW774" s="750"/>
    </row>
    <row r="775" spans="1:75" ht="13.5" customHeight="1">
      <c r="A775" s="771"/>
      <c r="B775" s="15" t="s">
        <v>65</v>
      </c>
      <c r="C775" s="765" t="str">
        <f>VLOOKUP($C752,'2026年度(1年後期)'!$B$5:$N$208,COLUMN('2026年度(1年後期)'!$K$5)+1,0)&amp;""</f>
        <v/>
      </c>
      <c r="D775" s="764"/>
      <c r="E775" s="766" t="str">
        <f>VLOOKUP($C752,'2026年度(2年後期)'!$B$5:$N$208,COLUMN('2026年度(2年後期)'!$K$5)+1,0)&amp;""</f>
        <v/>
      </c>
      <c r="F775" s="764"/>
      <c r="G775" s="766" t="str">
        <f>VLOOKUP($C752,'2026年度(3年後期)'!$B$5:$N$208,COLUMN('2026年度(3年後期)'!$K$5)+1,0)&amp;""</f>
        <v/>
      </c>
      <c r="H775" s="764"/>
      <c r="I775" s="766" t="str">
        <f>VLOOKUP($C752,'2026年度(4年後期)'!$B$5:$N$208,COLUMN('2026年度(4年後期)'!$K$5)+1,0)&amp;""</f>
        <v/>
      </c>
      <c r="J775" s="764"/>
      <c r="K775" s="763" t="str">
        <f>VLOOKUP($C752,'2026年度(助産後期)'!$B$5:$N$208,COLUMN('2026年度(助産後期)'!$K$5)+1,0)&amp;""</f>
        <v/>
      </c>
      <c r="L775" s="763"/>
      <c r="M775" s="765" t="str">
        <f>VLOOKUP($C752,'2026年度(M1後期)'!$B$5:$N$208,COLUMN('2026年度(M1後期)'!$K$5)+1,0)&amp;""</f>
        <v/>
      </c>
      <c r="N775" s="764"/>
      <c r="O775" s="763" t="str">
        <f>VLOOKUP($C752,'2026年度(M2後期)'!$B$5:$N$208,COLUMN('2026年度(M2後期)'!$K$5)+1,0)&amp;""</f>
        <v/>
      </c>
      <c r="P775" s="764"/>
      <c r="Q775" s="763" t="str">
        <f>VLOOKUP($C752,'2026年度(D1後期)'!$B$5:$N$208,COLUMN('2026年度(D1後期)'!$K$5)+1,0)&amp;""</f>
        <v/>
      </c>
      <c r="R775" s="764"/>
      <c r="S775" s="763" t="str">
        <f>VLOOKUP($C752,'2026年度(D23後期)'!$B$5:$N$208,COLUMN('2026年度(D23後期)'!$K$5)+1,0)&amp;""</f>
        <v/>
      </c>
      <c r="T775" s="764"/>
      <c r="U775" s="21"/>
      <c r="Z775" s="771"/>
      <c r="AA775" s="750"/>
      <c r="AB775" s="750"/>
      <c r="AC775" s="750"/>
      <c r="AD775" s="750"/>
      <c r="AE775" s="750"/>
      <c r="AF775" s="750"/>
      <c r="AG775" s="750"/>
      <c r="AH775" s="750"/>
      <c r="AI775" s="750"/>
      <c r="AJ775" s="750"/>
      <c r="AK775" s="750"/>
      <c r="AL775" s="750"/>
      <c r="AM775" s="750"/>
      <c r="AN775" s="750"/>
      <c r="AO775" s="750"/>
      <c r="AP775" s="750"/>
      <c r="AQ775" s="750"/>
      <c r="AR775" s="750"/>
      <c r="AS775" s="750"/>
      <c r="AT775" s="750"/>
      <c r="AU775" s="750"/>
      <c r="AV775" s="750"/>
      <c r="AW775" s="750"/>
      <c r="AX775" s="750"/>
      <c r="AY775" s="750"/>
      <c r="AZ775" s="750"/>
      <c r="BA775" s="750"/>
      <c r="BB775" s="750"/>
      <c r="BC775" s="750"/>
      <c r="BD775" s="750"/>
      <c r="BE775" s="750"/>
      <c r="BF775" s="750"/>
      <c r="BG775" s="750"/>
      <c r="BH775" s="750"/>
      <c r="BI775" s="750"/>
      <c r="BJ775" s="750"/>
      <c r="BK775" s="750"/>
      <c r="BL775" s="750"/>
      <c r="BM775" s="750"/>
      <c r="BN775" s="750"/>
      <c r="BO775" s="750"/>
      <c r="BP775" s="750"/>
      <c r="BQ775" s="750"/>
      <c r="BR775" s="750"/>
      <c r="BS775" s="750"/>
      <c r="BT775" s="750"/>
      <c r="BU775" s="750"/>
      <c r="BV775" s="750"/>
      <c r="BW775" s="750"/>
    </row>
    <row r="776" spans="1:75" ht="13.5" customHeight="1">
      <c r="A776" s="772"/>
      <c r="B776" s="16" t="s">
        <v>68</v>
      </c>
      <c r="C776" s="762"/>
      <c r="D776" s="760"/>
      <c r="E776" s="759"/>
      <c r="F776" s="760"/>
      <c r="G776" s="759"/>
      <c r="H776" s="760"/>
      <c r="I776" s="759"/>
      <c r="J776" s="760"/>
      <c r="K776" s="761"/>
      <c r="L776" s="761"/>
      <c r="M776" s="762"/>
      <c r="N776" s="760"/>
      <c r="O776" s="761"/>
      <c r="P776" s="760"/>
      <c r="Q776" s="761"/>
      <c r="R776" s="760"/>
      <c r="S776" s="761"/>
      <c r="T776" s="760"/>
      <c r="U776" s="22"/>
      <c r="V776" s="19"/>
      <c r="W776" s="19"/>
      <c r="X776" s="19"/>
      <c r="Y776" s="19"/>
      <c r="Z776" s="772"/>
      <c r="AA776" s="751"/>
      <c r="AB776" s="751"/>
      <c r="AC776" s="751"/>
      <c r="AD776" s="751"/>
      <c r="AE776" s="751"/>
      <c r="AF776" s="751"/>
      <c r="AG776" s="751"/>
      <c r="AH776" s="751"/>
      <c r="AI776" s="751"/>
      <c r="AJ776" s="751"/>
      <c r="AK776" s="751"/>
      <c r="AL776" s="751"/>
      <c r="AM776" s="751"/>
      <c r="AN776" s="751"/>
      <c r="AO776" s="751"/>
      <c r="AP776" s="751"/>
      <c r="AQ776" s="751"/>
      <c r="AR776" s="751"/>
      <c r="AS776" s="751"/>
      <c r="AT776" s="751"/>
      <c r="AU776" s="751"/>
      <c r="AV776" s="751"/>
      <c r="AW776" s="751"/>
      <c r="AX776" s="751"/>
      <c r="AY776" s="751"/>
      <c r="AZ776" s="751"/>
      <c r="BA776" s="751"/>
      <c r="BB776" s="751"/>
      <c r="BC776" s="751"/>
      <c r="BD776" s="751"/>
      <c r="BE776" s="751"/>
      <c r="BF776" s="751"/>
      <c r="BG776" s="751"/>
      <c r="BH776" s="751"/>
      <c r="BI776" s="751"/>
      <c r="BJ776" s="751"/>
      <c r="BK776" s="751"/>
      <c r="BL776" s="751"/>
      <c r="BM776" s="751"/>
      <c r="BN776" s="751"/>
      <c r="BO776" s="751"/>
      <c r="BP776" s="751"/>
      <c r="BQ776" s="751"/>
      <c r="BR776" s="751"/>
      <c r="BS776" s="751"/>
      <c r="BT776" s="751"/>
      <c r="BU776" s="751"/>
      <c r="BV776" s="751"/>
      <c r="BW776" s="751"/>
    </row>
  </sheetData>
  <autoFilter ref="A1:Z751" xr:uid="{00000000-0009-0000-0000-000005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261">
    <mergeCell ref="BG769:BG772"/>
    <mergeCell ref="BH769:BH772"/>
    <mergeCell ref="BG773:BG776"/>
    <mergeCell ref="BH773:BH776"/>
    <mergeCell ref="AW1:BH1"/>
    <mergeCell ref="U202:Z202"/>
    <mergeCell ref="U227:Z227"/>
    <mergeCell ref="U177:Z177"/>
    <mergeCell ref="U152:Z152"/>
    <mergeCell ref="U127:Z127"/>
    <mergeCell ref="U102:Z102"/>
    <mergeCell ref="U77:Z77"/>
    <mergeCell ref="U52:Z52"/>
    <mergeCell ref="U27:Z27"/>
    <mergeCell ref="U2:Z2"/>
    <mergeCell ref="U352:Z352"/>
    <mergeCell ref="U377:Z377"/>
    <mergeCell ref="U402:Z402"/>
    <mergeCell ref="U427:Z427"/>
    <mergeCell ref="U452:Z452"/>
    <mergeCell ref="U477:Z477"/>
    <mergeCell ref="U527:Z527"/>
    <mergeCell ref="U502:Z502"/>
    <mergeCell ref="U552:Z552"/>
    <mergeCell ref="U577:Z577"/>
    <mergeCell ref="U602:Z602"/>
    <mergeCell ref="U627:Z627"/>
    <mergeCell ref="U652:Z652"/>
    <mergeCell ref="U677:Z677"/>
    <mergeCell ref="U702:Z702"/>
    <mergeCell ref="U752:Z752"/>
    <mergeCell ref="U727:Z727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757:BG760"/>
    <mergeCell ref="BH757:BH760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9:BG622"/>
    <mergeCell ref="BH619:BH622"/>
    <mergeCell ref="BG761:BG764"/>
    <mergeCell ref="BH761:BH764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H98:BH101"/>
    <mergeCell ref="BG103:BG106"/>
    <mergeCell ref="BH103:BH106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P598:AP601"/>
    <mergeCell ref="AQ598:AQ601"/>
    <mergeCell ref="AR598:AR601"/>
    <mergeCell ref="AS598:AS601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P57:AP60"/>
    <mergeCell ref="AQ57:AQ60"/>
    <mergeCell ref="AR57:AR60"/>
    <mergeCell ref="AS57:AS60"/>
    <mergeCell ref="AT57:AT60"/>
    <mergeCell ref="AU57:AU60"/>
    <mergeCell ref="AV57:AV60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AO3:AO6"/>
    <mergeCell ref="AP3:AP6"/>
    <mergeCell ref="AQ3:AQ6"/>
    <mergeCell ref="AR3:AR6"/>
    <mergeCell ref="AS3:AS6"/>
    <mergeCell ref="AT3:AT6"/>
    <mergeCell ref="AU3:AU6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BG765:BG768"/>
    <mergeCell ref="BH765:BH768"/>
    <mergeCell ref="I765:J765"/>
    <mergeCell ref="K765:L765"/>
    <mergeCell ref="BK765:BK768"/>
    <mergeCell ref="BL765:BL768"/>
    <mergeCell ref="BM765:BM76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C761:D761"/>
    <mergeCell ref="E761:F761"/>
    <mergeCell ref="G761:H761"/>
    <mergeCell ref="I761:J761"/>
    <mergeCell ref="K761:L761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65:A768"/>
    <mergeCell ref="C765:D765"/>
    <mergeCell ref="E765:F765"/>
    <mergeCell ref="G765:H765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S757:T757"/>
    <mergeCell ref="M760:N760"/>
    <mergeCell ref="BN757:BN760"/>
    <mergeCell ref="C758:D758"/>
    <mergeCell ref="E758:F758"/>
    <mergeCell ref="G758:H758"/>
    <mergeCell ref="I758:J758"/>
    <mergeCell ref="M759:N759"/>
    <mergeCell ref="O759:P759"/>
    <mergeCell ref="Q759:R759"/>
    <mergeCell ref="S759:T759"/>
    <mergeCell ref="C760:D760"/>
    <mergeCell ref="E760:F760"/>
    <mergeCell ref="BF757:BF760"/>
    <mergeCell ref="BI757:BI760"/>
    <mergeCell ref="AS757:AS760"/>
    <mergeCell ref="AT757:AT760"/>
    <mergeCell ref="AU757:AU760"/>
    <mergeCell ref="AV757:AV760"/>
    <mergeCell ref="O760:P760"/>
    <mergeCell ref="Q760:R760"/>
    <mergeCell ref="S760:T760"/>
    <mergeCell ref="BK761:BK764"/>
    <mergeCell ref="BL761:BL764"/>
    <mergeCell ref="BM761:BM764"/>
    <mergeCell ref="A757:A760"/>
    <mergeCell ref="C757:D757"/>
    <mergeCell ref="E757:F757"/>
    <mergeCell ref="G757:H757"/>
    <mergeCell ref="I757:J757"/>
    <mergeCell ref="K758:L758"/>
    <mergeCell ref="G760:H760"/>
    <mergeCell ref="I760:J760"/>
    <mergeCell ref="K760:L760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AK757:AK760"/>
    <mergeCell ref="Z757:Z760"/>
    <mergeCell ref="AA757:AA760"/>
    <mergeCell ref="AB757:AB760"/>
    <mergeCell ref="AC757:AC760"/>
    <mergeCell ref="AD757:AD760"/>
    <mergeCell ref="AE757:AE760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O757:AO760"/>
    <mergeCell ref="AP757:AP760"/>
    <mergeCell ref="AQ757:AQ760"/>
    <mergeCell ref="AR757:AR760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BI753:BI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BI748:BI751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AZ753:AZ756"/>
    <mergeCell ref="BA753:BA756"/>
    <mergeCell ref="BB753:BB756"/>
    <mergeCell ref="BC753:BC756"/>
    <mergeCell ref="BD753:BD756"/>
    <mergeCell ref="AK753:AK756"/>
    <mergeCell ref="AL753:AL756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BJ753:BJ756"/>
    <mergeCell ref="BN753:BN756"/>
    <mergeCell ref="C754:D754"/>
    <mergeCell ref="E754:F754"/>
    <mergeCell ref="G754:H754"/>
    <mergeCell ref="I754:J754"/>
    <mergeCell ref="K754:L754"/>
    <mergeCell ref="AY753:AY756"/>
    <mergeCell ref="O749:P749"/>
    <mergeCell ref="Q749:R749"/>
    <mergeCell ref="S749:T749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51:P751"/>
    <mergeCell ref="Q751:R751"/>
    <mergeCell ref="S751:T751"/>
    <mergeCell ref="O744:P744"/>
    <mergeCell ref="Q744:R744"/>
    <mergeCell ref="S744:T744"/>
    <mergeCell ref="Z744:Z747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S728:T728"/>
    <mergeCell ref="Z728:Z731"/>
    <mergeCell ref="AA728:AA731"/>
    <mergeCell ref="AB728:AB731"/>
    <mergeCell ref="AC728:AC731"/>
    <mergeCell ref="AD728:AD731"/>
    <mergeCell ref="O724:P724"/>
    <mergeCell ref="Q724:R724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26:P726"/>
    <mergeCell ref="Q726:R726"/>
    <mergeCell ref="S726:T726"/>
    <mergeCell ref="O719:P719"/>
    <mergeCell ref="Q719:R719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K711:BK714"/>
    <mergeCell ref="BL711:BL714"/>
    <mergeCell ref="BM711:BM714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S703:T703"/>
    <mergeCell ref="Z703:Z706"/>
    <mergeCell ref="AA703:AA706"/>
    <mergeCell ref="AB703:AB706"/>
    <mergeCell ref="AC703:AC706"/>
    <mergeCell ref="AD703:AD706"/>
    <mergeCell ref="O699:P699"/>
    <mergeCell ref="Q699:R699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701:P701"/>
    <mergeCell ref="Q701:R701"/>
    <mergeCell ref="S701:T701"/>
    <mergeCell ref="O694:P694"/>
    <mergeCell ref="Q694:R694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S678:T678"/>
    <mergeCell ref="Z678:Z681"/>
    <mergeCell ref="AA678:AA681"/>
    <mergeCell ref="AB678:AB681"/>
    <mergeCell ref="AC678:AC681"/>
    <mergeCell ref="AD678:AD681"/>
    <mergeCell ref="O674:P674"/>
    <mergeCell ref="Q674:R674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76:P676"/>
    <mergeCell ref="Q676:R676"/>
    <mergeCell ref="S676:T676"/>
    <mergeCell ref="O669:P669"/>
    <mergeCell ref="Q669:R669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K661:BK664"/>
    <mergeCell ref="BL661:BL664"/>
    <mergeCell ref="BM661:BM664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S653:T653"/>
    <mergeCell ref="Z653:Z656"/>
    <mergeCell ref="AA653:AA656"/>
    <mergeCell ref="AB653:AB656"/>
    <mergeCell ref="AC653:AC656"/>
    <mergeCell ref="AD653:AD656"/>
    <mergeCell ref="O649:P649"/>
    <mergeCell ref="Q649:R649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51:P651"/>
    <mergeCell ref="Q651:R651"/>
    <mergeCell ref="S651:T651"/>
    <mergeCell ref="O644:P644"/>
    <mergeCell ref="Q644:R644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S628:T628"/>
    <mergeCell ref="Z628:Z631"/>
    <mergeCell ref="AA628:AA631"/>
    <mergeCell ref="AB628:AB631"/>
    <mergeCell ref="AC628:AC631"/>
    <mergeCell ref="AD628:AD631"/>
    <mergeCell ref="O624:P624"/>
    <mergeCell ref="Q624:R624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26:P626"/>
    <mergeCell ref="Q626:R626"/>
    <mergeCell ref="S626:T626"/>
    <mergeCell ref="O619:P619"/>
    <mergeCell ref="Q619:R619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G615:BG618"/>
    <mergeCell ref="BH615:BH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G611:BG614"/>
    <mergeCell ref="BH611:BH614"/>
    <mergeCell ref="BK611:BK614"/>
    <mergeCell ref="BL611:BL614"/>
    <mergeCell ref="BM611:BM614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S603:T603"/>
    <mergeCell ref="Z603:Z606"/>
    <mergeCell ref="AA603:AA606"/>
    <mergeCell ref="AB603:AB606"/>
    <mergeCell ref="AC603:AC606"/>
    <mergeCell ref="AD603:AD606"/>
    <mergeCell ref="M600:N600"/>
    <mergeCell ref="AO598:AO601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AO594:AO597"/>
    <mergeCell ref="AP594:AP597"/>
    <mergeCell ref="AQ594:AQ597"/>
    <mergeCell ref="O594:P594"/>
    <mergeCell ref="AR594:AR597"/>
    <mergeCell ref="AS594:AS597"/>
    <mergeCell ref="AT594:AT597"/>
    <mergeCell ref="AU594:AU597"/>
    <mergeCell ref="AV594:AV597"/>
    <mergeCell ref="Q594:R594"/>
    <mergeCell ref="S594:T594"/>
    <mergeCell ref="Z594:Z597"/>
    <mergeCell ref="AA594:AA597"/>
    <mergeCell ref="AB594:AB597"/>
    <mergeCell ref="S595:T595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O599:P599"/>
    <mergeCell ref="Q599:R599"/>
    <mergeCell ref="S599:T599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O601:P601"/>
    <mergeCell ref="Q601:R601"/>
    <mergeCell ref="S601:T601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Q593:R593"/>
    <mergeCell ref="S593:T593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BF578:BF581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A578:A581"/>
    <mergeCell ref="C578:D578"/>
    <mergeCell ref="E578:F578"/>
    <mergeCell ref="G578:H578"/>
    <mergeCell ref="I578:J578"/>
    <mergeCell ref="M580:N580"/>
    <mergeCell ref="BE578:BE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A565:A568"/>
    <mergeCell ref="C565:D565"/>
    <mergeCell ref="E565:F565"/>
    <mergeCell ref="G565:H565"/>
    <mergeCell ref="I565:J565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K565:L565"/>
    <mergeCell ref="M565:N565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BN565:BN568"/>
    <mergeCell ref="C566:D566"/>
    <mergeCell ref="E566:F566"/>
    <mergeCell ref="G566:H566"/>
    <mergeCell ref="I566:J56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AA548:AA551"/>
    <mergeCell ref="BA553:BA556"/>
    <mergeCell ref="BB553:BB556"/>
    <mergeCell ref="BC553:BC556"/>
    <mergeCell ref="BD553:BD556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C552:T552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J544:BJ547"/>
    <mergeCell ref="BN544:BN547"/>
    <mergeCell ref="C545:D545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BN528:BN531"/>
    <mergeCell ref="C529:D529"/>
    <mergeCell ref="C531:D531"/>
    <mergeCell ref="E531:F531"/>
    <mergeCell ref="G531:H531"/>
    <mergeCell ref="I531:J531"/>
    <mergeCell ref="C530:D530"/>
    <mergeCell ref="E530:F530"/>
    <mergeCell ref="G530:H530"/>
    <mergeCell ref="I530:J530"/>
    <mergeCell ref="BF528:BF531"/>
    <mergeCell ref="BI528:BI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K531:L531"/>
    <mergeCell ref="M529:N529"/>
    <mergeCell ref="O529:P529"/>
    <mergeCell ref="Q529:R529"/>
    <mergeCell ref="S529:T529"/>
    <mergeCell ref="K530:L530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Q524:R524"/>
    <mergeCell ref="S524:T524"/>
    <mergeCell ref="M525:N525"/>
    <mergeCell ref="O525:P525"/>
    <mergeCell ref="Z523:Z526"/>
    <mergeCell ref="AA523:AA526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BA528:BA531"/>
    <mergeCell ref="BB528:BB531"/>
    <mergeCell ref="BC528:BC531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O522:P522"/>
    <mergeCell ref="Q522:R522"/>
    <mergeCell ref="S522:T522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J519:BJ522"/>
    <mergeCell ref="BN519:BN522"/>
    <mergeCell ref="C520:D520"/>
    <mergeCell ref="E520:F520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BN503:BN506"/>
    <mergeCell ref="C504:D504"/>
    <mergeCell ref="C506:D506"/>
    <mergeCell ref="E506:F506"/>
    <mergeCell ref="G506:H506"/>
    <mergeCell ref="I506:J506"/>
    <mergeCell ref="C505:D505"/>
    <mergeCell ref="E505:F505"/>
    <mergeCell ref="G505:H505"/>
    <mergeCell ref="I505:J505"/>
    <mergeCell ref="BF503:BF506"/>
    <mergeCell ref="BI503:BI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K506:L506"/>
    <mergeCell ref="M504:N504"/>
    <mergeCell ref="O504:P504"/>
    <mergeCell ref="Q504:R504"/>
    <mergeCell ref="S504:T504"/>
    <mergeCell ref="K505:L505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Q499:R499"/>
    <mergeCell ref="S499:T499"/>
    <mergeCell ref="M500:N500"/>
    <mergeCell ref="O500:P500"/>
    <mergeCell ref="Z498:Z501"/>
    <mergeCell ref="AA498:AA501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BA503:BA506"/>
    <mergeCell ref="BB503:BB506"/>
    <mergeCell ref="BC503:BC506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O497:P497"/>
    <mergeCell ref="Q497:R497"/>
    <mergeCell ref="S497:T497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BJ494:BJ497"/>
    <mergeCell ref="BN494:BN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AA473:AA476"/>
    <mergeCell ref="BA478:BA481"/>
    <mergeCell ref="BB478:BB481"/>
    <mergeCell ref="BC478:BC481"/>
    <mergeCell ref="BD478:BD481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C477:T477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J469:BJ472"/>
    <mergeCell ref="BN469:BN472"/>
    <mergeCell ref="C470:D470"/>
    <mergeCell ref="E470:F470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M468:N468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BN453:BN456"/>
    <mergeCell ref="C454:D454"/>
    <mergeCell ref="C456:D456"/>
    <mergeCell ref="E456:F456"/>
    <mergeCell ref="G456:H456"/>
    <mergeCell ref="I456:J456"/>
    <mergeCell ref="C455:D455"/>
    <mergeCell ref="E455:F455"/>
    <mergeCell ref="G455:H455"/>
    <mergeCell ref="I455:J455"/>
    <mergeCell ref="BF453:BF456"/>
    <mergeCell ref="BI453:BI456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K456:L456"/>
    <mergeCell ref="M454:N454"/>
    <mergeCell ref="O454:P454"/>
    <mergeCell ref="Q454:R454"/>
    <mergeCell ref="S454:T454"/>
    <mergeCell ref="K455:L455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Q449:R449"/>
    <mergeCell ref="S449:T449"/>
    <mergeCell ref="M450:N450"/>
    <mergeCell ref="O450:P450"/>
    <mergeCell ref="Z448:Z451"/>
    <mergeCell ref="AA448:AA451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BA453:BA456"/>
    <mergeCell ref="BB453:BB456"/>
    <mergeCell ref="BC453:BC456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O447:P447"/>
    <mergeCell ref="Q447:R447"/>
    <mergeCell ref="S447:T447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BJ444:BJ447"/>
    <mergeCell ref="BN444:BN447"/>
    <mergeCell ref="C445:D445"/>
    <mergeCell ref="E445:F445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M443:N443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BN428:BN431"/>
    <mergeCell ref="C429:D429"/>
    <mergeCell ref="C431:D431"/>
    <mergeCell ref="E431:F431"/>
    <mergeCell ref="G431:H431"/>
    <mergeCell ref="I431:J431"/>
    <mergeCell ref="C430:D430"/>
    <mergeCell ref="E430:F430"/>
    <mergeCell ref="G430:H430"/>
    <mergeCell ref="I430:J430"/>
    <mergeCell ref="BF428:BF431"/>
    <mergeCell ref="BI428:BI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K431:L431"/>
    <mergeCell ref="M429:N429"/>
    <mergeCell ref="O429:P429"/>
    <mergeCell ref="Q429:R429"/>
    <mergeCell ref="S429:T429"/>
    <mergeCell ref="K430:L430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Q424:R424"/>
    <mergeCell ref="S424:T424"/>
    <mergeCell ref="M425:N425"/>
    <mergeCell ref="O425:P425"/>
    <mergeCell ref="Z423:Z426"/>
    <mergeCell ref="AA423:AA426"/>
    <mergeCell ref="BK423:BK426"/>
    <mergeCell ref="BL423:BL426"/>
    <mergeCell ref="BM423:BM426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BA428:BA431"/>
    <mergeCell ref="BB428:BB431"/>
    <mergeCell ref="BC428:BC431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O422:P422"/>
    <mergeCell ref="Q422:R422"/>
    <mergeCell ref="S422:T422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BJ419:BJ422"/>
    <mergeCell ref="BN419:BN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AA398:AA401"/>
    <mergeCell ref="BA403:BA406"/>
    <mergeCell ref="BB403:BB406"/>
    <mergeCell ref="BC403:BC406"/>
    <mergeCell ref="BD403:BD406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C402:T402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J394:BJ397"/>
    <mergeCell ref="BN394:BN397"/>
    <mergeCell ref="C395:D395"/>
    <mergeCell ref="E395:F395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BN378:BN381"/>
    <mergeCell ref="C379:D379"/>
    <mergeCell ref="C381:D381"/>
    <mergeCell ref="E381:F381"/>
    <mergeCell ref="G381:H381"/>
    <mergeCell ref="I381:J381"/>
    <mergeCell ref="C380:D380"/>
    <mergeCell ref="E380:F380"/>
    <mergeCell ref="G380:H380"/>
    <mergeCell ref="I380:J380"/>
    <mergeCell ref="BF378:BF381"/>
    <mergeCell ref="BI378:BI381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K381:L381"/>
    <mergeCell ref="M379:N379"/>
    <mergeCell ref="O379:P379"/>
    <mergeCell ref="Q379:R379"/>
    <mergeCell ref="S379:T379"/>
    <mergeCell ref="K380:L380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Q374:R374"/>
    <mergeCell ref="S374:T374"/>
    <mergeCell ref="M375:N375"/>
    <mergeCell ref="O375:P375"/>
    <mergeCell ref="Z373:Z376"/>
    <mergeCell ref="AA373:AA376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BA378:BA381"/>
    <mergeCell ref="BB378:BB381"/>
    <mergeCell ref="BC378:BC381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O372:P372"/>
    <mergeCell ref="Q372:R372"/>
    <mergeCell ref="S372:T372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BJ369:BJ372"/>
    <mergeCell ref="BN369:BN372"/>
    <mergeCell ref="C370:D370"/>
    <mergeCell ref="E370:F370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M368:N368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BN353:BN356"/>
    <mergeCell ref="C354:D354"/>
    <mergeCell ref="C356:D356"/>
    <mergeCell ref="E356:F356"/>
    <mergeCell ref="G356:H356"/>
    <mergeCell ref="I356:J356"/>
    <mergeCell ref="C355:D355"/>
    <mergeCell ref="E355:F355"/>
    <mergeCell ref="G355:H355"/>
    <mergeCell ref="I355:J355"/>
    <mergeCell ref="BF353:BF356"/>
    <mergeCell ref="BI353:BI356"/>
    <mergeCell ref="BG353:BG356"/>
    <mergeCell ref="BH353:BH356"/>
    <mergeCell ref="BG357:BG360"/>
    <mergeCell ref="BH357:BH360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K356:L356"/>
    <mergeCell ref="M354:N354"/>
    <mergeCell ref="O354:P354"/>
    <mergeCell ref="Q354:R354"/>
    <mergeCell ref="S354:T354"/>
    <mergeCell ref="K355:L355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Q349:R349"/>
    <mergeCell ref="S349:T349"/>
    <mergeCell ref="M350:N350"/>
    <mergeCell ref="O350:P350"/>
    <mergeCell ref="Z348:Z351"/>
    <mergeCell ref="AA348:AA351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BA353:BA356"/>
    <mergeCell ref="BB353:BB356"/>
    <mergeCell ref="BC353:BC356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O347:P347"/>
    <mergeCell ref="Q347:R347"/>
    <mergeCell ref="S347:T347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BJ344:BJ347"/>
    <mergeCell ref="BN344:BN347"/>
    <mergeCell ref="C345:D345"/>
    <mergeCell ref="E345:F345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27:T327"/>
    <mergeCell ref="U327:Y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BB328:BB331"/>
    <mergeCell ref="BC328:BC331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BJ319:BJ322"/>
    <mergeCell ref="BN319:BN322"/>
    <mergeCell ref="C320:D320"/>
    <mergeCell ref="E320:F320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M318:N318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BB303:BB306"/>
    <mergeCell ref="BC303:BC306"/>
    <mergeCell ref="BD303:BD306"/>
    <mergeCell ref="BE303:BE306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302:T302"/>
    <mergeCell ref="U302:Y302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BJ294:BJ297"/>
    <mergeCell ref="BN294:BN297"/>
    <mergeCell ref="C295:D295"/>
    <mergeCell ref="E295:F295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BB278:BB281"/>
    <mergeCell ref="BC278:BC281"/>
    <mergeCell ref="BD278:BD281"/>
    <mergeCell ref="BE278:BE281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U277:Y277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BJ269:BJ272"/>
    <mergeCell ref="BN269:BN272"/>
    <mergeCell ref="C270:D270"/>
    <mergeCell ref="E270:F270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M268:N268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2:T252"/>
    <mergeCell ref="U252:Y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BB253:BB256"/>
    <mergeCell ref="BC253:BC256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BJ244:BJ247"/>
    <mergeCell ref="BN244:BN247"/>
    <mergeCell ref="C245:D245"/>
    <mergeCell ref="E245:F245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M243:N243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BG228:BG231"/>
    <mergeCell ref="BH228:BH231"/>
    <mergeCell ref="BG232:BG235"/>
    <mergeCell ref="BH232:BH235"/>
    <mergeCell ref="BN228:BN231"/>
    <mergeCell ref="C229:D229"/>
    <mergeCell ref="C231:D231"/>
    <mergeCell ref="E231:F231"/>
    <mergeCell ref="G231:H231"/>
    <mergeCell ref="I231:J231"/>
    <mergeCell ref="C230:D230"/>
    <mergeCell ref="E230:F230"/>
    <mergeCell ref="G230:H230"/>
    <mergeCell ref="I230:J230"/>
    <mergeCell ref="BF228:BF231"/>
    <mergeCell ref="BI228:BI231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K231:L231"/>
    <mergeCell ref="M229:N229"/>
    <mergeCell ref="O229:P229"/>
    <mergeCell ref="Q229:R229"/>
    <mergeCell ref="S229:T229"/>
    <mergeCell ref="K230:L230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Q224:R224"/>
    <mergeCell ref="S224:T224"/>
    <mergeCell ref="M225:N225"/>
    <mergeCell ref="O225:P225"/>
    <mergeCell ref="Z223:Z226"/>
    <mergeCell ref="AA223:AA226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BA228:BA231"/>
    <mergeCell ref="BB228:BB231"/>
    <mergeCell ref="BC228:BC231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O222:P222"/>
    <mergeCell ref="Q222:R222"/>
    <mergeCell ref="S222:T222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BJ219:BJ222"/>
    <mergeCell ref="BN219:BN222"/>
    <mergeCell ref="C220:D220"/>
    <mergeCell ref="E220:F220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BN203:BN206"/>
    <mergeCell ref="C204:D204"/>
    <mergeCell ref="C206:D206"/>
    <mergeCell ref="E206:F206"/>
    <mergeCell ref="G206:H206"/>
    <mergeCell ref="I206:J206"/>
    <mergeCell ref="C205:D205"/>
    <mergeCell ref="E205:F205"/>
    <mergeCell ref="G205:H205"/>
    <mergeCell ref="I205:J205"/>
    <mergeCell ref="BF203:BF206"/>
    <mergeCell ref="BI203:BI206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K206:L206"/>
    <mergeCell ref="M204:N204"/>
    <mergeCell ref="O204:P204"/>
    <mergeCell ref="Q204:R204"/>
    <mergeCell ref="S204:T204"/>
    <mergeCell ref="K205:L205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Q199:R199"/>
    <mergeCell ref="S199:T199"/>
    <mergeCell ref="M200:N200"/>
    <mergeCell ref="O200:P200"/>
    <mergeCell ref="Z198:Z201"/>
    <mergeCell ref="AA198:AA201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BA203:BA206"/>
    <mergeCell ref="BB203:BB206"/>
    <mergeCell ref="BC203:BC206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O197:P197"/>
    <mergeCell ref="Q197:R197"/>
    <mergeCell ref="S197:T197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BG190:BG193"/>
    <mergeCell ref="BH190:BH193"/>
    <mergeCell ref="BJ194:BJ197"/>
    <mergeCell ref="BN194:BN197"/>
    <mergeCell ref="C195:D195"/>
    <mergeCell ref="E195:F195"/>
    <mergeCell ref="G195:H195"/>
    <mergeCell ref="I195:J195"/>
    <mergeCell ref="K195:L195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M193:N193"/>
    <mergeCell ref="O193:P193"/>
    <mergeCell ref="Q193:R193"/>
    <mergeCell ref="S193:T193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AA173:AA176"/>
    <mergeCell ref="BA178:BA181"/>
    <mergeCell ref="BB178:BB181"/>
    <mergeCell ref="BC178:BC181"/>
    <mergeCell ref="BD178:BD181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C177:T177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BJ169:BJ172"/>
    <mergeCell ref="BN169:BN172"/>
    <mergeCell ref="C170:D170"/>
    <mergeCell ref="E170:F170"/>
    <mergeCell ref="G170:H170"/>
    <mergeCell ref="I170:J170"/>
    <mergeCell ref="K170:L170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M168:N168"/>
    <mergeCell ref="O168:P168"/>
    <mergeCell ref="Q168:R168"/>
    <mergeCell ref="S168:T168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AA148:AA151"/>
    <mergeCell ref="BA153:BA156"/>
    <mergeCell ref="BB153:BB156"/>
    <mergeCell ref="BC153:BC156"/>
    <mergeCell ref="BD153:BD156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G148:BG151"/>
    <mergeCell ref="BH148:BH151"/>
    <mergeCell ref="C152:T152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J144:BJ147"/>
    <mergeCell ref="BN144:BN147"/>
    <mergeCell ref="C145:D145"/>
    <mergeCell ref="E145:F145"/>
    <mergeCell ref="G145:H145"/>
    <mergeCell ref="I145:J145"/>
    <mergeCell ref="K145:L145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M143:N143"/>
    <mergeCell ref="O143:P143"/>
    <mergeCell ref="Q143:R143"/>
    <mergeCell ref="S143:T143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N128:BN131"/>
    <mergeCell ref="C129:D129"/>
    <mergeCell ref="C131:D131"/>
    <mergeCell ref="E131:F131"/>
    <mergeCell ref="G131:H131"/>
    <mergeCell ref="I131:J131"/>
    <mergeCell ref="C130:D130"/>
    <mergeCell ref="E130:F130"/>
    <mergeCell ref="G130:H130"/>
    <mergeCell ref="I130:J130"/>
    <mergeCell ref="BF128:BF131"/>
    <mergeCell ref="BI128:BI131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K131:L131"/>
    <mergeCell ref="M129:N129"/>
    <mergeCell ref="O129:P129"/>
    <mergeCell ref="Q129:R129"/>
    <mergeCell ref="S129:T129"/>
    <mergeCell ref="K130:L130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Q124:R124"/>
    <mergeCell ref="S124:T124"/>
    <mergeCell ref="M125:N125"/>
    <mergeCell ref="O125:P125"/>
    <mergeCell ref="Z123:Z126"/>
    <mergeCell ref="AA123:AA126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BA128:BA131"/>
    <mergeCell ref="BB128:BB131"/>
    <mergeCell ref="BC128:BC131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BJ119:BJ122"/>
    <mergeCell ref="BN119:BN122"/>
    <mergeCell ref="C120:D120"/>
    <mergeCell ref="E120:F120"/>
    <mergeCell ref="G120:H120"/>
    <mergeCell ref="I120:J120"/>
    <mergeCell ref="K120:L120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M118:N118"/>
    <mergeCell ref="O118:P118"/>
    <mergeCell ref="Q118:R118"/>
    <mergeCell ref="S118:T118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BN103:BN106"/>
    <mergeCell ref="C104:D104"/>
    <mergeCell ref="C106:D106"/>
    <mergeCell ref="E106:F106"/>
    <mergeCell ref="G106:H106"/>
    <mergeCell ref="I106:J106"/>
    <mergeCell ref="C105:D105"/>
    <mergeCell ref="E105:F105"/>
    <mergeCell ref="G105:H105"/>
    <mergeCell ref="I105:J105"/>
    <mergeCell ref="BF103:BF106"/>
    <mergeCell ref="BI103:BI106"/>
    <mergeCell ref="BG107:BG110"/>
    <mergeCell ref="BH107:BH110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K106:L106"/>
    <mergeCell ref="M104:N104"/>
    <mergeCell ref="O104:P104"/>
    <mergeCell ref="Q104:R104"/>
    <mergeCell ref="S104:T104"/>
    <mergeCell ref="K105:L105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Q99:R99"/>
    <mergeCell ref="S99:T99"/>
    <mergeCell ref="M100:N100"/>
    <mergeCell ref="O100:P100"/>
    <mergeCell ref="Z98:Z101"/>
    <mergeCell ref="AA98:AA101"/>
    <mergeCell ref="BK98:BK101"/>
    <mergeCell ref="BL98:BL101"/>
    <mergeCell ref="BM98:BM101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BA103:BA106"/>
    <mergeCell ref="BB103:BB106"/>
    <mergeCell ref="BC103:BC106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BJ94:BJ97"/>
    <mergeCell ref="BN94:BN97"/>
    <mergeCell ref="C95:D95"/>
    <mergeCell ref="E95:F95"/>
    <mergeCell ref="G95:H95"/>
    <mergeCell ref="I95:J95"/>
    <mergeCell ref="K95:L95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M93:N93"/>
    <mergeCell ref="O93:P93"/>
    <mergeCell ref="Q93:R93"/>
    <mergeCell ref="S93:T93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Z82:Z85"/>
    <mergeCell ref="O83:P83"/>
    <mergeCell ref="Q83:R83"/>
    <mergeCell ref="S83:T83"/>
    <mergeCell ref="M84:N84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AA73:AA76"/>
    <mergeCell ref="BA78:BA81"/>
    <mergeCell ref="BB78:BB81"/>
    <mergeCell ref="BC78:BC81"/>
    <mergeCell ref="BD78:BD81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G73:BG76"/>
    <mergeCell ref="BH73:BH76"/>
    <mergeCell ref="C77:T77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BJ69:BJ72"/>
    <mergeCell ref="BN69:BN72"/>
    <mergeCell ref="C70:D70"/>
    <mergeCell ref="E70:F7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G70:H70"/>
    <mergeCell ref="I70:J70"/>
    <mergeCell ref="K70:L70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C62:D62"/>
    <mergeCell ref="E62:F62"/>
    <mergeCell ref="G62:H62"/>
    <mergeCell ref="I62:J62"/>
    <mergeCell ref="K62:L62"/>
    <mergeCell ref="M62:N62"/>
    <mergeCell ref="O62:P62"/>
    <mergeCell ref="AB61:AB64"/>
    <mergeCell ref="M61:N61"/>
    <mergeCell ref="Q58:R58"/>
    <mergeCell ref="S58:T58"/>
    <mergeCell ref="M59:N59"/>
    <mergeCell ref="BN53:BN56"/>
    <mergeCell ref="C54:D54"/>
    <mergeCell ref="C56:D56"/>
    <mergeCell ref="E56:F56"/>
    <mergeCell ref="G56:H56"/>
    <mergeCell ref="I56:J56"/>
    <mergeCell ref="C55:D55"/>
    <mergeCell ref="E55:F55"/>
    <mergeCell ref="G55:H55"/>
    <mergeCell ref="I55:J55"/>
    <mergeCell ref="BF53:BF56"/>
    <mergeCell ref="BI53:BI56"/>
    <mergeCell ref="BD53:BD56"/>
    <mergeCell ref="BE53:BE56"/>
    <mergeCell ref="AL53:AL56"/>
    <mergeCell ref="AM53:AM56"/>
    <mergeCell ref="O68:P68"/>
    <mergeCell ref="Q68:R68"/>
    <mergeCell ref="S68:T68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BJ61:BJ64"/>
    <mergeCell ref="BN61:BN64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C61:AC64"/>
    <mergeCell ref="AD61:AD64"/>
    <mergeCell ref="AE61:AE64"/>
    <mergeCell ref="AF61:AF64"/>
    <mergeCell ref="AG61:AG64"/>
    <mergeCell ref="M68:N68"/>
    <mergeCell ref="AO61:AO64"/>
    <mergeCell ref="AP61:AP64"/>
    <mergeCell ref="AQ61:AQ64"/>
    <mergeCell ref="AO57:AO60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K56:L56"/>
    <mergeCell ref="M54:N54"/>
    <mergeCell ref="O54:P54"/>
    <mergeCell ref="Q54:R54"/>
    <mergeCell ref="S54:T54"/>
    <mergeCell ref="K55:L55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Z57:Z60"/>
    <mergeCell ref="O58:P58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Q49:R49"/>
    <mergeCell ref="S49:T49"/>
    <mergeCell ref="M50:N50"/>
    <mergeCell ref="O50:P50"/>
    <mergeCell ref="Z48:Z51"/>
    <mergeCell ref="AA48:AA51"/>
    <mergeCell ref="BK48:BK51"/>
    <mergeCell ref="BL48:BL51"/>
    <mergeCell ref="BM48:BM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BA53:BA56"/>
    <mergeCell ref="BB53:BB56"/>
    <mergeCell ref="BC53:BC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Q51:R51"/>
    <mergeCell ref="S51:T51"/>
    <mergeCell ref="C45:D45"/>
    <mergeCell ref="E45:F45"/>
    <mergeCell ref="G45:H45"/>
    <mergeCell ref="I45:J45"/>
    <mergeCell ref="K45:L45"/>
    <mergeCell ref="A40:A43"/>
    <mergeCell ref="C40:D40"/>
    <mergeCell ref="E40:F40"/>
    <mergeCell ref="G40:H40"/>
    <mergeCell ref="I40:J40"/>
    <mergeCell ref="C52:T52"/>
    <mergeCell ref="AL44:AL47"/>
    <mergeCell ref="AA44:AA47"/>
    <mergeCell ref="AB44:AB47"/>
    <mergeCell ref="AC44:AC47"/>
    <mergeCell ref="AD44:AD47"/>
    <mergeCell ref="AE44:AE47"/>
    <mergeCell ref="AF44:AF47"/>
    <mergeCell ref="BI44:BI47"/>
    <mergeCell ref="AA40:AA43"/>
    <mergeCell ref="AB40:AB43"/>
    <mergeCell ref="S41:T41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O47:P47"/>
    <mergeCell ref="Q47:R47"/>
    <mergeCell ref="S47:T47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O41:P41"/>
    <mergeCell ref="Q41:R41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BN40:BN43"/>
    <mergeCell ref="C41:D41"/>
    <mergeCell ref="AF36:AF39"/>
    <mergeCell ref="AG36:AG39"/>
    <mergeCell ref="M36:N36"/>
    <mergeCell ref="M43:N43"/>
    <mergeCell ref="O43:P43"/>
    <mergeCell ref="Q43:R43"/>
    <mergeCell ref="S43:T43"/>
    <mergeCell ref="O36:P36"/>
    <mergeCell ref="BC40:BC43"/>
    <mergeCell ref="BD40:BD43"/>
    <mergeCell ref="Q36:R36"/>
    <mergeCell ref="S36:T36"/>
    <mergeCell ref="Z36:Z39"/>
    <mergeCell ref="AA36:AA39"/>
    <mergeCell ref="Q37:R37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E41:F41"/>
    <mergeCell ref="G41:H41"/>
    <mergeCell ref="I41:J41"/>
    <mergeCell ref="K41:L41"/>
    <mergeCell ref="M41:N41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2:R32"/>
    <mergeCell ref="S32:T32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C37:D37"/>
    <mergeCell ref="E37:F37"/>
    <mergeCell ref="G37:H37"/>
    <mergeCell ref="I37:J37"/>
    <mergeCell ref="K37:L37"/>
    <mergeCell ref="M37:N37"/>
    <mergeCell ref="O37:P37"/>
    <mergeCell ref="O33:P33"/>
    <mergeCell ref="Q33:R33"/>
    <mergeCell ref="S33:T33"/>
    <mergeCell ref="M34:N34"/>
    <mergeCell ref="Q39:R39"/>
    <mergeCell ref="S39:T39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F28:BF31"/>
    <mergeCell ref="BI28:BI31"/>
    <mergeCell ref="BJ28:BJ31"/>
    <mergeCell ref="BI32:BI35"/>
    <mergeCell ref="BJ32:BJ35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S37:T37"/>
    <mergeCell ref="M38:N38"/>
    <mergeCell ref="O38:P38"/>
    <mergeCell ref="O35:P35"/>
    <mergeCell ref="Q35:R35"/>
    <mergeCell ref="S35:T35"/>
    <mergeCell ref="BJ36:BJ39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Z32:Z35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C29:D29"/>
    <mergeCell ref="Z23:Z26"/>
    <mergeCell ref="AA23:AA26"/>
    <mergeCell ref="BA28:BA31"/>
    <mergeCell ref="BB28:BB31"/>
    <mergeCell ref="BC28:BC31"/>
    <mergeCell ref="BD28:BD31"/>
    <mergeCell ref="BE28:BE31"/>
    <mergeCell ref="AL28:AL31"/>
    <mergeCell ref="AM28:AM31"/>
    <mergeCell ref="M21:N21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Q26:R26"/>
    <mergeCell ref="S26:T26"/>
    <mergeCell ref="C20:D20"/>
    <mergeCell ref="E20:F20"/>
    <mergeCell ref="G20:H20"/>
    <mergeCell ref="I20:J20"/>
    <mergeCell ref="K20:L20"/>
    <mergeCell ref="M20:N20"/>
    <mergeCell ref="M19:N19"/>
    <mergeCell ref="O19:P19"/>
    <mergeCell ref="Q19:R19"/>
    <mergeCell ref="S19:T19"/>
    <mergeCell ref="O20:P20"/>
    <mergeCell ref="Q20:R20"/>
    <mergeCell ref="S20:T20"/>
    <mergeCell ref="A15:A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L19:AL22"/>
    <mergeCell ref="AA19:AA22"/>
    <mergeCell ref="AB19:AB22"/>
    <mergeCell ref="AC19:AC22"/>
    <mergeCell ref="AD19:AD22"/>
    <mergeCell ref="AE19:AE22"/>
    <mergeCell ref="AF19:AF22"/>
    <mergeCell ref="BI19:BI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A15:AA18"/>
    <mergeCell ref="AB15:AB18"/>
    <mergeCell ref="S16:T16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Z19:Z22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BN15:BN18"/>
    <mergeCell ref="C16:D16"/>
    <mergeCell ref="AF11:AF14"/>
    <mergeCell ref="AG11:AG14"/>
    <mergeCell ref="M11:N11"/>
    <mergeCell ref="M18:N18"/>
    <mergeCell ref="O18:P18"/>
    <mergeCell ref="Q18:R18"/>
    <mergeCell ref="S18:T18"/>
    <mergeCell ref="O11:P11"/>
    <mergeCell ref="BC15:BC18"/>
    <mergeCell ref="BD15:BD18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E16:F16"/>
    <mergeCell ref="G16:H16"/>
    <mergeCell ref="I16:J16"/>
    <mergeCell ref="K16:L16"/>
    <mergeCell ref="M16:N16"/>
    <mergeCell ref="O16:P16"/>
    <mergeCell ref="Q16:R1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AG1:AV1"/>
    <mergeCell ref="M5:N5"/>
    <mergeCell ref="O5:P5"/>
    <mergeCell ref="Q5:R5"/>
    <mergeCell ref="S5:T5"/>
    <mergeCell ref="C6:D6"/>
    <mergeCell ref="BQ1:BW1"/>
    <mergeCell ref="BP3:BP6"/>
    <mergeCell ref="BQ3:BQ6"/>
    <mergeCell ref="BR3:BR6"/>
    <mergeCell ref="BS3:BS6"/>
    <mergeCell ref="BT3:BT6"/>
    <mergeCell ref="BU3:BU6"/>
    <mergeCell ref="BV3:BV6"/>
    <mergeCell ref="BW3:BW6"/>
    <mergeCell ref="BP7:BP10"/>
    <mergeCell ref="BQ7:BQ10"/>
    <mergeCell ref="BR7:BR10"/>
    <mergeCell ref="BS7:BS10"/>
    <mergeCell ref="BT7:BT10"/>
    <mergeCell ref="BU7:BU10"/>
    <mergeCell ref="BV7:BV10"/>
    <mergeCell ref="BW7:BW10"/>
    <mergeCell ref="BP11:BP14"/>
    <mergeCell ref="BQ11:BQ14"/>
    <mergeCell ref="BR11:BR14"/>
    <mergeCell ref="BS11:BS14"/>
    <mergeCell ref="BT11:BT14"/>
    <mergeCell ref="BU11:BU14"/>
    <mergeCell ref="BV11:BV14"/>
    <mergeCell ref="BW11:BW14"/>
    <mergeCell ref="BP15:BP18"/>
    <mergeCell ref="BQ15:BQ18"/>
    <mergeCell ref="BR15:BR18"/>
    <mergeCell ref="BS15:BS18"/>
    <mergeCell ref="BT15:BT18"/>
    <mergeCell ref="BU15:BU18"/>
    <mergeCell ref="BV15:BV18"/>
    <mergeCell ref="BW15:BW18"/>
    <mergeCell ref="BP19:BP22"/>
    <mergeCell ref="BQ19:BQ22"/>
    <mergeCell ref="BR19:BR22"/>
    <mergeCell ref="BS19:BS22"/>
    <mergeCell ref="BT19:BT22"/>
    <mergeCell ref="BU19:BU22"/>
    <mergeCell ref="BV19:BV22"/>
    <mergeCell ref="BW19:BW22"/>
    <mergeCell ref="BP23:BP26"/>
    <mergeCell ref="BQ23:BQ26"/>
    <mergeCell ref="BR23:BR26"/>
    <mergeCell ref="BS23:BS26"/>
    <mergeCell ref="BT23:BT26"/>
    <mergeCell ref="BU23:BU26"/>
    <mergeCell ref="BV23:BV26"/>
    <mergeCell ref="BW23:BW26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P53:BP56"/>
    <mergeCell ref="BQ53:BQ56"/>
    <mergeCell ref="BR53:BR56"/>
    <mergeCell ref="BS53:BS56"/>
    <mergeCell ref="BT53:BT56"/>
    <mergeCell ref="BU53:BU56"/>
    <mergeCell ref="BV53:BV56"/>
    <mergeCell ref="BW53:BW56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P61:BP64"/>
    <mergeCell ref="BQ61:BQ64"/>
    <mergeCell ref="BR61:BR64"/>
    <mergeCell ref="BS61:BS64"/>
    <mergeCell ref="BT61:BT64"/>
    <mergeCell ref="BU61:BU64"/>
    <mergeCell ref="BV61:BV64"/>
    <mergeCell ref="BW61:BW64"/>
    <mergeCell ref="BP65:BP68"/>
    <mergeCell ref="BQ65:BQ68"/>
    <mergeCell ref="BR65:BR68"/>
    <mergeCell ref="BS65:BS68"/>
    <mergeCell ref="BT65:BT68"/>
    <mergeCell ref="BU65:BU68"/>
    <mergeCell ref="BV65:BV68"/>
    <mergeCell ref="BW65:BW68"/>
    <mergeCell ref="BP69:BP72"/>
    <mergeCell ref="BQ69:BQ72"/>
    <mergeCell ref="BR69:BR72"/>
    <mergeCell ref="BS69:BS72"/>
    <mergeCell ref="BT69:BT72"/>
    <mergeCell ref="BU69:BU72"/>
    <mergeCell ref="BV69:BV72"/>
    <mergeCell ref="BW69:BW72"/>
    <mergeCell ref="BP73:BP76"/>
    <mergeCell ref="BQ73:BQ76"/>
    <mergeCell ref="BR73:BR76"/>
    <mergeCell ref="BS73:BS76"/>
    <mergeCell ref="BT73:BT76"/>
    <mergeCell ref="BU73:BU76"/>
    <mergeCell ref="BV73:BV76"/>
    <mergeCell ref="BW73:BW76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P103:BP106"/>
    <mergeCell ref="BQ103:BQ106"/>
    <mergeCell ref="BR103:BR106"/>
    <mergeCell ref="BS103:BS106"/>
    <mergeCell ref="BT103:BT106"/>
    <mergeCell ref="BU103:BU106"/>
    <mergeCell ref="BV103:BV106"/>
    <mergeCell ref="BW103:BW106"/>
    <mergeCell ref="BP107:BP110"/>
    <mergeCell ref="BQ107:BQ110"/>
    <mergeCell ref="BR107:BR110"/>
    <mergeCell ref="BS107:BS110"/>
    <mergeCell ref="BT107:BT110"/>
    <mergeCell ref="BU107:BU110"/>
    <mergeCell ref="BV107:BV110"/>
    <mergeCell ref="BW107:BW110"/>
    <mergeCell ref="BP111:BP114"/>
    <mergeCell ref="BQ111:BQ114"/>
    <mergeCell ref="BR111:BR114"/>
    <mergeCell ref="BS111:BS114"/>
    <mergeCell ref="BT111:BT114"/>
    <mergeCell ref="BU111:BU114"/>
    <mergeCell ref="BV111:BV114"/>
    <mergeCell ref="BW111:BW114"/>
    <mergeCell ref="BP115:BP118"/>
    <mergeCell ref="BQ115:BQ118"/>
    <mergeCell ref="BR115:BR118"/>
    <mergeCell ref="BS115:BS118"/>
    <mergeCell ref="BT115:BT118"/>
    <mergeCell ref="BU115:BU118"/>
    <mergeCell ref="BV115:BV118"/>
    <mergeCell ref="BW115:BW118"/>
    <mergeCell ref="BP119:BP122"/>
    <mergeCell ref="BQ119:BQ122"/>
    <mergeCell ref="BR119:BR122"/>
    <mergeCell ref="BS119:BS122"/>
    <mergeCell ref="BT119:BT122"/>
    <mergeCell ref="BU119:BU122"/>
    <mergeCell ref="BV119:BV122"/>
    <mergeCell ref="BW119:BW122"/>
    <mergeCell ref="BP123:BP126"/>
    <mergeCell ref="BQ123:BQ126"/>
    <mergeCell ref="BR123:BR126"/>
    <mergeCell ref="BS123:BS126"/>
    <mergeCell ref="BT123:BT126"/>
    <mergeCell ref="BU123:BU126"/>
    <mergeCell ref="BV123:BV126"/>
    <mergeCell ref="BW123:BW126"/>
    <mergeCell ref="BP128:BP131"/>
    <mergeCell ref="BQ128:BQ131"/>
    <mergeCell ref="BR128:BR131"/>
    <mergeCell ref="BS128:BS131"/>
    <mergeCell ref="BT128:BT131"/>
    <mergeCell ref="BU128:BU131"/>
    <mergeCell ref="BV128:BV131"/>
    <mergeCell ref="BW128:BW131"/>
    <mergeCell ref="BP132:BP135"/>
    <mergeCell ref="BQ132:BQ135"/>
    <mergeCell ref="BR132:BR135"/>
    <mergeCell ref="BS132:BS135"/>
    <mergeCell ref="BT132:BT135"/>
    <mergeCell ref="BU132:BU135"/>
    <mergeCell ref="BV132:BV135"/>
    <mergeCell ref="BW132:BW135"/>
    <mergeCell ref="BP136:BP139"/>
    <mergeCell ref="BQ136:BQ139"/>
    <mergeCell ref="BR136:BR139"/>
    <mergeCell ref="BS136:BS139"/>
    <mergeCell ref="BT136:BT139"/>
    <mergeCell ref="BU136:BU139"/>
    <mergeCell ref="BV136:BV139"/>
    <mergeCell ref="BW136:BW139"/>
    <mergeCell ref="BP140:BP143"/>
    <mergeCell ref="BQ140:BQ143"/>
    <mergeCell ref="BR140:BR143"/>
    <mergeCell ref="BS140:BS143"/>
    <mergeCell ref="BT140:BT143"/>
    <mergeCell ref="BU140:BU143"/>
    <mergeCell ref="BV140:BV143"/>
    <mergeCell ref="BW140:BW143"/>
    <mergeCell ref="BP144:BP147"/>
    <mergeCell ref="BQ144:BQ147"/>
    <mergeCell ref="BR144:BR147"/>
    <mergeCell ref="BS144:BS147"/>
    <mergeCell ref="BT144:BT147"/>
    <mergeCell ref="BU144:BU147"/>
    <mergeCell ref="BV144:BV147"/>
    <mergeCell ref="BW144:BW147"/>
    <mergeCell ref="BP148:BP151"/>
    <mergeCell ref="BQ148:BQ151"/>
    <mergeCell ref="BR148:BR151"/>
    <mergeCell ref="BS148:BS151"/>
    <mergeCell ref="BT148:BT151"/>
    <mergeCell ref="BU148:BU151"/>
    <mergeCell ref="BV148:BV151"/>
    <mergeCell ref="BW148:BW151"/>
    <mergeCell ref="BP153:BP156"/>
    <mergeCell ref="BQ153:BQ156"/>
    <mergeCell ref="BR153:BR156"/>
    <mergeCell ref="BS153:BS156"/>
    <mergeCell ref="BT153:BT156"/>
    <mergeCell ref="BU153:BU156"/>
    <mergeCell ref="BV153:BV156"/>
    <mergeCell ref="BW153:BW156"/>
    <mergeCell ref="BP157:BP160"/>
    <mergeCell ref="BQ157:BQ160"/>
    <mergeCell ref="BR157:BR160"/>
    <mergeCell ref="BS157:BS160"/>
    <mergeCell ref="BT157:BT160"/>
    <mergeCell ref="BU157:BU160"/>
    <mergeCell ref="BV157:BV160"/>
    <mergeCell ref="BW157:BW160"/>
    <mergeCell ref="BP161:BP164"/>
    <mergeCell ref="BQ161:BQ164"/>
    <mergeCell ref="BR161:BR164"/>
    <mergeCell ref="BS161:BS164"/>
    <mergeCell ref="BT161:BT164"/>
    <mergeCell ref="BU161:BU164"/>
    <mergeCell ref="BV161:BV164"/>
    <mergeCell ref="BW161:BW164"/>
    <mergeCell ref="BP165:BP168"/>
    <mergeCell ref="BQ165:BQ168"/>
    <mergeCell ref="BR165:BR168"/>
    <mergeCell ref="BS165:BS168"/>
    <mergeCell ref="BT165:BT168"/>
    <mergeCell ref="BU165:BU168"/>
    <mergeCell ref="BV165:BV168"/>
    <mergeCell ref="BW165:BW168"/>
    <mergeCell ref="BP169:BP172"/>
    <mergeCell ref="BQ169:BQ172"/>
    <mergeCell ref="BR169:BR172"/>
    <mergeCell ref="BS169:BS172"/>
    <mergeCell ref="BT169:BT172"/>
    <mergeCell ref="BU169:BU172"/>
    <mergeCell ref="BV169:BV172"/>
    <mergeCell ref="BW169:BW172"/>
    <mergeCell ref="BP173:BP176"/>
    <mergeCell ref="BQ173:BQ176"/>
    <mergeCell ref="BR173:BR176"/>
    <mergeCell ref="BS173:BS176"/>
    <mergeCell ref="BT173:BT176"/>
    <mergeCell ref="BU173:BU176"/>
    <mergeCell ref="BV173:BV176"/>
    <mergeCell ref="BW173:BW176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P182:BP185"/>
    <mergeCell ref="BQ182:BQ185"/>
    <mergeCell ref="BR182:BR185"/>
    <mergeCell ref="BS182:BS185"/>
    <mergeCell ref="BT182:BT185"/>
    <mergeCell ref="BU182:BU185"/>
    <mergeCell ref="BV182:BV185"/>
    <mergeCell ref="BW182:BW185"/>
    <mergeCell ref="BP186:BP189"/>
    <mergeCell ref="BQ186:BQ189"/>
    <mergeCell ref="BR186:BR189"/>
    <mergeCell ref="BS186:BS189"/>
    <mergeCell ref="BT186:BT189"/>
    <mergeCell ref="BU186:BU189"/>
    <mergeCell ref="BV186:BV189"/>
    <mergeCell ref="BW186:BW189"/>
    <mergeCell ref="BP190:BP193"/>
    <mergeCell ref="BQ190:BQ193"/>
    <mergeCell ref="BR190:BR193"/>
    <mergeCell ref="BS190:BS193"/>
    <mergeCell ref="BT190:BT193"/>
    <mergeCell ref="BU190:BU193"/>
    <mergeCell ref="BV190:BV193"/>
    <mergeCell ref="BW190:BW193"/>
    <mergeCell ref="BP194:BP197"/>
    <mergeCell ref="BQ194:BQ197"/>
    <mergeCell ref="BR194:BR197"/>
    <mergeCell ref="BS194:BS197"/>
    <mergeCell ref="BT194:BT197"/>
    <mergeCell ref="BU194:BU197"/>
    <mergeCell ref="BV194:BV197"/>
    <mergeCell ref="BW194:BW197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P203:BP206"/>
    <mergeCell ref="BQ203:BQ206"/>
    <mergeCell ref="BR203:BR206"/>
    <mergeCell ref="BS203:BS206"/>
    <mergeCell ref="BT203:BT206"/>
    <mergeCell ref="BU203:BU206"/>
    <mergeCell ref="BV203:BV206"/>
    <mergeCell ref="BW203:BW206"/>
    <mergeCell ref="BP207:BP210"/>
    <mergeCell ref="BQ207:BQ210"/>
    <mergeCell ref="BR207:BR210"/>
    <mergeCell ref="BS207:BS210"/>
    <mergeCell ref="BT207:BT210"/>
    <mergeCell ref="BU207:BU210"/>
    <mergeCell ref="BV207:BV210"/>
    <mergeCell ref="BW207:BW210"/>
    <mergeCell ref="BP211:BP214"/>
    <mergeCell ref="BQ211:BQ214"/>
    <mergeCell ref="BR211:BR214"/>
    <mergeCell ref="BS211:BS214"/>
    <mergeCell ref="BT211:BT214"/>
    <mergeCell ref="BU211:BU214"/>
    <mergeCell ref="BV211:BV214"/>
    <mergeCell ref="BW211:BW214"/>
    <mergeCell ref="BP215:BP218"/>
    <mergeCell ref="BQ215:BQ218"/>
    <mergeCell ref="BR215:BR218"/>
    <mergeCell ref="BS215:BS218"/>
    <mergeCell ref="BT215:BT218"/>
    <mergeCell ref="BU215:BU218"/>
    <mergeCell ref="BV215:BV218"/>
    <mergeCell ref="BW215:BW218"/>
    <mergeCell ref="BP219:BP222"/>
    <mergeCell ref="BQ219:BQ222"/>
    <mergeCell ref="BR219:BR222"/>
    <mergeCell ref="BS219:BS222"/>
    <mergeCell ref="BT219:BT222"/>
    <mergeCell ref="BU219:BU222"/>
    <mergeCell ref="BV219:BV222"/>
    <mergeCell ref="BW219:BW222"/>
    <mergeCell ref="BP223:BP226"/>
    <mergeCell ref="BQ223:BQ226"/>
    <mergeCell ref="BR223:BR226"/>
    <mergeCell ref="BS223:BS226"/>
    <mergeCell ref="BT223:BT226"/>
    <mergeCell ref="BU223:BU226"/>
    <mergeCell ref="BV223:BV226"/>
    <mergeCell ref="BW223:BW226"/>
    <mergeCell ref="BP228:BP231"/>
    <mergeCell ref="BQ228:BQ231"/>
    <mergeCell ref="BR228:BR231"/>
    <mergeCell ref="BS228:BS231"/>
    <mergeCell ref="BT228:BT231"/>
    <mergeCell ref="BU228:BU231"/>
    <mergeCell ref="BV228:BV231"/>
    <mergeCell ref="BW228:BW231"/>
    <mergeCell ref="BP232:BP235"/>
    <mergeCell ref="BQ232:BQ235"/>
    <mergeCell ref="BR232:BR235"/>
    <mergeCell ref="BS232:BS235"/>
    <mergeCell ref="BT232:BT235"/>
    <mergeCell ref="BU232:BU235"/>
    <mergeCell ref="BV232:BV235"/>
    <mergeCell ref="BW232:BW235"/>
    <mergeCell ref="BP236:BP239"/>
    <mergeCell ref="BQ236:BQ239"/>
    <mergeCell ref="BR236:BR239"/>
    <mergeCell ref="BS236:BS239"/>
    <mergeCell ref="BT236:BT239"/>
    <mergeCell ref="BU236:BU239"/>
    <mergeCell ref="BV236:BV239"/>
    <mergeCell ref="BW236:BW239"/>
    <mergeCell ref="BP240:BP243"/>
    <mergeCell ref="BQ240:BQ243"/>
    <mergeCell ref="BR240:BR243"/>
    <mergeCell ref="BS240:BS243"/>
    <mergeCell ref="BT240:BT243"/>
    <mergeCell ref="BU240:BU243"/>
    <mergeCell ref="BV240:BV243"/>
    <mergeCell ref="BW240:BW243"/>
    <mergeCell ref="BP244:BP247"/>
    <mergeCell ref="BQ244:BQ247"/>
    <mergeCell ref="BR244:BR247"/>
    <mergeCell ref="BS244:BS247"/>
    <mergeCell ref="BT244:BT247"/>
    <mergeCell ref="BU244:BU247"/>
    <mergeCell ref="BV244:BV247"/>
    <mergeCell ref="BW244:BW247"/>
    <mergeCell ref="BP248:BP251"/>
    <mergeCell ref="BQ248:BQ251"/>
    <mergeCell ref="BR248:BR251"/>
    <mergeCell ref="BS248:BS251"/>
    <mergeCell ref="BT248:BT251"/>
    <mergeCell ref="BU248:BU251"/>
    <mergeCell ref="BV248:BV251"/>
    <mergeCell ref="BW248:BW251"/>
    <mergeCell ref="BP253:BP256"/>
    <mergeCell ref="BQ253:BQ256"/>
    <mergeCell ref="BR253:BR256"/>
    <mergeCell ref="BS253:BS256"/>
    <mergeCell ref="BT253:BT256"/>
    <mergeCell ref="BU253:BU256"/>
    <mergeCell ref="BV253:BV256"/>
    <mergeCell ref="BW253:BW256"/>
    <mergeCell ref="BP257:BP260"/>
    <mergeCell ref="BQ257:BQ260"/>
    <mergeCell ref="BR257:BR260"/>
    <mergeCell ref="BS257:BS260"/>
    <mergeCell ref="BT257:BT260"/>
    <mergeCell ref="BU257:BU260"/>
    <mergeCell ref="BV257:BV260"/>
    <mergeCell ref="BW257:BW260"/>
    <mergeCell ref="BP261:BP264"/>
    <mergeCell ref="BQ261:BQ264"/>
    <mergeCell ref="BR261:BR264"/>
    <mergeCell ref="BS261:BS264"/>
    <mergeCell ref="BT261:BT264"/>
    <mergeCell ref="BU261:BU264"/>
    <mergeCell ref="BV261:BV264"/>
    <mergeCell ref="BW261:BW264"/>
    <mergeCell ref="BP265:BP268"/>
    <mergeCell ref="BQ265:BQ268"/>
    <mergeCell ref="BR265:BR268"/>
    <mergeCell ref="BS265:BS268"/>
    <mergeCell ref="BT265:BT268"/>
    <mergeCell ref="BU265:BU268"/>
    <mergeCell ref="BV265:BV268"/>
    <mergeCell ref="BW265:BW268"/>
    <mergeCell ref="BP269:BP272"/>
    <mergeCell ref="BQ269:BQ272"/>
    <mergeCell ref="BR269:BR272"/>
    <mergeCell ref="BS269:BS272"/>
    <mergeCell ref="BT269:BT272"/>
    <mergeCell ref="BU269:BU272"/>
    <mergeCell ref="BV269:BV272"/>
    <mergeCell ref="BW269:BW272"/>
    <mergeCell ref="BP273:BP276"/>
    <mergeCell ref="BQ273:BQ276"/>
    <mergeCell ref="BR273:BR276"/>
    <mergeCell ref="BS273:BS276"/>
    <mergeCell ref="BT273:BT276"/>
    <mergeCell ref="BU273:BU276"/>
    <mergeCell ref="BV273:BV276"/>
    <mergeCell ref="BW273:BW276"/>
    <mergeCell ref="BP278:BP281"/>
    <mergeCell ref="BQ278:BQ281"/>
    <mergeCell ref="BR278:BR281"/>
    <mergeCell ref="BS278:BS281"/>
    <mergeCell ref="BT278:BT281"/>
    <mergeCell ref="BU278:BU281"/>
    <mergeCell ref="BV278:BV281"/>
    <mergeCell ref="BW278:BW281"/>
    <mergeCell ref="BP282:BP285"/>
    <mergeCell ref="BQ282:BQ285"/>
    <mergeCell ref="BR282:BR285"/>
    <mergeCell ref="BS282:BS285"/>
    <mergeCell ref="BT282:BT285"/>
    <mergeCell ref="BU282:BU285"/>
    <mergeCell ref="BV282:BV285"/>
    <mergeCell ref="BW282:BW285"/>
    <mergeCell ref="BP286:BP289"/>
    <mergeCell ref="BQ286:BQ289"/>
    <mergeCell ref="BR286:BR289"/>
    <mergeCell ref="BS286:BS289"/>
    <mergeCell ref="BT286:BT289"/>
    <mergeCell ref="BU286:BU289"/>
    <mergeCell ref="BV286:BV289"/>
    <mergeCell ref="BW286:BW289"/>
    <mergeCell ref="BP290:BP293"/>
    <mergeCell ref="BQ290:BQ293"/>
    <mergeCell ref="BR290:BR293"/>
    <mergeCell ref="BS290:BS293"/>
    <mergeCell ref="BT290:BT293"/>
    <mergeCell ref="BU290:BU293"/>
    <mergeCell ref="BV290:BV293"/>
    <mergeCell ref="BW290:BW293"/>
    <mergeCell ref="BP294:BP297"/>
    <mergeCell ref="BQ294:BQ297"/>
    <mergeCell ref="BR294:BR297"/>
    <mergeCell ref="BS294:BS297"/>
    <mergeCell ref="BT294:BT297"/>
    <mergeCell ref="BU294:BU297"/>
    <mergeCell ref="BV294:BV297"/>
    <mergeCell ref="BW294:BW297"/>
    <mergeCell ref="BP298:BP301"/>
    <mergeCell ref="BQ298:BQ301"/>
    <mergeCell ref="BR298:BR301"/>
    <mergeCell ref="BS298:BS301"/>
    <mergeCell ref="BT298:BT301"/>
    <mergeCell ref="BU298:BU301"/>
    <mergeCell ref="BV298:BV301"/>
    <mergeCell ref="BW298:BW301"/>
    <mergeCell ref="BP303:BP306"/>
    <mergeCell ref="BQ303:BQ306"/>
    <mergeCell ref="BR303:BR306"/>
    <mergeCell ref="BS303:BS306"/>
    <mergeCell ref="BT303:BT306"/>
    <mergeCell ref="BU303:BU306"/>
    <mergeCell ref="BV303:BV306"/>
    <mergeCell ref="BW303:BW306"/>
    <mergeCell ref="BP307:BP310"/>
    <mergeCell ref="BQ307:BQ310"/>
    <mergeCell ref="BR307:BR310"/>
    <mergeCell ref="BS307:BS310"/>
    <mergeCell ref="BT307:BT310"/>
    <mergeCell ref="BU307:BU310"/>
    <mergeCell ref="BV307:BV310"/>
    <mergeCell ref="BW307:BW310"/>
    <mergeCell ref="BP311:BP314"/>
    <mergeCell ref="BQ311:BQ314"/>
    <mergeCell ref="BR311:BR314"/>
    <mergeCell ref="BS311:BS314"/>
    <mergeCell ref="BT311:BT314"/>
    <mergeCell ref="BU311:BU314"/>
    <mergeCell ref="BV311:BV314"/>
    <mergeCell ref="BW311:BW314"/>
    <mergeCell ref="BP315:BP318"/>
    <mergeCell ref="BQ315:BQ318"/>
    <mergeCell ref="BR315:BR318"/>
    <mergeCell ref="BS315:BS318"/>
    <mergeCell ref="BT315:BT318"/>
    <mergeCell ref="BU315:BU318"/>
    <mergeCell ref="BV315:BV318"/>
    <mergeCell ref="BW315:BW318"/>
    <mergeCell ref="BP319:BP322"/>
    <mergeCell ref="BQ319:BQ322"/>
    <mergeCell ref="BR319:BR322"/>
    <mergeCell ref="BS319:BS322"/>
    <mergeCell ref="BT319:BT322"/>
    <mergeCell ref="BU319:BU322"/>
    <mergeCell ref="BV319:BV322"/>
    <mergeCell ref="BW319:BW322"/>
    <mergeCell ref="BP323:BP326"/>
    <mergeCell ref="BQ323:BQ326"/>
    <mergeCell ref="BR323:BR326"/>
    <mergeCell ref="BS323:BS326"/>
    <mergeCell ref="BT323:BT326"/>
    <mergeCell ref="BU323:BU326"/>
    <mergeCell ref="BV323:BV326"/>
    <mergeCell ref="BW323:BW326"/>
    <mergeCell ref="BP328:BP331"/>
    <mergeCell ref="BQ328:BQ331"/>
    <mergeCell ref="BR328:BR331"/>
    <mergeCell ref="BS328:BS331"/>
    <mergeCell ref="BT328:BT331"/>
    <mergeCell ref="BU328:BU331"/>
    <mergeCell ref="BV328:BV331"/>
    <mergeCell ref="BW328:BW331"/>
    <mergeCell ref="BP332:BP335"/>
    <mergeCell ref="BQ332:BQ335"/>
    <mergeCell ref="BR332:BR335"/>
    <mergeCell ref="BS332:BS335"/>
    <mergeCell ref="BT332:BT335"/>
    <mergeCell ref="BU332:BU335"/>
    <mergeCell ref="BV332:BV335"/>
    <mergeCell ref="BW332:BW335"/>
    <mergeCell ref="BP336:BP339"/>
    <mergeCell ref="BQ336:BQ339"/>
    <mergeCell ref="BR336:BR339"/>
    <mergeCell ref="BS336:BS339"/>
    <mergeCell ref="BT336:BT339"/>
    <mergeCell ref="BU336:BU339"/>
    <mergeCell ref="BV336:BV339"/>
    <mergeCell ref="BW336:BW339"/>
    <mergeCell ref="BP340:BP343"/>
    <mergeCell ref="BQ340:BQ343"/>
    <mergeCell ref="BR340:BR343"/>
    <mergeCell ref="BS340:BS343"/>
    <mergeCell ref="BT340:BT343"/>
    <mergeCell ref="BU340:BU343"/>
    <mergeCell ref="BV340:BV343"/>
    <mergeCell ref="BW340:BW343"/>
    <mergeCell ref="BP344:BP347"/>
    <mergeCell ref="BQ344:BQ347"/>
    <mergeCell ref="BR344:BR347"/>
    <mergeCell ref="BS344:BS347"/>
    <mergeCell ref="BT344:BT347"/>
    <mergeCell ref="BU344:BU347"/>
    <mergeCell ref="BV344:BV347"/>
    <mergeCell ref="BW344:BW347"/>
    <mergeCell ref="BP348:BP351"/>
    <mergeCell ref="BQ348:BQ351"/>
    <mergeCell ref="BR348:BR351"/>
    <mergeCell ref="BS348:BS351"/>
    <mergeCell ref="BT348:BT351"/>
    <mergeCell ref="BU348:BU351"/>
    <mergeCell ref="BV348:BV351"/>
    <mergeCell ref="BW348:BW351"/>
    <mergeCell ref="BP353:BP356"/>
    <mergeCell ref="BQ353:BQ356"/>
    <mergeCell ref="BR353:BR356"/>
    <mergeCell ref="BS353:BS356"/>
    <mergeCell ref="BT353:BT356"/>
    <mergeCell ref="BU353:BU356"/>
    <mergeCell ref="BV353:BV356"/>
    <mergeCell ref="BW353:BW356"/>
    <mergeCell ref="BP357:BP360"/>
    <mergeCell ref="BQ357:BQ360"/>
    <mergeCell ref="BR357:BR360"/>
    <mergeCell ref="BS357:BS360"/>
    <mergeCell ref="BT357:BT360"/>
    <mergeCell ref="BU357:BU360"/>
    <mergeCell ref="BV357:BV360"/>
    <mergeCell ref="BW357:BW360"/>
    <mergeCell ref="BP361:BP364"/>
    <mergeCell ref="BQ361:BQ364"/>
    <mergeCell ref="BR361:BR364"/>
    <mergeCell ref="BS361:BS364"/>
    <mergeCell ref="BT361:BT364"/>
    <mergeCell ref="BU361:BU364"/>
    <mergeCell ref="BV361:BV364"/>
    <mergeCell ref="BW361:BW364"/>
    <mergeCell ref="BP365:BP368"/>
    <mergeCell ref="BQ365:BQ368"/>
    <mergeCell ref="BR365:BR368"/>
    <mergeCell ref="BS365:BS368"/>
    <mergeCell ref="BT365:BT368"/>
    <mergeCell ref="BU365:BU368"/>
    <mergeCell ref="BV365:BV368"/>
    <mergeCell ref="BW365:BW368"/>
    <mergeCell ref="BP369:BP372"/>
    <mergeCell ref="BQ369:BQ372"/>
    <mergeCell ref="BR369:BR372"/>
    <mergeCell ref="BS369:BS372"/>
    <mergeCell ref="BT369:BT372"/>
    <mergeCell ref="BU369:BU372"/>
    <mergeCell ref="BV369:BV372"/>
    <mergeCell ref="BW369:BW372"/>
    <mergeCell ref="BP373:BP376"/>
    <mergeCell ref="BQ373:BQ376"/>
    <mergeCell ref="BR373:BR376"/>
    <mergeCell ref="BS373:BS376"/>
    <mergeCell ref="BT373:BT376"/>
    <mergeCell ref="BU373:BU376"/>
    <mergeCell ref="BV373:BV376"/>
    <mergeCell ref="BW373:BW376"/>
    <mergeCell ref="BP378:BP381"/>
    <mergeCell ref="BQ378:BQ381"/>
    <mergeCell ref="BR378:BR381"/>
    <mergeCell ref="BS378:BS381"/>
    <mergeCell ref="BT378:BT381"/>
    <mergeCell ref="BU378:BU381"/>
    <mergeCell ref="BV378:BV381"/>
    <mergeCell ref="BW378:BW381"/>
    <mergeCell ref="BP382:BP385"/>
    <mergeCell ref="BQ382:BQ385"/>
    <mergeCell ref="BR382:BR385"/>
    <mergeCell ref="BS382:BS385"/>
    <mergeCell ref="BT382:BT385"/>
    <mergeCell ref="BU382:BU385"/>
    <mergeCell ref="BV382:BV385"/>
    <mergeCell ref="BW382:BW385"/>
    <mergeCell ref="BP386:BP389"/>
    <mergeCell ref="BQ386:BQ389"/>
    <mergeCell ref="BR386:BR389"/>
    <mergeCell ref="BS386:BS389"/>
    <mergeCell ref="BT386:BT389"/>
    <mergeCell ref="BU386:BU389"/>
    <mergeCell ref="BV386:BV389"/>
    <mergeCell ref="BW386:BW389"/>
    <mergeCell ref="BP390:BP393"/>
    <mergeCell ref="BQ390:BQ393"/>
    <mergeCell ref="BR390:BR393"/>
    <mergeCell ref="BS390:BS393"/>
    <mergeCell ref="BT390:BT393"/>
    <mergeCell ref="BU390:BU393"/>
    <mergeCell ref="BV390:BV393"/>
    <mergeCell ref="BW390:BW393"/>
    <mergeCell ref="BP394:BP397"/>
    <mergeCell ref="BQ394:BQ397"/>
    <mergeCell ref="BR394:BR397"/>
    <mergeCell ref="BS394:BS397"/>
    <mergeCell ref="BT394:BT397"/>
    <mergeCell ref="BU394:BU397"/>
    <mergeCell ref="BV394:BV397"/>
    <mergeCell ref="BW394:BW397"/>
    <mergeCell ref="BP398:BP401"/>
    <mergeCell ref="BQ398:BQ401"/>
    <mergeCell ref="BR398:BR401"/>
    <mergeCell ref="BS398:BS401"/>
    <mergeCell ref="BT398:BT401"/>
    <mergeCell ref="BU398:BU401"/>
    <mergeCell ref="BV398:BV401"/>
    <mergeCell ref="BW398:BW401"/>
    <mergeCell ref="BP403:BP406"/>
    <mergeCell ref="BQ403:BQ406"/>
    <mergeCell ref="BR403:BR406"/>
    <mergeCell ref="BS403:BS406"/>
    <mergeCell ref="BT403:BT406"/>
    <mergeCell ref="BU403:BU406"/>
    <mergeCell ref="BV403:BV406"/>
    <mergeCell ref="BW403:BW406"/>
    <mergeCell ref="BP407:BP410"/>
    <mergeCell ref="BQ407:BQ410"/>
    <mergeCell ref="BR407:BR410"/>
    <mergeCell ref="BS407:BS410"/>
    <mergeCell ref="BT407:BT410"/>
    <mergeCell ref="BU407:BU410"/>
    <mergeCell ref="BV407:BV410"/>
    <mergeCell ref="BW407:BW410"/>
    <mergeCell ref="BP411:BP414"/>
    <mergeCell ref="BQ411:BQ414"/>
    <mergeCell ref="BR411:BR414"/>
    <mergeCell ref="BS411:BS414"/>
    <mergeCell ref="BT411:BT414"/>
    <mergeCell ref="BU411:BU414"/>
    <mergeCell ref="BV411:BV414"/>
    <mergeCell ref="BW411:BW414"/>
    <mergeCell ref="BP415:BP418"/>
    <mergeCell ref="BQ415:BQ418"/>
    <mergeCell ref="BR415:BR418"/>
    <mergeCell ref="BS415:BS418"/>
    <mergeCell ref="BT415:BT418"/>
    <mergeCell ref="BU415:BU418"/>
    <mergeCell ref="BV415:BV418"/>
    <mergeCell ref="BW415:BW418"/>
    <mergeCell ref="BP419:BP422"/>
    <mergeCell ref="BQ419:BQ422"/>
    <mergeCell ref="BR419:BR422"/>
    <mergeCell ref="BS419:BS422"/>
    <mergeCell ref="BT419:BT422"/>
    <mergeCell ref="BU419:BU422"/>
    <mergeCell ref="BV419:BV422"/>
    <mergeCell ref="BW419:BW422"/>
    <mergeCell ref="BP423:BP426"/>
    <mergeCell ref="BQ423:BQ426"/>
    <mergeCell ref="BR423:BR426"/>
    <mergeCell ref="BS423:BS426"/>
    <mergeCell ref="BT423:BT426"/>
    <mergeCell ref="BU423:BU426"/>
    <mergeCell ref="BV423:BV426"/>
    <mergeCell ref="BW423:BW426"/>
    <mergeCell ref="BP428:BP431"/>
    <mergeCell ref="BQ428:BQ431"/>
    <mergeCell ref="BR428:BR431"/>
    <mergeCell ref="BS428:BS431"/>
    <mergeCell ref="BT428:BT431"/>
    <mergeCell ref="BU428:BU431"/>
    <mergeCell ref="BV428:BV431"/>
    <mergeCell ref="BW428:BW431"/>
    <mergeCell ref="BP432:BP435"/>
    <mergeCell ref="BQ432:BQ435"/>
    <mergeCell ref="BR432:BR435"/>
    <mergeCell ref="BS432:BS435"/>
    <mergeCell ref="BT432:BT435"/>
    <mergeCell ref="BU432:BU435"/>
    <mergeCell ref="BV432:BV435"/>
    <mergeCell ref="BW432:BW435"/>
    <mergeCell ref="BP436:BP439"/>
    <mergeCell ref="BQ436:BQ439"/>
    <mergeCell ref="BR436:BR439"/>
    <mergeCell ref="BS436:BS439"/>
    <mergeCell ref="BT436:BT439"/>
    <mergeCell ref="BU436:BU439"/>
    <mergeCell ref="BV436:BV439"/>
    <mergeCell ref="BW436:BW439"/>
    <mergeCell ref="BP440:BP443"/>
    <mergeCell ref="BQ440:BQ443"/>
    <mergeCell ref="BR440:BR443"/>
    <mergeCell ref="BS440:BS443"/>
    <mergeCell ref="BT440:BT443"/>
    <mergeCell ref="BU440:BU443"/>
    <mergeCell ref="BV440:BV443"/>
    <mergeCell ref="BW440:BW443"/>
    <mergeCell ref="BP444:BP447"/>
    <mergeCell ref="BQ444:BQ447"/>
    <mergeCell ref="BR444:BR447"/>
    <mergeCell ref="BS444:BS447"/>
    <mergeCell ref="BT444:BT447"/>
    <mergeCell ref="BU444:BU447"/>
    <mergeCell ref="BV444:BV447"/>
    <mergeCell ref="BW444:BW447"/>
    <mergeCell ref="BP448:BP451"/>
    <mergeCell ref="BQ448:BQ451"/>
    <mergeCell ref="BR448:BR451"/>
    <mergeCell ref="BS448:BS451"/>
    <mergeCell ref="BT448:BT451"/>
    <mergeCell ref="BU448:BU451"/>
    <mergeCell ref="BV448:BV451"/>
    <mergeCell ref="BW448:BW451"/>
    <mergeCell ref="BP453:BP456"/>
    <mergeCell ref="BQ453:BQ456"/>
    <mergeCell ref="BR453:BR456"/>
    <mergeCell ref="BS453:BS456"/>
    <mergeCell ref="BT453:BT456"/>
    <mergeCell ref="BU453:BU456"/>
    <mergeCell ref="BV453:BV456"/>
    <mergeCell ref="BW453:BW456"/>
    <mergeCell ref="BP457:BP460"/>
    <mergeCell ref="BQ457:BQ460"/>
    <mergeCell ref="BR457:BR460"/>
    <mergeCell ref="BS457:BS460"/>
    <mergeCell ref="BT457:BT460"/>
    <mergeCell ref="BU457:BU460"/>
    <mergeCell ref="BV457:BV460"/>
    <mergeCell ref="BW457:BW460"/>
    <mergeCell ref="BP461:BP464"/>
    <mergeCell ref="BQ461:BQ464"/>
    <mergeCell ref="BR461:BR464"/>
    <mergeCell ref="BS461:BS464"/>
    <mergeCell ref="BT461:BT464"/>
    <mergeCell ref="BU461:BU464"/>
    <mergeCell ref="BV461:BV464"/>
    <mergeCell ref="BW461:BW464"/>
    <mergeCell ref="BP465:BP468"/>
    <mergeCell ref="BQ465:BQ468"/>
    <mergeCell ref="BR465:BR468"/>
    <mergeCell ref="BS465:BS468"/>
    <mergeCell ref="BT465:BT468"/>
    <mergeCell ref="BU465:BU468"/>
    <mergeCell ref="BV465:BV468"/>
    <mergeCell ref="BW465:BW468"/>
    <mergeCell ref="BP469:BP472"/>
    <mergeCell ref="BQ469:BQ472"/>
    <mergeCell ref="BR469:BR472"/>
    <mergeCell ref="BS469:BS472"/>
    <mergeCell ref="BT469:BT472"/>
    <mergeCell ref="BU469:BU472"/>
    <mergeCell ref="BV469:BV472"/>
    <mergeCell ref="BW469:BW472"/>
    <mergeCell ref="BP473:BP476"/>
    <mergeCell ref="BQ473:BQ476"/>
    <mergeCell ref="BR473:BR476"/>
    <mergeCell ref="BS473:BS476"/>
    <mergeCell ref="BT473:BT476"/>
    <mergeCell ref="BU473:BU476"/>
    <mergeCell ref="BV473:BV476"/>
    <mergeCell ref="BW473:BW476"/>
    <mergeCell ref="BP478:BP481"/>
    <mergeCell ref="BQ478:BQ481"/>
    <mergeCell ref="BR478:BR481"/>
    <mergeCell ref="BS478:BS481"/>
    <mergeCell ref="BT478:BT481"/>
    <mergeCell ref="BU478:BU481"/>
    <mergeCell ref="BV478:BV481"/>
    <mergeCell ref="BW478:BW481"/>
    <mergeCell ref="BP482:BP485"/>
    <mergeCell ref="BQ482:BQ485"/>
    <mergeCell ref="BR482:BR485"/>
    <mergeCell ref="BS482:BS485"/>
    <mergeCell ref="BT482:BT485"/>
    <mergeCell ref="BU482:BU485"/>
    <mergeCell ref="BV482:BV485"/>
    <mergeCell ref="BW482:BW485"/>
    <mergeCell ref="BP486:BP489"/>
    <mergeCell ref="BQ486:BQ489"/>
    <mergeCell ref="BR486:BR489"/>
    <mergeCell ref="BS486:BS489"/>
    <mergeCell ref="BT486:BT489"/>
    <mergeCell ref="BU486:BU489"/>
    <mergeCell ref="BV486:BV489"/>
    <mergeCell ref="BW486:BW489"/>
    <mergeCell ref="BP490:BP493"/>
    <mergeCell ref="BQ490:BQ493"/>
    <mergeCell ref="BR490:BR493"/>
    <mergeCell ref="BS490:BS493"/>
    <mergeCell ref="BT490:BT493"/>
    <mergeCell ref="BU490:BU493"/>
    <mergeCell ref="BV490:BV493"/>
    <mergeCell ref="BW490:BW493"/>
    <mergeCell ref="BP494:BP497"/>
    <mergeCell ref="BQ494:BQ497"/>
    <mergeCell ref="BR494:BR497"/>
    <mergeCell ref="BS494:BS497"/>
    <mergeCell ref="BT494:BT497"/>
    <mergeCell ref="BU494:BU497"/>
    <mergeCell ref="BV494:BV497"/>
    <mergeCell ref="BW494:BW497"/>
    <mergeCell ref="BP498:BP501"/>
    <mergeCell ref="BQ498:BQ501"/>
    <mergeCell ref="BR498:BR501"/>
    <mergeCell ref="BS498:BS501"/>
    <mergeCell ref="BT498:BT501"/>
    <mergeCell ref="BU498:BU501"/>
    <mergeCell ref="BV498:BV501"/>
    <mergeCell ref="BW498:BW501"/>
    <mergeCell ref="BP503:BP506"/>
    <mergeCell ref="BQ503:BQ506"/>
    <mergeCell ref="BR503:BR506"/>
    <mergeCell ref="BS503:BS506"/>
    <mergeCell ref="BT503:BT506"/>
    <mergeCell ref="BU503:BU506"/>
    <mergeCell ref="BV503:BV506"/>
    <mergeCell ref="BW503:BW506"/>
    <mergeCell ref="BP507:BP510"/>
    <mergeCell ref="BQ507:BQ510"/>
    <mergeCell ref="BR507:BR510"/>
    <mergeCell ref="BS507:BS510"/>
    <mergeCell ref="BT507:BT510"/>
    <mergeCell ref="BU507:BU510"/>
    <mergeCell ref="BV507:BV510"/>
    <mergeCell ref="BW507:BW510"/>
    <mergeCell ref="BP511:BP514"/>
    <mergeCell ref="BQ511:BQ514"/>
    <mergeCell ref="BR511:BR514"/>
    <mergeCell ref="BS511:BS514"/>
    <mergeCell ref="BT511:BT514"/>
    <mergeCell ref="BU511:BU514"/>
    <mergeCell ref="BV511:BV514"/>
    <mergeCell ref="BW511:BW514"/>
    <mergeCell ref="BP515:BP518"/>
    <mergeCell ref="BQ515:BQ518"/>
    <mergeCell ref="BR515:BR518"/>
    <mergeCell ref="BS515:BS518"/>
    <mergeCell ref="BT515:BT518"/>
    <mergeCell ref="BU515:BU518"/>
    <mergeCell ref="BV515:BV518"/>
    <mergeCell ref="BW515:BW518"/>
    <mergeCell ref="BP519:BP522"/>
    <mergeCell ref="BQ519:BQ522"/>
    <mergeCell ref="BR519:BR522"/>
    <mergeCell ref="BS519:BS522"/>
    <mergeCell ref="BT519:BT522"/>
    <mergeCell ref="BU519:BU522"/>
    <mergeCell ref="BV519:BV522"/>
    <mergeCell ref="BW519:BW522"/>
    <mergeCell ref="BP523:BP526"/>
    <mergeCell ref="BQ523:BQ526"/>
    <mergeCell ref="BR523:BR526"/>
    <mergeCell ref="BS523:BS526"/>
    <mergeCell ref="BT523:BT526"/>
    <mergeCell ref="BU523:BU526"/>
    <mergeCell ref="BV523:BV526"/>
    <mergeCell ref="BW523:BW526"/>
    <mergeCell ref="BP528:BP531"/>
    <mergeCell ref="BQ528:BQ531"/>
    <mergeCell ref="BR528:BR531"/>
    <mergeCell ref="BS528:BS531"/>
    <mergeCell ref="BT528:BT531"/>
    <mergeCell ref="BU528:BU531"/>
    <mergeCell ref="BV528:BV531"/>
    <mergeCell ref="BW528:BW531"/>
    <mergeCell ref="BP532:BP535"/>
    <mergeCell ref="BQ532:BQ535"/>
    <mergeCell ref="BR532:BR535"/>
    <mergeCell ref="BS532:BS535"/>
    <mergeCell ref="BT532:BT535"/>
    <mergeCell ref="BU532:BU535"/>
    <mergeCell ref="BV532:BV535"/>
    <mergeCell ref="BW532:BW535"/>
    <mergeCell ref="BP536:BP539"/>
    <mergeCell ref="BQ536:BQ539"/>
    <mergeCell ref="BR536:BR539"/>
    <mergeCell ref="BS536:BS539"/>
    <mergeCell ref="BT536:BT539"/>
    <mergeCell ref="BU536:BU539"/>
    <mergeCell ref="BV536:BV539"/>
    <mergeCell ref="BW536:BW539"/>
    <mergeCell ref="BP540:BP543"/>
    <mergeCell ref="BQ540:BQ543"/>
    <mergeCell ref="BR540:BR543"/>
    <mergeCell ref="BS540:BS543"/>
    <mergeCell ref="BT540:BT543"/>
    <mergeCell ref="BU540:BU543"/>
    <mergeCell ref="BV540:BV543"/>
    <mergeCell ref="BW540:BW543"/>
    <mergeCell ref="BP544:BP547"/>
    <mergeCell ref="BQ544:BQ547"/>
    <mergeCell ref="BR544:BR547"/>
    <mergeCell ref="BS544:BS547"/>
    <mergeCell ref="BT544:BT547"/>
    <mergeCell ref="BU544:BU547"/>
    <mergeCell ref="BV544:BV547"/>
    <mergeCell ref="BW544:BW547"/>
    <mergeCell ref="BP548:BP551"/>
    <mergeCell ref="BQ548:BQ551"/>
    <mergeCell ref="BR548:BR551"/>
    <mergeCell ref="BS548:BS551"/>
    <mergeCell ref="BT548:BT551"/>
    <mergeCell ref="BU548:BU551"/>
    <mergeCell ref="BV548:BV551"/>
    <mergeCell ref="BW548:BW551"/>
    <mergeCell ref="BP553:BP556"/>
    <mergeCell ref="BQ553:BQ556"/>
    <mergeCell ref="BR553:BR556"/>
    <mergeCell ref="BS553:BS556"/>
    <mergeCell ref="BT553:BT556"/>
    <mergeCell ref="BU553:BU556"/>
    <mergeCell ref="BV553:BV556"/>
    <mergeCell ref="BW553:BW556"/>
    <mergeCell ref="BP557:BP560"/>
    <mergeCell ref="BQ557:BQ560"/>
    <mergeCell ref="BR557:BR560"/>
    <mergeCell ref="BS557:BS560"/>
    <mergeCell ref="BT557:BT560"/>
    <mergeCell ref="BU557:BU560"/>
    <mergeCell ref="BV557:BV560"/>
    <mergeCell ref="BW557:BW560"/>
    <mergeCell ref="BP561:BP564"/>
    <mergeCell ref="BQ561:BQ564"/>
    <mergeCell ref="BR561:BR564"/>
    <mergeCell ref="BS561:BS564"/>
    <mergeCell ref="BT561:BT564"/>
    <mergeCell ref="BU561:BU564"/>
    <mergeCell ref="BV561:BV564"/>
    <mergeCell ref="BW561:BW564"/>
    <mergeCell ref="BP565:BP568"/>
    <mergeCell ref="BQ565:BQ568"/>
    <mergeCell ref="BR565:BR568"/>
    <mergeCell ref="BS565:BS568"/>
    <mergeCell ref="BT565:BT568"/>
    <mergeCell ref="BU565:BU568"/>
    <mergeCell ref="BV565:BV568"/>
    <mergeCell ref="BW565:BW568"/>
    <mergeCell ref="BP569:BP572"/>
    <mergeCell ref="BQ569:BQ572"/>
    <mergeCell ref="BR569:BR572"/>
    <mergeCell ref="BS569:BS572"/>
    <mergeCell ref="BT569:BT572"/>
    <mergeCell ref="BU569:BU572"/>
    <mergeCell ref="BV569:BV572"/>
    <mergeCell ref="BW569:BW572"/>
    <mergeCell ref="BP573:BP576"/>
    <mergeCell ref="BQ573:BQ576"/>
    <mergeCell ref="BR573:BR576"/>
    <mergeCell ref="BS573:BS576"/>
    <mergeCell ref="BT573:BT576"/>
    <mergeCell ref="BU573:BU576"/>
    <mergeCell ref="BV573:BV576"/>
    <mergeCell ref="BW573:BW576"/>
    <mergeCell ref="BP578:BP581"/>
    <mergeCell ref="BQ578:BQ581"/>
    <mergeCell ref="BR578:BR581"/>
    <mergeCell ref="BS578:BS581"/>
    <mergeCell ref="BT578:BT581"/>
    <mergeCell ref="BU578:BU581"/>
    <mergeCell ref="BV578:BV581"/>
    <mergeCell ref="BW578:BW581"/>
    <mergeCell ref="BP582:BP585"/>
    <mergeCell ref="BQ582:BQ585"/>
    <mergeCell ref="BR582:BR585"/>
    <mergeCell ref="BS582:BS585"/>
    <mergeCell ref="BT582:BT585"/>
    <mergeCell ref="BU582:BU585"/>
    <mergeCell ref="BV582:BV585"/>
    <mergeCell ref="BW582:BW585"/>
    <mergeCell ref="BP586:BP589"/>
    <mergeCell ref="BQ586:BQ589"/>
    <mergeCell ref="BR586:BR589"/>
    <mergeCell ref="BS586:BS589"/>
    <mergeCell ref="BT586:BT589"/>
    <mergeCell ref="BU586:BU589"/>
    <mergeCell ref="BV586:BV589"/>
    <mergeCell ref="BW586:BW589"/>
    <mergeCell ref="BP590:BP593"/>
    <mergeCell ref="BQ590:BQ593"/>
    <mergeCell ref="BR590:BR593"/>
    <mergeCell ref="BS590:BS593"/>
    <mergeCell ref="BT590:BT593"/>
    <mergeCell ref="BU590:BU593"/>
    <mergeCell ref="BV590:BV593"/>
    <mergeCell ref="BW590:BW593"/>
    <mergeCell ref="BP594:BP597"/>
    <mergeCell ref="BQ594:BQ597"/>
    <mergeCell ref="BR594:BR597"/>
    <mergeCell ref="BS594:BS597"/>
    <mergeCell ref="BT594:BT597"/>
    <mergeCell ref="BU594:BU597"/>
    <mergeCell ref="BV594:BV597"/>
    <mergeCell ref="BW594:BW597"/>
    <mergeCell ref="BP598:BP601"/>
    <mergeCell ref="BQ598:BQ601"/>
    <mergeCell ref="BR598:BR601"/>
    <mergeCell ref="BS598:BS601"/>
    <mergeCell ref="BT598:BT601"/>
    <mergeCell ref="BU598:BU601"/>
    <mergeCell ref="BV598:BV601"/>
    <mergeCell ref="BW598:BW601"/>
    <mergeCell ref="BP603:BP606"/>
    <mergeCell ref="BQ603:BQ606"/>
    <mergeCell ref="BR603:BR606"/>
    <mergeCell ref="BS603:BS606"/>
    <mergeCell ref="BT603:BT606"/>
    <mergeCell ref="BU603:BU606"/>
    <mergeCell ref="BV603:BV606"/>
    <mergeCell ref="BW603:BW606"/>
    <mergeCell ref="BP607:BP610"/>
    <mergeCell ref="BQ607:BQ610"/>
    <mergeCell ref="BR607:BR610"/>
    <mergeCell ref="BS607:BS610"/>
    <mergeCell ref="BT607:BT610"/>
    <mergeCell ref="BU607:BU610"/>
    <mergeCell ref="BV607:BV610"/>
    <mergeCell ref="BW607:BW610"/>
    <mergeCell ref="BP611:BP614"/>
    <mergeCell ref="BQ611:BQ614"/>
    <mergeCell ref="BR611:BR614"/>
    <mergeCell ref="BS611:BS614"/>
    <mergeCell ref="BT611:BT614"/>
    <mergeCell ref="BU611:BU614"/>
    <mergeCell ref="BV611:BV614"/>
    <mergeCell ref="BW611:BW614"/>
    <mergeCell ref="BP615:BP618"/>
    <mergeCell ref="BQ615:BQ618"/>
    <mergeCell ref="BR615:BR618"/>
    <mergeCell ref="BS615:BS618"/>
    <mergeCell ref="BT615:BT618"/>
    <mergeCell ref="BU615:BU618"/>
    <mergeCell ref="BV615:BV618"/>
    <mergeCell ref="BW615:BW618"/>
    <mergeCell ref="BP619:BP622"/>
    <mergeCell ref="BQ619:BQ622"/>
    <mergeCell ref="BR619:BR622"/>
    <mergeCell ref="BS619:BS622"/>
    <mergeCell ref="BT619:BT622"/>
    <mergeCell ref="BU619:BU622"/>
    <mergeCell ref="BV619:BV622"/>
    <mergeCell ref="BW619:BW622"/>
    <mergeCell ref="BP623:BP626"/>
    <mergeCell ref="BQ623:BQ626"/>
    <mergeCell ref="BR623:BR626"/>
    <mergeCell ref="BS623:BS626"/>
    <mergeCell ref="BT623:BT626"/>
    <mergeCell ref="BU623:BU626"/>
    <mergeCell ref="BV623:BV626"/>
    <mergeCell ref="BW623:BW626"/>
    <mergeCell ref="BP628:BP631"/>
    <mergeCell ref="BQ628:BQ631"/>
    <mergeCell ref="BR628:BR631"/>
    <mergeCell ref="BS628:BS631"/>
    <mergeCell ref="BT628:BT631"/>
    <mergeCell ref="BU628:BU631"/>
    <mergeCell ref="BV628:BV631"/>
    <mergeCell ref="BW628:BW631"/>
    <mergeCell ref="BP632:BP635"/>
    <mergeCell ref="BQ632:BQ635"/>
    <mergeCell ref="BR632:BR635"/>
    <mergeCell ref="BS632:BS635"/>
    <mergeCell ref="BT632:BT635"/>
    <mergeCell ref="BU632:BU635"/>
    <mergeCell ref="BV632:BV635"/>
    <mergeCell ref="BW632:BW635"/>
    <mergeCell ref="BP636:BP639"/>
    <mergeCell ref="BQ636:BQ639"/>
    <mergeCell ref="BR636:BR639"/>
    <mergeCell ref="BS636:BS639"/>
    <mergeCell ref="BT636:BT639"/>
    <mergeCell ref="BU636:BU639"/>
    <mergeCell ref="BV636:BV639"/>
    <mergeCell ref="BW636:BW639"/>
    <mergeCell ref="BP640:BP643"/>
    <mergeCell ref="BQ640:BQ643"/>
    <mergeCell ref="BR640:BR643"/>
    <mergeCell ref="BS640:BS643"/>
    <mergeCell ref="BT640:BT643"/>
    <mergeCell ref="BU640:BU643"/>
    <mergeCell ref="BV640:BV643"/>
    <mergeCell ref="BW640:BW643"/>
    <mergeCell ref="BP644:BP647"/>
    <mergeCell ref="BQ644:BQ647"/>
    <mergeCell ref="BR644:BR647"/>
    <mergeCell ref="BS644:BS647"/>
    <mergeCell ref="BT644:BT647"/>
    <mergeCell ref="BU644:BU647"/>
    <mergeCell ref="BV644:BV647"/>
    <mergeCell ref="BW644:BW647"/>
    <mergeCell ref="BP648:BP651"/>
    <mergeCell ref="BQ648:BQ651"/>
    <mergeCell ref="BR648:BR651"/>
    <mergeCell ref="BS648:BS651"/>
    <mergeCell ref="BT648:BT651"/>
    <mergeCell ref="BU648:BU651"/>
    <mergeCell ref="BV648:BV651"/>
    <mergeCell ref="BW648:BW651"/>
    <mergeCell ref="BP653:BP656"/>
    <mergeCell ref="BQ653:BQ656"/>
    <mergeCell ref="BR653:BR656"/>
    <mergeCell ref="BS653:BS656"/>
    <mergeCell ref="BT653:BT656"/>
    <mergeCell ref="BU653:BU656"/>
    <mergeCell ref="BV653:BV656"/>
    <mergeCell ref="BW653:BW656"/>
    <mergeCell ref="BP657:BP660"/>
    <mergeCell ref="BQ657:BQ660"/>
    <mergeCell ref="BR657:BR660"/>
    <mergeCell ref="BS657:BS660"/>
    <mergeCell ref="BT657:BT660"/>
    <mergeCell ref="BU657:BU660"/>
    <mergeCell ref="BV657:BV660"/>
    <mergeCell ref="BW657:BW660"/>
    <mergeCell ref="BP661:BP664"/>
    <mergeCell ref="BQ661:BQ664"/>
    <mergeCell ref="BR661:BR664"/>
    <mergeCell ref="BS661:BS664"/>
    <mergeCell ref="BT661:BT664"/>
    <mergeCell ref="BU661:BU664"/>
    <mergeCell ref="BV661:BV664"/>
    <mergeCell ref="BW661:BW664"/>
    <mergeCell ref="BP665:BP668"/>
    <mergeCell ref="BQ665:BQ668"/>
    <mergeCell ref="BR665:BR668"/>
    <mergeCell ref="BS665:BS668"/>
    <mergeCell ref="BT665:BT668"/>
    <mergeCell ref="BU665:BU668"/>
    <mergeCell ref="BV665:BV668"/>
    <mergeCell ref="BW665:BW668"/>
    <mergeCell ref="BP669:BP672"/>
    <mergeCell ref="BQ669:BQ672"/>
    <mergeCell ref="BR669:BR672"/>
    <mergeCell ref="BS669:BS672"/>
    <mergeCell ref="BT669:BT672"/>
    <mergeCell ref="BU669:BU672"/>
    <mergeCell ref="BV669:BV672"/>
    <mergeCell ref="BW669:BW672"/>
    <mergeCell ref="BP673:BP676"/>
    <mergeCell ref="BQ673:BQ676"/>
    <mergeCell ref="BR673:BR676"/>
    <mergeCell ref="BS673:BS676"/>
    <mergeCell ref="BT673:BT676"/>
    <mergeCell ref="BU673:BU676"/>
    <mergeCell ref="BV673:BV676"/>
    <mergeCell ref="BW673:BW676"/>
    <mergeCell ref="BP678:BP681"/>
    <mergeCell ref="BQ678:BQ681"/>
    <mergeCell ref="BR678:BR681"/>
    <mergeCell ref="BS678:BS681"/>
    <mergeCell ref="BT678:BT681"/>
    <mergeCell ref="BU678:BU681"/>
    <mergeCell ref="BV678:BV681"/>
    <mergeCell ref="BW678:BW681"/>
    <mergeCell ref="BP682:BP685"/>
    <mergeCell ref="BQ682:BQ685"/>
    <mergeCell ref="BR682:BR685"/>
    <mergeCell ref="BS682:BS685"/>
    <mergeCell ref="BT682:BT685"/>
    <mergeCell ref="BU682:BU685"/>
    <mergeCell ref="BV682:BV685"/>
    <mergeCell ref="BW682:BW685"/>
    <mergeCell ref="BP686:BP689"/>
    <mergeCell ref="BQ686:BQ689"/>
    <mergeCell ref="BR686:BR689"/>
    <mergeCell ref="BS686:BS689"/>
    <mergeCell ref="BT686:BT689"/>
    <mergeCell ref="BU686:BU689"/>
    <mergeCell ref="BV686:BV689"/>
    <mergeCell ref="BW686:BW689"/>
    <mergeCell ref="BP690:BP693"/>
    <mergeCell ref="BQ690:BQ693"/>
    <mergeCell ref="BR690:BR693"/>
    <mergeCell ref="BS690:BS693"/>
    <mergeCell ref="BT690:BT693"/>
    <mergeCell ref="BU690:BU693"/>
    <mergeCell ref="BV690:BV693"/>
    <mergeCell ref="BW690:BW693"/>
    <mergeCell ref="BP694:BP697"/>
    <mergeCell ref="BQ694:BQ697"/>
    <mergeCell ref="BR694:BR697"/>
    <mergeCell ref="BS694:BS697"/>
    <mergeCell ref="BT694:BT697"/>
    <mergeCell ref="BU694:BU697"/>
    <mergeCell ref="BV694:BV697"/>
    <mergeCell ref="BW694:BW697"/>
    <mergeCell ref="BP698:BP701"/>
    <mergeCell ref="BQ698:BQ701"/>
    <mergeCell ref="BR698:BR701"/>
    <mergeCell ref="BS698:BS701"/>
    <mergeCell ref="BT698:BT701"/>
    <mergeCell ref="BU698:BU701"/>
    <mergeCell ref="BV698:BV701"/>
    <mergeCell ref="BW698:BW701"/>
    <mergeCell ref="BP703:BP706"/>
    <mergeCell ref="BQ703:BQ706"/>
    <mergeCell ref="BR703:BR706"/>
    <mergeCell ref="BS703:BS706"/>
    <mergeCell ref="BT703:BT706"/>
    <mergeCell ref="BU703:BU706"/>
    <mergeCell ref="BV703:BV706"/>
    <mergeCell ref="BW703:BW706"/>
    <mergeCell ref="BP707:BP710"/>
    <mergeCell ref="BQ707:BQ710"/>
    <mergeCell ref="BR707:BR710"/>
    <mergeCell ref="BS707:BS710"/>
    <mergeCell ref="BT707:BT710"/>
    <mergeCell ref="BU707:BU710"/>
    <mergeCell ref="BV707:BV710"/>
    <mergeCell ref="BW707:BW710"/>
    <mergeCell ref="BP711:BP714"/>
    <mergeCell ref="BQ711:BQ714"/>
    <mergeCell ref="BR711:BR714"/>
    <mergeCell ref="BS711:BS714"/>
    <mergeCell ref="BT711:BT714"/>
    <mergeCell ref="BU711:BU714"/>
    <mergeCell ref="BV711:BV714"/>
    <mergeCell ref="BW711:BW714"/>
    <mergeCell ref="BP715:BP718"/>
    <mergeCell ref="BQ715:BQ718"/>
    <mergeCell ref="BR715:BR718"/>
    <mergeCell ref="BS715:BS718"/>
    <mergeCell ref="BT715:BT718"/>
    <mergeCell ref="BU715:BU718"/>
    <mergeCell ref="BV715:BV718"/>
    <mergeCell ref="BW715:BW718"/>
    <mergeCell ref="BP719:BP722"/>
    <mergeCell ref="BQ719:BQ722"/>
    <mergeCell ref="BR719:BR722"/>
    <mergeCell ref="BS719:BS722"/>
    <mergeCell ref="BT719:BT722"/>
    <mergeCell ref="BU719:BU722"/>
    <mergeCell ref="BV719:BV722"/>
    <mergeCell ref="BW719:BW722"/>
    <mergeCell ref="BP723:BP726"/>
    <mergeCell ref="BQ723:BQ726"/>
    <mergeCell ref="BR723:BR726"/>
    <mergeCell ref="BS723:BS726"/>
    <mergeCell ref="BT723:BT726"/>
    <mergeCell ref="BU723:BU726"/>
    <mergeCell ref="BV723:BV726"/>
    <mergeCell ref="BW723:BW726"/>
    <mergeCell ref="BP728:BP731"/>
    <mergeCell ref="BQ728:BQ731"/>
    <mergeCell ref="BR728:BR731"/>
    <mergeCell ref="BS728:BS731"/>
    <mergeCell ref="BT728:BT731"/>
    <mergeCell ref="BU728:BU731"/>
    <mergeCell ref="BV728:BV731"/>
    <mergeCell ref="BW728:BW731"/>
    <mergeCell ref="BP732:BP735"/>
    <mergeCell ref="BQ732:BQ735"/>
    <mergeCell ref="BR732:BR735"/>
    <mergeCell ref="BS732:BS735"/>
    <mergeCell ref="BT732:BT735"/>
    <mergeCell ref="BU732:BU735"/>
    <mergeCell ref="BV732:BV735"/>
    <mergeCell ref="BW732:BW735"/>
    <mergeCell ref="BP736:BP739"/>
    <mergeCell ref="BQ736:BQ739"/>
    <mergeCell ref="BR736:BR739"/>
    <mergeCell ref="BS736:BS739"/>
    <mergeCell ref="BT736:BT739"/>
    <mergeCell ref="BU736:BU739"/>
    <mergeCell ref="BV736:BV739"/>
    <mergeCell ref="BW736:BW739"/>
    <mergeCell ref="BP740:BP743"/>
    <mergeCell ref="BQ740:BQ743"/>
    <mergeCell ref="BR740:BR743"/>
    <mergeCell ref="BS740:BS743"/>
    <mergeCell ref="BT740:BT743"/>
    <mergeCell ref="BU740:BU743"/>
    <mergeCell ref="BV740:BV743"/>
    <mergeCell ref="BW740:BW743"/>
    <mergeCell ref="BP744:BP747"/>
    <mergeCell ref="BQ744:BQ747"/>
    <mergeCell ref="BR744:BR747"/>
    <mergeCell ref="BS744:BS747"/>
    <mergeCell ref="BT744:BT747"/>
    <mergeCell ref="BU744:BU747"/>
    <mergeCell ref="BV744:BV747"/>
    <mergeCell ref="BW744:BW747"/>
    <mergeCell ref="BP769:BP772"/>
    <mergeCell ref="BQ769:BQ772"/>
    <mergeCell ref="BR769:BR772"/>
    <mergeCell ref="BS769:BS772"/>
    <mergeCell ref="BT769:BT772"/>
    <mergeCell ref="BU769:BU772"/>
    <mergeCell ref="BV769:BV772"/>
    <mergeCell ref="BW769:BW772"/>
    <mergeCell ref="BP773:BP776"/>
    <mergeCell ref="BQ773:BQ776"/>
    <mergeCell ref="BR773:BR776"/>
    <mergeCell ref="BS773:BS776"/>
    <mergeCell ref="BT773:BT776"/>
    <mergeCell ref="BU773:BU776"/>
    <mergeCell ref="BV773:BV776"/>
    <mergeCell ref="BW773:BW776"/>
    <mergeCell ref="BP748:BP751"/>
    <mergeCell ref="BQ748:BQ751"/>
    <mergeCell ref="BR748:BR751"/>
    <mergeCell ref="BS748:BS751"/>
    <mergeCell ref="BT748:BT751"/>
    <mergeCell ref="BU748:BU751"/>
    <mergeCell ref="BV748:BV751"/>
    <mergeCell ref="BW748:BW751"/>
    <mergeCell ref="BP753:BP756"/>
    <mergeCell ref="BQ753:BQ756"/>
    <mergeCell ref="BR753:BR756"/>
    <mergeCell ref="BS753:BS756"/>
    <mergeCell ref="BT753:BT756"/>
    <mergeCell ref="BU753:BU756"/>
    <mergeCell ref="BV753:BV756"/>
    <mergeCell ref="BW753:BW756"/>
    <mergeCell ref="BP757:BP760"/>
    <mergeCell ref="BQ757:BQ760"/>
    <mergeCell ref="BR757:BR760"/>
    <mergeCell ref="BS757:BS760"/>
    <mergeCell ref="BT757:BT760"/>
    <mergeCell ref="BU757:BU760"/>
    <mergeCell ref="BV757:BV760"/>
    <mergeCell ref="BW757:BW760"/>
    <mergeCell ref="BP761:BP764"/>
    <mergeCell ref="BQ761:BQ764"/>
    <mergeCell ref="BR761:BR764"/>
    <mergeCell ref="BS761:BS764"/>
    <mergeCell ref="BT761:BT764"/>
    <mergeCell ref="BU761:BU764"/>
    <mergeCell ref="BV761:BV764"/>
    <mergeCell ref="BW761:BW764"/>
    <mergeCell ref="BP765:BP768"/>
    <mergeCell ref="BQ765:BQ768"/>
    <mergeCell ref="BR765:BR768"/>
    <mergeCell ref="BS765:BS768"/>
    <mergeCell ref="BT765:BT768"/>
    <mergeCell ref="BU765:BU768"/>
    <mergeCell ref="BV765:BV768"/>
    <mergeCell ref="BW765:BW768"/>
    <mergeCell ref="BN1:BO1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O3:BO6"/>
    <mergeCell ref="BJ19:BJ22"/>
    <mergeCell ref="BN19:BN22"/>
    <mergeCell ref="BJ23:BJ26"/>
    <mergeCell ref="BN23:BN26"/>
    <mergeCell ref="BI23:BI26"/>
    <mergeCell ref="BJ44:BJ47"/>
    <mergeCell ref="BN44:BN47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N28:BN31"/>
    <mergeCell ref="BN32:BN35"/>
    <mergeCell ref="BN36:BN39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69:BK772"/>
    <mergeCell ref="BL769:BL772"/>
    <mergeCell ref="BM769:BM772"/>
    <mergeCell ref="BK773:BK776"/>
    <mergeCell ref="BL773:BL776"/>
    <mergeCell ref="BM773:BM776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1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5" man="1"/>
    <brk id="51" max="65" man="1"/>
    <brk id="76" max="65" man="1"/>
    <brk id="101" max="65" man="1"/>
    <brk id="126" max="65" man="1"/>
    <brk id="151" max="65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3FB8-98D9-44E5-AE52-0B418B2CB406}">
  <sheetPr>
    <pageSetUpPr fitToPage="1"/>
  </sheetPr>
  <dimension ref="B1:R209"/>
  <sheetViews>
    <sheetView view="pageBreakPreview" topLeftCell="A83" zoomScaleNormal="100" zoomScaleSheetLayoutView="100" workbookViewId="0">
      <selection activeCell="F33" sqref="F33"/>
    </sheetView>
  </sheetViews>
  <sheetFormatPr defaultColWidth="9" defaultRowHeight="14.45"/>
  <cols>
    <col min="1" max="1" width="4.42578125" style="188" customWidth="1"/>
    <col min="2" max="2" width="7.42578125" style="218" customWidth="1"/>
    <col min="3" max="3" width="3.5703125" style="218" customWidth="1"/>
    <col min="4" max="4" width="18.28515625" style="188" customWidth="1"/>
    <col min="5" max="5" width="9.42578125" style="188" customWidth="1"/>
    <col min="6" max="6" width="18.28515625" style="188" customWidth="1"/>
    <col min="7" max="7" width="9.42578125" style="188" customWidth="1"/>
    <col min="8" max="8" width="18.28515625" style="188" customWidth="1"/>
    <col min="9" max="9" width="9.42578125" style="188" customWidth="1"/>
    <col min="10" max="10" width="18.28515625" style="188" customWidth="1"/>
    <col min="11" max="11" width="9.42578125" style="218" customWidth="1"/>
    <col min="12" max="12" width="18.28515625" style="188" customWidth="1"/>
    <col min="13" max="13" width="9.42578125" style="218" customWidth="1"/>
    <col min="14" max="14" width="17.140625" style="218" customWidth="1"/>
    <col min="15" max="16" width="9" style="188"/>
    <col min="17" max="17" width="21.5703125" style="188" customWidth="1"/>
    <col min="18" max="16384" width="9" style="188"/>
  </cols>
  <sheetData>
    <row r="1" spans="2:18" ht="25.5" customHeight="1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2:18" ht="36" customHeight="1">
      <c r="B2" s="189" t="s">
        <v>584</v>
      </c>
      <c r="C2" s="52"/>
      <c r="D2" s="52"/>
      <c r="E2" s="52"/>
      <c r="F2" s="54"/>
      <c r="G2" s="52"/>
      <c r="H2" s="54"/>
      <c r="I2" s="52"/>
      <c r="J2" s="52"/>
      <c r="K2" s="55"/>
      <c r="L2" s="56"/>
      <c r="M2" s="52"/>
      <c r="N2" s="52"/>
    </row>
    <row r="3" spans="2:18" ht="27" customHeight="1">
      <c r="B3" s="53"/>
      <c r="C3" s="52"/>
      <c r="D3" s="52"/>
      <c r="E3" s="52"/>
      <c r="F3" s="54"/>
      <c r="G3" s="52"/>
      <c r="H3" s="54"/>
      <c r="I3" s="52"/>
      <c r="J3" s="52"/>
      <c r="K3" s="55"/>
      <c r="L3" s="56"/>
      <c r="M3" s="52"/>
      <c r="N3" s="52"/>
    </row>
    <row r="4" spans="2:18" ht="27" customHeight="1" thickBot="1">
      <c r="B4" s="53" t="s">
        <v>585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7"/>
    </row>
    <row r="5" spans="2:18" ht="18" customHeight="1">
      <c r="B5" s="909" t="s">
        <v>586</v>
      </c>
      <c r="C5" s="911" t="s">
        <v>587</v>
      </c>
      <c r="D5" s="58" t="s">
        <v>588</v>
      </c>
      <c r="E5" s="907" t="s">
        <v>589</v>
      </c>
      <c r="F5" s="58" t="s">
        <v>590</v>
      </c>
      <c r="G5" s="907" t="s">
        <v>589</v>
      </c>
      <c r="H5" s="58" t="s">
        <v>591</v>
      </c>
      <c r="I5" s="907" t="s">
        <v>589</v>
      </c>
      <c r="J5" s="58" t="s">
        <v>592</v>
      </c>
      <c r="K5" s="907" t="s">
        <v>589</v>
      </c>
      <c r="L5" s="58" t="s">
        <v>593</v>
      </c>
      <c r="M5" s="907" t="s">
        <v>589</v>
      </c>
      <c r="N5" s="59" t="s">
        <v>594</v>
      </c>
    </row>
    <row r="6" spans="2:18" ht="18" customHeight="1" thickBot="1">
      <c r="B6" s="910"/>
      <c r="C6" s="912"/>
      <c r="D6" s="60" t="s">
        <v>595</v>
      </c>
      <c r="E6" s="908"/>
      <c r="F6" s="60" t="s">
        <v>596</v>
      </c>
      <c r="G6" s="908"/>
      <c r="H6" s="60" t="s">
        <v>597</v>
      </c>
      <c r="I6" s="908"/>
      <c r="J6" s="60" t="s">
        <v>598</v>
      </c>
      <c r="K6" s="908"/>
      <c r="L6" s="60" t="s">
        <v>599</v>
      </c>
      <c r="M6" s="908"/>
      <c r="N6" s="61"/>
    </row>
    <row r="7" spans="2:18" ht="36" customHeight="1">
      <c r="B7" s="62">
        <v>46296</v>
      </c>
      <c r="C7" s="63">
        <f>B7</f>
        <v>46296</v>
      </c>
      <c r="D7" s="582" t="s">
        <v>600</v>
      </c>
      <c r="E7" s="65" t="s">
        <v>255</v>
      </c>
      <c r="F7" s="584" t="s">
        <v>601</v>
      </c>
      <c r="G7" s="65">
        <v>101</v>
      </c>
      <c r="H7" s="67" t="s">
        <v>300</v>
      </c>
      <c r="I7" s="65">
        <v>101</v>
      </c>
      <c r="J7" s="67"/>
      <c r="K7" s="403"/>
      <c r="L7" s="70"/>
      <c r="M7" s="71"/>
      <c r="N7" s="72"/>
      <c r="O7" s="188">
        <v>1</v>
      </c>
      <c r="Q7" s="188" t="s">
        <v>602</v>
      </c>
      <c r="R7" s="188" t="s">
        <v>603</v>
      </c>
    </row>
    <row r="8" spans="2:18" ht="36" customHeight="1">
      <c r="B8" s="73">
        <f>B7+1</f>
        <v>46297</v>
      </c>
      <c r="C8" s="74">
        <f>B8</f>
        <v>46297</v>
      </c>
      <c r="D8" s="64"/>
      <c r="E8" s="65"/>
      <c r="F8" s="64" t="s">
        <v>400</v>
      </c>
      <c r="G8" s="65">
        <v>101</v>
      </c>
      <c r="H8" s="75" t="s">
        <v>604</v>
      </c>
      <c r="I8" s="76">
        <v>101</v>
      </c>
      <c r="J8" s="75" t="s">
        <v>154</v>
      </c>
      <c r="K8" s="76">
        <v>101</v>
      </c>
      <c r="L8" s="64"/>
      <c r="M8" s="77"/>
      <c r="N8" s="78"/>
      <c r="O8" s="188">
        <f>O7+1</f>
        <v>2</v>
      </c>
      <c r="Q8" s="188" t="s">
        <v>605</v>
      </c>
      <c r="R8" s="188">
        <f>COUNTIF($D$7:$L$208,Q8&amp;"*")</f>
        <v>8</v>
      </c>
    </row>
    <row r="9" spans="2:18" ht="36" customHeight="1">
      <c r="B9" s="83">
        <f t="shared" ref="B9:B37" si="0">B8+1</f>
        <v>46298</v>
      </c>
      <c r="C9" s="84">
        <f t="shared" ref="C9:C37" si="1">B9</f>
        <v>46298</v>
      </c>
      <c r="D9" s="90"/>
      <c r="E9" s="86"/>
      <c r="F9" s="85"/>
      <c r="G9" s="86"/>
      <c r="H9" s="423"/>
      <c r="I9" s="86"/>
      <c r="J9" s="423"/>
      <c r="K9" s="86"/>
      <c r="L9" s="85"/>
      <c r="M9" s="107"/>
      <c r="N9" s="89"/>
      <c r="Q9" s="188" t="s">
        <v>606</v>
      </c>
      <c r="R9" s="188">
        <f t="shared" ref="R9:R32" si="2">COUNTIF($D$7:$L$208,Q9&amp;"*")</f>
        <v>8</v>
      </c>
    </row>
    <row r="10" spans="2:18" ht="36" customHeight="1">
      <c r="B10" s="83">
        <f t="shared" si="0"/>
        <v>46299</v>
      </c>
      <c r="C10" s="84">
        <f t="shared" si="1"/>
        <v>46299</v>
      </c>
      <c r="D10" s="85"/>
      <c r="E10" s="86"/>
      <c r="F10" s="85"/>
      <c r="G10" s="86"/>
      <c r="H10" s="124"/>
      <c r="I10" s="96"/>
      <c r="J10" s="95"/>
      <c r="K10" s="96"/>
      <c r="L10" s="85"/>
      <c r="M10" s="88"/>
      <c r="N10" s="89"/>
      <c r="Q10" s="188" t="s">
        <v>607</v>
      </c>
      <c r="R10" s="188">
        <f t="shared" si="2"/>
        <v>8</v>
      </c>
    </row>
    <row r="11" spans="2:18" ht="36" customHeight="1">
      <c r="B11" s="73">
        <f t="shared" si="0"/>
        <v>46300</v>
      </c>
      <c r="C11" s="74">
        <f t="shared" si="1"/>
        <v>46300</v>
      </c>
      <c r="D11" s="64"/>
      <c r="E11" s="65"/>
      <c r="F11" s="64" t="s">
        <v>393</v>
      </c>
      <c r="G11" s="65">
        <v>101</v>
      </c>
      <c r="H11" s="129" t="s">
        <v>608</v>
      </c>
      <c r="I11" s="65">
        <v>101</v>
      </c>
      <c r="J11" s="129" t="s">
        <v>609</v>
      </c>
      <c r="K11" s="697" t="s">
        <v>610</v>
      </c>
      <c r="L11" s="129"/>
      <c r="M11" s="77"/>
      <c r="N11" s="82"/>
      <c r="O11" s="188">
        <f>O8+1</f>
        <v>3</v>
      </c>
      <c r="Q11" s="188" t="s">
        <v>611</v>
      </c>
      <c r="R11" s="188">
        <f t="shared" si="2"/>
        <v>11</v>
      </c>
    </row>
    <row r="12" spans="2:18" ht="36" customHeight="1">
      <c r="B12" s="73">
        <f t="shared" si="0"/>
        <v>46301</v>
      </c>
      <c r="C12" s="74">
        <f t="shared" si="1"/>
        <v>46301</v>
      </c>
      <c r="D12" s="659" t="s">
        <v>154</v>
      </c>
      <c r="E12" s="65">
        <v>101</v>
      </c>
      <c r="F12" s="79" t="s">
        <v>612</v>
      </c>
      <c r="G12" s="65">
        <v>101</v>
      </c>
      <c r="H12" s="64" t="s">
        <v>613</v>
      </c>
      <c r="I12" s="65">
        <v>101</v>
      </c>
      <c r="J12" s="409" t="s">
        <v>171</v>
      </c>
      <c r="K12" s="65">
        <v>101</v>
      </c>
      <c r="L12" s="64"/>
      <c r="M12" s="65"/>
      <c r="N12" s="82"/>
      <c r="O12" s="188">
        <f>O11+1</f>
        <v>4</v>
      </c>
      <c r="Q12" s="188" t="s">
        <v>614</v>
      </c>
      <c r="R12" s="188">
        <f t="shared" si="2"/>
        <v>12</v>
      </c>
    </row>
    <row r="13" spans="2:18" ht="36" customHeight="1">
      <c r="B13" s="73">
        <f t="shared" si="0"/>
        <v>46302</v>
      </c>
      <c r="C13" s="74">
        <f t="shared" si="1"/>
        <v>46302</v>
      </c>
      <c r="D13" s="582" t="s">
        <v>615</v>
      </c>
      <c r="E13" s="410">
        <v>301</v>
      </c>
      <c r="F13" s="64" t="s">
        <v>400</v>
      </c>
      <c r="G13" s="65">
        <v>101</v>
      </c>
      <c r="H13" s="64" t="s">
        <v>300</v>
      </c>
      <c r="I13" s="65">
        <v>101</v>
      </c>
      <c r="J13" s="582" t="s">
        <v>616</v>
      </c>
      <c r="K13" s="410">
        <v>301</v>
      </c>
      <c r="L13" s="64"/>
      <c r="M13" s="77"/>
      <c r="N13" s="82"/>
      <c r="O13" s="188">
        <f>O12+1</f>
        <v>5</v>
      </c>
      <c r="Q13" s="188" t="s">
        <v>617</v>
      </c>
      <c r="R13" s="188">
        <f t="shared" si="2"/>
        <v>10</v>
      </c>
    </row>
    <row r="14" spans="2:18" ht="36" customHeight="1">
      <c r="B14" s="73">
        <f t="shared" si="0"/>
        <v>46303</v>
      </c>
      <c r="C14" s="74">
        <f t="shared" si="1"/>
        <v>46303</v>
      </c>
      <c r="D14" s="64" t="s">
        <v>608</v>
      </c>
      <c r="E14" s="65">
        <v>101</v>
      </c>
      <c r="F14" s="64" t="s">
        <v>297</v>
      </c>
      <c r="G14" s="65">
        <v>101</v>
      </c>
      <c r="H14" s="64" t="s">
        <v>604</v>
      </c>
      <c r="I14" s="65">
        <v>101</v>
      </c>
      <c r="J14" s="64" t="s">
        <v>154</v>
      </c>
      <c r="K14" s="65">
        <v>101</v>
      </c>
      <c r="L14" s="64"/>
      <c r="M14" s="94"/>
      <c r="N14" s="82"/>
      <c r="O14" s="188">
        <f t="shared" ref="O14:O15" si="3">O13+1</f>
        <v>6</v>
      </c>
      <c r="Q14" s="188" t="s">
        <v>618</v>
      </c>
      <c r="R14" s="188">
        <f t="shared" si="2"/>
        <v>8</v>
      </c>
    </row>
    <row r="15" spans="2:18" ht="36" customHeight="1">
      <c r="B15" s="73">
        <f t="shared" si="0"/>
        <v>46304</v>
      </c>
      <c r="C15" s="74">
        <f t="shared" si="1"/>
        <v>46304</v>
      </c>
      <c r="D15" s="64" t="s">
        <v>393</v>
      </c>
      <c r="E15" s="92">
        <v>101</v>
      </c>
      <c r="F15" s="64" t="s">
        <v>619</v>
      </c>
      <c r="G15" s="65">
        <v>101</v>
      </c>
      <c r="H15" s="582" t="s">
        <v>620</v>
      </c>
      <c r="I15" s="65"/>
      <c r="J15" s="582" t="s">
        <v>620</v>
      </c>
      <c r="K15" s="65"/>
      <c r="L15" s="582" t="s">
        <v>620</v>
      </c>
      <c r="M15" s="91"/>
      <c r="N15" s="82" t="s">
        <v>621</v>
      </c>
      <c r="O15" s="188">
        <f t="shared" si="3"/>
        <v>7</v>
      </c>
      <c r="Q15" s="188" t="s">
        <v>622</v>
      </c>
      <c r="R15" s="188">
        <f t="shared" si="2"/>
        <v>8</v>
      </c>
    </row>
    <row r="16" spans="2:18" ht="36" customHeight="1">
      <c r="B16" s="83">
        <f t="shared" si="0"/>
        <v>46305</v>
      </c>
      <c r="C16" s="84">
        <f t="shared" si="1"/>
        <v>46305</v>
      </c>
      <c r="D16" s="90"/>
      <c r="E16" s="86"/>
      <c r="F16" s="85"/>
      <c r="G16" s="86"/>
      <c r="H16" s="423"/>
      <c r="I16" s="86"/>
      <c r="J16" s="423"/>
      <c r="K16" s="86"/>
      <c r="L16" s="423"/>
      <c r="M16" s="86"/>
      <c r="N16" s="89"/>
      <c r="Q16" s="188" t="s">
        <v>623</v>
      </c>
      <c r="R16" s="188">
        <f t="shared" si="2"/>
        <v>8</v>
      </c>
    </row>
    <row r="17" spans="2:18" ht="36" customHeight="1">
      <c r="B17" s="83">
        <f t="shared" si="0"/>
        <v>46306</v>
      </c>
      <c r="C17" s="84">
        <f t="shared" si="1"/>
        <v>46306</v>
      </c>
      <c r="D17" s="85"/>
      <c r="E17" s="86"/>
      <c r="F17" s="124"/>
      <c r="G17" s="96"/>
      <c r="H17" s="186"/>
      <c r="I17" s="96"/>
      <c r="J17" s="85"/>
      <c r="K17" s="86"/>
      <c r="L17" s="85"/>
      <c r="M17" s="122"/>
      <c r="N17" s="89"/>
      <c r="Q17" s="188" t="s">
        <v>624</v>
      </c>
      <c r="R17" s="188">
        <f t="shared" si="2"/>
        <v>10</v>
      </c>
    </row>
    <row r="18" spans="2:18" ht="36" customHeight="1">
      <c r="B18" s="83">
        <f t="shared" si="0"/>
        <v>46307</v>
      </c>
      <c r="C18" s="84">
        <f t="shared" si="1"/>
        <v>46307</v>
      </c>
      <c r="D18" s="85"/>
      <c r="E18" s="86"/>
      <c r="F18" s="95"/>
      <c r="G18" s="96"/>
      <c r="H18" s="97"/>
      <c r="I18" s="96"/>
      <c r="J18" s="98"/>
      <c r="K18" s="86"/>
      <c r="L18" s="85"/>
      <c r="M18" s="88"/>
      <c r="N18" s="89"/>
      <c r="Q18" s="188" t="s">
        <v>625</v>
      </c>
      <c r="R18" s="188">
        <f t="shared" si="2"/>
        <v>10</v>
      </c>
    </row>
    <row r="19" spans="2:18" ht="36" customHeight="1">
      <c r="B19" s="73">
        <f t="shared" si="0"/>
        <v>46308</v>
      </c>
      <c r="C19" s="74">
        <f t="shared" si="1"/>
        <v>46308</v>
      </c>
      <c r="D19" s="103" t="s">
        <v>626</v>
      </c>
      <c r="E19" s="152" t="s">
        <v>627</v>
      </c>
      <c r="F19" s="103" t="s">
        <v>626</v>
      </c>
      <c r="G19" s="152" t="s">
        <v>627</v>
      </c>
      <c r="H19" s="103" t="s">
        <v>608</v>
      </c>
      <c r="I19" s="152">
        <v>101</v>
      </c>
      <c r="J19" s="103" t="s">
        <v>154</v>
      </c>
      <c r="K19" s="152">
        <v>101</v>
      </c>
      <c r="L19" s="64"/>
      <c r="M19" s="77"/>
      <c r="N19" s="82"/>
      <c r="O19" s="188">
        <f>O15+1</f>
        <v>8</v>
      </c>
      <c r="Q19" s="188" t="s">
        <v>628</v>
      </c>
      <c r="R19" s="188">
        <f t="shared" si="2"/>
        <v>15</v>
      </c>
    </row>
    <row r="20" spans="2:18" ht="36" customHeight="1">
      <c r="B20" s="73">
        <f t="shared" si="0"/>
        <v>46309</v>
      </c>
      <c r="C20" s="74">
        <f t="shared" si="1"/>
        <v>46309</v>
      </c>
      <c r="D20" s="64" t="s">
        <v>612</v>
      </c>
      <c r="E20" s="65">
        <v>101</v>
      </c>
      <c r="F20" s="64" t="s">
        <v>619</v>
      </c>
      <c r="G20" s="65">
        <v>101</v>
      </c>
      <c r="H20" s="103" t="s">
        <v>300</v>
      </c>
      <c r="I20" s="152">
        <v>101</v>
      </c>
      <c r="J20" s="103" t="s">
        <v>629</v>
      </c>
      <c r="K20" s="152">
        <v>101</v>
      </c>
      <c r="L20" s="64" t="s">
        <v>629</v>
      </c>
      <c r="M20" s="81">
        <v>101</v>
      </c>
      <c r="N20" s="82" t="s">
        <v>630</v>
      </c>
      <c r="O20" s="188">
        <f>O19+1</f>
        <v>9</v>
      </c>
      <c r="Q20" s="188" t="s">
        <v>631</v>
      </c>
      <c r="R20" s="188">
        <f t="shared" si="2"/>
        <v>0</v>
      </c>
    </row>
    <row r="21" spans="2:18" ht="36" customHeight="1">
      <c r="B21" s="73">
        <f t="shared" si="0"/>
        <v>46310</v>
      </c>
      <c r="C21" s="74">
        <f t="shared" si="1"/>
        <v>46310</v>
      </c>
      <c r="D21" s="406" t="s">
        <v>393</v>
      </c>
      <c r="E21" s="403">
        <v>101</v>
      </c>
      <c r="F21" s="99" t="s">
        <v>400</v>
      </c>
      <c r="G21" s="100">
        <v>101</v>
      </c>
      <c r="H21" s="103" t="s">
        <v>297</v>
      </c>
      <c r="I21" s="152">
        <v>101</v>
      </c>
      <c r="J21" s="103" t="s">
        <v>604</v>
      </c>
      <c r="K21" s="152">
        <v>101</v>
      </c>
      <c r="L21" s="64"/>
      <c r="M21" s="91"/>
      <c r="N21" s="82"/>
      <c r="O21" s="188">
        <f>O20+1</f>
        <v>10</v>
      </c>
      <c r="Q21" s="190" t="s">
        <v>632</v>
      </c>
      <c r="R21" s="188">
        <f t="shared" si="2"/>
        <v>9</v>
      </c>
    </row>
    <row r="22" spans="2:18" ht="36" customHeight="1">
      <c r="B22" s="73">
        <f t="shared" si="0"/>
        <v>46311</v>
      </c>
      <c r="C22" s="74">
        <f t="shared" si="1"/>
        <v>46311</v>
      </c>
      <c r="D22" s="64" t="s">
        <v>300</v>
      </c>
      <c r="E22" s="81">
        <v>101</v>
      </c>
      <c r="F22" s="64" t="s">
        <v>613</v>
      </c>
      <c r="G22" s="76">
        <v>101</v>
      </c>
      <c r="H22" s="64" t="s">
        <v>633</v>
      </c>
      <c r="I22" s="65" t="s">
        <v>634</v>
      </c>
      <c r="J22" s="64" t="s">
        <v>633</v>
      </c>
      <c r="K22" s="65" t="s">
        <v>634</v>
      </c>
      <c r="L22" s="64"/>
      <c r="M22" s="65"/>
      <c r="N22" s="82"/>
      <c r="O22" s="188">
        <f t="shared" ref="O22" si="4">O21+1</f>
        <v>11</v>
      </c>
      <c r="Q22" s="188" t="s">
        <v>635</v>
      </c>
      <c r="R22" s="188">
        <f t="shared" si="2"/>
        <v>16</v>
      </c>
    </row>
    <row r="23" spans="2:18" ht="36" customHeight="1">
      <c r="B23" s="83">
        <f t="shared" si="0"/>
        <v>46312</v>
      </c>
      <c r="C23" s="84">
        <f t="shared" si="1"/>
        <v>46312</v>
      </c>
      <c r="D23" s="90"/>
      <c r="E23" s="86"/>
      <c r="F23" s="197"/>
      <c r="G23" s="198"/>
      <c r="H23" s="423"/>
      <c r="I23" s="86"/>
      <c r="J23" s="423"/>
      <c r="K23" s="86"/>
      <c r="L23" s="85"/>
      <c r="M23" s="86"/>
      <c r="N23" s="89"/>
      <c r="Q23" s="188" t="s">
        <v>300</v>
      </c>
      <c r="R23" s="188">
        <f t="shared" si="2"/>
        <v>17</v>
      </c>
    </row>
    <row r="24" spans="2:18" ht="36" customHeight="1">
      <c r="B24" s="83">
        <f t="shared" si="0"/>
        <v>46313</v>
      </c>
      <c r="C24" s="84">
        <f t="shared" si="1"/>
        <v>46313</v>
      </c>
      <c r="D24" s="105"/>
      <c r="E24" s="96"/>
      <c r="F24" s="95"/>
      <c r="G24" s="191"/>
      <c r="H24" s="95"/>
      <c r="I24" s="96"/>
      <c r="J24" s="95"/>
      <c r="K24" s="96"/>
      <c r="L24" s="85"/>
      <c r="M24" s="122"/>
      <c r="N24" s="89"/>
      <c r="Q24" s="188" t="s">
        <v>171</v>
      </c>
      <c r="R24" s="188">
        <f t="shared" si="2"/>
        <v>10</v>
      </c>
    </row>
    <row r="25" spans="2:18" ht="36" customHeight="1">
      <c r="B25" s="73">
        <f t="shared" si="0"/>
        <v>46314</v>
      </c>
      <c r="C25" s="74">
        <f t="shared" si="1"/>
        <v>46314</v>
      </c>
      <c r="D25" s="64" t="s">
        <v>636</v>
      </c>
      <c r="E25" s="76">
        <v>101</v>
      </c>
      <c r="F25" s="64" t="s">
        <v>393</v>
      </c>
      <c r="G25" s="65">
        <v>101</v>
      </c>
      <c r="H25" s="129" t="s">
        <v>154</v>
      </c>
      <c r="I25" s="65">
        <v>101</v>
      </c>
      <c r="J25" s="129" t="s">
        <v>609</v>
      </c>
      <c r="K25" s="697" t="s">
        <v>637</v>
      </c>
      <c r="L25" s="64"/>
      <c r="M25" s="65"/>
      <c r="N25" s="82"/>
      <c r="O25" s="188">
        <f>O22+1</f>
        <v>12</v>
      </c>
      <c r="Q25" s="188" t="s">
        <v>638</v>
      </c>
      <c r="R25" s="188">
        <f t="shared" si="2"/>
        <v>11</v>
      </c>
    </row>
    <row r="26" spans="2:18" ht="36" customHeight="1">
      <c r="B26" s="73">
        <f t="shared" si="0"/>
        <v>46315</v>
      </c>
      <c r="C26" s="74">
        <f t="shared" si="1"/>
        <v>46315</v>
      </c>
      <c r="D26" s="103" t="s">
        <v>639</v>
      </c>
      <c r="E26" s="152">
        <v>101</v>
      </c>
      <c r="F26" s="412" t="s">
        <v>297</v>
      </c>
      <c r="G26" s="152">
        <v>101</v>
      </c>
      <c r="H26" s="64" t="s">
        <v>612</v>
      </c>
      <c r="I26" s="65">
        <v>101</v>
      </c>
      <c r="J26" s="582" t="s">
        <v>640</v>
      </c>
      <c r="K26" s="77"/>
      <c r="L26" s="64"/>
      <c r="M26" s="77"/>
      <c r="N26" s="82"/>
      <c r="O26" s="188">
        <f>O25+1</f>
        <v>13</v>
      </c>
      <c r="Q26" s="188" t="s">
        <v>400</v>
      </c>
      <c r="R26" s="188">
        <f t="shared" si="2"/>
        <v>11</v>
      </c>
    </row>
    <row r="27" spans="2:18" ht="36" customHeight="1">
      <c r="B27" s="73">
        <f t="shared" si="0"/>
        <v>46316</v>
      </c>
      <c r="C27" s="74">
        <f t="shared" si="1"/>
        <v>46316</v>
      </c>
      <c r="D27" s="713" t="s">
        <v>300</v>
      </c>
      <c r="E27" s="65">
        <v>101</v>
      </c>
      <c r="F27" s="64" t="s">
        <v>604</v>
      </c>
      <c r="G27" s="65">
        <v>101</v>
      </c>
      <c r="H27" s="64" t="s">
        <v>154</v>
      </c>
      <c r="I27" s="65">
        <v>101</v>
      </c>
      <c r="J27" s="64" t="s">
        <v>629</v>
      </c>
      <c r="K27" s="81">
        <v>101</v>
      </c>
      <c r="L27" s="64" t="s">
        <v>629</v>
      </c>
      <c r="M27" s="81">
        <v>101</v>
      </c>
      <c r="N27" s="109"/>
      <c r="O27" s="188">
        <f>O26+1</f>
        <v>14</v>
      </c>
      <c r="Q27" s="188" t="s">
        <v>641</v>
      </c>
      <c r="R27" s="188">
        <f t="shared" si="2"/>
        <v>10</v>
      </c>
    </row>
    <row r="28" spans="2:18" ht="36" customHeight="1">
      <c r="B28" s="73">
        <f t="shared" si="0"/>
        <v>46317</v>
      </c>
      <c r="C28" s="74">
        <f t="shared" si="1"/>
        <v>46317</v>
      </c>
      <c r="D28" s="64" t="s">
        <v>642</v>
      </c>
      <c r="E28" s="65" t="s">
        <v>627</v>
      </c>
      <c r="F28" s="64" t="s">
        <v>642</v>
      </c>
      <c r="G28" s="65" t="s">
        <v>627</v>
      </c>
      <c r="H28" s="64" t="s">
        <v>643</v>
      </c>
      <c r="I28" s="65">
        <v>101</v>
      </c>
      <c r="J28" s="64"/>
      <c r="K28" s="65"/>
      <c r="L28" s="64"/>
      <c r="M28" s="77"/>
      <c r="N28" s="82"/>
      <c r="O28" s="188">
        <f t="shared" ref="O28:O29" si="5">O27+1</f>
        <v>15</v>
      </c>
      <c r="Q28" s="188" t="s">
        <v>644</v>
      </c>
      <c r="R28" s="188">
        <f t="shared" si="2"/>
        <v>12</v>
      </c>
    </row>
    <row r="29" spans="2:18" ht="36" customHeight="1">
      <c r="B29" s="73">
        <f t="shared" si="0"/>
        <v>46318</v>
      </c>
      <c r="C29" s="74">
        <f t="shared" si="1"/>
        <v>46318</v>
      </c>
      <c r="D29" s="64" t="s">
        <v>645</v>
      </c>
      <c r="E29" s="65" t="s">
        <v>627</v>
      </c>
      <c r="F29" s="64" t="s">
        <v>645</v>
      </c>
      <c r="G29" s="65" t="s">
        <v>627</v>
      </c>
      <c r="H29" s="64" t="s">
        <v>633</v>
      </c>
      <c r="I29" s="65" t="s">
        <v>634</v>
      </c>
      <c r="J29" s="64" t="s">
        <v>633</v>
      </c>
      <c r="K29" s="65" t="s">
        <v>634</v>
      </c>
      <c r="L29" s="64"/>
      <c r="M29" s="65"/>
      <c r="N29" s="82"/>
      <c r="O29" s="188">
        <f t="shared" si="5"/>
        <v>16</v>
      </c>
      <c r="Q29" s="188" t="s">
        <v>646</v>
      </c>
      <c r="R29" s="188">
        <f t="shared" si="2"/>
        <v>19</v>
      </c>
    </row>
    <row r="30" spans="2:18" ht="36" customHeight="1">
      <c r="B30" s="83">
        <f t="shared" si="0"/>
        <v>46319</v>
      </c>
      <c r="C30" s="84">
        <f t="shared" si="1"/>
        <v>46319</v>
      </c>
      <c r="D30" s="90"/>
      <c r="E30" s="96"/>
      <c r="F30" s="85"/>
      <c r="G30" s="86"/>
      <c r="H30" s="85"/>
      <c r="I30" s="86"/>
      <c r="J30" s="85"/>
      <c r="K30" s="86"/>
      <c r="L30" s="85"/>
      <c r="M30" s="107"/>
      <c r="N30" s="89"/>
      <c r="Q30" s="188" t="s">
        <v>647</v>
      </c>
      <c r="R30" s="188">
        <f t="shared" si="2"/>
        <v>25</v>
      </c>
    </row>
    <row r="31" spans="2:18" ht="36" customHeight="1">
      <c r="B31" s="83">
        <f t="shared" si="0"/>
        <v>46320</v>
      </c>
      <c r="C31" s="84">
        <f t="shared" si="1"/>
        <v>46320</v>
      </c>
      <c r="D31" s="85"/>
      <c r="E31" s="86"/>
      <c r="F31" s="85"/>
      <c r="G31" s="86"/>
      <c r="H31" s="95"/>
      <c r="I31" s="96"/>
      <c r="J31" s="95"/>
      <c r="K31" s="96"/>
      <c r="L31" s="85"/>
      <c r="M31" s="122"/>
      <c r="N31" s="89"/>
      <c r="Q31" s="188" t="s">
        <v>648</v>
      </c>
      <c r="R31" s="188">
        <f t="shared" si="2"/>
        <v>0</v>
      </c>
    </row>
    <row r="32" spans="2:18" ht="36" customHeight="1">
      <c r="B32" s="73">
        <f t="shared" si="0"/>
        <v>46321</v>
      </c>
      <c r="C32" s="74">
        <f t="shared" si="1"/>
        <v>46321</v>
      </c>
      <c r="D32" s="64" t="s">
        <v>636</v>
      </c>
      <c r="E32" s="65">
        <v>201</v>
      </c>
      <c r="F32" s="93" t="s">
        <v>626</v>
      </c>
      <c r="G32" s="76" t="s">
        <v>627</v>
      </c>
      <c r="H32" s="64" t="s">
        <v>154</v>
      </c>
      <c r="I32" s="65">
        <v>101</v>
      </c>
      <c r="J32" s="129" t="s">
        <v>609</v>
      </c>
      <c r="K32" s="697" t="s">
        <v>637</v>
      </c>
      <c r="L32" s="64"/>
      <c r="M32" s="65"/>
      <c r="N32" s="82"/>
      <c r="O32" s="188">
        <f>O29+1</f>
        <v>17</v>
      </c>
      <c r="Q32" s="188" t="s">
        <v>649</v>
      </c>
      <c r="R32" s="188">
        <f t="shared" si="2"/>
        <v>17</v>
      </c>
    </row>
    <row r="33" spans="2:15" ht="36" customHeight="1">
      <c r="B33" s="73">
        <f t="shared" si="0"/>
        <v>46322</v>
      </c>
      <c r="C33" s="74">
        <f t="shared" si="1"/>
        <v>46322</v>
      </c>
      <c r="D33" s="64"/>
      <c r="E33" s="65"/>
      <c r="F33" s="129" t="s">
        <v>639</v>
      </c>
      <c r="G33" s="81">
        <v>101</v>
      </c>
      <c r="H33" s="64" t="s">
        <v>604</v>
      </c>
      <c r="I33" s="65">
        <v>101</v>
      </c>
      <c r="J33" s="582" t="s">
        <v>650</v>
      </c>
      <c r="K33" s="76"/>
      <c r="L33" s="64"/>
      <c r="M33" s="77"/>
      <c r="N33" s="583" t="s">
        <v>651</v>
      </c>
      <c r="O33" s="188">
        <f>O32+1</f>
        <v>18</v>
      </c>
    </row>
    <row r="34" spans="2:15" ht="36" customHeight="1">
      <c r="B34" s="73">
        <f t="shared" si="0"/>
        <v>46323</v>
      </c>
      <c r="C34" s="74">
        <f t="shared" si="1"/>
        <v>46323</v>
      </c>
      <c r="D34" s="64" t="s">
        <v>400</v>
      </c>
      <c r="E34" s="65">
        <v>101</v>
      </c>
      <c r="F34" s="64" t="s">
        <v>300</v>
      </c>
      <c r="G34" s="65">
        <v>101</v>
      </c>
      <c r="H34" s="64" t="s">
        <v>619</v>
      </c>
      <c r="I34" s="65">
        <v>101</v>
      </c>
      <c r="J34" s="64" t="s">
        <v>629</v>
      </c>
      <c r="K34" s="76">
        <v>101</v>
      </c>
      <c r="L34" s="64" t="s">
        <v>629</v>
      </c>
      <c r="M34" s="76">
        <v>101</v>
      </c>
      <c r="N34" s="82"/>
      <c r="O34" s="188">
        <f>O33+1</f>
        <v>19</v>
      </c>
    </row>
    <row r="35" spans="2:15" ht="36" customHeight="1">
      <c r="B35" s="73">
        <f t="shared" si="0"/>
        <v>46324</v>
      </c>
      <c r="C35" s="74">
        <f t="shared" si="1"/>
        <v>46324</v>
      </c>
      <c r="D35" s="64" t="s">
        <v>171</v>
      </c>
      <c r="E35" s="65">
        <v>101</v>
      </c>
      <c r="F35" s="64" t="s">
        <v>643</v>
      </c>
      <c r="G35" s="65">
        <v>101</v>
      </c>
      <c r="H35" s="64" t="s">
        <v>608</v>
      </c>
      <c r="I35" s="65">
        <v>101</v>
      </c>
      <c r="J35" s="64" t="s">
        <v>297</v>
      </c>
      <c r="K35" s="76">
        <v>101</v>
      </c>
      <c r="L35" s="64"/>
      <c r="M35" s="77"/>
      <c r="N35" s="82"/>
      <c r="O35" s="188">
        <f t="shared" ref="O35:O36" si="6">O34+1</f>
        <v>20</v>
      </c>
    </row>
    <row r="36" spans="2:15" ht="36" customHeight="1">
      <c r="B36" s="73">
        <f t="shared" si="0"/>
        <v>46325</v>
      </c>
      <c r="C36" s="74">
        <f t="shared" si="1"/>
        <v>46325</v>
      </c>
      <c r="D36" s="64"/>
      <c r="E36" s="76"/>
      <c r="F36" s="64" t="s">
        <v>652</v>
      </c>
      <c r="G36" s="76" t="s">
        <v>653</v>
      </c>
      <c r="H36" s="64" t="s">
        <v>633</v>
      </c>
      <c r="I36" s="65" t="s">
        <v>634</v>
      </c>
      <c r="J36" s="64" t="s">
        <v>633</v>
      </c>
      <c r="K36" s="65" t="s">
        <v>634</v>
      </c>
      <c r="L36" s="64"/>
      <c r="M36" s="65"/>
      <c r="N36" s="82"/>
      <c r="O36" s="188">
        <f t="shared" si="6"/>
        <v>21</v>
      </c>
    </row>
    <row r="37" spans="2:15" ht="36" customHeight="1" thickBot="1">
      <c r="B37" s="133">
        <f t="shared" si="0"/>
        <v>46326</v>
      </c>
      <c r="C37" s="134">
        <f t="shared" si="1"/>
        <v>46326</v>
      </c>
      <c r="D37" s="137"/>
      <c r="E37" s="209"/>
      <c r="F37" s="137"/>
      <c r="G37" s="135"/>
      <c r="H37" s="484"/>
      <c r="I37" s="135"/>
      <c r="J37" s="137"/>
      <c r="K37" s="135"/>
      <c r="L37" s="137"/>
      <c r="M37" s="135"/>
      <c r="N37" s="139"/>
    </row>
    <row r="38" spans="2:15" ht="27" customHeight="1">
      <c r="B38" s="115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</row>
    <row r="39" spans="2:15" ht="27" customHeight="1" thickBot="1">
      <c r="B39" s="116" t="s">
        <v>654</v>
      </c>
      <c r="C39" s="117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9"/>
    </row>
    <row r="40" spans="2:15" ht="18" customHeight="1">
      <c r="B40" s="909" t="s">
        <v>586</v>
      </c>
      <c r="C40" s="911" t="s">
        <v>587</v>
      </c>
      <c r="D40" s="58" t="s">
        <v>588</v>
      </c>
      <c r="E40" s="913" t="s">
        <v>589</v>
      </c>
      <c r="F40" s="58" t="s">
        <v>590</v>
      </c>
      <c r="G40" s="913" t="s">
        <v>589</v>
      </c>
      <c r="H40" s="58" t="s">
        <v>591</v>
      </c>
      <c r="I40" s="913" t="s">
        <v>589</v>
      </c>
      <c r="J40" s="58" t="s">
        <v>592</v>
      </c>
      <c r="K40" s="913" t="s">
        <v>589</v>
      </c>
      <c r="L40" s="58" t="s">
        <v>593</v>
      </c>
      <c r="M40" s="913" t="s">
        <v>589</v>
      </c>
      <c r="N40" s="59" t="s">
        <v>594</v>
      </c>
    </row>
    <row r="41" spans="2:15" ht="36" customHeight="1" thickBot="1">
      <c r="B41" s="910"/>
      <c r="C41" s="912"/>
      <c r="D41" s="60" t="s">
        <v>595</v>
      </c>
      <c r="E41" s="914"/>
      <c r="F41" s="60" t="s">
        <v>596</v>
      </c>
      <c r="G41" s="914"/>
      <c r="H41" s="60" t="s">
        <v>597</v>
      </c>
      <c r="I41" s="914"/>
      <c r="J41" s="60" t="s">
        <v>598</v>
      </c>
      <c r="K41" s="914"/>
      <c r="L41" s="60" t="s">
        <v>599</v>
      </c>
      <c r="M41" s="914"/>
      <c r="N41" s="61"/>
      <c r="O41" s="188" t="str">
        <f t="shared" ref="O41:O72" si="7">IF(B41="","",WEEKDAY(B41))</f>
        <v/>
      </c>
    </row>
    <row r="42" spans="2:15" ht="36" customHeight="1">
      <c r="B42" s="140">
        <f>B37+1</f>
        <v>46327</v>
      </c>
      <c r="C42" s="141">
        <f>B42</f>
        <v>46327</v>
      </c>
      <c r="D42" s="85"/>
      <c r="E42" s="86"/>
      <c r="F42" s="95"/>
      <c r="G42" s="182"/>
      <c r="H42" s="95"/>
      <c r="I42" s="182"/>
      <c r="J42" s="95"/>
      <c r="K42" s="182"/>
      <c r="L42" s="142"/>
      <c r="M42" s="192"/>
      <c r="N42" s="144"/>
    </row>
    <row r="43" spans="2:15" ht="36" customHeight="1">
      <c r="B43" s="73">
        <f>B42+1</f>
        <v>46328</v>
      </c>
      <c r="C43" s="74">
        <f>B43</f>
        <v>46328</v>
      </c>
      <c r="D43" s="64" t="s">
        <v>636</v>
      </c>
      <c r="E43" s="477">
        <v>101</v>
      </c>
      <c r="F43" s="373" t="s">
        <v>613</v>
      </c>
      <c r="G43" s="76">
        <v>101</v>
      </c>
      <c r="H43" s="373" t="s">
        <v>604</v>
      </c>
      <c r="I43" s="76">
        <v>101</v>
      </c>
      <c r="J43" s="129" t="s">
        <v>609</v>
      </c>
      <c r="K43" s="709" t="s">
        <v>655</v>
      </c>
      <c r="L43" s="64"/>
      <c r="M43" s="81"/>
      <c r="N43" s="82" t="s">
        <v>656</v>
      </c>
      <c r="O43" s="188">
        <f>O36+1</f>
        <v>22</v>
      </c>
    </row>
    <row r="44" spans="2:15" ht="36" customHeight="1">
      <c r="B44" s="83">
        <f t="shared" ref="B44:B71" si="8">B43+1</f>
        <v>46329</v>
      </c>
      <c r="C44" s="84">
        <f t="shared" ref="C44:C71" si="9">B44</f>
        <v>46329</v>
      </c>
      <c r="D44" s="121"/>
      <c r="E44" s="122"/>
      <c r="F44" s="85"/>
      <c r="G44" s="122"/>
      <c r="H44" s="123"/>
      <c r="I44" s="122"/>
      <c r="J44" s="85"/>
      <c r="K44" s="88"/>
      <c r="L44" s="85"/>
      <c r="M44" s="88"/>
      <c r="N44" s="89"/>
    </row>
    <row r="45" spans="2:15" ht="36" customHeight="1">
      <c r="B45" s="73">
        <f t="shared" si="8"/>
        <v>46330</v>
      </c>
      <c r="C45" s="74">
        <f t="shared" si="9"/>
        <v>46330</v>
      </c>
      <c r="D45" s="64" t="s">
        <v>154</v>
      </c>
      <c r="E45" s="65">
        <v>101</v>
      </c>
      <c r="F45" s="64" t="s">
        <v>608</v>
      </c>
      <c r="G45" s="65">
        <v>101</v>
      </c>
      <c r="H45" s="373" t="s">
        <v>300</v>
      </c>
      <c r="I45" s="76">
        <v>101</v>
      </c>
      <c r="J45" s="373" t="s">
        <v>629</v>
      </c>
      <c r="K45" s="76">
        <v>101</v>
      </c>
      <c r="L45" s="373" t="s">
        <v>629</v>
      </c>
      <c r="M45" s="76">
        <v>101</v>
      </c>
      <c r="N45" s="82"/>
      <c r="O45" s="188">
        <f>O43+1</f>
        <v>23</v>
      </c>
    </row>
    <row r="46" spans="2:15" ht="36" customHeight="1">
      <c r="B46" s="73">
        <f t="shared" si="8"/>
        <v>46331</v>
      </c>
      <c r="C46" s="74">
        <f t="shared" si="9"/>
        <v>46331</v>
      </c>
      <c r="D46" s="64" t="s">
        <v>639</v>
      </c>
      <c r="E46" s="65">
        <v>101</v>
      </c>
      <c r="F46" s="64" t="s">
        <v>297</v>
      </c>
      <c r="G46" s="65">
        <v>101</v>
      </c>
      <c r="H46" s="64" t="s">
        <v>154</v>
      </c>
      <c r="I46" s="65">
        <v>101</v>
      </c>
      <c r="J46" s="582" t="s">
        <v>657</v>
      </c>
      <c r="K46" s="76"/>
      <c r="L46" s="64"/>
      <c r="M46" s="91"/>
      <c r="N46" s="82"/>
      <c r="O46" s="188">
        <f>O45+1</f>
        <v>24</v>
      </c>
    </row>
    <row r="47" spans="2:15" ht="36" customHeight="1">
      <c r="B47" s="73">
        <f t="shared" si="8"/>
        <v>46332</v>
      </c>
      <c r="C47" s="74">
        <f t="shared" si="9"/>
        <v>46332</v>
      </c>
      <c r="D47" s="64" t="s">
        <v>658</v>
      </c>
      <c r="E47" s="65">
        <v>101</v>
      </c>
      <c r="F47" s="80" t="s">
        <v>643</v>
      </c>
      <c r="G47" s="76">
        <v>101</v>
      </c>
      <c r="H47" s="64" t="s">
        <v>633</v>
      </c>
      <c r="I47" s="65" t="s">
        <v>634</v>
      </c>
      <c r="J47" s="64" t="s">
        <v>633</v>
      </c>
      <c r="K47" s="65" t="s">
        <v>634</v>
      </c>
      <c r="L47" s="64" t="s">
        <v>652</v>
      </c>
      <c r="M47" s="65" t="s">
        <v>659</v>
      </c>
      <c r="N47" s="82"/>
      <c r="O47" s="188">
        <f t="shared" ref="O47" si="10">O46+1</f>
        <v>25</v>
      </c>
    </row>
    <row r="48" spans="2:15" ht="36" customHeight="1">
      <c r="B48" s="83">
        <f t="shared" si="8"/>
        <v>46333</v>
      </c>
      <c r="C48" s="84">
        <f t="shared" si="9"/>
        <v>46333</v>
      </c>
      <c r="D48" s="90"/>
      <c r="E48" s="191"/>
      <c r="F48" s="105"/>
      <c r="G48" s="96"/>
      <c r="H48" s="427"/>
      <c r="I48" s="108"/>
      <c r="J48" s="85"/>
      <c r="K48" s="108"/>
      <c r="L48" s="85"/>
      <c r="M48" s="86"/>
      <c r="N48" s="89"/>
    </row>
    <row r="49" spans="2:15" ht="36" customHeight="1">
      <c r="B49" s="83">
        <f t="shared" si="8"/>
        <v>46334</v>
      </c>
      <c r="C49" s="84">
        <f t="shared" si="9"/>
        <v>46334</v>
      </c>
      <c r="D49" s="85"/>
      <c r="E49" s="86"/>
      <c r="F49" s="95"/>
      <c r="G49" s="96"/>
      <c r="H49" s="95"/>
      <c r="I49" s="96"/>
      <c r="J49" s="95"/>
      <c r="K49" s="96"/>
      <c r="L49" s="193"/>
      <c r="M49" s="194"/>
      <c r="N49" s="195"/>
    </row>
    <row r="50" spans="2:15" ht="36" customHeight="1">
      <c r="B50" s="73">
        <f t="shared" si="8"/>
        <v>46335</v>
      </c>
      <c r="C50" s="74">
        <f t="shared" si="9"/>
        <v>46335</v>
      </c>
      <c r="D50" s="485" t="s">
        <v>636</v>
      </c>
      <c r="E50" s="65">
        <v>201</v>
      </c>
      <c r="F50" s="75" t="s">
        <v>660</v>
      </c>
      <c r="G50" s="486" t="s">
        <v>661</v>
      </c>
      <c r="H50" s="487" t="s">
        <v>662</v>
      </c>
      <c r="I50" s="76">
        <v>101</v>
      </c>
      <c r="J50" s="129" t="s">
        <v>609</v>
      </c>
      <c r="K50" s="709" t="s">
        <v>663</v>
      </c>
      <c r="L50" s="64"/>
      <c r="M50" s="81"/>
      <c r="N50" s="82"/>
      <c r="O50" s="188">
        <f>O47+1</f>
        <v>26</v>
      </c>
    </row>
    <row r="51" spans="2:15" ht="36" customHeight="1">
      <c r="B51" s="73">
        <f t="shared" si="8"/>
        <v>46336</v>
      </c>
      <c r="C51" s="74">
        <f t="shared" si="9"/>
        <v>46336</v>
      </c>
      <c r="D51" s="64" t="s">
        <v>639</v>
      </c>
      <c r="E51" s="65">
        <v>101</v>
      </c>
      <c r="F51" s="129" t="s">
        <v>171</v>
      </c>
      <c r="G51" s="65">
        <v>101</v>
      </c>
      <c r="H51" s="64" t="s">
        <v>612</v>
      </c>
      <c r="I51" s="65">
        <v>101</v>
      </c>
      <c r="J51" s="64" t="s">
        <v>664</v>
      </c>
      <c r="K51" s="65">
        <v>101</v>
      </c>
      <c r="L51" s="409" t="s">
        <v>665</v>
      </c>
      <c r="M51" s="414">
        <v>101</v>
      </c>
      <c r="N51" s="82"/>
      <c r="O51" s="188">
        <f>O50+1</f>
        <v>27</v>
      </c>
    </row>
    <row r="52" spans="2:15" ht="36" customHeight="1">
      <c r="B52" s="73">
        <f t="shared" si="8"/>
        <v>46337</v>
      </c>
      <c r="C52" s="74">
        <f t="shared" si="9"/>
        <v>46337</v>
      </c>
      <c r="D52" s="64" t="s">
        <v>608</v>
      </c>
      <c r="E52" s="65">
        <v>101</v>
      </c>
      <c r="F52" s="64" t="s">
        <v>400</v>
      </c>
      <c r="G52" s="65">
        <v>101</v>
      </c>
      <c r="H52" s="64" t="s">
        <v>666</v>
      </c>
      <c r="I52" s="65">
        <v>202</v>
      </c>
      <c r="J52" s="64" t="s">
        <v>666</v>
      </c>
      <c r="K52" s="81">
        <v>202</v>
      </c>
      <c r="L52" s="64"/>
      <c r="M52" s="81"/>
      <c r="N52" s="82"/>
      <c r="O52" s="188">
        <f>O51+1</f>
        <v>28</v>
      </c>
    </row>
    <row r="53" spans="2:15" ht="36" customHeight="1">
      <c r="B53" s="73">
        <f t="shared" si="8"/>
        <v>46338</v>
      </c>
      <c r="C53" s="74">
        <f t="shared" si="9"/>
        <v>46338</v>
      </c>
      <c r="D53" s="64" t="s">
        <v>658</v>
      </c>
      <c r="E53" s="65">
        <v>101</v>
      </c>
      <c r="F53" s="64" t="s">
        <v>643</v>
      </c>
      <c r="G53" s="65">
        <v>101</v>
      </c>
      <c r="H53" s="582" t="s">
        <v>667</v>
      </c>
      <c r="I53" s="65"/>
      <c r="J53" s="64"/>
      <c r="K53" s="76"/>
      <c r="L53" s="64"/>
      <c r="M53" s="77"/>
      <c r="N53" s="82"/>
      <c r="O53" s="188">
        <f t="shared" ref="O53:O54" si="11">O52+1</f>
        <v>29</v>
      </c>
    </row>
    <row r="54" spans="2:15" ht="36" customHeight="1">
      <c r="B54" s="73">
        <f t="shared" si="8"/>
        <v>46339</v>
      </c>
      <c r="C54" s="74">
        <f t="shared" si="9"/>
        <v>46339</v>
      </c>
      <c r="D54" s="409" t="s">
        <v>393</v>
      </c>
      <c r="E54" s="126">
        <v>101</v>
      </c>
      <c r="F54" s="80" t="s">
        <v>604</v>
      </c>
      <c r="G54" s="76">
        <v>101</v>
      </c>
      <c r="H54" s="64" t="s">
        <v>633</v>
      </c>
      <c r="I54" s="65" t="s">
        <v>634</v>
      </c>
      <c r="J54" s="64" t="s">
        <v>633</v>
      </c>
      <c r="K54" s="65" t="s">
        <v>634</v>
      </c>
      <c r="L54" s="64" t="s">
        <v>652</v>
      </c>
      <c r="M54" s="196" t="s">
        <v>659</v>
      </c>
      <c r="N54" s="82"/>
      <c r="O54" s="188">
        <f t="shared" si="11"/>
        <v>30</v>
      </c>
    </row>
    <row r="55" spans="2:15" ht="36" customHeight="1">
      <c r="B55" s="83">
        <f t="shared" si="8"/>
        <v>46340</v>
      </c>
      <c r="C55" s="84">
        <f t="shared" si="9"/>
        <v>46340</v>
      </c>
      <c r="D55" s="90"/>
      <c r="E55" s="96"/>
      <c r="F55" s="105"/>
      <c r="G55" s="96"/>
      <c r="H55" s="124"/>
      <c r="I55" s="108"/>
      <c r="J55" s="488"/>
      <c r="K55" s="108"/>
      <c r="L55" s="85"/>
      <c r="M55" s="107"/>
      <c r="N55" s="89"/>
    </row>
    <row r="56" spans="2:15" ht="36" customHeight="1">
      <c r="B56" s="83">
        <f t="shared" si="8"/>
        <v>46341</v>
      </c>
      <c r="C56" s="84">
        <f t="shared" si="9"/>
        <v>46341</v>
      </c>
      <c r="D56" s="85"/>
      <c r="E56" s="86"/>
      <c r="F56" s="95"/>
      <c r="G56" s="96"/>
      <c r="H56" s="95"/>
      <c r="I56" s="96"/>
      <c r="J56" s="197"/>
      <c r="K56" s="198"/>
      <c r="L56" s="85"/>
      <c r="M56" s="199"/>
      <c r="N56" s="89"/>
    </row>
    <row r="57" spans="2:15" ht="36" customHeight="1">
      <c r="B57" s="73">
        <f t="shared" si="8"/>
        <v>46342</v>
      </c>
      <c r="C57" s="74">
        <f t="shared" si="9"/>
        <v>46342</v>
      </c>
      <c r="D57" s="80" t="s">
        <v>668</v>
      </c>
      <c r="E57" s="76">
        <v>101</v>
      </c>
      <c r="F57" s="656" t="s">
        <v>400</v>
      </c>
      <c r="G57" s="76">
        <v>101</v>
      </c>
      <c r="H57" s="129" t="s">
        <v>171</v>
      </c>
      <c r="I57" s="65">
        <v>101</v>
      </c>
      <c r="J57" s="129" t="s">
        <v>669</v>
      </c>
      <c r="K57" s="709" t="s">
        <v>637</v>
      </c>
      <c r="L57" s="129" t="s">
        <v>609</v>
      </c>
      <c r="M57" s="709" t="s">
        <v>663</v>
      </c>
      <c r="N57" s="82"/>
      <c r="O57" s="188">
        <f>O54+1</f>
        <v>31</v>
      </c>
    </row>
    <row r="58" spans="2:15" ht="36" customHeight="1">
      <c r="B58" s="73">
        <f t="shared" si="8"/>
        <v>46343</v>
      </c>
      <c r="C58" s="74">
        <f t="shared" si="9"/>
        <v>46343</v>
      </c>
      <c r="D58" s="132"/>
      <c r="E58" s="126"/>
      <c r="F58" s="129" t="s">
        <v>670</v>
      </c>
      <c r="G58" s="126">
        <v>101</v>
      </c>
      <c r="H58" s="64" t="s">
        <v>619</v>
      </c>
      <c r="I58" s="65">
        <v>101</v>
      </c>
      <c r="J58" s="64" t="s">
        <v>671</v>
      </c>
      <c r="K58" s="65">
        <v>101</v>
      </c>
      <c r="L58" s="409" t="s">
        <v>665</v>
      </c>
      <c r="M58" s="414">
        <v>101</v>
      </c>
      <c r="N58" s="82"/>
      <c r="O58" s="188">
        <f>O57+1</f>
        <v>32</v>
      </c>
    </row>
    <row r="59" spans="2:15" ht="36" customHeight="1">
      <c r="B59" s="73">
        <f t="shared" si="8"/>
        <v>46344</v>
      </c>
      <c r="C59" s="74">
        <f t="shared" si="9"/>
        <v>46344</v>
      </c>
      <c r="D59" s="64" t="s">
        <v>608</v>
      </c>
      <c r="E59" s="65">
        <v>101</v>
      </c>
      <c r="F59" s="64" t="s">
        <v>604</v>
      </c>
      <c r="G59" s="65">
        <v>101</v>
      </c>
      <c r="H59" s="64" t="s">
        <v>672</v>
      </c>
      <c r="I59" s="65">
        <v>202</v>
      </c>
      <c r="J59" s="64" t="s">
        <v>666</v>
      </c>
      <c r="K59" s="81">
        <v>202</v>
      </c>
      <c r="L59" s="64"/>
      <c r="M59" s="81"/>
      <c r="N59" s="82"/>
      <c r="O59" s="188">
        <f>O58+1</f>
        <v>33</v>
      </c>
    </row>
    <row r="60" spans="2:15" ht="36" customHeight="1">
      <c r="B60" s="73">
        <f t="shared" si="8"/>
        <v>46345</v>
      </c>
      <c r="C60" s="74">
        <f t="shared" si="9"/>
        <v>46345</v>
      </c>
      <c r="D60" s="64" t="s">
        <v>171</v>
      </c>
      <c r="E60" s="65">
        <v>101</v>
      </c>
      <c r="F60" s="64" t="s">
        <v>297</v>
      </c>
      <c r="G60" s="65">
        <v>101</v>
      </c>
      <c r="H60" s="64" t="s">
        <v>400</v>
      </c>
      <c r="I60" s="65">
        <v>101</v>
      </c>
      <c r="J60" s="64" t="s">
        <v>629</v>
      </c>
      <c r="K60" s="65">
        <v>101</v>
      </c>
      <c r="L60" s="64" t="s">
        <v>629</v>
      </c>
      <c r="M60" s="81">
        <v>101</v>
      </c>
      <c r="N60" s="82"/>
      <c r="O60" s="188">
        <f t="shared" ref="O60:O61" si="12">O59+1</f>
        <v>34</v>
      </c>
    </row>
    <row r="61" spans="2:15" ht="36" customHeight="1">
      <c r="B61" s="73">
        <f t="shared" si="8"/>
        <v>46346</v>
      </c>
      <c r="C61" s="74">
        <f t="shared" si="9"/>
        <v>46346</v>
      </c>
      <c r="D61" s="64" t="s">
        <v>671</v>
      </c>
      <c r="E61" s="65">
        <v>101</v>
      </c>
      <c r="F61" s="80" t="s">
        <v>643</v>
      </c>
      <c r="G61" s="76">
        <v>101</v>
      </c>
      <c r="H61" s="409" t="s">
        <v>300</v>
      </c>
      <c r="I61" s="413">
        <v>101</v>
      </c>
      <c r="J61" s="64"/>
      <c r="K61" s="65"/>
      <c r="L61" s="64" t="s">
        <v>652</v>
      </c>
      <c r="M61" s="65" t="s">
        <v>659</v>
      </c>
      <c r="N61" s="82"/>
      <c r="O61" s="188">
        <f t="shared" si="12"/>
        <v>35</v>
      </c>
    </row>
    <row r="62" spans="2:15" ht="36.950000000000003" customHeight="1">
      <c r="B62" s="83">
        <f t="shared" si="8"/>
        <v>46347</v>
      </c>
      <c r="C62" s="84">
        <f t="shared" si="9"/>
        <v>46347</v>
      </c>
      <c r="D62" s="90"/>
      <c r="E62" s="96"/>
      <c r="F62" s="85"/>
      <c r="G62" s="96"/>
      <c r="H62" s="85"/>
      <c r="I62" s="108"/>
      <c r="J62" s="95"/>
      <c r="K62" s="108"/>
      <c r="L62" s="85"/>
      <c r="M62" s="489"/>
      <c r="N62" s="89"/>
    </row>
    <row r="63" spans="2:15" ht="36" customHeight="1">
      <c r="B63" s="83">
        <f t="shared" si="8"/>
        <v>46348</v>
      </c>
      <c r="C63" s="84">
        <f t="shared" si="9"/>
        <v>46348</v>
      </c>
      <c r="D63" s="85"/>
      <c r="E63" s="86"/>
      <c r="F63" s="95"/>
      <c r="G63" s="96"/>
      <c r="H63" s="124"/>
      <c r="I63" s="191"/>
      <c r="J63" s="124"/>
      <c r="K63" s="191"/>
      <c r="L63" s="85"/>
      <c r="M63" s="86"/>
      <c r="N63" s="89"/>
    </row>
    <row r="64" spans="2:15" ht="36" customHeight="1">
      <c r="B64" s="83">
        <f t="shared" si="8"/>
        <v>46349</v>
      </c>
      <c r="C64" s="84">
        <f t="shared" si="9"/>
        <v>46349</v>
      </c>
      <c r="D64" s="85"/>
      <c r="E64" s="122"/>
      <c r="F64" s="85"/>
      <c r="G64" s="122"/>
      <c r="H64" s="105"/>
      <c r="I64" s="130"/>
      <c r="J64" s="123"/>
      <c r="K64" s="122"/>
      <c r="L64" s="85"/>
      <c r="M64" s="88"/>
      <c r="N64" s="89"/>
    </row>
    <row r="65" spans="2:15" ht="36" customHeight="1">
      <c r="B65" s="73">
        <f t="shared" si="8"/>
        <v>46350</v>
      </c>
      <c r="C65" s="74">
        <f t="shared" si="9"/>
        <v>46350</v>
      </c>
      <c r="D65" s="132"/>
      <c r="E65" s="126"/>
      <c r="F65" s="129" t="s">
        <v>639</v>
      </c>
      <c r="G65" s="126">
        <v>101</v>
      </c>
      <c r="H65" s="64" t="s">
        <v>671</v>
      </c>
      <c r="I65" s="65">
        <v>101</v>
      </c>
      <c r="J65" s="64" t="s">
        <v>673</v>
      </c>
      <c r="K65" s="65">
        <v>101</v>
      </c>
      <c r="L65" s="409" t="s">
        <v>665</v>
      </c>
      <c r="M65" s="414">
        <v>101</v>
      </c>
      <c r="N65" s="82" t="s">
        <v>674</v>
      </c>
      <c r="O65" s="188">
        <f>O61+1</f>
        <v>36</v>
      </c>
    </row>
    <row r="66" spans="2:15" ht="36" customHeight="1">
      <c r="B66" s="73">
        <f t="shared" si="8"/>
        <v>46351</v>
      </c>
      <c r="C66" s="74">
        <f t="shared" si="9"/>
        <v>46351</v>
      </c>
      <c r="D66" s="64" t="s">
        <v>608</v>
      </c>
      <c r="E66" s="65">
        <v>101</v>
      </c>
      <c r="F66" s="64" t="s">
        <v>604</v>
      </c>
      <c r="G66" s="65">
        <v>101</v>
      </c>
      <c r="H66" s="64" t="s">
        <v>672</v>
      </c>
      <c r="I66" s="65">
        <v>202</v>
      </c>
      <c r="J66" s="64" t="s">
        <v>666</v>
      </c>
      <c r="K66" s="81">
        <v>202</v>
      </c>
      <c r="L66" s="64"/>
      <c r="M66" s="81"/>
      <c r="N66" s="82"/>
      <c r="O66" s="188">
        <f>O65+1</f>
        <v>37</v>
      </c>
    </row>
    <row r="67" spans="2:15" ht="36" customHeight="1">
      <c r="B67" s="73">
        <f t="shared" si="8"/>
        <v>46352</v>
      </c>
      <c r="C67" s="74">
        <f t="shared" si="9"/>
        <v>46352</v>
      </c>
      <c r="D67" s="64" t="s">
        <v>658</v>
      </c>
      <c r="E67" s="65">
        <v>101</v>
      </c>
      <c r="F67" s="64" t="s">
        <v>297</v>
      </c>
      <c r="G67" s="65">
        <v>101</v>
      </c>
      <c r="H67" s="64" t="s">
        <v>154</v>
      </c>
      <c r="I67" s="65">
        <v>101</v>
      </c>
      <c r="J67" s="64" t="s">
        <v>629</v>
      </c>
      <c r="K67" s="65">
        <v>101</v>
      </c>
      <c r="L67" s="64" t="s">
        <v>629</v>
      </c>
      <c r="M67" s="65">
        <v>101</v>
      </c>
      <c r="N67" s="82"/>
      <c r="O67" s="188">
        <f>O66+1</f>
        <v>38</v>
      </c>
    </row>
    <row r="68" spans="2:15" ht="36" customHeight="1">
      <c r="B68" s="73">
        <f t="shared" si="8"/>
        <v>46353</v>
      </c>
      <c r="C68" s="74">
        <f t="shared" si="9"/>
        <v>46353</v>
      </c>
      <c r="D68" s="64" t="s">
        <v>671</v>
      </c>
      <c r="E68" s="126">
        <v>101</v>
      </c>
      <c r="F68" s="80" t="s">
        <v>643</v>
      </c>
      <c r="G68" s="76">
        <v>101</v>
      </c>
      <c r="H68" s="64" t="s">
        <v>633</v>
      </c>
      <c r="I68" s="65" t="s">
        <v>634</v>
      </c>
      <c r="J68" s="64" t="s">
        <v>633</v>
      </c>
      <c r="K68" s="65" t="s">
        <v>634</v>
      </c>
      <c r="L68" s="64" t="s">
        <v>652</v>
      </c>
      <c r="M68" s="65" t="s">
        <v>659</v>
      </c>
      <c r="N68" s="82"/>
      <c r="O68" s="188">
        <f t="shared" ref="O68" si="13">O67+1</f>
        <v>39</v>
      </c>
    </row>
    <row r="69" spans="2:15" ht="36" customHeight="1">
      <c r="B69" s="83">
        <f t="shared" si="8"/>
        <v>46354</v>
      </c>
      <c r="C69" s="84">
        <f t="shared" si="9"/>
        <v>46354</v>
      </c>
      <c r="D69" s="90"/>
      <c r="E69" s="86"/>
      <c r="F69" s="85"/>
      <c r="G69" s="86"/>
      <c r="H69" s="490"/>
      <c r="I69" s="96"/>
      <c r="J69" s="85"/>
      <c r="K69" s="86"/>
      <c r="L69" s="127"/>
      <c r="M69" s="128"/>
      <c r="N69" s="89"/>
    </row>
    <row r="70" spans="2:15" ht="36" customHeight="1">
      <c r="B70" s="83">
        <f t="shared" si="8"/>
        <v>46355</v>
      </c>
      <c r="C70" s="84">
        <f t="shared" si="9"/>
        <v>46355</v>
      </c>
      <c r="D70" s="98"/>
      <c r="E70" s="96"/>
      <c r="F70" s="124"/>
      <c r="G70" s="191"/>
      <c r="H70" s="95"/>
      <c r="I70" s="198"/>
      <c r="J70" s="121"/>
      <c r="K70" s="86"/>
      <c r="L70" s="121"/>
      <c r="M70" s="200"/>
      <c r="N70" s="89"/>
    </row>
    <row r="71" spans="2:15" ht="36" customHeight="1">
      <c r="B71" s="491">
        <f t="shared" si="8"/>
        <v>46356</v>
      </c>
      <c r="C71" s="111">
        <f t="shared" si="9"/>
        <v>46356</v>
      </c>
      <c r="D71" s="492" t="s">
        <v>636</v>
      </c>
      <c r="E71" s="493">
        <v>101</v>
      </c>
      <c r="F71" s="494" t="s">
        <v>658</v>
      </c>
      <c r="G71" s="113">
        <v>101</v>
      </c>
      <c r="H71" s="495" t="s">
        <v>671</v>
      </c>
      <c r="I71" s="597">
        <v>101</v>
      </c>
      <c r="J71" s="638" t="s">
        <v>609</v>
      </c>
      <c r="K71" s="710" t="s">
        <v>663</v>
      </c>
      <c r="L71" s="112" t="s">
        <v>609</v>
      </c>
      <c r="M71" s="711" t="s">
        <v>637</v>
      </c>
      <c r="N71" s="114"/>
      <c r="O71" s="188">
        <f>O68+1</f>
        <v>40</v>
      </c>
    </row>
    <row r="72" spans="2:15" ht="27" customHeight="1">
      <c r="B72" s="115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188" t="str">
        <f t="shared" si="7"/>
        <v/>
      </c>
    </row>
    <row r="73" spans="2:15" ht="27" customHeight="1" thickBot="1">
      <c r="B73" s="53" t="s">
        <v>675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</row>
    <row r="74" spans="2:15" ht="18" customHeight="1">
      <c r="B74" s="909" t="s">
        <v>586</v>
      </c>
      <c r="C74" s="911" t="s">
        <v>587</v>
      </c>
      <c r="D74" s="58" t="s">
        <v>588</v>
      </c>
      <c r="E74" s="907" t="s">
        <v>589</v>
      </c>
      <c r="F74" s="58" t="s">
        <v>590</v>
      </c>
      <c r="G74" s="907" t="s">
        <v>589</v>
      </c>
      <c r="H74" s="58" t="s">
        <v>591</v>
      </c>
      <c r="I74" s="907" t="s">
        <v>589</v>
      </c>
      <c r="J74" s="58" t="s">
        <v>592</v>
      </c>
      <c r="K74" s="907" t="s">
        <v>589</v>
      </c>
      <c r="L74" s="58" t="s">
        <v>593</v>
      </c>
      <c r="M74" s="907" t="s">
        <v>589</v>
      </c>
      <c r="N74" s="59" t="s">
        <v>594</v>
      </c>
    </row>
    <row r="75" spans="2:15" ht="18" customHeight="1">
      <c r="B75" s="910"/>
      <c r="C75" s="912"/>
      <c r="D75" s="60" t="s">
        <v>595</v>
      </c>
      <c r="E75" s="908"/>
      <c r="F75" s="60" t="s">
        <v>596</v>
      </c>
      <c r="G75" s="908"/>
      <c r="H75" s="60" t="s">
        <v>597</v>
      </c>
      <c r="I75" s="908"/>
      <c r="J75" s="60" t="s">
        <v>598</v>
      </c>
      <c r="K75" s="908"/>
      <c r="L75" s="60" t="s">
        <v>599</v>
      </c>
      <c r="M75" s="908"/>
      <c r="N75" s="61"/>
    </row>
    <row r="76" spans="2:15" ht="36" customHeight="1">
      <c r="B76" s="62">
        <f>B71+1</f>
        <v>46357</v>
      </c>
      <c r="C76" s="63">
        <f>B76</f>
        <v>46357</v>
      </c>
      <c r="D76" s="132" t="s">
        <v>639</v>
      </c>
      <c r="E76" s="126">
        <v>101</v>
      </c>
      <c r="F76" s="132" t="s">
        <v>393</v>
      </c>
      <c r="G76" s="126">
        <v>101</v>
      </c>
      <c r="H76" s="64" t="s">
        <v>619</v>
      </c>
      <c r="I76" s="65">
        <v>101</v>
      </c>
      <c r="J76" s="64" t="s">
        <v>676</v>
      </c>
      <c r="K76" s="65">
        <v>101</v>
      </c>
      <c r="L76" s="64"/>
      <c r="M76" s="71"/>
      <c r="N76" s="72"/>
      <c r="O76" s="188">
        <f>O71+1</f>
        <v>41</v>
      </c>
    </row>
    <row r="77" spans="2:15" ht="36" customHeight="1">
      <c r="B77" s="73">
        <f>B76+1</f>
        <v>46358</v>
      </c>
      <c r="C77" s="74">
        <f>B77</f>
        <v>46358</v>
      </c>
      <c r="D77" s="64" t="s">
        <v>604</v>
      </c>
      <c r="E77" s="65">
        <v>101</v>
      </c>
      <c r="F77" s="64" t="s">
        <v>608</v>
      </c>
      <c r="G77" s="65">
        <v>101</v>
      </c>
      <c r="H77" s="64" t="s">
        <v>666</v>
      </c>
      <c r="I77" s="65">
        <v>202</v>
      </c>
      <c r="J77" s="64" t="s">
        <v>666</v>
      </c>
      <c r="K77" s="81">
        <v>202</v>
      </c>
      <c r="L77" s="64"/>
      <c r="M77" s="81"/>
      <c r="N77" s="82"/>
      <c r="O77" s="188">
        <f>O76+1</f>
        <v>42</v>
      </c>
    </row>
    <row r="78" spans="2:15" ht="36" customHeight="1">
      <c r="B78" s="73">
        <f t="shared" ref="B78:B106" si="14">B77+1</f>
        <v>46359</v>
      </c>
      <c r="C78" s="74">
        <f t="shared" ref="C78:C106" si="15">B78</f>
        <v>46359</v>
      </c>
      <c r="D78" s="64" t="s">
        <v>171</v>
      </c>
      <c r="E78" s="104">
        <v>101</v>
      </c>
      <c r="F78" s="64" t="s">
        <v>297</v>
      </c>
      <c r="G78" s="104">
        <v>101</v>
      </c>
      <c r="H78" s="145" t="s">
        <v>677</v>
      </c>
      <c r="I78" s="104">
        <v>101</v>
      </c>
      <c r="J78" s="64" t="s">
        <v>629</v>
      </c>
      <c r="K78" s="81">
        <v>101</v>
      </c>
      <c r="L78" s="64" t="s">
        <v>629</v>
      </c>
      <c r="M78" s="65">
        <v>101</v>
      </c>
      <c r="N78" s="82"/>
      <c r="O78" s="188">
        <f t="shared" ref="O78:O79" si="16">O77+1</f>
        <v>43</v>
      </c>
    </row>
    <row r="79" spans="2:15" ht="36" customHeight="1">
      <c r="B79" s="73">
        <f t="shared" si="14"/>
        <v>46360</v>
      </c>
      <c r="C79" s="74">
        <f t="shared" si="15"/>
        <v>46360</v>
      </c>
      <c r="D79" s="64" t="s">
        <v>643</v>
      </c>
      <c r="E79" s="126">
        <v>101</v>
      </c>
      <c r="F79" s="64" t="s">
        <v>671</v>
      </c>
      <c r="G79" s="76">
        <v>101</v>
      </c>
      <c r="H79" s="64" t="s">
        <v>439</v>
      </c>
      <c r="I79" s="413" t="s">
        <v>678</v>
      </c>
      <c r="J79" s="409" t="s">
        <v>439</v>
      </c>
      <c r="K79" s="413" t="s">
        <v>678</v>
      </c>
      <c r="L79" s="201" t="s">
        <v>652</v>
      </c>
      <c r="M79" s="196" t="s">
        <v>659</v>
      </c>
      <c r="N79" s="82"/>
      <c r="O79" s="188">
        <f t="shared" si="16"/>
        <v>44</v>
      </c>
    </row>
    <row r="80" spans="2:15" ht="36" customHeight="1">
      <c r="B80" s="83">
        <f t="shared" si="14"/>
        <v>46361</v>
      </c>
      <c r="C80" s="84">
        <f t="shared" si="15"/>
        <v>46361</v>
      </c>
      <c r="D80" s="90"/>
      <c r="E80" s="107"/>
      <c r="F80" s="90"/>
      <c r="G80" s="107"/>
      <c r="H80" s="498"/>
      <c r="I80" s="198"/>
      <c r="J80" s="499"/>
      <c r="K80" s="86"/>
      <c r="L80" s="85"/>
      <c r="M80" s="107"/>
      <c r="N80" s="89"/>
    </row>
    <row r="81" spans="2:18" ht="36" customHeight="1">
      <c r="B81" s="83">
        <f t="shared" si="14"/>
        <v>46362</v>
      </c>
      <c r="C81" s="84">
        <f t="shared" si="15"/>
        <v>46362</v>
      </c>
      <c r="D81" s="98"/>
      <c r="E81" s="96"/>
      <c r="F81" s="127"/>
      <c r="G81" s="128"/>
      <c r="H81" s="106"/>
      <c r="I81" s="96"/>
      <c r="J81" s="124"/>
      <c r="K81" s="125"/>
      <c r="L81" s="85"/>
      <c r="M81" s="88"/>
      <c r="N81" s="89"/>
      <c r="Q81" s="146"/>
      <c r="R81" s="147"/>
    </row>
    <row r="82" spans="2:18" ht="36" customHeight="1">
      <c r="B82" s="73">
        <f t="shared" si="14"/>
        <v>46363</v>
      </c>
      <c r="C82" s="74">
        <f t="shared" si="15"/>
        <v>46363</v>
      </c>
      <c r="D82" s="132" t="s">
        <v>636</v>
      </c>
      <c r="E82" s="126">
        <v>101</v>
      </c>
      <c r="F82" s="154" t="s">
        <v>658</v>
      </c>
      <c r="G82" s="65">
        <v>101</v>
      </c>
      <c r="H82" s="154" t="s">
        <v>679</v>
      </c>
      <c r="I82" s="65">
        <v>101</v>
      </c>
      <c r="J82" s="129" t="s">
        <v>609</v>
      </c>
      <c r="K82" s="709" t="s">
        <v>637</v>
      </c>
      <c r="L82" s="103" t="s">
        <v>609</v>
      </c>
      <c r="M82" s="709" t="s">
        <v>637</v>
      </c>
      <c r="N82" s="82"/>
      <c r="O82" s="188">
        <f>O79+1</f>
        <v>45</v>
      </c>
    </row>
    <row r="83" spans="2:18" ht="36" customHeight="1">
      <c r="B83" s="73">
        <f t="shared" si="14"/>
        <v>46364</v>
      </c>
      <c r="C83" s="74">
        <f t="shared" si="15"/>
        <v>46364</v>
      </c>
      <c r="D83" s="132" t="s">
        <v>639</v>
      </c>
      <c r="E83" s="76">
        <v>101</v>
      </c>
      <c r="F83" s="80" t="s">
        <v>608</v>
      </c>
      <c r="G83" s="76">
        <v>101</v>
      </c>
      <c r="H83" s="154" t="s">
        <v>171</v>
      </c>
      <c r="I83" s="65">
        <v>101</v>
      </c>
      <c r="J83" s="154" t="s">
        <v>680</v>
      </c>
      <c r="K83" s="76">
        <v>101</v>
      </c>
      <c r="L83" s="409" t="s">
        <v>665</v>
      </c>
      <c r="M83" s="413">
        <v>101</v>
      </c>
      <c r="N83" s="82"/>
      <c r="O83" s="188">
        <f>O82+1</f>
        <v>46</v>
      </c>
    </row>
    <row r="84" spans="2:18" ht="36" customHeight="1">
      <c r="B84" s="73">
        <f t="shared" si="14"/>
        <v>46365</v>
      </c>
      <c r="C84" s="74">
        <f t="shared" si="15"/>
        <v>46365</v>
      </c>
      <c r="D84" s="64" t="s">
        <v>612</v>
      </c>
      <c r="E84" s="65" t="s">
        <v>111</v>
      </c>
      <c r="F84" s="64" t="s">
        <v>671</v>
      </c>
      <c r="G84" s="65" t="s">
        <v>111</v>
      </c>
      <c r="H84" s="154" t="s">
        <v>604</v>
      </c>
      <c r="I84" s="65">
        <v>101</v>
      </c>
      <c r="J84" s="154" t="s">
        <v>629</v>
      </c>
      <c r="K84" s="76">
        <v>101</v>
      </c>
      <c r="L84" s="64"/>
      <c r="M84" s="77"/>
      <c r="N84" s="82"/>
      <c r="O84" s="188">
        <f>O83+1</f>
        <v>47</v>
      </c>
    </row>
    <row r="85" spans="2:18" ht="36" customHeight="1">
      <c r="B85" s="73">
        <f t="shared" si="14"/>
        <v>46366</v>
      </c>
      <c r="C85" s="74">
        <f t="shared" si="15"/>
        <v>46366</v>
      </c>
      <c r="D85" s="64" t="s">
        <v>171</v>
      </c>
      <c r="E85" s="65">
        <v>101</v>
      </c>
      <c r="F85" s="64" t="s">
        <v>619</v>
      </c>
      <c r="G85" s="65">
        <v>101</v>
      </c>
      <c r="H85" s="154" t="s">
        <v>643</v>
      </c>
      <c r="I85" s="65">
        <v>101</v>
      </c>
      <c r="J85" s="154" t="s">
        <v>604</v>
      </c>
      <c r="K85" s="76">
        <v>101</v>
      </c>
      <c r="L85" s="103"/>
      <c r="M85" s="150"/>
      <c r="N85" s="82"/>
      <c r="O85" s="188">
        <f t="shared" ref="O85:O86" si="17">O84+1</f>
        <v>48</v>
      </c>
    </row>
    <row r="86" spans="2:18" ht="36" customHeight="1">
      <c r="B86" s="73">
        <f t="shared" si="14"/>
        <v>46367</v>
      </c>
      <c r="C86" s="74">
        <f t="shared" si="15"/>
        <v>46367</v>
      </c>
      <c r="D86" s="64" t="s">
        <v>671</v>
      </c>
      <c r="E86" s="76">
        <v>101</v>
      </c>
      <c r="F86" s="64" t="s">
        <v>652</v>
      </c>
      <c r="G86" s="76" t="s">
        <v>681</v>
      </c>
      <c r="H86" s="585" t="s">
        <v>682</v>
      </c>
      <c r="I86" s="65"/>
      <c r="J86" s="409" t="s">
        <v>439</v>
      </c>
      <c r="K86" s="413">
        <v>101</v>
      </c>
      <c r="L86" s="201"/>
      <c r="M86" s="196"/>
      <c r="N86" s="82"/>
      <c r="O86" s="188">
        <f t="shared" si="17"/>
        <v>49</v>
      </c>
    </row>
    <row r="87" spans="2:18" ht="36" customHeight="1">
      <c r="B87" s="83">
        <f t="shared" si="14"/>
        <v>46368</v>
      </c>
      <c r="C87" s="84">
        <f t="shared" si="15"/>
        <v>46368</v>
      </c>
      <c r="D87" s="95"/>
      <c r="E87" s="96"/>
      <c r="F87" s="124"/>
      <c r="G87" s="96"/>
      <c r="H87" s="105"/>
      <c r="I87" s="96"/>
      <c r="J87" s="105"/>
      <c r="K87" s="96"/>
      <c r="L87" s="85"/>
      <c r="M87" s="107"/>
      <c r="N87" s="89"/>
    </row>
    <row r="88" spans="2:18" ht="36" customHeight="1">
      <c r="B88" s="83">
        <f t="shared" si="14"/>
        <v>46369</v>
      </c>
      <c r="C88" s="84">
        <f t="shared" si="15"/>
        <v>46369</v>
      </c>
      <c r="D88" s="98"/>
      <c r="E88" s="96"/>
      <c r="F88" s="95"/>
      <c r="G88" s="96"/>
      <c r="H88" s="95"/>
      <c r="I88" s="96"/>
      <c r="J88" s="106"/>
      <c r="K88" s="96"/>
      <c r="L88" s="85"/>
      <c r="M88" s="88"/>
      <c r="N88" s="89"/>
    </row>
    <row r="89" spans="2:18" ht="36" customHeight="1">
      <c r="B89" s="73">
        <f t="shared" si="14"/>
        <v>46370</v>
      </c>
      <c r="C89" s="74">
        <f t="shared" si="15"/>
        <v>46370</v>
      </c>
      <c r="D89" s="132" t="s">
        <v>668</v>
      </c>
      <c r="E89" s="126">
        <v>101</v>
      </c>
      <c r="F89" s="103" t="s">
        <v>658</v>
      </c>
      <c r="G89" s="76">
        <v>101</v>
      </c>
      <c r="H89" s="64" t="s">
        <v>679</v>
      </c>
      <c r="I89" s="65">
        <v>101</v>
      </c>
      <c r="J89" s="129" t="s">
        <v>609</v>
      </c>
      <c r="K89" s="697" t="s">
        <v>663</v>
      </c>
      <c r="L89" s="103"/>
      <c r="M89" s="76"/>
      <c r="N89" s="82"/>
      <c r="O89" s="188">
        <f>O86+1</f>
        <v>50</v>
      </c>
    </row>
    <row r="90" spans="2:18" ht="36" customHeight="1">
      <c r="B90" s="73">
        <f t="shared" si="14"/>
        <v>46371</v>
      </c>
      <c r="C90" s="74">
        <f t="shared" si="15"/>
        <v>46371</v>
      </c>
      <c r="D90" s="132" t="s">
        <v>626</v>
      </c>
      <c r="E90" s="76" t="s">
        <v>627</v>
      </c>
      <c r="F90" s="132" t="s">
        <v>626</v>
      </c>
      <c r="G90" s="65" t="s">
        <v>627</v>
      </c>
      <c r="H90" s="64" t="s">
        <v>393</v>
      </c>
      <c r="I90" s="65">
        <v>101</v>
      </c>
      <c r="J90" s="412" t="s">
        <v>665</v>
      </c>
      <c r="K90" s="639">
        <v>101</v>
      </c>
      <c r="L90" s="412" t="s">
        <v>665</v>
      </c>
      <c r="M90" s="413">
        <v>101</v>
      </c>
      <c r="N90" s="82"/>
      <c r="O90" s="188">
        <f>O89+1</f>
        <v>51</v>
      </c>
    </row>
    <row r="91" spans="2:18" ht="36" customHeight="1">
      <c r="B91" s="73">
        <f t="shared" si="14"/>
        <v>46372</v>
      </c>
      <c r="C91" s="74">
        <f t="shared" si="15"/>
        <v>46372</v>
      </c>
      <c r="D91" s="64"/>
      <c r="E91" s="65"/>
      <c r="F91" s="64"/>
      <c r="G91" s="65"/>
      <c r="H91" s="64"/>
      <c r="I91" s="65"/>
      <c r="J91" s="93"/>
      <c r="K91" s="76"/>
      <c r="L91" s="64"/>
      <c r="M91" s="76"/>
      <c r="N91" s="82"/>
      <c r="O91" s="188">
        <f>O90+1</f>
        <v>52</v>
      </c>
    </row>
    <row r="92" spans="2:18" ht="36" customHeight="1">
      <c r="B92" s="73">
        <f t="shared" si="14"/>
        <v>46373</v>
      </c>
      <c r="C92" s="74">
        <f t="shared" si="15"/>
        <v>46373</v>
      </c>
      <c r="D92" s="582" t="s">
        <v>683</v>
      </c>
      <c r="E92" s="65" t="s">
        <v>111</v>
      </c>
      <c r="F92" s="582" t="s">
        <v>684</v>
      </c>
      <c r="G92" s="65" t="s">
        <v>111</v>
      </c>
      <c r="H92" s="585" t="s">
        <v>685</v>
      </c>
      <c r="I92" s="65" t="s">
        <v>111</v>
      </c>
      <c r="J92" s="154"/>
      <c r="K92" s="76"/>
      <c r="L92" s="103"/>
      <c r="M92" s="150"/>
      <c r="N92" s="82" t="s">
        <v>686</v>
      </c>
      <c r="O92" s="188">
        <f t="shared" ref="O92:O93" si="18">O91+1</f>
        <v>53</v>
      </c>
    </row>
    <row r="93" spans="2:18" ht="36" customHeight="1">
      <c r="B93" s="73">
        <f t="shared" si="14"/>
        <v>46374</v>
      </c>
      <c r="C93" s="74">
        <f t="shared" si="15"/>
        <v>46374</v>
      </c>
      <c r="D93" s="64"/>
      <c r="E93" s="76"/>
      <c r="F93" s="582" t="s">
        <v>687</v>
      </c>
      <c r="G93" s="76" t="s">
        <v>688</v>
      </c>
      <c r="H93" s="585" t="s">
        <v>689</v>
      </c>
      <c r="I93" s="76" t="s">
        <v>688</v>
      </c>
      <c r="J93" s="585" t="s">
        <v>690</v>
      </c>
      <c r="K93" s="76">
        <v>202</v>
      </c>
      <c r="L93" s="201"/>
      <c r="M93" s="196"/>
      <c r="N93" s="82" t="s">
        <v>686</v>
      </c>
      <c r="O93" s="188">
        <f t="shared" si="18"/>
        <v>54</v>
      </c>
    </row>
    <row r="94" spans="2:18" ht="36" customHeight="1">
      <c r="B94" s="83">
        <f t="shared" si="14"/>
        <v>46375</v>
      </c>
      <c r="C94" s="84">
        <f t="shared" si="15"/>
        <v>46375</v>
      </c>
      <c r="D94" s="85"/>
      <c r="E94" s="107"/>
      <c r="F94" s="85"/>
      <c r="G94" s="96"/>
      <c r="H94" s="423"/>
      <c r="I94" s="86"/>
      <c r="J94" s="85"/>
      <c r="K94" s="86"/>
      <c r="L94" s="85"/>
      <c r="M94" s="107"/>
      <c r="N94" s="89"/>
    </row>
    <row r="95" spans="2:18" ht="36" customHeight="1">
      <c r="B95" s="83">
        <f t="shared" si="14"/>
        <v>46376</v>
      </c>
      <c r="C95" s="84">
        <f t="shared" si="15"/>
        <v>46376</v>
      </c>
      <c r="D95" s="98"/>
      <c r="E95" s="96"/>
      <c r="F95" s="85"/>
      <c r="G95" s="96"/>
      <c r="H95" s="124"/>
      <c r="I95" s="108"/>
      <c r="J95" s="85"/>
      <c r="K95" s="107"/>
      <c r="L95" s="85"/>
      <c r="M95" s="88"/>
      <c r="N95" s="89"/>
    </row>
    <row r="96" spans="2:18" ht="47.25" customHeight="1">
      <c r="B96" s="73">
        <f t="shared" si="14"/>
        <v>46377</v>
      </c>
      <c r="C96" s="74">
        <f t="shared" si="15"/>
        <v>46377</v>
      </c>
      <c r="D96" s="132" t="s">
        <v>636</v>
      </c>
      <c r="E96" s="126">
        <v>101</v>
      </c>
      <c r="F96" s="132" t="s">
        <v>613</v>
      </c>
      <c r="G96" s="65">
        <v>101</v>
      </c>
      <c r="H96" s="80" t="s">
        <v>691</v>
      </c>
      <c r="I96" s="76" t="s">
        <v>692</v>
      </c>
      <c r="J96" s="129" t="s">
        <v>693</v>
      </c>
      <c r="K96" s="65" t="s">
        <v>692</v>
      </c>
      <c r="L96" s="103"/>
      <c r="M96" s="76"/>
      <c r="N96" s="82"/>
      <c r="O96" s="188">
        <f>O93+1</f>
        <v>55</v>
      </c>
    </row>
    <row r="97" spans="2:15" ht="36" customHeight="1">
      <c r="B97" s="73">
        <f t="shared" si="14"/>
        <v>46378</v>
      </c>
      <c r="C97" s="74">
        <f t="shared" si="15"/>
        <v>46378</v>
      </c>
      <c r="D97" s="132"/>
      <c r="E97" s="76"/>
      <c r="F97" s="129" t="s">
        <v>612</v>
      </c>
      <c r="G97" s="76" t="s">
        <v>111</v>
      </c>
      <c r="H97" s="103" t="s">
        <v>679</v>
      </c>
      <c r="I97" s="76">
        <v>101</v>
      </c>
      <c r="J97" s="64" t="s">
        <v>608</v>
      </c>
      <c r="K97" s="76">
        <v>101</v>
      </c>
      <c r="L97" s="64" t="s">
        <v>694</v>
      </c>
      <c r="M97" s="81">
        <v>102</v>
      </c>
      <c r="N97" s="82"/>
      <c r="O97" s="188">
        <f>O96+1</f>
        <v>56</v>
      </c>
    </row>
    <row r="98" spans="2:15" ht="36" customHeight="1">
      <c r="B98" s="73">
        <f t="shared" si="14"/>
        <v>46379</v>
      </c>
      <c r="C98" s="74">
        <f t="shared" si="15"/>
        <v>46379</v>
      </c>
      <c r="D98" s="64" t="s">
        <v>393</v>
      </c>
      <c r="E98" s="697" t="s">
        <v>695</v>
      </c>
      <c r="F98" s="64" t="s">
        <v>300</v>
      </c>
      <c r="G98" s="65">
        <v>101</v>
      </c>
      <c r="H98" s="64" t="s">
        <v>604</v>
      </c>
      <c r="I98" s="65">
        <v>101</v>
      </c>
      <c r="J98" s="103" t="s">
        <v>696</v>
      </c>
      <c r="K98" s="76">
        <v>102</v>
      </c>
      <c r="L98" s="64"/>
      <c r="M98" s="65"/>
      <c r="N98" s="82"/>
      <c r="O98" s="188">
        <f>O97+1</f>
        <v>57</v>
      </c>
    </row>
    <row r="99" spans="2:15" ht="50.25" customHeight="1">
      <c r="B99" s="73">
        <f t="shared" si="14"/>
        <v>46380</v>
      </c>
      <c r="C99" s="74">
        <f t="shared" si="15"/>
        <v>46380</v>
      </c>
      <c r="D99" s="64" t="s">
        <v>626</v>
      </c>
      <c r="E99" s="76" t="s">
        <v>697</v>
      </c>
      <c r="F99" s="103" t="s">
        <v>626</v>
      </c>
      <c r="G99" s="76" t="s">
        <v>697</v>
      </c>
      <c r="H99" s="103" t="s">
        <v>619</v>
      </c>
      <c r="I99" s="76">
        <v>101</v>
      </c>
      <c r="J99" s="64" t="s">
        <v>679</v>
      </c>
      <c r="K99" s="81">
        <v>101</v>
      </c>
      <c r="L99" s="64" t="s">
        <v>698</v>
      </c>
      <c r="M99" s="65">
        <v>102</v>
      </c>
      <c r="N99" s="82"/>
      <c r="O99" s="188">
        <f t="shared" ref="O99:O100" si="19">O98+1</f>
        <v>58</v>
      </c>
    </row>
    <row r="100" spans="2:15" ht="36" customHeight="1">
      <c r="B100" s="73">
        <f t="shared" si="14"/>
        <v>46381</v>
      </c>
      <c r="C100" s="74">
        <f t="shared" si="15"/>
        <v>46381</v>
      </c>
      <c r="D100" s="64" t="s">
        <v>608</v>
      </c>
      <c r="E100" s="76">
        <v>101</v>
      </c>
      <c r="F100" s="154" t="s">
        <v>652</v>
      </c>
      <c r="G100" s="65">
        <v>101</v>
      </c>
      <c r="H100" s="64" t="s">
        <v>658</v>
      </c>
      <c r="I100" s="76">
        <v>101</v>
      </c>
      <c r="J100" s="103"/>
      <c r="K100" s="76"/>
      <c r="L100" s="64"/>
      <c r="M100" s="94"/>
      <c r="N100" s="82"/>
      <c r="O100" s="188">
        <f t="shared" si="19"/>
        <v>59</v>
      </c>
    </row>
    <row r="101" spans="2:15" ht="36.950000000000003" customHeight="1">
      <c r="B101" s="83">
        <f t="shared" si="14"/>
        <v>46382</v>
      </c>
      <c r="C101" s="84">
        <f t="shared" si="15"/>
        <v>46382</v>
      </c>
      <c r="D101" s="105"/>
      <c r="E101" s="96"/>
      <c r="F101" s="85"/>
      <c r="G101" s="501"/>
      <c r="H101" s="105"/>
      <c r="I101" s="96"/>
      <c r="J101" s="423"/>
      <c r="K101" s="107"/>
      <c r="L101" s="85"/>
      <c r="M101" s="88"/>
      <c r="N101" s="89"/>
    </row>
    <row r="102" spans="2:15" ht="36" customHeight="1">
      <c r="B102" s="83">
        <f t="shared" si="14"/>
        <v>46383</v>
      </c>
      <c r="C102" s="84">
        <f t="shared" si="15"/>
        <v>46383</v>
      </c>
      <c r="D102" s="105"/>
      <c r="E102" s="130"/>
      <c r="F102" s="85"/>
      <c r="G102" s="122"/>
      <c r="H102" s="105"/>
      <c r="I102" s="130"/>
      <c r="J102" s="85"/>
      <c r="K102" s="88"/>
      <c r="L102" s="85"/>
      <c r="M102" s="88"/>
      <c r="N102" s="89"/>
    </row>
    <row r="103" spans="2:15" ht="36" customHeight="1">
      <c r="B103" s="83">
        <f t="shared" si="14"/>
        <v>46384</v>
      </c>
      <c r="C103" s="84">
        <f t="shared" si="15"/>
        <v>46384</v>
      </c>
      <c r="D103" s="105"/>
      <c r="E103" s="96"/>
      <c r="F103" s="105"/>
      <c r="G103" s="96"/>
      <c r="H103" s="157"/>
      <c r="I103" s="96"/>
      <c r="J103" s="157"/>
      <c r="K103" s="96"/>
      <c r="L103" s="85"/>
      <c r="M103" s="86"/>
      <c r="N103" s="89" t="s">
        <v>699</v>
      </c>
    </row>
    <row r="104" spans="2:15" ht="36" customHeight="1">
      <c r="B104" s="83">
        <f t="shared" si="14"/>
        <v>46385</v>
      </c>
      <c r="C104" s="84">
        <f t="shared" si="15"/>
        <v>46385</v>
      </c>
      <c r="D104" s="105"/>
      <c r="E104" s="96"/>
      <c r="F104" s="85"/>
      <c r="G104" s="96"/>
      <c r="H104" s="85"/>
      <c r="I104" s="130"/>
      <c r="J104" s="85"/>
      <c r="K104" s="130"/>
      <c r="L104" s="85"/>
      <c r="M104" s="88"/>
      <c r="N104" s="89"/>
    </row>
    <row r="105" spans="2:15" ht="36" customHeight="1">
      <c r="B105" s="83">
        <f t="shared" si="14"/>
        <v>46386</v>
      </c>
      <c r="C105" s="84">
        <f t="shared" si="15"/>
        <v>46386</v>
      </c>
      <c r="D105" s="105"/>
      <c r="E105" s="130"/>
      <c r="F105" s="105"/>
      <c r="G105" s="130"/>
      <c r="H105" s="105"/>
      <c r="I105" s="130"/>
      <c r="J105" s="105"/>
      <c r="K105" s="130"/>
      <c r="L105" s="160"/>
      <c r="M105" s="161"/>
      <c r="N105" s="162"/>
    </row>
    <row r="106" spans="2:15" ht="36" customHeight="1" thickBot="1">
      <c r="B106" s="133">
        <f t="shared" si="14"/>
        <v>46387</v>
      </c>
      <c r="C106" s="134">
        <f t="shared" si="15"/>
        <v>46387</v>
      </c>
      <c r="D106" s="137"/>
      <c r="E106" s="601"/>
      <c r="F106" s="164"/>
      <c r="G106" s="135"/>
      <c r="H106" s="164"/>
      <c r="I106" s="135"/>
      <c r="J106" s="137"/>
      <c r="K106" s="135"/>
      <c r="L106" s="137"/>
      <c r="M106" s="138"/>
      <c r="N106" s="139"/>
    </row>
    <row r="107" spans="2:15" ht="27" customHeight="1">
      <c r="B107" s="115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188" t="str">
        <f t="shared" ref="O107:O145" si="20">IF(B107="","",WEEKDAY(B107))</f>
        <v/>
      </c>
    </row>
    <row r="108" spans="2:15" ht="27" customHeight="1" thickBot="1">
      <c r="B108" s="116" t="s">
        <v>700</v>
      </c>
      <c r="C108" s="117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9"/>
    </row>
    <row r="109" spans="2:15" ht="18" customHeight="1">
      <c r="B109" s="909" t="s">
        <v>586</v>
      </c>
      <c r="C109" s="911" t="s">
        <v>587</v>
      </c>
      <c r="D109" s="58" t="s">
        <v>588</v>
      </c>
      <c r="E109" s="907" t="s">
        <v>589</v>
      </c>
      <c r="F109" s="58" t="s">
        <v>590</v>
      </c>
      <c r="G109" s="907" t="s">
        <v>589</v>
      </c>
      <c r="H109" s="58" t="s">
        <v>591</v>
      </c>
      <c r="I109" s="907" t="s">
        <v>589</v>
      </c>
      <c r="J109" s="58" t="s">
        <v>592</v>
      </c>
      <c r="K109" s="907" t="s">
        <v>589</v>
      </c>
      <c r="L109" s="58" t="s">
        <v>593</v>
      </c>
      <c r="M109" s="907" t="s">
        <v>589</v>
      </c>
      <c r="N109" s="59" t="s">
        <v>594</v>
      </c>
    </row>
    <row r="110" spans="2:15" ht="36" customHeight="1" thickBot="1">
      <c r="B110" s="910"/>
      <c r="C110" s="912"/>
      <c r="D110" s="60" t="s">
        <v>595</v>
      </c>
      <c r="E110" s="908"/>
      <c r="F110" s="60" t="s">
        <v>596</v>
      </c>
      <c r="G110" s="908"/>
      <c r="H110" s="60" t="s">
        <v>597</v>
      </c>
      <c r="I110" s="908"/>
      <c r="J110" s="60" t="s">
        <v>598</v>
      </c>
      <c r="K110" s="908"/>
      <c r="L110" s="60" t="s">
        <v>599</v>
      </c>
      <c r="M110" s="908"/>
      <c r="N110" s="61"/>
      <c r="O110" s="188" t="str">
        <f t="shared" si="20"/>
        <v/>
      </c>
    </row>
    <row r="111" spans="2:15" ht="36" customHeight="1">
      <c r="B111" s="165">
        <f>B106+1</f>
        <v>46388</v>
      </c>
      <c r="C111" s="141">
        <f>B111</f>
        <v>46388</v>
      </c>
      <c r="D111" s="142"/>
      <c r="E111" s="166"/>
      <c r="F111" s="142"/>
      <c r="G111" s="166"/>
      <c r="H111" s="142"/>
      <c r="I111" s="166"/>
      <c r="J111" s="142"/>
      <c r="K111" s="166"/>
      <c r="L111" s="142"/>
      <c r="M111" s="143"/>
      <c r="N111" s="144"/>
    </row>
    <row r="112" spans="2:15" ht="36" customHeight="1">
      <c r="B112" s="167">
        <f>B111+1</f>
        <v>46389</v>
      </c>
      <c r="C112" s="84">
        <f>B112</f>
        <v>46389</v>
      </c>
      <c r="D112" s="85"/>
      <c r="E112" s="122"/>
      <c r="F112" s="85"/>
      <c r="G112" s="122"/>
      <c r="H112" s="85"/>
      <c r="I112" s="122"/>
      <c r="J112" s="85"/>
      <c r="K112" s="122"/>
      <c r="L112" s="85"/>
      <c r="M112" s="88"/>
      <c r="N112" s="89"/>
    </row>
    <row r="113" spans="2:15" ht="36" customHeight="1">
      <c r="B113" s="167">
        <f t="shared" ref="B113:B141" si="21">B112+1</f>
        <v>46390</v>
      </c>
      <c r="C113" s="84">
        <f t="shared" ref="C113:C141" si="22">B113</f>
        <v>46390</v>
      </c>
      <c r="D113" s="85"/>
      <c r="E113" s="122"/>
      <c r="F113" s="85"/>
      <c r="G113" s="122"/>
      <c r="H113" s="85"/>
      <c r="I113" s="122"/>
      <c r="J113" s="85"/>
      <c r="K113" s="88"/>
      <c r="L113" s="85"/>
      <c r="M113" s="88"/>
      <c r="N113" s="89"/>
    </row>
    <row r="114" spans="2:15" ht="36" customHeight="1">
      <c r="B114" s="169">
        <f t="shared" si="21"/>
        <v>46391</v>
      </c>
      <c r="C114" s="74">
        <f t="shared" si="22"/>
        <v>46391</v>
      </c>
      <c r="D114" s="64"/>
      <c r="E114" s="94"/>
      <c r="F114" s="103"/>
      <c r="G114" s="76"/>
      <c r="H114" s="64"/>
      <c r="I114" s="94"/>
      <c r="J114" s="64"/>
      <c r="K114" s="77"/>
      <c r="L114" s="64"/>
      <c r="M114" s="77"/>
      <c r="N114" s="82"/>
      <c r="O114" s="188">
        <f>O100+1</f>
        <v>60</v>
      </c>
    </row>
    <row r="115" spans="2:15" ht="36" customHeight="1">
      <c r="B115" s="169">
        <f t="shared" si="21"/>
        <v>46392</v>
      </c>
      <c r="C115" s="74">
        <f t="shared" si="22"/>
        <v>46392</v>
      </c>
      <c r="D115" s="64"/>
      <c r="E115" s="94"/>
      <c r="F115" s="64"/>
      <c r="G115" s="94"/>
      <c r="H115" s="129"/>
      <c r="I115" s="81"/>
      <c r="J115" s="129"/>
      <c r="K115" s="81"/>
      <c r="L115" s="64"/>
      <c r="M115" s="77"/>
      <c r="N115" s="82"/>
      <c r="O115" s="188">
        <f>O114+1</f>
        <v>61</v>
      </c>
    </row>
    <row r="116" spans="2:15" ht="36" customHeight="1">
      <c r="B116" s="169">
        <f t="shared" si="21"/>
        <v>46393</v>
      </c>
      <c r="C116" s="74">
        <f t="shared" si="22"/>
        <v>46393</v>
      </c>
      <c r="D116" s="64"/>
      <c r="E116" s="65"/>
      <c r="F116" s="99"/>
      <c r="G116" s="65"/>
      <c r="H116" s="64"/>
      <c r="I116" s="65"/>
      <c r="J116" s="64"/>
      <c r="K116" s="77"/>
      <c r="L116" s="64"/>
      <c r="M116" s="77"/>
      <c r="N116" s="82"/>
      <c r="O116" s="188">
        <f>O115+1</f>
        <v>62</v>
      </c>
    </row>
    <row r="117" spans="2:15" ht="36" customHeight="1">
      <c r="B117" s="169">
        <f t="shared" si="21"/>
        <v>46394</v>
      </c>
      <c r="C117" s="74">
        <f t="shared" si="22"/>
        <v>46394</v>
      </c>
      <c r="D117" s="64"/>
      <c r="E117" s="65"/>
      <c r="F117" s="64"/>
      <c r="G117" s="65"/>
      <c r="H117" s="64"/>
      <c r="I117" s="94"/>
      <c r="J117" s="64"/>
      <c r="K117" s="65"/>
      <c r="L117" s="64"/>
      <c r="M117" s="65"/>
      <c r="N117" s="82"/>
      <c r="O117" s="188">
        <f t="shared" ref="O117:O118" si="23">O116+1</f>
        <v>63</v>
      </c>
    </row>
    <row r="118" spans="2:15" ht="36" customHeight="1">
      <c r="B118" s="169">
        <f t="shared" si="21"/>
        <v>46395</v>
      </c>
      <c r="C118" s="74">
        <f t="shared" si="22"/>
        <v>46395</v>
      </c>
      <c r="D118" s="64"/>
      <c r="E118" s="65"/>
      <c r="F118" s="64"/>
      <c r="G118" s="65"/>
      <c r="H118" s="64"/>
      <c r="I118" s="65"/>
      <c r="J118" s="64"/>
      <c r="K118" s="65"/>
      <c r="L118" s="64"/>
      <c r="M118" s="94"/>
      <c r="N118" s="82"/>
      <c r="O118" s="188">
        <f t="shared" si="23"/>
        <v>64</v>
      </c>
    </row>
    <row r="119" spans="2:15" ht="36" customHeight="1">
      <c r="B119" s="167">
        <f t="shared" si="21"/>
        <v>46396</v>
      </c>
      <c r="C119" s="84">
        <f t="shared" si="22"/>
        <v>46396</v>
      </c>
      <c r="D119" s="85"/>
      <c r="E119" s="86"/>
      <c r="F119" s="85"/>
      <c r="G119" s="86"/>
      <c r="H119" s="85"/>
      <c r="I119" s="86"/>
      <c r="J119" s="85"/>
      <c r="K119" s="86"/>
      <c r="L119" s="85"/>
      <c r="M119" s="122"/>
      <c r="N119" s="89"/>
    </row>
    <row r="120" spans="2:15" ht="36" customHeight="1">
      <c r="B120" s="167">
        <f t="shared" si="21"/>
        <v>46397</v>
      </c>
      <c r="C120" s="84">
        <f t="shared" si="22"/>
        <v>46397</v>
      </c>
      <c r="D120" s="85"/>
      <c r="E120" s="86"/>
      <c r="F120" s="85"/>
      <c r="G120" s="86"/>
      <c r="H120" s="85"/>
      <c r="I120" s="86"/>
      <c r="J120" s="87"/>
      <c r="K120" s="107"/>
      <c r="L120" s="85"/>
      <c r="M120" s="122"/>
      <c r="N120" s="89"/>
    </row>
    <row r="121" spans="2:15" ht="36" customHeight="1">
      <c r="B121" s="167">
        <f t="shared" si="21"/>
        <v>46398</v>
      </c>
      <c r="C121" s="84">
        <f t="shared" si="22"/>
        <v>46398</v>
      </c>
      <c r="D121" s="127"/>
      <c r="E121" s="128"/>
      <c r="F121" s="127"/>
      <c r="G121" s="128"/>
      <c r="H121" s="95"/>
      <c r="I121" s="96"/>
      <c r="J121" s="85"/>
      <c r="K121" s="86"/>
      <c r="L121" s="85"/>
      <c r="M121" s="122"/>
      <c r="N121" s="89" t="s">
        <v>701</v>
      </c>
    </row>
    <row r="122" spans="2:15" ht="36" customHeight="1">
      <c r="B122" s="169">
        <f t="shared" si="21"/>
        <v>46399</v>
      </c>
      <c r="C122" s="74">
        <f t="shared" si="22"/>
        <v>46399</v>
      </c>
      <c r="D122" s="204"/>
      <c r="E122" s="76"/>
      <c r="F122" s="204"/>
      <c r="G122" s="76"/>
      <c r="H122" s="204"/>
      <c r="I122" s="65"/>
      <c r="J122" s="204"/>
      <c r="K122" s="65"/>
      <c r="L122" s="204"/>
      <c r="M122" s="77"/>
      <c r="N122" s="82" t="s">
        <v>702</v>
      </c>
      <c r="O122" s="188">
        <f>O118+1</f>
        <v>65</v>
      </c>
    </row>
    <row r="123" spans="2:15" ht="36" customHeight="1">
      <c r="B123" s="169">
        <f t="shared" si="21"/>
        <v>46400</v>
      </c>
      <c r="C123" s="74">
        <f t="shared" si="22"/>
        <v>46400</v>
      </c>
      <c r="D123" s="64"/>
      <c r="E123" s="76"/>
      <c r="F123" s="64"/>
      <c r="G123" s="76"/>
      <c r="H123" s="64"/>
      <c r="I123" s="65"/>
      <c r="J123" s="64"/>
      <c r="K123" s="65"/>
      <c r="L123" s="64"/>
      <c r="M123" s="65"/>
      <c r="N123" s="82"/>
      <c r="O123" s="188">
        <f>O122+1</f>
        <v>66</v>
      </c>
    </row>
    <row r="124" spans="2:15" ht="36" customHeight="1">
      <c r="B124" s="169">
        <f t="shared" si="21"/>
        <v>46401</v>
      </c>
      <c r="C124" s="74">
        <f t="shared" si="22"/>
        <v>46401</v>
      </c>
      <c r="D124" s="64" t="s">
        <v>608</v>
      </c>
      <c r="E124" s="65">
        <v>101</v>
      </c>
      <c r="F124" s="64" t="s">
        <v>300</v>
      </c>
      <c r="G124" s="65">
        <v>101</v>
      </c>
      <c r="H124" s="64" t="s">
        <v>679</v>
      </c>
      <c r="I124" s="65">
        <v>101</v>
      </c>
      <c r="J124" s="64" t="s">
        <v>612</v>
      </c>
      <c r="K124" s="81">
        <v>101</v>
      </c>
      <c r="L124" s="64" t="s">
        <v>703</v>
      </c>
      <c r="M124" s="65">
        <v>103</v>
      </c>
      <c r="N124" s="82"/>
      <c r="O124" s="188">
        <f>O123+1</f>
        <v>67</v>
      </c>
    </row>
    <row r="125" spans="2:15" ht="36" customHeight="1">
      <c r="B125" s="169">
        <f t="shared" si="21"/>
        <v>46402</v>
      </c>
      <c r="C125" s="74">
        <f t="shared" si="22"/>
        <v>46402</v>
      </c>
      <c r="D125" s="64"/>
      <c r="E125" s="65"/>
      <c r="F125" s="132"/>
      <c r="G125" s="65"/>
      <c r="H125" s="80" t="s">
        <v>604</v>
      </c>
      <c r="I125" s="76">
        <v>101</v>
      </c>
      <c r="J125" s="64" t="s">
        <v>704</v>
      </c>
      <c r="K125" s="76">
        <v>103</v>
      </c>
      <c r="L125" s="201"/>
      <c r="M125" s="196"/>
      <c r="N125" s="82"/>
      <c r="O125" s="188">
        <f t="shared" ref="O125" si="24">O124+1</f>
        <v>68</v>
      </c>
    </row>
    <row r="126" spans="2:15" ht="36" customHeight="1">
      <c r="B126" s="167">
        <f t="shared" si="21"/>
        <v>46403</v>
      </c>
      <c r="C126" s="84">
        <f t="shared" si="22"/>
        <v>46403</v>
      </c>
      <c r="D126" s="95"/>
      <c r="E126" s="96"/>
      <c r="F126" s="85"/>
      <c r="G126" s="86"/>
      <c r="H126" s="85"/>
      <c r="I126" s="86"/>
      <c r="J126" s="85"/>
      <c r="K126" s="86"/>
      <c r="L126" s="85"/>
      <c r="M126" s="122"/>
      <c r="N126" s="89"/>
    </row>
    <row r="127" spans="2:15" ht="36" customHeight="1">
      <c r="B127" s="167">
        <f t="shared" si="21"/>
        <v>46404</v>
      </c>
      <c r="C127" s="84">
        <f t="shared" si="22"/>
        <v>46404</v>
      </c>
      <c r="D127" s="106"/>
      <c r="E127" s="86"/>
      <c r="F127" s="87"/>
      <c r="G127" s="86"/>
      <c r="H127" s="205"/>
      <c r="I127" s="86"/>
      <c r="J127" s="85"/>
      <c r="K127" s="86"/>
      <c r="L127" s="85"/>
      <c r="M127" s="86"/>
      <c r="N127" s="89"/>
    </row>
    <row r="128" spans="2:15" ht="36" customHeight="1">
      <c r="B128" s="169">
        <f t="shared" si="21"/>
        <v>46405</v>
      </c>
      <c r="C128" s="74">
        <f t="shared" si="22"/>
        <v>46405</v>
      </c>
      <c r="D128" s="132" t="s">
        <v>636</v>
      </c>
      <c r="E128" s="126">
        <v>101</v>
      </c>
      <c r="F128" s="615" t="s">
        <v>705</v>
      </c>
      <c r="G128" s="126"/>
      <c r="H128" s="64" t="s">
        <v>679</v>
      </c>
      <c r="I128" s="65">
        <v>101</v>
      </c>
      <c r="J128" s="129" t="s">
        <v>609</v>
      </c>
      <c r="K128" s="697" t="s">
        <v>706</v>
      </c>
      <c r="L128" s="64"/>
      <c r="M128" s="65"/>
      <c r="N128" s="82"/>
      <c r="O128" s="188">
        <f>O125+1</f>
        <v>69</v>
      </c>
    </row>
    <row r="129" spans="2:15" ht="36" customHeight="1">
      <c r="B129" s="169">
        <f t="shared" si="21"/>
        <v>46406</v>
      </c>
      <c r="C129" s="74">
        <f t="shared" si="22"/>
        <v>46406</v>
      </c>
      <c r="D129" s="80" t="s">
        <v>707</v>
      </c>
      <c r="E129" s="76">
        <v>101</v>
      </c>
      <c r="F129" s="132" t="s">
        <v>707</v>
      </c>
      <c r="G129" s="126" t="s">
        <v>708</v>
      </c>
      <c r="H129" s="64" t="s">
        <v>707</v>
      </c>
      <c r="I129" s="65" t="s">
        <v>709</v>
      </c>
      <c r="J129" s="64" t="s">
        <v>707</v>
      </c>
      <c r="K129" s="65" t="s">
        <v>709</v>
      </c>
      <c r="L129" s="64"/>
      <c r="M129" s="81"/>
      <c r="N129" s="82"/>
      <c r="O129" s="188">
        <f>O128+1</f>
        <v>70</v>
      </c>
    </row>
    <row r="130" spans="2:15" ht="36" customHeight="1">
      <c r="B130" s="169">
        <f t="shared" si="21"/>
        <v>46407</v>
      </c>
      <c r="C130" s="74">
        <f t="shared" si="22"/>
        <v>46407</v>
      </c>
      <c r="D130" s="64"/>
      <c r="E130" s="65"/>
      <c r="F130" s="64"/>
      <c r="G130" s="65"/>
      <c r="H130" s="64"/>
      <c r="I130" s="65"/>
      <c r="J130" s="64"/>
      <c r="K130" s="65"/>
      <c r="L130" s="64"/>
      <c r="M130" s="81"/>
      <c r="N130" s="82"/>
      <c r="O130" s="188">
        <f>O129+1</f>
        <v>71</v>
      </c>
    </row>
    <row r="131" spans="2:15" ht="36" customHeight="1">
      <c r="B131" s="169">
        <f t="shared" si="21"/>
        <v>46408</v>
      </c>
      <c r="C131" s="74">
        <f t="shared" si="22"/>
        <v>46408</v>
      </c>
      <c r="D131" s="64" t="s">
        <v>710</v>
      </c>
      <c r="E131" s="65">
        <v>101</v>
      </c>
      <c r="F131" s="64" t="s">
        <v>710</v>
      </c>
      <c r="G131" s="65" t="s">
        <v>708</v>
      </c>
      <c r="H131" s="64" t="s">
        <v>710</v>
      </c>
      <c r="I131" s="65" t="s">
        <v>709</v>
      </c>
      <c r="J131" s="64" t="s">
        <v>710</v>
      </c>
      <c r="K131" s="81" t="s">
        <v>709</v>
      </c>
      <c r="L131" s="64"/>
      <c r="M131" s="65"/>
      <c r="N131" s="170"/>
      <c r="O131" s="188">
        <f t="shared" ref="O131:O132" si="25">O130+1</f>
        <v>72</v>
      </c>
    </row>
    <row r="132" spans="2:15" ht="36" customHeight="1">
      <c r="B132" s="169">
        <f t="shared" si="21"/>
        <v>46409</v>
      </c>
      <c r="C132" s="74">
        <f t="shared" si="22"/>
        <v>46409</v>
      </c>
      <c r="D132" s="64" t="s">
        <v>608</v>
      </c>
      <c r="E132" s="171">
        <v>101</v>
      </c>
      <c r="F132" s="64" t="s">
        <v>711</v>
      </c>
      <c r="G132" s="171" t="s">
        <v>712</v>
      </c>
      <c r="H132" s="172" t="s">
        <v>604</v>
      </c>
      <c r="I132" s="171">
        <v>101</v>
      </c>
      <c r="J132" s="64" t="s">
        <v>300</v>
      </c>
      <c r="K132" s="171">
        <v>101</v>
      </c>
      <c r="L132" s="201"/>
      <c r="M132" s="196"/>
      <c r="N132" s="82"/>
      <c r="O132" s="188">
        <f t="shared" si="25"/>
        <v>73</v>
      </c>
    </row>
    <row r="133" spans="2:15" ht="36" customHeight="1">
      <c r="B133" s="167">
        <f t="shared" si="21"/>
        <v>46410</v>
      </c>
      <c r="C133" s="84">
        <f t="shared" si="22"/>
        <v>46410</v>
      </c>
      <c r="D133" s="87"/>
      <c r="E133" s="107"/>
      <c r="F133" s="85"/>
      <c r="G133" s="107"/>
      <c r="H133" s="85"/>
      <c r="I133" s="86"/>
      <c r="J133" s="423"/>
      <c r="K133" s="86"/>
      <c r="L133" s="85"/>
      <c r="M133" s="122"/>
      <c r="N133" s="89"/>
    </row>
    <row r="134" spans="2:15" ht="36" customHeight="1">
      <c r="B134" s="167">
        <f t="shared" si="21"/>
        <v>46411</v>
      </c>
      <c r="C134" s="84">
        <f t="shared" si="22"/>
        <v>46411</v>
      </c>
      <c r="D134" s="175"/>
      <c r="E134" s="207"/>
      <c r="F134" s="175"/>
      <c r="G134" s="207"/>
      <c r="H134" s="175"/>
      <c r="I134" s="207"/>
      <c r="J134" s="175"/>
      <c r="K134" s="207"/>
      <c r="L134" s="85"/>
      <c r="M134" s="86"/>
      <c r="N134" s="89"/>
    </row>
    <row r="135" spans="2:15" ht="36" customHeight="1">
      <c r="B135" s="169">
        <f t="shared" si="21"/>
        <v>46412</v>
      </c>
      <c r="C135" s="74">
        <f t="shared" si="22"/>
        <v>46412</v>
      </c>
      <c r="D135" s="132"/>
      <c r="E135" s="126"/>
      <c r="F135" s="132"/>
      <c r="G135" s="126"/>
      <c r="H135" s="75" t="s">
        <v>679</v>
      </c>
      <c r="I135" s="76">
        <v>101</v>
      </c>
      <c r="J135" s="129" t="s">
        <v>609</v>
      </c>
      <c r="K135" s="709" t="s">
        <v>713</v>
      </c>
      <c r="L135" s="129"/>
      <c r="M135" s="65"/>
      <c r="N135" s="177"/>
      <c r="O135" s="188">
        <f>O132+1</f>
        <v>74</v>
      </c>
    </row>
    <row r="136" spans="2:15" ht="36" customHeight="1">
      <c r="B136" s="169">
        <f t="shared" si="21"/>
        <v>46413</v>
      </c>
      <c r="C136" s="74">
        <f t="shared" si="22"/>
        <v>46413</v>
      </c>
      <c r="D136" s="64" t="s">
        <v>608</v>
      </c>
      <c r="E136" s="94" t="s">
        <v>714</v>
      </c>
      <c r="F136" s="172" t="s">
        <v>612</v>
      </c>
      <c r="G136" s="94" t="s">
        <v>111</v>
      </c>
      <c r="H136" s="64" t="s">
        <v>619</v>
      </c>
      <c r="I136" s="81">
        <v>101</v>
      </c>
      <c r="J136" s="409" t="s">
        <v>665</v>
      </c>
      <c r="K136" s="414">
        <v>101</v>
      </c>
      <c r="L136" s="411" t="s">
        <v>665</v>
      </c>
      <c r="M136" s="414">
        <v>101</v>
      </c>
      <c r="N136" s="82"/>
      <c r="O136" s="188">
        <f>O135+1</f>
        <v>75</v>
      </c>
    </row>
    <row r="137" spans="2:15" ht="36" customHeight="1">
      <c r="B137" s="169">
        <f t="shared" si="21"/>
        <v>46414</v>
      </c>
      <c r="C137" s="74">
        <f t="shared" si="22"/>
        <v>46414</v>
      </c>
      <c r="D137" s="64"/>
      <c r="E137" s="65"/>
      <c r="F137" s="64"/>
      <c r="G137" s="65"/>
      <c r="H137" s="64"/>
      <c r="I137" s="65"/>
      <c r="J137" s="64"/>
      <c r="K137" s="65"/>
      <c r="L137" s="64"/>
      <c r="M137" s="77"/>
      <c r="N137" s="177"/>
      <c r="O137" s="188">
        <f>O136+1</f>
        <v>76</v>
      </c>
    </row>
    <row r="138" spans="2:15" ht="36" customHeight="1">
      <c r="B138" s="169">
        <f t="shared" si="21"/>
        <v>46415</v>
      </c>
      <c r="C138" s="74">
        <f t="shared" si="22"/>
        <v>46415</v>
      </c>
      <c r="D138" s="64"/>
      <c r="E138" s="65"/>
      <c r="F138" s="64"/>
      <c r="G138" s="65"/>
      <c r="H138" s="64"/>
      <c r="I138" s="65"/>
      <c r="J138" s="64"/>
      <c r="K138" s="81"/>
      <c r="L138" s="64"/>
      <c r="M138" s="65"/>
      <c r="N138" s="177" t="s">
        <v>715</v>
      </c>
      <c r="O138" s="188">
        <f t="shared" ref="O138:O139" si="26">O137+1</f>
        <v>77</v>
      </c>
    </row>
    <row r="139" spans="2:15" ht="36" customHeight="1">
      <c r="B139" s="169">
        <f t="shared" si="21"/>
        <v>46416</v>
      </c>
      <c r="C139" s="74">
        <f t="shared" si="22"/>
        <v>46416</v>
      </c>
      <c r="D139" s="582" t="s">
        <v>716</v>
      </c>
      <c r="E139" s="602" t="s">
        <v>627</v>
      </c>
      <c r="F139" s="582" t="s">
        <v>716</v>
      </c>
      <c r="G139" s="603" t="s">
        <v>627</v>
      </c>
      <c r="H139" s="582" t="s">
        <v>716</v>
      </c>
      <c r="I139" s="604" t="s">
        <v>627</v>
      </c>
      <c r="J139" s="582" t="s">
        <v>717</v>
      </c>
      <c r="K139" s="171" t="s">
        <v>688</v>
      </c>
      <c r="L139" s="201"/>
      <c r="M139" s="196"/>
      <c r="N139" s="177"/>
      <c r="O139" s="188">
        <f t="shared" si="26"/>
        <v>78</v>
      </c>
    </row>
    <row r="140" spans="2:15" ht="36" customHeight="1">
      <c r="B140" s="167">
        <f t="shared" si="21"/>
        <v>46417</v>
      </c>
      <c r="C140" s="84">
        <f t="shared" si="22"/>
        <v>46417</v>
      </c>
      <c r="D140" s="85"/>
      <c r="E140" s="122"/>
      <c r="F140" s="85"/>
      <c r="G140" s="107"/>
      <c r="H140" s="85"/>
      <c r="I140" s="107"/>
      <c r="J140" s="85"/>
      <c r="K140" s="86"/>
      <c r="L140" s="85"/>
      <c r="M140" s="161"/>
      <c r="N140" s="174"/>
    </row>
    <row r="141" spans="2:15" ht="36" customHeight="1" thickBot="1">
      <c r="B141" s="187">
        <f t="shared" si="21"/>
        <v>46418</v>
      </c>
      <c r="C141" s="134">
        <f t="shared" si="22"/>
        <v>46418</v>
      </c>
      <c r="D141" s="137"/>
      <c r="E141" s="209"/>
      <c r="F141" s="136"/>
      <c r="G141" s="209"/>
      <c r="H141" s="137"/>
      <c r="I141" s="209"/>
      <c r="J141" s="137"/>
      <c r="K141" s="210"/>
      <c r="L141" s="137"/>
      <c r="M141" s="210"/>
      <c r="N141" s="139"/>
    </row>
    <row r="142" spans="2:15" ht="27" customHeight="1">
      <c r="B142" s="115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188" t="str">
        <f t="shared" si="20"/>
        <v/>
      </c>
    </row>
    <row r="143" spans="2:15" ht="27" customHeight="1" thickBot="1">
      <c r="B143" s="53" t="s">
        <v>718</v>
      </c>
      <c r="C143" s="52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9"/>
    </row>
    <row r="144" spans="2:15" ht="18" customHeight="1">
      <c r="B144" s="909" t="s">
        <v>586</v>
      </c>
      <c r="C144" s="911" t="s">
        <v>587</v>
      </c>
      <c r="D144" s="58" t="s">
        <v>588</v>
      </c>
      <c r="E144" s="907" t="s">
        <v>589</v>
      </c>
      <c r="F144" s="58" t="s">
        <v>590</v>
      </c>
      <c r="G144" s="907" t="s">
        <v>589</v>
      </c>
      <c r="H144" s="58" t="s">
        <v>591</v>
      </c>
      <c r="I144" s="907" t="s">
        <v>589</v>
      </c>
      <c r="J144" s="58" t="s">
        <v>592</v>
      </c>
      <c r="K144" s="907" t="s">
        <v>589</v>
      </c>
      <c r="L144" s="58" t="s">
        <v>593</v>
      </c>
      <c r="M144" s="907" t="s">
        <v>589</v>
      </c>
      <c r="N144" s="59" t="s">
        <v>594</v>
      </c>
    </row>
    <row r="145" spans="2:15" ht="36" customHeight="1" thickBot="1">
      <c r="B145" s="910"/>
      <c r="C145" s="912"/>
      <c r="D145" s="60" t="s">
        <v>595</v>
      </c>
      <c r="E145" s="908"/>
      <c r="F145" s="60" t="s">
        <v>596</v>
      </c>
      <c r="G145" s="908"/>
      <c r="H145" s="60" t="s">
        <v>597</v>
      </c>
      <c r="I145" s="908"/>
      <c r="J145" s="60" t="s">
        <v>598</v>
      </c>
      <c r="K145" s="908"/>
      <c r="L145" s="60" t="s">
        <v>599</v>
      </c>
      <c r="M145" s="908"/>
      <c r="N145" s="61"/>
      <c r="O145" s="188" t="str">
        <f t="shared" si="20"/>
        <v/>
      </c>
    </row>
    <row r="146" spans="2:15" ht="36" customHeight="1">
      <c r="B146" s="507">
        <f>B141+1</f>
        <v>46419</v>
      </c>
      <c r="C146" s="63">
        <f>B146</f>
        <v>46419</v>
      </c>
      <c r="D146" s="586" t="s">
        <v>719</v>
      </c>
      <c r="E146" s="509" t="s">
        <v>688</v>
      </c>
      <c r="F146" s="587" t="s">
        <v>720</v>
      </c>
      <c r="G146" s="510" t="s">
        <v>688</v>
      </c>
      <c r="H146" s="586" t="s">
        <v>721</v>
      </c>
      <c r="I146" s="509" t="s">
        <v>688</v>
      </c>
      <c r="J146" s="586" t="s">
        <v>722</v>
      </c>
      <c r="K146" s="509">
        <v>103</v>
      </c>
      <c r="L146" s="511"/>
      <c r="M146" s="512"/>
      <c r="N146" s="177"/>
      <c r="O146" s="188">
        <f>O139+1</f>
        <v>79</v>
      </c>
    </row>
    <row r="147" spans="2:15" ht="36" customHeight="1">
      <c r="B147" s="169">
        <f>B146+1</f>
        <v>46420</v>
      </c>
      <c r="C147" s="74">
        <f>B147</f>
        <v>46420</v>
      </c>
      <c r="D147" s="582" t="s">
        <v>723</v>
      </c>
      <c r="E147" s="65" t="s">
        <v>688</v>
      </c>
      <c r="F147" s="582" t="s">
        <v>724</v>
      </c>
      <c r="G147" s="94" t="s">
        <v>688</v>
      </c>
      <c r="H147" s="582" t="s">
        <v>725</v>
      </c>
      <c r="I147" s="171" t="s">
        <v>688</v>
      </c>
      <c r="J147" s="64"/>
      <c r="K147" s="171"/>
      <c r="L147" s="132"/>
      <c r="M147" s="65"/>
      <c r="N147" s="177"/>
      <c r="O147" s="188">
        <f>O146+1</f>
        <v>80</v>
      </c>
    </row>
    <row r="148" spans="2:15" ht="36" customHeight="1">
      <c r="B148" s="169">
        <f t="shared" ref="B148:B173" si="27">B147+1</f>
        <v>46421</v>
      </c>
      <c r="C148" s="74">
        <f t="shared" ref="C148:C173" si="28">B148</f>
        <v>46421</v>
      </c>
      <c r="D148" s="64"/>
      <c r="E148" s="65"/>
      <c r="F148" s="64"/>
      <c r="G148" s="94"/>
      <c r="H148" s="582" t="s">
        <v>726</v>
      </c>
      <c r="I148" s="624" t="s">
        <v>111</v>
      </c>
      <c r="J148" s="64"/>
      <c r="K148" s="171"/>
      <c r="L148" s="64"/>
      <c r="M148" s="81"/>
      <c r="N148" s="177"/>
      <c r="O148" s="188">
        <f>O147+1</f>
        <v>81</v>
      </c>
    </row>
    <row r="149" spans="2:15" ht="36" customHeight="1">
      <c r="B149" s="169">
        <f t="shared" si="27"/>
        <v>46422</v>
      </c>
      <c r="C149" s="74">
        <f t="shared" si="28"/>
        <v>46422</v>
      </c>
      <c r="D149" s="64"/>
      <c r="E149" s="65"/>
      <c r="F149" s="582" t="s">
        <v>727</v>
      </c>
      <c r="G149" s="94" t="s">
        <v>714</v>
      </c>
      <c r="H149" s="582" t="s">
        <v>728</v>
      </c>
      <c r="I149" s="171" t="s">
        <v>714</v>
      </c>
      <c r="J149" s="64"/>
      <c r="K149" s="171"/>
      <c r="L149" s="132"/>
      <c r="M149" s="77"/>
      <c r="N149" s="177"/>
      <c r="O149" s="188">
        <f t="shared" ref="O149:O150" si="29">O148+1</f>
        <v>82</v>
      </c>
    </row>
    <row r="150" spans="2:15" ht="36" customHeight="1">
      <c r="B150" s="169">
        <f t="shared" si="27"/>
        <v>46423</v>
      </c>
      <c r="C150" s="74">
        <f t="shared" si="28"/>
        <v>46423</v>
      </c>
      <c r="D150" s="204"/>
      <c r="E150" s="65"/>
      <c r="F150" s="204"/>
      <c r="G150" s="94"/>
      <c r="H150" s="204"/>
      <c r="I150" s="171"/>
      <c r="J150" s="204"/>
      <c r="K150" s="171"/>
      <c r="L150" s="204"/>
      <c r="M150" s="65"/>
      <c r="N150" s="177" t="s">
        <v>729</v>
      </c>
      <c r="O150" s="188">
        <f t="shared" si="29"/>
        <v>83</v>
      </c>
    </row>
    <row r="151" spans="2:15" ht="36" customHeight="1">
      <c r="B151" s="167">
        <f t="shared" si="27"/>
        <v>46424</v>
      </c>
      <c r="C151" s="84">
        <f t="shared" si="28"/>
        <v>46424</v>
      </c>
      <c r="D151" s="85"/>
      <c r="E151" s="96"/>
      <c r="F151" s="85"/>
      <c r="G151" s="96"/>
      <c r="H151" s="85"/>
      <c r="I151" s="86"/>
      <c r="J151" s="85"/>
      <c r="K151" s="86"/>
      <c r="L151" s="85"/>
      <c r="M151" s="88"/>
      <c r="N151" s="174" t="s">
        <v>730</v>
      </c>
    </row>
    <row r="152" spans="2:15" ht="36" customHeight="1">
      <c r="B152" s="167">
        <f t="shared" si="27"/>
        <v>46425</v>
      </c>
      <c r="C152" s="84">
        <f t="shared" si="28"/>
        <v>46425</v>
      </c>
      <c r="D152" s="87"/>
      <c r="E152" s="122"/>
      <c r="F152" s="85"/>
      <c r="G152" s="122"/>
      <c r="H152" s="85"/>
      <c r="I152" s="122"/>
      <c r="J152" s="85"/>
      <c r="K152" s="122"/>
      <c r="L152" s="85"/>
      <c r="M152" s="88"/>
      <c r="N152" s="89"/>
    </row>
    <row r="153" spans="2:15" ht="36" customHeight="1">
      <c r="B153" s="169">
        <f t="shared" si="27"/>
        <v>46426</v>
      </c>
      <c r="C153" s="74">
        <f t="shared" si="28"/>
        <v>46426</v>
      </c>
      <c r="D153" s="582" t="s">
        <v>731</v>
      </c>
      <c r="E153" s="65" t="s">
        <v>732</v>
      </c>
      <c r="F153" s="582" t="s">
        <v>731</v>
      </c>
      <c r="G153" s="65" t="s">
        <v>732</v>
      </c>
      <c r="H153" s="582" t="s">
        <v>733</v>
      </c>
      <c r="I153" s="65">
        <v>103</v>
      </c>
      <c r="J153" s="582" t="s">
        <v>734</v>
      </c>
      <c r="K153" s="65">
        <v>103</v>
      </c>
      <c r="L153" s="64"/>
      <c r="M153" s="77"/>
      <c r="N153" s="177"/>
      <c r="O153" s="188">
        <f>O150+1</f>
        <v>84</v>
      </c>
    </row>
    <row r="154" spans="2:15" ht="36" customHeight="1">
      <c r="B154" s="169">
        <f t="shared" si="27"/>
        <v>46427</v>
      </c>
      <c r="C154" s="74">
        <f t="shared" si="28"/>
        <v>46427</v>
      </c>
      <c r="D154" s="64"/>
      <c r="E154" s="65"/>
      <c r="F154" s="582" t="s">
        <v>735</v>
      </c>
      <c r="G154" s="65">
        <v>103</v>
      </c>
      <c r="H154" s="582" t="s">
        <v>736</v>
      </c>
      <c r="I154" s="65">
        <v>103</v>
      </c>
      <c r="J154" s="582" t="s">
        <v>737</v>
      </c>
      <c r="K154" s="65">
        <v>103</v>
      </c>
      <c r="L154" s="64"/>
      <c r="M154" s="77"/>
      <c r="N154" s="177"/>
      <c r="O154" s="188">
        <f>O153+1</f>
        <v>85</v>
      </c>
    </row>
    <row r="155" spans="2:15" ht="36" customHeight="1">
      <c r="B155" s="169">
        <f t="shared" si="27"/>
        <v>46428</v>
      </c>
      <c r="C155" s="74">
        <f t="shared" si="28"/>
        <v>46428</v>
      </c>
      <c r="D155" s="582" t="s">
        <v>738</v>
      </c>
      <c r="E155" s="65">
        <v>103</v>
      </c>
      <c r="F155" s="582" t="s">
        <v>739</v>
      </c>
      <c r="G155" s="65">
        <v>103</v>
      </c>
      <c r="H155" s="582" t="s">
        <v>740</v>
      </c>
      <c r="I155" s="65">
        <v>103</v>
      </c>
      <c r="J155" s="582" t="s">
        <v>741</v>
      </c>
      <c r="K155" s="65">
        <v>103</v>
      </c>
      <c r="L155" s="409"/>
      <c r="M155" s="414"/>
      <c r="N155" s="177"/>
      <c r="O155" s="188">
        <f>O154+1</f>
        <v>86</v>
      </c>
    </row>
    <row r="156" spans="2:15" ht="36" customHeight="1">
      <c r="B156" s="167">
        <f t="shared" si="27"/>
        <v>46429</v>
      </c>
      <c r="C156" s="84">
        <f t="shared" si="28"/>
        <v>46429</v>
      </c>
      <c r="D156" s="85"/>
      <c r="E156" s="86"/>
      <c r="F156" s="85"/>
      <c r="G156" s="86"/>
      <c r="H156" s="85"/>
      <c r="I156" s="122"/>
      <c r="J156" s="85"/>
      <c r="K156" s="88"/>
      <c r="L156" s="85"/>
      <c r="M156" s="88"/>
      <c r="N156" s="89" t="s">
        <v>742</v>
      </c>
    </row>
    <row r="157" spans="2:15" ht="36" customHeight="1">
      <c r="B157" s="169">
        <f t="shared" si="27"/>
        <v>46430</v>
      </c>
      <c r="C157" s="74">
        <f t="shared" si="28"/>
        <v>46430</v>
      </c>
      <c r="D157" s="204"/>
      <c r="E157" s="65"/>
      <c r="F157" s="204"/>
      <c r="G157" s="65"/>
      <c r="H157" s="204"/>
      <c r="I157" s="65"/>
      <c r="J157" s="204"/>
      <c r="K157" s="81"/>
      <c r="L157" s="204"/>
      <c r="M157" s="81"/>
      <c r="N157" s="177" t="s">
        <v>729</v>
      </c>
      <c r="O157" s="188">
        <f>O155+1</f>
        <v>87</v>
      </c>
    </row>
    <row r="158" spans="2:15" ht="36" customHeight="1">
      <c r="B158" s="167">
        <f t="shared" si="27"/>
        <v>46431</v>
      </c>
      <c r="C158" s="84">
        <f t="shared" si="28"/>
        <v>46431</v>
      </c>
      <c r="D158" s="513"/>
      <c r="E158" s="108"/>
      <c r="F158" s="513"/>
      <c r="G158" s="108"/>
      <c r="H158" s="85"/>
      <c r="I158" s="86"/>
      <c r="J158" s="85"/>
      <c r="K158" s="86"/>
      <c r="L158" s="85"/>
      <c r="M158" s="86"/>
      <c r="N158" s="174" t="s">
        <v>743</v>
      </c>
    </row>
    <row r="159" spans="2:15" ht="36" customHeight="1">
      <c r="B159" s="167">
        <f t="shared" si="27"/>
        <v>46432</v>
      </c>
      <c r="C159" s="84">
        <f t="shared" si="28"/>
        <v>46432</v>
      </c>
      <c r="D159" s="186"/>
      <c r="E159" s="130"/>
      <c r="F159" s="186"/>
      <c r="G159" s="130"/>
      <c r="H159" s="85"/>
      <c r="I159" s="122"/>
      <c r="J159" s="85"/>
      <c r="K159" s="122"/>
      <c r="L159" s="85"/>
      <c r="M159" s="88"/>
      <c r="N159" s="89"/>
    </row>
    <row r="160" spans="2:15" ht="36" customHeight="1">
      <c r="B160" s="169">
        <f t="shared" si="27"/>
        <v>46433</v>
      </c>
      <c r="C160" s="74">
        <f t="shared" si="28"/>
        <v>46433</v>
      </c>
      <c r="D160" s="64"/>
      <c r="E160" s="150"/>
      <c r="F160" s="64"/>
      <c r="G160" s="65"/>
      <c r="H160" s="64"/>
      <c r="I160" s="94"/>
      <c r="J160" s="64"/>
      <c r="K160" s="94"/>
      <c r="L160" s="64"/>
      <c r="M160" s="77"/>
      <c r="N160" s="82"/>
      <c r="O160" s="188">
        <f>O157+1</f>
        <v>88</v>
      </c>
    </row>
    <row r="161" spans="2:15" ht="36" customHeight="1">
      <c r="B161" s="169">
        <f t="shared" si="27"/>
        <v>46434</v>
      </c>
      <c r="C161" s="74">
        <f t="shared" si="28"/>
        <v>46434</v>
      </c>
      <c r="D161" s="64" t="s">
        <v>744</v>
      </c>
      <c r="E161" s="65" t="s">
        <v>745</v>
      </c>
      <c r="F161" s="64" t="s">
        <v>744</v>
      </c>
      <c r="G161" s="65" t="s">
        <v>745</v>
      </c>
      <c r="H161" s="64" t="s">
        <v>744</v>
      </c>
      <c r="I161" s="65" t="s">
        <v>745</v>
      </c>
      <c r="J161" s="64" t="s">
        <v>744</v>
      </c>
      <c r="K161" s="65" t="s">
        <v>745</v>
      </c>
      <c r="L161" s="64"/>
      <c r="M161" s="77"/>
      <c r="N161" s="82" t="s">
        <v>746</v>
      </c>
      <c r="O161" s="188">
        <f>O160+1</f>
        <v>89</v>
      </c>
    </row>
    <row r="162" spans="2:15" ht="36" customHeight="1">
      <c r="B162" s="169">
        <f t="shared" si="27"/>
        <v>46435</v>
      </c>
      <c r="C162" s="74">
        <f t="shared" si="28"/>
        <v>46435</v>
      </c>
      <c r="D162" s="64" t="s">
        <v>744</v>
      </c>
      <c r="E162" s="65" t="s">
        <v>745</v>
      </c>
      <c r="F162" s="64" t="s">
        <v>744</v>
      </c>
      <c r="G162" s="65" t="s">
        <v>745</v>
      </c>
      <c r="H162" s="64" t="s">
        <v>744</v>
      </c>
      <c r="I162" s="65" t="s">
        <v>745</v>
      </c>
      <c r="J162" s="64" t="s">
        <v>744</v>
      </c>
      <c r="K162" s="65" t="s">
        <v>745</v>
      </c>
      <c r="L162" s="64"/>
      <c r="M162" s="77"/>
      <c r="N162" s="82" t="s">
        <v>747</v>
      </c>
      <c r="O162" s="188">
        <f>O161+1</f>
        <v>90</v>
      </c>
    </row>
    <row r="163" spans="2:15" ht="36" customHeight="1">
      <c r="B163" s="169">
        <f t="shared" si="27"/>
        <v>46436</v>
      </c>
      <c r="C163" s="74">
        <f t="shared" si="28"/>
        <v>46436</v>
      </c>
      <c r="D163" s="64" t="s">
        <v>744</v>
      </c>
      <c r="E163" s="65" t="s">
        <v>745</v>
      </c>
      <c r="F163" s="64" t="s">
        <v>744</v>
      </c>
      <c r="G163" s="65" t="s">
        <v>745</v>
      </c>
      <c r="H163" s="64" t="s">
        <v>744</v>
      </c>
      <c r="I163" s="65" t="s">
        <v>745</v>
      </c>
      <c r="J163" s="64" t="s">
        <v>744</v>
      </c>
      <c r="K163" s="65" t="s">
        <v>745</v>
      </c>
      <c r="L163" s="64"/>
      <c r="M163" s="77"/>
      <c r="N163" s="82" t="s">
        <v>746</v>
      </c>
      <c r="O163" s="188">
        <f t="shared" ref="O163:O164" si="30">O162+1</f>
        <v>91</v>
      </c>
    </row>
    <row r="164" spans="2:15" ht="36" customHeight="1">
      <c r="B164" s="169">
        <f t="shared" si="27"/>
        <v>46437</v>
      </c>
      <c r="C164" s="74">
        <f t="shared" si="28"/>
        <v>46437</v>
      </c>
      <c r="D164" s="64"/>
      <c r="E164" s="65"/>
      <c r="F164" s="64"/>
      <c r="G164" s="65"/>
      <c r="H164" s="64"/>
      <c r="I164" s="65"/>
      <c r="J164" s="64"/>
      <c r="K164" s="65"/>
      <c r="L164" s="64"/>
      <c r="M164" s="77"/>
      <c r="N164" s="82"/>
      <c r="O164" s="188">
        <f t="shared" si="30"/>
        <v>92</v>
      </c>
    </row>
    <row r="165" spans="2:15" ht="36" customHeight="1">
      <c r="B165" s="167">
        <f t="shared" si="27"/>
        <v>46438</v>
      </c>
      <c r="C165" s="84">
        <f t="shared" si="28"/>
        <v>46438</v>
      </c>
      <c r="D165" s="85"/>
      <c r="E165" s="86"/>
      <c r="F165" s="85"/>
      <c r="G165" s="86"/>
      <c r="H165" s="85"/>
      <c r="I165" s="86"/>
      <c r="J165" s="85"/>
      <c r="K165" s="86"/>
      <c r="L165" s="85"/>
      <c r="M165" s="88"/>
      <c r="N165" s="89"/>
    </row>
    <row r="166" spans="2:15" ht="36" customHeight="1">
      <c r="B166" s="167">
        <f t="shared" si="27"/>
        <v>46439</v>
      </c>
      <c r="C166" s="84">
        <f t="shared" si="28"/>
        <v>46439</v>
      </c>
      <c r="D166" s="85"/>
      <c r="E166" s="122"/>
      <c r="F166" s="85"/>
      <c r="G166" s="122"/>
      <c r="H166" s="85"/>
      <c r="I166" s="122"/>
      <c r="J166" s="85"/>
      <c r="K166" s="122"/>
      <c r="L166" s="85"/>
      <c r="M166" s="88"/>
      <c r="N166" s="89"/>
    </row>
    <row r="167" spans="2:15" ht="36" customHeight="1">
      <c r="B167" s="169">
        <f t="shared" si="27"/>
        <v>46440</v>
      </c>
      <c r="C167" s="74">
        <f t="shared" si="28"/>
        <v>46440</v>
      </c>
      <c r="D167" s="64"/>
      <c r="E167" s="94"/>
      <c r="F167" s="64"/>
      <c r="G167" s="94"/>
      <c r="H167" s="64"/>
      <c r="I167" s="94"/>
      <c r="J167" s="64"/>
      <c r="K167" s="94"/>
      <c r="L167" s="64"/>
      <c r="M167" s="77"/>
      <c r="N167" s="82"/>
      <c r="O167" s="188">
        <f>O164+1</f>
        <v>93</v>
      </c>
    </row>
    <row r="168" spans="2:15" ht="36" customHeight="1">
      <c r="B168" s="167">
        <f t="shared" si="27"/>
        <v>46441</v>
      </c>
      <c r="C168" s="84">
        <f t="shared" si="28"/>
        <v>46441</v>
      </c>
      <c r="D168" s="85"/>
      <c r="E168" s="122"/>
      <c r="F168" s="85"/>
      <c r="G168" s="122"/>
      <c r="H168" s="85"/>
      <c r="I168" s="122"/>
      <c r="J168" s="85"/>
      <c r="K168" s="122"/>
      <c r="L168" s="85"/>
      <c r="M168" s="88"/>
      <c r="N168" s="89" t="s">
        <v>748</v>
      </c>
    </row>
    <row r="169" spans="2:15" ht="36" customHeight="1">
      <c r="B169" s="169">
        <f t="shared" si="27"/>
        <v>46442</v>
      </c>
      <c r="C169" s="74">
        <f t="shared" si="28"/>
        <v>46442</v>
      </c>
      <c r="D169" s="64"/>
      <c r="E169" s="94"/>
      <c r="F169" s="64"/>
      <c r="G169" s="94"/>
      <c r="H169" s="64"/>
      <c r="I169" s="94"/>
      <c r="J169" s="64"/>
      <c r="K169" s="94"/>
      <c r="L169" s="64"/>
      <c r="M169" s="77"/>
      <c r="N169" s="82"/>
      <c r="O169" s="188">
        <f>O167+1</f>
        <v>94</v>
      </c>
    </row>
    <row r="170" spans="2:15" ht="36" customHeight="1">
      <c r="B170" s="169">
        <f t="shared" si="27"/>
        <v>46443</v>
      </c>
      <c r="C170" s="74">
        <f t="shared" si="28"/>
        <v>46443</v>
      </c>
      <c r="D170" s="64"/>
      <c r="E170" s="94"/>
      <c r="F170" s="64"/>
      <c r="G170" s="94"/>
      <c r="H170" s="64"/>
      <c r="I170" s="94"/>
      <c r="J170" s="64"/>
      <c r="K170" s="77"/>
      <c r="L170" s="64"/>
      <c r="M170" s="77"/>
      <c r="N170" s="177"/>
      <c r="O170" s="188">
        <f>O169+1</f>
        <v>95</v>
      </c>
    </row>
    <row r="171" spans="2:15" ht="36" customHeight="1">
      <c r="B171" s="169">
        <f t="shared" si="27"/>
        <v>46444</v>
      </c>
      <c r="C171" s="74">
        <f t="shared" si="28"/>
        <v>46444</v>
      </c>
      <c r="D171" s="64"/>
      <c r="E171" s="94"/>
      <c r="F171" s="64"/>
      <c r="G171" s="94"/>
      <c r="H171" s="64"/>
      <c r="I171" s="94"/>
      <c r="J171" s="64"/>
      <c r="K171" s="77"/>
      <c r="L171" s="64"/>
      <c r="M171" s="77"/>
      <c r="N171" s="177"/>
      <c r="O171" s="188">
        <f t="shared" ref="O171" si="31">O170+1</f>
        <v>96</v>
      </c>
    </row>
    <row r="172" spans="2:15" ht="36" customHeight="1">
      <c r="B172" s="167">
        <f t="shared" si="27"/>
        <v>46445</v>
      </c>
      <c r="C172" s="84">
        <f t="shared" si="28"/>
        <v>46445</v>
      </c>
      <c r="D172" s="85"/>
      <c r="E172" s="122"/>
      <c r="F172" s="85"/>
      <c r="G172" s="122"/>
      <c r="H172" s="85"/>
      <c r="I172" s="122"/>
      <c r="J172" s="85"/>
      <c r="K172" s="88"/>
      <c r="L172" s="85"/>
      <c r="M172" s="88"/>
      <c r="N172" s="174"/>
    </row>
    <row r="173" spans="2:15" ht="36" customHeight="1" thickBot="1">
      <c r="B173" s="187">
        <f t="shared" si="27"/>
        <v>46446</v>
      </c>
      <c r="C173" s="134">
        <f t="shared" si="28"/>
        <v>46446</v>
      </c>
      <c r="D173" s="137"/>
      <c r="E173" s="210"/>
      <c r="F173" s="137"/>
      <c r="G173" s="210"/>
      <c r="H173" s="137"/>
      <c r="I173" s="210"/>
      <c r="J173" s="137"/>
      <c r="K173" s="138"/>
      <c r="L173" s="137"/>
      <c r="M173" s="138"/>
      <c r="N173" s="211"/>
    </row>
    <row r="174" spans="2:15" ht="36" customHeight="1">
      <c r="B174" s="115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188" t="str">
        <f t="shared" ref="O174:O177" si="32">IF(B174="","",WEEKDAY(B174))</f>
        <v/>
      </c>
    </row>
    <row r="175" spans="2:15" ht="27" customHeight="1" thickBot="1">
      <c r="B175" s="53" t="s">
        <v>749</v>
      </c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</row>
    <row r="176" spans="2:15" ht="27" customHeight="1">
      <c r="B176" s="909" t="s">
        <v>586</v>
      </c>
      <c r="C176" s="911" t="s">
        <v>587</v>
      </c>
      <c r="D176" s="58" t="s">
        <v>588</v>
      </c>
      <c r="E176" s="907" t="s">
        <v>589</v>
      </c>
      <c r="F176" s="58" t="s">
        <v>590</v>
      </c>
      <c r="G176" s="907" t="s">
        <v>589</v>
      </c>
      <c r="H176" s="58" t="s">
        <v>591</v>
      </c>
      <c r="I176" s="907" t="s">
        <v>589</v>
      </c>
      <c r="J176" s="58" t="s">
        <v>592</v>
      </c>
      <c r="K176" s="907" t="s">
        <v>589</v>
      </c>
      <c r="L176" s="58" t="s">
        <v>593</v>
      </c>
      <c r="M176" s="907" t="s">
        <v>589</v>
      </c>
      <c r="N176" s="59" t="s">
        <v>594</v>
      </c>
    </row>
    <row r="177" spans="2:15" ht="18" customHeight="1" thickBot="1">
      <c r="B177" s="910"/>
      <c r="C177" s="912"/>
      <c r="D177" s="60" t="s">
        <v>595</v>
      </c>
      <c r="E177" s="908"/>
      <c r="F177" s="60" t="s">
        <v>596</v>
      </c>
      <c r="G177" s="908"/>
      <c r="H177" s="60" t="s">
        <v>597</v>
      </c>
      <c r="I177" s="908"/>
      <c r="J177" s="60" t="s">
        <v>598</v>
      </c>
      <c r="K177" s="908"/>
      <c r="L177" s="60" t="s">
        <v>599</v>
      </c>
      <c r="M177" s="908"/>
      <c r="N177" s="61"/>
      <c r="O177" s="188" t="str">
        <f t="shared" si="32"/>
        <v/>
      </c>
    </row>
    <row r="178" spans="2:15" ht="36" customHeight="1">
      <c r="B178" s="507">
        <f>B173+1</f>
        <v>46447</v>
      </c>
      <c r="C178" s="63">
        <f>B178</f>
        <v>46447</v>
      </c>
      <c r="D178" s="514"/>
      <c r="E178" s="515"/>
      <c r="F178" s="70"/>
      <c r="G178" s="516"/>
      <c r="H178" s="514"/>
      <c r="I178" s="515"/>
      <c r="J178" s="514"/>
      <c r="K178" s="515"/>
      <c r="L178" s="70"/>
      <c r="M178" s="71"/>
      <c r="N178" s="72"/>
      <c r="O178" s="188">
        <f>O171+1</f>
        <v>97</v>
      </c>
    </row>
    <row r="179" spans="2:15" ht="36" customHeight="1">
      <c r="B179" s="169">
        <f>B178+1</f>
        <v>46448</v>
      </c>
      <c r="C179" s="74">
        <f>B179</f>
        <v>46448</v>
      </c>
      <c r="D179" s="103"/>
      <c r="E179" s="150"/>
      <c r="F179" s="64"/>
      <c r="G179" s="150"/>
      <c r="H179" s="64"/>
      <c r="I179" s="148"/>
      <c r="J179" s="103"/>
      <c r="K179" s="150"/>
      <c r="L179" s="64"/>
      <c r="M179" s="77"/>
      <c r="N179" s="82"/>
      <c r="O179" s="188">
        <f>O178+1</f>
        <v>98</v>
      </c>
    </row>
    <row r="180" spans="2:15" ht="36" customHeight="1">
      <c r="B180" s="169">
        <f t="shared" ref="B180:B208" si="33">B179+1</f>
        <v>46449</v>
      </c>
      <c r="C180" s="74">
        <f t="shared" ref="C180:C208" si="34">B180</f>
        <v>46449</v>
      </c>
      <c r="D180" s="103"/>
      <c r="E180" s="150"/>
      <c r="F180" s="64"/>
      <c r="G180" s="94"/>
      <c r="H180" s="103"/>
      <c r="I180" s="150"/>
      <c r="J180" s="64"/>
      <c r="K180" s="77"/>
      <c r="L180" s="64"/>
      <c r="M180" s="77"/>
      <c r="N180" s="177"/>
      <c r="O180" s="188">
        <f>O179+1</f>
        <v>99</v>
      </c>
    </row>
    <row r="181" spans="2:15" ht="36" customHeight="1">
      <c r="B181" s="169">
        <f t="shared" si="33"/>
        <v>46450</v>
      </c>
      <c r="C181" s="74">
        <f t="shared" si="34"/>
        <v>46450</v>
      </c>
      <c r="D181" s="103"/>
      <c r="E181" s="150"/>
      <c r="F181" s="64"/>
      <c r="G181" s="94"/>
      <c r="H181" s="103"/>
      <c r="I181" s="150"/>
      <c r="J181" s="64"/>
      <c r="K181" s="77"/>
      <c r="L181" s="64"/>
      <c r="M181" s="77"/>
      <c r="N181" s="212"/>
      <c r="O181" s="188">
        <f t="shared" ref="O181:O182" si="35">O180+1</f>
        <v>100</v>
      </c>
    </row>
    <row r="182" spans="2:15" ht="36" customHeight="1">
      <c r="B182" s="169">
        <f t="shared" si="33"/>
        <v>46451</v>
      </c>
      <c r="C182" s="74">
        <f t="shared" si="34"/>
        <v>46451</v>
      </c>
      <c r="D182" s="103"/>
      <c r="E182" s="150"/>
      <c r="F182" s="64"/>
      <c r="G182" s="94"/>
      <c r="H182" s="103"/>
      <c r="I182" s="150"/>
      <c r="J182" s="64"/>
      <c r="K182" s="77"/>
      <c r="L182" s="64"/>
      <c r="M182" s="77"/>
      <c r="N182" s="177"/>
      <c r="O182" s="188">
        <f t="shared" si="35"/>
        <v>101</v>
      </c>
    </row>
    <row r="183" spans="2:15" ht="36" customHeight="1">
      <c r="B183" s="167">
        <f t="shared" si="33"/>
        <v>46452</v>
      </c>
      <c r="C183" s="84">
        <f t="shared" si="34"/>
        <v>46452</v>
      </c>
      <c r="D183" s="105"/>
      <c r="E183" s="130"/>
      <c r="F183" s="85"/>
      <c r="G183" s="122"/>
      <c r="H183" s="105"/>
      <c r="I183" s="130"/>
      <c r="J183" s="85"/>
      <c r="K183" s="88"/>
      <c r="L183" s="85"/>
      <c r="M183" s="88"/>
      <c r="N183" s="174"/>
    </row>
    <row r="184" spans="2:15" ht="36" customHeight="1">
      <c r="B184" s="167">
        <f t="shared" si="33"/>
        <v>46453</v>
      </c>
      <c r="C184" s="84">
        <f t="shared" si="34"/>
        <v>46453</v>
      </c>
      <c r="D184" s="105"/>
      <c r="E184" s="96"/>
      <c r="F184" s="105"/>
      <c r="G184" s="96"/>
      <c r="H184" s="105"/>
      <c r="I184" s="158"/>
      <c r="J184" s="157"/>
      <c r="K184" s="185"/>
      <c r="L184" s="105"/>
      <c r="M184" s="185"/>
      <c r="N184" s="174"/>
    </row>
    <row r="185" spans="2:15" ht="36" customHeight="1">
      <c r="B185" s="169">
        <f t="shared" si="33"/>
        <v>46454</v>
      </c>
      <c r="C185" s="74">
        <f t="shared" si="34"/>
        <v>46454</v>
      </c>
      <c r="D185" s="64"/>
      <c r="E185" s="76"/>
      <c r="F185" s="64"/>
      <c r="G185" s="76"/>
      <c r="H185" s="64"/>
      <c r="I185" s="76"/>
      <c r="J185" s="64"/>
      <c r="K185" s="76"/>
      <c r="L185" s="103"/>
      <c r="M185" s="148"/>
      <c r="N185" s="82"/>
      <c r="O185" s="188">
        <f>O182+1</f>
        <v>102</v>
      </c>
    </row>
    <row r="186" spans="2:15" ht="36" customHeight="1">
      <c r="B186" s="169">
        <f t="shared" si="33"/>
        <v>46455</v>
      </c>
      <c r="C186" s="74">
        <f t="shared" si="34"/>
        <v>46455</v>
      </c>
      <c r="D186" s="93"/>
      <c r="E186" s="149"/>
      <c r="F186" s="64"/>
      <c r="G186" s="76"/>
      <c r="H186" s="64"/>
      <c r="I186" s="76"/>
      <c r="J186" s="213"/>
      <c r="K186" s="76"/>
      <c r="L186" s="103"/>
      <c r="M186" s="148"/>
      <c r="N186" s="82"/>
      <c r="O186" s="188">
        <f>O185+1</f>
        <v>103</v>
      </c>
    </row>
    <row r="187" spans="2:15" ht="36" customHeight="1">
      <c r="B187" s="169">
        <f t="shared" si="33"/>
        <v>46456</v>
      </c>
      <c r="C187" s="74">
        <f t="shared" si="34"/>
        <v>46456</v>
      </c>
      <c r="D187" s="64"/>
      <c r="E187" s="76"/>
      <c r="F187" s="103"/>
      <c r="G187" s="76"/>
      <c r="H187" s="103"/>
      <c r="I187" s="76"/>
      <c r="J187" s="103"/>
      <c r="K187" s="76"/>
      <c r="L187" s="103"/>
      <c r="M187" s="148"/>
      <c r="N187" s="177"/>
      <c r="O187" s="188">
        <f>O186+1</f>
        <v>104</v>
      </c>
    </row>
    <row r="188" spans="2:15" ht="36" customHeight="1">
      <c r="B188" s="169">
        <f t="shared" si="33"/>
        <v>46457</v>
      </c>
      <c r="C188" s="74">
        <f t="shared" si="34"/>
        <v>46457</v>
      </c>
      <c r="D188" s="93"/>
      <c r="E188" s="76"/>
      <c r="F188" s="64"/>
      <c r="G188" s="76"/>
      <c r="H188" s="64"/>
      <c r="I188" s="76"/>
      <c r="J188" s="103"/>
      <c r="K188" s="76"/>
      <c r="L188" s="103"/>
      <c r="M188" s="148"/>
      <c r="N188" s="177"/>
      <c r="O188" s="188">
        <f t="shared" ref="O188:O189" si="36">O187+1</f>
        <v>105</v>
      </c>
    </row>
    <row r="189" spans="2:15" ht="36" customHeight="1">
      <c r="B189" s="169">
        <f t="shared" si="33"/>
        <v>46458</v>
      </c>
      <c r="C189" s="74">
        <f t="shared" si="34"/>
        <v>46458</v>
      </c>
      <c r="D189" s="103"/>
      <c r="E189" s="150"/>
      <c r="F189" s="64"/>
      <c r="G189" s="94"/>
      <c r="H189" s="103"/>
      <c r="I189" s="150"/>
      <c r="J189" s="153"/>
      <c r="K189" s="77"/>
      <c r="L189" s="153"/>
      <c r="M189" s="77"/>
      <c r="N189" s="177"/>
      <c r="O189" s="188">
        <f t="shared" si="36"/>
        <v>106</v>
      </c>
    </row>
    <row r="190" spans="2:15" ht="36" customHeight="1">
      <c r="B190" s="167">
        <f t="shared" si="33"/>
        <v>46459</v>
      </c>
      <c r="C190" s="84">
        <f t="shared" si="34"/>
        <v>46459</v>
      </c>
      <c r="D190" s="105"/>
      <c r="E190" s="130"/>
      <c r="F190" s="85"/>
      <c r="G190" s="122"/>
      <c r="H190" s="155"/>
      <c r="I190" s="156"/>
      <c r="J190" s="85"/>
      <c r="K190" s="88"/>
      <c r="L190" s="123"/>
      <c r="M190" s="88"/>
      <c r="N190" s="174"/>
    </row>
    <row r="191" spans="2:15" ht="36" customHeight="1">
      <c r="B191" s="167">
        <f t="shared" si="33"/>
        <v>46460</v>
      </c>
      <c r="C191" s="84">
        <f t="shared" si="34"/>
        <v>46460</v>
      </c>
      <c r="D191" s="105"/>
      <c r="E191" s="96"/>
      <c r="F191" s="105"/>
      <c r="G191" s="96"/>
      <c r="H191" s="157"/>
      <c r="I191" s="96"/>
      <c r="J191" s="157"/>
      <c r="K191" s="96"/>
      <c r="L191" s="105"/>
      <c r="M191" s="96"/>
      <c r="N191" s="174"/>
    </row>
    <row r="192" spans="2:15" ht="36" customHeight="1">
      <c r="B192" s="169">
        <f t="shared" si="33"/>
        <v>46461</v>
      </c>
      <c r="C192" s="74">
        <f t="shared" si="34"/>
        <v>46461</v>
      </c>
      <c r="D192" s="103"/>
      <c r="E192" s="76"/>
      <c r="F192" s="64"/>
      <c r="G192" s="76"/>
      <c r="H192" s="64"/>
      <c r="I192" s="149"/>
      <c r="J192" s="64"/>
      <c r="K192" s="149"/>
      <c r="L192" s="103"/>
      <c r="M192" s="148"/>
      <c r="N192" s="82"/>
      <c r="O192" s="188">
        <f>O189+1</f>
        <v>107</v>
      </c>
    </row>
    <row r="193" spans="2:15" ht="36" customHeight="1">
      <c r="B193" s="169">
        <f t="shared" si="33"/>
        <v>46462</v>
      </c>
      <c r="C193" s="74">
        <f t="shared" si="34"/>
        <v>46462</v>
      </c>
      <c r="D193" s="103"/>
      <c r="E193" s="76"/>
      <c r="F193" s="64"/>
      <c r="G193" s="76"/>
      <c r="H193" s="64"/>
      <c r="I193" s="149"/>
      <c r="J193" s="64"/>
      <c r="K193" s="149"/>
      <c r="L193" s="103"/>
      <c r="M193" s="148"/>
      <c r="N193" s="82"/>
      <c r="O193" s="188">
        <f>O192+1</f>
        <v>108</v>
      </c>
    </row>
    <row r="194" spans="2:15" ht="36" customHeight="1">
      <c r="B194" s="169">
        <f t="shared" si="33"/>
        <v>46463</v>
      </c>
      <c r="C194" s="74">
        <f t="shared" si="34"/>
        <v>46463</v>
      </c>
      <c r="D194" s="64"/>
      <c r="E194" s="76"/>
      <c r="F194" s="103"/>
      <c r="G194" s="76"/>
      <c r="H194" s="103"/>
      <c r="I194" s="76"/>
      <c r="J194" s="103"/>
      <c r="K194" s="76"/>
      <c r="L194" s="103"/>
      <c r="M194" s="76"/>
      <c r="N194" s="82"/>
      <c r="O194" s="188">
        <f>O193+1</f>
        <v>109</v>
      </c>
    </row>
    <row r="195" spans="2:15" ht="36" customHeight="1">
      <c r="B195" s="169">
        <f t="shared" si="33"/>
        <v>46464</v>
      </c>
      <c r="C195" s="74">
        <f t="shared" si="34"/>
        <v>46464</v>
      </c>
      <c r="D195" s="64"/>
      <c r="E195" s="76"/>
      <c r="F195" s="64"/>
      <c r="G195" s="76"/>
      <c r="H195" s="64"/>
      <c r="I195" s="76"/>
      <c r="J195" s="103"/>
      <c r="K195" s="76"/>
      <c r="L195" s="103"/>
      <c r="M195" s="148"/>
      <c r="N195" s="82"/>
      <c r="O195" s="188">
        <f t="shared" ref="O195:O196" si="37">O194+1</f>
        <v>110</v>
      </c>
    </row>
    <row r="196" spans="2:15" ht="36" customHeight="1">
      <c r="B196" s="169">
        <f t="shared" si="33"/>
        <v>46465</v>
      </c>
      <c r="C196" s="74">
        <f t="shared" si="34"/>
        <v>46465</v>
      </c>
      <c r="D196" s="103"/>
      <c r="E196" s="150"/>
      <c r="F196" s="64"/>
      <c r="G196" s="94"/>
      <c r="H196" s="64"/>
      <c r="I196" s="94"/>
      <c r="J196" s="64"/>
      <c r="K196" s="94"/>
      <c r="L196" s="153"/>
      <c r="M196" s="77"/>
      <c r="N196" s="82"/>
      <c r="O196" s="188">
        <f t="shared" si="37"/>
        <v>111</v>
      </c>
    </row>
    <row r="197" spans="2:15" ht="36" customHeight="1">
      <c r="B197" s="167">
        <f t="shared" si="33"/>
        <v>46466</v>
      </c>
      <c r="C197" s="84">
        <f t="shared" si="34"/>
        <v>46466</v>
      </c>
      <c r="D197" s="105"/>
      <c r="E197" s="130"/>
      <c r="F197" s="85"/>
      <c r="G197" s="122"/>
      <c r="H197" s="85"/>
      <c r="I197" s="122"/>
      <c r="J197" s="85"/>
      <c r="K197" s="122"/>
      <c r="L197" s="123"/>
      <c r="M197" s="88"/>
      <c r="N197" s="89"/>
    </row>
    <row r="198" spans="2:15" ht="36" customHeight="1">
      <c r="B198" s="167">
        <f t="shared" si="33"/>
        <v>46467</v>
      </c>
      <c r="C198" s="84">
        <f t="shared" si="34"/>
        <v>46467</v>
      </c>
      <c r="D198" s="105"/>
      <c r="E198" s="96"/>
      <c r="F198" s="105"/>
      <c r="G198" s="96"/>
      <c r="H198" s="157"/>
      <c r="I198" s="96"/>
      <c r="J198" s="157"/>
      <c r="K198" s="96"/>
      <c r="L198" s="105"/>
      <c r="M198" s="96"/>
      <c r="N198" s="89" t="s">
        <v>750</v>
      </c>
    </row>
    <row r="199" spans="2:15" ht="36" customHeight="1">
      <c r="B199" s="167">
        <f t="shared" si="33"/>
        <v>46468</v>
      </c>
      <c r="C199" s="84">
        <f t="shared" si="34"/>
        <v>46468</v>
      </c>
      <c r="D199" s="105"/>
      <c r="E199" s="96"/>
      <c r="F199" s="85"/>
      <c r="G199" s="96"/>
      <c r="H199" s="85"/>
      <c r="I199" s="96"/>
      <c r="J199" s="85"/>
      <c r="K199" s="96"/>
      <c r="L199" s="85"/>
      <c r="M199" s="88"/>
      <c r="N199" s="89" t="s">
        <v>751</v>
      </c>
    </row>
    <row r="200" spans="2:15" ht="36" customHeight="1">
      <c r="B200" s="169">
        <f t="shared" si="33"/>
        <v>46469</v>
      </c>
      <c r="C200" s="74">
        <f t="shared" si="34"/>
        <v>46469</v>
      </c>
      <c r="D200" s="64"/>
      <c r="E200" s="76"/>
      <c r="F200" s="64"/>
      <c r="G200" s="76"/>
      <c r="H200" s="103"/>
      <c r="I200" s="76"/>
      <c r="J200" s="103"/>
      <c r="K200" s="76"/>
      <c r="L200" s="64"/>
      <c r="M200" s="91"/>
      <c r="N200" s="82"/>
      <c r="O200" s="188">
        <f>O196+1</f>
        <v>112</v>
      </c>
    </row>
    <row r="201" spans="2:15" ht="36" customHeight="1">
      <c r="B201" s="169">
        <f t="shared" si="33"/>
        <v>46470</v>
      </c>
      <c r="C201" s="74">
        <f t="shared" si="34"/>
        <v>46470</v>
      </c>
      <c r="D201" s="64"/>
      <c r="E201" s="76"/>
      <c r="F201" s="103"/>
      <c r="G201" s="76"/>
      <c r="H201" s="103"/>
      <c r="I201" s="76"/>
      <c r="J201" s="103"/>
      <c r="K201" s="76"/>
      <c r="L201" s="64"/>
      <c r="M201" s="65"/>
      <c r="N201" s="82" t="s">
        <v>752</v>
      </c>
      <c r="O201" s="188">
        <f>O200+1</f>
        <v>113</v>
      </c>
    </row>
    <row r="202" spans="2:15" ht="36" customHeight="1">
      <c r="B202" s="169">
        <f t="shared" si="33"/>
        <v>46471</v>
      </c>
      <c r="C202" s="74">
        <f t="shared" si="34"/>
        <v>46471</v>
      </c>
      <c r="D202" s="64"/>
      <c r="E202" s="76"/>
      <c r="F202" s="64"/>
      <c r="G202" s="76"/>
      <c r="H202" s="64"/>
      <c r="I202" s="76"/>
      <c r="J202" s="103"/>
      <c r="K202" s="76"/>
      <c r="L202" s="64"/>
      <c r="M202" s="91"/>
      <c r="N202" s="82"/>
      <c r="O202" s="188">
        <f>O201+1</f>
        <v>114</v>
      </c>
    </row>
    <row r="203" spans="2:15" ht="36" customHeight="1">
      <c r="B203" s="169">
        <f t="shared" si="33"/>
        <v>46472</v>
      </c>
      <c r="C203" s="74">
        <f t="shared" si="34"/>
        <v>46472</v>
      </c>
      <c r="D203" s="103"/>
      <c r="E203" s="150"/>
      <c r="F203" s="64"/>
      <c r="G203" s="94"/>
      <c r="H203" s="103"/>
      <c r="I203" s="150"/>
      <c r="J203" s="153"/>
      <c r="K203" s="77"/>
      <c r="L203" s="153"/>
      <c r="M203" s="77"/>
      <c r="N203" s="82"/>
      <c r="O203" s="188">
        <f>O202+1</f>
        <v>115</v>
      </c>
    </row>
    <row r="204" spans="2:15" ht="36" customHeight="1">
      <c r="B204" s="167">
        <f t="shared" si="33"/>
        <v>46473</v>
      </c>
      <c r="C204" s="84">
        <f t="shared" si="34"/>
        <v>46473</v>
      </c>
      <c r="D204" s="105"/>
      <c r="E204" s="130"/>
      <c r="F204" s="85"/>
      <c r="G204" s="122"/>
      <c r="H204" s="155"/>
      <c r="I204" s="156"/>
      <c r="J204" s="85"/>
      <c r="K204" s="88"/>
      <c r="L204" s="123"/>
      <c r="M204" s="88"/>
      <c r="N204" s="89"/>
    </row>
    <row r="205" spans="2:15" ht="36" customHeight="1">
      <c r="B205" s="167">
        <f t="shared" si="33"/>
        <v>46474</v>
      </c>
      <c r="C205" s="84">
        <f t="shared" si="34"/>
        <v>46474</v>
      </c>
      <c r="D205" s="105"/>
      <c r="E205" s="96"/>
      <c r="F205" s="105"/>
      <c r="G205" s="96"/>
      <c r="H205" s="157"/>
      <c r="I205" s="96"/>
      <c r="J205" s="157"/>
      <c r="K205" s="96"/>
      <c r="L205" s="85"/>
      <c r="M205" s="86"/>
      <c r="N205" s="89"/>
    </row>
    <row r="206" spans="2:15" ht="36" customHeight="1">
      <c r="B206" s="169">
        <f t="shared" si="33"/>
        <v>46475</v>
      </c>
      <c r="C206" s="74">
        <f t="shared" si="34"/>
        <v>46475</v>
      </c>
      <c r="D206" s="103"/>
      <c r="E206" s="76"/>
      <c r="F206" s="64"/>
      <c r="G206" s="76"/>
      <c r="H206" s="64"/>
      <c r="I206" s="149"/>
      <c r="J206" s="64"/>
      <c r="K206" s="149"/>
      <c r="L206" s="64"/>
      <c r="M206" s="77"/>
      <c r="N206" s="82"/>
      <c r="O206" s="188">
        <f>O203+1</f>
        <v>116</v>
      </c>
    </row>
    <row r="207" spans="2:15" ht="36" customHeight="1">
      <c r="B207" s="169">
        <f t="shared" si="33"/>
        <v>46476</v>
      </c>
      <c r="C207" s="74">
        <f t="shared" si="34"/>
        <v>46476</v>
      </c>
      <c r="D207" s="103"/>
      <c r="E207" s="214"/>
      <c r="F207" s="103"/>
      <c r="G207" s="214"/>
      <c r="H207" s="103"/>
      <c r="I207" s="214"/>
      <c r="J207" s="103"/>
      <c r="K207" s="214"/>
      <c r="L207" s="99"/>
      <c r="M207" s="179"/>
      <c r="N207" s="215"/>
      <c r="O207" s="188">
        <f>O206+1</f>
        <v>117</v>
      </c>
    </row>
    <row r="208" spans="2:15" ht="36" customHeight="1" thickBot="1">
      <c r="B208" s="180">
        <f t="shared" si="33"/>
        <v>46477</v>
      </c>
      <c r="C208" s="111">
        <f t="shared" si="34"/>
        <v>46477</v>
      </c>
      <c r="D208" s="112"/>
      <c r="E208" s="216"/>
      <c r="F208" s="217"/>
      <c r="G208" s="113"/>
      <c r="H208" s="217"/>
      <c r="I208" s="113"/>
      <c r="J208" s="112"/>
      <c r="K208" s="113"/>
      <c r="L208" s="112"/>
      <c r="M208" s="184"/>
      <c r="N208" s="114"/>
      <c r="O208" s="188">
        <f>O207+1</f>
        <v>118</v>
      </c>
    </row>
    <row r="209" spans="2:14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70866141732283472" right="0.70866141732283472" top="0.74803149606299213" bottom="0.74803149606299213" header="0.31496062992125984" footer="0.31496062992125984"/>
  <pageSetup paperSize="13" scale="43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61D7-6EA8-4C10-B742-1FACAC2E0735}">
  <sheetPr>
    <pageSetUpPr fitToPage="1"/>
  </sheetPr>
  <dimension ref="B1:R209"/>
  <sheetViews>
    <sheetView view="pageBreakPreview" topLeftCell="A28" zoomScaleNormal="100" zoomScaleSheetLayoutView="100" workbookViewId="0">
      <selection activeCell="G30" sqref="G30"/>
    </sheetView>
  </sheetViews>
  <sheetFormatPr defaultColWidth="9" defaultRowHeight="14.45"/>
  <cols>
    <col min="1" max="1" width="4.42578125" style="188" customWidth="1"/>
    <col min="2" max="2" width="5.7109375" style="218" customWidth="1"/>
    <col min="3" max="3" width="3.5703125" style="218" customWidth="1"/>
    <col min="4" max="4" width="18.28515625" style="188" customWidth="1"/>
    <col min="5" max="5" width="9.42578125" style="188" customWidth="1"/>
    <col min="6" max="6" width="18.28515625" style="188" customWidth="1"/>
    <col min="7" max="7" width="9.42578125" style="188" customWidth="1"/>
    <col min="8" max="8" width="18.28515625" style="188" customWidth="1"/>
    <col min="9" max="9" width="9.42578125" style="188" customWidth="1"/>
    <col min="10" max="10" width="18.28515625" style="188" customWidth="1"/>
    <col min="11" max="11" width="9.42578125" style="218" customWidth="1"/>
    <col min="12" max="12" width="18.28515625" style="188" customWidth="1"/>
    <col min="13" max="13" width="9.42578125" style="218" customWidth="1"/>
    <col min="14" max="14" width="17.140625" style="218" customWidth="1"/>
    <col min="15" max="16" width="9" style="188"/>
    <col min="17" max="17" width="21.5703125" style="188" customWidth="1"/>
    <col min="18" max="16384" width="9" style="188"/>
  </cols>
  <sheetData>
    <row r="1" spans="2:18" ht="25.5" customHeight="1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2:18" ht="36" customHeight="1">
      <c r="B2" s="189" t="s">
        <v>753</v>
      </c>
      <c r="C2" s="52"/>
      <c r="D2" s="52"/>
      <c r="E2" s="52"/>
      <c r="F2" s="54"/>
      <c r="G2" s="52"/>
      <c r="H2" s="54"/>
      <c r="I2" s="52"/>
      <c r="J2" s="52"/>
      <c r="K2" s="55"/>
      <c r="L2" s="56"/>
      <c r="M2" s="52"/>
      <c r="N2" s="52"/>
    </row>
    <row r="3" spans="2:18" ht="27" customHeight="1">
      <c r="B3" s="53"/>
      <c r="C3" s="52"/>
      <c r="D3" s="52"/>
      <c r="E3" s="52"/>
      <c r="F3" s="54"/>
      <c r="G3" s="52"/>
      <c r="H3" s="54"/>
      <c r="I3" s="52"/>
      <c r="J3" s="52"/>
      <c r="K3" s="55"/>
      <c r="L3" s="56"/>
      <c r="M3" s="52"/>
      <c r="N3" s="52"/>
    </row>
    <row r="4" spans="2:18" ht="27" customHeight="1" thickBot="1">
      <c r="B4" s="53" t="s">
        <v>585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7"/>
    </row>
    <row r="5" spans="2:18" ht="18" customHeight="1">
      <c r="B5" s="909" t="s">
        <v>586</v>
      </c>
      <c r="C5" s="911" t="s">
        <v>587</v>
      </c>
      <c r="D5" s="58" t="s">
        <v>588</v>
      </c>
      <c r="E5" s="907" t="s">
        <v>589</v>
      </c>
      <c r="F5" s="58" t="s">
        <v>590</v>
      </c>
      <c r="G5" s="907" t="s">
        <v>589</v>
      </c>
      <c r="H5" s="58" t="s">
        <v>591</v>
      </c>
      <c r="I5" s="907" t="s">
        <v>589</v>
      </c>
      <c r="J5" s="58" t="s">
        <v>592</v>
      </c>
      <c r="K5" s="907" t="s">
        <v>589</v>
      </c>
      <c r="L5" s="58" t="s">
        <v>593</v>
      </c>
      <c r="M5" s="907" t="s">
        <v>589</v>
      </c>
      <c r="N5" s="59" t="s">
        <v>594</v>
      </c>
    </row>
    <row r="6" spans="2:18" ht="18" customHeight="1" thickBot="1">
      <c r="B6" s="910"/>
      <c r="C6" s="912"/>
      <c r="D6" s="60" t="s">
        <v>595</v>
      </c>
      <c r="E6" s="908"/>
      <c r="F6" s="60" t="s">
        <v>596</v>
      </c>
      <c r="G6" s="908"/>
      <c r="H6" s="60" t="s">
        <v>597</v>
      </c>
      <c r="I6" s="908"/>
      <c r="J6" s="60" t="s">
        <v>598</v>
      </c>
      <c r="K6" s="908"/>
      <c r="L6" s="60" t="s">
        <v>599</v>
      </c>
      <c r="M6" s="908"/>
      <c r="N6" s="61"/>
    </row>
    <row r="7" spans="2:18" ht="36" customHeight="1">
      <c r="B7" s="62">
        <v>46296</v>
      </c>
      <c r="C7" s="63">
        <f>B7</f>
        <v>46296</v>
      </c>
      <c r="D7" s="605" t="s">
        <v>754</v>
      </c>
      <c r="E7" s="65" t="s">
        <v>255</v>
      </c>
      <c r="F7" s="584" t="s">
        <v>755</v>
      </c>
      <c r="G7" s="65">
        <v>201</v>
      </c>
      <c r="H7" s="67" t="s">
        <v>361</v>
      </c>
      <c r="I7" s="65">
        <v>201</v>
      </c>
      <c r="J7" s="67" t="s">
        <v>756</v>
      </c>
      <c r="K7" s="65">
        <v>201</v>
      </c>
      <c r="L7" s="70"/>
      <c r="M7" s="71"/>
      <c r="N7" s="72"/>
      <c r="O7" s="188">
        <v>1</v>
      </c>
      <c r="Q7" s="188" t="s">
        <v>602</v>
      </c>
      <c r="R7" s="188" t="s">
        <v>603</v>
      </c>
    </row>
    <row r="8" spans="2:18" ht="36" customHeight="1">
      <c r="B8" s="73">
        <f>B7+1</f>
        <v>46297</v>
      </c>
      <c r="C8" s="74">
        <f>B8</f>
        <v>46297</v>
      </c>
      <c r="D8" s="64" t="s">
        <v>757</v>
      </c>
      <c r="E8" s="65">
        <v>201</v>
      </c>
      <c r="F8" s="64" t="s">
        <v>758</v>
      </c>
      <c r="G8" s="65">
        <v>201</v>
      </c>
      <c r="H8" s="103" t="s">
        <v>759</v>
      </c>
      <c r="I8" s="76" t="s">
        <v>760</v>
      </c>
      <c r="J8" s="64" t="s">
        <v>759</v>
      </c>
      <c r="K8" s="65" t="s">
        <v>760</v>
      </c>
      <c r="L8" s="64"/>
      <c r="M8" s="77"/>
      <c r="N8" s="78"/>
      <c r="O8" s="188">
        <f>O7+1</f>
        <v>2</v>
      </c>
      <c r="Q8" s="188" t="s">
        <v>761</v>
      </c>
      <c r="R8" s="188">
        <f>COUNTIF($D$7:$L$208,Q8&amp;"*")</f>
        <v>15</v>
      </c>
    </row>
    <row r="9" spans="2:18" ht="36" customHeight="1">
      <c r="B9" s="83">
        <f t="shared" ref="B9:B37" si="0">B8+1</f>
        <v>46298</v>
      </c>
      <c r="C9" s="84">
        <f t="shared" ref="C9:C37" si="1">B9</f>
        <v>46298</v>
      </c>
      <c r="D9" s="90"/>
      <c r="E9" s="86"/>
      <c r="F9" s="85"/>
      <c r="G9" s="86"/>
      <c r="H9" s="95"/>
      <c r="I9" s="96"/>
      <c r="J9" s="517"/>
      <c r="K9" s="518"/>
      <c r="L9" s="85"/>
      <c r="M9" s="107"/>
      <c r="N9" s="89"/>
      <c r="Q9" s="188" t="s">
        <v>155</v>
      </c>
      <c r="R9" s="188">
        <f t="shared" ref="R9:R23" si="2">COUNTIF($D$7:$L$208,Q9&amp;"*")</f>
        <v>11</v>
      </c>
    </row>
    <row r="10" spans="2:18" ht="36" customHeight="1">
      <c r="B10" s="83">
        <f t="shared" si="0"/>
        <v>46299</v>
      </c>
      <c r="C10" s="84">
        <f t="shared" si="1"/>
        <v>46299</v>
      </c>
      <c r="D10" s="85"/>
      <c r="E10" s="86"/>
      <c r="F10" s="85"/>
      <c r="G10" s="86"/>
      <c r="H10" s="124"/>
      <c r="I10" s="96"/>
      <c r="J10" s="95"/>
      <c r="K10" s="96"/>
      <c r="L10" s="85"/>
      <c r="M10" s="88"/>
      <c r="N10" s="89"/>
      <c r="Q10" s="188" t="s">
        <v>211</v>
      </c>
      <c r="R10" s="188">
        <f t="shared" si="2"/>
        <v>17</v>
      </c>
    </row>
    <row r="11" spans="2:18" ht="36" customHeight="1">
      <c r="B11" s="73">
        <f t="shared" si="0"/>
        <v>46300</v>
      </c>
      <c r="C11" s="74">
        <f t="shared" si="1"/>
        <v>46300</v>
      </c>
      <c r="D11" s="64" t="s">
        <v>315</v>
      </c>
      <c r="E11" s="65">
        <v>201</v>
      </c>
      <c r="F11" s="64" t="s">
        <v>361</v>
      </c>
      <c r="G11" s="65">
        <v>201</v>
      </c>
      <c r="H11" s="129" t="s">
        <v>761</v>
      </c>
      <c r="I11" s="65">
        <v>201</v>
      </c>
      <c r="J11" s="129" t="s">
        <v>758</v>
      </c>
      <c r="K11" s="65">
        <v>201</v>
      </c>
      <c r="L11" s="64"/>
      <c r="M11" s="77"/>
      <c r="N11" s="82"/>
      <c r="O11" s="188">
        <f>O8+1</f>
        <v>3</v>
      </c>
      <c r="Q11" s="188" t="s">
        <v>125</v>
      </c>
      <c r="R11" s="188">
        <f t="shared" si="2"/>
        <v>10</v>
      </c>
    </row>
    <row r="12" spans="2:18" ht="36" customHeight="1">
      <c r="B12" s="73">
        <f t="shared" si="0"/>
        <v>46301</v>
      </c>
      <c r="C12" s="74">
        <f t="shared" si="1"/>
        <v>46301</v>
      </c>
      <c r="D12" s="103" t="s">
        <v>762</v>
      </c>
      <c r="E12" s="152">
        <v>304</v>
      </c>
      <c r="F12" s="103" t="s">
        <v>762</v>
      </c>
      <c r="G12" s="152">
        <v>304</v>
      </c>
      <c r="H12" s="64" t="s">
        <v>319</v>
      </c>
      <c r="I12" s="65">
        <v>201</v>
      </c>
      <c r="J12" s="64"/>
      <c r="K12" s="65"/>
      <c r="L12" s="64"/>
      <c r="M12" s="65"/>
      <c r="N12" s="82"/>
      <c r="O12" s="188">
        <f>O11+1</f>
        <v>4</v>
      </c>
      <c r="Q12" s="188" t="s">
        <v>195</v>
      </c>
      <c r="R12" s="188">
        <f t="shared" si="2"/>
        <v>17</v>
      </c>
    </row>
    <row r="13" spans="2:18" ht="36" customHeight="1">
      <c r="B13" s="73">
        <f t="shared" si="0"/>
        <v>46302</v>
      </c>
      <c r="C13" s="74">
        <f t="shared" si="1"/>
        <v>46302</v>
      </c>
      <c r="D13" s="64" t="s">
        <v>361</v>
      </c>
      <c r="E13" s="65">
        <v>201</v>
      </c>
      <c r="F13" s="64" t="s">
        <v>756</v>
      </c>
      <c r="G13" s="65">
        <v>201</v>
      </c>
      <c r="H13" s="64" t="s">
        <v>757</v>
      </c>
      <c r="I13" s="65">
        <v>201</v>
      </c>
      <c r="J13" s="64"/>
      <c r="K13" s="81"/>
      <c r="L13" s="64"/>
      <c r="M13" s="81"/>
      <c r="N13" s="82"/>
      <c r="O13" s="188">
        <f>O12+1</f>
        <v>5</v>
      </c>
      <c r="Q13" s="188" t="s">
        <v>763</v>
      </c>
      <c r="R13" s="188">
        <f t="shared" si="2"/>
        <v>59</v>
      </c>
    </row>
    <row r="14" spans="2:18" ht="36" customHeight="1">
      <c r="B14" s="73">
        <f t="shared" si="0"/>
        <v>46303</v>
      </c>
      <c r="C14" s="74">
        <f t="shared" si="1"/>
        <v>46303</v>
      </c>
      <c r="D14" s="64" t="s">
        <v>764</v>
      </c>
      <c r="E14" s="65">
        <v>201</v>
      </c>
      <c r="F14" s="64" t="s">
        <v>765</v>
      </c>
      <c r="G14" s="65">
        <v>201</v>
      </c>
      <c r="H14" s="64" t="s">
        <v>766</v>
      </c>
      <c r="I14" s="65">
        <v>201</v>
      </c>
      <c r="J14" s="64" t="s">
        <v>319</v>
      </c>
      <c r="K14" s="65">
        <v>201</v>
      </c>
      <c r="L14" s="64"/>
      <c r="M14" s="94"/>
      <c r="N14" s="82"/>
      <c r="O14" s="188">
        <f t="shared" ref="O14:O15" si="3">O13+1</f>
        <v>6</v>
      </c>
      <c r="Q14" s="188" t="s">
        <v>767</v>
      </c>
      <c r="R14" s="188">
        <f t="shared" si="2"/>
        <v>10</v>
      </c>
    </row>
    <row r="15" spans="2:18" ht="36" customHeight="1">
      <c r="B15" s="73">
        <f t="shared" si="0"/>
        <v>46304</v>
      </c>
      <c r="C15" s="74">
        <f t="shared" si="1"/>
        <v>46304</v>
      </c>
      <c r="D15" s="605" t="s">
        <v>768</v>
      </c>
      <c r="E15" s="65"/>
      <c r="F15" s="605" t="s">
        <v>768</v>
      </c>
      <c r="G15" s="65"/>
      <c r="H15" s="605" t="s">
        <v>768</v>
      </c>
      <c r="I15" s="65"/>
      <c r="J15" s="605" t="s">
        <v>768</v>
      </c>
      <c r="K15" s="65"/>
      <c r="L15" s="605" t="s">
        <v>768</v>
      </c>
      <c r="M15" s="94"/>
      <c r="N15" s="82"/>
      <c r="O15" s="188">
        <f t="shared" si="3"/>
        <v>7</v>
      </c>
      <c r="Q15" s="219" t="s">
        <v>318</v>
      </c>
      <c r="R15" s="188">
        <f t="shared" si="2"/>
        <v>10</v>
      </c>
    </row>
    <row r="16" spans="2:18" ht="36" customHeight="1">
      <c r="B16" s="83">
        <f t="shared" si="0"/>
        <v>46305</v>
      </c>
      <c r="C16" s="84">
        <f t="shared" si="1"/>
        <v>46305</v>
      </c>
      <c r="D16" s="423"/>
      <c r="E16" s="86"/>
      <c r="F16" s="423"/>
      <c r="G16" s="86"/>
      <c r="H16" s="423"/>
      <c r="I16" s="86"/>
      <c r="J16" s="423"/>
      <c r="K16" s="86"/>
      <c r="L16" s="423"/>
      <c r="M16" s="86"/>
      <c r="N16" s="89"/>
      <c r="Q16" s="188" t="s">
        <v>92</v>
      </c>
      <c r="R16" s="188">
        <f t="shared" si="2"/>
        <v>34</v>
      </c>
    </row>
    <row r="17" spans="2:18" ht="36" customHeight="1">
      <c r="B17" s="83">
        <f t="shared" si="0"/>
        <v>46306</v>
      </c>
      <c r="C17" s="84">
        <f t="shared" si="1"/>
        <v>46306</v>
      </c>
      <c r="D17" s="85"/>
      <c r="E17" s="86"/>
      <c r="F17" s="124"/>
      <c r="G17" s="96"/>
      <c r="H17" s="186"/>
      <c r="I17" s="96"/>
      <c r="J17" s="85"/>
      <c r="K17" s="86"/>
      <c r="L17" s="85"/>
      <c r="M17" s="122"/>
      <c r="N17" s="89"/>
      <c r="Q17" s="188" t="s">
        <v>331</v>
      </c>
      <c r="R17" s="188">
        <f t="shared" si="2"/>
        <v>10</v>
      </c>
    </row>
    <row r="18" spans="2:18" ht="36" customHeight="1">
      <c r="B18" s="83">
        <f t="shared" si="0"/>
        <v>46307</v>
      </c>
      <c r="C18" s="84">
        <f t="shared" si="1"/>
        <v>46307</v>
      </c>
      <c r="D18" s="85"/>
      <c r="E18" s="86"/>
      <c r="F18" s="95"/>
      <c r="G18" s="96"/>
      <c r="H18" s="97"/>
      <c r="I18" s="96"/>
      <c r="J18" s="98"/>
      <c r="K18" s="86"/>
      <c r="L18" s="85"/>
      <c r="M18" s="88"/>
      <c r="N18" s="89" t="s">
        <v>769</v>
      </c>
      <c r="Q18" s="188" t="s">
        <v>128</v>
      </c>
      <c r="R18" s="188">
        <f t="shared" si="2"/>
        <v>10</v>
      </c>
    </row>
    <row r="19" spans="2:18" ht="36" customHeight="1">
      <c r="B19" s="73">
        <f t="shared" si="0"/>
        <v>46308</v>
      </c>
      <c r="C19" s="74">
        <f t="shared" si="1"/>
        <v>46308</v>
      </c>
      <c r="D19" s="79" t="s">
        <v>762</v>
      </c>
      <c r="E19" s="65">
        <v>304</v>
      </c>
      <c r="F19" s="79" t="s">
        <v>762</v>
      </c>
      <c r="G19" s="65">
        <v>304</v>
      </c>
      <c r="H19" s="79" t="s">
        <v>756</v>
      </c>
      <c r="I19" s="65">
        <v>201</v>
      </c>
      <c r="J19" s="79" t="s">
        <v>361</v>
      </c>
      <c r="K19" s="65">
        <v>201</v>
      </c>
      <c r="L19" s="64"/>
      <c r="M19" s="77"/>
      <c r="N19" s="82"/>
      <c r="O19" s="188">
        <f>O15+1</f>
        <v>8</v>
      </c>
      <c r="Q19" s="188" t="s">
        <v>382</v>
      </c>
      <c r="R19" s="188">
        <f t="shared" si="2"/>
        <v>8</v>
      </c>
    </row>
    <row r="20" spans="2:18" ht="36" customHeight="1">
      <c r="B20" s="73">
        <f t="shared" si="0"/>
        <v>46309</v>
      </c>
      <c r="C20" s="74">
        <f t="shared" si="1"/>
        <v>46309</v>
      </c>
      <c r="D20" s="64" t="s">
        <v>765</v>
      </c>
      <c r="E20" s="65">
        <v>201</v>
      </c>
      <c r="F20" s="64" t="s">
        <v>361</v>
      </c>
      <c r="G20" s="65">
        <v>201</v>
      </c>
      <c r="H20" s="64"/>
      <c r="I20" s="65"/>
      <c r="J20" s="64"/>
      <c r="K20" s="77"/>
      <c r="L20" s="64"/>
      <c r="M20" s="77"/>
      <c r="N20" s="82"/>
      <c r="O20" s="188">
        <f>O19+1</f>
        <v>9</v>
      </c>
      <c r="Q20" s="188" t="s">
        <v>106</v>
      </c>
      <c r="R20" s="188">
        <f t="shared" si="2"/>
        <v>10</v>
      </c>
    </row>
    <row r="21" spans="2:18" ht="36" customHeight="1">
      <c r="B21" s="73">
        <f t="shared" si="0"/>
        <v>46310</v>
      </c>
      <c r="C21" s="74">
        <f t="shared" si="1"/>
        <v>46310</v>
      </c>
      <c r="D21" s="64" t="s">
        <v>770</v>
      </c>
      <c r="E21" s="65" t="s">
        <v>771</v>
      </c>
      <c r="F21" s="99" t="s">
        <v>770</v>
      </c>
      <c r="G21" s="100" t="s">
        <v>771</v>
      </c>
      <c r="H21" s="99" t="s">
        <v>361</v>
      </c>
      <c r="I21" s="65">
        <v>201</v>
      </c>
      <c r="J21" s="99" t="s">
        <v>766</v>
      </c>
      <c r="K21" s="76">
        <v>201</v>
      </c>
      <c r="L21" s="64"/>
      <c r="M21" s="65"/>
      <c r="N21" s="82"/>
      <c r="O21" s="188">
        <f>O20+1</f>
        <v>10</v>
      </c>
      <c r="Q21" s="188" t="s">
        <v>444</v>
      </c>
      <c r="R21" s="188">
        <f t="shared" si="2"/>
        <v>15</v>
      </c>
    </row>
    <row r="22" spans="2:18" ht="36" customHeight="1">
      <c r="B22" s="73">
        <f t="shared" si="0"/>
        <v>46311</v>
      </c>
      <c r="C22" s="74">
        <f t="shared" si="1"/>
        <v>46311</v>
      </c>
      <c r="D22" s="64" t="s">
        <v>756</v>
      </c>
      <c r="E22" s="81">
        <v>201</v>
      </c>
      <c r="F22" s="75" t="s">
        <v>758</v>
      </c>
      <c r="G22" s="76">
        <v>201</v>
      </c>
      <c r="H22" s="75" t="s">
        <v>319</v>
      </c>
      <c r="I22" s="76">
        <v>201</v>
      </c>
      <c r="J22" s="75" t="s">
        <v>757</v>
      </c>
      <c r="K22" s="76">
        <v>201</v>
      </c>
      <c r="L22" s="64"/>
      <c r="M22" s="65"/>
      <c r="N22" s="82"/>
      <c r="O22" s="188">
        <f t="shared" ref="O22" si="4">O21+1</f>
        <v>11</v>
      </c>
      <c r="Q22" s="188" t="s">
        <v>210</v>
      </c>
      <c r="R22" s="188">
        <f t="shared" si="2"/>
        <v>10</v>
      </c>
    </row>
    <row r="23" spans="2:18" ht="36" customHeight="1">
      <c r="B23" s="83">
        <f t="shared" si="0"/>
        <v>46312</v>
      </c>
      <c r="C23" s="84">
        <f t="shared" si="1"/>
        <v>46312</v>
      </c>
      <c r="D23" s="85"/>
      <c r="E23" s="86"/>
      <c r="F23" s="85"/>
      <c r="G23" s="198"/>
      <c r="H23" s="423"/>
      <c r="I23" s="86"/>
      <c r="J23" s="105"/>
      <c r="K23" s="96"/>
      <c r="L23" s="85"/>
      <c r="M23" s="86"/>
      <c r="N23" s="89"/>
      <c r="Q23" s="188" t="s">
        <v>202</v>
      </c>
      <c r="R23" s="188">
        <f t="shared" si="2"/>
        <v>10</v>
      </c>
    </row>
    <row r="24" spans="2:18" ht="36" customHeight="1">
      <c r="B24" s="83">
        <f t="shared" si="0"/>
        <v>46313</v>
      </c>
      <c r="C24" s="84">
        <f t="shared" si="1"/>
        <v>46313</v>
      </c>
      <c r="D24" s="105"/>
      <c r="E24" s="96"/>
      <c r="F24" s="95"/>
      <c r="G24" s="191"/>
      <c r="H24" s="95"/>
      <c r="I24" s="96"/>
      <c r="J24" s="95"/>
      <c r="K24" s="96"/>
      <c r="L24" s="85"/>
      <c r="M24" s="122"/>
      <c r="N24" s="89"/>
    </row>
    <row r="25" spans="2:18" ht="36" customHeight="1">
      <c r="B25" s="73">
        <f t="shared" si="0"/>
        <v>46314</v>
      </c>
      <c r="C25" s="74">
        <f t="shared" si="1"/>
        <v>46314</v>
      </c>
      <c r="D25" s="103" t="s">
        <v>361</v>
      </c>
      <c r="E25" s="709" t="s">
        <v>772</v>
      </c>
      <c r="F25" s="64" t="s">
        <v>773</v>
      </c>
      <c r="G25" s="65" t="s">
        <v>760</v>
      </c>
      <c r="H25" s="129" t="s">
        <v>761</v>
      </c>
      <c r="I25" s="65">
        <v>201</v>
      </c>
      <c r="J25" s="483"/>
      <c r="K25" s="76"/>
      <c r="L25" s="64"/>
      <c r="M25" s="81"/>
      <c r="N25" s="82"/>
      <c r="O25" s="188">
        <f>O22+1</f>
        <v>12</v>
      </c>
    </row>
    <row r="26" spans="2:18" ht="36" customHeight="1">
      <c r="B26" s="73">
        <f t="shared" si="0"/>
        <v>46315</v>
      </c>
      <c r="C26" s="74">
        <f t="shared" si="1"/>
        <v>46315</v>
      </c>
      <c r="D26" s="103" t="s">
        <v>762</v>
      </c>
      <c r="E26" s="152">
        <v>304</v>
      </c>
      <c r="F26" s="103" t="s">
        <v>761</v>
      </c>
      <c r="G26" s="152">
        <v>201</v>
      </c>
      <c r="H26" s="64" t="s">
        <v>765</v>
      </c>
      <c r="I26" s="65">
        <v>201</v>
      </c>
      <c r="J26" s="605" t="s">
        <v>640</v>
      </c>
      <c r="K26" s="65"/>
      <c r="L26" s="64"/>
      <c r="M26" s="77"/>
      <c r="N26" s="82"/>
      <c r="O26" s="188">
        <f>O25+1</f>
        <v>13</v>
      </c>
    </row>
    <row r="27" spans="2:18" ht="36" customHeight="1">
      <c r="B27" s="73">
        <f t="shared" si="0"/>
        <v>46316</v>
      </c>
      <c r="C27" s="74">
        <f t="shared" si="1"/>
        <v>46316</v>
      </c>
      <c r="D27" s="64" t="s">
        <v>361</v>
      </c>
      <c r="E27" s="709" t="s">
        <v>772</v>
      </c>
      <c r="F27" s="129" t="s">
        <v>361</v>
      </c>
      <c r="G27" s="709" t="s">
        <v>772</v>
      </c>
      <c r="H27" s="64" t="s">
        <v>756</v>
      </c>
      <c r="I27" s="65">
        <v>201</v>
      </c>
      <c r="J27" s="64" t="s">
        <v>774</v>
      </c>
      <c r="K27" s="81">
        <v>201</v>
      </c>
      <c r="L27" s="64"/>
      <c r="M27" s="77"/>
      <c r="N27" s="82"/>
      <c r="O27" s="188">
        <f>O26+1</f>
        <v>14</v>
      </c>
    </row>
    <row r="28" spans="2:18" ht="36" customHeight="1">
      <c r="B28" s="73">
        <f t="shared" si="0"/>
        <v>46317</v>
      </c>
      <c r="C28" s="74">
        <f t="shared" si="1"/>
        <v>46317</v>
      </c>
      <c r="D28" s="64" t="s">
        <v>758</v>
      </c>
      <c r="E28" s="65">
        <v>101</v>
      </c>
      <c r="F28" s="64" t="s">
        <v>319</v>
      </c>
      <c r="G28" s="65">
        <v>101</v>
      </c>
      <c r="H28" s="64" t="s">
        <v>766</v>
      </c>
      <c r="I28" s="65">
        <v>201</v>
      </c>
      <c r="J28" s="64" t="s">
        <v>757</v>
      </c>
      <c r="K28" s="65">
        <v>201</v>
      </c>
      <c r="L28" s="64"/>
      <c r="M28" s="77"/>
      <c r="N28" s="82"/>
      <c r="O28" s="188">
        <f t="shared" ref="O28:O29" si="5">O27+1</f>
        <v>15</v>
      </c>
    </row>
    <row r="29" spans="2:18" ht="36" customHeight="1">
      <c r="B29" s="73">
        <f t="shared" si="0"/>
        <v>46318</v>
      </c>
      <c r="C29" s="74">
        <f t="shared" si="1"/>
        <v>46318</v>
      </c>
      <c r="D29" s="409" t="s">
        <v>315</v>
      </c>
      <c r="E29" s="65">
        <v>101</v>
      </c>
      <c r="F29" s="64" t="s">
        <v>775</v>
      </c>
      <c r="G29" s="65">
        <v>101</v>
      </c>
      <c r="H29" s="409" t="s">
        <v>319</v>
      </c>
      <c r="I29" s="65">
        <v>201</v>
      </c>
      <c r="J29" s="64" t="s">
        <v>757</v>
      </c>
      <c r="K29" s="65">
        <v>201</v>
      </c>
      <c r="L29" s="64"/>
      <c r="M29" s="65"/>
      <c r="N29" s="82"/>
      <c r="O29" s="188">
        <f t="shared" si="5"/>
        <v>16</v>
      </c>
    </row>
    <row r="30" spans="2:18" ht="36" customHeight="1">
      <c r="B30" s="83">
        <f t="shared" si="0"/>
        <v>46319</v>
      </c>
      <c r="C30" s="84">
        <f t="shared" si="1"/>
        <v>46319</v>
      </c>
      <c r="D30" s="105"/>
      <c r="E30" s="96"/>
      <c r="F30" s="85"/>
      <c r="G30" s="86"/>
      <c r="H30" s="85"/>
      <c r="I30" s="86"/>
      <c r="J30" s="85"/>
      <c r="K30" s="86"/>
      <c r="L30" s="85"/>
      <c r="M30" s="107"/>
      <c r="N30" s="89"/>
    </row>
    <row r="31" spans="2:18" ht="36" customHeight="1">
      <c r="B31" s="83">
        <f t="shared" si="0"/>
        <v>46320</v>
      </c>
      <c r="C31" s="84">
        <f t="shared" si="1"/>
        <v>46320</v>
      </c>
      <c r="D31" s="85"/>
      <c r="E31" s="86"/>
      <c r="F31" s="85"/>
      <c r="G31" s="86"/>
      <c r="H31" s="95"/>
      <c r="I31" s="96"/>
      <c r="J31" s="95"/>
      <c r="K31" s="96"/>
      <c r="L31" s="85"/>
      <c r="M31" s="122"/>
      <c r="N31" s="89"/>
    </row>
    <row r="32" spans="2:18" ht="36" customHeight="1">
      <c r="B32" s="73">
        <f t="shared" si="0"/>
        <v>46321</v>
      </c>
      <c r="C32" s="74">
        <f t="shared" si="1"/>
        <v>46321</v>
      </c>
      <c r="D32" s="64" t="s">
        <v>361</v>
      </c>
      <c r="E32" s="65">
        <v>101</v>
      </c>
      <c r="F32" s="80" t="s">
        <v>774</v>
      </c>
      <c r="G32" s="76">
        <v>101</v>
      </c>
      <c r="H32" s="129" t="s">
        <v>761</v>
      </c>
      <c r="I32" s="65">
        <v>201</v>
      </c>
      <c r="J32" s="483" t="s">
        <v>315</v>
      </c>
      <c r="K32" s="76">
        <v>201</v>
      </c>
      <c r="L32" s="64"/>
      <c r="M32" s="65"/>
      <c r="N32" s="82"/>
      <c r="O32" s="188">
        <f>O29+1</f>
        <v>17</v>
      </c>
    </row>
    <row r="33" spans="2:15" ht="36" customHeight="1">
      <c r="B33" s="73">
        <f t="shared" si="0"/>
        <v>46322</v>
      </c>
      <c r="C33" s="74">
        <f t="shared" si="1"/>
        <v>46322</v>
      </c>
      <c r="D33" s="64" t="s">
        <v>762</v>
      </c>
      <c r="E33" s="65">
        <v>304</v>
      </c>
      <c r="F33" s="64" t="s">
        <v>761</v>
      </c>
      <c r="G33" s="65">
        <v>201</v>
      </c>
      <c r="H33" s="606" t="s">
        <v>776</v>
      </c>
      <c r="I33" s="65"/>
      <c r="J33" s="605" t="s">
        <v>650</v>
      </c>
      <c r="K33" s="76"/>
      <c r="L33" s="64"/>
      <c r="M33" s="77"/>
      <c r="N33" s="170" t="s">
        <v>651</v>
      </c>
      <c r="O33" s="188">
        <f>O32+1</f>
        <v>18</v>
      </c>
    </row>
    <row r="34" spans="2:15" ht="36" customHeight="1">
      <c r="B34" s="73">
        <f t="shared" si="0"/>
        <v>46323</v>
      </c>
      <c r="C34" s="74">
        <f t="shared" si="1"/>
        <v>46323</v>
      </c>
      <c r="D34" s="64" t="s">
        <v>319</v>
      </c>
      <c r="E34" s="65">
        <v>201</v>
      </c>
      <c r="F34" s="64" t="s">
        <v>756</v>
      </c>
      <c r="G34" s="65">
        <v>201</v>
      </c>
      <c r="H34" s="64" t="s">
        <v>361</v>
      </c>
      <c r="I34" s="697" t="s">
        <v>777</v>
      </c>
      <c r="J34" s="483" t="s">
        <v>361</v>
      </c>
      <c r="K34" s="697" t="s">
        <v>777</v>
      </c>
      <c r="L34" s="64"/>
      <c r="M34" s="77"/>
      <c r="N34" s="82"/>
      <c r="O34" s="188">
        <f>O33+1</f>
        <v>19</v>
      </c>
    </row>
    <row r="35" spans="2:15" ht="36" customHeight="1">
      <c r="B35" s="73">
        <f t="shared" si="0"/>
        <v>46324</v>
      </c>
      <c r="C35" s="74">
        <f t="shared" si="1"/>
        <v>46324</v>
      </c>
      <c r="D35" s="64" t="s">
        <v>758</v>
      </c>
      <c r="E35" s="65">
        <v>201</v>
      </c>
      <c r="F35" s="64" t="s">
        <v>770</v>
      </c>
      <c r="G35" s="65" t="s">
        <v>778</v>
      </c>
      <c r="H35" s="64" t="s">
        <v>770</v>
      </c>
      <c r="I35" s="65" t="s">
        <v>778</v>
      </c>
      <c r="J35" s="64" t="s">
        <v>770</v>
      </c>
      <c r="K35" s="65" t="s">
        <v>778</v>
      </c>
      <c r="L35" s="64"/>
      <c r="M35" s="81"/>
      <c r="N35" s="82"/>
      <c r="O35" s="188">
        <f t="shared" ref="O35:O36" si="6">O34+1</f>
        <v>20</v>
      </c>
    </row>
    <row r="36" spans="2:15" ht="36" customHeight="1">
      <c r="B36" s="73">
        <f t="shared" si="0"/>
        <v>46325</v>
      </c>
      <c r="C36" s="74">
        <f t="shared" si="1"/>
        <v>46325</v>
      </c>
      <c r="D36" s="64"/>
      <c r="E36" s="76"/>
      <c r="F36" s="80"/>
      <c r="G36" s="76"/>
      <c r="H36" s="64"/>
      <c r="I36" s="65"/>
      <c r="J36" s="483"/>
      <c r="K36" s="76"/>
      <c r="L36" s="64"/>
      <c r="M36" s="65"/>
      <c r="N36" s="82" t="s">
        <v>779</v>
      </c>
      <c r="O36" s="188">
        <f t="shared" si="6"/>
        <v>21</v>
      </c>
    </row>
    <row r="37" spans="2:15" ht="36" customHeight="1" thickBot="1">
      <c r="B37" s="133">
        <f t="shared" si="0"/>
        <v>46326</v>
      </c>
      <c r="C37" s="134">
        <f t="shared" si="1"/>
        <v>46326</v>
      </c>
      <c r="D37" s="137"/>
      <c r="E37" s="209"/>
      <c r="F37" s="137"/>
      <c r="G37" s="135"/>
      <c r="H37" s="484"/>
      <c r="I37" s="135"/>
      <c r="J37" s="137"/>
      <c r="K37" s="135"/>
      <c r="L37" s="137"/>
      <c r="M37" s="135"/>
      <c r="N37" s="139"/>
    </row>
    <row r="38" spans="2:15" ht="27" customHeight="1">
      <c r="B38" s="115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</row>
    <row r="39" spans="2:15" ht="27" customHeight="1" thickBot="1">
      <c r="B39" s="116" t="s">
        <v>654</v>
      </c>
      <c r="C39" s="117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9"/>
    </row>
    <row r="40" spans="2:15" ht="18" customHeight="1">
      <c r="B40" s="909" t="s">
        <v>586</v>
      </c>
      <c r="C40" s="911" t="s">
        <v>587</v>
      </c>
      <c r="D40" s="58" t="s">
        <v>588</v>
      </c>
      <c r="E40" s="907" t="s">
        <v>589</v>
      </c>
      <c r="F40" s="58" t="s">
        <v>590</v>
      </c>
      <c r="G40" s="907" t="s">
        <v>589</v>
      </c>
      <c r="H40" s="58" t="s">
        <v>591</v>
      </c>
      <c r="I40" s="907" t="s">
        <v>589</v>
      </c>
      <c r="J40" s="58" t="s">
        <v>592</v>
      </c>
      <c r="K40" s="907" t="s">
        <v>589</v>
      </c>
      <c r="L40" s="58" t="s">
        <v>593</v>
      </c>
      <c r="M40" s="907" t="s">
        <v>589</v>
      </c>
      <c r="N40" s="59" t="s">
        <v>594</v>
      </c>
    </row>
    <row r="41" spans="2:15" ht="36" customHeight="1" thickBot="1">
      <c r="B41" s="910"/>
      <c r="C41" s="912"/>
      <c r="D41" s="60" t="s">
        <v>595</v>
      </c>
      <c r="E41" s="908"/>
      <c r="F41" s="60" t="s">
        <v>596</v>
      </c>
      <c r="G41" s="908"/>
      <c r="H41" s="60" t="s">
        <v>597</v>
      </c>
      <c r="I41" s="908"/>
      <c r="J41" s="60" t="s">
        <v>598</v>
      </c>
      <c r="K41" s="908"/>
      <c r="L41" s="60" t="s">
        <v>599</v>
      </c>
      <c r="M41" s="908"/>
      <c r="N41" s="61"/>
      <c r="O41" s="188" t="str">
        <f t="shared" ref="O41:O72" si="7">IF(B41="","",WEEKDAY(B41))</f>
        <v/>
      </c>
    </row>
    <row r="42" spans="2:15" ht="36" customHeight="1">
      <c r="B42" s="140">
        <f>B37+1</f>
        <v>46327</v>
      </c>
      <c r="C42" s="141">
        <f>B42</f>
        <v>46327</v>
      </c>
      <c r="D42" s="85"/>
      <c r="E42" s="86"/>
      <c r="F42" s="95"/>
      <c r="G42" s="182"/>
      <c r="H42" s="95"/>
      <c r="I42" s="182"/>
      <c r="J42" s="95"/>
      <c r="K42" s="182"/>
      <c r="L42" s="142"/>
      <c r="M42" s="192"/>
      <c r="N42" s="144"/>
    </row>
    <row r="43" spans="2:15" ht="36" customHeight="1">
      <c r="B43" s="73">
        <f>B42+1</f>
        <v>46328</v>
      </c>
      <c r="C43" s="74">
        <f>B43</f>
        <v>46328</v>
      </c>
      <c r="D43" s="64" t="s">
        <v>761</v>
      </c>
      <c r="E43" s="477">
        <v>201</v>
      </c>
      <c r="F43" s="373" t="s">
        <v>761</v>
      </c>
      <c r="G43" s="76">
        <v>201</v>
      </c>
      <c r="H43" s="129" t="s">
        <v>762</v>
      </c>
      <c r="I43" s="65">
        <v>304</v>
      </c>
      <c r="J43" s="64" t="s">
        <v>756</v>
      </c>
      <c r="K43" s="65">
        <v>201</v>
      </c>
      <c r="L43" s="64"/>
      <c r="M43" s="77"/>
      <c r="N43" s="82" t="s">
        <v>656</v>
      </c>
      <c r="O43" s="188">
        <f>O36+1</f>
        <v>22</v>
      </c>
    </row>
    <row r="44" spans="2:15" ht="36" customHeight="1">
      <c r="B44" s="83">
        <f t="shared" ref="B44:B71" si="8">B43+1</f>
        <v>46329</v>
      </c>
      <c r="C44" s="84">
        <f t="shared" ref="C44:C71" si="9">B44</f>
        <v>46329</v>
      </c>
      <c r="D44" s="121"/>
      <c r="E44" s="122"/>
      <c r="F44" s="85"/>
      <c r="G44" s="122"/>
      <c r="H44" s="123"/>
      <c r="I44" s="122"/>
      <c r="J44" s="85"/>
      <c r="K44" s="88"/>
      <c r="L44" s="85"/>
      <c r="M44" s="88"/>
      <c r="N44" s="89" t="s">
        <v>780</v>
      </c>
    </row>
    <row r="45" spans="2:15" ht="36" customHeight="1">
      <c r="B45" s="73">
        <f t="shared" si="8"/>
        <v>46330</v>
      </c>
      <c r="C45" s="74">
        <f t="shared" si="9"/>
        <v>46330</v>
      </c>
      <c r="D45" s="64"/>
      <c r="E45" s="65"/>
      <c r="F45" s="64" t="s">
        <v>781</v>
      </c>
      <c r="G45" s="65">
        <v>201</v>
      </c>
      <c r="H45" s="64" t="s">
        <v>774</v>
      </c>
      <c r="I45" s="65">
        <v>201</v>
      </c>
      <c r="J45" s="64"/>
      <c r="K45" s="65"/>
      <c r="L45" s="64"/>
      <c r="M45" s="77"/>
      <c r="N45" s="82"/>
      <c r="O45" s="188">
        <f>O43+1</f>
        <v>23</v>
      </c>
    </row>
    <row r="46" spans="2:15" ht="36" customHeight="1">
      <c r="B46" s="73">
        <f t="shared" si="8"/>
        <v>46331</v>
      </c>
      <c r="C46" s="74">
        <f t="shared" si="9"/>
        <v>46331</v>
      </c>
      <c r="D46" s="64" t="s">
        <v>319</v>
      </c>
      <c r="E46" s="65">
        <v>201</v>
      </c>
      <c r="F46" s="64" t="s">
        <v>315</v>
      </c>
      <c r="G46" s="65">
        <v>201</v>
      </c>
      <c r="H46" s="64" t="s">
        <v>756</v>
      </c>
      <c r="I46" s="65">
        <v>201</v>
      </c>
      <c r="J46" s="582" t="s">
        <v>657</v>
      </c>
      <c r="K46" s="76"/>
      <c r="L46" s="64"/>
      <c r="M46" s="94"/>
      <c r="N46" s="82"/>
      <c r="O46" s="188">
        <f>O45+1</f>
        <v>24</v>
      </c>
    </row>
    <row r="47" spans="2:15" ht="36" customHeight="1">
      <c r="B47" s="73">
        <f t="shared" si="8"/>
        <v>46332</v>
      </c>
      <c r="C47" s="74">
        <f t="shared" si="9"/>
        <v>46332</v>
      </c>
      <c r="D47" s="64" t="s">
        <v>319</v>
      </c>
      <c r="E47" s="65">
        <v>201</v>
      </c>
      <c r="F47" s="80" t="s">
        <v>765</v>
      </c>
      <c r="G47" s="76">
        <v>201</v>
      </c>
      <c r="H47" s="64" t="s">
        <v>775</v>
      </c>
      <c r="I47" s="65">
        <v>201</v>
      </c>
      <c r="J47" s="64" t="s">
        <v>766</v>
      </c>
      <c r="K47" s="65">
        <v>201</v>
      </c>
      <c r="L47" s="64"/>
      <c r="M47" s="65"/>
      <c r="N47" s="82"/>
      <c r="O47" s="188">
        <f t="shared" ref="O47" si="10">O46+1</f>
        <v>25</v>
      </c>
    </row>
    <row r="48" spans="2:15" ht="36" customHeight="1">
      <c r="B48" s="83">
        <f t="shared" si="8"/>
        <v>46333</v>
      </c>
      <c r="C48" s="84">
        <f t="shared" si="9"/>
        <v>46333</v>
      </c>
      <c r="D48" s="124"/>
      <c r="E48" s="191"/>
      <c r="F48" s="85"/>
      <c r="G48" s="96"/>
      <c r="H48" s="427"/>
      <c r="I48" s="96"/>
      <c r="J48" s="85"/>
      <c r="K48" s="86"/>
      <c r="L48" s="85"/>
      <c r="M48" s="86"/>
      <c r="N48" s="89"/>
    </row>
    <row r="49" spans="2:15" ht="36" customHeight="1">
      <c r="B49" s="83">
        <f t="shared" si="8"/>
        <v>46334</v>
      </c>
      <c r="C49" s="84">
        <f t="shared" si="9"/>
        <v>46334</v>
      </c>
      <c r="D49" s="85"/>
      <c r="E49" s="86"/>
      <c r="F49" s="95"/>
      <c r="G49" s="96"/>
      <c r="H49" s="95"/>
      <c r="I49" s="96"/>
      <c r="J49" s="95"/>
      <c r="K49" s="96"/>
      <c r="L49" s="193"/>
      <c r="M49" s="194"/>
      <c r="N49" s="195"/>
    </row>
    <row r="50" spans="2:15" ht="36" customHeight="1">
      <c r="B50" s="73">
        <f t="shared" si="8"/>
        <v>46335</v>
      </c>
      <c r="C50" s="74">
        <f t="shared" si="9"/>
        <v>46335</v>
      </c>
      <c r="D50" s="485" t="s">
        <v>765</v>
      </c>
      <c r="E50" s="65">
        <v>101</v>
      </c>
      <c r="F50" s="75" t="s">
        <v>762</v>
      </c>
      <c r="G50" s="486">
        <v>304</v>
      </c>
      <c r="H50" s="129" t="s">
        <v>761</v>
      </c>
      <c r="I50" s="76">
        <v>201</v>
      </c>
      <c r="J50" s="315" t="s">
        <v>757</v>
      </c>
      <c r="K50" s="65">
        <v>201</v>
      </c>
      <c r="L50" s="64"/>
      <c r="M50" s="77"/>
      <c r="N50" s="82"/>
      <c r="O50" s="188">
        <f>O47+1</f>
        <v>26</v>
      </c>
    </row>
    <row r="51" spans="2:15" ht="36" customHeight="1">
      <c r="B51" s="73">
        <f t="shared" si="8"/>
        <v>46336</v>
      </c>
      <c r="C51" s="74">
        <f t="shared" si="9"/>
        <v>46336</v>
      </c>
      <c r="D51" s="64" t="s">
        <v>762</v>
      </c>
      <c r="E51" s="65">
        <v>304</v>
      </c>
      <c r="F51" s="129" t="s">
        <v>761</v>
      </c>
      <c r="G51" s="65">
        <v>201</v>
      </c>
      <c r="H51" s="64" t="s">
        <v>774</v>
      </c>
      <c r="I51" s="65">
        <v>201</v>
      </c>
      <c r="J51" s="64" t="s">
        <v>775</v>
      </c>
      <c r="K51" s="65">
        <v>201</v>
      </c>
      <c r="L51" s="64"/>
      <c r="M51" s="77"/>
      <c r="N51" s="82"/>
      <c r="O51" s="188">
        <f>O50+1</f>
        <v>27</v>
      </c>
    </row>
    <row r="52" spans="2:15" ht="36" customHeight="1">
      <c r="B52" s="73">
        <f t="shared" si="8"/>
        <v>46337</v>
      </c>
      <c r="C52" s="74">
        <f t="shared" si="9"/>
        <v>46337</v>
      </c>
      <c r="D52" s="64"/>
      <c r="E52" s="65"/>
      <c r="F52" s="64"/>
      <c r="G52" s="65"/>
      <c r="H52" s="64"/>
      <c r="I52" s="65"/>
      <c r="J52" s="64"/>
      <c r="K52" s="77"/>
      <c r="L52" s="64"/>
      <c r="M52" s="77"/>
      <c r="N52" s="82"/>
      <c r="O52" s="188">
        <f>O51+1</f>
        <v>28</v>
      </c>
    </row>
    <row r="53" spans="2:15" ht="36" customHeight="1">
      <c r="B53" s="73">
        <f t="shared" si="8"/>
        <v>46338</v>
      </c>
      <c r="C53" s="74">
        <f t="shared" si="9"/>
        <v>46338</v>
      </c>
      <c r="D53" s="64" t="s">
        <v>775</v>
      </c>
      <c r="E53" s="65">
        <v>201</v>
      </c>
      <c r="F53" s="64" t="s">
        <v>319</v>
      </c>
      <c r="G53" s="65">
        <v>201</v>
      </c>
      <c r="H53" s="64" t="s">
        <v>315</v>
      </c>
      <c r="I53" s="65">
        <v>201</v>
      </c>
      <c r="J53" s="64" t="s">
        <v>781</v>
      </c>
      <c r="K53" s="65">
        <v>201</v>
      </c>
      <c r="L53" s="64"/>
      <c r="M53" s="77"/>
      <c r="N53" s="82"/>
      <c r="O53" s="188">
        <f t="shared" ref="O53:O54" si="11">O52+1</f>
        <v>29</v>
      </c>
    </row>
    <row r="54" spans="2:15" ht="36" customHeight="1">
      <c r="B54" s="73">
        <f t="shared" si="8"/>
        <v>46339</v>
      </c>
      <c r="C54" s="74">
        <f t="shared" si="9"/>
        <v>46339</v>
      </c>
      <c r="D54" s="64" t="s">
        <v>766</v>
      </c>
      <c r="E54" s="126">
        <v>201</v>
      </c>
      <c r="F54" s="80" t="s">
        <v>319</v>
      </c>
      <c r="G54" s="76">
        <v>201</v>
      </c>
      <c r="H54" s="80"/>
      <c r="I54" s="76"/>
      <c r="J54" s="64"/>
      <c r="K54" s="65"/>
      <c r="L54" s="201"/>
      <c r="M54" s="196"/>
      <c r="N54" s="82"/>
      <c r="O54" s="188">
        <f t="shared" si="11"/>
        <v>30</v>
      </c>
    </row>
    <row r="55" spans="2:15" ht="36" customHeight="1">
      <c r="B55" s="83">
        <f t="shared" si="8"/>
        <v>46340</v>
      </c>
      <c r="C55" s="84">
        <f t="shared" si="9"/>
        <v>46340</v>
      </c>
      <c r="D55" s="95"/>
      <c r="E55" s="96"/>
      <c r="F55" s="85"/>
      <c r="G55" s="96"/>
      <c r="H55" s="124"/>
      <c r="I55" s="96"/>
      <c r="J55" s="488"/>
      <c r="K55" s="519"/>
      <c r="L55" s="85"/>
      <c r="M55" s="88"/>
      <c r="N55" s="89"/>
    </row>
    <row r="56" spans="2:15" ht="36" customHeight="1">
      <c r="B56" s="83">
        <f t="shared" si="8"/>
        <v>46341</v>
      </c>
      <c r="C56" s="84">
        <f t="shared" si="9"/>
        <v>46341</v>
      </c>
      <c r="D56" s="85"/>
      <c r="E56" s="86"/>
      <c r="F56" s="95"/>
      <c r="G56" s="96"/>
      <c r="H56" s="95"/>
      <c r="I56" s="96"/>
      <c r="J56" s="197"/>
      <c r="K56" s="198"/>
      <c r="L56" s="85"/>
      <c r="M56" s="199"/>
      <c r="N56" s="89"/>
    </row>
    <row r="57" spans="2:15" ht="36" customHeight="1">
      <c r="B57" s="73">
        <f t="shared" si="8"/>
        <v>46342</v>
      </c>
      <c r="C57" s="74">
        <f t="shared" si="9"/>
        <v>46342</v>
      </c>
      <c r="D57" s="80" t="s">
        <v>775</v>
      </c>
      <c r="E57" s="76">
        <v>201</v>
      </c>
      <c r="F57" s="483" t="s">
        <v>765</v>
      </c>
      <c r="G57" s="76">
        <v>201</v>
      </c>
      <c r="H57" s="75" t="s">
        <v>781</v>
      </c>
      <c r="I57" s="76">
        <v>201</v>
      </c>
      <c r="J57" s="80"/>
      <c r="K57" s="76"/>
      <c r="L57" s="64"/>
      <c r="M57" s="77"/>
      <c r="N57" s="82"/>
      <c r="O57" s="188">
        <f>O54+1</f>
        <v>31</v>
      </c>
    </row>
    <row r="58" spans="2:15" ht="36" customHeight="1">
      <c r="B58" s="73">
        <f t="shared" si="8"/>
        <v>46343</v>
      </c>
      <c r="C58" s="74">
        <f t="shared" si="9"/>
        <v>46343</v>
      </c>
      <c r="D58" s="132" t="s">
        <v>782</v>
      </c>
      <c r="E58" s="126"/>
      <c r="F58" s="132" t="s">
        <v>782</v>
      </c>
      <c r="G58" s="126"/>
      <c r="H58" s="132" t="s">
        <v>782</v>
      </c>
      <c r="I58" s="65"/>
      <c r="J58" s="132" t="s">
        <v>782</v>
      </c>
      <c r="K58" s="65"/>
      <c r="L58" s="64"/>
      <c r="M58" s="77"/>
      <c r="N58" s="82"/>
      <c r="O58" s="188">
        <f>O57+1</f>
        <v>32</v>
      </c>
    </row>
    <row r="59" spans="2:15" ht="36" customHeight="1">
      <c r="B59" s="73">
        <f t="shared" si="8"/>
        <v>46344</v>
      </c>
      <c r="C59" s="74">
        <f t="shared" si="9"/>
        <v>46344</v>
      </c>
      <c r="D59" s="132" t="s">
        <v>782</v>
      </c>
      <c r="E59" s="126"/>
      <c r="F59" s="132" t="s">
        <v>782</v>
      </c>
      <c r="G59" s="126"/>
      <c r="H59" s="132" t="s">
        <v>782</v>
      </c>
      <c r="I59" s="65"/>
      <c r="J59" s="132" t="s">
        <v>782</v>
      </c>
      <c r="K59" s="65"/>
      <c r="L59" s="64"/>
      <c r="M59" s="77"/>
      <c r="N59" s="82"/>
      <c r="O59" s="188">
        <f>O58+1</f>
        <v>33</v>
      </c>
    </row>
    <row r="60" spans="2:15" ht="36" customHeight="1">
      <c r="B60" s="73">
        <f t="shared" si="8"/>
        <v>46345</v>
      </c>
      <c r="C60" s="74">
        <f t="shared" si="9"/>
        <v>46345</v>
      </c>
      <c r="D60" s="132" t="s">
        <v>782</v>
      </c>
      <c r="E60" s="126"/>
      <c r="F60" s="132" t="s">
        <v>782</v>
      </c>
      <c r="G60" s="126"/>
      <c r="H60" s="132" t="s">
        <v>782</v>
      </c>
      <c r="I60" s="65"/>
      <c r="J60" s="132" t="s">
        <v>782</v>
      </c>
      <c r="K60" s="65"/>
      <c r="L60" s="64"/>
      <c r="M60" s="77"/>
      <c r="N60" s="82"/>
      <c r="O60" s="188">
        <f t="shared" ref="O60:O61" si="12">O59+1</f>
        <v>34</v>
      </c>
    </row>
    <row r="61" spans="2:15" ht="36" customHeight="1">
      <c r="B61" s="73">
        <f t="shared" si="8"/>
        <v>46346</v>
      </c>
      <c r="C61" s="74">
        <f t="shared" si="9"/>
        <v>46346</v>
      </c>
      <c r="D61" s="132" t="s">
        <v>782</v>
      </c>
      <c r="E61" s="126"/>
      <c r="F61" s="132" t="s">
        <v>782</v>
      </c>
      <c r="G61" s="126"/>
      <c r="H61" s="132" t="s">
        <v>782</v>
      </c>
      <c r="I61" s="65"/>
      <c r="J61" s="132" t="s">
        <v>782</v>
      </c>
      <c r="K61" s="65"/>
      <c r="L61" s="201"/>
      <c r="M61" s="196"/>
      <c r="N61" s="82"/>
      <c r="O61" s="188">
        <f t="shared" si="12"/>
        <v>35</v>
      </c>
    </row>
    <row r="62" spans="2:15" ht="36" customHeight="1">
      <c r="B62" s="83">
        <f t="shared" si="8"/>
        <v>46347</v>
      </c>
      <c r="C62" s="84">
        <f t="shared" si="9"/>
        <v>46347</v>
      </c>
      <c r="D62" s="127"/>
      <c r="E62" s="128"/>
      <c r="F62" s="127"/>
      <c r="G62" s="128"/>
      <c r="H62" s="127"/>
      <c r="I62" s="128"/>
      <c r="J62" s="127"/>
      <c r="K62" s="86"/>
      <c r="L62" s="85"/>
      <c r="M62" s="200"/>
      <c r="N62" s="89"/>
    </row>
    <row r="63" spans="2:15" ht="36" customHeight="1">
      <c r="B63" s="83">
        <f t="shared" si="8"/>
        <v>46348</v>
      </c>
      <c r="C63" s="84">
        <f t="shared" si="9"/>
        <v>46348</v>
      </c>
      <c r="D63" s="85"/>
      <c r="E63" s="86"/>
      <c r="F63" s="95"/>
      <c r="G63" s="96"/>
      <c r="H63" s="124"/>
      <c r="I63" s="191"/>
      <c r="J63" s="124"/>
      <c r="K63" s="191"/>
      <c r="L63" s="85"/>
      <c r="M63" s="86"/>
      <c r="N63" s="89"/>
    </row>
    <row r="64" spans="2:15" ht="36" customHeight="1">
      <c r="B64" s="83">
        <f t="shared" si="8"/>
        <v>46349</v>
      </c>
      <c r="C64" s="84">
        <f t="shared" si="9"/>
        <v>46349</v>
      </c>
      <c r="D64" s="85"/>
      <c r="E64" s="122"/>
      <c r="F64" s="85"/>
      <c r="G64" s="122"/>
      <c r="H64" s="105"/>
      <c r="I64" s="130"/>
      <c r="J64" s="123"/>
      <c r="K64" s="122"/>
      <c r="L64" s="85"/>
      <c r="M64" s="88"/>
      <c r="N64" s="89" t="s">
        <v>783</v>
      </c>
    </row>
    <row r="65" spans="2:15" ht="36" customHeight="1">
      <c r="B65" s="73">
        <f t="shared" si="8"/>
        <v>46350</v>
      </c>
      <c r="C65" s="74">
        <f t="shared" si="9"/>
        <v>46350</v>
      </c>
      <c r="D65" s="132" t="s">
        <v>782</v>
      </c>
      <c r="E65" s="126"/>
      <c r="F65" s="129" t="s">
        <v>782</v>
      </c>
      <c r="G65" s="126"/>
      <c r="H65" s="64" t="s">
        <v>782</v>
      </c>
      <c r="I65" s="65"/>
      <c r="J65" s="64" t="s">
        <v>782</v>
      </c>
      <c r="K65" s="65"/>
      <c r="L65" s="64"/>
      <c r="M65" s="77"/>
      <c r="N65" s="82" t="s">
        <v>674</v>
      </c>
      <c r="O65" s="188">
        <f>O61+1</f>
        <v>36</v>
      </c>
    </row>
    <row r="66" spans="2:15" ht="36" customHeight="1">
      <c r="B66" s="73">
        <f t="shared" si="8"/>
        <v>46351</v>
      </c>
      <c r="C66" s="74">
        <f t="shared" si="9"/>
        <v>46351</v>
      </c>
      <c r="D66" s="132" t="s">
        <v>782</v>
      </c>
      <c r="E66" s="126"/>
      <c r="F66" s="132" t="s">
        <v>782</v>
      </c>
      <c r="G66" s="126"/>
      <c r="H66" s="132" t="s">
        <v>782</v>
      </c>
      <c r="I66" s="65"/>
      <c r="J66" s="132" t="s">
        <v>782</v>
      </c>
      <c r="K66" s="65"/>
      <c r="L66" s="64"/>
      <c r="M66" s="77"/>
      <c r="N66" s="82"/>
      <c r="O66" s="188">
        <f>O65+1</f>
        <v>37</v>
      </c>
    </row>
    <row r="67" spans="2:15" ht="36" customHeight="1">
      <c r="B67" s="73">
        <f t="shared" si="8"/>
        <v>46352</v>
      </c>
      <c r="C67" s="74">
        <f t="shared" si="9"/>
        <v>46352</v>
      </c>
      <c r="D67" s="598" t="s">
        <v>782</v>
      </c>
      <c r="E67" s="599"/>
      <c r="F67" s="598" t="s">
        <v>782</v>
      </c>
      <c r="G67" s="599"/>
      <c r="H67" s="598" t="s">
        <v>782</v>
      </c>
      <c r="I67" s="599"/>
      <c r="J67" s="598" t="s">
        <v>782</v>
      </c>
      <c r="K67" s="65"/>
      <c r="L67" s="64"/>
      <c r="M67" s="65"/>
      <c r="N67" s="82"/>
      <c r="O67" s="188">
        <f>O66+1</f>
        <v>38</v>
      </c>
    </row>
    <row r="68" spans="2:15" ht="36" customHeight="1">
      <c r="B68" s="73">
        <f t="shared" si="8"/>
        <v>46353</v>
      </c>
      <c r="C68" s="74">
        <f t="shared" si="9"/>
        <v>46353</v>
      </c>
      <c r="D68" s="64" t="s">
        <v>784</v>
      </c>
      <c r="E68" s="126"/>
      <c r="F68" s="103" t="s">
        <v>784</v>
      </c>
      <c r="G68" s="76"/>
      <c r="H68" s="77" t="s">
        <v>784</v>
      </c>
      <c r="I68" s="76"/>
      <c r="J68" s="103" t="s">
        <v>784</v>
      </c>
      <c r="K68" s="104"/>
      <c r="L68" s="201"/>
      <c r="M68" s="196"/>
      <c r="N68" s="82"/>
      <c r="O68" s="188">
        <f t="shared" ref="O68" si="13">O67+1</f>
        <v>39</v>
      </c>
    </row>
    <row r="69" spans="2:15" ht="36" customHeight="1">
      <c r="B69" s="83">
        <f t="shared" si="8"/>
        <v>46354</v>
      </c>
      <c r="C69" s="84">
        <f t="shared" si="9"/>
        <v>46354</v>
      </c>
      <c r="D69" s="127"/>
      <c r="E69" s="128"/>
      <c r="F69" s="127"/>
      <c r="G69" s="128"/>
      <c r="H69" s="127"/>
      <c r="I69" s="86"/>
      <c r="J69" s="127"/>
      <c r="K69" s="86"/>
      <c r="L69" s="127"/>
      <c r="M69" s="128"/>
      <c r="N69" s="89"/>
    </row>
    <row r="70" spans="2:15" ht="36" customHeight="1">
      <c r="B70" s="83">
        <f t="shared" si="8"/>
        <v>46355</v>
      </c>
      <c r="C70" s="84">
        <f t="shared" si="9"/>
        <v>46355</v>
      </c>
      <c r="D70" s="98"/>
      <c r="E70" s="96"/>
      <c r="F70" s="124"/>
      <c r="G70" s="191"/>
      <c r="H70" s="95"/>
      <c r="I70" s="198"/>
      <c r="J70" s="121"/>
      <c r="K70" s="86"/>
      <c r="L70" s="121"/>
      <c r="M70" s="200"/>
      <c r="N70" s="89"/>
    </row>
    <row r="71" spans="2:15" ht="36" customHeight="1">
      <c r="B71" s="491">
        <f t="shared" si="8"/>
        <v>46356</v>
      </c>
      <c r="C71" s="111">
        <f t="shared" si="9"/>
        <v>46356</v>
      </c>
      <c r="D71" s="492" t="s">
        <v>784</v>
      </c>
      <c r="E71" s="493"/>
      <c r="F71" s="217" t="s">
        <v>784</v>
      </c>
      <c r="G71" s="113"/>
      <c r="H71" s="495" t="s">
        <v>784</v>
      </c>
      <c r="I71" s="597"/>
      <c r="J71" s="112" t="s">
        <v>784</v>
      </c>
      <c r="K71" s="597"/>
      <c r="L71" s="112"/>
      <c r="M71" s="184"/>
      <c r="N71" s="114"/>
      <c r="O71" s="188">
        <f>O68+1</f>
        <v>40</v>
      </c>
    </row>
    <row r="72" spans="2:15" ht="27" customHeight="1">
      <c r="B72" s="115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188" t="str">
        <f t="shared" si="7"/>
        <v/>
      </c>
    </row>
    <row r="73" spans="2:15" ht="27" customHeight="1" thickBot="1">
      <c r="B73" s="53" t="s">
        <v>675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</row>
    <row r="74" spans="2:15" ht="18" customHeight="1">
      <c r="B74" s="909" t="s">
        <v>586</v>
      </c>
      <c r="C74" s="911" t="s">
        <v>587</v>
      </c>
      <c r="D74" s="58" t="s">
        <v>588</v>
      </c>
      <c r="E74" s="907" t="s">
        <v>589</v>
      </c>
      <c r="F74" s="58" t="s">
        <v>590</v>
      </c>
      <c r="G74" s="907" t="s">
        <v>589</v>
      </c>
      <c r="H74" s="58" t="s">
        <v>591</v>
      </c>
      <c r="I74" s="907" t="s">
        <v>589</v>
      </c>
      <c r="J74" s="58" t="s">
        <v>592</v>
      </c>
      <c r="K74" s="907" t="s">
        <v>589</v>
      </c>
      <c r="L74" s="58" t="s">
        <v>593</v>
      </c>
      <c r="M74" s="907" t="s">
        <v>589</v>
      </c>
      <c r="N74" s="59" t="s">
        <v>594</v>
      </c>
    </row>
    <row r="75" spans="2:15" ht="18" customHeight="1" thickBot="1">
      <c r="B75" s="910"/>
      <c r="C75" s="912"/>
      <c r="D75" s="60" t="s">
        <v>595</v>
      </c>
      <c r="E75" s="908"/>
      <c r="F75" s="60" t="s">
        <v>596</v>
      </c>
      <c r="G75" s="908"/>
      <c r="H75" s="60" t="s">
        <v>597</v>
      </c>
      <c r="I75" s="908"/>
      <c r="J75" s="60" t="s">
        <v>598</v>
      </c>
      <c r="K75" s="908"/>
      <c r="L75" s="60" t="s">
        <v>599</v>
      </c>
      <c r="M75" s="908"/>
      <c r="N75" s="61"/>
    </row>
    <row r="76" spans="2:15" ht="36" customHeight="1">
      <c r="B76" s="62">
        <f>B71+1</f>
        <v>46357</v>
      </c>
      <c r="C76" s="63">
        <f>B76</f>
        <v>46357</v>
      </c>
      <c r="D76" s="132" t="s">
        <v>782</v>
      </c>
      <c r="E76" s="126"/>
      <c r="F76" s="132" t="s">
        <v>782</v>
      </c>
      <c r="G76" s="126"/>
      <c r="H76" s="132" t="s">
        <v>782</v>
      </c>
      <c r="I76" s="65"/>
      <c r="J76" s="132" t="s">
        <v>782</v>
      </c>
      <c r="K76" s="65"/>
      <c r="L76" s="70"/>
      <c r="M76" s="71"/>
      <c r="N76" s="72"/>
      <c r="O76" s="188">
        <f>O71+1</f>
        <v>41</v>
      </c>
    </row>
    <row r="77" spans="2:15" ht="36" customHeight="1">
      <c r="B77" s="73">
        <f>B76+1</f>
        <v>46358</v>
      </c>
      <c r="C77" s="74">
        <f>B77</f>
        <v>46358</v>
      </c>
      <c r="D77" s="132" t="s">
        <v>782</v>
      </c>
      <c r="E77" s="126"/>
      <c r="F77" s="132" t="s">
        <v>782</v>
      </c>
      <c r="G77" s="126"/>
      <c r="H77" s="132" t="s">
        <v>782</v>
      </c>
      <c r="I77" s="65"/>
      <c r="J77" s="132" t="s">
        <v>782</v>
      </c>
      <c r="K77" s="65"/>
      <c r="L77" s="64"/>
      <c r="M77" s="77"/>
      <c r="N77" s="82"/>
      <c r="O77" s="188">
        <f>O76+1</f>
        <v>42</v>
      </c>
    </row>
    <row r="78" spans="2:15" ht="36" customHeight="1">
      <c r="B78" s="73">
        <f t="shared" ref="B78:B106" si="14">B77+1</f>
        <v>46359</v>
      </c>
      <c r="C78" s="74">
        <f t="shared" ref="C78:C106" si="15">B78</f>
        <v>46359</v>
      </c>
      <c r="D78" s="132" t="s">
        <v>782</v>
      </c>
      <c r="E78" s="126"/>
      <c r="F78" s="132" t="s">
        <v>782</v>
      </c>
      <c r="G78" s="126"/>
      <c r="H78" s="132" t="s">
        <v>782</v>
      </c>
      <c r="I78" s="65"/>
      <c r="J78" s="132" t="s">
        <v>782</v>
      </c>
      <c r="K78" s="65"/>
      <c r="L78" s="64"/>
      <c r="M78" s="77"/>
      <c r="N78" s="82"/>
      <c r="O78" s="188">
        <f t="shared" ref="O78:O79" si="16">O77+1</f>
        <v>43</v>
      </c>
    </row>
    <row r="79" spans="2:15" ht="36" customHeight="1">
      <c r="B79" s="73">
        <f t="shared" si="14"/>
        <v>46360</v>
      </c>
      <c r="C79" s="74">
        <f t="shared" si="15"/>
        <v>46360</v>
      </c>
      <c r="D79" s="132" t="s">
        <v>782</v>
      </c>
      <c r="E79" s="126"/>
      <c r="F79" s="132" t="s">
        <v>782</v>
      </c>
      <c r="G79" s="126"/>
      <c r="H79" s="132" t="s">
        <v>782</v>
      </c>
      <c r="I79" s="65"/>
      <c r="J79" s="132" t="s">
        <v>782</v>
      </c>
      <c r="K79" s="65"/>
      <c r="L79" s="201"/>
      <c r="M79" s="196"/>
      <c r="N79" s="82"/>
      <c r="O79" s="188">
        <f t="shared" si="16"/>
        <v>44</v>
      </c>
    </row>
    <row r="80" spans="2:15" ht="36" customHeight="1">
      <c r="B80" s="83">
        <f t="shared" si="14"/>
        <v>46361</v>
      </c>
      <c r="C80" s="84">
        <f t="shared" si="15"/>
        <v>46361</v>
      </c>
      <c r="D80" s="127"/>
      <c r="E80" s="128"/>
      <c r="F80" s="127"/>
      <c r="G80" s="128"/>
      <c r="H80" s="520"/>
      <c r="I80" s="86"/>
      <c r="J80" s="520"/>
      <c r="K80" s="86"/>
      <c r="L80" s="85"/>
      <c r="M80" s="107"/>
      <c r="N80" s="89"/>
    </row>
    <row r="81" spans="2:18" ht="36" customHeight="1">
      <c r="B81" s="83">
        <f t="shared" si="14"/>
        <v>46362</v>
      </c>
      <c r="C81" s="84">
        <f t="shared" si="15"/>
        <v>46362</v>
      </c>
      <c r="D81" s="98"/>
      <c r="E81" s="96"/>
      <c r="F81" s="127"/>
      <c r="G81" s="128"/>
      <c r="H81" s="106"/>
      <c r="I81" s="96"/>
      <c r="J81" s="124"/>
      <c r="K81" s="125"/>
      <c r="L81" s="85"/>
      <c r="M81" s="88"/>
      <c r="N81" s="89"/>
      <c r="Q81" s="146"/>
      <c r="R81" s="147"/>
    </row>
    <row r="82" spans="2:18" ht="36" customHeight="1">
      <c r="B82" s="73">
        <f t="shared" si="14"/>
        <v>46363</v>
      </c>
      <c r="C82" s="74">
        <f t="shared" si="15"/>
        <v>46363</v>
      </c>
      <c r="D82" s="132" t="s">
        <v>782</v>
      </c>
      <c r="E82" s="126"/>
      <c r="F82" s="154" t="s">
        <v>782</v>
      </c>
      <c r="G82" s="65"/>
      <c r="H82" s="154" t="s">
        <v>782</v>
      </c>
      <c r="I82" s="65"/>
      <c r="J82" s="132" t="s">
        <v>782</v>
      </c>
      <c r="K82" s="76"/>
      <c r="L82" s="64"/>
      <c r="M82" s="77"/>
      <c r="N82" s="82"/>
      <c r="O82" s="188">
        <f>O79+1</f>
        <v>45</v>
      </c>
    </row>
    <row r="83" spans="2:18" ht="36" customHeight="1">
      <c r="B83" s="73">
        <f t="shared" si="14"/>
        <v>46364</v>
      </c>
      <c r="C83" s="74">
        <f t="shared" si="15"/>
        <v>46364</v>
      </c>
      <c r="D83" s="132" t="s">
        <v>782</v>
      </c>
      <c r="E83" s="76"/>
      <c r="F83" s="80" t="s">
        <v>782</v>
      </c>
      <c r="G83" s="76"/>
      <c r="H83" s="202" t="s">
        <v>782</v>
      </c>
      <c r="I83" s="65"/>
      <c r="J83" s="64" t="s">
        <v>782</v>
      </c>
      <c r="K83" s="65"/>
      <c r="L83" s="103"/>
      <c r="M83" s="148"/>
      <c r="N83" s="82"/>
      <c r="O83" s="188">
        <f>O82+1</f>
        <v>46</v>
      </c>
    </row>
    <row r="84" spans="2:18" ht="36" customHeight="1">
      <c r="B84" s="73">
        <f t="shared" si="14"/>
        <v>46365</v>
      </c>
      <c r="C84" s="74">
        <f t="shared" si="15"/>
        <v>46365</v>
      </c>
      <c r="D84" s="64" t="s">
        <v>782</v>
      </c>
      <c r="E84" s="65"/>
      <c r="F84" s="64" t="s">
        <v>782</v>
      </c>
      <c r="G84" s="65"/>
      <c r="H84" s="64" t="s">
        <v>782</v>
      </c>
      <c r="I84" s="65"/>
      <c r="J84" s="64" t="s">
        <v>782</v>
      </c>
      <c r="K84" s="65"/>
      <c r="L84" s="64"/>
      <c r="M84" s="81"/>
      <c r="N84" s="82"/>
      <c r="O84" s="188">
        <f>O83+1</f>
        <v>47</v>
      </c>
    </row>
    <row r="85" spans="2:18" ht="36" customHeight="1">
      <c r="B85" s="73">
        <f t="shared" si="14"/>
        <v>46366</v>
      </c>
      <c r="C85" s="74">
        <f t="shared" si="15"/>
        <v>46366</v>
      </c>
      <c r="D85" s="64" t="s">
        <v>785</v>
      </c>
      <c r="E85" s="65">
        <v>201</v>
      </c>
      <c r="F85" s="64" t="s">
        <v>315</v>
      </c>
      <c r="G85" s="65">
        <v>201</v>
      </c>
      <c r="H85" s="103" t="s">
        <v>774</v>
      </c>
      <c r="I85" s="413" t="s">
        <v>111</v>
      </c>
      <c r="J85" s="64" t="s">
        <v>774</v>
      </c>
      <c r="K85" s="413" t="s">
        <v>111</v>
      </c>
      <c r="L85" s="103"/>
      <c r="M85" s="148"/>
      <c r="N85" s="82"/>
      <c r="O85" s="188">
        <f t="shared" ref="O85:O86" si="17">O84+1</f>
        <v>48</v>
      </c>
    </row>
    <row r="86" spans="2:18" ht="36" customHeight="1">
      <c r="B86" s="73">
        <f t="shared" si="14"/>
        <v>46367</v>
      </c>
      <c r="C86" s="74">
        <f t="shared" si="15"/>
        <v>46367</v>
      </c>
      <c r="D86" s="64" t="s">
        <v>775</v>
      </c>
      <c r="E86" s="76">
        <v>201</v>
      </c>
      <c r="F86" s="80" t="s">
        <v>361</v>
      </c>
      <c r="G86" s="76">
        <v>201</v>
      </c>
      <c r="H86" s="80" t="s">
        <v>757</v>
      </c>
      <c r="I86" s="76">
        <v>201</v>
      </c>
      <c r="J86" s="132" t="s">
        <v>785</v>
      </c>
      <c r="K86" s="76">
        <v>201</v>
      </c>
      <c r="L86" s="201"/>
      <c r="M86" s="196"/>
      <c r="N86" s="82"/>
      <c r="O86" s="188">
        <f t="shared" si="17"/>
        <v>49</v>
      </c>
    </row>
    <row r="87" spans="2:18" ht="36" customHeight="1">
      <c r="B87" s="83">
        <f t="shared" si="14"/>
        <v>46368</v>
      </c>
      <c r="C87" s="84">
        <f t="shared" si="15"/>
        <v>46368</v>
      </c>
      <c r="D87" s="95"/>
      <c r="E87" s="500"/>
      <c r="F87" s="105"/>
      <c r="G87" s="500"/>
      <c r="H87" s="105"/>
      <c r="I87" s="500"/>
      <c r="J87" s="505"/>
      <c r="K87" s="521"/>
      <c r="L87" s="85"/>
      <c r="M87" s="107"/>
      <c r="N87" s="89"/>
    </row>
    <row r="88" spans="2:18" ht="36" customHeight="1">
      <c r="B88" s="83">
        <f t="shared" si="14"/>
        <v>46369</v>
      </c>
      <c r="C88" s="84">
        <f t="shared" si="15"/>
        <v>46369</v>
      </c>
      <c r="D88" s="98"/>
      <c r="E88" s="96"/>
      <c r="F88" s="95"/>
      <c r="G88" s="96"/>
      <c r="H88" s="95"/>
      <c r="I88" s="96"/>
      <c r="J88" s="106"/>
      <c r="K88" s="96"/>
      <c r="L88" s="85"/>
      <c r="M88" s="88"/>
      <c r="N88" s="89"/>
    </row>
    <row r="89" spans="2:18" ht="36" customHeight="1">
      <c r="B89" s="73">
        <f t="shared" si="14"/>
        <v>46370</v>
      </c>
      <c r="C89" s="74">
        <f t="shared" si="15"/>
        <v>46370</v>
      </c>
      <c r="D89" s="132" t="s">
        <v>361</v>
      </c>
      <c r="E89" s="126">
        <v>201</v>
      </c>
      <c r="F89" s="103" t="s">
        <v>764</v>
      </c>
      <c r="G89" s="76">
        <v>201</v>
      </c>
      <c r="H89" s="129" t="s">
        <v>761</v>
      </c>
      <c r="I89" s="65">
        <v>201</v>
      </c>
      <c r="J89" s="64" t="s">
        <v>785</v>
      </c>
      <c r="K89" s="65">
        <v>201</v>
      </c>
      <c r="L89" s="103"/>
      <c r="M89" s="76"/>
      <c r="N89" s="82"/>
      <c r="O89" s="188">
        <f>O86+1</f>
        <v>50</v>
      </c>
    </row>
    <row r="90" spans="2:18" ht="36" customHeight="1">
      <c r="B90" s="73">
        <f t="shared" si="14"/>
        <v>46371</v>
      </c>
      <c r="C90" s="74">
        <f t="shared" si="15"/>
        <v>46371</v>
      </c>
      <c r="D90" s="132" t="s">
        <v>762</v>
      </c>
      <c r="E90" s="413">
        <v>101</v>
      </c>
      <c r="F90" s="132" t="s">
        <v>761</v>
      </c>
      <c r="G90" s="65">
        <v>101</v>
      </c>
      <c r="H90" s="64" t="s">
        <v>361</v>
      </c>
      <c r="I90" s="65">
        <v>201</v>
      </c>
      <c r="J90" s="64" t="s">
        <v>757</v>
      </c>
      <c r="K90" s="65">
        <v>201</v>
      </c>
      <c r="L90" s="103"/>
      <c r="M90" s="76"/>
      <c r="N90" s="82"/>
      <c r="O90" s="188">
        <f>O89+1</f>
        <v>51</v>
      </c>
    </row>
    <row r="91" spans="2:18" ht="36" customHeight="1">
      <c r="B91" s="73">
        <f t="shared" si="14"/>
        <v>46372</v>
      </c>
      <c r="C91" s="74">
        <f t="shared" si="15"/>
        <v>46372</v>
      </c>
      <c r="D91" s="64" t="s">
        <v>319</v>
      </c>
      <c r="E91" s="65">
        <v>201</v>
      </c>
      <c r="F91" s="64" t="s">
        <v>785</v>
      </c>
      <c r="G91" s="65">
        <v>201</v>
      </c>
      <c r="H91" s="64" t="s">
        <v>770</v>
      </c>
      <c r="I91" s="65" t="s">
        <v>786</v>
      </c>
      <c r="J91" s="93" t="s">
        <v>770</v>
      </c>
      <c r="K91" s="422" t="s">
        <v>786</v>
      </c>
      <c r="L91" s="64"/>
      <c r="M91" s="150"/>
      <c r="N91" s="82"/>
      <c r="O91" s="188">
        <f>O90+1</f>
        <v>52</v>
      </c>
    </row>
    <row r="92" spans="2:18" ht="36" customHeight="1">
      <c r="B92" s="73">
        <f t="shared" si="14"/>
        <v>46373</v>
      </c>
      <c r="C92" s="74">
        <f t="shared" si="15"/>
        <v>46373</v>
      </c>
      <c r="D92" s="64" t="s">
        <v>758</v>
      </c>
      <c r="E92" s="65">
        <v>201</v>
      </c>
      <c r="F92" s="64" t="s">
        <v>765</v>
      </c>
      <c r="G92" s="65">
        <v>201</v>
      </c>
      <c r="H92" s="154" t="s">
        <v>361</v>
      </c>
      <c r="I92" s="65">
        <v>201</v>
      </c>
      <c r="J92" s="154" t="s">
        <v>361</v>
      </c>
      <c r="K92" s="76">
        <v>201</v>
      </c>
      <c r="L92" s="103"/>
      <c r="M92" s="148"/>
      <c r="N92" s="82"/>
      <c r="O92" s="188">
        <f t="shared" ref="O92:O93" si="18">O91+1</f>
        <v>53</v>
      </c>
    </row>
    <row r="93" spans="2:18" ht="36" customHeight="1">
      <c r="B93" s="73">
        <f t="shared" si="14"/>
        <v>46374</v>
      </c>
      <c r="C93" s="74">
        <f t="shared" si="15"/>
        <v>46374</v>
      </c>
      <c r="D93" s="64"/>
      <c r="E93" s="76"/>
      <c r="F93" s="582" t="s">
        <v>787</v>
      </c>
      <c r="G93" s="76" t="s">
        <v>111</v>
      </c>
      <c r="H93" s="585" t="s">
        <v>788</v>
      </c>
      <c r="I93" s="65" t="s">
        <v>111</v>
      </c>
      <c r="J93" s="585" t="s">
        <v>789</v>
      </c>
      <c r="K93" s="76" t="s">
        <v>111</v>
      </c>
      <c r="L93" s="201"/>
      <c r="M93" s="196"/>
      <c r="N93" s="82" t="s">
        <v>790</v>
      </c>
      <c r="O93" s="188">
        <f t="shared" si="18"/>
        <v>54</v>
      </c>
    </row>
    <row r="94" spans="2:18" ht="36" customHeight="1">
      <c r="B94" s="83">
        <f t="shared" si="14"/>
        <v>46375</v>
      </c>
      <c r="C94" s="84">
        <f t="shared" si="15"/>
        <v>46375</v>
      </c>
      <c r="D94" s="85"/>
      <c r="E94" s="107"/>
      <c r="F94" s="85"/>
      <c r="G94" s="96"/>
      <c r="H94" s="123"/>
      <c r="I94" s="86"/>
      <c r="J94" s="85"/>
      <c r="K94" s="86"/>
      <c r="L94" s="85"/>
      <c r="M94" s="107"/>
      <c r="N94" s="89"/>
    </row>
    <row r="95" spans="2:18" ht="36" customHeight="1">
      <c r="B95" s="83">
        <f t="shared" si="14"/>
        <v>46376</v>
      </c>
      <c r="C95" s="84">
        <f t="shared" si="15"/>
        <v>46376</v>
      </c>
      <c r="D95" s="98"/>
      <c r="E95" s="96"/>
      <c r="F95" s="85"/>
      <c r="G95" s="96"/>
      <c r="H95" s="124"/>
      <c r="I95" s="108"/>
      <c r="J95" s="85"/>
      <c r="K95" s="107"/>
      <c r="L95" s="85"/>
      <c r="M95" s="88"/>
      <c r="N95" s="89"/>
    </row>
    <row r="96" spans="2:18" ht="36" customHeight="1">
      <c r="B96" s="73">
        <f t="shared" si="14"/>
        <v>46377</v>
      </c>
      <c r="C96" s="74">
        <f t="shared" si="15"/>
        <v>46377</v>
      </c>
      <c r="D96" s="132" t="s">
        <v>766</v>
      </c>
      <c r="E96" s="126">
        <v>201</v>
      </c>
      <c r="F96" s="132" t="s">
        <v>361</v>
      </c>
      <c r="G96" s="65">
        <v>201</v>
      </c>
      <c r="H96" s="80" t="s">
        <v>785</v>
      </c>
      <c r="I96" s="76">
        <v>201</v>
      </c>
      <c r="J96" s="64" t="s">
        <v>781</v>
      </c>
      <c r="K96" s="65">
        <v>201</v>
      </c>
      <c r="L96" s="103"/>
      <c r="M96" s="76"/>
      <c r="N96" s="82"/>
      <c r="O96" s="188">
        <f>O93+1</f>
        <v>55</v>
      </c>
    </row>
    <row r="97" spans="2:15" ht="36" customHeight="1">
      <c r="B97" s="73">
        <f t="shared" si="14"/>
        <v>46378</v>
      </c>
      <c r="C97" s="74">
        <f t="shared" si="15"/>
        <v>46378</v>
      </c>
      <c r="D97" s="132" t="s">
        <v>770</v>
      </c>
      <c r="E97" s="76" t="s">
        <v>771</v>
      </c>
      <c r="F97" s="129" t="s">
        <v>770</v>
      </c>
      <c r="G97" s="65" t="s">
        <v>771</v>
      </c>
      <c r="H97" s="103" t="s">
        <v>315</v>
      </c>
      <c r="I97" s="76">
        <v>201</v>
      </c>
      <c r="J97" s="404" t="s">
        <v>319</v>
      </c>
      <c r="K97" s="405">
        <v>201</v>
      </c>
      <c r="L97" s="406"/>
      <c r="M97" s="420"/>
      <c r="N97" s="82"/>
      <c r="O97" s="188">
        <f>O96+1</f>
        <v>56</v>
      </c>
    </row>
    <row r="98" spans="2:15" ht="36" customHeight="1">
      <c r="B98" s="73">
        <f t="shared" si="14"/>
        <v>46379</v>
      </c>
      <c r="C98" s="74">
        <f t="shared" si="15"/>
        <v>46379</v>
      </c>
      <c r="D98" s="64" t="s">
        <v>361</v>
      </c>
      <c r="E98" s="65">
        <v>201</v>
      </c>
      <c r="F98" s="64" t="s">
        <v>785</v>
      </c>
      <c r="G98" s="65">
        <v>201</v>
      </c>
      <c r="H98" s="64" t="s">
        <v>781</v>
      </c>
      <c r="I98" s="65">
        <v>201</v>
      </c>
      <c r="J98" s="412"/>
      <c r="K98" s="413"/>
      <c r="L98" s="406"/>
      <c r="M98" s="403"/>
      <c r="N98" s="82"/>
      <c r="O98" s="188">
        <f>O97+1</f>
        <v>57</v>
      </c>
    </row>
    <row r="99" spans="2:15" ht="36" customHeight="1">
      <c r="B99" s="73">
        <f t="shared" si="14"/>
        <v>46380</v>
      </c>
      <c r="C99" s="74">
        <f t="shared" si="15"/>
        <v>46380</v>
      </c>
      <c r="D99" s="64" t="s">
        <v>361</v>
      </c>
      <c r="E99" s="76">
        <v>101</v>
      </c>
      <c r="F99" s="103" t="s">
        <v>785</v>
      </c>
      <c r="G99" s="76">
        <v>101</v>
      </c>
      <c r="H99" s="103" t="s">
        <v>775</v>
      </c>
      <c r="I99" s="76">
        <v>201</v>
      </c>
      <c r="J99" s="103" t="s">
        <v>775</v>
      </c>
      <c r="K99" s="76">
        <v>201</v>
      </c>
      <c r="L99" s="64"/>
      <c r="M99" s="65"/>
      <c r="N99" s="82"/>
      <c r="O99" s="188">
        <f t="shared" ref="O99:O100" si="19">O98+1</f>
        <v>58</v>
      </c>
    </row>
    <row r="100" spans="2:15" ht="36" customHeight="1">
      <c r="B100" s="73">
        <f t="shared" si="14"/>
        <v>46381</v>
      </c>
      <c r="C100" s="74">
        <f t="shared" si="15"/>
        <v>46381</v>
      </c>
      <c r="D100" s="64" t="s">
        <v>791</v>
      </c>
      <c r="E100" s="76">
        <v>202</v>
      </c>
      <c r="F100" s="154" t="s">
        <v>758</v>
      </c>
      <c r="G100" s="65">
        <v>201</v>
      </c>
      <c r="H100" s="64" t="s">
        <v>781</v>
      </c>
      <c r="I100" s="76">
        <v>201</v>
      </c>
      <c r="J100" s="103" t="s">
        <v>319</v>
      </c>
      <c r="K100" s="76">
        <v>201</v>
      </c>
      <c r="L100" s="64"/>
      <c r="M100" s="91"/>
      <c r="N100" s="82"/>
      <c r="O100" s="188">
        <f t="shared" si="19"/>
        <v>59</v>
      </c>
    </row>
    <row r="101" spans="2:15" ht="36" customHeight="1">
      <c r="B101" s="83">
        <f t="shared" si="14"/>
        <v>46382</v>
      </c>
      <c r="C101" s="84">
        <f t="shared" si="15"/>
        <v>46382</v>
      </c>
      <c r="D101" s="105"/>
      <c r="E101" s="96"/>
      <c r="F101" s="85"/>
      <c r="G101" s="86"/>
      <c r="H101" s="105"/>
      <c r="I101" s="96"/>
      <c r="J101" s="123"/>
      <c r="K101" s="88"/>
      <c r="L101" s="85"/>
      <c r="M101" s="88"/>
      <c r="N101" s="89"/>
    </row>
    <row r="102" spans="2:15" ht="36" customHeight="1">
      <c r="B102" s="83">
        <f t="shared" si="14"/>
        <v>46383</v>
      </c>
      <c r="C102" s="84">
        <f t="shared" si="15"/>
        <v>46383</v>
      </c>
      <c r="D102" s="105"/>
      <c r="E102" s="130"/>
      <c r="F102" s="85"/>
      <c r="G102" s="122"/>
      <c r="H102" s="155"/>
      <c r="I102" s="156"/>
      <c r="J102" s="85"/>
      <c r="K102" s="88"/>
      <c r="L102" s="85"/>
      <c r="M102" s="88"/>
      <c r="N102" s="89"/>
    </row>
    <row r="103" spans="2:15" ht="36" customHeight="1">
      <c r="B103" s="83">
        <f t="shared" si="14"/>
        <v>46384</v>
      </c>
      <c r="C103" s="84">
        <f t="shared" si="15"/>
        <v>46384</v>
      </c>
      <c r="D103" s="105"/>
      <c r="E103" s="96"/>
      <c r="F103" s="105"/>
      <c r="G103" s="96"/>
      <c r="H103" s="157"/>
      <c r="I103" s="96"/>
      <c r="J103" s="157"/>
      <c r="K103" s="96"/>
      <c r="L103" s="85"/>
      <c r="M103" s="86"/>
      <c r="N103" s="89" t="s">
        <v>699</v>
      </c>
    </row>
    <row r="104" spans="2:15" ht="36" customHeight="1">
      <c r="B104" s="83">
        <f t="shared" si="14"/>
        <v>46385</v>
      </c>
      <c r="C104" s="84">
        <f t="shared" si="15"/>
        <v>46385</v>
      </c>
      <c r="D104" s="105"/>
      <c r="E104" s="96"/>
      <c r="F104" s="85"/>
      <c r="G104" s="96"/>
      <c r="H104" s="85"/>
      <c r="I104" s="158"/>
      <c r="J104" s="85"/>
      <c r="K104" s="158"/>
      <c r="L104" s="85"/>
      <c r="M104" s="88"/>
      <c r="N104" s="89"/>
    </row>
    <row r="105" spans="2:15" ht="36" customHeight="1">
      <c r="B105" s="83">
        <f t="shared" si="14"/>
        <v>46386</v>
      </c>
      <c r="C105" s="84">
        <f t="shared" si="15"/>
        <v>46386</v>
      </c>
      <c r="D105" s="105"/>
      <c r="E105" s="159"/>
      <c r="F105" s="105"/>
      <c r="G105" s="159"/>
      <c r="H105" s="105"/>
      <c r="I105" s="159"/>
      <c r="J105" s="105"/>
      <c r="K105" s="159"/>
      <c r="L105" s="160"/>
      <c r="M105" s="161"/>
      <c r="N105" s="162"/>
    </row>
    <row r="106" spans="2:15" ht="36" customHeight="1" thickBot="1">
      <c r="B106" s="133">
        <f t="shared" si="14"/>
        <v>46387</v>
      </c>
      <c r="C106" s="134">
        <f t="shared" si="15"/>
        <v>46387</v>
      </c>
      <c r="D106" s="137"/>
      <c r="E106" s="163"/>
      <c r="F106" s="164"/>
      <c r="G106" s="135"/>
      <c r="H106" s="164"/>
      <c r="I106" s="135"/>
      <c r="J106" s="137"/>
      <c r="K106" s="135"/>
      <c r="L106" s="137"/>
      <c r="M106" s="138"/>
      <c r="N106" s="139"/>
    </row>
    <row r="107" spans="2:15" ht="27" customHeight="1">
      <c r="B107" s="115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188" t="str">
        <f t="shared" ref="O107:O145" si="20">IF(B107="","",WEEKDAY(B107))</f>
        <v/>
      </c>
    </row>
    <row r="108" spans="2:15" ht="27" customHeight="1" thickBot="1">
      <c r="B108" s="116" t="s">
        <v>700</v>
      </c>
      <c r="C108" s="117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9"/>
    </row>
    <row r="109" spans="2:15" ht="18" customHeight="1">
      <c r="B109" s="909" t="s">
        <v>586</v>
      </c>
      <c r="C109" s="911" t="s">
        <v>587</v>
      </c>
      <c r="D109" s="58" t="s">
        <v>588</v>
      </c>
      <c r="E109" s="907" t="s">
        <v>589</v>
      </c>
      <c r="F109" s="58" t="s">
        <v>590</v>
      </c>
      <c r="G109" s="907" t="s">
        <v>589</v>
      </c>
      <c r="H109" s="58" t="s">
        <v>591</v>
      </c>
      <c r="I109" s="907" t="s">
        <v>589</v>
      </c>
      <c r="J109" s="58" t="s">
        <v>592</v>
      </c>
      <c r="K109" s="907" t="s">
        <v>589</v>
      </c>
      <c r="L109" s="58" t="s">
        <v>593</v>
      </c>
      <c r="M109" s="907" t="s">
        <v>589</v>
      </c>
      <c r="N109" s="59" t="s">
        <v>594</v>
      </c>
    </row>
    <row r="110" spans="2:15" ht="36" customHeight="1" thickBot="1">
      <c r="B110" s="910"/>
      <c r="C110" s="912"/>
      <c r="D110" s="60" t="s">
        <v>595</v>
      </c>
      <c r="E110" s="908"/>
      <c r="F110" s="60" t="s">
        <v>596</v>
      </c>
      <c r="G110" s="908"/>
      <c r="H110" s="60" t="s">
        <v>597</v>
      </c>
      <c r="I110" s="908"/>
      <c r="J110" s="60" t="s">
        <v>598</v>
      </c>
      <c r="K110" s="908"/>
      <c r="L110" s="60" t="s">
        <v>599</v>
      </c>
      <c r="M110" s="908"/>
      <c r="N110" s="61"/>
      <c r="O110" s="188" t="str">
        <f t="shared" si="20"/>
        <v/>
      </c>
    </row>
    <row r="111" spans="2:15" ht="36" customHeight="1">
      <c r="B111" s="165">
        <f>B106+1</f>
        <v>46388</v>
      </c>
      <c r="C111" s="141">
        <f>B111</f>
        <v>46388</v>
      </c>
      <c r="D111" s="142"/>
      <c r="E111" s="166"/>
      <c r="F111" s="142"/>
      <c r="G111" s="166"/>
      <c r="H111" s="142"/>
      <c r="I111" s="166"/>
      <c r="J111" s="142"/>
      <c r="K111" s="166"/>
      <c r="L111" s="142"/>
      <c r="M111" s="143"/>
      <c r="N111" s="144"/>
    </row>
    <row r="112" spans="2:15" ht="36" customHeight="1">
      <c r="B112" s="167">
        <f>B111+1</f>
        <v>46389</v>
      </c>
      <c r="C112" s="84">
        <f>B112</f>
        <v>46389</v>
      </c>
      <c r="D112" s="85"/>
      <c r="E112" s="122"/>
      <c r="F112" s="85"/>
      <c r="G112" s="122"/>
      <c r="H112" s="85"/>
      <c r="I112" s="168"/>
      <c r="J112" s="85"/>
      <c r="K112" s="122"/>
      <c r="L112" s="85"/>
      <c r="M112" s="88"/>
      <c r="N112" s="89"/>
    </row>
    <row r="113" spans="2:15" ht="36" customHeight="1">
      <c r="B113" s="167">
        <f t="shared" ref="B113:B141" si="21">B112+1</f>
        <v>46390</v>
      </c>
      <c r="C113" s="84">
        <f t="shared" ref="C113:C141" si="22">B113</f>
        <v>46390</v>
      </c>
      <c r="D113" s="85"/>
      <c r="E113" s="122"/>
      <c r="F113" s="85"/>
      <c r="G113" s="122"/>
      <c r="H113" s="85"/>
      <c r="I113" s="122"/>
      <c r="J113" s="85"/>
      <c r="K113" s="88"/>
      <c r="L113" s="85"/>
      <c r="M113" s="88"/>
      <c r="N113" s="89"/>
    </row>
    <row r="114" spans="2:15" ht="36" customHeight="1">
      <c r="B114" s="169">
        <f t="shared" si="21"/>
        <v>46391</v>
      </c>
      <c r="C114" s="74">
        <f t="shared" si="22"/>
        <v>46391</v>
      </c>
      <c r="D114" s="64"/>
      <c r="E114" s="94"/>
      <c r="F114" s="103"/>
      <c r="G114" s="76"/>
      <c r="H114" s="64"/>
      <c r="I114" s="94"/>
      <c r="J114" s="64"/>
      <c r="K114" s="77"/>
      <c r="L114" s="64"/>
      <c r="M114" s="77"/>
      <c r="N114" s="82"/>
      <c r="O114" s="188">
        <f>O100+1</f>
        <v>60</v>
      </c>
    </row>
    <row r="115" spans="2:15" ht="36" customHeight="1">
      <c r="B115" s="169">
        <f t="shared" si="21"/>
        <v>46392</v>
      </c>
      <c r="C115" s="74">
        <f t="shared" si="22"/>
        <v>46392</v>
      </c>
      <c r="D115" s="64"/>
      <c r="E115" s="94"/>
      <c r="F115" s="64"/>
      <c r="G115" s="94"/>
      <c r="H115" s="129"/>
      <c r="I115" s="81"/>
      <c r="J115" s="129"/>
      <c r="K115" s="81"/>
      <c r="L115" s="64"/>
      <c r="M115" s="77"/>
      <c r="N115" s="82"/>
      <c r="O115" s="188">
        <f>O114+1</f>
        <v>61</v>
      </c>
    </row>
    <row r="116" spans="2:15" ht="36" customHeight="1">
      <c r="B116" s="169">
        <f t="shared" si="21"/>
        <v>46393</v>
      </c>
      <c r="C116" s="74">
        <f t="shared" si="22"/>
        <v>46393</v>
      </c>
      <c r="D116" s="64"/>
      <c r="E116" s="65"/>
      <c r="F116" s="99"/>
      <c r="G116" s="65"/>
      <c r="H116" s="64"/>
      <c r="I116" s="65"/>
      <c r="J116" s="64"/>
      <c r="K116" s="77"/>
      <c r="L116" s="64"/>
      <c r="M116" s="77"/>
      <c r="N116" s="82"/>
      <c r="O116" s="188">
        <f>O115+1</f>
        <v>62</v>
      </c>
    </row>
    <row r="117" spans="2:15" ht="36" customHeight="1">
      <c r="B117" s="169">
        <f t="shared" si="21"/>
        <v>46394</v>
      </c>
      <c r="C117" s="74">
        <f t="shared" si="22"/>
        <v>46394</v>
      </c>
      <c r="D117" s="64"/>
      <c r="E117" s="65"/>
      <c r="F117" s="64"/>
      <c r="G117" s="65"/>
      <c r="H117" s="64"/>
      <c r="I117" s="110"/>
      <c r="J117" s="64"/>
      <c r="K117" s="92"/>
      <c r="L117" s="64"/>
      <c r="M117" s="92"/>
      <c r="N117" s="82"/>
      <c r="O117" s="188">
        <f t="shared" ref="O117:O118" si="23">O116+1</f>
        <v>63</v>
      </c>
    </row>
    <row r="118" spans="2:15" ht="36" customHeight="1">
      <c r="B118" s="169">
        <f t="shared" si="21"/>
        <v>46395</v>
      </c>
      <c r="C118" s="74">
        <f t="shared" si="22"/>
        <v>46395</v>
      </c>
      <c r="D118" s="64"/>
      <c r="E118" s="65"/>
      <c r="F118" s="64"/>
      <c r="G118" s="65"/>
      <c r="H118" s="64"/>
      <c r="I118" s="65"/>
      <c r="J118" s="64"/>
      <c r="K118" s="65"/>
      <c r="L118" s="64"/>
      <c r="M118" s="91"/>
      <c r="N118" s="82"/>
      <c r="O118" s="188">
        <f t="shared" si="23"/>
        <v>64</v>
      </c>
    </row>
    <row r="119" spans="2:15" ht="36" customHeight="1">
      <c r="B119" s="167">
        <f t="shared" si="21"/>
        <v>46396</v>
      </c>
      <c r="C119" s="84">
        <f t="shared" si="22"/>
        <v>46396</v>
      </c>
      <c r="D119" s="85"/>
      <c r="E119" s="86"/>
      <c r="F119" s="85"/>
      <c r="G119" s="86"/>
      <c r="H119" s="85"/>
      <c r="I119" s="86"/>
      <c r="J119" s="85"/>
      <c r="K119" s="86"/>
      <c r="L119" s="85"/>
      <c r="M119" s="122"/>
      <c r="N119" s="89"/>
    </row>
    <row r="120" spans="2:15" ht="36" customHeight="1">
      <c r="B120" s="167">
        <f t="shared" si="21"/>
        <v>46397</v>
      </c>
      <c r="C120" s="84">
        <f t="shared" si="22"/>
        <v>46397</v>
      </c>
      <c r="D120" s="85"/>
      <c r="E120" s="86"/>
      <c r="F120" s="85"/>
      <c r="G120" s="86"/>
      <c r="H120" s="85"/>
      <c r="I120" s="86"/>
      <c r="J120" s="87"/>
      <c r="K120" s="107"/>
      <c r="L120" s="85"/>
      <c r="M120" s="122"/>
      <c r="N120" s="89"/>
    </row>
    <row r="121" spans="2:15" ht="36" customHeight="1">
      <c r="B121" s="167">
        <f t="shared" si="21"/>
        <v>46398</v>
      </c>
      <c r="C121" s="84">
        <f t="shared" si="22"/>
        <v>46398</v>
      </c>
      <c r="D121" s="127"/>
      <c r="E121" s="128"/>
      <c r="F121" s="127"/>
      <c r="G121" s="128"/>
      <c r="H121" s="95"/>
      <c r="I121" s="96"/>
      <c r="J121" s="85"/>
      <c r="K121" s="86"/>
      <c r="L121" s="85"/>
      <c r="M121" s="122"/>
      <c r="N121" s="89" t="s">
        <v>701</v>
      </c>
    </row>
    <row r="122" spans="2:15" ht="36" customHeight="1">
      <c r="B122" s="169">
        <f t="shared" si="21"/>
        <v>46399</v>
      </c>
      <c r="C122" s="74">
        <f t="shared" si="22"/>
        <v>46399</v>
      </c>
      <c r="D122" s="204"/>
      <c r="E122" s="65"/>
      <c r="F122" s="204"/>
      <c r="G122" s="65"/>
      <c r="H122" s="204"/>
      <c r="I122" s="65"/>
      <c r="J122" s="204"/>
      <c r="K122" s="94"/>
      <c r="L122" s="204"/>
      <c r="M122" s="77"/>
      <c r="N122" s="82" t="s">
        <v>792</v>
      </c>
      <c r="O122" s="188">
        <f>O118+1</f>
        <v>65</v>
      </c>
    </row>
    <row r="123" spans="2:15" ht="36" customHeight="1">
      <c r="B123" s="169">
        <f t="shared" si="21"/>
        <v>46400</v>
      </c>
      <c r="C123" s="74">
        <f t="shared" si="22"/>
        <v>46400</v>
      </c>
      <c r="D123" s="582" t="s">
        <v>793</v>
      </c>
      <c r="E123" s="65">
        <v>103</v>
      </c>
      <c r="F123" s="129" t="s">
        <v>761</v>
      </c>
      <c r="G123" s="65">
        <v>201</v>
      </c>
      <c r="H123" s="64" t="s">
        <v>785</v>
      </c>
      <c r="I123" s="65">
        <v>201</v>
      </c>
      <c r="J123" s="64" t="s">
        <v>794</v>
      </c>
      <c r="K123" s="65">
        <v>203</v>
      </c>
      <c r="L123" s="64"/>
      <c r="M123" s="77"/>
      <c r="N123" s="82"/>
      <c r="O123" s="188">
        <f>O122+1</f>
        <v>66</v>
      </c>
    </row>
    <row r="124" spans="2:15" ht="36.950000000000003" customHeight="1">
      <c r="B124" s="169">
        <f t="shared" si="21"/>
        <v>46401</v>
      </c>
      <c r="C124" s="74">
        <f t="shared" si="22"/>
        <v>46401</v>
      </c>
      <c r="D124" s="64" t="s">
        <v>361</v>
      </c>
      <c r="E124" s="65">
        <v>201</v>
      </c>
      <c r="F124" s="64" t="s">
        <v>764</v>
      </c>
      <c r="G124" s="65">
        <v>201</v>
      </c>
      <c r="H124" s="64" t="s">
        <v>785</v>
      </c>
      <c r="I124" s="65">
        <v>201</v>
      </c>
      <c r="J124" s="64" t="s">
        <v>319</v>
      </c>
      <c r="K124" s="65">
        <v>201</v>
      </c>
      <c r="L124" s="64"/>
      <c r="M124" s="65"/>
      <c r="N124" s="82"/>
      <c r="O124" s="188">
        <f>O123+1</f>
        <v>67</v>
      </c>
    </row>
    <row r="125" spans="2:15" ht="36" customHeight="1">
      <c r="B125" s="169">
        <f t="shared" si="21"/>
        <v>46402</v>
      </c>
      <c r="C125" s="74">
        <f t="shared" si="22"/>
        <v>46402</v>
      </c>
      <c r="D125" s="64" t="s">
        <v>774</v>
      </c>
      <c r="E125" s="65" t="s">
        <v>111</v>
      </c>
      <c r="F125" s="132" t="s">
        <v>785</v>
      </c>
      <c r="G125" s="65" t="s">
        <v>111</v>
      </c>
      <c r="H125" s="80" t="s">
        <v>361</v>
      </c>
      <c r="I125" s="76">
        <v>201</v>
      </c>
      <c r="J125" s="80" t="s">
        <v>766</v>
      </c>
      <c r="K125" s="76">
        <v>201</v>
      </c>
      <c r="L125" s="201"/>
      <c r="M125" s="196"/>
      <c r="N125" s="82"/>
      <c r="O125" s="188">
        <f t="shared" ref="O125" si="24">O124+1</f>
        <v>68</v>
      </c>
    </row>
    <row r="126" spans="2:15" ht="36" customHeight="1">
      <c r="B126" s="167">
        <f t="shared" si="21"/>
        <v>46403</v>
      </c>
      <c r="C126" s="84">
        <f t="shared" si="22"/>
        <v>46403</v>
      </c>
      <c r="D126" s="95"/>
      <c r="E126" s="96"/>
      <c r="F126" s="85"/>
      <c r="G126" s="86"/>
      <c r="H126" s="85"/>
      <c r="I126" s="86"/>
      <c r="J126" s="85"/>
      <c r="K126" s="86"/>
      <c r="L126" s="85"/>
      <c r="M126" s="122"/>
      <c r="N126" s="89"/>
    </row>
    <row r="127" spans="2:15" ht="36" customHeight="1">
      <c r="B127" s="167">
        <f t="shared" si="21"/>
        <v>46404</v>
      </c>
      <c r="C127" s="84">
        <f t="shared" si="22"/>
        <v>46404</v>
      </c>
      <c r="D127" s="106"/>
      <c r="E127" s="86"/>
      <c r="F127" s="87"/>
      <c r="G127" s="86"/>
      <c r="H127" s="205"/>
      <c r="I127" s="86"/>
      <c r="J127" s="85"/>
      <c r="K127" s="86"/>
      <c r="L127" s="85"/>
      <c r="M127" s="86"/>
      <c r="N127" s="89"/>
    </row>
    <row r="128" spans="2:15" ht="36" customHeight="1">
      <c r="B128" s="169">
        <f t="shared" si="21"/>
        <v>46405</v>
      </c>
      <c r="C128" s="74">
        <f t="shared" si="22"/>
        <v>46405</v>
      </c>
      <c r="D128" s="132" t="s">
        <v>766</v>
      </c>
      <c r="E128" s="126">
        <v>201</v>
      </c>
      <c r="F128" s="132" t="s">
        <v>361</v>
      </c>
      <c r="G128" s="126">
        <v>201</v>
      </c>
      <c r="H128" s="129" t="s">
        <v>761</v>
      </c>
      <c r="I128" s="65">
        <v>201</v>
      </c>
      <c r="J128" s="64" t="s">
        <v>785</v>
      </c>
      <c r="K128" s="65">
        <v>201</v>
      </c>
      <c r="L128" s="64"/>
      <c r="M128" s="94"/>
      <c r="N128" s="82"/>
      <c r="O128" s="188">
        <f>O125+1</f>
        <v>69</v>
      </c>
    </row>
    <row r="129" spans="2:15" ht="36" customHeight="1">
      <c r="B129" s="169">
        <f t="shared" si="21"/>
        <v>46406</v>
      </c>
      <c r="C129" s="74">
        <f t="shared" si="22"/>
        <v>46406</v>
      </c>
      <c r="D129" s="93" t="s">
        <v>770</v>
      </c>
      <c r="E129" s="76" t="s">
        <v>771</v>
      </c>
      <c r="F129" s="132" t="s">
        <v>770</v>
      </c>
      <c r="G129" s="126" t="s">
        <v>771</v>
      </c>
      <c r="H129" s="64" t="s">
        <v>315</v>
      </c>
      <c r="I129" s="65">
        <v>201</v>
      </c>
      <c r="J129" s="64" t="s">
        <v>774</v>
      </c>
      <c r="K129" s="65">
        <v>201</v>
      </c>
      <c r="L129" s="64"/>
      <c r="M129" s="81"/>
      <c r="N129" s="82"/>
      <c r="O129" s="188">
        <f>O128+1</f>
        <v>70</v>
      </c>
    </row>
    <row r="130" spans="2:15" ht="36" customHeight="1">
      <c r="B130" s="169">
        <f t="shared" si="21"/>
        <v>46407</v>
      </c>
      <c r="C130" s="74">
        <f t="shared" si="22"/>
        <v>46407</v>
      </c>
      <c r="D130" s="64" t="s">
        <v>785</v>
      </c>
      <c r="E130" s="65">
        <v>201</v>
      </c>
      <c r="F130" s="64" t="s">
        <v>361</v>
      </c>
      <c r="G130" s="65">
        <v>201</v>
      </c>
      <c r="H130" s="64" t="s">
        <v>319</v>
      </c>
      <c r="I130" s="65">
        <v>201</v>
      </c>
      <c r="J130" s="64" t="s">
        <v>795</v>
      </c>
      <c r="K130" s="65">
        <v>203</v>
      </c>
      <c r="L130" s="64"/>
      <c r="M130" s="77"/>
      <c r="N130" s="82"/>
      <c r="O130" s="188">
        <f>O129+1</f>
        <v>71</v>
      </c>
    </row>
    <row r="131" spans="2:15" ht="36" customHeight="1">
      <c r="B131" s="169">
        <f t="shared" si="21"/>
        <v>46408</v>
      </c>
      <c r="C131" s="74">
        <f t="shared" si="22"/>
        <v>46408</v>
      </c>
      <c r="D131" s="64" t="s">
        <v>781</v>
      </c>
      <c r="E131" s="410">
        <v>202</v>
      </c>
      <c r="F131" s="64" t="s">
        <v>361</v>
      </c>
      <c r="G131" s="65">
        <v>201</v>
      </c>
      <c r="H131" s="64" t="s">
        <v>785</v>
      </c>
      <c r="I131" s="65">
        <v>201</v>
      </c>
      <c r="J131" s="64"/>
      <c r="K131" s="65"/>
      <c r="L131" s="64"/>
      <c r="M131" s="65"/>
      <c r="N131" s="170"/>
      <c r="O131" s="188">
        <f t="shared" ref="O131:O132" si="25">O130+1</f>
        <v>72</v>
      </c>
    </row>
    <row r="132" spans="2:15" ht="36" customHeight="1">
      <c r="B132" s="169">
        <f t="shared" si="21"/>
        <v>46409</v>
      </c>
      <c r="C132" s="74">
        <f t="shared" si="22"/>
        <v>46409</v>
      </c>
      <c r="D132" s="64" t="s">
        <v>765</v>
      </c>
      <c r="E132" s="171">
        <v>201</v>
      </c>
      <c r="F132" s="64" t="s">
        <v>796</v>
      </c>
      <c r="G132" s="171" t="s">
        <v>712</v>
      </c>
      <c r="H132" s="172" t="s">
        <v>361</v>
      </c>
      <c r="I132" s="171">
        <v>201</v>
      </c>
      <c r="J132" s="64" t="s">
        <v>361</v>
      </c>
      <c r="K132" s="171">
        <v>201</v>
      </c>
      <c r="L132" s="201"/>
      <c r="M132" s="196"/>
      <c r="N132" s="82"/>
      <c r="O132" s="188">
        <f t="shared" si="25"/>
        <v>73</v>
      </c>
    </row>
    <row r="133" spans="2:15" ht="36" customHeight="1">
      <c r="B133" s="167">
        <f t="shared" si="21"/>
        <v>46410</v>
      </c>
      <c r="C133" s="84">
        <f t="shared" si="22"/>
        <v>46410</v>
      </c>
      <c r="D133" s="87"/>
      <c r="E133" s="107"/>
      <c r="F133" s="85"/>
      <c r="G133" s="107"/>
      <c r="H133" s="85"/>
      <c r="I133" s="86"/>
      <c r="J133" s="423"/>
      <c r="K133" s="86"/>
      <c r="L133" s="85"/>
      <c r="M133" s="122"/>
      <c r="N133" s="176"/>
    </row>
    <row r="134" spans="2:15" ht="36" customHeight="1">
      <c r="B134" s="167">
        <f t="shared" si="21"/>
        <v>46411</v>
      </c>
      <c r="C134" s="84">
        <f t="shared" si="22"/>
        <v>46411</v>
      </c>
      <c r="D134" s="206"/>
      <c r="E134" s="207"/>
      <c r="F134" s="175"/>
      <c r="G134" s="207"/>
      <c r="H134" s="206"/>
      <c r="I134" s="208"/>
      <c r="J134" s="206"/>
      <c r="K134" s="208"/>
      <c r="L134" s="85"/>
      <c r="M134" s="86"/>
      <c r="N134" s="176"/>
    </row>
    <row r="135" spans="2:15" ht="36" customHeight="1">
      <c r="B135" s="169">
        <f t="shared" si="21"/>
        <v>46412</v>
      </c>
      <c r="C135" s="74">
        <f t="shared" si="22"/>
        <v>46412</v>
      </c>
      <c r="D135" s="132"/>
      <c r="E135" s="126"/>
      <c r="F135" s="132" t="s">
        <v>361</v>
      </c>
      <c r="G135" s="126">
        <v>201</v>
      </c>
      <c r="H135" s="129" t="s">
        <v>761</v>
      </c>
      <c r="I135" s="76">
        <v>201</v>
      </c>
      <c r="J135" s="80" t="s">
        <v>781</v>
      </c>
      <c r="K135" s="413">
        <v>202</v>
      </c>
      <c r="L135" s="64"/>
      <c r="M135" s="94"/>
      <c r="N135" s="177"/>
      <c r="O135" s="188">
        <f>O132+1</f>
        <v>74</v>
      </c>
    </row>
    <row r="136" spans="2:15" ht="36" customHeight="1">
      <c r="B136" s="169">
        <f t="shared" si="21"/>
        <v>46413</v>
      </c>
      <c r="C136" s="74">
        <f t="shared" si="22"/>
        <v>46413</v>
      </c>
      <c r="D136" s="64"/>
      <c r="E136" s="65"/>
      <c r="F136" s="172" t="s">
        <v>785</v>
      </c>
      <c r="G136" s="94">
        <v>201</v>
      </c>
      <c r="H136" s="64" t="s">
        <v>361</v>
      </c>
      <c r="I136" s="81">
        <v>201</v>
      </c>
      <c r="J136" s="64"/>
      <c r="K136" s="81"/>
      <c r="L136" s="64"/>
      <c r="M136" s="77"/>
      <c r="N136" s="173"/>
      <c r="O136" s="188">
        <f>O135+1</f>
        <v>75</v>
      </c>
    </row>
    <row r="137" spans="2:15" ht="36" customHeight="1">
      <c r="B137" s="169">
        <f t="shared" si="21"/>
        <v>46414</v>
      </c>
      <c r="C137" s="74">
        <f t="shared" si="22"/>
        <v>46414</v>
      </c>
      <c r="D137" s="64" t="s">
        <v>758</v>
      </c>
      <c r="E137" s="65">
        <v>201</v>
      </c>
      <c r="F137" s="64" t="s">
        <v>361</v>
      </c>
      <c r="G137" s="65">
        <v>201</v>
      </c>
      <c r="H137" s="64" t="s">
        <v>785</v>
      </c>
      <c r="I137" s="65">
        <v>201</v>
      </c>
      <c r="J137" s="64"/>
      <c r="K137" s="65"/>
      <c r="L137" s="64"/>
      <c r="M137" s="77"/>
      <c r="N137" s="177"/>
      <c r="O137" s="188">
        <f>O136+1</f>
        <v>76</v>
      </c>
    </row>
    <row r="138" spans="2:15" ht="36" customHeight="1">
      <c r="B138" s="169">
        <f t="shared" si="21"/>
        <v>46415</v>
      </c>
      <c r="C138" s="74">
        <f t="shared" si="22"/>
        <v>46415</v>
      </c>
      <c r="D138" s="64"/>
      <c r="E138" s="65"/>
      <c r="F138" s="64"/>
      <c r="G138" s="65"/>
      <c r="H138" s="64"/>
      <c r="I138" s="178"/>
      <c r="J138" s="64"/>
      <c r="K138" s="81"/>
      <c r="L138" s="64"/>
      <c r="M138" s="65"/>
      <c r="N138" s="177" t="s">
        <v>715</v>
      </c>
      <c r="O138" s="188">
        <f t="shared" ref="O138:O139" si="26">O137+1</f>
        <v>77</v>
      </c>
    </row>
    <row r="139" spans="2:15" ht="36" customHeight="1">
      <c r="B139" s="169">
        <f t="shared" si="21"/>
        <v>46416</v>
      </c>
      <c r="C139" s="74">
        <f t="shared" si="22"/>
        <v>46416</v>
      </c>
      <c r="D139" s="582" t="s">
        <v>797</v>
      </c>
      <c r="E139" s="65" t="s">
        <v>111</v>
      </c>
      <c r="F139" s="582" t="s">
        <v>798</v>
      </c>
      <c r="G139" s="94" t="s">
        <v>111</v>
      </c>
      <c r="H139" s="582" t="s">
        <v>799</v>
      </c>
      <c r="I139" s="171" t="s">
        <v>111</v>
      </c>
      <c r="J139" s="64"/>
      <c r="K139" s="171"/>
      <c r="L139" s="201"/>
      <c r="M139" s="196"/>
      <c r="N139" s="177"/>
      <c r="O139" s="188">
        <f t="shared" si="26"/>
        <v>78</v>
      </c>
    </row>
    <row r="140" spans="2:15" ht="36" customHeight="1">
      <c r="B140" s="167">
        <f t="shared" si="21"/>
        <v>46417</v>
      </c>
      <c r="C140" s="84">
        <f t="shared" si="22"/>
        <v>46417</v>
      </c>
      <c r="D140" s="85"/>
      <c r="E140" s="521"/>
      <c r="F140" s="85"/>
      <c r="G140" s="521"/>
      <c r="H140" s="85"/>
      <c r="I140" s="521"/>
      <c r="J140" s="85"/>
      <c r="K140" s="86"/>
      <c r="L140" s="85"/>
      <c r="M140" s="161"/>
      <c r="N140" s="89"/>
    </row>
    <row r="141" spans="2:15" ht="36" customHeight="1" thickBot="1">
      <c r="B141" s="187">
        <f t="shared" si="21"/>
        <v>46418</v>
      </c>
      <c r="C141" s="134">
        <f t="shared" si="22"/>
        <v>46418</v>
      </c>
      <c r="D141" s="137"/>
      <c r="E141" s="209"/>
      <c r="F141" s="136"/>
      <c r="G141" s="209"/>
      <c r="H141" s="137"/>
      <c r="I141" s="209"/>
      <c r="J141" s="137"/>
      <c r="K141" s="210"/>
      <c r="L141" s="137"/>
      <c r="M141" s="210"/>
      <c r="N141" s="139"/>
    </row>
    <row r="142" spans="2:15" ht="27" customHeight="1">
      <c r="B142" s="115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188" t="str">
        <f t="shared" si="20"/>
        <v/>
      </c>
    </row>
    <row r="143" spans="2:15" ht="27" customHeight="1" thickBot="1">
      <c r="B143" s="53" t="s">
        <v>718</v>
      </c>
      <c r="C143" s="52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9"/>
    </row>
    <row r="144" spans="2:15" ht="18" customHeight="1">
      <c r="B144" s="909" t="s">
        <v>586</v>
      </c>
      <c r="C144" s="911" t="s">
        <v>587</v>
      </c>
      <c r="D144" s="58" t="s">
        <v>588</v>
      </c>
      <c r="E144" s="907" t="s">
        <v>589</v>
      </c>
      <c r="F144" s="58" t="s">
        <v>590</v>
      </c>
      <c r="G144" s="907" t="s">
        <v>589</v>
      </c>
      <c r="H144" s="58" t="s">
        <v>591</v>
      </c>
      <c r="I144" s="907" t="s">
        <v>589</v>
      </c>
      <c r="J144" s="58" t="s">
        <v>592</v>
      </c>
      <c r="K144" s="907" t="s">
        <v>589</v>
      </c>
      <c r="L144" s="58" t="s">
        <v>593</v>
      </c>
      <c r="M144" s="907" t="s">
        <v>589</v>
      </c>
      <c r="N144" s="59" t="s">
        <v>594</v>
      </c>
    </row>
    <row r="145" spans="2:15" ht="36" customHeight="1" thickBot="1">
      <c r="B145" s="910"/>
      <c r="C145" s="912"/>
      <c r="D145" s="60" t="s">
        <v>595</v>
      </c>
      <c r="E145" s="908"/>
      <c r="F145" s="60" t="s">
        <v>596</v>
      </c>
      <c r="G145" s="908"/>
      <c r="H145" s="60" t="s">
        <v>597</v>
      </c>
      <c r="I145" s="908"/>
      <c r="J145" s="60" t="s">
        <v>598</v>
      </c>
      <c r="K145" s="908"/>
      <c r="L145" s="60" t="s">
        <v>599</v>
      </c>
      <c r="M145" s="908"/>
      <c r="N145" s="61"/>
      <c r="O145" s="188" t="str">
        <f t="shared" si="20"/>
        <v/>
      </c>
    </row>
    <row r="146" spans="2:15" ht="36" customHeight="1">
      <c r="B146" s="507">
        <f>B141+1</f>
        <v>46419</v>
      </c>
      <c r="C146" s="63">
        <f>B146</f>
        <v>46419</v>
      </c>
      <c r="D146" s="508"/>
      <c r="E146" s="509"/>
      <c r="F146" s="587" t="s">
        <v>800</v>
      </c>
      <c r="G146" s="510" t="s">
        <v>111</v>
      </c>
      <c r="H146" s="586" t="s">
        <v>801</v>
      </c>
      <c r="I146" s="509" t="s">
        <v>111</v>
      </c>
      <c r="J146" s="586" t="s">
        <v>802</v>
      </c>
      <c r="K146" s="509" t="s">
        <v>111</v>
      </c>
      <c r="L146" s="511"/>
      <c r="M146" s="512"/>
      <c r="N146" s="177"/>
      <c r="O146" s="188">
        <f>O139+1</f>
        <v>79</v>
      </c>
    </row>
    <row r="147" spans="2:15" ht="36" customHeight="1">
      <c r="B147" s="169">
        <f>B146+1</f>
        <v>46420</v>
      </c>
      <c r="C147" s="74">
        <f>B147</f>
        <v>46420</v>
      </c>
      <c r="D147" s="582" t="s">
        <v>803</v>
      </c>
      <c r="E147" s="65" t="s">
        <v>111</v>
      </c>
      <c r="F147" s="582" t="s">
        <v>804</v>
      </c>
      <c r="G147" s="65" t="s">
        <v>111</v>
      </c>
      <c r="H147" s="64"/>
      <c r="I147" s="171"/>
      <c r="J147" s="64"/>
      <c r="K147" s="171"/>
      <c r="L147" s="132"/>
      <c r="M147" s="65"/>
      <c r="N147" s="177"/>
      <c r="O147" s="188">
        <f>O146+1</f>
        <v>80</v>
      </c>
    </row>
    <row r="148" spans="2:15" ht="36" customHeight="1">
      <c r="B148" s="169">
        <f t="shared" ref="B148:B173" si="27">B147+1</f>
        <v>46421</v>
      </c>
      <c r="C148" s="74">
        <f t="shared" ref="C148:C173" si="28">B148</f>
        <v>46421</v>
      </c>
      <c r="D148" s="582" t="s">
        <v>805</v>
      </c>
      <c r="E148" s="65" t="s">
        <v>111</v>
      </c>
      <c r="F148" s="582" t="s">
        <v>806</v>
      </c>
      <c r="G148" s="65" t="s">
        <v>111</v>
      </c>
      <c r="H148" s="64"/>
      <c r="I148" s="171"/>
      <c r="J148" s="64"/>
      <c r="K148" s="171"/>
      <c r="L148" s="64"/>
      <c r="M148" s="81"/>
      <c r="N148" s="177"/>
      <c r="O148" s="188">
        <f>O147+1</f>
        <v>81</v>
      </c>
    </row>
    <row r="149" spans="2:15" ht="36" customHeight="1">
      <c r="B149" s="169">
        <f t="shared" si="27"/>
        <v>46422</v>
      </c>
      <c r="C149" s="74">
        <f t="shared" si="28"/>
        <v>46422</v>
      </c>
      <c r="D149" s="64"/>
      <c r="E149" s="65"/>
      <c r="F149" s="64"/>
      <c r="G149" s="94"/>
      <c r="H149" s="64"/>
      <c r="I149" s="171"/>
      <c r="J149" s="64"/>
      <c r="K149" s="171"/>
      <c r="L149" s="132"/>
      <c r="M149" s="77"/>
      <c r="N149" s="177"/>
      <c r="O149" s="188">
        <f t="shared" ref="O149:O150" si="29">O148+1</f>
        <v>82</v>
      </c>
    </row>
    <row r="150" spans="2:15" ht="36" customHeight="1">
      <c r="B150" s="169">
        <f t="shared" si="27"/>
        <v>46423</v>
      </c>
      <c r="C150" s="74">
        <f t="shared" si="28"/>
        <v>46423</v>
      </c>
      <c r="D150" s="204"/>
      <c r="E150" s="65"/>
      <c r="F150" s="204"/>
      <c r="G150" s="94"/>
      <c r="H150" s="204"/>
      <c r="I150" s="171"/>
      <c r="J150" s="204"/>
      <c r="K150" s="171"/>
      <c r="L150" s="204"/>
      <c r="M150" s="65"/>
      <c r="N150" s="177" t="s">
        <v>807</v>
      </c>
      <c r="O150" s="188">
        <f t="shared" si="29"/>
        <v>83</v>
      </c>
    </row>
    <row r="151" spans="2:15" ht="36.950000000000003" customHeight="1">
      <c r="B151" s="167">
        <f t="shared" si="27"/>
        <v>46424</v>
      </c>
      <c r="C151" s="84">
        <f t="shared" si="28"/>
        <v>46424</v>
      </c>
      <c r="D151" s="85"/>
      <c r="E151" s="96"/>
      <c r="F151" s="85"/>
      <c r="G151" s="96"/>
      <c r="H151" s="85"/>
      <c r="I151" s="86"/>
      <c r="J151" s="85"/>
      <c r="K151" s="86"/>
      <c r="L151" s="85"/>
      <c r="M151" s="88"/>
      <c r="N151" s="174" t="s">
        <v>808</v>
      </c>
    </row>
    <row r="152" spans="2:15" ht="36" customHeight="1">
      <c r="B152" s="167">
        <f t="shared" si="27"/>
        <v>46425</v>
      </c>
      <c r="C152" s="84">
        <f t="shared" si="28"/>
        <v>46425</v>
      </c>
      <c r="D152" s="87"/>
      <c r="E152" s="122"/>
      <c r="F152" s="85"/>
      <c r="G152" s="122"/>
      <c r="H152" s="85"/>
      <c r="I152" s="122"/>
      <c r="J152" s="85"/>
      <c r="K152" s="122"/>
      <c r="L152" s="85"/>
      <c r="M152" s="88"/>
      <c r="N152" s="174"/>
    </row>
    <row r="153" spans="2:15" ht="36" customHeight="1">
      <c r="B153" s="169">
        <f t="shared" si="27"/>
        <v>46426</v>
      </c>
      <c r="C153" s="74">
        <f t="shared" si="28"/>
        <v>46426</v>
      </c>
      <c r="D153" s="582" t="s">
        <v>809</v>
      </c>
      <c r="E153" s="65">
        <v>203</v>
      </c>
      <c r="F153" s="582" t="s">
        <v>810</v>
      </c>
      <c r="G153" s="65">
        <v>203</v>
      </c>
      <c r="H153" s="64"/>
      <c r="I153" s="94"/>
      <c r="J153" s="64"/>
      <c r="K153" s="94"/>
      <c r="L153" s="64"/>
      <c r="M153" s="77"/>
      <c r="N153" s="177"/>
      <c r="O153" s="188">
        <f>O150+1</f>
        <v>84</v>
      </c>
    </row>
    <row r="154" spans="2:15" ht="36" customHeight="1">
      <c r="B154" s="169">
        <f t="shared" si="27"/>
        <v>46427</v>
      </c>
      <c r="C154" s="74">
        <f t="shared" si="28"/>
        <v>46427</v>
      </c>
      <c r="D154" s="582" t="s">
        <v>811</v>
      </c>
      <c r="E154" s="65">
        <v>203</v>
      </c>
      <c r="F154" s="582" t="s">
        <v>812</v>
      </c>
      <c r="G154" s="65">
        <v>203</v>
      </c>
      <c r="H154" s="582" t="s">
        <v>813</v>
      </c>
      <c r="I154" s="65">
        <v>203</v>
      </c>
      <c r="J154" s="64"/>
      <c r="K154" s="65"/>
      <c r="L154" s="64"/>
      <c r="M154" s="77"/>
      <c r="N154" s="177"/>
      <c r="O154" s="188">
        <f>O153+1</f>
        <v>85</v>
      </c>
    </row>
    <row r="155" spans="2:15" ht="36" customHeight="1">
      <c r="B155" s="169">
        <f t="shared" si="27"/>
        <v>46428</v>
      </c>
      <c r="C155" s="74">
        <f t="shared" si="28"/>
        <v>46428</v>
      </c>
      <c r="D155" s="582" t="s">
        <v>814</v>
      </c>
      <c r="E155" s="65">
        <v>203</v>
      </c>
      <c r="F155" s="582" t="s">
        <v>815</v>
      </c>
      <c r="G155" s="65">
        <v>203</v>
      </c>
      <c r="H155" s="64"/>
      <c r="I155" s="65"/>
      <c r="J155" s="64"/>
      <c r="K155" s="65"/>
      <c r="L155" s="409"/>
      <c r="M155" s="414"/>
      <c r="N155" s="177"/>
      <c r="O155" s="188">
        <f>O154+1</f>
        <v>86</v>
      </c>
    </row>
    <row r="156" spans="2:15" ht="36" customHeight="1">
      <c r="B156" s="167">
        <f t="shared" si="27"/>
        <v>46429</v>
      </c>
      <c r="C156" s="84">
        <f t="shared" si="28"/>
        <v>46429</v>
      </c>
      <c r="D156" s="85"/>
      <c r="E156" s="86"/>
      <c r="F156" s="85"/>
      <c r="G156" s="86"/>
      <c r="H156" s="85"/>
      <c r="I156" s="122"/>
      <c r="J156" s="85"/>
      <c r="K156" s="88"/>
      <c r="L156" s="85"/>
      <c r="M156" s="88"/>
      <c r="N156" s="89" t="s">
        <v>742</v>
      </c>
    </row>
    <row r="157" spans="2:15" ht="36" customHeight="1">
      <c r="B157" s="169">
        <f t="shared" si="27"/>
        <v>46430</v>
      </c>
      <c r="C157" s="74">
        <f t="shared" si="28"/>
        <v>46430</v>
      </c>
      <c r="D157" s="204"/>
      <c r="E157" s="65"/>
      <c r="F157" s="204"/>
      <c r="G157" s="65"/>
      <c r="H157" s="204"/>
      <c r="I157" s="65"/>
      <c r="J157" s="204"/>
      <c r="K157" s="81"/>
      <c r="L157" s="204"/>
      <c r="M157" s="81"/>
      <c r="N157" s="177" t="s">
        <v>807</v>
      </c>
      <c r="O157" s="188">
        <f>O155+1</f>
        <v>87</v>
      </c>
    </row>
    <row r="158" spans="2:15" ht="36.950000000000003" customHeight="1">
      <c r="B158" s="167">
        <f t="shared" si="27"/>
        <v>46431</v>
      </c>
      <c r="C158" s="84">
        <f t="shared" si="28"/>
        <v>46431</v>
      </c>
      <c r="D158" s="513"/>
      <c r="E158" s="108"/>
      <c r="F158" s="513"/>
      <c r="G158" s="108"/>
      <c r="H158" s="85"/>
      <c r="I158" s="86"/>
      <c r="J158" s="85"/>
      <c r="K158" s="86"/>
      <c r="L158" s="85"/>
      <c r="M158" s="86"/>
      <c r="N158" s="174" t="s">
        <v>816</v>
      </c>
    </row>
    <row r="159" spans="2:15" ht="36" customHeight="1">
      <c r="B159" s="167">
        <f t="shared" si="27"/>
        <v>46432</v>
      </c>
      <c r="C159" s="84">
        <f t="shared" si="28"/>
        <v>46432</v>
      </c>
      <c r="D159" s="186"/>
      <c r="E159" s="130"/>
      <c r="F159" s="186"/>
      <c r="G159" s="130"/>
      <c r="H159" s="85"/>
      <c r="I159" s="122"/>
      <c r="J159" s="85"/>
      <c r="K159" s="122"/>
      <c r="L159" s="85"/>
      <c r="M159" s="88"/>
      <c r="N159" s="174"/>
    </row>
    <row r="160" spans="2:15" ht="36" customHeight="1">
      <c r="B160" s="169">
        <f t="shared" si="27"/>
        <v>46433</v>
      </c>
      <c r="C160" s="74">
        <f t="shared" si="28"/>
        <v>46433</v>
      </c>
      <c r="D160" s="582" t="s">
        <v>817</v>
      </c>
      <c r="E160" s="76">
        <v>203</v>
      </c>
      <c r="F160" s="64"/>
      <c r="G160" s="94"/>
      <c r="H160" s="582" t="s">
        <v>818</v>
      </c>
      <c r="I160" s="65">
        <v>203</v>
      </c>
      <c r="J160" s="64"/>
      <c r="K160" s="94"/>
      <c r="L160" s="64"/>
      <c r="M160" s="77"/>
      <c r="N160" s="82"/>
      <c r="O160" s="188">
        <f>O157+1</f>
        <v>88</v>
      </c>
    </row>
    <row r="161" spans="2:15" ht="36" customHeight="1">
      <c r="B161" s="169">
        <f t="shared" si="27"/>
        <v>46434</v>
      </c>
      <c r="C161" s="74">
        <f t="shared" si="28"/>
        <v>46434</v>
      </c>
      <c r="D161" s="64"/>
      <c r="E161" s="94"/>
      <c r="F161" s="64"/>
      <c r="G161" s="94"/>
      <c r="H161" s="64"/>
      <c r="I161" s="94"/>
      <c r="J161" s="64"/>
      <c r="K161" s="94"/>
      <c r="L161" s="64"/>
      <c r="M161" s="77"/>
      <c r="N161" s="82"/>
      <c r="O161" s="188">
        <f>O160+1</f>
        <v>89</v>
      </c>
    </row>
    <row r="162" spans="2:15" ht="36" customHeight="1">
      <c r="B162" s="169">
        <f t="shared" si="27"/>
        <v>46435</v>
      </c>
      <c r="C162" s="74">
        <f t="shared" si="28"/>
        <v>46435</v>
      </c>
      <c r="D162" s="64"/>
      <c r="E162" s="94"/>
      <c r="F162" s="64"/>
      <c r="G162" s="94"/>
      <c r="H162" s="64"/>
      <c r="I162" s="94"/>
      <c r="J162" s="64"/>
      <c r="K162" s="94"/>
      <c r="L162" s="64"/>
      <c r="M162" s="77"/>
      <c r="N162" s="82"/>
      <c r="O162" s="188">
        <f>O161+1</f>
        <v>90</v>
      </c>
    </row>
    <row r="163" spans="2:15" ht="36" customHeight="1">
      <c r="B163" s="169">
        <f t="shared" si="27"/>
        <v>46436</v>
      </c>
      <c r="C163" s="74">
        <f t="shared" si="28"/>
        <v>46436</v>
      </c>
      <c r="D163" s="64"/>
      <c r="E163" s="94"/>
      <c r="F163" s="64"/>
      <c r="G163" s="94"/>
      <c r="H163" s="64"/>
      <c r="I163" s="94"/>
      <c r="J163" s="64"/>
      <c r="K163" s="77"/>
      <c r="L163" s="64"/>
      <c r="M163" s="77"/>
      <c r="N163" s="82"/>
      <c r="O163" s="188">
        <f t="shared" ref="O163:O164" si="30">O162+1</f>
        <v>91</v>
      </c>
    </row>
    <row r="164" spans="2:15" ht="36" customHeight="1">
      <c r="B164" s="169">
        <f t="shared" si="27"/>
        <v>46437</v>
      </c>
      <c r="C164" s="74">
        <f t="shared" si="28"/>
        <v>46437</v>
      </c>
      <c r="D164" s="64"/>
      <c r="E164" s="94"/>
      <c r="F164" s="64"/>
      <c r="G164" s="94"/>
      <c r="H164" s="64"/>
      <c r="I164" s="94"/>
      <c r="J164" s="64"/>
      <c r="K164" s="77"/>
      <c r="L164" s="64"/>
      <c r="M164" s="77"/>
      <c r="N164" s="82"/>
      <c r="O164" s="188">
        <f t="shared" si="30"/>
        <v>92</v>
      </c>
    </row>
    <row r="165" spans="2:15" ht="36" customHeight="1">
      <c r="B165" s="167">
        <f t="shared" si="27"/>
        <v>46438</v>
      </c>
      <c r="C165" s="84">
        <f t="shared" si="28"/>
        <v>46438</v>
      </c>
      <c r="D165" s="85"/>
      <c r="E165" s="122"/>
      <c r="F165" s="85"/>
      <c r="G165" s="122"/>
      <c r="H165" s="85"/>
      <c r="I165" s="122"/>
      <c r="J165" s="85"/>
      <c r="K165" s="122"/>
      <c r="L165" s="85"/>
      <c r="M165" s="88"/>
      <c r="N165" s="89"/>
    </row>
    <row r="166" spans="2:15" ht="36" customHeight="1">
      <c r="B166" s="167">
        <f t="shared" si="27"/>
        <v>46439</v>
      </c>
      <c r="C166" s="84">
        <f t="shared" si="28"/>
        <v>46439</v>
      </c>
      <c r="D166" s="85"/>
      <c r="E166" s="122"/>
      <c r="F166" s="85"/>
      <c r="G166" s="122"/>
      <c r="H166" s="85"/>
      <c r="I166" s="122"/>
      <c r="J166" s="85"/>
      <c r="K166" s="122"/>
      <c r="L166" s="85"/>
      <c r="M166" s="88"/>
      <c r="N166" s="89"/>
    </row>
    <row r="167" spans="2:15" ht="36" customHeight="1">
      <c r="B167" s="169">
        <f t="shared" si="27"/>
        <v>46440</v>
      </c>
      <c r="C167" s="74">
        <f t="shared" si="28"/>
        <v>46440</v>
      </c>
      <c r="D167" s="64"/>
      <c r="E167" s="94"/>
      <c r="F167" s="64"/>
      <c r="G167" s="94"/>
      <c r="H167" s="64"/>
      <c r="I167" s="94"/>
      <c r="J167" s="64"/>
      <c r="K167" s="94"/>
      <c r="L167" s="64"/>
      <c r="M167" s="77"/>
      <c r="N167" s="82"/>
      <c r="O167" s="188">
        <f>O164+1</f>
        <v>93</v>
      </c>
    </row>
    <row r="168" spans="2:15" ht="36" customHeight="1">
      <c r="B168" s="167">
        <f t="shared" si="27"/>
        <v>46441</v>
      </c>
      <c r="C168" s="84">
        <f t="shared" si="28"/>
        <v>46441</v>
      </c>
      <c r="D168" s="85"/>
      <c r="E168" s="122"/>
      <c r="F168" s="85"/>
      <c r="G168" s="122"/>
      <c r="H168" s="85"/>
      <c r="I168" s="122"/>
      <c r="J168" s="85"/>
      <c r="K168" s="122"/>
      <c r="L168" s="85"/>
      <c r="M168" s="88"/>
      <c r="N168" s="89" t="s">
        <v>748</v>
      </c>
    </row>
    <row r="169" spans="2:15" ht="36" customHeight="1">
      <c r="B169" s="169">
        <f t="shared" si="27"/>
        <v>46442</v>
      </c>
      <c r="C169" s="74">
        <f t="shared" si="28"/>
        <v>46442</v>
      </c>
      <c r="D169" s="64"/>
      <c r="E169" s="94"/>
      <c r="F169" s="64"/>
      <c r="G169" s="94"/>
      <c r="H169" s="64"/>
      <c r="I169" s="94"/>
      <c r="J169" s="64"/>
      <c r="K169" s="94"/>
      <c r="L169" s="64"/>
      <c r="M169" s="77"/>
      <c r="N169" s="82"/>
      <c r="O169" s="188">
        <f>O167+1</f>
        <v>94</v>
      </c>
    </row>
    <row r="170" spans="2:15" ht="36" customHeight="1">
      <c r="B170" s="169">
        <f t="shared" si="27"/>
        <v>46443</v>
      </c>
      <c r="C170" s="74">
        <f t="shared" si="28"/>
        <v>46443</v>
      </c>
      <c r="D170" s="64"/>
      <c r="E170" s="94"/>
      <c r="F170" s="64"/>
      <c r="G170" s="94"/>
      <c r="H170" s="64"/>
      <c r="I170" s="94"/>
      <c r="J170" s="64"/>
      <c r="K170" s="77"/>
      <c r="L170" s="64"/>
      <c r="M170" s="77"/>
      <c r="N170" s="177"/>
      <c r="O170" s="188">
        <f>O169+1</f>
        <v>95</v>
      </c>
    </row>
    <row r="171" spans="2:15" ht="36" customHeight="1">
      <c r="B171" s="169">
        <f t="shared" si="27"/>
        <v>46444</v>
      </c>
      <c r="C171" s="74">
        <f t="shared" si="28"/>
        <v>46444</v>
      </c>
      <c r="D171" s="64"/>
      <c r="E171" s="94"/>
      <c r="F171" s="64"/>
      <c r="G171" s="94"/>
      <c r="H171" s="64"/>
      <c r="I171" s="94"/>
      <c r="J171" s="64"/>
      <c r="K171" s="77"/>
      <c r="L171" s="64"/>
      <c r="M171" s="77"/>
      <c r="N171" s="177"/>
      <c r="O171" s="188">
        <f t="shared" ref="O171" si="31">O170+1</f>
        <v>96</v>
      </c>
    </row>
    <row r="172" spans="2:15" ht="36" customHeight="1">
      <c r="B172" s="167">
        <f t="shared" si="27"/>
        <v>46445</v>
      </c>
      <c r="C172" s="84">
        <f t="shared" si="28"/>
        <v>46445</v>
      </c>
      <c r="D172" s="85"/>
      <c r="E172" s="122"/>
      <c r="F172" s="85"/>
      <c r="G172" s="122"/>
      <c r="H172" s="85"/>
      <c r="I172" s="122"/>
      <c r="J172" s="85"/>
      <c r="K172" s="88"/>
      <c r="L172" s="85"/>
      <c r="M172" s="88"/>
      <c r="N172" s="174"/>
    </row>
    <row r="173" spans="2:15" ht="36" customHeight="1" thickBot="1">
      <c r="B173" s="187">
        <f t="shared" si="27"/>
        <v>46446</v>
      </c>
      <c r="C173" s="134">
        <f t="shared" si="28"/>
        <v>46446</v>
      </c>
      <c r="D173" s="137"/>
      <c r="E173" s="210"/>
      <c r="F173" s="137"/>
      <c r="G173" s="210"/>
      <c r="H173" s="137"/>
      <c r="I173" s="210"/>
      <c r="J173" s="137"/>
      <c r="K173" s="138"/>
      <c r="L173" s="137"/>
      <c r="M173" s="138"/>
      <c r="N173" s="211"/>
    </row>
    <row r="174" spans="2:15" ht="36" customHeight="1">
      <c r="B174" s="115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188" t="str">
        <f t="shared" ref="O174:O177" si="32">IF(B174="","",WEEKDAY(B174))</f>
        <v/>
      </c>
    </row>
    <row r="175" spans="2:15" ht="27" customHeight="1" thickBot="1">
      <c r="B175" s="53" t="s">
        <v>749</v>
      </c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</row>
    <row r="176" spans="2:15" ht="27" customHeight="1">
      <c r="B176" s="909" t="s">
        <v>586</v>
      </c>
      <c r="C176" s="911" t="s">
        <v>587</v>
      </c>
      <c r="D176" s="58" t="s">
        <v>588</v>
      </c>
      <c r="E176" s="907" t="s">
        <v>589</v>
      </c>
      <c r="F176" s="58" t="s">
        <v>590</v>
      </c>
      <c r="G176" s="907" t="s">
        <v>589</v>
      </c>
      <c r="H176" s="58" t="s">
        <v>591</v>
      </c>
      <c r="I176" s="907" t="s">
        <v>589</v>
      </c>
      <c r="J176" s="58" t="s">
        <v>592</v>
      </c>
      <c r="K176" s="907" t="s">
        <v>589</v>
      </c>
      <c r="L176" s="58" t="s">
        <v>593</v>
      </c>
      <c r="M176" s="907" t="s">
        <v>589</v>
      </c>
      <c r="N176" s="59" t="s">
        <v>594</v>
      </c>
    </row>
    <row r="177" spans="2:15" ht="18" customHeight="1" thickBot="1">
      <c r="B177" s="910"/>
      <c r="C177" s="912"/>
      <c r="D177" s="60" t="s">
        <v>595</v>
      </c>
      <c r="E177" s="908"/>
      <c r="F177" s="60" t="s">
        <v>596</v>
      </c>
      <c r="G177" s="908"/>
      <c r="H177" s="60" t="s">
        <v>597</v>
      </c>
      <c r="I177" s="908"/>
      <c r="J177" s="60" t="s">
        <v>598</v>
      </c>
      <c r="K177" s="908"/>
      <c r="L177" s="60" t="s">
        <v>599</v>
      </c>
      <c r="M177" s="908"/>
      <c r="N177" s="61"/>
      <c r="O177" s="188" t="str">
        <f t="shared" si="32"/>
        <v/>
      </c>
    </row>
    <row r="178" spans="2:15" ht="36" customHeight="1">
      <c r="B178" s="507">
        <f>B173+1</f>
        <v>46447</v>
      </c>
      <c r="C178" s="63">
        <f>B178</f>
        <v>46447</v>
      </c>
      <c r="D178" s="514"/>
      <c r="E178" s="515"/>
      <c r="F178" s="70"/>
      <c r="G178" s="516"/>
      <c r="H178" s="514"/>
      <c r="I178" s="515"/>
      <c r="J178" s="514"/>
      <c r="K178" s="515"/>
      <c r="L178" s="70"/>
      <c r="M178" s="71"/>
      <c r="N178" s="72"/>
      <c r="O178" s="188">
        <f>O171+1</f>
        <v>97</v>
      </c>
    </row>
    <row r="179" spans="2:15" ht="36" customHeight="1">
      <c r="B179" s="169">
        <f>B178+1</f>
        <v>46448</v>
      </c>
      <c r="C179" s="74">
        <f>B179</f>
        <v>46448</v>
      </c>
      <c r="D179" s="103"/>
      <c r="E179" s="150"/>
      <c r="F179" s="64"/>
      <c r="G179" s="150"/>
      <c r="H179" s="64"/>
      <c r="I179" s="148"/>
      <c r="J179" s="103"/>
      <c r="K179" s="150"/>
      <c r="L179" s="64"/>
      <c r="M179" s="77"/>
      <c r="N179" s="82"/>
      <c r="O179" s="188">
        <f>O178+1</f>
        <v>98</v>
      </c>
    </row>
    <row r="180" spans="2:15" ht="36" customHeight="1">
      <c r="B180" s="169">
        <f t="shared" ref="B180:B208" si="33">B179+1</f>
        <v>46449</v>
      </c>
      <c r="C180" s="74">
        <f t="shared" ref="C180:C208" si="34">B180</f>
        <v>46449</v>
      </c>
      <c r="D180" s="103"/>
      <c r="E180" s="150"/>
      <c r="F180" s="64"/>
      <c r="G180" s="94"/>
      <c r="H180" s="103"/>
      <c r="I180" s="150"/>
      <c r="J180" s="64"/>
      <c r="K180" s="77"/>
      <c r="L180" s="64"/>
      <c r="M180" s="77"/>
      <c r="N180" s="177"/>
      <c r="O180" s="188">
        <f>O179+1</f>
        <v>99</v>
      </c>
    </row>
    <row r="181" spans="2:15" ht="36" customHeight="1">
      <c r="B181" s="169">
        <f t="shared" si="33"/>
        <v>46450</v>
      </c>
      <c r="C181" s="74">
        <f t="shared" si="34"/>
        <v>46450</v>
      </c>
      <c r="D181" s="103"/>
      <c r="E181" s="150"/>
      <c r="F181" s="64"/>
      <c r="G181" s="94"/>
      <c r="H181" s="103"/>
      <c r="I181" s="150"/>
      <c r="J181" s="64"/>
      <c r="K181" s="77"/>
      <c r="L181" s="64"/>
      <c r="M181" s="77"/>
      <c r="N181" s="212"/>
      <c r="O181" s="188">
        <f t="shared" ref="O181:O182" si="35">O180+1</f>
        <v>100</v>
      </c>
    </row>
    <row r="182" spans="2:15" ht="36" customHeight="1">
      <c r="B182" s="169">
        <f t="shared" si="33"/>
        <v>46451</v>
      </c>
      <c r="C182" s="74">
        <f t="shared" si="34"/>
        <v>46451</v>
      </c>
      <c r="D182" s="103"/>
      <c r="E182" s="150"/>
      <c r="F182" s="64"/>
      <c r="G182" s="94"/>
      <c r="H182" s="103"/>
      <c r="I182" s="150"/>
      <c r="J182" s="64"/>
      <c r="K182" s="77"/>
      <c r="L182" s="64"/>
      <c r="M182" s="77"/>
      <c r="N182" s="177"/>
      <c r="O182" s="188">
        <f t="shared" si="35"/>
        <v>101</v>
      </c>
    </row>
    <row r="183" spans="2:15" ht="36" customHeight="1">
      <c r="B183" s="167">
        <f t="shared" si="33"/>
        <v>46452</v>
      </c>
      <c r="C183" s="84">
        <f t="shared" si="34"/>
        <v>46452</v>
      </c>
      <c r="D183" s="105"/>
      <c r="E183" s="130"/>
      <c r="F183" s="85"/>
      <c r="G183" s="122"/>
      <c r="H183" s="105"/>
      <c r="I183" s="130"/>
      <c r="J183" s="85"/>
      <c r="K183" s="88"/>
      <c r="L183" s="85"/>
      <c r="M183" s="88"/>
      <c r="N183" s="174"/>
    </row>
    <row r="184" spans="2:15" ht="36" customHeight="1">
      <c r="B184" s="167">
        <f t="shared" si="33"/>
        <v>46453</v>
      </c>
      <c r="C184" s="84">
        <f t="shared" si="34"/>
        <v>46453</v>
      </c>
      <c r="D184" s="105"/>
      <c r="E184" s="96"/>
      <c r="F184" s="105"/>
      <c r="G184" s="96"/>
      <c r="H184" s="105"/>
      <c r="I184" s="158"/>
      <c r="J184" s="157"/>
      <c r="K184" s="185"/>
      <c r="L184" s="105"/>
      <c r="M184" s="185"/>
      <c r="N184" s="174"/>
    </row>
    <row r="185" spans="2:15" ht="36" customHeight="1">
      <c r="B185" s="169">
        <f t="shared" si="33"/>
        <v>46454</v>
      </c>
      <c r="C185" s="74">
        <f t="shared" si="34"/>
        <v>46454</v>
      </c>
      <c r="D185" s="64"/>
      <c r="E185" s="76"/>
      <c r="F185" s="64"/>
      <c r="G185" s="76"/>
      <c r="H185" s="64"/>
      <c r="I185" s="76"/>
      <c r="J185" s="64"/>
      <c r="K185" s="76"/>
      <c r="L185" s="103"/>
      <c r="M185" s="148"/>
      <c r="N185" s="82"/>
      <c r="O185" s="188">
        <f>O182+1</f>
        <v>102</v>
      </c>
    </row>
    <row r="186" spans="2:15" ht="36" customHeight="1">
      <c r="B186" s="169">
        <f t="shared" si="33"/>
        <v>46455</v>
      </c>
      <c r="C186" s="74">
        <f t="shared" si="34"/>
        <v>46455</v>
      </c>
      <c r="D186" s="93"/>
      <c r="E186" s="149"/>
      <c r="F186" s="64"/>
      <c r="G186" s="76"/>
      <c r="H186" s="64"/>
      <c r="I186" s="76"/>
      <c r="J186" s="213"/>
      <c r="K186" s="76"/>
      <c r="L186" s="103"/>
      <c r="M186" s="148"/>
      <c r="N186" s="82"/>
      <c r="O186" s="188">
        <f>O185+1</f>
        <v>103</v>
      </c>
    </row>
    <row r="187" spans="2:15" ht="36" customHeight="1">
      <c r="B187" s="169">
        <f t="shared" si="33"/>
        <v>46456</v>
      </c>
      <c r="C187" s="74">
        <f t="shared" si="34"/>
        <v>46456</v>
      </c>
      <c r="D187" s="64"/>
      <c r="E187" s="76"/>
      <c r="F187" s="103"/>
      <c r="G187" s="76"/>
      <c r="H187" s="103"/>
      <c r="I187" s="76"/>
      <c r="J187" s="103"/>
      <c r="K187" s="76"/>
      <c r="L187" s="103"/>
      <c r="M187" s="148"/>
      <c r="N187" s="177"/>
      <c r="O187" s="188">
        <f>O186+1</f>
        <v>104</v>
      </c>
    </row>
    <row r="188" spans="2:15" ht="36" customHeight="1">
      <c r="B188" s="169">
        <f t="shared" si="33"/>
        <v>46457</v>
      </c>
      <c r="C188" s="74">
        <f t="shared" si="34"/>
        <v>46457</v>
      </c>
      <c r="D188" s="93"/>
      <c r="E188" s="76"/>
      <c r="F188" s="64"/>
      <c r="G188" s="76"/>
      <c r="H188" s="64"/>
      <c r="I188" s="76"/>
      <c r="J188" s="103"/>
      <c r="K188" s="76"/>
      <c r="L188" s="103"/>
      <c r="M188" s="148"/>
      <c r="N188" s="177"/>
      <c r="O188" s="188">
        <f t="shared" ref="O188:O189" si="36">O187+1</f>
        <v>105</v>
      </c>
    </row>
    <row r="189" spans="2:15" ht="36" customHeight="1">
      <c r="B189" s="169">
        <f t="shared" si="33"/>
        <v>46458</v>
      </c>
      <c r="C189" s="74">
        <f t="shared" si="34"/>
        <v>46458</v>
      </c>
      <c r="D189" s="103"/>
      <c r="E189" s="150"/>
      <c r="F189" s="64"/>
      <c r="G189" s="94"/>
      <c r="H189" s="103"/>
      <c r="I189" s="150"/>
      <c r="J189" s="153"/>
      <c r="K189" s="77"/>
      <c r="L189" s="153"/>
      <c r="M189" s="77"/>
      <c r="N189" s="177"/>
      <c r="O189" s="188">
        <f t="shared" si="36"/>
        <v>106</v>
      </c>
    </row>
    <row r="190" spans="2:15" ht="36" customHeight="1">
      <c r="B190" s="167">
        <f t="shared" si="33"/>
        <v>46459</v>
      </c>
      <c r="C190" s="84">
        <f t="shared" si="34"/>
        <v>46459</v>
      </c>
      <c r="D190" s="105"/>
      <c r="E190" s="130"/>
      <c r="F190" s="85"/>
      <c r="G190" s="122"/>
      <c r="H190" s="155"/>
      <c r="I190" s="156"/>
      <c r="J190" s="85"/>
      <c r="K190" s="88"/>
      <c r="L190" s="123"/>
      <c r="M190" s="88"/>
      <c r="N190" s="174"/>
    </row>
    <row r="191" spans="2:15" ht="36" customHeight="1">
      <c r="B191" s="167">
        <f t="shared" si="33"/>
        <v>46460</v>
      </c>
      <c r="C191" s="84">
        <f t="shared" si="34"/>
        <v>46460</v>
      </c>
      <c r="D191" s="105"/>
      <c r="E191" s="96"/>
      <c r="F191" s="105"/>
      <c r="G191" s="96"/>
      <c r="H191" s="157"/>
      <c r="I191" s="96"/>
      <c r="J191" s="157"/>
      <c r="K191" s="96"/>
      <c r="L191" s="105"/>
      <c r="M191" s="96"/>
      <c r="N191" s="174"/>
    </row>
    <row r="192" spans="2:15" ht="36" customHeight="1">
      <c r="B192" s="169">
        <f t="shared" si="33"/>
        <v>46461</v>
      </c>
      <c r="C192" s="74">
        <f t="shared" si="34"/>
        <v>46461</v>
      </c>
      <c r="D192" s="103"/>
      <c r="E192" s="76"/>
      <c r="F192" s="64"/>
      <c r="G192" s="76"/>
      <c r="H192" s="64"/>
      <c r="I192" s="149"/>
      <c r="J192" s="64"/>
      <c r="K192" s="149"/>
      <c r="L192" s="103"/>
      <c r="M192" s="148"/>
      <c r="N192" s="82"/>
      <c r="O192" s="188">
        <f>O189+1</f>
        <v>107</v>
      </c>
    </row>
    <row r="193" spans="2:15" ht="36" customHeight="1">
      <c r="B193" s="169">
        <f t="shared" si="33"/>
        <v>46462</v>
      </c>
      <c r="C193" s="74">
        <f t="shared" si="34"/>
        <v>46462</v>
      </c>
      <c r="D193" s="103"/>
      <c r="E193" s="76"/>
      <c r="F193" s="64"/>
      <c r="G193" s="76"/>
      <c r="H193" s="64"/>
      <c r="I193" s="149"/>
      <c r="J193" s="64"/>
      <c r="K193" s="149"/>
      <c r="L193" s="103"/>
      <c r="M193" s="148"/>
      <c r="N193" s="82"/>
      <c r="O193" s="188">
        <f>O192+1</f>
        <v>108</v>
      </c>
    </row>
    <row r="194" spans="2:15" ht="36" customHeight="1">
      <c r="B194" s="169">
        <f t="shared" si="33"/>
        <v>46463</v>
      </c>
      <c r="C194" s="74">
        <f t="shared" si="34"/>
        <v>46463</v>
      </c>
      <c r="D194" s="64"/>
      <c r="E194" s="76"/>
      <c r="F194" s="103"/>
      <c r="G194" s="76"/>
      <c r="H194" s="103"/>
      <c r="I194" s="76"/>
      <c r="J194" s="103"/>
      <c r="K194" s="76"/>
      <c r="L194" s="103"/>
      <c r="M194" s="76"/>
      <c r="N194" s="82"/>
      <c r="O194" s="188">
        <f>O193+1</f>
        <v>109</v>
      </c>
    </row>
    <row r="195" spans="2:15" ht="36" customHeight="1">
      <c r="B195" s="169">
        <f t="shared" si="33"/>
        <v>46464</v>
      </c>
      <c r="C195" s="74">
        <f t="shared" si="34"/>
        <v>46464</v>
      </c>
      <c r="D195" s="64"/>
      <c r="E195" s="76"/>
      <c r="F195" s="64"/>
      <c r="G195" s="76"/>
      <c r="H195" s="64"/>
      <c r="I195" s="76"/>
      <c r="J195" s="103"/>
      <c r="K195" s="76"/>
      <c r="L195" s="103"/>
      <c r="M195" s="148"/>
      <c r="N195" s="82"/>
      <c r="O195" s="188">
        <f t="shared" ref="O195:O196" si="37">O194+1</f>
        <v>110</v>
      </c>
    </row>
    <row r="196" spans="2:15" ht="36" customHeight="1">
      <c r="B196" s="169">
        <f t="shared" si="33"/>
        <v>46465</v>
      </c>
      <c r="C196" s="74">
        <f t="shared" si="34"/>
        <v>46465</v>
      </c>
      <c r="D196" s="103"/>
      <c r="E196" s="150"/>
      <c r="F196" s="64"/>
      <c r="G196" s="94"/>
      <c r="H196" s="64"/>
      <c r="I196" s="94"/>
      <c r="J196" s="64"/>
      <c r="K196" s="94"/>
      <c r="L196" s="153"/>
      <c r="M196" s="77"/>
      <c r="N196" s="82"/>
      <c r="O196" s="188">
        <f t="shared" si="37"/>
        <v>111</v>
      </c>
    </row>
    <row r="197" spans="2:15" ht="36" customHeight="1">
      <c r="B197" s="167">
        <f t="shared" si="33"/>
        <v>46466</v>
      </c>
      <c r="C197" s="84">
        <f t="shared" si="34"/>
        <v>46466</v>
      </c>
      <c r="D197" s="105"/>
      <c r="E197" s="130"/>
      <c r="F197" s="85"/>
      <c r="G197" s="122"/>
      <c r="H197" s="85"/>
      <c r="I197" s="122"/>
      <c r="J197" s="85"/>
      <c r="K197" s="122"/>
      <c r="L197" s="123"/>
      <c r="M197" s="88"/>
      <c r="N197" s="89"/>
    </row>
    <row r="198" spans="2:15" ht="36" customHeight="1">
      <c r="B198" s="167">
        <f t="shared" si="33"/>
        <v>46467</v>
      </c>
      <c r="C198" s="84">
        <f t="shared" si="34"/>
        <v>46467</v>
      </c>
      <c r="D198" s="105"/>
      <c r="E198" s="96"/>
      <c r="F198" s="105"/>
      <c r="G198" s="96"/>
      <c r="H198" s="157"/>
      <c r="I198" s="96"/>
      <c r="J198" s="157"/>
      <c r="K198" s="96"/>
      <c r="L198" s="105"/>
      <c r="M198" s="96"/>
      <c r="N198" s="89" t="s">
        <v>750</v>
      </c>
    </row>
    <row r="199" spans="2:15" ht="36" customHeight="1">
      <c r="B199" s="167">
        <f t="shared" si="33"/>
        <v>46468</v>
      </c>
      <c r="C199" s="84">
        <f t="shared" si="34"/>
        <v>46468</v>
      </c>
      <c r="D199" s="105"/>
      <c r="E199" s="96"/>
      <c r="F199" s="85"/>
      <c r="G199" s="96"/>
      <c r="H199" s="85"/>
      <c r="I199" s="96"/>
      <c r="J199" s="85"/>
      <c r="K199" s="96"/>
      <c r="L199" s="85"/>
      <c r="M199" s="88"/>
      <c r="N199" s="89" t="s">
        <v>751</v>
      </c>
    </row>
    <row r="200" spans="2:15" ht="36" customHeight="1">
      <c r="B200" s="169">
        <f t="shared" si="33"/>
        <v>46469</v>
      </c>
      <c r="C200" s="74">
        <f t="shared" si="34"/>
        <v>46469</v>
      </c>
      <c r="D200" s="64"/>
      <c r="E200" s="76"/>
      <c r="F200" s="64"/>
      <c r="G200" s="76"/>
      <c r="H200" s="103"/>
      <c r="I200" s="76"/>
      <c r="J200" s="103"/>
      <c r="K200" s="76"/>
      <c r="L200" s="64"/>
      <c r="M200" s="91"/>
      <c r="N200" s="82"/>
      <c r="O200" s="188">
        <f>O196+1</f>
        <v>112</v>
      </c>
    </row>
    <row r="201" spans="2:15" ht="36" customHeight="1">
      <c r="B201" s="169">
        <f t="shared" si="33"/>
        <v>46470</v>
      </c>
      <c r="C201" s="74">
        <f t="shared" si="34"/>
        <v>46470</v>
      </c>
      <c r="D201" s="64"/>
      <c r="E201" s="76"/>
      <c r="F201" s="103"/>
      <c r="G201" s="76"/>
      <c r="H201" s="103"/>
      <c r="I201" s="76"/>
      <c r="J201" s="103"/>
      <c r="K201" s="76"/>
      <c r="L201" s="64"/>
      <c r="M201" s="65"/>
      <c r="N201" s="82" t="s">
        <v>752</v>
      </c>
      <c r="O201" s="188">
        <f>O200+1</f>
        <v>113</v>
      </c>
    </row>
    <row r="202" spans="2:15" ht="36" customHeight="1">
      <c r="B202" s="169">
        <f t="shared" si="33"/>
        <v>46471</v>
      </c>
      <c r="C202" s="74">
        <f t="shared" si="34"/>
        <v>46471</v>
      </c>
      <c r="D202" s="64"/>
      <c r="E202" s="76"/>
      <c r="F202" s="64"/>
      <c r="G202" s="76"/>
      <c r="H202" s="64"/>
      <c r="I202" s="76"/>
      <c r="J202" s="103"/>
      <c r="K202" s="76"/>
      <c r="L202" s="64"/>
      <c r="M202" s="91"/>
      <c r="N202" s="82"/>
      <c r="O202" s="188">
        <f>O201+1</f>
        <v>114</v>
      </c>
    </row>
    <row r="203" spans="2:15" ht="36" customHeight="1">
      <c r="B203" s="169">
        <f t="shared" si="33"/>
        <v>46472</v>
      </c>
      <c r="C203" s="74">
        <f t="shared" si="34"/>
        <v>46472</v>
      </c>
      <c r="D203" s="103"/>
      <c r="E203" s="150"/>
      <c r="F203" s="64"/>
      <c r="G203" s="94"/>
      <c r="H203" s="103"/>
      <c r="I203" s="150"/>
      <c r="J203" s="153"/>
      <c r="K203" s="77"/>
      <c r="L203" s="153"/>
      <c r="M203" s="77"/>
      <c r="N203" s="82"/>
      <c r="O203" s="188">
        <f>O202+1</f>
        <v>115</v>
      </c>
    </row>
    <row r="204" spans="2:15" ht="36" customHeight="1">
      <c r="B204" s="167">
        <f t="shared" si="33"/>
        <v>46473</v>
      </c>
      <c r="C204" s="84">
        <f t="shared" si="34"/>
        <v>46473</v>
      </c>
      <c r="D204" s="105"/>
      <c r="E204" s="130"/>
      <c r="F204" s="85"/>
      <c r="G204" s="122"/>
      <c r="H204" s="155"/>
      <c r="I204" s="156"/>
      <c r="J204" s="85"/>
      <c r="K204" s="88"/>
      <c r="L204" s="123"/>
      <c r="M204" s="88"/>
      <c r="N204" s="89"/>
    </row>
    <row r="205" spans="2:15" ht="36" customHeight="1">
      <c r="B205" s="167">
        <f t="shared" si="33"/>
        <v>46474</v>
      </c>
      <c r="C205" s="84">
        <f t="shared" si="34"/>
        <v>46474</v>
      </c>
      <c r="D205" s="105"/>
      <c r="E205" s="96"/>
      <c r="F205" s="105"/>
      <c r="G205" s="96"/>
      <c r="H205" s="157"/>
      <c r="I205" s="96"/>
      <c r="J205" s="157"/>
      <c r="K205" s="96"/>
      <c r="L205" s="85"/>
      <c r="M205" s="86"/>
      <c r="N205" s="89"/>
    </row>
    <row r="206" spans="2:15" ht="36" customHeight="1">
      <c r="B206" s="169">
        <f t="shared" si="33"/>
        <v>46475</v>
      </c>
      <c r="C206" s="74">
        <f t="shared" si="34"/>
        <v>46475</v>
      </c>
      <c r="D206" s="103"/>
      <c r="E206" s="76"/>
      <c r="F206" s="64"/>
      <c r="G206" s="76"/>
      <c r="H206" s="64"/>
      <c r="I206" s="149"/>
      <c r="J206" s="64"/>
      <c r="K206" s="149"/>
      <c r="L206" s="64"/>
      <c r="M206" s="77"/>
      <c r="N206" s="82"/>
      <c r="O206" s="188">
        <f>O203+1</f>
        <v>116</v>
      </c>
    </row>
    <row r="207" spans="2:15" ht="36" customHeight="1">
      <c r="B207" s="169">
        <f t="shared" si="33"/>
        <v>46476</v>
      </c>
      <c r="C207" s="74">
        <f t="shared" si="34"/>
        <v>46476</v>
      </c>
      <c r="D207" s="103"/>
      <c r="E207" s="214"/>
      <c r="F207" s="103"/>
      <c r="G207" s="214"/>
      <c r="H207" s="103"/>
      <c r="I207" s="214"/>
      <c r="J207" s="103"/>
      <c r="K207" s="214"/>
      <c r="L207" s="99"/>
      <c r="M207" s="179"/>
      <c r="N207" s="215"/>
      <c r="O207" s="188">
        <f>O206+1</f>
        <v>117</v>
      </c>
    </row>
    <row r="208" spans="2:15" ht="36" customHeight="1" thickBot="1">
      <c r="B208" s="180">
        <f t="shared" si="33"/>
        <v>46477</v>
      </c>
      <c r="C208" s="111">
        <f t="shared" si="34"/>
        <v>46477</v>
      </c>
      <c r="D208" s="112"/>
      <c r="E208" s="216"/>
      <c r="F208" s="217"/>
      <c r="G208" s="113"/>
      <c r="H208" s="217"/>
      <c r="I208" s="113"/>
      <c r="J208" s="112"/>
      <c r="K208" s="113"/>
      <c r="L208" s="112"/>
      <c r="M208" s="184"/>
      <c r="N208" s="114"/>
      <c r="O208" s="188">
        <f>O207+1</f>
        <v>118</v>
      </c>
    </row>
    <row r="209" spans="2:14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25" right="0.25" top="0.75" bottom="0.75" header="0.3" footer="0.3"/>
  <pageSetup paperSize="13" scale="39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FDD8-F8E7-4FBF-9F44-37E9641A6C33}">
  <sheetPr>
    <pageSetUpPr fitToPage="1"/>
  </sheetPr>
  <dimension ref="B1:R209"/>
  <sheetViews>
    <sheetView view="pageBreakPreview" topLeftCell="A125" zoomScaleNormal="100" zoomScaleSheetLayoutView="100" workbookViewId="0">
      <selection activeCell="E131" sqref="E131"/>
    </sheetView>
  </sheetViews>
  <sheetFormatPr defaultColWidth="9" defaultRowHeight="14.45"/>
  <cols>
    <col min="1" max="1" width="4.42578125" style="188" customWidth="1"/>
    <col min="2" max="2" width="5.7109375" style="218" customWidth="1"/>
    <col min="3" max="3" width="3.5703125" style="218" customWidth="1"/>
    <col min="4" max="4" width="18.28515625" style="188" customWidth="1"/>
    <col min="5" max="5" width="9.42578125" style="188" customWidth="1"/>
    <col min="6" max="6" width="18.28515625" style="188" customWidth="1"/>
    <col min="7" max="7" width="9.42578125" style="188" customWidth="1"/>
    <col min="8" max="8" width="18.28515625" style="188" customWidth="1"/>
    <col min="9" max="9" width="9.42578125" style="188" customWidth="1"/>
    <col min="10" max="10" width="18.28515625" style="188" customWidth="1"/>
    <col min="11" max="11" width="9.42578125" style="218" customWidth="1"/>
    <col min="12" max="12" width="18.28515625" style="188" customWidth="1"/>
    <col min="13" max="13" width="9.42578125" style="218" customWidth="1"/>
    <col min="14" max="14" width="17.140625" style="218" customWidth="1"/>
    <col min="15" max="16" width="9" style="188"/>
    <col min="17" max="17" width="21.5703125" style="188" customWidth="1"/>
    <col min="18" max="16384" width="9" style="188"/>
  </cols>
  <sheetData>
    <row r="1" spans="2:18" ht="25.5" customHeight="1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2:18" ht="36" customHeight="1">
      <c r="B2" s="189" t="s">
        <v>819</v>
      </c>
      <c r="C2" s="52"/>
      <c r="D2" s="52"/>
      <c r="E2" s="52"/>
      <c r="F2" s="54"/>
      <c r="G2" s="52"/>
      <c r="H2" s="54"/>
      <c r="I2" s="52"/>
      <c r="J2" s="52"/>
      <c r="K2" s="55"/>
      <c r="L2" s="56"/>
      <c r="M2" s="52"/>
      <c r="N2" s="52"/>
    </row>
    <row r="3" spans="2:18" ht="27" customHeight="1">
      <c r="B3" s="53"/>
      <c r="C3" s="52"/>
      <c r="D3" s="52"/>
      <c r="E3" s="52"/>
      <c r="F3" s="54"/>
      <c r="G3" s="52"/>
      <c r="H3" s="54"/>
      <c r="I3" s="52"/>
      <c r="J3" s="52"/>
      <c r="K3" s="55"/>
      <c r="L3" s="56"/>
      <c r="M3" s="52"/>
      <c r="N3" s="52"/>
    </row>
    <row r="4" spans="2:18" ht="27" customHeight="1" thickBot="1">
      <c r="B4" s="53" t="s">
        <v>585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7"/>
    </row>
    <row r="5" spans="2:18" ht="18" customHeight="1">
      <c r="B5" s="909" t="s">
        <v>586</v>
      </c>
      <c r="C5" s="911" t="s">
        <v>587</v>
      </c>
      <c r="D5" s="58" t="s">
        <v>588</v>
      </c>
      <c r="E5" s="907" t="s">
        <v>589</v>
      </c>
      <c r="F5" s="58" t="s">
        <v>590</v>
      </c>
      <c r="G5" s="907" t="s">
        <v>589</v>
      </c>
      <c r="H5" s="58" t="s">
        <v>591</v>
      </c>
      <c r="I5" s="907" t="s">
        <v>589</v>
      </c>
      <c r="J5" s="58" t="s">
        <v>592</v>
      </c>
      <c r="K5" s="907" t="s">
        <v>589</v>
      </c>
      <c r="L5" s="58" t="s">
        <v>593</v>
      </c>
      <c r="M5" s="907" t="s">
        <v>589</v>
      </c>
      <c r="N5" s="59" t="s">
        <v>594</v>
      </c>
    </row>
    <row r="6" spans="2:18" ht="18" customHeight="1" thickBot="1">
      <c r="B6" s="910"/>
      <c r="C6" s="912"/>
      <c r="D6" s="60" t="s">
        <v>595</v>
      </c>
      <c r="E6" s="908"/>
      <c r="F6" s="60" t="s">
        <v>596</v>
      </c>
      <c r="G6" s="908"/>
      <c r="H6" s="60" t="s">
        <v>597</v>
      </c>
      <c r="I6" s="908"/>
      <c r="J6" s="60" t="s">
        <v>598</v>
      </c>
      <c r="K6" s="908"/>
      <c r="L6" s="60" t="s">
        <v>599</v>
      </c>
      <c r="M6" s="908"/>
      <c r="N6" s="61"/>
    </row>
    <row r="7" spans="2:18" ht="36" customHeight="1">
      <c r="B7" s="62">
        <v>46296</v>
      </c>
      <c r="C7" s="63">
        <f>B7</f>
        <v>46296</v>
      </c>
      <c r="D7" s="102" t="s">
        <v>820</v>
      </c>
      <c r="E7" s="65"/>
      <c r="F7" s="102" t="s">
        <v>820</v>
      </c>
      <c r="G7" s="65"/>
      <c r="H7" s="102" t="s">
        <v>820</v>
      </c>
      <c r="I7" s="68"/>
      <c r="J7" s="102" t="s">
        <v>820</v>
      </c>
      <c r="K7" s="69"/>
      <c r="L7" s="153"/>
      <c r="M7" s="71"/>
      <c r="N7" s="72"/>
      <c r="O7" s="188">
        <v>1</v>
      </c>
      <c r="Q7" s="188" t="s">
        <v>602</v>
      </c>
      <c r="R7" s="188" t="s">
        <v>603</v>
      </c>
    </row>
    <row r="8" spans="2:18" ht="36" customHeight="1">
      <c r="B8" s="73">
        <f>B7+1</f>
        <v>46297</v>
      </c>
      <c r="C8" s="74">
        <f>B8</f>
        <v>46297</v>
      </c>
      <c r="D8" s="102" t="s">
        <v>820</v>
      </c>
      <c r="E8" s="410"/>
      <c r="F8" s="102" t="s">
        <v>820</v>
      </c>
      <c r="G8" s="410"/>
      <c r="H8" s="102" t="s">
        <v>820</v>
      </c>
      <c r="I8" s="410"/>
      <c r="J8" s="102" t="s">
        <v>820</v>
      </c>
      <c r="K8" s="410"/>
      <c r="L8" s="153"/>
      <c r="M8" s="77"/>
      <c r="N8" s="78"/>
      <c r="O8" s="188">
        <f>O7+1</f>
        <v>2</v>
      </c>
      <c r="Q8" s="188" t="s">
        <v>821</v>
      </c>
      <c r="R8" s="188">
        <f>COUNTIF($D$7:$L$208,Q8&amp;"*")</f>
        <v>0</v>
      </c>
    </row>
    <row r="9" spans="2:18" ht="36" customHeight="1">
      <c r="B9" s="83">
        <f t="shared" ref="B9:B37" si="0">B8+1</f>
        <v>46298</v>
      </c>
      <c r="C9" s="84">
        <f t="shared" ref="C9:C37" si="1">B9</f>
        <v>46298</v>
      </c>
      <c r="D9" s="423"/>
      <c r="E9" s="86"/>
      <c r="F9" s="423"/>
      <c r="G9" s="86"/>
      <c r="H9" s="423"/>
      <c r="I9" s="96"/>
      <c r="J9" s="423"/>
      <c r="K9" s="86"/>
      <c r="L9" s="123"/>
      <c r="M9" s="88"/>
      <c r="N9" s="89"/>
      <c r="Q9" s="188" t="s">
        <v>822</v>
      </c>
      <c r="R9" s="188">
        <f t="shared" ref="R9:R15" si="2">COUNTIF($D$7:$L$208,Q9&amp;"*")</f>
        <v>0</v>
      </c>
    </row>
    <row r="10" spans="2:18" ht="36" customHeight="1">
      <c r="B10" s="83">
        <f t="shared" si="0"/>
        <v>46299</v>
      </c>
      <c r="C10" s="84">
        <f t="shared" si="1"/>
        <v>46299</v>
      </c>
      <c r="D10" s="423"/>
      <c r="E10" s="86"/>
      <c r="F10" s="423"/>
      <c r="G10" s="86"/>
      <c r="H10" s="424"/>
      <c r="I10" s="96"/>
      <c r="J10" s="426"/>
      <c r="K10" s="96"/>
      <c r="L10" s="85"/>
      <c r="M10" s="88"/>
      <c r="N10" s="89"/>
      <c r="Q10" s="188" t="s">
        <v>823</v>
      </c>
      <c r="R10" s="188">
        <f t="shared" si="2"/>
        <v>0</v>
      </c>
    </row>
    <row r="11" spans="2:18" ht="36" customHeight="1">
      <c r="B11" s="73">
        <f t="shared" si="0"/>
        <v>46300</v>
      </c>
      <c r="C11" s="74">
        <f t="shared" si="1"/>
        <v>46300</v>
      </c>
      <c r="D11" s="102" t="s">
        <v>820</v>
      </c>
      <c r="E11" s="65"/>
      <c r="F11" s="102" t="s">
        <v>820</v>
      </c>
      <c r="G11" s="65"/>
      <c r="H11" s="442" t="s">
        <v>820</v>
      </c>
      <c r="I11" s="65"/>
      <c r="J11" s="442" t="s">
        <v>820</v>
      </c>
      <c r="K11" s="65"/>
      <c r="L11" s="64"/>
      <c r="M11" s="77"/>
      <c r="N11" s="82"/>
      <c r="O11" s="188">
        <f>O8+1</f>
        <v>3</v>
      </c>
      <c r="Q11" s="188" t="s">
        <v>399</v>
      </c>
      <c r="R11" s="188">
        <f t="shared" si="2"/>
        <v>0</v>
      </c>
    </row>
    <row r="12" spans="2:18" ht="36" customHeight="1">
      <c r="B12" s="73">
        <f t="shared" si="0"/>
        <v>46301</v>
      </c>
      <c r="C12" s="74">
        <f t="shared" si="1"/>
        <v>46301</v>
      </c>
      <c r="D12" s="102" t="s">
        <v>820</v>
      </c>
      <c r="E12" s="65"/>
      <c r="F12" s="102" t="s">
        <v>820</v>
      </c>
      <c r="G12" s="65"/>
      <c r="H12" s="102" t="s">
        <v>820</v>
      </c>
      <c r="I12" s="76"/>
      <c r="J12" s="102" t="s">
        <v>820</v>
      </c>
      <c r="K12" s="65"/>
      <c r="L12" s="153"/>
      <c r="M12" s="77"/>
      <c r="N12" s="82"/>
      <c r="O12" s="188">
        <f>O11+1</f>
        <v>4</v>
      </c>
      <c r="Q12" s="188" t="s">
        <v>824</v>
      </c>
      <c r="R12" s="188">
        <f t="shared" si="2"/>
        <v>0</v>
      </c>
    </row>
    <row r="13" spans="2:18" ht="36" customHeight="1">
      <c r="B13" s="73">
        <f t="shared" si="0"/>
        <v>46302</v>
      </c>
      <c r="C13" s="74">
        <f t="shared" si="1"/>
        <v>46302</v>
      </c>
      <c r="D13" s="102" t="s">
        <v>820</v>
      </c>
      <c r="E13" s="65"/>
      <c r="F13" s="102" t="s">
        <v>820</v>
      </c>
      <c r="G13" s="65"/>
      <c r="H13" s="102" t="s">
        <v>820</v>
      </c>
      <c r="I13" s="76"/>
      <c r="J13" s="102" t="s">
        <v>820</v>
      </c>
      <c r="K13" s="65"/>
      <c r="L13" s="153"/>
      <c r="M13" s="77"/>
      <c r="N13" s="82"/>
      <c r="O13" s="188">
        <f>O12+1</f>
        <v>5</v>
      </c>
      <c r="Q13" s="188" t="s">
        <v>394</v>
      </c>
      <c r="R13" s="188">
        <f t="shared" si="2"/>
        <v>0</v>
      </c>
    </row>
    <row r="14" spans="2:18" ht="36" customHeight="1">
      <c r="B14" s="73">
        <f t="shared" si="0"/>
        <v>46303</v>
      </c>
      <c r="C14" s="74">
        <f t="shared" si="1"/>
        <v>46303</v>
      </c>
      <c r="D14" s="102" t="s">
        <v>820</v>
      </c>
      <c r="E14" s="681" t="s">
        <v>825</v>
      </c>
      <c r="F14" s="102" t="s">
        <v>820</v>
      </c>
      <c r="G14" s="681" t="s">
        <v>825</v>
      </c>
      <c r="H14" s="102" t="s">
        <v>820</v>
      </c>
      <c r="I14" s="681" t="s">
        <v>825</v>
      </c>
      <c r="J14" s="102" t="s">
        <v>820</v>
      </c>
      <c r="K14" s="681" t="s">
        <v>825</v>
      </c>
      <c r="L14" s="153"/>
      <c r="M14" s="77"/>
      <c r="N14" s="82"/>
      <c r="O14" s="188">
        <f t="shared" ref="O14:O15" si="3">O13+1</f>
        <v>6</v>
      </c>
      <c r="Q14" s="188" t="s">
        <v>826</v>
      </c>
      <c r="R14" s="188">
        <f t="shared" si="2"/>
        <v>0</v>
      </c>
    </row>
    <row r="15" spans="2:18" ht="36" customHeight="1">
      <c r="B15" s="73">
        <f t="shared" si="0"/>
        <v>46304</v>
      </c>
      <c r="C15" s="74">
        <f t="shared" si="1"/>
        <v>46304</v>
      </c>
      <c r="D15" s="102" t="s">
        <v>820</v>
      </c>
      <c r="E15" s="410" t="s">
        <v>827</v>
      </c>
      <c r="F15" s="102" t="s">
        <v>820</v>
      </c>
      <c r="G15" s="410" t="s">
        <v>827</v>
      </c>
      <c r="H15" s="102" t="s">
        <v>820</v>
      </c>
      <c r="I15" s="410" t="s">
        <v>827</v>
      </c>
      <c r="J15" s="102" t="s">
        <v>820</v>
      </c>
      <c r="K15" s="410" t="s">
        <v>827</v>
      </c>
      <c r="L15" s="153"/>
      <c r="M15" s="77"/>
      <c r="N15" s="82"/>
      <c r="O15" s="188">
        <f t="shared" si="3"/>
        <v>7</v>
      </c>
      <c r="Q15" s="219" t="s">
        <v>828</v>
      </c>
      <c r="R15" s="188">
        <f t="shared" si="2"/>
        <v>0</v>
      </c>
    </row>
    <row r="16" spans="2:18" ht="36" customHeight="1">
      <c r="B16" s="83">
        <f t="shared" si="0"/>
        <v>46305</v>
      </c>
      <c r="C16" s="84">
        <f t="shared" si="1"/>
        <v>46305</v>
      </c>
      <c r="D16" s="423"/>
      <c r="E16" s="86"/>
      <c r="F16" s="423"/>
      <c r="G16" s="86"/>
      <c r="H16" s="423"/>
      <c r="I16" s="96"/>
      <c r="J16" s="423"/>
      <c r="K16" s="86"/>
      <c r="L16" s="123"/>
      <c r="M16" s="88"/>
      <c r="N16" s="89"/>
    </row>
    <row r="17" spans="2:15" ht="36" customHeight="1">
      <c r="B17" s="83">
        <f t="shared" si="0"/>
        <v>46306</v>
      </c>
      <c r="C17" s="84">
        <f t="shared" si="1"/>
        <v>46306</v>
      </c>
      <c r="D17" s="85"/>
      <c r="E17" s="86"/>
      <c r="F17" s="124"/>
      <c r="G17" s="96"/>
      <c r="H17" s="186"/>
      <c r="I17" s="96"/>
      <c r="J17" s="85"/>
      <c r="K17" s="86"/>
      <c r="L17" s="85"/>
      <c r="M17" s="122"/>
      <c r="N17" s="89"/>
    </row>
    <row r="18" spans="2:15" ht="36" customHeight="1">
      <c r="B18" s="83">
        <f t="shared" si="0"/>
        <v>46307</v>
      </c>
      <c r="C18" s="84">
        <f t="shared" si="1"/>
        <v>46307</v>
      </c>
      <c r="D18" s="85"/>
      <c r="E18" s="86"/>
      <c r="F18" s="95"/>
      <c r="G18" s="96"/>
      <c r="H18" s="97"/>
      <c r="I18" s="96"/>
      <c r="J18" s="98"/>
      <c r="K18" s="86"/>
      <c r="L18" s="85"/>
      <c r="M18" s="88"/>
      <c r="N18" s="89" t="s">
        <v>769</v>
      </c>
    </row>
    <row r="19" spans="2:15" ht="36" customHeight="1">
      <c r="B19" s="73">
        <f t="shared" si="0"/>
        <v>46308</v>
      </c>
      <c r="C19" s="74">
        <f t="shared" si="1"/>
        <v>46308</v>
      </c>
      <c r="D19" s="103" t="s">
        <v>820</v>
      </c>
      <c r="E19" s="681" t="s">
        <v>825</v>
      </c>
      <c r="F19" s="103" t="s">
        <v>820</v>
      </c>
      <c r="G19" s="681" t="s">
        <v>825</v>
      </c>
      <c r="H19" s="103" t="s">
        <v>820</v>
      </c>
      <c r="I19" s="681" t="s">
        <v>825</v>
      </c>
      <c r="J19" s="103" t="s">
        <v>820</v>
      </c>
      <c r="K19" s="681" t="s">
        <v>825</v>
      </c>
      <c r="L19" s="64"/>
      <c r="M19" s="77"/>
      <c r="N19" s="82"/>
      <c r="O19" s="188">
        <f>O15+1</f>
        <v>8</v>
      </c>
    </row>
    <row r="20" spans="2:15" ht="36" customHeight="1">
      <c r="B20" s="73">
        <f t="shared" si="0"/>
        <v>46309</v>
      </c>
      <c r="C20" s="74">
        <f t="shared" si="1"/>
        <v>46309</v>
      </c>
      <c r="D20" s="102" t="s">
        <v>820</v>
      </c>
      <c r="E20" s="410"/>
      <c r="F20" s="102" t="s">
        <v>820</v>
      </c>
      <c r="G20" s="410"/>
      <c r="H20" s="103" t="s">
        <v>820</v>
      </c>
      <c r="I20" s="76"/>
      <c r="J20" s="103" t="s">
        <v>820</v>
      </c>
      <c r="K20" s="76"/>
      <c r="L20" s="153"/>
      <c r="M20" s="77"/>
      <c r="N20" s="82"/>
      <c r="O20" s="188">
        <f>O19+1</f>
        <v>9</v>
      </c>
    </row>
    <row r="21" spans="2:15" ht="36" customHeight="1">
      <c r="B21" s="73">
        <f t="shared" si="0"/>
        <v>46310</v>
      </c>
      <c r="C21" s="74">
        <f t="shared" si="1"/>
        <v>46310</v>
      </c>
      <c r="D21" s="102" t="s">
        <v>820</v>
      </c>
      <c r="E21" s="65"/>
      <c r="F21" s="102" t="s">
        <v>820</v>
      </c>
      <c r="G21" s="65"/>
      <c r="H21" s="103" t="s">
        <v>820</v>
      </c>
      <c r="I21" s="76"/>
      <c r="J21" s="103" t="s">
        <v>820</v>
      </c>
      <c r="K21" s="76"/>
      <c r="L21" s="153"/>
      <c r="M21" s="77"/>
      <c r="N21" s="82"/>
      <c r="O21" s="188">
        <f>O20+1</f>
        <v>10</v>
      </c>
    </row>
    <row r="22" spans="2:15" ht="36" customHeight="1">
      <c r="B22" s="73">
        <f t="shared" si="0"/>
        <v>46311</v>
      </c>
      <c r="C22" s="74">
        <f t="shared" si="1"/>
        <v>46311</v>
      </c>
      <c r="D22" s="102" t="s">
        <v>820</v>
      </c>
      <c r="E22" s="65"/>
      <c r="F22" s="102" t="s">
        <v>820</v>
      </c>
      <c r="G22" s="65"/>
      <c r="H22" s="103" t="s">
        <v>820</v>
      </c>
      <c r="I22" s="76"/>
      <c r="J22" s="103" t="s">
        <v>820</v>
      </c>
      <c r="K22" s="76"/>
      <c r="L22" s="153"/>
      <c r="M22" s="77"/>
      <c r="N22" s="82"/>
      <c r="O22" s="188">
        <f t="shared" ref="O22" si="4">O21+1</f>
        <v>11</v>
      </c>
    </row>
    <row r="23" spans="2:15" ht="36" customHeight="1">
      <c r="B23" s="83">
        <f t="shared" si="0"/>
        <v>46312</v>
      </c>
      <c r="C23" s="84">
        <f t="shared" si="1"/>
        <v>46312</v>
      </c>
      <c r="D23" s="423"/>
      <c r="E23" s="86"/>
      <c r="F23" s="423"/>
      <c r="G23" s="86"/>
      <c r="H23" s="423"/>
      <c r="I23" s="96"/>
      <c r="J23" s="423"/>
      <c r="K23" s="86"/>
      <c r="L23" s="123"/>
      <c r="M23" s="88"/>
      <c r="N23" s="89"/>
    </row>
    <row r="24" spans="2:15" ht="36" customHeight="1">
      <c r="B24" s="83">
        <f t="shared" si="0"/>
        <v>46313</v>
      </c>
      <c r="C24" s="84">
        <f t="shared" si="1"/>
        <v>46313</v>
      </c>
      <c r="D24" s="427"/>
      <c r="E24" s="96"/>
      <c r="F24" s="426"/>
      <c r="G24" s="191"/>
      <c r="H24" s="426"/>
      <c r="I24" s="96"/>
      <c r="J24" s="426"/>
      <c r="K24" s="96"/>
      <c r="L24" s="85"/>
      <c r="M24" s="122"/>
      <c r="N24" s="89"/>
    </row>
    <row r="25" spans="2:15" ht="36" customHeight="1">
      <c r="B25" s="73">
        <f t="shared" si="0"/>
        <v>46314</v>
      </c>
      <c r="C25" s="74">
        <f t="shared" si="1"/>
        <v>46314</v>
      </c>
      <c r="D25" s="522" t="s">
        <v>820</v>
      </c>
      <c r="E25" s="76"/>
      <c r="F25" s="102" t="s">
        <v>820</v>
      </c>
      <c r="G25" s="65"/>
      <c r="H25" s="442" t="s">
        <v>820</v>
      </c>
      <c r="I25" s="65"/>
      <c r="J25" s="523" t="s">
        <v>820</v>
      </c>
      <c r="K25" s="76"/>
      <c r="L25" s="64"/>
      <c r="M25" s="81"/>
      <c r="N25" s="82"/>
      <c r="O25" s="188">
        <f>O22+1</f>
        <v>12</v>
      </c>
    </row>
    <row r="26" spans="2:15" ht="36" customHeight="1">
      <c r="B26" s="73">
        <f t="shared" si="0"/>
        <v>46315</v>
      </c>
      <c r="C26" s="74">
        <f t="shared" si="1"/>
        <v>46315</v>
      </c>
      <c r="D26" s="102" t="s">
        <v>820</v>
      </c>
      <c r="E26" s="65"/>
      <c r="F26" s="102" t="s">
        <v>820</v>
      </c>
      <c r="G26" s="65"/>
      <c r="H26" s="102" t="s">
        <v>829</v>
      </c>
      <c r="I26" s="76"/>
      <c r="J26" s="588" t="s">
        <v>830</v>
      </c>
      <c r="K26" s="65"/>
      <c r="L26" s="153"/>
      <c r="M26" s="77"/>
      <c r="N26" s="82"/>
      <c r="O26" s="188">
        <f>O25+1</f>
        <v>13</v>
      </c>
    </row>
    <row r="27" spans="2:15" ht="36" customHeight="1">
      <c r="B27" s="73">
        <f t="shared" si="0"/>
        <v>46316</v>
      </c>
      <c r="C27" s="74">
        <f t="shared" si="1"/>
        <v>46316</v>
      </c>
      <c r="D27" s="102" t="s">
        <v>820</v>
      </c>
      <c r="E27" s="65"/>
      <c r="F27" s="102" t="s">
        <v>820</v>
      </c>
      <c r="G27" s="65"/>
      <c r="H27" s="102" t="s">
        <v>820</v>
      </c>
      <c r="I27" s="76"/>
      <c r="J27" s="102" t="s">
        <v>820</v>
      </c>
      <c r="K27" s="65"/>
      <c r="L27" s="153"/>
      <c r="M27" s="77"/>
      <c r="N27" s="109"/>
      <c r="O27" s="188">
        <f>O26+1</f>
        <v>14</v>
      </c>
    </row>
    <row r="28" spans="2:15" ht="36" customHeight="1">
      <c r="B28" s="73">
        <f t="shared" si="0"/>
        <v>46317</v>
      </c>
      <c r="C28" s="74">
        <f t="shared" si="1"/>
        <v>46317</v>
      </c>
      <c r="D28" s="102" t="s">
        <v>820</v>
      </c>
      <c r="E28" s="681" t="s">
        <v>825</v>
      </c>
      <c r="F28" s="102" t="s">
        <v>820</v>
      </c>
      <c r="G28" s="681" t="s">
        <v>825</v>
      </c>
      <c r="H28" s="102" t="s">
        <v>820</v>
      </c>
      <c r="I28" s="681" t="s">
        <v>825</v>
      </c>
      <c r="J28" s="102" t="s">
        <v>820</v>
      </c>
      <c r="K28" s="681" t="s">
        <v>825</v>
      </c>
      <c r="L28" s="153"/>
      <c r="M28" s="77"/>
      <c r="N28" s="82"/>
      <c r="O28" s="188">
        <f t="shared" ref="O28:O29" si="5">O27+1</f>
        <v>15</v>
      </c>
    </row>
    <row r="29" spans="2:15" ht="36" customHeight="1">
      <c r="B29" s="73">
        <f t="shared" si="0"/>
        <v>46318</v>
      </c>
      <c r="C29" s="74">
        <f t="shared" si="1"/>
        <v>46318</v>
      </c>
      <c r="D29" s="102" t="s">
        <v>820</v>
      </c>
      <c r="E29" s="410"/>
      <c r="F29" s="102" t="s">
        <v>820</v>
      </c>
      <c r="G29" s="410"/>
      <c r="H29" s="102" t="s">
        <v>820</v>
      </c>
      <c r="I29" s="410"/>
      <c r="J29" s="102" t="s">
        <v>820</v>
      </c>
      <c r="K29" s="410"/>
      <c r="L29" s="153"/>
      <c r="M29" s="77"/>
      <c r="N29" s="82"/>
      <c r="O29" s="188">
        <f t="shared" si="5"/>
        <v>16</v>
      </c>
    </row>
    <row r="30" spans="2:15" ht="36" customHeight="1">
      <c r="B30" s="83">
        <f t="shared" si="0"/>
        <v>46319</v>
      </c>
      <c r="C30" s="84">
        <f t="shared" si="1"/>
        <v>46319</v>
      </c>
      <c r="D30" s="423"/>
      <c r="E30" s="86"/>
      <c r="F30" s="423"/>
      <c r="G30" s="86"/>
      <c r="H30" s="423"/>
      <c r="I30" s="96"/>
      <c r="J30" s="423"/>
      <c r="K30" s="86"/>
      <c r="L30" s="123"/>
      <c r="M30" s="88"/>
      <c r="N30" s="89"/>
    </row>
    <row r="31" spans="2:15" ht="36" customHeight="1">
      <c r="B31" s="83">
        <f t="shared" si="0"/>
        <v>46320</v>
      </c>
      <c r="C31" s="84">
        <f t="shared" si="1"/>
        <v>46320</v>
      </c>
      <c r="D31" s="423"/>
      <c r="E31" s="86"/>
      <c r="F31" s="423"/>
      <c r="G31" s="86"/>
      <c r="H31" s="426"/>
      <c r="I31" s="96"/>
      <c r="J31" s="426"/>
      <c r="K31" s="96"/>
      <c r="L31" s="85"/>
      <c r="M31" s="122"/>
      <c r="N31" s="89"/>
    </row>
    <row r="32" spans="2:15" ht="36" customHeight="1">
      <c r="B32" s="73">
        <f t="shared" si="0"/>
        <v>46321</v>
      </c>
      <c r="C32" s="74">
        <f t="shared" si="1"/>
        <v>46321</v>
      </c>
      <c r="D32" s="102"/>
      <c r="E32" s="65"/>
      <c r="F32" s="524"/>
      <c r="G32" s="76"/>
      <c r="H32" s="102"/>
      <c r="I32" s="65"/>
      <c r="J32" s="523"/>
      <c r="K32" s="76"/>
      <c r="L32" s="64"/>
      <c r="M32" s="65"/>
      <c r="N32" s="82"/>
      <c r="O32" s="188">
        <f>O29+1</f>
        <v>17</v>
      </c>
    </row>
    <row r="33" spans="2:15" ht="36" customHeight="1">
      <c r="B33" s="73">
        <f t="shared" si="0"/>
        <v>46322</v>
      </c>
      <c r="C33" s="74">
        <f t="shared" si="1"/>
        <v>46322</v>
      </c>
      <c r="D33" s="102"/>
      <c r="E33" s="65"/>
      <c r="F33" s="102"/>
      <c r="G33" s="65"/>
      <c r="H33" s="64"/>
      <c r="I33" s="65"/>
      <c r="J33" s="582" t="s">
        <v>650</v>
      </c>
      <c r="K33" s="65"/>
      <c r="L33" s="153"/>
      <c r="M33" s="77"/>
      <c r="N33" s="82" t="s">
        <v>651</v>
      </c>
      <c r="O33" s="188">
        <f>O32+1</f>
        <v>18</v>
      </c>
    </row>
    <row r="34" spans="2:15" ht="36" customHeight="1">
      <c r="B34" s="73">
        <f t="shared" si="0"/>
        <v>46323</v>
      </c>
      <c r="C34" s="74">
        <f t="shared" si="1"/>
        <v>46323</v>
      </c>
      <c r="D34" s="102"/>
      <c r="E34" s="65"/>
      <c r="F34" s="102"/>
      <c r="G34" s="65"/>
      <c r="H34" s="102"/>
      <c r="I34" s="65"/>
      <c r="J34" s="524"/>
      <c r="K34" s="76"/>
      <c r="L34" s="153"/>
      <c r="M34" s="77"/>
      <c r="N34" s="82"/>
      <c r="O34" s="188">
        <f>O33+1</f>
        <v>19</v>
      </c>
    </row>
    <row r="35" spans="2:15" ht="36" customHeight="1">
      <c r="B35" s="73">
        <f t="shared" si="0"/>
        <v>46324</v>
      </c>
      <c r="C35" s="74">
        <f t="shared" si="1"/>
        <v>46324</v>
      </c>
      <c r="D35" s="102"/>
      <c r="E35" s="65"/>
      <c r="F35" s="102"/>
      <c r="G35" s="65"/>
      <c r="H35" s="102"/>
      <c r="I35" s="65"/>
      <c r="J35" s="523"/>
      <c r="K35" s="76"/>
      <c r="L35" s="153"/>
      <c r="M35" s="77"/>
      <c r="N35" s="82"/>
      <c r="O35" s="188">
        <f t="shared" ref="O35:O36" si="6">O34+1</f>
        <v>20</v>
      </c>
    </row>
    <row r="36" spans="2:15" ht="36" customHeight="1">
      <c r="B36" s="73">
        <f t="shared" si="0"/>
        <v>46325</v>
      </c>
      <c r="C36" s="74">
        <f t="shared" si="1"/>
        <v>46325</v>
      </c>
      <c r="D36" s="102" t="s">
        <v>831</v>
      </c>
      <c r="E36" s="65" t="s">
        <v>832</v>
      </c>
      <c r="F36" s="102" t="s">
        <v>831</v>
      </c>
      <c r="G36" s="65" t="s">
        <v>832</v>
      </c>
      <c r="H36" s="102" t="s">
        <v>831</v>
      </c>
      <c r="I36" s="65" t="s">
        <v>832</v>
      </c>
      <c r="J36" s="102" t="s">
        <v>831</v>
      </c>
      <c r="K36" s="65" t="s">
        <v>832</v>
      </c>
      <c r="L36" s="153"/>
      <c r="M36" s="77"/>
      <c r="N36" s="82"/>
      <c r="O36" s="188">
        <f t="shared" si="6"/>
        <v>21</v>
      </c>
    </row>
    <row r="37" spans="2:15" ht="36" customHeight="1">
      <c r="B37" s="133">
        <f t="shared" si="0"/>
        <v>46326</v>
      </c>
      <c r="C37" s="134">
        <f t="shared" si="1"/>
        <v>46326</v>
      </c>
      <c r="D37" s="484"/>
      <c r="E37" s="209"/>
      <c r="F37" s="484"/>
      <c r="G37" s="135"/>
      <c r="H37" s="484"/>
      <c r="I37" s="135"/>
      <c r="J37" s="484"/>
      <c r="K37" s="135"/>
      <c r="L37" s="525"/>
      <c r="M37" s="135"/>
      <c r="N37" s="139"/>
    </row>
    <row r="38" spans="2:15" ht="27" customHeight="1">
      <c r="B38" s="115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</row>
    <row r="39" spans="2:15" ht="27" customHeight="1" thickBot="1">
      <c r="B39" s="116" t="s">
        <v>654</v>
      </c>
      <c r="C39" s="117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9"/>
    </row>
    <row r="40" spans="2:15" ht="18" customHeight="1">
      <c r="B40" s="909" t="s">
        <v>586</v>
      </c>
      <c r="C40" s="911" t="s">
        <v>587</v>
      </c>
      <c r="D40" s="58" t="s">
        <v>588</v>
      </c>
      <c r="E40" s="907" t="s">
        <v>589</v>
      </c>
      <c r="F40" s="58" t="s">
        <v>590</v>
      </c>
      <c r="G40" s="907" t="s">
        <v>589</v>
      </c>
      <c r="H40" s="58" t="s">
        <v>591</v>
      </c>
      <c r="I40" s="907" t="s">
        <v>589</v>
      </c>
      <c r="J40" s="58" t="s">
        <v>592</v>
      </c>
      <c r="K40" s="907" t="s">
        <v>589</v>
      </c>
      <c r="L40" s="58" t="s">
        <v>593</v>
      </c>
      <c r="M40" s="907" t="s">
        <v>589</v>
      </c>
      <c r="N40" s="59" t="s">
        <v>594</v>
      </c>
    </row>
    <row r="41" spans="2:15" ht="36" customHeight="1" thickBot="1">
      <c r="B41" s="910"/>
      <c r="C41" s="912"/>
      <c r="D41" s="60" t="s">
        <v>595</v>
      </c>
      <c r="E41" s="908"/>
      <c r="F41" s="60" t="s">
        <v>596</v>
      </c>
      <c r="G41" s="908"/>
      <c r="H41" s="60" t="s">
        <v>597</v>
      </c>
      <c r="I41" s="908"/>
      <c r="J41" s="60" t="s">
        <v>598</v>
      </c>
      <c r="K41" s="908"/>
      <c r="L41" s="60" t="s">
        <v>599</v>
      </c>
      <c r="M41" s="908"/>
      <c r="N41" s="61"/>
      <c r="O41" s="188" t="str">
        <f t="shared" ref="O41:O72" si="7">IF(B41="","",WEEKDAY(B41))</f>
        <v/>
      </c>
    </row>
    <row r="42" spans="2:15" ht="36" customHeight="1">
      <c r="B42" s="140">
        <f>B37+1</f>
        <v>46327</v>
      </c>
      <c r="C42" s="141">
        <f>B42</f>
        <v>46327</v>
      </c>
      <c r="D42" s="85"/>
      <c r="E42" s="86"/>
      <c r="F42" s="95"/>
      <c r="G42" s="182"/>
      <c r="H42" s="95"/>
      <c r="I42" s="182"/>
      <c r="J42" s="95"/>
      <c r="K42" s="182"/>
      <c r="L42" s="142"/>
      <c r="M42" s="192"/>
      <c r="N42" s="144"/>
    </row>
    <row r="43" spans="2:15" ht="36" customHeight="1">
      <c r="B43" s="73">
        <f>B42+1</f>
        <v>46328</v>
      </c>
      <c r="C43" s="74">
        <f>B43</f>
        <v>46328</v>
      </c>
      <c r="D43" s="64" t="s">
        <v>820</v>
      </c>
      <c r="E43" s="646" t="s">
        <v>833</v>
      </c>
      <c r="F43" s="373" t="s">
        <v>820</v>
      </c>
      <c r="G43" s="646" t="s">
        <v>833</v>
      </c>
      <c r="H43" s="64" t="s">
        <v>820</v>
      </c>
      <c r="I43" s="646" t="s">
        <v>833</v>
      </c>
      <c r="J43" s="64" t="s">
        <v>820</v>
      </c>
      <c r="K43" s="646" t="s">
        <v>833</v>
      </c>
      <c r="L43" s="64"/>
      <c r="M43" s="77"/>
      <c r="N43" s="82" t="s">
        <v>656</v>
      </c>
      <c r="O43" s="188">
        <f>O36+1</f>
        <v>22</v>
      </c>
    </row>
    <row r="44" spans="2:15" ht="36" customHeight="1">
      <c r="B44" s="83">
        <f t="shared" ref="B44:B71" si="8">B43+1</f>
        <v>46329</v>
      </c>
      <c r="C44" s="84">
        <f t="shared" ref="C44:C71" si="9">B44</f>
        <v>46329</v>
      </c>
      <c r="D44" s="121"/>
      <c r="E44" s="122"/>
      <c r="F44" s="85"/>
      <c r="G44" s="122"/>
      <c r="H44" s="123"/>
      <c r="I44" s="122"/>
      <c r="J44" s="85"/>
      <c r="K44" s="88"/>
      <c r="L44" s="85"/>
      <c r="M44" s="88"/>
      <c r="N44" s="89" t="s">
        <v>780</v>
      </c>
    </row>
    <row r="45" spans="2:15" ht="36" customHeight="1">
      <c r="B45" s="73">
        <f t="shared" si="8"/>
        <v>46330</v>
      </c>
      <c r="C45" s="74">
        <f t="shared" si="9"/>
        <v>46330</v>
      </c>
      <c r="D45" s="102" t="s">
        <v>820</v>
      </c>
      <c r="E45" s="65"/>
      <c r="F45" s="102" t="s">
        <v>820</v>
      </c>
      <c r="G45" s="65"/>
      <c r="H45" s="64" t="s">
        <v>820</v>
      </c>
      <c r="I45" s="76"/>
      <c r="J45" s="64" t="s">
        <v>820</v>
      </c>
      <c r="K45" s="65"/>
      <c r="L45" s="153"/>
      <c r="M45" s="77"/>
      <c r="N45" s="82"/>
      <c r="O45" s="188">
        <f>O43+1</f>
        <v>23</v>
      </c>
    </row>
    <row r="46" spans="2:15" ht="36" customHeight="1">
      <c r="B46" s="73">
        <f t="shared" si="8"/>
        <v>46331</v>
      </c>
      <c r="C46" s="74">
        <f t="shared" si="9"/>
        <v>46331</v>
      </c>
      <c r="D46" s="102" t="s">
        <v>820</v>
      </c>
      <c r="E46" s="65"/>
      <c r="F46" s="102" t="s">
        <v>820</v>
      </c>
      <c r="G46" s="65"/>
      <c r="H46" s="64" t="s">
        <v>829</v>
      </c>
      <c r="I46" s="76"/>
      <c r="J46" s="582" t="s">
        <v>834</v>
      </c>
      <c r="K46" s="65"/>
      <c r="L46" s="153"/>
      <c r="M46" s="77"/>
      <c r="N46" s="82"/>
      <c r="O46" s="188">
        <f>O45+1</f>
        <v>24</v>
      </c>
    </row>
    <row r="47" spans="2:15" ht="36" customHeight="1">
      <c r="B47" s="73">
        <f t="shared" si="8"/>
        <v>46332</v>
      </c>
      <c r="C47" s="74">
        <f t="shared" si="9"/>
        <v>46332</v>
      </c>
      <c r="D47" s="102" t="s">
        <v>820</v>
      </c>
      <c r="E47" s="65"/>
      <c r="F47" s="102" t="s">
        <v>820</v>
      </c>
      <c r="G47" s="65"/>
      <c r="H47" s="64" t="s">
        <v>820</v>
      </c>
      <c r="I47" s="76"/>
      <c r="J47" s="64" t="s">
        <v>820</v>
      </c>
      <c r="K47" s="65"/>
      <c r="L47" s="153"/>
      <c r="M47" s="77"/>
      <c r="N47" s="82"/>
      <c r="O47" s="188">
        <f t="shared" ref="O47" si="10">O46+1</f>
        <v>25</v>
      </c>
    </row>
    <row r="48" spans="2:15" ht="36" customHeight="1">
      <c r="B48" s="83">
        <f t="shared" si="8"/>
        <v>46333</v>
      </c>
      <c r="C48" s="84">
        <f t="shared" si="9"/>
        <v>46333</v>
      </c>
      <c r="D48" s="423"/>
      <c r="E48" s="86"/>
      <c r="F48" s="423"/>
      <c r="G48" s="86"/>
      <c r="H48" s="423"/>
      <c r="I48" s="96"/>
      <c r="J48" s="423"/>
      <c r="K48" s="86"/>
      <c r="L48" s="123"/>
      <c r="M48" s="88"/>
      <c r="N48" s="89"/>
    </row>
    <row r="49" spans="2:15" ht="36" customHeight="1">
      <c r="B49" s="83">
        <f t="shared" si="8"/>
        <v>46334</v>
      </c>
      <c r="C49" s="84">
        <f t="shared" si="9"/>
        <v>46334</v>
      </c>
      <c r="D49" s="423"/>
      <c r="E49" s="86"/>
      <c r="F49" s="426"/>
      <c r="G49" s="96"/>
      <c r="H49" s="426"/>
      <c r="I49" s="96"/>
      <c r="J49" s="426"/>
      <c r="K49" s="96"/>
      <c r="L49" s="193"/>
      <c r="M49" s="194"/>
      <c r="N49" s="195"/>
    </row>
    <row r="50" spans="2:15" ht="36" customHeight="1">
      <c r="B50" s="73">
        <f t="shared" si="8"/>
        <v>46335</v>
      </c>
      <c r="C50" s="74">
        <f t="shared" si="9"/>
        <v>46335</v>
      </c>
      <c r="D50" s="526" t="s">
        <v>820</v>
      </c>
      <c r="E50" s="410" t="s">
        <v>835</v>
      </c>
      <c r="F50" s="527" t="s">
        <v>820</v>
      </c>
      <c r="G50" s="639" t="s">
        <v>835</v>
      </c>
      <c r="H50" s="528" t="s">
        <v>820</v>
      </c>
      <c r="I50" s="76"/>
      <c r="J50" s="449" t="s">
        <v>820</v>
      </c>
      <c r="K50" s="65"/>
      <c r="L50" s="64"/>
      <c r="M50" s="77"/>
      <c r="N50" s="82"/>
      <c r="O50" s="188">
        <f>O47+1</f>
        <v>26</v>
      </c>
    </row>
    <row r="51" spans="2:15" ht="36" customHeight="1">
      <c r="B51" s="73">
        <f t="shared" si="8"/>
        <v>46336</v>
      </c>
      <c r="C51" s="74">
        <f t="shared" si="9"/>
        <v>46336</v>
      </c>
      <c r="D51" s="102" t="s">
        <v>820</v>
      </c>
      <c r="E51" s="65"/>
      <c r="F51" s="102" t="s">
        <v>820</v>
      </c>
      <c r="G51" s="65"/>
      <c r="H51" s="102" t="s">
        <v>820</v>
      </c>
      <c r="I51" s="65"/>
      <c r="J51" s="102" t="s">
        <v>820</v>
      </c>
      <c r="K51" s="65"/>
      <c r="L51" s="153"/>
      <c r="M51" s="77"/>
      <c r="N51" s="82"/>
      <c r="O51" s="188">
        <f>O50+1</f>
        <v>27</v>
      </c>
    </row>
    <row r="52" spans="2:15" ht="36" customHeight="1">
      <c r="B52" s="73">
        <f t="shared" si="8"/>
        <v>46337</v>
      </c>
      <c r="C52" s="74">
        <f t="shared" si="9"/>
        <v>46337</v>
      </c>
      <c r="D52" s="102" t="s">
        <v>820</v>
      </c>
      <c r="E52" s="410" t="s">
        <v>836</v>
      </c>
      <c r="F52" s="102" t="s">
        <v>820</v>
      </c>
      <c r="G52" s="410" t="s">
        <v>836</v>
      </c>
      <c r="H52" s="102" t="s">
        <v>820</v>
      </c>
      <c r="I52" s="657" t="s">
        <v>836</v>
      </c>
      <c r="J52" s="102" t="s">
        <v>820</v>
      </c>
      <c r="K52" s="657" t="s">
        <v>836</v>
      </c>
      <c r="L52" s="153"/>
      <c r="M52" s="77"/>
      <c r="N52" s="82"/>
      <c r="O52" s="188">
        <f>O51+1</f>
        <v>28</v>
      </c>
    </row>
    <row r="53" spans="2:15" ht="36" customHeight="1">
      <c r="B53" s="73">
        <f t="shared" si="8"/>
        <v>46338</v>
      </c>
      <c r="C53" s="74">
        <f t="shared" si="9"/>
        <v>46338</v>
      </c>
      <c r="D53" s="102" t="s">
        <v>820</v>
      </c>
      <c r="E53" s="410" t="s">
        <v>837</v>
      </c>
      <c r="F53" s="102" t="s">
        <v>820</v>
      </c>
      <c r="G53" s="410" t="s">
        <v>837</v>
      </c>
      <c r="H53" s="102" t="s">
        <v>820</v>
      </c>
      <c r="I53" s="410" t="s">
        <v>837</v>
      </c>
      <c r="J53" s="102" t="s">
        <v>820</v>
      </c>
      <c r="K53" s="410" t="s">
        <v>837</v>
      </c>
      <c r="L53" s="153"/>
      <c r="M53" s="77"/>
      <c r="N53" s="82"/>
      <c r="O53" s="188">
        <f t="shared" ref="O53:O54" si="11">O52+1</f>
        <v>29</v>
      </c>
    </row>
    <row r="54" spans="2:15" ht="74.25" customHeight="1">
      <c r="B54" s="73">
        <f t="shared" si="8"/>
        <v>46339</v>
      </c>
      <c r="C54" s="74">
        <f t="shared" si="9"/>
        <v>46339</v>
      </c>
      <c r="D54" s="102" t="s">
        <v>829</v>
      </c>
      <c r="E54" s="65" t="s">
        <v>838</v>
      </c>
      <c r="F54" s="102" t="s">
        <v>829</v>
      </c>
      <c r="G54" s="65" t="s">
        <v>838</v>
      </c>
      <c r="H54" s="102" t="s">
        <v>829</v>
      </c>
      <c r="I54" s="65" t="s">
        <v>838</v>
      </c>
      <c r="J54" s="102" t="s">
        <v>829</v>
      </c>
      <c r="K54" s="410" t="s">
        <v>839</v>
      </c>
      <c r="L54" s="153"/>
      <c r="M54" s="77"/>
      <c r="N54" s="82"/>
      <c r="O54" s="188">
        <f t="shared" si="11"/>
        <v>30</v>
      </c>
    </row>
    <row r="55" spans="2:15" ht="36" customHeight="1">
      <c r="B55" s="83">
        <f t="shared" si="8"/>
        <v>46340</v>
      </c>
      <c r="C55" s="84">
        <f t="shared" si="9"/>
        <v>46340</v>
      </c>
      <c r="D55" s="423"/>
      <c r="E55" s="86"/>
      <c r="F55" s="423"/>
      <c r="G55" s="86"/>
      <c r="H55" s="423"/>
      <c r="I55" s="86"/>
      <c r="J55" s="423"/>
      <c r="K55" s="86"/>
      <c r="L55" s="123"/>
      <c r="M55" s="88"/>
      <c r="N55" s="89"/>
    </row>
    <row r="56" spans="2:15" ht="36" customHeight="1">
      <c r="B56" s="83">
        <f t="shared" si="8"/>
        <v>46341</v>
      </c>
      <c r="C56" s="84">
        <f t="shared" si="9"/>
        <v>46341</v>
      </c>
      <c r="D56" s="85"/>
      <c r="E56" s="86"/>
      <c r="F56" s="95"/>
      <c r="G56" s="96"/>
      <c r="H56" s="95"/>
      <c r="I56" s="96"/>
      <c r="J56" s="197"/>
      <c r="K56" s="198"/>
      <c r="L56" s="85"/>
      <c r="M56" s="199"/>
      <c r="N56" s="89"/>
    </row>
    <row r="57" spans="2:15" ht="48">
      <c r="B57" s="73">
        <f t="shared" si="8"/>
        <v>46342</v>
      </c>
      <c r="C57" s="74">
        <f t="shared" si="9"/>
        <v>46342</v>
      </c>
      <c r="D57" s="80" t="s">
        <v>829</v>
      </c>
      <c r="E57" s="76" t="s">
        <v>840</v>
      </c>
      <c r="F57" s="483" t="s">
        <v>829</v>
      </c>
      <c r="G57" s="76" t="s">
        <v>840</v>
      </c>
      <c r="H57" s="129" t="s">
        <v>829</v>
      </c>
      <c r="I57" s="76" t="s">
        <v>840</v>
      </c>
      <c r="J57" s="80" t="s">
        <v>829</v>
      </c>
      <c r="K57" s="76" t="s">
        <v>840</v>
      </c>
      <c r="L57" s="64" t="s">
        <v>829</v>
      </c>
      <c r="M57" s="77" t="s">
        <v>841</v>
      </c>
      <c r="N57" s="82"/>
      <c r="O57" s="188">
        <f>O54+1</f>
        <v>31</v>
      </c>
    </row>
    <row r="58" spans="2:15" ht="36" customHeight="1">
      <c r="B58" s="73">
        <f t="shared" si="8"/>
        <v>46343</v>
      </c>
      <c r="C58" s="74">
        <f t="shared" si="9"/>
        <v>46343</v>
      </c>
      <c r="D58" s="102" t="s">
        <v>820</v>
      </c>
      <c r="E58" s="410" t="s">
        <v>842</v>
      </c>
      <c r="F58" s="102" t="s">
        <v>820</v>
      </c>
      <c r="G58" s="410" t="s">
        <v>842</v>
      </c>
      <c r="H58" s="102" t="s">
        <v>820</v>
      </c>
      <c r="I58" s="410" t="s">
        <v>842</v>
      </c>
      <c r="J58" s="102" t="s">
        <v>820</v>
      </c>
      <c r="K58" s="410" t="s">
        <v>842</v>
      </c>
      <c r="L58" s="153"/>
      <c r="M58" s="77"/>
      <c r="N58" s="82"/>
      <c r="O58" s="188">
        <f>O57+1</f>
        <v>32</v>
      </c>
    </row>
    <row r="59" spans="2:15" ht="36" customHeight="1">
      <c r="B59" s="73">
        <f t="shared" si="8"/>
        <v>46344</v>
      </c>
      <c r="C59" s="74">
        <f t="shared" si="9"/>
        <v>46344</v>
      </c>
      <c r="D59" s="102" t="s">
        <v>820</v>
      </c>
      <c r="E59" s="65"/>
      <c r="F59" s="102" t="s">
        <v>820</v>
      </c>
      <c r="G59" s="65"/>
      <c r="H59" s="102" t="s">
        <v>820</v>
      </c>
      <c r="I59" s="65"/>
      <c r="J59" s="102" t="s">
        <v>820</v>
      </c>
      <c r="K59" s="65"/>
      <c r="L59" s="153"/>
      <c r="M59" s="77"/>
      <c r="N59" s="82"/>
      <c r="O59" s="188">
        <f>O58+1</f>
        <v>33</v>
      </c>
    </row>
    <row r="60" spans="2:15" ht="36" customHeight="1">
      <c r="B60" s="73">
        <f t="shared" si="8"/>
        <v>46345</v>
      </c>
      <c r="C60" s="74">
        <f t="shared" si="9"/>
        <v>46345</v>
      </c>
      <c r="D60" s="102" t="s">
        <v>829</v>
      </c>
      <c r="E60" s="65" t="s">
        <v>841</v>
      </c>
      <c r="F60" s="102" t="s">
        <v>829</v>
      </c>
      <c r="G60" s="65" t="s">
        <v>841</v>
      </c>
      <c r="H60" s="102" t="s">
        <v>829</v>
      </c>
      <c r="I60" s="76" t="s">
        <v>841</v>
      </c>
      <c r="J60" s="102" t="s">
        <v>829</v>
      </c>
      <c r="K60" s="65" t="s">
        <v>841</v>
      </c>
      <c r="L60" s="153" t="s">
        <v>829</v>
      </c>
      <c r="M60" s="77" t="s">
        <v>841</v>
      </c>
      <c r="N60" s="82"/>
      <c r="O60" s="188">
        <f t="shared" ref="O60:O61" si="12">O59+1</f>
        <v>34</v>
      </c>
    </row>
    <row r="61" spans="2:15" ht="36" customHeight="1">
      <c r="B61" s="73">
        <f t="shared" si="8"/>
        <v>46346</v>
      </c>
      <c r="C61" s="74">
        <f t="shared" si="9"/>
        <v>46346</v>
      </c>
      <c r="D61" s="102" t="s">
        <v>829</v>
      </c>
      <c r="E61" s="410" t="s">
        <v>843</v>
      </c>
      <c r="F61" s="102" t="s">
        <v>820</v>
      </c>
      <c r="G61" s="410" t="s">
        <v>843</v>
      </c>
      <c r="H61" s="102" t="s">
        <v>820</v>
      </c>
      <c r="I61" s="65"/>
      <c r="J61" s="102" t="s">
        <v>820</v>
      </c>
      <c r="K61" s="65"/>
      <c r="L61" s="153"/>
      <c r="M61" s="77"/>
      <c r="N61" s="82"/>
      <c r="O61" s="188">
        <f t="shared" si="12"/>
        <v>35</v>
      </c>
    </row>
    <row r="62" spans="2:15" ht="36" customHeight="1">
      <c r="B62" s="83">
        <f t="shared" si="8"/>
        <v>46347</v>
      </c>
      <c r="C62" s="84">
        <f t="shared" si="9"/>
        <v>46347</v>
      </c>
      <c r="D62" s="423"/>
      <c r="E62" s="86"/>
      <c r="F62" s="423"/>
      <c r="G62" s="86"/>
      <c r="H62" s="423"/>
      <c r="I62" s="96"/>
      <c r="J62" s="423"/>
      <c r="K62" s="86"/>
      <c r="L62" s="123"/>
      <c r="M62" s="88"/>
      <c r="N62" s="89"/>
    </row>
    <row r="63" spans="2:15" ht="36" customHeight="1">
      <c r="B63" s="83">
        <f t="shared" si="8"/>
        <v>46348</v>
      </c>
      <c r="C63" s="84">
        <f t="shared" si="9"/>
        <v>46348</v>
      </c>
      <c r="D63" s="85"/>
      <c r="E63" s="86"/>
      <c r="F63" s="95"/>
      <c r="G63" s="96"/>
      <c r="H63" s="124"/>
      <c r="I63" s="191"/>
      <c r="J63" s="221"/>
      <c r="K63" s="128"/>
      <c r="L63" s="85"/>
      <c r="M63" s="86"/>
      <c r="N63" s="89"/>
    </row>
    <row r="64" spans="2:15" ht="36" customHeight="1">
      <c r="B64" s="83">
        <f t="shared" si="8"/>
        <v>46349</v>
      </c>
      <c r="C64" s="84">
        <f t="shared" si="9"/>
        <v>46349</v>
      </c>
      <c r="D64" s="85"/>
      <c r="E64" s="122"/>
      <c r="F64" s="85"/>
      <c r="G64" s="122"/>
      <c r="H64" s="105"/>
      <c r="I64" s="130"/>
      <c r="J64" s="123"/>
      <c r="K64" s="122"/>
      <c r="L64" s="85"/>
      <c r="M64" s="88"/>
      <c r="N64" s="89" t="s">
        <v>783</v>
      </c>
    </row>
    <row r="65" spans="2:15" ht="36" customHeight="1">
      <c r="B65" s="73">
        <f t="shared" si="8"/>
        <v>46350</v>
      </c>
      <c r="C65" s="74">
        <f t="shared" si="9"/>
        <v>46350</v>
      </c>
      <c r="D65" s="132" t="s">
        <v>820</v>
      </c>
      <c r="E65" s="481" t="s">
        <v>844</v>
      </c>
      <c r="F65" s="129" t="s">
        <v>820</v>
      </c>
      <c r="G65" s="481" t="s">
        <v>844</v>
      </c>
      <c r="H65" s="64" t="s">
        <v>820</v>
      </c>
      <c r="I65" s="65"/>
      <c r="J65" s="64" t="s">
        <v>820</v>
      </c>
      <c r="K65" s="65"/>
      <c r="L65" s="64"/>
      <c r="M65" s="77"/>
      <c r="N65" s="82" t="s">
        <v>674</v>
      </c>
      <c r="O65" s="188">
        <f>O61+1</f>
        <v>36</v>
      </c>
    </row>
    <row r="66" spans="2:15" ht="36" customHeight="1">
      <c r="B66" s="73">
        <f t="shared" si="8"/>
        <v>46351</v>
      </c>
      <c r="C66" s="74">
        <f t="shared" si="9"/>
        <v>46351</v>
      </c>
      <c r="D66" s="102" t="s">
        <v>820</v>
      </c>
      <c r="E66" s="481" t="s">
        <v>844</v>
      </c>
      <c r="F66" s="102" t="s">
        <v>820</v>
      </c>
      <c r="G66" s="481" t="s">
        <v>844</v>
      </c>
      <c r="H66" s="102" t="s">
        <v>820</v>
      </c>
      <c r="I66" s="76"/>
      <c r="J66" s="102" t="s">
        <v>820</v>
      </c>
      <c r="K66" s="65"/>
      <c r="L66" s="153"/>
      <c r="M66" s="77"/>
      <c r="N66" s="82"/>
      <c r="O66" s="188">
        <f>O65+1</f>
        <v>37</v>
      </c>
    </row>
    <row r="67" spans="2:15" ht="36" customHeight="1">
      <c r="B67" s="73">
        <f t="shared" si="8"/>
        <v>46352</v>
      </c>
      <c r="C67" s="74">
        <f t="shared" si="9"/>
        <v>46352</v>
      </c>
      <c r="D67" s="102" t="s">
        <v>820</v>
      </c>
      <c r="E67" s="410" t="s">
        <v>845</v>
      </c>
      <c r="F67" s="102" t="s">
        <v>820</v>
      </c>
      <c r="G67" s="410" t="s">
        <v>845</v>
      </c>
      <c r="H67" s="102" t="s">
        <v>820</v>
      </c>
      <c r="I67" s="410" t="s">
        <v>845</v>
      </c>
      <c r="J67" s="102" t="s">
        <v>820</v>
      </c>
      <c r="K67" s="410" t="s">
        <v>845</v>
      </c>
      <c r="L67" s="153"/>
      <c r="M67" s="77"/>
      <c r="N67" s="82"/>
      <c r="O67" s="188">
        <f>O66+1</f>
        <v>38</v>
      </c>
    </row>
    <row r="68" spans="2:15" ht="36" customHeight="1">
      <c r="B68" s="73">
        <f t="shared" si="8"/>
        <v>46353</v>
      </c>
      <c r="C68" s="74">
        <f t="shared" si="9"/>
        <v>46353</v>
      </c>
      <c r="D68" s="102" t="s">
        <v>820</v>
      </c>
      <c r="E68" s="410" t="s">
        <v>842</v>
      </c>
      <c r="F68" s="102" t="s">
        <v>820</v>
      </c>
      <c r="G68" s="410" t="s">
        <v>842</v>
      </c>
      <c r="H68" s="102" t="s">
        <v>820</v>
      </c>
      <c r="I68" s="410" t="s">
        <v>842</v>
      </c>
      <c r="J68" s="102" t="s">
        <v>820</v>
      </c>
      <c r="K68" s="410" t="s">
        <v>842</v>
      </c>
      <c r="L68" s="153"/>
      <c r="M68" s="77"/>
      <c r="N68" s="82"/>
      <c r="O68" s="188">
        <f t="shared" ref="O68" si="13">O67+1</f>
        <v>39</v>
      </c>
    </row>
    <row r="69" spans="2:15" ht="36" customHeight="1">
      <c r="B69" s="83">
        <f t="shared" si="8"/>
        <v>46354</v>
      </c>
      <c r="C69" s="84">
        <f t="shared" si="9"/>
        <v>46354</v>
      </c>
      <c r="D69" s="423"/>
      <c r="E69" s="86"/>
      <c r="F69" s="423"/>
      <c r="G69" s="86"/>
      <c r="H69" s="423"/>
      <c r="I69" s="86"/>
      <c r="J69" s="423"/>
      <c r="K69" s="86"/>
      <c r="L69" s="123"/>
      <c r="M69" s="88"/>
      <c r="N69" s="89"/>
    </row>
    <row r="70" spans="2:15" ht="36" customHeight="1">
      <c r="B70" s="83">
        <f t="shared" si="8"/>
        <v>46355</v>
      </c>
      <c r="C70" s="84">
        <f t="shared" si="9"/>
        <v>46355</v>
      </c>
      <c r="D70" s="98"/>
      <c r="E70" s="96"/>
      <c r="F70" s="124"/>
      <c r="G70" s="191"/>
      <c r="H70" s="95"/>
      <c r="I70" s="198"/>
      <c r="J70" s="121"/>
      <c r="K70" s="86"/>
      <c r="L70" s="121"/>
      <c r="M70" s="200"/>
      <c r="N70" s="89"/>
    </row>
    <row r="71" spans="2:15" ht="36" customHeight="1">
      <c r="B71" s="491">
        <f t="shared" si="8"/>
        <v>46356</v>
      </c>
      <c r="C71" s="111">
        <f t="shared" si="9"/>
        <v>46356</v>
      </c>
      <c r="D71" s="492" t="s">
        <v>820</v>
      </c>
      <c r="E71" s="640" t="s">
        <v>845</v>
      </c>
      <c r="F71" s="494" t="s">
        <v>820</v>
      </c>
      <c r="G71" s="640" t="s">
        <v>845</v>
      </c>
      <c r="H71" s="495" t="s">
        <v>820</v>
      </c>
      <c r="I71" s="640" t="s">
        <v>845</v>
      </c>
      <c r="J71" s="112" t="s">
        <v>820</v>
      </c>
      <c r="K71" s="640" t="s">
        <v>845</v>
      </c>
      <c r="L71" s="112"/>
      <c r="M71" s="184"/>
      <c r="N71" s="114"/>
      <c r="O71" s="188">
        <f>O68+1</f>
        <v>40</v>
      </c>
    </row>
    <row r="72" spans="2:15" ht="27" customHeight="1">
      <c r="B72" s="115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188" t="str">
        <f t="shared" si="7"/>
        <v/>
      </c>
    </row>
    <row r="73" spans="2:15" ht="27" customHeight="1" thickBot="1">
      <c r="B73" s="53" t="s">
        <v>675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</row>
    <row r="74" spans="2:15" ht="18" customHeight="1">
      <c r="B74" s="909" t="s">
        <v>586</v>
      </c>
      <c r="C74" s="911" t="s">
        <v>587</v>
      </c>
      <c r="D74" s="58" t="s">
        <v>588</v>
      </c>
      <c r="E74" s="907" t="s">
        <v>589</v>
      </c>
      <c r="F74" s="58" t="s">
        <v>590</v>
      </c>
      <c r="G74" s="907" t="s">
        <v>589</v>
      </c>
      <c r="H74" s="58" t="s">
        <v>591</v>
      </c>
      <c r="I74" s="907" t="s">
        <v>589</v>
      </c>
      <c r="J74" s="58" t="s">
        <v>592</v>
      </c>
      <c r="K74" s="907" t="s">
        <v>589</v>
      </c>
      <c r="L74" s="58" t="s">
        <v>593</v>
      </c>
      <c r="M74" s="907" t="s">
        <v>589</v>
      </c>
      <c r="N74" s="59" t="s">
        <v>594</v>
      </c>
    </row>
    <row r="75" spans="2:15" ht="18" customHeight="1" thickBot="1">
      <c r="B75" s="910"/>
      <c r="C75" s="912"/>
      <c r="D75" s="60" t="s">
        <v>595</v>
      </c>
      <c r="E75" s="908"/>
      <c r="F75" s="60" t="s">
        <v>596</v>
      </c>
      <c r="G75" s="908"/>
      <c r="H75" s="60" t="s">
        <v>597</v>
      </c>
      <c r="I75" s="908"/>
      <c r="J75" s="60" t="s">
        <v>598</v>
      </c>
      <c r="K75" s="908"/>
      <c r="L75" s="60" t="s">
        <v>599</v>
      </c>
      <c r="M75" s="908"/>
      <c r="N75" s="61"/>
    </row>
    <row r="76" spans="2:15" ht="36" customHeight="1">
      <c r="B76" s="62">
        <f>B71+1</f>
        <v>46357</v>
      </c>
      <c r="C76" s="63">
        <f>B76</f>
        <v>46357</v>
      </c>
      <c r="D76" s="430" t="s">
        <v>820</v>
      </c>
      <c r="E76" s="481" t="s">
        <v>845</v>
      </c>
      <c r="F76" s="430" t="s">
        <v>820</v>
      </c>
      <c r="G76" s="481" t="s">
        <v>845</v>
      </c>
      <c r="H76" s="430" t="s">
        <v>820</v>
      </c>
      <c r="I76" s="481" t="s">
        <v>845</v>
      </c>
      <c r="J76" s="430" t="s">
        <v>820</v>
      </c>
      <c r="K76" s="481" t="s">
        <v>845</v>
      </c>
      <c r="L76" s="222"/>
      <c r="M76" s="71"/>
      <c r="N76" s="72"/>
      <c r="O76" s="188">
        <f>O71+1</f>
        <v>41</v>
      </c>
    </row>
    <row r="77" spans="2:15" ht="36" customHeight="1">
      <c r="B77" s="73">
        <f>B76+1</f>
        <v>46358</v>
      </c>
      <c r="C77" s="74">
        <f>B77</f>
        <v>46358</v>
      </c>
      <c r="D77" s="102" t="s">
        <v>820</v>
      </c>
      <c r="E77" s="410" t="s">
        <v>844</v>
      </c>
      <c r="F77" s="102" t="s">
        <v>820</v>
      </c>
      <c r="G77" s="410" t="s">
        <v>844</v>
      </c>
      <c r="H77" s="102" t="s">
        <v>820</v>
      </c>
      <c r="I77" s="410"/>
      <c r="J77" s="102" t="s">
        <v>820</v>
      </c>
      <c r="K77" s="410"/>
      <c r="L77" s="153"/>
      <c r="M77" s="77"/>
      <c r="N77" s="82"/>
      <c r="O77" s="188">
        <f>O76+1</f>
        <v>42</v>
      </c>
    </row>
    <row r="78" spans="2:15" ht="36" customHeight="1">
      <c r="B78" s="73">
        <f t="shared" ref="B78:B106" si="14">B77+1</f>
        <v>46359</v>
      </c>
      <c r="C78" s="74">
        <f t="shared" ref="C78:C106" si="15">B78</f>
        <v>46359</v>
      </c>
      <c r="D78" s="102" t="s">
        <v>820</v>
      </c>
      <c r="E78" s="410"/>
      <c r="F78" s="102" t="s">
        <v>820</v>
      </c>
      <c r="G78" s="410"/>
      <c r="H78" s="102" t="s">
        <v>820</v>
      </c>
      <c r="I78" s="104"/>
      <c r="J78" s="102" t="s">
        <v>820</v>
      </c>
      <c r="K78" s="81"/>
      <c r="L78" s="153"/>
      <c r="M78" s="77"/>
      <c r="N78" s="82"/>
      <c r="O78" s="188">
        <f t="shared" ref="O78:O79" si="16">O77+1</f>
        <v>43</v>
      </c>
    </row>
    <row r="79" spans="2:15" ht="36" customHeight="1">
      <c r="B79" s="73">
        <f t="shared" si="14"/>
        <v>46360</v>
      </c>
      <c r="C79" s="74">
        <f t="shared" si="15"/>
        <v>46360</v>
      </c>
      <c r="D79" s="102" t="s">
        <v>829</v>
      </c>
      <c r="E79" s="126" t="s">
        <v>846</v>
      </c>
      <c r="F79" s="102" t="s">
        <v>829</v>
      </c>
      <c r="G79" s="126" t="s">
        <v>846</v>
      </c>
      <c r="H79" s="102" t="s">
        <v>829</v>
      </c>
      <c r="I79" s="76" t="s">
        <v>847</v>
      </c>
      <c r="J79" s="102" t="s">
        <v>829</v>
      </c>
      <c r="K79" s="76"/>
      <c r="L79" s="153"/>
      <c r="M79" s="196"/>
      <c r="N79" s="82"/>
      <c r="O79" s="188">
        <f t="shared" si="16"/>
        <v>44</v>
      </c>
    </row>
    <row r="80" spans="2:15" ht="36" customHeight="1">
      <c r="B80" s="83">
        <f t="shared" si="14"/>
        <v>46361</v>
      </c>
      <c r="C80" s="84">
        <f t="shared" si="15"/>
        <v>46361</v>
      </c>
      <c r="D80" s="423"/>
      <c r="E80" s="506"/>
      <c r="F80" s="423"/>
      <c r="G80" s="506"/>
      <c r="H80" s="423"/>
      <c r="I80" s="529"/>
      <c r="J80" s="423"/>
      <c r="K80" s="86"/>
      <c r="L80" s="123"/>
      <c r="M80" s="88"/>
      <c r="N80" s="89"/>
    </row>
    <row r="81" spans="2:18" ht="36" customHeight="1">
      <c r="B81" s="83">
        <f t="shared" si="14"/>
        <v>46362</v>
      </c>
      <c r="C81" s="84">
        <f t="shared" si="15"/>
        <v>46362</v>
      </c>
      <c r="D81" s="429"/>
      <c r="E81" s="96"/>
      <c r="F81" s="431"/>
      <c r="G81" s="128"/>
      <c r="H81" s="428"/>
      <c r="I81" s="96"/>
      <c r="J81" s="424"/>
      <c r="K81" s="125"/>
      <c r="L81" s="85"/>
      <c r="M81" s="88"/>
      <c r="N81" s="89"/>
      <c r="Q81" s="146"/>
      <c r="R81" s="147"/>
    </row>
    <row r="82" spans="2:18" ht="36" customHeight="1">
      <c r="B82" s="73">
        <f t="shared" si="14"/>
        <v>46363</v>
      </c>
      <c r="C82" s="74">
        <f t="shared" si="15"/>
        <v>46363</v>
      </c>
      <c r="D82" s="430" t="s">
        <v>820</v>
      </c>
      <c r="E82" s="481" t="s">
        <v>844</v>
      </c>
      <c r="F82" s="530" t="s">
        <v>820</v>
      </c>
      <c r="G82" s="481" t="s">
        <v>844</v>
      </c>
      <c r="H82" s="530" t="s">
        <v>820</v>
      </c>
      <c r="I82" s="65"/>
      <c r="J82" s="430" t="s">
        <v>820</v>
      </c>
      <c r="K82" s="76"/>
      <c r="L82" s="64"/>
      <c r="M82" s="77"/>
      <c r="N82" s="82"/>
      <c r="O82" s="188">
        <f>O79+1</f>
        <v>45</v>
      </c>
    </row>
    <row r="83" spans="2:18" ht="36" customHeight="1">
      <c r="B83" s="73">
        <f t="shared" si="14"/>
        <v>46364</v>
      </c>
      <c r="C83" s="74">
        <f t="shared" si="15"/>
        <v>46364</v>
      </c>
      <c r="D83" s="102" t="s">
        <v>820</v>
      </c>
      <c r="E83" s="681" t="s">
        <v>825</v>
      </c>
      <c r="F83" s="102" t="s">
        <v>820</v>
      </c>
      <c r="G83" s="681" t="s">
        <v>825</v>
      </c>
      <c r="H83" s="102" t="s">
        <v>820</v>
      </c>
      <c r="I83" s="681" t="s">
        <v>825</v>
      </c>
      <c r="J83" s="102" t="s">
        <v>820</v>
      </c>
      <c r="K83" s="681" t="s">
        <v>825</v>
      </c>
      <c r="L83" s="153"/>
      <c r="M83" s="77"/>
      <c r="N83" s="82"/>
      <c r="O83" s="188">
        <f>O82+1</f>
        <v>46</v>
      </c>
    </row>
    <row r="84" spans="2:18" ht="36" customHeight="1">
      <c r="B84" s="73">
        <f t="shared" si="14"/>
        <v>46365</v>
      </c>
      <c r="C84" s="74">
        <f t="shared" si="15"/>
        <v>46365</v>
      </c>
      <c r="D84" s="102" t="s">
        <v>820</v>
      </c>
      <c r="E84" s="481" t="s">
        <v>844</v>
      </c>
      <c r="F84" s="102" t="s">
        <v>820</v>
      </c>
      <c r="G84" s="481" t="s">
        <v>844</v>
      </c>
      <c r="H84" s="102" t="s">
        <v>820</v>
      </c>
      <c r="I84" s="101"/>
      <c r="J84" s="102" t="s">
        <v>820</v>
      </c>
      <c r="K84" s="65"/>
      <c r="L84" s="153"/>
      <c r="M84" s="77"/>
      <c r="N84" s="82"/>
      <c r="O84" s="188">
        <f>O83+1</f>
        <v>47</v>
      </c>
    </row>
    <row r="85" spans="2:18" ht="36" customHeight="1">
      <c r="B85" s="73">
        <f t="shared" si="14"/>
        <v>46366</v>
      </c>
      <c r="C85" s="74">
        <f t="shared" si="15"/>
        <v>46366</v>
      </c>
      <c r="D85" s="102" t="s">
        <v>820</v>
      </c>
      <c r="E85" s="414" t="s">
        <v>848</v>
      </c>
      <c r="F85" s="102" t="s">
        <v>820</v>
      </c>
      <c r="G85" s="414" t="s">
        <v>848</v>
      </c>
      <c r="H85" s="102" t="s">
        <v>820</v>
      </c>
      <c r="I85" s="414" t="s">
        <v>848</v>
      </c>
      <c r="J85" s="102" t="s">
        <v>820</v>
      </c>
      <c r="K85" s="414" t="s">
        <v>848</v>
      </c>
      <c r="L85" s="153"/>
      <c r="M85" s="77"/>
      <c r="N85" s="82"/>
      <c r="O85" s="188">
        <f t="shared" ref="O85:O86" si="17">O84+1</f>
        <v>48</v>
      </c>
    </row>
    <row r="86" spans="2:18" ht="36" customHeight="1">
      <c r="B86" s="73">
        <f t="shared" si="14"/>
        <v>46367</v>
      </c>
      <c r="C86" s="74">
        <f t="shared" si="15"/>
        <v>46367</v>
      </c>
      <c r="D86" s="102" t="s">
        <v>820</v>
      </c>
      <c r="E86" s="414" t="s">
        <v>848</v>
      </c>
      <c r="F86" s="102" t="s">
        <v>820</v>
      </c>
      <c r="G86" s="414" t="s">
        <v>848</v>
      </c>
      <c r="H86" s="102" t="s">
        <v>820</v>
      </c>
      <c r="I86" s="414" t="s">
        <v>848</v>
      </c>
      <c r="J86" s="102" t="s">
        <v>820</v>
      </c>
      <c r="K86" s="414" t="s">
        <v>848</v>
      </c>
      <c r="L86" s="153"/>
      <c r="M86" s="77"/>
      <c r="N86" s="82"/>
      <c r="O86" s="188">
        <f t="shared" si="17"/>
        <v>49</v>
      </c>
    </row>
    <row r="87" spans="2:18" ht="36" customHeight="1">
      <c r="B87" s="83">
        <f t="shared" si="14"/>
        <v>46368</v>
      </c>
      <c r="C87" s="84">
        <f t="shared" si="15"/>
        <v>46368</v>
      </c>
      <c r="D87" s="423"/>
      <c r="E87" s="521"/>
      <c r="F87" s="423"/>
      <c r="G87" s="521"/>
      <c r="H87" s="423"/>
      <c r="I87" s="521"/>
      <c r="J87" s="423"/>
      <c r="K87" s="521"/>
      <c r="L87" s="123"/>
      <c r="M87" s="88"/>
      <c r="N87" s="89"/>
    </row>
    <row r="88" spans="2:18" ht="36" customHeight="1">
      <c r="B88" s="83">
        <f t="shared" si="14"/>
        <v>46369</v>
      </c>
      <c r="C88" s="84">
        <f t="shared" si="15"/>
        <v>46369</v>
      </c>
      <c r="D88" s="98"/>
      <c r="E88" s="96"/>
      <c r="F88" s="95"/>
      <c r="G88" s="96"/>
      <c r="H88" s="95"/>
      <c r="I88" s="96"/>
      <c r="J88" s="106"/>
      <c r="K88" s="96"/>
      <c r="L88" s="85"/>
      <c r="M88" s="88"/>
      <c r="N88" s="89"/>
    </row>
    <row r="89" spans="2:18" ht="36" customHeight="1">
      <c r="B89" s="73">
        <f t="shared" si="14"/>
        <v>46370</v>
      </c>
      <c r="C89" s="74">
        <f t="shared" si="15"/>
        <v>46370</v>
      </c>
      <c r="D89" s="132" t="s">
        <v>820</v>
      </c>
      <c r="E89" s="414" t="s">
        <v>848</v>
      </c>
      <c r="F89" s="103" t="s">
        <v>820</v>
      </c>
      <c r="G89" s="641" t="s">
        <v>848</v>
      </c>
      <c r="H89" s="64" t="s">
        <v>820</v>
      </c>
      <c r="I89" s="414" t="s">
        <v>848</v>
      </c>
      <c r="J89" s="64" t="s">
        <v>820</v>
      </c>
      <c r="K89" s="414" t="s">
        <v>848</v>
      </c>
      <c r="L89" s="103"/>
      <c r="M89" s="76"/>
      <c r="N89" s="82"/>
      <c r="O89" s="188">
        <f>O86+1</f>
        <v>50</v>
      </c>
    </row>
    <row r="90" spans="2:18" ht="36" customHeight="1">
      <c r="B90" s="73">
        <f t="shared" si="14"/>
        <v>46371</v>
      </c>
      <c r="C90" s="74">
        <f t="shared" si="15"/>
        <v>46371</v>
      </c>
      <c r="D90" s="102" t="s">
        <v>820</v>
      </c>
      <c r="E90" s="414" t="s">
        <v>848</v>
      </c>
      <c r="F90" s="102" t="s">
        <v>820</v>
      </c>
      <c r="G90" s="414" t="s">
        <v>848</v>
      </c>
      <c r="H90" s="102" t="s">
        <v>820</v>
      </c>
      <c r="I90" s="414" t="s">
        <v>848</v>
      </c>
      <c r="J90" s="102" t="s">
        <v>820</v>
      </c>
      <c r="K90" s="414" t="s">
        <v>848</v>
      </c>
      <c r="L90" s="153"/>
      <c r="M90" s="77"/>
      <c r="N90" s="82"/>
      <c r="O90" s="188">
        <f>O89+1</f>
        <v>51</v>
      </c>
    </row>
    <row r="91" spans="2:18" ht="36" customHeight="1">
      <c r="B91" s="73">
        <f t="shared" si="14"/>
        <v>46372</v>
      </c>
      <c r="C91" s="74">
        <f t="shared" si="15"/>
        <v>46372</v>
      </c>
      <c r="D91" s="102" t="s">
        <v>820</v>
      </c>
      <c r="E91" s="414"/>
      <c r="F91" s="102" t="s">
        <v>820</v>
      </c>
      <c r="G91" s="414"/>
      <c r="H91" s="102" t="s">
        <v>820</v>
      </c>
      <c r="I91" s="414"/>
      <c r="J91" s="102" t="s">
        <v>820</v>
      </c>
      <c r="K91" s="414"/>
      <c r="L91" s="153"/>
      <c r="M91" s="77"/>
      <c r="N91" s="82"/>
      <c r="O91" s="188">
        <f>O90+1</f>
        <v>52</v>
      </c>
    </row>
    <row r="92" spans="2:18" ht="36" customHeight="1">
      <c r="B92" s="73">
        <f t="shared" si="14"/>
        <v>46373</v>
      </c>
      <c r="C92" s="74">
        <f t="shared" si="15"/>
        <v>46373</v>
      </c>
      <c r="D92" s="102" t="s">
        <v>820</v>
      </c>
      <c r="E92" s="681" t="s">
        <v>825</v>
      </c>
      <c r="F92" s="102" t="s">
        <v>820</v>
      </c>
      <c r="G92" s="681" t="s">
        <v>825</v>
      </c>
      <c r="H92" s="102" t="s">
        <v>820</v>
      </c>
      <c r="I92" s="681" t="s">
        <v>825</v>
      </c>
      <c r="J92" s="102" t="s">
        <v>820</v>
      </c>
      <c r="K92" s="681" t="s">
        <v>825</v>
      </c>
      <c r="L92" s="153"/>
      <c r="M92" s="77"/>
      <c r="N92" s="82"/>
      <c r="O92" s="188">
        <f t="shared" ref="O92:O93" si="18">O91+1</f>
        <v>53</v>
      </c>
    </row>
    <row r="93" spans="2:18" ht="36" customHeight="1">
      <c r="B93" s="73">
        <f t="shared" si="14"/>
        <v>46374</v>
      </c>
      <c r="C93" s="74">
        <f t="shared" si="15"/>
        <v>46374</v>
      </c>
      <c r="D93" s="102" t="s">
        <v>829</v>
      </c>
      <c r="E93" s="81" t="s">
        <v>849</v>
      </c>
      <c r="F93" s="102" t="s">
        <v>829</v>
      </c>
      <c r="G93" s="81" t="s">
        <v>849</v>
      </c>
      <c r="H93" s="102" t="s">
        <v>829</v>
      </c>
      <c r="I93" s="81" t="s">
        <v>850</v>
      </c>
      <c r="J93" s="102" t="s">
        <v>829</v>
      </c>
      <c r="K93" s="414"/>
      <c r="L93" s="153"/>
      <c r="M93" s="77"/>
      <c r="N93" s="82"/>
      <c r="O93" s="188">
        <f t="shared" si="18"/>
        <v>54</v>
      </c>
    </row>
    <row r="94" spans="2:18" ht="36" customHeight="1">
      <c r="B94" s="83">
        <f t="shared" si="14"/>
        <v>46375</v>
      </c>
      <c r="C94" s="84">
        <f t="shared" si="15"/>
        <v>46375</v>
      </c>
      <c r="D94" s="423"/>
      <c r="E94" s="506"/>
      <c r="F94" s="423"/>
      <c r="G94" s="506"/>
      <c r="H94" s="423"/>
      <c r="I94" s="529"/>
      <c r="J94" s="423"/>
      <c r="K94" s="86"/>
      <c r="L94" s="123"/>
      <c r="M94" s="88"/>
      <c r="N94" s="89"/>
    </row>
    <row r="95" spans="2:18" ht="36" customHeight="1">
      <c r="B95" s="83">
        <f t="shared" si="14"/>
        <v>46376</v>
      </c>
      <c r="C95" s="84">
        <f t="shared" si="15"/>
        <v>46376</v>
      </c>
      <c r="D95" s="98"/>
      <c r="E95" s="96"/>
      <c r="F95" s="85"/>
      <c r="G95" s="96"/>
      <c r="H95" s="124"/>
      <c r="I95" s="108"/>
      <c r="J95" s="85"/>
      <c r="K95" s="107"/>
      <c r="L95" s="85"/>
      <c r="M95" s="88"/>
      <c r="N95" s="89"/>
    </row>
    <row r="96" spans="2:18" ht="36" customHeight="1">
      <c r="B96" s="73">
        <f t="shared" si="14"/>
        <v>46377</v>
      </c>
      <c r="C96" s="74">
        <f t="shared" si="15"/>
        <v>46377</v>
      </c>
      <c r="D96" s="132"/>
      <c r="E96" s="126"/>
      <c r="F96" s="132"/>
      <c r="G96" s="65"/>
      <c r="H96" s="80"/>
      <c r="I96" s="76"/>
      <c r="J96" s="64"/>
      <c r="K96" s="65"/>
      <c r="L96" s="103"/>
      <c r="M96" s="76"/>
      <c r="N96" s="82"/>
      <c r="O96" s="188">
        <f>O93+1</f>
        <v>55</v>
      </c>
    </row>
    <row r="97" spans="2:15" ht="36" customHeight="1">
      <c r="B97" s="73">
        <f t="shared" si="14"/>
        <v>46378</v>
      </c>
      <c r="C97" s="74">
        <f t="shared" si="15"/>
        <v>46378</v>
      </c>
      <c r="D97" s="132"/>
      <c r="E97" s="76"/>
      <c r="F97" s="411"/>
      <c r="G97" s="410"/>
      <c r="H97" s="412"/>
      <c r="I97" s="413"/>
      <c r="J97" s="220"/>
      <c r="K97" s="203"/>
      <c r="L97" s="64"/>
      <c r="M97" s="81"/>
      <c r="N97" s="173"/>
      <c r="O97" s="188">
        <f>O96+1</f>
        <v>56</v>
      </c>
    </row>
    <row r="98" spans="2:15" ht="36" customHeight="1">
      <c r="B98" s="73">
        <f t="shared" si="14"/>
        <v>46379</v>
      </c>
      <c r="C98" s="74">
        <f t="shared" si="15"/>
        <v>46379</v>
      </c>
      <c r="D98" s="132"/>
      <c r="E98" s="65"/>
      <c r="F98" s="582" t="s">
        <v>851</v>
      </c>
      <c r="G98" s="65">
        <v>301</v>
      </c>
      <c r="H98" s="64" t="s">
        <v>852</v>
      </c>
      <c r="I98" s="65">
        <v>301</v>
      </c>
      <c r="J98" s="582" t="s">
        <v>853</v>
      </c>
      <c r="K98" s="76">
        <v>301</v>
      </c>
      <c r="L98" s="64" t="s">
        <v>854</v>
      </c>
      <c r="M98" s="65">
        <v>202</v>
      </c>
      <c r="N98" s="173"/>
      <c r="O98" s="188">
        <f>O97+1</f>
        <v>57</v>
      </c>
    </row>
    <row r="99" spans="2:15" ht="36" customHeight="1">
      <c r="B99" s="73">
        <f t="shared" si="14"/>
        <v>46380</v>
      </c>
      <c r="C99" s="74">
        <f t="shared" si="15"/>
        <v>46380</v>
      </c>
      <c r="D99" s="64"/>
      <c r="E99" s="76"/>
      <c r="F99" s="103"/>
      <c r="G99" s="76"/>
      <c r="H99" s="103"/>
      <c r="I99" s="76"/>
      <c r="J99" s="103"/>
      <c r="K99" s="76"/>
      <c r="L99" s="64"/>
      <c r="M99" s="65"/>
      <c r="N99" s="82"/>
      <c r="O99" s="188">
        <f t="shared" ref="O99:O100" si="19">O98+1</f>
        <v>58</v>
      </c>
    </row>
    <row r="100" spans="2:15" ht="36" customHeight="1">
      <c r="B100" s="73">
        <f t="shared" si="14"/>
        <v>46381</v>
      </c>
      <c r="C100" s="74">
        <f t="shared" si="15"/>
        <v>46381</v>
      </c>
      <c r="D100" s="64"/>
      <c r="E100" s="76"/>
      <c r="F100" s="154"/>
      <c r="G100" s="65"/>
      <c r="H100" s="64"/>
      <c r="I100" s="76"/>
      <c r="J100" s="103"/>
      <c r="K100" s="76"/>
      <c r="L100" s="64"/>
      <c r="M100" s="91"/>
      <c r="N100" s="82"/>
      <c r="O100" s="188">
        <f t="shared" si="19"/>
        <v>59</v>
      </c>
    </row>
    <row r="101" spans="2:15" ht="36" customHeight="1">
      <c r="B101" s="83">
        <f t="shared" si="14"/>
        <v>46382</v>
      </c>
      <c r="C101" s="84">
        <f t="shared" si="15"/>
        <v>46382</v>
      </c>
      <c r="D101" s="105"/>
      <c r="E101" s="130"/>
      <c r="F101" s="85"/>
      <c r="G101" s="122"/>
      <c r="H101" s="105"/>
      <c r="I101" s="130"/>
      <c r="J101" s="123"/>
      <c r="K101" s="88"/>
      <c r="L101" s="85"/>
      <c r="M101" s="88"/>
      <c r="N101" s="89"/>
    </row>
    <row r="102" spans="2:15" ht="36" customHeight="1">
      <c r="B102" s="83">
        <f t="shared" si="14"/>
        <v>46383</v>
      </c>
      <c r="C102" s="84">
        <f t="shared" si="15"/>
        <v>46383</v>
      </c>
      <c r="D102" s="105"/>
      <c r="E102" s="130"/>
      <c r="F102" s="85"/>
      <c r="G102" s="122"/>
      <c r="H102" s="155"/>
      <c r="I102" s="156"/>
      <c r="J102" s="85"/>
      <c r="K102" s="88"/>
      <c r="L102" s="85"/>
      <c r="M102" s="88"/>
      <c r="N102" s="89"/>
    </row>
    <row r="103" spans="2:15" ht="36" customHeight="1">
      <c r="B103" s="83">
        <f t="shared" si="14"/>
        <v>46384</v>
      </c>
      <c r="C103" s="84">
        <f t="shared" si="15"/>
        <v>46384</v>
      </c>
      <c r="D103" s="105"/>
      <c r="E103" s="96"/>
      <c r="F103" s="105"/>
      <c r="G103" s="96"/>
      <c r="H103" s="157"/>
      <c r="I103" s="96"/>
      <c r="J103" s="157"/>
      <c r="K103" s="96"/>
      <c r="L103" s="85"/>
      <c r="M103" s="86"/>
      <c r="N103" s="89" t="s">
        <v>699</v>
      </c>
    </row>
    <row r="104" spans="2:15" ht="36" customHeight="1">
      <c r="B104" s="83">
        <f t="shared" si="14"/>
        <v>46385</v>
      </c>
      <c r="C104" s="84">
        <f t="shared" si="15"/>
        <v>46385</v>
      </c>
      <c r="D104" s="105"/>
      <c r="E104" s="96"/>
      <c r="F104" s="85"/>
      <c r="G104" s="96"/>
      <c r="H104" s="85"/>
      <c r="I104" s="158"/>
      <c r="J104" s="85"/>
      <c r="K104" s="158"/>
      <c r="L104" s="85"/>
      <c r="M104" s="88"/>
      <c r="N104" s="89"/>
    </row>
    <row r="105" spans="2:15" ht="36" customHeight="1">
      <c r="B105" s="83">
        <f t="shared" si="14"/>
        <v>46386</v>
      </c>
      <c r="C105" s="84">
        <f t="shared" si="15"/>
        <v>46386</v>
      </c>
      <c r="D105" s="105"/>
      <c r="E105" s="159"/>
      <c r="F105" s="105"/>
      <c r="G105" s="159"/>
      <c r="H105" s="105"/>
      <c r="I105" s="159"/>
      <c r="J105" s="105"/>
      <c r="K105" s="159"/>
      <c r="L105" s="160"/>
      <c r="M105" s="161"/>
      <c r="N105" s="162"/>
    </row>
    <row r="106" spans="2:15" ht="36" customHeight="1" thickBot="1">
      <c r="B106" s="133">
        <f t="shared" si="14"/>
        <v>46387</v>
      </c>
      <c r="C106" s="134">
        <f t="shared" si="15"/>
        <v>46387</v>
      </c>
      <c r="D106" s="137"/>
      <c r="E106" s="163"/>
      <c r="F106" s="164"/>
      <c r="G106" s="135"/>
      <c r="H106" s="164"/>
      <c r="I106" s="135"/>
      <c r="J106" s="137"/>
      <c r="K106" s="135"/>
      <c r="L106" s="137"/>
      <c r="M106" s="138"/>
      <c r="N106" s="139"/>
    </row>
    <row r="107" spans="2:15" ht="27" customHeight="1">
      <c r="B107" s="115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188" t="str">
        <f t="shared" ref="O107:O145" si="20">IF(B107="","",WEEKDAY(B107))</f>
        <v/>
      </c>
    </row>
    <row r="108" spans="2:15" ht="27" customHeight="1" thickBot="1">
      <c r="B108" s="116" t="s">
        <v>700</v>
      </c>
      <c r="C108" s="117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9"/>
    </row>
    <row r="109" spans="2:15" ht="18" customHeight="1">
      <c r="B109" s="909" t="s">
        <v>586</v>
      </c>
      <c r="C109" s="911" t="s">
        <v>587</v>
      </c>
      <c r="D109" s="58" t="s">
        <v>588</v>
      </c>
      <c r="E109" s="907" t="s">
        <v>589</v>
      </c>
      <c r="F109" s="58" t="s">
        <v>590</v>
      </c>
      <c r="G109" s="907" t="s">
        <v>589</v>
      </c>
      <c r="H109" s="58" t="s">
        <v>591</v>
      </c>
      <c r="I109" s="907" t="s">
        <v>589</v>
      </c>
      <c r="J109" s="58" t="s">
        <v>592</v>
      </c>
      <c r="K109" s="907" t="s">
        <v>589</v>
      </c>
      <c r="L109" s="58" t="s">
        <v>593</v>
      </c>
      <c r="M109" s="907" t="s">
        <v>589</v>
      </c>
      <c r="N109" s="59" t="s">
        <v>594</v>
      </c>
    </row>
    <row r="110" spans="2:15" ht="36" customHeight="1" thickBot="1">
      <c r="B110" s="910"/>
      <c r="C110" s="912"/>
      <c r="D110" s="60" t="s">
        <v>595</v>
      </c>
      <c r="E110" s="908"/>
      <c r="F110" s="60" t="s">
        <v>596</v>
      </c>
      <c r="G110" s="908"/>
      <c r="H110" s="60" t="s">
        <v>597</v>
      </c>
      <c r="I110" s="908"/>
      <c r="J110" s="60" t="s">
        <v>598</v>
      </c>
      <c r="K110" s="908"/>
      <c r="L110" s="60" t="s">
        <v>599</v>
      </c>
      <c r="M110" s="908"/>
      <c r="N110" s="61"/>
      <c r="O110" s="188" t="str">
        <f t="shared" si="20"/>
        <v/>
      </c>
    </row>
    <row r="111" spans="2:15" ht="36" customHeight="1">
      <c r="B111" s="165">
        <f>B106+1</f>
        <v>46388</v>
      </c>
      <c r="C111" s="141">
        <f>B111</f>
        <v>46388</v>
      </c>
      <c r="D111" s="142"/>
      <c r="E111" s="166"/>
      <c r="F111" s="142"/>
      <c r="G111" s="166"/>
      <c r="H111" s="142"/>
      <c r="I111" s="166"/>
      <c r="J111" s="142"/>
      <c r="K111" s="166"/>
      <c r="L111" s="142"/>
      <c r="M111" s="143"/>
      <c r="N111" s="144"/>
    </row>
    <row r="112" spans="2:15" ht="36" customHeight="1">
      <c r="B112" s="167">
        <f>B111+1</f>
        <v>46389</v>
      </c>
      <c r="C112" s="84">
        <f>B112</f>
        <v>46389</v>
      </c>
      <c r="D112" s="85"/>
      <c r="E112" s="122"/>
      <c r="F112" s="85"/>
      <c r="G112" s="122"/>
      <c r="H112" s="85"/>
      <c r="I112" s="168"/>
      <c r="J112" s="85"/>
      <c r="K112" s="122"/>
      <c r="L112" s="85"/>
      <c r="M112" s="88"/>
      <c r="N112" s="89"/>
    </row>
    <row r="113" spans="2:15" ht="36" customHeight="1">
      <c r="B113" s="167">
        <f t="shared" ref="B113:B141" si="21">B112+1</f>
        <v>46390</v>
      </c>
      <c r="C113" s="84">
        <f t="shared" ref="C113:C141" si="22">B113</f>
        <v>46390</v>
      </c>
      <c r="D113" s="85"/>
      <c r="E113" s="122"/>
      <c r="F113" s="85"/>
      <c r="G113" s="122"/>
      <c r="H113" s="85"/>
      <c r="I113" s="122"/>
      <c r="J113" s="85"/>
      <c r="K113" s="88"/>
      <c r="L113" s="85"/>
      <c r="M113" s="88"/>
      <c r="N113" s="89"/>
    </row>
    <row r="114" spans="2:15" ht="36" customHeight="1">
      <c r="B114" s="169">
        <f t="shared" si="21"/>
        <v>46391</v>
      </c>
      <c r="C114" s="74">
        <f t="shared" si="22"/>
        <v>46391</v>
      </c>
      <c r="D114" s="64"/>
      <c r="E114" s="94"/>
      <c r="F114" s="103"/>
      <c r="G114" s="76"/>
      <c r="H114" s="64"/>
      <c r="I114" s="94"/>
      <c r="J114" s="64"/>
      <c r="K114" s="77"/>
      <c r="L114" s="64"/>
      <c r="M114" s="77"/>
      <c r="N114" s="82"/>
      <c r="O114" s="188">
        <f>O100+1</f>
        <v>60</v>
      </c>
    </row>
    <row r="115" spans="2:15" ht="36" customHeight="1">
      <c r="B115" s="169">
        <f t="shared" si="21"/>
        <v>46392</v>
      </c>
      <c r="C115" s="74">
        <f t="shared" si="22"/>
        <v>46392</v>
      </c>
      <c r="D115" s="64"/>
      <c r="E115" s="94"/>
      <c r="F115" s="64"/>
      <c r="G115" s="94"/>
      <c r="H115" s="129"/>
      <c r="I115" s="81"/>
      <c r="J115" s="129"/>
      <c r="K115" s="81"/>
      <c r="L115" s="64"/>
      <c r="M115" s="77"/>
      <c r="N115" s="82"/>
      <c r="O115" s="188">
        <f>O114+1</f>
        <v>61</v>
      </c>
    </row>
    <row r="116" spans="2:15" ht="36" customHeight="1">
      <c r="B116" s="169">
        <f t="shared" si="21"/>
        <v>46393</v>
      </c>
      <c r="C116" s="74">
        <f t="shared" si="22"/>
        <v>46393</v>
      </c>
      <c r="D116" s="64"/>
      <c r="E116" s="65"/>
      <c r="F116" s="99"/>
      <c r="G116" s="65"/>
      <c r="H116" s="64"/>
      <c r="I116" s="65"/>
      <c r="J116" s="64"/>
      <c r="K116" s="77"/>
      <c r="L116" s="64"/>
      <c r="M116" s="77"/>
      <c r="N116" s="82"/>
      <c r="O116" s="188">
        <f>O115+1</f>
        <v>62</v>
      </c>
    </row>
    <row r="117" spans="2:15" ht="36" customHeight="1">
      <c r="B117" s="169">
        <f t="shared" si="21"/>
        <v>46394</v>
      </c>
      <c r="C117" s="74">
        <f t="shared" si="22"/>
        <v>46394</v>
      </c>
      <c r="D117" s="64"/>
      <c r="E117" s="65"/>
      <c r="F117" s="64"/>
      <c r="G117" s="65"/>
      <c r="H117" s="64"/>
      <c r="I117" s="110"/>
      <c r="J117" s="64"/>
      <c r="K117" s="92"/>
      <c r="L117" s="64"/>
      <c r="M117" s="92"/>
      <c r="N117" s="82"/>
      <c r="O117" s="188">
        <f t="shared" ref="O117:O118" si="23">O116+1</f>
        <v>63</v>
      </c>
    </row>
    <row r="118" spans="2:15" ht="36" customHeight="1">
      <c r="B118" s="169">
        <f t="shared" si="21"/>
        <v>46395</v>
      </c>
      <c r="C118" s="74">
        <f t="shared" si="22"/>
        <v>46395</v>
      </c>
      <c r="D118" s="64"/>
      <c r="E118" s="65"/>
      <c r="F118" s="64"/>
      <c r="G118" s="65"/>
      <c r="H118" s="64"/>
      <c r="I118" s="65"/>
      <c r="J118" s="64"/>
      <c r="K118" s="65"/>
      <c r="L118" s="64"/>
      <c r="M118" s="91"/>
      <c r="N118" s="82"/>
      <c r="O118" s="188">
        <f t="shared" si="23"/>
        <v>64</v>
      </c>
    </row>
    <row r="119" spans="2:15" ht="36" customHeight="1">
      <c r="B119" s="167">
        <f t="shared" si="21"/>
        <v>46396</v>
      </c>
      <c r="C119" s="84">
        <f t="shared" si="22"/>
        <v>46396</v>
      </c>
      <c r="D119" s="85"/>
      <c r="E119" s="86"/>
      <c r="F119" s="85"/>
      <c r="G119" s="86"/>
      <c r="H119" s="85"/>
      <c r="I119" s="86"/>
      <c r="J119" s="85"/>
      <c r="K119" s="86"/>
      <c r="L119" s="85"/>
      <c r="M119" s="122"/>
      <c r="N119" s="89"/>
    </row>
    <row r="120" spans="2:15" ht="36" customHeight="1">
      <c r="B120" s="167">
        <f t="shared" si="21"/>
        <v>46397</v>
      </c>
      <c r="C120" s="84">
        <f t="shared" si="22"/>
        <v>46397</v>
      </c>
      <c r="D120" s="85"/>
      <c r="E120" s="86"/>
      <c r="F120" s="85"/>
      <c r="G120" s="86"/>
      <c r="H120" s="85"/>
      <c r="I120" s="86"/>
      <c r="J120" s="87"/>
      <c r="K120" s="107"/>
      <c r="L120" s="85"/>
      <c r="M120" s="122"/>
      <c r="N120" s="89"/>
    </row>
    <row r="121" spans="2:15" ht="36" customHeight="1">
      <c r="B121" s="167">
        <f t="shared" si="21"/>
        <v>46398</v>
      </c>
      <c r="C121" s="84">
        <f t="shared" si="22"/>
        <v>46398</v>
      </c>
      <c r="D121" s="127"/>
      <c r="E121" s="128"/>
      <c r="F121" s="127"/>
      <c r="G121" s="128"/>
      <c r="H121" s="95"/>
      <c r="I121" s="96"/>
      <c r="J121" s="85"/>
      <c r="K121" s="86"/>
      <c r="L121" s="85"/>
      <c r="M121" s="122"/>
      <c r="N121" s="89" t="s">
        <v>701</v>
      </c>
    </row>
    <row r="122" spans="2:15" ht="36" customHeight="1">
      <c r="B122" s="169">
        <f t="shared" si="21"/>
        <v>46399</v>
      </c>
      <c r="C122" s="74">
        <f t="shared" si="22"/>
        <v>46399</v>
      </c>
      <c r="D122" s="64" t="s">
        <v>820</v>
      </c>
      <c r="E122" s="410" t="s">
        <v>855</v>
      </c>
      <c r="F122" s="64" t="s">
        <v>820</v>
      </c>
      <c r="G122" s="410" t="s">
        <v>855</v>
      </c>
      <c r="H122" s="64" t="s">
        <v>820</v>
      </c>
      <c r="I122" s="681" t="s">
        <v>825</v>
      </c>
      <c r="J122" s="64" t="s">
        <v>820</v>
      </c>
      <c r="K122" s="681" t="s">
        <v>825</v>
      </c>
      <c r="L122" s="502"/>
      <c r="M122" s="504"/>
      <c r="N122" s="82"/>
      <c r="O122" s="188">
        <f>O118+1</f>
        <v>65</v>
      </c>
    </row>
    <row r="123" spans="2:15" ht="36" customHeight="1">
      <c r="B123" s="169">
        <f t="shared" si="21"/>
        <v>46400</v>
      </c>
      <c r="C123" s="74">
        <f t="shared" si="22"/>
        <v>46400</v>
      </c>
      <c r="D123" s="102" t="s">
        <v>820</v>
      </c>
      <c r="E123" s="414" t="s">
        <v>835</v>
      </c>
      <c r="F123" s="102" t="s">
        <v>820</v>
      </c>
      <c r="G123" s="414" t="s">
        <v>835</v>
      </c>
      <c r="H123" s="102" t="s">
        <v>820</v>
      </c>
      <c r="I123" s="101"/>
      <c r="J123" s="102" t="s">
        <v>820</v>
      </c>
      <c r="K123" s="65"/>
      <c r="L123" s="153"/>
      <c r="M123" s="77"/>
      <c r="N123" s="82"/>
      <c r="O123" s="188">
        <f>O122+1</f>
        <v>66</v>
      </c>
    </row>
    <row r="124" spans="2:15" ht="36" customHeight="1">
      <c r="B124" s="169">
        <f t="shared" si="21"/>
        <v>46401</v>
      </c>
      <c r="C124" s="74">
        <f t="shared" si="22"/>
        <v>46401</v>
      </c>
      <c r="D124" s="102" t="s">
        <v>820</v>
      </c>
      <c r="E124" s="414" t="s">
        <v>837</v>
      </c>
      <c r="F124" s="102" t="s">
        <v>820</v>
      </c>
      <c r="G124" s="414" t="s">
        <v>837</v>
      </c>
      <c r="H124" s="102" t="s">
        <v>820</v>
      </c>
      <c r="I124" s="414" t="s">
        <v>837</v>
      </c>
      <c r="J124" s="102" t="s">
        <v>820</v>
      </c>
      <c r="K124" s="414" t="s">
        <v>837</v>
      </c>
      <c r="L124" s="153"/>
      <c r="M124" s="77"/>
      <c r="N124" s="82"/>
      <c r="O124" s="188">
        <f>O123+1</f>
        <v>67</v>
      </c>
    </row>
    <row r="125" spans="2:15" ht="36" customHeight="1">
      <c r="B125" s="169">
        <f t="shared" si="21"/>
        <v>46402</v>
      </c>
      <c r="C125" s="74">
        <f t="shared" si="22"/>
        <v>46402</v>
      </c>
      <c r="D125" s="102" t="s">
        <v>820</v>
      </c>
      <c r="E125" s="414" t="s">
        <v>837</v>
      </c>
      <c r="F125" s="102" t="s">
        <v>820</v>
      </c>
      <c r="G125" s="414" t="s">
        <v>837</v>
      </c>
      <c r="H125" s="102" t="s">
        <v>820</v>
      </c>
      <c r="I125" s="414" t="s">
        <v>837</v>
      </c>
      <c r="J125" s="102" t="s">
        <v>820</v>
      </c>
      <c r="K125" s="414" t="s">
        <v>837</v>
      </c>
      <c r="L125" s="153"/>
      <c r="M125" s="77"/>
      <c r="N125" s="82"/>
      <c r="O125" s="188">
        <f t="shared" ref="O125" si="24">O124+1</f>
        <v>68</v>
      </c>
    </row>
    <row r="126" spans="2:15" ht="36" customHeight="1">
      <c r="B126" s="167">
        <f t="shared" si="21"/>
        <v>46403</v>
      </c>
      <c r="C126" s="84">
        <f t="shared" si="22"/>
        <v>46403</v>
      </c>
      <c r="D126" s="423"/>
      <c r="E126" s="506"/>
      <c r="F126" s="423"/>
      <c r="G126" s="506"/>
      <c r="H126" s="423"/>
      <c r="I126" s="506"/>
      <c r="J126" s="423"/>
      <c r="K126" s="506"/>
      <c r="L126" s="123"/>
      <c r="M126" s="88"/>
      <c r="N126" s="89"/>
    </row>
    <row r="127" spans="2:15" ht="36" customHeight="1">
      <c r="B127" s="167">
        <f t="shared" si="21"/>
        <v>46404</v>
      </c>
      <c r="C127" s="84">
        <f t="shared" si="22"/>
        <v>46404</v>
      </c>
      <c r="D127" s="428"/>
      <c r="E127" s="86"/>
      <c r="F127" s="425"/>
      <c r="G127" s="86"/>
      <c r="H127" s="432"/>
      <c r="I127" s="86"/>
      <c r="J127" s="423"/>
      <c r="K127" s="86"/>
      <c r="L127" s="85"/>
      <c r="M127" s="86"/>
      <c r="N127" s="89"/>
    </row>
    <row r="128" spans="2:15" ht="36" customHeight="1">
      <c r="B128" s="169">
        <f t="shared" si="21"/>
        <v>46405</v>
      </c>
      <c r="C128" s="74">
        <f t="shared" si="22"/>
        <v>46405</v>
      </c>
      <c r="D128" s="430" t="s">
        <v>820</v>
      </c>
      <c r="E128" s="414" t="s">
        <v>837</v>
      </c>
      <c r="F128" s="430" t="s">
        <v>820</v>
      </c>
      <c r="G128" s="414" t="s">
        <v>837</v>
      </c>
      <c r="H128" s="102" t="s">
        <v>820</v>
      </c>
      <c r="I128" s="414" t="s">
        <v>837</v>
      </c>
      <c r="J128" s="102" t="s">
        <v>820</v>
      </c>
      <c r="K128" s="414" t="s">
        <v>837</v>
      </c>
      <c r="L128" s="64"/>
      <c r="M128" s="94"/>
      <c r="N128" s="82"/>
      <c r="O128" s="188">
        <f>O125+1</f>
        <v>69</v>
      </c>
    </row>
    <row r="129" spans="2:15" ht="36" customHeight="1">
      <c r="B129" s="169">
        <f t="shared" si="21"/>
        <v>46406</v>
      </c>
      <c r="C129" s="74">
        <f t="shared" si="22"/>
        <v>46406</v>
      </c>
      <c r="D129" s="102" t="s">
        <v>820</v>
      </c>
      <c r="E129" s="414" t="s">
        <v>837</v>
      </c>
      <c r="F129" s="102" t="s">
        <v>820</v>
      </c>
      <c r="G129" s="414" t="s">
        <v>837</v>
      </c>
      <c r="H129" s="102" t="s">
        <v>820</v>
      </c>
      <c r="I129" s="414" t="s">
        <v>837</v>
      </c>
      <c r="J129" s="102" t="s">
        <v>820</v>
      </c>
      <c r="K129" s="414" t="s">
        <v>837</v>
      </c>
      <c r="L129" s="153"/>
      <c r="M129" s="77"/>
      <c r="N129" s="82"/>
      <c r="O129" s="188">
        <f>O128+1</f>
        <v>70</v>
      </c>
    </row>
    <row r="130" spans="2:15" ht="36" customHeight="1">
      <c r="B130" s="169">
        <f t="shared" si="21"/>
        <v>46407</v>
      </c>
      <c r="C130" s="74">
        <f t="shared" si="22"/>
        <v>46407</v>
      </c>
      <c r="D130" s="102" t="s">
        <v>820</v>
      </c>
      <c r="E130" s="414" t="s">
        <v>835</v>
      </c>
      <c r="F130" s="102" t="s">
        <v>820</v>
      </c>
      <c r="G130" s="414" t="s">
        <v>835</v>
      </c>
      <c r="H130" s="102" t="s">
        <v>820</v>
      </c>
      <c r="I130" s="414"/>
      <c r="J130" s="102" t="s">
        <v>820</v>
      </c>
      <c r="K130" s="414"/>
      <c r="L130" s="153"/>
      <c r="M130" s="77"/>
      <c r="N130" s="82"/>
      <c r="O130" s="188">
        <f>O129+1</f>
        <v>71</v>
      </c>
    </row>
    <row r="131" spans="2:15" ht="36" customHeight="1">
      <c r="B131" s="169">
        <f t="shared" si="21"/>
        <v>46408</v>
      </c>
      <c r="C131" s="74">
        <f t="shared" si="22"/>
        <v>46408</v>
      </c>
      <c r="D131" s="102" t="s">
        <v>820</v>
      </c>
      <c r="E131" s="681" t="s">
        <v>825</v>
      </c>
      <c r="F131" s="102" t="s">
        <v>820</v>
      </c>
      <c r="G131" s="681" t="s">
        <v>825</v>
      </c>
      <c r="H131" s="102" t="s">
        <v>820</v>
      </c>
      <c r="I131" s="681" t="s">
        <v>825</v>
      </c>
      <c r="J131" s="102" t="s">
        <v>820</v>
      </c>
      <c r="K131" s="681" t="s">
        <v>825</v>
      </c>
      <c r="L131" s="153"/>
      <c r="M131" s="77"/>
      <c r="N131" s="170"/>
      <c r="O131" s="188">
        <f t="shared" ref="O131:O132" si="25">O130+1</f>
        <v>72</v>
      </c>
    </row>
    <row r="132" spans="2:15" ht="36" customHeight="1">
      <c r="B132" s="169">
        <f t="shared" si="21"/>
        <v>46409</v>
      </c>
      <c r="C132" s="74">
        <f t="shared" si="22"/>
        <v>46409</v>
      </c>
      <c r="D132" s="102" t="s">
        <v>829</v>
      </c>
      <c r="E132" s="81" t="s">
        <v>856</v>
      </c>
      <c r="F132" s="102" t="s">
        <v>829</v>
      </c>
      <c r="G132" s="81" t="s">
        <v>856</v>
      </c>
      <c r="H132" s="102" t="s">
        <v>829</v>
      </c>
      <c r="I132" s="101" t="s">
        <v>850</v>
      </c>
      <c r="J132" s="102" t="s">
        <v>829</v>
      </c>
      <c r="K132" s="65"/>
      <c r="L132" s="153"/>
      <c r="M132" s="77"/>
      <c r="N132" s="82"/>
      <c r="O132" s="188">
        <f t="shared" si="25"/>
        <v>73</v>
      </c>
    </row>
    <row r="133" spans="2:15" ht="36" customHeight="1">
      <c r="B133" s="167">
        <f t="shared" si="21"/>
        <v>46410</v>
      </c>
      <c r="C133" s="84">
        <f t="shared" si="22"/>
        <v>46410</v>
      </c>
      <c r="D133" s="423"/>
      <c r="E133" s="506"/>
      <c r="F133" s="423"/>
      <c r="G133" s="506"/>
      <c r="H133" s="423"/>
      <c r="I133" s="529"/>
      <c r="J133" s="423"/>
      <c r="K133" s="86"/>
      <c r="L133" s="123"/>
      <c r="M133" s="88"/>
      <c r="N133" s="176"/>
    </row>
    <row r="134" spans="2:15" ht="36" customHeight="1">
      <c r="B134" s="167">
        <f t="shared" si="21"/>
        <v>46411</v>
      </c>
      <c r="C134" s="84">
        <f t="shared" si="22"/>
        <v>46411</v>
      </c>
      <c r="D134" s="206"/>
      <c r="E134" s="207"/>
      <c r="F134" s="175"/>
      <c r="G134" s="207"/>
      <c r="H134" s="206"/>
      <c r="I134" s="208"/>
      <c r="J134" s="206"/>
      <c r="K134" s="208"/>
      <c r="L134" s="85"/>
      <c r="M134" s="86"/>
      <c r="N134" s="176"/>
    </row>
    <row r="135" spans="2:15" ht="36" customHeight="1">
      <c r="B135" s="169">
        <f t="shared" si="21"/>
        <v>46412</v>
      </c>
      <c r="C135" s="74">
        <f t="shared" si="22"/>
        <v>46412</v>
      </c>
      <c r="D135" s="132" t="s">
        <v>820</v>
      </c>
      <c r="E135" s="481" t="s">
        <v>835</v>
      </c>
      <c r="F135" s="132" t="s">
        <v>820</v>
      </c>
      <c r="G135" s="481" t="s">
        <v>835</v>
      </c>
      <c r="H135" s="75" t="s">
        <v>820</v>
      </c>
      <c r="I135" s="76"/>
      <c r="J135" s="80" t="s">
        <v>820</v>
      </c>
      <c r="K135" s="76"/>
      <c r="L135" s="64"/>
      <c r="M135" s="94"/>
      <c r="N135" s="177"/>
      <c r="O135" s="188">
        <f>O132+1</f>
        <v>74</v>
      </c>
    </row>
    <row r="136" spans="2:15" ht="36" customHeight="1">
      <c r="B136" s="169">
        <f t="shared" si="21"/>
        <v>46413</v>
      </c>
      <c r="C136" s="74">
        <f t="shared" si="22"/>
        <v>46413</v>
      </c>
      <c r="D136" s="102" t="s">
        <v>820</v>
      </c>
      <c r="E136" s="414"/>
      <c r="F136" s="102" t="s">
        <v>820</v>
      </c>
      <c r="G136" s="414"/>
      <c r="H136" s="102" t="s">
        <v>820</v>
      </c>
      <c r="I136" s="414"/>
      <c r="J136" s="102" t="s">
        <v>820</v>
      </c>
      <c r="K136" s="65"/>
      <c r="L136" s="153"/>
      <c r="M136" s="77"/>
      <c r="N136" s="173"/>
      <c r="O136" s="188">
        <f>O135+1</f>
        <v>75</v>
      </c>
    </row>
    <row r="137" spans="2:15" ht="36" customHeight="1">
      <c r="B137" s="169">
        <f t="shared" si="21"/>
        <v>46414</v>
      </c>
      <c r="C137" s="74">
        <f t="shared" si="22"/>
        <v>46414</v>
      </c>
      <c r="D137" s="102" t="s">
        <v>820</v>
      </c>
      <c r="E137" s="481" t="s">
        <v>835</v>
      </c>
      <c r="F137" s="102" t="s">
        <v>820</v>
      </c>
      <c r="G137" s="481" t="s">
        <v>835</v>
      </c>
      <c r="H137" s="102" t="s">
        <v>820</v>
      </c>
      <c r="I137" s="101"/>
      <c r="J137" s="102" t="s">
        <v>820</v>
      </c>
      <c r="K137" s="65"/>
      <c r="L137" s="153"/>
      <c r="M137" s="77"/>
      <c r="N137" s="177"/>
      <c r="O137" s="188">
        <f>O136+1</f>
        <v>76</v>
      </c>
    </row>
    <row r="138" spans="2:15" ht="36" customHeight="1">
      <c r="B138" s="169">
        <f t="shared" si="21"/>
        <v>46415</v>
      </c>
      <c r="C138" s="74">
        <f t="shared" si="22"/>
        <v>46415</v>
      </c>
      <c r="D138" s="102" t="s">
        <v>820</v>
      </c>
      <c r="E138" s="414" t="s">
        <v>848</v>
      </c>
      <c r="F138" s="102" t="s">
        <v>820</v>
      </c>
      <c r="G138" s="414" t="s">
        <v>848</v>
      </c>
      <c r="H138" s="102" t="s">
        <v>820</v>
      </c>
      <c r="I138" s="414" t="s">
        <v>848</v>
      </c>
      <c r="J138" s="102" t="s">
        <v>820</v>
      </c>
      <c r="K138" s="414" t="s">
        <v>848</v>
      </c>
      <c r="L138" s="153"/>
      <c r="M138" s="77"/>
      <c r="N138" s="177" t="s">
        <v>715</v>
      </c>
      <c r="O138" s="188">
        <f t="shared" ref="O138:O139" si="26">O137+1</f>
        <v>77</v>
      </c>
    </row>
    <row r="139" spans="2:15" ht="36" customHeight="1">
      <c r="B139" s="169">
        <f t="shared" si="21"/>
        <v>46416</v>
      </c>
      <c r="C139" s="74">
        <f t="shared" si="22"/>
        <v>46416</v>
      </c>
      <c r="D139" s="102" t="s">
        <v>820</v>
      </c>
      <c r="E139" s="414" t="s">
        <v>837</v>
      </c>
      <c r="F139" s="102" t="s">
        <v>820</v>
      </c>
      <c r="G139" s="414" t="s">
        <v>837</v>
      </c>
      <c r="H139" s="102" t="s">
        <v>820</v>
      </c>
      <c r="I139" s="414" t="s">
        <v>837</v>
      </c>
      <c r="J139" s="102" t="s">
        <v>820</v>
      </c>
      <c r="K139" s="414" t="s">
        <v>837</v>
      </c>
      <c r="L139" s="153"/>
      <c r="M139" s="77"/>
      <c r="N139" s="177"/>
      <c r="O139" s="188">
        <f t="shared" si="26"/>
        <v>78</v>
      </c>
    </row>
    <row r="140" spans="2:15" ht="36" customHeight="1">
      <c r="B140" s="167">
        <f t="shared" si="21"/>
        <v>46417</v>
      </c>
      <c r="C140" s="84">
        <f t="shared" si="22"/>
        <v>46417</v>
      </c>
      <c r="D140" s="423"/>
      <c r="E140" s="506"/>
      <c r="F140" s="423"/>
      <c r="G140" s="506"/>
      <c r="H140" s="423"/>
      <c r="I140" s="506"/>
      <c r="J140" s="423"/>
      <c r="K140" s="506"/>
      <c r="L140" s="123"/>
      <c r="M140" s="88"/>
      <c r="N140" s="89"/>
    </row>
    <row r="141" spans="2:15" ht="36" customHeight="1" thickBot="1">
      <c r="B141" s="187">
        <f t="shared" si="21"/>
        <v>46418</v>
      </c>
      <c r="C141" s="134">
        <f t="shared" si="22"/>
        <v>46418</v>
      </c>
      <c r="D141" s="137"/>
      <c r="E141" s="209"/>
      <c r="F141" s="136"/>
      <c r="G141" s="209"/>
      <c r="H141" s="137"/>
      <c r="I141" s="209"/>
      <c r="J141" s="137"/>
      <c r="K141" s="210"/>
      <c r="L141" s="137"/>
      <c r="M141" s="210"/>
      <c r="N141" s="139"/>
    </row>
    <row r="142" spans="2:15" ht="27" customHeight="1">
      <c r="B142" s="115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188" t="str">
        <f t="shared" si="20"/>
        <v/>
      </c>
    </row>
    <row r="143" spans="2:15" ht="27" customHeight="1" thickBot="1">
      <c r="B143" s="53" t="s">
        <v>718</v>
      </c>
      <c r="C143" s="52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9"/>
    </row>
    <row r="144" spans="2:15" ht="18" customHeight="1">
      <c r="B144" s="909" t="s">
        <v>586</v>
      </c>
      <c r="C144" s="911" t="s">
        <v>587</v>
      </c>
      <c r="D144" s="58" t="s">
        <v>588</v>
      </c>
      <c r="E144" s="907" t="s">
        <v>589</v>
      </c>
      <c r="F144" s="58" t="s">
        <v>590</v>
      </c>
      <c r="G144" s="907" t="s">
        <v>589</v>
      </c>
      <c r="H144" s="58" t="s">
        <v>591</v>
      </c>
      <c r="I144" s="907" t="s">
        <v>589</v>
      </c>
      <c r="J144" s="58" t="s">
        <v>592</v>
      </c>
      <c r="K144" s="907" t="s">
        <v>589</v>
      </c>
      <c r="L144" s="58" t="s">
        <v>593</v>
      </c>
      <c r="M144" s="907" t="s">
        <v>589</v>
      </c>
      <c r="N144" s="59" t="s">
        <v>594</v>
      </c>
    </row>
    <row r="145" spans="2:15" ht="36" customHeight="1" thickBot="1">
      <c r="B145" s="910"/>
      <c r="C145" s="912"/>
      <c r="D145" s="60" t="s">
        <v>595</v>
      </c>
      <c r="E145" s="908"/>
      <c r="F145" s="60" t="s">
        <v>596</v>
      </c>
      <c r="G145" s="908"/>
      <c r="H145" s="60" t="s">
        <v>597</v>
      </c>
      <c r="I145" s="908"/>
      <c r="J145" s="60" t="s">
        <v>598</v>
      </c>
      <c r="K145" s="908"/>
      <c r="L145" s="60" t="s">
        <v>599</v>
      </c>
      <c r="M145" s="908"/>
      <c r="N145" s="61"/>
      <c r="O145" s="188" t="str">
        <f t="shared" si="20"/>
        <v/>
      </c>
    </row>
    <row r="146" spans="2:15" ht="36" customHeight="1">
      <c r="B146" s="507">
        <f>B141+1</f>
        <v>46419</v>
      </c>
      <c r="C146" s="63">
        <f>B146</f>
        <v>46419</v>
      </c>
      <c r="D146" s="508" t="s">
        <v>820</v>
      </c>
      <c r="E146" s="642" t="s">
        <v>845</v>
      </c>
      <c r="F146" s="479" t="s">
        <v>820</v>
      </c>
      <c r="G146" s="643" t="s">
        <v>845</v>
      </c>
      <c r="H146" s="508" t="s">
        <v>820</v>
      </c>
      <c r="I146" s="642" t="s">
        <v>845</v>
      </c>
      <c r="J146" s="508" t="s">
        <v>820</v>
      </c>
      <c r="K146" s="642" t="s">
        <v>845</v>
      </c>
      <c r="L146" s="508"/>
      <c r="M146" s="512"/>
      <c r="N146" s="177"/>
      <c r="O146" s="188">
        <f>O139+1</f>
        <v>79</v>
      </c>
    </row>
    <row r="147" spans="2:15" ht="36" customHeight="1">
      <c r="B147" s="169">
        <f>B146+1</f>
        <v>46420</v>
      </c>
      <c r="C147" s="74">
        <f>B147</f>
        <v>46420</v>
      </c>
      <c r="D147" s="102" t="s">
        <v>820</v>
      </c>
      <c r="E147" s="414" t="s">
        <v>845</v>
      </c>
      <c r="F147" s="102" t="s">
        <v>820</v>
      </c>
      <c r="G147" s="414" t="s">
        <v>845</v>
      </c>
      <c r="H147" s="102" t="s">
        <v>820</v>
      </c>
      <c r="I147" s="414" t="s">
        <v>845</v>
      </c>
      <c r="J147" s="102" t="s">
        <v>820</v>
      </c>
      <c r="K147" s="414" t="s">
        <v>845</v>
      </c>
      <c r="L147" s="153"/>
      <c r="M147" s="77"/>
      <c r="N147" s="177"/>
      <c r="O147" s="188">
        <f>O146+1</f>
        <v>80</v>
      </c>
    </row>
    <row r="148" spans="2:15" ht="36" customHeight="1">
      <c r="B148" s="169">
        <f t="shared" ref="B148:B173" si="27">B147+1</f>
        <v>46421</v>
      </c>
      <c r="C148" s="74">
        <f t="shared" ref="C148:C173" si="28">B148</f>
        <v>46421</v>
      </c>
      <c r="D148" s="102" t="s">
        <v>820</v>
      </c>
      <c r="E148" s="81"/>
      <c r="F148" s="102" t="s">
        <v>820</v>
      </c>
      <c r="G148" s="81"/>
      <c r="H148" s="102" t="s">
        <v>820</v>
      </c>
      <c r="I148" s="81"/>
      <c r="J148" s="102" t="s">
        <v>820</v>
      </c>
      <c r="K148" s="81"/>
      <c r="L148" s="153"/>
      <c r="M148" s="77"/>
      <c r="N148" s="177"/>
      <c r="O148" s="188">
        <f>O147+1</f>
        <v>81</v>
      </c>
    </row>
    <row r="149" spans="2:15" ht="36" customHeight="1">
      <c r="B149" s="169">
        <f t="shared" si="27"/>
        <v>46422</v>
      </c>
      <c r="C149" s="74">
        <f t="shared" si="28"/>
        <v>46422</v>
      </c>
      <c r="D149" s="102" t="s">
        <v>820</v>
      </c>
      <c r="E149" s="81"/>
      <c r="F149" s="102" t="s">
        <v>820</v>
      </c>
      <c r="G149" s="65"/>
      <c r="H149" s="102" t="s">
        <v>820</v>
      </c>
      <c r="I149" s="101"/>
      <c r="J149" s="102" t="s">
        <v>820</v>
      </c>
      <c r="K149" s="65"/>
      <c r="L149" s="153"/>
      <c r="M149" s="77"/>
      <c r="N149" s="177"/>
      <c r="O149" s="188">
        <f t="shared" ref="O149:O150" si="29">O148+1</f>
        <v>82</v>
      </c>
    </row>
    <row r="150" spans="2:15" ht="36" customHeight="1">
      <c r="B150" s="169">
        <f t="shared" si="27"/>
        <v>46423</v>
      </c>
      <c r="C150" s="74">
        <f t="shared" si="28"/>
        <v>46423</v>
      </c>
      <c r="D150" s="102" t="s">
        <v>829</v>
      </c>
      <c r="E150" s="81" t="s">
        <v>857</v>
      </c>
      <c r="F150" s="102" t="s">
        <v>829</v>
      </c>
      <c r="G150" s="81" t="s">
        <v>857</v>
      </c>
      <c r="H150" s="102" t="s">
        <v>829</v>
      </c>
      <c r="I150" s="81" t="s">
        <v>858</v>
      </c>
      <c r="J150" s="102" t="s">
        <v>829</v>
      </c>
      <c r="K150" s="81"/>
      <c r="L150" s="153"/>
      <c r="M150" s="77"/>
      <c r="N150" s="177" t="s">
        <v>729</v>
      </c>
      <c r="O150" s="188">
        <f t="shared" si="29"/>
        <v>83</v>
      </c>
    </row>
    <row r="151" spans="2:15" ht="36" customHeight="1">
      <c r="B151" s="167">
        <f t="shared" si="27"/>
        <v>46424</v>
      </c>
      <c r="C151" s="84">
        <f t="shared" si="28"/>
        <v>46424</v>
      </c>
      <c r="D151" s="423"/>
      <c r="E151" s="107"/>
      <c r="F151" s="423"/>
      <c r="G151" s="107"/>
      <c r="H151" s="423"/>
      <c r="I151" s="198"/>
      <c r="J151" s="423"/>
      <c r="K151" s="86"/>
      <c r="L151" s="123"/>
      <c r="M151" s="88"/>
      <c r="N151" s="174" t="s">
        <v>859</v>
      </c>
    </row>
    <row r="152" spans="2:15" ht="36" customHeight="1">
      <c r="B152" s="167">
        <f t="shared" si="27"/>
        <v>46425</v>
      </c>
      <c r="C152" s="84">
        <f t="shared" si="28"/>
        <v>46425</v>
      </c>
      <c r="D152" s="87"/>
      <c r="E152" s="122"/>
      <c r="F152" s="85"/>
      <c r="G152" s="122"/>
      <c r="H152" s="85"/>
      <c r="I152" s="122"/>
      <c r="J152" s="85"/>
      <c r="K152" s="122"/>
      <c r="L152" s="85"/>
      <c r="M152" s="88"/>
      <c r="N152" s="174"/>
    </row>
    <row r="153" spans="2:15" ht="36" customHeight="1">
      <c r="B153" s="169">
        <f t="shared" si="27"/>
        <v>46426</v>
      </c>
      <c r="C153" s="74">
        <f t="shared" si="28"/>
        <v>46426</v>
      </c>
      <c r="D153" s="64" t="s">
        <v>820</v>
      </c>
      <c r="E153" s="94"/>
      <c r="F153" s="64" t="s">
        <v>820</v>
      </c>
      <c r="G153" s="94"/>
      <c r="H153" s="64" t="s">
        <v>820</v>
      </c>
      <c r="I153" s="94"/>
      <c r="J153" s="64" t="s">
        <v>820</v>
      </c>
      <c r="K153" s="94"/>
      <c r="L153" s="64"/>
      <c r="M153" s="77"/>
      <c r="N153" s="177"/>
      <c r="O153" s="188">
        <f>O150+1</f>
        <v>84</v>
      </c>
    </row>
    <row r="154" spans="2:15" ht="36" customHeight="1">
      <c r="B154" s="169">
        <f t="shared" si="27"/>
        <v>46427</v>
      </c>
      <c r="C154" s="74">
        <f t="shared" si="28"/>
        <v>46427</v>
      </c>
      <c r="D154" s="102" t="s">
        <v>820</v>
      </c>
      <c r="E154" s="81"/>
      <c r="F154" s="102" t="s">
        <v>820</v>
      </c>
      <c r="G154" s="65"/>
      <c r="H154" s="102" t="s">
        <v>820</v>
      </c>
      <c r="I154" s="101"/>
      <c r="J154" s="102" t="s">
        <v>820</v>
      </c>
      <c r="K154" s="65"/>
      <c r="L154" s="153"/>
      <c r="M154" s="77"/>
      <c r="N154" s="177"/>
      <c r="O154" s="188">
        <f>O153+1</f>
        <v>85</v>
      </c>
    </row>
    <row r="155" spans="2:15" ht="36" customHeight="1">
      <c r="B155" s="169">
        <f t="shared" si="27"/>
        <v>46428</v>
      </c>
      <c r="C155" s="74">
        <f t="shared" si="28"/>
        <v>46428</v>
      </c>
      <c r="D155" s="102" t="s">
        <v>820</v>
      </c>
      <c r="E155" s="81"/>
      <c r="F155" s="102" t="s">
        <v>820</v>
      </c>
      <c r="G155" s="65"/>
      <c r="H155" s="102" t="s">
        <v>820</v>
      </c>
      <c r="I155" s="101"/>
      <c r="J155" s="102" t="s">
        <v>820</v>
      </c>
      <c r="K155" s="65"/>
      <c r="L155" s="153"/>
      <c r="M155" s="77"/>
      <c r="N155" s="177"/>
      <c r="O155" s="188">
        <f>O154+1</f>
        <v>86</v>
      </c>
    </row>
    <row r="156" spans="2:15" ht="36" customHeight="1">
      <c r="B156" s="167">
        <f t="shared" si="27"/>
        <v>46429</v>
      </c>
      <c r="C156" s="84">
        <f t="shared" si="28"/>
        <v>46429</v>
      </c>
      <c r="D156" s="423"/>
      <c r="E156" s="86"/>
      <c r="F156" s="423"/>
      <c r="G156" s="86"/>
      <c r="H156" s="423"/>
      <c r="I156" s="122"/>
      <c r="J156" s="423"/>
      <c r="K156" s="88"/>
      <c r="L156" s="85"/>
      <c r="M156" s="88"/>
      <c r="N156" s="89" t="s">
        <v>742</v>
      </c>
    </row>
    <row r="157" spans="2:15" ht="36" customHeight="1">
      <c r="B157" s="169">
        <f t="shared" si="27"/>
        <v>46430</v>
      </c>
      <c r="C157" s="74">
        <f t="shared" si="28"/>
        <v>46430</v>
      </c>
      <c r="D157" s="102" t="s">
        <v>820</v>
      </c>
      <c r="E157" s="81"/>
      <c r="F157" s="102" t="s">
        <v>820</v>
      </c>
      <c r="G157" s="65"/>
      <c r="H157" s="102" t="s">
        <v>820</v>
      </c>
      <c r="I157" s="101"/>
      <c r="J157" s="102" t="s">
        <v>820</v>
      </c>
      <c r="K157" s="65"/>
      <c r="L157" s="153"/>
      <c r="M157" s="77"/>
      <c r="N157" s="177" t="s">
        <v>860</v>
      </c>
      <c r="O157" s="188">
        <f>O155+1</f>
        <v>87</v>
      </c>
    </row>
    <row r="158" spans="2:15" ht="36" customHeight="1">
      <c r="B158" s="167">
        <f t="shared" si="27"/>
        <v>46431</v>
      </c>
      <c r="C158" s="84">
        <f t="shared" si="28"/>
        <v>46431</v>
      </c>
      <c r="D158" s="423"/>
      <c r="E158" s="107"/>
      <c r="F158" s="423"/>
      <c r="G158" s="86"/>
      <c r="H158" s="423"/>
      <c r="I158" s="198"/>
      <c r="J158" s="423"/>
      <c r="K158" s="86"/>
      <c r="L158" s="123"/>
      <c r="M158" s="88"/>
      <c r="N158" s="174" t="s">
        <v>861</v>
      </c>
    </row>
    <row r="159" spans="2:15" ht="36" customHeight="1">
      <c r="B159" s="167">
        <f t="shared" si="27"/>
        <v>46432</v>
      </c>
      <c r="C159" s="84">
        <f t="shared" si="28"/>
        <v>46432</v>
      </c>
      <c r="D159" s="186"/>
      <c r="E159" s="130"/>
      <c r="F159" s="186"/>
      <c r="G159" s="130"/>
      <c r="H159" s="85"/>
      <c r="I159" s="122"/>
      <c r="J159" s="85"/>
      <c r="K159" s="122"/>
      <c r="L159" s="85"/>
      <c r="M159" s="88"/>
      <c r="N159" s="174"/>
    </row>
    <row r="160" spans="2:15" ht="36" customHeight="1">
      <c r="B160" s="169">
        <f t="shared" si="27"/>
        <v>46433</v>
      </c>
      <c r="C160" s="74">
        <f t="shared" si="28"/>
        <v>46433</v>
      </c>
      <c r="D160" s="103" t="s">
        <v>820</v>
      </c>
      <c r="E160" s="150"/>
      <c r="F160" s="64" t="s">
        <v>820</v>
      </c>
      <c r="G160" s="94"/>
      <c r="H160" s="64" t="s">
        <v>820</v>
      </c>
      <c r="I160" s="94"/>
      <c r="J160" s="64" t="s">
        <v>820</v>
      </c>
      <c r="K160" s="94"/>
      <c r="L160" s="64"/>
      <c r="M160" s="77"/>
      <c r="N160" s="82"/>
      <c r="O160" s="188">
        <f>O157+1</f>
        <v>88</v>
      </c>
    </row>
    <row r="161" spans="2:15" ht="36" customHeight="1">
      <c r="B161" s="169">
        <f t="shared" si="27"/>
        <v>46434</v>
      </c>
      <c r="C161" s="74">
        <f t="shared" si="28"/>
        <v>46434</v>
      </c>
      <c r="D161" s="102" t="s">
        <v>820</v>
      </c>
      <c r="E161" s="81"/>
      <c r="F161" s="102" t="s">
        <v>820</v>
      </c>
      <c r="G161" s="65"/>
      <c r="H161" s="102" t="s">
        <v>820</v>
      </c>
      <c r="I161" s="101"/>
      <c r="J161" s="102" t="s">
        <v>820</v>
      </c>
      <c r="K161" s="65"/>
      <c r="L161" s="153"/>
      <c r="M161" s="77"/>
      <c r="N161" s="82"/>
      <c r="O161" s="188">
        <f>O160+1</f>
        <v>89</v>
      </c>
    </row>
    <row r="162" spans="2:15" ht="36" customHeight="1">
      <c r="B162" s="169">
        <f t="shared" si="27"/>
        <v>46435</v>
      </c>
      <c r="C162" s="74">
        <f t="shared" si="28"/>
        <v>46435</v>
      </c>
      <c r="D162" s="102" t="s">
        <v>820</v>
      </c>
      <c r="E162" s="81"/>
      <c r="F162" s="102" t="s">
        <v>820</v>
      </c>
      <c r="G162" s="65"/>
      <c r="H162" s="102" t="s">
        <v>820</v>
      </c>
      <c r="I162" s="101"/>
      <c r="J162" s="102" t="s">
        <v>820</v>
      </c>
      <c r="K162" s="65"/>
      <c r="L162" s="153"/>
      <c r="M162" s="77"/>
      <c r="N162" s="82"/>
      <c r="O162" s="188">
        <f>O161+1</f>
        <v>90</v>
      </c>
    </row>
    <row r="163" spans="2:15" ht="36" customHeight="1">
      <c r="B163" s="169">
        <f t="shared" si="27"/>
        <v>46436</v>
      </c>
      <c r="C163" s="74">
        <f t="shared" si="28"/>
        <v>46436</v>
      </c>
      <c r="D163" s="102" t="s">
        <v>820</v>
      </c>
      <c r="E163" s="81"/>
      <c r="F163" s="102" t="s">
        <v>820</v>
      </c>
      <c r="G163" s="65"/>
      <c r="H163" s="102" t="s">
        <v>820</v>
      </c>
      <c r="I163" s="101"/>
      <c r="J163" s="102" t="s">
        <v>820</v>
      </c>
      <c r="K163" s="65"/>
      <c r="L163" s="153"/>
      <c r="M163" s="77"/>
      <c r="N163" s="82"/>
      <c r="O163" s="188">
        <f t="shared" ref="O163:O164" si="30">O162+1</f>
        <v>91</v>
      </c>
    </row>
    <row r="164" spans="2:15" ht="96">
      <c r="B164" s="169">
        <f t="shared" si="27"/>
        <v>46437</v>
      </c>
      <c r="C164" s="74">
        <f t="shared" si="28"/>
        <v>46437</v>
      </c>
      <c r="D164" s="102" t="s">
        <v>820</v>
      </c>
      <c r="E164" s="414" t="s">
        <v>862</v>
      </c>
      <c r="F164" s="102" t="s">
        <v>820</v>
      </c>
      <c r="G164" s="414" t="s">
        <v>862</v>
      </c>
      <c r="H164" s="102" t="s">
        <v>820</v>
      </c>
      <c r="I164" s="414" t="s">
        <v>862</v>
      </c>
      <c r="J164" s="102" t="s">
        <v>820</v>
      </c>
      <c r="K164" s="414" t="s">
        <v>862</v>
      </c>
      <c r="L164" s="153"/>
      <c r="M164" s="77"/>
      <c r="N164" s="82"/>
      <c r="O164" s="188">
        <f t="shared" si="30"/>
        <v>92</v>
      </c>
    </row>
    <row r="165" spans="2:15" ht="36" customHeight="1">
      <c r="B165" s="167">
        <f t="shared" si="27"/>
        <v>46438</v>
      </c>
      <c r="C165" s="84">
        <f t="shared" si="28"/>
        <v>46438</v>
      </c>
      <c r="D165" s="423"/>
      <c r="E165" s="107"/>
      <c r="F165" s="423"/>
      <c r="G165" s="86"/>
      <c r="H165" s="423"/>
      <c r="I165" s="198"/>
      <c r="J165" s="423"/>
      <c r="K165" s="86"/>
      <c r="L165" s="123"/>
      <c r="M165" s="88"/>
      <c r="N165" s="89"/>
    </row>
    <row r="166" spans="2:15" ht="36" customHeight="1">
      <c r="B166" s="167">
        <f t="shared" si="27"/>
        <v>46439</v>
      </c>
      <c r="C166" s="84">
        <f t="shared" si="28"/>
        <v>46439</v>
      </c>
      <c r="D166" s="85"/>
      <c r="E166" s="122"/>
      <c r="F166" s="85"/>
      <c r="G166" s="122"/>
      <c r="H166" s="85"/>
      <c r="I166" s="122"/>
      <c r="J166" s="85"/>
      <c r="K166" s="122"/>
      <c r="L166" s="85"/>
      <c r="M166" s="88"/>
      <c r="N166" s="89"/>
    </row>
    <row r="167" spans="2:15" ht="36" customHeight="1">
      <c r="B167" s="169">
        <f t="shared" si="27"/>
        <v>46440</v>
      </c>
      <c r="C167" s="74">
        <f t="shared" si="28"/>
        <v>46440</v>
      </c>
      <c r="D167" s="64" t="s">
        <v>863</v>
      </c>
      <c r="E167" s="94"/>
      <c r="F167" s="64" t="s">
        <v>863</v>
      </c>
      <c r="G167" s="94"/>
      <c r="H167" s="64" t="s">
        <v>863</v>
      </c>
      <c r="I167" s="94"/>
      <c r="J167" s="64" t="s">
        <v>863</v>
      </c>
      <c r="K167" s="94"/>
      <c r="L167" s="64"/>
      <c r="M167" s="77"/>
      <c r="N167" s="82"/>
      <c r="O167" s="188">
        <f>O164+1</f>
        <v>93</v>
      </c>
    </row>
    <row r="168" spans="2:15" ht="36" customHeight="1">
      <c r="B168" s="167">
        <f t="shared" si="27"/>
        <v>46441</v>
      </c>
      <c r="C168" s="84">
        <f t="shared" si="28"/>
        <v>46441</v>
      </c>
      <c r="D168" s="85"/>
      <c r="E168" s="122"/>
      <c r="F168" s="85"/>
      <c r="G168" s="122"/>
      <c r="H168" s="85"/>
      <c r="I168" s="122"/>
      <c r="J168" s="85"/>
      <c r="K168" s="122"/>
      <c r="L168" s="85"/>
      <c r="M168" s="88"/>
      <c r="N168" s="89" t="s">
        <v>748</v>
      </c>
    </row>
    <row r="169" spans="2:15" ht="36" customHeight="1">
      <c r="B169" s="169">
        <f t="shared" si="27"/>
        <v>46442</v>
      </c>
      <c r="C169" s="74">
        <f t="shared" si="28"/>
        <v>46442</v>
      </c>
      <c r="D169" s="102" t="s">
        <v>863</v>
      </c>
      <c r="E169" s="81"/>
      <c r="F169" s="102" t="s">
        <v>863</v>
      </c>
      <c r="G169" s="65"/>
      <c r="H169" s="102" t="s">
        <v>863</v>
      </c>
      <c r="I169" s="101"/>
      <c r="J169" s="102" t="s">
        <v>863</v>
      </c>
      <c r="K169" s="65"/>
      <c r="L169" s="153"/>
      <c r="M169" s="77"/>
      <c r="N169" s="82"/>
      <c r="O169" s="188">
        <f>O167+1</f>
        <v>94</v>
      </c>
    </row>
    <row r="170" spans="2:15" ht="36" customHeight="1">
      <c r="B170" s="169">
        <f t="shared" si="27"/>
        <v>46443</v>
      </c>
      <c r="C170" s="74">
        <f t="shared" si="28"/>
        <v>46443</v>
      </c>
      <c r="D170" s="102" t="s">
        <v>863</v>
      </c>
      <c r="E170" s="81"/>
      <c r="F170" s="102" t="s">
        <v>863</v>
      </c>
      <c r="G170" s="65"/>
      <c r="H170" s="102" t="s">
        <v>863</v>
      </c>
      <c r="I170" s="101"/>
      <c r="J170" s="102" t="s">
        <v>863</v>
      </c>
      <c r="K170" s="65"/>
      <c r="L170" s="153"/>
      <c r="M170" s="77"/>
      <c r="N170" s="82"/>
      <c r="O170" s="188">
        <f>O169+1</f>
        <v>95</v>
      </c>
    </row>
    <row r="171" spans="2:15" ht="36" customHeight="1">
      <c r="B171" s="169">
        <f t="shared" si="27"/>
        <v>46444</v>
      </c>
      <c r="C171" s="74">
        <f t="shared" si="28"/>
        <v>46444</v>
      </c>
      <c r="D171" s="102" t="s">
        <v>863</v>
      </c>
      <c r="E171" s="81"/>
      <c r="F171" s="102" t="s">
        <v>863</v>
      </c>
      <c r="G171" s="65"/>
      <c r="H171" s="102" t="s">
        <v>863</v>
      </c>
      <c r="I171" s="101"/>
      <c r="J171" s="102" t="s">
        <v>863</v>
      </c>
      <c r="K171" s="65"/>
      <c r="L171" s="153"/>
      <c r="M171" s="77"/>
      <c r="N171" s="177"/>
      <c r="O171" s="188">
        <f t="shared" ref="O171" si="31">O170+1</f>
        <v>96</v>
      </c>
    </row>
    <row r="172" spans="2:15" ht="36" customHeight="1">
      <c r="B172" s="167">
        <f t="shared" si="27"/>
        <v>46445</v>
      </c>
      <c r="C172" s="84">
        <f t="shared" si="28"/>
        <v>46445</v>
      </c>
      <c r="D172" s="423"/>
      <c r="E172" s="107"/>
      <c r="F172" s="423"/>
      <c r="G172" s="86"/>
      <c r="H172" s="423"/>
      <c r="I172" s="198"/>
      <c r="J172" s="423"/>
      <c r="K172" s="86"/>
      <c r="L172" s="123"/>
      <c r="M172" s="88"/>
      <c r="N172" s="174"/>
    </row>
    <row r="173" spans="2:15" ht="36" customHeight="1" thickBot="1">
      <c r="B173" s="187">
        <f t="shared" si="27"/>
        <v>46446</v>
      </c>
      <c r="C173" s="134">
        <f t="shared" si="28"/>
        <v>46446</v>
      </c>
      <c r="D173" s="137"/>
      <c r="E173" s="210"/>
      <c r="F173" s="137"/>
      <c r="G173" s="210"/>
      <c r="H173" s="137"/>
      <c r="I173" s="210"/>
      <c r="J173" s="137"/>
      <c r="K173" s="138"/>
      <c r="L173" s="137"/>
      <c r="M173" s="138"/>
      <c r="N173" s="211"/>
    </row>
    <row r="174" spans="2:15" ht="36" customHeight="1">
      <c r="B174" s="115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188" t="str">
        <f t="shared" ref="O174:O177" si="32">IF(B174="","",WEEKDAY(B174))</f>
        <v/>
      </c>
    </row>
    <row r="175" spans="2:15" ht="27" customHeight="1" thickBot="1">
      <c r="B175" s="53" t="s">
        <v>749</v>
      </c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</row>
    <row r="176" spans="2:15" ht="27" customHeight="1">
      <c r="B176" s="909" t="s">
        <v>586</v>
      </c>
      <c r="C176" s="911" t="s">
        <v>587</v>
      </c>
      <c r="D176" s="58" t="s">
        <v>588</v>
      </c>
      <c r="E176" s="907" t="s">
        <v>589</v>
      </c>
      <c r="F176" s="58" t="s">
        <v>590</v>
      </c>
      <c r="G176" s="907" t="s">
        <v>589</v>
      </c>
      <c r="H176" s="58" t="s">
        <v>591</v>
      </c>
      <c r="I176" s="907" t="s">
        <v>589</v>
      </c>
      <c r="J176" s="58" t="s">
        <v>592</v>
      </c>
      <c r="K176" s="907" t="s">
        <v>589</v>
      </c>
      <c r="L176" s="58" t="s">
        <v>593</v>
      </c>
      <c r="M176" s="907" t="s">
        <v>589</v>
      </c>
      <c r="N176" s="59" t="s">
        <v>594</v>
      </c>
    </row>
    <row r="177" spans="2:15" ht="18" customHeight="1" thickBot="1">
      <c r="B177" s="910"/>
      <c r="C177" s="912"/>
      <c r="D177" s="60" t="s">
        <v>595</v>
      </c>
      <c r="E177" s="908"/>
      <c r="F177" s="60" t="s">
        <v>596</v>
      </c>
      <c r="G177" s="908"/>
      <c r="H177" s="60" t="s">
        <v>597</v>
      </c>
      <c r="I177" s="908"/>
      <c r="J177" s="60" t="s">
        <v>598</v>
      </c>
      <c r="K177" s="908"/>
      <c r="L177" s="60" t="s">
        <v>599</v>
      </c>
      <c r="M177" s="908"/>
      <c r="N177" s="61"/>
      <c r="O177" s="188" t="str">
        <f t="shared" si="32"/>
        <v/>
      </c>
    </row>
    <row r="178" spans="2:15" ht="36" customHeight="1">
      <c r="B178" s="507">
        <f>B173+1</f>
        <v>46447</v>
      </c>
      <c r="C178" s="63">
        <f>B178</f>
        <v>46447</v>
      </c>
      <c r="D178" s="582" t="s">
        <v>864</v>
      </c>
      <c r="E178" s="510">
        <v>301</v>
      </c>
      <c r="F178" s="582" t="s">
        <v>865</v>
      </c>
      <c r="G178" s="509">
        <v>301</v>
      </c>
      <c r="H178" s="582" t="s">
        <v>866</v>
      </c>
      <c r="I178" s="515" t="s">
        <v>867</v>
      </c>
      <c r="J178" s="582" t="s">
        <v>866</v>
      </c>
      <c r="K178" s="515" t="s">
        <v>867</v>
      </c>
      <c r="L178" s="70"/>
      <c r="M178" s="71"/>
      <c r="N178" s="72"/>
      <c r="O178" s="188">
        <f>O171+1</f>
        <v>97</v>
      </c>
    </row>
    <row r="179" spans="2:15" ht="36" customHeight="1">
      <c r="B179" s="169">
        <f>B178+1</f>
        <v>46448</v>
      </c>
      <c r="C179" s="74">
        <f>B179</f>
        <v>46448</v>
      </c>
      <c r="D179" s="589" t="s">
        <v>868</v>
      </c>
      <c r="E179" s="76">
        <v>301</v>
      </c>
      <c r="F179" s="589" t="s">
        <v>868</v>
      </c>
      <c r="G179" s="76">
        <v>301</v>
      </c>
      <c r="H179" s="582" t="s">
        <v>869</v>
      </c>
      <c r="I179" s="150" t="s">
        <v>867</v>
      </c>
      <c r="J179" s="582" t="s">
        <v>869</v>
      </c>
      <c r="K179" s="150" t="s">
        <v>867</v>
      </c>
      <c r="L179" s="64"/>
      <c r="M179" s="77"/>
      <c r="N179" s="82"/>
      <c r="O179" s="188">
        <f>O178+1</f>
        <v>98</v>
      </c>
    </row>
    <row r="180" spans="2:15" ht="36" customHeight="1">
      <c r="B180" s="169">
        <f t="shared" ref="B180:B208" si="33">B179+1</f>
        <v>46449</v>
      </c>
      <c r="C180" s="74">
        <f t="shared" ref="C180:C208" si="34">B180</f>
        <v>46449</v>
      </c>
      <c r="D180" s="103"/>
      <c r="E180" s="76"/>
      <c r="F180" s="64"/>
      <c r="G180" s="65"/>
      <c r="H180" s="103"/>
      <c r="I180" s="150"/>
      <c r="J180" s="64"/>
      <c r="K180" s="77"/>
      <c r="L180" s="64"/>
      <c r="M180" s="77"/>
      <c r="N180" s="173"/>
      <c r="O180" s="188">
        <f>O179+1</f>
        <v>99</v>
      </c>
    </row>
    <row r="181" spans="2:15" ht="36" customHeight="1">
      <c r="B181" s="169">
        <f t="shared" si="33"/>
        <v>46450</v>
      </c>
      <c r="C181" s="74">
        <f t="shared" si="34"/>
        <v>46450</v>
      </c>
      <c r="D181" s="103"/>
      <c r="E181" s="150"/>
      <c r="F181" s="64"/>
      <c r="G181" s="94"/>
      <c r="H181" s="103"/>
      <c r="I181" s="150"/>
      <c r="J181" s="64"/>
      <c r="K181" s="77"/>
      <c r="L181" s="64"/>
      <c r="M181" s="77"/>
      <c r="N181" s="212"/>
      <c r="O181" s="188">
        <f t="shared" ref="O181:O182" si="35">O180+1</f>
        <v>100</v>
      </c>
    </row>
    <row r="182" spans="2:15" ht="36" customHeight="1">
      <c r="B182" s="169">
        <f t="shared" si="33"/>
        <v>46451</v>
      </c>
      <c r="C182" s="74">
        <f t="shared" si="34"/>
        <v>46451</v>
      </c>
      <c r="D182" s="103"/>
      <c r="E182" s="150"/>
      <c r="F182" s="64"/>
      <c r="G182" s="94"/>
      <c r="H182" s="103"/>
      <c r="I182" s="150"/>
      <c r="J182" s="64"/>
      <c r="K182" s="77"/>
      <c r="L182" s="64"/>
      <c r="M182" s="77"/>
      <c r="N182" s="177"/>
      <c r="O182" s="188">
        <f t="shared" si="35"/>
        <v>101</v>
      </c>
    </row>
    <row r="183" spans="2:15" ht="36" customHeight="1">
      <c r="B183" s="167">
        <f t="shared" si="33"/>
        <v>46452</v>
      </c>
      <c r="C183" s="84">
        <f t="shared" si="34"/>
        <v>46452</v>
      </c>
      <c r="D183" s="105"/>
      <c r="E183" s="130"/>
      <c r="F183" s="85"/>
      <c r="G183" s="122"/>
      <c r="H183" s="105"/>
      <c r="I183" s="130"/>
      <c r="J183" s="85"/>
      <c r="K183" s="88"/>
      <c r="L183" s="85"/>
      <c r="M183" s="88"/>
      <c r="N183" s="174"/>
    </row>
    <row r="184" spans="2:15" ht="36" customHeight="1">
      <c r="B184" s="167">
        <f t="shared" si="33"/>
        <v>46453</v>
      </c>
      <c r="C184" s="84">
        <f t="shared" si="34"/>
        <v>46453</v>
      </c>
      <c r="D184" s="105"/>
      <c r="E184" s="96"/>
      <c r="F184" s="105"/>
      <c r="G184" s="96"/>
      <c r="H184" s="105"/>
      <c r="I184" s="158"/>
      <c r="J184" s="157"/>
      <c r="K184" s="185"/>
      <c r="L184" s="105"/>
      <c r="M184" s="185"/>
      <c r="N184" s="174"/>
    </row>
    <row r="185" spans="2:15" ht="36" customHeight="1">
      <c r="B185" s="169">
        <f t="shared" si="33"/>
        <v>46454</v>
      </c>
      <c r="C185" s="74">
        <f t="shared" si="34"/>
        <v>46454</v>
      </c>
      <c r="D185" s="64"/>
      <c r="E185" s="76"/>
      <c r="F185" s="64"/>
      <c r="G185" s="76"/>
      <c r="H185" s="64"/>
      <c r="I185" s="76"/>
      <c r="J185" s="64"/>
      <c r="K185" s="76"/>
      <c r="L185" s="103"/>
      <c r="M185" s="148"/>
      <c r="N185" s="82"/>
      <c r="O185" s="188">
        <f>O182+1</f>
        <v>102</v>
      </c>
    </row>
    <row r="186" spans="2:15" ht="36" customHeight="1">
      <c r="B186" s="169">
        <f t="shared" si="33"/>
        <v>46455</v>
      </c>
      <c r="C186" s="74">
        <f t="shared" si="34"/>
        <v>46455</v>
      </c>
      <c r="D186" s="93"/>
      <c r="E186" s="149"/>
      <c r="F186" s="64"/>
      <c r="G186" s="76"/>
      <c r="H186" s="64"/>
      <c r="I186" s="76"/>
      <c r="J186" s="213"/>
      <c r="K186" s="76"/>
      <c r="L186" s="103"/>
      <c r="M186" s="148"/>
      <c r="N186" s="82"/>
      <c r="O186" s="188">
        <f>O185+1</f>
        <v>103</v>
      </c>
    </row>
    <row r="187" spans="2:15" ht="36" customHeight="1">
      <c r="B187" s="169">
        <f t="shared" si="33"/>
        <v>46456</v>
      </c>
      <c r="C187" s="74">
        <f t="shared" si="34"/>
        <v>46456</v>
      </c>
      <c r="D187" s="64"/>
      <c r="E187" s="76"/>
      <c r="F187" s="103"/>
      <c r="G187" s="76"/>
      <c r="H187" s="103"/>
      <c r="I187" s="76"/>
      <c r="J187" s="103"/>
      <c r="K187" s="76"/>
      <c r="L187" s="103"/>
      <c r="M187" s="148"/>
      <c r="N187" s="177"/>
      <c r="O187" s="188">
        <f>O186+1</f>
        <v>104</v>
      </c>
    </row>
    <row r="188" spans="2:15" ht="36" customHeight="1">
      <c r="B188" s="169">
        <f t="shared" si="33"/>
        <v>46457</v>
      </c>
      <c r="C188" s="74">
        <f t="shared" si="34"/>
        <v>46457</v>
      </c>
      <c r="D188" s="93"/>
      <c r="E188" s="76"/>
      <c r="F188" s="64"/>
      <c r="G188" s="76"/>
      <c r="H188" s="64"/>
      <c r="I188" s="76"/>
      <c r="J188" s="103"/>
      <c r="K188" s="76"/>
      <c r="L188" s="103"/>
      <c r="M188" s="148"/>
      <c r="N188" s="177"/>
      <c r="O188" s="188">
        <f t="shared" ref="O188:O189" si="36">O187+1</f>
        <v>105</v>
      </c>
    </row>
    <row r="189" spans="2:15" ht="36" customHeight="1">
      <c r="B189" s="169">
        <f t="shared" si="33"/>
        <v>46458</v>
      </c>
      <c r="C189" s="74">
        <f t="shared" si="34"/>
        <v>46458</v>
      </c>
      <c r="D189" s="103"/>
      <c r="E189" s="150"/>
      <c r="F189" s="64"/>
      <c r="G189" s="94"/>
      <c r="H189" s="103"/>
      <c r="I189" s="150"/>
      <c r="J189" s="153"/>
      <c r="K189" s="77"/>
      <c r="L189" s="153"/>
      <c r="M189" s="77"/>
      <c r="N189" s="177"/>
      <c r="O189" s="188">
        <f t="shared" si="36"/>
        <v>106</v>
      </c>
    </row>
    <row r="190" spans="2:15" ht="36" customHeight="1">
      <c r="B190" s="167">
        <f t="shared" si="33"/>
        <v>46459</v>
      </c>
      <c r="C190" s="84">
        <f t="shared" si="34"/>
        <v>46459</v>
      </c>
      <c r="D190" s="105"/>
      <c r="E190" s="130"/>
      <c r="F190" s="85"/>
      <c r="G190" s="122"/>
      <c r="H190" s="155"/>
      <c r="I190" s="156"/>
      <c r="J190" s="85"/>
      <c r="K190" s="88"/>
      <c r="L190" s="123"/>
      <c r="M190" s="88"/>
      <c r="N190" s="174"/>
    </row>
    <row r="191" spans="2:15" ht="36" customHeight="1">
      <c r="B191" s="167">
        <f t="shared" si="33"/>
        <v>46460</v>
      </c>
      <c r="C191" s="84">
        <f t="shared" si="34"/>
        <v>46460</v>
      </c>
      <c r="D191" s="105"/>
      <c r="E191" s="96"/>
      <c r="F191" s="105"/>
      <c r="G191" s="96"/>
      <c r="H191" s="157"/>
      <c r="I191" s="96"/>
      <c r="J191" s="157"/>
      <c r="K191" s="96"/>
      <c r="L191" s="105"/>
      <c r="M191" s="96"/>
      <c r="N191" s="174"/>
    </row>
    <row r="192" spans="2:15" ht="36" customHeight="1">
      <c r="B192" s="169">
        <f t="shared" si="33"/>
        <v>46461</v>
      </c>
      <c r="C192" s="74">
        <f t="shared" si="34"/>
        <v>46461</v>
      </c>
      <c r="D192" s="103"/>
      <c r="E192" s="76"/>
      <c r="F192" s="64"/>
      <c r="G192" s="76"/>
      <c r="H192" s="64"/>
      <c r="I192" s="149"/>
      <c r="J192" s="64"/>
      <c r="K192" s="149"/>
      <c r="L192" s="103"/>
      <c r="M192" s="148"/>
      <c r="N192" s="82"/>
      <c r="O192" s="188">
        <f>O189+1</f>
        <v>107</v>
      </c>
    </row>
    <row r="193" spans="2:15" ht="36" customHeight="1">
      <c r="B193" s="169">
        <f t="shared" si="33"/>
        <v>46462</v>
      </c>
      <c r="C193" s="74">
        <f t="shared" si="34"/>
        <v>46462</v>
      </c>
      <c r="D193" s="103"/>
      <c r="E193" s="76"/>
      <c r="F193" s="64"/>
      <c r="G193" s="76"/>
      <c r="H193" s="64"/>
      <c r="I193" s="149"/>
      <c r="J193" s="64"/>
      <c r="K193" s="149"/>
      <c r="L193" s="103"/>
      <c r="M193" s="148"/>
      <c r="N193" s="82"/>
      <c r="O193" s="188">
        <f>O192+1</f>
        <v>108</v>
      </c>
    </row>
    <row r="194" spans="2:15" ht="36" customHeight="1">
      <c r="B194" s="169">
        <f t="shared" si="33"/>
        <v>46463</v>
      </c>
      <c r="C194" s="74">
        <f t="shared" si="34"/>
        <v>46463</v>
      </c>
      <c r="D194" s="64"/>
      <c r="E194" s="76"/>
      <c r="F194" s="103"/>
      <c r="G194" s="76"/>
      <c r="H194" s="103"/>
      <c r="I194" s="76"/>
      <c r="J194" s="103"/>
      <c r="K194" s="76"/>
      <c r="L194" s="103"/>
      <c r="M194" s="76"/>
      <c r="N194" s="82"/>
      <c r="O194" s="188">
        <f>O193+1</f>
        <v>109</v>
      </c>
    </row>
    <row r="195" spans="2:15" ht="36" customHeight="1">
      <c r="B195" s="169">
        <f t="shared" si="33"/>
        <v>46464</v>
      </c>
      <c r="C195" s="74">
        <f t="shared" si="34"/>
        <v>46464</v>
      </c>
      <c r="D195" s="64"/>
      <c r="E195" s="76"/>
      <c r="F195" s="64"/>
      <c r="G195" s="76"/>
      <c r="H195" s="64"/>
      <c r="I195" s="76"/>
      <c r="J195" s="103"/>
      <c r="K195" s="76"/>
      <c r="L195" s="103"/>
      <c r="M195" s="148"/>
      <c r="N195" s="82"/>
      <c r="O195" s="188">
        <f t="shared" ref="O195:O196" si="37">O194+1</f>
        <v>110</v>
      </c>
    </row>
    <row r="196" spans="2:15" ht="36" customHeight="1">
      <c r="B196" s="169">
        <f t="shared" si="33"/>
        <v>46465</v>
      </c>
      <c r="C196" s="74">
        <f t="shared" si="34"/>
        <v>46465</v>
      </c>
      <c r="D196" s="103"/>
      <c r="E196" s="150"/>
      <c r="F196" s="64"/>
      <c r="G196" s="94"/>
      <c r="H196" s="64"/>
      <c r="I196" s="94"/>
      <c r="J196" s="64"/>
      <c r="K196" s="94"/>
      <c r="L196" s="153"/>
      <c r="M196" s="77"/>
      <c r="N196" s="82"/>
      <c r="O196" s="188">
        <f t="shared" si="37"/>
        <v>111</v>
      </c>
    </row>
    <row r="197" spans="2:15" ht="36" customHeight="1">
      <c r="B197" s="167">
        <f t="shared" si="33"/>
        <v>46466</v>
      </c>
      <c r="C197" s="84">
        <f t="shared" si="34"/>
        <v>46466</v>
      </c>
      <c r="D197" s="105"/>
      <c r="E197" s="130"/>
      <c r="F197" s="85"/>
      <c r="G197" s="122"/>
      <c r="H197" s="85"/>
      <c r="I197" s="122"/>
      <c r="J197" s="85"/>
      <c r="K197" s="122"/>
      <c r="L197" s="123"/>
      <c r="M197" s="88"/>
      <c r="N197" s="89"/>
    </row>
    <row r="198" spans="2:15" ht="36" customHeight="1">
      <c r="B198" s="167">
        <f t="shared" si="33"/>
        <v>46467</v>
      </c>
      <c r="C198" s="84">
        <f t="shared" si="34"/>
        <v>46467</v>
      </c>
      <c r="D198" s="105"/>
      <c r="E198" s="96"/>
      <c r="F198" s="105"/>
      <c r="G198" s="96"/>
      <c r="H198" s="157"/>
      <c r="I198" s="96"/>
      <c r="J198" s="157"/>
      <c r="K198" s="96"/>
      <c r="L198" s="105"/>
      <c r="M198" s="96"/>
      <c r="N198" s="89" t="s">
        <v>750</v>
      </c>
    </row>
    <row r="199" spans="2:15" ht="36" customHeight="1">
      <c r="B199" s="167">
        <f t="shared" si="33"/>
        <v>46468</v>
      </c>
      <c r="C199" s="84">
        <f t="shared" si="34"/>
        <v>46468</v>
      </c>
      <c r="D199" s="105"/>
      <c r="E199" s="96"/>
      <c r="F199" s="85"/>
      <c r="G199" s="96"/>
      <c r="H199" s="85"/>
      <c r="I199" s="96"/>
      <c r="J199" s="85"/>
      <c r="K199" s="96"/>
      <c r="L199" s="85"/>
      <c r="M199" s="88"/>
      <c r="N199" s="89" t="s">
        <v>870</v>
      </c>
    </row>
    <row r="200" spans="2:15" ht="36" customHeight="1">
      <c r="B200" s="169">
        <f t="shared" si="33"/>
        <v>46469</v>
      </c>
      <c r="C200" s="74">
        <f t="shared" si="34"/>
        <v>46469</v>
      </c>
      <c r="D200" s="64"/>
      <c r="E200" s="76"/>
      <c r="F200" s="64"/>
      <c r="G200" s="76"/>
      <c r="H200" s="103"/>
      <c r="I200" s="76"/>
      <c r="J200" s="103"/>
      <c r="K200" s="76"/>
      <c r="L200" s="64"/>
      <c r="M200" s="91"/>
      <c r="N200" s="82"/>
      <c r="O200" s="188">
        <f>O196+1</f>
        <v>112</v>
      </c>
    </row>
    <row r="201" spans="2:15" ht="36" customHeight="1">
      <c r="B201" s="169">
        <f t="shared" si="33"/>
        <v>46470</v>
      </c>
      <c r="C201" s="74">
        <f t="shared" si="34"/>
        <v>46470</v>
      </c>
      <c r="D201" s="64"/>
      <c r="E201" s="76"/>
      <c r="F201" s="103"/>
      <c r="G201" s="76"/>
      <c r="H201" s="103"/>
      <c r="I201" s="76"/>
      <c r="J201" s="103"/>
      <c r="K201" s="76"/>
      <c r="L201" s="64"/>
      <c r="M201" s="65"/>
      <c r="N201" s="82" t="s">
        <v>871</v>
      </c>
      <c r="O201" s="188">
        <f>O200+1</f>
        <v>113</v>
      </c>
    </row>
    <row r="202" spans="2:15" ht="36" customHeight="1">
      <c r="B202" s="169">
        <f t="shared" si="33"/>
        <v>46471</v>
      </c>
      <c r="C202" s="74">
        <f t="shared" si="34"/>
        <v>46471</v>
      </c>
      <c r="D202" s="64"/>
      <c r="E202" s="76"/>
      <c r="F202" s="64"/>
      <c r="G202" s="76"/>
      <c r="H202" s="64"/>
      <c r="I202" s="76"/>
      <c r="J202" s="103"/>
      <c r="K202" s="76"/>
      <c r="L202" s="64"/>
      <c r="M202" s="91"/>
      <c r="N202" s="82"/>
      <c r="O202" s="188">
        <f>O201+1</f>
        <v>114</v>
      </c>
    </row>
    <row r="203" spans="2:15" ht="36" customHeight="1">
      <c r="B203" s="169">
        <f t="shared" si="33"/>
        <v>46472</v>
      </c>
      <c r="C203" s="74">
        <f t="shared" si="34"/>
        <v>46472</v>
      </c>
      <c r="D203" s="103"/>
      <c r="E203" s="150"/>
      <c r="F203" s="64"/>
      <c r="G203" s="94"/>
      <c r="H203" s="103"/>
      <c r="I203" s="150"/>
      <c r="J203" s="153"/>
      <c r="K203" s="77"/>
      <c r="L203" s="153"/>
      <c r="M203" s="77"/>
      <c r="N203" s="82"/>
      <c r="O203" s="188">
        <f>O202+1</f>
        <v>115</v>
      </c>
    </row>
    <row r="204" spans="2:15" ht="36" customHeight="1">
      <c r="B204" s="167">
        <f t="shared" si="33"/>
        <v>46473</v>
      </c>
      <c r="C204" s="84">
        <f t="shared" si="34"/>
        <v>46473</v>
      </c>
      <c r="D204" s="105"/>
      <c r="E204" s="130"/>
      <c r="F204" s="85"/>
      <c r="G204" s="122"/>
      <c r="H204" s="155"/>
      <c r="I204" s="156"/>
      <c r="J204" s="85"/>
      <c r="K204" s="88"/>
      <c r="L204" s="123"/>
      <c r="M204" s="88"/>
      <c r="N204" s="89"/>
    </row>
    <row r="205" spans="2:15" ht="36" customHeight="1">
      <c r="B205" s="167">
        <f t="shared" si="33"/>
        <v>46474</v>
      </c>
      <c r="C205" s="84">
        <f t="shared" si="34"/>
        <v>46474</v>
      </c>
      <c r="D205" s="105"/>
      <c r="E205" s="96"/>
      <c r="F205" s="105"/>
      <c r="G205" s="96"/>
      <c r="H205" s="157"/>
      <c r="I205" s="96"/>
      <c r="J205" s="157"/>
      <c r="K205" s="96"/>
      <c r="L205" s="85"/>
      <c r="M205" s="86"/>
      <c r="N205" s="89"/>
    </row>
    <row r="206" spans="2:15" ht="36" customHeight="1">
      <c r="B206" s="169">
        <f t="shared" si="33"/>
        <v>46475</v>
      </c>
      <c r="C206" s="74">
        <f t="shared" si="34"/>
        <v>46475</v>
      </c>
      <c r="D206" s="103"/>
      <c r="E206" s="76"/>
      <c r="F206" s="64"/>
      <c r="G206" s="76"/>
      <c r="H206" s="64"/>
      <c r="I206" s="149"/>
      <c r="J206" s="64"/>
      <c r="K206" s="149"/>
      <c r="L206" s="64"/>
      <c r="M206" s="77"/>
      <c r="N206" s="82"/>
      <c r="O206" s="188">
        <f>O203+1</f>
        <v>116</v>
      </c>
    </row>
    <row r="207" spans="2:15" ht="36" customHeight="1">
      <c r="B207" s="169">
        <f t="shared" si="33"/>
        <v>46476</v>
      </c>
      <c r="C207" s="74">
        <f t="shared" si="34"/>
        <v>46476</v>
      </c>
      <c r="D207" s="103"/>
      <c r="E207" s="214"/>
      <c r="F207" s="103"/>
      <c r="G207" s="214"/>
      <c r="H207" s="103"/>
      <c r="I207" s="214"/>
      <c r="J207" s="103"/>
      <c r="K207" s="214"/>
      <c r="L207" s="99"/>
      <c r="M207" s="179"/>
      <c r="N207" s="215"/>
      <c r="O207" s="188">
        <f>O206+1</f>
        <v>117</v>
      </c>
    </row>
    <row r="208" spans="2:15" ht="36" customHeight="1" thickBot="1">
      <c r="B208" s="180">
        <f t="shared" si="33"/>
        <v>46477</v>
      </c>
      <c r="C208" s="111">
        <f t="shared" si="34"/>
        <v>46477</v>
      </c>
      <c r="D208" s="112"/>
      <c r="E208" s="216"/>
      <c r="F208" s="217"/>
      <c r="G208" s="113"/>
      <c r="H208" s="217"/>
      <c r="I208" s="113"/>
      <c r="J208" s="112"/>
      <c r="K208" s="113"/>
      <c r="L208" s="112"/>
      <c r="M208" s="184"/>
      <c r="N208" s="114"/>
      <c r="O208" s="188">
        <f>O207+1</f>
        <v>118</v>
      </c>
    </row>
    <row r="209" spans="2:14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25" right="0.25" top="0.75" bottom="0.75" header="0.3" footer="0.3"/>
  <pageSetup paperSize="13" scale="51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35E5-707B-425F-960A-D1D842D00F1B}">
  <sheetPr>
    <pageSetUpPr fitToPage="1"/>
  </sheetPr>
  <dimension ref="B1:T391"/>
  <sheetViews>
    <sheetView tabSelected="1" view="pageBreakPreview" zoomScale="85" zoomScaleNormal="85" zoomScaleSheetLayoutView="85" workbookViewId="0">
      <pane ySplit="6" topLeftCell="A133" activePane="bottomLeft" state="frozen"/>
      <selection pane="bottomLeft" activeCell="J137" sqref="J137"/>
    </sheetView>
  </sheetViews>
  <sheetFormatPr defaultColWidth="9" defaultRowHeight="14.45"/>
  <cols>
    <col min="1" max="1" width="4.42578125" style="234" customWidth="1"/>
    <col min="2" max="2" width="6.5703125" style="231" customWidth="1"/>
    <col min="3" max="3" width="3.5703125" style="231" customWidth="1"/>
    <col min="4" max="4" width="5.42578125" style="231" bestFit="1" customWidth="1"/>
    <col min="5" max="5" width="18.28515625" style="232" customWidth="1"/>
    <col min="6" max="6" width="9.5703125" style="232" customWidth="1"/>
    <col min="7" max="7" width="18.28515625" style="232" customWidth="1"/>
    <col min="8" max="8" width="9.5703125" style="232" customWidth="1"/>
    <col min="9" max="9" width="18.28515625" style="232" customWidth="1"/>
    <col min="10" max="10" width="10.42578125" style="232" bestFit="1" customWidth="1"/>
    <col min="11" max="11" width="18.28515625" style="232" customWidth="1"/>
    <col min="12" max="12" width="9.5703125" style="232" customWidth="1"/>
    <col min="13" max="13" width="18.28515625" style="232" customWidth="1"/>
    <col min="14" max="14" width="9.5703125" style="232" customWidth="1"/>
    <col min="15" max="15" width="15.42578125" style="233" bestFit="1" customWidth="1"/>
    <col min="16" max="17" width="9" style="234"/>
    <col min="18" max="18" width="21.5703125" style="234" customWidth="1"/>
    <col min="19" max="16384" width="9" style="234"/>
  </cols>
  <sheetData>
    <row r="1" spans="2:19" ht="25.5" customHeight="1"/>
    <row r="2" spans="2:19" ht="27" customHeight="1">
      <c r="B2" s="235" t="s">
        <v>872</v>
      </c>
      <c r="G2" s="236"/>
      <c r="I2" s="236"/>
      <c r="L2" s="237"/>
      <c r="M2" s="238"/>
    </row>
    <row r="3" spans="2:19" ht="27" customHeight="1">
      <c r="B3" s="235"/>
      <c r="G3" s="236"/>
      <c r="I3" s="236"/>
      <c r="L3" s="237"/>
      <c r="M3" s="238"/>
    </row>
    <row r="4" spans="2:19" ht="27" customHeight="1" thickBot="1">
      <c r="B4" s="235" t="s">
        <v>873</v>
      </c>
      <c r="O4" s="239"/>
    </row>
    <row r="5" spans="2:19" ht="18" customHeight="1">
      <c r="B5" s="930" t="s">
        <v>586</v>
      </c>
      <c r="C5" s="932" t="s">
        <v>587</v>
      </c>
      <c r="D5" s="240"/>
      <c r="E5" s="58" t="s">
        <v>588</v>
      </c>
      <c r="F5" s="907" t="s">
        <v>589</v>
      </c>
      <c r="G5" s="58" t="s">
        <v>590</v>
      </c>
      <c r="H5" s="907" t="s">
        <v>589</v>
      </c>
      <c r="I5" s="241" t="s">
        <v>591</v>
      </c>
      <c r="J5" s="934" t="s">
        <v>589</v>
      </c>
      <c r="K5" s="241" t="s">
        <v>592</v>
      </c>
      <c r="L5" s="934" t="s">
        <v>589</v>
      </c>
      <c r="M5" s="241" t="s">
        <v>593</v>
      </c>
      <c r="N5" s="934" t="s">
        <v>589</v>
      </c>
      <c r="O5" s="242" t="s">
        <v>594</v>
      </c>
    </row>
    <row r="6" spans="2:19" ht="18" customHeight="1" thickBot="1">
      <c r="B6" s="931"/>
      <c r="C6" s="933"/>
      <c r="D6" s="243"/>
      <c r="E6" s="60" t="s">
        <v>595</v>
      </c>
      <c r="F6" s="908"/>
      <c r="G6" s="60" t="s">
        <v>596</v>
      </c>
      <c r="H6" s="908"/>
      <c r="I6" s="244" t="s">
        <v>597</v>
      </c>
      <c r="J6" s="935"/>
      <c r="K6" s="244" t="s">
        <v>598</v>
      </c>
      <c r="L6" s="935"/>
      <c r="M6" s="244" t="s">
        <v>599</v>
      </c>
      <c r="N6" s="935"/>
      <c r="O6" s="245"/>
    </row>
    <row r="7" spans="2:19" ht="36" customHeight="1">
      <c r="B7" s="950">
        <v>46296</v>
      </c>
      <c r="C7" s="929">
        <f>B7</f>
        <v>46296</v>
      </c>
      <c r="D7" s="246" t="s">
        <v>874</v>
      </c>
      <c r="E7" s="582" t="s">
        <v>600</v>
      </c>
      <c r="F7" s="249" t="s">
        <v>875</v>
      </c>
      <c r="G7" s="584" t="s">
        <v>755</v>
      </c>
      <c r="H7" s="249">
        <v>301</v>
      </c>
      <c r="I7" s="64"/>
      <c r="J7" s="249"/>
      <c r="K7" s="248"/>
      <c r="L7" s="250"/>
      <c r="M7" s="251"/>
      <c r="N7" s="252"/>
      <c r="O7" s="253"/>
      <c r="P7" s="919">
        <v>1</v>
      </c>
      <c r="R7" s="234" t="s">
        <v>602</v>
      </c>
      <c r="S7" s="234" t="s">
        <v>603</v>
      </c>
    </row>
    <row r="8" spans="2:19" ht="36" customHeight="1">
      <c r="B8" s="949"/>
      <c r="C8" s="923"/>
      <c r="D8" s="254" t="s">
        <v>876</v>
      </c>
      <c r="E8" s="312" t="s">
        <v>877</v>
      </c>
      <c r="F8" s="433"/>
      <c r="G8" s="312" t="s">
        <v>877</v>
      </c>
      <c r="H8" s="433"/>
      <c r="I8" s="312" t="s">
        <v>877</v>
      </c>
      <c r="J8" s="433"/>
      <c r="K8" s="312" t="s">
        <v>877</v>
      </c>
      <c r="L8" s="434"/>
      <c r="M8" s="312"/>
      <c r="N8" s="435"/>
      <c r="O8" s="436"/>
      <c r="P8" s="919"/>
      <c r="R8" s="223" t="s">
        <v>415</v>
      </c>
      <c r="S8" s="223">
        <f>COUNTIF($D$7:$L$208,R8&amp;"*")</f>
        <v>7</v>
      </c>
    </row>
    <row r="9" spans="2:19" ht="36" customHeight="1">
      <c r="B9" s="948">
        <f>B7+1</f>
        <v>46297</v>
      </c>
      <c r="C9" s="922">
        <f>B9</f>
        <v>46297</v>
      </c>
      <c r="D9" s="258" t="s">
        <v>874</v>
      </c>
      <c r="E9" s="247" t="s">
        <v>878</v>
      </c>
      <c r="F9" s="249"/>
      <c r="G9" s="247" t="s">
        <v>878</v>
      </c>
      <c r="H9" s="249"/>
      <c r="I9" s="247"/>
      <c r="J9" s="249"/>
      <c r="K9" s="259"/>
      <c r="L9" s="249"/>
      <c r="M9" s="247"/>
      <c r="N9" s="260"/>
      <c r="O9" s="257"/>
      <c r="P9" s="919">
        <f>P7+1</f>
        <v>2</v>
      </c>
      <c r="R9" s="223" t="s">
        <v>381</v>
      </c>
      <c r="S9" s="223">
        <f t="shared" ref="S9:S17" si="0">COUNTIF($D$7:$L$208,R9&amp;"*")</f>
        <v>8</v>
      </c>
    </row>
    <row r="10" spans="2:19" ht="36" customHeight="1">
      <c r="B10" s="949"/>
      <c r="C10" s="923"/>
      <c r="D10" s="261" t="s">
        <v>876</v>
      </c>
      <c r="E10" s="312" t="s">
        <v>877</v>
      </c>
      <c r="F10" s="433"/>
      <c r="G10" s="312" t="s">
        <v>877</v>
      </c>
      <c r="H10" s="433"/>
      <c r="I10" s="312" t="s">
        <v>877</v>
      </c>
      <c r="J10" s="433"/>
      <c r="K10" s="312" t="s">
        <v>877</v>
      </c>
      <c r="L10" s="434"/>
      <c r="M10" s="312"/>
      <c r="N10" s="256"/>
      <c r="O10" s="257"/>
      <c r="P10" s="919"/>
      <c r="R10" s="223" t="s">
        <v>879</v>
      </c>
      <c r="S10" s="223">
        <f>COUNTIF($D$7:$N$390,R10&amp;"*")</f>
        <v>0</v>
      </c>
    </row>
    <row r="11" spans="2:19" ht="36" customHeight="1">
      <c r="B11" s="946">
        <f>B9+1</f>
        <v>46298</v>
      </c>
      <c r="C11" s="926">
        <f t="shared" ref="C11" si="1">B11</f>
        <v>46298</v>
      </c>
      <c r="D11" s="264" t="s">
        <v>874</v>
      </c>
      <c r="E11" s="265"/>
      <c r="F11" s="266"/>
      <c r="G11" s="265"/>
      <c r="H11" s="266"/>
      <c r="I11" s="265"/>
      <c r="J11" s="266"/>
      <c r="K11" s="265"/>
      <c r="L11" s="266"/>
      <c r="M11" s="265"/>
      <c r="N11" s="283"/>
      <c r="O11" s="268"/>
      <c r="P11" s="919"/>
      <c r="R11" s="223" t="s">
        <v>880</v>
      </c>
      <c r="S11" s="223">
        <f t="shared" si="0"/>
        <v>0</v>
      </c>
    </row>
    <row r="12" spans="2:19" ht="36" customHeight="1">
      <c r="B12" s="947"/>
      <c r="C12" s="927"/>
      <c r="D12" s="269" t="s">
        <v>876</v>
      </c>
      <c r="E12" s="531"/>
      <c r="F12" s="532"/>
      <c r="G12" s="531"/>
      <c r="H12" s="532"/>
      <c r="I12" s="531"/>
      <c r="J12" s="532"/>
      <c r="K12" s="531"/>
      <c r="L12" s="533"/>
      <c r="M12" s="531"/>
      <c r="N12" s="307"/>
      <c r="O12" s="270"/>
      <c r="P12" s="919"/>
      <c r="R12" s="223" t="s">
        <v>417</v>
      </c>
      <c r="S12" s="223">
        <f t="shared" si="0"/>
        <v>12</v>
      </c>
    </row>
    <row r="13" spans="2:19" ht="36" customHeight="1">
      <c r="B13" s="946">
        <f>B11+1</f>
        <v>46299</v>
      </c>
      <c r="C13" s="926">
        <f t="shared" ref="C13" si="2">B13</f>
        <v>46299</v>
      </c>
      <c r="D13" s="264" t="s">
        <v>874</v>
      </c>
      <c r="E13" s="265"/>
      <c r="F13" s="266"/>
      <c r="G13" s="265"/>
      <c r="H13" s="266"/>
      <c r="I13" s="265"/>
      <c r="J13" s="266"/>
      <c r="K13" s="265"/>
      <c r="L13" s="266"/>
      <c r="M13" s="265"/>
      <c r="N13" s="267"/>
      <c r="O13" s="268"/>
      <c r="P13" s="919"/>
      <c r="R13" s="223" t="s">
        <v>431</v>
      </c>
      <c r="S13" s="223">
        <f t="shared" si="0"/>
        <v>5</v>
      </c>
    </row>
    <row r="14" spans="2:19" ht="36" customHeight="1">
      <c r="B14" s="947"/>
      <c r="C14" s="927"/>
      <c r="D14" s="269" t="s">
        <v>876</v>
      </c>
      <c r="E14" s="265"/>
      <c r="F14" s="266"/>
      <c r="G14" s="265"/>
      <c r="H14" s="266"/>
      <c r="I14" s="265"/>
      <c r="J14" s="266"/>
      <c r="K14" s="265"/>
      <c r="L14" s="266"/>
      <c r="M14" s="265"/>
      <c r="N14" s="267"/>
      <c r="O14" s="270"/>
      <c r="P14" s="919"/>
      <c r="R14" s="223" t="s">
        <v>414</v>
      </c>
      <c r="S14" s="223">
        <f t="shared" si="0"/>
        <v>7</v>
      </c>
    </row>
    <row r="15" spans="2:19" ht="36" customHeight="1">
      <c r="B15" s="948">
        <f>B13+1</f>
        <v>46300</v>
      </c>
      <c r="C15" s="922">
        <f t="shared" ref="C15" si="3">B15</f>
        <v>46300</v>
      </c>
      <c r="D15" s="258" t="s">
        <v>874</v>
      </c>
      <c r="E15" s="247" t="s">
        <v>878</v>
      </c>
      <c r="F15" s="249"/>
      <c r="G15" s="247" t="s">
        <v>878</v>
      </c>
      <c r="H15" s="249"/>
      <c r="I15" s="534"/>
      <c r="J15" s="282"/>
      <c r="K15" s="129"/>
      <c r="L15" s="249"/>
      <c r="M15" s="247"/>
      <c r="N15" s="260"/>
      <c r="O15" s="263"/>
      <c r="P15" s="919">
        <f>P9+1</f>
        <v>3</v>
      </c>
      <c r="R15" s="224" t="s">
        <v>418</v>
      </c>
      <c r="S15" s="223">
        <f t="shared" si="0"/>
        <v>8</v>
      </c>
    </row>
    <row r="16" spans="2:19" ht="36" customHeight="1">
      <c r="B16" s="949"/>
      <c r="C16" s="923"/>
      <c r="D16" s="261" t="s">
        <v>876</v>
      </c>
      <c r="E16" s="312" t="s">
        <v>877</v>
      </c>
      <c r="F16" s="433"/>
      <c r="G16" s="312" t="s">
        <v>877</v>
      </c>
      <c r="H16" s="433"/>
      <c r="I16" s="312" t="s">
        <v>877</v>
      </c>
      <c r="J16" s="433"/>
      <c r="K16" s="312" t="s">
        <v>877</v>
      </c>
      <c r="L16" s="434"/>
      <c r="M16" s="247"/>
      <c r="N16" s="260"/>
      <c r="O16" s="257"/>
      <c r="P16" s="919"/>
      <c r="R16" s="223" t="s">
        <v>881</v>
      </c>
      <c r="S16" s="223">
        <f t="shared" si="0"/>
        <v>0</v>
      </c>
    </row>
    <row r="17" spans="2:20" ht="36" customHeight="1">
      <c r="B17" s="948">
        <f>B15+1</f>
        <v>46301</v>
      </c>
      <c r="C17" s="922">
        <f t="shared" ref="C17" si="4">B17</f>
        <v>46301</v>
      </c>
      <c r="D17" s="258" t="s">
        <v>874</v>
      </c>
      <c r="E17" s="247"/>
      <c r="F17" s="249"/>
      <c r="G17" s="247"/>
      <c r="H17" s="249"/>
      <c r="I17" s="247"/>
      <c r="J17" s="249"/>
      <c r="K17" s="247"/>
      <c r="L17" s="249"/>
      <c r="M17" s="273"/>
      <c r="N17" s="249"/>
      <c r="O17" s="263"/>
      <c r="P17" s="919">
        <f>P15+1</f>
        <v>4</v>
      </c>
      <c r="R17" s="223" t="s">
        <v>882</v>
      </c>
      <c r="S17" s="223">
        <f t="shared" si="0"/>
        <v>15</v>
      </c>
      <c r="T17" s="274"/>
    </row>
    <row r="18" spans="2:20" ht="36" customHeight="1">
      <c r="B18" s="949"/>
      <c r="C18" s="923"/>
      <c r="D18" s="261" t="s">
        <v>876</v>
      </c>
      <c r="E18" s="312" t="s">
        <v>877</v>
      </c>
      <c r="F18" s="433"/>
      <c r="G18" s="312" t="s">
        <v>877</v>
      </c>
      <c r="H18" s="433"/>
      <c r="I18" s="312" t="s">
        <v>877</v>
      </c>
      <c r="J18" s="433"/>
      <c r="K18" s="312" t="s">
        <v>877</v>
      </c>
      <c r="L18" s="434"/>
      <c r="M18" s="312"/>
      <c r="N18" s="435"/>
      <c r="O18" s="257"/>
      <c r="P18" s="919"/>
      <c r="R18" s="224" t="s">
        <v>883</v>
      </c>
      <c r="S18" s="223">
        <f>COUNTIF($D$7:$L$208,R18&amp;"*")</f>
        <v>1</v>
      </c>
      <c r="T18" s="274"/>
    </row>
    <row r="19" spans="2:20" ht="36" customHeight="1">
      <c r="B19" s="948">
        <f>B17+1</f>
        <v>46302</v>
      </c>
      <c r="C19" s="922">
        <f t="shared" ref="C19" si="5">B19</f>
        <v>46302</v>
      </c>
      <c r="D19" s="275" t="s">
        <v>874</v>
      </c>
      <c r="E19" s="312" t="s">
        <v>878</v>
      </c>
      <c r="F19" s="437"/>
      <c r="G19" s="312" t="s">
        <v>878</v>
      </c>
      <c r="H19" s="437"/>
      <c r="I19" s="312"/>
      <c r="J19" s="249"/>
      <c r="K19" s="312"/>
      <c r="L19" s="438"/>
      <c r="M19" s="312"/>
      <c r="N19" s="262"/>
      <c r="O19" s="372"/>
      <c r="P19" s="919">
        <f>P17+1</f>
        <v>5</v>
      </c>
      <c r="R19" s="224" t="s">
        <v>884</v>
      </c>
      <c r="S19" s="223">
        <f t="shared" ref="S19:S28" si="6">COUNTIF($D$7:$L$208,R19&amp;"*")</f>
        <v>0</v>
      </c>
    </row>
    <row r="20" spans="2:20" ht="36" customHeight="1">
      <c r="B20" s="949"/>
      <c r="C20" s="923"/>
      <c r="D20" s="275" t="s">
        <v>876</v>
      </c>
      <c r="E20" s="312" t="s">
        <v>877</v>
      </c>
      <c r="F20" s="433"/>
      <c r="G20" s="312" t="s">
        <v>877</v>
      </c>
      <c r="H20" s="433"/>
      <c r="I20" s="312" t="s">
        <v>877</v>
      </c>
      <c r="J20" s="433"/>
      <c r="K20" s="312" t="s">
        <v>877</v>
      </c>
      <c r="L20" s="434"/>
      <c r="M20" s="312"/>
      <c r="N20" s="435"/>
      <c r="O20" s="372"/>
      <c r="P20" s="919"/>
      <c r="R20" s="224" t="s">
        <v>885</v>
      </c>
      <c r="S20" s="223">
        <f t="shared" si="6"/>
        <v>0</v>
      </c>
    </row>
    <row r="21" spans="2:20" ht="36" customHeight="1">
      <c r="B21" s="948">
        <f>B19+1</f>
        <v>46303</v>
      </c>
      <c r="C21" s="922">
        <f t="shared" ref="C21" si="7">B21</f>
        <v>46303</v>
      </c>
      <c r="D21" s="275" t="s">
        <v>874</v>
      </c>
      <c r="E21" s="312" t="s">
        <v>878</v>
      </c>
      <c r="F21" s="437"/>
      <c r="G21" s="312" t="s">
        <v>878</v>
      </c>
      <c r="H21" s="437"/>
      <c r="I21" s="312"/>
      <c r="J21" s="437"/>
      <c r="K21" s="312"/>
      <c r="L21" s="437"/>
      <c r="M21" s="312"/>
      <c r="N21" s="439"/>
      <c r="O21" s="372"/>
      <c r="P21" s="919">
        <f t="shared" ref="P21" si="8">P19+1</f>
        <v>6</v>
      </c>
      <c r="R21" s="224" t="s">
        <v>886</v>
      </c>
      <c r="S21" s="223">
        <f t="shared" si="6"/>
        <v>0</v>
      </c>
    </row>
    <row r="22" spans="2:20" ht="36" customHeight="1">
      <c r="B22" s="949"/>
      <c r="C22" s="923"/>
      <c r="D22" s="275" t="s">
        <v>876</v>
      </c>
      <c r="E22" s="312" t="s">
        <v>877</v>
      </c>
      <c r="F22" s="433"/>
      <c r="G22" s="312" t="s">
        <v>877</v>
      </c>
      <c r="H22" s="433"/>
      <c r="I22" s="312" t="s">
        <v>877</v>
      </c>
      <c r="J22" s="433"/>
      <c r="K22" s="312" t="s">
        <v>877</v>
      </c>
      <c r="L22" s="434"/>
      <c r="M22" s="312"/>
      <c r="N22" s="435"/>
      <c r="O22" s="372"/>
      <c r="P22" s="919"/>
      <c r="R22" s="224" t="s">
        <v>887</v>
      </c>
      <c r="S22" s="223">
        <f t="shared" si="6"/>
        <v>0</v>
      </c>
    </row>
    <row r="23" spans="2:20" ht="36" customHeight="1">
      <c r="B23" s="948">
        <f>B21+1</f>
        <v>46304</v>
      </c>
      <c r="C23" s="922">
        <f t="shared" ref="C23" si="9">B23</f>
        <v>46304</v>
      </c>
      <c r="D23" s="275" t="s">
        <v>874</v>
      </c>
      <c r="E23" s="312" t="s">
        <v>878</v>
      </c>
      <c r="F23" s="440"/>
      <c r="G23" s="312" t="s">
        <v>878</v>
      </c>
      <c r="H23" s="441"/>
      <c r="I23" s="312"/>
      <c r="J23" s="437"/>
      <c r="K23" s="312"/>
      <c r="L23" s="437"/>
      <c r="M23" s="312"/>
      <c r="N23" s="439"/>
      <c r="O23" s="82" t="s">
        <v>888</v>
      </c>
      <c r="P23" s="919">
        <f t="shared" ref="P23" si="10">P21+1</f>
        <v>7</v>
      </c>
      <c r="R23" s="224" t="s">
        <v>889</v>
      </c>
      <c r="S23" s="223">
        <f t="shared" si="6"/>
        <v>0</v>
      </c>
    </row>
    <row r="24" spans="2:20" ht="36" customHeight="1">
      <c r="B24" s="949"/>
      <c r="C24" s="923"/>
      <c r="D24" s="258" t="s">
        <v>876</v>
      </c>
      <c r="E24" s="312" t="s">
        <v>877</v>
      </c>
      <c r="F24" s="433"/>
      <c r="G24" s="312" t="s">
        <v>877</v>
      </c>
      <c r="H24" s="433"/>
      <c r="I24" s="312" t="s">
        <v>877</v>
      </c>
      <c r="J24" s="433"/>
      <c r="K24" s="312" t="s">
        <v>877</v>
      </c>
      <c r="L24" s="434"/>
      <c r="M24" s="312"/>
      <c r="N24" s="435"/>
      <c r="O24" s="372"/>
      <c r="P24" s="919"/>
      <c r="R24" s="224" t="s">
        <v>890</v>
      </c>
      <c r="S24" s="223">
        <f t="shared" si="6"/>
        <v>0</v>
      </c>
    </row>
    <row r="25" spans="2:20" ht="36" customHeight="1">
      <c r="B25" s="946">
        <f>B23+1</f>
        <v>46305</v>
      </c>
      <c r="C25" s="926">
        <f t="shared" ref="C25" si="11">B25</f>
        <v>46305</v>
      </c>
      <c r="D25" s="264" t="s">
        <v>874</v>
      </c>
      <c r="E25" s="531"/>
      <c r="F25" s="535"/>
      <c r="G25" s="531"/>
      <c r="H25" s="535"/>
      <c r="I25" s="531"/>
      <c r="J25" s="535"/>
      <c r="K25" s="531"/>
      <c r="L25" s="535"/>
      <c r="M25" s="531"/>
      <c r="N25" s="535"/>
      <c r="O25" s="536"/>
      <c r="P25" s="919"/>
      <c r="R25" s="224" t="s">
        <v>891</v>
      </c>
      <c r="S25" s="223">
        <f t="shared" si="6"/>
        <v>0</v>
      </c>
    </row>
    <row r="26" spans="2:20" ht="36" customHeight="1">
      <c r="B26" s="947"/>
      <c r="C26" s="927"/>
      <c r="D26" s="269" t="s">
        <v>876</v>
      </c>
      <c r="E26" s="531"/>
      <c r="F26" s="532"/>
      <c r="G26" s="531"/>
      <c r="H26" s="532"/>
      <c r="I26" s="531"/>
      <c r="J26" s="532"/>
      <c r="K26" s="531"/>
      <c r="L26" s="533"/>
      <c r="M26" s="531"/>
      <c r="N26" s="537"/>
      <c r="O26" s="538"/>
      <c r="P26" s="919"/>
      <c r="R26" s="224" t="s">
        <v>892</v>
      </c>
      <c r="S26" s="223">
        <f t="shared" si="6"/>
        <v>3</v>
      </c>
    </row>
    <row r="27" spans="2:20" ht="36" customHeight="1">
      <c r="B27" s="946">
        <f>B25+1</f>
        <v>46306</v>
      </c>
      <c r="C27" s="926">
        <f t="shared" ref="C27" si="12">B27</f>
        <v>46306</v>
      </c>
      <c r="D27" s="264" t="s">
        <v>874</v>
      </c>
      <c r="E27" s="265"/>
      <c r="F27" s="266"/>
      <c r="G27" s="265"/>
      <c r="H27" s="266"/>
      <c r="I27" s="265"/>
      <c r="J27" s="266"/>
      <c r="K27" s="279"/>
      <c r="L27" s="272"/>
      <c r="M27" s="265"/>
      <c r="N27" s="280"/>
      <c r="O27" s="268"/>
      <c r="P27" s="919"/>
      <c r="R27" s="224" t="s">
        <v>877</v>
      </c>
      <c r="S27" s="223">
        <f t="shared" si="6"/>
        <v>100</v>
      </c>
    </row>
    <row r="28" spans="2:20" ht="36" customHeight="1">
      <c r="B28" s="947"/>
      <c r="C28" s="927"/>
      <c r="D28" s="269" t="s">
        <v>876</v>
      </c>
      <c r="E28" s="265"/>
      <c r="F28" s="266"/>
      <c r="G28" s="265"/>
      <c r="H28" s="266"/>
      <c r="I28" s="265"/>
      <c r="J28" s="266"/>
      <c r="K28" s="265"/>
      <c r="L28" s="266"/>
      <c r="M28" s="265"/>
      <c r="N28" s="267"/>
      <c r="O28" s="270"/>
      <c r="P28" s="919"/>
      <c r="R28" s="224" t="s">
        <v>395</v>
      </c>
      <c r="S28" s="223">
        <f t="shared" si="6"/>
        <v>44</v>
      </c>
    </row>
    <row r="29" spans="2:20" ht="36" customHeight="1">
      <c r="B29" s="946">
        <f>B27+1</f>
        <v>46307</v>
      </c>
      <c r="C29" s="926">
        <f t="shared" ref="C29" si="13">B29</f>
        <v>46307</v>
      </c>
      <c r="D29" s="264" t="s">
        <v>874</v>
      </c>
      <c r="E29" s="87"/>
      <c r="F29" s="266"/>
      <c r="G29" s="87"/>
      <c r="H29" s="266"/>
      <c r="I29" s="265"/>
      <c r="J29" s="266"/>
      <c r="K29" s="271"/>
      <c r="L29" s="272"/>
      <c r="M29" s="265"/>
      <c r="N29" s="267"/>
      <c r="O29" s="268" t="s">
        <v>893</v>
      </c>
      <c r="P29" s="919"/>
    </row>
    <row r="30" spans="2:20" ht="36" customHeight="1">
      <c r="B30" s="947"/>
      <c r="C30" s="927"/>
      <c r="D30" s="269" t="s">
        <v>876</v>
      </c>
      <c r="E30" s="87"/>
      <c r="F30" s="266"/>
      <c r="G30" s="87"/>
      <c r="H30" s="266"/>
      <c r="I30" s="265"/>
      <c r="J30" s="266"/>
      <c r="K30" s="98"/>
      <c r="L30" s="266"/>
      <c r="M30" s="265"/>
      <c r="N30" s="267"/>
      <c r="O30" s="270"/>
      <c r="P30" s="919"/>
    </row>
    <row r="31" spans="2:20" ht="36" customHeight="1">
      <c r="B31" s="948">
        <f>B29+1</f>
        <v>46308</v>
      </c>
      <c r="C31" s="922">
        <f t="shared" ref="C31" si="14">B31</f>
        <v>46308</v>
      </c>
      <c r="D31" s="258" t="s">
        <v>874</v>
      </c>
      <c r="E31" s="247"/>
      <c r="F31" s="249"/>
      <c r="G31" s="259"/>
      <c r="H31" s="249"/>
      <c r="I31" s="259"/>
      <c r="J31" s="249"/>
      <c r="K31" s="259"/>
      <c r="L31" s="249"/>
      <c r="M31" s="247"/>
      <c r="N31" s="260"/>
      <c r="O31" s="263"/>
      <c r="P31" s="919">
        <f>P23+1</f>
        <v>8</v>
      </c>
    </row>
    <row r="32" spans="2:20" ht="36" customHeight="1">
      <c r="B32" s="949"/>
      <c r="C32" s="923"/>
      <c r="D32" s="261" t="s">
        <v>876</v>
      </c>
      <c r="E32" s="312" t="s">
        <v>877</v>
      </c>
      <c r="F32" s="433"/>
      <c r="G32" s="312" t="s">
        <v>877</v>
      </c>
      <c r="H32" s="433"/>
      <c r="I32" s="312" t="s">
        <v>877</v>
      </c>
      <c r="J32" s="433"/>
      <c r="K32" s="312" t="s">
        <v>877</v>
      </c>
      <c r="L32" s="434"/>
      <c r="M32" s="247"/>
      <c r="N32" s="260"/>
      <c r="O32" s="257"/>
      <c r="P32" s="919"/>
    </row>
    <row r="33" spans="2:16" ht="36" customHeight="1">
      <c r="B33" s="948">
        <f>B31+1</f>
        <v>46309</v>
      </c>
      <c r="C33" s="922">
        <f t="shared" ref="C33" si="15">B33</f>
        <v>46309</v>
      </c>
      <c r="D33" s="275" t="s">
        <v>874</v>
      </c>
      <c r="E33" s="312" t="s">
        <v>878</v>
      </c>
      <c r="F33" s="437"/>
      <c r="G33" s="312"/>
      <c r="H33" s="437"/>
      <c r="I33" s="312"/>
      <c r="J33" s="249"/>
      <c r="K33" s="259"/>
      <c r="L33" s="249"/>
      <c r="M33" s="312"/>
      <c r="N33" s="438"/>
      <c r="O33" s="82" t="s">
        <v>630</v>
      </c>
      <c r="P33" s="919">
        <f>P31+1</f>
        <v>9</v>
      </c>
    </row>
    <row r="34" spans="2:16" ht="36" customHeight="1">
      <c r="B34" s="949"/>
      <c r="C34" s="923"/>
      <c r="D34" s="275" t="s">
        <v>876</v>
      </c>
      <c r="E34" s="312" t="s">
        <v>877</v>
      </c>
      <c r="F34" s="433"/>
      <c r="G34" s="312" t="s">
        <v>877</v>
      </c>
      <c r="H34" s="433"/>
      <c r="I34" s="312" t="s">
        <v>877</v>
      </c>
      <c r="J34" s="433"/>
      <c r="K34" s="312" t="s">
        <v>877</v>
      </c>
      <c r="L34" s="434"/>
      <c r="M34" s="312"/>
      <c r="N34" s="435"/>
      <c r="O34" s="372"/>
      <c r="P34" s="919"/>
    </row>
    <row r="35" spans="2:16" ht="36" customHeight="1">
      <c r="B35" s="948">
        <f>B33+1</f>
        <v>46310</v>
      </c>
      <c r="C35" s="922">
        <f t="shared" ref="C35" si="16">B35</f>
        <v>46310</v>
      </c>
      <c r="D35" s="275" t="s">
        <v>874</v>
      </c>
      <c r="E35" s="312" t="s">
        <v>878</v>
      </c>
      <c r="F35" s="437"/>
      <c r="G35" s="312"/>
      <c r="H35" s="437"/>
      <c r="I35" s="259"/>
      <c r="J35" s="249"/>
      <c r="K35" s="259"/>
      <c r="L35" s="249"/>
      <c r="M35" s="312"/>
      <c r="N35" s="282"/>
      <c r="O35" s="372"/>
      <c r="P35" s="919">
        <f>P33+1</f>
        <v>10</v>
      </c>
    </row>
    <row r="36" spans="2:16" ht="36" customHeight="1">
      <c r="B36" s="949"/>
      <c r="C36" s="923"/>
      <c r="D36" s="258" t="s">
        <v>876</v>
      </c>
      <c r="E36" s="312" t="s">
        <v>877</v>
      </c>
      <c r="F36" s="433"/>
      <c r="G36" s="312" t="s">
        <v>877</v>
      </c>
      <c r="H36" s="433"/>
      <c r="I36" s="312" t="s">
        <v>877</v>
      </c>
      <c r="J36" s="433"/>
      <c r="K36" s="312" t="s">
        <v>877</v>
      </c>
      <c r="L36" s="434"/>
      <c r="M36" s="312"/>
      <c r="N36" s="435"/>
      <c r="O36" s="372"/>
      <c r="P36" s="919"/>
    </row>
    <row r="37" spans="2:16" ht="36" customHeight="1">
      <c r="B37" s="948">
        <f>B35+1</f>
        <v>46311</v>
      </c>
      <c r="C37" s="922">
        <f t="shared" ref="C37" si="17">B37</f>
        <v>46311</v>
      </c>
      <c r="D37" s="258" t="s">
        <v>874</v>
      </c>
      <c r="E37" s="312"/>
      <c r="F37" s="437"/>
      <c r="G37" s="312"/>
      <c r="H37" s="437"/>
      <c r="I37" s="259"/>
      <c r="J37" s="249"/>
      <c r="K37" s="259"/>
      <c r="L37" s="249"/>
      <c r="M37" s="312"/>
      <c r="N37" s="282"/>
      <c r="O37" s="372"/>
      <c r="P37" s="919">
        <f t="shared" ref="P37" si="18">P35+1</f>
        <v>11</v>
      </c>
    </row>
    <row r="38" spans="2:16" ht="36" customHeight="1">
      <c r="B38" s="949"/>
      <c r="C38" s="923"/>
      <c r="D38" s="261" t="s">
        <v>876</v>
      </c>
      <c r="E38" s="312" t="s">
        <v>894</v>
      </c>
      <c r="F38" s="433"/>
      <c r="G38" s="312" t="s">
        <v>894</v>
      </c>
      <c r="H38" s="433"/>
      <c r="I38" s="312" t="s">
        <v>894</v>
      </c>
      <c r="J38" s="433"/>
      <c r="K38" s="312" t="s">
        <v>894</v>
      </c>
      <c r="L38" s="434"/>
      <c r="M38" s="312"/>
      <c r="N38" s="435"/>
      <c r="O38" s="436"/>
      <c r="P38" s="919"/>
    </row>
    <row r="39" spans="2:16" ht="36" customHeight="1">
      <c r="B39" s="946">
        <f>B37+1</f>
        <v>46312</v>
      </c>
      <c r="C39" s="926">
        <f t="shared" ref="C39" si="19">B39</f>
        <v>46312</v>
      </c>
      <c r="D39" s="264" t="s">
        <v>874</v>
      </c>
      <c r="E39" s="531"/>
      <c r="F39" s="535"/>
      <c r="G39" s="531"/>
      <c r="H39" s="535"/>
      <c r="I39" s="271"/>
      <c r="J39" s="539"/>
      <c r="K39" s="531"/>
      <c r="L39" s="535"/>
      <c r="M39" s="531"/>
      <c r="N39" s="540"/>
      <c r="O39" s="536"/>
      <c r="P39" s="919"/>
    </row>
    <row r="40" spans="2:16" ht="36" customHeight="1">
      <c r="B40" s="947"/>
      <c r="C40" s="927"/>
      <c r="D40" s="269" t="s">
        <v>876</v>
      </c>
      <c r="E40" s="531"/>
      <c r="F40" s="532"/>
      <c r="G40" s="531"/>
      <c r="H40" s="532"/>
      <c r="I40" s="531"/>
      <c r="J40" s="532"/>
      <c r="K40" s="531"/>
      <c r="L40" s="533"/>
      <c r="M40" s="531"/>
      <c r="N40" s="537"/>
      <c r="O40" s="538"/>
      <c r="P40" s="919"/>
    </row>
    <row r="41" spans="2:16" ht="36" customHeight="1">
      <c r="B41" s="946">
        <f>B39+1</f>
        <v>46313</v>
      </c>
      <c r="C41" s="926">
        <f t="shared" ref="C41" si="20">B41</f>
        <v>46313</v>
      </c>
      <c r="D41" s="264" t="s">
        <v>874</v>
      </c>
      <c r="E41" s="265"/>
      <c r="F41" s="266"/>
      <c r="G41" s="265"/>
      <c r="H41" s="266"/>
      <c r="I41" s="265"/>
      <c r="J41" s="266"/>
      <c r="K41" s="265"/>
      <c r="L41" s="266"/>
      <c r="M41" s="265"/>
      <c r="N41" s="280"/>
      <c r="O41" s="268"/>
      <c r="P41" s="919"/>
    </row>
    <row r="42" spans="2:16" ht="36" customHeight="1">
      <c r="B42" s="947"/>
      <c r="C42" s="927"/>
      <c r="D42" s="269" t="s">
        <v>876</v>
      </c>
      <c r="E42" s="265"/>
      <c r="F42" s="266"/>
      <c r="G42" s="265"/>
      <c r="H42" s="266"/>
      <c r="I42" s="265"/>
      <c r="J42" s="266"/>
      <c r="K42" s="265"/>
      <c r="L42" s="266"/>
      <c r="M42" s="265"/>
      <c r="N42" s="267"/>
      <c r="O42" s="270"/>
      <c r="P42" s="919"/>
    </row>
    <row r="43" spans="2:16" ht="36" customHeight="1">
      <c r="B43" s="948">
        <f>B41+1</f>
        <v>46314</v>
      </c>
      <c r="C43" s="922">
        <f t="shared" ref="C43" si="21">B43</f>
        <v>46314</v>
      </c>
      <c r="D43" s="258" t="s">
        <v>874</v>
      </c>
      <c r="E43" s="247" t="s">
        <v>878</v>
      </c>
      <c r="F43" s="249"/>
      <c r="G43" s="247"/>
      <c r="H43" s="249"/>
      <c r="I43" s="541"/>
      <c r="J43" s="249"/>
      <c r="K43" s="285"/>
      <c r="L43" s="282"/>
      <c r="M43" s="247"/>
      <c r="N43" s="262"/>
      <c r="O43" s="263"/>
      <c r="P43" s="919">
        <f>P37+1</f>
        <v>12</v>
      </c>
    </row>
    <row r="44" spans="2:16" ht="36" customHeight="1">
      <c r="B44" s="949"/>
      <c r="C44" s="923"/>
      <c r="D44" s="261" t="s">
        <v>876</v>
      </c>
      <c r="E44" s="312" t="s">
        <v>877</v>
      </c>
      <c r="F44" s="433"/>
      <c r="G44" s="312" t="s">
        <v>877</v>
      </c>
      <c r="H44" s="433"/>
      <c r="I44" s="312" t="s">
        <v>877</v>
      </c>
      <c r="J44" s="433"/>
      <c r="K44" s="312" t="s">
        <v>877</v>
      </c>
      <c r="L44" s="434"/>
      <c r="M44" s="247"/>
      <c r="N44" s="262"/>
      <c r="O44" s="257"/>
      <c r="P44" s="919"/>
    </row>
    <row r="45" spans="2:16" ht="36" customHeight="1">
      <c r="B45" s="948">
        <f>B43+1</f>
        <v>46315</v>
      </c>
      <c r="C45" s="922">
        <f t="shared" ref="C45" si="22">B45</f>
        <v>46315</v>
      </c>
      <c r="D45" s="258" t="s">
        <v>874</v>
      </c>
      <c r="E45" s="312"/>
      <c r="F45" s="249"/>
      <c r="G45" s="312"/>
      <c r="H45" s="437"/>
      <c r="I45" s="442"/>
      <c r="J45" s="262"/>
      <c r="K45" s="592" t="s">
        <v>640</v>
      </c>
      <c r="L45" s="438"/>
      <c r="M45" s="443"/>
      <c r="N45" s="262"/>
      <c r="O45" s="372"/>
      <c r="P45" s="919">
        <f>P43+1</f>
        <v>13</v>
      </c>
    </row>
    <row r="46" spans="2:16" ht="36" customHeight="1">
      <c r="B46" s="949"/>
      <c r="C46" s="923"/>
      <c r="D46" s="261" t="s">
        <v>876</v>
      </c>
      <c r="E46" s="312" t="s">
        <v>877</v>
      </c>
      <c r="F46" s="433"/>
      <c r="G46" s="312" t="s">
        <v>877</v>
      </c>
      <c r="H46" s="433"/>
      <c r="I46" s="312" t="s">
        <v>877</v>
      </c>
      <c r="J46" s="433"/>
      <c r="K46" s="312" t="s">
        <v>877</v>
      </c>
      <c r="L46" s="434"/>
      <c r="M46" s="312"/>
      <c r="N46" s="435"/>
      <c r="O46" s="436"/>
      <c r="P46" s="919"/>
    </row>
    <row r="47" spans="2:16" ht="36" customHeight="1">
      <c r="B47" s="948">
        <f>B45+1</f>
        <v>46316</v>
      </c>
      <c r="C47" s="922">
        <f t="shared" ref="C47" si="23">B47</f>
        <v>46316</v>
      </c>
      <c r="D47" s="275" t="s">
        <v>874</v>
      </c>
      <c r="E47" s="312"/>
      <c r="F47" s="437"/>
      <c r="G47" s="312"/>
      <c r="H47" s="437"/>
      <c r="I47" s="312"/>
      <c r="J47" s="249"/>
      <c r="K47" s="312"/>
      <c r="L47" s="262"/>
      <c r="M47" s="312"/>
      <c r="N47" s="438"/>
      <c r="O47" s="444"/>
      <c r="P47" s="919">
        <f>P45+1</f>
        <v>14</v>
      </c>
    </row>
    <row r="48" spans="2:16" ht="36" customHeight="1">
      <c r="B48" s="949"/>
      <c r="C48" s="923"/>
      <c r="D48" s="275" t="s">
        <v>876</v>
      </c>
      <c r="E48" s="312" t="s">
        <v>894</v>
      </c>
      <c r="F48" s="433"/>
      <c r="G48" s="312" t="s">
        <v>894</v>
      </c>
      <c r="H48" s="433"/>
      <c r="I48" s="312" t="s">
        <v>894</v>
      </c>
      <c r="J48" s="433"/>
      <c r="K48" s="312" t="s">
        <v>894</v>
      </c>
      <c r="L48" s="434"/>
      <c r="M48" s="312"/>
      <c r="N48" s="435"/>
      <c r="O48" s="444"/>
      <c r="P48" s="919"/>
    </row>
    <row r="49" spans="2:16" ht="36" customHeight="1">
      <c r="B49" s="948">
        <f>B47+1</f>
        <v>46317</v>
      </c>
      <c r="C49" s="922">
        <f t="shared" ref="C49" si="24">B49</f>
        <v>46317</v>
      </c>
      <c r="D49" s="275" t="s">
        <v>874</v>
      </c>
      <c r="E49" s="312" t="s">
        <v>878</v>
      </c>
      <c r="F49" s="437"/>
      <c r="G49" s="312"/>
      <c r="H49" s="437"/>
      <c r="I49" s="312"/>
      <c r="J49" s="437"/>
      <c r="K49" s="312"/>
      <c r="L49" s="437"/>
      <c r="M49" s="312"/>
      <c r="N49" s="438"/>
      <c r="O49" s="372"/>
      <c r="P49" s="919">
        <f t="shared" ref="P49" si="25">P47+1</f>
        <v>15</v>
      </c>
    </row>
    <row r="50" spans="2:16" ht="36" customHeight="1">
      <c r="B50" s="949"/>
      <c r="C50" s="923"/>
      <c r="D50" s="258" t="s">
        <v>876</v>
      </c>
      <c r="E50" s="312" t="s">
        <v>877</v>
      </c>
      <c r="F50" s="433"/>
      <c r="G50" s="312" t="s">
        <v>877</v>
      </c>
      <c r="H50" s="433"/>
      <c r="I50" s="312" t="s">
        <v>877</v>
      </c>
      <c r="J50" s="433"/>
      <c r="K50" s="312" t="s">
        <v>877</v>
      </c>
      <c r="L50" s="434"/>
      <c r="M50" s="312"/>
      <c r="N50" s="435"/>
      <c r="O50" s="372"/>
      <c r="P50" s="919"/>
    </row>
    <row r="51" spans="2:16" ht="36" customHeight="1">
      <c r="B51" s="948">
        <f>B49+1</f>
        <v>46318</v>
      </c>
      <c r="C51" s="922">
        <f t="shared" ref="C51" si="26">B51</f>
        <v>46318</v>
      </c>
      <c r="D51" s="258" t="s">
        <v>874</v>
      </c>
      <c r="E51" s="312"/>
      <c r="F51" s="437"/>
      <c r="G51" s="312"/>
      <c r="H51" s="437"/>
      <c r="I51" s="312"/>
      <c r="J51" s="437"/>
      <c r="K51" s="312"/>
      <c r="L51" s="437"/>
      <c r="M51" s="312"/>
      <c r="N51" s="437"/>
      <c r="O51" s="372"/>
      <c r="P51" s="919">
        <f t="shared" ref="P51" si="27">P49+1</f>
        <v>16</v>
      </c>
    </row>
    <row r="52" spans="2:16" ht="36" customHeight="1">
      <c r="B52" s="949"/>
      <c r="C52" s="923"/>
      <c r="D52" s="261" t="s">
        <v>876</v>
      </c>
      <c r="E52" s="312" t="s">
        <v>894</v>
      </c>
      <c r="F52" s="433"/>
      <c r="G52" s="312" t="s">
        <v>894</v>
      </c>
      <c r="H52" s="433"/>
      <c r="I52" s="312" t="s">
        <v>894</v>
      </c>
      <c r="J52" s="433"/>
      <c r="K52" s="312" t="s">
        <v>894</v>
      </c>
      <c r="L52" s="434"/>
      <c r="M52" s="312"/>
      <c r="N52" s="435"/>
      <c r="O52" s="436"/>
      <c r="P52" s="919"/>
    </row>
    <row r="53" spans="2:16" ht="36" customHeight="1">
      <c r="B53" s="946">
        <f>B51+1</f>
        <v>46319</v>
      </c>
      <c r="C53" s="926">
        <f t="shared" ref="C53" si="28">B53</f>
        <v>46319</v>
      </c>
      <c r="D53" s="264" t="s">
        <v>874</v>
      </c>
      <c r="E53" s="531"/>
      <c r="F53" s="535"/>
      <c r="G53" s="271"/>
      <c r="H53" s="539"/>
      <c r="I53" s="531"/>
      <c r="J53" s="535"/>
      <c r="K53" s="531"/>
      <c r="L53" s="535"/>
      <c r="M53" s="531"/>
      <c r="N53" s="540"/>
      <c r="O53" s="536"/>
      <c r="P53" s="919"/>
    </row>
    <row r="54" spans="2:16" ht="36" customHeight="1">
      <c r="B54" s="947"/>
      <c r="C54" s="927"/>
      <c r="D54" s="269" t="s">
        <v>876</v>
      </c>
      <c r="E54" s="531"/>
      <c r="F54" s="532"/>
      <c r="G54" s="531"/>
      <c r="H54" s="532"/>
      <c r="I54" s="531"/>
      <c r="J54" s="532"/>
      <c r="K54" s="531"/>
      <c r="L54" s="533"/>
      <c r="M54" s="531"/>
      <c r="N54" s="537"/>
      <c r="O54" s="538"/>
      <c r="P54" s="919"/>
    </row>
    <row r="55" spans="2:16" ht="36" customHeight="1">
      <c r="B55" s="946">
        <f>B53+1</f>
        <v>46320</v>
      </c>
      <c r="C55" s="926">
        <f t="shared" ref="C55" si="29">B55</f>
        <v>46320</v>
      </c>
      <c r="D55" s="264" t="s">
        <v>874</v>
      </c>
      <c r="E55" s="265"/>
      <c r="F55" s="266"/>
      <c r="G55" s="265"/>
      <c r="H55" s="266"/>
      <c r="I55" s="265"/>
      <c r="J55" s="266"/>
      <c r="K55" s="87"/>
      <c r="L55" s="283"/>
      <c r="M55" s="265"/>
      <c r="N55" s="280"/>
      <c r="O55" s="268"/>
      <c r="P55" s="919"/>
    </row>
    <row r="56" spans="2:16" ht="36" customHeight="1">
      <c r="B56" s="947"/>
      <c r="C56" s="927"/>
      <c r="D56" s="269" t="s">
        <v>876</v>
      </c>
      <c r="E56" s="265"/>
      <c r="F56" s="266"/>
      <c r="G56" s="265"/>
      <c r="H56" s="266"/>
      <c r="I56" s="265"/>
      <c r="J56" s="266"/>
      <c r="K56" s="265"/>
      <c r="L56" s="266"/>
      <c r="M56" s="265"/>
      <c r="N56" s="267"/>
      <c r="O56" s="270"/>
      <c r="P56" s="919"/>
    </row>
    <row r="57" spans="2:16" ht="36" customHeight="1">
      <c r="B57" s="948">
        <f>B55+1</f>
        <v>46321</v>
      </c>
      <c r="C57" s="922">
        <f t="shared" ref="C57" si="30">B57</f>
        <v>46321</v>
      </c>
      <c r="D57" s="258" t="s">
        <v>874</v>
      </c>
      <c r="E57" s="247"/>
      <c r="F57" s="249"/>
      <c r="G57" s="247"/>
      <c r="H57" s="249"/>
      <c r="I57" s="247"/>
      <c r="J57" s="65"/>
      <c r="K57" s="247"/>
      <c r="L57" s="76"/>
      <c r="M57" s="247"/>
      <c r="N57" s="260"/>
      <c r="O57" s="263"/>
      <c r="P57" s="919">
        <f>P51+1</f>
        <v>17</v>
      </c>
    </row>
    <row r="58" spans="2:16" ht="36" customHeight="1">
      <c r="B58" s="949"/>
      <c r="C58" s="923"/>
      <c r="D58" s="261" t="s">
        <v>876</v>
      </c>
      <c r="E58" s="312" t="s">
        <v>894</v>
      </c>
      <c r="F58" s="433"/>
      <c r="G58" s="312" t="s">
        <v>894</v>
      </c>
      <c r="H58" s="433"/>
      <c r="I58" s="312" t="s">
        <v>894</v>
      </c>
      <c r="J58" s="433"/>
      <c r="K58" s="312" t="s">
        <v>894</v>
      </c>
      <c r="L58" s="434"/>
      <c r="M58" s="247"/>
      <c r="N58" s="260"/>
      <c r="O58" s="257"/>
      <c r="P58" s="919"/>
    </row>
    <row r="59" spans="2:16" ht="55.5" customHeight="1">
      <c r="B59" s="948">
        <f>B57+1</f>
        <v>46322</v>
      </c>
      <c r="C59" s="922">
        <f t="shared" ref="C59" si="31">B59</f>
        <v>46322</v>
      </c>
      <c r="D59" s="258" t="s">
        <v>874</v>
      </c>
      <c r="E59" s="312"/>
      <c r="F59" s="249"/>
      <c r="G59" s="312"/>
      <c r="H59" s="437"/>
      <c r="I59" s="64"/>
      <c r="J59" s="65"/>
      <c r="K59" s="582" t="s">
        <v>895</v>
      </c>
      <c r="L59" s="76"/>
      <c r="M59" s="445"/>
      <c r="N59" s="438"/>
      <c r="O59" s="583" t="s">
        <v>896</v>
      </c>
      <c r="P59" s="919">
        <f>P57+1</f>
        <v>18</v>
      </c>
    </row>
    <row r="60" spans="2:16" ht="36" customHeight="1">
      <c r="B60" s="949"/>
      <c r="C60" s="923"/>
      <c r="D60" s="261" t="s">
        <v>876</v>
      </c>
      <c r="E60" s="312" t="s">
        <v>877</v>
      </c>
      <c r="F60" s="433"/>
      <c r="G60" s="312" t="s">
        <v>877</v>
      </c>
      <c r="H60" s="433"/>
      <c r="I60" s="312" t="s">
        <v>877</v>
      </c>
      <c r="J60" s="433"/>
      <c r="K60" s="312" t="s">
        <v>877</v>
      </c>
      <c r="L60" s="434"/>
      <c r="M60" s="312"/>
      <c r="N60" s="438"/>
      <c r="O60" s="436"/>
      <c r="P60" s="919"/>
    </row>
    <row r="61" spans="2:16" ht="36" customHeight="1">
      <c r="B61" s="948">
        <f>B59+1</f>
        <v>46323</v>
      </c>
      <c r="C61" s="922">
        <f t="shared" ref="C61" si="32">B61</f>
        <v>46323</v>
      </c>
      <c r="D61" s="275" t="s">
        <v>874</v>
      </c>
      <c r="E61" s="312" t="s">
        <v>878</v>
      </c>
      <c r="F61" s="437"/>
      <c r="G61" s="312"/>
      <c r="H61" s="437"/>
      <c r="I61" s="312"/>
      <c r="J61" s="249"/>
      <c r="K61" s="247"/>
      <c r="L61" s="76"/>
      <c r="M61" s="312"/>
      <c r="N61" s="438"/>
      <c r="O61" s="372"/>
      <c r="P61" s="919">
        <f>P59+1</f>
        <v>19</v>
      </c>
    </row>
    <row r="62" spans="2:16" ht="36" customHeight="1">
      <c r="B62" s="949"/>
      <c r="C62" s="923"/>
      <c r="D62" s="275" t="s">
        <v>876</v>
      </c>
      <c r="E62" s="312" t="s">
        <v>877</v>
      </c>
      <c r="F62" s="433"/>
      <c r="G62" s="312" t="s">
        <v>877</v>
      </c>
      <c r="H62" s="433"/>
      <c r="I62" s="312" t="s">
        <v>877</v>
      </c>
      <c r="J62" s="433"/>
      <c r="K62" s="312" t="s">
        <v>877</v>
      </c>
      <c r="L62" s="434"/>
      <c r="M62" s="312"/>
      <c r="N62" s="438"/>
      <c r="O62" s="372"/>
      <c r="P62" s="919"/>
    </row>
    <row r="63" spans="2:16" ht="36" customHeight="1">
      <c r="B63" s="948">
        <f>B61+1</f>
        <v>46324</v>
      </c>
      <c r="C63" s="922">
        <f t="shared" ref="C63" si="33">B63</f>
        <v>46324</v>
      </c>
      <c r="D63" s="275" t="s">
        <v>874</v>
      </c>
      <c r="E63" s="312"/>
      <c r="F63" s="437"/>
      <c r="G63" s="312"/>
      <c r="H63" s="437"/>
      <c r="I63" s="247"/>
      <c r="J63" s="65"/>
      <c r="K63" s="247"/>
      <c r="L63" s="76"/>
      <c r="M63" s="312"/>
      <c r="N63" s="262"/>
      <c r="O63" s="372"/>
      <c r="P63" s="919">
        <f t="shared" ref="P63" si="34">P61+1</f>
        <v>20</v>
      </c>
    </row>
    <row r="64" spans="2:16" ht="36" customHeight="1">
      <c r="B64" s="949"/>
      <c r="C64" s="923"/>
      <c r="D64" s="258" t="s">
        <v>876</v>
      </c>
      <c r="E64" s="312" t="s">
        <v>894</v>
      </c>
      <c r="F64" s="433"/>
      <c r="G64" s="312" t="s">
        <v>894</v>
      </c>
      <c r="H64" s="433"/>
      <c r="I64" s="312" t="s">
        <v>894</v>
      </c>
      <c r="J64" s="433"/>
      <c r="K64" s="312" t="s">
        <v>894</v>
      </c>
      <c r="L64" s="434"/>
      <c r="M64" s="312"/>
      <c r="N64" s="446"/>
      <c r="O64" s="372"/>
      <c r="P64" s="919"/>
    </row>
    <row r="65" spans="2:16" ht="36" customHeight="1">
      <c r="B65" s="948">
        <f t="shared" ref="B65" si="35">B63+1</f>
        <v>46325</v>
      </c>
      <c r="C65" s="922">
        <f t="shared" ref="C65" si="36">B65</f>
        <v>46325</v>
      </c>
      <c r="D65" s="258" t="s">
        <v>874</v>
      </c>
      <c r="E65" s="312" t="s">
        <v>897</v>
      </c>
      <c r="F65" s="249" t="s">
        <v>832</v>
      </c>
      <c r="G65" s="312" t="s">
        <v>897</v>
      </c>
      <c r="H65" s="249" t="s">
        <v>832</v>
      </c>
      <c r="I65" s="312" t="s">
        <v>897</v>
      </c>
      <c r="J65" s="249" t="s">
        <v>832</v>
      </c>
      <c r="K65" s="312" t="s">
        <v>897</v>
      </c>
      <c r="L65" s="249" t="s">
        <v>832</v>
      </c>
      <c r="M65" s="448"/>
      <c r="N65" s="446"/>
      <c r="O65" s="372"/>
      <c r="P65" s="919">
        <f t="shared" ref="P65" si="37">P63+1</f>
        <v>21</v>
      </c>
    </row>
    <row r="66" spans="2:16" ht="36" customHeight="1">
      <c r="B66" s="949"/>
      <c r="C66" s="923"/>
      <c r="D66" s="261" t="s">
        <v>876</v>
      </c>
      <c r="E66" s="312" t="s">
        <v>894</v>
      </c>
      <c r="F66" s="433"/>
      <c r="G66" s="312" t="s">
        <v>894</v>
      </c>
      <c r="H66" s="433"/>
      <c r="I66" s="312" t="s">
        <v>894</v>
      </c>
      <c r="J66" s="433"/>
      <c r="K66" s="312" t="s">
        <v>894</v>
      </c>
      <c r="L66" s="434"/>
      <c r="M66" s="312"/>
      <c r="N66" s="446"/>
      <c r="O66" s="436"/>
      <c r="P66" s="919"/>
    </row>
    <row r="67" spans="2:16" ht="36" customHeight="1">
      <c r="B67" s="954">
        <f>B65+1</f>
        <v>46326</v>
      </c>
      <c r="C67" s="926">
        <f t="shared" ref="C67" si="38">B67</f>
        <v>46326</v>
      </c>
      <c r="D67" s="264" t="s">
        <v>874</v>
      </c>
      <c r="E67" s="330"/>
      <c r="F67" s="327"/>
      <c r="G67" s="330"/>
      <c r="H67" s="542"/>
      <c r="I67" s="330"/>
      <c r="J67" s="362"/>
      <c r="K67" s="330"/>
      <c r="L67" s="362"/>
      <c r="M67" s="330"/>
      <c r="N67" s="334"/>
      <c r="O67" s="332"/>
      <c r="P67" s="919"/>
    </row>
    <row r="68" spans="2:16" ht="36" customHeight="1">
      <c r="B68" s="955"/>
      <c r="C68" s="956"/>
      <c r="D68" s="335" t="s">
        <v>876</v>
      </c>
      <c r="E68" s="337"/>
      <c r="F68" s="336"/>
      <c r="G68" s="337"/>
      <c r="H68" s="366"/>
      <c r="I68" s="337"/>
      <c r="J68" s="366"/>
      <c r="K68" s="337"/>
      <c r="L68" s="366"/>
      <c r="M68" s="337"/>
      <c r="N68" s="338"/>
      <c r="O68" s="339"/>
      <c r="P68" s="919"/>
    </row>
    <row r="69" spans="2:16" ht="27" customHeight="1">
      <c r="B69" s="295"/>
      <c r="P69" s="919" t="str">
        <f t="shared" ref="P69" si="39">IF(B69="","",WEEKDAY(B69))</f>
        <v/>
      </c>
    </row>
    <row r="70" spans="2:16" ht="27" customHeight="1" thickBot="1">
      <c r="B70" s="296" t="s">
        <v>898</v>
      </c>
      <c r="C70" s="297"/>
      <c r="D70" s="297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9"/>
      <c r="P70" s="919"/>
    </row>
    <row r="71" spans="2:16" ht="18" customHeight="1">
      <c r="B71" s="930" t="s">
        <v>586</v>
      </c>
      <c r="C71" s="932" t="s">
        <v>587</v>
      </c>
      <c r="D71" s="240"/>
      <c r="E71" s="58" t="s">
        <v>588</v>
      </c>
      <c r="F71" s="907" t="s">
        <v>589</v>
      </c>
      <c r="G71" s="58" t="s">
        <v>590</v>
      </c>
      <c r="H71" s="907" t="s">
        <v>589</v>
      </c>
      <c r="I71" s="241" t="s">
        <v>591</v>
      </c>
      <c r="J71" s="934" t="s">
        <v>589</v>
      </c>
      <c r="K71" s="241" t="s">
        <v>592</v>
      </c>
      <c r="L71" s="934" t="s">
        <v>589</v>
      </c>
      <c r="M71" s="241" t="s">
        <v>593</v>
      </c>
      <c r="N71" s="934" t="s">
        <v>589</v>
      </c>
      <c r="O71" s="242" t="s">
        <v>594</v>
      </c>
      <c r="P71" s="919"/>
    </row>
    <row r="72" spans="2:16" ht="18" customHeight="1" thickBot="1">
      <c r="B72" s="931"/>
      <c r="C72" s="933"/>
      <c r="D72" s="243"/>
      <c r="E72" s="60" t="s">
        <v>595</v>
      </c>
      <c r="F72" s="908"/>
      <c r="G72" s="60" t="s">
        <v>596</v>
      </c>
      <c r="H72" s="908"/>
      <c r="I72" s="244" t="s">
        <v>597</v>
      </c>
      <c r="J72" s="935"/>
      <c r="K72" s="244" t="s">
        <v>598</v>
      </c>
      <c r="L72" s="935"/>
      <c r="M72" s="244" t="s">
        <v>599</v>
      </c>
      <c r="N72" s="935"/>
      <c r="O72" s="245"/>
      <c r="P72" s="919"/>
    </row>
    <row r="73" spans="2:16" ht="36" customHeight="1">
      <c r="B73" s="953">
        <f>B67+1</f>
        <v>46327</v>
      </c>
      <c r="C73" s="943">
        <f>B73</f>
        <v>46327</v>
      </c>
      <c r="D73" s="300" t="s">
        <v>874</v>
      </c>
      <c r="E73" s="265"/>
      <c r="F73" s="266"/>
      <c r="G73" s="265"/>
      <c r="H73" s="266"/>
      <c r="I73" s="279"/>
      <c r="J73" s="301"/>
      <c r="K73" s="279"/>
      <c r="L73" s="301"/>
      <c r="M73" s="302"/>
      <c r="N73" s="303"/>
      <c r="O73" s="304"/>
      <c r="P73" s="919"/>
    </row>
    <row r="74" spans="2:16" ht="36" customHeight="1">
      <c r="B74" s="947"/>
      <c r="C74" s="927"/>
      <c r="D74" s="300" t="s">
        <v>876</v>
      </c>
      <c r="E74" s="265"/>
      <c r="F74" s="266"/>
      <c r="G74" s="265"/>
      <c r="H74" s="266"/>
      <c r="I74" s="98"/>
      <c r="J74" s="305"/>
      <c r="K74" s="265"/>
      <c r="L74" s="283"/>
      <c r="M74" s="306"/>
      <c r="N74" s="307"/>
      <c r="O74" s="270"/>
      <c r="P74" s="919"/>
    </row>
    <row r="75" spans="2:16" ht="36" customHeight="1">
      <c r="B75" s="948">
        <f>B73+1</f>
        <v>46328</v>
      </c>
      <c r="C75" s="922">
        <f>B75</f>
        <v>46328</v>
      </c>
      <c r="D75" s="275" t="s">
        <v>874</v>
      </c>
      <c r="E75" s="285"/>
      <c r="F75" s="249"/>
      <c r="G75" s="322"/>
      <c r="H75" s="249"/>
      <c r="I75" s="322"/>
      <c r="J75" s="65"/>
      <c r="K75" s="322"/>
      <c r="L75" s="76"/>
      <c r="M75" s="247"/>
      <c r="N75" s="262"/>
      <c r="O75" s="263" t="s">
        <v>656</v>
      </c>
      <c r="P75" s="919">
        <f>P65+1</f>
        <v>22</v>
      </c>
    </row>
    <row r="76" spans="2:16" ht="36" customHeight="1">
      <c r="B76" s="949"/>
      <c r="C76" s="923"/>
      <c r="D76" s="246" t="s">
        <v>876</v>
      </c>
      <c r="E76" s="312" t="s">
        <v>899</v>
      </c>
      <c r="F76" s="433"/>
      <c r="G76" s="312" t="s">
        <v>899</v>
      </c>
      <c r="H76" s="433"/>
      <c r="I76" s="312" t="s">
        <v>899</v>
      </c>
      <c r="J76" s="433"/>
      <c r="K76" s="312" t="s">
        <v>899</v>
      </c>
      <c r="L76" s="434"/>
      <c r="M76" s="247"/>
      <c r="N76" s="260"/>
      <c r="O76" s="263"/>
      <c r="P76" s="919"/>
    </row>
    <row r="77" spans="2:16" ht="36" customHeight="1">
      <c r="B77" s="946">
        <f>B75+1</f>
        <v>46329</v>
      </c>
      <c r="C77" s="926">
        <f t="shared" ref="C77" si="40">B77</f>
        <v>46329</v>
      </c>
      <c r="D77" s="300" t="s">
        <v>874</v>
      </c>
      <c r="E77" s="306"/>
      <c r="F77" s="280"/>
      <c r="G77" s="265"/>
      <c r="H77" s="280"/>
      <c r="I77" s="311"/>
      <c r="J77" s="280"/>
      <c r="K77" s="265"/>
      <c r="L77" s="267"/>
      <c r="M77" s="265"/>
      <c r="N77" s="267"/>
      <c r="O77" s="268" t="s">
        <v>900</v>
      </c>
      <c r="P77" s="919"/>
    </row>
    <row r="78" spans="2:16" ht="36" customHeight="1">
      <c r="B78" s="947"/>
      <c r="C78" s="927"/>
      <c r="D78" s="300" t="s">
        <v>876</v>
      </c>
      <c r="E78" s="306"/>
      <c r="F78" s="280"/>
      <c r="G78" s="265"/>
      <c r="H78" s="280"/>
      <c r="I78" s="311"/>
      <c r="J78" s="280"/>
      <c r="K78" s="265"/>
      <c r="L78" s="267"/>
      <c r="M78" s="265"/>
      <c r="N78" s="267"/>
      <c r="O78" s="268"/>
      <c r="P78" s="919"/>
    </row>
    <row r="79" spans="2:16" ht="36" customHeight="1">
      <c r="B79" s="948">
        <f>B77+1</f>
        <v>46330</v>
      </c>
      <c r="C79" s="922">
        <f t="shared" ref="C79" si="41">B79</f>
        <v>46330</v>
      </c>
      <c r="D79" s="275" t="s">
        <v>874</v>
      </c>
      <c r="E79" s="312" t="s">
        <v>901</v>
      </c>
      <c r="F79" s="437" t="s">
        <v>902</v>
      </c>
      <c r="G79" s="312"/>
      <c r="H79" s="437"/>
      <c r="I79" s="312"/>
      <c r="J79" s="249"/>
      <c r="K79" s="322"/>
      <c r="L79" s="76"/>
      <c r="M79" s="312"/>
      <c r="N79" s="438"/>
      <c r="O79" s="263"/>
      <c r="P79" s="919">
        <f>P75+1</f>
        <v>23</v>
      </c>
    </row>
    <row r="80" spans="2:16" ht="36" customHeight="1">
      <c r="B80" s="949"/>
      <c r="C80" s="923"/>
      <c r="D80" s="275" t="s">
        <v>876</v>
      </c>
      <c r="E80" s="312" t="s">
        <v>899</v>
      </c>
      <c r="F80" s="437"/>
      <c r="G80" s="312" t="s">
        <v>899</v>
      </c>
      <c r="H80" s="437"/>
      <c r="I80" s="312" t="s">
        <v>899</v>
      </c>
      <c r="J80" s="437"/>
      <c r="K80" s="312" t="s">
        <v>899</v>
      </c>
      <c r="L80" s="438"/>
      <c r="M80" s="312"/>
      <c r="N80" s="438"/>
      <c r="O80" s="263"/>
      <c r="P80" s="919"/>
    </row>
    <row r="81" spans="2:16" ht="36" customHeight="1">
      <c r="B81" s="948">
        <f>B79+1</f>
        <v>46331</v>
      </c>
      <c r="C81" s="922">
        <f t="shared" ref="C81" si="42">B81</f>
        <v>46331</v>
      </c>
      <c r="D81" s="275" t="s">
        <v>874</v>
      </c>
      <c r="E81" s="312"/>
      <c r="F81" s="437"/>
      <c r="G81" s="312"/>
      <c r="H81" s="437"/>
      <c r="I81" s="64"/>
      <c r="J81" s="65"/>
      <c r="K81" s="582" t="s">
        <v>903</v>
      </c>
      <c r="L81" s="76"/>
      <c r="M81" s="312"/>
      <c r="N81" s="439"/>
      <c r="O81" s="263"/>
      <c r="P81" s="919">
        <f>P79+1</f>
        <v>24</v>
      </c>
    </row>
    <row r="82" spans="2:16" ht="36" customHeight="1">
      <c r="B82" s="949"/>
      <c r="C82" s="923"/>
      <c r="D82" s="275" t="s">
        <v>876</v>
      </c>
      <c r="E82" s="312" t="s">
        <v>899</v>
      </c>
      <c r="F82" s="437"/>
      <c r="G82" s="312" t="s">
        <v>899</v>
      </c>
      <c r="H82" s="437"/>
      <c r="I82" s="312" t="s">
        <v>899</v>
      </c>
      <c r="J82" s="437"/>
      <c r="K82" s="312" t="s">
        <v>899</v>
      </c>
      <c r="L82" s="438"/>
      <c r="M82" s="312"/>
      <c r="N82" s="438"/>
      <c r="O82" s="263"/>
      <c r="P82" s="919"/>
    </row>
    <row r="83" spans="2:16" ht="36" customHeight="1">
      <c r="B83" s="948">
        <f>B81+1</f>
        <v>46332</v>
      </c>
      <c r="C83" s="922">
        <f t="shared" ref="C83" si="43">B83</f>
        <v>46332</v>
      </c>
      <c r="D83" s="275" t="s">
        <v>874</v>
      </c>
      <c r="E83" s="312" t="s">
        <v>904</v>
      </c>
      <c r="F83" s="249" t="s">
        <v>905</v>
      </c>
      <c r="G83" s="312" t="s">
        <v>904</v>
      </c>
      <c r="H83" s="249" t="s">
        <v>905</v>
      </c>
      <c r="I83" s="322" t="s">
        <v>904</v>
      </c>
      <c r="J83" s="65" t="s">
        <v>905</v>
      </c>
      <c r="K83" s="322" t="s">
        <v>904</v>
      </c>
      <c r="L83" s="76" t="s">
        <v>905</v>
      </c>
      <c r="M83" s="312"/>
      <c r="N83" s="437"/>
      <c r="O83" s="263"/>
      <c r="P83" s="919">
        <f t="shared" ref="P83" si="44">P81+1</f>
        <v>25</v>
      </c>
    </row>
    <row r="84" spans="2:16" ht="36" customHeight="1">
      <c r="B84" s="949"/>
      <c r="C84" s="923"/>
      <c r="D84" s="246" t="s">
        <v>876</v>
      </c>
      <c r="E84" s="312" t="s">
        <v>899</v>
      </c>
      <c r="F84" s="437"/>
      <c r="G84" s="312" t="s">
        <v>899</v>
      </c>
      <c r="H84" s="437"/>
      <c r="I84" s="312" t="s">
        <v>899</v>
      </c>
      <c r="J84" s="437"/>
      <c r="K84" s="312" t="s">
        <v>899</v>
      </c>
      <c r="L84" s="438"/>
      <c r="M84" s="312"/>
      <c r="N84" s="438"/>
      <c r="O84" s="263"/>
      <c r="P84" s="919"/>
    </row>
    <row r="85" spans="2:16" ht="36" customHeight="1">
      <c r="B85" s="946">
        <f>B83+1</f>
        <v>46333</v>
      </c>
      <c r="C85" s="926">
        <f t="shared" ref="C85" si="45">B85</f>
        <v>46333</v>
      </c>
      <c r="D85" s="308" t="s">
        <v>874</v>
      </c>
      <c r="E85" s="531"/>
      <c r="F85" s="535"/>
      <c r="G85" s="531"/>
      <c r="H85" s="535"/>
      <c r="I85" s="531"/>
      <c r="J85" s="266"/>
      <c r="K85" s="531"/>
      <c r="L85" s="266"/>
      <c r="M85" s="531"/>
      <c r="N85" s="540"/>
      <c r="O85" s="268"/>
      <c r="P85" s="919"/>
    </row>
    <row r="86" spans="2:16" ht="36" customHeight="1">
      <c r="B86" s="947"/>
      <c r="C86" s="927"/>
      <c r="D86" s="300" t="s">
        <v>876</v>
      </c>
      <c r="E86" s="531"/>
      <c r="F86" s="535"/>
      <c r="G86" s="531"/>
      <c r="H86" s="535"/>
      <c r="I86" s="531"/>
      <c r="J86" s="535"/>
      <c r="K86" s="531"/>
      <c r="L86" s="543"/>
      <c r="M86" s="531"/>
      <c r="N86" s="543"/>
      <c r="O86" s="268"/>
      <c r="P86" s="919"/>
    </row>
    <row r="87" spans="2:16" ht="36" customHeight="1">
      <c r="B87" s="946">
        <f>B85+1</f>
        <v>46334</v>
      </c>
      <c r="C87" s="926">
        <f t="shared" ref="C87" si="46">B87</f>
        <v>46334</v>
      </c>
      <c r="D87" s="308" t="s">
        <v>874</v>
      </c>
      <c r="E87" s="265"/>
      <c r="F87" s="266"/>
      <c r="G87" s="265"/>
      <c r="H87" s="266"/>
      <c r="I87" s="265"/>
      <c r="J87" s="266"/>
      <c r="K87" s="265"/>
      <c r="L87" s="266"/>
      <c r="M87" s="265"/>
      <c r="N87" s="280"/>
      <c r="O87" s="270"/>
      <c r="P87" s="919"/>
    </row>
    <row r="88" spans="2:16" ht="36" customHeight="1">
      <c r="B88" s="947"/>
      <c r="C88" s="927"/>
      <c r="D88" s="300" t="s">
        <v>876</v>
      </c>
      <c r="E88" s="265"/>
      <c r="F88" s="266"/>
      <c r="G88" s="265"/>
      <c r="H88" s="266"/>
      <c r="I88" s="265"/>
      <c r="J88" s="266"/>
      <c r="K88" s="265"/>
      <c r="L88" s="266"/>
      <c r="M88" s="265"/>
      <c r="N88" s="267"/>
      <c r="O88" s="268"/>
      <c r="P88" s="919"/>
    </row>
    <row r="89" spans="2:16" ht="36" customHeight="1">
      <c r="B89" s="948">
        <f>B87+1</f>
        <v>46335</v>
      </c>
      <c r="C89" s="922">
        <f t="shared" ref="C89" si="47">B89</f>
        <v>46335</v>
      </c>
      <c r="D89" s="275" t="s">
        <v>874</v>
      </c>
      <c r="E89" s="247"/>
      <c r="F89" s="249"/>
      <c r="G89" s="247"/>
      <c r="H89" s="249"/>
      <c r="I89" s="534"/>
      <c r="J89" s="282"/>
      <c r="K89" s="544"/>
      <c r="L89" s="480"/>
      <c r="M89" s="247"/>
      <c r="N89" s="260"/>
      <c r="O89" s="263"/>
      <c r="P89" s="919">
        <f>P83+1</f>
        <v>26</v>
      </c>
    </row>
    <row r="90" spans="2:16" ht="36" customHeight="1">
      <c r="B90" s="949"/>
      <c r="C90" s="923"/>
      <c r="D90" s="246" t="s">
        <v>876</v>
      </c>
      <c r="E90" s="247" t="s">
        <v>395</v>
      </c>
      <c r="F90" s="249"/>
      <c r="G90" s="247" t="s">
        <v>395</v>
      </c>
      <c r="H90" s="249"/>
      <c r="I90" s="247" t="s">
        <v>395</v>
      </c>
      <c r="J90" s="249"/>
      <c r="K90" s="247" t="s">
        <v>395</v>
      </c>
      <c r="L90" s="249"/>
      <c r="M90" s="247"/>
      <c r="N90" s="260"/>
      <c r="O90" s="263"/>
      <c r="P90" s="919"/>
    </row>
    <row r="91" spans="2:16" ht="36" customHeight="1">
      <c r="B91" s="948">
        <f>B89+1</f>
        <v>46336</v>
      </c>
      <c r="C91" s="922">
        <f t="shared" ref="C91:C131" si="48">B91</f>
        <v>46336</v>
      </c>
      <c r="D91" s="275" t="s">
        <v>874</v>
      </c>
      <c r="E91" s="312"/>
      <c r="F91" s="249"/>
      <c r="G91" s="449"/>
      <c r="H91" s="437"/>
      <c r="I91" s="312"/>
      <c r="J91" s="249"/>
      <c r="K91" s="442"/>
      <c r="L91" s="441"/>
      <c r="M91" s="312"/>
      <c r="N91" s="438"/>
      <c r="O91" s="263"/>
      <c r="P91" s="919">
        <f>P89+1</f>
        <v>27</v>
      </c>
    </row>
    <row r="92" spans="2:16" ht="36" customHeight="1">
      <c r="B92" s="949"/>
      <c r="C92" s="923"/>
      <c r="D92" s="246" t="s">
        <v>876</v>
      </c>
      <c r="E92" s="247" t="s">
        <v>395</v>
      </c>
      <c r="F92" s="249"/>
      <c r="G92" s="247" t="s">
        <v>395</v>
      </c>
      <c r="H92" s="249"/>
      <c r="I92" s="247" t="s">
        <v>395</v>
      </c>
      <c r="J92" s="249"/>
      <c r="K92" s="247" t="s">
        <v>395</v>
      </c>
      <c r="L92" s="249"/>
      <c r="M92" s="312"/>
      <c r="N92" s="438"/>
      <c r="O92" s="263"/>
      <c r="P92" s="919"/>
    </row>
    <row r="93" spans="2:16" ht="36" customHeight="1">
      <c r="B93" s="948">
        <f>B91+1</f>
        <v>46337</v>
      </c>
      <c r="C93" s="922">
        <f t="shared" si="48"/>
        <v>46337</v>
      </c>
      <c r="D93" s="275" t="s">
        <v>874</v>
      </c>
      <c r="E93" s="312" t="s">
        <v>901</v>
      </c>
      <c r="F93" s="249" t="s">
        <v>906</v>
      </c>
      <c r="G93" s="312"/>
      <c r="H93" s="437"/>
      <c r="I93" s="312"/>
      <c r="J93" s="249"/>
      <c r="K93" s="312"/>
      <c r="L93" s="262"/>
      <c r="M93" s="312"/>
      <c r="N93" s="438"/>
      <c r="O93" s="263"/>
      <c r="P93" s="919">
        <f>P91+1</f>
        <v>28</v>
      </c>
    </row>
    <row r="94" spans="2:16" ht="36" customHeight="1">
      <c r="B94" s="949"/>
      <c r="C94" s="923"/>
      <c r="D94" s="275" t="s">
        <v>876</v>
      </c>
      <c r="E94" s="247" t="s">
        <v>395</v>
      </c>
      <c r="F94" s="249"/>
      <c r="G94" s="247" t="s">
        <v>395</v>
      </c>
      <c r="H94" s="249"/>
      <c r="I94" s="247" t="s">
        <v>395</v>
      </c>
      <c r="J94" s="249"/>
      <c r="K94" s="247" t="s">
        <v>395</v>
      </c>
      <c r="L94" s="249"/>
      <c r="M94" s="312"/>
      <c r="N94" s="438"/>
      <c r="O94" s="263"/>
      <c r="P94" s="919"/>
    </row>
    <row r="95" spans="2:16" ht="36" customHeight="1">
      <c r="B95" s="948">
        <f>B93+1</f>
        <v>46338</v>
      </c>
      <c r="C95" s="922">
        <f t="shared" si="48"/>
        <v>46338</v>
      </c>
      <c r="D95" s="275" t="s">
        <v>874</v>
      </c>
      <c r="E95" s="312"/>
      <c r="F95" s="437"/>
      <c r="G95" s="312"/>
      <c r="H95" s="437"/>
      <c r="I95" s="312"/>
      <c r="J95" s="437"/>
      <c r="K95" s="312"/>
      <c r="L95" s="437"/>
      <c r="M95" s="312"/>
      <c r="N95" s="438"/>
      <c r="O95" s="263"/>
      <c r="P95" s="919">
        <f t="shared" ref="P95" si="49">P93+1</f>
        <v>29</v>
      </c>
    </row>
    <row r="96" spans="2:16" ht="36" customHeight="1">
      <c r="B96" s="949"/>
      <c r="C96" s="923"/>
      <c r="D96" s="275" t="s">
        <v>876</v>
      </c>
      <c r="E96" s="247" t="s">
        <v>907</v>
      </c>
      <c r="F96" s="249"/>
      <c r="G96" s="247" t="s">
        <v>907</v>
      </c>
      <c r="H96" s="249"/>
      <c r="I96" s="247" t="s">
        <v>907</v>
      </c>
      <c r="J96" s="249"/>
      <c r="K96" s="247" t="s">
        <v>907</v>
      </c>
      <c r="L96" s="249"/>
      <c r="M96" s="312"/>
      <c r="N96" s="438"/>
      <c r="O96" s="263"/>
      <c r="P96" s="919"/>
    </row>
    <row r="97" spans="2:16" ht="36" customHeight="1">
      <c r="B97" s="948">
        <f>B95+1</f>
        <v>46339</v>
      </c>
      <c r="C97" s="922">
        <f t="shared" si="48"/>
        <v>46339</v>
      </c>
      <c r="D97" s="275" t="s">
        <v>874</v>
      </c>
      <c r="E97" s="447"/>
      <c r="F97" s="450"/>
      <c r="G97" s="447"/>
      <c r="H97" s="316"/>
      <c r="I97" s="447"/>
      <c r="J97" s="316"/>
      <c r="K97" s="447"/>
      <c r="L97" s="441"/>
      <c r="M97" s="312"/>
      <c r="N97" s="438"/>
      <c r="O97" s="263"/>
      <c r="P97" s="919">
        <f t="shared" ref="P97" si="50">P95+1</f>
        <v>30</v>
      </c>
    </row>
    <row r="98" spans="2:16" ht="36" customHeight="1">
      <c r="B98" s="949"/>
      <c r="C98" s="923"/>
      <c r="D98" s="246" t="s">
        <v>876</v>
      </c>
      <c r="E98" s="247" t="s">
        <v>907</v>
      </c>
      <c r="F98" s="480">
        <v>304</v>
      </c>
      <c r="G98" s="247" t="s">
        <v>907</v>
      </c>
      <c r="H98" s="480">
        <v>304</v>
      </c>
      <c r="I98" s="247" t="s">
        <v>907</v>
      </c>
      <c r="J98" s="249"/>
      <c r="K98" s="247" t="s">
        <v>907</v>
      </c>
      <c r="L98" s="249"/>
      <c r="M98" s="312"/>
      <c r="N98" s="438"/>
      <c r="O98" s="263"/>
      <c r="P98" s="919"/>
    </row>
    <row r="99" spans="2:16" ht="36" customHeight="1">
      <c r="B99" s="946">
        <f>B97+1</f>
        <v>46340</v>
      </c>
      <c r="C99" s="926">
        <f t="shared" si="48"/>
        <v>46340</v>
      </c>
      <c r="D99" s="308" t="s">
        <v>874</v>
      </c>
      <c r="E99" s="531"/>
      <c r="F99" s="535"/>
      <c r="G99" s="531"/>
      <c r="H99" s="535"/>
      <c r="I99" s="531"/>
      <c r="J99" s="535"/>
      <c r="K99" s="531"/>
      <c r="L99" s="535"/>
      <c r="M99" s="531"/>
      <c r="N99" s="543"/>
      <c r="O99" s="268"/>
      <c r="P99" s="919"/>
    </row>
    <row r="100" spans="2:16" ht="36" customHeight="1">
      <c r="B100" s="947"/>
      <c r="C100" s="927"/>
      <c r="D100" s="300" t="s">
        <v>876</v>
      </c>
      <c r="E100" s="531"/>
      <c r="F100" s="314"/>
      <c r="G100" s="531"/>
      <c r="H100" s="314"/>
      <c r="I100" s="531"/>
      <c r="J100" s="535"/>
      <c r="K100" s="531"/>
      <c r="L100" s="543"/>
      <c r="M100" s="531"/>
      <c r="N100" s="543"/>
      <c r="O100" s="268"/>
      <c r="P100" s="919"/>
    </row>
    <row r="101" spans="2:16" ht="36" customHeight="1">
      <c r="B101" s="946">
        <f>B99+1</f>
        <v>46341</v>
      </c>
      <c r="C101" s="926">
        <f t="shared" si="48"/>
        <v>46341</v>
      </c>
      <c r="D101" s="308" t="s">
        <v>874</v>
      </c>
      <c r="E101" s="265"/>
      <c r="F101" s="266"/>
      <c r="G101" s="265"/>
      <c r="H101" s="266"/>
      <c r="I101" s="265"/>
      <c r="J101" s="266"/>
      <c r="K101" s="265"/>
      <c r="L101" s="266"/>
      <c r="M101" s="265"/>
      <c r="N101" s="318"/>
      <c r="O101" s="268"/>
      <c r="P101" s="919"/>
    </row>
    <row r="102" spans="2:16" ht="36" customHeight="1">
      <c r="B102" s="947"/>
      <c r="C102" s="927"/>
      <c r="D102" s="300" t="s">
        <v>876</v>
      </c>
      <c r="E102" s="265"/>
      <c r="F102" s="266"/>
      <c r="G102" s="265"/>
      <c r="H102" s="266"/>
      <c r="I102" s="265"/>
      <c r="J102" s="266"/>
      <c r="K102" s="265"/>
      <c r="L102" s="266"/>
      <c r="M102" s="265"/>
      <c r="N102" s="319"/>
      <c r="O102" s="268"/>
      <c r="P102" s="919"/>
    </row>
    <row r="103" spans="2:16" ht="36" customHeight="1">
      <c r="B103" s="948">
        <f>B101+1</f>
        <v>46342</v>
      </c>
      <c r="C103" s="922">
        <f t="shared" si="48"/>
        <v>46342</v>
      </c>
      <c r="D103" s="275" t="s">
        <v>874</v>
      </c>
      <c r="E103" s="259"/>
      <c r="F103" s="316"/>
      <c r="G103" s="259"/>
      <c r="H103" s="316"/>
      <c r="I103" s="534"/>
      <c r="J103" s="282"/>
      <c r="K103" s="259"/>
      <c r="L103" s="278"/>
      <c r="M103" s="247"/>
      <c r="N103" s="260"/>
      <c r="O103" s="263"/>
      <c r="P103" s="919">
        <f>P97+1</f>
        <v>31</v>
      </c>
    </row>
    <row r="104" spans="2:16" ht="36" customHeight="1">
      <c r="B104" s="949"/>
      <c r="C104" s="923"/>
      <c r="D104" s="246" t="s">
        <v>876</v>
      </c>
      <c r="E104" s="247" t="s">
        <v>395</v>
      </c>
      <c r="F104" s="249"/>
      <c r="G104" s="247" t="s">
        <v>395</v>
      </c>
      <c r="H104" s="249"/>
      <c r="I104" s="247" t="s">
        <v>395</v>
      </c>
      <c r="J104" s="249"/>
      <c r="K104" s="247" t="s">
        <v>395</v>
      </c>
      <c r="L104" s="249"/>
      <c r="M104" s="247"/>
      <c r="N104" s="260"/>
      <c r="O104" s="263"/>
      <c r="P104" s="919"/>
    </row>
    <row r="105" spans="2:16" ht="36" customHeight="1">
      <c r="B105" s="948">
        <f>B103+1</f>
        <v>46343</v>
      </c>
      <c r="C105" s="922">
        <f t="shared" si="48"/>
        <v>46343</v>
      </c>
      <c r="D105" s="275" t="s">
        <v>874</v>
      </c>
      <c r="E105" s="447"/>
      <c r="F105" s="450"/>
      <c r="G105" s="447"/>
      <c r="H105" s="450"/>
      <c r="I105" s="312"/>
      <c r="J105" s="437"/>
      <c r="K105" s="312"/>
      <c r="L105" s="437"/>
      <c r="M105" s="445"/>
      <c r="N105" s="262"/>
      <c r="O105" s="263"/>
      <c r="P105" s="919">
        <f>P103+1</f>
        <v>32</v>
      </c>
    </row>
    <row r="106" spans="2:16" ht="36" customHeight="1">
      <c r="B106" s="949"/>
      <c r="C106" s="923"/>
      <c r="D106" s="246" t="s">
        <v>876</v>
      </c>
      <c r="E106" s="247" t="s">
        <v>907</v>
      </c>
      <c r="F106" s="249"/>
      <c r="G106" s="247" t="s">
        <v>907</v>
      </c>
      <c r="H106" s="249"/>
      <c r="I106" s="247" t="s">
        <v>907</v>
      </c>
      <c r="J106" s="249"/>
      <c r="K106" s="247" t="s">
        <v>907</v>
      </c>
      <c r="L106" s="249"/>
      <c r="M106" s="312"/>
      <c r="N106" s="438"/>
      <c r="O106" s="263"/>
      <c r="P106" s="919"/>
    </row>
    <row r="107" spans="2:16" ht="36" customHeight="1">
      <c r="B107" s="948">
        <f>B105+1</f>
        <v>46344</v>
      </c>
      <c r="C107" s="922">
        <f t="shared" si="48"/>
        <v>46344</v>
      </c>
      <c r="D107" s="275" t="s">
        <v>874</v>
      </c>
      <c r="E107" s="312"/>
      <c r="F107" s="437"/>
      <c r="G107" s="312"/>
      <c r="H107" s="437"/>
      <c r="I107" s="312"/>
      <c r="J107" s="437"/>
      <c r="K107" s="312"/>
      <c r="L107" s="438"/>
      <c r="M107" s="312"/>
      <c r="N107" s="438"/>
      <c r="O107" s="263"/>
      <c r="P107" s="919">
        <f>P105+1</f>
        <v>33</v>
      </c>
    </row>
    <row r="108" spans="2:16" ht="36" customHeight="1">
      <c r="B108" s="949"/>
      <c r="C108" s="923"/>
      <c r="D108" s="275" t="s">
        <v>876</v>
      </c>
      <c r="E108" s="247" t="s">
        <v>907</v>
      </c>
      <c r="F108" s="249"/>
      <c r="G108" s="247" t="s">
        <v>907</v>
      </c>
      <c r="H108" s="249"/>
      <c r="I108" s="247" t="s">
        <v>907</v>
      </c>
      <c r="J108" s="249"/>
      <c r="K108" s="247" t="s">
        <v>907</v>
      </c>
      <c r="L108" s="249"/>
      <c r="M108" s="312"/>
      <c r="N108" s="438"/>
      <c r="O108" s="263"/>
      <c r="P108" s="919"/>
    </row>
    <row r="109" spans="2:16" ht="36" customHeight="1">
      <c r="B109" s="948">
        <f>B107+1</f>
        <v>46345</v>
      </c>
      <c r="C109" s="922">
        <f t="shared" si="48"/>
        <v>46345</v>
      </c>
      <c r="D109" s="275" t="s">
        <v>874</v>
      </c>
      <c r="E109" s="312"/>
      <c r="F109" s="437"/>
      <c r="G109" s="312"/>
      <c r="H109" s="437"/>
      <c r="I109" s="312"/>
      <c r="J109" s="437"/>
      <c r="K109" s="312"/>
      <c r="L109" s="437"/>
      <c r="M109" s="312"/>
      <c r="N109" s="438"/>
      <c r="O109" s="263"/>
      <c r="P109" s="919">
        <f t="shared" ref="P109" si="51">P107+1</f>
        <v>34</v>
      </c>
    </row>
    <row r="110" spans="2:16" ht="36" customHeight="1">
      <c r="B110" s="949"/>
      <c r="C110" s="923"/>
      <c r="D110" s="275" t="s">
        <v>876</v>
      </c>
      <c r="E110" s="247" t="s">
        <v>907</v>
      </c>
      <c r="F110" s="249"/>
      <c r="G110" s="247" t="s">
        <v>907</v>
      </c>
      <c r="H110" s="249"/>
      <c r="I110" s="247" t="s">
        <v>907</v>
      </c>
      <c r="J110" s="249"/>
      <c r="K110" s="247" t="s">
        <v>907</v>
      </c>
      <c r="L110" s="249"/>
      <c r="M110" s="312"/>
      <c r="N110" s="438"/>
      <c r="O110" s="263"/>
      <c r="P110" s="919"/>
    </row>
    <row r="111" spans="2:16" ht="36" customHeight="1">
      <c r="B111" s="948">
        <f>B109+1</f>
        <v>46346</v>
      </c>
      <c r="C111" s="922">
        <f t="shared" si="48"/>
        <v>46346</v>
      </c>
      <c r="D111" s="275" t="s">
        <v>874</v>
      </c>
      <c r="E111" s="447"/>
      <c r="F111" s="450"/>
      <c r="G111" s="447"/>
      <c r="H111" s="316"/>
      <c r="I111" s="447"/>
      <c r="J111" s="316"/>
      <c r="K111" s="451"/>
      <c r="L111" s="480"/>
      <c r="M111" s="312"/>
      <c r="N111" s="438"/>
      <c r="O111" s="263"/>
      <c r="P111" s="919">
        <f t="shared" ref="P111" si="52">P109+1</f>
        <v>35</v>
      </c>
    </row>
    <row r="112" spans="2:16" ht="36" customHeight="1">
      <c r="B112" s="949"/>
      <c r="C112" s="923"/>
      <c r="D112" s="246" t="s">
        <v>876</v>
      </c>
      <c r="E112" s="247" t="s">
        <v>907</v>
      </c>
      <c r="F112" s="249"/>
      <c r="G112" s="247" t="s">
        <v>907</v>
      </c>
      <c r="H112" s="249"/>
      <c r="I112" s="247" t="s">
        <v>907</v>
      </c>
      <c r="J112" s="413">
        <v>304</v>
      </c>
      <c r="K112" s="247" t="s">
        <v>907</v>
      </c>
      <c r="L112" s="413">
        <v>304</v>
      </c>
      <c r="M112" s="312"/>
      <c r="N112" s="438"/>
      <c r="O112" s="263"/>
      <c r="P112" s="919"/>
    </row>
    <row r="113" spans="2:16" ht="36" customHeight="1">
      <c r="B113" s="946">
        <f>B111+1</f>
        <v>46347</v>
      </c>
      <c r="C113" s="926">
        <f t="shared" si="48"/>
        <v>46347</v>
      </c>
      <c r="D113" s="308" t="s">
        <v>874</v>
      </c>
      <c r="E113" s="531"/>
      <c r="F113" s="535"/>
      <c r="G113" s="531"/>
      <c r="H113" s="535"/>
      <c r="I113" s="545"/>
      <c r="J113" s="533"/>
      <c r="K113" s="545"/>
      <c r="L113" s="533"/>
      <c r="M113" s="531"/>
      <c r="N113" s="537"/>
      <c r="O113" s="268"/>
      <c r="P113" s="919"/>
    </row>
    <row r="114" spans="2:16" ht="36" customHeight="1">
      <c r="B114" s="947"/>
      <c r="C114" s="927"/>
      <c r="D114" s="300" t="s">
        <v>876</v>
      </c>
      <c r="E114" s="531"/>
      <c r="F114" s="535"/>
      <c r="G114" s="531"/>
      <c r="H114" s="535"/>
      <c r="I114" s="531"/>
      <c r="J114" s="314"/>
      <c r="K114" s="531"/>
      <c r="L114" s="314"/>
      <c r="M114" s="531"/>
      <c r="N114" s="543"/>
      <c r="O114" s="268"/>
      <c r="P114" s="919"/>
    </row>
    <row r="115" spans="2:16" ht="36" customHeight="1">
      <c r="B115" s="946">
        <f>B113+1</f>
        <v>46348</v>
      </c>
      <c r="C115" s="926">
        <f t="shared" si="48"/>
        <v>46348</v>
      </c>
      <c r="D115" s="308" t="s">
        <v>874</v>
      </c>
      <c r="E115" s="265"/>
      <c r="F115" s="266"/>
      <c r="G115" s="265"/>
      <c r="H115" s="266"/>
      <c r="I115" s="279"/>
      <c r="J115" s="272"/>
      <c r="K115" s="265"/>
      <c r="L115" s="266"/>
      <c r="M115" s="265"/>
      <c r="N115" s="266"/>
      <c r="O115" s="268"/>
      <c r="P115" s="919"/>
    </row>
    <row r="116" spans="2:16" ht="36" customHeight="1">
      <c r="B116" s="947"/>
      <c r="C116" s="927"/>
      <c r="D116" s="300" t="s">
        <v>876</v>
      </c>
      <c r="E116" s="265"/>
      <c r="F116" s="266"/>
      <c r="G116" s="265"/>
      <c r="H116" s="266"/>
      <c r="I116" s="265"/>
      <c r="J116" s="266"/>
      <c r="K116" s="265"/>
      <c r="L116" s="266"/>
      <c r="M116" s="265"/>
      <c r="N116" s="283"/>
      <c r="O116" s="268"/>
      <c r="P116" s="919"/>
    </row>
    <row r="117" spans="2:16" ht="36" customHeight="1">
      <c r="B117" s="946">
        <f>B115+1</f>
        <v>46349</v>
      </c>
      <c r="C117" s="926">
        <f t="shared" si="48"/>
        <v>46349</v>
      </c>
      <c r="D117" s="308" t="s">
        <v>874</v>
      </c>
      <c r="E117" s="265"/>
      <c r="F117" s="280"/>
      <c r="G117" s="265"/>
      <c r="H117" s="280"/>
      <c r="I117" s="265"/>
      <c r="J117" s="280"/>
      <c r="K117" s="311"/>
      <c r="L117" s="280"/>
      <c r="M117" s="265"/>
      <c r="N117" s="267"/>
      <c r="O117" s="268" t="s">
        <v>908</v>
      </c>
      <c r="P117" s="919"/>
    </row>
    <row r="118" spans="2:16" ht="36" customHeight="1">
      <c r="B118" s="947"/>
      <c r="C118" s="927"/>
      <c r="D118" s="308" t="s">
        <v>876</v>
      </c>
      <c r="E118" s="265"/>
      <c r="F118" s="280"/>
      <c r="G118" s="265"/>
      <c r="H118" s="280"/>
      <c r="I118" s="265"/>
      <c r="J118" s="280"/>
      <c r="K118" s="311"/>
      <c r="L118" s="280"/>
      <c r="M118" s="265"/>
      <c r="N118" s="267"/>
      <c r="O118" s="268"/>
      <c r="P118" s="919"/>
    </row>
    <row r="119" spans="2:16" ht="36" customHeight="1">
      <c r="B119" s="948">
        <f>B117+1</f>
        <v>46350</v>
      </c>
      <c r="C119" s="922">
        <f t="shared" si="48"/>
        <v>46350</v>
      </c>
      <c r="D119" s="275" t="s">
        <v>874</v>
      </c>
      <c r="E119" s="259"/>
      <c r="F119" s="316"/>
      <c r="G119" s="259"/>
      <c r="H119" s="316"/>
      <c r="I119" s="247"/>
      <c r="J119" s="249"/>
      <c r="K119" s="247" t="s">
        <v>901</v>
      </c>
      <c r="L119" s="249" t="s">
        <v>909</v>
      </c>
      <c r="M119" s="247"/>
      <c r="N119" s="260"/>
      <c r="O119" s="263"/>
      <c r="P119" s="919">
        <f>P111+1</f>
        <v>36</v>
      </c>
    </row>
    <row r="120" spans="2:16" ht="36" customHeight="1">
      <c r="B120" s="949"/>
      <c r="C120" s="923"/>
      <c r="D120" s="246" t="s">
        <v>876</v>
      </c>
      <c r="E120" s="259"/>
      <c r="F120" s="316"/>
      <c r="G120" s="259"/>
      <c r="H120" s="316"/>
      <c r="I120" s="247"/>
      <c r="J120" s="249"/>
      <c r="K120" s="247"/>
      <c r="L120" s="262"/>
      <c r="M120" s="247"/>
      <c r="N120" s="260"/>
      <c r="O120" s="263"/>
      <c r="P120" s="919"/>
    </row>
    <row r="121" spans="2:16" ht="36" customHeight="1">
      <c r="B121" s="948">
        <f>B119+1</f>
        <v>46351</v>
      </c>
      <c r="C121" s="922">
        <f t="shared" si="48"/>
        <v>46351</v>
      </c>
      <c r="D121" s="275" t="s">
        <v>874</v>
      </c>
      <c r="E121" s="247"/>
      <c r="F121" s="249"/>
      <c r="G121" s="247" t="s">
        <v>910</v>
      </c>
      <c r="H121" s="249">
        <v>301</v>
      </c>
      <c r="I121" s="247" t="s">
        <v>911</v>
      </c>
      <c r="J121" s="249">
        <v>301</v>
      </c>
      <c r="K121" s="247" t="s">
        <v>912</v>
      </c>
      <c r="L121" s="262">
        <v>301</v>
      </c>
      <c r="M121" s="247"/>
      <c r="N121" s="260"/>
      <c r="O121" s="263"/>
      <c r="P121" s="919">
        <f>P119+1</f>
        <v>37</v>
      </c>
    </row>
    <row r="122" spans="2:16" ht="36" customHeight="1">
      <c r="B122" s="949"/>
      <c r="C122" s="923"/>
      <c r="D122" s="275" t="s">
        <v>876</v>
      </c>
      <c r="E122" s="247"/>
      <c r="F122" s="249"/>
      <c r="G122" s="247"/>
      <c r="H122" s="249"/>
      <c r="I122" s="247"/>
      <c r="J122" s="249"/>
      <c r="K122" s="247"/>
      <c r="L122" s="260"/>
      <c r="M122" s="247"/>
      <c r="N122" s="260"/>
      <c r="O122" s="263"/>
      <c r="P122" s="919"/>
    </row>
    <row r="123" spans="2:16" ht="36" customHeight="1">
      <c r="B123" s="948">
        <f>B121+1</f>
        <v>46352</v>
      </c>
      <c r="C123" s="922">
        <f t="shared" si="48"/>
        <v>46352</v>
      </c>
      <c r="D123" s="275" t="s">
        <v>874</v>
      </c>
      <c r="E123" s="247" t="s">
        <v>454</v>
      </c>
      <c r="F123" s="249" t="s">
        <v>714</v>
      </c>
      <c r="G123" s="247" t="s">
        <v>454</v>
      </c>
      <c r="H123" s="249" t="s">
        <v>714</v>
      </c>
      <c r="I123" s="247" t="s">
        <v>913</v>
      </c>
      <c r="J123" s="249">
        <v>301</v>
      </c>
      <c r="K123" s="247" t="s">
        <v>451</v>
      </c>
      <c r="L123" s="249">
        <v>301</v>
      </c>
      <c r="M123" s="273"/>
      <c r="N123" s="262"/>
      <c r="O123" s="263"/>
      <c r="P123" s="919">
        <f>P121+1</f>
        <v>38</v>
      </c>
    </row>
    <row r="124" spans="2:16" ht="36" customHeight="1">
      <c r="B124" s="949"/>
      <c r="C124" s="923"/>
      <c r="D124" s="275" t="s">
        <v>876</v>
      </c>
      <c r="E124" s="247"/>
      <c r="F124" s="249"/>
      <c r="G124" s="247"/>
      <c r="H124" s="249"/>
      <c r="I124" s="247"/>
      <c r="J124" s="249"/>
      <c r="K124" s="247"/>
      <c r="L124" s="249"/>
      <c r="M124" s="247"/>
      <c r="N124" s="260"/>
      <c r="O124" s="263"/>
      <c r="P124" s="919"/>
    </row>
    <row r="125" spans="2:16" ht="36" customHeight="1">
      <c r="B125" s="948">
        <f t="shared" ref="B125" si="53">B123+1</f>
        <v>46353</v>
      </c>
      <c r="C125" s="922">
        <f t="shared" si="48"/>
        <v>46353</v>
      </c>
      <c r="D125" s="275" t="s">
        <v>874</v>
      </c>
      <c r="E125" s="285"/>
      <c r="F125" s="249"/>
      <c r="G125" s="322" t="s">
        <v>911</v>
      </c>
      <c r="H125" s="249">
        <v>301</v>
      </c>
      <c r="I125" s="248" t="s">
        <v>912</v>
      </c>
      <c r="J125" s="249">
        <v>301</v>
      </c>
      <c r="K125" s="248" t="s">
        <v>914</v>
      </c>
      <c r="L125" s="249">
        <v>301</v>
      </c>
      <c r="M125" s="248"/>
      <c r="N125" s="260"/>
      <c r="O125" s="323"/>
      <c r="P125" s="919">
        <f t="shared" ref="P125" si="54">P123+1</f>
        <v>39</v>
      </c>
    </row>
    <row r="126" spans="2:16" ht="36" customHeight="1">
      <c r="B126" s="949"/>
      <c r="C126" s="923"/>
      <c r="D126" s="275" t="s">
        <v>876</v>
      </c>
      <c r="E126" s="259"/>
      <c r="F126" s="316"/>
      <c r="G126" s="259"/>
      <c r="H126" s="316"/>
      <c r="I126" s="259"/>
      <c r="J126" s="317"/>
      <c r="K126" s="259"/>
      <c r="L126" s="249"/>
      <c r="M126" s="247"/>
      <c r="N126" s="260"/>
      <c r="O126" s="263"/>
      <c r="P126" s="919"/>
    </row>
    <row r="127" spans="2:16" ht="36" customHeight="1">
      <c r="B127" s="946">
        <f>B125+1</f>
        <v>46354</v>
      </c>
      <c r="C127" s="926">
        <f t="shared" si="48"/>
        <v>46354</v>
      </c>
      <c r="D127" s="308" t="s">
        <v>874</v>
      </c>
      <c r="E127" s="265"/>
      <c r="F127" s="266"/>
      <c r="G127" s="310"/>
      <c r="H127" s="266"/>
      <c r="I127" s="279"/>
      <c r="J127" s="266"/>
      <c r="K127" s="265"/>
      <c r="L127" s="266"/>
      <c r="M127" s="265"/>
      <c r="N127" s="321"/>
      <c r="O127" s="268"/>
      <c r="P127" s="919"/>
    </row>
    <row r="128" spans="2:16" ht="36" customHeight="1">
      <c r="B128" s="947"/>
      <c r="C128" s="927"/>
      <c r="D128" s="308" t="s">
        <v>876</v>
      </c>
      <c r="E128" s="265"/>
      <c r="F128" s="266"/>
      <c r="G128" s="265"/>
      <c r="H128" s="266"/>
      <c r="I128" s="281"/>
      <c r="J128" s="546"/>
      <c r="K128" s="281"/>
      <c r="L128" s="266"/>
      <c r="M128" s="265"/>
      <c r="N128" s="547"/>
      <c r="O128" s="268"/>
      <c r="P128" s="919"/>
    </row>
    <row r="129" spans="2:16" ht="36" customHeight="1">
      <c r="B129" s="946">
        <f>B127+1</f>
        <v>46355</v>
      </c>
      <c r="C129" s="926">
        <f t="shared" si="48"/>
        <v>46355</v>
      </c>
      <c r="D129" s="308" t="s">
        <v>874</v>
      </c>
      <c r="E129" s="279"/>
      <c r="F129" s="266"/>
      <c r="G129" s="310"/>
      <c r="H129" s="266"/>
      <c r="I129" s="310"/>
      <c r="J129" s="266"/>
      <c r="K129" s="309"/>
      <c r="L129" s="266"/>
      <c r="M129" s="310"/>
      <c r="N129" s="324"/>
      <c r="O129" s="325"/>
      <c r="P129" s="919"/>
    </row>
    <row r="130" spans="2:16" ht="36" customHeight="1">
      <c r="B130" s="947"/>
      <c r="C130" s="927"/>
      <c r="D130" s="264" t="s">
        <v>876</v>
      </c>
      <c r="E130" s="326"/>
      <c r="F130" s="327"/>
      <c r="G130" s="328"/>
      <c r="H130" s="329"/>
      <c r="I130" s="330"/>
      <c r="J130" s="327"/>
      <c r="K130" s="330"/>
      <c r="L130" s="327"/>
      <c r="M130" s="330"/>
      <c r="N130" s="331"/>
      <c r="O130" s="332"/>
      <c r="P130" s="919"/>
    </row>
    <row r="131" spans="2:16" ht="36" customHeight="1">
      <c r="B131" s="951">
        <f>B129+1</f>
        <v>46356</v>
      </c>
      <c r="C131" s="917">
        <f t="shared" si="48"/>
        <v>46356</v>
      </c>
      <c r="D131" s="548" t="s">
        <v>874</v>
      </c>
      <c r="E131" s="247"/>
      <c r="F131" s="313"/>
      <c r="G131" s="248" t="s">
        <v>910</v>
      </c>
      <c r="H131" s="632">
        <v>301</v>
      </c>
      <c r="I131" s="544" t="s">
        <v>451</v>
      </c>
      <c r="J131" s="480">
        <v>301</v>
      </c>
      <c r="K131" s="636" t="s">
        <v>915</v>
      </c>
      <c r="L131" s="714">
        <v>301</v>
      </c>
      <c r="M131" s="344"/>
      <c r="N131" s="286"/>
      <c r="O131" s="289"/>
      <c r="P131" s="919">
        <f>P125+1</f>
        <v>40</v>
      </c>
    </row>
    <row r="132" spans="2:16" ht="36" customHeight="1">
      <c r="B132" s="952"/>
      <c r="C132" s="918"/>
      <c r="D132" s="290" t="s">
        <v>876</v>
      </c>
      <c r="E132" s="721" t="s">
        <v>421</v>
      </c>
      <c r="F132" s="723">
        <v>304</v>
      </c>
      <c r="G132" s="549" t="s">
        <v>916</v>
      </c>
      <c r="H132" s="550">
        <v>304</v>
      </c>
      <c r="I132" s="495" t="s">
        <v>916</v>
      </c>
      <c r="J132" s="551">
        <v>304</v>
      </c>
      <c r="K132" s="721" t="s">
        <v>915</v>
      </c>
      <c r="L132" s="724">
        <v>301</v>
      </c>
      <c r="M132" s="291"/>
      <c r="N132" s="293"/>
      <c r="O132" s="294"/>
      <c r="P132" s="919"/>
    </row>
    <row r="133" spans="2:16" ht="27" customHeight="1">
      <c r="B133" s="295"/>
      <c r="P133" s="919" t="str">
        <f t="shared" ref="P133" si="55">IF(B133="","",WEEKDAY(B133))</f>
        <v/>
      </c>
    </row>
    <row r="134" spans="2:16" ht="27" customHeight="1" thickBot="1">
      <c r="B134" s="235" t="s">
        <v>917</v>
      </c>
      <c r="P134" s="919"/>
    </row>
    <row r="135" spans="2:16" ht="18" customHeight="1">
      <c r="B135" s="930" t="s">
        <v>586</v>
      </c>
      <c r="C135" s="932" t="s">
        <v>587</v>
      </c>
      <c r="D135" s="240"/>
      <c r="E135" s="58" t="s">
        <v>588</v>
      </c>
      <c r="F135" s="907" t="s">
        <v>589</v>
      </c>
      <c r="G135" s="58" t="s">
        <v>590</v>
      </c>
      <c r="H135" s="907" t="s">
        <v>589</v>
      </c>
      <c r="I135" s="241" t="s">
        <v>591</v>
      </c>
      <c r="J135" s="934" t="s">
        <v>589</v>
      </c>
      <c r="K135" s="241" t="s">
        <v>592</v>
      </c>
      <c r="L135" s="934" t="s">
        <v>589</v>
      </c>
      <c r="M135" s="241" t="s">
        <v>593</v>
      </c>
      <c r="N135" s="934" t="s">
        <v>589</v>
      </c>
      <c r="O135" s="242" t="s">
        <v>594</v>
      </c>
      <c r="P135" s="919"/>
    </row>
    <row r="136" spans="2:16" ht="18" customHeight="1" thickBot="1">
      <c r="B136" s="931"/>
      <c r="C136" s="933"/>
      <c r="D136" s="243"/>
      <c r="E136" s="60" t="s">
        <v>595</v>
      </c>
      <c r="F136" s="908"/>
      <c r="G136" s="60" t="s">
        <v>596</v>
      </c>
      <c r="H136" s="908"/>
      <c r="I136" s="244" t="s">
        <v>597</v>
      </c>
      <c r="J136" s="935"/>
      <c r="K136" s="244" t="s">
        <v>598</v>
      </c>
      <c r="L136" s="935"/>
      <c r="M136" s="244" t="s">
        <v>599</v>
      </c>
      <c r="N136" s="935"/>
      <c r="O136" s="245"/>
      <c r="P136" s="919"/>
    </row>
    <row r="137" spans="2:16" ht="36" customHeight="1">
      <c r="B137" s="950">
        <f>B131+1</f>
        <v>46357</v>
      </c>
      <c r="C137" s="929">
        <f>B137</f>
        <v>46357</v>
      </c>
      <c r="D137" s="246" t="s">
        <v>874</v>
      </c>
      <c r="E137" s="285" t="s">
        <v>454</v>
      </c>
      <c r="F137" s="249" t="s">
        <v>111</v>
      </c>
      <c r="G137" s="322" t="s">
        <v>454</v>
      </c>
      <c r="H137" s="249" t="s">
        <v>111</v>
      </c>
      <c r="I137" s="636" t="s">
        <v>918</v>
      </c>
      <c r="J137" s="480" t="s">
        <v>111</v>
      </c>
      <c r="K137" s="248"/>
      <c r="L137" s="249"/>
      <c r="M137" s="273"/>
      <c r="N137" s="252"/>
      <c r="O137" s="340"/>
      <c r="P137" s="919">
        <f>P131+1</f>
        <v>41</v>
      </c>
    </row>
    <row r="138" spans="2:16" ht="36" customHeight="1">
      <c r="B138" s="949"/>
      <c r="C138" s="923"/>
      <c r="D138" s="246" t="s">
        <v>876</v>
      </c>
      <c r="E138" s="259"/>
      <c r="F138" s="316"/>
      <c r="G138" s="259"/>
      <c r="H138" s="316"/>
      <c r="I138" s="341" t="s">
        <v>919</v>
      </c>
      <c r="J138" s="608">
        <v>304</v>
      </c>
      <c r="K138" s="248" t="s">
        <v>919</v>
      </c>
      <c r="L138" s="607">
        <v>304</v>
      </c>
      <c r="M138" s="342"/>
      <c r="N138" s="256"/>
      <c r="O138" s="257"/>
      <c r="P138" s="919"/>
    </row>
    <row r="139" spans="2:16" ht="36" customHeight="1">
      <c r="B139" s="948">
        <f>B137+1</f>
        <v>46358</v>
      </c>
      <c r="C139" s="922">
        <f>B139</f>
        <v>46358</v>
      </c>
      <c r="D139" s="275" t="s">
        <v>874</v>
      </c>
      <c r="E139" s="247"/>
      <c r="F139" s="249"/>
      <c r="G139" s="247"/>
      <c r="H139" s="249"/>
      <c r="I139" s="247"/>
      <c r="J139" s="249"/>
      <c r="K139" s="247"/>
      <c r="L139" s="262"/>
      <c r="M139" s="247"/>
      <c r="N139" s="260"/>
      <c r="O139" s="263"/>
      <c r="P139" s="919">
        <f>P137+1</f>
        <v>42</v>
      </c>
    </row>
    <row r="140" spans="2:16" ht="36" customHeight="1">
      <c r="B140" s="949"/>
      <c r="C140" s="923"/>
      <c r="D140" s="275" t="s">
        <v>876</v>
      </c>
      <c r="E140" s="247"/>
      <c r="F140" s="249"/>
      <c r="G140" s="247"/>
      <c r="H140" s="249"/>
      <c r="I140" s="247" t="s">
        <v>920</v>
      </c>
      <c r="J140" s="249">
        <v>304</v>
      </c>
      <c r="K140" s="247"/>
      <c r="L140" s="260"/>
      <c r="M140" s="247"/>
      <c r="N140" s="260"/>
      <c r="O140" s="263"/>
      <c r="P140" s="919"/>
    </row>
    <row r="141" spans="2:16" ht="36" customHeight="1">
      <c r="B141" s="948">
        <f>B139+1</f>
        <v>46359</v>
      </c>
      <c r="C141" s="922">
        <f t="shared" ref="C141:C197" si="56">B141</f>
        <v>46359</v>
      </c>
      <c r="D141" s="275" t="s">
        <v>874</v>
      </c>
      <c r="E141" s="247" t="s">
        <v>921</v>
      </c>
      <c r="F141" s="249">
        <v>301</v>
      </c>
      <c r="G141" s="247" t="s">
        <v>911</v>
      </c>
      <c r="H141" s="249">
        <v>301</v>
      </c>
      <c r="I141" s="957" t="s">
        <v>922</v>
      </c>
      <c r="J141" s="735" t="s">
        <v>111</v>
      </c>
      <c r="K141" s="247" t="s">
        <v>451</v>
      </c>
      <c r="L141" s="735" t="s">
        <v>111</v>
      </c>
      <c r="M141" s="247"/>
      <c r="N141" s="260"/>
      <c r="O141" s="263"/>
      <c r="P141" s="919">
        <f t="shared" ref="P141" si="57">P139+1</f>
        <v>43</v>
      </c>
    </row>
    <row r="142" spans="2:16" ht="36" customHeight="1">
      <c r="B142" s="949"/>
      <c r="C142" s="923"/>
      <c r="D142" s="275" t="s">
        <v>876</v>
      </c>
      <c r="E142" s="247"/>
      <c r="F142" s="249"/>
      <c r="G142" s="247"/>
      <c r="H142" s="249"/>
      <c r="I142" s="247" t="s">
        <v>923</v>
      </c>
      <c r="J142" s="249">
        <v>304</v>
      </c>
      <c r="K142" s="247" t="s">
        <v>924</v>
      </c>
      <c r="L142" s="262">
        <v>304</v>
      </c>
      <c r="M142" s="247"/>
      <c r="N142" s="260"/>
      <c r="O142" s="263"/>
      <c r="P142" s="919"/>
    </row>
    <row r="143" spans="2:16" ht="36" customHeight="1">
      <c r="B143" s="948">
        <f>B141+1</f>
        <v>46360</v>
      </c>
      <c r="C143" s="922">
        <f t="shared" si="56"/>
        <v>46360</v>
      </c>
      <c r="D143" s="275" t="s">
        <v>874</v>
      </c>
      <c r="E143" s="247" t="s">
        <v>911</v>
      </c>
      <c r="F143" s="249">
        <v>301</v>
      </c>
      <c r="G143" s="248" t="s">
        <v>912</v>
      </c>
      <c r="H143" s="249">
        <v>301</v>
      </c>
      <c r="I143" s="248" t="s">
        <v>921</v>
      </c>
      <c r="J143" s="262">
        <v>301</v>
      </c>
      <c r="K143" s="742"/>
      <c r="L143" s="249"/>
      <c r="M143" s="247"/>
      <c r="N143" s="260"/>
      <c r="O143" s="263"/>
      <c r="P143" s="919">
        <f t="shared" ref="P143" si="58">P141+1</f>
        <v>44</v>
      </c>
    </row>
    <row r="144" spans="2:16" ht="36" customHeight="1">
      <c r="B144" s="949"/>
      <c r="C144" s="923"/>
      <c r="D144" s="275" t="s">
        <v>876</v>
      </c>
      <c r="E144" s="259"/>
      <c r="F144" s="316"/>
      <c r="G144" s="259"/>
      <c r="H144" s="316"/>
      <c r="I144" s="452"/>
      <c r="J144" s="453"/>
      <c r="K144" s="452" t="s">
        <v>421</v>
      </c>
      <c r="L144" s="249">
        <v>304</v>
      </c>
      <c r="M144" s="247"/>
      <c r="N144" s="260"/>
      <c r="O144" s="263"/>
      <c r="P144" s="919"/>
    </row>
    <row r="145" spans="2:16" ht="36" customHeight="1">
      <c r="B145" s="946">
        <f>B143+1</f>
        <v>46361</v>
      </c>
      <c r="C145" s="926">
        <f t="shared" si="56"/>
        <v>46361</v>
      </c>
      <c r="D145" s="308" t="s">
        <v>874</v>
      </c>
      <c r="E145" s="265"/>
      <c r="F145" s="266"/>
      <c r="G145" s="310"/>
      <c r="H145" s="266"/>
      <c r="I145" s="281"/>
      <c r="J145" s="320"/>
      <c r="K145" s="265"/>
      <c r="L145" s="266"/>
      <c r="M145" s="265"/>
      <c r="N145" s="283"/>
      <c r="O145" s="268"/>
      <c r="P145" s="919"/>
    </row>
    <row r="146" spans="2:16" ht="36" customHeight="1">
      <c r="B146" s="947"/>
      <c r="C146" s="927"/>
      <c r="D146" s="308" t="s">
        <v>876</v>
      </c>
      <c r="E146" s="306"/>
      <c r="F146" s="370"/>
      <c r="G146" s="345"/>
      <c r="H146" s="370"/>
      <c r="I146" s="345"/>
      <c r="J146" s="546"/>
      <c r="K146" s="281"/>
      <c r="L146" s="266"/>
      <c r="M146" s="265"/>
      <c r="N146" s="267"/>
      <c r="O146" s="268"/>
      <c r="P146" s="919"/>
    </row>
    <row r="147" spans="2:16" ht="36" customHeight="1">
      <c r="B147" s="946">
        <f>B145+1</f>
        <v>46362</v>
      </c>
      <c r="C147" s="926">
        <f t="shared" si="56"/>
        <v>46362</v>
      </c>
      <c r="D147" s="308" t="s">
        <v>874</v>
      </c>
      <c r="E147" s="279"/>
      <c r="F147" s="305"/>
      <c r="G147" s="279"/>
      <c r="H147" s="305"/>
      <c r="I147" s="345"/>
      <c r="J147" s="266"/>
      <c r="K147" s="265"/>
      <c r="L147" s="266"/>
      <c r="M147" s="265"/>
      <c r="N147" s="267"/>
      <c r="O147" s="268"/>
      <c r="P147" s="919"/>
    </row>
    <row r="148" spans="2:16" ht="36" customHeight="1">
      <c r="B148" s="947"/>
      <c r="C148" s="927"/>
      <c r="D148" s="308" t="s">
        <v>876</v>
      </c>
      <c r="E148" s="98"/>
      <c r="F148" s="266"/>
      <c r="G148" s="281"/>
      <c r="H148" s="320"/>
      <c r="I148" s="265"/>
      <c r="J148" s="266"/>
      <c r="K148" s="265"/>
      <c r="L148" s="266"/>
      <c r="M148" s="346"/>
      <c r="N148" s="307"/>
      <c r="O148" s="268"/>
      <c r="P148" s="919"/>
    </row>
    <row r="149" spans="2:16" ht="36" customHeight="1">
      <c r="B149" s="948">
        <f>B147+1</f>
        <v>46363</v>
      </c>
      <c r="C149" s="922">
        <f t="shared" si="56"/>
        <v>46363</v>
      </c>
      <c r="D149" s="275" t="s">
        <v>874</v>
      </c>
      <c r="E149" s="259" t="s">
        <v>925</v>
      </c>
      <c r="F149" s="316">
        <v>301</v>
      </c>
      <c r="G149" s="248" t="s">
        <v>911</v>
      </c>
      <c r="H149" s="249">
        <v>301</v>
      </c>
      <c r="I149" s="636" t="s">
        <v>451</v>
      </c>
      <c r="J149" s="480">
        <v>301</v>
      </c>
      <c r="K149" s="322"/>
      <c r="L149" s="249"/>
      <c r="M149" s="341"/>
      <c r="N149" s="349"/>
      <c r="O149" s="263"/>
      <c r="P149" s="919">
        <f>P143+1</f>
        <v>45</v>
      </c>
    </row>
    <row r="150" spans="2:16" ht="36" customHeight="1">
      <c r="B150" s="949"/>
      <c r="C150" s="923"/>
      <c r="D150" s="275" t="s">
        <v>876</v>
      </c>
      <c r="E150" s="259"/>
      <c r="F150" s="316"/>
      <c r="G150" s="259"/>
      <c r="H150" s="316"/>
      <c r="I150" s="315" t="s">
        <v>926</v>
      </c>
      <c r="J150" s="249"/>
      <c r="K150" s="247" t="s">
        <v>926</v>
      </c>
      <c r="L150" s="350"/>
      <c r="M150" s="341"/>
      <c r="N150" s="349"/>
      <c r="O150" s="263"/>
      <c r="P150" s="919"/>
    </row>
    <row r="151" spans="2:16" ht="36" customHeight="1">
      <c r="B151" s="948">
        <f>B149+1</f>
        <v>46364</v>
      </c>
      <c r="C151" s="922">
        <f t="shared" si="56"/>
        <v>46364</v>
      </c>
      <c r="D151" s="275" t="s">
        <v>874</v>
      </c>
      <c r="E151" s="247" t="s">
        <v>454</v>
      </c>
      <c r="F151" s="249" t="s">
        <v>111</v>
      </c>
      <c r="G151" s="248" t="s">
        <v>454</v>
      </c>
      <c r="H151" s="249" t="s">
        <v>111</v>
      </c>
      <c r="I151" s="247"/>
      <c r="J151" s="480"/>
      <c r="K151" s="247"/>
      <c r="L151" s="249"/>
      <c r="M151" s="273"/>
      <c r="N151" s="348"/>
      <c r="O151" s="263"/>
      <c r="P151" s="919">
        <f>P149+1</f>
        <v>46</v>
      </c>
    </row>
    <row r="152" spans="2:16" ht="36" customHeight="1">
      <c r="B152" s="949"/>
      <c r="C152" s="923"/>
      <c r="D152" s="275" t="s">
        <v>876</v>
      </c>
      <c r="E152" s="259" t="s">
        <v>395</v>
      </c>
      <c r="F152" s="316"/>
      <c r="G152" s="315" t="s">
        <v>395</v>
      </c>
      <c r="H152" s="249"/>
      <c r="I152" s="341" t="s">
        <v>395</v>
      </c>
      <c r="J152" s="256"/>
      <c r="K152" s="248" t="s">
        <v>395</v>
      </c>
      <c r="L152" s="313"/>
      <c r="M152" s="341" t="s">
        <v>395</v>
      </c>
      <c r="N152" s="348"/>
      <c r="O152" s="263"/>
      <c r="P152" s="919"/>
    </row>
    <row r="153" spans="2:16" ht="36" customHeight="1">
      <c r="B153" s="948">
        <f>B151+1</f>
        <v>46365</v>
      </c>
      <c r="C153" s="922">
        <f t="shared" si="56"/>
        <v>46365</v>
      </c>
      <c r="D153" s="275" t="s">
        <v>874</v>
      </c>
      <c r="E153" s="312" t="s">
        <v>912</v>
      </c>
      <c r="F153" s="249">
        <v>301</v>
      </c>
      <c r="G153" s="312" t="s">
        <v>927</v>
      </c>
      <c r="H153" s="249">
        <v>301</v>
      </c>
      <c r="I153" s="312"/>
      <c r="J153" s="437"/>
      <c r="K153" s="312"/>
      <c r="L153" s="438"/>
      <c r="M153" s="312"/>
      <c r="N153" s="262"/>
      <c r="O153" s="263"/>
      <c r="P153" s="919">
        <f>P151+1</f>
        <v>47</v>
      </c>
    </row>
    <row r="154" spans="2:16" ht="36" customHeight="1">
      <c r="B154" s="949"/>
      <c r="C154" s="923"/>
      <c r="D154" s="275" t="s">
        <v>876</v>
      </c>
      <c r="E154" s="312"/>
      <c r="F154" s="437"/>
      <c r="G154" s="312"/>
      <c r="H154" s="437"/>
      <c r="I154" s="312"/>
      <c r="J154" s="437"/>
      <c r="K154" s="312"/>
      <c r="L154" s="438"/>
      <c r="M154" s="312"/>
      <c r="N154" s="437"/>
      <c r="O154" s="263"/>
      <c r="P154" s="919"/>
    </row>
    <row r="155" spans="2:16" ht="36" customHeight="1">
      <c r="B155" s="948">
        <f>B153+1</f>
        <v>46366</v>
      </c>
      <c r="C155" s="922">
        <f t="shared" si="56"/>
        <v>46366</v>
      </c>
      <c r="D155" s="275" t="s">
        <v>874</v>
      </c>
      <c r="E155" s="247" t="s">
        <v>921</v>
      </c>
      <c r="F155" s="249">
        <v>301</v>
      </c>
      <c r="G155" s="248" t="s">
        <v>911</v>
      </c>
      <c r="H155" s="249">
        <v>301</v>
      </c>
      <c r="I155" s="341" t="s">
        <v>451</v>
      </c>
      <c r="J155" s="349">
        <v>301</v>
      </c>
      <c r="K155" s="247" t="s">
        <v>928</v>
      </c>
      <c r="L155" s="349">
        <v>301</v>
      </c>
      <c r="M155" s="341"/>
      <c r="N155" s="348"/>
      <c r="O155" s="263"/>
      <c r="P155" s="919">
        <f t="shared" ref="P155" si="59">P153+1</f>
        <v>48</v>
      </c>
    </row>
    <row r="156" spans="2:16" ht="36" customHeight="1">
      <c r="B156" s="949"/>
      <c r="C156" s="923"/>
      <c r="D156" s="275" t="s">
        <v>876</v>
      </c>
      <c r="E156" s="247"/>
      <c r="F156" s="249"/>
      <c r="G156" s="247"/>
      <c r="H156" s="249"/>
      <c r="I156" s="341"/>
      <c r="J156" s="349"/>
      <c r="K156" s="247"/>
      <c r="L156" s="349"/>
      <c r="M156" s="341"/>
      <c r="N156" s="348"/>
      <c r="O156" s="263"/>
      <c r="P156" s="919"/>
    </row>
    <row r="157" spans="2:16" ht="36" customHeight="1">
      <c r="B157" s="948">
        <f>B155+1</f>
        <v>46367</v>
      </c>
      <c r="C157" s="922">
        <f t="shared" si="56"/>
        <v>46367</v>
      </c>
      <c r="D157" s="275" t="s">
        <v>874</v>
      </c>
      <c r="E157" s="247" t="s">
        <v>454</v>
      </c>
      <c r="F157" s="349" t="s">
        <v>111</v>
      </c>
      <c r="G157" s="247" t="s">
        <v>454</v>
      </c>
      <c r="H157" s="349" t="s">
        <v>111</v>
      </c>
      <c r="I157" s="247" t="s">
        <v>929</v>
      </c>
      <c r="J157" s="349">
        <v>301</v>
      </c>
      <c r="K157" s="259" t="s">
        <v>901</v>
      </c>
      <c r="L157" s="349" t="s">
        <v>930</v>
      </c>
      <c r="M157" s="247"/>
      <c r="N157" s="348"/>
      <c r="O157" s="263"/>
      <c r="P157" s="919">
        <f t="shared" ref="P157" si="60">P155+1</f>
        <v>49</v>
      </c>
    </row>
    <row r="158" spans="2:16" ht="36" customHeight="1">
      <c r="B158" s="949"/>
      <c r="C158" s="923"/>
      <c r="D158" s="275" t="s">
        <v>876</v>
      </c>
      <c r="E158" s="247"/>
      <c r="F158" s="350"/>
      <c r="G158" s="247"/>
      <c r="H158" s="349"/>
      <c r="I158" s="343"/>
      <c r="J158" s="349"/>
      <c r="K158" s="343"/>
      <c r="L158" s="349"/>
      <c r="M158" s="247"/>
      <c r="N158" s="351"/>
      <c r="O158" s="263"/>
      <c r="P158" s="919"/>
    </row>
    <row r="159" spans="2:16" ht="36" customHeight="1">
      <c r="B159" s="946">
        <f>B157+1</f>
        <v>46368</v>
      </c>
      <c r="C159" s="926">
        <f t="shared" si="56"/>
        <v>46368</v>
      </c>
      <c r="D159" s="308" t="s">
        <v>874</v>
      </c>
      <c r="E159" s="279"/>
      <c r="F159" s="266"/>
      <c r="G159" s="279"/>
      <c r="H159" s="347"/>
      <c r="I159" s="265"/>
      <c r="J159" s="347"/>
      <c r="K159" s="265"/>
      <c r="L159" s="347"/>
      <c r="M159" s="265"/>
      <c r="N159" s="283"/>
      <c r="O159" s="268"/>
      <c r="P159" s="919"/>
    </row>
    <row r="160" spans="2:16" ht="36" customHeight="1">
      <c r="B160" s="947"/>
      <c r="C160" s="927"/>
      <c r="D160" s="308" t="s">
        <v>876</v>
      </c>
      <c r="E160" s="265"/>
      <c r="F160" s="266"/>
      <c r="G160" s="265"/>
      <c r="H160" s="347"/>
      <c r="I160" s="346"/>
      <c r="J160" s="347"/>
      <c r="K160" s="346"/>
      <c r="L160" s="347"/>
      <c r="M160" s="265"/>
      <c r="N160" s="283"/>
      <c r="O160" s="268"/>
      <c r="P160" s="919"/>
    </row>
    <row r="161" spans="2:16" ht="36" customHeight="1">
      <c r="B161" s="946">
        <f>B159+1</f>
        <v>46369</v>
      </c>
      <c r="C161" s="926">
        <f t="shared" si="56"/>
        <v>46369</v>
      </c>
      <c r="D161" s="308" t="s">
        <v>874</v>
      </c>
      <c r="E161" s="279"/>
      <c r="F161" s="347"/>
      <c r="G161" s="279"/>
      <c r="H161" s="266"/>
      <c r="I161" s="310"/>
      <c r="J161" s="266"/>
      <c r="K161" s="310"/>
      <c r="L161" s="347"/>
      <c r="M161" s="265"/>
      <c r="N161" s="267"/>
      <c r="O161" s="268"/>
      <c r="P161" s="919"/>
    </row>
    <row r="162" spans="2:16" ht="36" customHeight="1">
      <c r="B162" s="947"/>
      <c r="C162" s="927"/>
      <c r="D162" s="308" t="s">
        <v>876</v>
      </c>
      <c r="E162" s="98"/>
      <c r="F162" s="347"/>
      <c r="G162" s="265"/>
      <c r="H162" s="347"/>
      <c r="I162" s="346"/>
      <c r="J162" s="347"/>
      <c r="K162" s="346"/>
      <c r="L162" s="347"/>
      <c r="M162" s="346"/>
      <c r="N162" s="307"/>
      <c r="O162" s="268"/>
      <c r="P162" s="919"/>
    </row>
    <row r="163" spans="2:16" ht="36" customHeight="1">
      <c r="B163" s="948">
        <f>B161+1</f>
        <v>46370</v>
      </c>
      <c r="C163" s="922">
        <f t="shared" si="56"/>
        <v>46370</v>
      </c>
      <c r="D163" s="275" t="s">
        <v>874</v>
      </c>
      <c r="E163" s="544" t="s">
        <v>451</v>
      </c>
      <c r="F163" s="349" t="s">
        <v>111</v>
      </c>
      <c r="G163" s="247" t="s">
        <v>931</v>
      </c>
      <c r="H163" s="349" t="s">
        <v>111</v>
      </c>
      <c r="I163" s="544" t="s">
        <v>454</v>
      </c>
      <c r="J163" s="635" t="s">
        <v>111</v>
      </c>
      <c r="K163" s="544" t="s">
        <v>454</v>
      </c>
      <c r="L163" s="635" t="s">
        <v>111</v>
      </c>
      <c r="M163" s="341"/>
      <c r="N163" s="349"/>
      <c r="O163" s="263"/>
      <c r="P163" s="919">
        <f>P157+1</f>
        <v>50</v>
      </c>
    </row>
    <row r="164" spans="2:16" ht="36" customHeight="1">
      <c r="B164" s="949"/>
      <c r="C164" s="923"/>
      <c r="D164" s="275" t="s">
        <v>876</v>
      </c>
      <c r="E164" s="247"/>
      <c r="F164" s="262"/>
      <c r="G164" s="247"/>
      <c r="H164" s="249"/>
      <c r="I164" s="341"/>
      <c r="J164" s="349"/>
      <c r="K164" s="341"/>
      <c r="L164" s="349"/>
      <c r="M164" s="341"/>
      <c r="N164" s="349"/>
      <c r="O164" s="263"/>
      <c r="P164" s="919"/>
    </row>
    <row r="165" spans="2:16" ht="36" customHeight="1">
      <c r="B165" s="948">
        <f>B163+1</f>
        <v>46371</v>
      </c>
      <c r="C165" s="922">
        <f t="shared" si="56"/>
        <v>46371</v>
      </c>
      <c r="D165" s="275" t="s">
        <v>874</v>
      </c>
      <c r="E165" s="247"/>
      <c r="F165" s="249"/>
      <c r="G165" s="248" t="s">
        <v>911</v>
      </c>
      <c r="H165" s="249">
        <v>301</v>
      </c>
      <c r="I165" s="544" t="s">
        <v>912</v>
      </c>
      <c r="J165" s="635">
        <v>301</v>
      </c>
      <c r="K165" s="247"/>
      <c r="L165" s="349"/>
      <c r="M165" s="273"/>
      <c r="N165" s="349"/>
      <c r="O165" s="263"/>
      <c r="P165" s="919">
        <f>P163+1</f>
        <v>51</v>
      </c>
    </row>
    <row r="166" spans="2:16" ht="36" customHeight="1">
      <c r="B166" s="949"/>
      <c r="C166" s="923"/>
      <c r="D166" s="275" t="s">
        <v>876</v>
      </c>
      <c r="E166" s="129"/>
      <c r="F166" s="262"/>
      <c r="G166" s="315"/>
      <c r="H166" s="249"/>
      <c r="I166" s="247"/>
      <c r="J166" s="249"/>
      <c r="K166" s="247"/>
      <c r="L166" s="349"/>
      <c r="M166" s="341"/>
      <c r="N166" s="256"/>
      <c r="O166" s="263"/>
      <c r="P166" s="919"/>
    </row>
    <row r="167" spans="2:16" ht="36" customHeight="1">
      <c r="B167" s="948">
        <f>B165+1</f>
        <v>46372</v>
      </c>
      <c r="C167" s="922">
        <f t="shared" si="56"/>
        <v>46372</v>
      </c>
      <c r="D167" s="275" t="s">
        <v>874</v>
      </c>
      <c r="E167" s="247"/>
      <c r="F167" s="249"/>
      <c r="G167" s="247" t="s">
        <v>932</v>
      </c>
      <c r="H167" s="249">
        <v>301</v>
      </c>
      <c r="I167" s="247" t="s">
        <v>454</v>
      </c>
      <c r="J167" s="249" t="s">
        <v>714</v>
      </c>
      <c r="K167" s="352" t="s">
        <v>454</v>
      </c>
      <c r="L167" s="618" t="s">
        <v>714</v>
      </c>
      <c r="M167" s="247"/>
      <c r="N167" s="348"/>
      <c r="O167" s="263"/>
      <c r="P167" s="919">
        <f>P165+1</f>
        <v>52</v>
      </c>
    </row>
    <row r="168" spans="2:16" ht="36" customHeight="1">
      <c r="B168" s="949"/>
      <c r="C168" s="923"/>
      <c r="D168" s="275" t="s">
        <v>876</v>
      </c>
      <c r="E168" s="247"/>
      <c r="F168" s="249"/>
      <c r="G168" s="247"/>
      <c r="H168" s="249"/>
      <c r="I168" s="247"/>
      <c r="J168" s="249"/>
      <c r="K168" s="247"/>
      <c r="L168" s="249"/>
      <c r="M168" s="341"/>
      <c r="N168" s="348"/>
      <c r="O168" s="263"/>
      <c r="P168" s="919"/>
    </row>
    <row r="169" spans="2:16" ht="36" customHeight="1">
      <c r="B169" s="948">
        <f>B167+1</f>
        <v>46373</v>
      </c>
      <c r="C169" s="922">
        <f t="shared" si="56"/>
        <v>46373</v>
      </c>
      <c r="D169" s="275" t="s">
        <v>874</v>
      </c>
      <c r="E169" s="285" t="s">
        <v>912</v>
      </c>
      <c r="F169" s="249">
        <v>301</v>
      </c>
      <c r="G169" s="247" t="s">
        <v>921</v>
      </c>
      <c r="H169" s="249">
        <v>301</v>
      </c>
      <c r="I169" s="341" t="s">
        <v>451</v>
      </c>
      <c r="J169" s="349">
        <v>301</v>
      </c>
      <c r="K169" s="748" t="s">
        <v>933</v>
      </c>
      <c r="L169" s="349">
        <v>301</v>
      </c>
      <c r="M169" s="341"/>
      <c r="N169" s="354"/>
      <c r="O169" s="263"/>
      <c r="P169" s="919">
        <f t="shared" ref="P169" si="61">P167+1</f>
        <v>53</v>
      </c>
    </row>
    <row r="170" spans="2:16" ht="36" customHeight="1">
      <c r="B170" s="949"/>
      <c r="C170" s="923"/>
      <c r="D170" s="275" t="s">
        <v>876</v>
      </c>
      <c r="E170" s="247"/>
      <c r="F170" s="249"/>
      <c r="G170" s="247"/>
      <c r="H170" s="249"/>
      <c r="I170" s="341" t="s">
        <v>934</v>
      </c>
      <c r="J170" s="349">
        <v>304</v>
      </c>
      <c r="K170" s="247"/>
      <c r="L170" s="349"/>
      <c r="M170" s="341"/>
      <c r="N170" s="354"/>
      <c r="O170" s="263"/>
      <c r="P170" s="919"/>
    </row>
    <row r="171" spans="2:16" ht="36" customHeight="1">
      <c r="B171" s="948">
        <f>B169+1</f>
        <v>46374</v>
      </c>
      <c r="C171" s="922">
        <f t="shared" si="56"/>
        <v>46374</v>
      </c>
      <c r="D171" s="275" t="s">
        <v>874</v>
      </c>
      <c r="E171" s="341" t="s">
        <v>454</v>
      </c>
      <c r="F171" s="349" t="s">
        <v>935</v>
      </c>
      <c r="G171" s="247" t="s">
        <v>454</v>
      </c>
      <c r="H171" s="349" t="s">
        <v>935</v>
      </c>
      <c r="I171" s="247" t="s">
        <v>936</v>
      </c>
      <c r="J171" s="249">
        <v>301</v>
      </c>
      <c r="K171" s="662" t="s">
        <v>937</v>
      </c>
      <c r="L171" s="635">
        <v>301</v>
      </c>
      <c r="M171" s="341"/>
      <c r="N171" s="256"/>
      <c r="O171" s="263"/>
      <c r="P171" s="919">
        <f t="shared" ref="P171" si="62">P169+1</f>
        <v>54</v>
      </c>
    </row>
    <row r="172" spans="2:16" ht="36" customHeight="1">
      <c r="B172" s="949"/>
      <c r="C172" s="923"/>
      <c r="D172" s="275" t="s">
        <v>876</v>
      </c>
      <c r="E172" s="341"/>
      <c r="F172" s="256"/>
      <c r="G172" s="247"/>
      <c r="H172" s="349"/>
      <c r="I172" s="247" t="s">
        <v>938</v>
      </c>
      <c r="J172" s="249">
        <v>304</v>
      </c>
      <c r="K172" s="312" t="s">
        <v>939</v>
      </c>
      <c r="L172" s="249">
        <v>304</v>
      </c>
      <c r="M172" s="341"/>
      <c r="N172" s="256"/>
      <c r="O172" s="263"/>
      <c r="P172" s="919"/>
    </row>
    <row r="173" spans="2:16" ht="36" customHeight="1">
      <c r="B173" s="946">
        <f>B171+1</f>
        <v>46375</v>
      </c>
      <c r="C173" s="926">
        <f t="shared" si="56"/>
        <v>46375</v>
      </c>
      <c r="D173" s="308" t="s">
        <v>874</v>
      </c>
      <c r="E173" s="279"/>
      <c r="F173" s="347"/>
      <c r="G173" s="279"/>
      <c r="H173" s="347"/>
      <c r="I173" s="265"/>
      <c r="J173" s="266"/>
      <c r="K173" s="265"/>
      <c r="L173" s="266"/>
      <c r="M173" s="346"/>
      <c r="N173" s="347"/>
      <c r="O173" s="268"/>
      <c r="P173" s="919"/>
    </row>
    <row r="174" spans="2:16" ht="36" customHeight="1">
      <c r="B174" s="947"/>
      <c r="C174" s="927"/>
      <c r="D174" s="308" t="s">
        <v>876</v>
      </c>
      <c r="E174" s="346"/>
      <c r="F174" s="347"/>
      <c r="G174" s="265"/>
      <c r="H174" s="347"/>
      <c r="I174" s="265"/>
      <c r="J174" s="266"/>
      <c r="K174" s="265"/>
      <c r="L174" s="266"/>
      <c r="M174" s="346"/>
      <c r="N174" s="307"/>
      <c r="O174" s="268"/>
      <c r="P174" s="919"/>
    </row>
    <row r="175" spans="2:16" ht="36" customHeight="1">
      <c r="B175" s="946">
        <f>B173+1</f>
        <v>46376</v>
      </c>
      <c r="C175" s="926">
        <f t="shared" si="56"/>
        <v>46376</v>
      </c>
      <c r="D175" s="308" t="s">
        <v>874</v>
      </c>
      <c r="E175" s="98"/>
      <c r="F175" s="347"/>
      <c r="G175" s="265"/>
      <c r="H175" s="347"/>
      <c r="I175" s="265"/>
      <c r="J175" s="266"/>
      <c r="K175" s="310"/>
      <c r="L175" s="347"/>
      <c r="M175" s="346"/>
      <c r="N175" s="307"/>
      <c r="O175" s="268"/>
      <c r="P175" s="919"/>
    </row>
    <row r="176" spans="2:16" ht="36" customHeight="1">
      <c r="B176" s="947"/>
      <c r="C176" s="927"/>
      <c r="D176" s="308" t="s">
        <v>876</v>
      </c>
      <c r="E176" s="98"/>
      <c r="F176" s="266"/>
      <c r="G176" s="265"/>
      <c r="H176" s="266"/>
      <c r="I176" s="281"/>
      <c r="J176" s="266"/>
      <c r="K176" s="281"/>
      <c r="L176" s="266"/>
      <c r="M176" s="346"/>
      <c r="N176" s="307"/>
      <c r="O176" s="268"/>
      <c r="P176" s="919"/>
    </row>
    <row r="177" spans="2:16" ht="36" customHeight="1">
      <c r="B177" s="948">
        <f>B175+1</f>
        <v>46377</v>
      </c>
      <c r="C177" s="922">
        <f t="shared" si="56"/>
        <v>46377</v>
      </c>
      <c r="D177" s="275" t="s">
        <v>874</v>
      </c>
      <c r="E177" s="247" t="s">
        <v>921</v>
      </c>
      <c r="F177" s="249">
        <v>301</v>
      </c>
      <c r="G177" s="247" t="s">
        <v>912</v>
      </c>
      <c r="H177" s="249">
        <v>301</v>
      </c>
      <c r="I177" s="247" t="s">
        <v>940</v>
      </c>
      <c r="J177" s="249">
        <v>301</v>
      </c>
      <c r="K177" s="247" t="s">
        <v>451</v>
      </c>
      <c r="L177" s="249">
        <v>301</v>
      </c>
      <c r="M177" s="341"/>
      <c r="N177" s="349"/>
      <c r="O177" s="263"/>
      <c r="P177" s="919">
        <f>P171+1</f>
        <v>55</v>
      </c>
    </row>
    <row r="178" spans="2:16" ht="36" customHeight="1">
      <c r="B178" s="949"/>
      <c r="C178" s="923"/>
      <c r="D178" s="275" t="s">
        <v>876</v>
      </c>
      <c r="E178" s="247"/>
      <c r="F178" s="262"/>
      <c r="G178" s="247"/>
      <c r="H178" s="249"/>
      <c r="I178" s="341"/>
      <c r="J178" s="349"/>
      <c r="K178" s="341"/>
      <c r="L178" s="349"/>
      <c r="M178" s="341"/>
      <c r="N178" s="349"/>
      <c r="O178" s="263"/>
      <c r="P178" s="919"/>
    </row>
    <row r="179" spans="2:16" ht="36" customHeight="1">
      <c r="B179" s="948">
        <f>B177+1</f>
        <v>46378</v>
      </c>
      <c r="C179" s="922">
        <f t="shared" si="56"/>
        <v>46378</v>
      </c>
      <c r="D179" s="275" t="s">
        <v>874</v>
      </c>
      <c r="E179" s="415"/>
      <c r="F179" s="416"/>
      <c r="G179" s="285"/>
      <c r="H179" s="282"/>
      <c r="I179" s="388"/>
      <c r="J179" s="389"/>
      <c r="K179" s="388"/>
      <c r="L179" s="389"/>
      <c r="M179" s="417"/>
      <c r="N179" s="389"/>
      <c r="O179" s="418"/>
      <c r="P179" s="919">
        <f>P177+1</f>
        <v>56</v>
      </c>
    </row>
    <row r="180" spans="2:16" ht="36" customHeight="1">
      <c r="B180" s="949"/>
      <c r="C180" s="923"/>
      <c r="D180" s="275" t="s">
        <v>876</v>
      </c>
      <c r="E180" s="644" t="s">
        <v>941</v>
      </c>
      <c r="F180" s="645" t="s">
        <v>942</v>
      </c>
      <c r="G180" s="644" t="s">
        <v>941</v>
      </c>
      <c r="H180" s="645" t="s">
        <v>942</v>
      </c>
      <c r="I180" s="644" t="s">
        <v>943</v>
      </c>
      <c r="J180" s="645" t="s">
        <v>942</v>
      </c>
      <c r="K180" s="341"/>
      <c r="L180" s="349"/>
      <c r="M180" s="247"/>
      <c r="N180" s="262"/>
      <c r="O180" s="263"/>
      <c r="P180" s="919"/>
    </row>
    <row r="181" spans="2:16" ht="36" customHeight="1">
      <c r="B181" s="948">
        <f>B179+1</f>
        <v>46379</v>
      </c>
      <c r="C181" s="922">
        <f t="shared" si="56"/>
        <v>46379</v>
      </c>
      <c r="D181" s="275" t="s">
        <v>874</v>
      </c>
      <c r="E181" s="341"/>
      <c r="F181" s="256"/>
      <c r="G181" s="247"/>
      <c r="H181" s="249"/>
      <c r="I181" s="341"/>
      <c r="J181" s="454"/>
      <c r="K181" s="312"/>
      <c r="L181" s="249"/>
      <c r="M181" s="247"/>
      <c r="N181" s="262"/>
      <c r="O181" s="263"/>
      <c r="P181" s="919">
        <f>P179+1</f>
        <v>57</v>
      </c>
    </row>
    <row r="182" spans="2:16" ht="36" customHeight="1">
      <c r="B182" s="949"/>
      <c r="C182" s="923"/>
      <c r="D182" s="275" t="s">
        <v>876</v>
      </c>
      <c r="E182" s="341"/>
      <c r="F182" s="256"/>
      <c r="G182" s="247"/>
      <c r="H182" s="313"/>
      <c r="I182" s="341"/>
      <c r="J182" s="256"/>
      <c r="K182" s="255"/>
      <c r="L182" s="260"/>
      <c r="M182" s="247"/>
      <c r="N182" s="260"/>
      <c r="O182" s="263"/>
      <c r="P182" s="919"/>
    </row>
    <row r="183" spans="2:16" ht="36" customHeight="1">
      <c r="B183" s="948">
        <f>B181+1</f>
        <v>46380</v>
      </c>
      <c r="C183" s="922">
        <f t="shared" si="56"/>
        <v>46380</v>
      </c>
      <c r="D183" s="275" t="s">
        <v>874</v>
      </c>
      <c r="E183" s="341"/>
      <c r="F183" s="349"/>
      <c r="G183" s="341"/>
      <c r="H183" s="349"/>
      <c r="I183" s="341"/>
      <c r="J183" s="349"/>
      <c r="K183" s="341"/>
      <c r="L183" s="354"/>
      <c r="M183" s="247"/>
      <c r="N183" s="278"/>
      <c r="O183" s="263"/>
      <c r="P183" s="919">
        <f t="shared" ref="P183" si="63">P181+1</f>
        <v>58</v>
      </c>
    </row>
    <row r="184" spans="2:16" ht="36" customHeight="1">
      <c r="B184" s="949"/>
      <c r="C184" s="923"/>
      <c r="D184" s="275" t="s">
        <v>876</v>
      </c>
      <c r="E184" s="247"/>
      <c r="F184" s="349"/>
      <c r="G184" s="341"/>
      <c r="H184" s="349"/>
      <c r="I184" s="341"/>
      <c r="J184" s="349"/>
      <c r="K184" s="341"/>
      <c r="L184" s="354"/>
      <c r="M184" s="247"/>
      <c r="N184" s="278"/>
      <c r="O184" s="263"/>
      <c r="P184" s="919"/>
    </row>
    <row r="185" spans="2:16" ht="36" customHeight="1">
      <c r="B185" s="948">
        <f>B183+1</f>
        <v>46381</v>
      </c>
      <c r="C185" s="922">
        <f t="shared" si="56"/>
        <v>46381</v>
      </c>
      <c r="D185" s="275" t="s">
        <v>874</v>
      </c>
      <c r="E185" s="247"/>
      <c r="F185" s="349"/>
      <c r="G185" s="247"/>
      <c r="H185" s="349"/>
      <c r="I185" s="247"/>
      <c r="J185" s="389"/>
      <c r="K185" s="388"/>
      <c r="L185" s="389"/>
      <c r="M185" s="247"/>
      <c r="N185" s="276"/>
      <c r="O185" s="263"/>
      <c r="P185" s="919">
        <f t="shared" ref="P185" si="64">P183+1</f>
        <v>59</v>
      </c>
    </row>
    <row r="186" spans="2:16" ht="36" customHeight="1">
      <c r="B186" s="949"/>
      <c r="C186" s="923"/>
      <c r="D186" s="275" t="s">
        <v>876</v>
      </c>
      <c r="E186" s="341"/>
      <c r="F186" s="354"/>
      <c r="G186" s="247"/>
      <c r="H186" s="249"/>
      <c r="I186" s="341"/>
      <c r="J186" s="354"/>
      <c r="K186" s="341"/>
      <c r="L186" s="349"/>
      <c r="M186" s="247"/>
      <c r="N186" s="351"/>
      <c r="O186" s="263"/>
      <c r="P186" s="919"/>
    </row>
    <row r="187" spans="2:16" ht="36" customHeight="1">
      <c r="B187" s="946">
        <f>B185+1</f>
        <v>46382</v>
      </c>
      <c r="C187" s="926">
        <f t="shared" si="56"/>
        <v>46382</v>
      </c>
      <c r="D187" s="308" t="s">
        <v>874</v>
      </c>
      <c r="E187" s="346"/>
      <c r="F187" s="307"/>
      <c r="G187" s="265"/>
      <c r="H187" s="280"/>
      <c r="I187" s="346"/>
      <c r="J187" s="307"/>
      <c r="K187" s="311"/>
      <c r="L187" s="267"/>
      <c r="M187" s="265"/>
      <c r="N187" s="267"/>
      <c r="O187" s="268"/>
      <c r="P187" s="919"/>
    </row>
    <row r="188" spans="2:16" ht="36" customHeight="1">
      <c r="B188" s="947"/>
      <c r="C188" s="927"/>
      <c r="D188" s="308" t="s">
        <v>876</v>
      </c>
      <c r="E188" s="346"/>
      <c r="F188" s="307"/>
      <c r="G188" s="265"/>
      <c r="H188" s="280"/>
      <c r="I188" s="346"/>
      <c r="J188" s="307"/>
      <c r="K188" s="311"/>
      <c r="L188" s="267"/>
      <c r="M188" s="265"/>
      <c r="N188" s="267"/>
      <c r="O188" s="268"/>
      <c r="P188" s="919"/>
    </row>
    <row r="189" spans="2:16" ht="36" customHeight="1">
      <c r="B189" s="946">
        <f>B187+1</f>
        <v>46383</v>
      </c>
      <c r="C189" s="926">
        <f t="shared" si="56"/>
        <v>46383</v>
      </c>
      <c r="D189" s="308" t="s">
        <v>874</v>
      </c>
      <c r="E189" s="346"/>
      <c r="F189" s="307"/>
      <c r="G189" s="265"/>
      <c r="H189" s="280"/>
      <c r="I189" s="346"/>
      <c r="J189" s="307"/>
      <c r="K189" s="311"/>
      <c r="L189" s="267"/>
      <c r="M189" s="265"/>
      <c r="N189" s="267"/>
      <c r="O189" s="355"/>
      <c r="P189" s="919"/>
    </row>
    <row r="190" spans="2:16" ht="36" customHeight="1">
      <c r="B190" s="947"/>
      <c r="C190" s="927"/>
      <c r="D190" s="308" t="s">
        <v>876</v>
      </c>
      <c r="E190" s="346"/>
      <c r="F190" s="307"/>
      <c r="G190" s="265"/>
      <c r="H190" s="280"/>
      <c r="I190" s="346"/>
      <c r="J190" s="307"/>
      <c r="K190" s="311"/>
      <c r="L190" s="267"/>
      <c r="M190" s="265"/>
      <c r="N190" s="267"/>
      <c r="O190" s="268"/>
      <c r="P190" s="919"/>
    </row>
    <row r="191" spans="2:16" ht="36" customHeight="1">
      <c r="B191" s="946">
        <f>B189+1</f>
        <v>46384</v>
      </c>
      <c r="C191" s="926">
        <f t="shared" si="56"/>
        <v>46384</v>
      </c>
      <c r="D191" s="308" t="s">
        <v>874</v>
      </c>
      <c r="E191" s="346"/>
      <c r="F191" s="347"/>
      <c r="G191" s="346"/>
      <c r="H191" s="347"/>
      <c r="I191" s="356"/>
      <c r="J191" s="347"/>
      <c r="K191" s="356"/>
      <c r="L191" s="347"/>
      <c r="M191" s="265"/>
      <c r="N191" s="266"/>
      <c r="O191" s="268" t="s">
        <v>944</v>
      </c>
      <c r="P191" s="919"/>
    </row>
    <row r="192" spans="2:16" ht="36" customHeight="1">
      <c r="B192" s="947"/>
      <c r="C192" s="927"/>
      <c r="D192" s="308" t="s">
        <v>876</v>
      </c>
      <c r="E192" s="346"/>
      <c r="F192" s="347"/>
      <c r="G192" s="346"/>
      <c r="H192" s="347"/>
      <c r="I192" s="346"/>
      <c r="J192" s="347"/>
      <c r="K192" s="346"/>
      <c r="L192" s="347"/>
      <c r="M192" s="265"/>
      <c r="N192" s="283"/>
      <c r="O192" s="268"/>
      <c r="P192" s="919"/>
    </row>
    <row r="193" spans="2:16" ht="36" customHeight="1">
      <c r="B193" s="946">
        <f>B191+1</f>
        <v>46385</v>
      </c>
      <c r="C193" s="926">
        <f t="shared" si="56"/>
        <v>46385</v>
      </c>
      <c r="D193" s="308" t="s">
        <v>874</v>
      </c>
      <c r="E193" s="346"/>
      <c r="F193" s="347"/>
      <c r="G193" s="265"/>
      <c r="H193" s="347"/>
      <c r="I193" s="265"/>
      <c r="J193" s="357"/>
      <c r="K193" s="265"/>
      <c r="L193" s="357"/>
      <c r="M193" s="265"/>
      <c r="N193" s="267"/>
      <c r="O193" s="268"/>
      <c r="P193" s="919"/>
    </row>
    <row r="194" spans="2:16" ht="36" customHeight="1">
      <c r="B194" s="947"/>
      <c r="C194" s="927"/>
      <c r="D194" s="308" t="s">
        <v>876</v>
      </c>
      <c r="E194" s="346"/>
      <c r="F194" s="347"/>
      <c r="G194" s="346"/>
      <c r="H194" s="347"/>
      <c r="I194" s="346"/>
      <c r="J194" s="357"/>
      <c r="K194" s="346"/>
      <c r="L194" s="357"/>
      <c r="M194" s="330"/>
      <c r="N194" s="334"/>
      <c r="O194" s="332"/>
      <c r="P194" s="919"/>
    </row>
    <row r="195" spans="2:16" ht="36" customHeight="1">
      <c r="B195" s="946">
        <f t="shared" ref="B195" si="65">B193+1</f>
        <v>46386</v>
      </c>
      <c r="C195" s="926">
        <f t="shared" si="56"/>
        <v>46386</v>
      </c>
      <c r="D195" s="308" t="s">
        <v>874</v>
      </c>
      <c r="E195" s="346"/>
      <c r="F195" s="358"/>
      <c r="G195" s="346"/>
      <c r="H195" s="358"/>
      <c r="I195" s="346"/>
      <c r="J195" s="358"/>
      <c r="K195" s="346"/>
      <c r="L195" s="358"/>
      <c r="M195" s="330"/>
      <c r="N195" s="334"/>
      <c r="O195" s="332"/>
      <c r="P195" s="919"/>
    </row>
    <row r="196" spans="2:16" ht="36" customHeight="1">
      <c r="B196" s="947"/>
      <c r="C196" s="927"/>
      <c r="D196" s="264" t="s">
        <v>876</v>
      </c>
      <c r="E196" s="359"/>
      <c r="F196" s="360"/>
      <c r="G196" s="359"/>
      <c r="H196" s="360"/>
      <c r="I196" s="359"/>
      <c r="J196" s="360"/>
      <c r="K196" s="359"/>
      <c r="L196" s="360"/>
      <c r="M196" s="330"/>
      <c r="N196" s="334"/>
      <c r="O196" s="332"/>
      <c r="P196" s="919"/>
    </row>
    <row r="197" spans="2:16" ht="36" customHeight="1">
      <c r="B197" s="944">
        <f>B195+1</f>
        <v>46387</v>
      </c>
      <c r="C197" s="940">
        <f t="shared" si="56"/>
        <v>46387</v>
      </c>
      <c r="D197" s="269" t="s">
        <v>874</v>
      </c>
      <c r="E197" s="330"/>
      <c r="F197" s="361"/>
      <c r="G197" s="359"/>
      <c r="H197" s="362"/>
      <c r="I197" s="359"/>
      <c r="J197" s="362"/>
      <c r="K197" s="330"/>
      <c r="L197" s="363"/>
      <c r="M197" s="330"/>
      <c r="N197" s="334"/>
      <c r="O197" s="332"/>
      <c r="P197" s="919"/>
    </row>
    <row r="198" spans="2:16" ht="36" customHeight="1" thickBot="1">
      <c r="B198" s="945"/>
      <c r="C198" s="941"/>
      <c r="D198" s="335" t="s">
        <v>876</v>
      </c>
      <c r="E198" s="337"/>
      <c r="F198" s="364"/>
      <c r="G198" s="365"/>
      <c r="H198" s="366"/>
      <c r="I198" s="365"/>
      <c r="J198" s="366"/>
      <c r="K198" s="337"/>
      <c r="L198" s="367"/>
      <c r="M198" s="337"/>
      <c r="N198" s="338"/>
      <c r="O198" s="339"/>
      <c r="P198" s="919"/>
    </row>
    <row r="199" spans="2:16" ht="27" customHeight="1">
      <c r="B199" s="295"/>
      <c r="P199" s="919" t="str">
        <f t="shared" ref="P199" si="66">IF(B199="","",WEEKDAY(B199))</f>
        <v/>
      </c>
    </row>
    <row r="200" spans="2:16" ht="27" customHeight="1" thickBot="1">
      <c r="B200" s="296" t="s">
        <v>945</v>
      </c>
      <c r="C200" s="297"/>
      <c r="D200" s="297"/>
      <c r="E200" s="298"/>
      <c r="F200" s="298"/>
      <c r="G200" s="298"/>
      <c r="H200" s="298"/>
      <c r="I200" s="298"/>
      <c r="J200" s="298"/>
      <c r="K200" s="298"/>
      <c r="L200" s="298"/>
      <c r="M200" s="298"/>
      <c r="N200" s="298"/>
      <c r="O200" s="299"/>
      <c r="P200" s="919"/>
    </row>
    <row r="201" spans="2:16" ht="18" customHeight="1">
      <c r="B201" s="930" t="s">
        <v>586</v>
      </c>
      <c r="C201" s="932" t="s">
        <v>587</v>
      </c>
      <c r="D201" s="240"/>
      <c r="E201" s="58" t="s">
        <v>588</v>
      </c>
      <c r="F201" s="907" t="s">
        <v>589</v>
      </c>
      <c r="G201" s="58" t="s">
        <v>590</v>
      </c>
      <c r="H201" s="907" t="s">
        <v>589</v>
      </c>
      <c r="I201" s="241" t="s">
        <v>591</v>
      </c>
      <c r="J201" s="934" t="s">
        <v>589</v>
      </c>
      <c r="K201" s="241" t="s">
        <v>592</v>
      </c>
      <c r="L201" s="934" t="s">
        <v>589</v>
      </c>
      <c r="M201" s="241" t="s">
        <v>593</v>
      </c>
      <c r="N201" s="934" t="s">
        <v>589</v>
      </c>
      <c r="O201" s="242" t="s">
        <v>594</v>
      </c>
      <c r="P201" s="919"/>
    </row>
    <row r="202" spans="2:16" ht="18" customHeight="1" thickBot="1">
      <c r="B202" s="931"/>
      <c r="C202" s="933"/>
      <c r="D202" s="243"/>
      <c r="E202" s="60" t="s">
        <v>595</v>
      </c>
      <c r="F202" s="908"/>
      <c r="G202" s="60" t="s">
        <v>596</v>
      </c>
      <c r="H202" s="908"/>
      <c r="I202" s="244" t="s">
        <v>597</v>
      </c>
      <c r="J202" s="935"/>
      <c r="K202" s="244" t="s">
        <v>598</v>
      </c>
      <c r="L202" s="935"/>
      <c r="M202" s="244" t="s">
        <v>599</v>
      </c>
      <c r="N202" s="935"/>
      <c r="O202" s="245"/>
      <c r="P202" s="919"/>
    </row>
    <row r="203" spans="2:16" ht="36" customHeight="1">
      <c r="B203" s="942">
        <f>B197+1</f>
        <v>46388</v>
      </c>
      <c r="C203" s="943">
        <f>B203</f>
        <v>46388</v>
      </c>
      <c r="D203" s="368" t="s">
        <v>874</v>
      </c>
      <c r="E203" s="302"/>
      <c r="F203" s="369"/>
      <c r="G203" s="302"/>
      <c r="H203" s="369"/>
      <c r="I203" s="302"/>
      <c r="J203" s="369"/>
      <c r="K203" s="302"/>
      <c r="L203" s="369"/>
      <c r="M203" s="302"/>
      <c r="N203" s="303"/>
      <c r="O203" s="304"/>
      <c r="P203" s="919"/>
    </row>
    <row r="204" spans="2:16" ht="36" customHeight="1">
      <c r="B204" s="925"/>
      <c r="C204" s="927"/>
      <c r="D204" s="300" t="s">
        <v>876</v>
      </c>
      <c r="E204" s="306"/>
      <c r="F204" s="370"/>
      <c r="G204" s="306"/>
      <c r="H204" s="370"/>
      <c r="I204" s="306"/>
      <c r="J204" s="370"/>
      <c r="K204" s="306"/>
      <c r="L204" s="370"/>
      <c r="M204" s="306"/>
      <c r="N204" s="307"/>
      <c r="O204" s="270"/>
      <c r="P204" s="919"/>
    </row>
    <row r="205" spans="2:16" ht="36" customHeight="1">
      <c r="B205" s="924">
        <f>B203+1</f>
        <v>46389</v>
      </c>
      <c r="C205" s="926">
        <f>B205</f>
        <v>46389</v>
      </c>
      <c r="D205" s="308" t="s">
        <v>874</v>
      </c>
      <c r="E205" s="265"/>
      <c r="F205" s="280"/>
      <c r="G205" s="265"/>
      <c r="H205" s="280"/>
      <c r="I205" s="265"/>
      <c r="J205" s="318"/>
      <c r="K205" s="265"/>
      <c r="L205" s="280"/>
      <c r="M205" s="265"/>
      <c r="N205" s="267"/>
      <c r="O205" s="268"/>
      <c r="P205" s="919"/>
    </row>
    <row r="206" spans="2:16" ht="36" customHeight="1">
      <c r="B206" s="925"/>
      <c r="C206" s="927"/>
      <c r="D206" s="308" t="s">
        <v>876</v>
      </c>
      <c r="E206" s="265"/>
      <c r="F206" s="280"/>
      <c r="G206" s="265"/>
      <c r="H206" s="280"/>
      <c r="I206" s="265"/>
      <c r="J206" s="318"/>
      <c r="K206" s="265"/>
      <c r="L206" s="267"/>
      <c r="M206" s="265"/>
      <c r="N206" s="267"/>
      <c r="O206" s="268"/>
      <c r="P206" s="919"/>
    </row>
    <row r="207" spans="2:16" ht="36" customHeight="1">
      <c r="B207" s="924">
        <f>B205+1</f>
        <v>46390</v>
      </c>
      <c r="C207" s="926">
        <f t="shared" ref="C207:C263" si="67">B207</f>
        <v>46390</v>
      </c>
      <c r="D207" s="308" t="s">
        <v>874</v>
      </c>
      <c r="E207" s="265"/>
      <c r="F207" s="280"/>
      <c r="G207" s="265"/>
      <c r="H207" s="280"/>
      <c r="I207" s="265"/>
      <c r="J207" s="280"/>
      <c r="K207" s="265"/>
      <c r="L207" s="267"/>
      <c r="M207" s="265"/>
      <c r="N207" s="267"/>
      <c r="O207" s="268"/>
      <c r="P207" s="919"/>
    </row>
    <row r="208" spans="2:16" ht="36" customHeight="1">
      <c r="B208" s="925"/>
      <c r="C208" s="927"/>
      <c r="D208" s="308" t="s">
        <v>876</v>
      </c>
      <c r="E208" s="265"/>
      <c r="F208" s="280"/>
      <c r="G208" s="265"/>
      <c r="H208" s="280"/>
      <c r="I208" s="265"/>
      <c r="J208" s="280"/>
      <c r="K208" s="265"/>
      <c r="L208" s="267"/>
      <c r="M208" s="265"/>
      <c r="N208" s="267"/>
      <c r="O208" s="268"/>
      <c r="P208" s="919"/>
    </row>
    <row r="209" spans="2:16" ht="36" customHeight="1">
      <c r="B209" s="920">
        <f>B207+1</f>
        <v>46391</v>
      </c>
      <c r="C209" s="922">
        <f t="shared" si="67"/>
        <v>46391</v>
      </c>
      <c r="D209" s="275" t="s">
        <v>874</v>
      </c>
      <c r="E209" s="247"/>
      <c r="F209" s="313"/>
      <c r="G209" s="341"/>
      <c r="H209" s="349"/>
      <c r="I209" s="247"/>
      <c r="J209" s="313"/>
      <c r="K209" s="247"/>
      <c r="L209" s="260"/>
      <c r="M209" s="247"/>
      <c r="N209" s="260"/>
      <c r="O209" s="263"/>
      <c r="P209" s="919">
        <f>P185+1</f>
        <v>60</v>
      </c>
    </row>
    <row r="210" spans="2:16" ht="36" customHeight="1">
      <c r="B210" s="921"/>
      <c r="C210" s="923"/>
      <c r="D210" s="275" t="s">
        <v>876</v>
      </c>
      <c r="E210" s="247"/>
      <c r="F210" s="313"/>
      <c r="G210" s="247"/>
      <c r="H210" s="313"/>
      <c r="I210" s="247"/>
      <c r="J210" s="260"/>
      <c r="K210" s="247"/>
      <c r="L210" s="260"/>
      <c r="M210" s="247"/>
      <c r="N210" s="260"/>
      <c r="O210" s="263"/>
      <c r="P210" s="919"/>
    </row>
    <row r="211" spans="2:16" ht="36" customHeight="1">
      <c r="B211" s="920">
        <f>B209+1</f>
        <v>46392</v>
      </c>
      <c r="C211" s="922">
        <f t="shared" si="67"/>
        <v>46392</v>
      </c>
      <c r="D211" s="275" t="s">
        <v>874</v>
      </c>
      <c r="E211" s="247"/>
      <c r="F211" s="313"/>
      <c r="G211" s="247"/>
      <c r="H211" s="313"/>
      <c r="I211" s="129"/>
      <c r="J211" s="262"/>
      <c r="K211" s="129"/>
      <c r="L211" s="262"/>
      <c r="M211" s="284"/>
      <c r="N211" s="260"/>
      <c r="O211" s="263"/>
      <c r="P211" s="919">
        <f>P209+1</f>
        <v>61</v>
      </c>
    </row>
    <row r="212" spans="2:16" ht="36" customHeight="1">
      <c r="B212" s="921"/>
      <c r="C212" s="923"/>
      <c r="D212" s="275" t="s">
        <v>876</v>
      </c>
      <c r="E212" s="247"/>
      <c r="F212" s="313"/>
      <c r="G212" s="287"/>
      <c r="H212" s="313"/>
      <c r="I212" s="129"/>
      <c r="J212" s="262"/>
      <c r="K212" s="129"/>
      <c r="L212" s="262"/>
      <c r="M212" s="247"/>
      <c r="N212" s="260"/>
      <c r="O212" s="263"/>
      <c r="P212" s="919"/>
    </row>
    <row r="213" spans="2:16" ht="36" customHeight="1">
      <c r="B213" s="920">
        <f>B211+1</f>
        <v>46393</v>
      </c>
      <c r="C213" s="922">
        <f t="shared" si="67"/>
        <v>46393</v>
      </c>
      <c r="D213" s="275" t="s">
        <v>874</v>
      </c>
      <c r="E213" s="247" t="s">
        <v>904</v>
      </c>
      <c r="F213" s="249" t="s">
        <v>111</v>
      </c>
      <c r="G213" s="287" t="s">
        <v>904</v>
      </c>
      <c r="H213" s="249" t="s">
        <v>111</v>
      </c>
      <c r="I213" s="247" t="s">
        <v>904</v>
      </c>
      <c r="J213" s="249" t="s">
        <v>111</v>
      </c>
      <c r="K213" s="247" t="s">
        <v>904</v>
      </c>
      <c r="L213" s="249" t="s">
        <v>111</v>
      </c>
      <c r="M213" s="247"/>
      <c r="N213" s="260"/>
      <c r="O213" s="263"/>
      <c r="P213" s="919">
        <f>P211+1</f>
        <v>62</v>
      </c>
    </row>
    <row r="214" spans="2:16" ht="36" customHeight="1">
      <c r="B214" s="921"/>
      <c r="C214" s="923"/>
      <c r="D214" s="275" t="s">
        <v>876</v>
      </c>
      <c r="E214" s="247"/>
      <c r="F214" s="313"/>
      <c r="G214" s="287"/>
      <c r="H214" s="313"/>
      <c r="I214" s="247"/>
      <c r="J214" s="313"/>
      <c r="K214" s="247"/>
      <c r="L214" s="260"/>
      <c r="M214" s="247"/>
      <c r="N214" s="260"/>
      <c r="O214" s="263"/>
      <c r="P214" s="919"/>
    </row>
    <row r="215" spans="2:16" ht="36" customHeight="1">
      <c r="B215" s="920">
        <f>B213+1</f>
        <v>46394</v>
      </c>
      <c r="C215" s="922">
        <f t="shared" si="67"/>
        <v>46394</v>
      </c>
      <c r="D215" s="275" t="s">
        <v>874</v>
      </c>
      <c r="E215" s="247"/>
      <c r="F215" s="249"/>
      <c r="G215" s="247" t="s">
        <v>912</v>
      </c>
      <c r="H215" s="249" t="s">
        <v>111</v>
      </c>
      <c r="I215" s="247" t="s">
        <v>911</v>
      </c>
      <c r="J215" s="371" t="s">
        <v>111</v>
      </c>
      <c r="K215" s="247" t="s">
        <v>946</v>
      </c>
      <c r="L215" s="371" t="s">
        <v>111</v>
      </c>
      <c r="M215" s="247"/>
      <c r="N215" s="371"/>
      <c r="O215" s="263"/>
      <c r="P215" s="919">
        <f t="shared" ref="P215" si="68">P213+1</f>
        <v>63</v>
      </c>
    </row>
    <row r="216" spans="2:16" ht="36" customHeight="1">
      <c r="B216" s="921"/>
      <c r="C216" s="923"/>
      <c r="D216" s="275" t="s">
        <v>876</v>
      </c>
      <c r="E216" s="247"/>
      <c r="F216" s="249"/>
      <c r="G216" s="247"/>
      <c r="H216" s="249"/>
      <c r="I216" s="247"/>
      <c r="J216" s="277"/>
      <c r="K216" s="247"/>
      <c r="L216" s="371"/>
      <c r="M216" s="247"/>
      <c r="N216" s="371"/>
      <c r="O216" s="263"/>
      <c r="P216" s="919"/>
    </row>
    <row r="217" spans="2:16" ht="36" customHeight="1">
      <c r="B217" s="920">
        <f>B215+1</f>
        <v>46395</v>
      </c>
      <c r="C217" s="922">
        <f t="shared" si="67"/>
        <v>46395</v>
      </c>
      <c r="D217" s="275" t="s">
        <v>874</v>
      </c>
      <c r="E217" s="247"/>
      <c r="F217" s="249"/>
      <c r="G217" s="247" t="s">
        <v>921</v>
      </c>
      <c r="H217" s="249" t="s">
        <v>947</v>
      </c>
      <c r="I217" s="247" t="s">
        <v>921</v>
      </c>
      <c r="J217" s="249" t="s">
        <v>947</v>
      </c>
      <c r="K217" s="247" t="s">
        <v>921</v>
      </c>
      <c r="L217" s="249" t="s">
        <v>947</v>
      </c>
      <c r="M217" s="247"/>
      <c r="N217" s="276"/>
      <c r="O217" s="263"/>
      <c r="P217" s="919">
        <f t="shared" ref="P217" si="69">P215+1</f>
        <v>64</v>
      </c>
    </row>
    <row r="218" spans="2:16" ht="36" customHeight="1">
      <c r="B218" s="921"/>
      <c r="C218" s="923"/>
      <c r="D218" s="275" t="s">
        <v>876</v>
      </c>
      <c r="E218" s="247"/>
      <c r="F218" s="249"/>
      <c r="G218" s="247"/>
      <c r="H218" s="278"/>
      <c r="I218" s="247"/>
      <c r="J218" s="249"/>
      <c r="K218" s="247"/>
      <c r="L218" s="249"/>
      <c r="M218" s="247"/>
      <c r="N218" s="276"/>
      <c r="O218" s="263"/>
      <c r="P218" s="919"/>
    </row>
    <row r="219" spans="2:16" ht="36" customHeight="1">
      <c r="B219" s="924">
        <f>B217+1</f>
        <v>46396</v>
      </c>
      <c r="C219" s="926">
        <f t="shared" si="67"/>
        <v>46396</v>
      </c>
      <c r="D219" s="308" t="s">
        <v>874</v>
      </c>
      <c r="E219" s="265"/>
      <c r="F219" s="266"/>
      <c r="G219" s="265"/>
      <c r="H219" s="266"/>
      <c r="I219" s="265"/>
      <c r="J219" s="266"/>
      <c r="K219" s="552"/>
      <c r="L219" s="314"/>
      <c r="M219" s="265"/>
      <c r="N219" s="280"/>
      <c r="O219" s="268"/>
      <c r="P219" s="919"/>
    </row>
    <row r="220" spans="2:16" ht="36" customHeight="1">
      <c r="B220" s="925"/>
      <c r="C220" s="927"/>
      <c r="D220" s="308" t="s">
        <v>876</v>
      </c>
      <c r="E220" s="265"/>
      <c r="F220" s="266"/>
      <c r="G220" s="265"/>
      <c r="H220" s="266"/>
      <c r="I220" s="265"/>
      <c r="J220" s="283"/>
      <c r="K220" s="265"/>
      <c r="L220" s="283"/>
      <c r="M220" s="265"/>
      <c r="N220" s="280"/>
      <c r="O220" s="268"/>
      <c r="P220" s="919"/>
    </row>
    <row r="221" spans="2:16" ht="36" customHeight="1">
      <c r="B221" s="924">
        <f>B219+1</f>
        <v>46397</v>
      </c>
      <c r="C221" s="926">
        <f t="shared" si="67"/>
        <v>46397</v>
      </c>
      <c r="D221" s="308" t="s">
        <v>874</v>
      </c>
      <c r="E221" s="265"/>
      <c r="F221" s="266"/>
      <c r="G221" s="265"/>
      <c r="H221" s="266"/>
      <c r="I221" s="87"/>
      <c r="J221" s="283"/>
      <c r="K221" s="87"/>
      <c r="L221" s="283"/>
      <c r="M221" s="265"/>
      <c r="N221" s="280"/>
      <c r="O221" s="268"/>
      <c r="P221" s="919"/>
    </row>
    <row r="222" spans="2:16" ht="36" customHeight="1">
      <c r="B222" s="925"/>
      <c r="C222" s="927"/>
      <c r="D222" s="308" t="s">
        <v>876</v>
      </c>
      <c r="E222" s="265"/>
      <c r="F222" s="266"/>
      <c r="G222" s="265"/>
      <c r="H222" s="266"/>
      <c r="I222" s="87"/>
      <c r="J222" s="283"/>
      <c r="K222" s="87"/>
      <c r="L222" s="283"/>
      <c r="M222" s="265"/>
      <c r="N222" s="280"/>
      <c r="O222" s="268"/>
      <c r="P222" s="919"/>
    </row>
    <row r="223" spans="2:16" ht="36" customHeight="1">
      <c r="B223" s="924">
        <f>B221+1</f>
        <v>46398</v>
      </c>
      <c r="C223" s="926">
        <f t="shared" si="67"/>
        <v>46398</v>
      </c>
      <c r="D223" s="308" t="s">
        <v>874</v>
      </c>
      <c r="E223" s="265"/>
      <c r="F223" s="266"/>
      <c r="G223" s="265"/>
      <c r="H223" s="266"/>
      <c r="I223" s="265"/>
      <c r="J223" s="266"/>
      <c r="K223" s="265"/>
      <c r="L223" s="266"/>
      <c r="M223" s="265"/>
      <c r="N223" s="280"/>
      <c r="O223" s="268" t="s">
        <v>948</v>
      </c>
      <c r="P223" s="919"/>
    </row>
    <row r="224" spans="2:16" ht="36" customHeight="1">
      <c r="B224" s="925"/>
      <c r="C224" s="927"/>
      <c r="D224" s="308" t="s">
        <v>876</v>
      </c>
      <c r="E224" s="265"/>
      <c r="F224" s="266"/>
      <c r="G224" s="265"/>
      <c r="H224" s="266"/>
      <c r="I224" s="265"/>
      <c r="J224" s="266"/>
      <c r="K224" s="265"/>
      <c r="L224" s="266"/>
      <c r="M224" s="265"/>
      <c r="N224" s="267"/>
      <c r="O224" s="268"/>
      <c r="P224" s="919"/>
    </row>
    <row r="225" spans="2:16" ht="36" customHeight="1">
      <c r="B225" s="920">
        <f>B223+1</f>
        <v>46399</v>
      </c>
      <c r="C225" s="922">
        <f t="shared" si="67"/>
        <v>46399</v>
      </c>
      <c r="D225" s="275" t="s">
        <v>874</v>
      </c>
      <c r="E225" s="590" t="s">
        <v>949</v>
      </c>
      <c r="F225" s="249" t="s">
        <v>714</v>
      </c>
      <c r="G225" s="590" t="s">
        <v>950</v>
      </c>
      <c r="H225" s="249" t="s">
        <v>111</v>
      </c>
      <c r="I225" s="443"/>
      <c r="J225" s="249"/>
      <c r="K225" s="443"/>
      <c r="L225" s="249"/>
      <c r="M225" s="247"/>
      <c r="N225" s="260"/>
      <c r="O225" s="263"/>
      <c r="P225" s="919">
        <f>P217+1</f>
        <v>65</v>
      </c>
    </row>
    <row r="226" spans="2:16" ht="36" customHeight="1">
      <c r="B226" s="921"/>
      <c r="C226" s="923"/>
      <c r="D226" s="275" t="s">
        <v>876</v>
      </c>
      <c r="E226" s="247"/>
      <c r="F226" s="249"/>
      <c r="G226" s="247"/>
      <c r="H226" s="249"/>
      <c r="I226" s="247"/>
      <c r="J226" s="249"/>
      <c r="K226" s="247"/>
      <c r="L226" s="249"/>
      <c r="M226" s="247"/>
      <c r="N226" s="260"/>
      <c r="O226" s="263"/>
      <c r="P226" s="919"/>
    </row>
    <row r="227" spans="2:16" ht="36" customHeight="1">
      <c r="B227" s="920">
        <f>B225+1</f>
        <v>46400</v>
      </c>
      <c r="C227" s="922">
        <f t="shared" si="67"/>
        <v>46400</v>
      </c>
      <c r="D227" s="275" t="s">
        <v>874</v>
      </c>
      <c r="E227" s="633" t="s">
        <v>951</v>
      </c>
      <c r="F227" s="480" t="s">
        <v>714</v>
      </c>
      <c r="G227" s="590" t="s">
        <v>952</v>
      </c>
      <c r="H227" s="249" t="s">
        <v>111</v>
      </c>
      <c r="I227" s="443"/>
      <c r="J227" s="249"/>
      <c r="K227" s="443"/>
      <c r="L227" s="249"/>
      <c r="M227" s="247"/>
      <c r="N227" s="260"/>
      <c r="O227" s="263"/>
      <c r="P227" s="919">
        <f>P225+1</f>
        <v>66</v>
      </c>
    </row>
    <row r="228" spans="2:16" ht="36" customHeight="1">
      <c r="B228" s="921"/>
      <c r="C228" s="923"/>
      <c r="D228" s="275" t="s">
        <v>876</v>
      </c>
      <c r="E228" s="247"/>
      <c r="F228" s="249"/>
      <c r="G228" s="247"/>
      <c r="H228" s="249"/>
      <c r="I228" s="247"/>
      <c r="J228" s="249"/>
      <c r="K228" s="247"/>
      <c r="L228" s="313"/>
      <c r="M228" s="247"/>
      <c r="N228" s="260"/>
      <c r="O228" s="263"/>
      <c r="P228" s="919"/>
    </row>
    <row r="229" spans="2:16" ht="36" customHeight="1">
      <c r="B229" s="920">
        <f>B227+1</f>
        <v>46401</v>
      </c>
      <c r="C229" s="922">
        <f t="shared" si="67"/>
        <v>46401</v>
      </c>
      <c r="D229" s="275" t="s">
        <v>874</v>
      </c>
      <c r="E229" s="247" t="s">
        <v>454</v>
      </c>
      <c r="F229" s="249" t="s">
        <v>714</v>
      </c>
      <c r="G229" s="247" t="s">
        <v>454</v>
      </c>
      <c r="H229" s="249" t="s">
        <v>714</v>
      </c>
      <c r="I229" s="247"/>
      <c r="J229" s="249"/>
      <c r="K229" s="247"/>
      <c r="L229" s="249"/>
      <c r="M229" s="247"/>
      <c r="N229" s="249"/>
      <c r="O229" s="263"/>
      <c r="P229" s="919">
        <f>P227+1</f>
        <v>67</v>
      </c>
    </row>
    <row r="230" spans="2:16" ht="36" customHeight="1">
      <c r="B230" s="921"/>
      <c r="C230" s="923"/>
      <c r="D230" s="275" t="s">
        <v>876</v>
      </c>
      <c r="E230" s="247"/>
      <c r="F230" s="249"/>
      <c r="G230" s="247"/>
      <c r="H230" s="249"/>
      <c r="I230" s="247"/>
      <c r="J230" s="249"/>
      <c r="K230" s="247"/>
      <c r="L230" s="249"/>
      <c r="M230" s="247"/>
      <c r="N230" s="249"/>
      <c r="O230" s="263"/>
      <c r="P230" s="919"/>
    </row>
    <row r="231" spans="2:16" ht="36" customHeight="1">
      <c r="B231" s="920">
        <f>B229+1</f>
        <v>46402</v>
      </c>
      <c r="C231" s="922">
        <f t="shared" si="67"/>
        <v>46402</v>
      </c>
      <c r="D231" s="275" t="s">
        <v>874</v>
      </c>
      <c r="E231" s="247"/>
      <c r="F231" s="249"/>
      <c r="G231" s="247"/>
      <c r="H231" s="249"/>
      <c r="I231" s="247"/>
      <c r="J231" s="249"/>
      <c r="K231" s="312"/>
      <c r="L231" s="249"/>
      <c r="M231" s="247"/>
      <c r="N231" s="313"/>
      <c r="O231" s="263"/>
      <c r="P231" s="919">
        <f t="shared" ref="P231" si="70">P229+1</f>
        <v>68</v>
      </c>
    </row>
    <row r="232" spans="2:16" ht="36" customHeight="1">
      <c r="B232" s="921"/>
      <c r="C232" s="923"/>
      <c r="D232" s="275" t="s">
        <v>876</v>
      </c>
      <c r="E232" s="341"/>
      <c r="F232" s="349"/>
      <c r="G232" s="247"/>
      <c r="H232" s="249"/>
      <c r="I232" s="247"/>
      <c r="J232" s="249"/>
      <c r="K232" s="312"/>
      <c r="L232" s="249"/>
      <c r="M232" s="247"/>
      <c r="N232" s="313"/>
      <c r="O232" s="263"/>
      <c r="P232" s="919"/>
    </row>
    <row r="233" spans="2:16" ht="36" customHeight="1">
      <c r="B233" s="924">
        <f>B231+1</f>
        <v>46403</v>
      </c>
      <c r="C233" s="926">
        <f t="shared" si="67"/>
        <v>46403</v>
      </c>
      <c r="D233" s="308" t="s">
        <v>874</v>
      </c>
      <c r="E233" s="346"/>
      <c r="F233" s="347"/>
      <c r="G233" s="265"/>
      <c r="H233" s="266"/>
      <c r="I233" s="265"/>
      <c r="J233" s="266"/>
      <c r="K233" s="265"/>
      <c r="L233" s="266"/>
      <c r="M233" s="265"/>
      <c r="N233" s="280"/>
      <c r="O233" s="268"/>
      <c r="P233" s="919"/>
    </row>
    <row r="234" spans="2:16" ht="36" customHeight="1">
      <c r="B234" s="925"/>
      <c r="C234" s="927"/>
      <c r="D234" s="308" t="s">
        <v>876</v>
      </c>
      <c r="E234" s="346"/>
      <c r="F234" s="347"/>
      <c r="G234" s="265"/>
      <c r="H234" s="266"/>
      <c r="I234" s="265"/>
      <c r="J234" s="266"/>
      <c r="K234" s="265"/>
      <c r="L234" s="266"/>
      <c r="M234" s="265"/>
      <c r="N234" s="280"/>
      <c r="O234" s="268"/>
      <c r="P234" s="919"/>
    </row>
    <row r="235" spans="2:16" ht="36" customHeight="1">
      <c r="B235" s="924">
        <f>B233+1</f>
        <v>46404</v>
      </c>
      <c r="C235" s="926">
        <f t="shared" si="67"/>
        <v>46404</v>
      </c>
      <c r="D235" s="308" t="s">
        <v>874</v>
      </c>
      <c r="E235" s="279"/>
      <c r="F235" s="280"/>
      <c r="G235" s="279"/>
      <c r="H235" s="266"/>
      <c r="I235" s="265"/>
      <c r="J235" s="266"/>
      <c r="K235" s="265"/>
      <c r="L235" s="266"/>
      <c r="M235" s="265"/>
      <c r="N235" s="321"/>
      <c r="O235" s="268"/>
      <c r="P235" s="919"/>
    </row>
    <row r="236" spans="2:16" ht="36" customHeight="1">
      <c r="B236" s="925"/>
      <c r="C236" s="927"/>
      <c r="D236" s="308" t="s">
        <v>876</v>
      </c>
      <c r="E236" s="265"/>
      <c r="F236" s="266"/>
      <c r="G236" s="265"/>
      <c r="H236" s="266"/>
      <c r="I236" s="265"/>
      <c r="J236" s="266"/>
      <c r="K236" s="265"/>
      <c r="L236" s="266"/>
      <c r="M236" s="265"/>
      <c r="N236" s="321"/>
      <c r="O236" s="268"/>
      <c r="P236" s="919"/>
    </row>
    <row r="237" spans="2:16" ht="36" customHeight="1">
      <c r="B237" s="920">
        <f>B235+1</f>
        <v>46405</v>
      </c>
      <c r="C237" s="922">
        <f t="shared" si="67"/>
        <v>46405</v>
      </c>
      <c r="D237" s="275" t="s">
        <v>874</v>
      </c>
      <c r="E237" s="633" t="s">
        <v>953</v>
      </c>
      <c r="F237" s="480">
        <v>302</v>
      </c>
      <c r="G237" s="633" t="s">
        <v>954</v>
      </c>
      <c r="H237" s="712">
        <v>103</v>
      </c>
      <c r="I237" s="247"/>
      <c r="J237" s="249"/>
      <c r="K237" s="247"/>
      <c r="L237" s="249"/>
      <c r="M237" s="247"/>
      <c r="N237" s="313"/>
      <c r="O237" s="263"/>
      <c r="P237" s="919">
        <f>P231+1</f>
        <v>69</v>
      </c>
    </row>
    <row r="238" spans="2:16" ht="36" customHeight="1">
      <c r="B238" s="921"/>
      <c r="C238" s="923"/>
      <c r="D238" s="275" t="s">
        <v>876</v>
      </c>
      <c r="E238" s="247"/>
      <c r="F238" s="249"/>
      <c r="G238" s="247"/>
      <c r="H238" s="249"/>
      <c r="I238" s="247"/>
      <c r="J238" s="249"/>
      <c r="K238" s="247"/>
      <c r="L238" s="249"/>
      <c r="M238" s="247"/>
      <c r="N238" s="260"/>
      <c r="O238" s="263"/>
      <c r="P238" s="919"/>
    </row>
    <row r="239" spans="2:16" ht="36" customHeight="1">
      <c r="B239" s="920">
        <f>B237+1</f>
        <v>46406</v>
      </c>
      <c r="C239" s="922">
        <f t="shared" si="67"/>
        <v>46406</v>
      </c>
      <c r="D239" s="275" t="s">
        <v>874</v>
      </c>
      <c r="E239" s="247"/>
      <c r="F239" s="249"/>
      <c r="G239" s="633" t="s">
        <v>955</v>
      </c>
      <c r="H239" s="480">
        <v>302</v>
      </c>
      <c r="I239" s="247"/>
      <c r="J239" s="249"/>
      <c r="K239" s="247"/>
      <c r="L239" s="249"/>
      <c r="M239" s="247"/>
      <c r="N239" s="260"/>
      <c r="O239" s="263"/>
      <c r="P239" s="919">
        <f>P237+1</f>
        <v>70</v>
      </c>
    </row>
    <row r="240" spans="2:16" ht="36" customHeight="1">
      <c r="B240" s="921"/>
      <c r="C240" s="923"/>
      <c r="D240" s="275" t="s">
        <v>876</v>
      </c>
      <c r="E240" s="247"/>
      <c r="F240" s="249"/>
      <c r="G240" s="247"/>
      <c r="H240" s="249"/>
      <c r="I240" s="247"/>
      <c r="J240" s="249"/>
      <c r="K240" s="247"/>
      <c r="L240" s="249"/>
      <c r="M240" s="247"/>
      <c r="N240" s="260"/>
      <c r="O240" s="263"/>
      <c r="P240" s="919"/>
    </row>
    <row r="241" spans="2:16" ht="36" customHeight="1">
      <c r="B241" s="920">
        <f>B239+1</f>
        <v>46407</v>
      </c>
      <c r="C241" s="922">
        <f t="shared" si="67"/>
        <v>46407</v>
      </c>
      <c r="D241" s="275" t="s">
        <v>874</v>
      </c>
      <c r="E241" s="247" t="s">
        <v>454</v>
      </c>
      <c r="F241" s="249" t="s">
        <v>714</v>
      </c>
      <c r="G241" s="247" t="s">
        <v>454</v>
      </c>
      <c r="H241" s="249" t="s">
        <v>714</v>
      </c>
      <c r="I241" s="247"/>
      <c r="J241" s="249"/>
      <c r="K241" s="247"/>
      <c r="L241" s="313"/>
      <c r="M241" s="247"/>
      <c r="N241" s="260"/>
      <c r="O241" s="263"/>
      <c r="P241" s="919">
        <f>P239+1</f>
        <v>71</v>
      </c>
    </row>
    <row r="242" spans="2:16" ht="36" customHeight="1">
      <c r="B242" s="921"/>
      <c r="C242" s="923"/>
      <c r="D242" s="275" t="s">
        <v>876</v>
      </c>
      <c r="E242" s="247"/>
      <c r="F242" s="249"/>
      <c r="G242" s="247"/>
      <c r="H242" s="249"/>
      <c r="I242" s="247"/>
      <c r="J242" s="249"/>
      <c r="K242" s="247"/>
      <c r="L242" s="313"/>
      <c r="M242" s="247"/>
      <c r="N242" s="260"/>
      <c r="O242" s="263"/>
      <c r="P242" s="919"/>
    </row>
    <row r="243" spans="2:16" ht="36" customHeight="1">
      <c r="B243" s="920">
        <f>B241+1</f>
        <v>46408</v>
      </c>
      <c r="C243" s="922">
        <f t="shared" si="67"/>
        <v>46408</v>
      </c>
      <c r="D243" s="275" t="s">
        <v>874</v>
      </c>
      <c r="E243" s="443"/>
      <c r="F243" s="249"/>
      <c r="G243" s="443"/>
      <c r="H243" s="249"/>
      <c r="I243" s="443"/>
      <c r="J243" s="249"/>
      <c r="K243" s="443"/>
      <c r="L243" s="249"/>
      <c r="M243" s="247"/>
      <c r="N243" s="249"/>
      <c r="O243" s="372"/>
      <c r="P243" s="919">
        <f t="shared" ref="P243" si="71">P241+1</f>
        <v>72</v>
      </c>
    </row>
    <row r="244" spans="2:16" ht="36" customHeight="1">
      <c r="B244" s="921"/>
      <c r="C244" s="923"/>
      <c r="D244" s="275" t="s">
        <v>876</v>
      </c>
      <c r="E244" s="247"/>
      <c r="F244" s="262"/>
      <c r="G244" s="247"/>
      <c r="H244" s="262"/>
      <c r="I244" s="247"/>
      <c r="J244" s="249"/>
      <c r="K244" s="247"/>
      <c r="L244" s="249"/>
      <c r="M244" s="247"/>
      <c r="N244" s="262"/>
      <c r="O244" s="372"/>
      <c r="P244" s="919"/>
    </row>
    <row r="245" spans="2:16" ht="36" customHeight="1">
      <c r="B245" s="920">
        <f>B243+1</f>
        <v>46409</v>
      </c>
      <c r="C245" s="922">
        <f t="shared" si="67"/>
        <v>46409</v>
      </c>
      <c r="D245" s="275" t="s">
        <v>874</v>
      </c>
      <c r="E245" s="443"/>
      <c r="F245" s="262"/>
      <c r="G245" s="443"/>
      <c r="H245" s="262"/>
      <c r="I245" s="443"/>
      <c r="J245" s="249"/>
      <c r="K245" s="443"/>
      <c r="L245" s="249"/>
      <c r="M245" s="247"/>
      <c r="N245" s="260"/>
      <c r="O245" s="263"/>
      <c r="P245" s="919">
        <f t="shared" ref="P245" si="72">P243+1</f>
        <v>73</v>
      </c>
    </row>
    <row r="246" spans="2:16" ht="36" customHeight="1">
      <c r="B246" s="921"/>
      <c r="C246" s="923"/>
      <c r="D246" s="275" t="s">
        <v>876</v>
      </c>
      <c r="E246" s="373"/>
      <c r="F246" s="349"/>
      <c r="G246" s="129"/>
      <c r="H246" s="262"/>
      <c r="I246" s="247"/>
      <c r="J246" s="249"/>
      <c r="K246" s="247"/>
      <c r="L246" s="249"/>
      <c r="M246" s="247"/>
      <c r="N246" s="260"/>
      <c r="O246" s="263"/>
      <c r="P246" s="919"/>
    </row>
    <row r="247" spans="2:16" ht="36" customHeight="1">
      <c r="B247" s="924">
        <f>B245+1</f>
        <v>46410</v>
      </c>
      <c r="C247" s="926">
        <f t="shared" si="67"/>
        <v>46410</v>
      </c>
      <c r="D247" s="308" t="s">
        <v>874</v>
      </c>
      <c r="E247" s="346"/>
      <c r="F247" s="347"/>
      <c r="G247" s="265"/>
      <c r="H247" s="266"/>
      <c r="I247" s="265"/>
      <c r="J247" s="266"/>
      <c r="K247" s="531"/>
      <c r="L247" s="266"/>
      <c r="M247" s="265"/>
      <c r="N247" s="280"/>
      <c r="O247" s="268"/>
      <c r="P247" s="919"/>
    </row>
    <row r="248" spans="2:16" ht="36" customHeight="1">
      <c r="B248" s="925"/>
      <c r="C248" s="927"/>
      <c r="D248" s="308" t="s">
        <v>876</v>
      </c>
      <c r="E248" s="346"/>
      <c r="F248" s="347"/>
      <c r="G248" s="265"/>
      <c r="H248" s="266"/>
      <c r="I248" s="265"/>
      <c r="J248" s="266"/>
      <c r="K248" s="531"/>
      <c r="L248" s="283"/>
      <c r="M248" s="265"/>
      <c r="N248" s="280"/>
      <c r="O248" s="268"/>
      <c r="P248" s="919"/>
    </row>
    <row r="249" spans="2:16" ht="36" customHeight="1">
      <c r="B249" s="924">
        <f>B247+1</f>
        <v>46411</v>
      </c>
      <c r="C249" s="926">
        <f t="shared" si="67"/>
        <v>46411</v>
      </c>
      <c r="D249" s="308" t="s">
        <v>874</v>
      </c>
      <c r="E249" s="279"/>
      <c r="F249" s="280"/>
      <c r="G249" s="279"/>
      <c r="H249" s="266"/>
      <c r="I249" s="87"/>
      <c r="J249" s="266"/>
      <c r="K249" s="87"/>
      <c r="L249" s="283"/>
      <c r="M249" s="265"/>
      <c r="N249" s="321"/>
      <c r="O249" s="268"/>
      <c r="P249" s="919"/>
    </row>
    <row r="250" spans="2:16" ht="36" customHeight="1">
      <c r="B250" s="925"/>
      <c r="C250" s="927"/>
      <c r="D250" s="308" t="s">
        <v>876</v>
      </c>
      <c r="E250" s="265"/>
      <c r="F250" s="266"/>
      <c r="G250" s="265"/>
      <c r="H250" s="266"/>
      <c r="I250" s="87"/>
      <c r="J250" s="266"/>
      <c r="K250" s="87"/>
      <c r="L250" s="283"/>
      <c r="M250" s="265"/>
      <c r="N250" s="321"/>
      <c r="O250" s="268"/>
      <c r="P250" s="919"/>
    </row>
    <row r="251" spans="2:16" ht="36" customHeight="1">
      <c r="B251" s="920">
        <f>B249+1</f>
        <v>46412</v>
      </c>
      <c r="C251" s="922">
        <f t="shared" si="67"/>
        <v>46412</v>
      </c>
      <c r="D251" s="275" t="s">
        <v>874</v>
      </c>
      <c r="E251" s="247"/>
      <c r="F251" s="278"/>
      <c r="G251" s="247"/>
      <c r="H251" s="249"/>
      <c r="I251" s="247"/>
      <c r="J251" s="249"/>
      <c r="K251" s="544"/>
      <c r="L251" s="249"/>
      <c r="M251" s="247"/>
      <c r="N251" s="313"/>
      <c r="O251" s="375"/>
      <c r="P251" s="919">
        <f>P245+1</f>
        <v>74</v>
      </c>
    </row>
    <row r="252" spans="2:16" ht="36" customHeight="1">
      <c r="B252" s="921"/>
      <c r="C252" s="923"/>
      <c r="D252" s="275" t="s">
        <v>876</v>
      </c>
      <c r="E252" s="247"/>
      <c r="F252" s="278"/>
      <c r="G252" s="247"/>
      <c r="H252" s="249"/>
      <c r="I252" s="247"/>
      <c r="J252" s="262"/>
      <c r="K252" s="544"/>
      <c r="L252" s="262"/>
      <c r="M252" s="247"/>
      <c r="N252" s="260"/>
      <c r="O252" s="375"/>
      <c r="P252" s="919"/>
    </row>
    <row r="253" spans="2:16" ht="36" customHeight="1">
      <c r="B253" s="920">
        <f>B251+1</f>
        <v>46413</v>
      </c>
      <c r="C253" s="922">
        <f t="shared" si="67"/>
        <v>46413</v>
      </c>
      <c r="D253" s="275" t="s">
        <v>874</v>
      </c>
      <c r="E253" s="247"/>
      <c r="F253" s="313"/>
      <c r="G253" s="247"/>
      <c r="H253" s="313"/>
      <c r="I253" s="129"/>
      <c r="J253" s="262"/>
      <c r="K253" s="129"/>
      <c r="L253" s="262"/>
      <c r="M253" s="247"/>
      <c r="N253" s="260"/>
      <c r="O253" s="375"/>
      <c r="P253" s="919">
        <f>P251+1</f>
        <v>75</v>
      </c>
    </row>
    <row r="254" spans="2:16" ht="36" customHeight="1">
      <c r="B254" s="921"/>
      <c r="C254" s="923"/>
      <c r="D254" s="275" t="s">
        <v>876</v>
      </c>
      <c r="E254" s="247"/>
      <c r="F254" s="313"/>
      <c r="G254" s="247"/>
      <c r="H254" s="313"/>
      <c r="I254" s="129"/>
      <c r="J254" s="262"/>
      <c r="K254" s="129"/>
      <c r="L254" s="262"/>
      <c r="M254" s="247"/>
      <c r="N254" s="260"/>
      <c r="O254" s="375"/>
      <c r="P254" s="919"/>
    </row>
    <row r="255" spans="2:16" ht="36" customHeight="1">
      <c r="B255" s="920">
        <f>B253+1</f>
        <v>46414</v>
      </c>
      <c r="C255" s="922">
        <f t="shared" si="67"/>
        <v>46414</v>
      </c>
      <c r="D255" s="275" t="s">
        <v>874</v>
      </c>
      <c r="E255" s="247"/>
      <c r="F255" s="249"/>
      <c r="G255" s="247"/>
      <c r="H255" s="249"/>
      <c r="I255" s="247"/>
      <c r="J255" s="249"/>
      <c r="K255" s="247"/>
      <c r="L255" s="313"/>
      <c r="M255" s="247"/>
      <c r="N255" s="260"/>
      <c r="O255" s="375"/>
      <c r="P255" s="919">
        <f>P253+1</f>
        <v>76</v>
      </c>
    </row>
    <row r="256" spans="2:16" ht="36" customHeight="1">
      <c r="B256" s="921"/>
      <c r="C256" s="923"/>
      <c r="D256" s="275" t="s">
        <v>876</v>
      </c>
      <c r="E256" s="247"/>
      <c r="F256" s="249"/>
      <c r="G256" s="247"/>
      <c r="H256" s="249"/>
      <c r="I256" s="247"/>
      <c r="J256" s="249"/>
      <c r="K256" s="247"/>
      <c r="L256" s="260"/>
      <c r="M256" s="247"/>
      <c r="N256" s="260"/>
      <c r="O256" s="375"/>
      <c r="P256" s="919"/>
    </row>
    <row r="257" spans="2:16" ht="36" customHeight="1">
      <c r="B257" s="920">
        <f>B255+1</f>
        <v>46415</v>
      </c>
      <c r="C257" s="922">
        <f t="shared" si="67"/>
        <v>46415</v>
      </c>
      <c r="D257" s="275" t="s">
        <v>874</v>
      </c>
      <c r="E257" s="247"/>
      <c r="F257" s="249"/>
      <c r="G257" s="247"/>
      <c r="H257" s="249"/>
      <c r="I257" s="247"/>
      <c r="J257" s="376"/>
      <c r="K257" s="247"/>
      <c r="L257" s="262"/>
      <c r="M257" s="247"/>
      <c r="N257" s="249"/>
      <c r="O257" s="375" t="s">
        <v>715</v>
      </c>
      <c r="P257" s="919">
        <f t="shared" ref="P257" si="73">P255+1</f>
        <v>77</v>
      </c>
    </row>
    <row r="258" spans="2:16" ht="36" customHeight="1">
      <c r="B258" s="921"/>
      <c r="C258" s="923"/>
      <c r="D258" s="275" t="s">
        <v>876</v>
      </c>
      <c r="E258" s="247"/>
      <c r="F258" s="249"/>
      <c r="G258" s="247"/>
      <c r="H258" s="249"/>
      <c r="I258" s="247"/>
      <c r="J258" s="377"/>
      <c r="K258" s="247"/>
      <c r="L258" s="262"/>
      <c r="M258" s="247"/>
      <c r="N258" s="262"/>
      <c r="O258" s="375"/>
      <c r="P258" s="919"/>
    </row>
    <row r="259" spans="2:16" ht="36" customHeight="1">
      <c r="B259" s="920">
        <f t="shared" ref="B259" si="74">B257+1</f>
        <v>46416</v>
      </c>
      <c r="C259" s="922">
        <f t="shared" si="67"/>
        <v>46416</v>
      </c>
      <c r="D259" s="275" t="s">
        <v>874</v>
      </c>
      <c r="E259" s="247" t="s">
        <v>454</v>
      </c>
      <c r="F259" s="313" t="s">
        <v>935</v>
      </c>
      <c r="G259" s="247" t="s">
        <v>454</v>
      </c>
      <c r="H259" s="313" t="s">
        <v>935</v>
      </c>
      <c r="I259" s="129"/>
      <c r="J259" s="262"/>
      <c r="K259" s="129"/>
      <c r="L259" s="262"/>
      <c r="M259" s="247"/>
      <c r="N259" s="260"/>
      <c r="O259" s="375"/>
      <c r="P259" s="919">
        <f t="shared" ref="P259" si="75">P257+1</f>
        <v>78</v>
      </c>
    </row>
    <row r="260" spans="2:16" ht="36" customHeight="1">
      <c r="B260" s="921"/>
      <c r="C260" s="923"/>
      <c r="D260" s="275" t="s">
        <v>876</v>
      </c>
      <c r="E260" s="247"/>
      <c r="F260" s="313"/>
      <c r="G260" s="247"/>
      <c r="H260" s="313"/>
      <c r="I260" s="129"/>
      <c r="J260" s="262"/>
      <c r="K260" s="129"/>
      <c r="L260" s="262"/>
      <c r="M260" s="247"/>
      <c r="N260" s="286"/>
      <c r="O260" s="375"/>
      <c r="P260" s="919"/>
    </row>
    <row r="261" spans="2:16" ht="36" customHeight="1">
      <c r="B261" s="924">
        <f>B259+1</f>
        <v>46417</v>
      </c>
      <c r="C261" s="926">
        <f t="shared" si="67"/>
        <v>46417</v>
      </c>
      <c r="D261" s="308" t="s">
        <v>874</v>
      </c>
      <c r="E261" s="265"/>
      <c r="F261" s="266"/>
      <c r="G261" s="265"/>
      <c r="H261" s="266"/>
      <c r="I261" s="265"/>
      <c r="J261" s="280"/>
      <c r="K261" s="265"/>
      <c r="L261" s="280"/>
      <c r="M261" s="265"/>
      <c r="N261" s="334"/>
      <c r="O261" s="268"/>
      <c r="P261" s="919"/>
    </row>
    <row r="262" spans="2:16" ht="36" customHeight="1">
      <c r="B262" s="925"/>
      <c r="C262" s="927"/>
      <c r="D262" s="264" t="s">
        <v>876</v>
      </c>
      <c r="E262" s="330"/>
      <c r="F262" s="333"/>
      <c r="G262" s="330"/>
      <c r="H262" s="333"/>
      <c r="I262" s="330"/>
      <c r="J262" s="333"/>
      <c r="K262" s="330"/>
      <c r="L262" s="333"/>
      <c r="M262" s="330"/>
      <c r="N262" s="334"/>
      <c r="O262" s="332"/>
      <c r="P262" s="919"/>
    </row>
    <row r="263" spans="2:16" ht="36" customHeight="1">
      <c r="B263" s="938">
        <f>B261+1</f>
        <v>46418</v>
      </c>
      <c r="C263" s="940">
        <f t="shared" si="67"/>
        <v>46418</v>
      </c>
      <c r="D263" s="264" t="s">
        <v>874</v>
      </c>
      <c r="E263" s="279"/>
      <c r="F263" s="280"/>
      <c r="G263" s="279"/>
      <c r="H263" s="327"/>
      <c r="I263" s="330"/>
      <c r="J263" s="327"/>
      <c r="K263" s="330"/>
      <c r="L263" s="333"/>
      <c r="M263" s="330"/>
      <c r="N263" s="334"/>
      <c r="O263" s="332"/>
      <c r="P263" s="919"/>
    </row>
    <row r="264" spans="2:16" ht="36" customHeight="1" thickBot="1">
      <c r="B264" s="939"/>
      <c r="C264" s="941"/>
      <c r="D264" s="378" t="s">
        <v>876</v>
      </c>
      <c r="E264" s="337"/>
      <c r="F264" s="336"/>
      <c r="G264" s="337"/>
      <c r="H264" s="336"/>
      <c r="I264" s="337"/>
      <c r="J264" s="336"/>
      <c r="K264" s="337"/>
      <c r="L264" s="379"/>
      <c r="M264" s="337"/>
      <c r="N264" s="338"/>
      <c r="O264" s="339"/>
      <c r="P264" s="919"/>
    </row>
    <row r="265" spans="2:16" ht="27" customHeight="1">
      <c r="B265" s="295"/>
      <c r="P265" s="919" t="str">
        <f t="shared" ref="P265" si="76">IF(B265="","",WEEKDAY(B265))</f>
        <v/>
      </c>
    </row>
    <row r="266" spans="2:16" ht="27" customHeight="1" thickBot="1">
      <c r="B266" s="235" t="s">
        <v>956</v>
      </c>
      <c r="E266" s="298"/>
      <c r="F266" s="298"/>
      <c r="G266" s="298"/>
      <c r="H266" s="298"/>
      <c r="I266" s="298"/>
      <c r="J266" s="298"/>
      <c r="K266" s="298"/>
      <c r="L266" s="298"/>
      <c r="M266" s="298"/>
      <c r="N266" s="298"/>
      <c r="O266" s="299"/>
      <c r="P266" s="919"/>
    </row>
    <row r="267" spans="2:16" ht="18" customHeight="1">
      <c r="B267" s="930" t="s">
        <v>586</v>
      </c>
      <c r="C267" s="932" t="s">
        <v>587</v>
      </c>
      <c r="D267" s="240"/>
      <c r="E267" s="58" t="s">
        <v>588</v>
      </c>
      <c r="F267" s="907" t="s">
        <v>589</v>
      </c>
      <c r="G267" s="58" t="s">
        <v>590</v>
      </c>
      <c r="H267" s="907" t="s">
        <v>589</v>
      </c>
      <c r="I267" s="241" t="s">
        <v>591</v>
      </c>
      <c r="J267" s="934" t="s">
        <v>589</v>
      </c>
      <c r="K267" s="241" t="s">
        <v>592</v>
      </c>
      <c r="L267" s="934" t="s">
        <v>589</v>
      </c>
      <c r="M267" s="241" t="s">
        <v>593</v>
      </c>
      <c r="N267" s="934" t="s">
        <v>589</v>
      </c>
      <c r="O267" s="242" t="s">
        <v>594</v>
      </c>
      <c r="P267" s="919"/>
    </row>
    <row r="268" spans="2:16" ht="18" customHeight="1" thickBot="1">
      <c r="B268" s="931"/>
      <c r="C268" s="933"/>
      <c r="D268" s="243"/>
      <c r="E268" s="60" t="s">
        <v>595</v>
      </c>
      <c r="F268" s="908"/>
      <c r="G268" s="60" t="s">
        <v>596</v>
      </c>
      <c r="H268" s="908"/>
      <c r="I268" s="244" t="s">
        <v>597</v>
      </c>
      <c r="J268" s="935"/>
      <c r="K268" s="244" t="s">
        <v>598</v>
      </c>
      <c r="L268" s="935"/>
      <c r="M268" s="244" t="s">
        <v>599</v>
      </c>
      <c r="N268" s="935"/>
      <c r="O268" s="245"/>
      <c r="P268" s="919"/>
    </row>
    <row r="269" spans="2:16" ht="36" customHeight="1">
      <c r="B269" s="928">
        <f>B263+1</f>
        <v>46419</v>
      </c>
      <c r="C269" s="929">
        <f>B269</f>
        <v>46419</v>
      </c>
      <c r="D269" s="553" t="s">
        <v>874</v>
      </c>
      <c r="E269" s="554"/>
      <c r="F269" s="555"/>
      <c r="G269" s="556"/>
      <c r="H269" s="555"/>
      <c r="I269" s="554"/>
      <c r="J269" s="555"/>
      <c r="K269" s="554"/>
      <c r="L269" s="555"/>
      <c r="M269" s="556"/>
      <c r="N269" s="557"/>
      <c r="O269" s="558"/>
      <c r="P269" s="919">
        <f>P259+1</f>
        <v>79</v>
      </c>
    </row>
    <row r="270" spans="2:16" ht="36" customHeight="1">
      <c r="B270" s="921"/>
      <c r="C270" s="923"/>
      <c r="D270" s="275" t="s">
        <v>876</v>
      </c>
      <c r="E270" s="247"/>
      <c r="F270" s="278"/>
      <c r="G270" s="544"/>
      <c r="H270" s="278"/>
      <c r="I270" s="247"/>
      <c r="J270" s="278"/>
      <c r="K270" s="247"/>
      <c r="L270" s="278"/>
      <c r="M270" s="544"/>
      <c r="N270" s="262"/>
      <c r="O270" s="375"/>
      <c r="P270" s="919"/>
    </row>
    <row r="271" spans="2:16" ht="36" customHeight="1">
      <c r="B271" s="920">
        <f>B269+1</f>
        <v>46420</v>
      </c>
      <c r="C271" s="922">
        <f>B271</f>
        <v>46420</v>
      </c>
      <c r="D271" s="275" t="s">
        <v>874</v>
      </c>
      <c r="E271" s="259"/>
      <c r="F271" s="313"/>
      <c r="G271" s="259"/>
      <c r="H271" s="313"/>
      <c r="I271" s="259"/>
      <c r="J271" s="313"/>
      <c r="K271" s="259"/>
      <c r="L271" s="313"/>
      <c r="M271" s="259"/>
      <c r="N271" s="260"/>
      <c r="O271" s="375"/>
      <c r="P271" s="919">
        <f>P269+1</f>
        <v>80</v>
      </c>
    </row>
    <row r="272" spans="2:16" ht="36" customHeight="1">
      <c r="B272" s="921"/>
      <c r="C272" s="923"/>
      <c r="D272" s="275" t="s">
        <v>876</v>
      </c>
      <c r="E272" s="259"/>
      <c r="F272" s="313"/>
      <c r="G272" s="259"/>
      <c r="H272" s="313"/>
      <c r="I272" s="259"/>
      <c r="J272" s="313"/>
      <c r="K272" s="259"/>
      <c r="L272" s="313"/>
      <c r="M272" s="259"/>
      <c r="N272" s="260"/>
      <c r="O272" s="375"/>
      <c r="P272" s="919"/>
    </row>
    <row r="273" spans="2:16" ht="36" customHeight="1">
      <c r="B273" s="920">
        <f>B271+1</f>
        <v>46421</v>
      </c>
      <c r="C273" s="922">
        <f t="shared" ref="C273:C323" si="77">B273</f>
        <v>46421</v>
      </c>
      <c r="D273" s="275" t="s">
        <v>874</v>
      </c>
      <c r="E273" s="259"/>
      <c r="F273" s="313"/>
      <c r="G273" s="259"/>
      <c r="H273" s="313"/>
      <c r="I273" s="259"/>
      <c r="J273" s="313"/>
      <c r="K273" s="259"/>
      <c r="L273" s="313"/>
      <c r="M273" s="259"/>
      <c r="N273" s="260"/>
      <c r="O273" s="375"/>
      <c r="P273" s="919">
        <f>P271+1</f>
        <v>81</v>
      </c>
    </row>
    <row r="274" spans="2:16" ht="36" customHeight="1">
      <c r="B274" s="921"/>
      <c r="C274" s="923"/>
      <c r="D274" s="275" t="s">
        <v>876</v>
      </c>
      <c r="E274" s="259"/>
      <c r="F274" s="313"/>
      <c r="G274" s="259"/>
      <c r="H274" s="313"/>
      <c r="I274" s="259"/>
      <c r="J274" s="313"/>
      <c r="K274" s="259"/>
      <c r="L274" s="260"/>
      <c r="M274" s="259"/>
      <c r="N274" s="260"/>
      <c r="O274" s="375"/>
      <c r="P274" s="919"/>
    </row>
    <row r="275" spans="2:16" ht="36" customHeight="1">
      <c r="B275" s="920">
        <f>B273+1</f>
        <v>46422</v>
      </c>
      <c r="C275" s="922">
        <f t="shared" si="77"/>
        <v>46422</v>
      </c>
      <c r="D275" s="275" t="s">
        <v>874</v>
      </c>
      <c r="E275" s="259" t="s">
        <v>454</v>
      </c>
      <c r="F275" s="249" t="s">
        <v>935</v>
      </c>
      <c r="G275" s="259" t="s">
        <v>454</v>
      </c>
      <c r="H275" s="249" t="s">
        <v>935</v>
      </c>
      <c r="I275" s="259"/>
      <c r="J275" s="313"/>
      <c r="K275" s="259"/>
      <c r="L275" s="260"/>
      <c r="M275" s="259"/>
      <c r="N275" s="260"/>
      <c r="O275" s="375"/>
      <c r="P275" s="919">
        <f t="shared" ref="P275" si="78">P273+1</f>
        <v>82</v>
      </c>
    </row>
    <row r="276" spans="2:16" ht="36" customHeight="1">
      <c r="B276" s="921"/>
      <c r="C276" s="923"/>
      <c r="D276" s="275" t="s">
        <v>876</v>
      </c>
      <c r="E276" s="259"/>
      <c r="F276" s="313"/>
      <c r="G276" s="259"/>
      <c r="H276" s="313"/>
      <c r="I276" s="259"/>
      <c r="J276" s="313"/>
      <c r="K276" s="259"/>
      <c r="L276" s="260"/>
      <c r="M276" s="259"/>
      <c r="N276" s="260"/>
      <c r="O276" s="375"/>
      <c r="P276" s="919"/>
    </row>
    <row r="277" spans="2:16" ht="36" customHeight="1">
      <c r="B277" s="920">
        <f>B275+1</f>
        <v>46423</v>
      </c>
      <c r="C277" s="922">
        <f t="shared" si="77"/>
        <v>46423</v>
      </c>
      <c r="D277" s="275" t="s">
        <v>874</v>
      </c>
      <c r="E277" s="204"/>
      <c r="F277" s="65"/>
      <c r="G277" s="204"/>
      <c r="H277" s="94"/>
      <c r="I277" s="204"/>
      <c r="J277" s="171"/>
      <c r="K277" s="204"/>
      <c r="L277" s="171"/>
      <c r="M277" s="204"/>
      <c r="N277" s="65"/>
      <c r="O277" s="177" t="s">
        <v>729</v>
      </c>
      <c r="P277" s="919">
        <f t="shared" ref="P277" si="79">P275+1</f>
        <v>83</v>
      </c>
    </row>
    <row r="278" spans="2:16" ht="36" customHeight="1">
      <c r="B278" s="921"/>
      <c r="C278" s="923"/>
      <c r="D278" s="275" t="s">
        <v>876</v>
      </c>
      <c r="E278" s="204"/>
      <c r="F278" s="65"/>
      <c r="G278" s="204"/>
      <c r="H278" s="94"/>
      <c r="I278" s="204"/>
      <c r="J278" s="171"/>
      <c r="K278" s="204"/>
      <c r="L278" s="171"/>
      <c r="M278" s="204"/>
      <c r="N278" s="65"/>
      <c r="O278" s="177"/>
      <c r="P278" s="919"/>
    </row>
    <row r="279" spans="2:16" ht="36" customHeight="1">
      <c r="B279" s="924">
        <f>B277+1</f>
        <v>46424</v>
      </c>
      <c r="C279" s="926">
        <f t="shared" si="77"/>
        <v>46424</v>
      </c>
      <c r="D279" s="308" t="s">
        <v>874</v>
      </c>
      <c r="E279" s="265"/>
      <c r="F279" s="280"/>
      <c r="G279" s="265"/>
      <c r="H279" s="280"/>
      <c r="I279" s="265"/>
      <c r="J279" s="280"/>
      <c r="K279" s="265"/>
      <c r="L279" s="280"/>
      <c r="M279" s="265"/>
      <c r="N279" s="267"/>
      <c r="O279" s="174" t="s">
        <v>730</v>
      </c>
      <c r="P279" s="919"/>
    </row>
    <row r="280" spans="2:16" ht="36" customHeight="1">
      <c r="B280" s="925"/>
      <c r="C280" s="927"/>
      <c r="D280" s="308" t="s">
        <v>876</v>
      </c>
      <c r="E280" s="265"/>
      <c r="F280" s="280"/>
      <c r="G280" s="265"/>
      <c r="H280" s="280"/>
      <c r="I280" s="265"/>
      <c r="J280" s="280"/>
      <c r="K280" s="265"/>
      <c r="L280" s="280"/>
      <c r="M280" s="265"/>
      <c r="N280" s="267"/>
      <c r="O280" s="374"/>
      <c r="P280" s="919"/>
    </row>
    <row r="281" spans="2:16" ht="36" customHeight="1">
      <c r="B281" s="924">
        <f>B279+1</f>
        <v>46425</v>
      </c>
      <c r="C281" s="926">
        <f t="shared" si="77"/>
        <v>46425</v>
      </c>
      <c r="D281" s="308" t="s">
        <v>874</v>
      </c>
      <c r="E281" s="265"/>
      <c r="F281" s="280"/>
      <c r="G281" s="265"/>
      <c r="H281" s="280"/>
      <c r="I281" s="265"/>
      <c r="J281" s="280"/>
      <c r="K281" s="265"/>
      <c r="L281" s="280"/>
      <c r="M281" s="265"/>
      <c r="N281" s="267"/>
      <c r="O281" s="374"/>
      <c r="P281" s="919"/>
    </row>
    <row r="282" spans="2:16" ht="36" customHeight="1">
      <c r="B282" s="925"/>
      <c r="C282" s="927"/>
      <c r="D282" s="308" t="s">
        <v>876</v>
      </c>
      <c r="E282" s="265"/>
      <c r="F282" s="280"/>
      <c r="G282" s="265"/>
      <c r="H282" s="280"/>
      <c r="I282" s="265"/>
      <c r="J282" s="280"/>
      <c r="K282" s="265"/>
      <c r="L282" s="280"/>
      <c r="M282" s="265"/>
      <c r="N282" s="267"/>
      <c r="O282" s="374"/>
      <c r="P282" s="919"/>
    </row>
    <row r="283" spans="2:16" ht="36" customHeight="1">
      <c r="B283" s="920">
        <f>B281+1</f>
        <v>46426</v>
      </c>
      <c r="C283" s="922">
        <f t="shared" si="77"/>
        <v>46426</v>
      </c>
      <c r="D283" s="275" t="s">
        <v>874</v>
      </c>
      <c r="E283" s="247"/>
      <c r="F283" s="313"/>
      <c r="G283" s="544"/>
      <c r="H283" s="313"/>
      <c r="I283" s="247"/>
      <c r="J283" s="313"/>
      <c r="K283" s="247"/>
      <c r="L283" s="313"/>
      <c r="M283" s="247"/>
      <c r="N283" s="260"/>
      <c r="O283" s="375"/>
      <c r="P283" s="919">
        <f>P277+1</f>
        <v>84</v>
      </c>
    </row>
    <row r="284" spans="2:16" ht="36" customHeight="1">
      <c r="B284" s="921"/>
      <c r="C284" s="923"/>
      <c r="D284" s="275" t="s">
        <v>876</v>
      </c>
      <c r="E284" s="247"/>
      <c r="F284" s="313"/>
      <c r="G284" s="544"/>
      <c r="H284" s="313"/>
      <c r="I284" s="247"/>
      <c r="J284" s="313"/>
      <c r="K284" s="247"/>
      <c r="L284" s="313"/>
      <c r="M284" s="247"/>
      <c r="N284" s="260"/>
      <c r="O284" s="375"/>
      <c r="P284" s="919"/>
    </row>
    <row r="285" spans="2:16" ht="36" customHeight="1">
      <c r="B285" s="920">
        <f>B283+1</f>
        <v>46427</v>
      </c>
      <c r="C285" s="922">
        <f t="shared" si="77"/>
        <v>46427</v>
      </c>
      <c r="D285" s="275" t="s">
        <v>874</v>
      </c>
      <c r="E285" s="247"/>
      <c r="F285" s="313"/>
      <c r="G285" s="247"/>
      <c r="H285" s="313"/>
      <c r="I285" s="247"/>
      <c r="J285" s="313"/>
      <c r="K285" s="247"/>
      <c r="L285" s="313"/>
      <c r="M285" s="247"/>
      <c r="N285" s="260"/>
      <c r="O285" s="375"/>
      <c r="P285" s="919">
        <f>P283+1</f>
        <v>85</v>
      </c>
    </row>
    <row r="286" spans="2:16" ht="36" customHeight="1">
      <c r="B286" s="921"/>
      <c r="C286" s="923"/>
      <c r="D286" s="275" t="s">
        <v>876</v>
      </c>
      <c r="E286" s="247"/>
      <c r="F286" s="313"/>
      <c r="G286" s="247"/>
      <c r="H286" s="313"/>
      <c r="I286" s="247"/>
      <c r="J286" s="313"/>
      <c r="K286" s="247"/>
      <c r="L286" s="313"/>
      <c r="M286" s="247"/>
      <c r="N286" s="260"/>
      <c r="O286" s="375"/>
      <c r="P286" s="919"/>
    </row>
    <row r="287" spans="2:16" ht="36" customHeight="1">
      <c r="B287" s="920">
        <f>B285+1</f>
        <v>46428</v>
      </c>
      <c r="C287" s="922">
        <f t="shared" si="77"/>
        <v>46428</v>
      </c>
      <c r="D287" s="275" t="s">
        <v>874</v>
      </c>
      <c r="E287" s="247"/>
      <c r="F287" s="313"/>
      <c r="G287" s="247"/>
      <c r="H287" s="313"/>
      <c r="I287" s="247"/>
      <c r="J287" s="313"/>
      <c r="K287" s="247"/>
      <c r="L287" s="313"/>
      <c r="M287" s="247"/>
      <c r="N287" s="260"/>
      <c r="O287" s="375"/>
      <c r="P287" s="919">
        <f>P285+1</f>
        <v>86</v>
      </c>
    </row>
    <row r="288" spans="2:16" ht="36" customHeight="1">
      <c r="B288" s="921"/>
      <c r="C288" s="923"/>
      <c r="D288" s="275" t="s">
        <v>876</v>
      </c>
      <c r="E288" s="247"/>
      <c r="F288" s="313"/>
      <c r="G288" s="247"/>
      <c r="H288" s="313"/>
      <c r="I288" s="247"/>
      <c r="J288" s="313"/>
      <c r="K288" s="247"/>
      <c r="L288" s="260"/>
      <c r="M288" s="247"/>
      <c r="N288" s="260"/>
      <c r="O288" s="375"/>
      <c r="P288" s="919"/>
    </row>
    <row r="289" spans="2:16" ht="36" customHeight="1">
      <c r="B289" s="924">
        <f>B287+1</f>
        <v>46429</v>
      </c>
      <c r="C289" s="926">
        <f t="shared" si="77"/>
        <v>46429</v>
      </c>
      <c r="D289" s="308" t="s">
        <v>874</v>
      </c>
      <c r="E289" s="265"/>
      <c r="F289" s="280"/>
      <c r="G289" s="265"/>
      <c r="H289" s="280"/>
      <c r="I289" s="265"/>
      <c r="J289" s="280"/>
      <c r="K289" s="265"/>
      <c r="L289" s="267"/>
      <c r="M289" s="265"/>
      <c r="N289" s="267"/>
      <c r="O289" s="268" t="s">
        <v>957</v>
      </c>
      <c r="P289" s="919"/>
    </row>
    <row r="290" spans="2:16" ht="36" customHeight="1">
      <c r="B290" s="925"/>
      <c r="C290" s="927"/>
      <c r="D290" s="308" t="s">
        <v>876</v>
      </c>
      <c r="E290" s="265"/>
      <c r="F290" s="280"/>
      <c r="G290" s="265"/>
      <c r="H290" s="280"/>
      <c r="I290" s="265"/>
      <c r="J290" s="280"/>
      <c r="K290" s="265"/>
      <c r="L290" s="267"/>
      <c r="M290" s="265"/>
      <c r="N290" s="267"/>
      <c r="O290" s="268"/>
      <c r="P290" s="919"/>
    </row>
    <row r="291" spans="2:16" ht="36" customHeight="1">
      <c r="B291" s="920">
        <f>B289+1</f>
        <v>46430</v>
      </c>
      <c r="C291" s="922">
        <f t="shared" si="77"/>
        <v>46430</v>
      </c>
      <c r="D291" s="275" t="s">
        <v>874</v>
      </c>
      <c r="E291" s="204"/>
      <c r="F291" s="65"/>
      <c r="G291" s="204"/>
      <c r="H291" s="65"/>
      <c r="I291" s="204"/>
      <c r="J291" s="65"/>
      <c r="K291" s="204"/>
      <c r="L291" s="81"/>
      <c r="M291" s="204"/>
      <c r="N291" s="81"/>
      <c r="O291" s="177" t="s">
        <v>729</v>
      </c>
      <c r="P291" s="919">
        <f>P287+1</f>
        <v>87</v>
      </c>
    </row>
    <row r="292" spans="2:16" ht="36" customHeight="1">
      <c r="B292" s="921"/>
      <c r="C292" s="923"/>
      <c r="D292" s="275" t="s">
        <v>876</v>
      </c>
      <c r="E292" s="204"/>
      <c r="F292" s="65"/>
      <c r="G292" s="204"/>
      <c r="H292" s="65"/>
      <c r="I292" s="204"/>
      <c r="J292" s="65"/>
      <c r="K292" s="204"/>
      <c r="L292" s="81"/>
      <c r="M292" s="204"/>
      <c r="N292" s="81"/>
      <c r="O292" s="177"/>
      <c r="P292" s="919"/>
    </row>
    <row r="293" spans="2:16" ht="36" customHeight="1">
      <c r="B293" s="924">
        <f>B291+1</f>
        <v>46431</v>
      </c>
      <c r="C293" s="926">
        <f t="shared" si="77"/>
        <v>46431</v>
      </c>
      <c r="D293" s="308" t="s">
        <v>874</v>
      </c>
      <c r="E293" s="265"/>
      <c r="F293" s="280"/>
      <c r="G293" s="265"/>
      <c r="H293" s="280"/>
      <c r="I293" s="265"/>
      <c r="J293" s="280"/>
      <c r="K293" s="265"/>
      <c r="L293" s="280"/>
      <c r="M293" s="265"/>
      <c r="N293" s="267"/>
      <c r="O293" s="174" t="s">
        <v>743</v>
      </c>
      <c r="P293" s="919"/>
    </row>
    <row r="294" spans="2:16" ht="36" customHeight="1">
      <c r="B294" s="925"/>
      <c r="C294" s="927"/>
      <c r="D294" s="308" t="s">
        <v>876</v>
      </c>
      <c r="E294" s="265"/>
      <c r="F294" s="280"/>
      <c r="G294" s="265"/>
      <c r="H294" s="280"/>
      <c r="I294" s="265"/>
      <c r="J294" s="280"/>
      <c r="K294" s="265"/>
      <c r="L294" s="280"/>
      <c r="M294" s="265"/>
      <c r="N294" s="267"/>
      <c r="O294" s="268"/>
      <c r="P294" s="919"/>
    </row>
    <row r="295" spans="2:16" ht="36" customHeight="1">
      <c r="B295" s="924">
        <f>B293+1</f>
        <v>46432</v>
      </c>
      <c r="C295" s="926">
        <f t="shared" si="77"/>
        <v>46432</v>
      </c>
      <c r="D295" s="308" t="s">
        <v>874</v>
      </c>
      <c r="E295" s="265"/>
      <c r="F295" s="280"/>
      <c r="G295" s="265"/>
      <c r="H295" s="280"/>
      <c r="I295" s="265"/>
      <c r="J295" s="280"/>
      <c r="K295" s="265"/>
      <c r="L295" s="280"/>
      <c r="M295" s="265"/>
      <c r="N295" s="267"/>
      <c r="O295" s="268"/>
      <c r="P295" s="919"/>
    </row>
    <row r="296" spans="2:16" ht="36" customHeight="1">
      <c r="B296" s="925"/>
      <c r="C296" s="927"/>
      <c r="D296" s="308" t="s">
        <v>876</v>
      </c>
      <c r="E296" s="265"/>
      <c r="F296" s="280"/>
      <c r="G296" s="265"/>
      <c r="H296" s="280"/>
      <c r="I296" s="265"/>
      <c r="J296" s="280"/>
      <c r="K296" s="265"/>
      <c r="L296" s="280"/>
      <c r="M296" s="265"/>
      <c r="N296" s="267"/>
      <c r="O296" s="268"/>
      <c r="P296" s="919"/>
    </row>
    <row r="297" spans="2:16" ht="36" customHeight="1">
      <c r="B297" s="920">
        <f>B295+1</f>
        <v>46433</v>
      </c>
      <c r="C297" s="922">
        <f t="shared" si="77"/>
        <v>46433</v>
      </c>
      <c r="D297" s="275" t="s">
        <v>874</v>
      </c>
      <c r="E297" s="247"/>
      <c r="F297" s="313"/>
      <c r="G297" s="247"/>
      <c r="H297" s="313"/>
      <c r="I297" s="247"/>
      <c r="J297" s="313"/>
      <c r="K297" s="247"/>
      <c r="L297" s="313"/>
      <c r="M297" s="247"/>
      <c r="N297" s="260"/>
      <c r="O297" s="263"/>
      <c r="P297" s="919">
        <f>P291+1</f>
        <v>88</v>
      </c>
    </row>
    <row r="298" spans="2:16" ht="36" customHeight="1">
      <c r="B298" s="921"/>
      <c r="C298" s="923"/>
      <c r="D298" s="275" t="s">
        <v>876</v>
      </c>
      <c r="E298" s="247"/>
      <c r="F298" s="313"/>
      <c r="G298" s="247"/>
      <c r="H298" s="313"/>
      <c r="I298" s="247"/>
      <c r="J298" s="313"/>
      <c r="K298" s="247"/>
      <c r="L298" s="313"/>
      <c r="M298" s="247"/>
      <c r="N298" s="260"/>
      <c r="O298" s="263"/>
      <c r="P298" s="919"/>
    </row>
    <row r="299" spans="2:16" ht="36" customHeight="1">
      <c r="B299" s="920">
        <f>B297+1</f>
        <v>46434</v>
      </c>
      <c r="C299" s="922">
        <f t="shared" si="77"/>
        <v>46434</v>
      </c>
      <c r="D299" s="275" t="s">
        <v>874</v>
      </c>
      <c r="E299" s="247"/>
      <c r="F299" s="313"/>
      <c r="G299" s="247"/>
      <c r="H299" s="313"/>
      <c r="I299" s="247"/>
      <c r="J299" s="313"/>
      <c r="K299" s="247"/>
      <c r="L299" s="313"/>
      <c r="M299" s="247"/>
      <c r="N299" s="260"/>
      <c r="O299" s="263"/>
      <c r="P299" s="919">
        <f>P297+1</f>
        <v>89</v>
      </c>
    </row>
    <row r="300" spans="2:16" ht="36" customHeight="1">
      <c r="B300" s="921"/>
      <c r="C300" s="923"/>
      <c r="D300" s="275" t="s">
        <v>876</v>
      </c>
      <c r="E300" s="247"/>
      <c r="F300" s="313"/>
      <c r="G300" s="247"/>
      <c r="H300" s="313"/>
      <c r="I300" s="247"/>
      <c r="J300" s="313"/>
      <c r="K300" s="247"/>
      <c r="L300" s="313"/>
      <c r="M300" s="247"/>
      <c r="N300" s="260"/>
      <c r="O300" s="263"/>
      <c r="P300" s="919"/>
    </row>
    <row r="301" spans="2:16" ht="36" customHeight="1">
      <c r="B301" s="920">
        <f>B299+1</f>
        <v>46435</v>
      </c>
      <c r="C301" s="922">
        <f t="shared" si="77"/>
        <v>46435</v>
      </c>
      <c r="D301" s="275" t="s">
        <v>874</v>
      </c>
      <c r="E301" s="247"/>
      <c r="F301" s="313"/>
      <c r="G301" s="247"/>
      <c r="H301" s="313"/>
      <c r="I301" s="247"/>
      <c r="J301" s="313"/>
      <c r="K301" s="247"/>
      <c r="L301" s="313"/>
      <c r="M301" s="247"/>
      <c r="N301" s="260"/>
      <c r="O301" s="263"/>
      <c r="P301" s="919">
        <f>P299+1</f>
        <v>90</v>
      </c>
    </row>
    <row r="302" spans="2:16" ht="36" customHeight="1">
      <c r="B302" s="921"/>
      <c r="C302" s="923"/>
      <c r="D302" s="275" t="s">
        <v>876</v>
      </c>
      <c r="E302" s="247"/>
      <c r="F302" s="313"/>
      <c r="G302" s="247"/>
      <c r="H302" s="313"/>
      <c r="I302" s="247"/>
      <c r="J302" s="313"/>
      <c r="K302" s="247"/>
      <c r="L302" s="260"/>
      <c r="M302" s="247"/>
      <c r="N302" s="260"/>
      <c r="O302" s="263"/>
      <c r="P302" s="919"/>
    </row>
    <row r="303" spans="2:16" ht="36" customHeight="1">
      <c r="B303" s="920">
        <f>B301+1</f>
        <v>46436</v>
      </c>
      <c r="C303" s="922">
        <f t="shared" si="77"/>
        <v>46436</v>
      </c>
      <c r="D303" s="275" t="s">
        <v>874</v>
      </c>
      <c r="E303" s="247"/>
      <c r="F303" s="313"/>
      <c r="G303" s="247"/>
      <c r="H303" s="313"/>
      <c r="I303" s="247"/>
      <c r="J303" s="313"/>
      <c r="K303" s="247"/>
      <c r="L303" s="260"/>
      <c r="M303" s="247"/>
      <c r="N303" s="260"/>
      <c r="O303" s="263"/>
      <c r="P303" s="919">
        <f t="shared" ref="P303" si="80">P301+1</f>
        <v>91</v>
      </c>
    </row>
    <row r="304" spans="2:16" ht="36" customHeight="1">
      <c r="B304" s="921"/>
      <c r="C304" s="923"/>
      <c r="D304" s="275" t="s">
        <v>876</v>
      </c>
      <c r="E304" s="247"/>
      <c r="F304" s="313"/>
      <c r="G304" s="247"/>
      <c r="H304" s="313"/>
      <c r="I304" s="247"/>
      <c r="J304" s="313"/>
      <c r="K304" s="247"/>
      <c r="L304" s="260"/>
      <c r="M304" s="247"/>
      <c r="N304" s="260"/>
      <c r="O304" s="263"/>
      <c r="P304" s="919"/>
    </row>
    <row r="305" spans="2:16" ht="36" customHeight="1">
      <c r="B305" s="920">
        <f>B303+1</f>
        <v>46437</v>
      </c>
      <c r="C305" s="922">
        <f t="shared" si="77"/>
        <v>46437</v>
      </c>
      <c r="D305" s="275" t="s">
        <v>874</v>
      </c>
      <c r="E305" s="247"/>
      <c r="F305" s="313"/>
      <c r="G305" s="247"/>
      <c r="H305" s="313"/>
      <c r="I305" s="247"/>
      <c r="J305" s="313"/>
      <c r="K305" s="247"/>
      <c r="L305" s="260"/>
      <c r="M305" s="247"/>
      <c r="N305" s="260"/>
      <c r="O305" s="263"/>
      <c r="P305" s="919">
        <f t="shared" ref="P305" si="81">P303+1</f>
        <v>92</v>
      </c>
    </row>
    <row r="306" spans="2:16" ht="36" customHeight="1">
      <c r="B306" s="921"/>
      <c r="C306" s="923"/>
      <c r="D306" s="275" t="s">
        <v>876</v>
      </c>
      <c r="E306" s="247"/>
      <c r="F306" s="313"/>
      <c r="G306" s="247"/>
      <c r="H306" s="313"/>
      <c r="I306" s="247"/>
      <c r="J306" s="313"/>
      <c r="K306" s="247"/>
      <c r="L306" s="260"/>
      <c r="M306" s="247"/>
      <c r="N306" s="260"/>
      <c r="O306" s="263"/>
      <c r="P306" s="919"/>
    </row>
    <row r="307" spans="2:16" ht="36" customHeight="1">
      <c r="B307" s="924">
        <f>B305+1</f>
        <v>46438</v>
      </c>
      <c r="C307" s="926">
        <f t="shared" si="77"/>
        <v>46438</v>
      </c>
      <c r="D307" s="308" t="s">
        <v>874</v>
      </c>
      <c r="E307" s="265"/>
      <c r="F307" s="280"/>
      <c r="G307" s="265"/>
      <c r="H307" s="280"/>
      <c r="I307" s="265"/>
      <c r="J307" s="280"/>
      <c r="K307" s="265"/>
      <c r="L307" s="280"/>
      <c r="M307" s="265"/>
      <c r="N307" s="267"/>
      <c r="O307" s="268"/>
      <c r="P307" s="919"/>
    </row>
    <row r="308" spans="2:16" ht="36" customHeight="1">
      <c r="B308" s="925"/>
      <c r="C308" s="927"/>
      <c r="D308" s="308" t="s">
        <v>876</v>
      </c>
      <c r="E308" s="265"/>
      <c r="F308" s="280"/>
      <c r="G308" s="265"/>
      <c r="H308" s="280"/>
      <c r="I308" s="265"/>
      <c r="J308" s="280"/>
      <c r="K308" s="265"/>
      <c r="L308" s="280"/>
      <c r="M308" s="265"/>
      <c r="N308" s="267"/>
      <c r="O308" s="268"/>
      <c r="P308" s="919"/>
    </row>
    <row r="309" spans="2:16" ht="36" customHeight="1">
      <c r="B309" s="924">
        <f>B307+1</f>
        <v>46439</v>
      </c>
      <c r="C309" s="926">
        <f t="shared" si="77"/>
        <v>46439</v>
      </c>
      <c r="D309" s="308" t="s">
        <v>874</v>
      </c>
      <c r="E309" s="265"/>
      <c r="F309" s="280"/>
      <c r="G309" s="265"/>
      <c r="H309" s="280"/>
      <c r="I309" s="265"/>
      <c r="J309" s="280"/>
      <c r="K309" s="265"/>
      <c r="L309" s="280"/>
      <c r="M309" s="265"/>
      <c r="N309" s="267"/>
      <c r="O309" s="268"/>
      <c r="P309" s="919"/>
    </row>
    <row r="310" spans="2:16" ht="36" customHeight="1">
      <c r="B310" s="925"/>
      <c r="C310" s="927"/>
      <c r="D310" s="308" t="s">
        <v>876</v>
      </c>
      <c r="E310" s="265"/>
      <c r="F310" s="280"/>
      <c r="G310" s="265"/>
      <c r="H310" s="280"/>
      <c r="I310" s="265"/>
      <c r="J310" s="280"/>
      <c r="K310" s="265"/>
      <c r="L310" s="280"/>
      <c r="M310" s="265"/>
      <c r="N310" s="267"/>
      <c r="O310" s="268"/>
      <c r="P310" s="919"/>
    </row>
    <row r="311" spans="2:16" ht="36" customHeight="1">
      <c r="B311" s="920">
        <f>B309+1</f>
        <v>46440</v>
      </c>
      <c r="C311" s="922">
        <f t="shared" si="77"/>
        <v>46440</v>
      </c>
      <c r="D311" s="275" t="s">
        <v>874</v>
      </c>
      <c r="E311" s="247"/>
      <c r="F311" s="313"/>
      <c r="G311" s="247"/>
      <c r="H311" s="313"/>
      <c r="I311" s="247"/>
      <c r="J311" s="313"/>
      <c r="K311" s="247"/>
      <c r="L311" s="313"/>
      <c r="M311" s="247"/>
      <c r="N311" s="260"/>
      <c r="O311" s="263"/>
      <c r="P311" s="919">
        <f>P305+1</f>
        <v>93</v>
      </c>
    </row>
    <row r="312" spans="2:16" ht="36" customHeight="1">
      <c r="B312" s="921"/>
      <c r="C312" s="923"/>
      <c r="D312" s="275" t="s">
        <v>876</v>
      </c>
      <c r="E312" s="247"/>
      <c r="F312" s="313"/>
      <c r="G312" s="247"/>
      <c r="H312" s="313"/>
      <c r="I312" s="247"/>
      <c r="J312" s="313"/>
      <c r="K312" s="247"/>
      <c r="L312" s="313"/>
      <c r="M312" s="247"/>
      <c r="N312" s="260"/>
      <c r="O312" s="263"/>
      <c r="P312" s="919"/>
    </row>
    <row r="313" spans="2:16" ht="36" customHeight="1">
      <c r="B313" s="924">
        <f>B311+1</f>
        <v>46441</v>
      </c>
      <c r="C313" s="926">
        <f t="shared" si="77"/>
        <v>46441</v>
      </c>
      <c r="D313" s="308" t="s">
        <v>874</v>
      </c>
      <c r="E313" s="265"/>
      <c r="F313" s="280"/>
      <c r="G313" s="265"/>
      <c r="H313" s="280"/>
      <c r="I313" s="265"/>
      <c r="J313" s="280"/>
      <c r="K313" s="265"/>
      <c r="L313" s="280"/>
      <c r="M313" s="265"/>
      <c r="N313" s="267"/>
      <c r="O313" s="268" t="s">
        <v>958</v>
      </c>
      <c r="P313" s="919"/>
    </row>
    <row r="314" spans="2:16" ht="36" customHeight="1">
      <c r="B314" s="925"/>
      <c r="C314" s="927"/>
      <c r="D314" s="308" t="s">
        <v>876</v>
      </c>
      <c r="E314" s="265"/>
      <c r="F314" s="280"/>
      <c r="G314" s="265"/>
      <c r="H314" s="280"/>
      <c r="I314" s="265"/>
      <c r="J314" s="280"/>
      <c r="K314" s="265"/>
      <c r="L314" s="280"/>
      <c r="M314" s="265"/>
      <c r="N314" s="267"/>
      <c r="O314" s="268"/>
      <c r="P314" s="919"/>
    </row>
    <row r="315" spans="2:16" ht="36" customHeight="1">
      <c r="B315" s="920">
        <f>B313+1</f>
        <v>46442</v>
      </c>
      <c r="C315" s="922">
        <f t="shared" si="77"/>
        <v>46442</v>
      </c>
      <c r="D315" s="275" t="s">
        <v>874</v>
      </c>
      <c r="E315" s="247"/>
      <c r="F315" s="313"/>
      <c r="G315" s="247"/>
      <c r="H315" s="313"/>
      <c r="I315" s="247"/>
      <c r="J315" s="313"/>
      <c r="K315" s="247"/>
      <c r="L315" s="313"/>
      <c r="M315" s="247"/>
      <c r="N315" s="260"/>
      <c r="O315" s="263"/>
      <c r="P315" s="919">
        <f>P311+1</f>
        <v>94</v>
      </c>
    </row>
    <row r="316" spans="2:16" ht="36" customHeight="1">
      <c r="B316" s="921"/>
      <c r="C316" s="923"/>
      <c r="D316" s="275" t="s">
        <v>876</v>
      </c>
      <c r="E316" s="247"/>
      <c r="F316" s="313"/>
      <c r="G316" s="247"/>
      <c r="H316" s="313"/>
      <c r="I316" s="247"/>
      <c r="J316" s="313"/>
      <c r="K316" s="247"/>
      <c r="L316" s="260"/>
      <c r="M316" s="247"/>
      <c r="N316" s="260"/>
      <c r="O316" s="263"/>
      <c r="P316" s="919"/>
    </row>
    <row r="317" spans="2:16" ht="36" customHeight="1">
      <c r="B317" s="920">
        <f>B315+1</f>
        <v>46443</v>
      </c>
      <c r="C317" s="922">
        <f t="shared" si="77"/>
        <v>46443</v>
      </c>
      <c r="D317" s="275" t="s">
        <v>874</v>
      </c>
      <c r="E317" s="247"/>
      <c r="F317" s="313"/>
      <c r="G317" s="247"/>
      <c r="H317" s="313"/>
      <c r="I317" s="247"/>
      <c r="J317" s="313"/>
      <c r="K317" s="247"/>
      <c r="L317" s="260"/>
      <c r="M317" s="247"/>
      <c r="N317" s="260"/>
      <c r="O317" s="375"/>
      <c r="P317" s="919">
        <f>P315+1</f>
        <v>95</v>
      </c>
    </row>
    <row r="318" spans="2:16" ht="36" customHeight="1">
      <c r="B318" s="921"/>
      <c r="C318" s="923"/>
      <c r="D318" s="275" t="s">
        <v>876</v>
      </c>
      <c r="E318" s="247"/>
      <c r="F318" s="313"/>
      <c r="G318" s="247"/>
      <c r="H318" s="313"/>
      <c r="I318" s="247"/>
      <c r="J318" s="313"/>
      <c r="K318" s="247"/>
      <c r="L318" s="260"/>
      <c r="M318" s="247"/>
      <c r="N318" s="260"/>
      <c r="O318" s="375"/>
      <c r="P318" s="919"/>
    </row>
    <row r="319" spans="2:16" ht="36" customHeight="1">
      <c r="B319" s="920">
        <f t="shared" ref="B319" si="82">B317+1</f>
        <v>46444</v>
      </c>
      <c r="C319" s="922">
        <f t="shared" si="77"/>
        <v>46444</v>
      </c>
      <c r="D319" s="275" t="s">
        <v>874</v>
      </c>
      <c r="E319" s="247"/>
      <c r="F319" s="313"/>
      <c r="G319" s="247"/>
      <c r="H319" s="313"/>
      <c r="I319" s="247"/>
      <c r="J319" s="313"/>
      <c r="K319" s="247"/>
      <c r="L319" s="260"/>
      <c r="M319" s="247"/>
      <c r="N319" s="260"/>
      <c r="O319" s="375"/>
      <c r="P319" s="919">
        <f t="shared" ref="P319" si="83">P317+1</f>
        <v>96</v>
      </c>
    </row>
    <row r="320" spans="2:16" ht="36" customHeight="1">
      <c r="B320" s="921"/>
      <c r="C320" s="923"/>
      <c r="D320" s="275" t="s">
        <v>876</v>
      </c>
      <c r="E320" s="247"/>
      <c r="F320" s="313"/>
      <c r="G320" s="247"/>
      <c r="H320" s="313"/>
      <c r="I320" s="247"/>
      <c r="J320" s="313"/>
      <c r="K320" s="247"/>
      <c r="L320" s="260"/>
      <c r="M320" s="247"/>
      <c r="N320" s="260"/>
      <c r="O320" s="375"/>
      <c r="P320" s="919"/>
    </row>
    <row r="321" spans="2:16" ht="36" customHeight="1">
      <c r="B321" s="924">
        <f>B319+1</f>
        <v>46445</v>
      </c>
      <c r="C321" s="926">
        <f t="shared" si="77"/>
        <v>46445</v>
      </c>
      <c r="D321" s="308" t="s">
        <v>874</v>
      </c>
      <c r="E321" s="265"/>
      <c r="F321" s="280"/>
      <c r="G321" s="265"/>
      <c r="H321" s="280"/>
      <c r="I321" s="265"/>
      <c r="J321" s="280"/>
      <c r="K321" s="265"/>
      <c r="L321" s="267"/>
      <c r="M321" s="265"/>
      <c r="N321" s="267"/>
      <c r="O321" s="374"/>
      <c r="P321" s="919"/>
    </row>
    <row r="322" spans="2:16" ht="36" customHeight="1">
      <c r="B322" s="925"/>
      <c r="C322" s="927"/>
      <c r="D322" s="264" t="s">
        <v>876</v>
      </c>
      <c r="E322" s="330"/>
      <c r="F322" s="333"/>
      <c r="G322" s="330"/>
      <c r="H322" s="333"/>
      <c r="I322" s="330"/>
      <c r="J322" s="333"/>
      <c r="K322" s="330"/>
      <c r="L322" s="334"/>
      <c r="M322" s="330"/>
      <c r="N322" s="334"/>
      <c r="O322" s="380"/>
      <c r="P322" s="919"/>
    </row>
    <row r="323" spans="2:16" ht="36" customHeight="1">
      <c r="B323" s="924">
        <f>B321+1</f>
        <v>46446</v>
      </c>
      <c r="C323" s="926">
        <f t="shared" si="77"/>
        <v>46446</v>
      </c>
      <c r="D323" s="264" t="s">
        <v>874</v>
      </c>
      <c r="E323" s="330"/>
      <c r="F323" s="333"/>
      <c r="G323" s="330"/>
      <c r="H323" s="333"/>
      <c r="I323" s="330"/>
      <c r="J323" s="333"/>
      <c r="K323" s="330"/>
      <c r="L323" s="334"/>
      <c r="M323" s="330"/>
      <c r="N323" s="334"/>
      <c r="O323" s="380"/>
      <c r="P323" s="919"/>
    </row>
    <row r="324" spans="2:16" ht="36" customHeight="1" thickBot="1">
      <c r="B324" s="936"/>
      <c r="C324" s="937"/>
      <c r="D324" s="381" t="s">
        <v>876</v>
      </c>
      <c r="E324" s="382"/>
      <c r="F324" s="383"/>
      <c r="G324" s="382"/>
      <c r="H324" s="383"/>
      <c r="I324" s="382"/>
      <c r="J324" s="383"/>
      <c r="K324" s="382"/>
      <c r="L324" s="384"/>
      <c r="M324" s="382"/>
      <c r="N324" s="384"/>
      <c r="O324" s="385"/>
      <c r="P324" s="919"/>
    </row>
    <row r="325" spans="2:16" ht="27" customHeight="1">
      <c r="B325" s="295"/>
      <c r="P325" s="919" t="str">
        <f t="shared" ref="P325" si="84">IF(B325="","",WEEKDAY(B325))</f>
        <v/>
      </c>
    </row>
    <row r="326" spans="2:16" ht="27" customHeight="1" thickBot="1">
      <c r="B326" s="235" t="s">
        <v>959</v>
      </c>
      <c r="P326" s="919"/>
    </row>
    <row r="327" spans="2:16" ht="18" customHeight="1">
      <c r="B327" s="930" t="s">
        <v>586</v>
      </c>
      <c r="C327" s="932" t="s">
        <v>587</v>
      </c>
      <c r="D327" s="240"/>
      <c r="E327" s="58" t="s">
        <v>588</v>
      </c>
      <c r="F327" s="907" t="s">
        <v>589</v>
      </c>
      <c r="G327" s="58" t="s">
        <v>590</v>
      </c>
      <c r="H327" s="907" t="s">
        <v>589</v>
      </c>
      <c r="I327" s="241" t="s">
        <v>591</v>
      </c>
      <c r="J327" s="934" t="s">
        <v>589</v>
      </c>
      <c r="K327" s="241" t="s">
        <v>592</v>
      </c>
      <c r="L327" s="934" t="s">
        <v>589</v>
      </c>
      <c r="M327" s="241" t="s">
        <v>593</v>
      </c>
      <c r="N327" s="934" t="s">
        <v>589</v>
      </c>
      <c r="O327" s="242" t="s">
        <v>594</v>
      </c>
      <c r="P327" s="919"/>
    </row>
    <row r="328" spans="2:16" ht="18" customHeight="1" thickBot="1">
      <c r="B328" s="931"/>
      <c r="C328" s="933"/>
      <c r="D328" s="243"/>
      <c r="E328" s="60" t="s">
        <v>595</v>
      </c>
      <c r="F328" s="908"/>
      <c r="G328" s="60" t="s">
        <v>596</v>
      </c>
      <c r="H328" s="908"/>
      <c r="I328" s="244" t="s">
        <v>597</v>
      </c>
      <c r="J328" s="935"/>
      <c r="K328" s="244" t="s">
        <v>598</v>
      </c>
      <c r="L328" s="935"/>
      <c r="M328" s="244" t="s">
        <v>599</v>
      </c>
      <c r="N328" s="935"/>
      <c r="O328" s="245"/>
      <c r="P328" s="919"/>
    </row>
    <row r="329" spans="2:16" ht="36" customHeight="1">
      <c r="B329" s="928">
        <f>B323+1</f>
        <v>46447</v>
      </c>
      <c r="C329" s="929">
        <f>B329</f>
        <v>46447</v>
      </c>
      <c r="D329" s="559" t="s">
        <v>874</v>
      </c>
      <c r="E329" s="560"/>
      <c r="F329" s="561"/>
      <c r="G329" s="251"/>
      <c r="H329" s="562"/>
      <c r="I329" s="560"/>
      <c r="J329" s="561"/>
      <c r="K329" s="560"/>
      <c r="L329" s="561"/>
      <c r="M329" s="251"/>
      <c r="N329" s="252"/>
      <c r="O329" s="253"/>
      <c r="P329" s="919">
        <f>P319+1</f>
        <v>97</v>
      </c>
    </row>
    <row r="330" spans="2:16" ht="36" customHeight="1">
      <c r="B330" s="921"/>
      <c r="C330" s="923"/>
      <c r="D330" s="246" t="s">
        <v>876</v>
      </c>
      <c r="E330" s="563"/>
      <c r="F330" s="564"/>
      <c r="G330" s="342"/>
      <c r="H330" s="565"/>
      <c r="I330" s="563"/>
      <c r="J330" s="564"/>
      <c r="K330" s="563"/>
      <c r="L330" s="564"/>
      <c r="M330" s="342"/>
      <c r="N330" s="256"/>
      <c r="O330" s="257"/>
      <c r="P330" s="919"/>
    </row>
    <row r="331" spans="2:16" ht="36" customHeight="1">
      <c r="B331" s="920">
        <f>B329+1</f>
        <v>46448</v>
      </c>
      <c r="C331" s="922">
        <f>B331</f>
        <v>46448</v>
      </c>
      <c r="D331" s="275" t="s">
        <v>874</v>
      </c>
      <c r="E331" s="341"/>
      <c r="F331" s="256"/>
      <c r="G331" s="247"/>
      <c r="H331" s="256"/>
      <c r="I331" s="247"/>
      <c r="J331" s="348"/>
      <c r="K331" s="341"/>
      <c r="L331" s="256"/>
      <c r="M331" s="247"/>
      <c r="N331" s="260"/>
      <c r="O331" s="263"/>
      <c r="P331" s="919">
        <f>P329+1</f>
        <v>98</v>
      </c>
    </row>
    <row r="332" spans="2:16" ht="36" customHeight="1">
      <c r="B332" s="921"/>
      <c r="C332" s="923"/>
      <c r="D332" s="275" t="s">
        <v>876</v>
      </c>
      <c r="E332" s="341"/>
      <c r="F332" s="256"/>
      <c r="G332" s="247"/>
      <c r="H332" s="313"/>
      <c r="I332" s="341"/>
      <c r="J332" s="348"/>
      <c r="K332" s="341"/>
      <c r="L332" s="256"/>
      <c r="M332" s="247"/>
      <c r="N332" s="260"/>
      <c r="O332" s="263"/>
      <c r="P332" s="919"/>
    </row>
    <row r="333" spans="2:16" ht="36" customHeight="1">
      <c r="B333" s="920">
        <f>B331+1</f>
        <v>46449</v>
      </c>
      <c r="C333" s="922">
        <f t="shared" ref="C333:C389" si="85">B333</f>
        <v>46449</v>
      </c>
      <c r="D333" s="275" t="s">
        <v>874</v>
      </c>
      <c r="E333" s="341"/>
      <c r="F333" s="256"/>
      <c r="G333" s="247"/>
      <c r="H333" s="313"/>
      <c r="I333" s="341"/>
      <c r="J333" s="256"/>
      <c r="K333" s="247"/>
      <c r="L333" s="260"/>
      <c r="M333" s="247"/>
      <c r="N333" s="260"/>
      <c r="O333" s="375"/>
      <c r="P333" s="919">
        <f>P331+1</f>
        <v>99</v>
      </c>
    </row>
    <row r="334" spans="2:16" ht="36" customHeight="1">
      <c r="B334" s="921"/>
      <c r="C334" s="923"/>
      <c r="D334" s="275" t="s">
        <v>876</v>
      </c>
      <c r="E334" s="341"/>
      <c r="F334" s="256"/>
      <c r="G334" s="247"/>
      <c r="H334" s="313"/>
      <c r="I334" s="341"/>
      <c r="J334" s="256"/>
      <c r="K334" s="247"/>
      <c r="L334" s="260"/>
      <c r="M334" s="247"/>
      <c r="N334" s="260"/>
      <c r="O334" s="375"/>
      <c r="P334" s="919"/>
    </row>
    <row r="335" spans="2:16" ht="36" customHeight="1">
      <c r="B335" s="920">
        <f>B333+1</f>
        <v>46450</v>
      </c>
      <c r="C335" s="922">
        <f t="shared" si="85"/>
        <v>46450</v>
      </c>
      <c r="D335" s="275" t="s">
        <v>874</v>
      </c>
      <c r="E335" s="341"/>
      <c r="F335" s="256"/>
      <c r="G335" s="247"/>
      <c r="H335" s="313"/>
      <c r="I335" s="341"/>
      <c r="J335" s="256"/>
      <c r="K335" s="247"/>
      <c r="L335" s="260"/>
      <c r="M335" s="247"/>
      <c r="N335" s="260"/>
      <c r="O335" s="375"/>
      <c r="P335" s="919">
        <f t="shared" ref="P335" si="86">P333+1</f>
        <v>100</v>
      </c>
    </row>
    <row r="336" spans="2:16" ht="36" customHeight="1">
      <c r="B336" s="921"/>
      <c r="C336" s="923"/>
      <c r="D336" s="275" t="s">
        <v>876</v>
      </c>
      <c r="E336" s="341"/>
      <c r="F336" s="256"/>
      <c r="G336" s="247"/>
      <c r="H336" s="313"/>
      <c r="I336" s="341"/>
      <c r="J336" s="256"/>
      <c r="K336" s="247"/>
      <c r="L336" s="260"/>
      <c r="M336" s="247"/>
      <c r="N336" s="260"/>
      <c r="O336" s="375"/>
      <c r="P336" s="919"/>
    </row>
    <row r="337" spans="2:16" ht="36" customHeight="1">
      <c r="B337" s="920">
        <f>B335+1</f>
        <v>46451</v>
      </c>
      <c r="C337" s="922">
        <f t="shared" si="85"/>
        <v>46451</v>
      </c>
      <c r="D337" s="275" t="s">
        <v>874</v>
      </c>
      <c r="E337" s="341"/>
      <c r="F337" s="256"/>
      <c r="G337" s="247"/>
      <c r="H337" s="313"/>
      <c r="I337" s="341"/>
      <c r="J337" s="256"/>
      <c r="K337" s="247"/>
      <c r="L337" s="260"/>
      <c r="M337" s="247"/>
      <c r="N337" s="260"/>
      <c r="O337" s="375"/>
      <c r="P337" s="919">
        <f t="shared" ref="P337" si="87">P335+1</f>
        <v>101</v>
      </c>
    </row>
    <row r="338" spans="2:16" ht="36" customHeight="1">
      <c r="B338" s="921"/>
      <c r="C338" s="923"/>
      <c r="D338" s="275" t="s">
        <v>876</v>
      </c>
      <c r="E338" s="341"/>
      <c r="F338" s="256"/>
      <c r="G338" s="247"/>
      <c r="H338" s="313"/>
      <c r="I338" s="341"/>
      <c r="J338" s="256"/>
      <c r="K338" s="247"/>
      <c r="L338" s="260"/>
      <c r="M338" s="247"/>
      <c r="N338" s="260"/>
      <c r="O338" s="375"/>
      <c r="P338" s="919"/>
    </row>
    <row r="339" spans="2:16" ht="36" customHeight="1">
      <c r="B339" s="924">
        <f>B337+1</f>
        <v>46452</v>
      </c>
      <c r="C339" s="926">
        <f t="shared" si="85"/>
        <v>46452</v>
      </c>
      <c r="D339" s="308" t="s">
        <v>874</v>
      </c>
      <c r="E339" s="346"/>
      <c r="F339" s="307"/>
      <c r="G339" s="265"/>
      <c r="H339" s="280"/>
      <c r="I339" s="346"/>
      <c r="J339" s="307"/>
      <c r="K339" s="265"/>
      <c r="L339" s="267"/>
      <c r="M339" s="265"/>
      <c r="N339" s="267"/>
      <c r="O339" s="374"/>
      <c r="P339" s="919"/>
    </row>
    <row r="340" spans="2:16" ht="36" customHeight="1">
      <c r="B340" s="925"/>
      <c r="C340" s="927"/>
      <c r="D340" s="308" t="s">
        <v>876</v>
      </c>
      <c r="E340" s="346"/>
      <c r="F340" s="307"/>
      <c r="G340" s="346"/>
      <c r="H340" s="307"/>
      <c r="I340" s="346"/>
      <c r="J340" s="307"/>
      <c r="K340" s="346"/>
      <c r="L340" s="307"/>
      <c r="M340" s="346"/>
      <c r="N340" s="307"/>
      <c r="O340" s="374"/>
      <c r="P340" s="919"/>
    </row>
    <row r="341" spans="2:16" ht="36" customHeight="1">
      <c r="B341" s="924">
        <f>B339+1</f>
        <v>46453</v>
      </c>
      <c r="C341" s="926">
        <f t="shared" si="85"/>
        <v>46453</v>
      </c>
      <c r="D341" s="308" t="s">
        <v>874</v>
      </c>
      <c r="E341" s="346"/>
      <c r="F341" s="347"/>
      <c r="G341" s="346"/>
      <c r="H341" s="347"/>
      <c r="I341" s="346"/>
      <c r="J341" s="357"/>
      <c r="K341" s="356"/>
      <c r="L341" s="386"/>
      <c r="M341" s="346"/>
      <c r="N341" s="386"/>
      <c r="O341" s="374"/>
      <c r="P341" s="919"/>
    </row>
    <row r="342" spans="2:16" ht="36" customHeight="1">
      <c r="B342" s="925"/>
      <c r="C342" s="927"/>
      <c r="D342" s="308" t="s">
        <v>876</v>
      </c>
      <c r="E342" s="346"/>
      <c r="F342" s="347"/>
      <c r="G342" s="346"/>
      <c r="H342" s="347"/>
      <c r="I342" s="346"/>
      <c r="J342" s="357"/>
      <c r="K342" s="346"/>
      <c r="L342" s="386"/>
      <c r="M342" s="346"/>
      <c r="N342" s="386"/>
      <c r="O342" s="374"/>
      <c r="P342" s="919"/>
    </row>
    <row r="343" spans="2:16" ht="36" customHeight="1">
      <c r="B343" s="920">
        <f>B341+1</f>
        <v>46454</v>
      </c>
      <c r="C343" s="922">
        <f t="shared" si="85"/>
        <v>46454</v>
      </c>
      <c r="D343" s="275" t="s">
        <v>874</v>
      </c>
      <c r="E343" s="247"/>
      <c r="F343" s="349"/>
      <c r="G343" s="247"/>
      <c r="H343" s="354"/>
      <c r="I343" s="247"/>
      <c r="J343" s="349"/>
      <c r="K343" s="247"/>
      <c r="L343" s="349"/>
      <c r="M343" s="341"/>
      <c r="N343" s="348"/>
      <c r="O343" s="263"/>
      <c r="P343" s="919">
        <f>P337+1</f>
        <v>102</v>
      </c>
    </row>
    <row r="344" spans="2:16" ht="36" customHeight="1">
      <c r="B344" s="921"/>
      <c r="C344" s="923"/>
      <c r="D344" s="275" t="s">
        <v>876</v>
      </c>
      <c r="E344" s="247"/>
      <c r="F344" s="349"/>
      <c r="G344" s="247"/>
      <c r="H344" s="354"/>
      <c r="I344" s="247"/>
      <c r="J344" s="349"/>
      <c r="K344" s="247"/>
      <c r="L344" s="349"/>
      <c r="M344" s="341"/>
      <c r="N344" s="348"/>
      <c r="O344" s="263"/>
      <c r="P344" s="919"/>
    </row>
    <row r="345" spans="2:16" ht="36" customHeight="1">
      <c r="B345" s="920">
        <f>B343+1</f>
        <v>46455</v>
      </c>
      <c r="C345" s="922">
        <f t="shared" si="85"/>
        <v>46455</v>
      </c>
      <c r="D345" s="261" t="s">
        <v>874</v>
      </c>
      <c r="E345" s="352"/>
      <c r="F345" s="353"/>
      <c r="G345" s="247"/>
      <c r="H345" s="354"/>
      <c r="I345" s="247"/>
      <c r="J345" s="349"/>
      <c r="K345" s="387"/>
      <c r="L345" s="349"/>
      <c r="M345" s="341"/>
      <c r="N345" s="348"/>
      <c r="O345" s="263"/>
      <c r="P345" s="919">
        <f>P343+1</f>
        <v>103</v>
      </c>
    </row>
    <row r="346" spans="2:16" ht="36" customHeight="1">
      <c r="B346" s="921"/>
      <c r="C346" s="923"/>
      <c r="D346" s="275" t="s">
        <v>876</v>
      </c>
      <c r="E346" s="247"/>
      <c r="F346" s="353"/>
      <c r="G346" s="341"/>
      <c r="H346" s="354"/>
      <c r="I346" s="341"/>
      <c r="J346" s="349"/>
      <c r="K346" s="341"/>
      <c r="L346" s="349"/>
      <c r="M346" s="341"/>
      <c r="N346" s="348"/>
      <c r="O346" s="263"/>
      <c r="P346" s="919"/>
    </row>
    <row r="347" spans="2:16" ht="36" customHeight="1">
      <c r="B347" s="920">
        <f>B345+1</f>
        <v>46456</v>
      </c>
      <c r="C347" s="922">
        <f t="shared" si="85"/>
        <v>46456</v>
      </c>
      <c r="D347" s="275" t="s">
        <v>874</v>
      </c>
      <c r="E347" s="247"/>
      <c r="F347" s="349"/>
      <c r="G347" s="341"/>
      <c r="H347" s="349"/>
      <c r="I347" s="341"/>
      <c r="J347" s="349"/>
      <c r="K347" s="341"/>
      <c r="L347" s="349"/>
      <c r="M347" s="341"/>
      <c r="N347" s="348"/>
      <c r="O347" s="375"/>
      <c r="P347" s="919">
        <f>P345+1</f>
        <v>104</v>
      </c>
    </row>
    <row r="348" spans="2:16" ht="36" customHeight="1">
      <c r="B348" s="921"/>
      <c r="C348" s="923"/>
      <c r="D348" s="275" t="s">
        <v>876</v>
      </c>
      <c r="E348" s="287"/>
      <c r="F348" s="349"/>
      <c r="G348" s="341"/>
      <c r="H348" s="349"/>
      <c r="I348" s="341"/>
      <c r="J348" s="349"/>
      <c r="K348" s="341"/>
      <c r="L348" s="349"/>
      <c r="M348" s="341"/>
      <c r="N348" s="348"/>
      <c r="O348" s="375"/>
      <c r="P348" s="919"/>
    </row>
    <row r="349" spans="2:16" ht="36" customHeight="1">
      <c r="B349" s="920">
        <f>B347+1</f>
        <v>46457</v>
      </c>
      <c r="C349" s="922">
        <f t="shared" si="85"/>
        <v>46457</v>
      </c>
      <c r="D349" s="275" t="s">
        <v>874</v>
      </c>
      <c r="E349" s="287"/>
      <c r="F349" s="349"/>
      <c r="G349" s="247"/>
      <c r="H349" s="354"/>
      <c r="I349" s="247"/>
      <c r="J349" s="354"/>
      <c r="K349" s="341"/>
      <c r="L349" s="349"/>
      <c r="M349" s="341"/>
      <c r="N349" s="348"/>
      <c r="O349" s="375"/>
      <c r="P349" s="919">
        <f t="shared" ref="P349" si="88">P347+1</f>
        <v>105</v>
      </c>
    </row>
    <row r="350" spans="2:16" ht="36" customHeight="1">
      <c r="B350" s="921"/>
      <c r="C350" s="923"/>
      <c r="D350" s="275" t="s">
        <v>876</v>
      </c>
      <c r="E350" s="247"/>
      <c r="F350" s="349"/>
      <c r="G350" s="247"/>
      <c r="H350" s="278"/>
      <c r="I350" s="341"/>
      <c r="J350" s="354"/>
      <c r="K350" s="341"/>
      <c r="L350" s="349"/>
      <c r="M350" s="341"/>
      <c r="N350" s="348"/>
      <c r="O350" s="375"/>
      <c r="P350" s="919"/>
    </row>
    <row r="351" spans="2:16" ht="36" customHeight="1">
      <c r="B351" s="920">
        <f>B349+1</f>
        <v>46458</v>
      </c>
      <c r="C351" s="922">
        <f t="shared" si="85"/>
        <v>46458</v>
      </c>
      <c r="D351" s="275" t="s">
        <v>874</v>
      </c>
      <c r="E351" s="341"/>
      <c r="F351" s="256"/>
      <c r="G351" s="247"/>
      <c r="H351" s="313"/>
      <c r="I351" s="388"/>
      <c r="J351" s="389"/>
      <c r="K351" s="388"/>
      <c r="L351" s="389"/>
      <c r="M351" s="255"/>
      <c r="N351" s="260"/>
      <c r="O351" s="375"/>
      <c r="P351" s="919">
        <f t="shared" ref="P351" si="89">P349+1</f>
        <v>106</v>
      </c>
    </row>
    <row r="352" spans="2:16" ht="36" customHeight="1">
      <c r="B352" s="921"/>
      <c r="C352" s="923"/>
      <c r="D352" s="275" t="s">
        <v>876</v>
      </c>
      <c r="E352" s="341"/>
      <c r="F352" s="256"/>
      <c r="G352" s="247"/>
      <c r="H352" s="313"/>
      <c r="I352" s="388"/>
      <c r="J352" s="389"/>
      <c r="K352" s="388"/>
      <c r="L352" s="389"/>
      <c r="M352" s="255"/>
      <c r="N352" s="260"/>
      <c r="O352" s="375"/>
      <c r="P352" s="919"/>
    </row>
    <row r="353" spans="2:16" ht="36" customHeight="1">
      <c r="B353" s="924">
        <f>B351+1</f>
        <v>46459</v>
      </c>
      <c r="C353" s="926">
        <f t="shared" si="85"/>
        <v>46459</v>
      </c>
      <c r="D353" s="308" t="s">
        <v>874</v>
      </c>
      <c r="E353" s="346"/>
      <c r="F353" s="347"/>
      <c r="G353" s="346"/>
      <c r="H353" s="347"/>
      <c r="I353" s="566"/>
      <c r="J353" s="567"/>
      <c r="K353" s="265"/>
      <c r="L353" s="267"/>
      <c r="M353" s="311"/>
      <c r="N353" s="267"/>
      <c r="O353" s="374"/>
      <c r="P353" s="919"/>
    </row>
    <row r="354" spans="2:16" ht="36" customHeight="1">
      <c r="B354" s="925"/>
      <c r="C354" s="927"/>
      <c r="D354" s="308" t="s">
        <v>876</v>
      </c>
      <c r="E354" s="346"/>
      <c r="F354" s="347"/>
      <c r="G354" s="346"/>
      <c r="H354" s="347"/>
      <c r="I354" s="566"/>
      <c r="J354" s="567"/>
      <c r="K354" s="346"/>
      <c r="L354" s="307"/>
      <c r="M354" s="390"/>
      <c r="N354" s="307"/>
      <c r="O354" s="374"/>
      <c r="P354" s="919"/>
    </row>
    <row r="355" spans="2:16" ht="36" customHeight="1">
      <c r="B355" s="924">
        <f>B353+1</f>
        <v>46460</v>
      </c>
      <c r="C355" s="926">
        <f t="shared" si="85"/>
        <v>46460</v>
      </c>
      <c r="D355" s="308" t="s">
        <v>874</v>
      </c>
      <c r="E355" s="346"/>
      <c r="F355" s="347"/>
      <c r="G355" s="346"/>
      <c r="H355" s="347"/>
      <c r="I355" s="356"/>
      <c r="J355" s="347"/>
      <c r="K355" s="356"/>
      <c r="L355" s="347"/>
      <c r="M355" s="346"/>
      <c r="N355" s="347"/>
      <c r="O355" s="374"/>
      <c r="P355" s="919"/>
    </row>
    <row r="356" spans="2:16" ht="36" customHeight="1">
      <c r="B356" s="925"/>
      <c r="C356" s="927"/>
      <c r="D356" s="308" t="s">
        <v>876</v>
      </c>
      <c r="E356" s="346"/>
      <c r="F356" s="347"/>
      <c r="G356" s="346"/>
      <c r="H356" s="347"/>
      <c r="I356" s="346"/>
      <c r="J356" s="347"/>
      <c r="K356" s="346"/>
      <c r="L356" s="347"/>
      <c r="M356" s="346"/>
      <c r="N356" s="347"/>
      <c r="O356" s="374"/>
      <c r="P356" s="919"/>
    </row>
    <row r="357" spans="2:16" ht="36" customHeight="1">
      <c r="B357" s="920">
        <f>B355+1</f>
        <v>46461</v>
      </c>
      <c r="C357" s="922">
        <f t="shared" si="85"/>
        <v>46461</v>
      </c>
      <c r="D357" s="275" t="s">
        <v>874</v>
      </c>
      <c r="E357" s="568"/>
      <c r="F357" s="349"/>
      <c r="G357" s="568"/>
      <c r="H357" s="354"/>
      <c r="I357" s="247"/>
      <c r="J357" s="353"/>
      <c r="K357" s="247"/>
      <c r="L357" s="353"/>
      <c r="M357" s="341"/>
      <c r="N357" s="348"/>
      <c r="O357" s="263"/>
      <c r="P357" s="919">
        <f>P351+1</f>
        <v>107</v>
      </c>
    </row>
    <row r="358" spans="2:16" ht="36" customHeight="1">
      <c r="B358" s="921"/>
      <c r="C358" s="923"/>
      <c r="D358" s="275" t="s">
        <v>876</v>
      </c>
      <c r="E358" s="568"/>
      <c r="F358" s="349"/>
      <c r="G358" s="568"/>
      <c r="H358" s="354"/>
      <c r="I358" s="247"/>
      <c r="J358" s="353"/>
      <c r="K358" s="247"/>
      <c r="L358" s="353"/>
      <c r="M358" s="341"/>
      <c r="N358" s="348"/>
      <c r="O358" s="263"/>
      <c r="P358" s="919"/>
    </row>
    <row r="359" spans="2:16" ht="36" customHeight="1">
      <c r="B359" s="920">
        <f>B357+1</f>
        <v>46462</v>
      </c>
      <c r="C359" s="922">
        <f t="shared" si="85"/>
        <v>46462</v>
      </c>
      <c r="D359" s="275" t="s">
        <v>874</v>
      </c>
      <c r="E359" s="662" t="s">
        <v>575</v>
      </c>
      <c r="F359" s="635" t="s">
        <v>960</v>
      </c>
      <c r="G359" s="662" t="s">
        <v>575</v>
      </c>
      <c r="H359" s="635" t="s">
        <v>960</v>
      </c>
      <c r="I359" s="591" t="s">
        <v>576</v>
      </c>
      <c r="J359" s="618" t="s">
        <v>86</v>
      </c>
      <c r="K359" s="591" t="s">
        <v>576</v>
      </c>
      <c r="L359" s="618" t="s">
        <v>86</v>
      </c>
      <c r="M359" s="341"/>
      <c r="N359" s="348"/>
      <c r="O359" s="263"/>
      <c r="P359" s="919">
        <f>P357+1</f>
        <v>108</v>
      </c>
    </row>
    <row r="360" spans="2:16" ht="36" customHeight="1">
      <c r="B360" s="921"/>
      <c r="C360" s="923"/>
      <c r="D360" s="275" t="s">
        <v>876</v>
      </c>
      <c r="E360" s="341"/>
      <c r="F360" s="349"/>
      <c r="G360" s="341"/>
      <c r="H360" s="354"/>
      <c r="I360" s="341"/>
      <c r="J360" s="353"/>
      <c r="K360" s="341"/>
      <c r="L360" s="353"/>
      <c r="M360" s="341"/>
      <c r="N360" s="348"/>
      <c r="O360" s="263"/>
      <c r="P360" s="919"/>
    </row>
    <row r="361" spans="2:16" ht="36" customHeight="1">
      <c r="B361" s="920">
        <f>B359+1</f>
        <v>46463</v>
      </c>
      <c r="C361" s="922">
        <f t="shared" si="85"/>
        <v>46463</v>
      </c>
      <c r="D361" s="275" t="s">
        <v>874</v>
      </c>
      <c r="E361" s="247"/>
      <c r="F361" s="349"/>
      <c r="G361" s="341"/>
      <c r="H361" s="349"/>
      <c r="I361" s="341"/>
      <c r="J361" s="349"/>
      <c r="K361" s="341"/>
      <c r="L361" s="349"/>
      <c r="M361" s="341"/>
      <c r="N361" s="354"/>
      <c r="O361" s="263"/>
      <c r="P361" s="919">
        <f>P359+1</f>
        <v>109</v>
      </c>
    </row>
    <row r="362" spans="2:16" ht="36" customHeight="1">
      <c r="B362" s="921"/>
      <c r="C362" s="923"/>
      <c r="D362" s="275" t="s">
        <v>876</v>
      </c>
      <c r="E362" s="247"/>
      <c r="F362" s="349"/>
      <c r="G362" s="341"/>
      <c r="H362" s="349"/>
      <c r="I362" s="341"/>
      <c r="J362" s="349"/>
      <c r="K362" s="341"/>
      <c r="L362" s="349"/>
      <c r="M362" s="341"/>
      <c r="N362" s="354"/>
      <c r="O362" s="263"/>
      <c r="P362" s="919"/>
    </row>
    <row r="363" spans="2:16" ht="36" customHeight="1">
      <c r="B363" s="920">
        <f>B361+1</f>
        <v>46464</v>
      </c>
      <c r="C363" s="922">
        <f t="shared" si="85"/>
        <v>46464</v>
      </c>
      <c r="D363" s="275" t="s">
        <v>874</v>
      </c>
      <c r="E363" s="247"/>
      <c r="F363" s="354"/>
      <c r="G363" s="247"/>
      <c r="H363" s="349"/>
      <c r="I363" s="247"/>
      <c r="J363" s="354"/>
      <c r="K363" s="341"/>
      <c r="L363" s="349"/>
      <c r="M363" s="341"/>
      <c r="N363" s="348"/>
      <c r="O363" s="263"/>
      <c r="P363" s="919">
        <f t="shared" ref="P363" si="90">P361+1</f>
        <v>110</v>
      </c>
    </row>
    <row r="364" spans="2:16" ht="36" customHeight="1">
      <c r="B364" s="921"/>
      <c r="C364" s="923"/>
      <c r="D364" s="275" t="s">
        <v>876</v>
      </c>
      <c r="E364" s="341"/>
      <c r="F364" s="354"/>
      <c r="G364" s="247"/>
      <c r="H364" s="249"/>
      <c r="I364" s="247"/>
      <c r="J364" s="354"/>
      <c r="K364" s="341"/>
      <c r="L364" s="349"/>
      <c r="M364" s="341"/>
      <c r="N364" s="348"/>
      <c r="O364" s="263"/>
      <c r="P364" s="919"/>
    </row>
    <row r="365" spans="2:16" ht="36" customHeight="1">
      <c r="B365" s="920">
        <f>B363+1</f>
        <v>46465</v>
      </c>
      <c r="C365" s="922">
        <f t="shared" si="85"/>
        <v>46465</v>
      </c>
      <c r="D365" s="275" t="s">
        <v>874</v>
      </c>
      <c r="E365" s="591" t="s">
        <v>961</v>
      </c>
      <c r="F365" s="349" t="s">
        <v>86</v>
      </c>
      <c r="G365" s="591" t="s">
        <v>961</v>
      </c>
      <c r="H365" s="349" t="s">
        <v>86</v>
      </c>
      <c r="I365" s="247"/>
      <c r="J365" s="313"/>
      <c r="K365" s="247"/>
      <c r="L365" s="313"/>
      <c r="M365" s="255"/>
      <c r="N365" s="260"/>
      <c r="O365" s="263"/>
      <c r="P365" s="919">
        <f t="shared" ref="P365" si="91">P363+1</f>
        <v>111</v>
      </c>
    </row>
    <row r="366" spans="2:16" ht="36" customHeight="1">
      <c r="B366" s="921"/>
      <c r="C366" s="923"/>
      <c r="D366" s="275" t="s">
        <v>876</v>
      </c>
      <c r="E366" s="247"/>
      <c r="F366" s="313"/>
      <c r="G366" s="247"/>
      <c r="H366" s="313"/>
      <c r="I366" s="247"/>
      <c r="J366" s="313"/>
      <c r="K366" s="247"/>
      <c r="L366" s="313"/>
      <c r="M366" s="255"/>
      <c r="N366" s="260"/>
      <c r="O366" s="263"/>
      <c r="P366" s="919"/>
    </row>
    <row r="367" spans="2:16" ht="36" customHeight="1">
      <c r="B367" s="924">
        <f>B365+1</f>
        <v>46466</v>
      </c>
      <c r="C367" s="926">
        <f t="shared" si="85"/>
        <v>46466</v>
      </c>
      <c r="D367" s="308" t="s">
        <v>874</v>
      </c>
      <c r="E367" s="346"/>
      <c r="F367" s="307"/>
      <c r="G367" s="265"/>
      <c r="H367" s="280"/>
      <c r="I367" s="265"/>
      <c r="J367" s="280"/>
      <c r="K367" s="265"/>
      <c r="L367" s="280"/>
      <c r="M367" s="311"/>
      <c r="N367" s="267"/>
      <c r="O367" s="268"/>
      <c r="P367" s="919"/>
    </row>
    <row r="368" spans="2:16" ht="36" customHeight="1">
      <c r="B368" s="925"/>
      <c r="C368" s="927"/>
      <c r="D368" s="308" t="s">
        <v>876</v>
      </c>
      <c r="E368" s="346"/>
      <c r="F368" s="307"/>
      <c r="G368" s="346"/>
      <c r="H368" s="307"/>
      <c r="I368" s="346"/>
      <c r="J368" s="307"/>
      <c r="K368" s="346"/>
      <c r="L368" s="307"/>
      <c r="M368" s="390"/>
      <c r="N368" s="307"/>
      <c r="O368" s="268"/>
      <c r="P368" s="919"/>
    </row>
    <row r="369" spans="2:16" ht="36" customHeight="1">
      <c r="B369" s="924">
        <f>B367+1</f>
        <v>46467</v>
      </c>
      <c r="C369" s="926">
        <f t="shared" si="85"/>
        <v>46467</v>
      </c>
      <c r="D369" s="308" t="s">
        <v>874</v>
      </c>
      <c r="E369" s="346"/>
      <c r="F369" s="347"/>
      <c r="G369" s="346"/>
      <c r="H369" s="347"/>
      <c r="I369" s="356"/>
      <c r="J369" s="347"/>
      <c r="K369" s="356"/>
      <c r="L369" s="347"/>
      <c r="M369" s="346"/>
      <c r="N369" s="347"/>
      <c r="O369" s="268" t="s">
        <v>962</v>
      </c>
      <c r="P369" s="919"/>
    </row>
    <row r="370" spans="2:16" ht="36" customHeight="1">
      <c r="B370" s="925"/>
      <c r="C370" s="927"/>
      <c r="D370" s="308" t="s">
        <v>876</v>
      </c>
      <c r="E370" s="346"/>
      <c r="F370" s="347"/>
      <c r="G370" s="346"/>
      <c r="H370" s="347"/>
      <c r="I370" s="346"/>
      <c r="J370" s="347"/>
      <c r="K370" s="346"/>
      <c r="L370" s="347"/>
      <c r="M370" s="346"/>
      <c r="N370" s="347"/>
      <c r="O370" s="268"/>
      <c r="P370" s="919"/>
    </row>
    <row r="371" spans="2:16" ht="36" customHeight="1">
      <c r="B371" s="924">
        <f>B369+1</f>
        <v>46468</v>
      </c>
      <c r="C371" s="926">
        <f t="shared" si="85"/>
        <v>46468</v>
      </c>
      <c r="D371" s="308" t="s">
        <v>874</v>
      </c>
      <c r="E371" s="346"/>
      <c r="F371" s="347"/>
      <c r="G371" s="265"/>
      <c r="H371" s="347"/>
      <c r="I371" s="265"/>
      <c r="J371" s="347"/>
      <c r="K371" s="265"/>
      <c r="L371" s="347"/>
      <c r="M371" s="265"/>
      <c r="N371" s="267"/>
      <c r="O371" s="268" t="s">
        <v>963</v>
      </c>
      <c r="P371" s="919"/>
    </row>
    <row r="372" spans="2:16" ht="36" customHeight="1">
      <c r="B372" s="925"/>
      <c r="C372" s="927"/>
      <c r="D372" s="308" t="s">
        <v>876</v>
      </c>
      <c r="E372" s="346"/>
      <c r="F372" s="347"/>
      <c r="G372" s="265"/>
      <c r="H372" s="347"/>
      <c r="I372" s="346"/>
      <c r="J372" s="347"/>
      <c r="K372" s="346"/>
      <c r="L372" s="347"/>
      <c r="M372" s="265"/>
      <c r="N372" s="267"/>
      <c r="O372" s="268"/>
      <c r="P372" s="919"/>
    </row>
    <row r="373" spans="2:16" ht="36" customHeight="1">
      <c r="B373" s="920">
        <f>B371+1</f>
        <v>46469</v>
      </c>
      <c r="C373" s="922">
        <f t="shared" si="85"/>
        <v>46469</v>
      </c>
      <c r="D373" s="275" t="s">
        <v>874</v>
      </c>
      <c r="E373" s="247"/>
      <c r="F373" s="349"/>
      <c r="G373" s="247"/>
      <c r="H373" s="354"/>
      <c r="I373" s="341"/>
      <c r="J373" s="354"/>
      <c r="K373" s="341"/>
      <c r="L373" s="349"/>
      <c r="M373" s="247"/>
      <c r="N373" s="276"/>
      <c r="O373" s="263"/>
      <c r="P373" s="919">
        <f>P365+1</f>
        <v>112</v>
      </c>
    </row>
    <row r="374" spans="2:16" ht="36" customHeight="1">
      <c r="B374" s="921"/>
      <c r="C374" s="923"/>
      <c r="D374" s="275" t="s">
        <v>876</v>
      </c>
      <c r="E374" s="247"/>
      <c r="F374" s="349"/>
      <c r="G374" s="341"/>
      <c r="H374" s="354"/>
      <c r="I374" s="341"/>
      <c r="J374" s="354"/>
      <c r="K374" s="341"/>
      <c r="L374" s="349"/>
      <c r="M374" s="247"/>
      <c r="N374" s="276"/>
      <c r="O374" s="263"/>
      <c r="P374" s="919"/>
    </row>
    <row r="375" spans="2:16" ht="36" customHeight="1">
      <c r="B375" s="920">
        <f>B373+1</f>
        <v>46470</v>
      </c>
      <c r="C375" s="922">
        <f t="shared" si="85"/>
        <v>46470</v>
      </c>
      <c r="D375" s="275" t="s">
        <v>874</v>
      </c>
      <c r="E375" s="247"/>
      <c r="F375" s="349"/>
      <c r="G375" s="341"/>
      <c r="H375" s="349"/>
      <c r="I375" s="341"/>
      <c r="J375" s="349"/>
      <c r="K375" s="341"/>
      <c r="L375" s="354"/>
      <c r="M375" s="247"/>
      <c r="N375" s="278"/>
      <c r="O375" s="82" t="s">
        <v>964</v>
      </c>
      <c r="P375" s="919">
        <f>P373+1</f>
        <v>113</v>
      </c>
    </row>
    <row r="376" spans="2:16" ht="36" customHeight="1">
      <c r="B376" s="921"/>
      <c r="C376" s="923"/>
      <c r="D376" s="275" t="s">
        <v>876</v>
      </c>
      <c r="E376" s="247"/>
      <c r="F376" s="349"/>
      <c r="G376" s="341"/>
      <c r="H376" s="349"/>
      <c r="I376" s="341"/>
      <c r="J376" s="349"/>
      <c r="K376" s="341"/>
      <c r="L376" s="354"/>
      <c r="M376" s="247"/>
      <c r="N376" s="278"/>
      <c r="O376" s="263"/>
      <c r="P376" s="919"/>
    </row>
    <row r="377" spans="2:16" ht="36" customHeight="1">
      <c r="B377" s="920">
        <f t="shared" ref="B377" si="92">B375+1</f>
        <v>46471</v>
      </c>
      <c r="C377" s="922">
        <f t="shared" si="85"/>
        <v>46471</v>
      </c>
      <c r="D377" s="275" t="s">
        <v>874</v>
      </c>
      <c r="E377" s="247"/>
      <c r="F377" s="354"/>
      <c r="G377" s="247"/>
      <c r="H377" s="349"/>
      <c r="I377" s="247"/>
      <c r="J377" s="354"/>
      <c r="K377" s="341"/>
      <c r="L377" s="349"/>
      <c r="M377" s="247"/>
      <c r="N377" s="276"/>
      <c r="O377" s="263"/>
      <c r="P377" s="919">
        <f t="shared" ref="P377" si="93">P375+1</f>
        <v>114</v>
      </c>
    </row>
    <row r="378" spans="2:16" ht="36" customHeight="1">
      <c r="B378" s="921"/>
      <c r="C378" s="923"/>
      <c r="D378" s="275" t="s">
        <v>876</v>
      </c>
      <c r="E378" s="341"/>
      <c r="F378" s="354"/>
      <c r="G378" s="247"/>
      <c r="H378" s="249"/>
      <c r="I378" s="341"/>
      <c r="J378" s="354"/>
      <c r="K378" s="341"/>
      <c r="L378" s="349"/>
      <c r="M378" s="247"/>
      <c r="N378" s="351"/>
      <c r="O378" s="263"/>
      <c r="P378" s="919"/>
    </row>
    <row r="379" spans="2:16" ht="36" customHeight="1">
      <c r="B379" s="920">
        <f>B377+1</f>
        <v>46472</v>
      </c>
      <c r="C379" s="922">
        <f t="shared" si="85"/>
        <v>46472</v>
      </c>
      <c r="D379" s="275" t="s">
        <v>874</v>
      </c>
      <c r="E379" s="341"/>
      <c r="F379" s="256"/>
      <c r="G379" s="247"/>
      <c r="H379" s="313"/>
      <c r="I379" s="341"/>
      <c r="J379" s="256"/>
      <c r="K379" s="255"/>
      <c r="L379" s="260"/>
      <c r="M379" s="255"/>
      <c r="N379" s="260"/>
      <c r="O379" s="263"/>
      <c r="P379" s="919">
        <f t="shared" ref="P379" si="94">P377+1</f>
        <v>115</v>
      </c>
    </row>
    <row r="380" spans="2:16" ht="36" customHeight="1">
      <c r="B380" s="921"/>
      <c r="C380" s="923"/>
      <c r="D380" s="275" t="s">
        <v>876</v>
      </c>
      <c r="E380" s="341"/>
      <c r="F380" s="256"/>
      <c r="G380" s="247"/>
      <c r="H380" s="313"/>
      <c r="I380" s="341"/>
      <c r="J380" s="256"/>
      <c r="K380" s="255"/>
      <c r="L380" s="260"/>
      <c r="M380" s="255"/>
      <c r="N380" s="260"/>
      <c r="O380" s="263"/>
      <c r="P380" s="919"/>
    </row>
    <row r="381" spans="2:16" ht="36" customHeight="1">
      <c r="B381" s="924">
        <f>B379+1</f>
        <v>46473</v>
      </c>
      <c r="C381" s="926">
        <f t="shared" si="85"/>
        <v>46473</v>
      </c>
      <c r="D381" s="308" t="s">
        <v>874</v>
      </c>
      <c r="E381" s="346"/>
      <c r="F381" s="307"/>
      <c r="G381" s="265"/>
      <c r="H381" s="280"/>
      <c r="I381" s="566"/>
      <c r="J381" s="567"/>
      <c r="K381" s="265"/>
      <c r="L381" s="267"/>
      <c r="M381" s="311"/>
      <c r="N381" s="267"/>
      <c r="O381" s="268"/>
      <c r="P381" s="919"/>
    </row>
    <row r="382" spans="2:16" ht="36" customHeight="1">
      <c r="B382" s="925"/>
      <c r="C382" s="927"/>
      <c r="D382" s="308" t="s">
        <v>876</v>
      </c>
      <c r="E382" s="346"/>
      <c r="F382" s="307"/>
      <c r="G382" s="346"/>
      <c r="H382" s="307"/>
      <c r="I382" s="566"/>
      <c r="J382" s="567"/>
      <c r="K382" s="346"/>
      <c r="L382" s="307"/>
      <c r="M382" s="311"/>
      <c r="N382" s="267"/>
      <c r="O382" s="268"/>
      <c r="P382" s="919"/>
    </row>
    <row r="383" spans="2:16" ht="36" customHeight="1">
      <c r="B383" s="924">
        <f>B381+1</f>
        <v>46474</v>
      </c>
      <c r="C383" s="926">
        <f t="shared" si="85"/>
        <v>46474</v>
      </c>
      <c r="D383" s="308" t="s">
        <v>874</v>
      </c>
      <c r="E383" s="346"/>
      <c r="F383" s="347"/>
      <c r="G383" s="346"/>
      <c r="H383" s="347"/>
      <c r="I383" s="356"/>
      <c r="J383" s="347"/>
      <c r="K383" s="356"/>
      <c r="L383" s="347"/>
      <c r="M383" s="265"/>
      <c r="N383" s="266"/>
      <c r="O383" s="268"/>
      <c r="P383" s="919"/>
    </row>
    <row r="384" spans="2:16" ht="36" customHeight="1">
      <c r="B384" s="925"/>
      <c r="C384" s="927"/>
      <c r="D384" s="308" t="s">
        <v>876</v>
      </c>
      <c r="E384" s="346"/>
      <c r="F384" s="347"/>
      <c r="G384" s="346"/>
      <c r="H384" s="347"/>
      <c r="I384" s="346"/>
      <c r="J384" s="347"/>
      <c r="K384" s="346"/>
      <c r="L384" s="347"/>
      <c r="M384" s="265"/>
      <c r="N384" s="283"/>
      <c r="O384" s="268"/>
      <c r="P384" s="919"/>
    </row>
    <row r="385" spans="2:16" ht="36" customHeight="1">
      <c r="B385" s="920">
        <f>B383+1</f>
        <v>46475</v>
      </c>
      <c r="C385" s="922">
        <f t="shared" si="85"/>
        <v>46475</v>
      </c>
      <c r="D385" s="275" t="s">
        <v>874</v>
      </c>
      <c r="E385" s="341"/>
      <c r="F385" s="349"/>
      <c r="G385" s="247"/>
      <c r="H385" s="349"/>
      <c r="I385" s="247"/>
      <c r="J385" s="353"/>
      <c r="K385" s="247"/>
      <c r="L385" s="353"/>
      <c r="M385" s="247"/>
      <c r="N385" s="260"/>
      <c r="O385" s="263"/>
      <c r="P385" s="919">
        <f>P379+1</f>
        <v>116</v>
      </c>
    </row>
    <row r="386" spans="2:16" ht="36" customHeight="1">
      <c r="B386" s="921"/>
      <c r="C386" s="923"/>
      <c r="D386" s="275" t="s">
        <v>876</v>
      </c>
      <c r="E386" s="341"/>
      <c r="F386" s="349"/>
      <c r="G386" s="341"/>
      <c r="H386" s="349"/>
      <c r="I386" s="341"/>
      <c r="J386" s="353"/>
      <c r="K386" s="341"/>
      <c r="L386" s="353"/>
      <c r="M386" s="287"/>
      <c r="N386" s="286"/>
      <c r="O386" s="289"/>
      <c r="P386" s="919"/>
    </row>
    <row r="387" spans="2:16" ht="36" customHeight="1">
      <c r="B387" s="920">
        <f>B385+1</f>
        <v>46476</v>
      </c>
      <c r="C387" s="922">
        <f t="shared" si="85"/>
        <v>46476</v>
      </c>
      <c r="D387" s="275" t="s">
        <v>874</v>
      </c>
      <c r="E387" s="341"/>
      <c r="F387" s="391"/>
      <c r="G387" s="341"/>
      <c r="H387" s="391"/>
      <c r="I387" s="341"/>
      <c r="J387" s="391"/>
      <c r="K387" s="341"/>
      <c r="L387" s="391"/>
      <c r="M387" s="287"/>
      <c r="N387" s="286"/>
      <c r="O387" s="289"/>
      <c r="P387" s="919">
        <f>P385+1</f>
        <v>117</v>
      </c>
    </row>
    <row r="388" spans="2:16" ht="36" customHeight="1">
      <c r="B388" s="921"/>
      <c r="C388" s="923"/>
      <c r="D388" s="258" t="s">
        <v>876</v>
      </c>
      <c r="E388" s="392"/>
      <c r="F388" s="393"/>
      <c r="G388" s="392"/>
      <c r="H388" s="393"/>
      <c r="I388" s="392"/>
      <c r="J388" s="393"/>
      <c r="K388" s="392"/>
      <c r="L388" s="393"/>
      <c r="M388" s="287"/>
      <c r="N388" s="286"/>
      <c r="O388" s="289"/>
      <c r="P388" s="919"/>
    </row>
    <row r="389" spans="2:16" ht="36" customHeight="1">
      <c r="B389" s="915">
        <f>B387+1</f>
        <v>46477</v>
      </c>
      <c r="C389" s="917">
        <f t="shared" si="85"/>
        <v>46477</v>
      </c>
      <c r="D389" s="261" t="s">
        <v>874</v>
      </c>
      <c r="E389" s="287"/>
      <c r="F389" s="394"/>
      <c r="G389" s="392"/>
      <c r="H389" s="288"/>
      <c r="I389" s="392"/>
      <c r="J389" s="288"/>
      <c r="K389" s="287"/>
      <c r="L389" s="395"/>
      <c r="M389" s="287"/>
      <c r="N389" s="286"/>
      <c r="O389" s="289"/>
      <c r="P389" s="919">
        <f>P387+1</f>
        <v>118</v>
      </c>
    </row>
    <row r="390" spans="2:16" ht="36" customHeight="1" thickBot="1">
      <c r="B390" s="916"/>
      <c r="C390" s="918"/>
      <c r="D390" s="290" t="s">
        <v>876</v>
      </c>
      <c r="E390" s="291"/>
      <c r="F390" s="396"/>
      <c r="G390" s="397"/>
      <c r="H390" s="292"/>
      <c r="I390" s="397"/>
      <c r="J390" s="292"/>
      <c r="K390" s="291"/>
      <c r="L390" s="398"/>
      <c r="M390" s="291"/>
      <c r="N390" s="293"/>
      <c r="O390" s="294"/>
      <c r="P390" s="919"/>
    </row>
    <row r="391" spans="2:16">
      <c r="P391" s="234" t="str">
        <f t="shared" ref="P391" si="95">IF(B391="","",WEEKDAY(B391))</f>
        <v/>
      </c>
    </row>
  </sheetData>
  <mergeCells count="598">
    <mergeCell ref="N5:N6"/>
    <mergeCell ref="B7:B8"/>
    <mergeCell ref="C7:C8"/>
    <mergeCell ref="P7:P8"/>
    <mergeCell ref="B9:B10"/>
    <mergeCell ref="C9:C10"/>
    <mergeCell ref="P9:P10"/>
    <mergeCell ref="B5:B6"/>
    <mergeCell ref="C5:C6"/>
    <mergeCell ref="F5:F6"/>
    <mergeCell ref="H5:H6"/>
    <mergeCell ref="J5:J6"/>
    <mergeCell ref="L5:L6"/>
    <mergeCell ref="B15:B16"/>
    <mergeCell ref="C15:C16"/>
    <mergeCell ref="P15:P16"/>
    <mergeCell ref="B17:B18"/>
    <mergeCell ref="C17:C18"/>
    <mergeCell ref="P17:P18"/>
    <mergeCell ref="B11:B12"/>
    <mergeCell ref="C11:C12"/>
    <mergeCell ref="P11:P12"/>
    <mergeCell ref="B13:B14"/>
    <mergeCell ref="C13:C14"/>
    <mergeCell ref="P13:P14"/>
    <mergeCell ref="B23:B24"/>
    <mergeCell ref="C23:C24"/>
    <mergeCell ref="P23:P24"/>
    <mergeCell ref="B25:B26"/>
    <mergeCell ref="C25:C26"/>
    <mergeCell ref="P25:P26"/>
    <mergeCell ref="B19:B20"/>
    <mergeCell ref="C19:C20"/>
    <mergeCell ref="P19:P20"/>
    <mergeCell ref="B21:B22"/>
    <mergeCell ref="C21:C22"/>
    <mergeCell ref="P21:P22"/>
    <mergeCell ref="B31:B32"/>
    <mergeCell ref="C31:C32"/>
    <mergeCell ref="P31:P32"/>
    <mergeCell ref="B33:B34"/>
    <mergeCell ref="C33:C34"/>
    <mergeCell ref="P33:P34"/>
    <mergeCell ref="B27:B28"/>
    <mergeCell ref="C27:C28"/>
    <mergeCell ref="P27:P28"/>
    <mergeCell ref="B29:B30"/>
    <mergeCell ref="C29:C30"/>
    <mergeCell ref="P29:P30"/>
    <mergeCell ref="B39:B40"/>
    <mergeCell ref="C39:C40"/>
    <mergeCell ref="P39:P40"/>
    <mergeCell ref="B41:B42"/>
    <mergeCell ref="C41:C42"/>
    <mergeCell ref="P41:P42"/>
    <mergeCell ref="B35:B36"/>
    <mergeCell ref="C35:C36"/>
    <mergeCell ref="P35:P36"/>
    <mergeCell ref="B37:B38"/>
    <mergeCell ref="C37:C38"/>
    <mergeCell ref="P37:P38"/>
    <mergeCell ref="B47:B48"/>
    <mergeCell ref="C47:C48"/>
    <mergeCell ref="P47:P48"/>
    <mergeCell ref="B49:B50"/>
    <mergeCell ref="C49:C50"/>
    <mergeCell ref="P49:P50"/>
    <mergeCell ref="B43:B44"/>
    <mergeCell ref="C43:C44"/>
    <mergeCell ref="P43:P44"/>
    <mergeCell ref="B45:B46"/>
    <mergeCell ref="C45:C46"/>
    <mergeCell ref="P45:P46"/>
    <mergeCell ref="B55:B56"/>
    <mergeCell ref="C55:C56"/>
    <mergeCell ref="P55:P56"/>
    <mergeCell ref="B57:B58"/>
    <mergeCell ref="C57:C58"/>
    <mergeCell ref="P57:P58"/>
    <mergeCell ref="B51:B52"/>
    <mergeCell ref="C51:C52"/>
    <mergeCell ref="P51:P52"/>
    <mergeCell ref="B53:B54"/>
    <mergeCell ref="C53:C54"/>
    <mergeCell ref="P53:P54"/>
    <mergeCell ref="B63:B64"/>
    <mergeCell ref="C63:C64"/>
    <mergeCell ref="P63:P64"/>
    <mergeCell ref="B65:B66"/>
    <mergeCell ref="C65:C66"/>
    <mergeCell ref="P65:P66"/>
    <mergeCell ref="B59:B60"/>
    <mergeCell ref="C59:C60"/>
    <mergeCell ref="P59:P60"/>
    <mergeCell ref="B61:B62"/>
    <mergeCell ref="C61:C62"/>
    <mergeCell ref="P61:P62"/>
    <mergeCell ref="N71:N72"/>
    <mergeCell ref="P71:P72"/>
    <mergeCell ref="B73:B74"/>
    <mergeCell ref="C73:C74"/>
    <mergeCell ref="P73:P74"/>
    <mergeCell ref="B75:B76"/>
    <mergeCell ref="C75:C76"/>
    <mergeCell ref="P75:P76"/>
    <mergeCell ref="B67:B68"/>
    <mergeCell ref="C67:C68"/>
    <mergeCell ref="P67:P68"/>
    <mergeCell ref="P69:P70"/>
    <mergeCell ref="B71:B72"/>
    <mergeCell ref="C71:C72"/>
    <mergeCell ref="F71:F72"/>
    <mergeCell ref="H71:H72"/>
    <mergeCell ref="J71:J72"/>
    <mergeCell ref="L71:L72"/>
    <mergeCell ref="B81:B82"/>
    <mergeCell ref="C81:C82"/>
    <mergeCell ref="P81:P82"/>
    <mergeCell ref="B83:B84"/>
    <mergeCell ref="C83:C84"/>
    <mergeCell ref="P83:P84"/>
    <mergeCell ref="B77:B78"/>
    <mergeCell ref="C77:C78"/>
    <mergeCell ref="P77:P78"/>
    <mergeCell ref="B79:B80"/>
    <mergeCell ref="C79:C80"/>
    <mergeCell ref="P79:P80"/>
    <mergeCell ref="B89:B90"/>
    <mergeCell ref="C89:C90"/>
    <mergeCell ref="P89:P90"/>
    <mergeCell ref="B91:B92"/>
    <mergeCell ref="C91:C92"/>
    <mergeCell ref="P91:P92"/>
    <mergeCell ref="B85:B86"/>
    <mergeCell ref="C85:C86"/>
    <mergeCell ref="P85:P86"/>
    <mergeCell ref="B87:B88"/>
    <mergeCell ref="C87:C88"/>
    <mergeCell ref="P87:P88"/>
    <mergeCell ref="B97:B98"/>
    <mergeCell ref="C97:C98"/>
    <mergeCell ref="P97:P98"/>
    <mergeCell ref="B99:B100"/>
    <mergeCell ref="C99:C100"/>
    <mergeCell ref="P99:P100"/>
    <mergeCell ref="B93:B94"/>
    <mergeCell ref="C93:C94"/>
    <mergeCell ref="P93:P94"/>
    <mergeCell ref="B95:B96"/>
    <mergeCell ref="C95:C96"/>
    <mergeCell ref="P95:P96"/>
    <mergeCell ref="B105:B106"/>
    <mergeCell ref="C105:C106"/>
    <mergeCell ref="P105:P106"/>
    <mergeCell ref="B107:B108"/>
    <mergeCell ref="C107:C108"/>
    <mergeCell ref="P107:P108"/>
    <mergeCell ref="B101:B102"/>
    <mergeCell ref="C101:C102"/>
    <mergeCell ref="P101:P102"/>
    <mergeCell ref="B103:B104"/>
    <mergeCell ref="C103:C104"/>
    <mergeCell ref="P103:P104"/>
    <mergeCell ref="B113:B114"/>
    <mergeCell ref="C113:C114"/>
    <mergeCell ref="P113:P114"/>
    <mergeCell ref="B115:B116"/>
    <mergeCell ref="C115:C116"/>
    <mergeCell ref="P115:P116"/>
    <mergeCell ref="B109:B110"/>
    <mergeCell ref="C109:C110"/>
    <mergeCell ref="P109:P110"/>
    <mergeCell ref="B111:B112"/>
    <mergeCell ref="C111:C112"/>
    <mergeCell ref="P111:P112"/>
    <mergeCell ref="B121:B122"/>
    <mergeCell ref="C121:C122"/>
    <mergeCell ref="P121:P122"/>
    <mergeCell ref="B123:B124"/>
    <mergeCell ref="C123:C124"/>
    <mergeCell ref="P123:P124"/>
    <mergeCell ref="B117:B118"/>
    <mergeCell ref="C117:C118"/>
    <mergeCell ref="P117:P118"/>
    <mergeCell ref="B119:B120"/>
    <mergeCell ref="C119:C120"/>
    <mergeCell ref="P119:P120"/>
    <mergeCell ref="B129:B130"/>
    <mergeCell ref="C129:C130"/>
    <mergeCell ref="P129:P130"/>
    <mergeCell ref="B131:B132"/>
    <mergeCell ref="C131:C132"/>
    <mergeCell ref="P131:P132"/>
    <mergeCell ref="B125:B126"/>
    <mergeCell ref="C125:C126"/>
    <mergeCell ref="P125:P126"/>
    <mergeCell ref="B127:B128"/>
    <mergeCell ref="C127:C128"/>
    <mergeCell ref="P127:P128"/>
    <mergeCell ref="B137:B138"/>
    <mergeCell ref="C137:C138"/>
    <mergeCell ref="P137:P138"/>
    <mergeCell ref="B139:B140"/>
    <mergeCell ref="C139:C140"/>
    <mergeCell ref="P139:P140"/>
    <mergeCell ref="P133:P134"/>
    <mergeCell ref="B135:B136"/>
    <mergeCell ref="C135:C136"/>
    <mergeCell ref="F135:F136"/>
    <mergeCell ref="H135:H136"/>
    <mergeCell ref="J135:J136"/>
    <mergeCell ref="L135:L136"/>
    <mergeCell ref="N135:N136"/>
    <mergeCell ref="P135:P136"/>
    <mergeCell ref="B145:B146"/>
    <mergeCell ref="C145:C146"/>
    <mergeCell ref="P145:P146"/>
    <mergeCell ref="B147:B148"/>
    <mergeCell ref="C147:C148"/>
    <mergeCell ref="P147:P148"/>
    <mergeCell ref="B141:B142"/>
    <mergeCell ref="C141:C142"/>
    <mergeCell ref="P141:P142"/>
    <mergeCell ref="B143:B144"/>
    <mergeCell ref="C143:C144"/>
    <mergeCell ref="P143:P144"/>
    <mergeCell ref="B153:B154"/>
    <mergeCell ref="C153:C154"/>
    <mergeCell ref="P153:P154"/>
    <mergeCell ref="B155:B156"/>
    <mergeCell ref="C155:C156"/>
    <mergeCell ref="P155:P156"/>
    <mergeCell ref="B149:B150"/>
    <mergeCell ref="C149:C150"/>
    <mergeCell ref="P149:P150"/>
    <mergeCell ref="B151:B152"/>
    <mergeCell ref="C151:C152"/>
    <mergeCell ref="P151:P152"/>
    <mergeCell ref="B161:B162"/>
    <mergeCell ref="C161:C162"/>
    <mergeCell ref="P161:P162"/>
    <mergeCell ref="B163:B164"/>
    <mergeCell ref="C163:C164"/>
    <mergeCell ref="P163:P164"/>
    <mergeCell ref="B157:B158"/>
    <mergeCell ref="C157:C158"/>
    <mergeCell ref="P157:P158"/>
    <mergeCell ref="B159:B160"/>
    <mergeCell ref="C159:C160"/>
    <mergeCell ref="P159:P160"/>
    <mergeCell ref="B169:B170"/>
    <mergeCell ref="C169:C170"/>
    <mergeCell ref="P169:P170"/>
    <mergeCell ref="B171:B172"/>
    <mergeCell ref="C171:C172"/>
    <mergeCell ref="P171:P172"/>
    <mergeCell ref="B165:B166"/>
    <mergeCell ref="C165:C166"/>
    <mergeCell ref="P165:P166"/>
    <mergeCell ref="B167:B168"/>
    <mergeCell ref="C167:C168"/>
    <mergeCell ref="P167:P168"/>
    <mergeCell ref="B177:B178"/>
    <mergeCell ref="C177:C178"/>
    <mergeCell ref="P177:P178"/>
    <mergeCell ref="B179:B180"/>
    <mergeCell ref="C179:C180"/>
    <mergeCell ref="P179:P180"/>
    <mergeCell ref="B173:B174"/>
    <mergeCell ref="C173:C174"/>
    <mergeCell ref="P173:P174"/>
    <mergeCell ref="B175:B176"/>
    <mergeCell ref="C175:C176"/>
    <mergeCell ref="P175:P176"/>
    <mergeCell ref="B185:B186"/>
    <mergeCell ref="C185:C186"/>
    <mergeCell ref="P185:P186"/>
    <mergeCell ref="B187:B188"/>
    <mergeCell ref="C187:C188"/>
    <mergeCell ref="P187:P188"/>
    <mergeCell ref="B181:B182"/>
    <mergeCell ref="C181:C182"/>
    <mergeCell ref="P181:P182"/>
    <mergeCell ref="B183:B184"/>
    <mergeCell ref="C183:C184"/>
    <mergeCell ref="P183:P184"/>
    <mergeCell ref="B193:B194"/>
    <mergeCell ref="C193:C194"/>
    <mergeCell ref="P193:P194"/>
    <mergeCell ref="B195:B196"/>
    <mergeCell ref="C195:C196"/>
    <mergeCell ref="P195:P196"/>
    <mergeCell ref="B189:B190"/>
    <mergeCell ref="C189:C190"/>
    <mergeCell ref="P189:P190"/>
    <mergeCell ref="B191:B192"/>
    <mergeCell ref="C191:C192"/>
    <mergeCell ref="P191:P192"/>
    <mergeCell ref="N201:N202"/>
    <mergeCell ref="P201:P202"/>
    <mergeCell ref="B203:B204"/>
    <mergeCell ref="C203:C204"/>
    <mergeCell ref="P203:P204"/>
    <mergeCell ref="B205:B206"/>
    <mergeCell ref="C205:C206"/>
    <mergeCell ref="P205:P206"/>
    <mergeCell ref="B197:B198"/>
    <mergeCell ref="C197:C198"/>
    <mergeCell ref="P197:P198"/>
    <mergeCell ref="P199:P200"/>
    <mergeCell ref="B201:B202"/>
    <mergeCell ref="C201:C202"/>
    <mergeCell ref="F201:F202"/>
    <mergeCell ref="H201:H202"/>
    <mergeCell ref="J201:J202"/>
    <mergeCell ref="L201:L202"/>
    <mergeCell ref="B211:B212"/>
    <mergeCell ref="C211:C212"/>
    <mergeCell ref="P211:P212"/>
    <mergeCell ref="B213:B214"/>
    <mergeCell ref="C213:C214"/>
    <mergeCell ref="P213:P214"/>
    <mergeCell ref="B207:B208"/>
    <mergeCell ref="C207:C208"/>
    <mergeCell ref="P207:P208"/>
    <mergeCell ref="B209:B210"/>
    <mergeCell ref="C209:C210"/>
    <mergeCell ref="P209:P210"/>
    <mergeCell ref="B219:B220"/>
    <mergeCell ref="C219:C220"/>
    <mergeCell ref="P219:P220"/>
    <mergeCell ref="B221:B222"/>
    <mergeCell ref="C221:C222"/>
    <mergeCell ref="P221:P222"/>
    <mergeCell ref="B215:B216"/>
    <mergeCell ref="C215:C216"/>
    <mergeCell ref="P215:P216"/>
    <mergeCell ref="B217:B218"/>
    <mergeCell ref="C217:C218"/>
    <mergeCell ref="P217:P218"/>
    <mergeCell ref="B227:B228"/>
    <mergeCell ref="C227:C228"/>
    <mergeCell ref="P227:P228"/>
    <mergeCell ref="B229:B230"/>
    <mergeCell ref="C229:C230"/>
    <mergeCell ref="P229:P230"/>
    <mergeCell ref="B223:B224"/>
    <mergeCell ref="C223:C224"/>
    <mergeCell ref="P223:P224"/>
    <mergeCell ref="B225:B226"/>
    <mergeCell ref="C225:C226"/>
    <mergeCell ref="P225:P226"/>
    <mergeCell ref="B235:B236"/>
    <mergeCell ref="C235:C236"/>
    <mergeCell ref="P235:P236"/>
    <mergeCell ref="B237:B238"/>
    <mergeCell ref="C237:C238"/>
    <mergeCell ref="P237:P238"/>
    <mergeCell ref="B231:B232"/>
    <mergeCell ref="C231:C232"/>
    <mergeCell ref="P231:P232"/>
    <mergeCell ref="B233:B234"/>
    <mergeCell ref="C233:C234"/>
    <mergeCell ref="P233:P234"/>
    <mergeCell ref="B243:B244"/>
    <mergeCell ref="C243:C244"/>
    <mergeCell ref="P243:P244"/>
    <mergeCell ref="B245:B246"/>
    <mergeCell ref="C245:C246"/>
    <mergeCell ref="P245:P246"/>
    <mergeCell ref="B239:B240"/>
    <mergeCell ref="C239:C240"/>
    <mergeCell ref="P239:P240"/>
    <mergeCell ref="B241:B242"/>
    <mergeCell ref="C241:C242"/>
    <mergeCell ref="P241:P242"/>
    <mergeCell ref="B251:B252"/>
    <mergeCell ref="C251:C252"/>
    <mergeCell ref="P251:P252"/>
    <mergeCell ref="B253:B254"/>
    <mergeCell ref="C253:C254"/>
    <mergeCell ref="P253:P254"/>
    <mergeCell ref="B247:B248"/>
    <mergeCell ref="C247:C248"/>
    <mergeCell ref="P247:P248"/>
    <mergeCell ref="B249:B250"/>
    <mergeCell ref="C249:C250"/>
    <mergeCell ref="P249:P250"/>
    <mergeCell ref="B259:B260"/>
    <mergeCell ref="C259:C260"/>
    <mergeCell ref="P259:P260"/>
    <mergeCell ref="B261:B262"/>
    <mergeCell ref="C261:C262"/>
    <mergeCell ref="P261:P262"/>
    <mergeCell ref="B255:B256"/>
    <mergeCell ref="C255:C256"/>
    <mergeCell ref="P255:P256"/>
    <mergeCell ref="B257:B258"/>
    <mergeCell ref="C257:C258"/>
    <mergeCell ref="P257:P258"/>
    <mergeCell ref="B263:B264"/>
    <mergeCell ref="C263:C264"/>
    <mergeCell ref="P263:P264"/>
    <mergeCell ref="P265:P266"/>
    <mergeCell ref="B267:B268"/>
    <mergeCell ref="C267:C268"/>
    <mergeCell ref="F267:F268"/>
    <mergeCell ref="H267:H268"/>
    <mergeCell ref="J267:J268"/>
    <mergeCell ref="L267:L268"/>
    <mergeCell ref="B273:B274"/>
    <mergeCell ref="C273:C274"/>
    <mergeCell ref="P273:P274"/>
    <mergeCell ref="B275:B276"/>
    <mergeCell ref="C275:C276"/>
    <mergeCell ref="P275:P276"/>
    <mergeCell ref="N267:N268"/>
    <mergeCell ref="P267:P268"/>
    <mergeCell ref="B269:B270"/>
    <mergeCell ref="C269:C270"/>
    <mergeCell ref="P269:P270"/>
    <mergeCell ref="B271:B272"/>
    <mergeCell ref="C271:C272"/>
    <mergeCell ref="P271:P272"/>
    <mergeCell ref="B281:B282"/>
    <mergeCell ref="C281:C282"/>
    <mergeCell ref="P281:P282"/>
    <mergeCell ref="B283:B284"/>
    <mergeCell ref="C283:C284"/>
    <mergeCell ref="P283:P284"/>
    <mergeCell ref="B277:B278"/>
    <mergeCell ref="C277:C278"/>
    <mergeCell ref="P277:P278"/>
    <mergeCell ref="B279:B280"/>
    <mergeCell ref="C279:C280"/>
    <mergeCell ref="P279:P280"/>
    <mergeCell ref="B289:B290"/>
    <mergeCell ref="C289:C290"/>
    <mergeCell ref="P289:P290"/>
    <mergeCell ref="B291:B292"/>
    <mergeCell ref="C291:C292"/>
    <mergeCell ref="P291:P292"/>
    <mergeCell ref="B285:B286"/>
    <mergeCell ref="C285:C286"/>
    <mergeCell ref="P285:P286"/>
    <mergeCell ref="B287:B288"/>
    <mergeCell ref="C287:C288"/>
    <mergeCell ref="P287:P288"/>
    <mergeCell ref="B297:B298"/>
    <mergeCell ref="C297:C298"/>
    <mergeCell ref="P297:P298"/>
    <mergeCell ref="B299:B300"/>
    <mergeCell ref="C299:C300"/>
    <mergeCell ref="P299:P300"/>
    <mergeCell ref="B293:B294"/>
    <mergeCell ref="C293:C294"/>
    <mergeCell ref="P293:P294"/>
    <mergeCell ref="B295:B296"/>
    <mergeCell ref="C295:C296"/>
    <mergeCell ref="P295:P296"/>
    <mergeCell ref="B305:B306"/>
    <mergeCell ref="C305:C306"/>
    <mergeCell ref="P305:P306"/>
    <mergeCell ref="B307:B308"/>
    <mergeCell ref="C307:C308"/>
    <mergeCell ref="P307:P308"/>
    <mergeCell ref="B301:B302"/>
    <mergeCell ref="C301:C302"/>
    <mergeCell ref="P301:P302"/>
    <mergeCell ref="B303:B304"/>
    <mergeCell ref="C303:C304"/>
    <mergeCell ref="P303:P304"/>
    <mergeCell ref="B313:B314"/>
    <mergeCell ref="C313:C314"/>
    <mergeCell ref="P313:P314"/>
    <mergeCell ref="B315:B316"/>
    <mergeCell ref="C315:C316"/>
    <mergeCell ref="P315:P316"/>
    <mergeCell ref="B309:B310"/>
    <mergeCell ref="C309:C310"/>
    <mergeCell ref="P309:P310"/>
    <mergeCell ref="B311:B312"/>
    <mergeCell ref="C311:C312"/>
    <mergeCell ref="P311:P312"/>
    <mergeCell ref="B321:B322"/>
    <mergeCell ref="C321:C322"/>
    <mergeCell ref="P321:P322"/>
    <mergeCell ref="B323:B324"/>
    <mergeCell ref="C323:C324"/>
    <mergeCell ref="P323:P324"/>
    <mergeCell ref="B317:B318"/>
    <mergeCell ref="C317:C318"/>
    <mergeCell ref="P317:P318"/>
    <mergeCell ref="B319:B320"/>
    <mergeCell ref="C319:C320"/>
    <mergeCell ref="P319:P320"/>
    <mergeCell ref="P325:P326"/>
    <mergeCell ref="B327:B328"/>
    <mergeCell ref="C327:C328"/>
    <mergeCell ref="F327:F328"/>
    <mergeCell ref="H327:H328"/>
    <mergeCell ref="J327:J328"/>
    <mergeCell ref="L327:L328"/>
    <mergeCell ref="N327:N328"/>
    <mergeCell ref="P327:P328"/>
    <mergeCell ref="B333:B334"/>
    <mergeCell ref="C333:C334"/>
    <mergeCell ref="P333:P334"/>
    <mergeCell ref="B335:B336"/>
    <mergeCell ref="C335:C336"/>
    <mergeCell ref="P335:P336"/>
    <mergeCell ref="B329:B330"/>
    <mergeCell ref="C329:C330"/>
    <mergeCell ref="P329:P330"/>
    <mergeCell ref="B331:B332"/>
    <mergeCell ref="C331:C332"/>
    <mergeCell ref="P331:P332"/>
    <mergeCell ref="B341:B342"/>
    <mergeCell ref="C341:C342"/>
    <mergeCell ref="P341:P342"/>
    <mergeCell ref="B343:B344"/>
    <mergeCell ref="C343:C344"/>
    <mergeCell ref="P343:P344"/>
    <mergeCell ref="B337:B338"/>
    <mergeCell ref="C337:C338"/>
    <mergeCell ref="P337:P338"/>
    <mergeCell ref="B339:B340"/>
    <mergeCell ref="C339:C340"/>
    <mergeCell ref="P339:P340"/>
    <mergeCell ref="B349:B350"/>
    <mergeCell ref="C349:C350"/>
    <mergeCell ref="P349:P350"/>
    <mergeCell ref="B351:B352"/>
    <mergeCell ref="C351:C352"/>
    <mergeCell ref="P351:P352"/>
    <mergeCell ref="B345:B346"/>
    <mergeCell ref="C345:C346"/>
    <mergeCell ref="P345:P346"/>
    <mergeCell ref="B347:B348"/>
    <mergeCell ref="C347:C348"/>
    <mergeCell ref="P347:P348"/>
    <mergeCell ref="B357:B358"/>
    <mergeCell ref="C357:C358"/>
    <mergeCell ref="P357:P358"/>
    <mergeCell ref="B359:B360"/>
    <mergeCell ref="C359:C360"/>
    <mergeCell ref="P359:P360"/>
    <mergeCell ref="B353:B354"/>
    <mergeCell ref="C353:C354"/>
    <mergeCell ref="P353:P354"/>
    <mergeCell ref="B355:B356"/>
    <mergeCell ref="C355:C356"/>
    <mergeCell ref="P355:P356"/>
    <mergeCell ref="B365:B366"/>
    <mergeCell ref="C365:C366"/>
    <mergeCell ref="P365:P366"/>
    <mergeCell ref="B367:B368"/>
    <mergeCell ref="C367:C368"/>
    <mergeCell ref="P367:P368"/>
    <mergeCell ref="B361:B362"/>
    <mergeCell ref="C361:C362"/>
    <mergeCell ref="P361:P362"/>
    <mergeCell ref="B363:B364"/>
    <mergeCell ref="C363:C364"/>
    <mergeCell ref="P363:P364"/>
    <mergeCell ref="B373:B374"/>
    <mergeCell ref="C373:C374"/>
    <mergeCell ref="P373:P374"/>
    <mergeCell ref="B375:B376"/>
    <mergeCell ref="C375:C376"/>
    <mergeCell ref="P375:P376"/>
    <mergeCell ref="B369:B370"/>
    <mergeCell ref="C369:C370"/>
    <mergeCell ref="P369:P370"/>
    <mergeCell ref="B371:B372"/>
    <mergeCell ref="C371:C372"/>
    <mergeCell ref="P371:P372"/>
    <mergeCell ref="B381:B382"/>
    <mergeCell ref="C381:C382"/>
    <mergeCell ref="P381:P382"/>
    <mergeCell ref="B383:B384"/>
    <mergeCell ref="C383:C384"/>
    <mergeCell ref="P383:P384"/>
    <mergeCell ref="B377:B378"/>
    <mergeCell ref="C377:C378"/>
    <mergeCell ref="P377:P378"/>
    <mergeCell ref="B379:B380"/>
    <mergeCell ref="C379:C380"/>
    <mergeCell ref="P379:P380"/>
    <mergeCell ref="B389:B390"/>
    <mergeCell ref="C389:C390"/>
    <mergeCell ref="P389:P390"/>
    <mergeCell ref="B385:B386"/>
    <mergeCell ref="C385:C386"/>
    <mergeCell ref="P385:P386"/>
    <mergeCell ref="B387:B388"/>
    <mergeCell ref="C387:C388"/>
    <mergeCell ref="P387:P388"/>
  </mergeCells>
  <phoneticPr fontId="8"/>
  <printOptions horizontalCentered="1"/>
  <pageMargins left="0.51181102362204722" right="0.51181102362204722" top="0.55118110236220474" bottom="0.55118110236220474" header="0.31496062992125984" footer="0.31496062992125984"/>
  <pageSetup paperSize="9" scale="55" fitToHeight="0" orientation="portrait" r:id="rId1"/>
  <headerFooter alignWithMargins="0"/>
  <rowBreaks count="11" manualBreakCount="11">
    <brk id="34" min="1" max="14" man="1"/>
    <brk id="69" min="1" max="14" man="1"/>
    <brk id="108" min="1" max="14" man="1"/>
    <brk id="132" min="1" max="14" man="1"/>
    <brk id="168" min="1" max="14" man="1"/>
    <brk id="199" min="1" max="14" man="1"/>
    <brk id="240" min="1" max="14" man="1"/>
    <brk id="264" min="1" max="14" man="1"/>
    <brk id="302" min="1" max="14" man="1"/>
    <brk id="324" min="1" max="14" man="1"/>
    <brk id="360" min="1" max="14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5239-97F5-4668-A5F9-744AAAB962D1}">
  <sheetPr>
    <tabColor rgb="FFCCFFFF"/>
    <pageSetUpPr fitToPage="1"/>
  </sheetPr>
  <dimension ref="B1:R209"/>
  <sheetViews>
    <sheetView view="pageBreakPreview" topLeftCell="A75" zoomScaleNormal="100" zoomScaleSheetLayoutView="100" workbookViewId="0">
      <selection activeCell="M85" sqref="M85"/>
    </sheetView>
  </sheetViews>
  <sheetFormatPr defaultColWidth="9" defaultRowHeight="14.45"/>
  <cols>
    <col min="1" max="1" width="4.42578125" style="223" customWidth="1"/>
    <col min="2" max="2" width="8" style="230" customWidth="1"/>
    <col min="3" max="3" width="3.5703125" style="230" customWidth="1"/>
    <col min="4" max="4" width="18.28515625" style="223" customWidth="1"/>
    <col min="5" max="5" width="9.42578125" style="223" customWidth="1"/>
    <col min="6" max="6" width="18.28515625" style="223" customWidth="1"/>
    <col min="7" max="7" width="9.42578125" style="223" customWidth="1"/>
    <col min="8" max="8" width="18.28515625" style="223" customWidth="1"/>
    <col min="9" max="9" width="9.42578125" style="223" customWidth="1"/>
    <col min="10" max="10" width="18.28515625" style="223" customWidth="1"/>
    <col min="11" max="11" width="9.42578125" style="230" customWidth="1"/>
    <col min="12" max="12" width="18.28515625" style="223" customWidth="1"/>
    <col min="13" max="13" width="9.42578125" style="230" customWidth="1"/>
    <col min="14" max="14" width="17.140625" style="230" customWidth="1"/>
    <col min="15" max="16" width="9" style="223"/>
    <col min="17" max="17" width="21.5703125" style="223" customWidth="1"/>
    <col min="18" max="16384" width="9" style="223"/>
  </cols>
  <sheetData>
    <row r="1" spans="2:18" ht="25.5" customHeight="1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2:18" ht="36" customHeight="1">
      <c r="B2" s="189" t="s">
        <v>965</v>
      </c>
      <c r="C2" s="52"/>
      <c r="D2" s="52"/>
      <c r="E2" s="52"/>
      <c r="F2" s="54"/>
      <c r="G2" s="52"/>
      <c r="H2" s="54"/>
      <c r="I2" s="52"/>
      <c r="J2" s="52"/>
      <c r="K2" s="55"/>
      <c r="L2" s="56"/>
      <c r="M2" s="52"/>
      <c r="N2" s="52"/>
    </row>
    <row r="3" spans="2:18" ht="27" customHeight="1">
      <c r="B3" s="53"/>
      <c r="C3" s="52"/>
      <c r="D3" s="52"/>
      <c r="E3" s="52"/>
      <c r="F3" s="54"/>
      <c r="G3" s="52"/>
      <c r="H3" s="54"/>
      <c r="I3" s="52"/>
      <c r="J3" s="52"/>
      <c r="K3" s="55"/>
      <c r="L3" s="56"/>
      <c r="M3" s="52"/>
      <c r="N3" s="52"/>
    </row>
    <row r="4" spans="2:18" ht="27" customHeight="1" thickBot="1">
      <c r="B4" s="53" t="s">
        <v>585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7"/>
    </row>
    <row r="5" spans="2:18" ht="18" customHeight="1">
      <c r="B5" s="909" t="s">
        <v>586</v>
      </c>
      <c r="C5" s="911" t="s">
        <v>587</v>
      </c>
      <c r="D5" s="58" t="s">
        <v>588</v>
      </c>
      <c r="E5" s="907" t="s">
        <v>589</v>
      </c>
      <c r="F5" s="58" t="s">
        <v>590</v>
      </c>
      <c r="G5" s="907" t="s">
        <v>589</v>
      </c>
      <c r="H5" s="58" t="s">
        <v>591</v>
      </c>
      <c r="I5" s="907" t="s">
        <v>589</v>
      </c>
      <c r="J5" s="58" t="s">
        <v>592</v>
      </c>
      <c r="K5" s="907" t="s">
        <v>589</v>
      </c>
      <c r="L5" s="58" t="s">
        <v>593</v>
      </c>
      <c r="M5" s="907" t="s">
        <v>589</v>
      </c>
      <c r="N5" s="59" t="s">
        <v>594</v>
      </c>
    </row>
    <row r="6" spans="2:18" ht="18" customHeight="1" thickBot="1">
      <c r="B6" s="910"/>
      <c r="C6" s="912"/>
      <c r="D6" s="60" t="s">
        <v>595</v>
      </c>
      <c r="E6" s="908"/>
      <c r="F6" s="60" t="s">
        <v>596</v>
      </c>
      <c r="G6" s="908"/>
      <c r="H6" s="60" t="s">
        <v>597</v>
      </c>
      <c r="I6" s="908"/>
      <c r="J6" s="60" t="s">
        <v>598</v>
      </c>
      <c r="K6" s="908"/>
      <c r="L6" s="60" t="s">
        <v>599</v>
      </c>
      <c r="M6" s="908"/>
      <c r="N6" s="61"/>
    </row>
    <row r="7" spans="2:18" ht="36" customHeight="1">
      <c r="B7" s="62">
        <v>46296</v>
      </c>
      <c r="C7" s="63">
        <f>B7</f>
        <v>46296</v>
      </c>
      <c r="D7" s="67" t="s">
        <v>600</v>
      </c>
      <c r="E7" s="65" t="s">
        <v>875</v>
      </c>
      <c r="F7" s="66" t="s">
        <v>755</v>
      </c>
      <c r="G7" s="65">
        <v>301</v>
      </c>
      <c r="H7" s="67"/>
      <c r="I7" s="65"/>
      <c r="J7" s="67"/>
      <c r="K7" s="69"/>
      <c r="L7" s="70"/>
      <c r="M7" s="71"/>
      <c r="N7" s="72"/>
      <c r="O7" s="223">
        <v>1</v>
      </c>
      <c r="Q7" s="223" t="s">
        <v>602</v>
      </c>
      <c r="R7" s="223" t="s">
        <v>603</v>
      </c>
    </row>
    <row r="8" spans="2:18" ht="36" customHeight="1">
      <c r="B8" s="73">
        <f>B7+1</f>
        <v>46297</v>
      </c>
      <c r="C8" s="74">
        <f>B8</f>
        <v>46297</v>
      </c>
      <c r="D8" s="64" t="s">
        <v>878</v>
      </c>
      <c r="E8" s="65"/>
      <c r="F8" s="64" t="s">
        <v>878</v>
      </c>
      <c r="G8" s="65"/>
      <c r="H8" s="75"/>
      <c r="I8" s="76"/>
      <c r="J8" s="64"/>
      <c r="K8" s="65"/>
      <c r="L8" s="64"/>
      <c r="M8" s="77"/>
      <c r="N8" s="257"/>
      <c r="O8" s="223">
        <f>O7+1</f>
        <v>2</v>
      </c>
      <c r="Q8" s="223" t="s">
        <v>415</v>
      </c>
      <c r="R8" s="223">
        <f>COUNTIF($D$7:$L$208,Q8&amp;"*")</f>
        <v>10</v>
      </c>
    </row>
    <row r="9" spans="2:18" ht="36" customHeight="1">
      <c r="B9" s="83">
        <f t="shared" ref="B9:B37" si="0">B8+1</f>
        <v>46298</v>
      </c>
      <c r="C9" s="84">
        <f t="shared" ref="C9:C37" si="1">B9</f>
        <v>46298</v>
      </c>
      <c r="D9" s="90"/>
      <c r="E9" s="86"/>
      <c r="F9" s="85"/>
      <c r="G9" s="86"/>
      <c r="H9" s="95"/>
      <c r="I9" s="96"/>
      <c r="J9" s="569"/>
      <c r="K9" s="570"/>
      <c r="L9" s="85"/>
      <c r="M9" s="107"/>
      <c r="N9" s="89"/>
      <c r="Q9" s="223" t="s">
        <v>381</v>
      </c>
      <c r="R9" s="223">
        <f t="shared" ref="R9:R17" si="2">COUNTIF($D$7:$L$208,Q9&amp;"*")</f>
        <v>8</v>
      </c>
    </row>
    <row r="10" spans="2:18" ht="36" customHeight="1">
      <c r="B10" s="83">
        <f t="shared" si="0"/>
        <v>46299</v>
      </c>
      <c r="C10" s="84">
        <f t="shared" si="1"/>
        <v>46299</v>
      </c>
      <c r="D10" s="85"/>
      <c r="E10" s="86"/>
      <c r="F10" s="85"/>
      <c r="G10" s="86"/>
      <c r="H10" s="124"/>
      <c r="I10" s="96"/>
      <c r="J10" s="95"/>
      <c r="K10" s="96"/>
      <c r="L10" s="85"/>
      <c r="M10" s="88"/>
      <c r="N10" s="89"/>
      <c r="Q10" s="223" t="s">
        <v>879</v>
      </c>
      <c r="R10" s="223">
        <f t="shared" si="2"/>
        <v>0</v>
      </c>
    </row>
    <row r="11" spans="2:18" ht="36" customHeight="1">
      <c r="B11" s="73">
        <f t="shared" si="0"/>
        <v>46300</v>
      </c>
      <c r="C11" s="74">
        <f t="shared" si="1"/>
        <v>46300</v>
      </c>
      <c r="D11" s="64" t="s">
        <v>878</v>
      </c>
      <c r="E11" s="65"/>
      <c r="F11" s="64" t="s">
        <v>878</v>
      </c>
      <c r="G11" s="65"/>
      <c r="H11" s="129"/>
      <c r="I11" s="65"/>
      <c r="J11" s="129"/>
      <c r="K11" s="65"/>
      <c r="L11" s="64"/>
      <c r="M11" s="77"/>
      <c r="N11" s="82"/>
      <c r="O11" s="223">
        <f>O8+1</f>
        <v>3</v>
      </c>
      <c r="Q11" s="223" t="s">
        <v>880</v>
      </c>
      <c r="R11" s="223">
        <f t="shared" si="2"/>
        <v>0</v>
      </c>
    </row>
    <row r="12" spans="2:18" ht="36" customHeight="1">
      <c r="B12" s="73">
        <f t="shared" si="0"/>
        <v>46301</v>
      </c>
      <c r="C12" s="74">
        <f t="shared" si="1"/>
        <v>46301</v>
      </c>
      <c r="D12" s="79"/>
      <c r="E12" s="65"/>
      <c r="F12" s="79"/>
      <c r="G12" s="65"/>
      <c r="H12" s="64"/>
      <c r="I12" s="65"/>
      <c r="J12" s="64"/>
      <c r="K12" s="65"/>
      <c r="L12" s="64"/>
      <c r="M12" s="65"/>
      <c r="N12" s="82"/>
      <c r="O12" s="223">
        <f>O11+1</f>
        <v>4</v>
      </c>
      <c r="Q12" s="223" t="s">
        <v>417</v>
      </c>
      <c r="R12" s="223">
        <f t="shared" si="2"/>
        <v>14</v>
      </c>
    </row>
    <row r="13" spans="2:18" ht="36" customHeight="1">
      <c r="B13" s="73">
        <f t="shared" si="0"/>
        <v>46302</v>
      </c>
      <c r="C13" s="74">
        <f t="shared" si="1"/>
        <v>46302</v>
      </c>
      <c r="D13" s="64" t="s">
        <v>878</v>
      </c>
      <c r="E13" s="65"/>
      <c r="F13" s="64" t="s">
        <v>878</v>
      </c>
      <c r="G13" s="65"/>
      <c r="H13" s="64"/>
      <c r="I13" s="65"/>
      <c r="J13" s="64"/>
      <c r="K13" s="77"/>
      <c r="L13" s="64"/>
      <c r="M13" s="81"/>
      <c r="N13" s="82"/>
      <c r="O13" s="223">
        <f>O12+1</f>
        <v>5</v>
      </c>
      <c r="Q13" s="223" t="s">
        <v>431</v>
      </c>
      <c r="R13" s="223">
        <f t="shared" si="2"/>
        <v>9</v>
      </c>
    </row>
    <row r="14" spans="2:18" ht="36" customHeight="1">
      <c r="B14" s="73">
        <f t="shared" si="0"/>
        <v>46303</v>
      </c>
      <c r="C14" s="74">
        <f t="shared" si="1"/>
        <v>46303</v>
      </c>
      <c r="D14" s="64" t="s">
        <v>878</v>
      </c>
      <c r="E14" s="65"/>
      <c r="F14" s="64" t="s">
        <v>878</v>
      </c>
      <c r="G14" s="65"/>
      <c r="H14" s="64"/>
      <c r="I14" s="65"/>
      <c r="J14" s="64"/>
      <c r="K14" s="65"/>
      <c r="L14" s="64"/>
      <c r="M14" s="91"/>
      <c r="N14" s="82"/>
      <c r="O14" s="223">
        <f t="shared" ref="O14:O15" si="3">O13+1</f>
        <v>6</v>
      </c>
      <c r="Q14" s="223" t="s">
        <v>414</v>
      </c>
      <c r="R14" s="223">
        <f t="shared" si="2"/>
        <v>10</v>
      </c>
    </row>
    <row r="15" spans="2:18" ht="36" customHeight="1">
      <c r="B15" s="73">
        <f t="shared" si="0"/>
        <v>46304</v>
      </c>
      <c r="C15" s="74">
        <f t="shared" si="1"/>
        <v>46304</v>
      </c>
      <c r="D15" s="64" t="s">
        <v>878</v>
      </c>
      <c r="E15" s="92"/>
      <c r="F15" s="64" t="s">
        <v>878</v>
      </c>
      <c r="G15" s="65"/>
      <c r="H15" s="64"/>
      <c r="I15" s="65"/>
      <c r="J15" s="64"/>
      <c r="K15" s="65"/>
      <c r="L15" s="64"/>
      <c r="M15" s="91"/>
      <c r="N15" s="82" t="s">
        <v>888</v>
      </c>
      <c r="O15" s="223">
        <f t="shared" si="3"/>
        <v>7</v>
      </c>
      <c r="Q15" s="224" t="s">
        <v>418</v>
      </c>
      <c r="R15" s="223">
        <f t="shared" si="2"/>
        <v>8</v>
      </c>
    </row>
    <row r="16" spans="2:18" ht="36" customHeight="1">
      <c r="B16" s="83">
        <f t="shared" si="0"/>
        <v>46305</v>
      </c>
      <c r="C16" s="84">
        <f t="shared" si="1"/>
        <v>46305</v>
      </c>
      <c r="D16" s="85"/>
      <c r="E16" s="86"/>
      <c r="F16" s="85"/>
      <c r="G16" s="86"/>
      <c r="H16" s="85"/>
      <c r="I16" s="86"/>
      <c r="J16" s="85"/>
      <c r="K16" s="86"/>
      <c r="L16" s="85"/>
      <c r="M16" s="86"/>
      <c r="N16" s="89"/>
      <c r="Q16" s="223" t="s">
        <v>881</v>
      </c>
      <c r="R16" s="223">
        <f t="shared" si="2"/>
        <v>0</v>
      </c>
    </row>
    <row r="17" spans="2:18" ht="36" customHeight="1">
      <c r="B17" s="83">
        <f t="shared" si="0"/>
        <v>46306</v>
      </c>
      <c r="C17" s="84">
        <f t="shared" si="1"/>
        <v>46306</v>
      </c>
      <c r="D17" s="85"/>
      <c r="E17" s="86"/>
      <c r="F17" s="124"/>
      <c r="G17" s="96"/>
      <c r="H17" s="186"/>
      <c r="I17" s="96"/>
      <c r="J17" s="85"/>
      <c r="K17" s="86"/>
      <c r="L17" s="85"/>
      <c r="M17" s="122"/>
      <c r="N17" s="89"/>
      <c r="Q17" s="223" t="s">
        <v>882</v>
      </c>
      <c r="R17" s="223">
        <f t="shared" si="2"/>
        <v>15</v>
      </c>
    </row>
    <row r="18" spans="2:18" ht="36" customHeight="1">
      <c r="B18" s="83">
        <f t="shared" si="0"/>
        <v>46307</v>
      </c>
      <c r="C18" s="84">
        <f t="shared" si="1"/>
        <v>46307</v>
      </c>
      <c r="D18" s="85"/>
      <c r="E18" s="86"/>
      <c r="F18" s="95"/>
      <c r="G18" s="96"/>
      <c r="H18" s="97"/>
      <c r="I18" s="96"/>
      <c r="J18" s="98"/>
      <c r="K18" s="86"/>
      <c r="L18" s="85"/>
      <c r="M18" s="88"/>
      <c r="N18" s="89"/>
    </row>
    <row r="19" spans="2:18" ht="36" customHeight="1">
      <c r="B19" s="73">
        <f t="shared" si="0"/>
        <v>46308</v>
      </c>
      <c r="C19" s="74">
        <f t="shared" si="1"/>
        <v>46308</v>
      </c>
      <c r="D19" s="79"/>
      <c r="E19" s="65"/>
      <c r="F19" s="79"/>
      <c r="G19" s="65"/>
      <c r="H19" s="79"/>
      <c r="I19" s="65"/>
      <c r="J19" s="79"/>
      <c r="K19" s="65"/>
      <c r="L19" s="64"/>
      <c r="M19" s="77"/>
      <c r="N19" s="82"/>
      <c r="O19" s="223">
        <f>O15+1</f>
        <v>8</v>
      </c>
    </row>
    <row r="20" spans="2:18" ht="36" customHeight="1">
      <c r="B20" s="73">
        <f t="shared" si="0"/>
        <v>46309</v>
      </c>
      <c r="C20" s="74">
        <f t="shared" si="1"/>
        <v>46309</v>
      </c>
      <c r="D20" s="64" t="s">
        <v>878</v>
      </c>
      <c r="E20" s="65"/>
      <c r="F20" s="64"/>
      <c r="G20" s="65"/>
      <c r="H20" s="64"/>
      <c r="I20" s="65"/>
      <c r="J20" s="64"/>
      <c r="K20" s="65"/>
      <c r="L20" s="64"/>
      <c r="M20" s="77"/>
      <c r="N20" s="82"/>
      <c r="O20" s="223">
        <f>O19+1</f>
        <v>9</v>
      </c>
    </row>
    <row r="21" spans="2:18" ht="36" customHeight="1">
      <c r="B21" s="73">
        <f t="shared" si="0"/>
        <v>46310</v>
      </c>
      <c r="C21" s="74">
        <f t="shared" si="1"/>
        <v>46310</v>
      </c>
      <c r="D21" s="64" t="s">
        <v>878</v>
      </c>
      <c r="E21" s="65"/>
      <c r="F21" s="99"/>
      <c r="G21" s="100"/>
      <c r="H21" s="99"/>
      <c r="I21" s="65"/>
      <c r="J21" s="99"/>
      <c r="K21" s="65"/>
      <c r="L21" s="64"/>
      <c r="M21" s="402"/>
      <c r="N21" s="82"/>
      <c r="O21" s="223">
        <f>O20+1</f>
        <v>10</v>
      </c>
    </row>
    <row r="22" spans="2:18" ht="36" customHeight="1">
      <c r="B22" s="73">
        <f t="shared" si="0"/>
        <v>46311</v>
      </c>
      <c r="C22" s="74">
        <f t="shared" si="1"/>
        <v>46311</v>
      </c>
      <c r="D22" s="64"/>
      <c r="E22" s="81"/>
      <c r="F22" s="75"/>
      <c r="G22" s="76"/>
      <c r="H22" s="75"/>
      <c r="I22" s="76"/>
      <c r="J22" s="75"/>
      <c r="K22" s="76"/>
      <c r="L22" s="64"/>
      <c r="M22" s="65"/>
      <c r="N22" s="82"/>
      <c r="O22" s="223">
        <f t="shared" ref="O22" si="4">O21+1</f>
        <v>11</v>
      </c>
    </row>
    <row r="23" spans="2:18" ht="36" customHeight="1">
      <c r="B23" s="83">
        <f t="shared" si="0"/>
        <v>46312</v>
      </c>
      <c r="C23" s="84">
        <f t="shared" si="1"/>
        <v>46312</v>
      </c>
      <c r="D23" s="85"/>
      <c r="E23" s="86"/>
      <c r="F23" s="197"/>
      <c r="G23" s="198"/>
      <c r="H23" s="423"/>
      <c r="I23" s="86"/>
      <c r="J23" s="105"/>
      <c r="K23" s="96"/>
      <c r="L23" s="85"/>
      <c r="M23" s="86"/>
      <c r="N23" s="89"/>
    </row>
    <row r="24" spans="2:18" ht="36" customHeight="1">
      <c r="B24" s="83">
        <f t="shared" si="0"/>
        <v>46313</v>
      </c>
      <c r="C24" s="84">
        <f t="shared" si="1"/>
        <v>46313</v>
      </c>
      <c r="D24" s="105"/>
      <c r="E24" s="96"/>
      <c r="F24" s="95"/>
      <c r="G24" s="191"/>
      <c r="H24" s="95"/>
      <c r="I24" s="96"/>
      <c r="J24" s="95"/>
      <c r="K24" s="96"/>
      <c r="L24" s="85"/>
      <c r="M24" s="122"/>
      <c r="N24" s="89"/>
    </row>
    <row r="25" spans="2:18" ht="36" customHeight="1">
      <c r="B25" s="73">
        <f t="shared" si="0"/>
        <v>46314</v>
      </c>
      <c r="C25" s="74">
        <f t="shared" si="1"/>
        <v>46314</v>
      </c>
      <c r="D25" s="103" t="s">
        <v>878</v>
      </c>
      <c r="E25" s="76"/>
      <c r="F25" s="64"/>
      <c r="G25" s="65"/>
      <c r="H25" s="129"/>
      <c r="I25" s="65"/>
      <c r="J25" s="483"/>
      <c r="K25" s="76"/>
      <c r="L25" s="64"/>
      <c r="M25" s="81"/>
      <c r="N25" s="82"/>
      <c r="O25" s="223">
        <f>O22+1</f>
        <v>12</v>
      </c>
    </row>
    <row r="26" spans="2:18" ht="36" customHeight="1">
      <c r="B26" s="73">
        <f t="shared" si="0"/>
        <v>46315</v>
      </c>
      <c r="C26" s="74">
        <f t="shared" si="1"/>
        <v>46315</v>
      </c>
      <c r="D26" s="312"/>
      <c r="E26" s="152"/>
      <c r="F26" s="103"/>
      <c r="G26" s="152"/>
      <c r="H26" s="442"/>
      <c r="I26" s="65"/>
      <c r="J26" s="582" t="s">
        <v>966</v>
      </c>
      <c r="K26" s="65"/>
      <c r="L26" s="64"/>
      <c r="M26" s="81"/>
      <c r="N26" s="82"/>
      <c r="O26" s="223">
        <f>O25+1</f>
        <v>13</v>
      </c>
    </row>
    <row r="27" spans="2:18" ht="36" customHeight="1">
      <c r="B27" s="73">
        <f t="shared" si="0"/>
        <v>46316</v>
      </c>
      <c r="C27" s="74">
        <f t="shared" si="1"/>
        <v>46316</v>
      </c>
      <c r="D27" s="64"/>
      <c r="E27" s="65"/>
      <c r="F27" s="64"/>
      <c r="G27" s="65"/>
      <c r="H27" s="64"/>
      <c r="I27" s="65"/>
      <c r="J27" s="64"/>
      <c r="K27" s="81"/>
      <c r="L27" s="64"/>
      <c r="M27" s="77"/>
      <c r="N27" s="109"/>
      <c r="O27" s="223">
        <f>O26+1</f>
        <v>14</v>
      </c>
    </row>
    <row r="28" spans="2:18" ht="36" customHeight="1">
      <c r="B28" s="73">
        <f t="shared" si="0"/>
        <v>46317</v>
      </c>
      <c r="C28" s="74">
        <f t="shared" si="1"/>
        <v>46317</v>
      </c>
      <c r="D28" s="64" t="s">
        <v>878</v>
      </c>
      <c r="E28" s="65"/>
      <c r="F28" s="64"/>
      <c r="G28" s="65"/>
      <c r="H28" s="64"/>
      <c r="I28" s="65"/>
      <c r="J28" s="64"/>
      <c r="K28" s="65"/>
      <c r="L28" s="64"/>
      <c r="M28" s="77"/>
      <c r="N28" s="82"/>
      <c r="O28" s="223">
        <f t="shared" ref="O28:O29" si="5">O27+1</f>
        <v>15</v>
      </c>
    </row>
    <row r="29" spans="2:18" ht="36" customHeight="1">
      <c r="B29" s="73">
        <f t="shared" si="0"/>
        <v>46318</v>
      </c>
      <c r="C29" s="74">
        <f t="shared" si="1"/>
        <v>46318</v>
      </c>
      <c r="D29" s="64"/>
      <c r="E29" s="65"/>
      <c r="F29" s="64"/>
      <c r="G29" s="65"/>
      <c r="H29" s="64"/>
      <c r="I29" s="65"/>
      <c r="J29" s="64"/>
      <c r="K29" s="65"/>
      <c r="L29" s="64"/>
      <c r="M29" s="65"/>
      <c r="N29" s="82"/>
      <c r="O29" s="223">
        <f t="shared" si="5"/>
        <v>16</v>
      </c>
    </row>
    <row r="30" spans="2:18" ht="36" customHeight="1">
      <c r="B30" s="83">
        <f t="shared" si="0"/>
        <v>46319</v>
      </c>
      <c r="C30" s="84">
        <f t="shared" si="1"/>
        <v>46319</v>
      </c>
      <c r="D30" s="105"/>
      <c r="E30" s="96"/>
      <c r="F30" s="85"/>
      <c r="G30" s="86"/>
      <c r="H30" s="85"/>
      <c r="I30" s="86"/>
      <c r="J30" s="85"/>
      <c r="K30" s="86"/>
      <c r="L30" s="85"/>
      <c r="M30" s="107"/>
      <c r="N30" s="89"/>
    </row>
    <row r="31" spans="2:18" ht="36" customHeight="1">
      <c r="B31" s="83">
        <f t="shared" si="0"/>
        <v>46320</v>
      </c>
      <c r="C31" s="84">
        <f t="shared" si="1"/>
        <v>46320</v>
      </c>
      <c r="D31" s="85"/>
      <c r="E31" s="86"/>
      <c r="F31" s="85"/>
      <c r="G31" s="86"/>
      <c r="H31" s="95"/>
      <c r="I31" s="593"/>
      <c r="J31" s="95"/>
      <c r="K31" s="96"/>
      <c r="L31" s="85"/>
      <c r="M31" s="122"/>
      <c r="N31" s="89"/>
    </row>
    <row r="32" spans="2:18" ht="36" customHeight="1">
      <c r="B32" s="73">
        <f t="shared" si="0"/>
        <v>46321</v>
      </c>
      <c r="C32" s="74">
        <f t="shared" si="1"/>
        <v>46321</v>
      </c>
      <c r="D32" s="64"/>
      <c r="E32" s="65"/>
      <c r="F32" s="80"/>
      <c r="G32" s="76"/>
      <c r="H32" s="75"/>
      <c r="I32" s="76"/>
      <c r="J32" s="594"/>
      <c r="K32" s="76"/>
      <c r="L32" s="64"/>
      <c r="M32" s="65"/>
      <c r="N32" s="82"/>
      <c r="O32" s="223">
        <f>O29+1</f>
        <v>17</v>
      </c>
    </row>
    <row r="33" spans="2:15" ht="36" customHeight="1">
      <c r="B33" s="73">
        <f t="shared" si="0"/>
        <v>46322</v>
      </c>
      <c r="C33" s="74">
        <f t="shared" si="1"/>
        <v>46322</v>
      </c>
      <c r="D33" s="312"/>
      <c r="E33" s="65"/>
      <c r="F33" s="129"/>
      <c r="G33" s="81"/>
      <c r="H33" s="64"/>
      <c r="I33" s="76"/>
      <c r="J33" s="582" t="s">
        <v>967</v>
      </c>
      <c r="K33" s="76"/>
      <c r="L33" s="64"/>
      <c r="M33" s="77"/>
      <c r="N33" s="583" t="s">
        <v>896</v>
      </c>
      <c r="O33" s="223">
        <f>O32+1</f>
        <v>18</v>
      </c>
    </row>
    <row r="34" spans="2:15" ht="36" customHeight="1">
      <c r="B34" s="73">
        <f t="shared" si="0"/>
        <v>46323</v>
      </c>
      <c r="C34" s="74">
        <f t="shared" si="1"/>
        <v>46323</v>
      </c>
      <c r="D34" s="64" t="s">
        <v>878</v>
      </c>
      <c r="E34" s="65"/>
      <c r="F34" s="64"/>
      <c r="G34" s="65"/>
      <c r="H34" s="80"/>
      <c r="I34" s="595"/>
      <c r="J34" s="80"/>
      <c r="K34" s="76"/>
      <c r="L34" s="64"/>
      <c r="M34" s="77"/>
      <c r="N34" s="82"/>
      <c r="O34" s="223">
        <f>O33+1</f>
        <v>19</v>
      </c>
    </row>
    <row r="35" spans="2:15" ht="36" customHeight="1">
      <c r="B35" s="73">
        <f t="shared" si="0"/>
        <v>46324</v>
      </c>
      <c r="C35" s="74">
        <f t="shared" si="1"/>
        <v>46324</v>
      </c>
      <c r="D35" s="64"/>
      <c r="E35" s="65"/>
      <c r="F35" s="64"/>
      <c r="G35" s="65"/>
      <c r="H35" s="75"/>
      <c r="I35" s="76"/>
      <c r="J35" s="594"/>
      <c r="K35" s="76"/>
      <c r="L35" s="64"/>
      <c r="M35" s="81"/>
      <c r="N35" s="82"/>
      <c r="O35" s="223">
        <f t="shared" ref="O35:O36" si="6">O34+1</f>
        <v>20</v>
      </c>
    </row>
    <row r="36" spans="2:15" ht="36" customHeight="1">
      <c r="B36" s="73">
        <f t="shared" si="0"/>
        <v>46325</v>
      </c>
      <c r="C36" s="74">
        <f t="shared" si="1"/>
        <v>46325</v>
      </c>
      <c r="D36" s="312" t="s">
        <v>897</v>
      </c>
      <c r="E36" s="249" t="s">
        <v>832</v>
      </c>
      <c r="F36" s="312" t="s">
        <v>897</v>
      </c>
      <c r="G36" s="249" t="s">
        <v>832</v>
      </c>
      <c r="H36" s="312" t="s">
        <v>897</v>
      </c>
      <c r="I36" s="249" t="s">
        <v>832</v>
      </c>
      <c r="J36" s="312" t="s">
        <v>897</v>
      </c>
      <c r="K36" s="249" t="s">
        <v>832</v>
      </c>
      <c r="L36" s="64"/>
      <c r="M36" s="65"/>
      <c r="N36" s="82"/>
      <c r="O36" s="223">
        <f t="shared" si="6"/>
        <v>21</v>
      </c>
    </row>
    <row r="37" spans="2:15" ht="36" customHeight="1" thickBot="1">
      <c r="B37" s="133">
        <f t="shared" si="0"/>
        <v>46326</v>
      </c>
      <c r="C37" s="134">
        <f t="shared" si="1"/>
        <v>46326</v>
      </c>
      <c r="D37" s="137"/>
      <c r="E37" s="209"/>
      <c r="F37" s="137"/>
      <c r="G37" s="135"/>
      <c r="H37" s="484"/>
      <c r="I37" s="135"/>
      <c r="J37" s="137"/>
      <c r="K37" s="135"/>
      <c r="L37" s="137"/>
      <c r="M37" s="135"/>
      <c r="N37" s="139"/>
    </row>
    <row r="38" spans="2:15" ht="27" customHeight="1">
      <c r="B38" s="115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</row>
    <row r="39" spans="2:15" ht="27" customHeight="1" thickBot="1">
      <c r="B39" s="116" t="s">
        <v>654</v>
      </c>
      <c r="C39" s="117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9"/>
    </row>
    <row r="40" spans="2:15" ht="18" customHeight="1">
      <c r="B40" s="909" t="s">
        <v>586</v>
      </c>
      <c r="C40" s="911" t="s">
        <v>587</v>
      </c>
      <c r="D40" s="58" t="s">
        <v>588</v>
      </c>
      <c r="E40" s="907" t="s">
        <v>589</v>
      </c>
      <c r="F40" s="58" t="s">
        <v>590</v>
      </c>
      <c r="G40" s="907" t="s">
        <v>589</v>
      </c>
      <c r="H40" s="58" t="s">
        <v>591</v>
      </c>
      <c r="I40" s="907" t="s">
        <v>589</v>
      </c>
      <c r="J40" s="58" t="s">
        <v>592</v>
      </c>
      <c r="K40" s="907" t="s">
        <v>589</v>
      </c>
      <c r="L40" s="58" t="s">
        <v>593</v>
      </c>
      <c r="M40" s="907" t="s">
        <v>589</v>
      </c>
      <c r="N40" s="59" t="s">
        <v>594</v>
      </c>
    </row>
    <row r="41" spans="2:15" ht="36" customHeight="1" thickBot="1">
      <c r="B41" s="910"/>
      <c r="C41" s="912"/>
      <c r="D41" s="60" t="s">
        <v>595</v>
      </c>
      <c r="E41" s="908"/>
      <c r="F41" s="60" t="s">
        <v>596</v>
      </c>
      <c r="G41" s="908"/>
      <c r="H41" s="60" t="s">
        <v>597</v>
      </c>
      <c r="I41" s="908"/>
      <c r="J41" s="60" t="s">
        <v>598</v>
      </c>
      <c r="K41" s="908"/>
      <c r="L41" s="60" t="s">
        <v>599</v>
      </c>
      <c r="M41" s="908"/>
      <c r="N41" s="61"/>
      <c r="O41" s="223" t="str">
        <f t="shared" ref="O41:O72" si="7">IF(B41="","",WEEKDAY(B41))</f>
        <v/>
      </c>
    </row>
    <row r="42" spans="2:15" ht="36" customHeight="1">
      <c r="B42" s="140">
        <f>B37+1</f>
        <v>46327</v>
      </c>
      <c r="C42" s="141">
        <f>B42</f>
        <v>46327</v>
      </c>
      <c r="D42" s="85"/>
      <c r="E42" s="86"/>
      <c r="F42" s="95"/>
      <c r="G42" s="182"/>
      <c r="H42" s="95"/>
      <c r="I42" s="182"/>
      <c r="J42" s="95"/>
      <c r="K42" s="182"/>
      <c r="L42" s="142"/>
      <c r="M42" s="192"/>
      <c r="N42" s="144"/>
    </row>
    <row r="43" spans="2:15" ht="36" customHeight="1">
      <c r="B43" s="73">
        <f>B42+1</f>
        <v>46328</v>
      </c>
      <c r="C43" s="74">
        <f>B43</f>
        <v>46328</v>
      </c>
      <c r="D43" s="64"/>
      <c r="E43" s="477"/>
      <c r="F43" s="373"/>
      <c r="G43" s="76"/>
      <c r="H43" s="322"/>
      <c r="I43" s="76"/>
      <c r="J43" s="373"/>
      <c r="K43" s="76"/>
      <c r="L43" s="64"/>
      <c r="M43" s="77"/>
      <c r="N43" s="82" t="s">
        <v>656</v>
      </c>
      <c r="O43" s="223">
        <f>O36+1</f>
        <v>22</v>
      </c>
    </row>
    <row r="44" spans="2:15" ht="36" customHeight="1">
      <c r="B44" s="83">
        <f t="shared" ref="B44:B71" si="8">B43+1</f>
        <v>46329</v>
      </c>
      <c r="C44" s="84">
        <f t="shared" ref="C44:C71" si="9">B44</f>
        <v>46329</v>
      </c>
      <c r="D44" s="121"/>
      <c r="E44" s="122"/>
      <c r="F44" s="85"/>
      <c r="G44" s="122"/>
      <c r="H44" s="596"/>
      <c r="I44" s="130"/>
      <c r="J44" s="85"/>
      <c r="K44" s="88"/>
      <c r="L44" s="85"/>
      <c r="M44" s="88"/>
      <c r="N44" s="89"/>
    </row>
    <row r="45" spans="2:15" ht="36" customHeight="1">
      <c r="B45" s="73">
        <f t="shared" si="8"/>
        <v>46330</v>
      </c>
      <c r="C45" s="74">
        <f t="shared" si="9"/>
        <v>46330</v>
      </c>
      <c r="D45" s="64" t="s">
        <v>901</v>
      </c>
      <c r="E45" s="65" t="s">
        <v>902</v>
      </c>
      <c r="F45" s="64"/>
      <c r="G45" s="65"/>
      <c r="H45" s="373"/>
      <c r="I45" s="76"/>
      <c r="J45" s="373"/>
      <c r="K45" s="76"/>
      <c r="L45" s="64"/>
      <c r="M45" s="77"/>
      <c r="N45" s="82"/>
      <c r="O45" s="223">
        <f>O43+1</f>
        <v>23</v>
      </c>
    </row>
    <row r="46" spans="2:15" ht="36" customHeight="1">
      <c r="B46" s="73">
        <f t="shared" si="8"/>
        <v>46331</v>
      </c>
      <c r="C46" s="74">
        <f t="shared" si="9"/>
        <v>46331</v>
      </c>
      <c r="D46" s="64"/>
      <c r="E46" s="65"/>
      <c r="F46" s="64"/>
      <c r="G46" s="65"/>
      <c r="H46" s="103"/>
      <c r="I46" s="76"/>
      <c r="J46" s="582" t="s">
        <v>968</v>
      </c>
      <c r="K46" s="76"/>
      <c r="L46" s="64"/>
      <c r="M46" s="91"/>
      <c r="N46" s="82"/>
      <c r="O46" s="223">
        <f>O45+1</f>
        <v>24</v>
      </c>
    </row>
    <row r="47" spans="2:15" ht="36" customHeight="1">
      <c r="B47" s="73">
        <f t="shared" si="8"/>
        <v>46332</v>
      </c>
      <c r="C47" s="74">
        <f t="shared" si="9"/>
        <v>46332</v>
      </c>
      <c r="D47" s="64" t="s">
        <v>904</v>
      </c>
      <c r="E47" s="65" t="s">
        <v>905</v>
      </c>
      <c r="F47" s="80" t="s">
        <v>904</v>
      </c>
      <c r="G47" s="76" t="s">
        <v>905</v>
      </c>
      <c r="H47" s="373" t="s">
        <v>904</v>
      </c>
      <c r="I47" s="76" t="s">
        <v>905</v>
      </c>
      <c r="J47" s="373" t="s">
        <v>904</v>
      </c>
      <c r="K47" s="76" t="s">
        <v>905</v>
      </c>
      <c r="L47" s="64"/>
      <c r="M47" s="65"/>
      <c r="N47" s="82"/>
      <c r="O47" s="223">
        <f t="shared" ref="O47" si="10">O46+1</f>
        <v>25</v>
      </c>
    </row>
    <row r="48" spans="2:15" ht="36" customHeight="1">
      <c r="B48" s="83">
        <f t="shared" si="8"/>
        <v>46333</v>
      </c>
      <c r="C48" s="84">
        <f t="shared" si="9"/>
        <v>46333</v>
      </c>
      <c r="D48" s="124"/>
      <c r="E48" s="191"/>
      <c r="F48" s="105"/>
      <c r="G48" s="96"/>
      <c r="H48" s="427"/>
      <c r="I48" s="96"/>
      <c r="J48" s="85"/>
      <c r="K48" s="86"/>
      <c r="L48" s="85"/>
      <c r="M48" s="86"/>
      <c r="N48" s="89"/>
    </row>
    <row r="49" spans="2:15" ht="36" customHeight="1">
      <c r="B49" s="83">
        <f t="shared" si="8"/>
        <v>46334</v>
      </c>
      <c r="C49" s="84">
        <f t="shared" si="9"/>
        <v>46334</v>
      </c>
      <c r="D49" s="85"/>
      <c r="E49" s="86"/>
      <c r="F49" s="95"/>
      <c r="G49" s="96"/>
      <c r="H49" s="95"/>
      <c r="I49" s="96"/>
      <c r="J49" s="95"/>
      <c r="K49" s="96"/>
      <c r="L49" s="225"/>
      <c r="M49" s="226"/>
      <c r="N49" s="195"/>
    </row>
    <row r="50" spans="2:15" ht="36" customHeight="1">
      <c r="B50" s="73">
        <f t="shared" si="8"/>
        <v>46335</v>
      </c>
      <c r="C50" s="74">
        <f t="shared" si="9"/>
        <v>46335</v>
      </c>
      <c r="D50" s="485"/>
      <c r="E50" s="65"/>
      <c r="F50" s="247"/>
      <c r="G50" s="486"/>
      <c r="H50" s="487"/>
      <c r="I50" s="76"/>
      <c r="J50" s="315"/>
      <c r="K50" s="65"/>
      <c r="L50" s="64"/>
      <c r="M50" s="77"/>
      <c r="N50" s="82"/>
      <c r="O50" s="223">
        <f>O47+1</f>
        <v>26</v>
      </c>
    </row>
    <row r="51" spans="2:15" ht="36" customHeight="1">
      <c r="B51" s="73">
        <f t="shared" si="8"/>
        <v>46336</v>
      </c>
      <c r="C51" s="74">
        <f t="shared" si="9"/>
        <v>46336</v>
      </c>
      <c r="D51" s="312"/>
      <c r="E51" s="249"/>
      <c r="F51" s="449"/>
      <c r="G51" s="437"/>
      <c r="H51" s="312"/>
      <c r="I51" s="65"/>
      <c r="J51" s="64"/>
      <c r="K51" s="65"/>
      <c r="L51" s="64"/>
      <c r="M51" s="77"/>
      <c r="N51" s="82"/>
      <c r="O51" s="223">
        <f>O50+1</f>
        <v>27</v>
      </c>
    </row>
    <row r="52" spans="2:15" ht="36" customHeight="1">
      <c r="B52" s="73">
        <f t="shared" si="8"/>
        <v>46337</v>
      </c>
      <c r="C52" s="74">
        <f t="shared" si="9"/>
        <v>46337</v>
      </c>
      <c r="D52" s="64" t="s">
        <v>901</v>
      </c>
      <c r="E52" s="65" t="s">
        <v>906</v>
      </c>
      <c r="F52" s="64"/>
      <c r="G52" s="65"/>
      <c r="H52" s="64"/>
      <c r="I52" s="65"/>
      <c r="J52" s="64"/>
      <c r="K52" s="81"/>
      <c r="L52" s="64"/>
      <c r="M52" s="77"/>
      <c r="N52" s="82"/>
      <c r="O52" s="223">
        <f>O51+1</f>
        <v>28</v>
      </c>
    </row>
    <row r="53" spans="2:15" ht="36" customHeight="1">
      <c r="B53" s="73">
        <f t="shared" si="8"/>
        <v>46338</v>
      </c>
      <c r="C53" s="74">
        <f t="shared" si="9"/>
        <v>46338</v>
      </c>
      <c r="D53" s="64"/>
      <c r="E53" s="65"/>
      <c r="F53" s="64"/>
      <c r="G53" s="65"/>
      <c r="H53" s="64"/>
      <c r="I53" s="65"/>
      <c r="J53" s="64"/>
      <c r="K53" s="65"/>
      <c r="L53" s="64"/>
      <c r="M53" s="77"/>
      <c r="N53" s="82"/>
      <c r="O53" s="223">
        <f t="shared" ref="O53:O54" si="11">O52+1</f>
        <v>29</v>
      </c>
    </row>
    <row r="54" spans="2:15" ht="36" customHeight="1">
      <c r="B54" s="73">
        <f t="shared" si="8"/>
        <v>46339</v>
      </c>
      <c r="C54" s="74">
        <f t="shared" si="9"/>
        <v>46339</v>
      </c>
      <c r="D54" s="64"/>
      <c r="E54" s="126"/>
      <c r="F54" s="80"/>
      <c r="G54" s="76"/>
      <c r="H54" s="80"/>
      <c r="I54" s="76"/>
      <c r="J54" s="64"/>
      <c r="K54" s="65"/>
      <c r="L54" s="227"/>
      <c r="M54" s="228"/>
      <c r="N54" s="82"/>
      <c r="O54" s="223">
        <f t="shared" si="11"/>
        <v>30</v>
      </c>
    </row>
    <row r="55" spans="2:15" ht="36" customHeight="1">
      <c r="B55" s="83">
        <f t="shared" si="8"/>
        <v>46340</v>
      </c>
      <c r="C55" s="84">
        <f t="shared" si="9"/>
        <v>46340</v>
      </c>
      <c r="D55" s="95"/>
      <c r="E55" s="96"/>
      <c r="F55" s="105"/>
      <c r="G55" s="96"/>
      <c r="H55" s="124"/>
      <c r="I55" s="96"/>
      <c r="J55" s="488"/>
      <c r="K55" s="519"/>
      <c r="L55" s="85"/>
      <c r="M55" s="88"/>
      <c r="N55" s="89"/>
    </row>
    <row r="56" spans="2:15" ht="36" customHeight="1">
      <c r="B56" s="83">
        <f t="shared" si="8"/>
        <v>46341</v>
      </c>
      <c r="C56" s="84">
        <f t="shared" si="9"/>
        <v>46341</v>
      </c>
      <c r="D56" s="85"/>
      <c r="E56" s="86"/>
      <c r="F56" s="95"/>
      <c r="G56" s="96"/>
      <c r="H56" s="95"/>
      <c r="I56" s="96"/>
      <c r="J56" s="197"/>
      <c r="K56" s="198"/>
      <c r="L56" s="85"/>
      <c r="M56" s="199"/>
      <c r="N56" s="89"/>
    </row>
    <row r="57" spans="2:15" ht="36" customHeight="1">
      <c r="B57" s="73">
        <f t="shared" si="8"/>
        <v>46342</v>
      </c>
      <c r="C57" s="74">
        <f t="shared" si="9"/>
        <v>46342</v>
      </c>
      <c r="D57" s="259"/>
      <c r="E57" s="316"/>
      <c r="F57" s="259"/>
      <c r="G57" s="316"/>
      <c r="H57" s="129"/>
      <c r="I57" s="65"/>
      <c r="J57" s="80"/>
      <c r="K57" s="76"/>
      <c r="L57" s="64"/>
      <c r="M57" s="77"/>
      <c r="N57" s="82"/>
      <c r="O57" s="223">
        <f>O54+1</f>
        <v>31</v>
      </c>
    </row>
    <row r="58" spans="2:15" ht="36" customHeight="1">
      <c r="B58" s="73">
        <f t="shared" si="8"/>
        <v>46343</v>
      </c>
      <c r="C58" s="74">
        <f t="shared" si="9"/>
        <v>46343</v>
      </c>
      <c r="D58" s="132"/>
      <c r="E58" s="126"/>
      <c r="F58" s="129"/>
      <c r="G58" s="126"/>
      <c r="H58" s="64"/>
      <c r="I58" s="65"/>
      <c r="J58" s="64"/>
      <c r="K58" s="65"/>
      <c r="L58" s="64"/>
      <c r="M58" s="81"/>
      <c r="N58" s="82"/>
      <c r="O58" s="223">
        <f>O57+1</f>
        <v>32</v>
      </c>
    </row>
    <row r="59" spans="2:15" ht="36" customHeight="1">
      <c r="B59" s="73">
        <f t="shared" si="8"/>
        <v>46344</v>
      </c>
      <c r="C59" s="74">
        <f t="shared" si="9"/>
        <v>46344</v>
      </c>
      <c r="D59" s="64"/>
      <c r="E59" s="65"/>
      <c r="F59" s="64"/>
      <c r="G59" s="65"/>
      <c r="H59" s="64"/>
      <c r="I59" s="65"/>
      <c r="J59" s="64"/>
      <c r="K59" s="77"/>
      <c r="L59" s="64"/>
      <c r="M59" s="77"/>
      <c r="N59" s="82"/>
      <c r="O59" s="223">
        <f>O58+1</f>
        <v>33</v>
      </c>
    </row>
    <row r="60" spans="2:15" ht="36" customHeight="1">
      <c r="B60" s="73">
        <f t="shared" si="8"/>
        <v>46345</v>
      </c>
      <c r="C60" s="74">
        <f t="shared" si="9"/>
        <v>46345</v>
      </c>
      <c r="D60" s="64"/>
      <c r="E60" s="65"/>
      <c r="F60" s="64"/>
      <c r="G60" s="65"/>
      <c r="H60" s="64"/>
      <c r="I60" s="65"/>
      <c r="J60" s="64"/>
      <c r="K60" s="65"/>
      <c r="L60" s="64"/>
      <c r="M60" s="77"/>
      <c r="N60" s="82"/>
      <c r="O60" s="223">
        <f t="shared" ref="O60:O61" si="12">O59+1</f>
        <v>34</v>
      </c>
    </row>
    <row r="61" spans="2:15" ht="36" customHeight="1">
      <c r="B61" s="73">
        <f t="shared" si="8"/>
        <v>46346</v>
      </c>
      <c r="C61" s="74">
        <f t="shared" si="9"/>
        <v>46346</v>
      </c>
      <c r="D61" s="64"/>
      <c r="E61" s="65"/>
      <c r="F61" s="80"/>
      <c r="G61" s="76"/>
      <c r="H61" s="80"/>
      <c r="I61" s="76"/>
      <c r="J61" s="409"/>
      <c r="K61" s="410"/>
      <c r="L61" s="227"/>
      <c r="M61" s="228"/>
      <c r="N61" s="82"/>
      <c r="O61" s="223">
        <f t="shared" si="12"/>
        <v>35</v>
      </c>
    </row>
    <row r="62" spans="2:15" ht="36" customHeight="1">
      <c r="B62" s="83">
        <f t="shared" si="8"/>
        <v>46347</v>
      </c>
      <c r="C62" s="84">
        <f t="shared" si="9"/>
        <v>46347</v>
      </c>
      <c r="D62" s="186"/>
      <c r="E62" s="96"/>
      <c r="F62" s="85"/>
      <c r="G62" s="86"/>
      <c r="H62" s="85"/>
      <c r="I62" s="191"/>
      <c r="J62" s="95"/>
      <c r="K62" s="191"/>
      <c r="L62" s="85"/>
      <c r="M62" s="200"/>
      <c r="N62" s="89"/>
    </row>
    <row r="63" spans="2:15" ht="36" customHeight="1">
      <c r="B63" s="83">
        <f t="shared" si="8"/>
        <v>46348</v>
      </c>
      <c r="C63" s="84">
        <f t="shared" si="9"/>
        <v>46348</v>
      </c>
      <c r="D63" s="85"/>
      <c r="E63" s="86"/>
      <c r="F63" s="95"/>
      <c r="G63" s="96"/>
      <c r="H63" s="124"/>
      <c r="I63" s="191"/>
      <c r="J63" s="221"/>
      <c r="K63" s="128"/>
      <c r="L63" s="85"/>
      <c r="M63" s="86"/>
      <c r="N63" s="89"/>
    </row>
    <row r="64" spans="2:15" ht="36" customHeight="1">
      <c r="B64" s="83">
        <f t="shared" si="8"/>
        <v>46349</v>
      </c>
      <c r="C64" s="84">
        <f t="shared" si="9"/>
        <v>46349</v>
      </c>
      <c r="D64" s="85"/>
      <c r="E64" s="122"/>
      <c r="F64" s="85"/>
      <c r="G64" s="122"/>
      <c r="H64" s="105"/>
      <c r="I64" s="130"/>
      <c r="J64" s="123"/>
      <c r="K64" s="122"/>
      <c r="L64" s="85"/>
      <c r="M64" s="88"/>
      <c r="N64" s="89"/>
    </row>
    <row r="65" spans="2:15" ht="36" customHeight="1">
      <c r="B65" s="73">
        <f t="shared" si="8"/>
        <v>46350</v>
      </c>
      <c r="C65" s="74">
        <f t="shared" si="9"/>
        <v>46350</v>
      </c>
      <c r="D65" s="132"/>
      <c r="E65" s="126"/>
      <c r="F65" s="129"/>
      <c r="G65" s="126"/>
      <c r="H65" s="64"/>
      <c r="I65" s="65"/>
      <c r="J65" s="64" t="s">
        <v>901</v>
      </c>
      <c r="K65" s="65" t="s">
        <v>909</v>
      </c>
      <c r="L65" s="64"/>
      <c r="M65" s="77"/>
      <c r="N65" s="82"/>
      <c r="O65" s="223">
        <f>O61+1</f>
        <v>36</v>
      </c>
    </row>
    <row r="66" spans="2:15" ht="36" customHeight="1">
      <c r="B66" s="73">
        <f t="shared" si="8"/>
        <v>46351</v>
      </c>
      <c r="C66" s="74">
        <f t="shared" si="9"/>
        <v>46351</v>
      </c>
      <c r="D66" s="64"/>
      <c r="E66" s="65"/>
      <c r="F66" s="64" t="s">
        <v>910</v>
      </c>
      <c r="G66" s="65">
        <v>301</v>
      </c>
      <c r="H66" s="64" t="s">
        <v>911</v>
      </c>
      <c r="I66" s="65">
        <v>301</v>
      </c>
      <c r="J66" s="64" t="s">
        <v>912</v>
      </c>
      <c r="K66" s="81">
        <v>301</v>
      </c>
      <c r="L66" s="64"/>
      <c r="M66" s="77"/>
      <c r="N66" s="82"/>
      <c r="O66" s="223">
        <f>O65+1</f>
        <v>37</v>
      </c>
    </row>
    <row r="67" spans="2:15" ht="36" customHeight="1">
      <c r="B67" s="73">
        <f t="shared" si="8"/>
        <v>46352</v>
      </c>
      <c r="C67" s="74">
        <f t="shared" si="9"/>
        <v>46352</v>
      </c>
      <c r="D67" s="64" t="s">
        <v>454</v>
      </c>
      <c r="E67" s="65" t="s">
        <v>714</v>
      </c>
      <c r="F67" s="64" t="s">
        <v>454</v>
      </c>
      <c r="G67" s="65" t="s">
        <v>714</v>
      </c>
      <c r="H67" s="747" t="s">
        <v>913</v>
      </c>
      <c r="I67" s="65">
        <v>301</v>
      </c>
      <c r="J67" s="64" t="s">
        <v>451</v>
      </c>
      <c r="K67" s="65">
        <v>301</v>
      </c>
      <c r="L67" s="64"/>
      <c r="M67" s="65"/>
      <c r="N67" s="82"/>
      <c r="O67" s="223">
        <f>O66+1</f>
        <v>38</v>
      </c>
    </row>
    <row r="68" spans="2:15" ht="36" customHeight="1">
      <c r="B68" s="73">
        <f t="shared" si="8"/>
        <v>46353</v>
      </c>
      <c r="C68" s="74">
        <f t="shared" si="9"/>
        <v>46353</v>
      </c>
      <c r="D68" s="64"/>
      <c r="E68" s="126"/>
      <c r="F68" s="103" t="s">
        <v>911</v>
      </c>
      <c r="G68" s="76">
        <v>301</v>
      </c>
      <c r="H68" s="131" t="s">
        <v>912</v>
      </c>
      <c r="I68" s="76">
        <v>301</v>
      </c>
      <c r="J68" s="213" t="s">
        <v>914</v>
      </c>
      <c r="K68" s="126">
        <v>301</v>
      </c>
      <c r="L68" s="227"/>
      <c r="M68" s="228"/>
      <c r="N68" s="82"/>
      <c r="O68" s="223">
        <f t="shared" ref="O68" si="13">O67+1</f>
        <v>39</v>
      </c>
    </row>
    <row r="69" spans="2:15" ht="36" customHeight="1">
      <c r="B69" s="83">
        <f t="shared" si="8"/>
        <v>46354</v>
      </c>
      <c r="C69" s="84">
        <f t="shared" si="9"/>
        <v>46354</v>
      </c>
      <c r="D69" s="85"/>
      <c r="E69" s="86"/>
      <c r="F69" s="85"/>
      <c r="G69" s="86"/>
      <c r="H69" s="490"/>
      <c r="I69" s="96"/>
      <c r="J69" s="85"/>
      <c r="K69" s="86"/>
      <c r="L69" s="127"/>
      <c r="M69" s="128"/>
      <c r="N69" s="89"/>
    </row>
    <row r="70" spans="2:15" ht="36" customHeight="1">
      <c r="B70" s="83">
        <f t="shared" si="8"/>
        <v>46355</v>
      </c>
      <c r="C70" s="84">
        <f t="shared" si="9"/>
        <v>46355</v>
      </c>
      <c r="D70" s="98"/>
      <c r="E70" s="96"/>
      <c r="F70" s="124"/>
      <c r="G70" s="191"/>
      <c r="H70" s="95"/>
      <c r="I70" s="198"/>
      <c r="J70" s="121"/>
      <c r="K70" s="86"/>
      <c r="L70" s="121"/>
      <c r="M70" s="200"/>
      <c r="N70" s="89"/>
    </row>
    <row r="71" spans="2:15" ht="36" customHeight="1">
      <c r="B71" s="491">
        <f t="shared" si="8"/>
        <v>46356</v>
      </c>
      <c r="C71" s="111">
        <f t="shared" si="9"/>
        <v>46356</v>
      </c>
      <c r="D71" s="492"/>
      <c r="E71" s="493"/>
      <c r="F71" s="217" t="s">
        <v>910</v>
      </c>
      <c r="G71" s="113">
        <v>301</v>
      </c>
      <c r="H71" s="637" t="s">
        <v>451</v>
      </c>
      <c r="I71" s="496">
        <v>301</v>
      </c>
      <c r="J71" s="715" t="s">
        <v>915</v>
      </c>
      <c r="K71" s="716">
        <v>301</v>
      </c>
      <c r="L71" s="112"/>
      <c r="M71" s="184"/>
      <c r="N71" s="114"/>
      <c r="O71" s="223">
        <f>O68+1</f>
        <v>40</v>
      </c>
    </row>
    <row r="72" spans="2:15" ht="27" customHeight="1">
      <c r="B72" s="115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223" t="str">
        <f t="shared" si="7"/>
        <v/>
      </c>
    </row>
    <row r="73" spans="2:15" ht="27" customHeight="1" thickBot="1">
      <c r="B73" s="53" t="s">
        <v>675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</row>
    <row r="74" spans="2:15" ht="18" customHeight="1">
      <c r="B74" s="909" t="s">
        <v>586</v>
      </c>
      <c r="C74" s="911" t="s">
        <v>587</v>
      </c>
      <c r="D74" s="58" t="s">
        <v>588</v>
      </c>
      <c r="E74" s="907" t="s">
        <v>589</v>
      </c>
      <c r="F74" s="58" t="s">
        <v>590</v>
      </c>
      <c r="G74" s="907" t="s">
        <v>589</v>
      </c>
      <c r="H74" s="58" t="s">
        <v>591</v>
      </c>
      <c r="I74" s="907" t="s">
        <v>589</v>
      </c>
      <c r="J74" s="58" t="s">
        <v>592</v>
      </c>
      <c r="K74" s="907" t="s">
        <v>589</v>
      </c>
      <c r="L74" s="58" t="s">
        <v>593</v>
      </c>
      <c r="M74" s="907" t="s">
        <v>589</v>
      </c>
      <c r="N74" s="59" t="s">
        <v>594</v>
      </c>
    </row>
    <row r="75" spans="2:15" ht="18" customHeight="1" thickBot="1">
      <c r="B75" s="910"/>
      <c r="C75" s="912"/>
      <c r="D75" s="60" t="s">
        <v>595</v>
      </c>
      <c r="E75" s="908"/>
      <c r="F75" s="60" t="s">
        <v>596</v>
      </c>
      <c r="G75" s="908"/>
      <c r="H75" s="60" t="s">
        <v>597</v>
      </c>
      <c r="I75" s="908"/>
      <c r="J75" s="60" t="s">
        <v>598</v>
      </c>
      <c r="K75" s="908"/>
      <c r="L75" s="60" t="s">
        <v>599</v>
      </c>
      <c r="M75" s="908"/>
      <c r="N75" s="61"/>
    </row>
    <row r="76" spans="2:15" ht="36" customHeight="1">
      <c r="B76" s="62">
        <f>B71+1</f>
        <v>46357</v>
      </c>
      <c r="C76" s="63">
        <f>B76</f>
        <v>46357</v>
      </c>
      <c r="D76" s="132" t="s">
        <v>454</v>
      </c>
      <c r="E76" s="126" t="s">
        <v>111</v>
      </c>
      <c r="F76" s="132" t="s">
        <v>454</v>
      </c>
      <c r="G76" s="126" t="s">
        <v>111</v>
      </c>
      <c r="H76" s="64"/>
      <c r="I76" s="65"/>
      <c r="J76" s="64"/>
      <c r="K76" s="65"/>
      <c r="L76" s="70"/>
      <c r="M76" s="71"/>
      <c r="N76" s="72"/>
      <c r="O76" s="223">
        <f>O71+1</f>
        <v>41</v>
      </c>
    </row>
    <row r="77" spans="2:15" ht="36" customHeight="1">
      <c r="B77" s="73">
        <f>B76+1</f>
        <v>46358</v>
      </c>
      <c r="C77" s="74">
        <f>B77</f>
        <v>46358</v>
      </c>
      <c r="D77" s="64"/>
      <c r="E77" s="65"/>
      <c r="F77" s="64"/>
      <c r="G77" s="65"/>
      <c r="H77" s="64"/>
      <c r="I77" s="65"/>
      <c r="J77" s="64"/>
      <c r="K77" s="81"/>
      <c r="L77" s="64"/>
      <c r="M77" s="77"/>
      <c r="N77" s="82"/>
      <c r="O77" s="223">
        <f>O76+1</f>
        <v>42</v>
      </c>
    </row>
    <row r="78" spans="2:15" ht="36" customHeight="1">
      <c r="B78" s="73">
        <f t="shared" ref="B78:B106" si="14">B77+1</f>
        <v>46359</v>
      </c>
      <c r="C78" s="74">
        <f t="shared" ref="C78:C106" si="15">B78</f>
        <v>46359</v>
      </c>
      <c r="D78" s="64" t="s">
        <v>921</v>
      </c>
      <c r="E78" s="65">
        <v>301</v>
      </c>
      <c r="F78" s="64" t="s">
        <v>911</v>
      </c>
      <c r="G78" s="65">
        <v>301</v>
      </c>
      <c r="H78" s="957" t="s">
        <v>922</v>
      </c>
      <c r="I78" s="735" t="s">
        <v>111</v>
      </c>
      <c r="J78" s="132" t="s">
        <v>451</v>
      </c>
      <c r="K78" s="735" t="s">
        <v>111</v>
      </c>
      <c r="L78" s="64"/>
      <c r="M78" s="77"/>
      <c r="N78" s="82"/>
      <c r="O78" s="223">
        <f t="shared" ref="O78:O79" si="16">O77+1</f>
        <v>43</v>
      </c>
    </row>
    <row r="79" spans="2:15" ht="36" customHeight="1">
      <c r="B79" s="73">
        <f t="shared" si="14"/>
        <v>46360</v>
      </c>
      <c r="C79" s="74">
        <f t="shared" si="15"/>
        <v>46360</v>
      </c>
      <c r="D79" s="64" t="s">
        <v>911</v>
      </c>
      <c r="E79" s="126">
        <v>301</v>
      </c>
      <c r="F79" s="64" t="s">
        <v>912</v>
      </c>
      <c r="G79" s="76">
        <v>301</v>
      </c>
      <c r="H79" s="131" t="s">
        <v>921</v>
      </c>
      <c r="I79" s="76">
        <v>301</v>
      </c>
      <c r="J79" s="742"/>
      <c r="K79" s="249"/>
      <c r="L79" s="227"/>
      <c r="M79" s="228"/>
      <c r="N79" s="82"/>
      <c r="O79" s="223">
        <f t="shared" si="16"/>
        <v>44</v>
      </c>
    </row>
    <row r="80" spans="2:15" ht="36" customHeight="1">
      <c r="B80" s="83">
        <f t="shared" si="14"/>
        <v>46361</v>
      </c>
      <c r="C80" s="84">
        <f t="shared" si="15"/>
        <v>46361</v>
      </c>
      <c r="D80" s="85"/>
      <c r="E80" s="107"/>
      <c r="F80" s="85"/>
      <c r="G80" s="86"/>
      <c r="H80" s="95"/>
      <c r="I80" s="198"/>
      <c r="J80" s="499"/>
      <c r="K80" s="86"/>
      <c r="L80" s="85"/>
      <c r="M80" s="107"/>
      <c r="N80" s="89"/>
    </row>
    <row r="81" spans="2:18" ht="36" customHeight="1">
      <c r="B81" s="83">
        <f t="shared" si="14"/>
        <v>46362</v>
      </c>
      <c r="C81" s="84">
        <f t="shared" si="15"/>
        <v>46362</v>
      </c>
      <c r="D81" s="98"/>
      <c r="E81" s="96"/>
      <c r="F81" s="127"/>
      <c r="G81" s="128"/>
      <c r="H81" s="106"/>
      <c r="I81" s="96"/>
      <c r="J81" s="124"/>
      <c r="K81" s="125"/>
      <c r="L81" s="85"/>
      <c r="M81" s="88"/>
      <c r="N81" s="89"/>
      <c r="Q81" s="146"/>
      <c r="R81" s="147"/>
    </row>
    <row r="82" spans="2:18" ht="36" customHeight="1">
      <c r="B82" s="73">
        <f t="shared" si="14"/>
        <v>46363</v>
      </c>
      <c r="C82" s="74">
        <f t="shared" si="15"/>
        <v>46363</v>
      </c>
      <c r="D82" s="132" t="s">
        <v>925</v>
      </c>
      <c r="E82" s="126">
        <v>301</v>
      </c>
      <c r="F82" s="154" t="s">
        <v>911</v>
      </c>
      <c r="G82" s="65">
        <v>301</v>
      </c>
      <c r="H82" s="636" t="s">
        <v>451</v>
      </c>
      <c r="I82" s="410">
        <v>301</v>
      </c>
      <c r="J82" s="132"/>
      <c r="K82" s="76"/>
      <c r="L82" s="64"/>
      <c r="M82" s="77"/>
      <c r="N82" s="82"/>
      <c r="O82" s="223">
        <f>O79+1</f>
        <v>45</v>
      </c>
    </row>
    <row r="83" spans="2:18" ht="36" customHeight="1">
      <c r="B83" s="73">
        <f t="shared" si="14"/>
        <v>46364</v>
      </c>
      <c r="C83" s="74">
        <f t="shared" si="15"/>
        <v>46364</v>
      </c>
      <c r="D83" s="132" t="s">
        <v>454</v>
      </c>
      <c r="E83" s="76" t="s">
        <v>111</v>
      </c>
      <c r="F83" s="80" t="s">
        <v>454</v>
      </c>
      <c r="G83" s="76" t="s">
        <v>111</v>
      </c>
      <c r="H83" s="202"/>
      <c r="I83" s="410"/>
      <c r="J83" s="64"/>
      <c r="K83" s="65"/>
      <c r="L83" s="103"/>
      <c r="M83" s="148"/>
      <c r="N83" s="82"/>
      <c r="O83" s="223">
        <f>O82+1</f>
        <v>46</v>
      </c>
    </row>
    <row r="84" spans="2:18" ht="36" customHeight="1">
      <c r="B84" s="73">
        <f t="shared" si="14"/>
        <v>46365</v>
      </c>
      <c r="C84" s="74">
        <f t="shared" si="15"/>
        <v>46365</v>
      </c>
      <c r="D84" s="64" t="s">
        <v>912</v>
      </c>
      <c r="E84" s="65">
        <v>301</v>
      </c>
      <c r="F84" s="64" t="s">
        <v>927</v>
      </c>
      <c r="G84" s="65">
        <v>301</v>
      </c>
      <c r="H84" s="64"/>
      <c r="I84" s="65"/>
      <c r="J84" s="64"/>
      <c r="K84" s="77"/>
      <c r="L84" s="64"/>
      <c r="M84" s="81"/>
      <c r="N84" s="82"/>
      <c r="O84" s="223">
        <f>O83+1</f>
        <v>47</v>
      </c>
    </row>
    <row r="85" spans="2:18" ht="36" customHeight="1">
      <c r="B85" s="73">
        <f t="shared" si="14"/>
        <v>46366</v>
      </c>
      <c r="C85" s="74">
        <f t="shared" si="15"/>
        <v>46366</v>
      </c>
      <c r="D85" s="64" t="s">
        <v>921</v>
      </c>
      <c r="E85" s="65">
        <v>301</v>
      </c>
      <c r="F85" s="64" t="s">
        <v>911</v>
      </c>
      <c r="G85" s="65">
        <v>301</v>
      </c>
      <c r="H85" s="103" t="s">
        <v>451</v>
      </c>
      <c r="I85" s="76">
        <v>301</v>
      </c>
      <c r="J85" s="64" t="s">
        <v>928</v>
      </c>
      <c r="K85" s="76">
        <v>301</v>
      </c>
      <c r="L85" s="103"/>
      <c r="M85" s="148"/>
      <c r="N85" s="82"/>
      <c r="O85" s="223">
        <f t="shared" ref="O85:O86" si="17">O84+1</f>
        <v>48</v>
      </c>
    </row>
    <row r="86" spans="2:18" ht="36" customHeight="1">
      <c r="B86" s="73">
        <f t="shared" si="14"/>
        <v>46367</v>
      </c>
      <c r="C86" s="74">
        <f t="shared" si="15"/>
        <v>46367</v>
      </c>
      <c r="D86" s="64" t="s">
        <v>454</v>
      </c>
      <c r="E86" s="76" t="s">
        <v>111</v>
      </c>
      <c r="F86" s="80" t="s">
        <v>454</v>
      </c>
      <c r="G86" s="76" t="s">
        <v>111</v>
      </c>
      <c r="H86" s="80" t="s">
        <v>929</v>
      </c>
      <c r="I86" s="76">
        <v>301</v>
      </c>
      <c r="J86" s="132" t="s">
        <v>901</v>
      </c>
      <c r="K86" s="76" t="s">
        <v>930</v>
      </c>
      <c r="L86" s="227"/>
      <c r="M86" s="228"/>
      <c r="N86" s="82"/>
      <c r="O86" s="223">
        <f t="shared" si="17"/>
        <v>49</v>
      </c>
    </row>
    <row r="87" spans="2:18" ht="36" customHeight="1">
      <c r="B87" s="83">
        <f t="shared" si="14"/>
        <v>46368</v>
      </c>
      <c r="C87" s="84">
        <f t="shared" si="15"/>
        <v>46368</v>
      </c>
      <c r="D87" s="95"/>
      <c r="E87" s="96"/>
      <c r="F87" s="105"/>
      <c r="G87" s="96"/>
      <c r="H87" s="105"/>
      <c r="I87" s="96"/>
      <c r="J87" s="105"/>
      <c r="K87" s="96"/>
      <c r="L87" s="85"/>
      <c r="M87" s="107"/>
      <c r="N87" s="89"/>
    </row>
    <row r="88" spans="2:18" ht="36" customHeight="1">
      <c r="B88" s="83">
        <f t="shared" si="14"/>
        <v>46369</v>
      </c>
      <c r="C88" s="84">
        <f t="shared" si="15"/>
        <v>46369</v>
      </c>
      <c r="D88" s="98"/>
      <c r="E88" s="96"/>
      <c r="F88" s="95"/>
      <c r="G88" s="96"/>
      <c r="H88" s="95"/>
      <c r="I88" s="96"/>
      <c r="J88" s="106"/>
      <c r="K88" s="96"/>
      <c r="L88" s="85"/>
      <c r="M88" s="88"/>
      <c r="N88" s="89"/>
    </row>
    <row r="89" spans="2:18" ht="36" customHeight="1">
      <c r="B89" s="73">
        <f t="shared" si="14"/>
        <v>46370</v>
      </c>
      <c r="C89" s="74">
        <f t="shared" si="15"/>
        <v>46370</v>
      </c>
      <c r="D89" s="544" t="s">
        <v>451</v>
      </c>
      <c r="E89" s="349" t="s">
        <v>111</v>
      </c>
      <c r="F89" s="247" t="s">
        <v>931</v>
      </c>
      <c r="G89" s="349" t="s">
        <v>111</v>
      </c>
      <c r="H89" s="544" t="s">
        <v>454</v>
      </c>
      <c r="I89" s="635" t="s">
        <v>111</v>
      </c>
      <c r="J89" s="544" t="s">
        <v>454</v>
      </c>
      <c r="K89" s="635" t="s">
        <v>111</v>
      </c>
      <c r="L89" s="103"/>
      <c r="M89" s="76"/>
      <c r="N89" s="82"/>
      <c r="O89" s="223">
        <f>O86+1</f>
        <v>50</v>
      </c>
    </row>
    <row r="90" spans="2:18" ht="36" customHeight="1">
      <c r="B90" s="73">
        <f t="shared" si="14"/>
        <v>46371</v>
      </c>
      <c r="C90" s="74">
        <f t="shared" si="15"/>
        <v>46371</v>
      </c>
      <c r="D90" s="247"/>
      <c r="E90" s="76"/>
      <c r="F90" s="132" t="s">
        <v>911</v>
      </c>
      <c r="G90" s="65">
        <v>301</v>
      </c>
      <c r="H90" s="544" t="s">
        <v>912</v>
      </c>
      <c r="I90" s="410">
        <v>301</v>
      </c>
      <c r="J90" s="64"/>
      <c r="K90" s="65"/>
      <c r="L90" s="103"/>
      <c r="M90" s="76"/>
      <c r="N90" s="82"/>
      <c r="O90" s="223">
        <f>O89+1</f>
        <v>51</v>
      </c>
    </row>
    <row r="91" spans="2:18" ht="36" customHeight="1">
      <c r="B91" s="73">
        <f t="shared" si="14"/>
        <v>46372</v>
      </c>
      <c r="C91" s="74">
        <f t="shared" si="15"/>
        <v>46372</v>
      </c>
      <c r="D91" s="64"/>
      <c r="E91" s="65"/>
      <c r="F91" s="64" t="s">
        <v>932</v>
      </c>
      <c r="G91" s="65">
        <v>301</v>
      </c>
      <c r="H91" s="64" t="s">
        <v>454</v>
      </c>
      <c r="I91" s="65" t="s">
        <v>714</v>
      </c>
      <c r="J91" s="93" t="s">
        <v>454</v>
      </c>
      <c r="K91" s="422" t="s">
        <v>714</v>
      </c>
      <c r="L91" s="103"/>
      <c r="M91" s="150"/>
      <c r="N91" s="82"/>
      <c r="O91" s="223">
        <f>O90+1</f>
        <v>52</v>
      </c>
    </row>
    <row r="92" spans="2:18" ht="36" customHeight="1">
      <c r="B92" s="73">
        <f t="shared" si="14"/>
        <v>46373</v>
      </c>
      <c r="C92" s="74">
        <f t="shared" si="15"/>
        <v>46373</v>
      </c>
      <c r="D92" s="64" t="s">
        <v>912</v>
      </c>
      <c r="E92" s="65">
        <v>301</v>
      </c>
      <c r="F92" s="64" t="s">
        <v>921</v>
      </c>
      <c r="G92" s="65">
        <v>301</v>
      </c>
      <c r="H92" s="103" t="s">
        <v>451</v>
      </c>
      <c r="I92" s="76">
        <v>301</v>
      </c>
      <c r="J92" s="64" t="s">
        <v>933</v>
      </c>
      <c r="K92" s="76">
        <v>301</v>
      </c>
      <c r="L92" s="103"/>
      <c r="M92" s="76"/>
      <c r="N92" s="82"/>
      <c r="O92" s="223">
        <f t="shared" ref="O92:O93" si="18">O91+1</f>
        <v>53</v>
      </c>
    </row>
    <row r="93" spans="2:18" ht="36" customHeight="1">
      <c r="B93" s="73">
        <f t="shared" si="14"/>
        <v>46374</v>
      </c>
      <c r="C93" s="74">
        <f t="shared" si="15"/>
        <v>46374</v>
      </c>
      <c r="D93" s="341" t="s">
        <v>454</v>
      </c>
      <c r="E93" s="349" t="s">
        <v>935</v>
      </c>
      <c r="F93" s="247" t="s">
        <v>454</v>
      </c>
      <c r="G93" s="349" t="s">
        <v>935</v>
      </c>
      <c r="H93" s="247" t="s">
        <v>936</v>
      </c>
      <c r="I93" s="249">
        <v>301</v>
      </c>
      <c r="J93" s="662" t="s">
        <v>937</v>
      </c>
      <c r="K93" s="635">
        <v>301</v>
      </c>
      <c r="L93" s="227"/>
      <c r="M93" s="228"/>
      <c r="N93" s="82"/>
      <c r="O93" s="223">
        <f t="shared" si="18"/>
        <v>54</v>
      </c>
    </row>
    <row r="94" spans="2:18" ht="36" customHeight="1">
      <c r="B94" s="83">
        <f t="shared" si="14"/>
        <v>46375</v>
      </c>
      <c r="C94" s="84">
        <f t="shared" si="15"/>
        <v>46375</v>
      </c>
      <c r="D94" s="85"/>
      <c r="E94" s="107"/>
      <c r="F94" s="85"/>
      <c r="G94" s="96"/>
      <c r="H94" s="123"/>
      <c r="I94" s="86"/>
      <c r="J94" s="85"/>
      <c r="K94" s="86"/>
      <c r="L94" s="85"/>
      <c r="M94" s="107"/>
      <c r="N94" s="89"/>
    </row>
    <row r="95" spans="2:18" ht="36" customHeight="1">
      <c r="B95" s="83">
        <f t="shared" si="14"/>
        <v>46376</v>
      </c>
      <c r="C95" s="84">
        <f t="shared" si="15"/>
        <v>46376</v>
      </c>
      <c r="D95" s="98"/>
      <c r="E95" s="96"/>
      <c r="F95" s="85"/>
      <c r="G95" s="96"/>
      <c r="H95" s="124"/>
      <c r="I95" s="108"/>
      <c r="J95" s="85"/>
      <c r="K95" s="107"/>
      <c r="L95" s="85"/>
      <c r="M95" s="107"/>
      <c r="N95" s="89"/>
    </row>
    <row r="96" spans="2:18" ht="36" customHeight="1">
      <c r="B96" s="73">
        <f t="shared" si="14"/>
        <v>46377</v>
      </c>
      <c r="C96" s="74">
        <f t="shared" si="15"/>
        <v>46377</v>
      </c>
      <c r="D96" s="132" t="s">
        <v>921</v>
      </c>
      <c r="E96" s="126">
        <v>301</v>
      </c>
      <c r="F96" s="132" t="s">
        <v>912</v>
      </c>
      <c r="G96" s="65">
        <v>301</v>
      </c>
      <c r="H96" s="93" t="s">
        <v>940</v>
      </c>
      <c r="I96" s="76">
        <v>301</v>
      </c>
      <c r="J96" s="64" t="s">
        <v>451</v>
      </c>
      <c r="K96" s="65">
        <v>301</v>
      </c>
      <c r="L96" s="103"/>
      <c r="M96" s="76"/>
      <c r="N96" s="82"/>
      <c r="O96" s="223">
        <f>O93+1</f>
        <v>55</v>
      </c>
    </row>
    <row r="97" spans="2:15" ht="36" customHeight="1">
      <c r="B97" s="73">
        <f t="shared" si="14"/>
        <v>46378</v>
      </c>
      <c r="C97" s="74">
        <f t="shared" si="15"/>
        <v>46378</v>
      </c>
      <c r="D97" s="419"/>
      <c r="E97" s="408"/>
      <c r="F97" s="415"/>
      <c r="G97" s="403"/>
      <c r="H97" s="407"/>
      <c r="I97" s="408"/>
      <c r="J97" s="404"/>
      <c r="K97" s="405"/>
      <c r="L97" s="406"/>
      <c r="M97" s="420"/>
      <c r="N97" s="421"/>
      <c r="O97" s="223">
        <f>O96+1</f>
        <v>56</v>
      </c>
    </row>
    <row r="98" spans="2:15" ht="36" customHeight="1">
      <c r="B98" s="73">
        <f t="shared" si="14"/>
        <v>46379</v>
      </c>
      <c r="C98" s="74">
        <f t="shared" si="15"/>
        <v>46379</v>
      </c>
      <c r="D98" s="64"/>
      <c r="E98" s="65"/>
      <c r="F98" s="64"/>
      <c r="G98" s="65"/>
      <c r="H98" s="64"/>
      <c r="I98" s="65"/>
      <c r="J98" s="103"/>
      <c r="K98" s="76"/>
      <c r="L98" s="64"/>
      <c r="M98" s="403"/>
      <c r="N98" s="82"/>
      <c r="O98" s="223">
        <f>O97+1</f>
        <v>57</v>
      </c>
    </row>
    <row r="99" spans="2:15" ht="36" customHeight="1">
      <c r="B99" s="73">
        <f t="shared" si="14"/>
        <v>46380</v>
      </c>
      <c r="C99" s="74">
        <f t="shared" si="15"/>
        <v>46380</v>
      </c>
      <c r="D99" s="64"/>
      <c r="E99" s="76"/>
      <c r="F99" s="103"/>
      <c r="G99" s="76"/>
      <c r="H99" s="103"/>
      <c r="I99" s="76"/>
      <c r="J99" s="103"/>
      <c r="K99" s="76"/>
      <c r="L99" s="64"/>
      <c r="M99" s="65"/>
      <c r="N99" s="82"/>
      <c r="O99" s="223">
        <f t="shared" ref="O99:O100" si="19">O98+1</f>
        <v>58</v>
      </c>
    </row>
    <row r="100" spans="2:15" ht="36" customHeight="1">
      <c r="B100" s="73">
        <f t="shared" si="14"/>
        <v>46381</v>
      </c>
      <c r="C100" s="74">
        <f t="shared" si="15"/>
        <v>46381</v>
      </c>
      <c r="D100" s="64"/>
      <c r="E100" s="76"/>
      <c r="F100" s="154"/>
      <c r="G100" s="65"/>
      <c r="H100" s="64"/>
      <c r="I100" s="413"/>
      <c r="J100" s="103"/>
      <c r="K100" s="413"/>
      <c r="L100" s="64"/>
      <c r="M100" s="91"/>
      <c r="N100" s="82"/>
      <c r="O100" s="223">
        <f t="shared" si="19"/>
        <v>59</v>
      </c>
    </row>
    <row r="101" spans="2:15" ht="36" customHeight="1">
      <c r="B101" s="83">
        <f t="shared" si="14"/>
        <v>46382</v>
      </c>
      <c r="C101" s="84">
        <f t="shared" si="15"/>
        <v>46382</v>
      </c>
      <c r="D101" s="105"/>
      <c r="E101" s="130"/>
      <c r="F101" s="85"/>
      <c r="G101" s="122"/>
      <c r="H101" s="105"/>
      <c r="I101" s="130"/>
      <c r="J101" s="123"/>
      <c r="K101" s="88"/>
      <c r="L101" s="85"/>
      <c r="M101" s="88"/>
      <c r="N101" s="89"/>
    </row>
    <row r="102" spans="2:15" ht="36" customHeight="1">
      <c r="B102" s="83">
        <f t="shared" si="14"/>
        <v>46383</v>
      </c>
      <c r="C102" s="84">
        <f t="shared" si="15"/>
        <v>46383</v>
      </c>
      <c r="D102" s="105"/>
      <c r="E102" s="130"/>
      <c r="F102" s="85"/>
      <c r="G102" s="122"/>
      <c r="H102" s="155"/>
      <c r="I102" s="156"/>
      <c r="J102" s="85"/>
      <c r="K102" s="88"/>
      <c r="L102" s="85"/>
      <c r="M102" s="88"/>
      <c r="N102" s="89"/>
    </row>
    <row r="103" spans="2:15" ht="36" customHeight="1">
      <c r="B103" s="83">
        <f t="shared" si="14"/>
        <v>46384</v>
      </c>
      <c r="C103" s="84">
        <f t="shared" si="15"/>
        <v>46384</v>
      </c>
      <c r="D103" s="105"/>
      <c r="E103" s="96"/>
      <c r="F103" s="105"/>
      <c r="G103" s="96"/>
      <c r="H103" s="157"/>
      <c r="I103" s="96"/>
      <c r="J103" s="157"/>
      <c r="K103" s="96"/>
      <c r="L103" s="85"/>
      <c r="M103" s="86"/>
      <c r="N103" s="89" t="s">
        <v>944</v>
      </c>
    </row>
    <row r="104" spans="2:15" ht="36" customHeight="1">
      <c r="B104" s="83">
        <f t="shared" si="14"/>
        <v>46385</v>
      </c>
      <c r="C104" s="84">
        <f t="shared" si="15"/>
        <v>46385</v>
      </c>
      <c r="D104" s="105"/>
      <c r="E104" s="96"/>
      <c r="F104" s="85"/>
      <c r="G104" s="96"/>
      <c r="H104" s="85"/>
      <c r="I104" s="158"/>
      <c r="J104" s="85"/>
      <c r="K104" s="158"/>
      <c r="L104" s="85"/>
      <c r="M104" s="88"/>
      <c r="N104" s="89"/>
    </row>
    <row r="105" spans="2:15" ht="36" customHeight="1">
      <c r="B105" s="83">
        <f t="shared" si="14"/>
        <v>46386</v>
      </c>
      <c r="C105" s="84">
        <f t="shared" si="15"/>
        <v>46386</v>
      </c>
      <c r="D105" s="105"/>
      <c r="E105" s="159"/>
      <c r="F105" s="105"/>
      <c r="G105" s="159"/>
      <c r="H105" s="105"/>
      <c r="I105" s="159"/>
      <c r="J105" s="105"/>
      <c r="K105" s="159"/>
      <c r="L105" s="160"/>
      <c r="M105" s="161"/>
      <c r="N105" s="162"/>
    </row>
    <row r="106" spans="2:15" ht="36" customHeight="1" thickBot="1">
      <c r="B106" s="133">
        <f t="shared" si="14"/>
        <v>46387</v>
      </c>
      <c r="C106" s="134">
        <f t="shared" si="15"/>
        <v>46387</v>
      </c>
      <c r="D106" s="137"/>
      <c r="E106" s="163"/>
      <c r="F106" s="164"/>
      <c r="G106" s="135"/>
      <c r="H106" s="164"/>
      <c r="I106" s="135"/>
      <c r="J106" s="137"/>
      <c r="K106" s="135"/>
      <c r="L106" s="137"/>
      <c r="M106" s="138"/>
      <c r="N106" s="139"/>
    </row>
    <row r="107" spans="2:15" ht="27" customHeight="1">
      <c r="B107" s="115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223" t="str">
        <f t="shared" ref="O107:O145" si="20">IF(B107="","",WEEKDAY(B107))</f>
        <v/>
      </c>
    </row>
    <row r="108" spans="2:15" ht="27" customHeight="1" thickBot="1">
      <c r="B108" s="116" t="s">
        <v>700</v>
      </c>
      <c r="C108" s="117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9"/>
    </row>
    <row r="109" spans="2:15" ht="18" customHeight="1">
      <c r="B109" s="909" t="s">
        <v>586</v>
      </c>
      <c r="C109" s="911" t="s">
        <v>587</v>
      </c>
      <c r="D109" s="58" t="s">
        <v>588</v>
      </c>
      <c r="E109" s="907" t="s">
        <v>589</v>
      </c>
      <c r="F109" s="58" t="s">
        <v>590</v>
      </c>
      <c r="G109" s="907" t="s">
        <v>589</v>
      </c>
      <c r="H109" s="58" t="s">
        <v>591</v>
      </c>
      <c r="I109" s="907" t="s">
        <v>589</v>
      </c>
      <c r="J109" s="58" t="s">
        <v>592</v>
      </c>
      <c r="K109" s="907" t="s">
        <v>589</v>
      </c>
      <c r="L109" s="58" t="s">
        <v>593</v>
      </c>
      <c r="M109" s="907" t="s">
        <v>589</v>
      </c>
      <c r="N109" s="59" t="s">
        <v>594</v>
      </c>
    </row>
    <row r="110" spans="2:15" ht="36" customHeight="1" thickBot="1">
      <c r="B110" s="910"/>
      <c r="C110" s="912"/>
      <c r="D110" s="60" t="s">
        <v>595</v>
      </c>
      <c r="E110" s="908"/>
      <c r="F110" s="60" t="s">
        <v>596</v>
      </c>
      <c r="G110" s="908"/>
      <c r="H110" s="60" t="s">
        <v>597</v>
      </c>
      <c r="I110" s="908"/>
      <c r="J110" s="60" t="s">
        <v>598</v>
      </c>
      <c r="K110" s="908"/>
      <c r="L110" s="60" t="s">
        <v>599</v>
      </c>
      <c r="M110" s="908"/>
      <c r="N110" s="61"/>
      <c r="O110" s="223" t="str">
        <f t="shared" si="20"/>
        <v/>
      </c>
    </row>
    <row r="111" spans="2:15" ht="36" customHeight="1">
      <c r="B111" s="165">
        <f>B106+1</f>
        <v>46388</v>
      </c>
      <c r="C111" s="141">
        <f>B111</f>
        <v>46388</v>
      </c>
      <c r="D111" s="142"/>
      <c r="E111" s="166"/>
      <c r="F111" s="142"/>
      <c r="G111" s="166"/>
      <c r="H111" s="142"/>
      <c r="I111" s="166"/>
      <c r="J111" s="142"/>
      <c r="K111" s="166"/>
      <c r="L111" s="142"/>
      <c r="M111" s="143"/>
      <c r="N111" s="144"/>
    </row>
    <row r="112" spans="2:15" ht="36" customHeight="1">
      <c r="B112" s="167">
        <f>B111+1</f>
        <v>46389</v>
      </c>
      <c r="C112" s="84">
        <f>B112</f>
        <v>46389</v>
      </c>
      <c r="D112" s="85"/>
      <c r="E112" s="122"/>
      <c r="F112" s="85"/>
      <c r="G112" s="122"/>
      <c r="H112" s="85"/>
      <c r="I112" s="168"/>
      <c r="J112" s="85"/>
      <c r="K112" s="122"/>
      <c r="L112" s="85"/>
      <c r="M112" s="88"/>
      <c r="N112" s="89"/>
    </row>
    <row r="113" spans="2:15" ht="36" customHeight="1">
      <c r="B113" s="167">
        <f t="shared" ref="B113:B141" si="21">B112+1</f>
        <v>46390</v>
      </c>
      <c r="C113" s="84">
        <f t="shared" ref="C113:C141" si="22">B113</f>
        <v>46390</v>
      </c>
      <c r="D113" s="85"/>
      <c r="E113" s="122"/>
      <c r="F113" s="85"/>
      <c r="G113" s="122"/>
      <c r="H113" s="85"/>
      <c r="I113" s="122"/>
      <c r="J113" s="85"/>
      <c r="K113" s="88"/>
      <c r="L113" s="85"/>
      <c r="M113" s="88"/>
      <c r="N113" s="89"/>
    </row>
    <row r="114" spans="2:15" ht="36" customHeight="1">
      <c r="B114" s="169">
        <f t="shared" si="21"/>
        <v>46391</v>
      </c>
      <c r="C114" s="74">
        <f t="shared" si="22"/>
        <v>46391</v>
      </c>
      <c r="D114" s="64"/>
      <c r="E114" s="94"/>
      <c r="F114" s="103"/>
      <c r="G114" s="76"/>
      <c r="H114" s="64"/>
      <c r="I114" s="94"/>
      <c r="J114" s="64"/>
      <c r="K114" s="77"/>
      <c r="L114" s="64"/>
      <c r="M114" s="77"/>
      <c r="N114" s="82"/>
      <c r="O114" s="223">
        <f>O100+1</f>
        <v>60</v>
      </c>
    </row>
    <row r="115" spans="2:15" ht="36" customHeight="1">
      <c r="B115" s="169">
        <f t="shared" si="21"/>
        <v>46392</v>
      </c>
      <c r="C115" s="74">
        <f t="shared" si="22"/>
        <v>46392</v>
      </c>
      <c r="D115" s="64"/>
      <c r="E115" s="94"/>
      <c r="F115" s="64"/>
      <c r="G115" s="94"/>
      <c r="H115" s="129"/>
      <c r="I115" s="81"/>
      <c r="J115" s="129"/>
      <c r="K115" s="81"/>
      <c r="L115" s="64"/>
      <c r="M115" s="77"/>
      <c r="N115" s="82"/>
      <c r="O115" s="223">
        <f>O114+1</f>
        <v>61</v>
      </c>
    </row>
    <row r="116" spans="2:15" ht="36" customHeight="1">
      <c r="B116" s="169">
        <f t="shared" si="21"/>
        <v>46393</v>
      </c>
      <c r="C116" s="74">
        <f t="shared" si="22"/>
        <v>46393</v>
      </c>
      <c r="D116" s="64" t="s">
        <v>904</v>
      </c>
      <c r="E116" s="65" t="s">
        <v>111</v>
      </c>
      <c r="F116" s="99" t="s">
        <v>904</v>
      </c>
      <c r="G116" s="65" t="s">
        <v>111</v>
      </c>
      <c r="H116" s="64" t="s">
        <v>904</v>
      </c>
      <c r="I116" s="65" t="s">
        <v>111</v>
      </c>
      <c r="J116" s="64" t="s">
        <v>904</v>
      </c>
      <c r="K116" s="81" t="s">
        <v>111</v>
      </c>
      <c r="L116" s="64"/>
      <c r="M116" s="77"/>
      <c r="N116" s="82"/>
      <c r="O116" s="223">
        <f>O115+1</f>
        <v>62</v>
      </c>
    </row>
    <row r="117" spans="2:15" ht="36" customHeight="1">
      <c r="B117" s="169">
        <f t="shared" si="21"/>
        <v>46394</v>
      </c>
      <c r="C117" s="74">
        <f t="shared" si="22"/>
        <v>46394</v>
      </c>
      <c r="D117" s="64"/>
      <c r="E117" s="65"/>
      <c r="F117" s="64" t="s">
        <v>912</v>
      </c>
      <c r="G117" s="65" t="s">
        <v>111</v>
      </c>
      <c r="H117" s="64" t="s">
        <v>911</v>
      </c>
      <c r="I117" s="92" t="s">
        <v>111</v>
      </c>
      <c r="J117" s="747" t="s">
        <v>946</v>
      </c>
      <c r="K117" s="92" t="s">
        <v>111</v>
      </c>
      <c r="L117" s="64"/>
      <c r="M117" s="92"/>
      <c r="N117" s="82"/>
      <c r="O117" s="223">
        <f t="shared" ref="O117:O118" si="23">O116+1</f>
        <v>63</v>
      </c>
    </row>
    <row r="118" spans="2:15" ht="36" customHeight="1">
      <c r="B118" s="169">
        <f t="shared" si="21"/>
        <v>46395</v>
      </c>
      <c r="C118" s="74">
        <f t="shared" si="22"/>
        <v>46395</v>
      </c>
      <c r="D118" s="64"/>
      <c r="E118" s="65"/>
      <c r="F118" s="64" t="s">
        <v>921</v>
      </c>
      <c r="G118" s="65" t="s">
        <v>947</v>
      </c>
      <c r="H118" s="64" t="s">
        <v>921</v>
      </c>
      <c r="I118" s="65" t="s">
        <v>947</v>
      </c>
      <c r="J118" s="64" t="s">
        <v>921</v>
      </c>
      <c r="K118" s="65" t="s">
        <v>947</v>
      </c>
      <c r="L118" s="64"/>
      <c r="M118" s="91"/>
      <c r="N118" s="82"/>
      <c r="O118" s="223">
        <f t="shared" si="23"/>
        <v>64</v>
      </c>
    </row>
    <row r="119" spans="2:15" ht="36" customHeight="1">
      <c r="B119" s="167">
        <f t="shared" si="21"/>
        <v>46396</v>
      </c>
      <c r="C119" s="84">
        <f t="shared" si="22"/>
        <v>46396</v>
      </c>
      <c r="D119" s="85"/>
      <c r="E119" s="86"/>
      <c r="F119" s="85"/>
      <c r="G119" s="86"/>
      <c r="H119" s="85"/>
      <c r="I119" s="86"/>
      <c r="J119" s="552"/>
      <c r="K119" s="314"/>
      <c r="L119" s="85"/>
      <c r="M119" s="122"/>
      <c r="N119" s="89"/>
    </row>
    <row r="120" spans="2:15" ht="36" customHeight="1">
      <c r="B120" s="167">
        <f t="shared" si="21"/>
        <v>46397</v>
      </c>
      <c r="C120" s="84">
        <f t="shared" si="22"/>
        <v>46397</v>
      </c>
      <c r="D120" s="85"/>
      <c r="E120" s="86"/>
      <c r="F120" s="85"/>
      <c r="G120" s="86"/>
      <c r="H120" s="85"/>
      <c r="I120" s="86"/>
      <c r="J120" s="87"/>
      <c r="K120" s="107"/>
      <c r="L120" s="85"/>
      <c r="M120" s="122"/>
      <c r="N120" s="89"/>
    </row>
    <row r="121" spans="2:15" ht="36" customHeight="1">
      <c r="B121" s="167">
        <f t="shared" si="21"/>
        <v>46398</v>
      </c>
      <c r="C121" s="84">
        <f t="shared" si="22"/>
        <v>46398</v>
      </c>
      <c r="D121" s="127"/>
      <c r="E121" s="128"/>
      <c r="F121" s="127"/>
      <c r="G121" s="128"/>
      <c r="H121" s="95"/>
      <c r="I121" s="96"/>
      <c r="J121" s="85"/>
      <c r="K121" s="86"/>
      <c r="L121" s="85"/>
      <c r="M121" s="122"/>
      <c r="N121" s="89" t="s">
        <v>948</v>
      </c>
    </row>
    <row r="122" spans="2:15" ht="36" customHeight="1">
      <c r="B122" s="169">
        <f t="shared" si="21"/>
        <v>46399</v>
      </c>
      <c r="C122" s="74">
        <f t="shared" si="22"/>
        <v>46399</v>
      </c>
      <c r="D122" s="590" t="s">
        <v>949</v>
      </c>
      <c r="E122" s="249" t="s">
        <v>714</v>
      </c>
      <c r="F122" s="590" t="s">
        <v>950</v>
      </c>
      <c r="G122" s="249" t="s">
        <v>111</v>
      </c>
      <c r="H122" s="634"/>
      <c r="I122" s="282"/>
      <c r="J122" s="443"/>
      <c r="K122" s="249"/>
      <c r="L122" s="247"/>
      <c r="M122" s="260"/>
      <c r="N122" s="263"/>
      <c r="O122" s="223">
        <f>O118+1</f>
        <v>65</v>
      </c>
    </row>
    <row r="123" spans="2:15" ht="36" customHeight="1">
      <c r="B123" s="169">
        <f t="shared" si="21"/>
        <v>46400</v>
      </c>
      <c r="C123" s="74">
        <f t="shared" si="22"/>
        <v>46400</v>
      </c>
      <c r="D123" s="633" t="s">
        <v>951</v>
      </c>
      <c r="E123" s="480" t="s">
        <v>714</v>
      </c>
      <c r="F123" s="590" t="s">
        <v>952</v>
      </c>
      <c r="G123" s="249" t="s">
        <v>111</v>
      </c>
      <c r="H123" s="443"/>
      <c r="I123" s="249"/>
      <c r="J123" s="443"/>
      <c r="K123" s="249"/>
      <c r="L123" s="247"/>
      <c r="M123" s="260"/>
      <c r="N123" s="263"/>
      <c r="O123" s="223">
        <f>O122+1</f>
        <v>66</v>
      </c>
    </row>
    <row r="124" spans="2:15" ht="36" customHeight="1">
      <c r="B124" s="169">
        <f t="shared" si="21"/>
        <v>46401</v>
      </c>
      <c r="C124" s="74">
        <f t="shared" si="22"/>
        <v>46401</v>
      </c>
      <c r="D124" s="64" t="s">
        <v>454</v>
      </c>
      <c r="E124" s="65" t="s">
        <v>714</v>
      </c>
      <c r="F124" s="64" t="s">
        <v>454</v>
      </c>
      <c r="G124" s="65" t="s">
        <v>714</v>
      </c>
      <c r="H124" s="64"/>
      <c r="I124" s="65"/>
      <c r="J124" s="64"/>
      <c r="K124" s="65"/>
      <c r="L124" s="64"/>
      <c r="M124" s="65"/>
      <c r="N124" s="82"/>
      <c r="O124" s="223">
        <f>O123+1</f>
        <v>67</v>
      </c>
    </row>
    <row r="125" spans="2:15" ht="36" customHeight="1">
      <c r="B125" s="169">
        <f t="shared" si="21"/>
        <v>46402</v>
      </c>
      <c r="C125" s="74">
        <f t="shared" si="22"/>
        <v>46402</v>
      </c>
      <c r="D125" s="64"/>
      <c r="E125" s="65"/>
      <c r="F125" s="132"/>
      <c r="G125" s="65"/>
      <c r="H125" s="80"/>
      <c r="I125" s="76"/>
      <c r="J125" s="80"/>
      <c r="K125" s="76"/>
      <c r="L125" s="227"/>
      <c r="M125" s="228"/>
      <c r="N125" s="82"/>
      <c r="O125" s="223">
        <f t="shared" ref="O125" si="24">O124+1</f>
        <v>68</v>
      </c>
    </row>
    <row r="126" spans="2:15" ht="36" customHeight="1">
      <c r="B126" s="167">
        <f t="shared" si="21"/>
        <v>46403</v>
      </c>
      <c r="C126" s="84">
        <f t="shared" si="22"/>
        <v>46403</v>
      </c>
      <c r="D126" s="95"/>
      <c r="E126" s="96"/>
      <c r="F126" s="85"/>
      <c r="G126" s="86"/>
      <c r="H126" s="85"/>
      <c r="I126" s="86"/>
      <c r="J126" s="85"/>
      <c r="K126" s="86"/>
      <c r="L126" s="85"/>
      <c r="M126" s="122"/>
      <c r="N126" s="89"/>
    </row>
    <row r="127" spans="2:15" ht="36" customHeight="1">
      <c r="B127" s="167">
        <f t="shared" si="21"/>
        <v>46404</v>
      </c>
      <c r="C127" s="84">
        <f t="shared" si="22"/>
        <v>46404</v>
      </c>
      <c r="D127" s="106"/>
      <c r="E127" s="86"/>
      <c r="F127" s="87"/>
      <c r="G127" s="86"/>
      <c r="H127" s="205"/>
      <c r="I127" s="86"/>
      <c r="J127" s="85"/>
      <c r="K127" s="86"/>
      <c r="L127" s="85"/>
      <c r="M127" s="86"/>
      <c r="N127" s="89"/>
    </row>
    <row r="128" spans="2:15" ht="36" customHeight="1">
      <c r="B128" s="169">
        <f t="shared" si="21"/>
        <v>46405</v>
      </c>
      <c r="C128" s="74">
        <f t="shared" si="22"/>
        <v>46405</v>
      </c>
      <c r="D128" s="633" t="s">
        <v>953</v>
      </c>
      <c r="E128" s="480">
        <v>302</v>
      </c>
      <c r="F128" s="633" t="s">
        <v>954</v>
      </c>
      <c r="G128" s="712">
        <v>103</v>
      </c>
      <c r="H128" s="64"/>
      <c r="I128" s="65"/>
      <c r="J128" s="64"/>
      <c r="K128" s="65"/>
      <c r="L128" s="64"/>
      <c r="M128" s="94"/>
      <c r="N128" s="82"/>
      <c r="O128" s="223">
        <f>O125+1</f>
        <v>69</v>
      </c>
    </row>
    <row r="129" spans="2:15" ht="36" customHeight="1">
      <c r="B129" s="169">
        <f t="shared" si="21"/>
        <v>46406</v>
      </c>
      <c r="C129" s="74">
        <f t="shared" si="22"/>
        <v>46406</v>
      </c>
      <c r="D129" s="247"/>
      <c r="E129" s="249"/>
      <c r="F129" s="633" t="s">
        <v>955</v>
      </c>
      <c r="G129" s="480">
        <v>302</v>
      </c>
      <c r="H129" s="64"/>
      <c r="I129" s="65"/>
      <c r="J129" s="64"/>
      <c r="K129" s="65"/>
      <c r="L129" s="64"/>
      <c r="M129" s="81"/>
      <c r="N129" s="82"/>
      <c r="O129" s="223">
        <f>O128+1</f>
        <v>70</v>
      </c>
    </row>
    <row r="130" spans="2:15" ht="36" customHeight="1">
      <c r="B130" s="169">
        <f t="shared" si="21"/>
        <v>46407</v>
      </c>
      <c r="C130" s="74">
        <f t="shared" si="22"/>
        <v>46407</v>
      </c>
      <c r="D130" s="64" t="s">
        <v>454</v>
      </c>
      <c r="E130" s="65" t="s">
        <v>714</v>
      </c>
      <c r="F130" s="64" t="s">
        <v>454</v>
      </c>
      <c r="G130" s="65" t="s">
        <v>714</v>
      </c>
      <c r="H130" s="64"/>
      <c r="I130" s="65"/>
      <c r="J130" s="64"/>
      <c r="K130" s="94"/>
      <c r="L130" s="64"/>
      <c r="M130" s="77"/>
      <c r="N130" s="82"/>
      <c r="O130" s="223">
        <f>O129+1</f>
        <v>71</v>
      </c>
    </row>
    <row r="131" spans="2:15" ht="36" customHeight="1">
      <c r="B131" s="169">
        <f t="shared" si="21"/>
        <v>46408</v>
      </c>
      <c r="C131" s="74">
        <f t="shared" si="22"/>
        <v>46408</v>
      </c>
      <c r="D131" s="443"/>
      <c r="E131" s="249"/>
      <c r="F131" s="443"/>
      <c r="G131" s="249"/>
      <c r="H131" s="443"/>
      <c r="I131" s="249"/>
      <c r="J131" s="443"/>
      <c r="K131" s="249"/>
      <c r="L131" s="247"/>
      <c r="M131" s="249"/>
      <c r="N131" s="372"/>
      <c r="O131" s="223">
        <f t="shared" ref="O131:O132" si="25">O130+1</f>
        <v>72</v>
      </c>
    </row>
    <row r="132" spans="2:15" ht="36" customHeight="1">
      <c r="B132" s="169">
        <f t="shared" si="21"/>
        <v>46409</v>
      </c>
      <c r="C132" s="74">
        <f t="shared" si="22"/>
        <v>46409</v>
      </c>
      <c r="D132" s="443"/>
      <c r="E132" s="262"/>
      <c r="F132" s="443"/>
      <c r="G132" s="262"/>
      <c r="H132" s="443"/>
      <c r="I132" s="249"/>
      <c r="J132" s="443"/>
      <c r="K132" s="249"/>
      <c r="L132" s="247"/>
      <c r="M132" s="249"/>
      <c r="N132" s="372"/>
      <c r="O132" s="223">
        <f t="shared" si="25"/>
        <v>73</v>
      </c>
    </row>
    <row r="133" spans="2:15" ht="36" customHeight="1">
      <c r="B133" s="167">
        <f t="shared" si="21"/>
        <v>46410</v>
      </c>
      <c r="C133" s="84">
        <f t="shared" si="22"/>
        <v>46410</v>
      </c>
      <c r="D133" s="87"/>
      <c r="E133" s="107"/>
      <c r="F133" s="85"/>
      <c r="G133" s="107"/>
      <c r="H133" s="85"/>
      <c r="I133" s="86"/>
      <c r="J133" s="423"/>
      <c r="K133" s="86"/>
      <c r="L133" s="85"/>
      <c r="M133" s="122"/>
      <c r="N133" s="176"/>
    </row>
    <row r="134" spans="2:15" ht="36" customHeight="1">
      <c r="B134" s="167">
        <f t="shared" si="21"/>
        <v>46411</v>
      </c>
      <c r="C134" s="84">
        <f t="shared" si="22"/>
        <v>46411</v>
      </c>
      <c r="D134" s="206"/>
      <c r="E134" s="207"/>
      <c r="F134" s="175"/>
      <c r="G134" s="207"/>
      <c r="H134" s="206"/>
      <c r="I134" s="208"/>
      <c r="J134" s="206"/>
      <c r="K134" s="208"/>
      <c r="L134" s="85"/>
      <c r="M134" s="86"/>
      <c r="N134" s="176"/>
    </row>
    <row r="135" spans="2:15" ht="36" customHeight="1">
      <c r="B135" s="169">
        <f t="shared" si="21"/>
        <v>46412</v>
      </c>
      <c r="C135" s="74">
        <f t="shared" si="22"/>
        <v>46412</v>
      </c>
      <c r="D135" s="132"/>
      <c r="E135" s="126"/>
      <c r="F135" s="132"/>
      <c r="G135" s="126"/>
      <c r="H135" s="75"/>
      <c r="I135" s="76"/>
      <c r="J135" s="80"/>
      <c r="K135" s="76"/>
      <c r="L135" s="64"/>
      <c r="M135" s="94"/>
      <c r="N135" s="177"/>
      <c r="O135" s="223">
        <f>O132+1</f>
        <v>74</v>
      </c>
    </row>
    <row r="136" spans="2:15" ht="36" customHeight="1">
      <c r="B136" s="169">
        <f t="shared" si="21"/>
        <v>46413</v>
      </c>
      <c r="C136" s="74">
        <f t="shared" si="22"/>
        <v>46413</v>
      </c>
      <c r="D136" s="64"/>
      <c r="E136" s="94"/>
      <c r="F136" s="172"/>
      <c r="G136" s="94"/>
      <c r="H136" s="64"/>
      <c r="I136" s="81"/>
      <c r="J136" s="64"/>
      <c r="K136" s="81"/>
      <c r="L136" s="64"/>
      <c r="M136" s="77"/>
      <c r="N136" s="173"/>
      <c r="O136" s="223">
        <f>O135+1</f>
        <v>75</v>
      </c>
    </row>
    <row r="137" spans="2:15" ht="36" customHeight="1">
      <c r="B137" s="169">
        <f t="shared" si="21"/>
        <v>46414</v>
      </c>
      <c r="C137" s="74">
        <f t="shared" si="22"/>
        <v>46414</v>
      </c>
      <c r="D137" s="64"/>
      <c r="E137" s="65"/>
      <c r="F137" s="64"/>
      <c r="G137" s="65"/>
      <c r="H137" s="64"/>
      <c r="I137" s="65"/>
      <c r="J137" s="64"/>
      <c r="K137" s="94"/>
      <c r="L137" s="64"/>
      <c r="M137" s="77"/>
      <c r="N137" s="177"/>
      <c r="O137" s="223">
        <f>O136+1</f>
        <v>76</v>
      </c>
    </row>
    <row r="138" spans="2:15" ht="36" customHeight="1">
      <c r="B138" s="169">
        <f t="shared" si="21"/>
        <v>46415</v>
      </c>
      <c r="C138" s="74">
        <f t="shared" si="22"/>
        <v>46415</v>
      </c>
      <c r="D138" s="64"/>
      <c r="E138" s="65"/>
      <c r="F138" s="64"/>
      <c r="G138" s="65"/>
      <c r="H138" s="64"/>
      <c r="I138" s="178"/>
      <c r="J138" s="64"/>
      <c r="K138" s="81"/>
      <c r="L138" s="64"/>
      <c r="M138" s="65"/>
      <c r="N138" s="177" t="s">
        <v>715</v>
      </c>
      <c r="O138" s="223">
        <f t="shared" ref="O138:O139" si="26">O137+1</f>
        <v>77</v>
      </c>
    </row>
    <row r="139" spans="2:15" ht="36" customHeight="1">
      <c r="B139" s="169">
        <f t="shared" si="21"/>
        <v>46416</v>
      </c>
      <c r="C139" s="74">
        <f t="shared" si="22"/>
        <v>46416</v>
      </c>
      <c r="D139" s="64" t="s">
        <v>454</v>
      </c>
      <c r="E139" s="65" t="s">
        <v>935</v>
      </c>
      <c r="F139" s="64" t="s">
        <v>454</v>
      </c>
      <c r="G139" s="65" t="s">
        <v>935</v>
      </c>
      <c r="H139" s="64"/>
      <c r="I139" s="171"/>
      <c r="J139" s="64"/>
      <c r="K139" s="171"/>
      <c r="L139" s="227"/>
      <c r="M139" s="228"/>
      <c r="N139" s="177"/>
      <c r="O139" s="223">
        <f t="shared" si="26"/>
        <v>78</v>
      </c>
    </row>
    <row r="140" spans="2:15" ht="36" customHeight="1">
      <c r="B140" s="167">
        <f t="shared" si="21"/>
        <v>46417</v>
      </c>
      <c r="C140" s="84">
        <f t="shared" si="22"/>
        <v>46417</v>
      </c>
      <c r="D140" s="85"/>
      <c r="E140" s="122"/>
      <c r="F140" s="85"/>
      <c r="G140" s="107"/>
      <c r="H140" s="85"/>
      <c r="I140" s="86"/>
      <c r="J140" s="85"/>
      <c r="K140" s="86"/>
      <c r="L140" s="85"/>
      <c r="M140" s="161"/>
      <c r="N140" s="89"/>
    </row>
    <row r="141" spans="2:15" ht="36" customHeight="1" thickBot="1">
      <c r="B141" s="187">
        <f t="shared" si="21"/>
        <v>46418</v>
      </c>
      <c r="C141" s="134">
        <f t="shared" si="22"/>
        <v>46418</v>
      </c>
      <c r="D141" s="137"/>
      <c r="E141" s="209"/>
      <c r="F141" s="136"/>
      <c r="G141" s="209"/>
      <c r="H141" s="137"/>
      <c r="I141" s="209"/>
      <c r="J141" s="137"/>
      <c r="K141" s="210"/>
      <c r="L141" s="137"/>
      <c r="M141" s="210"/>
      <c r="N141" s="139"/>
    </row>
    <row r="142" spans="2:15" ht="27" customHeight="1">
      <c r="B142" s="115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223" t="str">
        <f t="shared" si="20"/>
        <v/>
      </c>
    </row>
    <row r="143" spans="2:15" ht="27" customHeight="1" thickBot="1">
      <c r="B143" s="53" t="s">
        <v>718</v>
      </c>
      <c r="C143" s="52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9"/>
    </row>
    <row r="144" spans="2:15" ht="18" customHeight="1">
      <c r="B144" s="909" t="s">
        <v>586</v>
      </c>
      <c r="C144" s="911" t="s">
        <v>587</v>
      </c>
      <c r="D144" s="58" t="s">
        <v>588</v>
      </c>
      <c r="E144" s="907" t="s">
        <v>589</v>
      </c>
      <c r="F144" s="58" t="s">
        <v>590</v>
      </c>
      <c r="G144" s="907" t="s">
        <v>589</v>
      </c>
      <c r="H144" s="58" t="s">
        <v>591</v>
      </c>
      <c r="I144" s="907" t="s">
        <v>589</v>
      </c>
      <c r="J144" s="58" t="s">
        <v>592</v>
      </c>
      <c r="K144" s="907" t="s">
        <v>589</v>
      </c>
      <c r="L144" s="58" t="s">
        <v>593</v>
      </c>
      <c r="M144" s="907" t="s">
        <v>589</v>
      </c>
      <c r="N144" s="59" t="s">
        <v>594</v>
      </c>
    </row>
    <row r="145" spans="2:15" ht="36" customHeight="1" thickBot="1">
      <c r="B145" s="910"/>
      <c r="C145" s="912"/>
      <c r="D145" s="60" t="s">
        <v>595</v>
      </c>
      <c r="E145" s="908"/>
      <c r="F145" s="60" t="s">
        <v>596</v>
      </c>
      <c r="G145" s="908"/>
      <c r="H145" s="60" t="s">
        <v>597</v>
      </c>
      <c r="I145" s="908"/>
      <c r="J145" s="60" t="s">
        <v>598</v>
      </c>
      <c r="K145" s="908"/>
      <c r="L145" s="60" t="s">
        <v>599</v>
      </c>
      <c r="M145" s="908"/>
      <c r="N145" s="61"/>
      <c r="O145" s="223" t="str">
        <f t="shared" si="20"/>
        <v/>
      </c>
    </row>
    <row r="146" spans="2:15" ht="36" customHeight="1">
      <c r="B146" s="507">
        <f>B141+1</f>
        <v>46419</v>
      </c>
      <c r="C146" s="63">
        <f>B146</f>
        <v>46419</v>
      </c>
      <c r="D146" s="508"/>
      <c r="E146" s="509"/>
      <c r="F146" s="479"/>
      <c r="G146" s="510"/>
      <c r="H146" s="508"/>
      <c r="I146" s="509"/>
      <c r="J146" s="508"/>
      <c r="K146" s="509"/>
      <c r="L146" s="511"/>
      <c r="M146" s="512"/>
      <c r="N146" s="177"/>
      <c r="O146" s="223">
        <f>O139+1</f>
        <v>79</v>
      </c>
    </row>
    <row r="147" spans="2:15" ht="36" customHeight="1">
      <c r="B147" s="169">
        <f>B146+1</f>
        <v>46420</v>
      </c>
      <c r="C147" s="74">
        <f>B147</f>
        <v>46420</v>
      </c>
      <c r="D147" s="132"/>
      <c r="E147" s="94"/>
      <c r="F147" s="132"/>
      <c r="G147" s="94"/>
      <c r="H147" s="132"/>
      <c r="I147" s="94"/>
      <c r="J147" s="132"/>
      <c r="K147" s="94"/>
      <c r="L147" s="132"/>
      <c r="M147" s="77"/>
      <c r="N147" s="212"/>
      <c r="O147" s="223">
        <f>O146+1</f>
        <v>80</v>
      </c>
    </row>
    <row r="148" spans="2:15" ht="36" customHeight="1">
      <c r="B148" s="169">
        <f t="shared" ref="B148:B173" si="27">B147+1</f>
        <v>46421</v>
      </c>
      <c r="C148" s="74">
        <f t="shared" ref="C148:C173" si="28">B148</f>
        <v>46421</v>
      </c>
      <c r="D148" s="132"/>
      <c r="E148" s="65"/>
      <c r="F148" s="132"/>
      <c r="G148" s="65"/>
      <c r="H148" s="132"/>
      <c r="I148" s="65"/>
      <c r="J148" s="132"/>
      <c r="K148" s="94"/>
      <c r="L148" s="132"/>
      <c r="M148" s="77"/>
      <c r="N148" s="177"/>
      <c r="O148" s="223">
        <f>O147+1</f>
        <v>81</v>
      </c>
    </row>
    <row r="149" spans="2:15" ht="36" customHeight="1">
      <c r="B149" s="169">
        <f t="shared" si="27"/>
        <v>46422</v>
      </c>
      <c r="C149" s="74">
        <f t="shared" si="28"/>
        <v>46422</v>
      </c>
      <c r="D149" s="132" t="s">
        <v>454</v>
      </c>
      <c r="E149" s="65" t="s">
        <v>935</v>
      </c>
      <c r="F149" s="132" t="s">
        <v>454</v>
      </c>
      <c r="G149" s="65" t="s">
        <v>935</v>
      </c>
      <c r="H149" s="132"/>
      <c r="I149" s="65"/>
      <c r="J149" s="132"/>
      <c r="K149" s="77"/>
      <c r="L149" s="132"/>
      <c r="M149" s="77"/>
      <c r="N149" s="177"/>
      <c r="O149" s="223">
        <f t="shared" ref="O149:O150" si="29">O148+1</f>
        <v>82</v>
      </c>
    </row>
    <row r="150" spans="2:15" ht="36" customHeight="1">
      <c r="B150" s="169">
        <f t="shared" si="27"/>
        <v>46423</v>
      </c>
      <c r="C150" s="74">
        <f t="shared" si="28"/>
        <v>46423</v>
      </c>
      <c r="D150" s="204"/>
      <c r="E150" s="65"/>
      <c r="F150" s="204"/>
      <c r="G150" s="94"/>
      <c r="H150" s="204"/>
      <c r="I150" s="171"/>
      <c r="J150" s="204"/>
      <c r="K150" s="171"/>
      <c r="L150" s="204"/>
      <c r="M150" s="65"/>
      <c r="N150" s="177" t="s">
        <v>807</v>
      </c>
      <c r="O150" s="223">
        <f t="shared" si="29"/>
        <v>83</v>
      </c>
    </row>
    <row r="151" spans="2:15" ht="36" customHeight="1">
      <c r="B151" s="167">
        <f t="shared" si="27"/>
        <v>46424</v>
      </c>
      <c r="C151" s="84">
        <f t="shared" si="28"/>
        <v>46424</v>
      </c>
      <c r="D151" s="85"/>
      <c r="E151" s="96"/>
      <c r="F151" s="85"/>
      <c r="G151" s="96"/>
      <c r="H151" s="85"/>
      <c r="I151" s="86"/>
      <c r="J151" s="85"/>
      <c r="K151" s="86"/>
      <c r="L151" s="85"/>
      <c r="M151" s="88"/>
      <c r="N151" s="174" t="s">
        <v>808</v>
      </c>
    </row>
    <row r="152" spans="2:15" ht="36" customHeight="1">
      <c r="B152" s="167">
        <f t="shared" si="27"/>
        <v>46425</v>
      </c>
      <c r="C152" s="84">
        <f t="shared" si="28"/>
        <v>46425</v>
      </c>
      <c r="D152" s="87"/>
      <c r="E152" s="122"/>
      <c r="F152" s="85"/>
      <c r="G152" s="122"/>
      <c r="H152" s="85"/>
      <c r="I152" s="122"/>
      <c r="J152" s="85"/>
      <c r="K152" s="122"/>
      <c r="L152" s="85"/>
      <c r="M152" s="88"/>
      <c r="N152" s="174"/>
    </row>
    <row r="153" spans="2:15" ht="36" customHeight="1">
      <c r="B153" s="169">
        <f t="shared" si="27"/>
        <v>46426</v>
      </c>
      <c r="C153" s="74">
        <f t="shared" si="28"/>
        <v>46426</v>
      </c>
      <c r="D153" s="64"/>
      <c r="E153" s="94"/>
      <c r="F153" s="64"/>
      <c r="G153" s="94"/>
      <c r="H153" s="64"/>
      <c r="I153" s="94"/>
      <c r="J153" s="64"/>
      <c r="K153" s="94"/>
      <c r="L153" s="64"/>
      <c r="M153" s="77"/>
      <c r="N153" s="177"/>
      <c r="O153" s="223">
        <f>O150+1</f>
        <v>84</v>
      </c>
    </row>
    <row r="154" spans="2:15" ht="36" customHeight="1">
      <c r="B154" s="169">
        <f t="shared" si="27"/>
        <v>46427</v>
      </c>
      <c r="C154" s="74">
        <f t="shared" si="28"/>
        <v>46427</v>
      </c>
      <c r="D154" s="64"/>
      <c r="E154" s="94"/>
      <c r="F154" s="64"/>
      <c r="G154" s="94"/>
      <c r="H154" s="64"/>
      <c r="I154" s="94"/>
      <c r="J154" s="64"/>
      <c r="K154" s="94"/>
      <c r="L154" s="64"/>
      <c r="M154" s="77"/>
      <c r="N154" s="212"/>
      <c r="O154" s="223">
        <f>O153+1</f>
        <v>85</v>
      </c>
    </row>
    <row r="155" spans="2:15" ht="36" customHeight="1">
      <c r="B155" s="169">
        <f t="shared" si="27"/>
        <v>46428</v>
      </c>
      <c r="C155" s="74">
        <f t="shared" si="28"/>
        <v>46428</v>
      </c>
      <c r="D155" s="64"/>
      <c r="E155" s="65"/>
      <c r="F155" s="64"/>
      <c r="G155" s="65"/>
      <c r="H155" s="64"/>
      <c r="I155" s="94"/>
      <c r="J155" s="64"/>
      <c r="K155" s="94"/>
      <c r="L155" s="64"/>
      <c r="M155" s="77"/>
      <c r="N155" s="177"/>
      <c r="O155" s="223">
        <f>O154+1</f>
        <v>86</v>
      </c>
    </row>
    <row r="156" spans="2:15" ht="36" customHeight="1">
      <c r="B156" s="167">
        <f t="shared" si="27"/>
        <v>46429</v>
      </c>
      <c r="C156" s="84">
        <f t="shared" si="28"/>
        <v>46429</v>
      </c>
      <c r="D156" s="85"/>
      <c r="E156" s="86"/>
      <c r="F156" s="85"/>
      <c r="G156" s="86"/>
      <c r="H156" s="85"/>
      <c r="I156" s="122"/>
      <c r="J156" s="85"/>
      <c r="K156" s="88"/>
      <c r="L156" s="85"/>
      <c r="M156" s="88"/>
      <c r="N156" s="89" t="s">
        <v>969</v>
      </c>
    </row>
    <row r="157" spans="2:15" ht="36" customHeight="1">
      <c r="B157" s="169">
        <f t="shared" si="27"/>
        <v>46430</v>
      </c>
      <c r="C157" s="74">
        <f t="shared" si="28"/>
        <v>46430</v>
      </c>
      <c r="D157" s="204"/>
      <c r="E157" s="65"/>
      <c r="F157" s="204"/>
      <c r="G157" s="65"/>
      <c r="H157" s="204"/>
      <c r="I157" s="65"/>
      <c r="J157" s="204"/>
      <c r="K157" s="81"/>
      <c r="L157" s="204"/>
      <c r="M157" s="81"/>
      <c r="N157" s="177" t="s">
        <v>807</v>
      </c>
      <c r="O157" s="223">
        <f>O155+1</f>
        <v>87</v>
      </c>
    </row>
    <row r="158" spans="2:15" ht="36" customHeight="1">
      <c r="B158" s="167">
        <f t="shared" si="27"/>
        <v>46431</v>
      </c>
      <c r="C158" s="84">
        <f t="shared" si="28"/>
        <v>46431</v>
      </c>
      <c r="D158" s="513"/>
      <c r="E158" s="108"/>
      <c r="F158" s="513"/>
      <c r="G158" s="108"/>
      <c r="H158" s="85"/>
      <c r="I158" s="86"/>
      <c r="J158" s="85"/>
      <c r="K158" s="86"/>
      <c r="L158" s="85"/>
      <c r="M158" s="86"/>
      <c r="N158" s="174" t="s">
        <v>816</v>
      </c>
    </row>
    <row r="159" spans="2:15" ht="36" customHeight="1">
      <c r="B159" s="167">
        <f t="shared" si="27"/>
        <v>46432</v>
      </c>
      <c r="C159" s="84">
        <f t="shared" si="28"/>
        <v>46432</v>
      </c>
      <c r="D159" s="186"/>
      <c r="E159" s="130"/>
      <c r="F159" s="186"/>
      <c r="G159" s="130"/>
      <c r="H159" s="85"/>
      <c r="I159" s="122"/>
      <c r="J159" s="85"/>
      <c r="K159" s="122"/>
      <c r="L159" s="85"/>
      <c r="M159" s="88"/>
      <c r="N159" s="89"/>
    </row>
    <row r="160" spans="2:15" ht="36" customHeight="1">
      <c r="B160" s="169">
        <f t="shared" si="27"/>
        <v>46433</v>
      </c>
      <c r="C160" s="74">
        <f t="shared" si="28"/>
        <v>46433</v>
      </c>
      <c r="D160" s="103"/>
      <c r="E160" s="150"/>
      <c r="F160" s="64"/>
      <c r="G160" s="94"/>
      <c r="H160" s="64"/>
      <c r="I160" s="94"/>
      <c r="J160" s="64"/>
      <c r="K160" s="94"/>
      <c r="L160" s="64"/>
      <c r="M160" s="77"/>
      <c r="N160" s="82"/>
      <c r="O160" s="223">
        <f>O157+1</f>
        <v>88</v>
      </c>
    </row>
    <row r="161" spans="2:15" ht="36" customHeight="1">
      <c r="B161" s="169">
        <f t="shared" si="27"/>
        <v>46434</v>
      </c>
      <c r="C161" s="74">
        <f t="shared" si="28"/>
        <v>46434</v>
      </c>
      <c r="D161" s="64"/>
      <c r="E161" s="94"/>
      <c r="F161" s="64"/>
      <c r="G161" s="94"/>
      <c r="H161" s="64"/>
      <c r="I161" s="94"/>
      <c r="J161" s="64"/>
      <c r="K161" s="94"/>
      <c r="L161" s="64"/>
      <c r="M161" s="77"/>
      <c r="N161" s="82"/>
      <c r="O161" s="223">
        <f>O160+1</f>
        <v>89</v>
      </c>
    </row>
    <row r="162" spans="2:15" ht="36" customHeight="1">
      <c r="B162" s="169">
        <f t="shared" si="27"/>
        <v>46435</v>
      </c>
      <c r="C162" s="74">
        <f t="shared" si="28"/>
        <v>46435</v>
      </c>
      <c r="D162" s="64"/>
      <c r="E162" s="94"/>
      <c r="F162" s="64"/>
      <c r="G162" s="94"/>
      <c r="H162" s="64"/>
      <c r="I162" s="94"/>
      <c r="J162" s="64"/>
      <c r="K162" s="94"/>
      <c r="L162" s="64"/>
      <c r="M162" s="77"/>
      <c r="N162" s="82"/>
      <c r="O162" s="223">
        <f>O161+1</f>
        <v>90</v>
      </c>
    </row>
    <row r="163" spans="2:15" ht="36" customHeight="1">
      <c r="B163" s="169">
        <f t="shared" si="27"/>
        <v>46436</v>
      </c>
      <c r="C163" s="74">
        <f t="shared" si="28"/>
        <v>46436</v>
      </c>
      <c r="D163" s="64"/>
      <c r="E163" s="94"/>
      <c r="F163" s="64"/>
      <c r="G163" s="94"/>
      <c r="H163" s="64"/>
      <c r="I163" s="94"/>
      <c r="J163" s="64"/>
      <c r="K163" s="77"/>
      <c r="L163" s="64"/>
      <c r="M163" s="77"/>
      <c r="N163" s="82"/>
      <c r="O163" s="223">
        <f t="shared" ref="O163:O164" si="30">O162+1</f>
        <v>91</v>
      </c>
    </row>
    <row r="164" spans="2:15" ht="36" customHeight="1">
      <c r="B164" s="169">
        <f t="shared" si="27"/>
        <v>46437</v>
      </c>
      <c r="C164" s="74">
        <f t="shared" si="28"/>
        <v>46437</v>
      </c>
      <c r="D164" s="64"/>
      <c r="E164" s="94"/>
      <c r="F164" s="64"/>
      <c r="G164" s="94"/>
      <c r="H164" s="64"/>
      <c r="I164" s="94"/>
      <c r="J164" s="64"/>
      <c r="K164" s="77"/>
      <c r="L164" s="64"/>
      <c r="M164" s="77"/>
      <c r="N164" s="82"/>
      <c r="O164" s="223">
        <f t="shared" si="30"/>
        <v>92</v>
      </c>
    </row>
    <row r="165" spans="2:15" ht="36" customHeight="1">
      <c r="B165" s="167">
        <f t="shared" si="27"/>
        <v>46438</v>
      </c>
      <c r="C165" s="84">
        <f t="shared" si="28"/>
        <v>46438</v>
      </c>
      <c r="D165" s="85"/>
      <c r="E165" s="122"/>
      <c r="F165" s="85"/>
      <c r="G165" s="122"/>
      <c r="H165" s="85"/>
      <c r="I165" s="122"/>
      <c r="J165" s="85"/>
      <c r="K165" s="122"/>
      <c r="L165" s="85"/>
      <c r="M165" s="88"/>
      <c r="N165" s="89"/>
    </row>
    <row r="166" spans="2:15" ht="36" customHeight="1">
      <c r="B166" s="167">
        <f t="shared" si="27"/>
        <v>46439</v>
      </c>
      <c r="C166" s="84">
        <f t="shared" si="28"/>
        <v>46439</v>
      </c>
      <c r="D166" s="85"/>
      <c r="E166" s="122"/>
      <c r="F166" s="85"/>
      <c r="G166" s="122"/>
      <c r="H166" s="85"/>
      <c r="I166" s="122"/>
      <c r="J166" s="85"/>
      <c r="K166" s="122"/>
      <c r="L166" s="85"/>
      <c r="M166" s="88"/>
      <c r="N166" s="89"/>
    </row>
    <row r="167" spans="2:15" ht="36" customHeight="1">
      <c r="B167" s="169">
        <f t="shared" si="27"/>
        <v>46440</v>
      </c>
      <c r="C167" s="74">
        <f t="shared" si="28"/>
        <v>46440</v>
      </c>
      <c r="D167" s="64"/>
      <c r="E167" s="94"/>
      <c r="F167" s="64"/>
      <c r="G167" s="94"/>
      <c r="H167" s="64"/>
      <c r="I167" s="94"/>
      <c r="J167" s="64"/>
      <c r="K167" s="94"/>
      <c r="L167" s="64"/>
      <c r="M167" s="77"/>
      <c r="N167" s="82"/>
      <c r="O167" s="223">
        <f>O164+1</f>
        <v>93</v>
      </c>
    </row>
    <row r="168" spans="2:15" ht="36" customHeight="1">
      <c r="B168" s="167">
        <f t="shared" si="27"/>
        <v>46441</v>
      </c>
      <c r="C168" s="84">
        <f t="shared" si="28"/>
        <v>46441</v>
      </c>
      <c r="D168" s="85"/>
      <c r="E168" s="122"/>
      <c r="F168" s="85"/>
      <c r="G168" s="122"/>
      <c r="H168" s="85"/>
      <c r="I168" s="122"/>
      <c r="J168" s="85"/>
      <c r="K168" s="122"/>
      <c r="L168" s="85"/>
      <c r="M168" s="88"/>
      <c r="N168" s="89" t="s">
        <v>970</v>
      </c>
    </row>
    <row r="169" spans="2:15" ht="36" customHeight="1">
      <c r="B169" s="169">
        <f t="shared" si="27"/>
        <v>46442</v>
      </c>
      <c r="C169" s="74">
        <f t="shared" si="28"/>
        <v>46442</v>
      </c>
      <c r="D169" s="64"/>
      <c r="E169" s="94"/>
      <c r="F169" s="64"/>
      <c r="G169" s="94"/>
      <c r="H169" s="64"/>
      <c r="I169" s="94"/>
      <c r="J169" s="64"/>
      <c r="K169" s="94"/>
      <c r="L169" s="64"/>
      <c r="M169" s="77"/>
      <c r="N169" s="82"/>
      <c r="O169" s="223">
        <f>O167+1</f>
        <v>94</v>
      </c>
    </row>
    <row r="170" spans="2:15" ht="36" customHeight="1">
      <c r="B170" s="169">
        <f t="shared" si="27"/>
        <v>46443</v>
      </c>
      <c r="C170" s="74">
        <f t="shared" si="28"/>
        <v>46443</v>
      </c>
      <c r="D170" s="64"/>
      <c r="E170" s="94"/>
      <c r="F170" s="64"/>
      <c r="G170" s="94"/>
      <c r="H170" s="64"/>
      <c r="I170" s="94"/>
      <c r="J170" s="64"/>
      <c r="K170" s="77"/>
      <c r="L170" s="64"/>
      <c r="M170" s="77"/>
      <c r="N170" s="177"/>
      <c r="O170" s="223">
        <f>O169+1</f>
        <v>95</v>
      </c>
    </row>
    <row r="171" spans="2:15" ht="36" customHeight="1">
      <c r="B171" s="169">
        <f t="shared" si="27"/>
        <v>46444</v>
      </c>
      <c r="C171" s="74">
        <f t="shared" si="28"/>
        <v>46444</v>
      </c>
      <c r="D171" s="64"/>
      <c r="E171" s="94"/>
      <c r="F171" s="64"/>
      <c r="G171" s="94"/>
      <c r="H171" s="64"/>
      <c r="I171" s="94"/>
      <c r="J171" s="64"/>
      <c r="K171" s="77"/>
      <c r="L171" s="64"/>
      <c r="M171" s="77"/>
      <c r="N171" s="177"/>
      <c r="O171" s="223">
        <f t="shared" ref="O171" si="31">O170+1</f>
        <v>96</v>
      </c>
    </row>
    <row r="172" spans="2:15" ht="36" customHeight="1">
      <c r="B172" s="167">
        <f t="shared" si="27"/>
        <v>46445</v>
      </c>
      <c r="C172" s="84">
        <f t="shared" si="28"/>
        <v>46445</v>
      </c>
      <c r="D172" s="85"/>
      <c r="E172" s="122"/>
      <c r="F172" s="85"/>
      <c r="G172" s="122"/>
      <c r="H172" s="85"/>
      <c r="I172" s="122"/>
      <c r="J172" s="85"/>
      <c r="K172" s="88"/>
      <c r="L172" s="85"/>
      <c r="M172" s="88"/>
      <c r="N172" s="174"/>
    </row>
    <row r="173" spans="2:15" ht="36" customHeight="1" thickBot="1">
      <c r="B173" s="187">
        <f t="shared" si="27"/>
        <v>46446</v>
      </c>
      <c r="C173" s="134">
        <f t="shared" si="28"/>
        <v>46446</v>
      </c>
      <c r="D173" s="137"/>
      <c r="E173" s="210"/>
      <c r="F173" s="137"/>
      <c r="G173" s="210"/>
      <c r="H173" s="137"/>
      <c r="I173" s="210"/>
      <c r="J173" s="137"/>
      <c r="K173" s="138"/>
      <c r="L173" s="137"/>
      <c r="M173" s="138"/>
      <c r="N173" s="211"/>
    </row>
    <row r="174" spans="2:15" ht="36" customHeight="1">
      <c r="B174" s="115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223" t="str">
        <f t="shared" ref="O174:O177" si="32">IF(B174="","",WEEKDAY(B174))</f>
        <v/>
      </c>
    </row>
    <row r="175" spans="2:15" ht="27" customHeight="1" thickBot="1">
      <c r="B175" s="53" t="s">
        <v>749</v>
      </c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</row>
    <row r="176" spans="2:15" ht="27" customHeight="1">
      <c r="B176" s="909" t="s">
        <v>586</v>
      </c>
      <c r="C176" s="911" t="s">
        <v>587</v>
      </c>
      <c r="D176" s="58" t="s">
        <v>588</v>
      </c>
      <c r="E176" s="907" t="s">
        <v>589</v>
      </c>
      <c r="F176" s="58" t="s">
        <v>590</v>
      </c>
      <c r="G176" s="907" t="s">
        <v>589</v>
      </c>
      <c r="H176" s="58" t="s">
        <v>591</v>
      </c>
      <c r="I176" s="907" t="s">
        <v>589</v>
      </c>
      <c r="J176" s="58" t="s">
        <v>592</v>
      </c>
      <c r="K176" s="907" t="s">
        <v>589</v>
      </c>
      <c r="L176" s="58" t="s">
        <v>593</v>
      </c>
      <c r="M176" s="907" t="s">
        <v>589</v>
      </c>
      <c r="N176" s="59" t="s">
        <v>594</v>
      </c>
    </row>
    <row r="177" spans="2:15" ht="18" customHeight="1" thickBot="1">
      <c r="B177" s="910"/>
      <c r="C177" s="912"/>
      <c r="D177" s="60" t="s">
        <v>595</v>
      </c>
      <c r="E177" s="908"/>
      <c r="F177" s="60" t="s">
        <v>596</v>
      </c>
      <c r="G177" s="908"/>
      <c r="H177" s="60" t="s">
        <v>597</v>
      </c>
      <c r="I177" s="908"/>
      <c r="J177" s="60" t="s">
        <v>598</v>
      </c>
      <c r="K177" s="908"/>
      <c r="L177" s="60" t="s">
        <v>599</v>
      </c>
      <c r="M177" s="908"/>
      <c r="N177" s="61"/>
      <c r="O177" s="223" t="str">
        <f t="shared" si="32"/>
        <v/>
      </c>
    </row>
    <row r="178" spans="2:15" ht="36" customHeight="1">
      <c r="B178" s="507">
        <f>B173+1</f>
        <v>46447</v>
      </c>
      <c r="C178" s="63">
        <f>B178</f>
        <v>46447</v>
      </c>
      <c r="D178" s="514"/>
      <c r="E178" s="515"/>
      <c r="F178" s="70"/>
      <c r="G178" s="516"/>
      <c r="H178" s="514"/>
      <c r="I178" s="515"/>
      <c r="J178" s="514"/>
      <c r="K178" s="515"/>
      <c r="L178" s="70"/>
      <c r="M178" s="71"/>
      <c r="N178" s="72"/>
      <c r="O178" s="223">
        <f>O171+1</f>
        <v>97</v>
      </c>
    </row>
    <row r="179" spans="2:15" ht="36" customHeight="1">
      <c r="B179" s="169">
        <f>B178+1</f>
        <v>46448</v>
      </c>
      <c r="C179" s="74">
        <f>B179</f>
        <v>46448</v>
      </c>
      <c r="D179" s="103"/>
      <c r="E179" s="150"/>
      <c r="F179" s="64"/>
      <c r="G179" s="150"/>
      <c r="H179" s="64"/>
      <c r="I179" s="148"/>
      <c r="J179" s="103"/>
      <c r="K179" s="150"/>
      <c r="L179" s="64"/>
      <c r="M179" s="77"/>
      <c r="N179" s="82"/>
      <c r="O179" s="223">
        <f>O178+1</f>
        <v>98</v>
      </c>
    </row>
    <row r="180" spans="2:15" ht="36" customHeight="1">
      <c r="B180" s="169">
        <f t="shared" ref="B180:B208" si="33">B179+1</f>
        <v>46449</v>
      </c>
      <c r="C180" s="74">
        <f t="shared" ref="C180:C208" si="34">B180</f>
        <v>46449</v>
      </c>
      <c r="D180" s="103"/>
      <c r="E180" s="150"/>
      <c r="F180" s="64"/>
      <c r="G180" s="94"/>
      <c r="H180" s="103"/>
      <c r="I180" s="150"/>
      <c r="J180" s="64"/>
      <c r="K180" s="77"/>
      <c r="L180" s="64"/>
      <c r="M180" s="77"/>
      <c r="N180" s="177"/>
      <c r="O180" s="223">
        <f>O179+1</f>
        <v>99</v>
      </c>
    </row>
    <row r="181" spans="2:15" ht="36" customHeight="1">
      <c r="B181" s="169">
        <f t="shared" si="33"/>
        <v>46450</v>
      </c>
      <c r="C181" s="74">
        <f t="shared" si="34"/>
        <v>46450</v>
      </c>
      <c r="D181" s="103"/>
      <c r="E181" s="150"/>
      <c r="F181" s="64"/>
      <c r="G181" s="94"/>
      <c r="H181" s="103"/>
      <c r="I181" s="150"/>
      <c r="J181" s="64"/>
      <c r="K181" s="77"/>
      <c r="L181" s="64"/>
      <c r="M181" s="77"/>
      <c r="N181" s="212"/>
      <c r="O181" s="223">
        <f t="shared" ref="O181:O182" si="35">O180+1</f>
        <v>100</v>
      </c>
    </row>
    <row r="182" spans="2:15" ht="36" customHeight="1">
      <c r="B182" s="169">
        <f t="shared" si="33"/>
        <v>46451</v>
      </c>
      <c r="C182" s="74">
        <f t="shared" si="34"/>
        <v>46451</v>
      </c>
      <c r="D182" s="103"/>
      <c r="E182" s="150"/>
      <c r="F182" s="64"/>
      <c r="G182" s="94"/>
      <c r="H182" s="103"/>
      <c r="I182" s="150"/>
      <c r="J182" s="64"/>
      <c r="K182" s="77"/>
      <c r="L182" s="64"/>
      <c r="M182" s="77"/>
      <c r="N182" s="177"/>
      <c r="O182" s="223">
        <f t="shared" si="35"/>
        <v>101</v>
      </c>
    </row>
    <row r="183" spans="2:15" ht="36" customHeight="1">
      <c r="B183" s="167">
        <f t="shared" si="33"/>
        <v>46452</v>
      </c>
      <c r="C183" s="84">
        <f t="shared" si="34"/>
        <v>46452</v>
      </c>
      <c r="D183" s="105"/>
      <c r="E183" s="130"/>
      <c r="F183" s="85"/>
      <c r="G183" s="122"/>
      <c r="H183" s="105"/>
      <c r="I183" s="130"/>
      <c r="J183" s="85"/>
      <c r="K183" s="88"/>
      <c r="L183" s="85"/>
      <c r="M183" s="88"/>
      <c r="N183" s="174"/>
    </row>
    <row r="184" spans="2:15" ht="36" customHeight="1">
      <c r="B184" s="167">
        <f t="shared" si="33"/>
        <v>46453</v>
      </c>
      <c r="C184" s="84">
        <f t="shared" si="34"/>
        <v>46453</v>
      </c>
      <c r="D184" s="105"/>
      <c r="E184" s="96"/>
      <c r="F184" s="105"/>
      <c r="G184" s="96"/>
      <c r="H184" s="105"/>
      <c r="I184" s="158"/>
      <c r="J184" s="157"/>
      <c r="K184" s="185"/>
      <c r="L184" s="105"/>
      <c r="M184" s="185"/>
      <c r="N184" s="174"/>
    </row>
    <row r="185" spans="2:15" ht="36" customHeight="1">
      <c r="B185" s="169">
        <f t="shared" si="33"/>
        <v>46454</v>
      </c>
      <c r="C185" s="74">
        <f t="shared" si="34"/>
        <v>46454</v>
      </c>
      <c r="D185" s="64"/>
      <c r="E185" s="76"/>
      <c r="F185" s="64"/>
      <c r="G185" s="76"/>
      <c r="H185" s="64"/>
      <c r="I185" s="76"/>
      <c r="J185" s="64"/>
      <c r="K185" s="76"/>
      <c r="L185" s="103"/>
      <c r="M185" s="148"/>
      <c r="N185" s="82"/>
      <c r="O185" s="223">
        <f>O182+1</f>
        <v>102</v>
      </c>
    </row>
    <row r="186" spans="2:15" ht="36" customHeight="1">
      <c r="B186" s="169">
        <f t="shared" si="33"/>
        <v>46455</v>
      </c>
      <c r="C186" s="74">
        <f t="shared" si="34"/>
        <v>46455</v>
      </c>
      <c r="D186" s="93"/>
      <c r="E186" s="149"/>
      <c r="F186" s="64"/>
      <c r="G186" s="76"/>
      <c r="H186" s="64"/>
      <c r="I186" s="76"/>
      <c r="J186" s="213"/>
      <c r="K186" s="76"/>
      <c r="L186" s="103"/>
      <c r="M186" s="148"/>
      <c r="N186" s="82"/>
      <c r="O186" s="223">
        <f>O185+1</f>
        <v>103</v>
      </c>
    </row>
    <row r="187" spans="2:15" ht="36" customHeight="1">
      <c r="B187" s="169">
        <f t="shared" si="33"/>
        <v>46456</v>
      </c>
      <c r="C187" s="74">
        <f t="shared" si="34"/>
        <v>46456</v>
      </c>
      <c r="D187" s="64"/>
      <c r="E187" s="76"/>
      <c r="F187" s="103"/>
      <c r="G187" s="76"/>
      <c r="H187" s="103"/>
      <c r="I187" s="76"/>
      <c r="J187" s="103"/>
      <c r="K187" s="76"/>
      <c r="L187" s="103"/>
      <c r="M187" s="148"/>
      <c r="N187" s="177"/>
      <c r="O187" s="223">
        <f>O186+1</f>
        <v>104</v>
      </c>
    </row>
    <row r="188" spans="2:15" ht="36" customHeight="1">
      <c r="B188" s="169">
        <f t="shared" si="33"/>
        <v>46457</v>
      </c>
      <c r="C188" s="74">
        <f t="shared" si="34"/>
        <v>46457</v>
      </c>
      <c r="D188" s="93"/>
      <c r="E188" s="76"/>
      <c r="F188" s="64"/>
      <c r="G188" s="76"/>
      <c r="H188" s="64"/>
      <c r="I188" s="76"/>
      <c r="J188" s="103"/>
      <c r="K188" s="76"/>
      <c r="L188" s="103"/>
      <c r="M188" s="148"/>
      <c r="N188" s="177"/>
      <c r="O188" s="223">
        <f t="shared" ref="O188:O189" si="36">O187+1</f>
        <v>105</v>
      </c>
    </row>
    <row r="189" spans="2:15" ht="36" customHeight="1">
      <c r="B189" s="169">
        <f t="shared" si="33"/>
        <v>46458</v>
      </c>
      <c r="C189" s="74">
        <f t="shared" si="34"/>
        <v>46458</v>
      </c>
      <c r="D189" s="103"/>
      <c r="E189" s="150"/>
      <c r="F189" s="64"/>
      <c r="G189" s="94"/>
      <c r="H189" s="103"/>
      <c r="I189" s="150"/>
      <c r="J189" s="153"/>
      <c r="K189" s="77"/>
      <c r="L189" s="153"/>
      <c r="M189" s="77"/>
      <c r="N189" s="177"/>
      <c r="O189" s="223">
        <f t="shared" si="36"/>
        <v>106</v>
      </c>
    </row>
    <row r="190" spans="2:15" ht="36" customHeight="1">
      <c r="B190" s="167">
        <f t="shared" si="33"/>
        <v>46459</v>
      </c>
      <c r="C190" s="84">
        <f t="shared" si="34"/>
        <v>46459</v>
      </c>
      <c r="D190" s="105"/>
      <c r="E190" s="130"/>
      <c r="F190" s="85"/>
      <c r="G190" s="122"/>
      <c r="H190" s="155"/>
      <c r="I190" s="156"/>
      <c r="J190" s="85"/>
      <c r="K190" s="88"/>
      <c r="L190" s="123"/>
      <c r="M190" s="88"/>
      <c r="N190" s="174"/>
    </row>
    <row r="191" spans="2:15" ht="36" customHeight="1">
      <c r="B191" s="167">
        <f t="shared" si="33"/>
        <v>46460</v>
      </c>
      <c r="C191" s="84">
        <f t="shared" si="34"/>
        <v>46460</v>
      </c>
      <c r="D191" s="105"/>
      <c r="E191" s="96"/>
      <c r="F191" s="105"/>
      <c r="G191" s="96"/>
      <c r="H191" s="157"/>
      <c r="I191" s="96"/>
      <c r="J191" s="157"/>
      <c r="K191" s="96"/>
      <c r="L191" s="105"/>
      <c r="M191" s="96"/>
      <c r="N191" s="174"/>
    </row>
    <row r="192" spans="2:15" ht="36" customHeight="1">
      <c r="B192" s="169">
        <f t="shared" si="33"/>
        <v>46461</v>
      </c>
      <c r="C192" s="74">
        <f t="shared" si="34"/>
        <v>46461</v>
      </c>
      <c r="D192" s="103"/>
      <c r="E192" s="76"/>
      <c r="F192" s="64"/>
      <c r="G192" s="76"/>
      <c r="H192" s="64"/>
      <c r="I192" s="149"/>
      <c r="J192" s="64"/>
      <c r="K192" s="149"/>
      <c r="L192" s="103"/>
      <c r="M192" s="148"/>
      <c r="N192" s="82"/>
      <c r="O192" s="223">
        <f>O189+1</f>
        <v>107</v>
      </c>
    </row>
    <row r="193" spans="2:15" ht="36" customHeight="1">
      <c r="B193" s="169">
        <f t="shared" si="33"/>
        <v>46462</v>
      </c>
      <c r="C193" s="74">
        <f t="shared" si="34"/>
        <v>46462</v>
      </c>
      <c r="D193" s="662" t="s">
        <v>575</v>
      </c>
      <c r="E193" s="635" t="s">
        <v>960</v>
      </c>
      <c r="F193" s="662" t="s">
        <v>575</v>
      </c>
      <c r="G193" s="635" t="s">
        <v>960</v>
      </c>
      <c r="H193" s="591" t="s">
        <v>971</v>
      </c>
      <c r="I193" s="618" t="s">
        <v>86</v>
      </c>
      <c r="J193" s="591" t="s">
        <v>971</v>
      </c>
      <c r="K193" s="618" t="s">
        <v>86</v>
      </c>
      <c r="L193" s="341"/>
      <c r="M193" s="348"/>
      <c r="N193" s="263"/>
      <c r="O193" s="223">
        <f>O192+1</f>
        <v>108</v>
      </c>
    </row>
    <row r="194" spans="2:15" ht="36" customHeight="1">
      <c r="B194" s="169">
        <f t="shared" si="33"/>
        <v>46463</v>
      </c>
      <c r="C194" s="74">
        <f t="shared" si="34"/>
        <v>46463</v>
      </c>
      <c r="D194" s="64"/>
      <c r="E194" s="76"/>
      <c r="F194" s="103"/>
      <c r="G194" s="76"/>
      <c r="H194" s="103"/>
      <c r="I194" s="76"/>
      <c r="J194" s="103"/>
      <c r="K194" s="76"/>
      <c r="L194" s="103"/>
      <c r="M194" s="76"/>
      <c r="N194" s="82"/>
      <c r="O194" s="223">
        <f>O193+1</f>
        <v>109</v>
      </c>
    </row>
    <row r="195" spans="2:15" ht="36" customHeight="1">
      <c r="B195" s="169">
        <f t="shared" si="33"/>
        <v>46464</v>
      </c>
      <c r="C195" s="74">
        <f t="shared" si="34"/>
        <v>46464</v>
      </c>
      <c r="D195" s="64"/>
      <c r="E195" s="76"/>
      <c r="F195" s="64"/>
      <c r="G195" s="76"/>
      <c r="H195" s="64"/>
      <c r="I195" s="76"/>
      <c r="J195" s="103"/>
      <c r="K195" s="76"/>
      <c r="L195" s="103"/>
      <c r="M195" s="148"/>
      <c r="N195" s="82"/>
      <c r="O195" s="223">
        <f t="shared" ref="O195:O196" si="37">O194+1</f>
        <v>110</v>
      </c>
    </row>
    <row r="196" spans="2:15" ht="36" customHeight="1">
      <c r="B196" s="169">
        <f t="shared" si="33"/>
        <v>46465</v>
      </c>
      <c r="C196" s="74">
        <f t="shared" si="34"/>
        <v>46465</v>
      </c>
      <c r="D196" s="591" t="s">
        <v>972</v>
      </c>
      <c r="E196" s="618" t="s">
        <v>86</v>
      </c>
      <c r="F196" s="591" t="s">
        <v>972</v>
      </c>
      <c r="G196" s="618" t="s">
        <v>86</v>
      </c>
      <c r="H196" s="247"/>
      <c r="I196" s="313"/>
      <c r="J196" s="247"/>
      <c r="K196" s="313"/>
      <c r="L196" s="255"/>
      <c r="M196" s="260"/>
      <c r="N196" s="263"/>
      <c r="O196" s="223">
        <f t="shared" si="37"/>
        <v>111</v>
      </c>
    </row>
    <row r="197" spans="2:15" ht="36" customHeight="1">
      <c r="B197" s="167">
        <f t="shared" si="33"/>
        <v>46466</v>
      </c>
      <c r="C197" s="84">
        <f t="shared" si="34"/>
        <v>46466</v>
      </c>
      <c r="D197" s="105"/>
      <c r="E197" s="130"/>
      <c r="F197" s="85"/>
      <c r="G197" s="122"/>
      <c r="H197" s="85"/>
      <c r="I197" s="122"/>
      <c r="J197" s="85"/>
      <c r="K197" s="122"/>
      <c r="L197" s="123"/>
      <c r="M197" s="88"/>
      <c r="N197" s="89" t="s">
        <v>973</v>
      </c>
    </row>
    <row r="198" spans="2:15" ht="36" customHeight="1">
      <c r="B198" s="167">
        <f t="shared" si="33"/>
        <v>46467</v>
      </c>
      <c r="C198" s="84">
        <f t="shared" si="34"/>
        <v>46467</v>
      </c>
      <c r="D198" s="105"/>
      <c r="E198" s="96"/>
      <c r="F198" s="105"/>
      <c r="G198" s="96"/>
      <c r="H198" s="157"/>
      <c r="I198" s="96"/>
      <c r="J198" s="157"/>
      <c r="K198" s="96"/>
      <c r="L198" s="105"/>
      <c r="M198" s="96"/>
      <c r="N198" s="89"/>
    </row>
    <row r="199" spans="2:15" ht="36" customHeight="1">
      <c r="B199" s="167">
        <f t="shared" si="33"/>
        <v>46468</v>
      </c>
      <c r="C199" s="84">
        <f t="shared" si="34"/>
        <v>46468</v>
      </c>
      <c r="D199" s="105"/>
      <c r="E199" s="96"/>
      <c r="F199" s="85"/>
      <c r="G199" s="96"/>
      <c r="H199" s="85"/>
      <c r="I199" s="96"/>
      <c r="J199" s="85"/>
      <c r="K199" s="96"/>
      <c r="L199" s="85"/>
      <c r="M199" s="88"/>
      <c r="N199" s="89"/>
    </row>
    <row r="200" spans="2:15" ht="36" customHeight="1">
      <c r="B200" s="169">
        <f t="shared" si="33"/>
        <v>46469</v>
      </c>
      <c r="C200" s="74">
        <f t="shared" si="34"/>
        <v>46469</v>
      </c>
      <c r="D200" s="64"/>
      <c r="E200" s="76"/>
      <c r="F200" s="64"/>
      <c r="G200" s="76"/>
      <c r="H200" s="103"/>
      <c r="I200" s="76"/>
      <c r="J200" s="103"/>
      <c r="K200" s="76"/>
      <c r="L200" s="64"/>
      <c r="M200" s="91"/>
      <c r="N200" s="82"/>
      <c r="O200" s="223">
        <f>O196+1</f>
        <v>112</v>
      </c>
    </row>
    <row r="201" spans="2:15" ht="36" customHeight="1">
      <c r="B201" s="169">
        <f t="shared" si="33"/>
        <v>46470</v>
      </c>
      <c r="C201" s="74">
        <f t="shared" si="34"/>
        <v>46470</v>
      </c>
      <c r="D201" s="64"/>
      <c r="E201" s="76"/>
      <c r="F201" s="103"/>
      <c r="G201" s="76"/>
      <c r="H201" s="103"/>
      <c r="I201" s="76"/>
      <c r="J201" s="103"/>
      <c r="K201" s="76"/>
      <c r="L201" s="64"/>
      <c r="M201" s="65"/>
      <c r="N201" s="82" t="s">
        <v>752</v>
      </c>
      <c r="O201" s="223">
        <f>O200+1</f>
        <v>113</v>
      </c>
    </row>
    <row r="202" spans="2:15" ht="36" customHeight="1">
      <c r="B202" s="169">
        <f t="shared" si="33"/>
        <v>46471</v>
      </c>
      <c r="C202" s="74">
        <f t="shared" si="34"/>
        <v>46471</v>
      </c>
      <c r="D202" s="64"/>
      <c r="E202" s="76"/>
      <c r="F202" s="64"/>
      <c r="G202" s="76"/>
      <c r="H202" s="64"/>
      <c r="I202" s="76"/>
      <c r="J202" s="103"/>
      <c r="K202" s="76"/>
      <c r="L202" s="64"/>
      <c r="M202" s="91"/>
      <c r="N202" s="82"/>
      <c r="O202" s="223">
        <f>O201+1</f>
        <v>114</v>
      </c>
    </row>
    <row r="203" spans="2:15" ht="36" customHeight="1">
      <c r="B203" s="169">
        <f t="shared" si="33"/>
        <v>46472</v>
      </c>
      <c r="C203" s="74">
        <f t="shared" si="34"/>
        <v>46472</v>
      </c>
      <c r="D203" s="103"/>
      <c r="E203" s="150"/>
      <c r="F203" s="64"/>
      <c r="G203" s="94"/>
      <c r="H203" s="103"/>
      <c r="I203" s="150"/>
      <c r="J203" s="153"/>
      <c r="K203" s="77"/>
      <c r="L203" s="153"/>
      <c r="M203" s="77"/>
      <c r="N203" s="82"/>
      <c r="O203" s="223">
        <f>O202+1</f>
        <v>115</v>
      </c>
    </row>
    <row r="204" spans="2:15" ht="36" customHeight="1">
      <c r="B204" s="167">
        <f t="shared" si="33"/>
        <v>46473</v>
      </c>
      <c r="C204" s="84">
        <f t="shared" si="34"/>
        <v>46473</v>
      </c>
      <c r="D204" s="105"/>
      <c r="E204" s="130"/>
      <c r="F204" s="85"/>
      <c r="G204" s="122"/>
      <c r="H204" s="155"/>
      <c r="I204" s="156"/>
      <c r="J204" s="85"/>
      <c r="K204" s="88"/>
      <c r="L204" s="123"/>
      <c r="M204" s="88"/>
      <c r="N204" s="89"/>
    </row>
    <row r="205" spans="2:15" ht="36" customHeight="1">
      <c r="B205" s="167">
        <f t="shared" si="33"/>
        <v>46474</v>
      </c>
      <c r="C205" s="84">
        <f t="shared" si="34"/>
        <v>46474</v>
      </c>
      <c r="D205" s="105"/>
      <c r="E205" s="96"/>
      <c r="F205" s="105"/>
      <c r="G205" s="96"/>
      <c r="H205" s="157"/>
      <c r="I205" s="96"/>
      <c r="J205" s="157"/>
      <c r="K205" s="96"/>
      <c r="L205" s="85"/>
      <c r="M205" s="86"/>
      <c r="N205" s="89"/>
    </row>
    <row r="206" spans="2:15" ht="36" customHeight="1">
      <c r="B206" s="169">
        <f t="shared" si="33"/>
        <v>46475</v>
      </c>
      <c r="C206" s="74">
        <f t="shared" si="34"/>
        <v>46475</v>
      </c>
      <c r="D206" s="103"/>
      <c r="E206" s="76"/>
      <c r="F206" s="64"/>
      <c r="G206" s="76"/>
      <c r="H206" s="64"/>
      <c r="I206" s="149"/>
      <c r="J206" s="64"/>
      <c r="K206" s="149"/>
      <c r="L206" s="64"/>
      <c r="M206" s="77"/>
      <c r="N206" s="82"/>
      <c r="O206" s="223">
        <f>O203+1</f>
        <v>116</v>
      </c>
    </row>
    <row r="207" spans="2:15" ht="36" customHeight="1">
      <c r="B207" s="169">
        <f t="shared" si="33"/>
        <v>46476</v>
      </c>
      <c r="C207" s="74">
        <f t="shared" si="34"/>
        <v>46476</v>
      </c>
      <c r="D207" s="103"/>
      <c r="E207" s="214"/>
      <c r="F207" s="103"/>
      <c r="G207" s="214"/>
      <c r="H207" s="103"/>
      <c r="I207" s="214"/>
      <c r="J207" s="103"/>
      <c r="K207" s="214"/>
      <c r="L207" s="99"/>
      <c r="M207" s="179"/>
      <c r="N207" s="215"/>
      <c r="O207" s="223">
        <f>O206+1</f>
        <v>117</v>
      </c>
    </row>
    <row r="208" spans="2:15" ht="36" customHeight="1" thickBot="1">
      <c r="B208" s="180">
        <f t="shared" si="33"/>
        <v>46477</v>
      </c>
      <c r="C208" s="111">
        <f t="shared" si="34"/>
        <v>46477</v>
      </c>
      <c r="D208" s="112"/>
      <c r="E208" s="216"/>
      <c r="F208" s="217"/>
      <c r="G208" s="113"/>
      <c r="H208" s="217"/>
      <c r="I208" s="113"/>
      <c r="J208" s="112"/>
      <c r="K208" s="113"/>
      <c r="L208" s="112"/>
      <c r="M208" s="184"/>
      <c r="N208" s="114"/>
      <c r="O208" s="223">
        <f>O207+1</f>
        <v>118</v>
      </c>
    </row>
    <row r="209" spans="2:14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13" scale="43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F331-AC2C-46F8-970B-F35E26846DA6}">
  <sheetPr>
    <tabColor rgb="FFCCFFFF"/>
    <pageSetUpPr fitToPage="1"/>
  </sheetPr>
  <dimension ref="B1:R209"/>
  <sheetViews>
    <sheetView view="pageBreakPreview" topLeftCell="A65" zoomScaleNormal="100" zoomScaleSheetLayoutView="100" workbookViewId="0">
      <selection activeCell="R75" sqref="R75"/>
    </sheetView>
  </sheetViews>
  <sheetFormatPr defaultColWidth="9" defaultRowHeight="14.45"/>
  <cols>
    <col min="1" max="1" width="4.42578125" style="223" customWidth="1"/>
    <col min="2" max="2" width="5.7109375" style="230" customWidth="1"/>
    <col min="3" max="3" width="3.5703125" style="230" customWidth="1"/>
    <col min="4" max="4" width="18.28515625" style="223" customWidth="1"/>
    <col min="5" max="5" width="9.42578125" style="223" customWidth="1"/>
    <col min="6" max="6" width="18.28515625" style="223" customWidth="1"/>
    <col min="7" max="7" width="9.42578125" style="223" customWidth="1"/>
    <col min="8" max="8" width="18.28515625" style="223" customWidth="1"/>
    <col min="9" max="9" width="9.42578125" style="223" customWidth="1"/>
    <col min="10" max="10" width="18.28515625" style="223" customWidth="1"/>
    <col min="11" max="11" width="9.42578125" style="230" customWidth="1"/>
    <col min="12" max="12" width="18.28515625" style="223" customWidth="1"/>
    <col min="13" max="13" width="9.42578125" style="230" customWidth="1"/>
    <col min="14" max="14" width="17.140625" style="230" customWidth="1"/>
    <col min="15" max="16" width="9" style="223"/>
    <col min="17" max="17" width="21.5703125" style="223" customWidth="1"/>
    <col min="18" max="16384" width="9" style="223"/>
  </cols>
  <sheetData>
    <row r="1" spans="2:18" ht="25.5" customHeight="1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2:18" ht="36" customHeight="1">
      <c r="B2" s="189" t="s">
        <v>974</v>
      </c>
      <c r="C2" s="52"/>
      <c r="D2" s="52"/>
      <c r="E2" s="52"/>
      <c r="F2" s="54"/>
      <c r="G2" s="52"/>
      <c r="H2" s="54"/>
      <c r="I2" s="52"/>
      <c r="J2" s="52"/>
      <c r="K2" s="55"/>
      <c r="L2" s="56"/>
      <c r="M2" s="52"/>
      <c r="N2" s="52"/>
    </row>
    <row r="3" spans="2:18" ht="27" customHeight="1">
      <c r="B3" s="53"/>
      <c r="C3" s="52"/>
      <c r="D3" s="52"/>
      <c r="E3" s="52"/>
      <c r="F3" s="54"/>
      <c r="G3" s="52"/>
      <c r="H3" s="54"/>
      <c r="I3" s="52"/>
      <c r="J3" s="52"/>
      <c r="K3" s="55"/>
      <c r="L3" s="56"/>
      <c r="M3" s="52"/>
      <c r="N3" s="52"/>
    </row>
    <row r="4" spans="2:18" ht="27" customHeight="1" thickBot="1">
      <c r="B4" s="53" t="s">
        <v>585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7"/>
    </row>
    <row r="5" spans="2:18" ht="18" customHeight="1">
      <c r="B5" s="909" t="s">
        <v>586</v>
      </c>
      <c r="C5" s="911" t="s">
        <v>587</v>
      </c>
      <c r="D5" s="58" t="s">
        <v>588</v>
      </c>
      <c r="E5" s="907" t="s">
        <v>589</v>
      </c>
      <c r="F5" s="58" t="s">
        <v>590</v>
      </c>
      <c r="G5" s="907" t="s">
        <v>589</v>
      </c>
      <c r="H5" s="58" t="s">
        <v>591</v>
      </c>
      <c r="I5" s="907" t="s">
        <v>589</v>
      </c>
      <c r="J5" s="58" t="s">
        <v>592</v>
      </c>
      <c r="K5" s="907" t="s">
        <v>589</v>
      </c>
      <c r="L5" s="58" t="s">
        <v>593</v>
      </c>
      <c r="M5" s="907" t="s">
        <v>589</v>
      </c>
      <c r="N5" s="59" t="s">
        <v>594</v>
      </c>
    </row>
    <row r="6" spans="2:18" ht="18" customHeight="1" thickBot="1">
      <c r="B6" s="910"/>
      <c r="C6" s="912"/>
      <c r="D6" s="60" t="s">
        <v>595</v>
      </c>
      <c r="E6" s="908"/>
      <c r="F6" s="60" t="s">
        <v>596</v>
      </c>
      <c r="G6" s="908"/>
      <c r="H6" s="60" t="s">
        <v>597</v>
      </c>
      <c r="I6" s="908"/>
      <c r="J6" s="60" t="s">
        <v>598</v>
      </c>
      <c r="K6" s="908"/>
      <c r="L6" s="60" t="s">
        <v>599</v>
      </c>
      <c r="M6" s="908"/>
      <c r="N6" s="61"/>
    </row>
    <row r="7" spans="2:18" ht="36" customHeight="1">
      <c r="B7" s="62">
        <v>46296</v>
      </c>
      <c r="C7" s="63">
        <f>B7</f>
        <v>46296</v>
      </c>
      <c r="D7" s="64" t="s">
        <v>975</v>
      </c>
      <c r="E7" s="65"/>
      <c r="F7" s="64" t="s">
        <v>975</v>
      </c>
      <c r="G7" s="65"/>
      <c r="H7" s="64" t="s">
        <v>975</v>
      </c>
      <c r="I7" s="68"/>
      <c r="J7" s="64" t="s">
        <v>975</v>
      </c>
      <c r="K7" s="69"/>
      <c r="L7" s="70"/>
      <c r="M7" s="71"/>
      <c r="N7" s="72"/>
      <c r="O7" s="223">
        <v>1</v>
      </c>
      <c r="Q7" s="223" t="s">
        <v>602</v>
      </c>
      <c r="R7" s="223" t="s">
        <v>603</v>
      </c>
    </row>
    <row r="8" spans="2:18" ht="36" customHeight="1">
      <c r="B8" s="73">
        <f>B7+1</f>
        <v>46297</v>
      </c>
      <c r="C8" s="74">
        <f>B8</f>
        <v>46297</v>
      </c>
      <c r="D8" s="64" t="s">
        <v>975</v>
      </c>
      <c r="E8" s="65"/>
      <c r="F8" s="64" t="s">
        <v>975</v>
      </c>
      <c r="G8" s="65"/>
      <c r="H8" s="75" t="s">
        <v>975</v>
      </c>
      <c r="I8" s="76"/>
      <c r="J8" s="64" t="s">
        <v>975</v>
      </c>
      <c r="K8" s="65"/>
      <c r="L8" s="64"/>
      <c r="M8" s="77"/>
      <c r="N8" s="78"/>
      <c r="O8" s="223">
        <f>O7+1</f>
        <v>2</v>
      </c>
      <c r="Q8" s="224" t="s">
        <v>883</v>
      </c>
      <c r="R8" s="223">
        <f>COUNTIF($D$7:$L$208,Q8&amp;"*")</f>
        <v>1</v>
      </c>
    </row>
    <row r="9" spans="2:18" ht="36" customHeight="1">
      <c r="B9" s="83">
        <f t="shared" ref="B9:B37" si="0">B8+1</f>
        <v>46298</v>
      </c>
      <c r="C9" s="84">
        <f t="shared" ref="C9:C37" si="1">B9</f>
        <v>46298</v>
      </c>
      <c r="D9" s="90"/>
      <c r="E9" s="86"/>
      <c r="F9" s="85"/>
      <c r="G9" s="86"/>
      <c r="H9" s="95"/>
      <c r="I9" s="96"/>
      <c r="J9" s="572"/>
      <c r="K9" s="570"/>
      <c r="L9" s="85"/>
      <c r="M9" s="107"/>
      <c r="N9" s="89"/>
      <c r="Q9" s="224" t="s">
        <v>884</v>
      </c>
      <c r="R9" s="223">
        <f t="shared" ref="R9:R18" si="2">COUNTIF($D$7:$L$208,Q9&amp;"*")</f>
        <v>0</v>
      </c>
    </row>
    <row r="10" spans="2:18" ht="36" customHeight="1">
      <c r="B10" s="83">
        <f t="shared" si="0"/>
        <v>46299</v>
      </c>
      <c r="C10" s="84">
        <f t="shared" si="1"/>
        <v>46299</v>
      </c>
      <c r="D10" s="85"/>
      <c r="E10" s="86"/>
      <c r="F10" s="85"/>
      <c r="G10" s="86"/>
      <c r="H10" s="124"/>
      <c r="I10" s="96"/>
      <c r="J10" s="95"/>
      <c r="K10" s="96"/>
      <c r="L10" s="85"/>
      <c r="M10" s="88"/>
      <c r="N10" s="89"/>
      <c r="Q10" s="224" t="s">
        <v>885</v>
      </c>
      <c r="R10" s="223">
        <f t="shared" si="2"/>
        <v>0</v>
      </c>
    </row>
    <row r="11" spans="2:18" ht="36" customHeight="1">
      <c r="B11" s="73">
        <f t="shared" si="0"/>
        <v>46300</v>
      </c>
      <c r="C11" s="74">
        <f t="shared" si="1"/>
        <v>46300</v>
      </c>
      <c r="D11" s="64" t="s">
        <v>975</v>
      </c>
      <c r="E11" s="65"/>
      <c r="F11" s="64" t="s">
        <v>975</v>
      </c>
      <c r="G11" s="65"/>
      <c r="H11" s="129" t="s">
        <v>975</v>
      </c>
      <c r="I11" s="65"/>
      <c r="J11" s="129" t="s">
        <v>975</v>
      </c>
      <c r="K11" s="65"/>
      <c r="L11" s="64"/>
      <c r="M11" s="77"/>
      <c r="N11" s="82"/>
      <c r="O11" s="223">
        <f>O8+1</f>
        <v>3</v>
      </c>
      <c r="Q11" s="224" t="s">
        <v>886</v>
      </c>
      <c r="R11" s="223">
        <f t="shared" si="2"/>
        <v>0</v>
      </c>
    </row>
    <row r="12" spans="2:18" ht="36" customHeight="1">
      <c r="B12" s="73">
        <f t="shared" si="0"/>
        <v>46301</v>
      </c>
      <c r="C12" s="74">
        <f t="shared" si="1"/>
        <v>46301</v>
      </c>
      <c r="D12" s="79" t="s">
        <v>975</v>
      </c>
      <c r="E12" s="65"/>
      <c r="F12" s="79" t="s">
        <v>975</v>
      </c>
      <c r="G12" s="65"/>
      <c r="H12" s="64" t="s">
        <v>975</v>
      </c>
      <c r="I12" s="65"/>
      <c r="J12" s="64" t="s">
        <v>975</v>
      </c>
      <c r="K12" s="65"/>
      <c r="L12" s="64"/>
      <c r="M12" s="65"/>
      <c r="N12" s="82"/>
      <c r="O12" s="223">
        <f>O11+1</f>
        <v>4</v>
      </c>
      <c r="Q12" s="224" t="s">
        <v>887</v>
      </c>
      <c r="R12" s="223">
        <f t="shared" si="2"/>
        <v>0</v>
      </c>
    </row>
    <row r="13" spans="2:18" ht="36" customHeight="1">
      <c r="B13" s="73">
        <f t="shared" si="0"/>
        <v>46302</v>
      </c>
      <c r="C13" s="74">
        <f t="shared" si="1"/>
        <v>46302</v>
      </c>
      <c r="D13" s="64" t="s">
        <v>975</v>
      </c>
      <c r="E13" s="65"/>
      <c r="F13" s="64" t="s">
        <v>975</v>
      </c>
      <c r="G13" s="65"/>
      <c r="H13" s="64" t="s">
        <v>975</v>
      </c>
      <c r="I13" s="65"/>
      <c r="J13" s="64" t="s">
        <v>975</v>
      </c>
      <c r="K13" s="77"/>
      <c r="L13" s="64"/>
      <c r="M13" s="77"/>
      <c r="N13" s="82"/>
      <c r="O13" s="223">
        <f>O12+1</f>
        <v>5</v>
      </c>
      <c r="Q13" s="224" t="s">
        <v>889</v>
      </c>
      <c r="R13" s="223">
        <f t="shared" si="2"/>
        <v>0</v>
      </c>
    </row>
    <row r="14" spans="2:18" ht="36" customHeight="1">
      <c r="B14" s="73">
        <f t="shared" si="0"/>
        <v>46303</v>
      </c>
      <c r="C14" s="74">
        <f t="shared" si="1"/>
        <v>46303</v>
      </c>
      <c r="D14" s="64" t="s">
        <v>975</v>
      </c>
      <c r="E14" s="65"/>
      <c r="F14" s="64" t="s">
        <v>975</v>
      </c>
      <c r="G14" s="65"/>
      <c r="H14" s="64" t="s">
        <v>975</v>
      </c>
      <c r="I14" s="65"/>
      <c r="J14" s="64" t="s">
        <v>975</v>
      </c>
      <c r="K14" s="65"/>
      <c r="L14" s="64"/>
      <c r="M14" s="91"/>
      <c r="N14" s="82"/>
      <c r="O14" s="223">
        <f t="shared" ref="O14:O15" si="3">O13+1</f>
        <v>6</v>
      </c>
      <c r="Q14" s="224" t="s">
        <v>890</v>
      </c>
      <c r="R14" s="223">
        <f t="shared" si="2"/>
        <v>0</v>
      </c>
    </row>
    <row r="15" spans="2:18" ht="36" customHeight="1">
      <c r="B15" s="73">
        <f t="shared" si="0"/>
        <v>46304</v>
      </c>
      <c r="C15" s="74">
        <f t="shared" si="1"/>
        <v>46304</v>
      </c>
      <c r="D15" s="64" t="s">
        <v>975</v>
      </c>
      <c r="E15" s="92"/>
      <c r="F15" s="64" t="s">
        <v>975</v>
      </c>
      <c r="G15" s="65"/>
      <c r="H15" s="64" t="s">
        <v>975</v>
      </c>
      <c r="I15" s="65"/>
      <c r="J15" s="64" t="s">
        <v>975</v>
      </c>
      <c r="K15" s="65"/>
      <c r="L15" s="64"/>
      <c r="M15" s="91"/>
      <c r="N15" s="82" t="s">
        <v>976</v>
      </c>
      <c r="O15" s="223">
        <f t="shared" si="3"/>
        <v>7</v>
      </c>
      <c r="Q15" s="224" t="s">
        <v>891</v>
      </c>
      <c r="R15" s="223">
        <f t="shared" si="2"/>
        <v>0</v>
      </c>
    </row>
    <row r="16" spans="2:18" ht="36" customHeight="1">
      <c r="B16" s="83">
        <f t="shared" si="0"/>
        <v>46305</v>
      </c>
      <c r="C16" s="84">
        <f t="shared" si="1"/>
        <v>46305</v>
      </c>
      <c r="D16" s="85"/>
      <c r="E16" s="86"/>
      <c r="F16" s="85"/>
      <c r="G16" s="86"/>
      <c r="H16" s="85"/>
      <c r="I16" s="86"/>
      <c r="J16" s="85"/>
      <c r="K16" s="86"/>
      <c r="L16" s="85"/>
      <c r="M16" s="86"/>
      <c r="N16" s="89"/>
      <c r="Q16" s="224" t="s">
        <v>892</v>
      </c>
      <c r="R16" s="223">
        <f t="shared" si="2"/>
        <v>3</v>
      </c>
    </row>
    <row r="17" spans="2:18" ht="36" customHeight="1">
      <c r="B17" s="83">
        <f t="shared" si="0"/>
        <v>46306</v>
      </c>
      <c r="C17" s="84">
        <f t="shared" si="1"/>
        <v>46306</v>
      </c>
      <c r="D17" s="85"/>
      <c r="E17" s="86"/>
      <c r="F17" s="124"/>
      <c r="G17" s="96"/>
      <c r="H17" s="186"/>
      <c r="I17" s="96"/>
      <c r="J17" s="85"/>
      <c r="K17" s="86"/>
      <c r="L17" s="85"/>
      <c r="M17" s="122"/>
      <c r="N17" s="89"/>
      <c r="Q17" s="224" t="s">
        <v>877</v>
      </c>
      <c r="R17" s="223">
        <f t="shared" si="2"/>
        <v>100</v>
      </c>
    </row>
    <row r="18" spans="2:18" ht="36" customHeight="1">
      <c r="B18" s="83">
        <f t="shared" si="0"/>
        <v>46307</v>
      </c>
      <c r="C18" s="84">
        <f t="shared" si="1"/>
        <v>46307</v>
      </c>
      <c r="D18" s="85"/>
      <c r="E18" s="86"/>
      <c r="F18" s="95"/>
      <c r="G18" s="96"/>
      <c r="H18" s="97"/>
      <c r="I18" s="96"/>
      <c r="J18" s="98"/>
      <c r="K18" s="86"/>
      <c r="L18" s="85"/>
      <c r="M18" s="88"/>
      <c r="N18" s="89" t="s">
        <v>977</v>
      </c>
      <c r="Q18" s="224" t="s">
        <v>395</v>
      </c>
      <c r="R18" s="223">
        <f t="shared" si="2"/>
        <v>45</v>
      </c>
    </row>
    <row r="19" spans="2:18" ht="36" customHeight="1">
      <c r="B19" s="73">
        <f t="shared" si="0"/>
        <v>46308</v>
      </c>
      <c r="C19" s="74">
        <f t="shared" si="1"/>
        <v>46308</v>
      </c>
      <c r="D19" s="79" t="s">
        <v>975</v>
      </c>
      <c r="E19" s="65"/>
      <c r="F19" s="79" t="s">
        <v>975</v>
      </c>
      <c r="G19" s="65"/>
      <c r="H19" s="64" t="s">
        <v>975</v>
      </c>
      <c r="I19" s="65"/>
      <c r="J19" s="64" t="s">
        <v>975</v>
      </c>
      <c r="K19" s="65"/>
      <c r="L19" s="64"/>
      <c r="M19" s="77"/>
      <c r="N19" s="82"/>
      <c r="O19" s="223">
        <f>O15+1</f>
        <v>8</v>
      </c>
    </row>
    <row r="20" spans="2:18" ht="36" customHeight="1">
      <c r="B20" s="73">
        <f t="shared" si="0"/>
        <v>46309</v>
      </c>
      <c r="C20" s="74">
        <f t="shared" si="1"/>
        <v>46309</v>
      </c>
      <c r="D20" s="64" t="s">
        <v>975</v>
      </c>
      <c r="E20" s="65"/>
      <c r="F20" s="64" t="s">
        <v>975</v>
      </c>
      <c r="G20" s="65"/>
      <c r="H20" s="64" t="s">
        <v>975</v>
      </c>
      <c r="I20" s="65"/>
      <c r="J20" s="64" t="s">
        <v>975</v>
      </c>
      <c r="K20" s="77"/>
      <c r="L20" s="64"/>
      <c r="M20" s="77"/>
      <c r="N20" s="82"/>
      <c r="O20" s="223">
        <f>O19+1</f>
        <v>9</v>
      </c>
    </row>
    <row r="21" spans="2:18" ht="36" customHeight="1">
      <c r="B21" s="73">
        <f t="shared" si="0"/>
        <v>46310</v>
      </c>
      <c r="C21" s="74">
        <f t="shared" si="1"/>
        <v>46310</v>
      </c>
      <c r="D21" s="64" t="s">
        <v>975</v>
      </c>
      <c r="E21" s="65"/>
      <c r="F21" s="99" t="s">
        <v>975</v>
      </c>
      <c r="G21" s="100"/>
      <c r="H21" s="64" t="s">
        <v>975</v>
      </c>
      <c r="I21" s="92"/>
      <c r="J21" s="64" t="s">
        <v>975</v>
      </c>
      <c r="K21" s="92"/>
      <c r="L21" s="64"/>
      <c r="M21" s="91"/>
      <c r="N21" s="82"/>
      <c r="O21" s="223">
        <f>O20+1</f>
        <v>10</v>
      </c>
    </row>
    <row r="22" spans="2:18" ht="36" customHeight="1">
      <c r="B22" s="73">
        <f t="shared" si="0"/>
        <v>46311</v>
      </c>
      <c r="C22" s="74">
        <f t="shared" si="1"/>
        <v>46311</v>
      </c>
      <c r="D22" s="64" t="s">
        <v>975</v>
      </c>
      <c r="E22" s="81"/>
      <c r="F22" s="75" t="s">
        <v>975</v>
      </c>
      <c r="G22" s="76"/>
      <c r="H22" s="77" t="s">
        <v>975</v>
      </c>
      <c r="I22" s="76"/>
      <c r="J22" s="64" t="s">
        <v>975</v>
      </c>
      <c r="K22" s="65"/>
      <c r="L22" s="64"/>
      <c r="M22" s="65"/>
      <c r="N22" s="82"/>
      <c r="O22" s="223">
        <f t="shared" ref="O22" si="4">O21+1</f>
        <v>11</v>
      </c>
    </row>
    <row r="23" spans="2:18" ht="36" customHeight="1">
      <c r="B23" s="83">
        <f t="shared" si="0"/>
        <v>46312</v>
      </c>
      <c r="C23" s="84">
        <f t="shared" si="1"/>
        <v>46312</v>
      </c>
      <c r="D23" s="85"/>
      <c r="E23" s="86"/>
      <c r="F23" s="197"/>
      <c r="G23" s="198"/>
      <c r="H23" s="423"/>
      <c r="I23" s="86"/>
      <c r="J23" s="105"/>
      <c r="K23" s="96"/>
      <c r="L23" s="85"/>
      <c r="M23" s="86"/>
      <c r="N23" s="89"/>
    </row>
    <row r="24" spans="2:18" ht="36" customHeight="1">
      <c r="B24" s="83">
        <f t="shared" si="0"/>
        <v>46313</v>
      </c>
      <c r="C24" s="84">
        <f t="shared" si="1"/>
        <v>46313</v>
      </c>
      <c r="D24" s="105"/>
      <c r="E24" s="96"/>
      <c r="F24" s="95"/>
      <c r="G24" s="191"/>
      <c r="H24" s="95"/>
      <c r="I24" s="96"/>
      <c r="J24" s="95"/>
      <c r="K24" s="96"/>
      <c r="L24" s="85"/>
      <c r="M24" s="122"/>
      <c r="N24" s="89"/>
    </row>
    <row r="25" spans="2:18" ht="36" customHeight="1">
      <c r="B25" s="73">
        <f t="shared" si="0"/>
        <v>46314</v>
      </c>
      <c r="C25" s="74">
        <f t="shared" si="1"/>
        <v>46314</v>
      </c>
      <c r="D25" s="103" t="s">
        <v>975</v>
      </c>
      <c r="E25" s="76"/>
      <c r="F25" s="64" t="s">
        <v>975</v>
      </c>
      <c r="G25" s="65"/>
      <c r="H25" s="129" t="s">
        <v>975</v>
      </c>
      <c r="I25" s="65"/>
      <c r="J25" s="483" t="s">
        <v>975</v>
      </c>
      <c r="K25" s="76"/>
      <c r="L25" s="64"/>
      <c r="M25" s="81"/>
      <c r="N25" s="82"/>
      <c r="O25" s="223">
        <f>O22+1</f>
        <v>12</v>
      </c>
    </row>
    <row r="26" spans="2:18" ht="36" customHeight="1">
      <c r="B26" s="73">
        <f t="shared" si="0"/>
        <v>46315</v>
      </c>
      <c r="C26" s="74">
        <f t="shared" si="1"/>
        <v>46315</v>
      </c>
      <c r="D26" s="103" t="s">
        <v>877</v>
      </c>
      <c r="E26" s="152"/>
      <c r="F26" s="103" t="s">
        <v>877</v>
      </c>
      <c r="G26" s="152"/>
      <c r="H26" s="64" t="s">
        <v>877</v>
      </c>
      <c r="I26" s="65"/>
      <c r="J26" s="582" t="s">
        <v>978</v>
      </c>
      <c r="K26" s="65"/>
      <c r="L26" s="64"/>
      <c r="M26" s="77"/>
      <c r="N26" s="82"/>
      <c r="O26" s="223">
        <f>O25+1</f>
        <v>13</v>
      </c>
    </row>
    <row r="27" spans="2:18" ht="36" customHeight="1">
      <c r="B27" s="73">
        <f t="shared" si="0"/>
        <v>46316</v>
      </c>
      <c r="C27" s="74">
        <f t="shared" si="1"/>
        <v>46316</v>
      </c>
      <c r="D27" s="64" t="s">
        <v>975</v>
      </c>
      <c r="E27" s="65"/>
      <c r="F27" s="64" t="s">
        <v>975</v>
      </c>
      <c r="G27" s="65"/>
      <c r="H27" s="64" t="s">
        <v>975</v>
      </c>
      <c r="I27" s="65"/>
      <c r="J27" s="64" t="s">
        <v>975</v>
      </c>
      <c r="K27" s="77"/>
      <c r="L27" s="64"/>
      <c r="M27" s="77"/>
      <c r="N27" s="82"/>
      <c r="O27" s="223">
        <f>O26+1</f>
        <v>14</v>
      </c>
    </row>
    <row r="28" spans="2:18" ht="36" customHeight="1">
      <c r="B28" s="73">
        <f t="shared" si="0"/>
        <v>46317</v>
      </c>
      <c r="C28" s="74">
        <f t="shared" si="1"/>
        <v>46317</v>
      </c>
      <c r="D28" s="64" t="s">
        <v>975</v>
      </c>
      <c r="E28" s="65"/>
      <c r="F28" s="64" t="s">
        <v>975</v>
      </c>
      <c r="G28" s="65"/>
      <c r="H28" s="64" t="s">
        <v>975</v>
      </c>
      <c r="I28" s="65"/>
      <c r="J28" s="64" t="s">
        <v>975</v>
      </c>
      <c r="K28" s="65"/>
      <c r="L28" s="64"/>
      <c r="M28" s="77"/>
      <c r="N28" s="82"/>
      <c r="O28" s="223">
        <f t="shared" ref="O28:O29" si="5">O27+1</f>
        <v>15</v>
      </c>
    </row>
    <row r="29" spans="2:18" ht="36" customHeight="1">
      <c r="B29" s="73">
        <f t="shared" si="0"/>
        <v>46318</v>
      </c>
      <c r="C29" s="74">
        <f t="shared" si="1"/>
        <v>46318</v>
      </c>
      <c r="D29" s="64" t="s">
        <v>975</v>
      </c>
      <c r="E29" s="65"/>
      <c r="F29" s="64" t="s">
        <v>975</v>
      </c>
      <c r="G29" s="65"/>
      <c r="H29" s="64" t="s">
        <v>975</v>
      </c>
      <c r="I29" s="65"/>
      <c r="J29" s="64" t="s">
        <v>975</v>
      </c>
      <c r="K29" s="65"/>
      <c r="L29" s="64"/>
      <c r="M29" s="65"/>
      <c r="N29" s="82"/>
      <c r="O29" s="223">
        <f t="shared" si="5"/>
        <v>16</v>
      </c>
    </row>
    <row r="30" spans="2:18" ht="36" customHeight="1">
      <c r="B30" s="83">
        <f t="shared" si="0"/>
        <v>46319</v>
      </c>
      <c r="C30" s="84">
        <f t="shared" si="1"/>
        <v>46319</v>
      </c>
      <c r="D30" s="105"/>
      <c r="E30" s="96"/>
      <c r="F30" s="85"/>
      <c r="G30" s="86"/>
      <c r="H30" s="85"/>
      <c r="I30" s="86"/>
      <c r="J30" s="85"/>
      <c r="K30" s="86"/>
      <c r="L30" s="85"/>
      <c r="M30" s="107"/>
      <c r="N30" s="89"/>
    </row>
    <row r="31" spans="2:18" ht="36" customHeight="1">
      <c r="B31" s="83">
        <f t="shared" si="0"/>
        <v>46320</v>
      </c>
      <c r="C31" s="84">
        <f t="shared" si="1"/>
        <v>46320</v>
      </c>
      <c r="D31" s="85"/>
      <c r="E31" s="86"/>
      <c r="F31" s="85"/>
      <c r="G31" s="86"/>
      <c r="H31" s="95"/>
      <c r="I31" s="96"/>
      <c r="J31" s="95"/>
      <c r="K31" s="96"/>
      <c r="L31" s="85"/>
      <c r="M31" s="122"/>
      <c r="N31" s="89"/>
    </row>
    <row r="32" spans="2:18" ht="36" customHeight="1">
      <c r="B32" s="73">
        <f t="shared" si="0"/>
        <v>46321</v>
      </c>
      <c r="C32" s="74">
        <f t="shared" si="1"/>
        <v>46321</v>
      </c>
      <c r="D32" s="64" t="s">
        <v>975</v>
      </c>
      <c r="E32" s="65"/>
      <c r="F32" s="80" t="s">
        <v>975</v>
      </c>
      <c r="G32" s="76"/>
      <c r="H32" s="129" t="s">
        <v>975</v>
      </c>
      <c r="I32" s="65"/>
      <c r="J32" s="103" t="s">
        <v>975</v>
      </c>
      <c r="K32" s="76"/>
      <c r="L32" s="64"/>
      <c r="M32" s="65"/>
      <c r="N32" s="82"/>
      <c r="O32" s="223">
        <f>O29+1</f>
        <v>17</v>
      </c>
    </row>
    <row r="33" spans="2:15" ht="36" customHeight="1">
      <c r="B33" s="73">
        <f t="shared" si="0"/>
        <v>46322</v>
      </c>
      <c r="C33" s="74">
        <f t="shared" si="1"/>
        <v>46322</v>
      </c>
      <c r="D33" s="64" t="s">
        <v>975</v>
      </c>
      <c r="E33" s="65"/>
      <c r="F33" s="129" t="s">
        <v>975</v>
      </c>
      <c r="G33" s="81"/>
      <c r="H33" s="129" t="s">
        <v>975</v>
      </c>
      <c r="I33" s="65"/>
      <c r="J33" s="582" t="s">
        <v>979</v>
      </c>
      <c r="K33" s="65"/>
      <c r="L33" s="64"/>
      <c r="M33" s="77"/>
      <c r="N33" s="82" t="s">
        <v>980</v>
      </c>
      <c r="O33" s="223">
        <f>O32+1</f>
        <v>18</v>
      </c>
    </row>
    <row r="34" spans="2:15" ht="36" customHeight="1">
      <c r="B34" s="73">
        <f t="shared" si="0"/>
        <v>46323</v>
      </c>
      <c r="C34" s="74">
        <f t="shared" si="1"/>
        <v>46323</v>
      </c>
      <c r="D34" s="64" t="s">
        <v>975</v>
      </c>
      <c r="E34" s="65"/>
      <c r="F34" s="64" t="s">
        <v>975</v>
      </c>
      <c r="G34" s="65"/>
      <c r="H34" s="64" t="s">
        <v>975</v>
      </c>
      <c r="I34" s="65"/>
      <c r="J34" s="64" t="s">
        <v>975</v>
      </c>
      <c r="K34" s="77"/>
      <c r="L34" s="64"/>
      <c r="M34" s="77"/>
      <c r="N34" s="82"/>
      <c r="O34" s="223">
        <f>O33+1</f>
        <v>19</v>
      </c>
    </row>
    <row r="35" spans="2:15" ht="36" customHeight="1">
      <c r="B35" s="73">
        <f t="shared" si="0"/>
        <v>46324</v>
      </c>
      <c r="C35" s="74">
        <f t="shared" si="1"/>
        <v>46324</v>
      </c>
      <c r="D35" s="64" t="s">
        <v>975</v>
      </c>
      <c r="E35" s="65"/>
      <c r="F35" s="64" t="s">
        <v>975</v>
      </c>
      <c r="G35" s="65"/>
      <c r="H35" s="64" t="s">
        <v>975</v>
      </c>
      <c r="I35" s="92"/>
      <c r="J35" s="64" t="s">
        <v>975</v>
      </c>
      <c r="K35" s="110"/>
      <c r="L35" s="64"/>
      <c r="M35" s="77"/>
      <c r="N35" s="82"/>
      <c r="O35" s="223">
        <f t="shared" ref="O35:O36" si="6">O34+1</f>
        <v>20</v>
      </c>
    </row>
    <row r="36" spans="2:15" ht="36" customHeight="1">
      <c r="B36" s="73">
        <f t="shared" si="0"/>
        <v>46325</v>
      </c>
      <c r="C36" s="74">
        <f t="shared" si="1"/>
        <v>46325</v>
      </c>
      <c r="D36" s="64" t="s">
        <v>975</v>
      </c>
      <c r="E36" s="76"/>
      <c r="F36" s="80" t="s">
        <v>975</v>
      </c>
      <c r="G36" s="76"/>
      <c r="H36" s="80" t="s">
        <v>975</v>
      </c>
      <c r="I36" s="76"/>
      <c r="J36" s="64" t="s">
        <v>975</v>
      </c>
      <c r="K36" s="65"/>
      <c r="L36" s="64"/>
      <c r="M36" s="65"/>
      <c r="N36" s="82"/>
      <c r="O36" s="223">
        <f t="shared" si="6"/>
        <v>21</v>
      </c>
    </row>
    <row r="37" spans="2:15" ht="36" customHeight="1" thickBot="1">
      <c r="B37" s="133">
        <f t="shared" si="0"/>
        <v>46326</v>
      </c>
      <c r="C37" s="134">
        <f t="shared" si="1"/>
        <v>46326</v>
      </c>
      <c r="D37" s="137"/>
      <c r="E37" s="209"/>
      <c r="F37" s="137"/>
      <c r="G37" s="135"/>
      <c r="H37" s="484"/>
      <c r="I37" s="135"/>
      <c r="J37" s="137"/>
      <c r="K37" s="135"/>
      <c r="L37" s="137"/>
      <c r="M37" s="135"/>
      <c r="N37" s="139"/>
    </row>
    <row r="38" spans="2:15" ht="27" customHeight="1">
      <c r="B38" s="115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</row>
    <row r="39" spans="2:15" ht="27" customHeight="1" thickBot="1">
      <c r="B39" s="116" t="s">
        <v>654</v>
      </c>
      <c r="C39" s="117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9"/>
    </row>
    <row r="40" spans="2:15" ht="18" customHeight="1">
      <c r="B40" s="909" t="s">
        <v>586</v>
      </c>
      <c r="C40" s="911" t="s">
        <v>587</v>
      </c>
      <c r="D40" s="58" t="s">
        <v>588</v>
      </c>
      <c r="E40" s="907" t="s">
        <v>589</v>
      </c>
      <c r="F40" s="58" t="s">
        <v>590</v>
      </c>
      <c r="G40" s="907" t="s">
        <v>589</v>
      </c>
      <c r="H40" s="58" t="s">
        <v>591</v>
      </c>
      <c r="I40" s="907" t="s">
        <v>589</v>
      </c>
      <c r="J40" s="58" t="s">
        <v>592</v>
      </c>
      <c r="K40" s="907" t="s">
        <v>589</v>
      </c>
      <c r="L40" s="58" t="s">
        <v>593</v>
      </c>
      <c r="M40" s="907" t="s">
        <v>589</v>
      </c>
      <c r="N40" s="59" t="s">
        <v>594</v>
      </c>
    </row>
    <row r="41" spans="2:15" ht="36" customHeight="1" thickBot="1">
      <c r="B41" s="910"/>
      <c r="C41" s="912"/>
      <c r="D41" s="60" t="s">
        <v>595</v>
      </c>
      <c r="E41" s="908"/>
      <c r="F41" s="60" t="s">
        <v>596</v>
      </c>
      <c r="G41" s="908"/>
      <c r="H41" s="60" t="s">
        <v>597</v>
      </c>
      <c r="I41" s="908"/>
      <c r="J41" s="60" t="s">
        <v>598</v>
      </c>
      <c r="K41" s="908"/>
      <c r="L41" s="60" t="s">
        <v>599</v>
      </c>
      <c r="M41" s="908"/>
      <c r="N41" s="61"/>
      <c r="O41" s="223" t="str">
        <f t="shared" ref="O41:O72" si="7">IF(B41="","",WEEKDAY(B41))</f>
        <v/>
      </c>
    </row>
    <row r="42" spans="2:15" ht="36" customHeight="1">
      <c r="B42" s="140">
        <f>B37+1</f>
        <v>46327</v>
      </c>
      <c r="C42" s="141">
        <f>B42</f>
        <v>46327</v>
      </c>
      <c r="D42" s="85"/>
      <c r="E42" s="86"/>
      <c r="F42" s="95"/>
      <c r="G42" s="182"/>
      <c r="H42" s="95"/>
      <c r="I42" s="182"/>
      <c r="J42" s="95"/>
      <c r="K42" s="182"/>
      <c r="L42" s="142"/>
      <c r="M42" s="192"/>
      <c r="N42" s="144"/>
    </row>
    <row r="43" spans="2:15" ht="36" customHeight="1">
      <c r="B43" s="73">
        <f>B42+1</f>
        <v>46328</v>
      </c>
      <c r="C43" s="74">
        <f>B43</f>
        <v>46328</v>
      </c>
      <c r="D43" s="64" t="s">
        <v>899</v>
      </c>
      <c r="E43" s="477"/>
      <c r="F43" s="373" t="s">
        <v>899</v>
      </c>
      <c r="G43" s="76"/>
      <c r="H43" s="373" t="s">
        <v>899</v>
      </c>
      <c r="I43" s="76"/>
      <c r="J43" s="202" t="s">
        <v>899</v>
      </c>
      <c r="K43" s="65"/>
      <c r="L43" s="64"/>
      <c r="M43" s="77"/>
      <c r="N43" s="82"/>
      <c r="O43" s="223">
        <f>O36+1</f>
        <v>22</v>
      </c>
    </row>
    <row r="44" spans="2:15" ht="36" customHeight="1">
      <c r="B44" s="83">
        <f t="shared" ref="B44:B71" si="8">B43+1</f>
        <v>46329</v>
      </c>
      <c r="C44" s="84">
        <f t="shared" ref="C44:C71" si="9">B44</f>
        <v>46329</v>
      </c>
      <c r="D44" s="121"/>
      <c r="E44" s="122"/>
      <c r="F44" s="85"/>
      <c r="G44" s="122"/>
      <c r="H44" s="123"/>
      <c r="I44" s="122"/>
      <c r="J44" s="85"/>
      <c r="K44" s="88"/>
      <c r="L44" s="85"/>
      <c r="M44" s="88"/>
      <c r="N44" s="89" t="s">
        <v>981</v>
      </c>
    </row>
    <row r="45" spans="2:15" ht="36" customHeight="1">
      <c r="B45" s="73">
        <f t="shared" si="8"/>
        <v>46330</v>
      </c>
      <c r="C45" s="74">
        <f t="shared" si="9"/>
        <v>46330</v>
      </c>
      <c r="D45" s="64" t="s">
        <v>899</v>
      </c>
      <c r="E45" s="65"/>
      <c r="F45" s="64" t="s">
        <v>899</v>
      </c>
      <c r="G45" s="65"/>
      <c r="H45" s="64" t="s">
        <v>899</v>
      </c>
      <c r="I45" s="65"/>
      <c r="J45" s="64" t="s">
        <v>899</v>
      </c>
      <c r="K45" s="77"/>
      <c r="L45" s="64"/>
      <c r="M45" s="77"/>
      <c r="N45" s="82"/>
      <c r="O45" s="223">
        <f>O43+1</f>
        <v>23</v>
      </c>
    </row>
    <row r="46" spans="2:15" ht="36" customHeight="1">
      <c r="B46" s="73">
        <f t="shared" si="8"/>
        <v>46331</v>
      </c>
      <c r="C46" s="74">
        <f t="shared" si="9"/>
        <v>46331</v>
      </c>
      <c r="D46" s="64" t="s">
        <v>899</v>
      </c>
      <c r="E46" s="65"/>
      <c r="F46" s="64" t="s">
        <v>899</v>
      </c>
      <c r="G46" s="65"/>
      <c r="H46" s="64" t="s">
        <v>899</v>
      </c>
      <c r="I46" s="65"/>
      <c r="J46" s="64" t="s">
        <v>899</v>
      </c>
      <c r="K46" s="65"/>
      <c r="L46" s="64"/>
      <c r="M46" s="91"/>
      <c r="N46" s="82"/>
      <c r="O46" s="223">
        <f>O45+1</f>
        <v>24</v>
      </c>
    </row>
    <row r="47" spans="2:15" ht="36" customHeight="1">
      <c r="B47" s="73">
        <f t="shared" si="8"/>
        <v>46332</v>
      </c>
      <c r="C47" s="74">
        <f t="shared" si="9"/>
        <v>46332</v>
      </c>
      <c r="D47" s="64" t="s">
        <v>899</v>
      </c>
      <c r="E47" s="65"/>
      <c r="F47" s="93" t="s">
        <v>899</v>
      </c>
      <c r="G47" s="76"/>
      <c r="H47" s="93" t="s">
        <v>899</v>
      </c>
      <c r="I47" s="76"/>
      <c r="J47" s="64" t="s">
        <v>899</v>
      </c>
      <c r="K47" s="65"/>
      <c r="L47" s="64"/>
      <c r="M47" s="65"/>
      <c r="N47" s="82"/>
      <c r="O47" s="223">
        <f t="shared" ref="O47" si="10">O46+1</f>
        <v>25</v>
      </c>
    </row>
    <row r="48" spans="2:15" ht="36" customHeight="1">
      <c r="B48" s="83">
        <f t="shared" si="8"/>
        <v>46333</v>
      </c>
      <c r="C48" s="84">
        <f t="shared" si="9"/>
        <v>46333</v>
      </c>
      <c r="D48" s="105"/>
      <c r="E48" s="191"/>
      <c r="F48" s="105"/>
      <c r="G48" s="96"/>
      <c r="H48" s="427"/>
      <c r="I48" s="96"/>
      <c r="J48" s="85"/>
      <c r="K48" s="86"/>
      <c r="L48" s="85"/>
      <c r="M48" s="86"/>
      <c r="N48" s="89"/>
    </row>
    <row r="49" spans="2:15" ht="36" customHeight="1">
      <c r="B49" s="83">
        <f t="shared" si="8"/>
        <v>46334</v>
      </c>
      <c r="C49" s="84">
        <f t="shared" si="9"/>
        <v>46334</v>
      </c>
      <c r="D49" s="85"/>
      <c r="E49" s="86"/>
      <c r="F49" s="95"/>
      <c r="G49" s="96"/>
      <c r="H49" s="95"/>
      <c r="I49" s="96"/>
      <c r="J49" s="95"/>
      <c r="K49" s="96"/>
      <c r="L49" s="225"/>
      <c r="M49" s="226"/>
      <c r="N49" s="195"/>
    </row>
    <row r="50" spans="2:15" ht="36" customHeight="1">
      <c r="B50" s="73">
        <f t="shared" si="8"/>
        <v>46335</v>
      </c>
      <c r="C50" s="74">
        <f t="shared" si="9"/>
        <v>46335</v>
      </c>
      <c r="D50" s="485" t="s">
        <v>982</v>
      </c>
      <c r="E50" s="65"/>
      <c r="F50" s="581" t="s">
        <v>982</v>
      </c>
      <c r="G50" s="486"/>
      <c r="H50" s="64" t="s">
        <v>982</v>
      </c>
      <c r="I50" s="76"/>
      <c r="J50" s="64" t="s">
        <v>982</v>
      </c>
      <c r="K50" s="65"/>
      <c r="L50" s="64"/>
      <c r="M50" s="77"/>
      <c r="N50" s="82"/>
      <c r="O50" s="223">
        <f>O47+1</f>
        <v>26</v>
      </c>
    </row>
    <row r="51" spans="2:15" ht="36" customHeight="1">
      <c r="B51" s="73">
        <f t="shared" si="8"/>
        <v>46336</v>
      </c>
      <c r="C51" s="74">
        <f t="shared" si="9"/>
        <v>46336</v>
      </c>
      <c r="D51" s="485" t="s">
        <v>982</v>
      </c>
      <c r="E51" s="65"/>
      <c r="F51" s="581" t="s">
        <v>982</v>
      </c>
      <c r="G51" s="486"/>
      <c r="H51" s="64" t="s">
        <v>982</v>
      </c>
      <c r="I51" s="76"/>
      <c r="J51" s="64" t="s">
        <v>982</v>
      </c>
      <c r="K51" s="65"/>
      <c r="L51" s="64"/>
      <c r="M51" s="77"/>
      <c r="N51" s="82"/>
      <c r="O51" s="223">
        <f>O50+1</f>
        <v>27</v>
      </c>
    </row>
    <row r="52" spans="2:15" ht="36" customHeight="1">
      <c r="B52" s="73">
        <f t="shared" si="8"/>
        <v>46337</v>
      </c>
      <c r="C52" s="74">
        <f t="shared" si="9"/>
        <v>46337</v>
      </c>
      <c r="D52" s="485" t="s">
        <v>982</v>
      </c>
      <c r="E52" s="65"/>
      <c r="F52" s="581" t="s">
        <v>982</v>
      </c>
      <c r="G52" s="486"/>
      <c r="H52" s="64" t="s">
        <v>982</v>
      </c>
      <c r="I52" s="76"/>
      <c r="J52" s="64" t="s">
        <v>982</v>
      </c>
      <c r="K52" s="65"/>
      <c r="L52" s="64"/>
      <c r="M52" s="77"/>
      <c r="N52" s="82"/>
      <c r="O52" s="223">
        <f>O51+1</f>
        <v>28</v>
      </c>
    </row>
    <row r="53" spans="2:15" ht="36" customHeight="1">
      <c r="B53" s="73">
        <f t="shared" si="8"/>
        <v>46338</v>
      </c>
      <c r="C53" s="74">
        <f t="shared" si="9"/>
        <v>46338</v>
      </c>
      <c r="D53" s="485" t="s">
        <v>982</v>
      </c>
      <c r="E53" s="65"/>
      <c r="F53" s="581" t="s">
        <v>982</v>
      </c>
      <c r="G53" s="486"/>
      <c r="H53" s="64" t="s">
        <v>982</v>
      </c>
      <c r="I53" s="76"/>
      <c r="J53" s="64" t="s">
        <v>982</v>
      </c>
      <c r="K53" s="65"/>
      <c r="L53" s="64"/>
      <c r="M53" s="77"/>
      <c r="N53" s="82"/>
      <c r="O53" s="223">
        <f t="shared" ref="O53:O54" si="11">O52+1</f>
        <v>29</v>
      </c>
    </row>
    <row r="54" spans="2:15" ht="36" customHeight="1">
      <c r="B54" s="73">
        <f t="shared" si="8"/>
        <v>46339</v>
      </c>
      <c r="C54" s="74">
        <f t="shared" si="9"/>
        <v>46339</v>
      </c>
      <c r="D54" s="485" t="s">
        <v>982</v>
      </c>
      <c r="E54" s="410">
        <v>304</v>
      </c>
      <c r="F54" s="581" t="s">
        <v>982</v>
      </c>
      <c r="G54" s="649">
        <v>304</v>
      </c>
      <c r="H54" s="64" t="s">
        <v>982</v>
      </c>
      <c r="I54" s="76"/>
      <c r="J54" s="64" t="s">
        <v>982</v>
      </c>
      <c r="K54" s="65"/>
      <c r="L54" s="227"/>
      <c r="M54" s="228"/>
      <c r="N54" s="82"/>
      <c r="O54" s="223">
        <f t="shared" si="11"/>
        <v>30</v>
      </c>
    </row>
    <row r="55" spans="2:15" ht="36" customHeight="1">
      <c r="B55" s="83">
        <f t="shared" si="8"/>
        <v>46340</v>
      </c>
      <c r="C55" s="84">
        <f t="shared" si="9"/>
        <v>46340</v>
      </c>
      <c r="D55" s="95"/>
      <c r="E55" s="500"/>
      <c r="F55" s="105"/>
      <c r="G55" s="500"/>
      <c r="H55" s="124"/>
      <c r="I55" s="96"/>
      <c r="J55" s="488"/>
      <c r="K55" s="519"/>
      <c r="L55" s="85"/>
      <c r="M55" s="88"/>
      <c r="N55" s="89"/>
    </row>
    <row r="56" spans="2:15" ht="36" customHeight="1">
      <c r="B56" s="83">
        <f t="shared" si="8"/>
        <v>46341</v>
      </c>
      <c r="C56" s="84">
        <f t="shared" si="9"/>
        <v>46341</v>
      </c>
      <c r="D56" s="85"/>
      <c r="E56" s="86"/>
      <c r="F56" s="95"/>
      <c r="G56" s="96"/>
      <c r="H56" s="95"/>
      <c r="I56" s="96"/>
      <c r="J56" s="197"/>
      <c r="K56" s="198"/>
      <c r="L56" s="85"/>
      <c r="M56" s="199"/>
      <c r="N56" s="89"/>
    </row>
    <row r="57" spans="2:15" ht="36" customHeight="1">
      <c r="B57" s="73">
        <f t="shared" si="8"/>
        <v>46342</v>
      </c>
      <c r="C57" s="74">
        <f t="shared" si="9"/>
        <v>46342</v>
      </c>
      <c r="D57" s="485" t="s">
        <v>982</v>
      </c>
      <c r="E57" s="65"/>
      <c r="F57" s="581" t="s">
        <v>982</v>
      </c>
      <c r="G57" s="486"/>
      <c r="H57" s="64" t="s">
        <v>982</v>
      </c>
      <c r="I57" s="76"/>
      <c r="J57" s="64" t="s">
        <v>982</v>
      </c>
      <c r="K57" s="65"/>
      <c r="L57" s="64"/>
      <c r="M57" s="77"/>
      <c r="N57" s="82"/>
      <c r="O57" s="223">
        <f>O54+1</f>
        <v>31</v>
      </c>
    </row>
    <row r="58" spans="2:15" ht="36" customHeight="1">
      <c r="B58" s="73">
        <f t="shared" si="8"/>
        <v>46343</v>
      </c>
      <c r="C58" s="74">
        <f t="shared" si="9"/>
        <v>46343</v>
      </c>
      <c r="D58" s="485" t="s">
        <v>982</v>
      </c>
      <c r="E58" s="65"/>
      <c r="F58" s="581" t="s">
        <v>982</v>
      </c>
      <c r="G58" s="486"/>
      <c r="H58" s="64" t="s">
        <v>982</v>
      </c>
      <c r="I58" s="76"/>
      <c r="J58" s="64" t="s">
        <v>982</v>
      </c>
      <c r="K58" s="65"/>
      <c r="L58" s="64"/>
      <c r="M58" s="77"/>
      <c r="N58" s="82"/>
      <c r="O58" s="223">
        <f>O57+1</f>
        <v>32</v>
      </c>
    </row>
    <row r="59" spans="2:15" ht="36" customHeight="1">
      <c r="B59" s="73">
        <f t="shared" si="8"/>
        <v>46344</v>
      </c>
      <c r="C59" s="74">
        <f t="shared" si="9"/>
        <v>46344</v>
      </c>
      <c r="D59" s="485" t="s">
        <v>982</v>
      </c>
      <c r="E59" s="65"/>
      <c r="F59" s="581" t="s">
        <v>982</v>
      </c>
      <c r="G59" s="486"/>
      <c r="H59" s="64" t="s">
        <v>982</v>
      </c>
      <c r="I59" s="76"/>
      <c r="J59" s="64" t="s">
        <v>982</v>
      </c>
      <c r="K59" s="65"/>
      <c r="L59" s="64"/>
      <c r="M59" s="77"/>
      <c r="N59" s="82"/>
      <c r="O59" s="223">
        <f>O58+1</f>
        <v>33</v>
      </c>
    </row>
    <row r="60" spans="2:15" ht="36" customHeight="1">
      <c r="B60" s="73">
        <f t="shared" si="8"/>
        <v>46345</v>
      </c>
      <c r="C60" s="74">
        <f t="shared" si="9"/>
        <v>46345</v>
      </c>
      <c r="D60" s="485" t="s">
        <v>982</v>
      </c>
      <c r="E60" s="65"/>
      <c r="F60" s="581" t="s">
        <v>982</v>
      </c>
      <c r="G60" s="486"/>
      <c r="H60" s="64" t="s">
        <v>982</v>
      </c>
      <c r="I60" s="76"/>
      <c r="J60" s="64" t="s">
        <v>982</v>
      </c>
      <c r="K60" s="65"/>
      <c r="L60" s="64"/>
      <c r="M60" s="77"/>
      <c r="N60" s="82"/>
      <c r="O60" s="223">
        <f t="shared" ref="O60:O61" si="12">O59+1</f>
        <v>34</v>
      </c>
    </row>
    <row r="61" spans="2:15" ht="36" customHeight="1">
      <c r="B61" s="73">
        <f t="shared" si="8"/>
        <v>46346</v>
      </c>
      <c r="C61" s="74">
        <f t="shared" si="9"/>
        <v>46346</v>
      </c>
      <c r="D61" s="485" t="s">
        <v>982</v>
      </c>
      <c r="E61" s="65"/>
      <c r="F61" s="581" t="s">
        <v>982</v>
      </c>
      <c r="G61" s="486"/>
      <c r="H61" s="64" t="s">
        <v>395</v>
      </c>
      <c r="I61" s="413">
        <v>304</v>
      </c>
      <c r="J61" s="64" t="s">
        <v>982</v>
      </c>
      <c r="K61" s="410">
        <v>304</v>
      </c>
      <c r="L61" s="227"/>
      <c r="M61" s="228"/>
      <c r="N61" s="82"/>
      <c r="O61" s="223">
        <f t="shared" si="12"/>
        <v>35</v>
      </c>
    </row>
    <row r="62" spans="2:15" ht="36" customHeight="1">
      <c r="B62" s="83">
        <f t="shared" si="8"/>
        <v>46347</v>
      </c>
      <c r="C62" s="84">
        <f t="shared" si="9"/>
        <v>46347</v>
      </c>
      <c r="D62" s="186"/>
      <c r="E62" s="96"/>
      <c r="F62" s="85"/>
      <c r="G62" s="86"/>
      <c r="H62" s="85"/>
      <c r="I62" s="500"/>
      <c r="J62" s="95"/>
      <c r="K62" s="500"/>
      <c r="L62" s="85"/>
      <c r="M62" s="200"/>
      <c r="N62" s="89"/>
    </row>
    <row r="63" spans="2:15" ht="36" customHeight="1">
      <c r="B63" s="83">
        <f t="shared" si="8"/>
        <v>46348</v>
      </c>
      <c r="C63" s="84">
        <f t="shared" si="9"/>
        <v>46348</v>
      </c>
      <c r="D63" s="85"/>
      <c r="E63" s="86"/>
      <c r="F63" s="95"/>
      <c r="G63" s="96"/>
      <c r="H63" s="124"/>
      <c r="I63" s="191"/>
      <c r="J63" s="124"/>
      <c r="K63" s="191"/>
      <c r="L63" s="85"/>
      <c r="M63" s="86"/>
      <c r="N63" s="89"/>
    </row>
    <row r="64" spans="2:15" ht="36" customHeight="1">
      <c r="B64" s="83">
        <f t="shared" si="8"/>
        <v>46349</v>
      </c>
      <c r="C64" s="84">
        <f t="shared" si="9"/>
        <v>46349</v>
      </c>
      <c r="D64" s="85"/>
      <c r="E64" s="122"/>
      <c r="F64" s="85"/>
      <c r="G64" s="122"/>
      <c r="H64" s="105"/>
      <c r="I64" s="130"/>
      <c r="J64" s="123"/>
      <c r="K64" s="122"/>
      <c r="L64" s="85"/>
      <c r="M64" s="88"/>
      <c r="N64" s="89" t="s">
        <v>983</v>
      </c>
    </row>
    <row r="65" spans="2:15" ht="36" customHeight="1">
      <c r="B65" s="73">
        <f t="shared" si="8"/>
        <v>46350</v>
      </c>
      <c r="C65" s="74">
        <f t="shared" si="9"/>
        <v>46350</v>
      </c>
      <c r="D65" s="132"/>
      <c r="E65" s="126"/>
      <c r="F65" s="129"/>
      <c r="G65" s="126"/>
      <c r="H65" s="64"/>
      <c r="I65" s="65"/>
      <c r="J65" s="64"/>
      <c r="K65" s="65"/>
      <c r="L65" s="64"/>
      <c r="M65" s="77"/>
      <c r="N65" s="82"/>
      <c r="O65" s="223">
        <f>O61+1</f>
        <v>36</v>
      </c>
    </row>
    <row r="66" spans="2:15" ht="36" customHeight="1">
      <c r="B66" s="73">
        <f t="shared" si="8"/>
        <v>46351</v>
      </c>
      <c r="C66" s="74">
        <f t="shared" si="9"/>
        <v>46351</v>
      </c>
      <c r="D66" s="64"/>
      <c r="E66" s="65"/>
      <c r="F66" s="64"/>
      <c r="G66" s="65"/>
      <c r="H66" s="64"/>
      <c r="I66" s="65"/>
      <c r="J66" s="64"/>
      <c r="K66" s="77"/>
      <c r="L66" s="64"/>
      <c r="M66" s="77"/>
      <c r="N66" s="82"/>
      <c r="O66" s="223">
        <f>O65+1</f>
        <v>37</v>
      </c>
    </row>
    <row r="67" spans="2:15" ht="36" customHeight="1">
      <c r="B67" s="73">
        <f t="shared" si="8"/>
        <v>46352</v>
      </c>
      <c r="C67" s="74">
        <f t="shared" si="9"/>
        <v>46352</v>
      </c>
      <c r="D67" s="64"/>
      <c r="E67" s="65"/>
      <c r="F67" s="64"/>
      <c r="G67" s="65"/>
      <c r="H67" s="64"/>
      <c r="I67" s="65"/>
      <c r="J67" s="64"/>
      <c r="K67" s="65"/>
      <c r="L67" s="64"/>
      <c r="M67" s="65"/>
      <c r="N67" s="82"/>
      <c r="O67" s="223">
        <f>O66+1</f>
        <v>38</v>
      </c>
    </row>
    <row r="68" spans="2:15" ht="36" customHeight="1">
      <c r="B68" s="73">
        <f t="shared" si="8"/>
        <v>46353</v>
      </c>
      <c r="C68" s="74">
        <f t="shared" si="9"/>
        <v>46353</v>
      </c>
      <c r="D68" s="64"/>
      <c r="E68" s="126"/>
      <c r="F68" s="103"/>
      <c r="G68" s="76"/>
      <c r="H68" s="131"/>
      <c r="I68" s="76"/>
      <c r="J68" s="229"/>
      <c r="K68" s="126"/>
      <c r="L68" s="227"/>
      <c r="M68" s="228"/>
      <c r="N68" s="82"/>
      <c r="O68" s="223">
        <f t="shared" ref="O68" si="13">O67+1</f>
        <v>39</v>
      </c>
    </row>
    <row r="69" spans="2:15" ht="36" customHeight="1">
      <c r="B69" s="83">
        <f t="shared" si="8"/>
        <v>46354</v>
      </c>
      <c r="C69" s="84">
        <f t="shared" si="9"/>
        <v>46354</v>
      </c>
      <c r="D69" s="85"/>
      <c r="E69" s="86"/>
      <c r="F69" s="85"/>
      <c r="G69" s="86"/>
      <c r="H69" s="490"/>
      <c r="I69" s="96"/>
      <c r="J69" s="85"/>
      <c r="K69" s="86"/>
      <c r="L69" s="127"/>
      <c r="M69" s="128"/>
      <c r="N69" s="89"/>
    </row>
    <row r="70" spans="2:15" ht="36" customHeight="1">
      <c r="B70" s="83">
        <f t="shared" si="8"/>
        <v>46355</v>
      </c>
      <c r="C70" s="84">
        <f t="shared" si="9"/>
        <v>46355</v>
      </c>
      <c r="D70" s="98"/>
      <c r="E70" s="96"/>
      <c r="F70" s="124"/>
      <c r="G70" s="191"/>
      <c r="H70" s="95"/>
      <c r="I70" s="198"/>
      <c r="J70" s="121"/>
      <c r="K70" s="86"/>
      <c r="L70" s="121"/>
      <c r="M70" s="200"/>
      <c r="N70" s="89"/>
    </row>
    <row r="71" spans="2:15" ht="36" customHeight="1">
      <c r="B71" s="491">
        <f t="shared" si="8"/>
        <v>46356</v>
      </c>
      <c r="C71" s="111">
        <f t="shared" si="9"/>
        <v>46356</v>
      </c>
      <c r="D71" s="722" t="s">
        <v>421</v>
      </c>
      <c r="E71" s="640">
        <v>304</v>
      </c>
      <c r="F71" s="494" t="s">
        <v>916</v>
      </c>
      <c r="G71" s="113">
        <v>304</v>
      </c>
      <c r="H71" s="495" t="s">
        <v>916</v>
      </c>
      <c r="I71" s="597">
        <v>304</v>
      </c>
      <c r="J71" s="497" t="s">
        <v>915</v>
      </c>
      <c r="K71" s="496">
        <v>301</v>
      </c>
      <c r="L71" s="112"/>
      <c r="M71" s="184"/>
      <c r="N71" s="114"/>
      <c r="O71" s="223">
        <f>O68+1</f>
        <v>40</v>
      </c>
    </row>
    <row r="72" spans="2:15" ht="27" customHeight="1">
      <c r="B72" s="115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223" t="str">
        <f t="shared" si="7"/>
        <v/>
      </c>
    </row>
    <row r="73" spans="2:15" ht="27" customHeight="1" thickBot="1">
      <c r="B73" s="53" t="s">
        <v>675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</row>
    <row r="74" spans="2:15" ht="18" customHeight="1">
      <c r="B74" s="909" t="s">
        <v>586</v>
      </c>
      <c r="C74" s="911" t="s">
        <v>587</v>
      </c>
      <c r="D74" s="58" t="s">
        <v>588</v>
      </c>
      <c r="E74" s="907" t="s">
        <v>589</v>
      </c>
      <c r="F74" s="58" t="s">
        <v>590</v>
      </c>
      <c r="G74" s="907" t="s">
        <v>589</v>
      </c>
      <c r="H74" s="58" t="s">
        <v>591</v>
      </c>
      <c r="I74" s="907" t="s">
        <v>589</v>
      </c>
      <c r="J74" s="58" t="s">
        <v>592</v>
      </c>
      <c r="K74" s="907" t="s">
        <v>589</v>
      </c>
      <c r="L74" s="58" t="s">
        <v>593</v>
      </c>
      <c r="M74" s="907" t="s">
        <v>589</v>
      </c>
      <c r="N74" s="59" t="s">
        <v>594</v>
      </c>
    </row>
    <row r="75" spans="2:15" ht="18" customHeight="1" thickBot="1">
      <c r="B75" s="910"/>
      <c r="C75" s="912"/>
      <c r="D75" s="60" t="s">
        <v>595</v>
      </c>
      <c r="E75" s="908"/>
      <c r="F75" s="60" t="s">
        <v>596</v>
      </c>
      <c r="G75" s="908"/>
      <c r="H75" s="60" t="s">
        <v>597</v>
      </c>
      <c r="I75" s="908"/>
      <c r="J75" s="60" t="s">
        <v>598</v>
      </c>
      <c r="K75" s="908"/>
      <c r="L75" s="60" t="s">
        <v>599</v>
      </c>
      <c r="M75" s="908"/>
      <c r="N75" s="61"/>
    </row>
    <row r="76" spans="2:15" ht="36" customHeight="1">
      <c r="B76" s="62">
        <f>B71+1</f>
        <v>46357</v>
      </c>
      <c r="C76" s="63">
        <f>B76</f>
        <v>46357</v>
      </c>
      <c r="D76" s="132"/>
      <c r="E76" s="126"/>
      <c r="F76" s="132"/>
      <c r="G76" s="126"/>
      <c r="H76" s="64" t="s">
        <v>919</v>
      </c>
      <c r="I76" s="65">
        <v>304</v>
      </c>
      <c r="J76" s="64" t="s">
        <v>919</v>
      </c>
      <c r="K76" s="65">
        <v>304</v>
      </c>
      <c r="L76" s="70"/>
      <c r="M76" s="71"/>
      <c r="N76" s="72"/>
      <c r="O76" s="223">
        <f>O71+1</f>
        <v>41</v>
      </c>
    </row>
    <row r="77" spans="2:15" ht="36" customHeight="1">
      <c r="B77" s="73">
        <f>B76+1</f>
        <v>46358</v>
      </c>
      <c r="C77" s="74">
        <f>B77</f>
        <v>46358</v>
      </c>
      <c r="D77" s="64"/>
      <c r="E77" s="65"/>
      <c r="F77" s="64"/>
      <c r="G77" s="65"/>
      <c r="H77" s="64" t="s">
        <v>920</v>
      </c>
      <c r="I77" s="65">
        <v>304</v>
      </c>
      <c r="J77" s="64"/>
      <c r="K77" s="77"/>
      <c r="L77" s="64"/>
      <c r="M77" s="77"/>
      <c r="N77" s="82"/>
      <c r="O77" s="223">
        <f>O76+1</f>
        <v>42</v>
      </c>
    </row>
    <row r="78" spans="2:15" ht="36" customHeight="1">
      <c r="B78" s="73">
        <f t="shared" ref="B78:B106" si="14">B77+1</f>
        <v>46359</v>
      </c>
      <c r="C78" s="74">
        <f t="shared" ref="C78:C106" si="15">B78</f>
        <v>46359</v>
      </c>
      <c r="D78" s="64"/>
      <c r="E78" s="65"/>
      <c r="F78" s="64"/>
      <c r="G78" s="65"/>
      <c r="H78" s="145" t="s">
        <v>923</v>
      </c>
      <c r="I78" s="104">
        <v>304</v>
      </c>
      <c r="J78" s="247" t="s">
        <v>924</v>
      </c>
      <c r="K78" s="455">
        <v>304</v>
      </c>
      <c r="L78" s="64"/>
      <c r="M78" s="77"/>
      <c r="N78" s="82"/>
      <c r="O78" s="223">
        <f t="shared" ref="O78:O79" si="16">O77+1</f>
        <v>43</v>
      </c>
    </row>
    <row r="79" spans="2:15" ht="36" customHeight="1">
      <c r="B79" s="73">
        <f t="shared" si="14"/>
        <v>46360</v>
      </c>
      <c r="C79" s="74">
        <f t="shared" si="15"/>
        <v>46360</v>
      </c>
      <c r="D79" s="64"/>
      <c r="E79" s="126"/>
      <c r="F79" s="64"/>
      <c r="G79" s="76"/>
      <c r="H79" s="77"/>
      <c r="I79" s="76"/>
      <c r="J79" s="77" t="s">
        <v>421</v>
      </c>
      <c r="K79" s="76">
        <v>304</v>
      </c>
      <c r="L79" s="227"/>
      <c r="M79" s="228"/>
      <c r="N79" s="82"/>
      <c r="O79" s="223">
        <f t="shared" si="16"/>
        <v>44</v>
      </c>
    </row>
    <row r="80" spans="2:15" ht="36" customHeight="1">
      <c r="B80" s="83">
        <f t="shared" si="14"/>
        <v>46361</v>
      </c>
      <c r="C80" s="84">
        <f t="shared" si="15"/>
        <v>46361</v>
      </c>
      <c r="D80" s="85"/>
      <c r="E80" s="107"/>
      <c r="F80" s="85"/>
      <c r="G80" s="86"/>
      <c r="H80" s="95"/>
      <c r="I80" s="198"/>
      <c r="J80" s="499"/>
      <c r="K80" s="86"/>
      <c r="L80" s="85"/>
      <c r="M80" s="88"/>
      <c r="N80" s="89"/>
    </row>
    <row r="81" spans="2:18" ht="36" customHeight="1">
      <c r="B81" s="83">
        <f t="shared" si="14"/>
        <v>46362</v>
      </c>
      <c r="C81" s="84">
        <f t="shared" si="15"/>
        <v>46362</v>
      </c>
      <c r="D81" s="98"/>
      <c r="E81" s="96"/>
      <c r="F81" s="127"/>
      <c r="G81" s="128"/>
      <c r="H81" s="106"/>
      <c r="I81" s="96"/>
      <c r="J81" s="124"/>
      <c r="K81" s="125"/>
      <c r="L81" s="85"/>
      <c r="M81" s="88"/>
      <c r="N81" s="89"/>
      <c r="Q81" s="146"/>
      <c r="R81" s="147"/>
    </row>
    <row r="82" spans="2:18" ht="36" customHeight="1">
      <c r="B82" s="73">
        <f t="shared" si="14"/>
        <v>46363</v>
      </c>
      <c r="C82" s="74">
        <f t="shared" si="15"/>
        <v>46363</v>
      </c>
      <c r="D82" s="132"/>
      <c r="E82" s="126"/>
      <c r="F82" s="154"/>
      <c r="G82" s="65"/>
      <c r="H82" s="154" t="s">
        <v>926</v>
      </c>
      <c r="I82" s="65"/>
      <c r="J82" s="132" t="s">
        <v>926</v>
      </c>
      <c r="K82" s="76"/>
      <c r="L82" s="64"/>
      <c r="M82" s="77"/>
      <c r="N82" s="82"/>
      <c r="O82" s="223">
        <f>O79+1</f>
        <v>45</v>
      </c>
    </row>
    <row r="83" spans="2:18" ht="36" customHeight="1">
      <c r="B83" s="73">
        <f t="shared" si="14"/>
        <v>46364</v>
      </c>
      <c r="C83" s="74">
        <f t="shared" si="15"/>
        <v>46364</v>
      </c>
      <c r="D83" s="132" t="s">
        <v>395</v>
      </c>
      <c r="E83" s="76"/>
      <c r="F83" s="80" t="s">
        <v>395</v>
      </c>
      <c r="G83" s="76"/>
      <c r="H83" s="202" t="s">
        <v>395</v>
      </c>
      <c r="I83" s="65"/>
      <c r="J83" s="64" t="s">
        <v>395</v>
      </c>
      <c r="K83" s="65"/>
      <c r="L83" s="103" t="s">
        <v>395</v>
      </c>
      <c r="M83" s="148"/>
      <c r="N83" s="82"/>
      <c r="O83" s="223">
        <f>O82+1</f>
        <v>46</v>
      </c>
    </row>
    <row r="84" spans="2:18" ht="36" customHeight="1">
      <c r="B84" s="73">
        <f t="shared" si="14"/>
        <v>46365</v>
      </c>
      <c r="C84" s="74">
        <f t="shared" si="15"/>
        <v>46365</v>
      </c>
      <c r="D84" s="64"/>
      <c r="E84" s="65"/>
      <c r="F84" s="64"/>
      <c r="G84" s="65"/>
      <c r="H84" s="64"/>
      <c r="I84" s="65"/>
      <c r="J84" s="64"/>
      <c r="K84" s="77"/>
      <c r="L84" s="64"/>
      <c r="M84" s="77"/>
      <c r="N84" s="82"/>
      <c r="O84" s="223">
        <f>O83+1</f>
        <v>47</v>
      </c>
    </row>
    <row r="85" spans="2:18" ht="36" customHeight="1">
      <c r="B85" s="73">
        <f t="shared" si="14"/>
        <v>46366</v>
      </c>
      <c r="C85" s="74">
        <f t="shared" si="15"/>
        <v>46366</v>
      </c>
      <c r="D85" s="64"/>
      <c r="E85" s="65"/>
      <c r="F85" s="64"/>
      <c r="G85" s="65"/>
      <c r="H85" s="103"/>
      <c r="I85" s="76"/>
      <c r="J85" s="64"/>
      <c r="K85" s="76"/>
      <c r="L85" s="103"/>
      <c r="M85" s="148"/>
      <c r="N85" s="82"/>
      <c r="O85" s="223">
        <f t="shared" ref="O85:O86" si="17">O84+1</f>
        <v>48</v>
      </c>
    </row>
    <row r="86" spans="2:18" ht="36" customHeight="1">
      <c r="B86" s="73">
        <f t="shared" si="14"/>
        <v>46367</v>
      </c>
      <c r="C86" s="74">
        <f t="shared" si="15"/>
        <v>46367</v>
      </c>
      <c r="D86" s="64"/>
      <c r="E86" s="76"/>
      <c r="F86" s="80"/>
      <c r="G86" s="76"/>
      <c r="H86" s="80"/>
      <c r="I86" s="76"/>
      <c r="J86" s="132"/>
      <c r="K86" s="76"/>
      <c r="L86" s="227"/>
      <c r="M86" s="228"/>
      <c r="N86" s="82"/>
      <c r="O86" s="223">
        <f t="shared" si="17"/>
        <v>49</v>
      </c>
    </row>
    <row r="87" spans="2:18" ht="36" customHeight="1">
      <c r="B87" s="83">
        <f t="shared" si="14"/>
        <v>46368</v>
      </c>
      <c r="C87" s="84">
        <f t="shared" si="15"/>
        <v>46368</v>
      </c>
      <c r="D87" s="95"/>
      <c r="E87" s="96"/>
      <c r="F87" s="105"/>
      <c r="G87" s="96"/>
      <c r="H87" s="105"/>
      <c r="I87" s="96"/>
      <c r="J87" s="105"/>
      <c r="K87" s="96"/>
      <c r="L87" s="85"/>
      <c r="M87" s="107"/>
      <c r="N87" s="89"/>
    </row>
    <row r="88" spans="2:18" ht="36" customHeight="1">
      <c r="B88" s="83">
        <f t="shared" si="14"/>
        <v>46369</v>
      </c>
      <c r="C88" s="84">
        <f t="shared" si="15"/>
        <v>46369</v>
      </c>
      <c r="D88" s="98"/>
      <c r="E88" s="96"/>
      <c r="F88" s="95"/>
      <c r="G88" s="96"/>
      <c r="H88" s="95"/>
      <c r="I88" s="96"/>
      <c r="J88" s="106"/>
      <c r="K88" s="96"/>
      <c r="L88" s="85"/>
      <c r="M88" s="88"/>
      <c r="N88" s="89"/>
    </row>
    <row r="89" spans="2:18" ht="36" customHeight="1">
      <c r="B89" s="73">
        <f t="shared" si="14"/>
        <v>46370</v>
      </c>
      <c r="C89" s="74">
        <f t="shared" si="15"/>
        <v>46370</v>
      </c>
      <c r="D89" s="132"/>
      <c r="E89" s="126"/>
      <c r="F89" s="103"/>
      <c r="G89" s="76"/>
      <c r="H89" s="64"/>
      <c r="I89" s="65"/>
      <c r="J89" s="64"/>
      <c r="K89" s="65"/>
      <c r="L89" s="103"/>
      <c r="M89" s="76"/>
      <c r="N89" s="82"/>
      <c r="O89" s="223">
        <f>O86+1</f>
        <v>50</v>
      </c>
    </row>
    <row r="90" spans="2:18" ht="36" customHeight="1">
      <c r="B90" s="73">
        <f t="shared" si="14"/>
        <v>46371</v>
      </c>
      <c r="C90" s="74">
        <f t="shared" si="15"/>
        <v>46371</v>
      </c>
      <c r="D90" s="132"/>
      <c r="E90" s="76"/>
      <c r="F90" s="132"/>
      <c r="G90" s="65"/>
      <c r="H90" s="64"/>
      <c r="I90" s="65"/>
      <c r="J90" s="64"/>
      <c r="K90" s="65"/>
      <c r="L90" s="103"/>
      <c r="M90" s="76"/>
      <c r="N90" s="82"/>
      <c r="O90" s="223">
        <f>O89+1</f>
        <v>51</v>
      </c>
    </row>
    <row r="91" spans="2:18" ht="36" customHeight="1">
      <c r="B91" s="73">
        <f t="shared" si="14"/>
        <v>46372</v>
      </c>
      <c r="C91" s="74">
        <f t="shared" si="15"/>
        <v>46372</v>
      </c>
      <c r="D91" s="64"/>
      <c r="E91" s="65"/>
      <c r="F91" s="64"/>
      <c r="G91" s="65"/>
      <c r="H91" s="64"/>
      <c r="I91" s="65"/>
      <c r="J91" s="93"/>
      <c r="K91" s="149"/>
      <c r="L91" s="103"/>
      <c r="M91" s="150"/>
      <c r="N91" s="82"/>
      <c r="O91" s="223">
        <f>O90+1</f>
        <v>52</v>
      </c>
    </row>
    <row r="92" spans="2:18" ht="36" customHeight="1">
      <c r="B92" s="73">
        <f t="shared" si="14"/>
        <v>46373</v>
      </c>
      <c r="C92" s="74">
        <f t="shared" si="15"/>
        <v>46373</v>
      </c>
      <c r="D92" s="64"/>
      <c r="E92" s="65"/>
      <c r="F92" s="64"/>
      <c r="G92" s="65"/>
      <c r="H92" s="103" t="s">
        <v>934</v>
      </c>
      <c r="I92" s="76">
        <v>304</v>
      </c>
      <c r="J92" s="64"/>
      <c r="K92" s="76"/>
      <c r="L92" s="103"/>
      <c r="M92" s="76"/>
      <c r="N92" s="82"/>
      <c r="O92" s="223">
        <f t="shared" ref="O92:O93" si="18">O91+1</f>
        <v>53</v>
      </c>
    </row>
    <row r="93" spans="2:18" ht="36" customHeight="1">
      <c r="B93" s="73">
        <f t="shared" si="14"/>
        <v>46374</v>
      </c>
      <c r="C93" s="74">
        <f t="shared" si="15"/>
        <v>46374</v>
      </c>
      <c r="D93" s="64"/>
      <c r="E93" s="76"/>
      <c r="F93" s="151"/>
      <c r="G93" s="152"/>
      <c r="H93" s="103" t="s">
        <v>938</v>
      </c>
      <c r="I93" s="152">
        <v>304</v>
      </c>
      <c r="J93" s="64" t="s">
        <v>939</v>
      </c>
      <c r="K93" s="65">
        <v>304</v>
      </c>
      <c r="L93" s="227"/>
      <c r="M93" s="228"/>
      <c r="N93" s="82"/>
      <c r="O93" s="223">
        <f t="shared" si="18"/>
        <v>54</v>
      </c>
    </row>
    <row r="94" spans="2:18" ht="36" customHeight="1">
      <c r="B94" s="83">
        <f t="shared" si="14"/>
        <v>46375</v>
      </c>
      <c r="C94" s="84">
        <f t="shared" si="15"/>
        <v>46375</v>
      </c>
      <c r="D94" s="85"/>
      <c r="E94" s="107"/>
      <c r="F94" s="85"/>
      <c r="G94" s="96"/>
      <c r="H94" s="123"/>
      <c r="I94" s="86"/>
      <c r="J94" s="85"/>
      <c r="K94" s="86"/>
      <c r="L94" s="85"/>
      <c r="M94" s="88"/>
      <c r="N94" s="89"/>
    </row>
    <row r="95" spans="2:18" ht="36" customHeight="1">
      <c r="B95" s="83">
        <f t="shared" si="14"/>
        <v>46376</v>
      </c>
      <c r="C95" s="84">
        <f t="shared" si="15"/>
        <v>46376</v>
      </c>
      <c r="D95" s="98"/>
      <c r="E95" s="96"/>
      <c r="F95" s="85"/>
      <c r="G95" s="96"/>
      <c r="H95" s="124"/>
      <c r="I95" s="108"/>
      <c r="J95" s="85"/>
      <c r="K95" s="107"/>
      <c r="L95" s="85"/>
      <c r="M95" s="88"/>
      <c r="N95" s="89"/>
    </row>
    <row r="96" spans="2:18" ht="36" customHeight="1">
      <c r="B96" s="73">
        <f t="shared" si="14"/>
        <v>46377</v>
      </c>
      <c r="C96" s="74">
        <f t="shared" si="15"/>
        <v>46377</v>
      </c>
      <c r="D96" s="132"/>
      <c r="E96" s="126"/>
      <c r="F96" s="132"/>
      <c r="G96" s="65"/>
      <c r="H96" s="80"/>
      <c r="I96" s="76"/>
      <c r="J96" s="64"/>
      <c r="K96" s="65"/>
      <c r="L96" s="103"/>
      <c r="M96" s="76"/>
      <c r="N96" s="82"/>
      <c r="O96" s="223">
        <f>O93+1</f>
        <v>55</v>
      </c>
    </row>
    <row r="97" spans="2:15" ht="36" customHeight="1">
      <c r="B97" s="73">
        <f t="shared" si="14"/>
        <v>46378</v>
      </c>
      <c r="C97" s="74">
        <f t="shared" si="15"/>
        <v>46378</v>
      </c>
      <c r="D97" s="644" t="s">
        <v>941</v>
      </c>
      <c r="E97" s="645" t="s">
        <v>942</v>
      </c>
      <c r="F97" s="644" t="s">
        <v>941</v>
      </c>
      <c r="G97" s="645" t="s">
        <v>942</v>
      </c>
      <c r="H97" s="644" t="s">
        <v>943</v>
      </c>
      <c r="I97" s="645" t="s">
        <v>942</v>
      </c>
      <c r="J97" s="341"/>
      <c r="K97" s="349"/>
      <c r="L97" s="64"/>
      <c r="M97" s="81"/>
      <c r="N97" s="82"/>
      <c r="O97" s="223">
        <f>O96+1</f>
        <v>56</v>
      </c>
    </row>
    <row r="98" spans="2:15" ht="36" customHeight="1">
      <c r="B98" s="73">
        <f t="shared" si="14"/>
        <v>46379</v>
      </c>
      <c r="C98" s="74">
        <f t="shared" si="15"/>
        <v>46379</v>
      </c>
      <c r="D98" s="64"/>
      <c r="E98" s="65"/>
      <c r="F98" s="64"/>
      <c r="G98" s="65"/>
      <c r="H98" s="64"/>
      <c r="I98" s="65"/>
      <c r="J98" s="103"/>
      <c r="K98" s="76"/>
      <c r="L98" s="64"/>
      <c r="M98" s="91"/>
      <c r="N98" s="82"/>
      <c r="O98" s="223">
        <f>O97+1</f>
        <v>57</v>
      </c>
    </row>
    <row r="99" spans="2:15" ht="36" customHeight="1">
      <c r="B99" s="73">
        <f t="shared" si="14"/>
        <v>46380</v>
      </c>
      <c r="C99" s="74">
        <f t="shared" si="15"/>
        <v>46380</v>
      </c>
      <c r="D99" s="64"/>
      <c r="E99" s="76"/>
      <c r="F99" s="103"/>
      <c r="G99" s="76"/>
      <c r="H99" s="103"/>
      <c r="I99" s="76"/>
      <c r="J99" s="103"/>
      <c r="K99" s="76"/>
      <c r="L99" s="64"/>
      <c r="M99" s="65"/>
      <c r="N99" s="82"/>
      <c r="O99" s="223">
        <f t="shared" ref="O99:O100" si="19">O98+1</f>
        <v>58</v>
      </c>
    </row>
    <row r="100" spans="2:15" ht="36" customHeight="1">
      <c r="B100" s="73">
        <f t="shared" si="14"/>
        <v>46381</v>
      </c>
      <c r="C100" s="74">
        <f t="shared" si="15"/>
        <v>46381</v>
      </c>
      <c r="D100" s="64"/>
      <c r="E100" s="76"/>
      <c r="F100" s="154"/>
      <c r="G100" s="65"/>
      <c r="H100" s="64"/>
      <c r="I100" s="76"/>
      <c r="J100" s="103"/>
      <c r="K100" s="76"/>
      <c r="L100" s="64"/>
      <c r="M100" s="91"/>
      <c r="N100" s="82"/>
      <c r="O100" s="223">
        <f t="shared" si="19"/>
        <v>59</v>
      </c>
    </row>
    <row r="101" spans="2:15" ht="36" customHeight="1">
      <c r="B101" s="83">
        <f t="shared" si="14"/>
        <v>46382</v>
      </c>
      <c r="C101" s="84">
        <f t="shared" si="15"/>
        <v>46382</v>
      </c>
      <c r="D101" s="105"/>
      <c r="E101" s="130"/>
      <c r="F101" s="85"/>
      <c r="G101" s="122"/>
      <c r="H101" s="105"/>
      <c r="I101" s="130"/>
      <c r="J101" s="123"/>
      <c r="K101" s="88"/>
      <c r="L101" s="85"/>
      <c r="M101" s="88"/>
      <c r="N101" s="89"/>
    </row>
    <row r="102" spans="2:15" ht="36" customHeight="1">
      <c r="B102" s="83">
        <f t="shared" si="14"/>
        <v>46383</v>
      </c>
      <c r="C102" s="84">
        <f t="shared" si="15"/>
        <v>46383</v>
      </c>
      <c r="D102" s="105"/>
      <c r="E102" s="130"/>
      <c r="F102" s="85"/>
      <c r="G102" s="122"/>
      <c r="H102" s="155"/>
      <c r="I102" s="156"/>
      <c r="J102" s="85"/>
      <c r="K102" s="88"/>
      <c r="L102" s="85"/>
      <c r="M102" s="88"/>
      <c r="N102" s="89"/>
    </row>
    <row r="103" spans="2:15" ht="36" customHeight="1">
      <c r="B103" s="83">
        <f t="shared" si="14"/>
        <v>46384</v>
      </c>
      <c r="C103" s="84">
        <f t="shared" si="15"/>
        <v>46384</v>
      </c>
      <c r="D103" s="105"/>
      <c r="E103" s="96"/>
      <c r="F103" s="105"/>
      <c r="G103" s="96"/>
      <c r="H103" s="157"/>
      <c r="I103" s="96"/>
      <c r="J103" s="157"/>
      <c r="K103" s="96"/>
      <c r="L103" s="85"/>
      <c r="M103" s="86"/>
      <c r="N103" s="89" t="s">
        <v>984</v>
      </c>
    </row>
    <row r="104" spans="2:15" ht="36" customHeight="1">
      <c r="B104" s="83">
        <f t="shared" si="14"/>
        <v>46385</v>
      </c>
      <c r="C104" s="84">
        <f t="shared" si="15"/>
        <v>46385</v>
      </c>
      <c r="D104" s="105"/>
      <c r="E104" s="96"/>
      <c r="F104" s="85"/>
      <c r="G104" s="96"/>
      <c r="H104" s="85"/>
      <c r="I104" s="158"/>
      <c r="J104" s="85"/>
      <c r="K104" s="158"/>
      <c r="L104" s="85"/>
      <c r="M104" s="88"/>
      <c r="N104" s="89"/>
    </row>
    <row r="105" spans="2:15" ht="36" customHeight="1">
      <c r="B105" s="83">
        <f t="shared" si="14"/>
        <v>46386</v>
      </c>
      <c r="C105" s="84">
        <f t="shared" si="15"/>
        <v>46386</v>
      </c>
      <c r="D105" s="105"/>
      <c r="E105" s="159"/>
      <c r="F105" s="105"/>
      <c r="G105" s="159"/>
      <c r="H105" s="105"/>
      <c r="I105" s="159"/>
      <c r="J105" s="105"/>
      <c r="K105" s="159"/>
      <c r="L105" s="160"/>
      <c r="M105" s="161"/>
      <c r="N105" s="162"/>
    </row>
    <row r="106" spans="2:15" ht="36" customHeight="1" thickBot="1">
      <c r="B106" s="133">
        <f t="shared" si="14"/>
        <v>46387</v>
      </c>
      <c r="C106" s="134">
        <f t="shared" si="15"/>
        <v>46387</v>
      </c>
      <c r="D106" s="137"/>
      <c r="E106" s="163"/>
      <c r="F106" s="164"/>
      <c r="G106" s="135"/>
      <c r="H106" s="164"/>
      <c r="I106" s="135"/>
      <c r="J106" s="137"/>
      <c r="K106" s="135"/>
      <c r="L106" s="137"/>
      <c r="M106" s="138"/>
      <c r="N106" s="139"/>
    </row>
    <row r="107" spans="2:15" ht="27" customHeight="1">
      <c r="B107" s="115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223" t="str">
        <f t="shared" ref="O107:O145" si="20">IF(B107="","",WEEKDAY(B107))</f>
        <v/>
      </c>
    </row>
    <row r="108" spans="2:15" ht="27" customHeight="1" thickBot="1">
      <c r="B108" s="116" t="s">
        <v>700</v>
      </c>
      <c r="C108" s="117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9"/>
    </row>
    <row r="109" spans="2:15" ht="18" customHeight="1">
      <c r="B109" s="909" t="s">
        <v>586</v>
      </c>
      <c r="C109" s="911" t="s">
        <v>587</v>
      </c>
      <c r="D109" s="58" t="s">
        <v>588</v>
      </c>
      <c r="E109" s="907" t="s">
        <v>589</v>
      </c>
      <c r="F109" s="58" t="s">
        <v>590</v>
      </c>
      <c r="G109" s="907" t="s">
        <v>589</v>
      </c>
      <c r="H109" s="58" t="s">
        <v>591</v>
      </c>
      <c r="I109" s="907" t="s">
        <v>589</v>
      </c>
      <c r="J109" s="58" t="s">
        <v>592</v>
      </c>
      <c r="K109" s="907" t="s">
        <v>589</v>
      </c>
      <c r="L109" s="58" t="s">
        <v>593</v>
      </c>
      <c r="M109" s="907" t="s">
        <v>589</v>
      </c>
      <c r="N109" s="59" t="s">
        <v>594</v>
      </c>
    </row>
    <row r="110" spans="2:15" ht="36" customHeight="1" thickBot="1">
      <c r="B110" s="910"/>
      <c r="C110" s="912"/>
      <c r="D110" s="60" t="s">
        <v>595</v>
      </c>
      <c r="E110" s="908"/>
      <c r="F110" s="60" t="s">
        <v>596</v>
      </c>
      <c r="G110" s="908"/>
      <c r="H110" s="60" t="s">
        <v>597</v>
      </c>
      <c r="I110" s="908"/>
      <c r="J110" s="60" t="s">
        <v>598</v>
      </c>
      <c r="K110" s="908"/>
      <c r="L110" s="60" t="s">
        <v>599</v>
      </c>
      <c r="M110" s="908"/>
      <c r="N110" s="61"/>
      <c r="O110" s="223" t="str">
        <f t="shared" si="20"/>
        <v/>
      </c>
    </row>
    <row r="111" spans="2:15" ht="36" customHeight="1">
      <c r="B111" s="165">
        <f>B106+1</f>
        <v>46388</v>
      </c>
      <c r="C111" s="141">
        <f>B111</f>
        <v>46388</v>
      </c>
      <c r="D111" s="142"/>
      <c r="E111" s="166"/>
      <c r="F111" s="142"/>
      <c r="G111" s="166"/>
      <c r="H111" s="142"/>
      <c r="I111" s="166"/>
      <c r="J111" s="142"/>
      <c r="K111" s="166"/>
      <c r="L111" s="142"/>
      <c r="M111" s="143"/>
      <c r="N111" s="144"/>
    </row>
    <row r="112" spans="2:15" ht="36" customHeight="1">
      <c r="B112" s="167">
        <f>B111+1</f>
        <v>46389</v>
      </c>
      <c r="C112" s="84">
        <f>B112</f>
        <v>46389</v>
      </c>
      <c r="D112" s="85"/>
      <c r="E112" s="122"/>
      <c r="F112" s="85"/>
      <c r="G112" s="122"/>
      <c r="H112" s="85"/>
      <c r="I112" s="168"/>
      <c r="J112" s="85"/>
      <c r="K112" s="122"/>
      <c r="L112" s="85"/>
      <c r="M112" s="88"/>
      <c r="N112" s="89"/>
    </row>
    <row r="113" spans="2:15" ht="36" customHeight="1">
      <c r="B113" s="167">
        <f t="shared" ref="B113:B141" si="21">B112+1</f>
        <v>46390</v>
      </c>
      <c r="C113" s="84">
        <f t="shared" ref="C113:C141" si="22">B113</f>
        <v>46390</v>
      </c>
      <c r="D113" s="85"/>
      <c r="E113" s="122"/>
      <c r="F113" s="85"/>
      <c r="G113" s="122"/>
      <c r="H113" s="85"/>
      <c r="I113" s="122"/>
      <c r="J113" s="85"/>
      <c r="K113" s="88"/>
      <c r="L113" s="85"/>
      <c r="M113" s="88"/>
      <c r="N113" s="89"/>
    </row>
    <row r="114" spans="2:15" ht="36" customHeight="1">
      <c r="B114" s="169">
        <f t="shared" si="21"/>
        <v>46391</v>
      </c>
      <c r="C114" s="74">
        <f t="shared" si="22"/>
        <v>46391</v>
      </c>
      <c r="D114" s="64"/>
      <c r="E114" s="94"/>
      <c r="F114" s="103"/>
      <c r="G114" s="76"/>
      <c r="H114" s="64"/>
      <c r="I114" s="94"/>
      <c r="J114" s="64"/>
      <c r="K114" s="77"/>
      <c r="L114" s="64"/>
      <c r="M114" s="77"/>
      <c r="N114" s="82"/>
      <c r="O114" s="223">
        <f>O100+1</f>
        <v>60</v>
      </c>
    </row>
    <row r="115" spans="2:15" ht="36" customHeight="1">
      <c r="B115" s="169">
        <f t="shared" si="21"/>
        <v>46392</v>
      </c>
      <c r="C115" s="74">
        <f t="shared" si="22"/>
        <v>46392</v>
      </c>
      <c r="D115" s="64"/>
      <c r="E115" s="94"/>
      <c r="F115" s="64"/>
      <c r="G115" s="94"/>
      <c r="H115" s="129"/>
      <c r="I115" s="81"/>
      <c r="J115" s="129"/>
      <c r="K115" s="81"/>
      <c r="L115" s="64"/>
      <c r="M115" s="77"/>
      <c r="N115" s="82"/>
      <c r="O115" s="223">
        <f>O114+1</f>
        <v>61</v>
      </c>
    </row>
    <row r="116" spans="2:15" ht="36" customHeight="1">
      <c r="B116" s="169">
        <f t="shared" si="21"/>
        <v>46393</v>
      </c>
      <c r="C116" s="74">
        <f t="shared" si="22"/>
        <v>46393</v>
      </c>
      <c r="D116" s="64"/>
      <c r="E116" s="65"/>
      <c r="F116" s="99"/>
      <c r="G116" s="65"/>
      <c r="H116" s="64"/>
      <c r="I116" s="65"/>
      <c r="J116" s="64"/>
      <c r="K116" s="77"/>
      <c r="L116" s="64"/>
      <c r="M116" s="77"/>
      <c r="N116" s="82"/>
      <c r="O116" s="223">
        <f>O115+1</f>
        <v>62</v>
      </c>
    </row>
    <row r="117" spans="2:15" ht="36" customHeight="1">
      <c r="B117" s="169">
        <f t="shared" si="21"/>
        <v>46394</v>
      </c>
      <c r="C117" s="74">
        <f t="shared" si="22"/>
        <v>46394</v>
      </c>
      <c r="D117" s="64"/>
      <c r="E117" s="65"/>
      <c r="F117" s="64"/>
      <c r="G117" s="65"/>
      <c r="H117" s="64"/>
      <c r="I117" s="110"/>
      <c r="J117" s="64"/>
      <c r="K117" s="92"/>
      <c r="L117" s="64"/>
      <c r="M117" s="92"/>
      <c r="N117" s="82"/>
      <c r="O117" s="223">
        <f t="shared" ref="O117:O118" si="23">O116+1</f>
        <v>63</v>
      </c>
    </row>
    <row r="118" spans="2:15" ht="36" customHeight="1">
      <c r="B118" s="169">
        <f t="shared" si="21"/>
        <v>46395</v>
      </c>
      <c r="C118" s="74">
        <f t="shared" si="22"/>
        <v>46395</v>
      </c>
      <c r="D118" s="64"/>
      <c r="E118" s="65"/>
      <c r="F118" s="64"/>
      <c r="G118" s="65"/>
      <c r="H118" s="64"/>
      <c r="I118" s="65"/>
      <c r="J118" s="64"/>
      <c r="K118" s="65"/>
      <c r="L118" s="64"/>
      <c r="M118" s="91"/>
      <c r="N118" s="82"/>
      <c r="O118" s="223">
        <f t="shared" si="23"/>
        <v>64</v>
      </c>
    </row>
    <row r="119" spans="2:15" ht="36" customHeight="1">
      <c r="B119" s="167">
        <f t="shared" si="21"/>
        <v>46396</v>
      </c>
      <c r="C119" s="84">
        <f t="shared" si="22"/>
        <v>46396</v>
      </c>
      <c r="D119" s="85"/>
      <c r="E119" s="86"/>
      <c r="F119" s="85"/>
      <c r="G119" s="86"/>
      <c r="H119" s="85"/>
      <c r="I119" s="86"/>
      <c r="J119" s="85"/>
      <c r="K119" s="86"/>
      <c r="L119" s="85"/>
      <c r="M119" s="122"/>
      <c r="N119" s="89"/>
    </row>
    <row r="120" spans="2:15" ht="36" customHeight="1">
      <c r="B120" s="167">
        <f t="shared" si="21"/>
        <v>46397</v>
      </c>
      <c r="C120" s="84">
        <f t="shared" si="22"/>
        <v>46397</v>
      </c>
      <c r="D120" s="85"/>
      <c r="E120" s="86"/>
      <c r="F120" s="85"/>
      <c r="G120" s="86"/>
      <c r="H120" s="85"/>
      <c r="I120" s="86"/>
      <c r="J120" s="87"/>
      <c r="K120" s="107"/>
      <c r="L120" s="85"/>
      <c r="M120" s="122"/>
      <c r="N120" s="89"/>
    </row>
    <row r="121" spans="2:15" ht="36" customHeight="1">
      <c r="B121" s="167">
        <f t="shared" si="21"/>
        <v>46398</v>
      </c>
      <c r="C121" s="84">
        <f t="shared" si="22"/>
        <v>46398</v>
      </c>
      <c r="D121" s="127"/>
      <c r="E121" s="128"/>
      <c r="F121" s="127"/>
      <c r="G121" s="128"/>
      <c r="H121" s="95"/>
      <c r="I121" s="96"/>
      <c r="J121" s="85"/>
      <c r="K121" s="86"/>
      <c r="L121" s="85"/>
      <c r="M121" s="122"/>
      <c r="N121" s="89" t="s">
        <v>985</v>
      </c>
    </row>
    <row r="122" spans="2:15" ht="36" customHeight="1">
      <c r="B122" s="169">
        <f t="shared" si="21"/>
        <v>46399</v>
      </c>
      <c r="C122" s="74">
        <f t="shared" si="22"/>
        <v>46399</v>
      </c>
      <c r="D122" s="64"/>
      <c r="E122" s="249"/>
      <c r="F122" s="64"/>
      <c r="G122" s="249"/>
      <c r="H122" s="64"/>
      <c r="I122" s="249"/>
      <c r="J122" s="64"/>
      <c r="K122" s="249"/>
      <c r="L122" s="247"/>
      <c r="M122" s="260"/>
      <c r="N122" s="263"/>
      <c r="O122" s="223">
        <f>O118+1</f>
        <v>65</v>
      </c>
    </row>
    <row r="123" spans="2:15" ht="36" customHeight="1">
      <c r="B123" s="169">
        <f t="shared" si="21"/>
        <v>46400</v>
      </c>
      <c r="C123" s="74">
        <f t="shared" si="22"/>
        <v>46400</v>
      </c>
      <c r="D123" s="64"/>
      <c r="E123" s="249"/>
      <c r="F123" s="64"/>
      <c r="G123" s="249"/>
      <c r="H123" s="64"/>
      <c r="I123" s="249"/>
      <c r="J123" s="64"/>
      <c r="K123" s="249"/>
      <c r="L123" s="247"/>
      <c r="M123" s="260"/>
      <c r="N123" s="263"/>
      <c r="O123" s="223">
        <f>O122+1</f>
        <v>66</v>
      </c>
    </row>
    <row r="124" spans="2:15" ht="36" customHeight="1">
      <c r="B124" s="169">
        <f t="shared" si="21"/>
        <v>46401</v>
      </c>
      <c r="C124" s="74">
        <f t="shared" si="22"/>
        <v>46401</v>
      </c>
      <c r="D124" s="64"/>
      <c r="E124" s="65"/>
      <c r="F124" s="64"/>
      <c r="G124" s="65"/>
      <c r="H124" s="64"/>
      <c r="I124" s="65"/>
      <c r="J124" s="64"/>
      <c r="K124" s="65"/>
      <c r="L124" s="64"/>
      <c r="M124" s="65"/>
      <c r="N124" s="82"/>
      <c r="O124" s="223">
        <f>O123+1</f>
        <v>67</v>
      </c>
    </row>
    <row r="125" spans="2:15" ht="36" customHeight="1">
      <c r="B125" s="169">
        <f t="shared" si="21"/>
        <v>46402</v>
      </c>
      <c r="C125" s="74">
        <f t="shared" si="22"/>
        <v>46402</v>
      </c>
      <c r="D125" s="64"/>
      <c r="E125" s="65"/>
      <c r="F125" s="132"/>
      <c r="G125" s="65"/>
      <c r="H125" s="80"/>
      <c r="I125" s="76"/>
      <c r="J125" s="80"/>
      <c r="K125" s="76"/>
      <c r="L125" s="227"/>
      <c r="M125" s="228"/>
      <c r="N125" s="82"/>
      <c r="O125" s="223">
        <f t="shared" ref="O125" si="24">O124+1</f>
        <v>68</v>
      </c>
    </row>
    <row r="126" spans="2:15" ht="36" customHeight="1">
      <c r="B126" s="167">
        <f t="shared" si="21"/>
        <v>46403</v>
      </c>
      <c r="C126" s="84">
        <f t="shared" si="22"/>
        <v>46403</v>
      </c>
      <c r="D126" s="95"/>
      <c r="E126" s="96"/>
      <c r="F126" s="85"/>
      <c r="G126" s="86"/>
      <c r="H126" s="85"/>
      <c r="I126" s="86"/>
      <c r="J126" s="85"/>
      <c r="K126" s="86"/>
      <c r="L126" s="85"/>
      <c r="M126" s="122"/>
      <c r="N126" s="89"/>
    </row>
    <row r="127" spans="2:15" ht="36" customHeight="1">
      <c r="B127" s="167">
        <f t="shared" si="21"/>
        <v>46404</v>
      </c>
      <c r="C127" s="84">
        <f t="shared" si="22"/>
        <v>46404</v>
      </c>
      <c r="D127" s="106"/>
      <c r="E127" s="86"/>
      <c r="F127" s="87"/>
      <c r="G127" s="86"/>
      <c r="H127" s="205"/>
      <c r="I127" s="86"/>
      <c r="J127" s="85"/>
      <c r="K127" s="86"/>
      <c r="L127" s="85"/>
      <c r="M127" s="86"/>
      <c r="N127" s="89"/>
    </row>
    <row r="128" spans="2:15" ht="36" customHeight="1">
      <c r="B128" s="169">
        <f t="shared" si="21"/>
        <v>46405</v>
      </c>
      <c r="C128" s="74">
        <f t="shared" si="22"/>
        <v>46405</v>
      </c>
      <c r="D128" s="132"/>
      <c r="E128" s="126"/>
      <c r="F128" s="132"/>
      <c r="G128" s="126"/>
      <c r="H128" s="64"/>
      <c r="I128" s="65"/>
      <c r="J128" s="64"/>
      <c r="K128" s="65"/>
      <c r="L128" s="64"/>
      <c r="M128" s="94"/>
      <c r="N128" s="82"/>
      <c r="O128" s="223">
        <f>O125+1</f>
        <v>69</v>
      </c>
    </row>
    <row r="129" spans="2:15" ht="36" customHeight="1">
      <c r="B129" s="169">
        <f t="shared" si="21"/>
        <v>46406</v>
      </c>
      <c r="C129" s="74">
        <f t="shared" si="22"/>
        <v>46406</v>
      </c>
      <c r="D129" s="80"/>
      <c r="E129" s="76"/>
      <c r="F129" s="132"/>
      <c r="G129" s="126"/>
      <c r="H129" s="64"/>
      <c r="I129" s="65"/>
      <c r="J129" s="64"/>
      <c r="K129" s="65"/>
      <c r="L129" s="64"/>
      <c r="M129" s="81"/>
      <c r="N129" s="82"/>
      <c r="O129" s="223">
        <f>O128+1</f>
        <v>70</v>
      </c>
    </row>
    <row r="130" spans="2:15" ht="36" customHeight="1">
      <c r="B130" s="169">
        <f t="shared" si="21"/>
        <v>46407</v>
      </c>
      <c r="C130" s="74">
        <f t="shared" si="22"/>
        <v>46407</v>
      </c>
      <c r="D130" s="64"/>
      <c r="E130" s="65"/>
      <c r="F130" s="64"/>
      <c r="G130" s="65"/>
      <c r="H130" s="64"/>
      <c r="I130" s="65"/>
      <c r="J130" s="64"/>
      <c r="K130" s="94"/>
      <c r="L130" s="64"/>
      <c r="M130" s="77"/>
      <c r="N130" s="82"/>
      <c r="O130" s="223">
        <f>O129+1</f>
        <v>71</v>
      </c>
    </row>
    <row r="131" spans="2:15" ht="36" customHeight="1">
      <c r="B131" s="169">
        <f t="shared" si="21"/>
        <v>46408</v>
      </c>
      <c r="C131" s="74">
        <f t="shared" si="22"/>
        <v>46408</v>
      </c>
      <c r="D131" s="80"/>
      <c r="E131" s="349"/>
      <c r="F131" s="80"/>
      <c r="G131" s="349"/>
      <c r="H131" s="80"/>
      <c r="I131" s="349"/>
      <c r="J131" s="80"/>
      <c r="K131" s="349"/>
      <c r="L131" s="247"/>
      <c r="M131" s="249"/>
      <c r="N131" s="372"/>
      <c r="O131" s="223">
        <f t="shared" ref="O131:O132" si="25">O130+1</f>
        <v>72</v>
      </c>
    </row>
    <row r="132" spans="2:15" ht="36" customHeight="1">
      <c r="B132" s="169">
        <f t="shared" si="21"/>
        <v>46409</v>
      </c>
      <c r="C132" s="74">
        <f t="shared" si="22"/>
        <v>46409</v>
      </c>
      <c r="D132" s="64"/>
      <c r="E132" s="249"/>
      <c r="F132" s="64"/>
      <c r="G132" s="249"/>
      <c r="H132" s="64"/>
      <c r="I132" s="249"/>
      <c r="J132" s="64"/>
      <c r="K132" s="249"/>
      <c r="L132" s="247"/>
      <c r="M132" s="249"/>
      <c r="N132" s="372"/>
      <c r="O132" s="223">
        <f t="shared" si="25"/>
        <v>73</v>
      </c>
    </row>
    <row r="133" spans="2:15" ht="36" customHeight="1">
      <c r="B133" s="167">
        <f t="shared" si="21"/>
        <v>46410</v>
      </c>
      <c r="C133" s="84">
        <f t="shared" si="22"/>
        <v>46410</v>
      </c>
      <c r="D133" s="87"/>
      <c r="E133" s="107"/>
      <c r="F133" s="85"/>
      <c r="G133" s="107"/>
      <c r="H133" s="85"/>
      <c r="I133" s="86"/>
      <c r="J133" s="423"/>
      <c r="K133" s="86"/>
      <c r="L133" s="85"/>
      <c r="M133" s="122"/>
      <c r="N133" s="176"/>
    </row>
    <row r="134" spans="2:15" ht="36" customHeight="1">
      <c r="B134" s="167">
        <f t="shared" si="21"/>
        <v>46411</v>
      </c>
      <c r="C134" s="84">
        <f t="shared" si="22"/>
        <v>46411</v>
      </c>
      <c r="D134" s="206"/>
      <c r="E134" s="207"/>
      <c r="F134" s="175"/>
      <c r="G134" s="207"/>
      <c r="H134" s="206"/>
      <c r="I134" s="208"/>
      <c r="J134" s="206"/>
      <c r="K134" s="208"/>
      <c r="L134" s="85"/>
      <c r="M134" s="86"/>
      <c r="N134" s="176"/>
    </row>
    <row r="135" spans="2:15" ht="36" customHeight="1">
      <c r="B135" s="169">
        <f t="shared" si="21"/>
        <v>46412</v>
      </c>
      <c r="C135" s="74">
        <f t="shared" si="22"/>
        <v>46412</v>
      </c>
      <c r="D135" s="132"/>
      <c r="E135" s="126"/>
      <c r="F135" s="132"/>
      <c r="G135" s="126"/>
      <c r="H135" s="75"/>
      <c r="I135" s="76"/>
      <c r="J135" s="80"/>
      <c r="K135" s="76"/>
      <c r="L135" s="64"/>
      <c r="M135" s="94"/>
      <c r="N135" s="177"/>
      <c r="O135" s="223">
        <f>O132+1</f>
        <v>74</v>
      </c>
    </row>
    <row r="136" spans="2:15" ht="36" customHeight="1">
      <c r="B136" s="169">
        <f t="shared" si="21"/>
        <v>46413</v>
      </c>
      <c r="C136" s="74">
        <f t="shared" si="22"/>
        <v>46413</v>
      </c>
      <c r="D136" s="64"/>
      <c r="E136" s="94"/>
      <c r="F136" s="172"/>
      <c r="G136" s="94"/>
      <c r="H136" s="64"/>
      <c r="I136" s="81"/>
      <c r="J136" s="64"/>
      <c r="K136" s="81"/>
      <c r="L136" s="64"/>
      <c r="M136" s="77"/>
      <c r="N136" s="173"/>
      <c r="O136" s="223">
        <f>O135+1</f>
        <v>75</v>
      </c>
    </row>
    <row r="137" spans="2:15" ht="36" customHeight="1">
      <c r="B137" s="169">
        <f t="shared" si="21"/>
        <v>46414</v>
      </c>
      <c r="C137" s="74">
        <f t="shared" si="22"/>
        <v>46414</v>
      </c>
      <c r="D137" s="64"/>
      <c r="E137" s="65"/>
      <c r="F137" s="64"/>
      <c r="G137" s="65"/>
      <c r="H137" s="64"/>
      <c r="I137" s="65"/>
      <c r="J137" s="64"/>
      <c r="K137" s="94"/>
      <c r="L137" s="64"/>
      <c r="M137" s="77"/>
      <c r="N137" s="177"/>
      <c r="O137" s="223">
        <f>O136+1</f>
        <v>76</v>
      </c>
    </row>
    <row r="138" spans="2:15" ht="36" customHeight="1">
      <c r="B138" s="169">
        <f t="shared" si="21"/>
        <v>46415</v>
      </c>
      <c r="C138" s="74">
        <f t="shared" si="22"/>
        <v>46415</v>
      </c>
      <c r="D138" s="64"/>
      <c r="E138" s="65"/>
      <c r="F138" s="64"/>
      <c r="G138" s="65"/>
      <c r="H138" s="64"/>
      <c r="I138" s="178"/>
      <c r="J138" s="64"/>
      <c r="K138" s="81"/>
      <c r="L138" s="64"/>
      <c r="M138" s="65"/>
      <c r="N138" s="177"/>
      <c r="O138" s="223">
        <f t="shared" ref="O138:O139" si="26">O137+1</f>
        <v>77</v>
      </c>
    </row>
    <row r="139" spans="2:15" ht="36" customHeight="1">
      <c r="B139" s="169">
        <f t="shared" si="21"/>
        <v>46416</v>
      </c>
      <c r="C139" s="74">
        <f t="shared" si="22"/>
        <v>46416</v>
      </c>
      <c r="D139" s="64"/>
      <c r="E139" s="65"/>
      <c r="F139" s="64"/>
      <c r="G139" s="94"/>
      <c r="H139" s="64"/>
      <c r="I139" s="171"/>
      <c r="J139" s="64"/>
      <c r="K139" s="171"/>
      <c r="L139" s="227"/>
      <c r="M139" s="228"/>
      <c r="N139" s="177"/>
      <c r="O139" s="223">
        <f t="shared" si="26"/>
        <v>78</v>
      </c>
    </row>
    <row r="140" spans="2:15" ht="36" customHeight="1">
      <c r="B140" s="167">
        <f t="shared" si="21"/>
        <v>46417</v>
      </c>
      <c r="C140" s="84">
        <f t="shared" si="22"/>
        <v>46417</v>
      </c>
      <c r="D140" s="85"/>
      <c r="E140" s="122"/>
      <c r="F140" s="85"/>
      <c r="G140" s="107"/>
      <c r="H140" s="85"/>
      <c r="I140" s="86"/>
      <c r="J140" s="85"/>
      <c r="K140" s="86"/>
      <c r="L140" s="85"/>
      <c r="M140" s="161"/>
      <c r="N140" s="89"/>
    </row>
    <row r="141" spans="2:15" ht="36" customHeight="1" thickBot="1">
      <c r="B141" s="187">
        <f t="shared" si="21"/>
        <v>46418</v>
      </c>
      <c r="C141" s="134">
        <f t="shared" si="22"/>
        <v>46418</v>
      </c>
      <c r="D141" s="137"/>
      <c r="E141" s="209"/>
      <c r="F141" s="136"/>
      <c r="G141" s="209"/>
      <c r="H141" s="137"/>
      <c r="I141" s="209"/>
      <c r="J141" s="137"/>
      <c r="K141" s="210"/>
      <c r="L141" s="137"/>
      <c r="M141" s="210"/>
      <c r="N141" s="139"/>
    </row>
    <row r="142" spans="2:15" ht="27" customHeight="1">
      <c r="B142" s="115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223" t="str">
        <f t="shared" si="20"/>
        <v/>
      </c>
    </row>
    <row r="143" spans="2:15" ht="27" customHeight="1" thickBot="1">
      <c r="B143" s="53" t="s">
        <v>718</v>
      </c>
      <c r="C143" s="52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9"/>
    </row>
    <row r="144" spans="2:15" ht="18" customHeight="1">
      <c r="B144" s="909" t="s">
        <v>586</v>
      </c>
      <c r="C144" s="911" t="s">
        <v>587</v>
      </c>
      <c r="D144" s="58" t="s">
        <v>588</v>
      </c>
      <c r="E144" s="907" t="s">
        <v>589</v>
      </c>
      <c r="F144" s="58" t="s">
        <v>590</v>
      </c>
      <c r="G144" s="907" t="s">
        <v>589</v>
      </c>
      <c r="H144" s="58" t="s">
        <v>591</v>
      </c>
      <c r="I144" s="907" t="s">
        <v>589</v>
      </c>
      <c r="J144" s="58" t="s">
        <v>592</v>
      </c>
      <c r="K144" s="907" t="s">
        <v>589</v>
      </c>
      <c r="L144" s="58" t="s">
        <v>593</v>
      </c>
      <c r="M144" s="907" t="s">
        <v>589</v>
      </c>
      <c r="N144" s="59" t="s">
        <v>594</v>
      </c>
    </row>
    <row r="145" spans="2:15" ht="36" customHeight="1" thickBot="1">
      <c r="B145" s="910"/>
      <c r="C145" s="912"/>
      <c r="D145" s="60" t="s">
        <v>595</v>
      </c>
      <c r="E145" s="908"/>
      <c r="F145" s="60" t="s">
        <v>596</v>
      </c>
      <c r="G145" s="908"/>
      <c r="H145" s="60" t="s">
        <v>597</v>
      </c>
      <c r="I145" s="908"/>
      <c r="J145" s="60" t="s">
        <v>598</v>
      </c>
      <c r="K145" s="908"/>
      <c r="L145" s="60" t="s">
        <v>599</v>
      </c>
      <c r="M145" s="908"/>
      <c r="N145" s="61"/>
      <c r="O145" s="223" t="str">
        <f t="shared" si="20"/>
        <v/>
      </c>
    </row>
    <row r="146" spans="2:15" ht="36" customHeight="1">
      <c r="B146" s="507">
        <f>B141+1</f>
        <v>46419</v>
      </c>
      <c r="C146" s="63">
        <f>B146</f>
        <v>46419</v>
      </c>
      <c r="D146" s="508"/>
      <c r="E146" s="509"/>
      <c r="F146" s="479"/>
      <c r="G146" s="510"/>
      <c r="H146" s="508"/>
      <c r="I146" s="509"/>
      <c r="J146" s="508"/>
      <c r="K146" s="509"/>
      <c r="L146" s="511"/>
      <c r="M146" s="512"/>
      <c r="N146" s="177"/>
      <c r="O146" s="223">
        <f>O139+1</f>
        <v>79</v>
      </c>
    </row>
    <row r="147" spans="2:15" ht="36" customHeight="1">
      <c r="B147" s="169">
        <f>B146+1</f>
        <v>46420</v>
      </c>
      <c r="C147" s="74">
        <f>B147</f>
        <v>46420</v>
      </c>
      <c r="D147" s="132"/>
      <c r="E147" s="94"/>
      <c r="F147" s="132"/>
      <c r="G147" s="94"/>
      <c r="H147" s="132"/>
      <c r="I147" s="94"/>
      <c r="J147" s="132"/>
      <c r="K147" s="94"/>
      <c r="L147" s="132"/>
      <c r="M147" s="77"/>
      <c r="N147" s="212"/>
      <c r="O147" s="223">
        <f>O146+1</f>
        <v>80</v>
      </c>
    </row>
    <row r="148" spans="2:15" ht="36" customHeight="1">
      <c r="B148" s="169">
        <f t="shared" ref="B148:B173" si="27">B147+1</f>
        <v>46421</v>
      </c>
      <c r="C148" s="74">
        <f t="shared" ref="C148:C173" si="28">B148</f>
        <v>46421</v>
      </c>
      <c r="D148" s="132"/>
      <c r="E148" s="65"/>
      <c r="F148" s="132"/>
      <c r="G148" s="65"/>
      <c r="H148" s="132"/>
      <c r="I148" s="65"/>
      <c r="J148" s="132"/>
      <c r="K148" s="94"/>
      <c r="L148" s="132"/>
      <c r="M148" s="77"/>
      <c r="N148" s="177"/>
      <c r="O148" s="223">
        <f>O147+1</f>
        <v>81</v>
      </c>
    </row>
    <row r="149" spans="2:15" ht="36" customHeight="1">
      <c r="B149" s="169">
        <f t="shared" si="27"/>
        <v>46422</v>
      </c>
      <c r="C149" s="74">
        <f t="shared" si="28"/>
        <v>46422</v>
      </c>
      <c r="D149" s="132"/>
      <c r="E149" s="65"/>
      <c r="F149" s="132"/>
      <c r="G149" s="65"/>
      <c r="H149" s="132"/>
      <c r="I149" s="65"/>
      <c r="J149" s="132"/>
      <c r="K149" s="77"/>
      <c r="L149" s="132"/>
      <c r="M149" s="77"/>
      <c r="N149" s="177"/>
      <c r="O149" s="223">
        <f t="shared" ref="O149:O150" si="29">O148+1</f>
        <v>82</v>
      </c>
    </row>
    <row r="150" spans="2:15" ht="36" customHeight="1">
      <c r="B150" s="169">
        <f t="shared" si="27"/>
        <v>46423</v>
      </c>
      <c r="C150" s="74">
        <f t="shared" si="28"/>
        <v>46423</v>
      </c>
      <c r="D150" s="204"/>
      <c r="E150" s="65"/>
      <c r="F150" s="204"/>
      <c r="G150" s="94"/>
      <c r="H150" s="204"/>
      <c r="I150" s="171"/>
      <c r="J150" s="204"/>
      <c r="K150" s="171"/>
      <c r="L150" s="204"/>
      <c r="M150" s="65"/>
      <c r="N150" s="177" t="s">
        <v>807</v>
      </c>
      <c r="O150" s="223">
        <f t="shared" si="29"/>
        <v>83</v>
      </c>
    </row>
    <row r="151" spans="2:15" ht="36" customHeight="1">
      <c r="B151" s="167">
        <f t="shared" si="27"/>
        <v>46424</v>
      </c>
      <c r="C151" s="84">
        <f t="shared" si="28"/>
        <v>46424</v>
      </c>
      <c r="D151" s="85"/>
      <c r="E151" s="96"/>
      <c r="F151" s="85"/>
      <c r="G151" s="96"/>
      <c r="H151" s="85"/>
      <c r="I151" s="86"/>
      <c r="J151" s="85"/>
      <c r="K151" s="86"/>
      <c r="L151" s="85"/>
      <c r="M151" s="88"/>
      <c r="N151" s="174" t="s">
        <v>808</v>
      </c>
    </row>
    <row r="152" spans="2:15" ht="36" customHeight="1">
      <c r="B152" s="167">
        <f t="shared" si="27"/>
        <v>46425</v>
      </c>
      <c r="C152" s="84">
        <f t="shared" si="28"/>
        <v>46425</v>
      </c>
      <c r="D152" s="87"/>
      <c r="E152" s="122"/>
      <c r="F152" s="85"/>
      <c r="G152" s="122"/>
      <c r="H152" s="85"/>
      <c r="I152" s="122"/>
      <c r="J152" s="85"/>
      <c r="K152" s="122"/>
      <c r="L152" s="85"/>
      <c r="M152" s="88"/>
      <c r="N152" s="174"/>
    </row>
    <row r="153" spans="2:15" ht="36" customHeight="1">
      <c r="B153" s="169">
        <f t="shared" si="27"/>
        <v>46426</v>
      </c>
      <c r="C153" s="74">
        <f t="shared" si="28"/>
        <v>46426</v>
      </c>
      <c r="D153" s="64"/>
      <c r="E153" s="94"/>
      <c r="F153" s="64"/>
      <c r="G153" s="94"/>
      <c r="H153" s="64"/>
      <c r="I153" s="94"/>
      <c r="J153" s="64"/>
      <c r="K153" s="94"/>
      <c r="L153" s="64"/>
      <c r="M153" s="77"/>
      <c r="N153" s="177"/>
      <c r="O153" s="223">
        <f>O150+1</f>
        <v>84</v>
      </c>
    </row>
    <row r="154" spans="2:15" ht="36" customHeight="1">
      <c r="B154" s="169">
        <f t="shared" si="27"/>
        <v>46427</v>
      </c>
      <c r="C154" s="74">
        <f t="shared" si="28"/>
        <v>46427</v>
      </c>
      <c r="D154" s="64"/>
      <c r="E154" s="94"/>
      <c r="F154" s="64"/>
      <c r="G154" s="94"/>
      <c r="H154" s="64"/>
      <c r="I154" s="94"/>
      <c r="J154" s="64"/>
      <c r="K154" s="94"/>
      <c r="L154" s="64"/>
      <c r="M154" s="77"/>
      <c r="N154" s="212"/>
      <c r="O154" s="223">
        <f>O153+1</f>
        <v>85</v>
      </c>
    </row>
    <row r="155" spans="2:15" ht="36" customHeight="1">
      <c r="B155" s="169">
        <f t="shared" si="27"/>
        <v>46428</v>
      </c>
      <c r="C155" s="74">
        <f t="shared" si="28"/>
        <v>46428</v>
      </c>
      <c r="D155" s="64"/>
      <c r="E155" s="65"/>
      <c r="F155" s="64"/>
      <c r="G155" s="65"/>
      <c r="H155" s="64"/>
      <c r="I155" s="94"/>
      <c r="J155" s="64"/>
      <c r="K155" s="94"/>
      <c r="L155" s="64"/>
      <c r="M155" s="77"/>
      <c r="N155" s="177"/>
      <c r="O155" s="223">
        <f>O154+1</f>
        <v>86</v>
      </c>
    </row>
    <row r="156" spans="2:15" ht="36" customHeight="1">
      <c r="B156" s="167">
        <f t="shared" si="27"/>
        <v>46429</v>
      </c>
      <c r="C156" s="84">
        <f t="shared" si="28"/>
        <v>46429</v>
      </c>
      <c r="D156" s="85"/>
      <c r="E156" s="86"/>
      <c r="F156" s="85"/>
      <c r="G156" s="86"/>
      <c r="H156" s="85"/>
      <c r="I156" s="122"/>
      <c r="J156" s="85"/>
      <c r="K156" s="88"/>
      <c r="L156" s="85"/>
      <c r="M156" s="88"/>
      <c r="N156" s="89" t="s">
        <v>986</v>
      </c>
    </row>
    <row r="157" spans="2:15" ht="36" customHeight="1">
      <c r="B157" s="169">
        <f t="shared" si="27"/>
        <v>46430</v>
      </c>
      <c r="C157" s="74">
        <f t="shared" si="28"/>
        <v>46430</v>
      </c>
      <c r="D157" s="204"/>
      <c r="E157" s="65"/>
      <c r="F157" s="204"/>
      <c r="G157" s="65"/>
      <c r="H157" s="204"/>
      <c r="I157" s="65"/>
      <c r="J157" s="204"/>
      <c r="K157" s="81"/>
      <c r="L157" s="204"/>
      <c r="M157" s="81"/>
      <c r="N157" s="177" t="s">
        <v>807</v>
      </c>
      <c r="O157" s="223">
        <f>O155+1</f>
        <v>87</v>
      </c>
    </row>
    <row r="158" spans="2:15" ht="36" customHeight="1">
      <c r="B158" s="167">
        <f t="shared" si="27"/>
        <v>46431</v>
      </c>
      <c r="C158" s="84">
        <f t="shared" si="28"/>
        <v>46431</v>
      </c>
      <c r="D158" s="513"/>
      <c r="E158" s="108"/>
      <c r="F158" s="513"/>
      <c r="G158" s="108"/>
      <c r="H158" s="85"/>
      <c r="I158" s="86"/>
      <c r="J158" s="85"/>
      <c r="K158" s="86"/>
      <c r="L158" s="85"/>
      <c r="M158" s="86"/>
      <c r="N158" s="174" t="s">
        <v>816</v>
      </c>
    </row>
    <row r="159" spans="2:15" ht="36" customHeight="1">
      <c r="B159" s="167">
        <f t="shared" si="27"/>
        <v>46432</v>
      </c>
      <c r="C159" s="84">
        <f t="shared" si="28"/>
        <v>46432</v>
      </c>
      <c r="D159" s="186"/>
      <c r="E159" s="130"/>
      <c r="F159" s="186"/>
      <c r="G159" s="130"/>
      <c r="H159" s="85"/>
      <c r="I159" s="122"/>
      <c r="J159" s="85"/>
      <c r="K159" s="122"/>
      <c r="L159" s="85"/>
      <c r="M159" s="88"/>
      <c r="N159" s="89"/>
    </row>
    <row r="160" spans="2:15" ht="36" customHeight="1">
      <c r="B160" s="169">
        <f t="shared" si="27"/>
        <v>46433</v>
      </c>
      <c r="C160" s="74">
        <f t="shared" si="28"/>
        <v>46433</v>
      </c>
      <c r="D160" s="103"/>
      <c r="E160" s="150"/>
      <c r="F160" s="64"/>
      <c r="G160" s="94"/>
      <c r="H160" s="64"/>
      <c r="I160" s="94"/>
      <c r="J160" s="64"/>
      <c r="K160" s="94"/>
      <c r="L160" s="64"/>
      <c r="M160" s="77"/>
      <c r="N160" s="82"/>
      <c r="O160" s="223">
        <f>O157+1</f>
        <v>88</v>
      </c>
    </row>
    <row r="161" spans="2:15" ht="36" customHeight="1">
      <c r="B161" s="169">
        <f t="shared" si="27"/>
        <v>46434</v>
      </c>
      <c r="C161" s="74">
        <f t="shared" si="28"/>
        <v>46434</v>
      </c>
      <c r="D161" s="64"/>
      <c r="E161" s="94"/>
      <c r="F161" s="64"/>
      <c r="G161" s="94"/>
      <c r="H161" s="64"/>
      <c r="I161" s="94"/>
      <c r="J161" s="64"/>
      <c r="K161" s="94"/>
      <c r="L161" s="64"/>
      <c r="M161" s="77"/>
      <c r="N161" s="82"/>
      <c r="O161" s="223">
        <f>O160+1</f>
        <v>89</v>
      </c>
    </row>
    <row r="162" spans="2:15" ht="36" customHeight="1">
      <c r="B162" s="169">
        <f t="shared" si="27"/>
        <v>46435</v>
      </c>
      <c r="C162" s="74">
        <f t="shared" si="28"/>
        <v>46435</v>
      </c>
      <c r="D162" s="64"/>
      <c r="E162" s="94"/>
      <c r="F162" s="64"/>
      <c r="G162" s="94"/>
      <c r="H162" s="64"/>
      <c r="I162" s="94"/>
      <c r="J162" s="64"/>
      <c r="K162" s="94"/>
      <c r="L162" s="64"/>
      <c r="M162" s="77"/>
      <c r="N162" s="82"/>
      <c r="O162" s="223">
        <f>O161+1</f>
        <v>90</v>
      </c>
    </row>
    <row r="163" spans="2:15" ht="36" customHeight="1">
      <c r="B163" s="169">
        <f t="shared" si="27"/>
        <v>46436</v>
      </c>
      <c r="C163" s="74">
        <f t="shared" si="28"/>
        <v>46436</v>
      </c>
      <c r="D163" s="64"/>
      <c r="E163" s="94"/>
      <c r="F163" s="64"/>
      <c r="G163" s="94"/>
      <c r="H163" s="64"/>
      <c r="I163" s="94"/>
      <c r="J163" s="64"/>
      <c r="K163" s="77"/>
      <c r="L163" s="64"/>
      <c r="M163" s="77"/>
      <c r="N163" s="82"/>
      <c r="O163" s="223">
        <f t="shared" ref="O163:O164" si="30">O162+1</f>
        <v>91</v>
      </c>
    </row>
    <row r="164" spans="2:15" ht="36" customHeight="1">
      <c r="B164" s="169">
        <f t="shared" si="27"/>
        <v>46437</v>
      </c>
      <c r="C164" s="74">
        <f t="shared" si="28"/>
        <v>46437</v>
      </c>
      <c r="D164" s="64"/>
      <c r="E164" s="94"/>
      <c r="F164" s="64"/>
      <c r="G164" s="94"/>
      <c r="H164" s="64"/>
      <c r="I164" s="94"/>
      <c r="J164" s="64"/>
      <c r="K164" s="77"/>
      <c r="L164" s="64"/>
      <c r="M164" s="77"/>
      <c r="N164" s="82"/>
      <c r="O164" s="223">
        <f t="shared" si="30"/>
        <v>92</v>
      </c>
    </row>
    <row r="165" spans="2:15" ht="36" customHeight="1">
      <c r="B165" s="167">
        <f t="shared" si="27"/>
        <v>46438</v>
      </c>
      <c r="C165" s="84">
        <f t="shared" si="28"/>
        <v>46438</v>
      </c>
      <c r="D165" s="85"/>
      <c r="E165" s="122"/>
      <c r="F165" s="85"/>
      <c r="G165" s="122"/>
      <c r="H165" s="85"/>
      <c r="I165" s="122"/>
      <c r="J165" s="85"/>
      <c r="K165" s="122"/>
      <c r="L165" s="85"/>
      <c r="M165" s="88"/>
      <c r="N165" s="89"/>
    </row>
    <row r="166" spans="2:15" ht="36" customHeight="1">
      <c r="B166" s="167">
        <f t="shared" si="27"/>
        <v>46439</v>
      </c>
      <c r="C166" s="84">
        <f t="shared" si="28"/>
        <v>46439</v>
      </c>
      <c r="D166" s="85"/>
      <c r="E166" s="122"/>
      <c r="F166" s="85"/>
      <c r="G166" s="122"/>
      <c r="H166" s="85"/>
      <c r="I166" s="122"/>
      <c r="J166" s="85"/>
      <c r="K166" s="122"/>
      <c r="L166" s="85"/>
      <c r="M166" s="88"/>
      <c r="N166" s="89"/>
    </row>
    <row r="167" spans="2:15" ht="36" customHeight="1">
      <c r="B167" s="169">
        <f t="shared" si="27"/>
        <v>46440</v>
      </c>
      <c r="C167" s="74">
        <f t="shared" si="28"/>
        <v>46440</v>
      </c>
      <c r="D167" s="64"/>
      <c r="E167" s="94"/>
      <c r="F167" s="64"/>
      <c r="G167" s="94"/>
      <c r="H167" s="64"/>
      <c r="I167" s="94"/>
      <c r="J167" s="64"/>
      <c r="K167" s="94"/>
      <c r="L167" s="64"/>
      <c r="M167" s="77"/>
      <c r="N167" s="82"/>
      <c r="O167" s="223">
        <f>O164+1</f>
        <v>93</v>
      </c>
    </row>
    <row r="168" spans="2:15" ht="36" customHeight="1">
      <c r="B168" s="167">
        <f t="shared" si="27"/>
        <v>46441</v>
      </c>
      <c r="C168" s="84">
        <f t="shared" si="28"/>
        <v>46441</v>
      </c>
      <c r="D168" s="85"/>
      <c r="E168" s="122"/>
      <c r="F168" s="85"/>
      <c r="G168" s="122"/>
      <c r="H168" s="85"/>
      <c r="I168" s="122"/>
      <c r="J168" s="85"/>
      <c r="K168" s="122"/>
      <c r="L168" s="85"/>
      <c r="M168" s="88"/>
      <c r="N168" s="89" t="s">
        <v>987</v>
      </c>
    </row>
    <row r="169" spans="2:15" ht="36" customHeight="1">
      <c r="B169" s="169">
        <f t="shared" si="27"/>
        <v>46442</v>
      </c>
      <c r="C169" s="74">
        <f t="shared" si="28"/>
        <v>46442</v>
      </c>
      <c r="D169" s="64"/>
      <c r="E169" s="94"/>
      <c r="F169" s="64"/>
      <c r="G169" s="94"/>
      <c r="H169" s="64"/>
      <c r="I169" s="94"/>
      <c r="J169" s="64"/>
      <c r="K169" s="94"/>
      <c r="L169" s="64"/>
      <c r="M169" s="77"/>
      <c r="N169" s="82"/>
      <c r="O169" s="223">
        <f>O167+1</f>
        <v>94</v>
      </c>
    </row>
    <row r="170" spans="2:15" ht="36" customHeight="1">
      <c r="B170" s="169">
        <f t="shared" si="27"/>
        <v>46443</v>
      </c>
      <c r="C170" s="74">
        <f t="shared" si="28"/>
        <v>46443</v>
      </c>
      <c r="D170" s="64"/>
      <c r="E170" s="94"/>
      <c r="F170" s="64"/>
      <c r="G170" s="94"/>
      <c r="H170" s="64"/>
      <c r="I170" s="94"/>
      <c r="J170" s="64"/>
      <c r="K170" s="77"/>
      <c r="L170" s="64"/>
      <c r="M170" s="77"/>
      <c r="N170" s="177"/>
      <c r="O170" s="223">
        <f>O169+1</f>
        <v>95</v>
      </c>
    </row>
    <row r="171" spans="2:15" ht="36" customHeight="1">
      <c r="B171" s="169">
        <f t="shared" si="27"/>
        <v>46444</v>
      </c>
      <c r="C171" s="74">
        <f t="shared" si="28"/>
        <v>46444</v>
      </c>
      <c r="D171" s="64"/>
      <c r="E171" s="94"/>
      <c r="F171" s="64"/>
      <c r="G171" s="94"/>
      <c r="H171" s="64"/>
      <c r="I171" s="94"/>
      <c r="J171" s="64"/>
      <c r="K171" s="77"/>
      <c r="L171" s="64"/>
      <c r="M171" s="77"/>
      <c r="N171" s="177"/>
      <c r="O171" s="223">
        <f t="shared" ref="O171" si="31">O170+1</f>
        <v>96</v>
      </c>
    </row>
    <row r="172" spans="2:15" ht="36" customHeight="1">
      <c r="B172" s="167">
        <f t="shared" si="27"/>
        <v>46445</v>
      </c>
      <c r="C172" s="84">
        <f t="shared" si="28"/>
        <v>46445</v>
      </c>
      <c r="D172" s="85"/>
      <c r="E172" s="122"/>
      <c r="F172" s="85"/>
      <c r="G172" s="122"/>
      <c r="H172" s="85"/>
      <c r="I172" s="122"/>
      <c r="J172" s="85"/>
      <c r="K172" s="88"/>
      <c r="L172" s="85"/>
      <c r="M172" s="88"/>
      <c r="N172" s="174"/>
    </row>
    <row r="173" spans="2:15" ht="36" customHeight="1" thickBot="1">
      <c r="B173" s="187">
        <f t="shared" si="27"/>
        <v>46446</v>
      </c>
      <c r="C173" s="134">
        <f t="shared" si="28"/>
        <v>46446</v>
      </c>
      <c r="D173" s="137"/>
      <c r="E173" s="210"/>
      <c r="F173" s="137"/>
      <c r="G173" s="210"/>
      <c r="H173" s="137"/>
      <c r="I173" s="210"/>
      <c r="J173" s="137"/>
      <c r="K173" s="138"/>
      <c r="L173" s="137"/>
      <c r="M173" s="138"/>
      <c r="N173" s="211"/>
    </row>
    <row r="174" spans="2:15" ht="36" customHeight="1">
      <c r="B174" s="115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223" t="str">
        <f t="shared" ref="O174:O177" si="32">IF(B174="","",WEEKDAY(B174))</f>
        <v/>
      </c>
    </row>
    <row r="175" spans="2:15" ht="27" customHeight="1" thickBot="1">
      <c r="B175" s="53" t="s">
        <v>749</v>
      </c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</row>
    <row r="176" spans="2:15" ht="27" customHeight="1">
      <c r="B176" s="909" t="s">
        <v>586</v>
      </c>
      <c r="C176" s="911" t="s">
        <v>587</v>
      </c>
      <c r="D176" s="58" t="s">
        <v>588</v>
      </c>
      <c r="E176" s="907" t="s">
        <v>589</v>
      </c>
      <c r="F176" s="58" t="s">
        <v>590</v>
      </c>
      <c r="G176" s="907" t="s">
        <v>589</v>
      </c>
      <c r="H176" s="58" t="s">
        <v>591</v>
      </c>
      <c r="I176" s="907" t="s">
        <v>589</v>
      </c>
      <c r="J176" s="58" t="s">
        <v>592</v>
      </c>
      <c r="K176" s="907" t="s">
        <v>589</v>
      </c>
      <c r="L176" s="58" t="s">
        <v>593</v>
      </c>
      <c r="M176" s="907" t="s">
        <v>589</v>
      </c>
      <c r="N176" s="59" t="s">
        <v>594</v>
      </c>
    </row>
    <row r="177" spans="2:15" ht="18" customHeight="1" thickBot="1">
      <c r="B177" s="910"/>
      <c r="C177" s="912"/>
      <c r="D177" s="60" t="s">
        <v>595</v>
      </c>
      <c r="E177" s="908"/>
      <c r="F177" s="60" t="s">
        <v>596</v>
      </c>
      <c r="G177" s="908"/>
      <c r="H177" s="60" t="s">
        <v>597</v>
      </c>
      <c r="I177" s="908"/>
      <c r="J177" s="60" t="s">
        <v>598</v>
      </c>
      <c r="K177" s="908"/>
      <c r="L177" s="60" t="s">
        <v>599</v>
      </c>
      <c r="M177" s="908"/>
      <c r="N177" s="61"/>
      <c r="O177" s="223" t="str">
        <f t="shared" si="32"/>
        <v/>
      </c>
    </row>
    <row r="178" spans="2:15" ht="36" customHeight="1">
      <c r="B178" s="507">
        <f>B173+1</f>
        <v>46447</v>
      </c>
      <c r="C178" s="63">
        <f>B178</f>
        <v>46447</v>
      </c>
      <c r="D178" s="514"/>
      <c r="E178" s="515"/>
      <c r="F178" s="70"/>
      <c r="G178" s="516"/>
      <c r="H178" s="514"/>
      <c r="I178" s="515"/>
      <c r="J178" s="514"/>
      <c r="K178" s="515"/>
      <c r="L178" s="70"/>
      <c r="M178" s="71"/>
      <c r="N178" s="72"/>
      <c r="O178" s="223">
        <f>O171+1</f>
        <v>97</v>
      </c>
    </row>
    <row r="179" spans="2:15" ht="36" customHeight="1">
      <c r="B179" s="169">
        <f>B178+1</f>
        <v>46448</v>
      </c>
      <c r="C179" s="74">
        <f>B179</f>
        <v>46448</v>
      </c>
      <c r="D179" s="103"/>
      <c r="E179" s="150"/>
      <c r="F179" s="64"/>
      <c r="G179" s="150"/>
      <c r="H179" s="64"/>
      <c r="I179" s="148"/>
      <c r="J179" s="103"/>
      <c r="K179" s="150"/>
      <c r="L179" s="64"/>
      <c r="M179" s="77"/>
      <c r="N179" s="82"/>
      <c r="O179" s="223">
        <f>O178+1</f>
        <v>98</v>
      </c>
    </row>
    <row r="180" spans="2:15" ht="36" customHeight="1">
      <c r="B180" s="169">
        <f t="shared" ref="B180:B208" si="33">B179+1</f>
        <v>46449</v>
      </c>
      <c r="C180" s="74">
        <f t="shared" ref="C180:C208" si="34">B180</f>
        <v>46449</v>
      </c>
      <c r="D180" s="103"/>
      <c r="E180" s="150"/>
      <c r="F180" s="64"/>
      <c r="G180" s="94"/>
      <c r="H180" s="103"/>
      <c r="I180" s="150"/>
      <c r="J180" s="64"/>
      <c r="K180" s="77"/>
      <c r="L180" s="64"/>
      <c r="M180" s="77"/>
      <c r="N180" s="177"/>
      <c r="O180" s="223">
        <f>O179+1</f>
        <v>99</v>
      </c>
    </row>
    <row r="181" spans="2:15" ht="36" customHeight="1">
      <c r="B181" s="169">
        <f t="shared" si="33"/>
        <v>46450</v>
      </c>
      <c r="C181" s="74">
        <f t="shared" si="34"/>
        <v>46450</v>
      </c>
      <c r="D181" s="103"/>
      <c r="E181" s="150"/>
      <c r="F181" s="64"/>
      <c r="G181" s="94"/>
      <c r="H181" s="103"/>
      <c r="I181" s="150"/>
      <c r="J181" s="64"/>
      <c r="K181" s="77"/>
      <c r="L181" s="64"/>
      <c r="M181" s="77"/>
      <c r="N181" s="212"/>
      <c r="O181" s="223">
        <f t="shared" ref="O181:O182" si="35">O180+1</f>
        <v>100</v>
      </c>
    </row>
    <row r="182" spans="2:15" ht="36" customHeight="1">
      <c r="B182" s="169">
        <f t="shared" si="33"/>
        <v>46451</v>
      </c>
      <c r="C182" s="74">
        <f t="shared" si="34"/>
        <v>46451</v>
      </c>
      <c r="D182" s="103"/>
      <c r="E182" s="150"/>
      <c r="F182" s="64"/>
      <c r="G182" s="94"/>
      <c r="H182" s="103"/>
      <c r="I182" s="150"/>
      <c r="J182" s="64"/>
      <c r="K182" s="77"/>
      <c r="L182" s="64"/>
      <c r="M182" s="77"/>
      <c r="N182" s="177"/>
      <c r="O182" s="223">
        <f t="shared" si="35"/>
        <v>101</v>
      </c>
    </row>
    <row r="183" spans="2:15" ht="36" customHeight="1">
      <c r="B183" s="167">
        <f t="shared" si="33"/>
        <v>46452</v>
      </c>
      <c r="C183" s="84">
        <f t="shared" si="34"/>
        <v>46452</v>
      </c>
      <c r="D183" s="105"/>
      <c r="E183" s="130"/>
      <c r="F183" s="85"/>
      <c r="G183" s="122"/>
      <c r="H183" s="105"/>
      <c r="I183" s="130"/>
      <c r="J183" s="85"/>
      <c r="K183" s="88"/>
      <c r="L183" s="85"/>
      <c r="M183" s="88"/>
      <c r="N183" s="174"/>
    </row>
    <row r="184" spans="2:15" ht="36" customHeight="1">
      <c r="B184" s="167">
        <f t="shared" si="33"/>
        <v>46453</v>
      </c>
      <c r="C184" s="84">
        <f t="shared" si="34"/>
        <v>46453</v>
      </c>
      <c r="D184" s="105"/>
      <c r="E184" s="96"/>
      <c r="F184" s="105"/>
      <c r="G184" s="96"/>
      <c r="H184" s="105"/>
      <c r="I184" s="158"/>
      <c r="J184" s="157"/>
      <c r="K184" s="185"/>
      <c r="L184" s="105"/>
      <c r="M184" s="185"/>
      <c r="N184" s="174"/>
    </row>
    <row r="185" spans="2:15" ht="36" customHeight="1">
      <c r="B185" s="169">
        <f t="shared" si="33"/>
        <v>46454</v>
      </c>
      <c r="C185" s="74">
        <f t="shared" si="34"/>
        <v>46454</v>
      </c>
      <c r="D185" s="64"/>
      <c r="E185" s="76"/>
      <c r="F185" s="64"/>
      <c r="G185" s="76"/>
      <c r="H185" s="64"/>
      <c r="I185" s="76"/>
      <c r="J185" s="64"/>
      <c r="K185" s="76"/>
      <c r="L185" s="103"/>
      <c r="M185" s="148"/>
      <c r="N185" s="82"/>
      <c r="O185" s="223">
        <f>O182+1</f>
        <v>102</v>
      </c>
    </row>
    <row r="186" spans="2:15" ht="36" customHeight="1">
      <c r="B186" s="169">
        <f t="shared" si="33"/>
        <v>46455</v>
      </c>
      <c r="C186" s="74">
        <f t="shared" si="34"/>
        <v>46455</v>
      </c>
      <c r="D186" s="93"/>
      <c r="E186" s="149"/>
      <c r="F186" s="64"/>
      <c r="G186" s="76"/>
      <c r="H186" s="64"/>
      <c r="I186" s="76"/>
      <c r="J186" s="213"/>
      <c r="K186" s="76"/>
      <c r="L186" s="103"/>
      <c r="M186" s="148"/>
      <c r="N186" s="82"/>
      <c r="O186" s="223">
        <f>O185+1</f>
        <v>103</v>
      </c>
    </row>
    <row r="187" spans="2:15" ht="36" customHeight="1">
      <c r="B187" s="169">
        <f t="shared" si="33"/>
        <v>46456</v>
      </c>
      <c r="C187" s="74">
        <f t="shared" si="34"/>
        <v>46456</v>
      </c>
      <c r="D187" s="64"/>
      <c r="E187" s="76"/>
      <c r="F187" s="103"/>
      <c r="G187" s="76"/>
      <c r="H187" s="103"/>
      <c r="I187" s="76"/>
      <c r="J187" s="103"/>
      <c r="K187" s="76"/>
      <c r="L187" s="103"/>
      <c r="M187" s="148"/>
      <c r="N187" s="177"/>
      <c r="O187" s="223">
        <f>O186+1</f>
        <v>104</v>
      </c>
    </row>
    <row r="188" spans="2:15" ht="36" customHeight="1">
      <c r="B188" s="169">
        <f t="shared" si="33"/>
        <v>46457</v>
      </c>
      <c r="C188" s="74">
        <f t="shared" si="34"/>
        <v>46457</v>
      </c>
      <c r="D188" s="93"/>
      <c r="E188" s="76"/>
      <c r="F188" s="64"/>
      <c r="G188" s="76"/>
      <c r="H188" s="64"/>
      <c r="I188" s="76"/>
      <c r="J188" s="103"/>
      <c r="K188" s="76"/>
      <c r="L188" s="103"/>
      <c r="M188" s="148"/>
      <c r="N188" s="177"/>
      <c r="O188" s="223">
        <f t="shared" ref="O188:O189" si="36">O187+1</f>
        <v>105</v>
      </c>
    </row>
    <row r="189" spans="2:15" ht="36" customHeight="1">
      <c r="B189" s="169">
        <f t="shared" si="33"/>
        <v>46458</v>
      </c>
      <c r="C189" s="74">
        <f t="shared" si="34"/>
        <v>46458</v>
      </c>
      <c r="D189" s="103"/>
      <c r="E189" s="150"/>
      <c r="F189" s="64"/>
      <c r="G189" s="94"/>
      <c r="H189" s="103"/>
      <c r="I189" s="150"/>
      <c r="J189" s="153"/>
      <c r="K189" s="77"/>
      <c r="L189" s="153"/>
      <c r="M189" s="77"/>
      <c r="N189" s="177"/>
      <c r="O189" s="223">
        <f t="shared" si="36"/>
        <v>106</v>
      </c>
    </row>
    <row r="190" spans="2:15" ht="36" customHeight="1">
      <c r="B190" s="167">
        <f t="shared" si="33"/>
        <v>46459</v>
      </c>
      <c r="C190" s="84">
        <f t="shared" si="34"/>
        <v>46459</v>
      </c>
      <c r="D190" s="105"/>
      <c r="E190" s="130"/>
      <c r="F190" s="85"/>
      <c r="G190" s="122"/>
      <c r="H190" s="155"/>
      <c r="I190" s="156"/>
      <c r="J190" s="85"/>
      <c r="K190" s="88"/>
      <c r="L190" s="123"/>
      <c r="M190" s="88"/>
      <c r="N190" s="174"/>
    </row>
    <row r="191" spans="2:15" ht="36" customHeight="1">
      <c r="B191" s="167">
        <f t="shared" si="33"/>
        <v>46460</v>
      </c>
      <c r="C191" s="84">
        <f t="shared" si="34"/>
        <v>46460</v>
      </c>
      <c r="D191" s="105"/>
      <c r="E191" s="96"/>
      <c r="F191" s="105"/>
      <c r="G191" s="96"/>
      <c r="H191" s="157"/>
      <c r="I191" s="96"/>
      <c r="J191" s="157"/>
      <c r="K191" s="96"/>
      <c r="L191" s="105"/>
      <c r="M191" s="96"/>
      <c r="N191" s="174"/>
    </row>
    <row r="192" spans="2:15" ht="36" customHeight="1">
      <c r="B192" s="169">
        <f t="shared" si="33"/>
        <v>46461</v>
      </c>
      <c r="C192" s="74">
        <f t="shared" si="34"/>
        <v>46461</v>
      </c>
      <c r="D192" s="103"/>
      <c r="E192" s="76"/>
      <c r="F192" s="64"/>
      <c r="G192" s="76"/>
      <c r="H192" s="64"/>
      <c r="I192" s="149"/>
      <c r="J192" s="64"/>
      <c r="K192" s="149"/>
      <c r="L192" s="103"/>
      <c r="M192" s="148"/>
      <c r="N192" s="82"/>
      <c r="O192" s="223">
        <f>O189+1</f>
        <v>107</v>
      </c>
    </row>
    <row r="193" spans="2:15" ht="36" customHeight="1">
      <c r="B193" s="169">
        <f t="shared" si="33"/>
        <v>46462</v>
      </c>
      <c r="C193" s="74">
        <f t="shared" si="34"/>
        <v>46462</v>
      </c>
      <c r="D193" s="341"/>
      <c r="E193" s="349"/>
      <c r="F193" s="247"/>
      <c r="G193" s="354"/>
      <c r="H193" s="103"/>
      <c r="I193" s="353"/>
      <c r="J193" s="103"/>
      <c r="K193" s="353"/>
      <c r="L193" s="341"/>
      <c r="M193" s="348"/>
      <c r="N193" s="263"/>
      <c r="O193" s="223">
        <f>O192+1</f>
        <v>108</v>
      </c>
    </row>
    <row r="194" spans="2:15" ht="36" customHeight="1">
      <c r="B194" s="169">
        <f t="shared" si="33"/>
        <v>46463</v>
      </c>
      <c r="C194" s="74">
        <f t="shared" si="34"/>
        <v>46463</v>
      </c>
      <c r="D194" s="64"/>
      <c r="E194" s="76"/>
      <c r="F194" s="103"/>
      <c r="G194" s="76"/>
      <c r="H194" s="103"/>
      <c r="I194" s="76"/>
      <c r="J194" s="103"/>
      <c r="K194" s="76"/>
      <c r="L194" s="103"/>
      <c r="M194" s="76"/>
      <c r="N194" s="82"/>
      <c r="O194" s="223">
        <f>O193+1</f>
        <v>109</v>
      </c>
    </row>
    <row r="195" spans="2:15" ht="36" customHeight="1">
      <c r="B195" s="169">
        <f t="shared" si="33"/>
        <v>46464</v>
      </c>
      <c r="C195" s="74">
        <f t="shared" si="34"/>
        <v>46464</v>
      </c>
      <c r="D195" s="64"/>
      <c r="E195" s="76"/>
      <c r="F195" s="64"/>
      <c r="G195" s="76"/>
      <c r="H195" s="64"/>
      <c r="I195" s="76"/>
      <c r="J195" s="103"/>
      <c r="K195" s="76"/>
      <c r="L195" s="103"/>
      <c r="M195" s="148"/>
      <c r="N195" s="82"/>
      <c r="O195" s="223">
        <f t="shared" ref="O195:O196" si="37">O194+1</f>
        <v>110</v>
      </c>
    </row>
    <row r="196" spans="2:15" ht="36" customHeight="1">
      <c r="B196" s="169">
        <f t="shared" si="33"/>
        <v>46465</v>
      </c>
      <c r="C196" s="74">
        <f t="shared" si="34"/>
        <v>46465</v>
      </c>
      <c r="D196" s="64"/>
      <c r="E196" s="76"/>
      <c r="F196" s="64"/>
      <c r="G196" s="76"/>
      <c r="H196" s="247"/>
      <c r="I196" s="313"/>
      <c r="J196" s="247"/>
      <c r="K196" s="313"/>
      <c r="L196" s="255"/>
      <c r="M196" s="260"/>
      <c r="N196" s="263"/>
      <c r="O196" s="223">
        <f t="shared" si="37"/>
        <v>111</v>
      </c>
    </row>
    <row r="197" spans="2:15" ht="36" customHeight="1">
      <c r="B197" s="167">
        <f t="shared" si="33"/>
        <v>46466</v>
      </c>
      <c r="C197" s="84">
        <f t="shared" si="34"/>
        <v>46466</v>
      </c>
      <c r="D197" s="105"/>
      <c r="E197" s="130"/>
      <c r="F197" s="85"/>
      <c r="G197" s="122"/>
      <c r="H197" s="85"/>
      <c r="I197" s="122"/>
      <c r="J197" s="85"/>
      <c r="K197" s="122"/>
      <c r="L197" s="123"/>
      <c r="M197" s="88"/>
      <c r="N197" s="89" t="s">
        <v>988</v>
      </c>
    </row>
    <row r="198" spans="2:15" ht="36" customHeight="1">
      <c r="B198" s="167">
        <f t="shared" si="33"/>
        <v>46467</v>
      </c>
      <c r="C198" s="84">
        <f t="shared" si="34"/>
        <v>46467</v>
      </c>
      <c r="D198" s="105"/>
      <c r="E198" s="96"/>
      <c r="F198" s="105"/>
      <c r="G198" s="96"/>
      <c r="H198" s="157"/>
      <c r="I198" s="96"/>
      <c r="J198" s="157"/>
      <c r="K198" s="96"/>
      <c r="L198" s="105"/>
      <c r="M198" s="96"/>
      <c r="N198" s="89"/>
    </row>
    <row r="199" spans="2:15" ht="36" customHeight="1">
      <c r="B199" s="169">
        <f t="shared" si="33"/>
        <v>46468</v>
      </c>
      <c r="C199" s="74">
        <f t="shared" si="34"/>
        <v>46468</v>
      </c>
      <c r="D199" s="103"/>
      <c r="E199" s="76"/>
      <c r="F199" s="64"/>
      <c r="G199" s="76"/>
      <c r="H199" s="64"/>
      <c r="I199" s="76"/>
      <c r="J199" s="64"/>
      <c r="K199" s="76"/>
      <c r="L199" s="64"/>
      <c r="M199" s="77"/>
      <c r="N199" s="82"/>
    </row>
    <row r="200" spans="2:15" ht="36" customHeight="1">
      <c r="B200" s="169">
        <f t="shared" si="33"/>
        <v>46469</v>
      </c>
      <c r="C200" s="74">
        <f t="shared" si="34"/>
        <v>46469</v>
      </c>
      <c r="D200" s="64"/>
      <c r="E200" s="76"/>
      <c r="F200" s="64"/>
      <c r="G200" s="76"/>
      <c r="H200" s="103"/>
      <c r="I200" s="76"/>
      <c r="J200" s="103"/>
      <c r="K200" s="76"/>
      <c r="L200" s="64"/>
      <c r="M200" s="91"/>
      <c r="N200" s="82"/>
      <c r="O200" s="223">
        <f>O196+1</f>
        <v>112</v>
      </c>
    </row>
    <row r="201" spans="2:15" ht="36" customHeight="1">
      <c r="B201" s="169">
        <f t="shared" si="33"/>
        <v>46470</v>
      </c>
      <c r="C201" s="74">
        <f t="shared" si="34"/>
        <v>46470</v>
      </c>
      <c r="D201" s="64"/>
      <c r="E201" s="76"/>
      <c r="F201" s="103"/>
      <c r="G201" s="76"/>
      <c r="H201" s="103"/>
      <c r="I201" s="76"/>
      <c r="J201" s="103"/>
      <c r="K201" s="76"/>
      <c r="L201" s="64"/>
      <c r="M201" s="65"/>
      <c r="N201" s="82" t="s">
        <v>752</v>
      </c>
      <c r="O201" s="223">
        <f>O200+1</f>
        <v>113</v>
      </c>
    </row>
    <row r="202" spans="2:15" ht="36" customHeight="1">
      <c r="B202" s="169">
        <f t="shared" si="33"/>
        <v>46471</v>
      </c>
      <c r="C202" s="74">
        <f t="shared" si="34"/>
        <v>46471</v>
      </c>
      <c r="D202" s="64"/>
      <c r="E202" s="76"/>
      <c r="F202" s="64"/>
      <c r="G202" s="76"/>
      <c r="H202" s="64"/>
      <c r="I202" s="76"/>
      <c r="J202" s="103"/>
      <c r="K202" s="76"/>
      <c r="L202" s="64"/>
      <c r="M202" s="91"/>
      <c r="N202" s="82"/>
      <c r="O202" s="223">
        <f>O201+1</f>
        <v>114</v>
      </c>
    </row>
    <row r="203" spans="2:15" ht="36" customHeight="1">
      <c r="B203" s="169">
        <f t="shared" si="33"/>
        <v>46472</v>
      </c>
      <c r="C203" s="74">
        <f t="shared" si="34"/>
        <v>46472</v>
      </c>
      <c r="D203" s="103"/>
      <c r="E203" s="150"/>
      <c r="F203" s="64"/>
      <c r="G203" s="94"/>
      <c r="H203" s="103"/>
      <c r="I203" s="150"/>
      <c r="J203" s="153"/>
      <c r="K203" s="77"/>
      <c r="L203" s="153"/>
      <c r="M203" s="77"/>
      <c r="N203" s="82"/>
      <c r="O203" s="223">
        <f>O202+1</f>
        <v>115</v>
      </c>
    </row>
    <row r="204" spans="2:15" ht="36" customHeight="1">
      <c r="B204" s="167">
        <f t="shared" si="33"/>
        <v>46473</v>
      </c>
      <c r="C204" s="84">
        <f t="shared" si="34"/>
        <v>46473</v>
      </c>
      <c r="D204" s="105"/>
      <c r="E204" s="130"/>
      <c r="F204" s="85"/>
      <c r="G204" s="122"/>
      <c r="H204" s="155"/>
      <c r="I204" s="156"/>
      <c r="J204" s="85"/>
      <c r="K204" s="88"/>
      <c r="L204" s="123"/>
      <c r="M204" s="88"/>
      <c r="N204" s="89"/>
    </row>
    <row r="205" spans="2:15" ht="36" customHeight="1">
      <c r="B205" s="167">
        <f t="shared" si="33"/>
        <v>46474</v>
      </c>
      <c r="C205" s="84">
        <f t="shared" si="34"/>
        <v>46474</v>
      </c>
      <c r="D205" s="105"/>
      <c r="E205" s="96"/>
      <c r="F205" s="105"/>
      <c r="G205" s="96"/>
      <c r="H205" s="157"/>
      <c r="I205" s="96"/>
      <c r="J205" s="157"/>
      <c r="K205" s="96"/>
      <c r="L205" s="85"/>
      <c r="M205" s="86"/>
      <c r="N205" s="89"/>
    </row>
    <row r="206" spans="2:15" ht="36" customHeight="1">
      <c r="B206" s="169">
        <f t="shared" si="33"/>
        <v>46475</v>
      </c>
      <c r="C206" s="74">
        <f t="shared" si="34"/>
        <v>46475</v>
      </c>
      <c r="D206" s="103"/>
      <c r="E206" s="76"/>
      <c r="F206" s="64"/>
      <c r="G206" s="76"/>
      <c r="H206" s="64"/>
      <c r="I206" s="149"/>
      <c r="J206" s="64"/>
      <c r="K206" s="149"/>
      <c r="L206" s="64"/>
      <c r="M206" s="77"/>
      <c r="N206" s="82"/>
      <c r="O206" s="223">
        <f>O203+1</f>
        <v>116</v>
      </c>
    </row>
    <row r="207" spans="2:15" ht="36" customHeight="1">
      <c r="B207" s="169">
        <f t="shared" si="33"/>
        <v>46476</v>
      </c>
      <c r="C207" s="74">
        <f t="shared" si="34"/>
        <v>46476</v>
      </c>
      <c r="D207" s="103"/>
      <c r="E207" s="214"/>
      <c r="F207" s="103"/>
      <c r="G207" s="214"/>
      <c r="H207" s="103"/>
      <c r="I207" s="214"/>
      <c r="J207" s="103"/>
      <c r="K207" s="214"/>
      <c r="L207" s="99"/>
      <c r="M207" s="179"/>
      <c r="N207" s="215"/>
      <c r="O207" s="223">
        <f>O206+1</f>
        <v>117</v>
      </c>
    </row>
    <row r="208" spans="2:15" ht="36" customHeight="1" thickBot="1">
      <c r="B208" s="180">
        <f t="shared" si="33"/>
        <v>46477</v>
      </c>
      <c r="C208" s="111">
        <f t="shared" si="34"/>
        <v>46477</v>
      </c>
      <c r="D208" s="112"/>
      <c r="E208" s="216"/>
      <c r="F208" s="217"/>
      <c r="G208" s="113"/>
      <c r="H208" s="217"/>
      <c r="I208" s="113"/>
      <c r="J208" s="112"/>
      <c r="K208" s="113"/>
      <c r="L208" s="112"/>
      <c r="M208" s="184"/>
      <c r="N208" s="114"/>
      <c r="O208" s="223">
        <f>O207+1</f>
        <v>118</v>
      </c>
    </row>
    <row r="209" spans="2:14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1B56-A774-4FC5-AF61-F56BD8925AC4}">
  <sheetPr>
    <pageSetUpPr fitToPage="1"/>
  </sheetPr>
  <dimension ref="A1:O209"/>
  <sheetViews>
    <sheetView view="pageBreakPreview" topLeftCell="A39" zoomScaleNormal="100" zoomScaleSheetLayoutView="100" workbookViewId="0">
      <selection activeCell="E60" sqref="E60"/>
    </sheetView>
  </sheetViews>
  <sheetFormatPr defaultColWidth="9" defaultRowHeight="14.45"/>
  <cols>
    <col min="1" max="1" width="4.42578125" style="456" customWidth="1"/>
    <col min="2" max="2" width="5.42578125" style="230" customWidth="1"/>
    <col min="3" max="3" width="3.5703125" style="230" customWidth="1"/>
    <col min="4" max="4" width="17.140625" style="223" customWidth="1"/>
    <col min="5" max="5" width="9.42578125" style="230" customWidth="1"/>
    <col min="6" max="6" width="18.28515625" style="223" customWidth="1"/>
    <col min="7" max="7" width="9.42578125" style="223" customWidth="1"/>
    <col min="8" max="8" width="18.28515625" style="223" customWidth="1"/>
    <col min="9" max="9" width="9.42578125" style="230" customWidth="1"/>
    <col min="10" max="10" width="18.28515625" style="223" customWidth="1"/>
    <col min="11" max="11" width="9.42578125" style="230" customWidth="1"/>
    <col min="12" max="12" width="18.28515625" style="223" customWidth="1"/>
    <col min="13" max="13" width="9.42578125" style="230" customWidth="1"/>
    <col min="14" max="14" width="17.140625" style="230" customWidth="1"/>
    <col min="15" max="16384" width="9" style="223"/>
  </cols>
  <sheetData>
    <row r="1" spans="1:15" ht="25.5" customHeight="1">
      <c r="B1" s="52"/>
      <c r="C1" s="52"/>
      <c r="D1" s="52"/>
      <c r="E1" s="464"/>
      <c r="F1" s="52"/>
      <c r="G1" s="52"/>
      <c r="H1" s="52"/>
      <c r="I1" s="464"/>
      <c r="J1" s="52"/>
      <c r="K1" s="464"/>
      <c r="L1" s="52"/>
      <c r="M1" s="464"/>
      <c r="N1" s="52"/>
    </row>
    <row r="2" spans="1:15" ht="36" customHeight="1">
      <c r="B2" s="189" t="s">
        <v>989</v>
      </c>
      <c r="C2" s="52"/>
      <c r="D2" s="52"/>
      <c r="E2" s="464"/>
      <c r="F2" s="54"/>
      <c r="G2" s="52"/>
      <c r="H2" s="54"/>
      <c r="I2" s="464"/>
      <c r="J2" s="52"/>
      <c r="K2" s="472"/>
      <c r="L2" s="56"/>
      <c r="M2" s="464"/>
      <c r="N2" s="52"/>
    </row>
    <row r="3" spans="1:15" ht="27" customHeight="1">
      <c r="B3" s="53"/>
      <c r="C3" s="52"/>
      <c r="D3" s="52"/>
      <c r="E3" s="464"/>
      <c r="F3" s="54"/>
      <c r="G3" s="52"/>
      <c r="H3" s="54"/>
      <c r="I3" s="464"/>
      <c r="J3" s="52"/>
      <c r="K3" s="472"/>
      <c r="L3" s="56"/>
      <c r="M3" s="464"/>
      <c r="N3" s="52"/>
    </row>
    <row r="4" spans="1:15" ht="27" customHeight="1">
      <c r="B4" s="53" t="s">
        <v>585</v>
      </c>
      <c r="C4" s="52"/>
      <c r="D4" s="52"/>
      <c r="E4" s="464"/>
      <c r="F4" s="52"/>
      <c r="G4" s="52"/>
      <c r="H4" s="52"/>
      <c r="I4" s="464"/>
      <c r="J4" s="52"/>
      <c r="K4" s="464"/>
      <c r="L4" s="52"/>
      <c r="M4" s="464"/>
      <c r="N4" s="57"/>
    </row>
    <row r="5" spans="1:15" ht="18" customHeight="1">
      <c r="B5" s="909" t="s">
        <v>586</v>
      </c>
      <c r="C5" s="911" t="s">
        <v>587</v>
      </c>
      <c r="D5" s="58" t="s">
        <v>588</v>
      </c>
      <c r="E5" s="907" t="s">
        <v>589</v>
      </c>
      <c r="F5" s="58" t="s">
        <v>590</v>
      </c>
      <c r="G5" s="907" t="s">
        <v>589</v>
      </c>
      <c r="H5" s="58" t="s">
        <v>591</v>
      </c>
      <c r="I5" s="907" t="s">
        <v>589</v>
      </c>
      <c r="J5" s="58" t="s">
        <v>592</v>
      </c>
      <c r="K5" s="907" t="s">
        <v>589</v>
      </c>
      <c r="L5" s="58" t="s">
        <v>593</v>
      </c>
      <c r="M5" s="907" t="s">
        <v>589</v>
      </c>
      <c r="N5" s="59" t="s">
        <v>594</v>
      </c>
    </row>
    <row r="6" spans="1:15" ht="18" customHeight="1">
      <c r="B6" s="910"/>
      <c r="C6" s="912"/>
      <c r="D6" s="60" t="s">
        <v>595</v>
      </c>
      <c r="E6" s="908"/>
      <c r="F6" s="60" t="s">
        <v>596</v>
      </c>
      <c r="G6" s="908"/>
      <c r="H6" s="60" t="s">
        <v>597</v>
      </c>
      <c r="I6" s="908"/>
      <c r="J6" s="60" t="s">
        <v>598</v>
      </c>
      <c r="K6" s="908"/>
      <c r="L6" s="60" t="s">
        <v>599</v>
      </c>
      <c r="M6" s="908"/>
      <c r="N6" s="61"/>
    </row>
    <row r="7" spans="1:15" ht="36">
      <c r="A7" s="457" t="s">
        <v>990</v>
      </c>
      <c r="B7" s="62">
        <v>46296</v>
      </c>
      <c r="C7" s="63">
        <f>B7</f>
        <v>46296</v>
      </c>
      <c r="D7" s="64" t="s">
        <v>991</v>
      </c>
      <c r="E7" s="65"/>
      <c r="F7" s="66" t="s">
        <v>991</v>
      </c>
      <c r="G7" s="65"/>
      <c r="H7" s="67" t="s">
        <v>992</v>
      </c>
      <c r="I7" s="410"/>
      <c r="J7" s="67" t="s">
        <v>992</v>
      </c>
      <c r="K7" s="410"/>
      <c r="L7" s="70"/>
      <c r="M7" s="474"/>
      <c r="N7" s="72"/>
      <c r="O7" s="223">
        <v>1</v>
      </c>
    </row>
    <row r="8" spans="1:15" ht="36" customHeight="1">
      <c r="A8" s="457"/>
      <c r="B8" s="73">
        <f>B7+1</f>
        <v>46297</v>
      </c>
      <c r="C8" s="74">
        <f>B8</f>
        <v>46297</v>
      </c>
      <c r="D8" s="64" t="s">
        <v>993</v>
      </c>
      <c r="E8" s="65" t="s">
        <v>994</v>
      </c>
      <c r="F8" s="64" t="s">
        <v>993</v>
      </c>
      <c r="G8" s="65" t="s">
        <v>994</v>
      </c>
      <c r="H8" s="75" t="s">
        <v>995</v>
      </c>
      <c r="I8" s="76" t="s">
        <v>996</v>
      </c>
      <c r="J8" s="64" t="s">
        <v>995</v>
      </c>
      <c r="K8" s="65" t="s">
        <v>996</v>
      </c>
      <c r="L8" s="64"/>
      <c r="M8" s="81"/>
      <c r="N8" s="78"/>
      <c r="O8" s="223">
        <f>O7+1</f>
        <v>2</v>
      </c>
    </row>
    <row r="9" spans="1:15" ht="36" customHeight="1">
      <c r="A9" s="458"/>
      <c r="B9" s="83">
        <f t="shared" ref="B9:B37" si="0">B8+1</f>
        <v>46298</v>
      </c>
      <c r="C9" s="84">
        <f t="shared" ref="C9:C37" si="1">B9</f>
        <v>46298</v>
      </c>
      <c r="D9" s="90"/>
      <c r="E9" s="86"/>
      <c r="F9" s="85"/>
      <c r="G9" s="86"/>
      <c r="H9" s="95"/>
      <c r="I9" s="96"/>
      <c r="J9" s="572"/>
      <c r="K9" s="573"/>
      <c r="L9" s="85"/>
      <c r="M9" s="107"/>
      <c r="N9" s="89"/>
    </row>
    <row r="10" spans="1:15" ht="36" customHeight="1">
      <c r="A10" s="458"/>
      <c r="B10" s="83">
        <f t="shared" si="0"/>
        <v>46299</v>
      </c>
      <c r="C10" s="84">
        <f t="shared" si="1"/>
        <v>46299</v>
      </c>
      <c r="D10" s="85"/>
      <c r="E10" s="86"/>
      <c r="F10" s="85"/>
      <c r="G10" s="86"/>
      <c r="H10" s="124"/>
      <c r="I10" s="96"/>
      <c r="J10" s="95"/>
      <c r="K10" s="96"/>
      <c r="L10" s="85"/>
      <c r="M10" s="107"/>
      <c r="N10" s="89"/>
    </row>
    <row r="11" spans="1:15" ht="36" customHeight="1">
      <c r="A11" s="458"/>
      <c r="B11" s="73">
        <f t="shared" si="0"/>
        <v>46300</v>
      </c>
      <c r="C11" s="74">
        <f t="shared" si="1"/>
        <v>46300</v>
      </c>
      <c r="D11" s="64" t="s">
        <v>997</v>
      </c>
      <c r="E11" s="65" t="s">
        <v>339</v>
      </c>
      <c r="F11" s="64" t="s">
        <v>997</v>
      </c>
      <c r="G11" s="65" t="s">
        <v>339</v>
      </c>
      <c r="H11" s="129" t="s">
        <v>998</v>
      </c>
      <c r="I11" s="65" t="s">
        <v>999</v>
      </c>
      <c r="J11" s="129" t="s">
        <v>998</v>
      </c>
      <c r="K11" s="65" t="s">
        <v>999</v>
      </c>
      <c r="L11" s="64"/>
      <c r="M11" s="81"/>
      <c r="N11" s="82"/>
      <c r="O11" s="223">
        <f>O8+1</f>
        <v>3</v>
      </c>
    </row>
    <row r="12" spans="1:15" ht="36" customHeight="1">
      <c r="A12" s="458"/>
      <c r="B12" s="73">
        <f t="shared" si="0"/>
        <v>46301</v>
      </c>
      <c r="C12" s="74">
        <f t="shared" si="1"/>
        <v>46301</v>
      </c>
      <c r="D12" s="79" t="s">
        <v>1000</v>
      </c>
      <c r="E12" s="410" t="s">
        <v>1001</v>
      </c>
      <c r="F12" s="79" t="s">
        <v>1002</v>
      </c>
      <c r="G12" s="410" t="s">
        <v>1001</v>
      </c>
      <c r="H12" s="64" t="s">
        <v>1003</v>
      </c>
      <c r="I12" s="65"/>
      <c r="J12" s="64" t="s">
        <v>1004</v>
      </c>
      <c r="K12" s="65"/>
      <c r="L12" s="64"/>
      <c r="M12" s="65"/>
      <c r="N12" s="82"/>
      <c r="O12" s="223">
        <f>O11+1</f>
        <v>4</v>
      </c>
    </row>
    <row r="13" spans="1:15" ht="36" customHeight="1">
      <c r="A13" s="458"/>
      <c r="B13" s="73">
        <f t="shared" si="0"/>
        <v>46302</v>
      </c>
      <c r="C13" s="74">
        <f t="shared" si="1"/>
        <v>46302</v>
      </c>
      <c r="D13" s="64" t="s">
        <v>1005</v>
      </c>
      <c r="E13" s="65"/>
      <c r="F13" s="64" t="s">
        <v>1005</v>
      </c>
      <c r="G13" s="65"/>
      <c r="H13" s="64" t="s">
        <v>1006</v>
      </c>
      <c r="I13" s="65"/>
      <c r="J13" s="64" t="s">
        <v>1006</v>
      </c>
      <c r="K13" s="81"/>
      <c r="L13" s="64"/>
      <c r="M13" s="81"/>
      <c r="N13" s="82"/>
      <c r="O13" s="223">
        <f>O12+1</f>
        <v>5</v>
      </c>
    </row>
    <row r="14" spans="1:15" ht="36" customHeight="1">
      <c r="A14" s="458"/>
      <c r="B14" s="73">
        <f t="shared" si="0"/>
        <v>46303</v>
      </c>
      <c r="C14" s="74">
        <f t="shared" si="1"/>
        <v>46303</v>
      </c>
      <c r="D14" s="64" t="s">
        <v>991</v>
      </c>
      <c r="E14" s="65"/>
      <c r="F14" s="64" t="s">
        <v>991</v>
      </c>
      <c r="G14" s="65"/>
      <c r="H14" s="64" t="s">
        <v>992</v>
      </c>
      <c r="I14" s="65"/>
      <c r="J14" s="64" t="s">
        <v>992</v>
      </c>
      <c r="K14" s="65"/>
      <c r="L14" s="64"/>
      <c r="M14" s="402"/>
      <c r="N14" s="82"/>
      <c r="O14" s="223">
        <f t="shared" ref="O14:O15" si="2">O13+1</f>
        <v>6</v>
      </c>
    </row>
    <row r="15" spans="1:15" ht="36" customHeight="1">
      <c r="A15" s="458"/>
      <c r="B15" s="73">
        <f t="shared" si="0"/>
        <v>46304</v>
      </c>
      <c r="C15" s="74">
        <f t="shared" si="1"/>
        <v>46304</v>
      </c>
      <c r="D15" s="64" t="s">
        <v>1007</v>
      </c>
      <c r="E15" s="92"/>
      <c r="F15" s="64" t="s">
        <v>1007</v>
      </c>
      <c r="G15" s="65"/>
      <c r="H15" s="64" t="s">
        <v>995</v>
      </c>
      <c r="I15" s="65" t="s">
        <v>996</v>
      </c>
      <c r="J15" s="64" t="s">
        <v>995</v>
      </c>
      <c r="K15" s="65" t="s">
        <v>996</v>
      </c>
      <c r="L15" s="64"/>
      <c r="M15" s="402"/>
      <c r="N15" s="82"/>
      <c r="O15" s="223">
        <f t="shared" si="2"/>
        <v>7</v>
      </c>
    </row>
    <row r="16" spans="1:15" ht="36" customHeight="1">
      <c r="A16" s="458"/>
      <c r="B16" s="83">
        <f t="shared" si="0"/>
        <v>46305</v>
      </c>
      <c r="C16" s="84">
        <f t="shared" si="1"/>
        <v>46305</v>
      </c>
      <c r="D16" s="85"/>
      <c r="E16" s="86"/>
      <c r="F16" s="85"/>
      <c r="G16" s="86"/>
      <c r="H16" s="85"/>
      <c r="I16" s="86"/>
      <c r="J16" s="85"/>
      <c r="K16" s="86"/>
      <c r="L16" s="85"/>
      <c r="M16" s="86"/>
      <c r="N16" s="89" t="s">
        <v>1008</v>
      </c>
    </row>
    <row r="17" spans="1:15" ht="36" customHeight="1">
      <c r="A17" s="458"/>
      <c r="B17" s="83">
        <f t="shared" si="0"/>
        <v>46306</v>
      </c>
      <c r="C17" s="84">
        <f t="shared" si="1"/>
        <v>46306</v>
      </c>
      <c r="D17" s="85"/>
      <c r="E17" s="86"/>
      <c r="F17" s="124"/>
      <c r="G17" s="96"/>
      <c r="H17" s="186"/>
      <c r="I17" s="96"/>
      <c r="J17" s="85"/>
      <c r="K17" s="86"/>
      <c r="L17" s="85"/>
      <c r="M17" s="86"/>
      <c r="N17" s="89" t="s">
        <v>235</v>
      </c>
    </row>
    <row r="18" spans="1:15" ht="36" customHeight="1">
      <c r="A18" s="458"/>
      <c r="B18" s="83">
        <f t="shared" si="0"/>
        <v>46307</v>
      </c>
      <c r="C18" s="84">
        <f t="shared" si="1"/>
        <v>46307</v>
      </c>
      <c r="D18" s="85"/>
      <c r="E18" s="86"/>
      <c r="F18" s="95"/>
      <c r="G18" s="96"/>
      <c r="H18" s="97"/>
      <c r="I18" s="96"/>
      <c r="J18" s="98"/>
      <c r="K18" s="86"/>
      <c r="L18" s="85"/>
      <c r="M18" s="107"/>
      <c r="N18" s="89" t="s">
        <v>769</v>
      </c>
    </row>
    <row r="19" spans="1:15" ht="36" customHeight="1">
      <c r="A19" s="458"/>
      <c r="B19" s="73">
        <f t="shared" si="0"/>
        <v>46308</v>
      </c>
      <c r="C19" s="74">
        <f t="shared" si="1"/>
        <v>46308</v>
      </c>
      <c r="D19" s="79" t="s">
        <v>1000</v>
      </c>
      <c r="E19" s="65"/>
      <c r="F19" s="79" t="s">
        <v>1002</v>
      </c>
      <c r="G19" s="65"/>
      <c r="H19" s="64" t="s">
        <v>1003</v>
      </c>
      <c r="I19" s="65"/>
      <c r="J19" s="64" t="s">
        <v>1004</v>
      </c>
      <c r="K19" s="65"/>
      <c r="L19" s="64"/>
      <c r="M19" s="81"/>
      <c r="N19" s="82"/>
      <c r="O19" s="223">
        <f>O15+1</f>
        <v>8</v>
      </c>
    </row>
    <row r="20" spans="1:15" ht="36" customHeight="1">
      <c r="A20" s="458"/>
      <c r="B20" s="73">
        <f t="shared" si="0"/>
        <v>46309</v>
      </c>
      <c r="C20" s="74">
        <f t="shared" si="1"/>
        <v>46309</v>
      </c>
      <c r="D20" s="64" t="s">
        <v>1005</v>
      </c>
      <c r="E20" s="65"/>
      <c r="F20" s="64" t="s">
        <v>1005</v>
      </c>
      <c r="G20" s="65"/>
      <c r="H20" s="64" t="s">
        <v>1006</v>
      </c>
      <c r="I20" s="65"/>
      <c r="J20" s="64" t="s">
        <v>1006</v>
      </c>
      <c r="K20" s="81"/>
      <c r="L20" s="64"/>
      <c r="M20" s="81"/>
      <c r="N20" s="82" t="s">
        <v>1009</v>
      </c>
      <c r="O20" s="223">
        <f>O19+1</f>
        <v>9</v>
      </c>
    </row>
    <row r="21" spans="1:15" ht="36" customHeight="1">
      <c r="A21" s="458"/>
      <c r="B21" s="73">
        <f t="shared" si="0"/>
        <v>46310</v>
      </c>
      <c r="C21" s="74">
        <f t="shared" si="1"/>
        <v>46310</v>
      </c>
      <c r="D21" s="64" t="s">
        <v>991</v>
      </c>
      <c r="E21" s="65"/>
      <c r="F21" s="99" t="s">
        <v>991</v>
      </c>
      <c r="G21" s="100"/>
      <c r="H21" s="64" t="s">
        <v>992</v>
      </c>
      <c r="I21" s="92"/>
      <c r="J21" s="64" t="s">
        <v>992</v>
      </c>
      <c r="K21" s="92"/>
      <c r="L21" s="64"/>
      <c r="M21" s="402"/>
      <c r="N21" s="82"/>
      <c r="O21" s="223">
        <f>O20+1</f>
        <v>10</v>
      </c>
    </row>
    <row r="22" spans="1:15" ht="36" customHeight="1">
      <c r="A22" s="458"/>
      <c r="B22" s="73">
        <f t="shared" si="0"/>
        <v>46311</v>
      </c>
      <c r="C22" s="74">
        <f t="shared" si="1"/>
        <v>46311</v>
      </c>
      <c r="D22" s="64" t="s">
        <v>1007</v>
      </c>
      <c r="E22" s="81"/>
      <c r="F22" s="75" t="s">
        <v>1007</v>
      </c>
      <c r="G22" s="76"/>
      <c r="H22" s="77" t="s">
        <v>995</v>
      </c>
      <c r="I22" s="76" t="s">
        <v>996</v>
      </c>
      <c r="J22" s="64" t="s">
        <v>995</v>
      </c>
      <c r="K22" s="65" t="s">
        <v>996</v>
      </c>
      <c r="L22" s="64"/>
      <c r="M22" s="65"/>
      <c r="N22" s="82"/>
      <c r="O22" s="223">
        <f t="shared" ref="O22" si="3">O21+1</f>
        <v>11</v>
      </c>
    </row>
    <row r="23" spans="1:15" ht="36" customHeight="1">
      <c r="A23" s="458"/>
      <c r="B23" s="83">
        <f t="shared" si="0"/>
        <v>46312</v>
      </c>
      <c r="C23" s="84">
        <f t="shared" si="1"/>
        <v>46312</v>
      </c>
      <c r="D23" s="85"/>
      <c r="E23" s="86"/>
      <c r="F23" s="197"/>
      <c r="G23" s="198"/>
      <c r="H23" s="423"/>
      <c r="I23" s="86"/>
      <c r="J23" s="105"/>
      <c r="K23" s="96"/>
      <c r="L23" s="85"/>
      <c r="M23" s="86"/>
      <c r="N23" s="89"/>
    </row>
    <row r="24" spans="1:15" ht="36" customHeight="1">
      <c r="A24" s="458"/>
      <c r="B24" s="83">
        <f t="shared" si="0"/>
        <v>46313</v>
      </c>
      <c r="C24" s="84">
        <f t="shared" si="1"/>
        <v>46313</v>
      </c>
      <c r="D24" s="105"/>
      <c r="E24" s="96"/>
      <c r="F24" s="95"/>
      <c r="G24" s="191"/>
      <c r="H24" s="95"/>
      <c r="I24" s="96"/>
      <c r="J24" s="95"/>
      <c r="K24" s="96"/>
      <c r="L24" s="85"/>
      <c r="M24" s="86"/>
      <c r="N24" s="89"/>
    </row>
    <row r="25" spans="1:15" ht="36" customHeight="1">
      <c r="A25" s="458"/>
      <c r="B25" s="73">
        <f t="shared" si="0"/>
        <v>46314</v>
      </c>
      <c r="C25" s="74">
        <f t="shared" si="1"/>
        <v>46314</v>
      </c>
      <c r="D25" s="103" t="s">
        <v>997</v>
      </c>
      <c r="E25" s="76" t="s">
        <v>339</v>
      </c>
      <c r="F25" s="64" t="s">
        <v>997</v>
      </c>
      <c r="G25" s="65" t="s">
        <v>339</v>
      </c>
      <c r="H25" s="129" t="s">
        <v>998</v>
      </c>
      <c r="I25" s="65" t="s">
        <v>999</v>
      </c>
      <c r="J25" s="483" t="s">
        <v>998</v>
      </c>
      <c r="K25" s="76" t="s">
        <v>999</v>
      </c>
      <c r="L25" s="64"/>
      <c r="M25" s="81"/>
      <c r="N25" s="82"/>
      <c r="O25" s="223">
        <f>O22+1</f>
        <v>12</v>
      </c>
    </row>
    <row r="26" spans="1:15" ht="36" customHeight="1">
      <c r="A26" s="458"/>
      <c r="B26" s="73">
        <f t="shared" si="0"/>
        <v>46315</v>
      </c>
      <c r="C26" s="74">
        <f t="shared" si="1"/>
        <v>46315</v>
      </c>
      <c r="D26" s="103" t="s">
        <v>1000</v>
      </c>
      <c r="E26" s="657" t="s">
        <v>1001</v>
      </c>
      <c r="F26" s="103" t="s">
        <v>1002</v>
      </c>
      <c r="G26" s="657" t="s">
        <v>1001</v>
      </c>
      <c r="H26" s="64" t="s">
        <v>1003</v>
      </c>
      <c r="I26" s="65"/>
      <c r="J26" s="64" t="s">
        <v>1003</v>
      </c>
      <c r="K26" s="65"/>
      <c r="L26" s="64"/>
      <c r="M26" s="81"/>
      <c r="N26" s="82"/>
      <c r="O26" s="223">
        <f>O25+1</f>
        <v>13</v>
      </c>
    </row>
    <row r="27" spans="1:15" ht="36" customHeight="1">
      <c r="A27" s="458"/>
      <c r="B27" s="73">
        <f t="shared" si="0"/>
        <v>46316</v>
      </c>
      <c r="C27" s="74">
        <f t="shared" si="1"/>
        <v>46316</v>
      </c>
      <c r="D27" s="64" t="s">
        <v>1005</v>
      </c>
      <c r="E27" s="65"/>
      <c r="F27" s="64" t="s">
        <v>1005</v>
      </c>
      <c r="G27" s="65"/>
      <c r="H27" s="64" t="s">
        <v>1006</v>
      </c>
      <c r="I27" s="65"/>
      <c r="J27" s="64" t="s">
        <v>1006</v>
      </c>
      <c r="K27" s="81"/>
      <c r="L27" s="64"/>
      <c r="M27" s="81"/>
      <c r="N27" s="109"/>
      <c r="O27" s="223">
        <f>O26+1</f>
        <v>14</v>
      </c>
    </row>
    <row r="28" spans="1:15" ht="36" customHeight="1">
      <c r="A28" s="458"/>
      <c r="B28" s="73">
        <f t="shared" si="0"/>
        <v>46317</v>
      </c>
      <c r="C28" s="74">
        <f t="shared" si="1"/>
        <v>46317</v>
      </c>
      <c r="D28" s="64" t="s">
        <v>991</v>
      </c>
      <c r="E28" s="65"/>
      <c r="F28" s="64" t="s">
        <v>991</v>
      </c>
      <c r="G28" s="65"/>
      <c r="H28" s="64" t="s">
        <v>992</v>
      </c>
      <c r="I28" s="65"/>
      <c r="J28" s="64" t="s">
        <v>992</v>
      </c>
      <c r="K28" s="65"/>
      <c r="L28" s="64"/>
      <c r="M28" s="81"/>
      <c r="N28" s="82"/>
      <c r="O28" s="223">
        <f t="shared" ref="O28:O29" si="4">O27+1</f>
        <v>15</v>
      </c>
    </row>
    <row r="29" spans="1:15" ht="36" customHeight="1">
      <c r="A29" s="458"/>
      <c r="B29" s="73">
        <f t="shared" si="0"/>
        <v>46318</v>
      </c>
      <c r="C29" s="74">
        <f t="shared" si="1"/>
        <v>46318</v>
      </c>
      <c r="D29" s="679" t="s">
        <v>1010</v>
      </c>
      <c r="E29" s="410" t="s">
        <v>1011</v>
      </c>
      <c r="F29" s="64" t="s">
        <v>1012</v>
      </c>
      <c r="G29" s="410" t="s">
        <v>1011</v>
      </c>
      <c r="H29" s="64" t="s">
        <v>995</v>
      </c>
      <c r="I29" s="65" t="s">
        <v>996</v>
      </c>
      <c r="J29" s="64" t="s">
        <v>995</v>
      </c>
      <c r="K29" s="65" t="s">
        <v>996</v>
      </c>
      <c r="L29" s="64"/>
      <c r="M29" s="65"/>
      <c r="N29" s="82"/>
      <c r="O29" s="223">
        <f t="shared" si="4"/>
        <v>16</v>
      </c>
    </row>
    <row r="30" spans="1:15" ht="36" customHeight="1">
      <c r="A30" s="458"/>
      <c r="B30" s="83">
        <f t="shared" si="0"/>
        <v>46319</v>
      </c>
      <c r="C30" s="84">
        <f t="shared" si="1"/>
        <v>46319</v>
      </c>
      <c r="D30" s="105"/>
      <c r="E30" s="96"/>
      <c r="F30" s="85"/>
      <c r="G30" s="86"/>
      <c r="H30" s="85"/>
      <c r="I30" s="86"/>
      <c r="J30" s="85"/>
      <c r="K30" s="86"/>
      <c r="L30" s="85"/>
      <c r="M30" s="107"/>
      <c r="N30" s="89"/>
    </row>
    <row r="31" spans="1:15" ht="36" customHeight="1">
      <c r="A31" s="458"/>
      <c r="B31" s="83">
        <f t="shared" si="0"/>
        <v>46320</v>
      </c>
      <c r="C31" s="84">
        <f t="shared" si="1"/>
        <v>46320</v>
      </c>
      <c r="D31" s="85"/>
      <c r="E31" s="86"/>
      <c r="F31" s="85"/>
      <c r="G31" s="86"/>
      <c r="H31" s="95"/>
      <c r="I31" s="96"/>
      <c r="J31" s="95"/>
      <c r="K31" s="96"/>
      <c r="L31" s="85"/>
      <c r="M31" s="86"/>
      <c r="N31" s="89"/>
    </row>
    <row r="32" spans="1:15" ht="36" customHeight="1">
      <c r="A32" s="458"/>
      <c r="B32" s="73">
        <f t="shared" si="0"/>
        <v>46321</v>
      </c>
      <c r="C32" s="74">
        <f t="shared" si="1"/>
        <v>46321</v>
      </c>
      <c r="D32" s="64" t="s">
        <v>997</v>
      </c>
      <c r="E32" s="65" t="s">
        <v>339</v>
      </c>
      <c r="F32" s="80" t="s">
        <v>997</v>
      </c>
      <c r="G32" s="76" t="s">
        <v>339</v>
      </c>
      <c r="H32" s="129" t="s">
        <v>998</v>
      </c>
      <c r="I32" s="65" t="s">
        <v>999</v>
      </c>
      <c r="J32" s="103" t="s">
        <v>998</v>
      </c>
      <c r="K32" s="76" t="s">
        <v>999</v>
      </c>
      <c r="L32" s="64"/>
      <c r="M32" s="65"/>
      <c r="N32" s="82"/>
      <c r="O32" s="223">
        <f>O29+1</f>
        <v>17</v>
      </c>
    </row>
    <row r="33" spans="1:15" ht="36" customHeight="1">
      <c r="A33" s="458"/>
      <c r="B33" s="73">
        <f t="shared" si="0"/>
        <v>46322</v>
      </c>
      <c r="C33" s="74">
        <f t="shared" si="1"/>
        <v>46322</v>
      </c>
      <c r="D33" s="64" t="s">
        <v>1013</v>
      </c>
      <c r="E33" s="65">
        <v>301</v>
      </c>
      <c r="F33" s="129" t="s">
        <v>1013</v>
      </c>
      <c r="G33" s="65">
        <v>301</v>
      </c>
      <c r="H33" s="64" t="s">
        <v>1013</v>
      </c>
      <c r="I33" s="65">
        <v>301</v>
      </c>
      <c r="J33" s="64" t="s">
        <v>1013</v>
      </c>
      <c r="K33" s="65">
        <v>301</v>
      </c>
      <c r="L33" s="64"/>
      <c r="M33" s="81"/>
      <c r="N33" s="82" t="s">
        <v>1014</v>
      </c>
      <c r="O33" s="223">
        <f>O32+1</f>
        <v>18</v>
      </c>
    </row>
    <row r="34" spans="1:15" ht="36" customHeight="1">
      <c r="A34" s="458"/>
      <c r="B34" s="73">
        <f t="shared" si="0"/>
        <v>46323</v>
      </c>
      <c r="C34" s="74">
        <f t="shared" si="1"/>
        <v>46323</v>
      </c>
      <c r="D34" s="64" t="s">
        <v>1005</v>
      </c>
      <c r="E34" s="65"/>
      <c r="F34" s="64" t="s">
        <v>1005</v>
      </c>
      <c r="G34" s="65"/>
      <c r="H34" s="64" t="s">
        <v>1006</v>
      </c>
      <c r="I34" s="65"/>
      <c r="J34" s="64" t="s">
        <v>1006</v>
      </c>
      <c r="K34" s="81"/>
      <c r="L34" s="64"/>
      <c r="M34" s="81"/>
      <c r="N34" s="82"/>
      <c r="O34" s="223">
        <f>O33+1</f>
        <v>19</v>
      </c>
    </row>
    <row r="35" spans="1:15" ht="36" customHeight="1">
      <c r="A35" s="458"/>
      <c r="B35" s="73">
        <f t="shared" si="0"/>
        <v>46324</v>
      </c>
      <c r="C35" s="74">
        <f t="shared" si="1"/>
        <v>46324</v>
      </c>
      <c r="D35" s="64" t="s">
        <v>991</v>
      </c>
      <c r="E35" s="65"/>
      <c r="F35" s="64" t="s">
        <v>991</v>
      </c>
      <c r="G35" s="65"/>
      <c r="H35" s="64" t="s">
        <v>992</v>
      </c>
      <c r="I35" s="92"/>
      <c r="J35" s="64" t="s">
        <v>992</v>
      </c>
      <c r="K35" s="92"/>
      <c r="L35" s="64"/>
      <c r="M35" s="81"/>
      <c r="N35" s="82"/>
      <c r="O35" s="223">
        <f t="shared" ref="O35:O36" si="5">O34+1</f>
        <v>20</v>
      </c>
    </row>
    <row r="36" spans="1:15" ht="36" customHeight="1">
      <c r="A36" s="458"/>
      <c r="B36" s="73">
        <f t="shared" si="0"/>
        <v>46325</v>
      </c>
      <c r="C36" s="74">
        <f t="shared" si="1"/>
        <v>46325</v>
      </c>
      <c r="D36" s="64" t="s">
        <v>1007</v>
      </c>
      <c r="E36" s="76"/>
      <c r="F36" s="93" t="s">
        <v>993</v>
      </c>
      <c r="G36" s="76"/>
      <c r="H36" s="93" t="s">
        <v>995</v>
      </c>
      <c r="I36" s="76" t="s">
        <v>996</v>
      </c>
      <c r="J36" s="64" t="s">
        <v>995</v>
      </c>
      <c r="K36" s="65" t="s">
        <v>996</v>
      </c>
      <c r="L36" s="64"/>
      <c r="M36" s="65"/>
      <c r="N36" s="82"/>
      <c r="O36" s="223">
        <f t="shared" si="5"/>
        <v>21</v>
      </c>
    </row>
    <row r="37" spans="1:15" ht="36" customHeight="1">
      <c r="A37" s="458"/>
      <c r="B37" s="133">
        <f t="shared" si="0"/>
        <v>46326</v>
      </c>
      <c r="C37" s="134">
        <f t="shared" si="1"/>
        <v>46326</v>
      </c>
      <c r="D37" s="137"/>
      <c r="E37" s="209"/>
      <c r="F37" s="137"/>
      <c r="G37" s="135"/>
      <c r="H37" s="484"/>
      <c r="I37" s="135"/>
      <c r="J37" s="137"/>
      <c r="K37" s="135"/>
      <c r="L37" s="137"/>
      <c r="M37" s="135"/>
      <c r="N37" s="139"/>
    </row>
    <row r="38" spans="1:15" ht="27" customHeight="1">
      <c r="A38" s="459"/>
      <c r="B38" s="115"/>
      <c r="C38" s="52"/>
      <c r="D38" s="52"/>
      <c r="E38" s="464"/>
      <c r="F38" s="52"/>
      <c r="G38" s="52"/>
      <c r="H38" s="52"/>
      <c r="I38" s="464"/>
      <c r="J38" s="52"/>
      <c r="K38" s="464"/>
      <c r="L38" s="52"/>
      <c r="M38" s="464"/>
      <c r="N38" s="52"/>
    </row>
    <row r="39" spans="1:15" ht="27" customHeight="1">
      <c r="A39" s="459"/>
      <c r="B39" s="116" t="s">
        <v>654</v>
      </c>
      <c r="C39" s="117"/>
      <c r="D39" s="118"/>
      <c r="E39" s="119"/>
      <c r="F39" s="118"/>
      <c r="G39" s="118"/>
      <c r="H39" s="118"/>
      <c r="I39" s="119"/>
      <c r="J39" s="118"/>
      <c r="K39" s="119"/>
      <c r="L39" s="118"/>
      <c r="M39" s="119"/>
      <c r="N39" s="119"/>
    </row>
    <row r="40" spans="1:15" ht="18" customHeight="1">
      <c r="A40" s="458"/>
      <c r="B40" s="909" t="s">
        <v>586</v>
      </c>
      <c r="C40" s="911" t="s">
        <v>587</v>
      </c>
      <c r="D40" s="58" t="s">
        <v>588</v>
      </c>
      <c r="E40" s="907" t="s">
        <v>589</v>
      </c>
      <c r="F40" s="58" t="s">
        <v>590</v>
      </c>
      <c r="G40" s="907" t="s">
        <v>589</v>
      </c>
      <c r="H40" s="58" t="s">
        <v>591</v>
      </c>
      <c r="I40" s="907" t="s">
        <v>589</v>
      </c>
      <c r="J40" s="58" t="s">
        <v>592</v>
      </c>
      <c r="K40" s="907" t="s">
        <v>589</v>
      </c>
      <c r="L40" s="58" t="s">
        <v>593</v>
      </c>
      <c r="M40" s="907" t="s">
        <v>589</v>
      </c>
      <c r="N40" s="59" t="s">
        <v>594</v>
      </c>
    </row>
    <row r="41" spans="1:15" ht="36" customHeight="1">
      <c r="A41" s="458"/>
      <c r="B41" s="910"/>
      <c r="C41" s="912"/>
      <c r="D41" s="60" t="s">
        <v>595</v>
      </c>
      <c r="E41" s="908"/>
      <c r="F41" s="60" t="s">
        <v>596</v>
      </c>
      <c r="G41" s="908"/>
      <c r="H41" s="60" t="s">
        <v>597</v>
      </c>
      <c r="I41" s="908"/>
      <c r="J41" s="60" t="s">
        <v>598</v>
      </c>
      <c r="K41" s="908"/>
      <c r="L41" s="60" t="s">
        <v>599</v>
      </c>
      <c r="M41" s="908"/>
      <c r="N41" s="61"/>
      <c r="O41" s="223" t="str">
        <f t="shared" ref="O41:O72" si="6">IF(B41="","",WEEKDAY(B41))</f>
        <v/>
      </c>
    </row>
    <row r="42" spans="1:15" ht="36" customHeight="1">
      <c r="A42" s="458"/>
      <c r="B42" s="140">
        <f>B37+1</f>
        <v>46327</v>
      </c>
      <c r="C42" s="141">
        <f>B42</f>
        <v>46327</v>
      </c>
      <c r="D42" s="85"/>
      <c r="E42" s="86"/>
      <c r="F42" s="95"/>
      <c r="G42" s="182"/>
      <c r="H42" s="95"/>
      <c r="I42" s="182"/>
      <c r="J42" s="95"/>
      <c r="K42" s="182"/>
      <c r="L42" s="142"/>
      <c r="M42" s="192"/>
      <c r="N42" s="144"/>
    </row>
    <row r="43" spans="1:15" ht="36" customHeight="1">
      <c r="A43" s="458"/>
      <c r="B43" s="73">
        <f>B42+1</f>
        <v>46328</v>
      </c>
      <c r="C43" s="74">
        <f>B43</f>
        <v>46328</v>
      </c>
      <c r="D43" s="64" t="s">
        <v>1015</v>
      </c>
      <c r="E43" s="477" t="s">
        <v>377</v>
      </c>
      <c r="F43" s="373" t="s">
        <v>1015</v>
      </c>
      <c r="G43" s="477" t="s">
        <v>377</v>
      </c>
      <c r="H43" s="373" t="s">
        <v>998</v>
      </c>
      <c r="I43" s="76" t="s">
        <v>999</v>
      </c>
      <c r="J43" s="202" t="s">
        <v>998</v>
      </c>
      <c r="K43" s="65" t="s">
        <v>999</v>
      </c>
      <c r="L43" s="64"/>
      <c r="M43" s="81"/>
      <c r="N43" s="82" t="s">
        <v>1015</v>
      </c>
      <c r="O43" s="223">
        <f>O36+1</f>
        <v>22</v>
      </c>
    </row>
    <row r="44" spans="1:15" ht="36" customHeight="1">
      <c r="A44" s="458"/>
      <c r="B44" s="83">
        <f t="shared" ref="B44:B71" si="7">B43+1</f>
        <v>46329</v>
      </c>
      <c r="C44" s="84">
        <f t="shared" ref="C44:C71" si="8">B44</f>
        <v>46329</v>
      </c>
      <c r="D44" s="121"/>
      <c r="E44" s="86"/>
      <c r="F44" s="85"/>
      <c r="G44" s="122"/>
      <c r="H44" s="123"/>
      <c r="I44" s="86"/>
      <c r="J44" s="85"/>
      <c r="K44" s="107"/>
      <c r="L44" s="85"/>
      <c r="M44" s="107"/>
      <c r="N44" s="89" t="s">
        <v>780</v>
      </c>
    </row>
    <row r="45" spans="1:15" ht="36" customHeight="1">
      <c r="A45" s="458"/>
      <c r="B45" s="73">
        <f t="shared" si="7"/>
        <v>46330</v>
      </c>
      <c r="C45" s="74">
        <f t="shared" si="8"/>
        <v>46330</v>
      </c>
      <c r="D45" s="64" t="s">
        <v>1005</v>
      </c>
      <c r="E45" s="65"/>
      <c r="F45" s="64" t="s">
        <v>1005</v>
      </c>
      <c r="G45" s="65"/>
      <c r="H45" s="64" t="s">
        <v>1006</v>
      </c>
      <c r="I45" s="65"/>
      <c r="J45" s="64" t="s">
        <v>1006</v>
      </c>
      <c r="K45" s="81"/>
      <c r="L45" s="64"/>
      <c r="M45" s="81"/>
      <c r="N45" s="82"/>
      <c r="O45" s="223">
        <f>O43+1</f>
        <v>23</v>
      </c>
    </row>
    <row r="46" spans="1:15" ht="36" customHeight="1">
      <c r="A46" s="458"/>
      <c r="B46" s="73">
        <f t="shared" si="7"/>
        <v>46331</v>
      </c>
      <c r="C46" s="74">
        <f t="shared" si="8"/>
        <v>46331</v>
      </c>
      <c r="D46" s="64" t="s">
        <v>1016</v>
      </c>
      <c r="E46" s="410" t="s">
        <v>1017</v>
      </c>
      <c r="F46" s="64" t="s">
        <v>991</v>
      </c>
      <c r="G46" s="65"/>
      <c r="H46" s="64" t="s">
        <v>992</v>
      </c>
      <c r="I46" s="65"/>
      <c r="J46" s="64" t="s">
        <v>992</v>
      </c>
      <c r="K46" s="65"/>
      <c r="L46" s="64"/>
      <c r="M46" s="65"/>
      <c r="N46" s="82"/>
      <c r="O46" s="223">
        <f>O45+1</f>
        <v>24</v>
      </c>
    </row>
    <row r="47" spans="1:15" ht="36" customHeight="1">
      <c r="A47" s="458"/>
      <c r="B47" s="73">
        <f t="shared" si="7"/>
        <v>46332</v>
      </c>
      <c r="C47" s="74">
        <f t="shared" si="8"/>
        <v>46332</v>
      </c>
      <c r="D47" s="679" t="s">
        <v>1010</v>
      </c>
      <c r="E47" s="410" t="s">
        <v>1011</v>
      </c>
      <c r="F47" s="679" t="s">
        <v>1010</v>
      </c>
      <c r="G47" s="410" t="s">
        <v>1011</v>
      </c>
      <c r="H47" s="80" t="s">
        <v>995</v>
      </c>
      <c r="I47" s="76" t="s">
        <v>996</v>
      </c>
      <c r="J47" s="64" t="s">
        <v>995</v>
      </c>
      <c r="K47" s="65" t="s">
        <v>996</v>
      </c>
      <c r="L47" s="64"/>
      <c r="M47" s="65"/>
      <c r="N47" s="82"/>
      <c r="O47" s="223">
        <f t="shared" ref="O47" si="9">O46+1</f>
        <v>25</v>
      </c>
    </row>
    <row r="48" spans="1:15" ht="36" customHeight="1">
      <c r="A48" s="458"/>
      <c r="B48" s="83">
        <f t="shared" si="7"/>
        <v>46333</v>
      </c>
      <c r="C48" s="84">
        <f t="shared" si="8"/>
        <v>46333</v>
      </c>
      <c r="D48" s="105"/>
      <c r="E48" s="191"/>
      <c r="F48" s="105"/>
      <c r="G48" s="96"/>
      <c r="H48" s="427"/>
      <c r="I48" s="96"/>
      <c r="J48" s="85"/>
      <c r="K48" s="86"/>
      <c r="L48" s="85"/>
      <c r="M48" s="86"/>
      <c r="N48" s="89"/>
    </row>
    <row r="49" spans="1:15" ht="36" customHeight="1">
      <c r="A49" s="458"/>
      <c r="B49" s="83">
        <f t="shared" si="7"/>
        <v>46334</v>
      </c>
      <c r="C49" s="84">
        <f t="shared" si="8"/>
        <v>46334</v>
      </c>
      <c r="D49" s="85"/>
      <c r="E49" s="86"/>
      <c r="F49" s="95"/>
      <c r="G49" s="96"/>
      <c r="H49" s="95"/>
      <c r="I49" s="96"/>
      <c r="J49" s="95"/>
      <c r="K49" s="96"/>
      <c r="L49" s="225"/>
      <c r="M49" s="226"/>
      <c r="N49" s="195"/>
    </row>
    <row r="50" spans="1:15" ht="36" customHeight="1">
      <c r="A50" s="458"/>
      <c r="B50" s="73">
        <f t="shared" si="7"/>
        <v>46335</v>
      </c>
      <c r="C50" s="74">
        <f t="shared" si="8"/>
        <v>46335</v>
      </c>
      <c r="D50" s="485" t="s">
        <v>997</v>
      </c>
      <c r="E50" s="65" t="s">
        <v>339</v>
      </c>
      <c r="F50" s="75" t="s">
        <v>997</v>
      </c>
      <c r="G50" s="486" t="s">
        <v>339</v>
      </c>
      <c r="H50" s="487" t="s">
        <v>998</v>
      </c>
      <c r="I50" s="76" t="s">
        <v>999</v>
      </c>
      <c r="J50" s="315" t="s">
        <v>998</v>
      </c>
      <c r="K50" s="76" t="s">
        <v>999</v>
      </c>
      <c r="L50" s="64"/>
      <c r="M50" s="81"/>
      <c r="N50" s="82"/>
      <c r="O50" s="223">
        <f>O47+1</f>
        <v>26</v>
      </c>
    </row>
    <row r="51" spans="1:15" ht="36" customHeight="1">
      <c r="A51" s="458"/>
      <c r="B51" s="73">
        <f t="shared" si="7"/>
        <v>46336</v>
      </c>
      <c r="C51" s="74">
        <f t="shared" si="8"/>
        <v>46336</v>
      </c>
      <c r="D51" s="64" t="s">
        <v>1000</v>
      </c>
      <c r="E51" s="657" t="s">
        <v>1001</v>
      </c>
      <c r="F51" s="129" t="s">
        <v>1002</v>
      </c>
      <c r="G51" s="657" t="s">
        <v>1001</v>
      </c>
      <c r="H51" s="64" t="s">
        <v>1003</v>
      </c>
      <c r="I51" s="65"/>
      <c r="J51" s="64" t="s">
        <v>1004</v>
      </c>
      <c r="K51" s="65"/>
      <c r="L51" s="64"/>
      <c r="M51" s="81"/>
      <c r="N51" s="82"/>
      <c r="O51" s="223">
        <f>O50+1</f>
        <v>27</v>
      </c>
    </row>
    <row r="52" spans="1:15" ht="36" customHeight="1">
      <c r="A52" s="458"/>
      <c r="B52" s="73">
        <f t="shared" si="7"/>
        <v>46337</v>
      </c>
      <c r="C52" s="74">
        <f t="shared" si="8"/>
        <v>46337</v>
      </c>
      <c r="D52" s="64" t="s">
        <v>1005</v>
      </c>
      <c r="E52" s="65"/>
      <c r="F52" s="64" t="s">
        <v>1005</v>
      </c>
      <c r="G52" s="65"/>
      <c r="H52" s="64" t="s">
        <v>1006</v>
      </c>
      <c r="I52" s="65"/>
      <c r="J52" s="64" t="s">
        <v>1006</v>
      </c>
      <c r="K52" s="81"/>
      <c r="L52" s="64"/>
      <c r="M52" s="81"/>
      <c r="N52" s="82"/>
      <c r="O52" s="223">
        <f>O51+1</f>
        <v>28</v>
      </c>
    </row>
    <row r="53" spans="1:15" ht="36" customHeight="1">
      <c r="A53" s="458"/>
      <c r="B53" s="73">
        <f t="shared" si="7"/>
        <v>46338</v>
      </c>
      <c r="C53" s="74">
        <f t="shared" si="8"/>
        <v>46338</v>
      </c>
      <c r="D53" s="64" t="s">
        <v>991</v>
      </c>
      <c r="E53" s="65"/>
      <c r="F53" s="64" t="s">
        <v>991</v>
      </c>
      <c r="G53" s="65"/>
      <c r="H53" s="64" t="s">
        <v>992</v>
      </c>
      <c r="I53" s="65"/>
      <c r="J53" s="64" t="s">
        <v>992</v>
      </c>
      <c r="K53" s="65"/>
      <c r="L53" s="64"/>
      <c r="M53" s="81"/>
      <c r="N53" s="82"/>
      <c r="O53" s="223">
        <f t="shared" ref="O53:O54" si="10">O52+1</f>
        <v>29</v>
      </c>
    </row>
    <row r="54" spans="1:15" ht="36" customHeight="1">
      <c r="A54" s="458"/>
      <c r="B54" s="73">
        <f t="shared" si="7"/>
        <v>46339</v>
      </c>
      <c r="C54" s="74">
        <f t="shared" si="8"/>
        <v>46339</v>
      </c>
      <c r="D54" s="64" t="s">
        <v>1007</v>
      </c>
      <c r="E54" s="126"/>
      <c r="F54" s="80" t="s">
        <v>1007</v>
      </c>
      <c r="G54" s="76"/>
      <c r="H54" s="80" t="s">
        <v>995</v>
      </c>
      <c r="I54" s="76" t="s">
        <v>996</v>
      </c>
      <c r="J54" s="64" t="s">
        <v>995</v>
      </c>
      <c r="K54" s="65" t="s">
        <v>996</v>
      </c>
      <c r="L54" s="227"/>
      <c r="M54" s="228"/>
      <c r="N54" s="82"/>
      <c r="O54" s="223">
        <f t="shared" si="10"/>
        <v>30</v>
      </c>
    </row>
    <row r="55" spans="1:15" ht="36" customHeight="1">
      <c r="A55" s="458"/>
      <c r="B55" s="83">
        <f t="shared" si="7"/>
        <v>46340</v>
      </c>
      <c r="C55" s="84">
        <f t="shared" si="8"/>
        <v>46340</v>
      </c>
      <c r="D55" s="186"/>
      <c r="E55" s="96"/>
      <c r="F55" s="105"/>
      <c r="G55" s="96"/>
      <c r="H55" s="124"/>
      <c r="I55" s="96"/>
      <c r="J55" s="488"/>
      <c r="K55" s="519"/>
      <c r="L55" s="85"/>
      <c r="M55" s="107"/>
      <c r="N55" s="89"/>
    </row>
    <row r="56" spans="1:15" ht="36" customHeight="1">
      <c r="A56" s="458"/>
      <c r="B56" s="83">
        <f t="shared" si="7"/>
        <v>46341</v>
      </c>
      <c r="C56" s="84">
        <f t="shared" si="8"/>
        <v>46341</v>
      </c>
      <c r="D56" s="85"/>
      <c r="E56" s="86"/>
      <c r="F56" s="95"/>
      <c r="G56" s="96"/>
      <c r="H56" s="95"/>
      <c r="I56" s="96"/>
      <c r="J56" s="197"/>
      <c r="K56" s="198"/>
      <c r="L56" s="85"/>
      <c r="M56" s="475"/>
      <c r="N56" s="89"/>
    </row>
    <row r="57" spans="1:15" ht="36" customHeight="1">
      <c r="A57" s="458"/>
      <c r="B57" s="73">
        <f t="shared" si="7"/>
        <v>46342</v>
      </c>
      <c r="C57" s="74">
        <f t="shared" si="8"/>
        <v>46342</v>
      </c>
      <c r="D57" s="80" t="s">
        <v>997</v>
      </c>
      <c r="E57" s="76" t="s">
        <v>339</v>
      </c>
      <c r="F57" s="483" t="s">
        <v>997</v>
      </c>
      <c r="G57" s="76" t="s">
        <v>339</v>
      </c>
      <c r="H57" s="129" t="s">
        <v>998</v>
      </c>
      <c r="I57" s="76" t="s">
        <v>999</v>
      </c>
      <c r="J57" s="80" t="s">
        <v>998</v>
      </c>
      <c r="K57" s="76" t="s">
        <v>999</v>
      </c>
      <c r="L57" s="64"/>
      <c r="M57" s="81"/>
      <c r="N57" s="82"/>
      <c r="O57" s="223">
        <f>O54+1</f>
        <v>31</v>
      </c>
    </row>
    <row r="58" spans="1:15" ht="36" customHeight="1">
      <c r="A58" s="458"/>
      <c r="B58" s="73">
        <f t="shared" si="7"/>
        <v>46343</v>
      </c>
      <c r="C58" s="74">
        <f t="shared" si="8"/>
        <v>46343</v>
      </c>
      <c r="D58" s="132" t="s">
        <v>1000</v>
      </c>
      <c r="E58" s="657" t="s">
        <v>1001</v>
      </c>
      <c r="F58" s="129" t="s">
        <v>1002</v>
      </c>
      <c r="G58" s="657" t="s">
        <v>1001</v>
      </c>
      <c r="H58" s="64" t="s">
        <v>1003</v>
      </c>
      <c r="I58" s="65"/>
      <c r="J58" s="64" t="s">
        <v>1003</v>
      </c>
      <c r="K58" s="65"/>
      <c r="L58" s="64"/>
      <c r="M58" s="81"/>
      <c r="N58" s="82"/>
      <c r="O58" s="223">
        <f>O57+1</f>
        <v>32</v>
      </c>
    </row>
    <row r="59" spans="1:15" ht="36" customHeight="1">
      <c r="A59" s="458"/>
      <c r="B59" s="73">
        <f t="shared" si="7"/>
        <v>46344</v>
      </c>
      <c r="C59" s="74">
        <f t="shared" si="8"/>
        <v>46344</v>
      </c>
      <c r="D59" s="64" t="s">
        <v>1005</v>
      </c>
      <c r="E59" s="65"/>
      <c r="F59" s="64" t="s">
        <v>1005</v>
      </c>
      <c r="G59" s="65"/>
      <c r="H59" s="64" t="s">
        <v>1006</v>
      </c>
      <c r="I59" s="65"/>
      <c r="J59" s="64" t="s">
        <v>1006</v>
      </c>
      <c r="K59" s="81"/>
      <c r="L59" s="64"/>
      <c r="M59" s="81"/>
      <c r="N59" s="82"/>
      <c r="O59" s="223">
        <f>O58+1</f>
        <v>33</v>
      </c>
    </row>
    <row r="60" spans="1:15" ht="36" customHeight="1">
      <c r="A60" s="458"/>
      <c r="B60" s="73">
        <f t="shared" si="7"/>
        <v>46345</v>
      </c>
      <c r="C60" s="74">
        <f t="shared" si="8"/>
        <v>46345</v>
      </c>
      <c r="D60" s="64" t="s">
        <v>1016</v>
      </c>
      <c r="E60" s="657" t="s">
        <v>1017</v>
      </c>
      <c r="F60" s="64" t="s">
        <v>991</v>
      </c>
      <c r="G60" s="65"/>
      <c r="H60" s="64" t="s">
        <v>992</v>
      </c>
      <c r="I60" s="65"/>
      <c r="J60" s="64" t="s">
        <v>992</v>
      </c>
      <c r="K60" s="65"/>
      <c r="L60" s="64"/>
      <c r="M60" s="81"/>
      <c r="N60" s="82"/>
      <c r="O60" s="223">
        <f t="shared" ref="O60:O61" si="11">O59+1</f>
        <v>34</v>
      </c>
    </row>
    <row r="61" spans="1:15" ht="36" customHeight="1">
      <c r="A61" s="458"/>
      <c r="B61" s="73">
        <f t="shared" si="7"/>
        <v>46346</v>
      </c>
      <c r="C61" s="74">
        <f t="shared" si="8"/>
        <v>46346</v>
      </c>
      <c r="D61" s="64" t="s">
        <v>993</v>
      </c>
      <c r="E61" s="65" t="s">
        <v>339</v>
      </c>
      <c r="F61" s="80" t="s">
        <v>1007</v>
      </c>
      <c r="G61" s="76"/>
      <c r="H61" s="80" t="s">
        <v>995</v>
      </c>
      <c r="I61" s="76" t="s">
        <v>996</v>
      </c>
      <c r="J61" s="129" t="s">
        <v>995</v>
      </c>
      <c r="K61" s="126" t="s">
        <v>996</v>
      </c>
      <c r="L61" s="227"/>
      <c r="M61" s="228"/>
      <c r="N61" s="82"/>
      <c r="O61" s="223">
        <f t="shared" si="11"/>
        <v>35</v>
      </c>
    </row>
    <row r="62" spans="1:15" ht="36" customHeight="1">
      <c r="A62" s="458"/>
      <c r="B62" s="83">
        <f t="shared" si="7"/>
        <v>46347</v>
      </c>
      <c r="C62" s="84">
        <f t="shared" si="8"/>
        <v>46347</v>
      </c>
      <c r="D62" s="186"/>
      <c r="E62" s="96"/>
      <c r="F62" s="85"/>
      <c r="G62" s="86"/>
      <c r="H62" s="85"/>
      <c r="I62" s="191"/>
      <c r="J62" s="95"/>
      <c r="K62" s="191"/>
      <c r="L62" s="85"/>
      <c r="M62" s="476"/>
      <c r="N62" s="89"/>
    </row>
    <row r="63" spans="1:15" ht="36" customHeight="1">
      <c r="A63" s="458"/>
      <c r="B63" s="83">
        <f t="shared" si="7"/>
        <v>46348</v>
      </c>
      <c r="C63" s="84">
        <f t="shared" si="8"/>
        <v>46348</v>
      </c>
      <c r="D63" s="85"/>
      <c r="E63" s="86"/>
      <c r="F63" s="95"/>
      <c r="G63" s="96"/>
      <c r="H63" s="124"/>
      <c r="I63" s="191"/>
      <c r="J63" s="221"/>
      <c r="K63" s="128"/>
      <c r="L63" s="85"/>
      <c r="M63" s="86"/>
      <c r="N63" s="89"/>
    </row>
    <row r="64" spans="1:15" ht="36" customHeight="1">
      <c r="A64" s="458"/>
      <c r="B64" s="83">
        <f t="shared" si="7"/>
        <v>46349</v>
      </c>
      <c r="C64" s="84">
        <f t="shared" si="8"/>
        <v>46349</v>
      </c>
      <c r="D64" s="85"/>
      <c r="E64" s="86"/>
      <c r="F64" s="85"/>
      <c r="G64" s="122"/>
      <c r="H64" s="105"/>
      <c r="I64" s="96"/>
      <c r="J64" s="123"/>
      <c r="K64" s="86"/>
      <c r="L64" s="85"/>
      <c r="M64" s="107"/>
      <c r="N64" s="89" t="s">
        <v>783</v>
      </c>
    </row>
    <row r="65" spans="1:15" ht="36" customHeight="1">
      <c r="A65" s="458"/>
      <c r="B65" s="73">
        <f t="shared" si="7"/>
        <v>46350</v>
      </c>
      <c r="C65" s="74">
        <f t="shared" si="8"/>
        <v>46350</v>
      </c>
      <c r="D65" s="132" t="s">
        <v>1018</v>
      </c>
      <c r="E65" s="126" t="s">
        <v>377</v>
      </c>
      <c r="F65" s="129" t="s">
        <v>1018</v>
      </c>
      <c r="G65" s="126" t="s">
        <v>377</v>
      </c>
      <c r="H65" s="64" t="s">
        <v>1018</v>
      </c>
      <c r="I65" s="126" t="s">
        <v>377</v>
      </c>
      <c r="J65" s="64" t="s">
        <v>1018</v>
      </c>
      <c r="K65" s="126" t="s">
        <v>377</v>
      </c>
      <c r="L65" s="64"/>
      <c r="M65" s="81"/>
      <c r="N65" s="82" t="s">
        <v>1018</v>
      </c>
      <c r="O65" s="223">
        <f>O61+1</f>
        <v>36</v>
      </c>
    </row>
    <row r="66" spans="1:15" ht="36" customHeight="1">
      <c r="A66" s="458"/>
      <c r="B66" s="73">
        <f t="shared" si="7"/>
        <v>46351</v>
      </c>
      <c r="C66" s="74">
        <f t="shared" si="8"/>
        <v>46351</v>
      </c>
      <c r="D66" s="64" t="s">
        <v>1005</v>
      </c>
      <c r="E66" s="65"/>
      <c r="F66" s="64" t="s">
        <v>1005</v>
      </c>
      <c r="G66" s="65"/>
      <c r="H66" s="64" t="s">
        <v>1006</v>
      </c>
      <c r="I66" s="65"/>
      <c r="J66" s="64" t="s">
        <v>1006</v>
      </c>
      <c r="K66" s="81"/>
      <c r="L66" s="64"/>
      <c r="M66" s="81"/>
      <c r="N66" s="82"/>
      <c r="O66" s="223">
        <f>O65+1</f>
        <v>37</v>
      </c>
    </row>
    <row r="67" spans="1:15" ht="36" customHeight="1">
      <c r="A67" s="458"/>
      <c r="B67" s="73">
        <f t="shared" si="7"/>
        <v>46352</v>
      </c>
      <c r="C67" s="74">
        <f t="shared" si="8"/>
        <v>46352</v>
      </c>
      <c r="D67" s="64" t="s">
        <v>991</v>
      </c>
      <c r="E67" s="65"/>
      <c r="F67" s="64" t="s">
        <v>991</v>
      </c>
      <c r="G67" s="65"/>
      <c r="H67" s="64" t="s">
        <v>992</v>
      </c>
      <c r="I67" s="65"/>
      <c r="J67" s="64" t="s">
        <v>992</v>
      </c>
      <c r="K67" s="65"/>
      <c r="L67" s="64"/>
      <c r="M67" s="65"/>
      <c r="N67" s="82"/>
      <c r="O67" s="223">
        <f>O66+1</f>
        <v>38</v>
      </c>
    </row>
    <row r="68" spans="1:15" ht="36" customHeight="1">
      <c r="A68" s="458"/>
      <c r="B68" s="73">
        <f t="shared" si="7"/>
        <v>46353</v>
      </c>
      <c r="C68" s="74">
        <f t="shared" si="8"/>
        <v>46353</v>
      </c>
      <c r="D68" s="64" t="s">
        <v>1007</v>
      </c>
      <c r="E68" s="126"/>
      <c r="F68" s="103" t="s">
        <v>1007</v>
      </c>
      <c r="G68" s="76"/>
      <c r="H68" s="131"/>
      <c r="I68" s="76"/>
      <c r="J68" s="229"/>
      <c r="K68" s="126"/>
      <c r="L68" s="227"/>
      <c r="M68" s="228"/>
      <c r="N68" s="82"/>
      <c r="O68" s="223">
        <f t="shared" ref="O68" si="12">O67+1</f>
        <v>39</v>
      </c>
    </row>
    <row r="69" spans="1:15" ht="36" customHeight="1">
      <c r="A69" s="458"/>
      <c r="B69" s="83">
        <f t="shared" si="7"/>
        <v>46354</v>
      </c>
      <c r="C69" s="84">
        <f t="shared" si="8"/>
        <v>46354</v>
      </c>
      <c r="D69" s="85"/>
      <c r="E69" s="86"/>
      <c r="F69" s="85"/>
      <c r="G69" s="86"/>
      <c r="H69" s="490"/>
      <c r="I69" s="96"/>
      <c r="J69" s="85"/>
      <c r="K69" s="86"/>
      <c r="L69" s="127"/>
      <c r="M69" s="128"/>
      <c r="N69" s="89"/>
    </row>
    <row r="70" spans="1:15" ht="36" customHeight="1">
      <c r="A70" s="458"/>
      <c r="B70" s="83">
        <f t="shared" si="7"/>
        <v>46355</v>
      </c>
      <c r="C70" s="84">
        <f t="shared" si="8"/>
        <v>46355</v>
      </c>
      <c r="D70" s="98"/>
      <c r="E70" s="96"/>
      <c r="F70" s="124"/>
      <c r="G70" s="191"/>
      <c r="H70" s="95"/>
      <c r="I70" s="198"/>
      <c r="J70" s="121"/>
      <c r="K70" s="86"/>
      <c r="L70" s="121"/>
      <c r="M70" s="476"/>
      <c r="N70" s="89"/>
    </row>
    <row r="71" spans="1:15" ht="36" customHeight="1">
      <c r="A71" s="458"/>
      <c r="B71" s="491">
        <f t="shared" si="7"/>
        <v>46356</v>
      </c>
      <c r="C71" s="111">
        <f t="shared" si="8"/>
        <v>46356</v>
      </c>
      <c r="D71" s="492" t="s">
        <v>997</v>
      </c>
      <c r="E71" s="493" t="s">
        <v>339</v>
      </c>
      <c r="F71" s="494" t="s">
        <v>997</v>
      </c>
      <c r="G71" s="113" t="s">
        <v>339</v>
      </c>
      <c r="H71" s="495" t="s">
        <v>998</v>
      </c>
      <c r="I71" s="597" t="s">
        <v>999</v>
      </c>
      <c r="J71" s="112" t="s">
        <v>998</v>
      </c>
      <c r="K71" s="597" t="s">
        <v>999</v>
      </c>
      <c r="L71" s="112"/>
      <c r="M71" s="478"/>
      <c r="N71" s="114"/>
      <c r="O71" s="223">
        <f>O68+1</f>
        <v>40</v>
      </c>
    </row>
    <row r="72" spans="1:15" ht="27" customHeight="1">
      <c r="A72" s="459"/>
      <c r="B72" s="115"/>
      <c r="C72" s="52"/>
      <c r="D72" s="52"/>
      <c r="E72" s="464"/>
      <c r="F72" s="52"/>
      <c r="G72" s="52"/>
      <c r="H72" s="52"/>
      <c r="I72" s="464"/>
      <c r="J72" s="52"/>
      <c r="K72" s="464"/>
      <c r="L72" s="52"/>
      <c r="M72" s="464"/>
      <c r="N72" s="52"/>
      <c r="O72" s="223" t="str">
        <f t="shared" si="6"/>
        <v/>
      </c>
    </row>
    <row r="73" spans="1:15" ht="27" customHeight="1">
      <c r="A73" s="459"/>
      <c r="B73" s="53" t="s">
        <v>675</v>
      </c>
      <c r="C73" s="52"/>
      <c r="D73" s="52"/>
      <c r="E73" s="464"/>
      <c r="F73" s="52"/>
      <c r="G73" s="52"/>
      <c r="H73" s="52"/>
      <c r="I73" s="464"/>
      <c r="J73" s="52"/>
      <c r="K73" s="464"/>
      <c r="L73" s="52"/>
      <c r="M73" s="464"/>
      <c r="N73" s="52"/>
    </row>
    <row r="74" spans="1:15" ht="18" customHeight="1">
      <c r="A74" s="458"/>
      <c r="B74" s="909" t="s">
        <v>586</v>
      </c>
      <c r="C74" s="911" t="s">
        <v>587</v>
      </c>
      <c r="D74" s="58" t="s">
        <v>588</v>
      </c>
      <c r="E74" s="907" t="s">
        <v>589</v>
      </c>
      <c r="F74" s="58" t="s">
        <v>590</v>
      </c>
      <c r="G74" s="907" t="s">
        <v>589</v>
      </c>
      <c r="H74" s="58" t="s">
        <v>591</v>
      </c>
      <c r="I74" s="907" t="s">
        <v>589</v>
      </c>
      <c r="J74" s="58" t="s">
        <v>592</v>
      </c>
      <c r="K74" s="907" t="s">
        <v>589</v>
      </c>
      <c r="L74" s="58" t="s">
        <v>593</v>
      </c>
      <c r="M74" s="907" t="s">
        <v>589</v>
      </c>
      <c r="N74" s="59" t="s">
        <v>594</v>
      </c>
    </row>
    <row r="75" spans="1:15" ht="18" customHeight="1">
      <c r="A75" s="458"/>
      <c r="B75" s="910"/>
      <c r="C75" s="912"/>
      <c r="D75" s="60" t="s">
        <v>595</v>
      </c>
      <c r="E75" s="908"/>
      <c r="F75" s="60" t="s">
        <v>596</v>
      </c>
      <c r="G75" s="908"/>
      <c r="H75" s="60" t="s">
        <v>597</v>
      </c>
      <c r="I75" s="908"/>
      <c r="J75" s="60" t="s">
        <v>598</v>
      </c>
      <c r="K75" s="908"/>
      <c r="L75" s="60" t="s">
        <v>599</v>
      </c>
      <c r="M75" s="908"/>
      <c r="N75" s="61"/>
    </row>
    <row r="76" spans="1:15" ht="36" customHeight="1">
      <c r="A76" s="458"/>
      <c r="B76" s="62">
        <f>B71+1</f>
        <v>46357</v>
      </c>
      <c r="C76" s="63">
        <f>B76</f>
        <v>46357</v>
      </c>
      <c r="D76" s="132" t="s">
        <v>1000</v>
      </c>
      <c r="E76" s="657" t="s">
        <v>1019</v>
      </c>
      <c r="F76" s="132" t="s">
        <v>1002</v>
      </c>
      <c r="G76" s="657" t="s">
        <v>1019</v>
      </c>
      <c r="H76" s="64" t="s">
        <v>1003</v>
      </c>
      <c r="I76" s="657" t="s">
        <v>1019</v>
      </c>
      <c r="J76" s="64" t="s">
        <v>1004</v>
      </c>
      <c r="K76" s="657" t="s">
        <v>1019</v>
      </c>
      <c r="L76" s="70"/>
      <c r="M76" s="474"/>
      <c r="N76" s="72"/>
      <c r="O76" s="223">
        <f>O71+1</f>
        <v>41</v>
      </c>
    </row>
    <row r="77" spans="1:15" ht="36" customHeight="1">
      <c r="A77" s="458"/>
      <c r="B77" s="73">
        <f>B76+1</f>
        <v>46358</v>
      </c>
      <c r="C77" s="74">
        <f>B77</f>
        <v>46358</v>
      </c>
      <c r="D77" s="64" t="s">
        <v>1005</v>
      </c>
      <c r="E77" s="65"/>
      <c r="F77" s="64" t="s">
        <v>1005</v>
      </c>
      <c r="G77" s="65"/>
      <c r="H77" s="64" t="s">
        <v>1006</v>
      </c>
      <c r="I77" s="65"/>
      <c r="J77" s="64" t="s">
        <v>1006</v>
      </c>
      <c r="K77" s="81"/>
      <c r="L77" s="64"/>
      <c r="M77" s="81"/>
      <c r="N77" s="82"/>
      <c r="O77" s="223">
        <f>O76+1</f>
        <v>42</v>
      </c>
    </row>
    <row r="78" spans="1:15" ht="36" customHeight="1">
      <c r="A78" s="458"/>
      <c r="B78" s="73">
        <f t="shared" ref="B78:B106" si="13">B77+1</f>
        <v>46359</v>
      </c>
      <c r="C78" s="74">
        <f t="shared" ref="C78:C106" si="14">B78</f>
        <v>46359</v>
      </c>
      <c r="D78" s="64" t="s">
        <v>991</v>
      </c>
      <c r="E78" s="65"/>
      <c r="F78" s="64" t="s">
        <v>991</v>
      </c>
      <c r="G78" s="65"/>
      <c r="H78" s="145" t="s">
        <v>992</v>
      </c>
      <c r="I78" s="104"/>
      <c r="J78" s="132" t="s">
        <v>992</v>
      </c>
      <c r="K78" s="81"/>
      <c r="L78" s="64"/>
      <c r="M78" s="81"/>
      <c r="N78" s="82"/>
      <c r="O78" s="223">
        <f t="shared" ref="O78:O79" si="15">O77+1</f>
        <v>43</v>
      </c>
    </row>
    <row r="79" spans="1:15" ht="36" customHeight="1">
      <c r="A79" s="458"/>
      <c r="B79" s="73">
        <f t="shared" si="13"/>
        <v>46360</v>
      </c>
      <c r="C79" s="74">
        <f t="shared" si="14"/>
        <v>46360</v>
      </c>
      <c r="D79" s="64"/>
      <c r="E79" s="126"/>
      <c r="F79" s="64"/>
      <c r="G79" s="76"/>
      <c r="H79" s="131"/>
      <c r="I79" s="76"/>
      <c r="J79" s="103"/>
      <c r="K79" s="76"/>
      <c r="L79" s="227"/>
      <c r="M79" s="228"/>
      <c r="N79" s="82"/>
      <c r="O79" s="223">
        <f t="shared" si="15"/>
        <v>44</v>
      </c>
    </row>
    <row r="80" spans="1:15" ht="36" customHeight="1">
      <c r="A80" s="458"/>
      <c r="B80" s="83">
        <f t="shared" si="13"/>
        <v>46361</v>
      </c>
      <c r="C80" s="84">
        <f t="shared" si="14"/>
        <v>46361</v>
      </c>
      <c r="D80" s="85"/>
      <c r="E80" s="107"/>
      <c r="F80" s="85"/>
      <c r="G80" s="86"/>
      <c r="H80" s="95"/>
      <c r="I80" s="198"/>
      <c r="J80" s="499"/>
      <c r="K80" s="86"/>
      <c r="L80" s="85"/>
      <c r="M80" s="107"/>
      <c r="N80" s="89"/>
    </row>
    <row r="81" spans="1:15" ht="36" customHeight="1">
      <c r="A81" s="458"/>
      <c r="B81" s="83">
        <f t="shared" si="13"/>
        <v>46362</v>
      </c>
      <c r="C81" s="84">
        <f t="shared" si="14"/>
        <v>46362</v>
      </c>
      <c r="D81" s="98"/>
      <c r="E81" s="96"/>
      <c r="F81" s="127"/>
      <c r="G81" s="128"/>
      <c r="H81" s="106"/>
      <c r="I81" s="96"/>
      <c r="J81" s="124"/>
      <c r="K81" s="125"/>
      <c r="L81" s="85"/>
      <c r="M81" s="107"/>
      <c r="N81" s="89"/>
    </row>
    <row r="82" spans="1:15" ht="36" customHeight="1">
      <c r="A82" s="458"/>
      <c r="B82" s="73">
        <f t="shared" si="13"/>
        <v>46363</v>
      </c>
      <c r="C82" s="74">
        <f t="shared" si="14"/>
        <v>46363</v>
      </c>
      <c r="D82" s="132" t="s">
        <v>997</v>
      </c>
      <c r="E82" s="126" t="s">
        <v>339</v>
      </c>
      <c r="F82" s="154" t="s">
        <v>997</v>
      </c>
      <c r="G82" s="65" t="s">
        <v>339</v>
      </c>
      <c r="H82" s="154" t="s">
        <v>998</v>
      </c>
      <c r="I82" s="65" t="s">
        <v>999</v>
      </c>
      <c r="J82" s="132"/>
      <c r="K82" s="76"/>
      <c r="L82" s="64"/>
      <c r="M82" s="81"/>
      <c r="N82" s="82"/>
      <c r="O82" s="223">
        <f>O79+1</f>
        <v>45</v>
      </c>
    </row>
    <row r="83" spans="1:15" ht="36" customHeight="1">
      <c r="A83" s="458"/>
      <c r="B83" s="73">
        <f t="shared" si="13"/>
        <v>46364</v>
      </c>
      <c r="C83" s="74">
        <f t="shared" si="14"/>
        <v>46364</v>
      </c>
      <c r="D83" s="132" t="s">
        <v>1000</v>
      </c>
      <c r="E83" s="657" t="s">
        <v>1001</v>
      </c>
      <c r="F83" s="93" t="s">
        <v>1002</v>
      </c>
      <c r="G83" s="657" t="s">
        <v>1001</v>
      </c>
      <c r="H83" s="202" t="s">
        <v>1003</v>
      </c>
      <c r="I83" s="65"/>
      <c r="J83" s="64" t="s">
        <v>1004</v>
      </c>
      <c r="K83" s="65"/>
      <c r="L83" s="103"/>
      <c r="M83" s="471"/>
      <c r="N83" s="82"/>
      <c r="O83" s="223">
        <f>O82+1</f>
        <v>46</v>
      </c>
    </row>
    <row r="84" spans="1:15" ht="36" customHeight="1">
      <c r="A84" s="460" t="s">
        <v>1020</v>
      </c>
      <c r="B84" s="73">
        <f t="shared" si="13"/>
        <v>46365</v>
      </c>
      <c r="C84" s="74">
        <f t="shared" si="14"/>
        <v>46365</v>
      </c>
      <c r="D84" s="64" t="s">
        <v>1021</v>
      </c>
      <c r="E84" s="65"/>
      <c r="F84" s="64" t="s">
        <v>1021</v>
      </c>
      <c r="G84" s="65"/>
      <c r="H84" s="64"/>
      <c r="I84" s="65"/>
      <c r="J84" s="64"/>
      <c r="K84" s="81"/>
      <c r="L84" s="64"/>
      <c r="M84" s="81"/>
      <c r="N84" s="82"/>
      <c r="O84" s="223">
        <f>O83+1</f>
        <v>47</v>
      </c>
    </row>
    <row r="85" spans="1:15" ht="36" customHeight="1">
      <c r="A85" s="460"/>
      <c r="B85" s="73">
        <f t="shared" si="13"/>
        <v>46366</v>
      </c>
      <c r="C85" s="74">
        <f t="shared" si="14"/>
        <v>46366</v>
      </c>
      <c r="D85" s="64" t="s">
        <v>1022</v>
      </c>
      <c r="E85" s="65"/>
      <c r="F85" s="64" t="s">
        <v>1022</v>
      </c>
      <c r="G85" s="65"/>
      <c r="H85" s="103"/>
      <c r="I85" s="76"/>
      <c r="J85" s="64"/>
      <c r="K85" s="76"/>
      <c r="L85" s="103"/>
      <c r="M85" s="471"/>
      <c r="N85" s="82"/>
      <c r="O85" s="223">
        <f t="shared" ref="O85:O86" si="16">O84+1</f>
        <v>48</v>
      </c>
    </row>
    <row r="86" spans="1:15" ht="36" customHeight="1">
      <c r="A86" s="460"/>
      <c r="B86" s="73">
        <f t="shared" si="13"/>
        <v>46367</v>
      </c>
      <c r="C86" s="74">
        <f t="shared" si="14"/>
        <v>46367</v>
      </c>
      <c r="D86" s="64" t="s">
        <v>1022</v>
      </c>
      <c r="E86" s="76"/>
      <c r="F86" s="80" t="s">
        <v>1022</v>
      </c>
      <c r="G86" s="76"/>
      <c r="H86" s="80" t="s">
        <v>1023</v>
      </c>
      <c r="I86" s="76"/>
      <c r="J86" s="132" t="s">
        <v>1023</v>
      </c>
      <c r="K86" s="76"/>
      <c r="L86" s="227"/>
      <c r="M86" s="228"/>
      <c r="N86" s="82"/>
      <c r="O86" s="223">
        <f t="shared" si="16"/>
        <v>49</v>
      </c>
    </row>
    <row r="87" spans="1:15" ht="36" customHeight="1">
      <c r="A87" s="461"/>
      <c r="B87" s="83">
        <f t="shared" si="13"/>
        <v>46368</v>
      </c>
      <c r="C87" s="84">
        <f t="shared" si="14"/>
        <v>46368</v>
      </c>
      <c r="D87" s="95"/>
      <c r="E87" s="96"/>
      <c r="F87" s="105"/>
      <c r="G87" s="96"/>
      <c r="H87" s="105"/>
      <c r="I87" s="96"/>
      <c r="J87" s="105"/>
      <c r="K87" s="96"/>
      <c r="L87" s="85"/>
      <c r="M87" s="107"/>
      <c r="N87" s="89"/>
    </row>
    <row r="88" spans="1:15" ht="36" customHeight="1">
      <c r="A88" s="461"/>
      <c r="B88" s="83">
        <f t="shared" si="13"/>
        <v>46369</v>
      </c>
      <c r="C88" s="84">
        <f t="shared" si="14"/>
        <v>46369</v>
      </c>
      <c r="D88" s="98"/>
      <c r="E88" s="96"/>
      <c r="F88" s="95"/>
      <c r="G88" s="96"/>
      <c r="H88" s="95"/>
      <c r="I88" s="96"/>
      <c r="J88" s="106"/>
      <c r="K88" s="96"/>
      <c r="L88" s="85"/>
      <c r="M88" s="107"/>
      <c r="N88" s="89"/>
    </row>
    <row r="89" spans="1:15" ht="36" customHeight="1">
      <c r="A89" s="461"/>
      <c r="B89" s="73">
        <f t="shared" si="13"/>
        <v>46370</v>
      </c>
      <c r="C89" s="74">
        <f t="shared" si="14"/>
        <v>46370</v>
      </c>
      <c r="D89" s="132" t="s">
        <v>1024</v>
      </c>
      <c r="E89" s="126"/>
      <c r="F89" s="103" t="s">
        <v>1024</v>
      </c>
      <c r="G89" s="76"/>
      <c r="H89" s="64" t="s">
        <v>1006</v>
      </c>
      <c r="I89" s="65"/>
      <c r="J89" s="64" t="s">
        <v>1006</v>
      </c>
      <c r="K89" s="65"/>
      <c r="L89" s="103"/>
      <c r="M89" s="76"/>
      <c r="N89" s="82"/>
      <c r="O89" s="223">
        <f>O86+1</f>
        <v>50</v>
      </c>
    </row>
    <row r="90" spans="1:15" ht="36" customHeight="1">
      <c r="A90" s="461"/>
      <c r="B90" s="73">
        <f t="shared" si="13"/>
        <v>46371</v>
      </c>
      <c r="C90" s="74">
        <f t="shared" si="14"/>
        <v>46371</v>
      </c>
      <c r="D90" s="132" t="s">
        <v>1025</v>
      </c>
      <c r="E90" s="76"/>
      <c r="F90" s="132" t="s">
        <v>1025</v>
      </c>
      <c r="G90" s="65"/>
      <c r="H90" s="64" t="s">
        <v>1026</v>
      </c>
      <c r="I90" s="65"/>
      <c r="J90" s="64" t="s">
        <v>1026</v>
      </c>
      <c r="K90" s="65"/>
      <c r="L90" s="103"/>
      <c r="M90" s="76"/>
      <c r="N90" s="82" t="s">
        <v>1027</v>
      </c>
      <c r="O90" s="223">
        <f>O89+1</f>
        <v>51</v>
      </c>
    </row>
    <row r="91" spans="1:15" ht="36" customHeight="1">
      <c r="A91" s="460"/>
      <c r="B91" s="73">
        <f t="shared" si="13"/>
        <v>46372</v>
      </c>
      <c r="C91" s="74">
        <f t="shared" si="14"/>
        <v>46372</v>
      </c>
      <c r="D91" s="64" t="s">
        <v>1021</v>
      </c>
      <c r="E91" s="65"/>
      <c r="F91" s="64" t="s">
        <v>1021</v>
      </c>
      <c r="G91" s="65"/>
      <c r="H91" s="64"/>
      <c r="I91" s="65"/>
      <c r="J91" s="93"/>
      <c r="K91" s="422"/>
      <c r="L91" s="103"/>
      <c r="M91" s="76"/>
      <c r="N91" s="82"/>
      <c r="O91" s="223">
        <f>O90+1</f>
        <v>52</v>
      </c>
    </row>
    <row r="92" spans="1:15" ht="36" customHeight="1">
      <c r="A92" s="461"/>
      <c r="B92" s="73">
        <f t="shared" si="13"/>
        <v>46373</v>
      </c>
      <c r="C92" s="74">
        <f t="shared" si="14"/>
        <v>46373</v>
      </c>
      <c r="D92" s="64" t="s">
        <v>1022</v>
      </c>
      <c r="E92" s="65"/>
      <c r="F92" s="64" t="s">
        <v>1022</v>
      </c>
      <c r="G92" s="65"/>
      <c r="H92" s="103"/>
      <c r="I92" s="76"/>
      <c r="J92" s="64"/>
      <c r="K92" s="76"/>
      <c r="L92" s="103"/>
      <c r="M92" s="76"/>
      <c r="N92" s="82"/>
      <c r="O92" s="223">
        <f t="shared" ref="O92:O93" si="17">O91+1</f>
        <v>53</v>
      </c>
    </row>
    <row r="93" spans="1:15" ht="36" customHeight="1">
      <c r="A93" s="461"/>
      <c r="B93" s="73">
        <f t="shared" si="13"/>
        <v>46374</v>
      </c>
      <c r="C93" s="74">
        <f t="shared" si="14"/>
        <v>46374</v>
      </c>
      <c r="D93" s="64" t="s">
        <v>1022</v>
      </c>
      <c r="E93" s="76"/>
      <c r="F93" s="151" t="s">
        <v>1022</v>
      </c>
      <c r="G93" s="152"/>
      <c r="H93" s="75" t="s">
        <v>1023</v>
      </c>
      <c r="I93" s="152"/>
      <c r="J93" s="64" t="s">
        <v>1023</v>
      </c>
      <c r="K93" s="65"/>
      <c r="L93" s="227"/>
      <c r="M93" s="228"/>
      <c r="N93" s="82"/>
      <c r="O93" s="223">
        <f t="shared" si="17"/>
        <v>54</v>
      </c>
    </row>
    <row r="94" spans="1:15" ht="36" customHeight="1">
      <c r="A94" s="461"/>
      <c r="B94" s="83">
        <f t="shared" si="13"/>
        <v>46375</v>
      </c>
      <c r="C94" s="84">
        <f t="shared" si="14"/>
        <v>46375</v>
      </c>
      <c r="D94" s="85"/>
      <c r="E94" s="107"/>
      <c r="F94" s="85"/>
      <c r="G94" s="96"/>
      <c r="H94" s="423"/>
      <c r="I94" s="86"/>
      <c r="J94" s="85"/>
      <c r="K94" s="86"/>
      <c r="L94" s="85"/>
      <c r="M94" s="107"/>
      <c r="N94" s="89"/>
    </row>
    <row r="95" spans="1:15" ht="36" customHeight="1">
      <c r="A95" s="461"/>
      <c r="B95" s="83">
        <f t="shared" si="13"/>
        <v>46376</v>
      </c>
      <c r="C95" s="84">
        <f t="shared" si="14"/>
        <v>46376</v>
      </c>
      <c r="D95" s="98"/>
      <c r="E95" s="96"/>
      <c r="F95" s="85"/>
      <c r="G95" s="96"/>
      <c r="H95" s="124"/>
      <c r="I95" s="108"/>
      <c r="J95" s="85"/>
      <c r="K95" s="107"/>
      <c r="L95" s="85"/>
      <c r="M95" s="107"/>
      <c r="N95" s="89"/>
    </row>
    <row r="96" spans="1:15" ht="36" customHeight="1">
      <c r="A96" s="461"/>
      <c r="B96" s="73">
        <f t="shared" si="13"/>
        <v>46377</v>
      </c>
      <c r="C96" s="74">
        <f t="shared" si="14"/>
        <v>46377</v>
      </c>
      <c r="D96" s="132" t="s">
        <v>1024</v>
      </c>
      <c r="E96" s="126"/>
      <c r="F96" s="132" t="s">
        <v>1024</v>
      </c>
      <c r="G96" s="65"/>
      <c r="H96" s="80" t="s">
        <v>1006</v>
      </c>
      <c r="I96" s="76"/>
      <c r="J96" s="64" t="s">
        <v>1006</v>
      </c>
      <c r="K96" s="65"/>
      <c r="L96" s="103"/>
      <c r="M96" s="76"/>
      <c r="N96" s="82"/>
      <c r="O96" s="223">
        <f>O93+1</f>
        <v>55</v>
      </c>
    </row>
    <row r="97" spans="1:15" ht="36" customHeight="1">
      <c r="A97" s="461"/>
      <c r="B97" s="73">
        <f t="shared" si="13"/>
        <v>46378</v>
      </c>
      <c r="C97" s="74">
        <f t="shared" si="14"/>
        <v>46378</v>
      </c>
      <c r="D97" s="132" t="s">
        <v>1025</v>
      </c>
      <c r="E97" s="657" t="s">
        <v>1001</v>
      </c>
      <c r="F97" s="129" t="s">
        <v>1025</v>
      </c>
      <c r="G97" s="657" t="s">
        <v>1001</v>
      </c>
      <c r="H97" s="103" t="s">
        <v>1028</v>
      </c>
      <c r="I97" s="657" t="s">
        <v>1001</v>
      </c>
      <c r="J97" s="103" t="s">
        <v>1028</v>
      </c>
      <c r="K97" s="657" t="s">
        <v>1001</v>
      </c>
      <c r="L97" s="64"/>
      <c r="M97" s="81"/>
      <c r="N97" s="82"/>
      <c r="O97" s="223">
        <f>O96+1</f>
        <v>56</v>
      </c>
    </row>
    <row r="98" spans="1:15" ht="36" customHeight="1">
      <c r="A98" s="461"/>
      <c r="B98" s="73">
        <f t="shared" si="13"/>
        <v>46379</v>
      </c>
      <c r="C98" s="74">
        <f t="shared" si="14"/>
        <v>46379</v>
      </c>
      <c r="D98" s="64" t="s">
        <v>1021</v>
      </c>
      <c r="E98" s="65"/>
      <c r="F98" s="64" t="s">
        <v>1021</v>
      </c>
      <c r="G98" s="65"/>
      <c r="H98" s="64"/>
      <c r="I98" s="65"/>
      <c r="J98" s="103"/>
      <c r="K98" s="76"/>
      <c r="L98" s="64"/>
      <c r="M98" s="402"/>
      <c r="N98" s="82"/>
      <c r="O98" s="223">
        <f>O97+1</f>
        <v>57</v>
      </c>
    </row>
    <row r="99" spans="1:15" ht="36" customHeight="1">
      <c r="A99" s="461"/>
      <c r="B99" s="73">
        <f t="shared" si="13"/>
        <v>46380</v>
      </c>
      <c r="C99" s="74">
        <f t="shared" si="14"/>
        <v>46380</v>
      </c>
      <c r="D99" s="64" t="s">
        <v>1022</v>
      </c>
      <c r="E99" s="76"/>
      <c r="F99" s="103" t="s">
        <v>1022</v>
      </c>
      <c r="G99" s="76"/>
      <c r="H99" s="103"/>
      <c r="I99" s="76"/>
      <c r="J99" s="103"/>
      <c r="K99" s="76"/>
      <c r="L99" s="64"/>
      <c r="M99" s="65"/>
      <c r="N99" s="82"/>
      <c r="O99" s="223">
        <f t="shared" ref="O99:O100" si="18">O98+1</f>
        <v>58</v>
      </c>
    </row>
    <row r="100" spans="1:15" ht="36" customHeight="1">
      <c r="A100" s="462"/>
      <c r="B100" s="73">
        <f t="shared" si="13"/>
        <v>46381</v>
      </c>
      <c r="C100" s="74">
        <f t="shared" si="14"/>
        <v>46381</v>
      </c>
      <c r="D100" s="64" t="s">
        <v>1022</v>
      </c>
      <c r="E100" s="76"/>
      <c r="F100" s="154" t="s">
        <v>1022</v>
      </c>
      <c r="G100" s="65"/>
      <c r="H100" s="64" t="s">
        <v>1023</v>
      </c>
      <c r="I100" s="76"/>
      <c r="J100" s="103" t="s">
        <v>1023</v>
      </c>
      <c r="K100" s="76"/>
      <c r="L100" s="64"/>
      <c r="M100" s="402"/>
      <c r="N100" s="82"/>
      <c r="O100" s="223">
        <f t="shared" si="18"/>
        <v>59</v>
      </c>
    </row>
    <row r="101" spans="1:15" ht="36" customHeight="1">
      <c r="B101" s="83">
        <f t="shared" si="13"/>
        <v>46382</v>
      </c>
      <c r="C101" s="84">
        <f t="shared" si="14"/>
        <v>46382</v>
      </c>
      <c r="D101" s="105"/>
      <c r="E101" s="96"/>
      <c r="F101" s="85"/>
      <c r="G101" s="122"/>
      <c r="H101" s="105"/>
      <c r="I101" s="96"/>
      <c r="J101" s="123"/>
      <c r="K101" s="107"/>
      <c r="L101" s="85"/>
      <c r="M101" s="107"/>
      <c r="N101" s="89"/>
    </row>
    <row r="102" spans="1:15" ht="36" customHeight="1">
      <c r="B102" s="83">
        <f t="shared" si="13"/>
        <v>46383</v>
      </c>
      <c r="C102" s="84">
        <f t="shared" si="14"/>
        <v>46383</v>
      </c>
      <c r="D102" s="105"/>
      <c r="E102" s="96"/>
      <c r="F102" s="85"/>
      <c r="G102" s="122"/>
      <c r="H102" s="155"/>
      <c r="I102" s="469"/>
      <c r="J102" s="85"/>
      <c r="K102" s="107"/>
      <c r="L102" s="85"/>
      <c r="M102" s="107"/>
      <c r="N102" s="89"/>
    </row>
    <row r="103" spans="1:15" ht="36" customHeight="1">
      <c r="B103" s="83">
        <f t="shared" si="13"/>
        <v>46384</v>
      </c>
      <c r="C103" s="84">
        <f t="shared" si="14"/>
        <v>46384</v>
      </c>
      <c r="D103" s="105"/>
      <c r="E103" s="96"/>
      <c r="F103" s="105"/>
      <c r="G103" s="96"/>
      <c r="H103" s="157"/>
      <c r="I103" s="96"/>
      <c r="J103" s="157"/>
      <c r="K103" s="96"/>
      <c r="L103" s="85"/>
      <c r="M103" s="86"/>
      <c r="N103" s="89" t="s">
        <v>699</v>
      </c>
    </row>
    <row r="104" spans="1:15" ht="36" customHeight="1">
      <c r="B104" s="83">
        <f t="shared" si="13"/>
        <v>46385</v>
      </c>
      <c r="C104" s="84">
        <f t="shared" si="14"/>
        <v>46385</v>
      </c>
      <c r="D104" s="105"/>
      <c r="E104" s="96"/>
      <c r="F104" s="85"/>
      <c r="G104" s="96"/>
      <c r="H104" s="85"/>
      <c r="I104" s="185"/>
      <c r="J104" s="85"/>
      <c r="K104" s="185"/>
      <c r="L104" s="85"/>
      <c r="M104" s="107"/>
      <c r="N104" s="89"/>
    </row>
    <row r="105" spans="1:15" ht="36" customHeight="1">
      <c r="B105" s="83">
        <f t="shared" si="13"/>
        <v>46386</v>
      </c>
      <c r="C105" s="84">
        <f t="shared" si="14"/>
        <v>46386</v>
      </c>
      <c r="D105" s="105"/>
      <c r="E105" s="465"/>
      <c r="F105" s="105"/>
      <c r="G105" s="159"/>
      <c r="H105" s="105"/>
      <c r="I105" s="465"/>
      <c r="J105" s="105"/>
      <c r="K105" s="465"/>
      <c r="L105" s="160"/>
      <c r="M105" s="120"/>
      <c r="N105" s="162"/>
    </row>
    <row r="106" spans="1:15" ht="36" customHeight="1">
      <c r="B106" s="133">
        <f t="shared" si="13"/>
        <v>46387</v>
      </c>
      <c r="C106" s="134">
        <f t="shared" si="14"/>
        <v>46387</v>
      </c>
      <c r="D106" s="137"/>
      <c r="E106" s="466"/>
      <c r="F106" s="164"/>
      <c r="G106" s="135"/>
      <c r="H106" s="164"/>
      <c r="I106" s="135"/>
      <c r="J106" s="137"/>
      <c r="K106" s="135"/>
      <c r="L106" s="137"/>
      <c r="M106" s="473"/>
      <c r="N106" s="139"/>
    </row>
    <row r="107" spans="1:15" ht="27" customHeight="1">
      <c r="B107" s="115"/>
      <c r="C107" s="52"/>
      <c r="D107" s="52"/>
      <c r="E107" s="464"/>
      <c r="F107" s="52"/>
      <c r="G107" s="52"/>
      <c r="H107" s="52"/>
      <c r="I107" s="464"/>
      <c r="J107" s="52"/>
      <c r="K107" s="464"/>
      <c r="L107" s="52"/>
      <c r="M107" s="464"/>
      <c r="N107" s="52"/>
      <c r="O107" s="223" t="str">
        <f t="shared" ref="O107:O145" si="19">IF(B107="","",WEEKDAY(B107))</f>
        <v/>
      </c>
    </row>
    <row r="108" spans="1:15" ht="27" customHeight="1">
      <c r="B108" s="116" t="s">
        <v>700</v>
      </c>
      <c r="C108" s="117"/>
      <c r="D108" s="118"/>
      <c r="E108" s="119"/>
      <c r="F108" s="118"/>
      <c r="G108" s="118"/>
      <c r="H108" s="118"/>
      <c r="I108" s="119"/>
      <c r="J108" s="118"/>
      <c r="K108" s="119"/>
      <c r="L108" s="118"/>
      <c r="M108" s="119"/>
      <c r="N108" s="119"/>
    </row>
    <row r="109" spans="1:15" ht="18" customHeight="1">
      <c r="B109" s="909" t="s">
        <v>586</v>
      </c>
      <c r="C109" s="911" t="s">
        <v>587</v>
      </c>
      <c r="D109" s="58" t="s">
        <v>588</v>
      </c>
      <c r="E109" s="907" t="s">
        <v>589</v>
      </c>
      <c r="F109" s="58" t="s">
        <v>590</v>
      </c>
      <c r="G109" s="907" t="s">
        <v>589</v>
      </c>
      <c r="H109" s="58" t="s">
        <v>591</v>
      </c>
      <c r="I109" s="907" t="s">
        <v>589</v>
      </c>
      <c r="J109" s="58" t="s">
        <v>592</v>
      </c>
      <c r="K109" s="907" t="s">
        <v>589</v>
      </c>
      <c r="L109" s="58" t="s">
        <v>593</v>
      </c>
      <c r="M109" s="907" t="s">
        <v>589</v>
      </c>
      <c r="N109" s="59" t="s">
        <v>594</v>
      </c>
    </row>
    <row r="110" spans="1:15" ht="36" customHeight="1">
      <c r="B110" s="910"/>
      <c r="C110" s="912"/>
      <c r="D110" s="60" t="s">
        <v>595</v>
      </c>
      <c r="E110" s="908"/>
      <c r="F110" s="60" t="s">
        <v>596</v>
      </c>
      <c r="G110" s="908"/>
      <c r="H110" s="60" t="s">
        <v>597</v>
      </c>
      <c r="I110" s="908"/>
      <c r="J110" s="60" t="s">
        <v>598</v>
      </c>
      <c r="K110" s="908"/>
      <c r="L110" s="60" t="s">
        <v>599</v>
      </c>
      <c r="M110" s="908"/>
      <c r="N110" s="61"/>
      <c r="O110" s="223" t="str">
        <f t="shared" si="19"/>
        <v/>
      </c>
    </row>
    <row r="111" spans="1:15" ht="36" customHeight="1">
      <c r="B111" s="165">
        <f>B106+1</f>
        <v>46388</v>
      </c>
      <c r="C111" s="141">
        <f>B111</f>
        <v>46388</v>
      </c>
      <c r="D111" s="142"/>
      <c r="E111" s="181"/>
      <c r="F111" s="142"/>
      <c r="G111" s="166"/>
      <c r="H111" s="142"/>
      <c r="I111" s="181"/>
      <c r="J111" s="142"/>
      <c r="K111" s="181"/>
      <c r="L111" s="142"/>
      <c r="M111" s="192"/>
      <c r="N111" s="144"/>
    </row>
    <row r="112" spans="1:15" ht="36" customHeight="1">
      <c r="B112" s="167">
        <f>B111+1</f>
        <v>46389</v>
      </c>
      <c r="C112" s="84">
        <f>B112</f>
        <v>46389</v>
      </c>
      <c r="D112" s="85"/>
      <c r="E112" s="86"/>
      <c r="F112" s="85"/>
      <c r="G112" s="122"/>
      <c r="H112" s="85"/>
      <c r="I112" s="470"/>
      <c r="J112" s="85"/>
      <c r="K112" s="86"/>
      <c r="L112" s="85"/>
      <c r="M112" s="107"/>
      <c r="N112" s="89"/>
    </row>
    <row r="113" spans="1:15" ht="36" customHeight="1">
      <c r="B113" s="167">
        <f t="shared" ref="B113:B141" si="20">B112+1</f>
        <v>46390</v>
      </c>
      <c r="C113" s="84">
        <f t="shared" ref="C113:C141" si="21">B113</f>
        <v>46390</v>
      </c>
      <c r="D113" s="85"/>
      <c r="E113" s="86"/>
      <c r="F113" s="85"/>
      <c r="G113" s="122"/>
      <c r="H113" s="85"/>
      <c r="I113" s="86"/>
      <c r="J113" s="85"/>
      <c r="K113" s="107"/>
      <c r="L113" s="85"/>
      <c r="M113" s="107"/>
      <c r="N113" s="89"/>
    </row>
    <row r="114" spans="1:15" ht="36" customHeight="1">
      <c r="A114" s="463"/>
      <c r="B114" s="169">
        <f t="shared" si="20"/>
        <v>46391</v>
      </c>
      <c r="C114" s="74">
        <f t="shared" si="21"/>
        <v>46391</v>
      </c>
      <c r="D114" s="64" t="s">
        <v>1024</v>
      </c>
      <c r="E114" s="65"/>
      <c r="F114" s="103" t="s">
        <v>1024</v>
      </c>
      <c r="G114" s="76"/>
      <c r="H114" s="64" t="s">
        <v>1006</v>
      </c>
      <c r="I114" s="65"/>
      <c r="J114" s="64" t="s">
        <v>1006</v>
      </c>
      <c r="K114" s="81"/>
      <c r="L114" s="64"/>
      <c r="M114" s="81"/>
      <c r="N114" s="82"/>
      <c r="O114" s="223">
        <f>O100+1</f>
        <v>60</v>
      </c>
    </row>
    <row r="115" spans="1:15" ht="36" customHeight="1">
      <c r="A115" s="463"/>
      <c r="B115" s="169">
        <f t="shared" si="20"/>
        <v>46392</v>
      </c>
      <c r="C115" s="74">
        <f t="shared" si="21"/>
        <v>46392</v>
      </c>
      <c r="D115" s="64" t="s">
        <v>1025</v>
      </c>
      <c r="E115" s="65"/>
      <c r="F115" s="64" t="s">
        <v>1025</v>
      </c>
      <c r="G115" s="94"/>
      <c r="H115" s="129" t="s">
        <v>1026</v>
      </c>
      <c r="I115" s="81"/>
      <c r="J115" s="129" t="s">
        <v>1026</v>
      </c>
      <c r="K115" s="81"/>
      <c r="L115" s="64"/>
      <c r="M115" s="81"/>
      <c r="N115" s="82"/>
      <c r="O115" s="223">
        <f>O114+1</f>
        <v>61</v>
      </c>
    </row>
    <row r="116" spans="1:15" ht="36" customHeight="1">
      <c r="A116" s="461"/>
      <c r="B116" s="169">
        <f t="shared" si="20"/>
        <v>46393</v>
      </c>
      <c r="C116" s="74">
        <f t="shared" si="21"/>
        <v>46393</v>
      </c>
      <c r="D116" s="64" t="s">
        <v>1021</v>
      </c>
      <c r="E116" s="65"/>
      <c r="F116" s="99" t="s">
        <v>1021</v>
      </c>
      <c r="G116" s="65"/>
      <c r="H116" s="64"/>
      <c r="I116" s="65"/>
      <c r="J116" s="64"/>
      <c r="K116" s="81"/>
      <c r="L116" s="64"/>
      <c r="M116" s="81"/>
      <c r="N116" s="82"/>
      <c r="O116" s="223">
        <f>O115+1</f>
        <v>62</v>
      </c>
    </row>
    <row r="117" spans="1:15" ht="36" customHeight="1">
      <c r="A117" s="461"/>
      <c r="B117" s="169">
        <f t="shared" si="20"/>
        <v>46394</v>
      </c>
      <c r="C117" s="74">
        <f t="shared" si="21"/>
        <v>46394</v>
      </c>
      <c r="D117" s="64" t="s">
        <v>1022</v>
      </c>
      <c r="E117" s="65"/>
      <c r="F117" s="64" t="s">
        <v>1022</v>
      </c>
      <c r="G117" s="65"/>
      <c r="H117" s="64"/>
      <c r="I117" s="92"/>
      <c r="J117" s="64"/>
      <c r="K117" s="92"/>
      <c r="L117" s="64"/>
      <c r="M117" s="92"/>
      <c r="N117" s="82"/>
      <c r="O117" s="223">
        <f t="shared" ref="O117:O118" si="22">O116+1</f>
        <v>63</v>
      </c>
    </row>
    <row r="118" spans="1:15" ht="36" customHeight="1">
      <c r="A118" s="461"/>
      <c r="B118" s="169">
        <f t="shared" si="20"/>
        <v>46395</v>
      </c>
      <c r="C118" s="74">
        <f t="shared" si="21"/>
        <v>46395</v>
      </c>
      <c r="D118" s="64" t="s">
        <v>1022</v>
      </c>
      <c r="E118" s="65"/>
      <c r="F118" s="64" t="s">
        <v>1022</v>
      </c>
      <c r="G118" s="65"/>
      <c r="H118" s="64" t="s">
        <v>1023</v>
      </c>
      <c r="I118" s="65"/>
      <c r="J118" s="64" t="s">
        <v>1023</v>
      </c>
      <c r="K118" s="65"/>
      <c r="L118" s="64"/>
      <c r="M118" s="402"/>
      <c r="N118" s="82"/>
      <c r="O118" s="223">
        <f t="shared" si="22"/>
        <v>64</v>
      </c>
    </row>
    <row r="119" spans="1:15" ht="36" customHeight="1">
      <c r="A119" s="461"/>
      <c r="B119" s="167">
        <f t="shared" si="20"/>
        <v>46396</v>
      </c>
      <c r="C119" s="84">
        <f t="shared" si="21"/>
        <v>46396</v>
      </c>
      <c r="D119" s="85"/>
      <c r="E119" s="86"/>
      <c r="F119" s="85"/>
      <c r="G119" s="86"/>
      <c r="H119" s="85"/>
      <c r="I119" s="86"/>
      <c r="J119" s="85"/>
      <c r="K119" s="86"/>
      <c r="L119" s="85"/>
      <c r="M119" s="86"/>
      <c r="N119" s="89"/>
    </row>
    <row r="120" spans="1:15" ht="36" customHeight="1">
      <c r="A120" s="461"/>
      <c r="B120" s="167">
        <f t="shared" si="20"/>
        <v>46397</v>
      </c>
      <c r="C120" s="84">
        <f t="shared" si="21"/>
        <v>46397</v>
      </c>
      <c r="D120" s="85"/>
      <c r="E120" s="86"/>
      <c r="F120" s="85"/>
      <c r="G120" s="86"/>
      <c r="H120" s="85"/>
      <c r="I120" s="86"/>
      <c r="J120" s="87"/>
      <c r="K120" s="107"/>
      <c r="L120" s="85"/>
      <c r="M120" s="86"/>
      <c r="N120" s="89"/>
    </row>
    <row r="121" spans="1:15" ht="36" customHeight="1">
      <c r="A121" s="461"/>
      <c r="B121" s="167">
        <f t="shared" si="20"/>
        <v>46398</v>
      </c>
      <c r="C121" s="84">
        <f t="shared" si="21"/>
        <v>46398</v>
      </c>
      <c r="D121" s="127"/>
      <c r="E121" s="128"/>
      <c r="F121" s="127"/>
      <c r="G121" s="128"/>
      <c r="H121" s="95"/>
      <c r="I121" s="96"/>
      <c r="J121" s="85"/>
      <c r="K121" s="86"/>
      <c r="L121" s="85"/>
      <c r="M121" s="86"/>
      <c r="N121" s="89" t="s">
        <v>701</v>
      </c>
    </row>
    <row r="122" spans="1:15" ht="36" customHeight="1">
      <c r="A122" s="461"/>
      <c r="B122" s="169">
        <f t="shared" si="20"/>
        <v>46399</v>
      </c>
      <c r="C122" s="74">
        <f t="shared" si="21"/>
        <v>46399</v>
      </c>
      <c r="D122" s="64" t="s">
        <v>1025</v>
      </c>
      <c r="E122" s="65"/>
      <c r="F122" s="64" t="s">
        <v>1025</v>
      </c>
      <c r="G122" s="65"/>
      <c r="H122" s="64" t="s">
        <v>1026</v>
      </c>
      <c r="I122" s="65"/>
      <c r="J122" s="609" t="s">
        <v>1026</v>
      </c>
      <c r="K122" s="503"/>
      <c r="L122" s="502"/>
      <c r="M122" s="504"/>
      <c r="N122" s="82"/>
      <c r="O122" s="223">
        <f>O118+1</f>
        <v>65</v>
      </c>
    </row>
    <row r="123" spans="1:15" ht="36" customHeight="1">
      <c r="A123" s="461"/>
      <c r="B123" s="169">
        <f t="shared" si="20"/>
        <v>46400</v>
      </c>
      <c r="C123" s="74">
        <f t="shared" si="21"/>
        <v>46400</v>
      </c>
      <c r="D123" s="64" t="s">
        <v>1021</v>
      </c>
      <c r="E123" s="65"/>
      <c r="F123" s="64" t="s">
        <v>1021</v>
      </c>
      <c r="G123" s="65"/>
      <c r="H123" s="64"/>
      <c r="I123" s="65"/>
      <c r="J123" s="64"/>
      <c r="K123" s="65"/>
      <c r="L123" s="64"/>
      <c r="M123" s="81"/>
      <c r="N123" s="82"/>
      <c r="O123" s="223">
        <f>O122+1</f>
        <v>66</v>
      </c>
    </row>
    <row r="124" spans="1:15" ht="36" customHeight="1">
      <c r="A124" s="461"/>
      <c r="B124" s="169">
        <f t="shared" si="20"/>
        <v>46401</v>
      </c>
      <c r="C124" s="74">
        <f t="shared" si="21"/>
        <v>46401</v>
      </c>
      <c r="D124" s="64" t="s">
        <v>1022</v>
      </c>
      <c r="E124" s="65"/>
      <c r="F124" s="64" t="s">
        <v>1022</v>
      </c>
      <c r="G124" s="65"/>
      <c r="H124" s="64"/>
      <c r="I124" s="65"/>
      <c r="J124" s="64"/>
      <c r="K124" s="65"/>
      <c r="L124" s="64"/>
      <c r="M124" s="65"/>
      <c r="N124" s="82"/>
      <c r="O124" s="223">
        <f>O123+1</f>
        <v>67</v>
      </c>
    </row>
    <row r="125" spans="1:15" ht="36" customHeight="1">
      <c r="A125" s="461"/>
      <c r="B125" s="169">
        <f t="shared" si="20"/>
        <v>46402</v>
      </c>
      <c r="C125" s="74">
        <f t="shared" si="21"/>
        <v>46402</v>
      </c>
      <c r="D125" s="64" t="s">
        <v>1022</v>
      </c>
      <c r="E125" s="65"/>
      <c r="F125" s="132" t="s">
        <v>1022</v>
      </c>
      <c r="G125" s="65"/>
      <c r="H125" s="80" t="s">
        <v>1023</v>
      </c>
      <c r="I125" s="76"/>
      <c r="J125" s="80" t="s">
        <v>1023</v>
      </c>
      <c r="K125" s="76"/>
      <c r="L125" s="227"/>
      <c r="M125" s="228"/>
      <c r="N125" s="82"/>
      <c r="O125" s="223">
        <f t="shared" ref="O125" si="23">O124+1</f>
        <v>68</v>
      </c>
    </row>
    <row r="126" spans="1:15" ht="36" customHeight="1">
      <c r="A126" s="461"/>
      <c r="B126" s="167">
        <f t="shared" si="20"/>
        <v>46403</v>
      </c>
      <c r="C126" s="84">
        <f t="shared" si="21"/>
        <v>46403</v>
      </c>
      <c r="D126" s="95"/>
      <c r="E126" s="96"/>
      <c r="F126" s="85"/>
      <c r="G126" s="86"/>
      <c r="H126" s="85"/>
      <c r="I126" s="86"/>
      <c r="J126" s="85"/>
      <c r="K126" s="86"/>
      <c r="L126" s="85"/>
      <c r="M126" s="86"/>
      <c r="N126" s="89"/>
    </row>
    <row r="127" spans="1:15" ht="36" customHeight="1">
      <c r="A127" s="461"/>
      <c r="B127" s="167">
        <f t="shared" si="20"/>
        <v>46404</v>
      </c>
      <c r="C127" s="84">
        <f t="shared" si="21"/>
        <v>46404</v>
      </c>
      <c r="D127" s="106"/>
      <c r="E127" s="86"/>
      <c r="F127" s="87"/>
      <c r="G127" s="86"/>
      <c r="H127" s="205"/>
      <c r="I127" s="86"/>
      <c r="J127" s="85"/>
      <c r="K127" s="86"/>
      <c r="L127" s="85"/>
      <c r="M127" s="86"/>
      <c r="N127" s="89"/>
    </row>
    <row r="128" spans="1:15" ht="36" customHeight="1">
      <c r="A128" s="461"/>
      <c r="B128" s="169">
        <f t="shared" si="20"/>
        <v>46405</v>
      </c>
      <c r="C128" s="74">
        <f t="shared" si="21"/>
        <v>46405</v>
      </c>
      <c r="D128" s="132" t="s">
        <v>1024</v>
      </c>
      <c r="E128" s="126"/>
      <c r="F128" s="132" t="s">
        <v>1024</v>
      </c>
      <c r="G128" s="126"/>
      <c r="H128" s="64" t="s">
        <v>1006</v>
      </c>
      <c r="I128" s="65"/>
      <c r="J128" s="64" t="s">
        <v>1006</v>
      </c>
      <c r="K128" s="65"/>
      <c r="L128" s="64"/>
      <c r="M128" s="65"/>
      <c r="N128" s="82"/>
      <c r="O128" s="223">
        <f>O125+1</f>
        <v>69</v>
      </c>
    </row>
    <row r="129" spans="1:15" ht="36" customHeight="1">
      <c r="A129" s="461"/>
      <c r="B129" s="169">
        <f t="shared" si="20"/>
        <v>46406</v>
      </c>
      <c r="C129" s="74">
        <f t="shared" si="21"/>
        <v>46406</v>
      </c>
      <c r="D129" s="93" t="s">
        <v>1025</v>
      </c>
      <c r="E129" s="76"/>
      <c r="F129" s="132" t="s">
        <v>1025</v>
      </c>
      <c r="G129" s="126"/>
      <c r="H129" s="64" t="s">
        <v>1026</v>
      </c>
      <c r="I129" s="65"/>
      <c r="J129" s="64" t="s">
        <v>1026</v>
      </c>
      <c r="K129" s="65"/>
      <c r="L129" s="64"/>
      <c r="M129" s="81"/>
      <c r="N129" s="82"/>
      <c r="O129" s="223">
        <f>O128+1</f>
        <v>70</v>
      </c>
    </row>
    <row r="130" spans="1:15" ht="36" customHeight="1">
      <c r="A130" s="461"/>
      <c r="B130" s="169">
        <f t="shared" si="20"/>
        <v>46407</v>
      </c>
      <c r="C130" s="74">
        <f t="shared" si="21"/>
        <v>46407</v>
      </c>
      <c r="D130" s="64" t="s">
        <v>1021</v>
      </c>
      <c r="E130" s="65"/>
      <c r="F130" s="64" t="s">
        <v>1021</v>
      </c>
      <c r="G130" s="65"/>
      <c r="H130" s="64"/>
      <c r="I130" s="65"/>
      <c r="J130" s="64"/>
      <c r="K130" s="65"/>
      <c r="L130" s="64"/>
      <c r="M130" s="81"/>
      <c r="N130" s="82"/>
      <c r="O130" s="223">
        <f>O129+1</f>
        <v>71</v>
      </c>
    </row>
    <row r="131" spans="1:15" ht="36" customHeight="1">
      <c r="A131" s="461"/>
      <c r="B131" s="169">
        <f t="shared" si="20"/>
        <v>46408</v>
      </c>
      <c r="C131" s="74">
        <f t="shared" si="21"/>
        <v>46408</v>
      </c>
      <c r="D131" s="64" t="s">
        <v>1022</v>
      </c>
      <c r="E131" s="65"/>
      <c r="F131" s="64" t="s">
        <v>1022</v>
      </c>
      <c r="G131" s="65"/>
      <c r="H131" s="64"/>
      <c r="I131" s="65"/>
      <c r="J131" s="64"/>
      <c r="K131" s="65"/>
      <c r="L131" s="64"/>
      <c r="M131" s="65"/>
      <c r="N131" s="170"/>
      <c r="O131" s="223">
        <f t="shared" ref="O131:O132" si="24">O130+1</f>
        <v>72</v>
      </c>
    </row>
    <row r="132" spans="1:15" ht="36" customHeight="1">
      <c r="A132" s="461"/>
      <c r="B132" s="169">
        <f t="shared" si="20"/>
        <v>46409</v>
      </c>
      <c r="C132" s="74">
        <f t="shared" si="21"/>
        <v>46409</v>
      </c>
      <c r="D132" s="64" t="s">
        <v>1022</v>
      </c>
      <c r="E132" s="171"/>
      <c r="F132" s="64" t="s">
        <v>1022</v>
      </c>
      <c r="G132" s="171"/>
      <c r="H132" s="172" t="s">
        <v>1023</v>
      </c>
      <c r="I132" s="171"/>
      <c r="J132" s="64" t="s">
        <v>1023</v>
      </c>
      <c r="K132" s="171"/>
      <c r="L132" s="227"/>
      <c r="M132" s="228"/>
      <c r="N132" s="82"/>
      <c r="O132" s="223">
        <f t="shared" si="24"/>
        <v>73</v>
      </c>
    </row>
    <row r="133" spans="1:15" ht="36" customHeight="1">
      <c r="A133" s="461"/>
      <c r="B133" s="167">
        <f t="shared" si="20"/>
        <v>46410</v>
      </c>
      <c r="C133" s="84">
        <f t="shared" si="21"/>
        <v>46410</v>
      </c>
      <c r="D133" s="87"/>
      <c r="E133" s="107"/>
      <c r="F133" s="85"/>
      <c r="G133" s="107"/>
      <c r="H133" s="85"/>
      <c r="I133" s="86"/>
      <c r="J133" s="423"/>
      <c r="K133" s="86"/>
      <c r="L133" s="85"/>
      <c r="M133" s="86"/>
      <c r="N133" s="176"/>
    </row>
    <row r="134" spans="1:15" ht="36" customHeight="1">
      <c r="A134" s="461"/>
      <c r="B134" s="167">
        <f t="shared" si="20"/>
        <v>46411</v>
      </c>
      <c r="C134" s="84">
        <f t="shared" si="21"/>
        <v>46411</v>
      </c>
      <c r="D134" s="206"/>
      <c r="E134" s="207"/>
      <c r="F134" s="175"/>
      <c r="G134" s="207"/>
      <c r="H134" s="206"/>
      <c r="I134" s="208"/>
      <c r="J134" s="206"/>
      <c r="K134" s="208"/>
      <c r="L134" s="85"/>
      <c r="M134" s="86"/>
      <c r="N134" s="176"/>
    </row>
    <row r="135" spans="1:15" ht="36" customHeight="1">
      <c r="A135" s="461"/>
      <c r="B135" s="169">
        <f t="shared" si="20"/>
        <v>46412</v>
      </c>
      <c r="C135" s="74">
        <f t="shared" si="21"/>
        <v>46412</v>
      </c>
      <c r="D135" s="132" t="s">
        <v>1024</v>
      </c>
      <c r="E135" s="126"/>
      <c r="F135" s="132" t="s">
        <v>1024</v>
      </c>
      <c r="G135" s="126"/>
      <c r="H135" s="75" t="s">
        <v>1006</v>
      </c>
      <c r="I135" s="76"/>
      <c r="J135" s="80" t="s">
        <v>1006</v>
      </c>
      <c r="K135" s="76"/>
      <c r="L135" s="64"/>
      <c r="M135" s="65"/>
      <c r="N135" s="177"/>
      <c r="O135" s="223">
        <f>O132+1</f>
        <v>74</v>
      </c>
    </row>
    <row r="136" spans="1:15" ht="36" customHeight="1">
      <c r="A136" s="461"/>
      <c r="B136" s="169">
        <f t="shared" si="20"/>
        <v>46413</v>
      </c>
      <c r="C136" s="74">
        <f t="shared" si="21"/>
        <v>46413</v>
      </c>
      <c r="D136" s="64" t="s">
        <v>1025</v>
      </c>
      <c r="E136" s="65"/>
      <c r="F136" s="172" t="s">
        <v>1025</v>
      </c>
      <c r="G136" s="94"/>
      <c r="H136" s="64" t="s">
        <v>1026</v>
      </c>
      <c r="I136" s="81"/>
      <c r="J136" s="64" t="s">
        <v>1026</v>
      </c>
      <c r="K136" s="81"/>
      <c r="L136" s="64"/>
      <c r="M136" s="81"/>
      <c r="N136" s="173"/>
      <c r="O136" s="223">
        <f>O135+1</f>
        <v>75</v>
      </c>
    </row>
    <row r="137" spans="1:15" ht="36" customHeight="1">
      <c r="A137" s="461"/>
      <c r="B137" s="169">
        <f t="shared" si="20"/>
        <v>46414</v>
      </c>
      <c r="C137" s="74">
        <f t="shared" si="21"/>
        <v>46414</v>
      </c>
      <c r="D137" s="64" t="s">
        <v>1021</v>
      </c>
      <c r="E137" s="65"/>
      <c r="F137" s="64" t="s">
        <v>1021</v>
      </c>
      <c r="G137" s="65"/>
      <c r="H137" s="64"/>
      <c r="I137" s="65"/>
      <c r="J137" s="64"/>
      <c r="K137" s="65"/>
      <c r="L137" s="64"/>
      <c r="M137" s="81"/>
      <c r="N137" s="177"/>
      <c r="O137" s="223">
        <f>O136+1</f>
        <v>76</v>
      </c>
    </row>
    <row r="138" spans="1:15" ht="36" customHeight="1">
      <c r="A138" s="461"/>
      <c r="B138" s="169">
        <f t="shared" si="20"/>
        <v>46415</v>
      </c>
      <c r="C138" s="74">
        <f t="shared" si="21"/>
        <v>46415</v>
      </c>
      <c r="D138" s="64" t="s">
        <v>1029</v>
      </c>
      <c r="E138" s="65" t="s">
        <v>506</v>
      </c>
      <c r="F138" s="64" t="s">
        <v>1029</v>
      </c>
      <c r="G138" s="65" t="s">
        <v>506</v>
      </c>
      <c r="H138" s="64" t="s">
        <v>1029</v>
      </c>
      <c r="I138" s="65" t="s">
        <v>506</v>
      </c>
      <c r="J138" s="64" t="s">
        <v>1029</v>
      </c>
      <c r="K138" s="65" t="s">
        <v>506</v>
      </c>
      <c r="L138" s="64" t="s">
        <v>1029</v>
      </c>
      <c r="M138" s="65" t="s">
        <v>506</v>
      </c>
      <c r="N138" s="177" t="s">
        <v>1030</v>
      </c>
      <c r="O138" s="223">
        <f t="shared" ref="O138:O139" si="25">O137+1</f>
        <v>77</v>
      </c>
    </row>
    <row r="139" spans="1:15" ht="36" customHeight="1">
      <c r="A139" s="461"/>
      <c r="B139" s="169">
        <f t="shared" si="20"/>
        <v>46416</v>
      </c>
      <c r="C139" s="74">
        <f t="shared" si="21"/>
        <v>46416</v>
      </c>
      <c r="D139" s="64" t="s">
        <v>1022</v>
      </c>
      <c r="E139" s="410"/>
      <c r="F139" s="64" t="s">
        <v>1022</v>
      </c>
      <c r="G139" s="410"/>
      <c r="H139" s="64" t="s">
        <v>1023</v>
      </c>
      <c r="I139" s="410"/>
      <c r="J139" s="64" t="s">
        <v>1023</v>
      </c>
      <c r="K139" s="410"/>
      <c r="L139" s="227"/>
      <c r="M139" s="228"/>
      <c r="N139" s="177"/>
      <c r="O139" s="223">
        <f t="shared" si="25"/>
        <v>78</v>
      </c>
    </row>
    <row r="140" spans="1:15" ht="36" customHeight="1">
      <c r="A140" s="461"/>
      <c r="B140" s="167">
        <f t="shared" si="20"/>
        <v>46417</v>
      </c>
      <c r="C140" s="84">
        <f t="shared" si="21"/>
        <v>46417</v>
      </c>
      <c r="D140" s="85"/>
      <c r="E140" s="86"/>
      <c r="F140" s="85"/>
      <c r="G140" s="107"/>
      <c r="H140" s="85"/>
      <c r="I140" s="86"/>
      <c r="J140" s="85"/>
      <c r="K140" s="86"/>
      <c r="L140" s="85"/>
      <c r="M140" s="120"/>
      <c r="N140" s="89"/>
    </row>
    <row r="141" spans="1:15" ht="36" customHeight="1">
      <c r="A141" s="461"/>
      <c r="B141" s="187">
        <f t="shared" si="20"/>
        <v>46418</v>
      </c>
      <c r="C141" s="134">
        <f t="shared" si="21"/>
        <v>46418</v>
      </c>
      <c r="D141" s="137"/>
      <c r="E141" s="209"/>
      <c r="F141" s="136"/>
      <c r="G141" s="209"/>
      <c r="H141" s="137"/>
      <c r="I141" s="209"/>
      <c r="J141" s="137"/>
      <c r="K141" s="209"/>
      <c r="L141" s="137"/>
      <c r="M141" s="209"/>
      <c r="N141" s="139"/>
    </row>
    <row r="142" spans="1:15" ht="27" customHeight="1">
      <c r="A142" s="459"/>
      <c r="B142" s="115"/>
      <c r="C142" s="52"/>
      <c r="D142" s="52"/>
      <c r="E142" s="464"/>
      <c r="F142" s="52"/>
      <c r="G142" s="52"/>
      <c r="H142" s="52"/>
      <c r="I142" s="464"/>
      <c r="J142" s="52"/>
      <c r="K142" s="464"/>
      <c r="L142" s="52"/>
      <c r="M142" s="464"/>
      <c r="N142" s="52"/>
      <c r="O142" s="223" t="str">
        <f t="shared" si="19"/>
        <v/>
      </c>
    </row>
    <row r="143" spans="1:15" ht="27" customHeight="1">
      <c r="A143" s="459"/>
      <c r="B143" s="53" t="s">
        <v>718</v>
      </c>
      <c r="C143" s="52"/>
      <c r="D143" s="118"/>
      <c r="E143" s="119"/>
      <c r="F143" s="118"/>
      <c r="G143" s="118"/>
      <c r="H143" s="118"/>
      <c r="I143" s="119"/>
      <c r="J143" s="118"/>
      <c r="K143" s="119"/>
      <c r="L143" s="118"/>
      <c r="M143" s="119"/>
      <c r="N143" s="119"/>
    </row>
    <row r="144" spans="1:15" ht="18" customHeight="1">
      <c r="A144" s="461"/>
      <c r="B144" s="909" t="s">
        <v>586</v>
      </c>
      <c r="C144" s="911" t="s">
        <v>587</v>
      </c>
      <c r="D144" s="58" t="s">
        <v>588</v>
      </c>
      <c r="E144" s="907" t="s">
        <v>589</v>
      </c>
      <c r="F144" s="58" t="s">
        <v>590</v>
      </c>
      <c r="G144" s="907" t="s">
        <v>589</v>
      </c>
      <c r="H144" s="58" t="s">
        <v>591</v>
      </c>
      <c r="I144" s="907" t="s">
        <v>589</v>
      </c>
      <c r="J144" s="58" t="s">
        <v>592</v>
      </c>
      <c r="K144" s="907" t="s">
        <v>589</v>
      </c>
      <c r="L144" s="58" t="s">
        <v>593</v>
      </c>
      <c r="M144" s="907" t="s">
        <v>589</v>
      </c>
      <c r="N144" s="59" t="s">
        <v>594</v>
      </c>
    </row>
    <row r="145" spans="1:15" ht="36" customHeight="1">
      <c r="A145" s="461"/>
      <c r="B145" s="910"/>
      <c r="C145" s="912"/>
      <c r="D145" s="60" t="s">
        <v>595</v>
      </c>
      <c r="E145" s="908"/>
      <c r="F145" s="60" t="s">
        <v>596</v>
      </c>
      <c r="G145" s="908"/>
      <c r="H145" s="60" t="s">
        <v>597</v>
      </c>
      <c r="I145" s="908"/>
      <c r="J145" s="60" t="s">
        <v>598</v>
      </c>
      <c r="K145" s="908"/>
      <c r="L145" s="60" t="s">
        <v>599</v>
      </c>
      <c r="M145" s="908"/>
      <c r="N145" s="61"/>
      <c r="O145" s="223" t="str">
        <f t="shared" si="19"/>
        <v/>
      </c>
    </row>
    <row r="146" spans="1:15" ht="36" customHeight="1">
      <c r="A146" s="461"/>
      <c r="B146" s="507">
        <f>B141+1</f>
        <v>46419</v>
      </c>
      <c r="C146" s="63">
        <f>B146</f>
        <v>46419</v>
      </c>
      <c r="D146" s="508" t="s">
        <v>1024</v>
      </c>
      <c r="E146" s="509"/>
      <c r="F146" s="479" t="s">
        <v>1024</v>
      </c>
      <c r="G146" s="510"/>
      <c r="H146" s="508" t="s">
        <v>1006</v>
      </c>
      <c r="I146" s="509"/>
      <c r="J146" s="508" t="s">
        <v>1006</v>
      </c>
      <c r="K146" s="509"/>
      <c r="L146" s="511"/>
      <c r="M146" s="512"/>
      <c r="N146" s="177"/>
      <c r="O146" s="223">
        <f>O139+1</f>
        <v>79</v>
      </c>
    </row>
    <row r="147" spans="1:15" ht="36" customHeight="1">
      <c r="A147" s="461"/>
      <c r="B147" s="169">
        <f>B146+1</f>
        <v>46420</v>
      </c>
      <c r="C147" s="74">
        <f>B147</f>
        <v>46420</v>
      </c>
      <c r="D147" s="132" t="s">
        <v>1025</v>
      </c>
      <c r="E147" s="65"/>
      <c r="F147" s="132" t="s">
        <v>1025</v>
      </c>
      <c r="G147" s="94"/>
      <c r="H147" s="132" t="s">
        <v>1026</v>
      </c>
      <c r="I147" s="65"/>
      <c r="J147" s="132" t="s">
        <v>1026</v>
      </c>
      <c r="K147" s="65"/>
      <c r="L147" s="132"/>
      <c r="M147" s="81"/>
      <c r="N147" s="212"/>
      <c r="O147" s="223">
        <f>O146+1</f>
        <v>80</v>
      </c>
    </row>
    <row r="148" spans="1:15" ht="36" customHeight="1">
      <c r="A148" s="461"/>
      <c r="B148" s="169">
        <f t="shared" ref="B148:B173" si="26">B147+1</f>
        <v>46421</v>
      </c>
      <c r="C148" s="74">
        <f t="shared" ref="C148:C173" si="27">B148</f>
        <v>46421</v>
      </c>
      <c r="D148" s="132" t="s">
        <v>1021</v>
      </c>
      <c r="E148" s="65"/>
      <c r="F148" s="132" t="s">
        <v>1021</v>
      </c>
      <c r="G148" s="65"/>
      <c r="H148" s="132"/>
      <c r="I148" s="65"/>
      <c r="J148" s="132"/>
      <c r="K148" s="65"/>
      <c r="L148" s="132"/>
      <c r="M148" s="81"/>
      <c r="N148" s="177"/>
      <c r="O148" s="223">
        <f>O147+1</f>
        <v>81</v>
      </c>
    </row>
    <row r="149" spans="1:15" ht="36" customHeight="1">
      <c r="A149" s="461"/>
      <c r="B149" s="169">
        <f t="shared" si="26"/>
        <v>46422</v>
      </c>
      <c r="C149" s="74">
        <f t="shared" si="27"/>
        <v>46422</v>
      </c>
      <c r="D149" s="132" t="s">
        <v>1022</v>
      </c>
      <c r="E149" s="65"/>
      <c r="F149" s="132" t="s">
        <v>1022</v>
      </c>
      <c r="G149" s="65"/>
      <c r="H149" s="132"/>
      <c r="I149" s="65"/>
      <c r="J149" s="132"/>
      <c r="K149" s="81"/>
      <c r="L149" s="132"/>
      <c r="M149" s="81"/>
      <c r="N149" s="177"/>
      <c r="O149" s="223">
        <f t="shared" ref="O149:O150" si="28">O148+1</f>
        <v>82</v>
      </c>
    </row>
    <row r="150" spans="1:15" ht="36" customHeight="1">
      <c r="A150" s="461"/>
      <c r="B150" s="169">
        <f t="shared" si="26"/>
        <v>46423</v>
      </c>
      <c r="C150" s="74">
        <f t="shared" si="27"/>
        <v>46423</v>
      </c>
      <c r="D150" s="103"/>
      <c r="E150" s="76"/>
      <c r="F150" s="183"/>
      <c r="G150" s="76"/>
      <c r="H150" s="132"/>
      <c r="I150" s="65"/>
      <c r="J150" s="132"/>
      <c r="K150" s="81"/>
      <c r="L150" s="132"/>
      <c r="M150" s="65"/>
      <c r="N150" s="177" t="s">
        <v>807</v>
      </c>
      <c r="O150" s="223">
        <f t="shared" si="28"/>
        <v>83</v>
      </c>
    </row>
    <row r="151" spans="1:15" ht="36" customHeight="1">
      <c r="A151" s="461"/>
      <c r="B151" s="167">
        <f t="shared" si="26"/>
        <v>46424</v>
      </c>
      <c r="C151" s="84">
        <f t="shared" si="27"/>
        <v>46424</v>
      </c>
      <c r="D151" s="85"/>
      <c r="E151" s="96"/>
      <c r="F151" s="85"/>
      <c r="G151" s="96"/>
      <c r="H151" s="85"/>
      <c r="I151" s="86"/>
      <c r="J151" s="85"/>
      <c r="K151" s="86"/>
      <c r="L151" s="85"/>
      <c r="M151" s="107"/>
      <c r="N151" s="174" t="s">
        <v>808</v>
      </c>
    </row>
    <row r="152" spans="1:15" ht="36" customHeight="1">
      <c r="A152" s="461"/>
      <c r="B152" s="167">
        <f t="shared" si="26"/>
        <v>46425</v>
      </c>
      <c r="C152" s="84">
        <f t="shared" si="27"/>
        <v>46425</v>
      </c>
      <c r="D152" s="87"/>
      <c r="E152" s="86"/>
      <c r="F152" s="85"/>
      <c r="G152" s="122"/>
      <c r="H152" s="85"/>
      <c r="I152" s="86"/>
      <c r="J152" s="85"/>
      <c r="K152" s="86"/>
      <c r="L152" s="85"/>
      <c r="M152" s="107"/>
      <c r="N152" s="174"/>
    </row>
    <row r="153" spans="1:15" ht="36" customHeight="1">
      <c r="A153" s="461"/>
      <c r="B153" s="169">
        <f t="shared" si="26"/>
        <v>46426</v>
      </c>
      <c r="C153" s="74">
        <f t="shared" si="27"/>
        <v>46426</v>
      </c>
      <c r="D153" s="64" t="s">
        <v>1024</v>
      </c>
      <c r="E153" s="65"/>
      <c r="F153" s="64" t="s">
        <v>1024</v>
      </c>
      <c r="G153" s="94"/>
      <c r="H153" s="64" t="s">
        <v>1006</v>
      </c>
      <c r="I153" s="65"/>
      <c r="J153" s="64" t="s">
        <v>1006</v>
      </c>
      <c r="K153" s="65"/>
      <c r="L153" s="64"/>
      <c r="M153" s="81"/>
      <c r="N153" s="177"/>
      <c r="O153" s="223">
        <f>O150+1</f>
        <v>84</v>
      </c>
    </row>
    <row r="154" spans="1:15" ht="36" customHeight="1">
      <c r="A154" s="461"/>
      <c r="B154" s="169">
        <f t="shared" si="26"/>
        <v>46427</v>
      </c>
      <c r="C154" s="74">
        <f t="shared" si="27"/>
        <v>46427</v>
      </c>
      <c r="D154" s="64" t="s">
        <v>1025</v>
      </c>
      <c r="E154" s="65"/>
      <c r="F154" s="64" t="s">
        <v>1025</v>
      </c>
      <c r="G154" s="94"/>
      <c r="H154" s="64" t="s">
        <v>1026</v>
      </c>
      <c r="I154" s="65"/>
      <c r="J154" s="64" t="s">
        <v>1026</v>
      </c>
      <c r="K154" s="65"/>
      <c r="L154" s="64"/>
      <c r="M154" s="81"/>
      <c r="N154" s="212"/>
      <c r="O154" s="223">
        <f>O153+1</f>
        <v>85</v>
      </c>
    </row>
    <row r="155" spans="1:15" ht="36" customHeight="1">
      <c r="A155" s="461"/>
      <c r="B155" s="169">
        <f t="shared" si="26"/>
        <v>46428</v>
      </c>
      <c r="C155" s="74">
        <f t="shared" si="27"/>
        <v>46428</v>
      </c>
      <c r="D155" s="64" t="s">
        <v>1021</v>
      </c>
      <c r="E155" s="65"/>
      <c r="F155" s="64" t="s">
        <v>1021</v>
      </c>
      <c r="G155" s="65"/>
      <c r="H155" s="64"/>
      <c r="I155" s="65"/>
      <c r="J155" s="64"/>
      <c r="K155" s="65"/>
      <c r="L155" s="64"/>
      <c r="M155" s="81"/>
      <c r="N155" s="177"/>
      <c r="O155" s="223">
        <f>O154+1</f>
        <v>86</v>
      </c>
    </row>
    <row r="156" spans="1:15" ht="36" customHeight="1">
      <c r="A156" s="461"/>
      <c r="B156" s="167">
        <f t="shared" si="26"/>
        <v>46429</v>
      </c>
      <c r="C156" s="84">
        <f t="shared" si="27"/>
        <v>46429</v>
      </c>
      <c r="D156" s="85"/>
      <c r="E156" s="86"/>
      <c r="F156" s="85"/>
      <c r="G156" s="86"/>
      <c r="H156" s="85"/>
      <c r="I156" s="86"/>
      <c r="J156" s="85"/>
      <c r="K156" s="107"/>
      <c r="L156" s="85"/>
      <c r="M156" s="107"/>
      <c r="N156" s="89" t="s">
        <v>742</v>
      </c>
    </row>
    <row r="157" spans="1:15" ht="36" customHeight="1">
      <c r="A157" s="461"/>
      <c r="B157" s="169">
        <f t="shared" si="26"/>
        <v>46430</v>
      </c>
      <c r="C157" s="74">
        <f t="shared" si="27"/>
        <v>46430</v>
      </c>
      <c r="D157" s="64"/>
      <c r="E157" s="65"/>
      <c r="F157" s="64"/>
      <c r="G157" s="65"/>
      <c r="H157" s="64"/>
      <c r="I157" s="65"/>
      <c r="J157" s="64"/>
      <c r="K157" s="81"/>
      <c r="L157" s="64"/>
      <c r="M157" s="81"/>
      <c r="N157" s="82" t="s">
        <v>807</v>
      </c>
      <c r="O157" s="223">
        <f>O155+1</f>
        <v>87</v>
      </c>
    </row>
    <row r="158" spans="1:15" ht="36" customHeight="1">
      <c r="A158" s="461"/>
      <c r="B158" s="167">
        <f t="shared" si="26"/>
        <v>46431</v>
      </c>
      <c r="C158" s="84">
        <f t="shared" si="27"/>
        <v>46431</v>
      </c>
      <c r="D158" s="85"/>
      <c r="E158" s="108"/>
      <c r="F158" s="85"/>
      <c r="G158" s="108"/>
      <c r="H158" s="85"/>
      <c r="I158" s="86"/>
      <c r="J158" s="85"/>
      <c r="K158" s="86"/>
      <c r="L158" s="85"/>
      <c r="M158" s="86"/>
      <c r="N158" s="174" t="s">
        <v>816</v>
      </c>
    </row>
    <row r="159" spans="1:15" ht="36" customHeight="1">
      <c r="A159" s="461"/>
      <c r="B159" s="167">
        <f t="shared" si="26"/>
        <v>46432</v>
      </c>
      <c r="C159" s="84">
        <f t="shared" si="27"/>
        <v>46432</v>
      </c>
      <c r="D159" s="186"/>
      <c r="E159" s="96"/>
      <c r="F159" s="186"/>
      <c r="G159" s="130"/>
      <c r="H159" s="85"/>
      <c r="I159" s="86"/>
      <c r="J159" s="85"/>
      <c r="K159" s="86"/>
      <c r="L159" s="85"/>
      <c r="M159" s="107"/>
      <c r="N159" s="89"/>
    </row>
    <row r="160" spans="1:15" ht="36" customHeight="1">
      <c r="A160" s="461"/>
      <c r="B160" s="169">
        <f t="shared" si="26"/>
        <v>46433</v>
      </c>
      <c r="C160" s="74">
        <f t="shared" si="27"/>
        <v>46433</v>
      </c>
      <c r="D160" s="103" t="s">
        <v>1024</v>
      </c>
      <c r="E160" s="76"/>
      <c r="F160" s="64" t="s">
        <v>1024</v>
      </c>
      <c r="G160" s="94"/>
      <c r="H160" s="64" t="s">
        <v>1006</v>
      </c>
      <c r="I160" s="65"/>
      <c r="J160" s="64" t="s">
        <v>1006</v>
      </c>
      <c r="K160" s="65"/>
      <c r="L160" s="64"/>
      <c r="M160" s="81"/>
      <c r="N160" s="82"/>
      <c r="O160" s="223">
        <f>O157+1</f>
        <v>88</v>
      </c>
    </row>
    <row r="161" spans="1:15" ht="36" customHeight="1">
      <c r="A161" s="461"/>
      <c r="B161" s="169">
        <f t="shared" si="26"/>
        <v>46434</v>
      </c>
      <c r="C161" s="74">
        <f t="shared" si="27"/>
        <v>46434</v>
      </c>
      <c r="D161" s="64" t="s">
        <v>1025</v>
      </c>
      <c r="E161" s="65"/>
      <c r="F161" s="64" t="s">
        <v>1025</v>
      </c>
      <c r="G161" s="94"/>
      <c r="H161" s="64" t="s">
        <v>1026</v>
      </c>
      <c r="I161" s="65"/>
      <c r="J161" s="64" t="s">
        <v>1026</v>
      </c>
      <c r="K161" s="65"/>
      <c r="L161" s="64"/>
      <c r="M161" s="81"/>
      <c r="N161" s="82"/>
      <c r="O161" s="223">
        <f>O160+1</f>
        <v>89</v>
      </c>
    </row>
    <row r="162" spans="1:15" ht="36" customHeight="1">
      <c r="A162" s="461"/>
      <c r="B162" s="169">
        <f t="shared" si="26"/>
        <v>46435</v>
      </c>
      <c r="C162" s="74">
        <f t="shared" si="27"/>
        <v>46435</v>
      </c>
      <c r="D162" s="64" t="s">
        <v>1021</v>
      </c>
      <c r="E162" s="65"/>
      <c r="F162" s="64" t="s">
        <v>1021</v>
      </c>
      <c r="G162" s="65"/>
      <c r="H162" s="64"/>
      <c r="I162" s="65"/>
      <c r="J162" s="64"/>
      <c r="K162" s="65"/>
      <c r="L162" s="64"/>
      <c r="M162" s="81"/>
      <c r="N162" s="82"/>
      <c r="O162" s="223">
        <f>O161+1</f>
        <v>90</v>
      </c>
    </row>
    <row r="163" spans="1:15" ht="36" customHeight="1">
      <c r="A163" s="461"/>
      <c r="B163" s="169">
        <f t="shared" si="26"/>
        <v>46436</v>
      </c>
      <c r="C163" s="74">
        <f t="shared" si="27"/>
        <v>46436</v>
      </c>
      <c r="D163" s="64" t="s">
        <v>1022</v>
      </c>
      <c r="E163" s="65"/>
      <c r="F163" s="64" t="s">
        <v>1022</v>
      </c>
      <c r="G163" s="94"/>
      <c r="H163" s="64"/>
      <c r="I163" s="65"/>
      <c r="J163" s="64"/>
      <c r="K163" s="81"/>
      <c r="L163" s="64"/>
      <c r="M163" s="81"/>
      <c r="N163" s="82"/>
      <c r="O163" s="223">
        <f t="shared" ref="O163:O164" si="29">O162+1</f>
        <v>91</v>
      </c>
    </row>
    <row r="164" spans="1:15" ht="36" customHeight="1">
      <c r="A164" s="461"/>
      <c r="B164" s="169">
        <f t="shared" si="26"/>
        <v>46437</v>
      </c>
      <c r="C164" s="74">
        <f t="shared" si="27"/>
        <v>46437</v>
      </c>
      <c r="D164" s="64" t="s">
        <v>1022</v>
      </c>
      <c r="E164" s="65"/>
      <c r="F164" s="64" t="s">
        <v>1022</v>
      </c>
      <c r="G164" s="94"/>
      <c r="H164" s="64" t="s">
        <v>1023</v>
      </c>
      <c r="I164" s="65"/>
      <c r="J164" s="64" t="s">
        <v>1023</v>
      </c>
      <c r="K164" s="81"/>
      <c r="L164" s="64"/>
      <c r="M164" s="81"/>
      <c r="N164" s="82"/>
      <c r="O164" s="223">
        <f t="shared" si="29"/>
        <v>92</v>
      </c>
    </row>
    <row r="165" spans="1:15" ht="36" customHeight="1">
      <c r="A165" s="461"/>
      <c r="B165" s="167">
        <f t="shared" si="26"/>
        <v>46438</v>
      </c>
      <c r="C165" s="84">
        <f t="shared" si="27"/>
        <v>46438</v>
      </c>
      <c r="D165" s="85"/>
      <c r="E165" s="86"/>
      <c r="F165" s="85"/>
      <c r="G165" s="122"/>
      <c r="H165" s="85"/>
      <c r="I165" s="86"/>
      <c r="J165" s="85"/>
      <c r="K165" s="86"/>
      <c r="L165" s="85"/>
      <c r="M165" s="107"/>
      <c r="N165" s="89"/>
    </row>
    <row r="166" spans="1:15" ht="36" customHeight="1">
      <c r="A166" s="461"/>
      <c r="B166" s="167">
        <f t="shared" si="26"/>
        <v>46439</v>
      </c>
      <c r="C166" s="84">
        <f t="shared" si="27"/>
        <v>46439</v>
      </c>
      <c r="D166" s="85"/>
      <c r="E166" s="86"/>
      <c r="F166" s="85"/>
      <c r="G166" s="122"/>
      <c r="H166" s="85"/>
      <c r="I166" s="86"/>
      <c r="J166" s="85"/>
      <c r="K166" s="86"/>
      <c r="L166" s="85"/>
      <c r="M166" s="107"/>
      <c r="N166" s="89"/>
    </row>
    <row r="167" spans="1:15" ht="36" customHeight="1">
      <c r="A167" s="461"/>
      <c r="B167" s="169">
        <f t="shared" si="26"/>
        <v>46440</v>
      </c>
      <c r="C167" s="74">
        <f t="shared" si="27"/>
        <v>46440</v>
      </c>
      <c r="D167" s="64" t="s">
        <v>1024</v>
      </c>
      <c r="E167" s="65"/>
      <c r="F167" s="64" t="s">
        <v>1024</v>
      </c>
      <c r="G167" s="94"/>
      <c r="H167" s="64" t="s">
        <v>1006</v>
      </c>
      <c r="I167" s="65"/>
      <c r="J167" s="64" t="s">
        <v>1006</v>
      </c>
      <c r="K167" s="65"/>
      <c r="L167" s="64"/>
      <c r="M167" s="81"/>
      <c r="N167" s="82"/>
      <c r="O167" s="223">
        <f>O164+1</f>
        <v>93</v>
      </c>
    </row>
    <row r="168" spans="1:15" ht="36" customHeight="1">
      <c r="A168" s="459"/>
      <c r="B168" s="167">
        <f t="shared" si="26"/>
        <v>46441</v>
      </c>
      <c r="C168" s="84">
        <f t="shared" si="27"/>
        <v>46441</v>
      </c>
      <c r="D168" s="85"/>
      <c r="E168" s="86"/>
      <c r="F168" s="85"/>
      <c r="G168" s="122"/>
      <c r="H168" s="85"/>
      <c r="I168" s="86"/>
      <c r="J168" s="85"/>
      <c r="K168" s="86"/>
      <c r="L168" s="85"/>
      <c r="M168" s="107"/>
      <c r="N168" s="89" t="s">
        <v>748</v>
      </c>
    </row>
    <row r="169" spans="1:15" ht="36" customHeight="1">
      <c r="A169" s="459"/>
      <c r="B169" s="169">
        <f t="shared" si="26"/>
        <v>46442</v>
      </c>
      <c r="C169" s="74">
        <f t="shared" si="27"/>
        <v>46442</v>
      </c>
      <c r="D169" s="64"/>
      <c r="E169" s="65"/>
      <c r="F169" s="64"/>
      <c r="G169" s="94"/>
      <c r="H169" s="64"/>
      <c r="I169" s="65"/>
      <c r="J169" s="64"/>
      <c r="K169" s="65"/>
      <c r="L169" s="64"/>
      <c r="M169" s="81"/>
      <c r="N169" s="82"/>
      <c r="O169" s="223">
        <f>O167+1</f>
        <v>94</v>
      </c>
    </row>
    <row r="170" spans="1:15" ht="36" customHeight="1">
      <c r="A170" s="459"/>
      <c r="B170" s="169">
        <f t="shared" si="26"/>
        <v>46443</v>
      </c>
      <c r="C170" s="74">
        <f t="shared" si="27"/>
        <v>46443</v>
      </c>
      <c r="D170" s="64"/>
      <c r="E170" s="65"/>
      <c r="F170" s="64"/>
      <c r="G170" s="94"/>
      <c r="H170" s="64"/>
      <c r="I170" s="65"/>
      <c r="J170" s="64"/>
      <c r="K170" s="81"/>
      <c r="L170" s="64"/>
      <c r="M170" s="81"/>
      <c r="N170" s="177"/>
      <c r="O170" s="223">
        <f>O169+1</f>
        <v>95</v>
      </c>
    </row>
    <row r="171" spans="1:15" ht="36" customHeight="1">
      <c r="A171" s="459"/>
      <c r="B171" s="169">
        <f t="shared" si="26"/>
        <v>46444</v>
      </c>
      <c r="C171" s="74">
        <f t="shared" si="27"/>
        <v>46444</v>
      </c>
      <c r="D171" s="64"/>
      <c r="E171" s="65"/>
      <c r="F171" s="64"/>
      <c r="G171" s="94"/>
      <c r="H171" s="64"/>
      <c r="I171" s="65"/>
      <c r="J171" s="64"/>
      <c r="K171" s="81"/>
      <c r="L171" s="64"/>
      <c r="M171" s="81"/>
      <c r="N171" s="177"/>
      <c r="O171" s="223">
        <f t="shared" ref="O171" si="30">O170+1</f>
        <v>96</v>
      </c>
    </row>
    <row r="172" spans="1:15" ht="36" customHeight="1">
      <c r="A172" s="459"/>
      <c r="B172" s="167">
        <f t="shared" si="26"/>
        <v>46445</v>
      </c>
      <c r="C172" s="84">
        <f t="shared" si="27"/>
        <v>46445</v>
      </c>
      <c r="D172" s="85"/>
      <c r="E172" s="86"/>
      <c r="F172" s="85"/>
      <c r="G172" s="122"/>
      <c r="H172" s="85"/>
      <c r="I172" s="86"/>
      <c r="J172" s="85"/>
      <c r="K172" s="107"/>
      <c r="L172" s="85"/>
      <c r="M172" s="107"/>
      <c r="N172" s="174"/>
    </row>
    <row r="173" spans="1:15" ht="36" customHeight="1">
      <c r="A173" s="459"/>
      <c r="B173" s="187">
        <f t="shared" si="26"/>
        <v>46446</v>
      </c>
      <c r="C173" s="134">
        <f t="shared" si="27"/>
        <v>46446</v>
      </c>
      <c r="D173" s="137"/>
      <c r="E173" s="209"/>
      <c r="F173" s="137"/>
      <c r="G173" s="210"/>
      <c r="H173" s="137"/>
      <c r="I173" s="209"/>
      <c r="J173" s="137"/>
      <c r="K173" s="473"/>
      <c r="L173" s="137"/>
      <c r="M173" s="473"/>
      <c r="N173" s="211"/>
    </row>
    <row r="174" spans="1:15" ht="36" customHeight="1">
      <c r="A174" s="459"/>
      <c r="B174" s="115"/>
      <c r="C174" s="52"/>
      <c r="D174" s="52"/>
      <c r="E174" s="464"/>
      <c r="F174" s="52"/>
      <c r="G174" s="52"/>
      <c r="H174" s="52"/>
      <c r="I174" s="464"/>
      <c r="J174" s="52"/>
      <c r="K174" s="464"/>
      <c r="L174" s="52"/>
      <c r="M174" s="464"/>
      <c r="N174" s="52"/>
      <c r="O174" s="223" t="str">
        <f t="shared" ref="O174:O177" si="31">IF(B174="","",WEEKDAY(B174))</f>
        <v/>
      </c>
    </row>
    <row r="175" spans="1:15" ht="27" customHeight="1">
      <c r="A175" s="459"/>
      <c r="B175" s="53" t="s">
        <v>749</v>
      </c>
      <c r="C175" s="52"/>
      <c r="D175" s="52"/>
      <c r="E175" s="464"/>
      <c r="F175" s="52"/>
      <c r="G175" s="52"/>
      <c r="H175" s="52"/>
      <c r="I175" s="464"/>
      <c r="J175" s="52"/>
      <c r="K175" s="464"/>
      <c r="L175" s="52"/>
      <c r="M175" s="464"/>
      <c r="N175" s="52"/>
    </row>
    <row r="176" spans="1:15" ht="27" customHeight="1">
      <c r="A176" s="459"/>
      <c r="B176" s="909" t="s">
        <v>586</v>
      </c>
      <c r="C176" s="911" t="s">
        <v>587</v>
      </c>
      <c r="D176" s="58" t="s">
        <v>588</v>
      </c>
      <c r="E176" s="907" t="s">
        <v>589</v>
      </c>
      <c r="F176" s="58" t="s">
        <v>590</v>
      </c>
      <c r="G176" s="907" t="s">
        <v>589</v>
      </c>
      <c r="H176" s="58" t="s">
        <v>591</v>
      </c>
      <c r="I176" s="907" t="s">
        <v>589</v>
      </c>
      <c r="J176" s="58" t="s">
        <v>592</v>
      </c>
      <c r="K176" s="907" t="s">
        <v>589</v>
      </c>
      <c r="L176" s="58" t="s">
        <v>593</v>
      </c>
      <c r="M176" s="907" t="s">
        <v>589</v>
      </c>
      <c r="N176" s="59" t="s">
        <v>594</v>
      </c>
    </row>
    <row r="177" spans="1:15" ht="18" customHeight="1">
      <c r="A177" s="459"/>
      <c r="B177" s="910"/>
      <c r="C177" s="912"/>
      <c r="D177" s="60" t="s">
        <v>595</v>
      </c>
      <c r="E177" s="908"/>
      <c r="F177" s="60" t="s">
        <v>596</v>
      </c>
      <c r="G177" s="908"/>
      <c r="H177" s="60" t="s">
        <v>597</v>
      </c>
      <c r="I177" s="908"/>
      <c r="J177" s="60" t="s">
        <v>598</v>
      </c>
      <c r="K177" s="908"/>
      <c r="L177" s="60" t="s">
        <v>599</v>
      </c>
      <c r="M177" s="908"/>
      <c r="N177" s="61"/>
      <c r="O177" s="223" t="str">
        <f t="shared" si="31"/>
        <v/>
      </c>
    </row>
    <row r="178" spans="1:15" ht="36" customHeight="1">
      <c r="A178" s="459"/>
      <c r="B178" s="507">
        <f>B173+1</f>
        <v>46447</v>
      </c>
      <c r="C178" s="63">
        <f>B178</f>
        <v>46447</v>
      </c>
      <c r="D178" s="514"/>
      <c r="E178" s="510"/>
      <c r="F178" s="70"/>
      <c r="G178" s="516"/>
      <c r="H178" s="514"/>
      <c r="I178" s="510"/>
      <c r="J178" s="514"/>
      <c r="K178" s="510"/>
      <c r="L178" s="70"/>
      <c r="M178" s="474"/>
      <c r="N178" s="72"/>
      <c r="O178" s="223">
        <f>O171+1</f>
        <v>97</v>
      </c>
    </row>
    <row r="179" spans="1:15" ht="36" customHeight="1">
      <c r="A179" s="459"/>
      <c r="B179" s="169">
        <f>B178+1</f>
        <v>46448</v>
      </c>
      <c r="C179" s="74">
        <f>B179</f>
        <v>46448</v>
      </c>
      <c r="D179" s="103"/>
      <c r="E179" s="76"/>
      <c r="F179" s="64"/>
      <c r="G179" s="150"/>
      <c r="H179" s="64"/>
      <c r="I179" s="471"/>
      <c r="J179" s="103"/>
      <c r="K179" s="76"/>
      <c r="L179" s="64"/>
      <c r="M179" s="81"/>
      <c r="N179" s="82"/>
      <c r="O179" s="223">
        <f>O178+1</f>
        <v>98</v>
      </c>
    </row>
    <row r="180" spans="1:15" ht="36" customHeight="1">
      <c r="B180" s="169">
        <f t="shared" ref="B180:B208" si="32">B179+1</f>
        <v>46449</v>
      </c>
      <c r="C180" s="74">
        <f t="shared" ref="C180:C208" si="33">B180</f>
        <v>46449</v>
      </c>
      <c r="D180" s="103"/>
      <c r="E180" s="76"/>
      <c r="F180" s="64"/>
      <c r="G180" s="94"/>
      <c r="H180" s="103"/>
      <c r="I180" s="76"/>
      <c r="J180" s="64"/>
      <c r="K180" s="81"/>
      <c r="L180" s="64"/>
      <c r="M180" s="81"/>
      <c r="N180" s="177"/>
      <c r="O180" s="223">
        <f>O179+1</f>
        <v>99</v>
      </c>
    </row>
    <row r="181" spans="1:15" ht="36" customHeight="1">
      <c r="B181" s="169">
        <f t="shared" si="32"/>
        <v>46450</v>
      </c>
      <c r="C181" s="74">
        <f t="shared" si="33"/>
        <v>46450</v>
      </c>
      <c r="D181" s="103"/>
      <c r="E181" s="76"/>
      <c r="F181" s="64"/>
      <c r="G181" s="94"/>
      <c r="H181" s="103"/>
      <c r="I181" s="76"/>
      <c r="J181" s="64"/>
      <c r="K181" s="81"/>
      <c r="L181" s="64"/>
      <c r="M181" s="81"/>
      <c r="N181" s="212"/>
      <c r="O181" s="223">
        <f t="shared" ref="O181:O182" si="34">O180+1</f>
        <v>100</v>
      </c>
    </row>
    <row r="182" spans="1:15" ht="36" customHeight="1">
      <c r="B182" s="169">
        <f t="shared" si="32"/>
        <v>46451</v>
      </c>
      <c r="C182" s="74">
        <f t="shared" si="33"/>
        <v>46451</v>
      </c>
      <c r="D182" s="103" t="s">
        <v>572</v>
      </c>
      <c r="E182" s="76"/>
      <c r="F182" s="64" t="s">
        <v>1031</v>
      </c>
      <c r="G182" s="94"/>
      <c r="H182" s="103" t="s">
        <v>1031</v>
      </c>
      <c r="I182" s="76"/>
      <c r="J182" s="64" t="s">
        <v>1031</v>
      </c>
      <c r="K182" s="81"/>
      <c r="L182" s="64" t="s">
        <v>345</v>
      </c>
      <c r="M182" s="81"/>
      <c r="N182" s="177" t="s">
        <v>1032</v>
      </c>
      <c r="O182" s="223">
        <f t="shared" si="34"/>
        <v>101</v>
      </c>
    </row>
    <row r="183" spans="1:15" ht="36" customHeight="1">
      <c r="B183" s="167">
        <f t="shared" si="32"/>
        <v>46452</v>
      </c>
      <c r="C183" s="84">
        <f t="shared" si="33"/>
        <v>46452</v>
      </c>
      <c r="D183" s="105"/>
      <c r="E183" s="96"/>
      <c r="F183" s="85"/>
      <c r="G183" s="122"/>
      <c r="H183" s="105"/>
      <c r="I183" s="96"/>
      <c r="J183" s="85"/>
      <c r="K183" s="107"/>
      <c r="L183" s="85"/>
      <c r="M183" s="107"/>
      <c r="N183" s="174"/>
    </row>
    <row r="184" spans="1:15" ht="36" customHeight="1">
      <c r="B184" s="167">
        <f t="shared" si="32"/>
        <v>46453</v>
      </c>
      <c r="C184" s="84">
        <f t="shared" si="33"/>
        <v>46453</v>
      </c>
      <c r="D184" s="105"/>
      <c r="E184" s="96"/>
      <c r="F184" s="105"/>
      <c r="G184" s="96"/>
      <c r="H184" s="105"/>
      <c r="I184" s="185"/>
      <c r="J184" s="157"/>
      <c r="K184" s="185"/>
      <c r="L184" s="105"/>
      <c r="M184" s="185"/>
      <c r="N184" s="174"/>
    </row>
    <row r="185" spans="1:15" ht="36" customHeight="1">
      <c r="B185" s="169">
        <f t="shared" si="32"/>
        <v>46454</v>
      </c>
      <c r="C185" s="74">
        <f t="shared" si="33"/>
        <v>46454</v>
      </c>
      <c r="D185" s="64"/>
      <c r="E185" s="76"/>
      <c r="F185" s="64"/>
      <c r="G185" s="76"/>
      <c r="H185" s="64"/>
      <c r="I185" s="76"/>
      <c r="J185" s="64"/>
      <c r="K185" s="76"/>
      <c r="L185" s="103"/>
      <c r="M185" s="471"/>
      <c r="N185" s="82"/>
      <c r="O185" s="223">
        <f>O182+1</f>
        <v>102</v>
      </c>
    </row>
    <row r="186" spans="1:15" ht="36" customHeight="1">
      <c r="B186" s="169">
        <f t="shared" si="32"/>
        <v>46455</v>
      </c>
      <c r="C186" s="74">
        <f t="shared" si="33"/>
        <v>46455</v>
      </c>
      <c r="D186" s="93"/>
      <c r="E186" s="422"/>
      <c r="F186" s="64"/>
      <c r="G186" s="76"/>
      <c r="H186" s="64"/>
      <c r="I186" s="76"/>
      <c r="J186" s="213"/>
      <c r="K186" s="76"/>
      <c r="L186" s="103"/>
      <c r="M186" s="471"/>
      <c r="N186" s="82"/>
      <c r="O186" s="223">
        <f>O185+1</f>
        <v>103</v>
      </c>
    </row>
    <row r="187" spans="1:15" ht="36" customHeight="1">
      <c r="B187" s="169">
        <f t="shared" si="32"/>
        <v>46456</v>
      </c>
      <c r="C187" s="74">
        <f t="shared" si="33"/>
        <v>46456</v>
      </c>
      <c r="D187" s="64"/>
      <c r="E187" s="76"/>
      <c r="F187" s="103"/>
      <c r="G187" s="76"/>
      <c r="H187" s="103"/>
      <c r="I187" s="76"/>
      <c r="J187" s="103"/>
      <c r="K187" s="76"/>
      <c r="L187" s="103"/>
      <c r="M187" s="471"/>
      <c r="N187" s="177"/>
      <c r="O187" s="223">
        <f>O186+1</f>
        <v>104</v>
      </c>
    </row>
    <row r="188" spans="1:15" ht="36" customHeight="1">
      <c r="B188" s="169">
        <f t="shared" si="32"/>
        <v>46457</v>
      </c>
      <c r="C188" s="74">
        <f t="shared" si="33"/>
        <v>46457</v>
      </c>
      <c r="D188" s="93"/>
      <c r="E188" s="76"/>
      <c r="F188" s="64"/>
      <c r="G188" s="76"/>
      <c r="H188" s="64"/>
      <c r="I188" s="76"/>
      <c r="J188" s="103"/>
      <c r="K188" s="76"/>
      <c r="L188" s="103"/>
      <c r="M188" s="471"/>
      <c r="N188" s="177"/>
      <c r="O188" s="223">
        <f t="shared" ref="O188:O189" si="35">O187+1</f>
        <v>105</v>
      </c>
    </row>
    <row r="189" spans="1:15" ht="36" customHeight="1">
      <c r="B189" s="169">
        <f t="shared" si="32"/>
        <v>46458</v>
      </c>
      <c r="C189" s="74">
        <f t="shared" si="33"/>
        <v>46458</v>
      </c>
      <c r="D189" s="103"/>
      <c r="E189" s="76"/>
      <c r="F189" s="64"/>
      <c r="G189" s="94"/>
      <c r="H189" s="103"/>
      <c r="I189" s="76"/>
      <c r="J189" s="153"/>
      <c r="K189" s="81"/>
      <c r="L189" s="153"/>
      <c r="M189" s="81"/>
      <c r="N189" s="177"/>
      <c r="O189" s="223">
        <f t="shared" si="35"/>
        <v>106</v>
      </c>
    </row>
    <row r="190" spans="1:15" ht="36" customHeight="1">
      <c r="B190" s="167">
        <f t="shared" si="32"/>
        <v>46459</v>
      </c>
      <c r="C190" s="84">
        <f t="shared" si="33"/>
        <v>46459</v>
      </c>
      <c r="D190" s="105"/>
      <c r="E190" s="96"/>
      <c r="F190" s="85"/>
      <c r="G190" s="122"/>
      <c r="H190" s="155"/>
      <c r="I190" s="469"/>
      <c r="J190" s="85"/>
      <c r="K190" s="107"/>
      <c r="L190" s="123"/>
      <c r="M190" s="107"/>
      <c r="N190" s="174"/>
    </row>
    <row r="191" spans="1:15" ht="36" customHeight="1">
      <c r="B191" s="167">
        <f t="shared" si="32"/>
        <v>46460</v>
      </c>
      <c r="C191" s="84">
        <f t="shared" si="33"/>
        <v>46460</v>
      </c>
      <c r="D191" s="105"/>
      <c r="E191" s="96"/>
      <c r="F191" s="105"/>
      <c r="G191" s="96"/>
      <c r="H191" s="157"/>
      <c r="I191" s="96"/>
      <c r="J191" s="157"/>
      <c r="K191" s="96"/>
      <c r="L191" s="105"/>
      <c r="M191" s="96"/>
      <c r="N191" s="174"/>
    </row>
    <row r="192" spans="1:15" ht="36" customHeight="1">
      <c r="B192" s="169">
        <f t="shared" si="32"/>
        <v>46461</v>
      </c>
      <c r="C192" s="74">
        <f t="shared" si="33"/>
        <v>46461</v>
      </c>
      <c r="D192" s="103"/>
      <c r="E192" s="76"/>
      <c r="F192" s="64"/>
      <c r="G192" s="76"/>
      <c r="H192" s="64"/>
      <c r="I192" s="422"/>
      <c r="J192" s="64"/>
      <c r="K192" s="422"/>
      <c r="L192" s="103"/>
      <c r="M192" s="471"/>
      <c r="N192" s="82"/>
      <c r="O192" s="223">
        <f>O189+1</f>
        <v>107</v>
      </c>
    </row>
    <row r="193" spans="2:15" ht="36" customHeight="1">
      <c r="B193" s="169">
        <f t="shared" si="32"/>
        <v>46462</v>
      </c>
      <c r="C193" s="74">
        <f t="shared" si="33"/>
        <v>46462</v>
      </c>
      <c r="D193" s="103"/>
      <c r="E193" s="76"/>
      <c r="F193" s="64"/>
      <c r="G193" s="76"/>
      <c r="H193" s="64"/>
      <c r="I193" s="422"/>
      <c r="J193" s="64"/>
      <c r="K193" s="422"/>
      <c r="L193" s="103"/>
      <c r="M193" s="471"/>
      <c r="N193" s="82"/>
      <c r="O193" s="223">
        <f>O192+1</f>
        <v>108</v>
      </c>
    </row>
    <row r="194" spans="2:15" ht="36" customHeight="1">
      <c r="B194" s="169">
        <f t="shared" si="32"/>
        <v>46463</v>
      </c>
      <c r="C194" s="74">
        <f t="shared" si="33"/>
        <v>46463</v>
      </c>
      <c r="D194" s="64"/>
      <c r="E194" s="76"/>
      <c r="F194" s="103"/>
      <c r="G194" s="76"/>
      <c r="H194" s="103"/>
      <c r="I194" s="76"/>
      <c r="J194" s="103"/>
      <c r="K194" s="76"/>
      <c r="L194" s="103"/>
      <c r="M194" s="76"/>
      <c r="N194" s="82"/>
      <c r="O194" s="223">
        <f>O193+1</f>
        <v>109</v>
      </c>
    </row>
    <row r="195" spans="2:15" ht="36" customHeight="1">
      <c r="B195" s="169">
        <f t="shared" si="32"/>
        <v>46464</v>
      </c>
      <c r="C195" s="74">
        <f t="shared" si="33"/>
        <v>46464</v>
      </c>
      <c r="D195" s="64"/>
      <c r="E195" s="76"/>
      <c r="F195" s="64"/>
      <c r="G195" s="76"/>
      <c r="H195" s="64"/>
      <c r="I195" s="76"/>
      <c r="J195" s="103"/>
      <c r="K195" s="76"/>
      <c r="L195" s="103"/>
      <c r="M195" s="471"/>
      <c r="N195" s="82"/>
      <c r="O195" s="223">
        <f t="shared" ref="O195:O196" si="36">O194+1</f>
        <v>110</v>
      </c>
    </row>
    <row r="196" spans="2:15" ht="36" customHeight="1">
      <c r="B196" s="169">
        <f t="shared" si="32"/>
        <v>46465</v>
      </c>
      <c r="C196" s="74">
        <f t="shared" si="33"/>
        <v>46465</v>
      </c>
      <c r="D196" s="103"/>
      <c r="E196" s="76"/>
      <c r="F196" s="103"/>
      <c r="G196" s="150"/>
      <c r="H196" s="64"/>
      <c r="I196" s="65"/>
      <c r="J196" s="64"/>
      <c r="K196" s="65"/>
      <c r="L196" s="153"/>
      <c r="M196" s="81"/>
      <c r="N196" s="82" t="s">
        <v>1033</v>
      </c>
      <c r="O196" s="223">
        <f t="shared" si="36"/>
        <v>111</v>
      </c>
    </row>
    <row r="197" spans="2:15" ht="36" customHeight="1">
      <c r="B197" s="167">
        <f t="shared" si="32"/>
        <v>46466</v>
      </c>
      <c r="C197" s="84">
        <f t="shared" si="33"/>
        <v>46466</v>
      </c>
      <c r="D197" s="105"/>
      <c r="E197" s="96"/>
      <c r="F197" s="85"/>
      <c r="G197" s="122"/>
      <c r="H197" s="85"/>
      <c r="I197" s="86"/>
      <c r="J197" s="85"/>
      <c r="K197" s="86"/>
      <c r="L197" s="123"/>
      <c r="M197" s="107"/>
      <c r="N197" s="89"/>
    </row>
    <row r="198" spans="2:15" ht="36" customHeight="1">
      <c r="B198" s="167">
        <f t="shared" si="32"/>
        <v>46467</v>
      </c>
      <c r="C198" s="84">
        <f t="shared" si="33"/>
        <v>46467</v>
      </c>
      <c r="D198" s="105"/>
      <c r="E198" s="96"/>
      <c r="F198" s="105"/>
      <c r="G198" s="96"/>
      <c r="H198" s="157"/>
      <c r="I198" s="96"/>
      <c r="J198" s="157"/>
      <c r="K198" s="96"/>
      <c r="L198" s="105"/>
      <c r="M198" s="96"/>
      <c r="N198" s="89" t="s">
        <v>750</v>
      </c>
    </row>
    <row r="199" spans="2:15" ht="36" customHeight="1">
      <c r="B199" s="169">
        <f t="shared" si="32"/>
        <v>46468</v>
      </c>
      <c r="C199" s="74">
        <f t="shared" si="33"/>
        <v>46468</v>
      </c>
      <c r="D199" s="103"/>
      <c r="E199" s="76"/>
      <c r="F199" s="64"/>
      <c r="G199" s="76"/>
      <c r="H199" s="64"/>
      <c r="I199" s="76"/>
      <c r="J199" s="64"/>
      <c r="K199" s="76"/>
      <c r="L199" s="64"/>
      <c r="M199" s="81"/>
      <c r="N199" s="82" t="s">
        <v>751</v>
      </c>
    </row>
    <row r="200" spans="2:15" ht="36" customHeight="1">
      <c r="B200" s="169">
        <f t="shared" si="32"/>
        <v>46469</v>
      </c>
      <c r="C200" s="74">
        <f t="shared" si="33"/>
        <v>46469</v>
      </c>
      <c r="D200" s="64"/>
      <c r="E200" s="76"/>
      <c r="F200" s="64"/>
      <c r="G200" s="76"/>
      <c r="H200" s="103"/>
      <c r="I200" s="76"/>
      <c r="J200" s="103"/>
      <c r="K200" s="76"/>
      <c r="L200" s="64"/>
      <c r="M200" s="402"/>
      <c r="N200" s="82"/>
      <c r="O200" s="223">
        <f>O196+1</f>
        <v>112</v>
      </c>
    </row>
    <row r="201" spans="2:15" ht="36" customHeight="1">
      <c r="B201" s="169">
        <f t="shared" si="32"/>
        <v>46470</v>
      </c>
      <c r="C201" s="74">
        <f t="shared" si="33"/>
        <v>46470</v>
      </c>
      <c r="D201" s="64"/>
      <c r="E201" s="76"/>
      <c r="F201" s="103"/>
      <c r="G201" s="76"/>
      <c r="H201" s="103"/>
      <c r="I201" s="76"/>
      <c r="J201" s="103"/>
      <c r="K201" s="76"/>
      <c r="L201" s="64"/>
      <c r="M201" s="65"/>
      <c r="N201" s="82" t="s">
        <v>752</v>
      </c>
      <c r="O201" s="223">
        <f>O200+1</f>
        <v>113</v>
      </c>
    </row>
    <row r="202" spans="2:15" ht="36" customHeight="1">
      <c r="B202" s="169">
        <f t="shared" si="32"/>
        <v>46471</v>
      </c>
      <c r="C202" s="74">
        <f t="shared" si="33"/>
        <v>46471</v>
      </c>
      <c r="D202" s="64"/>
      <c r="E202" s="76"/>
      <c r="F202" s="64"/>
      <c r="G202" s="76"/>
      <c r="H202" s="64"/>
      <c r="I202" s="76"/>
      <c r="J202" s="103"/>
      <c r="K202" s="76"/>
      <c r="L202" s="64"/>
      <c r="M202" s="402"/>
      <c r="N202" s="82"/>
      <c r="O202" s="223">
        <f>O201+1</f>
        <v>114</v>
      </c>
    </row>
    <row r="203" spans="2:15" ht="36" customHeight="1">
      <c r="B203" s="169">
        <f t="shared" si="32"/>
        <v>46472</v>
      </c>
      <c r="C203" s="74">
        <f t="shared" si="33"/>
        <v>46472</v>
      </c>
      <c r="D203" s="103"/>
      <c r="E203" s="76"/>
      <c r="F203" s="64"/>
      <c r="G203" s="94"/>
      <c r="H203" s="103"/>
      <c r="I203" s="76"/>
      <c r="J203" s="153"/>
      <c r="K203" s="81"/>
      <c r="L203" s="153"/>
      <c r="M203" s="81"/>
      <c r="N203" s="82"/>
      <c r="O203" s="223">
        <f>O202+1</f>
        <v>115</v>
      </c>
    </row>
    <row r="204" spans="2:15" ht="36" customHeight="1">
      <c r="B204" s="167">
        <f t="shared" si="32"/>
        <v>46473</v>
      </c>
      <c r="C204" s="84">
        <f t="shared" si="33"/>
        <v>46473</v>
      </c>
      <c r="D204" s="105"/>
      <c r="E204" s="96"/>
      <c r="F204" s="85"/>
      <c r="G204" s="122"/>
      <c r="H204" s="155"/>
      <c r="I204" s="469"/>
      <c r="J204" s="85"/>
      <c r="K204" s="107"/>
      <c r="L204" s="123"/>
      <c r="M204" s="107"/>
      <c r="N204" s="89"/>
    </row>
    <row r="205" spans="2:15" ht="36" customHeight="1">
      <c r="B205" s="167">
        <f t="shared" si="32"/>
        <v>46474</v>
      </c>
      <c r="C205" s="84">
        <f t="shared" si="33"/>
        <v>46474</v>
      </c>
      <c r="D205" s="105"/>
      <c r="E205" s="96"/>
      <c r="F205" s="105"/>
      <c r="G205" s="96"/>
      <c r="H205" s="157"/>
      <c r="I205" s="96"/>
      <c r="J205" s="157"/>
      <c r="K205" s="96"/>
      <c r="L205" s="85"/>
      <c r="M205" s="86"/>
      <c r="N205" s="89"/>
    </row>
    <row r="206" spans="2:15" ht="36" customHeight="1">
      <c r="B206" s="169">
        <f t="shared" si="32"/>
        <v>46475</v>
      </c>
      <c r="C206" s="74">
        <f t="shared" si="33"/>
        <v>46475</v>
      </c>
      <c r="D206" s="103"/>
      <c r="E206" s="76"/>
      <c r="F206" s="64"/>
      <c r="G206" s="76"/>
      <c r="H206" s="64"/>
      <c r="I206" s="422"/>
      <c r="J206" s="64"/>
      <c r="K206" s="422"/>
      <c r="L206" s="64"/>
      <c r="M206" s="81"/>
      <c r="N206" s="82"/>
      <c r="O206" s="223">
        <f>O203+1</f>
        <v>116</v>
      </c>
    </row>
    <row r="207" spans="2:15" ht="36" customHeight="1">
      <c r="B207" s="169">
        <f t="shared" si="32"/>
        <v>46476</v>
      </c>
      <c r="C207" s="74">
        <f t="shared" si="33"/>
        <v>46476</v>
      </c>
      <c r="D207" s="103"/>
      <c r="E207" s="467"/>
      <c r="F207" s="103"/>
      <c r="G207" s="214"/>
      <c r="H207" s="103"/>
      <c r="I207" s="467"/>
      <c r="J207" s="103"/>
      <c r="K207" s="467"/>
      <c r="L207" s="99"/>
      <c r="M207" s="477"/>
      <c r="N207" s="215"/>
      <c r="O207" s="223">
        <f>O206+1</f>
        <v>117</v>
      </c>
    </row>
    <row r="208" spans="2:15" ht="36" customHeight="1">
      <c r="B208" s="180">
        <f t="shared" si="32"/>
        <v>46477</v>
      </c>
      <c r="C208" s="111">
        <f t="shared" si="33"/>
        <v>46477</v>
      </c>
      <c r="D208" s="112"/>
      <c r="E208" s="468"/>
      <c r="F208" s="217"/>
      <c r="G208" s="113"/>
      <c r="H208" s="217"/>
      <c r="I208" s="113"/>
      <c r="J208" s="112"/>
      <c r="K208" s="113"/>
      <c r="L208" s="112"/>
      <c r="M208" s="478"/>
      <c r="N208" s="114"/>
      <c r="O208" s="223">
        <f>O207+1</f>
        <v>118</v>
      </c>
    </row>
    <row r="209" spans="2:14">
      <c r="B209" s="52"/>
      <c r="C209" s="52"/>
      <c r="D209" s="52"/>
      <c r="E209" s="464"/>
      <c r="F209" s="52"/>
      <c r="G209" s="52"/>
      <c r="H209" s="52"/>
      <c r="I209" s="464"/>
      <c r="J209" s="52"/>
      <c r="K209" s="464"/>
      <c r="L209" s="52"/>
      <c r="M209" s="464"/>
      <c r="N209" s="52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F1F46-43C4-4360-98B2-B4F6D57FC3D7}">
  <sheetPr>
    <pageSetUpPr fitToPage="1"/>
  </sheetPr>
  <dimension ref="A1:O209"/>
  <sheetViews>
    <sheetView view="pageBreakPreview" topLeftCell="A72" zoomScaleNormal="100" zoomScaleSheetLayoutView="100" workbookViewId="0">
      <selection activeCell="L84" sqref="L84"/>
    </sheetView>
  </sheetViews>
  <sheetFormatPr defaultColWidth="9" defaultRowHeight="14.45"/>
  <cols>
    <col min="1" max="1" width="4.42578125" style="456" customWidth="1"/>
    <col min="2" max="2" width="5.42578125" style="230" customWidth="1"/>
    <col min="3" max="3" width="3.5703125" style="230" customWidth="1"/>
    <col min="4" max="4" width="17.140625" style="223" customWidth="1"/>
    <col min="5" max="5" width="9.42578125" style="223" customWidth="1"/>
    <col min="6" max="6" width="18.28515625" style="223" customWidth="1"/>
    <col min="7" max="7" width="9.42578125" style="223" customWidth="1"/>
    <col min="8" max="8" width="18.28515625" style="223" customWidth="1"/>
    <col min="9" max="9" width="9.42578125" style="223" customWidth="1"/>
    <col min="10" max="10" width="18.28515625" style="223" customWidth="1"/>
    <col min="11" max="11" width="9.42578125" style="230" customWidth="1"/>
    <col min="12" max="12" width="18.28515625" style="223" customWidth="1"/>
    <col min="13" max="13" width="9.42578125" style="230" customWidth="1"/>
    <col min="14" max="14" width="17.140625" style="230" customWidth="1"/>
    <col min="15" max="16384" width="9" style="223"/>
  </cols>
  <sheetData>
    <row r="1" spans="1:15" ht="25.5" customHeight="1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5" ht="36" customHeight="1">
      <c r="B2" s="189" t="s">
        <v>1034</v>
      </c>
      <c r="C2" s="52"/>
      <c r="D2" s="52"/>
      <c r="E2" s="52"/>
      <c r="F2" s="54"/>
      <c r="G2" s="52"/>
      <c r="H2" s="54"/>
      <c r="I2" s="52"/>
      <c r="J2" s="52"/>
      <c r="K2" s="55"/>
      <c r="L2" s="56"/>
      <c r="M2" s="52"/>
      <c r="N2" s="52"/>
    </row>
    <row r="3" spans="1:15" ht="27" customHeight="1">
      <c r="B3" s="53"/>
      <c r="C3" s="52"/>
      <c r="D3" s="52"/>
      <c r="E3" s="52"/>
      <c r="F3" s="54"/>
      <c r="G3" s="52"/>
      <c r="H3" s="54"/>
      <c r="I3" s="52"/>
      <c r="J3" s="52"/>
      <c r="K3" s="55"/>
      <c r="L3" s="56"/>
      <c r="M3" s="52"/>
      <c r="N3" s="52"/>
    </row>
    <row r="4" spans="1:15" ht="27" customHeight="1">
      <c r="B4" s="53" t="s">
        <v>585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7"/>
    </row>
    <row r="5" spans="1:15" ht="18" customHeight="1">
      <c r="B5" s="909" t="s">
        <v>586</v>
      </c>
      <c r="C5" s="911" t="s">
        <v>587</v>
      </c>
      <c r="D5" s="58" t="s">
        <v>588</v>
      </c>
      <c r="E5" s="907" t="s">
        <v>589</v>
      </c>
      <c r="F5" s="58" t="s">
        <v>590</v>
      </c>
      <c r="G5" s="907" t="s">
        <v>589</v>
      </c>
      <c r="H5" s="58" t="s">
        <v>591</v>
      </c>
      <c r="I5" s="907" t="s">
        <v>589</v>
      </c>
      <c r="J5" s="58" t="s">
        <v>592</v>
      </c>
      <c r="K5" s="907" t="s">
        <v>589</v>
      </c>
      <c r="L5" s="58" t="s">
        <v>593</v>
      </c>
      <c r="M5" s="907" t="s">
        <v>589</v>
      </c>
      <c r="N5" s="59" t="s">
        <v>594</v>
      </c>
    </row>
    <row r="6" spans="1:15" ht="18" customHeight="1">
      <c r="B6" s="910"/>
      <c r="C6" s="912"/>
      <c r="D6" s="60" t="s">
        <v>595</v>
      </c>
      <c r="E6" s="908"/>
      <c r="F6" s="60" t="s">
        <v>596</v>
      </c>
      <c r="G6" s="908"/>
      <c r="H6" s="60" t="s">
        <v>597</v>
      </c>
      <c r="I6" s="908"/>
      <c r="J6" s="60" t="s">
        <v>598</v>
      </c>
      <c r="K6" s="908"/>
      <c r="L6" s="60" t="s">
        <v>599</v>
      </c>
      <c r="M6" s="908"/>
      <c r="N6" s="61"/>
    </row>
    <row r="7" spans="1:15" ht="36" customHeight="1">
      <c r="A7" s="457" t="s">
        <v>990</v>
      </c>
      <c r="B7" s="62">
        <v>46296</v>
      </c>
      <c r="C7" s="63">
        <f>B7</f>
        <v>46296</v>
      </c>
      <c r="D7" s="64" t="s">
        <v>77</v>
      </c>
      <c r="E7" s="65"/>
      <c r="F7" s="66" t="s">
        <v>77</v>
      </c>
      <c r="G7" s="65"/>
      <c r="H7" s="67" t="s">
        <v>77</v>
      </c>
      <c r="I7" s="68"/>
      <c r="J7" s="67" t="s">
        <v>77</v>
      </c>
      <c r="K7" s="69"/>
      <c r="L7" s="70"/>
      <c r="M7" s="71"/>
      <c r="N7" s="72"/>
      <c r="O7" s="223">
        <v>1</v>
      </c>
    </row>
    <row r="8" spans="1:15" ht="36" customHeight="1">
      <c r="A8" s="457"/>
      <c r="B8" s="73">
        <f>B7+1</f>
        <v>46297</v>
      </c>
      <c r="C8" s="74">
        <f>B8</f>
        <v>46297</v>
      </c>
      <c r="D8" s="64" t="s">
        <v>1035</v>
      </c>
      <c r="E8" s="65"/>
      <c r="F8" s="64" t="s">
        <v>1035</v>
      </c>
      <c r="G8" s="65"/>
      <c r="H8" s="75" t="s">
        <v>77</v>
      </c>
      <c r="I8" s="76"/>
      <c r="J8" s="64" t="s">
        <v>77</v>
      </c>
      <c r="K8" s="65"/>
      <c r="L8" s="64"/>
      <c r="M8" s="77"/>
      <c r="N8" s="78"/>
      <c r="O8" s="223">
        <f>O7+1</f>
        <v>2</v>
      </c>
    </row>
    <row r="9" spans="1:15" ht="36" customHeight="1">
      <c r="A9" s="458"/>
      <c r="B9" s="83">
        <f t="shared" ref="B9:B37" si="0">B8+1</f>
        <v>46298</v>
      </c>
      <c r="C9" s="84">
        <f t="shared" ref="C9:C37" si="1">B9</f>
        <v>46298</v>
      </c>
      <c r="D9" s="90"/>
      <c r="E9" s="86"/>
      <c r="F9" s="85"/>
      <c r="G9" s="86"/>
      <c r="H9" s="95"/>
      <c r="I9" s="96"/>
      <c r="J9" s="572"/>
      <c r="K9" s="570"/>
      <c r="L9" s="85"/>
      <c r="M9" s="107"/>
      <c r="N9" s="89"/>
    </row>
    <row r="10" spans="1:15" ht="36" customHeight="1">
      <c r="A10" s="458"/>
      <c r="B10" s="83">
        <f t="shared" si="0"/>
        <v>46299</v>
      </c>
      <c r="C10" s="84">
        <f t="shared" si="1"/>
        <v>46299</v>
      </c>
      <c r="D10" s="85"/>
      <c r="E10" s="86"/>
      <c r="F10" s="85"/>
      <c r="G10" s="86"/>
      <c r="H10" s="124"/>
      <c r="I10" s="96"/>
      <c r="J10" s="95"/>
      <c r="K10" s="96"/>
      <c r="L10" s="85"/>
      <c r="M10" s="88"/>
      <c r="N10" s="89"/>
    </row>
    <row r="11" spans="1:15" ht="36" customHeight="1">
      <c r="A11" s="458"/>
      <c r="B11" s="73">
        <f t="shared" si="0"/>
        <v>46300</v>
      </c>
      <c r="C11" s="74">
        <f t="shared" si="1"/>
        <v>46300</v>
      </c>
      <c r="D11" s="64" t="s">
        <v>77</v>
      </c>
      <c r="E11" s="65"/>
      <c r="F11" s="64" t="s">
        <v>77</v>
      </c>
      <c r="G11" s="65"/>
      <c r="H11" s="129" t="s">
        <v>77</v>
      </c>
      <c r="I11" s="65"/>
      <c r="J11" s="129" t="s">
        <v>77</v>
      </c>
      <c r="K11" s="65"/>
      <c r="L11" s="64"/>
      <c r="M11" s="77"/>
      <c r="N11" s="82"/>
      <c r="O11" s="223">
        <f>O8+1</f>
        <v>3</v>
      </c>
    </row>
    <row r="12" spans="1:15" ht="36" customHeight="1">
      <c r="A12" s="458"/>
      <c r="B12" s="73">
        <f t="shared" si="0"/>
        <v>46301</v>
      </c>
      <c r="C12" s="74">
        <f t="shared" si="1"/>
        <v>46301</v>
      </c>
      <c r="D12" s="79" t="s">
        <v>77</v>
      </c>
      <c r="E12" s="65"/>
      <c r="F12" s="79" t="s">
        <v>77</v>
      </c>
      <c r="G12" s="65"/>
      <c r="H12" s="64" t="s">
        <v>77</v>
      </c>
      <c r="I12" s="65"/>
      <c r="J12" s="64" t="s">
        <v>77</v>
      </c>
      <c r="K12" s="65"/>
      <c r="L12" s="64"/>
      <c r="M12" s="65"/>
      <c r="N12" s="82"/>
      <c r="O12" s="223">
        <f>O11+1</f>
        <v>4</v>
      </c>
    </row>
    <row r="13" spans="1:15" ht="36" customHeight="1">
      <c r="A13" s="458"/>
      <c r="B13" s="73">
        <f t="shared" si="0"/>
        <v>46302</v>
      </c>
      <c r="C13" s="74">
        <f t="shared" si="1"/>
        <v>46302</v>
      </c>
      <c r="D13" s="64" t="s">
        <v>77</v>
      </c>
      <c r="E13" s="65"/>
      <c r="F13" s="64" t="s">
        <v>77</v>
      </c>
      <c r="G13" s="65"/>
      <c r="H13" s="64" t="s">
        <v>77</v>
      </c>
      <c r="I13" s="65"/>
      <c r="J13" s="64" t="s">
        <v>77</v>
      </c>
      <c r="K13" s="77"/>
      <c r="L13" s="64"/>
      <c r="M13" s="77"/>
      <c r="N13" s="82"/>
      <c r="O13" s="223">
        <f>O12+1</f>
        <v>5</v>
      </c>
    </row>
    <row r="14" spans="1:15" ht="36" customHeight="1">
      <c r="A14" s="458"/>
      <c r="B14" s="73">
        <f t="shared" si="0"/>
        <v>46303</v>
      </c>
      <c r="C14" s="74">
        <f t="shared" si="1"/>
        <v>46303</v>
      </c>
      <c r="D14" s="64" t="s">
        <v>77</v>
      </c>
      <c r="E14" s="65"/>
      <c r="F14" s="64" t="s">
        <v>77</v>
      </c>
      <c r="G14" s="65"/>
      <c r="H14" s="64" t="s">
        <v>77</v>
      </c>
      <c r="I14" s="65"/>
      <c r="J14" s="64" t="s">
        <v>77</v>
      </c>
      <c r="K14" s="65"/>
      <c r="L14" s="64"/>
      <c r="M14" s="91"/>
      <c r="N14" s="82"/>
      <c r="O14" s="223">
        <f t="shared" ref="O14:O15" si="2">O13+1</f>
        <v>6</v>
      </c>
    </row>
    <row r="15" spans="1:15" ht="36" customHeight="1">
      <c r="A15" s="458"/>
      <c r="B15" s="73">
        <f t="shared" si="0"/>
        <v>46304</v>
      </c>
      <c r="C15" s="74">
        <f t="shared" si="1"/>
        <v>46304</v>
      </c>
      <c r="D15" s="64" t="s">
        <v>1035</v>
      </c>
      <c r="E15" s="92"/>
      <c r="F15" s="64" t="s">
        <v>1035</v>
      </c>
      <c r="G15" s="65"/>
      <c r="H15" s="64" t="s">
        <v>77</v>
      </c>
      <c r="I15" s="65"/>
      <c r="J15" s="64" t="s">
        <v>77</v>
      </c>
      <c r="K15" s="65"/>
      <c r="L15" s="64"/>
      <c r="M15" s="91"/>
      <c r="N15" s="82"/>
      <c r="O15" s="223">
        <f t="shared" si="2"/>
        <v>7</v>
      </c>
    </row>
    <row r="16" spans="1:15" ht="36" customHeight="1">
      <c r="A16" s="458"/>
      <c r="B16" s="83">
        <f t="shared" si="0"/>
        <v>46305</v>
      </c>
      <c r="C16" s="84">
        <f t="shared" si="1"/>
        <v>46305</v>
      </c>
      <c r="D16" s="85"/>
      <c r="E16" s="86"/>
      <c r="F16" s="85"/>
      <c r="G16" s="86"/>
      <c r="H16" s="85"/>
      <c r="I16" s="86"/>
      <c r="J16" s="85"/>
      <c r="K16" s="86"/>
      <c r="L16" s="85"/>
      <c r="M16" s="86"/>
      <c r="N16" s="89" t="s">
        <v>1008</v>
      </c>
    </row>
    <row r="17" spans="1:15" ht="36" customHeight="1">
      <c r="A17" s="458"/>
      <c r="B17" s="83">
        <f t="shared" si="0"/>
        <v>46306</v>
      </c>
      <c r="C17" s="84">
        <f t="shared" si="1"/>
        <v>46306</v>
      </c>
      <c r="D17" s="85"/>
      <c r="E17" s="86"/>
      <c r="F17" s="124"/>
      <c r="G17" s="96"/>
      <c r="H17" s="186"/>
      <c r="I17" s="96"/>
      <c r="J17" s="85"/>
      <c r="K17" s="86"/>
      <c r="L17" s="85"/>
      <c r="M17" s="122"/>
      <c r="N17" s="89" t="s">
        <v>235</v>
      </c>
    </row>
    <row r="18" spans="1:15" ht="36" customHeight="1">
      <c r="A18" s="458"/>
      <c r="B18" s="83">
        <f t="shared" si="0"/>
        <v>46307</v>
      </c>
      <c r="C18" s="84">
        <f t="shared" si="1"/>
        <v>46307</v>
      </c>
      <c r="D18" s="85"/>
      <c r="E18" s="86"/>
      <c r="F18" s="95"/>
      <c r="G18" s="96"/>
      <c r="H18" s="97"/>
      <c r="I18" s="96"/>
      <c r="J18" s="98"/>
      <c r="K18" s="86"/>
      <c r="L18" s="85"/>
      <c r="M18" s="88"/>
      <c r="N18" s="89" t="s">
        <v>769</v>
      </c>
    </row>
    <row r="19" spans="1:15" ht="36" customHeight="1">
      <c r="A19" s="458"/>
      <c r="B19" s="73">
        <f t="shared" si="0"/>
        <v>46308</v>
      </c>
      <c r="C19" s="74">
        <f t="shared" si="1"/>
        <v>46308</v>
      </c>
      <c r="D19" s="79" t="s">
        <v>77</v>
      </c>
      <c r="E19" s="65"/>
      <c r="F19" s="79" t="s">
        <v>77</v>
      </c>
      <c r="G19" s="65"/>
      <c r="H19" s="64" t="s">
        <v>77</v>
      </c>
      <c r="I19" s="65"/>
      <c r="J19" s="64" t="s">
        <v>77</v>
      </c>
      <c r="K19" s="65"/>
      <c r="L19" s="64"/>
      <c r="M19" s="77"/>
      <c r="N19" s="82"/>
      <c r="O19" s="223">
        <f>O15+1</f>
        <v>8</v>
      </c>
    </row>
    <row r="20" spans="1:15" ht="36" customHeight="1">
      <c r="A20" s="458"/>
      <c r="B20" s="73">
        <f t="shared" si="0"/>
        <v>46309</v>
      </c>
      <c r="C20" s="74">
        <f t="shared" si="1"/>
        <v>46309</v>
      </c>
      <c r="D20" s="64" t="s">
        <v>77</v>
      </c>
      <c r="E20" s="65"/>
      <c r="F20" s="64" t="s">
        <v>77</v>
      </c>
      <c r="G20" s="65"/>
      <c r="H20" s="64" t="s">
        <v>77</v>
      </c>
      <c r="I20" s="65"/>
      <c r="J20" s="64" t="s">
        <v>77</v>
      </c>
      <c r="K20" s="77"/>
      <c r="L20" s="647" t="s">
        <v>1036</v>
      </c>
      <c r="M20" s="648">
        <v>301</v>
      </c>
      <c r="N20" s="82" t="s">
        <v>1009</v>
      </c>
      <c r="O20" s="223">
        <f>O19+1</f>
        <v>9</v>
      </c>
    </row>
    <row r="21" spans="1:15" ht="36" customHeight="1">
      <c r="A21" s="458"/>
      <c r="B21" s="73">
        <f t="shared" si="0"/>
        <v>46310</v>
      </c>
      <c r="C21" s="74">
        <f t="shared" si="1"/>
        <v>46310</v>
      </c>
      <c r="D21" s="64" t="s">
        <v>77</v>
      </c>
      <c r="E21" s="65"/>
      <c r="F21" s="99" t="s">
        <v>77</v>
      </c>
      <c r="G21" s="100"/>
      <c r="H21" s="64" t="s">
        <v>77</v>
      </c>
      <c r="I21" s="92"/>
      <c r="J21" s="64" t="s">
        <v>77</v>
      </c>
      <c r="K21" s="92"/>
      <c r="L21" s="64"/>
      <c r="M21" s="91"/>
      <c r="N21" s="82"/>
      <c r="O21" s="223">
        <f>O20+1</f>
        <v>10</v>
      </c>
    </row>
    <row r="22" spans="1:15" ht="36" customHeight="1">
      <c r="A22" s="458"/>
      <c r="B22" s="73">
        <f t="shared" si="0"/>
        <v>46311</v>
      </c>
      <c r="C22" s="74">
        <f t="shared" si="1"/>
        <v>46311</v>
      </c>
      <c r="D22" s="64" t="s">
        <v>1035</v>
      </c>
      <c r="E22" s="81"/>
      <c r="F22" s="75" t="s">
        <v>1035</v>
      </c>
      <c r="G22" s="76"/>
      <c r="H22" s="77" t="s">
        <v>77</v>
      </c>
      <c r="I22" s="76"/>
      <c r="J22" s="64" t="s">
        <v>77</v>
      </c>
      <c r="K22" s="65"/>
      <c r="L22" s="64"/>
      <c r="M22" s="65"/>
      <c r="N22" s="82" t="s">
        <v>1037</v>
      </c>
      <c r="O22" s="223">
        <f t="shared" ref="O22" si="3">O21+1</f>
        <v>11</v>
      </c>
    </row>
    <row r="23" spans="1:15" ht="36" customHeight="1">
      <c r="A23" s="458"/>
      <c r="B23" s="83">
        <f t="shared" si="0"/>
        <v>46312</v>
      </c>
      <c r="C23" s="84">
        <f t="shared" si="1"/>
        <v>46312</v>
      </c>
      <c r="D23" s="85"/>
      <c r="E23" s="86"/>
      <c r="F23" s="197"/>
      <c r="G23" s="198"/>
      <c r="H23" s="423"/>
      <c r="I23" s="86"/>
      <c r="J23" s="105"/>
      <c r="K23" s="96"/>
      <c r="L23" s="85"/>
      <c r="M23" s="86"/>
      <c r="N23" s="89"/>
    </row>
    <row r="24" spans="1:15" ht="36" customHeight="1">
      <c r="A24" s="458"/>
      <c r="B24" s="83">
        <f t="shared" si="0"/>
        <v>46313</v>
      </c>
      <c r="C24" s="84">
        <f t="shared" si="1"/>
        <v>46313</v>
      </c>
      <c r="D24" s="105"/>
      <c r="E24" s="96"/>
      <c r="F24" s="95"/>
      <c r="G24" s="191"/>
      <c r="H24" s="95"/>
      <c r="I24" s="96"/>
      <c r="J24" s="95"/>
      <c r="K24" s="96"/>
      <c r="L24" s="85"/>
      <c r="M24" s="122"/>
      <c r="N24" s="89"/>
    </row>
    <row r="25" spans="1:15" ht="36" customHeight="1">
      <c r="A25" s="458"/>
      <c r="B25" s="73">
        <f t="shared" si="0"/>
        <v>46314</v>
      </c>
      <c r="C25" s="74">
        <f t="shared" si="1"/>
        <v>46314</v>
      </c>
      <c r="D25" s="103" t="s">
        <v>77</v>
      </c>
      <c r="E25" s="76"/>
      <c r="F25" s="64" t="s">
        <v>77</v>
      </c>
      <c r="G25" s="65"/>
      <c r="H25" s="129" t="s">
        <v>77</v>
      </c>
      <c r="I25" s="65"/>
      <c r="J25" s="483" t="s">
        <v>77</v>
      </c>
      <c r="K25" s="76"/>
      <c r="L25" s="64"/>
      <c r="M25" s="81"/>
      <c r="N25" s="82"/>
      <c r="O25" s="223">
        <f>O22+1</f>
        <v>12</v>
      </c>
    </row>
    <row r="26" spans="1:15" ht="36" customHeight="1">
      <c r="A26" s="458"/>
      <c r="B26" s="73">
        <f t="shared" si="0"/>
        <v>46315</v>
      </c>
      <c r="C26" s="74">
        <f t="shared" si="1"/>
        <v>46315</v>
      </c>
      <c r="D26" s="103" t="s">
        <v>77</v>
      </c>
      <c r="E26" s="152"/>
      <c r="F26" s="103" t="s">
        <v>77</v>
      </c>
      <c r="G26" s="152"/>
      <c r="H26" s="64" t="s">
        <v>77</v>
      </c>
      <c r="I26" s="65"/>
      <c r="J26" s="64" t="s">
        <v>77</v>
      </c>
      <c r="K26" s="65"/>
      <c r="L26" s="64"/>
      <c r="M26" s="77"/>
      <c r="N26" s="82"/>
      <c r="O26" s="223">
        <f>O25+1</f>
        <v>13</v>
      </c>
    </row>
    <row r="27" spans="1:15" ht="36" customHeight="1">
      <c r="A27" s="458"/>
      <c r="B27" s="73">
        <f t="shared" si="0"/>
        <v>46316</v>
      </c>
      <c r="C27" s="74">
        <f t="shared" si="1"/>
        <v>46316</v>
      </c>
      <c r="D27" s="64" t="s">
        <v>77</v>
      </c>
      <c r="E27" s="65"/>
      <c r="F27" s="64" t="s">
        <v>77</v>
      </c>
      <c r="G27" s="65"/>
      <c r="H27" s="64" t="s">
        <v>77</v>
      </c>
      <c r="I27" s="65"/>
      <c r="J27" s="64" t="s">
        <v>77</v>
      </c>
      <c r="K27" s="77"/>
      <c r="L27" s="64"/>
      <c r="M27" s="77"/>
      <c r="N27" s="109"/>
      <c r="O27" s="223">
        <f>O26+1</f>
        <v>14</v>
      </c>
    </row>
    <row r="28" spans="1:15" ht="36" customHeight="1">
      <c r="A28" s="458"/>
      <c r="B28" s="73">
        <f t="shared" si="0"/>
        <v>46317</v>
      </c>
      <c r="C28" s="74">
        <f t="shared" si="1"/>
        <v>46317</v>
      </c>
      <c r="D28" s="64" t="s">
        <v>77</v>
      </c>
      <c r="E28" s="65"/>
      <c r="F28" s="64" t="s">
        <v>77</v>
      </c>
      <c r="G28" s="65"/>
      <c r="H28" s="64" t="s">
        <v>77</v>
      </c>
      <c r="I28" s="65"/>
      <c r="J28" s="64" t="s">
        <v>77</v>
      </c>
      <c r="K28" s="65"/>
      <c r="L28" s="64"/>
      <c r="M28" s="77"/>
      <c r="N28" s="82"/>
      <c r="O28" s="223">
        <f t="shared" ref="O28:O29" si="4">O27+1</f>
        <v>15</v>
      </c>
    </row>
    <row r="29" spans="1:15" ht="36" customHeight="1">
      <c r="A29" s="458"/>
      <c r="B29" s="73">
        <f t="shared" si="0"/>
        <v>46318</v>
      </c>
      <c r="C29" s="74">
        <f t="shared" si="1"/>
        <v>46318</v>
      </c>
      <c r="D29" s="64" t="s">
        <v>1035</v>
      </c>
      <c r="E29" s="65"/>
      <c r="F29" s="64" t="s">
        <v>1035</v>
      </c>
      <c r="G29" s="65"/>
      <c r="H29" s="64" t="s">
        <v>77</v>
      </c>
      <c r="I29" s="65"/>
      <c r="J29" s="64" t="s">
        <v>77</v>
      </c>
      <c r="K29" s="65"/>
      <c r="L29" s="64"/>
      <c r="M29" s="65"/>
      <c r="N29" s="82"/>
      <c r="O29" s="223">
        <f t="shared" si="4"/>
        <v>16</v>
      </c>
    </row>
    <row r="30" spans="1:15" ht="36" customHeight="1">
      <c r="A30" s="458"/>
      <c r="B30" s="83">
        <f t="shared" si="0"/>
        <v>46319</v>
      </c>
      <c r="C30" s="84">
        <f t="shared" si="1"/>
        <v>46319</v>
      </c>
      <c r="D30" s="105"/>
      <c r="E30" s="96"/>
      <c r="F30" s="85"/>
      <c r="G30" s="86"/>
      <c r="H30" s="85"/>
      <c r="I30" s="86"/>
      <c r="J30" s="85"/>
      <c r="K30" s="86"/>
      <c r="L30" s="85"/>
      <c r="M30" s="107"/>
      <c r="N30" s="89"/>
    </row>
    <row r="31" spans="1:15" ht="36" customHeight="1">
      <c r="A31" s="458"/>
      <c r="B31" s="83">
        <f t="shared" si="0"/>
        <v>46320</v>
      </c>
      <c r="C31" s="84">
        <f t="shared" si="1"/>
        <v>46320</v>
      </c>
      <c r="D31" s="85"/>
      <c r="E31" s="86"/>
      <c r="F31" s="85"/>
      <c r="G31" s="86"/>
      <c r="H31" s="95"/>
      <c r="I31" s="96"/>
      <c r="J31" s="95"/>
      <c r="K31" s="96"/>
      <c r="L31" s="85"/>
      <c r="M31" s="122"/>
      <c r="N31" s="89"/>
    </row>
    <row r="32" spans="1:15" ht="36" customHeight="1">
      <c r="A32" s="458"/>
      <c r="B32" s="73">
        <f t="shared" si="0"/>
        <v>46321</v>
      </c>
      <c r="C32" s="74">
        <f t="shared" si="1"/>
        <v>46321</v>
      </c>
      <c r="D32" s="64" t="s">
        <v>77</v>
      </c>
      <c r="E32" s="65"/>
      <c r="F32" s="80" t="s">
        <v>77</v>
      </c>
      <c r="G32" s="76"/>
      <c r="H32" s="129" t="s">
        <v>77</v>
      </c>
      <c r="I32" s="65"/>
      <c r="J32" s="103" t="s">
        <v>77</v>
      </c>
      <c r="K32" s="76"/>
      <c r="L32" s="64"/>
      <c r="M32" s="65"/>
      <c r="N32" s="82"/>
      <c r="O32" s="223">
        <f>O29+1</f>
        <v>17</v>
      </c>
    </row>
    <row r="33" spans="1:15" ht="36" customHeight="1">
      <c r="A33" s="458"/>
      <c r="B33" s="73">
        <f t="shared" si="0"/>
        <v>46322</v>
      </c>
      <c r="C33" s="74">
        <f t="shared" si="1"/>
        <v>46322</v>
      </c>
      <c r="D33" s="64" t="s">
        <v>1013</v>
      </c>
      <c r="E33" s="65">
        <v>301</v>
      </c>
      <c r="F33" s="129" t="s">
        <v>1013</v>
      </c>
      <c r="G33" s="65">
        <v>301</v>
      </c>
      <c r="H33" s="64" t="s">
        <v>1013</v>
      </c>
      <c r="I33" s="65">
        <v>301</v>
      </c>
      <c r="J33" s="64" t="s">
        <v>1013</v>
      </c>
      <c r="K33" s="65">
        <v>301</v>
      </c>
      <c r="L33" s="64"/>
      <c r="M33" s="77"/>
      <c r="N33" s="82" t="s">
        <v>1014</v>
      </c>
      <c r="O33" s="223">
        <f>O32+1</f>
        <v>18</v>
      </c>
    </row>
    <row r="34" spans="1:15" ht="36" customHeight="1">
      <c r="A34" s="458"/>
      <c r="B34" s="73">
        <f t="shared" si="0"/>
        <v>46323</v>
      </c>
      <c r="C34" s="74">
        <f t="shared" si="1"/>
        <v>46323</v>
      </c>
      <c r="D34" s="64" t="s">
        <v>77</v>
      </c>
      <c r="E34" s="65"/>
      <c r="F34" s="64" t="s">
        <v>77</v>
      </c>
      <c r="G34" s="65"/>
      <c r="H34" s="64" t="s">
        <v>77</v>
      </c>
      <c r="I34" s="65"/>
      <c r="J34" s="64" t="s">
        <v>77</v>
      </c>
      <c r="K34" s="77"/>
      <c r="L34" s="64"/>
      <c r="M34" s="77"/>
      <c r="N34" s="82"/>
      <c r="O34" s="223">
        <f>O33+1</f>
        <v>19</v>
      </c>
    </row>
    <row r="35" spans="1:15" ht="36" customHeight="1">
      <c r="A35" s="458"/>
      <c r="B35" s="73">
        <f t="shared" si="0"/>
        <v>46324</v>
      </c>
      <c r="C35" s="74">
        <f t="shared" si="1"/>
        <v>46324</v>
      </c>
      <c r="D35" s="64" t="s">
        <v>77</v>
      </c>
      <c r="E35" s="65"/>
      <c r="F35" s="64" t="s">
        <v>77</v>
      </c>
      <c r="G35" s="65"/>
      <c r="H35" s="64" t="s">
        <v>77</v>
      </c>
      <c r="I35" s="92"/>
      <c r="J35" s="64" t="s">
        <v>77</v>
      </c>
      <c r="K35" s="110"/>
      <c r="L35" s="64"/>
      <c r="M35" s="77"/>
      <c r="N35" s="82"/>
      <c r="O35" s="223">
        <f t="shared" ref="O35:O36" si="5">O34+1</f>
        <v>20</v>
      </c>
    </row>
    <row r="36" spans="1:15" ht="36" customHeight="1">
      <c r="A36" s="458"/>
      <c r="B36" s="73">
        <f t="shared" si="0"/>
        <v>46325</v>
      </c>
      <c r="C36" s="74">
        <f t="shared" si="1"/>
        <v>46325</v>
      </c>
      <c r="D36" s="64" t="s">
        <v>1035</v>
      </c>
      <c r="E36" s="76"/>
      <c r="F36" s="93" t="s">
        <v>1035</v>
      </c>
      <c r="G36" s="76"/>
      <c r="H36" s="80" t="s">
        <v>77</v>
      </c>
      <c r="I36" s="76"/>
      <c r="J36" s="64" t="s">
        <v>77</v>
      </c>
      <c r="K36" s="65"/>
      <c r="L36" s="64"/>
      <c r="M36" s="65"/>
      <c r="N36" s="82"/>
      <c r="O36" s="223">
        <f t="shared" si="5"/>
        <v>21</v>
      </c>
    </row>
    <row r="37" spans="1:15" ht="36" customHeight="1">
      <c r="A37" s="458"/>
      <c r="B37" s="133">
        <f t="shared" si="0"/>
        <v>46326</v>
      </c>
      <c r="C37" s="134">
        <f t="shared" si="1"/>
        <v>46326</v>
      </c>
      <c r="D37" s="137"/>
      <c r="E37" s="209"/>
      <c r="F37" s="137"/>
      <c r="G37" s="135"/>
      <c r="H37" s="484"/>
      <c r="I37" s="135"/>
      <c r="J37" s="137"/>
      <c r="K37" s="135"/>
      <c r="L37" s="137"/>
      <c r="M37" s="135"/>
      <c r="N37" s="139"/>
    </row>
    <row r="38" spans="1:15" ht="27" customHeight="1">
      <c r="A38" s="459"/>
      <c r="B38" s="115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</row>
    <row r="39" spans="1:15" ht="27" customHeight="1">
      <c r="A39" s="459"/>
      <c r="B39" s="116" t="s">
        <v>654</v>
      </c>
      <c r="C39" s="117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9"/>
    </row>
    <row r="40" spans="1:15" ht="18" customHeight="1">
      <c r="A40" s="458"/>
      <c r="B40" s="909" t="s">
        <v>586</v>
      </c>
      <c r="C40" s="911" t="s">
        <v>587</v>
      </c>
      <c r="D40" s="58" t="s">
        <v>588</v>
      </c>
      <c r="E40" s="907" t="s">
        <v>589</v>
      </c>
      <c r="F40" s="58" t="s">
        <v>590</v>
      </c>
      <c r="G40" s="907" t="s">
        <v>589</v>
      </c>
      <c r="H40" s="58" t="s">
        <v>591</v>
      </c>
      <c r="I40" s="907" t="s">
        <v>589</v>
      </c>
      <c r="J40" s="58" t="s">
        <v>592</v>
      </c>
      <c r="K40" s="907" t="s">
        <v>589</v>
      </c>
      <c r="L40" s="58" t="s">
        <v>593</v>
      </c>
      <c r="M40" s="907" t="s">
        <v>589</v>
      </c>
      <c r="N40" s="59" t="s">
        <v>594</v>
      </c>
    </row>
    <row r="41" spans="1:15" ht="36" customHeight="1">
      <c r="A41" s="458"/>
      <c r="B41" s="910"/>
      <c r="C41" s="912"/>
      <c r="D41" s="60" t="s">
        <v>595</v>
      </c>
      <c r="E41" s="908"/>
      <c r="F41" s="60" t="s">
        <v>596</v>
      </c>
      <c r="G41" s="908"/>
      <c r="H41" s="60" t="s">
        <v>597</v>
      </c>
      <c r="I41" s="908"/>
      <c r="J41" s="60" t="s">
        <v>598</v>
      </c>
      <c r="K41" s="908"/>
      <c r="L41" s="60" t="s">
        <v>599</v>
      </c>
      <c r="M41" s="908"/>
      <c r="N41" s="61"/>
      <c r="O41" s="223" t="str">
        <f t="shared" ref="O41:O72" si="6">IF(B41="","",WEEKDAY(B41))</f>
        <v/>
      </c>
    </row>
    <row r="42" spans="1:15" ht="36" customHeight="1">
      <c r="A42" s="458"/>
      <c r="B42" s="140">
        <f>B37+1</f>
        <v>46327</v>
      </c>
      <c r="C42" s="141">
        <f>B42</f>
        <v>46327</v>
      </c>
      <c r="D42" s="85"/>
      <c r="E42" s="86"/>
      <c r="F42" s="95"/>
      <c r="G42" s="182"/>
      <c r="H42" s="95"/>
      <c r="I42" s="182"/>
      <c r="J42" s="95"/>
      <c r="K42" s="182"/>
      <c r="L42" s="142"/>
      <c r="M42" s="192"/>
      <c r="N42" s="144"/>
    </row>
    <row r="43" spans="1:15" ht="36" customHeight="1">
      <c r="A43" s="458"/>
      <c r="B43" s="73">
        <f>B42+1</f>
        <v>46328</v>
      </c>
      <c r="C43" s="74">
        <f>B43</f>
        <v>46328</v>
      </c>
      <c r="D43" s="64" t="s">
        <v>1015</v>
      </c>
      <c r="E43" s="477" t="s">
        <v>377</v>
      </c>
      <c r="F43" s="373" t="s">
        <v>1015</v>
      </c>
      <c r="G43" s="477" t="s">
        <v>377</v>
      </c>
      <c r="H43" s="373" t="s">
        <v>77</v>
      </c>
      <c r="I43" s="76"/>
      <c r="J43" s="202" t="s">
        <v>77</v>
      </c>
      <c r="K43" s="65"/>
      <c r="L43" s="64"/>
      <c r="M43" s="77"/>
      <c r="N43" s="82" t="s">
        <v>1015</v>
      </c>
      <c r="O43" s="223">
        <f>O36+1</f>
        <v>22</v>
      </c>
    </row>
    <row r="44" spans="1:15" ht="36" customHeight="1">
      <c r="A44" s="458"/>
      <c r="B44" s="83">
        <f t="shared" ref="B44:B71" si="7">B43+1</f>
        <v>46329</v>
      </c>
      <c r="C44" s="84">
        <f t="shared" ref="C44:C71" si="8">B44</f>
        <v>46329</v>
      </c>
      <c r="D44" s="121"/>
      <c r="E44" s="122"/>
      <c r="F44" s="85"/>
      <c r="G44" s="122"/>
      <c r="H44" s="123"/>
      <c r="I44" s="122"/>
      <c r="J44" s="85"/>
      <c r="K44" s="88"/>
      <c r="L44" s="85"/>
      <c r="M44" s="88"/>
      <c r="N44" s="89" t="s">
        <v>780</v>
      </c>
    </row>
    <row r="45" spans="1:15" ht="36" customHeight="1">
      <c r="A45" s="458"/>
      <c r="B45" s="73">
        <f t="shared" si="7"/>
        <v>46330</v>
      </c>
      <c r="C45" s="74">
        <f t="shared" si="8"/>
        <v>46330</v>
      </c>
      <c r="D45" s="64" t="s">
        <v>77</v>
      </c>
      <c r="E45" s="65"/>
      <c r="F45" s="64" t="s">
        <v>77</v>
      </c>
      <c r="G45" s="65"/>
      <c r="H45" s="64" t="s">
        <v>77</v>
      </c>
      <c r="I45" s="65"/>
      <c r="J45" s="64" t="s">
        <v>77</v>
      </c>
      <c r="K45" s="77"/>
      <c r="L45" s="64"/>
      <c r="M45" s="77"/>
      <c r="N45" s="82"/>
      <c r="O45" s="223">
        <f>O43+1</f>
        <v>23</v>
      </c>
    </row>
    <row r="46" spans="1:15" ht="36" customHeight="1">
      <c r="A46" s="458"/>
      <c r="B46" s="73">
        <f t="shared" si="7"/>
        <v>46331</v>
      </c>
      <c r="C46" s="74">
        <f t="shared" si="8"/>
        <v>46331</v>
      </c>
      <c r="D46" s="64" t="s">
        <v>77</v>
      </c>
      <c r="E46" s="65"/>
      <c r="F46" s="64" t="s">
        <v>77</v>
      </c>
      <c r="G46" s="65"/>
      <c r="H46" s="64" t="s">
        <v>77</v>
      </c>
      <c r="I46" s="65"/>
      <c r="J46" s="64" t="s">
        <v>77</v>
      </c>
      <c r="K46" s="65"/>
      <c r="L46" s="64"/>
      <c r="M46" s="91"/>
      <c r="N46" s="82"/>
      <c r="O46" s="223">
        <f>O45+1</f>
        <v>24</v>
      </c>
    </row>
    <row r="47" spans="1:15" ht="36" customHeight="1">
      <c r="A47" s="458"/>
      <c r="B47" s="73">
        <f t="shared" si="7"/>
        <v>46332</v>
      </c>
      <c r="C47" s="74">
        <f t="shared" si="8"/>
        <v>46332</v>
      </c>
      <c r="D47" s="64" t="s">
        <v>1035</v>
      </c>
      <c r="E47" s="65"/>
      <c r="F47" s="93" t="s">
        <v>1035</v>
      </c>
      <c r="G47" s="76"/>
      <c r="H47" s="80" t="s">
        <v>77</v>
      </c>
      <c r="I47" s="76"/>
      <c r="J47" s="64" t="s">
        <v>77</v>
      </c>
      <c r="K47" s="65"/>
      <c r="L47" s="64"/>
      <c r="M47" s="65"/>
      <c r="N47" s="82"/>
      <c r="O47" s="223">
        <f t="shared" ref="O47" si="9">O46+1</f>
        <v>25</v>
      </c>
    </row>
    <row r="48" spans="1:15" ht="36" customHeight="1">
      <c r="A48" s="458"/>
      <c r="B48" s="83">
        <f t="shared" si="7"/>
        <v>46333</v>
      </c>
      <c r="C48" s="84">
        <f t="shared" si="8"/>
        <v>46333</v>
      </c>
      <c r="D48" s="124"/>
      <c r="E48" s="191"/>
      <c r="F48" s="105"/>
      <c r="G48" s="96"/>
      <c r="H48" s="427"/>
      <c r="I48" s="96"/>
      <c r="J48" s="85"/>
      <c r="K48" s="86"/>
      <c r="L48" s="85"/>
      <c r="M48" s="86"/>
      <c r="N48" s="89"/>
    </row>
    <row r="49" spans="1:15" ht="36" customHeight="1">
      <c r="A49" s="458"/>
      <c r="B49" s="83">
        <f t="shared" si="7"/>
        <v>46334</v>
      </c>
      <c r="C49" s="84">
        <f t="shared" si="8"/>
        <v>46334</v>
      </c>
      <c r="D49" s="85"/>
      <c r="E49" s="86"/>
      <c r="F49" s="95"/>
      <c r="G49" s="96"/>
      <c r="H49" s="95"/>
      <c r="I49" s="96"/>
      <c r="J49" s="95"/>
      <c r="K49" s="96"/>
      <c r="L49" s="225"/>
      <c r="M49" s="226"/>
      <c r="N49" s="195"/>
    </row>
    <row r="50" spans="1:15" ht="36" customHeight="1">
      <c r="A50" s="458"/>
      <c r="B50" s="73">
        <f t="shared" si="7"/>
        <v>46335</v>
      </c>
      <c r="C50" s="74">
        <f t="shared" si="8"/>
        <v>46335</v>
      </c>
      <c r="D50" s="485" t="s">
        <v>77</v>
      </c>
      <c r="E50" s="65"/>
      <c r="F50" s="75" t="s">
        <v>77</v>
      </c>
      <c r="G50" s="486"/>
      <c r="H50" s="487" t="s">
        <v>77</v>
      </c>
      <c r="I50" s="76"/>
      <c r="J50" s="315" t="s">
        <v>77</v>
      </c>
      <c r="K50" s="65"/>
      <c r="L50" s="64"/>
      <c r="M50" s="77"/>
      <c r="N50" s="82"/>
      <c r="O50" s="223">
        <f>O47+1</f>
        <v>26</v>
      </c>
    </row>
    <row r="51" spans="1:15" ht="36" customHeight="1">
      <c r="A51" s="458"/>
      <c r="B51" s="73">
        <f t="shared" si="7"/>
        <v>46336</v>
      </c>
      <c r="C51" s="74">
        <f t="shared" si="8"/>
        <v>46336</v>
      </c>
      <c r="D51" s="64" t="s">
        <v>77</v>
      </c>
      <c r="E51" s="65"/>
      <c r="F51" s="129" t="s">
        <v>77</v>
      </c>
      <c r="G51" s="65"/>
      <c r="H51" s="64" t="s">
        <v>77</v>
      </c>
      <c r="I51" s="65"/>
      <c r="J51" s="64" t="s">
        <v>77</v>
      </c>
      <c r="K51" s="65"/>
      <c r="L51" s="64"/>
      <c r="M51" s="77"/>
      <c r="N51" s="82"/>
      <c r="O51" s="223">
        <f>O50+1</f>
        <v>27</v>
      </c>
    </row>
    <row r="52" spans="1:15" ht="36" customHeight="1">
      <c r="A52" s="458"/>
      <c r="B52" s="73">
        <f t="shared" si="7"/>
        <v>46337</v>
      </c>
      <c r="C52" s="74">
        <f t="shared" si="8"/>
        <v>46337</v>
      </c>
      <c r="D52" s="64" t="s">
        <v>77</v>
      </c>
      <c r="E52" s="65"/>
      <c r="F52" s="64" t="s">
        <v>77</v>
      </c>
      <c r="G52" s="65"/>
      <c r="H52" s="64" t="s">
        <v>77</v>
      </c>
      <c r="I52" s="65"/>
      <c r="J52" s="64" t="s">
        <v>77</v>
      </c>
      <c r="K52" s="77"/>
      <c r="L52" s="647" t="s">
        <v>1036</v>
      </c>
      <c r="M52" s="648">
        <v>301</v>
      </c>
      <c r="N52" s="82"/>
      <c r="O52" s="223">
        <f>O51+1</f>
        <v>28</v>
      </c>
    </row>
    <row r="53" spans="1:15" ht="36" customHeight="1">
      <c r="A53" s="458"/>
      <c r="B53" s="73">
        <f t="shared" si="7"/>
        <v>46338</v>
      </c>
      <c r="C53" s="74">
        <f t="shared" si="8"/>
        <v>46338</v>
      </c>
      <c r="D53" s="64" t="s">
        <v>77</v>
      </c>
      <c r="E53" s="65"/>
      <c r="F53" s="64" t="s">
        <v>77</v>
      </c>
      <c r="G53" s="65"/>
      <c r="H53" s="64" t="s">
        <v>77</v>
      </c>
      <c r="I53" s="65"/>
      <c r="J53" s="64" t="s">
        <v>77</v>
      </c>
      <c r="K53" s="65"/>
      <c r="L53" s="64"/>
      <c r="M53" s="77"/>
      <c r="N53" s="82"/>
      <c r="O53" s="223">
        <f t="shared" ref="O53:O54" si="10">O52+1</f>
        <v>29</v>
      </c>
    </row>
    <row r="54" spans="1:15" ht="36" customHeight="1">
      <c r="A54" s="458"/>
      <c r="B54" s="73">
        <f t="shared" si="7"/>
        <v>46339</v>
      </c>
      <c r="C54" s="74">
        <f t="shared" si="8"/>
        <v>46339</v>
      </c>
      <c r="D54" s="64" t="s">
        <v>1035</v>
      </c>
      <c r="E54" s="126"/>
      <c r="F54" s="93" t="s">
        <v>1035</v>
      </c>
      <c r="G54" s="76"/>
      <c r="H54" s="80" t="s">
        <v>77</v>
      </c>
      <c r="I54" s="76"/>
      <c r="J54" s="64" t="s">
        <v>77</v>
      </c>
      <c r="K54" s="65"/>
      <c r="L54" s="227"/>
      <c r="M54" s="228"/>
      <c r="N54" s="82"/>
      <c r="O54" s="223">
        <f t="shared" si="10"/>
        <v>30</v>
      </c>
    </row>
    <row r="55" spans="1:15" ht="36" customHeight="1">
      <c r="A55" s="458"/>
      <c r="B55" s="83">
        <f t="shared" si="7"/>
        <v>46340</v>
      </c>
      <c r="C55" s="84">
        <f t="shared" si="8"/>
        <v>46340</v>
      </c>
      <c r="D55" s="95"/>
      <c r="E55" s="96"/>
      <c r="F55" s="105"/>
      <c r="G55" s="96"/>
      <c r="H55" s="124"/>
      <c r="I55" s="96"/>
      <c r="J55" s="488"/>
      <c r="K55" s="519"/>
      <c r="L55" s="85"/>
      <c r="M55" s="88"/>
      <c r="N55" s="89"/>
    </row>
    <row r="56" spans="1:15" ht="36" customHeight="1">
      <c r="A56" s="458"/>
      <c r="B56" s="83">
        <f t="shared" si="7"/>
        <v>46341</v>
      </c>
      <c r="C56" s="84">
        <f t="shared" si="8"/>
        <v>46341</v>
      </c>
      <c r="D56" s="85"/>
      <c r="E56" s="86"/>
      <c r="F56" s="95"/>
      <c r="G56" s="96"/>
      <c r="H56" s="95"/>
      <c r="I56" s="96"/>
      <c r="J56" s="197"/>
      <c r="K56" s="198"/>
      <c r="L56" s="85"/>
      <c r="M56" s="199"/>
      <c r="N56" s="89"/>
    </row>
    <row r="57" spans="1:15" ht="36" customHeight="1">
      <c r="A57" s="458"/>
      <c r="B57" s="73">
        <f t="shared" si="7"/>
        <v>46342</v>
      </c>
      <c r="C57" s="74">
        <f t="shared" si="8"/>
        <v>46342</v>
      </c>
      <c r="D57" s="80" t="s">
        <v>77</v>
      </c>
      <c r="E57" s="76"/>
      <c r="F57" s="483" t="s">
        <v>77</v>
      </c>
      <c r="G57" s="76"/>
      <c r="H57" s="129" t="s">
        <v>77</v>
      </c>
      <c r="I57" s="65"/>
      <c r="J57" s="80" t="s">
        <v>77</v>
      </c>
      <c r="K57" s="76"/>
      <c r="L57" s="64"/>
      <c r="M57" s="77"/>
      <c r="N57" s="82"/>
      <c r="O57" s="223">
        <f>O54+1</f>
        <v>31</v>
      </c>
    </row>
    <row r="58" spans="1:15" ht="36" customHeight="1">
      <c r="A58" s="458"/>
      <c r="B58" s="73">
        <f t="shared" si="7"/>
        <v>46343</v>
      </c>
      <c r="C58" s="74">
        <f t="shared" si="8"/>
        <v>46343</v>
      </c>
      <c r="D58" s="132" t="s">
        <v>77</v>
      </c>
      <c r="E58" s="126"/>
      <c r="F58" s="129" t="s">
        <v>77</v>
      </c>
      <c r="G58" s="126"/>
      <c r="H58" s="64" t="s">
        <v>77</v>
      </c>
      <c r="I58" s="65"/>
      <c r="J58" s="64" t="s">
        <v>77</v>
      </c>
      <c r="K58" s="65"/>
      <c r="L58" s="64"/>
      <c r="M58" s="77"/>
      <c r="N58" s="82"/>
      <c r="O58" s="223">
        <f>O57+1</f>
        <v>32</v>
      </c>
    </row>
    <row r="59" spans="1:15" ht="36" customHeight="1">
      <c r="A59" s="458"/>
      <c r="B59" s="73">
        <f t="shared" si="7"/>
        <v>46344</v>
      </c>
      <c r="C59" s="74">
        <f t="shared" si="8"/>
        <v>46344</v>
      </c>
      <c r="D59" s="64" t="s">
        <v>77</v>
      </c>
      <c r="E59" s="65"/>
      <c r="F59" s="64" t="s">
        <v>77</v>
      </c>
      <c r="G59" s="65"/>
      <c r="H59" s="64" t="s">
        <v>77</v>
      </c>
      <c r="I59" s="65"/>
      <c r="J59" s="64" t="s">
        <v>77</v>
      </c>
      <c r="K59" s="77"/>
      <c r="L59" s="64"/>
      <c r="M59" s="77"/>
      <c r="N59" s="82"/>
      <c r="O59" s="223">
        <f>O58+1</f>
        <v>33</v>
      </c>
    </row>
    <row r="60" spans="1:15" ht="36" customHeight="1">
      <c r="A60" s="458"/>
      <c r="B60" s="73">
        <f t="shared" si="7"/>
        <v>46345</v>
      </c>
      <c r="C60" s="74">
        <f t="shared" si="8"/>
        <v>46345</v>
      </c>
      <c r="D60" s="64" t="s">
        <v>77</v>
      </c>
      <c r="E60" s="65"/>
      <c r="F60" s="64" t="s">
        <v>77</v>
      </c>
      <c r="G60" s="65"/>
      <c r="H60" s="64" t="s">
        <v>77</v>
      </c>
      <c r="I60" s="65"/>
      <c r="J60" s="64" t="s">
        <v>77</v>
      </c>
      <c r="K60" s="65"/>
      <c r="L60" s="64"/>
      <c r="M60" s="77"/>
      <c r="N60" s="82"/>
      <c r="O60" s="223">
        <f t="shared" ref="O60:O61" si="11">O59+1</f>
        <v>34</v>
      </c>
    </row>
    <row r="61" spans="1:15" ht="36" customHeight="1">
      <c r="A61" s="458"/>
      <c r="B61" s="73">
        <f t="shared" si="7"/>
        <v>46346</v>
      </c>
      <c r="C61" s="74">
        <f t="shared" si="8"/>
        <v>46346</v>
      </c>
      <c r="D61" s="64" t="s">
        <v>1035</v>
      </c>
      <c r="E61" s="65"/>
      <c r="F61" s="93" t="s">
        <v>1035</v>
      </c>
      <c r="G61" s="76"/>
      <c r="H61" s="80" t="s">
        <v>77</v>
      </c>
      <c r="I61" s="76"/>
      <c r="J61" s="129" t="s">
        <v>77</v>
      </c>
      <c r="K61" s="126"/>
      <c r="L61" s="227"/>
      <c r="M61" s="228"/>
      <c r="N61" s="82"/>
      <c r="O61" s="223">
        <f t="shared" si="11"/>
        <v>35</v>
      </c>
    </row>
    <row r="62" spans="1:15" ht="36" customHeight="1">
      <c r="A62" s="458"/>
      <c r="B62" s="83">
        <f t="shared" si="7"/>
        <v>46347</v>
      </c>
      <c r="C62" s="84">
        <f t="shared" si="8"/>
        <v>46347</v>
      </c>
      <c r="D62" s="186"/>
      <c r="E62" s="96"/>
      <c r="F62" s="85"/>
      <c r="G62" s="86"/>
      <c r="H62" s="85"/>
      <c r="I62" s="191"/>
      <c r="J62" s="95"/>
      <c r="K62" s="191"/>
      <c r="L62" s="85"/>
      <c r="M62" s="200"/>
      <c r="N62" s="89"/>
    </row>
    <row r="63" spans="1:15" ht="36" customHeight="1">
      <c r="A63" s="458"/>
      <c r="B63" s="83">
        <f t="shared" si="7"/>
        <v>46348</v>
      </c>
      <c r="C63" s="84">
        <f t="shared" si="8"/>
        <v>46348</v>
      </c>
      <c r="D63" s="85"/>
      <c r="E63" s="86"/>
      <c r="F63" s="95"/>
      <c r="G63" s="96"/>
      <c r="H63" s="124"/>
      <c r="I63" s="191"/>
      <c r="J63" s="221"/>
      <c r="K63" s="128"/>
      <c r="L63" s="85"/>
      <c r="M63" s="86"/>
      <c r="N63" s="89"/>
    </row>
    <row r="64" spans="1:15" ht="36" customHeight="1">
      <c r="A64" s="458"/>
      <c r="B64" s="83">
        <f t="shared" si="7"/>
        <v>46349</v>
      </c>
      <c r="C64" s="84">
        <f t="shared" si="8"/>
        <v>46349</v>
      </c>
      <c r="D64" s="85"/>
      <c r="E64" s="122"/>
      <c r="F64" s="85"/>
      <c r="G64" s="122"/>
      <c r="H64" s="105"/>
      <c r="I64" s="130"/>
      <c r="J64" s="123"/>
      <c r="K64" s="122"/>
      <c r="L64" s="85"/>
      <c r="M64" s="88"/>
      <c r="N64" s="89" t="s">
        <v>783</v>
      </c>
    </row>
    <row r="65" spans="1:15" ht="36" customHeight="1">
      <c r="A65" s="458"/>
      <c r="B65" s="73">
        <f t="shared" si="7"/>
        <v>46350</v>
      </c>
      <c r="C65" s="74">
        <f t="shared" si="8"/>
        <v>46350</v>
      </c>
      <c r="D65" s="132" t="s">
        <v>1018</v>
      </c>
      <c r="E65" s="126" t="s">
        <v>377</v>
      </c>
      <c r="F65" s="129" t="s">
        <v>1018</v>
      </c>
      <c r="G65" s="126" t="s">
        <v>377</v>
      </c>
      <c r="H65" s="64" t="s">
        <v>1018</v>
      </c>
      <c r="I65" s="126" t="s">
        <v>377</v>
      </c>
      <c r="J65" s="64" t="s">
        <v>1018</v>
      </c>
      <c r="K65" s="126" t="s">
        <v>377</v>
      </c>
      <c r="L65" s="64"/>
      <c r="M65" s="77"/>
      <c r="N65" s="82" t="s">
        <v>1018</v>
      </c>
      <c r="O65" s="223">
        <f>O61+1</f>
        <v>36</v>
      </c>
    </row>
    <row r="66" spans="1:15" ht="36" customHeight="1">
      <c r="A66" s="458"/>
      <c r="B66" s="73">
        <f t="shared" si="7"/>
        <v>46351</v>
      </c>
      <c r="C66" s="74">
        <f t="shared" si="8"/>
        <v>46351</v>
      </c>
      <c r="D66" s="64" t="s">
        <v>77</v>
      </c>
      <c r="E66" s="65"/>
      <c r="F66" s="64" t="s">
        <v>77</v>
      </c>
      <c r="G66" s="65"/>
      <c r="H66" s="64" t="s">
        <v>77</v>
      </c>
      <c r="I66" s="65"/>
      <c r="J66" s="64" t="s">
        <v>77</v>
      </c>
      <c r="K66" s="77"/>
      <c r="L66" s="64"/>
      <c r="M66" s="77"/>
      <c r="N66" s="82"/>
      <c r="O66" s="223">
        <f>O65+1</f>
        <v>37</v>
      </c>
    </row>
    <row r="67" spans="1:15" ht="36" customHeight="1">
      <c r="A67" s="458"/>
      <c r="B67" s="73">
        <f t="shared" si="7"/>
        <v>46352</v>
      </c>
      <c r="C67" s="74">
        <f t="shared" si="8"/>
        <v>46352</v>
      </c>
      <c r="D67" s="64" t="s">
        <v>77</v>
      </c>
      <c r="E67" s="65"/>
      <c r="F67" s="64" t="s">
        <v>77</v>
      </c>
      <c r="G67" s="65"/>
      <c r="H67" s="64" t="s">
        <v>77</v>
      </c>
      <c r="I67" s="65"/>
      <c r="J67" s="64" t="s">
        <v>77</v>
      </c>
      <c r="K67" s="65"/>
      <c r="L67" s="64"/>
      <c r="M67" s="65"/>
      <c r="N67" s="82"/>
      <c r="O67" s="223">
        <f>O66+1</f>
        <v>38</v>
      </c>
    </row>
    <row r="68" spans="1:15" ht="36" customHeight="1">
      <c r="A68" s="458"/>
      <c r="B68" s="73">
        <f t="shared" si="7"/>
        <v>46353</v>
      </c>
      <c r="C68" s="74">
        <f t="shared" si="8"/>
        <v>46353</v>
      </c>
      <c r="D68" s="64" t="s">
        <v>1035</v>
      </c>
      <c r="E68" s="126"/>
      <c r="F68" s="103" t="s">
        <v>1035</v>
      </c>
      <c r="G68" s="76"/>
      <c r="H68" s="131" t="s">
        <v>77</v>
      </c>
      <c r="I68" s="76"/>
      <c r="J68" s="229" t="s">
        <v>77</v>
      </c>
      <c r="K68" s="126"/>
      <c r="L68" s="227"/>
      <c r="M68" s="228"/>
      <c r="N68" s="82"/>
      <c r="O68" s="223">
        <f t="shared" ref="O68" si="12">O67+1</f>
        <v>39</v>
      </c>
    </row>
    <row r="69" spans="1:15" ht="36" customHeight="1">
      <c r="A69" s="458"/>
      <c r="B69" s="83">
        <f t="shared" si="7"/>
        <v>46354</v>
      </c>
      <c r="C69" s="84">
        <f t="shared" si="8"/>
        <v>46354</v>
      </c>
      <c r="D69" s="85"/>
      <c r="E69" s="86"/>
      <c r="F69" s="85"/>
      <c r="G69" s="86"/>
      <c r="H69" s="490"/>
      <c r="I69" s="96"/>
      <c r="J69" s="85"/>
      <c r="K69" s="86"/>
      <c r="L69" s="127"/>
      <c r="M69" s="128"/>
      <c r="N69" s="89"/>
    </row>
    <row r="70" spans="1:15" ht="36" customHeight="1">
      <c r="A70" s="458"/>
      <c r="B70" s="83">
        <f t="shared" si="7"/>
        <v>46355</v>
      </c>
      <c r="C70" s="84">
        <f t="shared" si="8"/>
        <v>46355</v>
      </c>
      <c r="D70" s="98"/>
      <c r="E70" s="96"/>
      <c r="F70" s="124"/>
      <c r="G70" s="191"/>
      <c r="H70" s="95"/>
      <c r="I70" s="198"/>
      <c r="J70" s="121"/>
      <c r="K70" s="86"/>
      <c r="L70" s="121"/>
      <c r="M70" s="200"/>
      <c r="N70" s="89"/>
    </row>
    <row r="71" spans="1:15" ht="36" customHeight="1">
      <c r="A71" s="458"/>
      <c r="B71" s="491">
        <f t="shared" si="7"/>
        <v>46356</v>
      </c>
      <c r="C71" s="111">
        <f t="shared" si="8"/>
        <v>46356</v>
      </c>
      <c r="D71" s="492" t="s">
        <v>77</v>
      </c>
      <c r="E71" s="493"/>
      <c r="F71" s="494" t="s">
        <v>77</v>
      </c>
      <c r="G71" s="113"/>
      <c r="H71" s="495" t="s">
        <v>77</v>
      </c>
      <c r="I71" s="496"/>
      <c r="J71" s="112" t="s">
        <v>77</v>
      </c>
      <c r="K71" s="496"/>
      <c r="L71" s="112"/>
      <c r="M71" s="184"/>
      <c r="N71" s="114"/>
      <c r="O71" s="223">
        <f>O68+1</f>
        <v>40</v>
      </c>
    </row>
    <row r="72" spans="1:15" ht="27" customHeight="1">
      <c r="A72" s="459"/>
      <c r="B72" s="115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223" t="str">
        <f t="shared" si="6"/>
        <v/>
      </c>
    </row>
    <row r="73" spans="1:15" ht="27" customHeight="1">
      <c r="A73" s="459"/>
      <c r="B73" s="53" t="s">
        <v>675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</row>
    <row r="74" spans="1:15" ht="18" customHeight="1">
      <c r="A74" s="458"/>
      <c r="B74" s="909" t="s">
        <v>586</v>
      </c>
      <c r="C74" s="911" t="s">
        <v>587</v>
      </c>
      <c r="D74" s="58" t="s">
        <v>588</v>
      </c>
      <c r="E74" s="907" t="s">
        <v>589</v>
      </c>
      <c r="F74" s="58" t="s">
        <v>590</v>
      </c>
      <c r="G74" s="907" t="s">
        <v>589</v>
      </c>
      <c r="H74" s="58" t="s">
        <v>591</v>
      </c>
      <c r="I74" s="907" t="s">
        <v>589</v>
      </c>
      <c r="J74" s="58" t="s">
        <v>592</v>
      </c>
      <c r="K74" s="907" t="s">
        <v>589</v>
      </c>
      <c r="L74" s="58" t="s">
        <v>593</v>
      </c>
      <c r="M74" s="907" t="s">
        <v>589</v>
      </c>
      <c r="N74" s="59" t="s">
        <v>594</v>
      </c>
    </row>
    <row r="75" spans="1:15" ht="18" customHeight="1">
      <c r="A75" s="458"/>
      <c r="B75" s="910"/>
      <c r="C75" s="912"/>
      <c r="D75" s="60" t="s">
        <v>595</v>
      </c>
      <c r="E75" s="908"/>
      <c r="F75" s="60" t="s">
        <v>596</v>
      </c>
      <c r="G75" s="908"/>
      <c r="H75" s="60" t="s">
        <v>597</v>
      </c>
      <c r="I75" s="908"/>
      <c r="J75" s="60" t="s">
        <v>598</v>
      </c>
      <c r="K75" s="908"/>
      <c r="L75" s="60" t="s">
        <v>599</v>
      </c>
      <c r="M75" s="908"/>
      <c r="N75" s="61"/>
    </row>
    <row r="76" spans="1:15" ht="36" customHeight="1">
      <c r="A76" s="458"/>
      <c r="B76" s="62">
        <f>B71+1</f>
        <v>46357</v>
      </c>
      <c r="C76" s="63">
        <f>B76</f>
        <v>46357</v>
      </c>
      <c r="D76" s="132" t="s">
        <v>77</v>
      </c>
      <c r="E76" s="126"/>
      <c r="F76" s="132" t="s">
        <v>77</v>
      </c>
      <c r="G76" s="126"/>
      <c r="H76" s="64" t="s">
        <v>77</v>
      </c>
      <c r="I76" s="65"/>
      <c r="J76" s="64" t="s">
        <v>77</v>
      </c>
      <c r="K76" s="65"/>
      <c r="L76" s="70"/>
      <c r="M76" s="71"/>
      <c r="N76" s="72"/>
      <c r="O76" s="223">
        <f>O71+1</f>
        <v>41</v>
      </c>
    </row>
    <row r="77" spans="1:15" ht="36" customHeight="1">
      <c r="A77" s="458"/>
      <c r="B77" s="73">
        <f>B76+1</f>
        <v>46358</v>
      </c>
      <c r="C77" s="74">
        <f>B77</f>
        <v>46358</v>
      </c>
      <c r="D77" s="64" t="s">
        <v>77</v>
      </c>
      <c r="E77" s="65"/>
      <c r="F77" s="64" t="s">
        <v>77</v>
      </c>
      <c r="G77" s="65"/>
      <c r="H77" s="64" t="s">
        <v>77</v>
      </c>
      <c r="I77" s="65"/>
      <c r="J77" s="64" t="s">
        <v>77</v>
      </c>
      <c r="K77" s="77"/>
      <c r="L77" s="64"/>
      <c r="M77" s="77"/>
      <c r="N77" s="82"/>
      <c r="O77" s="223">
        <f>O76+1</f>
        <v>42</v>
      </c>
    </row>
    <row r="78" spans="1:15" ht="36" customHeight="1">
      <c r="A78" s="458"/>
      <c r="B78" s="73">
        <f t="shared" ref="B78:B106" si="13">B77+1</f>
        <v>46359</v>
      </c>
      <c r="C78" s="74">
        <f t="shared" ref="C78:C106" si="14">B78</f>
        <v>46359</v>
      </c>
      <c r="D78" s="64" t="s">
        <v>77</v>
      </c>
      <c r="E78" s="65"/>
      <c r="F78" s="64" t="s">
        <v>77</v>
      </c>
      <c r="G78" s="65"/>
      <c r="H78" s="145" t="s">
        <v>77</v>
      </c>
      <c r="I78" s="104"/>
      <c r="J78" s="132" t="s">
        <v>77</v>
      </c>
      <c r="K78" s="81"/>
      <c r="L78" s="64"/>
      <c r="M78" s="77"/>
      <c r="N78" s="82"/>
      <c r="O78" s="223">
        <f t="shared" ref="O78:O79" si="15">O77+1</f>
        <v>43</v>
      </c>
    </row>
    <row r="79" spans="1:15" ht="36" customHeight="1">
      <c r="A79" s="458"/>
      <c r="B79" s="73">
        <f t="shared" si="13"/>
        <v>46360</v>
      </c>
      <c r="C79" s="74">
        <f t="shared" si="14"/>
        <v>46360</v>
      </c>
      <c r="D79" s="64" t="s">
        <v>1035</v>
      </c>
      <c r="E79" s="126"/>
      <c r="F79" s="64" t="s">
        <v>1035</v>
      </c>
      <c r="G79" s="76"/>
      <c r="H79" s="131" t="s">
        <v>77</v>
      </c>
      <c r="I79" s="76"/>
      <c r="J79" s="103" t="s">
        <v>77</v>
      </c>
      <c r="K79" s="76"/>
      <c r="L79" s="227"/>
      <c r="M79" s="228"/>
      <c r="N79" s="82"/>
      <c r="O79" s="223">
        <f t="shared" si="15"/>
        <v>44</v>
      </c>
    </row>
    <row r="80" spans="1:15" ht="36" customHeight="1">
      <c r="A80" s="458"/>
      <c r="B80" s="83">
        <f t="shared" si="13"/>
        <v>46361</v>
      </c>
      <c r="C80" s="84">
        <f t="shared" si="14"/>
        <v>46361</v>
      </c>
      <c r="D80" s="85"/>
      <c r="E80" s="107"/>
      <c r="F80" s="85"/>
      <c r="G80" s="86"/>
      <c r="H80" s="95"/>
      <c r="I80" s="198"/>
      <c r="J80" s="499"/>
      <c r="K80" s="86"/>
      <c r="L80" s="85"/>
      <c r="M80" s="88"/>
      <c r="N80" s="89"/>
    </row>
    <row r="81" spans="1:15" ht="36" customHeight="1">
      <c r="A81" s="458"/>
      <c r="B81" s="83">
        <f t="shared" si="13"/>
        <v>46362</v>
      </c>
      <c r="C81" s="84">
        <f t="shared" si="14"/>
        <v>46362</v>
      </c>
      <c r="D81" s="98"/>
      <c r="E81" s="96"/>
      <c r="F81" s="127"/>
      <c r="G81" s="128"/>
      <c r="H81" s="106"/>
      <c r="I81" s="96"/>
      <c r="J81" s="124"/>
      <c r="K81" s="125"/>
      <c r="L81" s="85"/>
      <c r="M81" s="88"/>
      <c r="N81" s="89"/>
    </row>
    <row r="82" spans="1:15" ht="36" customHeight="1">
      <c r="A82" s="458"/>
      <c r="B82" s="73">
        <f t="shared" si="13"/>
        <v>46363</v>
      </c>
      <c r="C82" s="74">
        <f t="shared" si="14"/>
        <v>46363</v>
      </c>
      <c r="D82" s="132" t="s">
        <v>77</v>
      </c>
      <c r="E82" s="126"/>
      <c r="F82" s="154" t="s">
        <v>77</v>
      </c>
      <c r="G82" s="65"/>
      <c r="H82" s="154" t="s">
        <v>77</v>
      </c>
      <c r="I82" s="65"/>
      <c r="J82" s="132" t="s">
        <v>77</v>
      </c>
      <c r="K82" s="76"/>
      <c r="L82" s="64"/>
      <c r="M82" s="77"/>
      <c r="N82" s="82"/>
      <c r="O82" s="223">
        <f>O79+1</f>
        <v>45</v>
      </c>
    </row>
    <row r="83" spans="1:15" ht="36" customHeight="1">
      <c r="A83" s="458"/>
      <c r="B83" s="73">
        <f t="shared" si="13"/>
        <v>46364</v>
      </c>
      <c r="C83" s="74">
        <f t="shared" si="14"/>
        <v>46364</v>
      </c>
      <c r="D83" s="132" t="s">
        <v>77</v>
      </c>
      <c r="E83" s="76"/>
      <c r="F83" s="80" t="s">
        <v>77</v>
      </c>
      <c r="G83" s="76"/>
      <c r="H83" s="202" t="s">
        <v>77</v>
      </c>
      <c r="I83" s="65"/>
      <c r="J83" s="64" t="s">
        <v>77</v>
      </c>
      <c r="K83" s="65"/>
      <c r="L83" s="103"/>
      <c r="M83" s="148"/>
      <c r="N83" s="82"/>
      <c r="O83" s="223">
        <f>O82+1</f>
        <v>46</v>
      </c>
    </row>
    <row r="84" spans="1:15" ht="36" customHeight="1">
      <c r="A84" s="460" t="s">
        <v>1020</v>
      </c>
      <c r="B84" s="73">
        <f t="shared" si="13"/>
        <v>46365</v>
      </c>
      <c r="C84" s="74">
        <f t="shared" si="14"/>
        <v>46365</v>
      </c>
      <c r="D84" s="64" t="s">
        <v>77</v>
      </c>
      <c r="E84" s="65"/>
      <c r="F84" s="64" t="s">
        <v>77</v>
      </c>
      <c r="G84" s="65"/>
      <c r="H84" s="64" t="s">
        <v>77</v>
      </c>
      <c r="I84" s="65"/>
      <c r="J84" s="64" t="s">
        <v>77</v>
      </c>
      <c r="K84" s="77"/>
      <c r="L84" s="647" t="s">
        <v>1036</v>
      </c>
      <c r="M84" s="648">
        <v>301</v>
      </c>
      <c r="N84" s="82"/>
      <c r="O84" s="223">
        <f>O83+1</f>
        <v>47</v>
      </c>
    </row>
    <row r="85" spans="1:15" ht="36" customHeight="1">
      <c r="A85" s="460"/>
      <c r="B85" s="73">
        <f t="shared" si="13"/>
        <v>46366</v>
      </c>
      <c r="C85" s="74">
        <f t="shared" si="14"/>
        <v>46366</v>
      </c>
      <c r="D85" s="64" t="s">
        <v>77</v>
      </c>
      <c r="E85" s="65"/>
      <c r="F85" s="64" t="s">
        <v>77</v>
      </c>
      <c r="G85" s="65"/>
      <c r="H85" s="103" t="s">
        <v>77</v>
      </c>
      <c r="I85" s="76"/>
      <c r="J85" s="64" t="s">
        <v>77</v>
      </c>
      <c r="K85" s="76"/>
      <c r="L85" s="103"/>
      <c r="M85" s="148"/>
      <c r="N85" s="82"/>
      <c r="O85" s="223">
        <f t="shared" ref="O85:O86" si="16">O84+1</f>
        <v>48</v>
      </c>
    </row>
    <row r="86" spans="1:15" ht="36" customHeight="1">
      <c r="A86" s="460"/>
      <c r="B86" s="73">
        <f t="shared" si="13"/>
        <v>46367</v>
      </c>
      <c r="C86" s="74">
        <f t="shared" si="14"/>
        <v>46367</v>
      </c>
      <c r="D86" s="64" t="s">
        <v>77</v>
      </c>
      <c r="E86" s="76"/>
      <c r="F86" s="80" t="s">
        <v>77</v>
      </c>
      <c r="G86" s="76"/>
      <c r="H86" s="80" t="s">
        <v>77</v>
      </c>
      <c r="I86" s="76"/>
      <c r="J86" s="132" t="s">
        <v>77</v>
      </c>
      <c r="K86" s="76"/>
      <c r="L86" s="227"/>
      <c r="M86" s="228"/>
      <c r="N86" s="82"/>
      <c r="O86" s="223">
        <f t="shared" si="16"/>
        <v>49</v>
      </c>
    </row>
    <row r="87" spans="1:15" ht="36" customHeight="1">
      <c r="A87" s="461"/>
      <c r="B87" s="83">
        <f t="shared" si="13"/>
        <v>46368</v>
      </c>
      <c r="C87" s="84">
        <f t="shared" si="14"/>
        <v>46368</v>
      </c>
      <c r="D87" s="95"/>
      <c r="E87" s="96"/>
      <c r="F87" s="105"/>
      <c r="G87" s="96"/>
      <c r="H87" s="105"/>
      <c r="I87" s="96"/>
      <c r="J87" s="105"/>
      <c r="K87" s="96"/>
      <c r="L87" s="85"/>
      <c r="M87" s="107"/>
      <c r="N87" s="89"/>
    </row>
    <row r="88" spans="1:15" ht="36" customHeight="1">
      <c r="A88" s="461"/>
      <c r="B88" s="83">
        <f t="shared" si="13"/>
        <v>46369</v>
      </c>
      <c r="C88" s="84">
        <f t="shared" si="14"/>
        <v>46369</v>
      </c>
      <c r="D88" s="98"/>
      <c r="E88" s="96"/>
      <c r="F88" s="95"/>
      <c r="G88" s="96"/>
      <c r="H88" s="95"/>
      <c r="I88" s="96"/>
      <c r="J88" s="106"/>
      <c r="K88" s="96"/>
      <c r="L88" s="85"/>
      <c r="M88" s="88"/>
      <c r="N88" s="89"/>
    </row>
    <row r="89" spans="1:15" ht="36" customHeight="1">
      <c r="A89" s="461"/>
      <c r="B89" s="73">
        <f t="shared" si="13"/>
        <v>46370</v>
      </c>
      <c r="C89" s="74">
        <f t="shared" si="14"/>
        <v>46370</v>
      </c>
      <c r="D89" s="132" t="s">
        <v>77</v>
      </c>
      <c r="E89" s="126"/>
      <c r="F89" s="103" t="s">
        <v>77</v>
      </c>
      <c r="G89" s="76"/>
      <c r="H89" s="64" t="s">
        <v>77</v>
      </c>
      <c r="I89" s="65"/>
      <c r="J89" s="64" t="s">
        <v>77</v>
      </c>
      <c r="K89" s="65"/>
      <c r="L89" s="103"/>
      <c r="M89" s="76"/>
      <c r="N89" s="82"/>
      <c r="O89" s="223">
        <f>O86+1</f>
        <v>50</v>
      </c>
    </row>
    <row r="90" spans="1:15" ht="36" customHeight="1">
      <c r="A90" s="461"/>
      <c r="B90" s="73">
        <f t="shared" si="13"/>
        <v>46371</v>
      </c>
      <c r="C90" s="74">
        <f t="shared" si="14"/>
        <v>46371</v>
      </c>
      <c r="D90" s="132" t="s">
        <v>77</v>
      </c>
      <c r="E90" s="76"/>
      <c r="F90" s="132" t="s">
        <v>77</v>
      </c>
      <c r="G90" s="65"/>
      <c r="H90" s="64" t="s">
        <v>77</v>
      </c>
      <c r="I90" s="65"/>
      <c r="J90" s="64" t="s">
        <v>77</v>
      </c>
      <c r="K90" s="65"/>
      <c r="L90" s="103"/>
      <c r="M90" s="76"/>
      <c r="N90" s="82" t="s">
        <v>1027</v>
      </c>
      <c r="O90" s="223">
        <f>O89+1</f>
        <v>51</v>
      </c>
    </row>
    <row r="91" spans="1:15" ht="36" customHeight="1">
      <c r="A91" s="460"/>
      <c r="B91" s="73">
        <f t="shared" si="13"/>
        <v>46372</v>
      </c>
      <c r="C91" s="74">
        <f t="shared" si="14"/>
        <v>46372</v>
      </c>
      <c r="D91" s="64" t="s">
        <v>77</v>
      </c>
      <c r="E91" s="65"/>
      <c r="F91" s="64" t="s">
        <v>77</v>
      </c>
      <c r="G91" s="65"/>
      <c r="H91" s="64" t="s">
        <v>77</v>
      </c>
      <c r="I91" s="65"/>
      <c r="J91" s="93" t="s">
        <v>77</v>
      </c>
      <c r="K91" s="149"/>
      <c r="L91" s="103"/>
      <c r="M91" s="150"/>
      <c r="N91" s="82"/>
      <c r="O91" s="223">
        <f>O90+1</f>
        <v>52</v>
      </c>
    </row>
    <row r="92" spans="1:15" ht="36" customHeight="1">
      <c r="A92" s="461"/>
      <c r="B92" s="73">
        <f t="shared" si="13"/>
        <v>46373</v>
      </c>
      <c r="C92" s="74">
        <f t="shared" si="14"/>
        <v>46373</v>
      </c>
      <c r="D92" s="64" t="s">
        <v>77</v>
      </c>
      <c r="E92" s="65"/>
      <c r="F92" s="64" t="s">
        <v>77</v>
      </c>
      <c r="G92" s="65"/>
      <c r="H92" s="103" t="s">
        <v>77</v>
      </c>
      <c r="I92" s="76"/>
      <c r="J92" s="64" t="s">
        <v>77</v>
      </c>
      <c r="K92" s="76"/>
      <c r="L92" s="103"/>
      <c r="M92" s="76"/>
      <c r="N92" s="82"/>
      <c r="O92" s="223">
        <f t="shared" ref="O92:O93" si="17">O91+1</f>
        <v>53</v>
      </c>
    </row>
    <row r="93" spans="1:15" ht="36" customHeight="1">
      <c r="A93" s="461"/>
      <c r="B93" s="73">
        <f t="shared" si="13"/>
        <v>46374</v>
      </c>
      <c r="C93" s="74">
        <f t="shared" si="14"/>
        <v>46374</v>
      </c>
      <c r="D93" s="64" t="s">
        <v>77</v>
      </c>
      <c r="E93" s="76"/>
      <c r="F93" s="151" t="s">
        <v>77</v>
      </c>
      <c r="G93" s="152"/>
      <c r="H93" s="75" t="s">
        <v>77</v>
      </c>
      <c r="I93" s="152"/>
      <c r="J93" s="64" t="s">
        <v>77</v>
      </c>
      <c r="K93" s="65"/>
      <c r="L93" s="227"/>
      <c r="M93" s="228"/>
      <c r="N93" s="82"/>
      <c r="O93" s="223">
        <f t="shared" si="17"/>
        <v>54</v>
      </c>
    </row>
    <row r="94" spans="1:15" ht="36" customHeight="1">
      <c r="A94" s="461"/>
      <c r="B94" s="83">
        <f t="shared" si="13"/>
        <v>46375</v>
      </c>
      <c r="C94" s="84">
        <f t="shared" si="14"/>
        <v>46375</v>
      </c>
      <c r="D94" s="85"/>
      <c r="E94" s="107"/>
      <c r="F94" s="85"/>
      <c r="G94" s="96"/>
      <c r="H94" s="123"/>
      <c r="I94" s="86"/>
      <c r="J94" s="85"/>
      <c r="K94" s="86"/>
      <c r="L94" s="85"/>
      <c r="M94" s="88"/>
      <c r="N94" s="89"/>
    </row>
    <row r="95" spans="1:15" ht="36" customHeight="1">
      <c r="A95" s="461"/>
      <c r="B95" s="83">
        <f t="shared" si="13"/>
        <v>46376</v>
      </c>
      <c r="C95" s="84">
        <f t="shared" si="14"/>
        <v>46376</v>
      </c>
      <c r="D95" s="98"/>
      <c r="E95" s="96"/>
      <c r="F95" s="85"/>
      <c r="G95" s="96"/>
      <c r="H95" s="124"/>
      <c r="I95" s="108"/>
      <c r="J95" s="85"/>
      <c r="K95" s="107"/>
      <c r="L95" s="85"/>
      <c r="M95" s="88"/>
      <c r="N95" s="89"/>
    </row>
    <row r="96" spans="1:15" ht="36" customHeight="1">
      <c r="A96" s="461"/>
      <c r="B96" s="73">
        <f t="shared" si="13"/>
        <v>46377</v>
      </c>
      <c r="C96" s="74">
        <f t="shared" si="14"/>
        <v>46377</v>
      </c>
      <c r="D96" s="132" t="s">
        <v>77</v>
      </c>
      <c r="E96" s="126"/>
      <c r="F96" s="132" t="s">
        <v>77</v>
      </c>
      <c r="G96" s="65"/>
      <c r="H96" s="80" t="s">
        <v>77</v>
      </c>
      <c r="I96" s="76"/>
      <c r="J96" s="64" t="s">
        <v>77</v>
      </c>
      <c r="K96" s="65"/>
      <c r="L96" s="103"/>
      <c r="M96" s="76"/>
      <c r="N96" s="82"/>
      <c r="O96" s="223">
        <f>O93+1</f>
        <v>55</v>
      </c>
    </row>
    <row r="97" spans="1:15" ht="36" customHeight="1">
      <c r="A97" s="461"/>
      <c r="B97" s="73">
        <f t="shared" si="13"/>
        <v>46378</v>
      </c>
      <c r="C97" s="74">
        <f t="shared" si="14"/>
        <v>46378</v>
      </c>
      <c r="D97" s="132" t="s">
        <v>77</v>
      </c>
      <c r="E97" s="76"/>
      <c r="F97" s="129" t="s">
        <v>77</v>
      </c>
      <c r="G97" s="65"/>
      <c r="H97" s="103" t="s">
        <v>77</v>
      </c>
      <c r="I97" s="76"/>
      <c r="J97" s="404" t="s">
        <v>77</v>
      </c>
      <c r="K97" s="203"/>
      <c r="L97" s="64"/>
      <c r="M97" s="77"/>
      <c r="N97" s="82"/>
      <c r="O97" s="223">
        <f>O96+1</f>
        <v>56</v>
      </c>
    </row>
    <row r="98" spans="1:15" ht="36" customHeight="1">
      <c r="A98" s="461"/>
      <c r="B98" s="73">
        <f t="shared" si="13"/>
        <v>46379</v>
      </c>
      <c r="C98" s="74">
        <f t="shared" si="14"/>
        <v>46379</v>
      </c>
      <c r="D98" s="64" t="s">
        <v>77</v>
      </c>
      <c r="E98" s="65"/>
      <c r="F98" s="64" t="s">
        <v>77</v>
      </c>
      <c r="G98" s="65"/>
      <c r="H98" s="64" t="s">
        <v>77</v>
      </c>
      <c r="I98" s="65"/>
      <c r="J98" s="103" t="s">
        <v>77</v>
      </c>
      <c r="K98" s="76"/>
      <c r="L98" s="64"/>
      <c r="M98" s="91"/>
      <c r="N98" s="82"/>
      <c r="O98" s="223">
        <f>O97+1</f>
        <v>57</v>
      </c>
    </row>
    <row r="99" spans="1:15" ht="36" customHeight="1">
      <c r="A99" s="461"/>
      <c r="B99" s="73">
        <f t="shared" si="13"/>
        <v>46380</v>
      </c>
      <c r="C99" s="74">
        <f t="shared" si="14"/>
        <v>46380</v>
      </c>
      <c r="D99" s="64" t="s">
        <v>77</v>
      </c>
      <c r="E99" s="76"/>
      <c r="F99" s="103" t="s">
        <v>77</v>
      </c>
      <c r="G99" s="76"/>
      <c r="H99" s="103" t="s">
        <v>77</v>
      </c>
      <c r="I99" s="76"/>
      <c r="J99" s="103" t="s">
        <v>77</v>
      </c>
      <c r="K99" s="76"/>
      <c r="L99" s="64"/>
      <c r="M99" s="65"/>
      <c r="N99" s="82"/>
      <c r="O99" s="223">
        <f t="shared" ref="O99:O100" si="18">O98+1</f>
        <v>58</v>
      </c>
    </row>
    <row r="100" spans="1:15" ht="36" customHeight="1">
      <c r="A100" s="462"/>
      <c r="B100" s="73">
        <f t="shared" si="13"/>
        <v>46381</v>
      </c>
      <c r="C100" s="74">
        <f t="shared" si="14"/>
        <v>46381</v>
      </c>
      <c r="D100" s="64" t="s">
        <v>77</v>
      </c>
      <c r="E100" s="76"/>
      <c r="F100" s="154" t="s">
        <v>77</v>
      </c>
      <c r="G100" s="65"/>
      <c r="H100" s="64" t="s">
        <v>77</v>
      </c>
      <c r="I100" s="76"/>
      <c r="J100" s="103" t="s">
        <v>77</v>
      </c>
      <c r="K100" s="76"/>
      <c r="L100" s="64"/>
      <c r="M100" s="91"/>
      <c r="N100" s="82"/>
      <c r="O100" s="223">
        <f t="shared" si="18"/>
        <v>59</v>
      </c>
    </row>
    <row r="101" spans="1:15" ht="36" customHeight="1">
      <c r="B101" s="83">
        <f t="shared" si="13"/>
        <v>46382</v>
      </c>
      <c r="C101" s="84">
        <f t="shared" si="14"/>
        <v>46382</v>
      </c>
      <c r="D101" s="105"/>
      <c r="E101" s="130"/>
      <c r="F101" s="85"/>
      <c r="G101" s="122"/>
      <c r="H101" s="105"/>
      <c r="I101" s="130"/>
      <c r="J101" s="123"/>
      <c r="K101" s="88"/>
      <c r="L101" s="85"/>
      <c r="M101" s="88"/>
      <c r="N101" s="89"/>
    </row>
    <row r="102" spans="1:15" ht="36" customHeight="1">
      <c r="B102" s="83">
        <f t="shared" si="13"/>
        <v>46383</v>
      </c>
      <c r="C102" s="84">
        <f t="shared" si="14"/>
        <v>46383</v>
      </c>
      <c r="D102" s="105"/>
      <c r="E102" s="130"/>
      <c r="F102" s="85"/>
      <c r="G102" s="122"/>
      <c r="H102" s="155"/>
      <c r="I102" s="156"/>
      <c r="J102" s="85"/>
      <c r="K102" s="88"/>
      <c r="L102" s="85"/>
      <c r="M102" s="88"/>
      <c r="N102" s="89"/>
    </row>
    <row r="103" spans="1:15" ht="36" customHeight="1">
      <c r="B103" s="83">
        <f t="shared" si="13"/>
        <v>46384</v>
      </c>
      <c r="C103" s="84">
        <f t="shared" si="14"/>
        <v>46384</v>
      </c>
      <c r="D103" s="105"/>
      <c r="E103" s="96"/>
      <c r="F103" s="105"/>
      <c r="G103" s="96"/>
      <c r="H103" s="157"/>
      <c r="I103" s="96"/>
      <c r="J103" s="157"/>
      <c r="K103" s="96"/>
      <c r="L103" s="85"/>
      <c r="M103" s="86"/>
      <c r="N103" s="89" t="s">
        <v>699</v>
      </c>
    </row>
    <row r="104" spans="1:15" ht="36" customHeight="1">
      <c r="B104" s="83">
        <f t="shared" si="13"/>
        <v>46385</v>
      </c>
      <c r="C104" s="84">
        <f t="shared" si="14"/>
        <v>46385</v>
      </c>
      <c r="D104" s="105"/>
      <c r="E104" s="96"/>
      <c r="F104" s="85"/>
      <c r="G104" s="96"/>
      <c r="H104" s="85"/>
      <c r="I104" s="158"/>
      <c r="J104" s="85"/>
      <c r="K104" s="158"/>
      <c r="L104" s="85"/>
      <c r="M104" s="88"/>
      <c r="N104" s="89"/>
    </row>
    <row r="105" spans="1:15" ht="36" customHeight="1">
      <c r="B105" s="83">
        <f t="shared" si="13"/>
        <v>46386</v>
      </c>
      <c r="C105" s="84">
        <f t="shared" si="14"/>
        <v>46386</v>
      </c>
      <c r="D105" s="105"/>
      <c r="E105" s="159"/>
      <c r="F105" s="105"/>
      <c r="G105" s="159"/>
      <c r="H105" s="105"/>
      <c r="I105" s="159"/>
      <c r="J105" s="105"/>
      <c r="K105" s="159"/>
      <c r="L105" s="160"/>
      <c r="M105" s="161"/>
      <c r="N105" s="162"/>
    </row>
    <row r="106" spans="1:15" ht="36" customHeight="1">
      <c r="B106" s="133">
        <f t="shared" si="13"/>
        <v>46387</v>
      </c>
      <c r="C106" s="134">
        <f t="shared" si="14"/>
        <v>46387</v>
      </c>
      <c r="D106" s="137"/>
      <c r="E106" s="163"/>
      <c r="F106" s="164"/>
      <c r="G106" s="135"/>
      <c r="H106" s="164"/>
      <c r="I106" s="135"/>
      <c r="J106" s="137"/>
      <c r="K106" s="135"/>
      <c r="L106" s="137"/>
      <c r="M106" s="138"/>
      <c r="N106" s="139"/>
    </row>
    <row r="107" spans="1:15" ht="27" customHeight="1">
      <c r="B107" s="115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223" t="str">
        <f t="shared" ref="O107:O145" si="19">IF(B107="","",WEEKDAY(B107))</f>
        <v/>
      </c>
    </row>
    <row r="108" spans="1:15" ht="27" customHeight="1">
      <c r="B108" s="116" t="s">
        <v>700</v>
      </c>
      <c r="C108" s="117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9"/>
    </row>
    <row r="109" spans="1:15" ht="18" customHeight="1">
      <c r="B109" s="909" t="s">
        <v>586</v>
      </c>
      <c r="C109" s="911" t="s">
        <v>587</v>
      </c>
      <c r="D109" s="58" t="s">
        <v>588</v>
      </c>
      <c r="E109" s="907" t="s">
        <v>589</v>
      </c>
      <c r="F109" s="58" t="s">
        <v>590</v>
      </c>
      <c r="G109" s="907" t="s">
        <v>589</v>
      </c>
      <c r="H109" s="58" t="s">
        <v>591</v>
      </c>
      <c r="I109" s="907" t="s">
        <v>589</v>
      </c>
      <c r="J109" s="58" t="s">
        <v>592</v>
      </c>
      <c r="K109" s="907" t="s">
        <v>589</v>
      </c>
      <c r="L109" s="58" t="s">
        <v>593</v>
      </c>
      <c r="M109" s="907" t="s">
        <v>589</v>
      </c>
      <c r="N109" s="59" t="s">
        <v>594</v>
      </c>
    </row>
    <row r="110" spans="1:15" ht="36" customHeight="1">
      <c r="B110" s="910"/>
      <c r="C110" s="912"/>
      <c r="D110" s="60" t="s">
        <v>595</v>
      </c>
      <c r="E110" s="908"/>
      <c r="F110" s="60" t="s">
        <v>596</v>
      </c>
      <c r="G110" s="908"/>
      <c r="H110" s="60" t="s">
        <v>597</v>
      </c>
      <c r="I110" s="908"/>
      <c r="J110" s="60" t="s">
        <v>598</v>
      </c>
      <c r="K110" s="908"/>
      <c r="L110" s="60" t="s">
        <v>599</v>
      </c>
      <c r="M110" s="908"/>
      <c r="N110" s="61"/>
      <c r="O110" s="223" t="str">
        <f t="shared" si="19"/>
        <v/>
      </c>
    </row>
    <row r="111" spans="1:15" ht="36" customHeight="1">
      <c r="B111" s="165">
        <f>B106+1</f>
        <v>46388</v>
      </c>
      <c r="C111" s="141">
        <f>B111</f>
        <v>46388</v>
      </c>
      <c r="D111" s="142"/>
      <c r="E111" s="166"/>
      <c r="F111" s="142"/>
      <c r="G111" s="166"/>
      <c r="H111" s="142"/>
      <c r="I111" s="166"/>
      <c r="J111" s="142"/>
      <c r="K111" s="166"/>
      <c r="L111" s="142"/>
      <c r="M111" s="143"/>
      <c r="N111" s="144"/>
    </row>
    <row r="112" spans="1:15" ht="36" customHeight="1">
      <c r="B112" s="167">
        <f>B111+1</f>
        <v>46389</v>
      </c>
      <c r="C112" s="84">
        <f>B112</f>
        <v>46389</v>
      </c>
      <c r="D112" s="85"/>
      <c r="E112" s="122"/>
      <c r="F112" s="85"/>
      <c r="G112" s="122"/>
      <c r="H112" s="85"/>
      <c r="I112" s="168"/>
      <c r="J112" s="85"/>
      <c r="K112" s="122"/>
      <c r="L112" s="85"/>
      <c r="M112" s="88"/>
      <c r="N112" s="89"/>
    </row>
    <row r="113" spans="1:15" ht="36" customHeight="1">
      <c r="B113" s="167">
        <f t="shared" ref="B113:B141" si="20">B112+1</f>
        <v>46390</v>
      </c>
      <c r="C113" s="84">
        <f t="shared" ref="C113:C141" si="21">B113</f>
        <v>46390</v>
      </c>
      <c r="D113" s="85"/>
      <c r="E113" s="122"/>
      <c r="F113" s="85"/>
      <c r="G113" s="122"/>
      <c r="H113" s="85"/>
      <c r="I113" s="122"/>
      <c r="J113" s="85"/>
      <c r="K113" s="88"/>
      <c r="L113" s="85"/>
      <c r="M113" s="88"/>
      <c r="N113" s="89"/>
    </row>
    <row r="114" spans="1:15" ht="36" customHeight="1">
      <c r="A114" s="463"/>
      <c r="B114" s="169">
        <f t="shared" si="20"/>
        <v>46391</v>
      </c>
      <c r="C114" s="74">
        <f t="shared" si="21"/>
        <v>46391</v>
      </c>
      <c r="D114" s="64" t="s">
        <v>77</v>
      </c>
      <c r="E114" s="94"/>
      <c r="F114" s="103" t="s">
        <v>77</v>
      </c>
      <c r="G114" s="76"/>
      <c r="H114" s="64" t="s">
        <v>77</v>
      </c>
      <c r="I114" s="94"/>
      <c r="J114" s="64" t="s">
        <v>77</v>
      </c>
      <c r="K114" s="77"/>
      <c r="L114" s="64"/>
      <c r="M114" s="77"/>
      <c r="N114" s="82"/>
      <c r="O114" s="223">
        <f>O100+1</f>
        <v>60</v>
      </c>
    </row>
    <row r="115" spans="1:15" ht="36" customHeight="1">
      <c r="A115" s="463"/>
      <c r="B115" s="169">
        <f t="shared" si="20"/>
        <v>46392</v>
      </c>
      <c r="C115" s="74">
        <f t="shared" si="21"/>
        <v>46392</v>
      </c>
      <c r="D115" s="64" t="s">
        <v>77</v>
      </c>
      <c r="E115" s="94"/>
      <c r="F115" s="64" t="s">
        <v>77</v>
      </c>
      <c r="G115" s="94"/>
      <c r="H115" s="129" t="s">
        <v>77</v>
      </c>
      <c r="I115" s="81"/>
      <c r="J115" s="129" t="s">
        <v>77</v>
      </c>
      <c r="K115" s="81"/>
      <c r="L115" s="64"/>
      <c r="M115" s="77"/>
      <c r="N115" s="82"/>
      <c r="O115" s="223">
        <f>O114+1</f>
        <v>61</v>
      </c>
    </row>
    <row r="116" spans="1:15" ht="36" customHeight="1">
      <c r="A116" s="461"/>
      <c r="B116" s="169">
        <f t="shared" si="20"/>
        <v>46393</v>
      </c>
      <c r="C116" s="74">
        <f t="shared" si="21"/>
        <v>46393</v>
      </c>
      <c r="D116" s="64" t="s">
        <v>77</v>
      </c>
      <c r="E116" s="65"/>
      <c r="F116" s="99" t="s">
        <v>77</v>
      </c>
      <c r="G116" s="65"/>
      <c r="H116" s="64" t="s">
        <v>77</v>
      </c>
      <c r="I116" s="65"/>
      <c r="J116" s="64" t="s">
        <v>77</v>
      </c>
      <c r="K116" s="77"/>
      <c r="L116" s="64"/>
      <c r="M116" s="77"/>
      <c r="N116" s="82"/>
      <c r="O116" s="223">
        <f>O115+1</f>
        <v>62</v>
      </c>
    </row>
    <row r="117" spans="1:15" ht="36" customHeight="1">
      <c r="A117" s="461"/>
      <c r="B117" s="169">
        <f t="shared" si="20"/>
        <v>46394</v>
      </c>
      <c r="C117" s="74">
        <f t="shared" si="21"/>
        <v>46394</v>
      </c>
      <c r="D117" s="64" t="s">
        <v>77</v>
      </c>
      <c r="E117" s="65"/>
      <c r="F117" s="64" t="s">
        <v>77</v>
      </c>
      <c r="G117" s="65"/>
      <c r="H117" s="64" t="s">
        <v>77</v>
      </c>
      <c r="I117" s="110"/>
      <c r="J117" s="64" t="s">
        <v>77</v>
      </c>
      <c r="K117" s="92"/>
      <c r="L117" s="64"/>
      <c r="M117" s="92"/>
      <c r="N117" s="82"/>
      <c r="O117" s="223">
        <f t="shared" ref="O117:O118" si="22">O116+1</f>
        <v>63</v>
      </c>
    </row>
    <row r="118" spans="1:15" ht="36" customHeight="1">
      <c r="A118" s="461"/>
      <c r="B118" s="169">
        <f t="shared" si="20"/>
        <v>46395</v>
      </c>
      <c r="C118" s="74">
        <f t="shared" si="21"/>
        <v>46395</v>
      </c>
      <c r="D118" s="64" t="s">
        <v>77</v>
      </c>
      <c r="E118" s="65"/>
      <c r="F118" s="64" t="s">
        <v>77</v>
      </c>
      <c r="G118" s="65"/>
      <c r="H118" s="64" t="s">
        <v>77</v>
      </c>
      <c r="I118" s="65"/>
      <c r="J118" s="64" t="s">
        <v>77</v>
      </c>
      <c r="K118" s="65"/>
      <c r="L118" s="64"/>
      <c r="M118" s="91"/>
      <c r="N118" s="82"/>
      <c r="O118" s="223">
        <f t="shared" si="22"/>
        <v>64</v>
      </c>
    </row>
    <row r="119" spans="1:15" ht="36" customHeight="1">
      <c r="A119" s="461"/>
      <c r="B119" s="167">
        <f t="shared" si="20"/>
        <v>46396</v>
      </c>
      <c r="C119" s="84">
        <f t="shared" si="21"/>
        <v>46396</v>
      </c>
      <c r="D119" s="85"/>
      <c r="E119" s="86"/>
      <c r="F119" s="85"/>
      <c r="G119" s="86"/>
      <c r="H119" s="85"/>
      <c r="I119" s="86"/>
      <c r="J119" s="85"/>
      <c r="K119" s="86"/>
      <c r="L119" s="85"/>
      <c r="M119" s="122"/>
      <c r="N119" s="89"/>
    </row>
    <row r="120" spans="1:15" ht="36" customHeight="1">
      <c r="A120" s="461"/>
      <c r="B120" s="167">
        <f t="shared" si="20"/>
        <v>46397</v>
      </c>
      <c r="C120" s="84">
        <f t="shared" si="21"/>
        <v>46397</v>
      </c>
      <c r="D120" s="85"/>
      <c r="E120" s="86"/>
      <c r="F120" s="85"/>
      <c r="G120" s="86"/>
      <c r="H120" s="85"/>
      <c r="I120" s="86"/>
      <c r="J120" s="87"/>
      <c r="K120" s="107"/>
      <c r="L120" s="85"/>
      <c r="M120" s="122"/>
      <c r="N120" s="89"/>
    </row>
    <row r="121" spans="1:15" ht="36" customHeight="1">
      <c r="A121" s="461"/>
      <c r="B121" s="167">
        <f t="shared" si="20"/>
        <v>46398</v>
      </c>
      <c r="C121" s="84">
        <f t="shared" si="21"/>
        <v>46398</v>
      </c>
      <c r="D121" s="127"/>
      <c r="E121" s="128"/>
      <c r="F121" s="127"/>
      <c r="G121" s="128"/>
      <c r="H121" s="95"/>
      <c r="I121" s="96"/>
      <c r="J121" s="85"/>
      <c r="K121" s="86"/>
      <c r="L121" s="85"/>
      <c r="M121" s="122"/>
      <c r="N121" s="89" t="s">
        <v>701</v>
      </c>
    </row>
    <row r="122" spans="1:15" ht="36" customHeight="1">
      <c r="A122" s="461"/>
      <c r="B122" s="169">
        <f t="shared" si="20"/>
        <v>46399</v>
      </c>
      <c r="C122" s="74">
        <f t="shared" si="21"/>
        <v>46399</v>
      </c>
      <c r="D122" s="64" t="s">
        <v>77</v>
      </c>
      <c r="E122" s="65"/>
      <c r="F122" s="64" t="s">
        <v>77</v>
      </c>
      <c r="G122" s="65"/>
      <c r="H122" s="64" t="s">
        <v>77</v>
      </c>
      <c r="I122" s="65"/>
      <c r="J122" s="609" t="s">
        <v>77</v>
      </c>
      <c r="K122" s="503"/>
      <c r="L122" s="502"/>
      <c r="M122" s="504"/>
      <c r="N122" s="82"/>
      <c r="O122" s="223">
        <f>O118+1</f>
        <v>65</v>
      </c>
    </row>
    <row r="123" spans="1:15" ht="36" customHeight="1">
      <c r="A123" s="461"/>
      <c r="B123" s="169">
        <f t="shared" si="20"/>
        <v>46400</v>
      </c>
      <c r="C123" s="74">
        <f t="shared" si="21"/>
        <v>46400</v>
      </c>
      <c r="D123" s="64" t="s">
        <v>77</v>
      </c>
      <c r="E123" s="65"/>
      <c r="F123" s="64" t="s">
        <v>77</v>
      </c>
      <c r="G123" s="65"/>
      <c r="H123" s="64" t="s">
        <v>77</v>
      </c>
      <c r="I123" s="65"/>
      <c r="J123" s="64" t="s">
        <v>77</v>
      </c>
      <c r="K123" s="94"/>
      <c r="L123" s="64"/>
      <c r="M123" s="77"/>
      <c r="N123" s="82"/>
      <c r="O123" s="223">
        <f>O122+1</f>
        <v>66</v>
      </c>
    </row>
    <row r="124" spans="1:15" ht="36" customHeight="1">
      <c r="A124" s="461"/>
      <c r="B124" s="169">
        <f t="shared" si="20"/>
        <v>46401</v>
      </c>
      <c r="C124" s="74">
        <f t="shared" si="21"/>
        <v>46401</v>
      </c>
      <c r="D124" s="64" t="s">
        <v>77</v>
      </c>
      <c r="E124" s="65"/>
      <c r="F124" s="64" t="s">
        <v>77</v>
      </c>
      <c r="G124" s="65"/>
      <c r="H124" s="64" t="s">
        <v>77</v>
      </c>
      <c r="I124" s="65"/>
      <c r="J124" s="64" t="s">
        <v>77</v>
      </c>
      <c r="K124" s="65"/>
      <c r="L124" s="64"/>
      <c r="M124" s="65"/>
      <c r="N124" s="82"/>
      <c r="O124" s="223">
        <f>O123+1</f>
        <v>67</v>
      </c>
    </row>
    <row r="125" spans="1:15" ht="36" customHeight="1">
      <c r="A125" s="461"/>
      <c r="B125" s="169">
        <f t="shared" si="20"/>
        <v>46402</v>
      </c>
      <c r="C125" s="74">
        <f t="shared" si="21"/>
        <v>46402</v>
      </c>
      <c r="D125" s="64" t="s">
        <v>77</v>
      </c>
      <c r="E125" s="65"/>
      <c r="F125" s="132" t="s">
        <v>77</v>
      </c>
      <c r="G125" s="65"/>
      <c r="H125" s="80" t="s">
        <v>77</v>
      </c>
      <c r="I125" s="76"/>
      <c r="J125" s="80" t="s">
        <v>77</v>
      </c>
      <c r="K125" s="76"/>
      <c r="L125" s="227"/>
      <c r="M125" s="228"/>
      <c r="N125" s="82"/>
      <c r="O125" s="223">
        <f t="shared" ref="O125" si="23">O124+1</f>
        <v>68</v>
      </c>
    </row>
    <row r="126" spans="1:15" ht="36" customHeight="1">
      <c r="A126" s="461"/>
      <c r="B126" s="167">
        <f t="shared" si="20"/>
        <v>46403</v>
      </c>
      <c r="C126" s="84">
        <f t="shared" si="21"/>
        <v>46403</v>
      </c>
      <c r="D126" s="95" t="s">
        <v>77</v>
      </c>
      <c r="E126" s="96"/>
      <c r="F126" s="85" t="s">
        <v>77</v>
      </c>
      <c r="G126" s="86"/>
      <c r="H126" s="85" t="s">
        <v>77</v>
      </c>
      <c r="I126" s="86"/>
      <c r="J126" s="85" t="s">
        <v>77</v>
      </c>
      <c r="K126" s="86"/>
      <c r="L126" s="85"/>
      <c r="M126" s="122"/>
      <c r="N126" s="89"/>
    </row>
    <row r="127" spans="1:15" ht="36" customHeight="1">
      <c r="A127" s="461"/>
      <c r="B127" s="167">
        <f t="shared" si="20"/>
        <v>46404</v>
      </c>
      <c r="C127" s="84">
        <f t="shared" si="21"/>
        <v>46404</v>
      </c>
      <c r="D127" s="106"/>
      <c r="E127" s="86"/>
      <c r="F127" s="87"/>
      <c r="G127" s="86"/>
      <c r="H127" s="124"/>
      <c r="I127" s="96"/>
      <c r="J127" s="85"/>
      <c r="K127" s="86"/>
      <c r="L127" s="85"/>
      <c r="M127" s="86"/>
      <c r="N127" s="89"/>
    </row>
    <row r="128" spans="1:15" ht="36" customHeight="1">
      <c r="A128" s="461"/>
      <c r="B128" s="169">
        <f t="shared" si="20"/>
        <v>46405</v>
      </c>
      <c r="C128" s="74">
        <f t="shared" si="21"/>
        <v>46405</v>
      </c>
      <c r="D128" s="132" t="s">
        <v>77</v>
      </c>
      <c r="E128" s="126"/>
      <c r="F128" s="132" t="s">
        <v>77</v>
      </c>
      <c r="G128" s="126"/>
      <c r="H128" s="64" t="s">
        <v>77</v>
      </c>
      <c r="I128" s="65"/>
      <c r="J128" s="64" t="s">
        <v>77</v>
      </c>
      <c r="K128" s="65"/>
      <c r="L128" s="64"/>
      <c r="M128" s="94"/>
      <c r="N128" s="82"/>
      <c r="O128" s="223">
        <f>O125+1</f>
        <v>69</v>
      </c>
    </row>
    <row r="129" spans="1:15" ht="36" customHeight="1">
      <c r="A129" s="461"/>
      <c r="B129" s="169">
        <f t="shared" si="20"/>
        <v>46406</v>
      </c>
      <c r="C129" s="74">
        <f t="shared" si="21"/>
        <v>46406</v>
      </c>
      <c r="D129" s="80" t="s">
        <v>77</v>
      </c>
      <c r="E129" s="76"/>
      <c r="F129" s="132" t="s">
        <v>77</v>
      </c>
      <c r="G129" s="126"/>
      <c r="H129" s="64" t="s">
        <v>77</v>
      </c>
      <c r="I129" s="65"/>
      <c r="J129" s="64" t="s">
        <v>77</v>
      </c>
      <c r="K129" s="65"/>
      <c r="L129" s="64"/>
      <c r="M129" s="81"/>
      <c r="N129" s="82"/>
      <c r="O129" s="223">
        <f>O128+1</f>
        <v>70</v>
      </c>
    </row>
    <row r="130" spans="1:15" ht="36" customHeight="1">
      <c r="A130" s="461"/>
      <c r="B130" s="169">
        <f t="shared" si="20"/>
        <v>46407</v>
      </c>
      <c r="C130" s="74">
        <f t="shared" si="21"/>
        <v>46407</v>
      </c>
      <c r="D130" s="64" t="s">
        <v>77</v>
      </c>
      <c r="E130" s="65"/>
      <c r="F130" s="64" t="s">
        <v>77</v>
      </c>
      <c r="G130" s="65"/>
      <c r="H130" s="64" t="s">
        <v>77</v>
      </c>
      <c r="I130" s="65"/>
      <c r="J130" s="64" t="s">
        <v>77</v>
      </c>
      <c r="K130" s="94"/>
      <c r="L130" s="64"/>
      <c r="M130" s="77"/>
      <c r="N130" s="82"/>
      <c r="O130" s="223">
        <f>O129+1</f>
        <v>71</v>
      </c>
    </row>
    <row r="131" spans="1:15" ht="36" customHeight="1">
      <c r="A131" s="461"/>
      <c r="B131" s="169">
        <f t="shared" si="20"/>
        <v>46408</v>
      </c>
      <c r="C131" s="74">
        <f t="shared" si="21"/>
        <v>46408</v>
      </c>
      <c r="D131" s="64" t="s">
        <v>77</v>
      </c>
      <c r="E131" s="65"/>
      <c r="F131" s="64" t="s">
        <v>77</v>
      </c>
      <c r="G131" s="65"/>
      <c r="H131" s="64" t="s">
        <v>77</v>
      </c>
      <c r="I131" s="65"/>
      <c r="J131" s="64" t="s">
        <v>77</v>
      </c>
      <c r="K131" s="65"/>
      <c r="L131" s="64"/>
      <c r="M131" s="65"/>
      <c r="N131" s="170"/>
      <c r="O131" s="223">
        <f t="shared" ref="O131:O132" si="24">O130+1</f>
        <v>72</v>
      </c>
    </row>
    <row r="132" spans="1:15" ht="36" customHeight="1">
      <c r="A132" s="461"/>
      <c r="B132" s="169">
        <f t="shared" si="20"/>
        <v>46409</v>
      </c>
      <c r="C132" s="74">
        <f t="shared" si="21"/>
        <v>46409</v>
      </c>
      <c r="D132" s="64" t="s">
        <v>77</v>
      </c>
      <c r="E132" s="171"/>
      <c r="F132" s="64" t="s">
        <v>77</v>
      </c>
      <c r="G132" s="171"/>
      <c r="H132" s="172" t="s">
        <v>77</v>
      </c>
      <c r="I132" s="171"/>
      <c r="J132" s="64" t="s">
        <v>77</v>
      </c>
      <c r="K132" s="171"/>
      <c r="L132" s="227"/>
      <c r="M132" s="228"/>
      <c r="N132" s="82"/>
      <c r="O132" s="223">
        <f t="shared" si="24"/>
        <v>73</v>
      </c>
    </row>
    <row r="133" spans="1:15" ht="36" customHeight="1">
      <c r="A133" s="461"/>
      <c r="B133" s="167">
        <f t="shared" si="20"/>
        <v>46410</v>
      </c>
      <c r="C133" s="84">
        <f t="shared" si="21"/>
        <v>46410</v>
      </c>
      <c r="D133" s="87"/>
      <c r="E133" s="107"/>
      <c r="F133" s="85"/>
      <c r="G133" s="107"/>
      <c r="H133" s="85"/>
      <c r="I133" s="86"/>
      <c r="J133" s="423"/>
      <c r="K133" s="86"/>
      <c r="L133" s="85"/>
      <c r="M133" s="122"/>
      <c r="N133" s="176"/>
    </row>
    <row r="134" spans="1:15" ht="36" customHeight="1">
      <c r="A134" s="461"/>
      <c r="B134" s="167">
        <f t="shared" si="20"/>
        <v>46411</v>
      </c>
      <c r="C134" s="84">
        <f t="shared" si="21"/>
        <v>46411</v>
      </c>
      <c r="D134" s="206"/>
      <c r="E134" s="207"/>
      <c r="F134" s="175"/>
      <c r="G134" s="207"/>
      <c r="H134" s="206"/>
      <c r="I134" s="208"/>
      <c r="J134" s="206"/>
      <c r="K134" s="208"/>
      <c r="L134" s="85"/>
      <c r="M134" s="86"/>
      <c r="N134" s="176"/>
    </row>
    <row r="135" spans="1:15" ht="36" customHeight="1">
      <c r="A135" s="461"/>
      <c r="B135" s="169">
        <f t="shared" si="20"/>
        <v>46412</v>
      </c>
      <c r="C135" s="74">
        <f t="shared" si="21"/>
        <v>46412</v>
      </c>
      <c r="D135" s="132" t="s">
        <v>77</v>
      </c>
      <c r="E135" s="126"/>
      <c r="F135" s="132" t="s">
        <v>77</v>
      </c>
      <c r="G135" s="126"/>
      <c r="H135" s="75" t="s">
        <v>77</v>
      </c>
      <c r="I135" s="76"/>
      <c r="J135" s="80" t="s">
        <v>77</v>
      </c>
      <c r="K135" s="76"/>
      <c r="L135" s="64"/>
      <c r="M135" s="94"/>
      <c r="N135" s="177"/>
      <c r="O135" s="223">
        <f>O132+1</f>
        <v>74</v>
      </c>
    </row>
    <row r="136" spans="1:15" ht="36" customHeight="1">
      <c r="A136" s="461"/>
      <c r="B136" s="169">
        <f t="shared" si="20"/>
        <v>46413</v>
      </c>
      <c r="C136" s="74">
        <f t="shared" si="21"/>
        <v>46413</v>
      </c>
      <c r="D136" s="64" t="s">
        <v>77</v>
      </c>
      <c r="E136" s="94"/>
      <c r="F136" s="172" t="s">
        <v>77</v>
      </c>
      <c r="G136" s="94"/>
      <c r="H136" s="64" t="s">
        <v>77</v>
      </c>
      <c r="I136" s="81"/>
      <c r="J136" s="64" t="s">
        <v>77</v>
      </c>
      <c r="K136" s="81"/>
      <c r="L136" s="64"/>
      <c r="M136" s="77"/>
      <c r="N136" s="173"/>
      <c r="O136" s="223">
        <f>O135+1</f>
        <v>75</v>
      </c>
    </row>
    <row r="137" spans="1:15" ht="36" customHeight="1">
      <c r="A137" s="461"/>
      <c r="B137" s="169">
        <f t="shared" si="20"/>
        <v>46414</v>
      </c>
      <c r="C137" s="74">
        <f t="shared" si="21"/>
        <v>46414</v>
      </c>
      <c r="D137" s="64" t="s">
        <v>77</v>
      </c>
      <c r="E137" s="65"/>
      <c r="F137" s="64" t="s">
        <v>77</v>
      </c>
      <c r="G137" s="65"/>
      <c r="H137" s="64" t="s">
        <v>77</v>
      </c>
      <c r="I137" s="65"/>
      <c r="J137" s="64" t="s">
        <v>77</v>
      </c>
      <c r="K137" s="94"/>
      <c r="L137" s="64"/>
      <c r="M137" s="77"/>
      <c r="N137" s="177"/>
      <c r="O137" s="223">
        <f>O136+1</f>
        <v>76</v>
      </c>
    </row>
    <row r="138" spans="1:15" ht="36" customHeight="1">
      <c r="A138" s="461"/>
      <c r="B138" s="169">
        <f t="shared" si="20"/>
        <v>46415</v>
      </c>
      <c r="C138" s="74">
        <f t="shared" si="21"/>
        <v>46415</v>
      </c>
      <c r="D138" s="64" t="s">
        <v>1029</v>
      </c>
      <c r="E138" s="65" t="s">
        <v>506</v>
      </c>
      <c r="F138" s="64" t="s">
        <v>1029</v>
      </c>
      <c r="G138" s="65" t="s">
        <v>506</v>
      </c>
      <c r="H138" s="64" t="s">
        <v>1029</v>
      </c>
      <c r="I138" s="65" t="s">
        <v>506</v>
      </c>
      <c r="J138" s="64" t="s">
        <v>1029</v>
      </c>
      <c r="K138" s="65" t="s">
        <v>506</v>
      </c>
      <c r="L138" s="64" t="s">
        <v>1029</v>
      </c>
      <c r="M138" s="65" t="s">
        <v>506</v>
      </c>
      <c r="N138" s="177" t="s">
        <v>1030</v>
      </c>
      <c r="O138" s="223">
        <f t="shared" ref="O138:O139" si="25">O137+1</f>
        <v>77</v>
      </c>
    </row>
    <row r="139" spans="1:15" ht="36" customHeight="1">
      <c r="A139" s="461"/>
      <c r="B139" s="169">
        <f t="shared" si="20"/>
        <v>46416</v>
      </c>
      <c r="C139" s="74">
        <f t="shared" si="21"/>
        <v>46416</v>
      </c>
      <c r="D139" s="64" t="s">
        <v>77</v>
      </c>
      <c r="E139" s="410"/>
      <c r="F139" s="64" t="s">
        <v>77</v>
      </c>
      <c r="G139" s="410"/>
      <c r="H139" s="64" t="s">
        <v>77</v>
      </c>
      <c r="I139" s="410"/>
      <c r="J139" s="64" t="s">
        <v>77</v>
      </c>
      <c r="K139" s="410"/>
      <c r="L139" s="227"/>
      <c r="M139" s="228"/>
      <c r="N139" s="177"/>
      <c r="O139" s="223">
        <f t="shared" si="25"/>
        <v>78</v>
      </c>
    </row>
    <row r="140" spans="1:15" ht="36" customHeight="1">
      <c r="A140" s="461"/>
      <c r="B140" s="167">
        <f t="shared" si="20"/>
        <v>46417</v>
      </c>
      <c r="C140" s="84">
        <f t="shared" si="21"/>
        <v>46417</v>
      </c>
      <c r="D140" s="85"/>
      <c r="E140" s="122"/>
      <c r="F140" s="85"/>
      <c r="G140" s="107"/>
      <c r="H140" s="85"/>
      <c r="I140" s="86"/>
      <c r="J140" s="85"/>
      <c r="K140" s="86"/>
      <c r="L140" s="85"/>
      <c r="M140" s="161"/>
      <c r="N140" s="89"/>
    </row>
    <row r="141" spans="1:15" ht="36" customHeight="1">
      <c r="A141" s="461"/>
      <c r="B141" s="187">
        <f t="shared" si="20"/>
        <v>46418</v>
      </c>
      <c r="C141" s="134">
        <f t="shared" si="21"/>
        <v>46418</v>
      </c>
      <c r="D141" s="137"/>
      <c r="E141" s="209"/>
      <c r="F141" s="136"/>
      <c r="G141" s="209"/>
      <c r="H141" s="137"/>
      <c r="I141" s="209"/>
      <c r="J141" s="137"/>
      <c r="K141" s="210"/>
      <c r="L141" s="137"/>
      <c r="M141" s="210"/>
      <c r="N141" s="139"/>
    </row>
    <row r="142" spans="1:15" ht="27" customHeight="1">
      <c r="A142" s="459"/>
      <c r="B142" s="115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223" t="str">
        <f t="shared" si="19"/>
        <v/>
      </c>
    </row>
    <row r="143" spans="1:15" ht="27" customHeight="1">
      <c r="A143" s="459"/>
      <c r="B143" s="53" t="s">
        <v>718</v>
      </c>
      <c r="C143" s="52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9"/>
    </row>
    <row r="144" spans="1:15" ht="18" customHeight="1">
      <c r="A144" s="461"/>
      <c r="B144" s="909" t="s">
        <v>586</v>
      </c>
      <c r="C144" s="911" t="s">
        <v>587</v>
      </c>
      <c r="D144" s="58" t="s">
        <v>588</v>
      </c>
      <c r="E144" s="907" t="s">
        <v>589</v>
      </c>
      <c r="F144" s="58" t="s">
        <v>590</v>
      </c>
      <c r="G144" s="907" t="s">
        <v>589</v>
      </c>
      <c r="H144" s="58" t="s">
        <v>591</v>
      </c>
      <c r="I144" s="907" t="s">
        <v>589</v>
      </c>
      <c r="J144" s="58" t="s">
        <v>592</v>
      </c>
      <c r="K144" s="907" t="s">
        <v>589</v>
      </c>
      <c r="L144" s="58" t="s">
        <v>593</v>
      </c>
      <c r="M144" s="907" t="s">
        <v>589</v>
      </c>
      <c r="N144" s="59" t="s">
        <v>594</v>
      </c>
    </row>
    <row r="145" spans="1:15" ht="36" customHeight="1">
      <c r="A145" s="461"/>
      <c r="B145" s="910"/>
      <c r="C145" s="912"/>
      <c r="D145" s="60" t="s">
        <v>595</v>
      </c>
      <c r="E145" s="908"/>
      <c r="F145" s="60" t="s">
        <v>596</v>
      </c>
      <c r="G145" s="908"/>
      <c r="H145" s="60" t="s">
        <v>597</v>
      </c>
      <c r="I145" s="908"/>
      <c r="J145" s="60" t="s">
        <v>598</v>
      </c>
      <c r="K145" s="908"/>
      <c r="L145" s="60" t="s">
        <v>599</v>
      </c>
      <c r="M145" s="908"/>
      <c r="N145" s="61"/>
      <c r="O145" s="223" t="str">
        <f t="shared" si="19"/>
        <v/>
      </c>
    </row>
    <row r="146" spans="1:15" ht="36" customHeight="1">
      <c r="A146" s="461"/>
      <c r="B146" s="507">
        <f>B141+1</f>
        <v>46419</v>
      </c>
      <c r="C146" s="63">
        <f>B146</f>
        <v>46419</v>
      </c>
      <c r="D146" s="508" t="s">
        <v>77</v>
      </c>
      <c r="E146" s="509"/>
      <c r="F146" s="479" t="s">
        <v>77</v>
      </c>
      <c r="G146" s="510"/>
      <c r="H146" s="508" t="s">
        <v>77</v>
      </c>
      <c r="I146" s="509"/>
      <c r="J146" s="508" t="s">
        <v>77</v>
      </c>
      <c r="K146" s="509"/>
      <c r="L146" s="511"/>
      <c r="M146" s="512"/>
      <c r="N146" s="177"/>
      <c r="O146" s="223">
        <f>O139+1</f>
        <v>79</v>
      </c>
    </row>
    <row r="147" spans="1:15" ht="36" customHeight="1">
      <c r="A147" s="461"/>
      <c r="B147" s="169">
        <f>B146+1</f>
        <v>46420</v>
      </c>
      <c r="C147" s="74">
        <f>B147</f>
        <v>46420</v>
      </c>
      <c r="D147" s="132" t="s">
        <v>77</v>
      </c>
      <c r="E147" s="94"/>
      <c r="F147" s="132" t="s">
        <v>77</v>
      </c>
      <c r="G147" s="94"/>
      <c r="H147" s="132" t="s">
        <v>77</v>
      </c>
      <c r="I147" s="94"/>
      <c r="J147" s="132" t="s">
        <v>77</v>
      </c>
      <c r="K147" s="94"/>
      <c r="L147" s="132"/>
      <c r="M147" s="77"/>
      <c r="N147" s="212"/>
      <c r="O147" s="223">
        <f>O146+1</f>
        <v>80</v>
      </c>
    </row>
    <row r="148" spans="1:15" ht="36" customHeight="1">
      <c r="A148" s="461"/>
      <c r="B148" s="169">
        <f t="shared" ref="B148:B173" si="26">B147+1</f>
        <v>46421</v>
      </c>
      <c r="C148" s="74">
        <f t="shared" ref="C148:C173" si="27">B148</f>
        <v>46421</v>
      </c>
      <c r="D148" s="132" t="s">
        <v>77</v>
      </c>
      <c r="E148" s="65"/>
      <c r="F148" s="132" t="s">
        <v>77</v>
      </c>
      <c r="G148" s="65"/>
      <c r="H148" s="132" t="s">
        <v>77</v>
      </c>
      <c r="I148" s="65"/>
      <c r="J148" s="132" t="s">
        <v>77</v>
      </c>
      <c r="K148" s="94"/>
      <c r="L148" s="132"/>
      <c r="M148" s="77"/>
      <c r="N148" s="177"/>
      <c r="O148" s="223">
        <f>O147+1</f>
        <v>81</v>
      </c>
    </row>
    <row r="149" spans="1:15" ht="36" customHeight="1">
      <c r="A149" s="461"/>
      <c r="B149" s="169">
        <f t="shared" si="26"/>
        <v>46422</v>
      </c>
      <c r="C149" s="74">
        <f t="shared" si="27"/>
        <v>46422</v>
      </c>
      <c r="D149" s="132" t="s">
        <v>77</v>
      </c>
      <c r="E149" s="65"/>
      <c r="F149" s="132" t="s">
        <v>77</v>
      </c>
      <c r="G149" s="65"/>
      <c r="H149" s="132" t="s">
        <v>77</v>
      </c>
      <c r="I149" s="65"/>
      <c r="J149" s="132" t="s">
        <v>77</v>
      </c>
      <c r="K149" s="77"/>
      <c r="L149" s="132"/>
      <c r="M149" s="77"/>
      <c r="N149" s="177"/>
      <c r="O149" s="223">
        <f t="shared" ref="O149:O150" si="28">O148+1</f>
        <v>82</v>
      </c>
    </row>
    <row r="150" spans="1:15" ht="36" customHeight="1">
      <c r="A150" s="461"/>
      <c r="B150" s="169">
        <f t="shared" si="26"/>
        <v>46423</v>
      </c>
      <c r="C150" s="74">
        <f t="shared" si="27"/>
        <v>46423</v>
      </c>
      <c r="D150" s="103"/>
      <c r="E150" s="76"/>
      <c r="F150" s="183"/>
      <c r="G150" s="76"/>
      <c r="H150" s="132"/>
      <c r="I150" s="65"/>
      <c r="J150" s="132"/>
      <c r="K150" s="77"/>
      <c r="L150" s="132"/>
      <c r="M150" s="65"/>
      <c r="N150" s="177" t="s">
        <v>807</v>
      </c>
      <c r="O150" s="223">
        <f t="shared" si="28"/>
        <v>83</v>
      </c>
    </row>
    <row r="151" spans="1:15" ht="36" customHeight="1">
      <c r="A151" s="461"/>
      <c r="B151" s="167">
        <f t="shared" si="26"/>
        <v>46424</v>
      </c>
      <c r="C151" s="84">
        <f t="shared" si="27"/>
        <v>46424</v>
      </c>
      <c r="D151" s="85"/>
      <c r="E151" s="96"/>
      <c r="F151" s="85"/>
      <c r="G151" s="96"/>
      <c r="H151" s="85"/>
      <c r="I151" s="86"/>
      <c r="J151" s="85"/>
      <c r="K151" s="86"/>
      <c r="L151" s="85"/>
      <c r="M151" s="88"/>
      <c r="N151" s="174" t="s">
        <v>808</v>
      </c>
    </row>
    <row r="152" spans="1:15" ht="36" customHeight="1">
      <c r="A152" s="461"/>
      <c r="B152" s="167">
        <f t="shared" si="26"/>
        <v>46425</v>
      </c>
      <c r="C152" s="84">
        <f t="shared" si="27"/>
        <v>46425</v>
      </c>
      <c r="D152" s="87"/>
      <c r="E152" s="122"/>
      <c r="F152" s="85"/>
      <c r="G152" s="122"/>
      <c r="H152" s="85"/>
      <c r="I152" s="122"/>
      <c r="J152" s="85"/>
      <c r="K152" s="122"/>
      <c r="L152" s="85"/>
      <c r="M152" s="88"/>
      <c r="N152" s="174"/>
    </row>
    <row r="153" spans="1:15" ht="36" customHeight="1">
      <c r="A153" s="461"/>
      <c r="B153" s="169">
        <f t="shared" si="26"/>
        <v>46426</v>
      </c>
      <c r="C153" s="74">
        <f t="shared" si="27"/>
        <v>46426</v>
      </c>
      <c r="D153" s="64" t="s">
        <v>77</v>
      </c>
      <c r="E153" s="94"/>
      <c r="F153" s="64" t="s">
        <v>77</v>
      </c>
      <c r="G153" s="94"/>
      <c r="H153" s="64" t="s">
        <v>77</v>
      </c>
      <c r="I153" s="94"/>
      <c r="J153" s="64" t="s">
        <v>77</v>
      </c>
      <c r="K153" s="94"/>
      <c r="L153" s="64"/>
      <c r="M153" s="77"/>
      <c r="N153" s="177"/>
      <c r="O153" s="223">
        <f>O150+1</f>
        <v>84</v>
      </c>
    </row>
    <row r="154" spans="1:15" ht="36" customHeight="1">
      <c r="A154" s="461"/>
      <c r="B154" s="169">
        <f t="shared" si="26"/>
        <v>46427</v>
      </c>
      <c r="C154" s="74">
        <f t="shared" si="27"/>
        <v>46427</v>
      </c>
      <c r="D154" s="64" t="s">
        <v>77</v>
      </c>
      <c r="E154" s="94"/>
      <c r="F154" s="64" t="s">
        <v>77</v>
      </c>
      <c r="G154" s="94"/>
      <c r="H154" s="64" t="s">
        <v>77</v>
      </c>
      <c r="I154" s="94"/>
      <c r="J154" s="64" t="s">
        <v>77</v>
      </c>
      <c r="K154" s="94"/>
      <c r="L154" s="64"/>
      <c r="M154" s="77"/>
      <c r="N154" s="212"/>
      <c r="O154" s="223">
        <f>O153+1</f>
        <v>85</v>
      </c>
    </row>
    <row r="155" spans="1:15" ht="36" customHeight="1">
      <c r="A155" s="461"/>
      <c r="B155" s="169">
        <f t="shared" si="26"/>
        <v>46428</v>
      </c>
      <c r="C155" s="74">
        <f t="shared" si="27"/>
        <v>46428</v>
      </c>
      <c r="D155" s="64" t="s">
        <v>77</v>
      </c>
      <c r="E155" s="65"/>
      <c r="F155" s="64" t="s">
        <v>77</v>
      </c>
      <c r="G155" s="65"/>
      <c r="H155" s="64" t="s">
        <v>77</v>
      </c>
      <c r="I155" s="94"/>
      <c r="J155" s="64" t="s">
        <v>77</v>
      </c>
      <c r="K155" s="94"/>
      <c r="L155" s="64"/>
      <c r="M155" s="77"/>
      <c r="N155" s="177"/>
      <c r="O155" s="223">
        <f>O154+1</f>
        <v>86</v>
      </c>
    </row>
    <row r="156" spans="1:15" ht="36" customHeight="1">
      <c r="A156" s="461"/>
      <c r="B156" s="167">
        <f t="shared" si="26"/>
        <v>46429</v>
      </c>
      <c r="C156" s="84">
        <f t="shared" si="27"/>
        <v>46429</v>
      </c>
      <c r="D156" s="85"/>
      <c r="E156" s="86"/>
      <c r="F156" s="85"/>
      <c r="G156" s="86"/>
      <c r="H156" s="85"/>
      <c r="I156" s="122"/>
      <c r="J156" s="85"/>
      <c r="K156" s="88"/>
      <c r="L156" s="85"/>
      <c r="M156" s="88"/>
      <c r="N156" s="89" t="s">
        <v>742</v>
      </c>
    </row>
    <row r="157" spans="1:15" ht="36" customHeight="1">
      <c r="A157" s="461"/>
      <c r="B157" s="169">
        <f t="shared" si="26"/>
        <v>46430</v>
      </c>
      <c r="C157" s="74">
        <f t="shared" si="27"/>
        <v>46430</v>
      </c>
      <c r="D157" s="64"/>
      <c r="E157" s="65"/>
      <c r="F157" s="64"/>
      <c r="G157" s="65"/>
      <c r="H157" s="64"/>
      <c r="I157" s="65"/>
      <c r="J157" s="64"/>
      <c r="K157" s="77"/>
      <c r="L157" s="64"/>
      <c r="M157" s="77"/>
      <c r="N157" s="82" t="s">
        <v>807</v>
      </c>
      <c r="O157" s="223">
        <f>O155+1</f>
        <v>87</v>
      </c>
    </row>
    <row r="158" spans="1:15" ht="36" customHeight="1">
      <c r="A158" s="461"/>
      <c r="B158" s="167">
        <f t="shared" si="26"/>
        <v>46431</v>
      </c>
      <c r="C158" s="84">
        <f t="shared" si="27"/>
        <v>46431</v>
      </c>
      <c r="D158" s="571"/>
      <c r="E158" s="108"/>
      <c r="F158" s="571"/>
      <c r="G158" s="108"/>
      <c r="H158" s="571"/>
      <c r="I158" s="86"/>
      <c r="J158" s="571"/>
      <c r="K158" s="86"/>
      <c r="L158" s="571"/>
      <c r="M158" s="86"/>
      <c r="N158" s="174" t="s">
        <v>816</v>
      </c>
    </row>
    <row r="159" spans="1:15" ht="36" customHeight="1">
      <c r="A159" s="461"/>
      <c r="B159" s="167">
        <f t="shared" si="26"/>
        <v>46432</v>
      </c>
      <c r="C159" s="84">
        <f t="shared" si="27"/>
        <v>46432</v>
      </c>
      <c r="D159" s="186"/>
      <c r="E159" s="130"/>
      <c r="F159" s="186"/>
      <c r="G159" s="130"/>
      <c r="H159" s="85"/>
      <c r="I159" s="122"/>
      <c r="J159" s="85"/>
      <c r="K159" s="122"/>
      <c r="L159" s="85"/>
      <c r="M159" s="88"/>
      <c r="N159" s="89"/>
    </row>
    <row r="160" spans="1:15" ht="36" customHeight="1">
      <c r="A160" s="461"/>
      <c r="B160" s="169">
        <f t="shared" si="26"/>
        <v>46433</v>
      </c>
      <c r="C160" s="74">
        <f t="shared" si="27"/>
        <v>46433</v>
      </c>
      <c r="D160" s="103" t="s">
        <v>77</v>
      </c>
      <c r="E160" s="150"/>
      <c r="F160" s="64" t="s">
        <v>77</v>
      </c>
      <c r="G160" s="94"/>
      <c r="H160" s="64" t="s">
        <v>77</v>
      </c>
      <c r="I160" s="94"/>
      <c r="J160" s="64" t="s">
        <v>77</v>
      </c>
      <c r="K160" s="94"/>
      <c r="L160" s="64"/>
      <c r="M160" s="77"/>
      <c r="N160" s="82"/>
      <c r="O160" s="223">
        <f>O157+1</f>
        <v>88</v>
      </c>
    </row>
    <row r="161" spans="1:15" ht="36" customHeight="1">
      <c r="A161" s="461"/>
      <c r="B161" s="169">
        <f t="shared" si="26"/>
        <v>46434</v>
      </c>
      <c r="C161" s="74">
        <f t="shared" si="27"/>
        <v>46434</v>
      </c>
      <c r="D161" s="64" t="s">
        <v>77</v>
      </c>
      <c r="E161" s="94"/>
      <c r="F161" s="64" t="s">
        <v>77</v>
      </c>
      <c r="G161" s="94"/>
      <c r="H161" s="64" t="s">
        <v>77</v>
      </c>
      <c r="I161" s="94"/>
      <c r="J161" s="64" t="s">
        <v>77</v>
      </c>
      <c r="K161" s="94"/>
      <c r="L161" s="64"/>
      <c r="M161" s="77"/>
      <c r="N161" s="82"/>
      <c r="O161" s="223">
        <f>O160+1</f>
        <v>89</v>
      </c>
    </row>
    <row r="162" spans="1:15" ht="36" customHeight="1">
      <c r="A162" s="461"/>
      <c r="B162" s="169">
        <f t="shared" si="26"/>
        <v>46435</v>
      </c>
      <c r="C162" s="74">
        <f t="shared" si="27"/>
        <v>46435</v>
      </c>
      <c r="D162" s="64" t="s">
        <v>77</v>
      </c>
      <c r="E162" s="94"/>
      <c r="F162" s="64" t="s">
        <v>77</v>
      </c>
      <c r="G162" s="94"/>
      <c r="H162" s="64" t="s">
        <v>77</v>
      </c>
      <c r="I162" s="94"/>
      <c r="J162" s="64" t="s">
        <v>77</v>
      </c>
      <c r="K162" s="94"/>
      <c r="L162" s="64"/>
      <c r="M162" s="77"/>
      <c r="N162" s="82"/>
      <c r="O162" s="223">
        <f>O161+1</f>
        <v>90</v>
      </c>
    </row>
    <row r="163" spans="1:15" ht="36" customHeight="1">
      <c r="A163" s="461"/>
      <c r="B163" s="169">
        <f t="shared" si="26"/>
        <v>46436</v>
      </c>
      <c r="C163" s="74">
        <f t="shared" si="27"/>
        <v>46436</v>
      </c>
      <c r="D163" s="64" t="s">
        <v>77</v>
      </c>
      <c r="E163" s="94"/>
      <c r="F163" s="64" t="s">
        <v>77</v>
      </c>
      <c r="G163" s="94"/>
      <c r="H163" s="64" t="s">
        <v>77</v>
      </c>
      <c r="I163" s="94"/>
      <c r="J163" s="64" t="s">
        <v>77</v>
      </c>
      <c r="K163" s="77"/>
      <c r="L163" s="64"/>
      <c r="M163" s="77"/>
      <c r="N163" s="82"/>
      <c r="O163" s="223">
        <f t="shared" ref="O163:O164" si="29">O162+1</f>
        <v>91</v>
      </c>
    </row>
    <row r="164" spans="1:15" ht="36" customHeight="1">
      <c r="A164" s="461"/>
      <c r="B164" s="169">
        <f t="shared" si="26"/>
        <v>46437</v>
      </c>
      <c r="C164" s="74">
        <f t="shared" si="27"/>
        <v>46437</v>
      </c>
      <c r="D164" s="64" t="s">
        <v>77</v>
      </c>
      <c r="E164" s="94"/>
      <c r="F164" s="64" t="s">
        <v>77</v>
      </c>
      <c r="G164" s="94"/>
      <c r="H164" s="64" t="s">
        <v>77</v>
      </c>
      <c r="I164" s="94"/>
      <c r="J164" s="64" t="s">
        <v>77</v>
      </c>
      <c r="K164" s="77"/>
      <c r="L164" s="64"/>
      <c r="M164" s="77"/>
      <c r="N164" s="82"/>
      <c r="O164" s="223">
        <f t="shared" si="29"/>
        <v>92</v>
      </c>
    </row>
    <row r="165" spans="1:15" ht="36" customHeight="1">
      <c r="A165" s="461"/>
      <c r="B165" s="167">
        <f t="shared" si="26"/>
        <v>46438</v>
      </c>
      <c r="C165" s="84">
        <f t="shared" si="27"/>
        <v>46438</v>
      </c>
      <c r="D165" s="85"/>
      <c r="E165" s="122"/>
      <c r="F165" s="85"/>
      <c r="G165" s="122"/>
      <c r="H165" s="85"/>
      <c r="I165" s="122"/>
      <c r="J165" s="85"/>
      <c r="K165" s="122"/>
      <c r="L165" s="85"/>
      <c r="M165" s="88"/>
      <c r="N165" s="89"/>
    </row>
    <row r="166" spans="1:15" ht="36" customHeight="1">
      <c r="A166" s="461"/>
      <c r="B166" s="167">
        <f t="shared" si="26"/>
        <v>46439</v>
      </c>
      <c r="C166" s="84">
        <f t="shared" si="27"/>
        <v>46439</v>
      </c>
      <c r="D166" s="85"/>
      <c r="E166" s="122"/>
      <c r="F166" s="85"/>
      <c r="G166" s="122"/>
      <c r="H166" s="85"/>
      <c r="I166" s="122"/>
      <c r="J166" s="85"/>
      <c r="K166" s="122"/>
      <c r="L166" s="85"/>
      <c r="M166" s="88"/>
      <c r="N166" s="89"/>
    </row>
    <row r="167" spans="1:15" ht="36" customHeight="1">
      <c r="A167" s="461"/>
      <c r="B167" s="169">
        <f t="shared" si="26"/>
        <v>46440</v>
      </c>
      <c r="C167" s="74">
        <f t="shared" si="27"/>
        <v>46440</v>
      </c>
      <c r="D167" s="64" t="s">
        <v>77</v>
      </c>
      <c r="E167" s="94"/>
      <c r="F167" s="64" t="s">
        <v>77</v>
      </c>
      <c r="G167" s="94"/>
      <c r="H167" s="64" t="s">
        <v>77</v>
      </c>
      <c r="I167" s="94"/>
      <c r="J167" s="64" t="s">
        <v>77</v>
      </c>
      <c r="K167" s="94"/>
      <c r="L167" s="64"/>
      <c r="M167" s="77"/>
      <c r="N167" s="82"/>
      <c r="O167" s="223">
        <f>O164+1</f>
        <v>93</v>
      </c>
    </row>
    <row r="168" spans="1:15" ht="36" customHeight="1">
      <c r="A168" s="459"/>
      <c r="B168" s="167">
        <f t="shared" si="26"/>
        <v>46441</v>
      </c>
      <c r="C168" s="84">
        <f t="shared" si="27"/>
        <v>46441</v>
      </c>
      <c r="D168" s="85"/>
      <c r="E168" s="122"/>
      <c r="F168" s="85"/>
      <c r="G168" s="122"/>
      <c r="H168" s="85"/>
      <c r="I168" s="122"/>
      <c r="J168" s="85"/>
      <c r="K168" s="122"/>
      <c r="L168" s="85"/>
      <c r="M168" s="88"/>
      <c r="N168" s="89" t="s">
        <v>748</v>
      </c>
    </row>
    <row r="169" spans="1:15" ht="36" customHeight="1">
      <c r="A169" s="459"/>
      <c r="B169" s="169">
        <f t="shared" si="26"/>
        <v>46442</v>
      </c>
      <c r="C169" s="74">
        <f t="shared" si="27"/>
        <v>46442</v>
      </c>
      <c r="D169" s="64"/>
      <c r="E169" s="94"/>
      <c r="F169" s="64"/>
      <c r="G169" s="94"/>
      <c r="H169" s="64"/>
      <c r="I169" s="94"/>
      <c r="J169" s="64"/>
      <c r="K169" s="94"/>
      <c r="L169" s="64"/>
      <c r="M169" s="77"/>
      <c r="N169" s="82"/>
      <c r="O169" s="223">
        <f>O167+1</f>
        <v>94</v>
      </c>
    </row>
    <row r="170" spans="1:15" ht="36" customHeight="1">
      <c r="A170" s="459"/>
      <c r="B170" s="169">
        <f t="shared" si="26"/>
        <v>46443</v>
      </c>
      <c r="C170" s="74">
        <f t="shared" si="27"/>
        <v>46443</v>
      </c>
      <c r="D170" s="64"/>
      <c r="E170" s="94"/>
      <c r="F170" s="64"/>
      <c r="G170" s="94"/>
      <c r="H170" s="64"/>
      <c r="I170" s="94"/>
      <c r="J170" s="64"/>
      <c r="K170" s="77"/>
      <c r="L170" s="64"/>
      <c r="M170" s="77"/>
      <c r="N170" s="177" t="s">
        <v>1038</v>
      </c>
      <c r="O170" s="223">
        <f>O169+1</f>
        <v>95</v>
      </c>
    </row>
    <row r="171" spans="1:15" ht="36" customHeight="1">
      <c r="A171" s="459"/>
      <c r="B171" s="169">
        <f t="shared" si="26"/>
        <v>46444</v>
      </c>
      <c r="C171" s="74">
        <f t="shared" si="27"/>
        <v>46444</v>
      </c>
      <c r="D171" s="64"/>
      <c r="E171" s="94"/>
      <c r="F171" s="64"/>
      <c r="G171" s="94"/>
      <c r="H171" s="64"/>
      <c r="I171" s="94"/>
      <c r="J171" s="64"/>
      <c r="K171" s="77"/>
      <c r="L171" s="64"/>
      <c r="M171" s="77"/>
      <c r="N171" s="177"/>
      <c r="O171" s="223">
        <f t="shared" ref="O171" si="30">O170+1</f>
        <v>96</v>
      </c>
    </row>
    <row r="172" spans="1:15" ht="36" customHeight="1">
      <c r="A172" s="459"/>
      <c r="B172" s="167">
        <f t="shared" si="26"/>
        <v>46445</v>
      </c>
      <c r="C172" s="84">
        <f t="shared" si="27"/>
        <v>46445</v>
      </c>
      <c r="D172" s="85"/>
      <c r="E172" s="122"/>
      <c r="F172" s="85"/>
      <c r="G172" s="122"/>
      <c r="H172" s="85"/>
      <c r="I172" s="122"/>
      <c r="J172" s="85"/>
      <c r="K172" s="88"/>
      <c r="L172" s="85"/>
      <c r="M172" s="88"/>
      <c r="N172" s="174"/>
    </row>
    <row r="173" spans="1:15" ht="36" customHeight="1">
      <c r="A173" s="459"/>
      <c r="B173" s="187">
        <f t="shared" si="26"/>
        <v>46446</v>
      </c>
      <c r="C173" s="134">
        <f t="shared" si="27"/>
        <v>46446</v>
      </c>
      <c r="D173" s="137"/>
      <c r="E173" s="210"/>
      <c r="F173" s="137"/>
      <c r="G173" s="210"/>
      <c r="H173" s="137"/>
      <c r="I173" s="210"/>
      <c r="J173" s="137"/>
      <c r="K173" s="138"/>
      <c r="L173" s="137"/>
      <c r="M173" s="138"/>
      <c r="N173" s="211"/>
    </row>
    <row r="174" spans="1:15" ht="36" customHeight="1">
      <c r="A174" s="459"/>
      <c r="B174" s="115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223" t="str">
        <f t="shared" ref="O174:O177" si="31">IF(B174="","",WEEKDAY(B174))</f>
        <v/>
      </c>
    </row>
    <row r="175" spans="1:15" ht="27" customHeight="1">
      <c r="A175" s="459"/>
      <c r="B175" s="53" t="s">
        <v>749</v>
      </c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</row>
    <row r="176" spans="1:15" ht="27" customHeight="1">
      <c r="A176" s="459"/>
      <c r="B176" s="909" t="s">
        <v>586</v>
      </c>
      <c r="C176" s="911" t="s">
        <v>587</v>
      </c>
      <c r="D176" s="58" t="s">
        <v>588</v>
      </c>
      <c r="E176" s="907" t="s">
        <v>589</v>
      </c>
      <c r="F176" s="58" t="s">
        <v>590</v>
      </c>
      <c r="G176" s="907" t="s">
        <v>589</v>
      </c>
      <c r="H176" s="58" t="s">
        <v>591</v>
      </c>
      <c r="I176" s="907" t="s">
        <v>589</v>
      </c>
      <c r="J176" s="58" t="s">
        <v>592</v>
      </c>
      <c r="K176" s="907" t="s">
        <v>589</v>
      </c>
      <c r="L176" s="58" t="s">
        <v>593</v>
      </c>
      <c r="M176" s="907" t="s">
        <v>589</v>
      </c>
      <c r="N176" s="59" t="s">
        <v>594</v>
      </c>
    </row>
    <row r="177" spans="1:15" ht="18" customHeight="1">
      <c r="A177" s="459"/>
      <c r="B177" s="910"/>
      <c r="C177" s="912"/>
      <c r="D177" s="60" t="s">
        <v>595</v>
      </c>
      <c r="E177" s="908"/>
      <c r="F177" s="60" t="s">
        <v>596</v>
      </c>
      <c r="G177" s="908"/>
      <c r="H177" s="60" t="s">
        <v>597</v>
      </c>
      <c r="I177" s="908"/>
      <c r="J177" s="60" t="s">
        <v>598</v>
      </c>
      <c r="K177" s="908"/>
      <c r="L177" s="60" t="s">
        <v>599</v>
      </c>
      <c r="M177" s="908"/>
      <c r="N177" s="61"/>
      <c r="O177" s="223" t="str">
        <f t="shared" si="31"/>
        <v/>
      </c>
    </row>
    <row r="178" spans="1:15" ht="36" customHeight="1">
      <c r="A178" s="459"/>
      <c r="B178" s="507">
        <f>B173+1</f>
        <v>46447</v>
      </c>
      <c r="C178" s="63">
        <f>B178</f>
        <v>46447</v>
      </c>
      <c r="D178" s="514"/>
      <c r="E178" s="515"/>
      <c r="F178" s="70"/>
      <c r="G178" s="516"/>
      <c r="H178" s="514"/>
      <c r="I178" s="515"/>
      <c r="J178" s="514"/>
      <c r="K178" s="515"/>
      <c r="L178" s="70"/>
      <c r="M178" s="71"/>
      <c r="N178" s="72"/>
      <c r="O178" s="223">
        <f>O171+1</f>
        <v>97</v>
      </c>
    </row>
    <row r="179" spans="1:15" ht="36" customHeight="1">
      <c r="A179" s="459"/>
      <c r="B179" s="169">
        <f>B178+1</f>
        <v>46448</v>
      </c>
      <c r="C179" s="74">
        <f>B179</f>
        <v>46448</v>
      </c>
      <c r="D179" s="103"/>
      <c r="E179" s="150"/>
      <c r="F179" s="64"/>
      <c r="G179" s="150"/>
      <c r="H179" s="64"/>
      <c r="I179" s="148"/>
      <c r="J179" s="103"/>
      <c r="K179" s="150"/>
      <c r="L179" s="64"/>
      <c r="M179" s="77"/>
      <c r="N179" s="82"/>
      <c r="O179" s="223">
        <f>O178+1</f>
        <v>98</v>
      </c>
    </row>
    <row r="180" spans="1:15" ht="36" customHeight="1">
      <c r="B180" s="169">
        <f t="shared" ref="B180:B208" si="32">B179+1</f>
        <v>46449</v>
      </c>
      <c r="C180" s="74">
        <f t="shared" ref="C180:C208" si="33">B180</f>
        <v>46449</v>
      </c>
      <c r="D180" s="103"/>
      <c r="E180" s="150"/>
      <c r="F180" s="64"/>
      <c r="G180" s="94"/>
      <c r="H180" s="103"/>
      <c r="I180" s="150"/>
      <c r="J180" s="64"/>
      <c r="K180" s="77"/>
      <c r="L180" s="64"/>
      <c r="M180" s="77"/>
      <c r="N180" s="177"/>
      <c r="O180" s="223">
        <f>O179+1</f>
        <v>99</v>
      </c>
    </row>
    <row r="181" spans="1:15" ht="36" customHeight="1">
      <c r="B181" s="169">
        <f t="shared" si="32"/>
        <v>46450</v>
      </c>
      <c r="C181" s="74">
        <f t="shared" si="33"/>
        <v>46450</v>
      </c>
      <c r="D181" s="103"/>
      <c r="E181" s="150"/>
      <c r="F181" s="64"/>
      <c r="G181" s="94"/>
      <c r="H181" s="103"/>
      <c r="I181" s="150"/>
      <c r="J181" s="64"/>
      <c r="K181" s="77"/>
      <c r="L181" s="64"/>
      <c r="M181" s="77"/>
      <c r="N181" s="212"/>
      <c r="O181" s="223">
        <f t="shared" ref="O181:O182" si="34">O180+1</f>
        <v>100</v>
      </c>
    </row>
    <row r="182" spans="1:15" ht="36" customHeight="1">
      <c r="B182" s="169">
        <f t="shared" si="32"/>
        <v>46451</v>
      </c>
      <c r="C182" s="74">
        <f t="shared" si="33"/>
        <v>46451</v>
      </c>
      <c r="D182" s="103" t="s">
        <v>1031</v>
      </c>
      <c r="E182" s="150"/>
      <c r="F182" s="64" t="s">
        <v>1031</v>
      </c>
      <c r="G182" s="94"/>
      <c r="H182" s="103" t="s">
        <v>1031</v>
      </c>
      <c r="I182" s="150"/>
      <c r="J182" s="64" t="s">
        <v>1031</v>
      </c>
      <c r="K182" s="77"/>
      <c r="L182" s="64" t="s">
        <v>345</v>
      </c>
      <c r="M182" s="77"/>
      <c r="N182" s="177" t="s">
        <v>1032</v>
      </c>
      <c r="O182" s="223">
        <f t="shared" si="34"/>
        <v>101</v>
      </c>
    </row>
    <row r="183" spans="1:15" ht="36" customHeight="1">
      <c r="B183" s="167">
        <f t="shared" si="32"/>
        <v>46452</v>
      </c>
      <c r="C183" s="84">
        <f t="shared" si="33"/>
        <v>46452</v>
      </c>
      <c r="D183" s="105"/>
      <c r="E183" s="96"/>
      <c r="F183" s="85"/>
      <c r="G183" s="86"/>
      <c r="H183" s="105"/>
      <c r="I183" s="96"/>
      <c r="J183" s="85"/>
      <c r="K183" s="88"/>
      <c r="L183" s="85"/>
      <c r="M183" s="88"/>
      <c r="N183" s="174"/>
    </row>
    <row r="184" spans="1:15" ht="36" customHeight="1">
      <c r="B184" s="167">
        <f t="shared" si="32"/>
        <v>46453</v>
      </c>
      <c r="C184" s="84">
        <f t="shared" si="33"/>
        <v>46453</v>
      </c>
      <c r="D184" s="105"/>
      <c r="E184" s="96"/>
      <c r="F184" s="105"/>
      <c r="G184" s="96"/>
      <c r="H184" s="105"/>
      <c r="I184" s="158"/>
      <c r="J184" s="157"/>
      <c r="K184" s="185"/>
      <c r="L184" s="105"/>
      <c r="M184" s="185"/>
      <c r="N184" s="174"/>
    </row>
    <row r="185" spans="1:15" ht="36" customHeight="1">
      <c r="B185" s="169">
        <f t="shared" si="32"/>
        <v>46454</v>
      </c>
      <c r="C185" s="74">
        <f t="shared" si="33"/>
        <v>46454</v>
      </c>
      <c r="D185" s="64"/>
      <c r="E185" s="76"/>
      <c r="F185" s="64"/>
      <c r="G185" s="76"/>
      <c r="H185" s="64"/>
      <c r="I185" s="76"/>
      <c r="J185" s="64"/>
      <c r="K185" s="76"/>
      <c r="L185" s="103"/>
      <c r="M185" s="148"/>
      <c r="N185" s="82"/>
      <c r="O185" s="223">
        <f>O182+1</f>
        <v>102</v>
      </c>
    </row>
    <row r="186" spans="1:15" ht="36" customHeight="1">
      <c r="B186" s="169">
        <f t="shared" si="32"/>
        <v>46455</v>
      </c>
      <c r="C186" s="74">
        <f t="shared" si="33"/>
        <v>46455</v>
      </c>
      <c r="D186" s="93"/>
      <c r="E186" s="149"/>
      <c r="F186" s="64"/>
      <c r="G186" s="76"/>
      <c r="H186" s="64"/>
      <c r="I186" s="76"/>
      <c r="J186" s="213"/>
      <c r="K186" s="76"/>
      <c r="L186" s="103"/>
      <c r="M186" s="148"/>
      <c r="N186" s="82"/>
      <c r="O186" s="223">
        <f>O185+1</f>
        <v>103</v>
      </c>
    </row>
    <row r="187" spans="1:15" ht="36" customHeight="1">
      <c r="B187" s="169">
        <f t="shared" si="32"/>
        <v>46456</v>
      </c>
      <c r="C187" s="74">
        <f t="shared" si="33"/>
        <v>46456</v>
      </c>
      <c r="D187" s="64"/>
      <c r="E187" s="76"/>
      <c r="F187" s="103"/>
      <c r="G187" s="76"/>
      <c r="H187" s="103"/>
      <c r="I187" s="76"/>
      <c r="J187" s="103"/>
      <c r="K187" s="76"/>
      <c r="L187" s="103"/>
      <c r="M187" s="148"/>
      <c r="N187" s="177"/>
      <c r="O187" s="223">
        <f>O186+1</f>
        <v>104</v>
      </c>
    </row>
    <row r="188" spans="1:15" ht="36" customHeight="1">
      <c r="B188" s="169">
        <f t="shared" si="32"/>
        <v>46457</v>
      </c>
      <c r="C188" s="74">
        <f t="shared" si="33"/>
        <v>46457</v>
      </c>
      <c r="D188" s="93"/>
      <c r="E188" s="76"/>
      <c r="F188" s="64"/>
      <c r="G188" s="76"/>
      <c r="H188" s="64"/>
      <c r="I188" s="76"/>
      <c r="J188" s="103"/>
      <c r="K188" s="76"/>
      <c r="L188" s="103"/>
      <c r="M188" s="148"/>
      <c r="N188" s="177"/>
      <c r="O188" s="223">
        <f t="shared" ref="O188:O189" si="35">O187+1</f>
        <v>105</v>
      </c>
    </row>
    <row r="189" spans="1:15" ht="36" customHeight="1">
      <c r="B189" s="169">
        <f t="shared" si="32"/>
        <v>46458</v>
      </c>
      <c r="C189" s="74">
        <f t="shared" si="33"/>
        <v>46458</v>
      </c>
      <c r="D189" s="103"/>
      <c r="E189" s="150"/>
      <c r="F189" s="64"/>
      <c r="G189" s="94"/>
      <c r="H189" s="103"/>
      <c r="I189" s="150"/>
      <c r="J189" s="153"/>
      <c r="K189" s="77"/>
      <c r="L189" s="153"/>
      <c r="M189" s="77"/>
      <c r="N189" s="177"/>
      <c r="O189" s="223">
        <f t="shared" si="35"/>
        <v>106</v>
      </c>
    </row>
    <row r="190" spans="1:15" ht="36" customHeight="1">
      <c r="B190" s="167">
        <f t="shared" si="32"/>
        <v>46459</v>
      </c>
      <c r="C190" s="84">
        <f t="shared" si="33"/>
        <v>46459</v>
      </c>
      <c r="D190" s="105"/>
      <c r="E190" s="130"/>
      <c r="F190" s="85"/>
      <c r="G190" s="122"/>
      <c r="H190" s="155"/>
      <c r="I190" s="156"/>
      <c r="J190" s="85"/>
      <c r="K190" s="88"/>
      <c r="L190" s="123"/>
      <c r="M190" s="88"/>
      <c r="N190" s="174"/>
    </row>
    <row r="191" spans="1:15" ht="36" customHeight="1">
      <c r="B191" s="167">
        <f t="shared" si="32"/>
        <v>46460</v>
      </c>
      <c r="C191" s="84">
        <f t="shared" si="33"/>
        <v>46460</v>
      </c>
      <c r="D191" s="105"/>
      <c r="E191" s="96"/>
      <c r="F191" s="105"/>
      <c r="G191" s="96"/>
      <c r="H191" s="157"/>
      <c r="I191" s="96"/>
      <c r="J191" s="157"/>
      <c r="K191" s="96"/>
      <c r="L191" s="105"/>
      <c r="M191" s="96"/>
      <c r="N191" s="174"/>
    </row>
    <row r="192" spans="1:15" ht="36" customHeight="1">
      <c r="B192" s="169">
        <f t="shared" si="32"/>
        <v>46461</v>
      </c>
      <c r="C192" s="74">
        <f t="shared" si="33"/>
        <v>46461</v>
      </c>
      <c r="D192" s="103"/>
      <c r="E192" s="76"/>
      <c r="F192" s="64"/>
      <c r="G192" s="76"/>
      <c r="H192" s="64"/>
      <c r="I192" s="149"/>
      <c r="J192" s="64"/>
      <c r="K192" s="149"/>
      <c r="L192" s="103"/>
      <c r="M192" s="148"/>
      <c r="N192" s="82"/>
      <c r="O192" s="223">
        <f>O189+1</f>
        <v>107</v>
      </c>
    </row>
    <row r="193" spans="2:15" ht="36" customHeight="1">
      <c r="B193" s="169">
        <f t="shared" si="32"/>
        <v>46462</v>
      </c>
      <c r="C193" s="74">
        <f t="shared" si="33"/>
        <v>46462</v>
      </c>
      <c r="D193" s="103"/>
      <c r="E193" s="76"/>
      <c r="F193" s="64"/>
      <c r="G193" s="76"/>
      <c r="H193" s="64"/>
      <c r="I193" s="149"/>
      <c r="J193" s="64"/>
      <c r="K193" s="149"/>
      <c r="L193" s="103"/>
      <c r="M193" s="148"/>
      <c r="N193" s="82"/>
      <c r="O193" s="223">
        <f>O192+1</f>
        <v>108</v>
      </c>
    </row>
    <row r="194" spans="2:15" ht="36" customHeight="1">
      <c r="B194" s="169">
        <f t="shared" si="32"/>
        <v>46463</v>
      </c>
      <c r="C194" s="74">
        <f t="shared" si="33"/>
        <v>46463</v>
      </c>
      <c r="D194" s="64"/>
      <c r="E194" s="76"/>
      <c r="F194" s="103"/>
      <c r="G194" s="76"/>
      <c r="H194" s="103"/>
      <c r="I194" s="76"/>
      <c r="J194" s="103"/>
      <c r="K194" s="76"/>
      <c r="L194" s="103"/>
      <c r="M194" s="76"/>
      <c r="N194" s="82"/>
      <c r="O194" s="223">
        <f>O193+1</f>
        <v>109</v>
      </c>
    </row>
    <row r="195" spans="2:15" ht="36" customHeight="1">
      <c r="B195" s="169">
        <f t="shared" si="32"/>
        <v>46464</v>
      </c>
      <c r="C195" s="74">
        <f t="shared" si="33"/>
        <v>46464</v>
      </c>
      <c r="D195" s="64"/>
      <c r="E195" s="76"/>
      <c r="F195" s="64"/>
      <c r="G195" s="76"/>
      <c r="H195" s="64"/>
      <c r="I195" s="76"/>
      <c r="J195" s="103"/>
      <c r="K195" s="76"/>
      <c r="L195" s="103"/>
      <c r="M195" s="148"/>
      <c r="N195" s="82"/>
      <c r="O195" s="223">
        <f t="shared" ref="O195:O196" si="36">O194+1</f>
        <v>110</v>
      </c>
    </row>
    <row r="196" spans="2:15" ht="36" customHeight="1">
      <c r="B196" s="169">
        <f t="shared" si="32"/>
        <v>46465</v>
      </c>
      <c r="C196" s="74">
        <f t="shared" si="33"/>
        <v>46465</v>
      </c>
      <c r="D196" s="103"/>
      <c r="E196" s="150"/>
      <c r="F196" s="103"/>
      <c r="G196" s="150"/>
      <c r="H196" s="64"/>
      <c r="I196" s="94"/>
      <c r="J196" s="64"/>
      <c r="K196" s="94"/>
      <c r="L196" s="153"/>
      <c r="M196" s="77"/>
      <c r="N196" s="82" t="s">
        <v>1033</v>
      </c>
      <c r="O196" s="223">
        <f t="shared" si="36"/>
        <v>111</v>
      </c>
    </row>
    <row r="197" spans="2:15" ht="36" customHeight="1">
      <c r="B197" s="167">
        <f t="shared" si="32"/>
        <v>46466</v>
      </c>
      <c r="C197" s="84">
        <f t="shared" si="33"/>
        <v>46466</v>
      </c>
      <c r="D197" s="105"/>
      <c r="E197" s="130"/>
      <c r="F197" s="85"/>
      <c r="G197" s="122"/>
      <c r="H197" s="85"/>
      <c r="I197" s="122"/>
      <c r="J197" s="85"/>
      <c r="K197" s="122"/>
      <c r="L197" s="123"/>
      <c r="M197" s="88"/>
      <c r="N197" s="89"/>
    </row>
    <row r="198" spans="2:15" ht="36" customHeight="1">
      <c r="B198" s="167">
        <f t="shared" si="32"/>
        <v>46467</v>
      </c>
      <c r="C198" s="84">
        <f t="shared" si="33"/>
        <v>46467</v>
      </c>
      <c r="D198" s="105"/>
      <c r="E198" s="96"/>
      <c r="F198" s="105"/>
      <c r="G198" s="96"/>
      <c r="H198" s="157"/>
      <c r="I198" s="96"/>
      <c r="J198" s="157"/>
      <c r="K198" s="96"/>
      <c r="L198" s="105"/>
      <c r="M198" s="96"/>
      <c r="N198" s="89" t="s">
        <v>750</v>
      </c>
    </row>
    <row r="199" spans="2:15" ht="36" customHeight="1">
      <c r="B199" s="169">
        <f t="shared" si="32"/>
        <v>46468</v>
      </c>
      <c r="C199" s="74">
        <f t="shared" si="33"/>
        <v>46468</v>
      </c>
      <c r="D199" s="103"/>
      <c r="E199" s="76"/>
      <c r="F199" s="64"/>
      <c r="G199" s="76"/>
      <c r="H199" s="64"/>
      <c r="I199" s="76"/>
      <c r="J199" s="64"/>
      <c r="K199" s="76"/>
      <c r="L199" s="64"/>
      <c r="M199" s="77"/>
      <c r="N199" s="82" t="s">
        <v>751</v>
      </c>
    </row>
    <row r="200" spans="2:15" ht="36" customHeight="1">
      <c r="B200" s="169">
        <f t="shared" si="32"/>
        <v>46469</v>
      </c>
      <c r="C200" s="74">
        <f t="shared" si="33"/>
        <v>46469</v>
      </c>
      <c r="D200" s="64"/>
      <c r="E200" s="76"/>
      <c r="F200" s="64"/>
      <c r="G200" s="76"/>
      <c r="H200" s="103"/>
      <c r="I200" s="76"/>
      <c r="J200" s="103"/>
      <c r="K200" s="76"/>
      <c r="L200" s="64"/>
      <c r="M200" s="91"/>
      <c r="N200" s="82"/>
      <c r="O200" s="223">
        <f>O196+1</f>
        <v>112</v>
      </c>
    </row>
    <row r="201" spans="2:15" ht="36" customHeight="1">
      <c r="B201" s="169">
        <f t="shared" si="32"/>
        <v>46470</v>
      </c>
      <c r="C201" s="74">
        <f t="shared" si="33"/>
        <v>46470</v>
      </c>
      <c r="D201" s="64"/>
      <c r="E201" s="76"/>
      <c r="F201" s="103"/>
      <c r="G201" s="76"/>
      <c r="H201" s="103"/>
      <c r="I201" s="76"/>
      <c r="J201" s="103"/>
      <c r="K201" s="76"/>
      <c r="L201" s="64"/>
      <c r="M201" s="65"/>
      <c r="N201" s="82" t="s">
        <v>752</v>
      </c>
      <c r="O201" s="223">
        <f>O200+1</f>
        <v>113</v>
      </c>
    </row>
    <row r="202" spans="2:15" ht="36" customHeight="1">
      <c r="B202" s="169">
        <f t="shared" si="32"/>
        <v>46471</v>
      </c>
      <c r="C202" s="74">
        <f t="shared" si="33"/>
        <v>46471</v>
      </c>
      <c r="D202" s="64"/>
      <c r="E202" s="76"/>
      <c r="F202" s="64"/>
      <c r="G202" s="76"/>
      <c r="H202" s="64"/>
      <c r="I202" s="76"/>
      <c r="J202" s="103"/>
      <c r="K202" s="76"/>
      <c r="L202" s="64"/>
      <c r="M202" s="91"/>
      <c r="N202" s="82"/>
      <c r="O202" s="223">
        <f>O201+1</f>
        <v>114</v>
      </c>
    </row>
    <row r="203" spans="2:15" ht="36" customHeight="1">
      <c r="B203" s="169">
        <f t="shared" si="32"/>
        <v>46472</v>
      </c>
      <c r="C203" s="74">
        <f t="shared" si="33"/>
        <v>46472</v>
      </c>
      <c r="D203" s="103"/>
      <c r="E203" s="150"/>
      <c r="F203" s="64"/>
      <c r="G203" s="94"/>
      <c r="H203" s="103"/>
      <c r="I203" s="150"/>
      <c r="J203" s="153"/>
      <c r="K203" s="77"/>
      <c r="L203" s="153"/>
      <c r="M203" s="77"/>
      <c r="N203" s="82"/>
      <c r="O203" s="223">
        <f>O202+1</f>
        <v>115</v>
      </c>
    </row>
    <row r="204" spans="2:15" ht="36" customHeight="1">
      <c r="B204" s="167">
        <f t="shared" si="32"/>
        <v>46473</v>
      </c>
      <c r="C204" s="84">
        <f t="shared" si="33"/>
        <v>46473</v>
      </c>
      <c r="D204" s="105"/>
      <c r="E204" s="130"/>
      <c r="F204" s="85"/>
      <c r="G204" s="122"/>
      <c r="H204" s="155"/>
      <c r="I204" s="156"/>
      <c r="J204" s="85"/>
      <c r="K204" s="88"/>
      <c r="L204" s="123"/>
      <c r="M204" s="88"/>
      <c r="N204" s="89"/>
    </row>
    <row r="205" spans="2:15" ht="36" customHeight="1">
      <c r="B205" s="167">
        <f t="shared" si="32"/>
        <v>46474</v>
      </c>
      <c r="C205" s="84">
        <f t="shared" si="33"/>
        <v>46474</v>
      </c>
      <c r="D205" s="105"/>
      <c r="E205" s="96"/>
      <c r="F205" s="105"/>
      <c r="G205" s="96"/>
      <c r="H205" s="157"/>
      <c r="I205" s="96"/>
      <c r="J205" s="157"/>
      <c r="K205" s="96"/>
      <c r="L205" s="85"/>
      <c r="M205" s="86"/>
      <c r="N205" s="89"/>
    </row>
    <row r="206" spans="2:15" ht="36" customHeight="1">
      <c r="B206" s="169">
        <f t="shared" si="32"/>
        <v>46475</v>
      </c>
      <c r="C206" s="74">
        <f t="shared" si="33"/>
        <v>46475</v>
      </c>
      <c r="D206" s="103"/>
      <c r="E206" s="76"/>
      <c r="F206" s="64"/>
      <c r="G206" s="76"/>
      <c r="H206" s="64"/>
      <c r="I206" s="149"/>
      <c r="J206" s="64"/>
      <c r="K206" s="149"/>
      <c r="L206" s="64"/>
      <c r="M206" s="77"/>
      <c r="N206" s="82"/>
      <c r="O206" s="223">
        <f>O203+1</f>
        <v>116</v>
      </c>
    </row>
    <row r="207" spans="2:15" ht="36" customHeight="1">
      <c r="B207" s="169">
        <f t="shared" si="32"/>
        <v>46476</v>
      </c>
      <c r="C207" s="74">
        <f t="shared" si="33"/>
        <v>46476</v>
      </c>
      <c r="D207" s="103"/>
      <c r="E207" s="214"/>
      <c r="F207" s="103"/>
      <c r="G207" s="214"/>
      <c r="H207" s="103"/>
      <c r="I207" s="214"/>
      <c r="J207" s="103"/>
      <c r="K207" s="214"/>
      <c r="L207" s="99"/>
      <c r="M207" s="179"/>
      <c r="N207" s="215"/>
      <c r="O207" s="223">
        <f>O206+1</f>
        <v>117</v>
      </c>
    </row>
    <row r="208" spans="2:15" ht="36" customHeight="1">
      <c r="B208" s="180">
        <f t="shared" si="32"/>
        <v>46477</v>
      </c>
      <c r="C208" s="111">
        <f t="shared" si="33"/>
        <v>46477</v>
      </c>
      <c r="D208" s="112"/>
      <c r="E208" s="216"/>
      <c r="F208" s="217"/>
      <c r="G208" s="113"/>
      <c r="H208" s="217"/>
      <c r="I208" s="113"/>
      <c r="J208" s="112"/>
      <c r="K208" s="113"/>
      <c r="L208" s="112"/>
      <c r="M208" s="184"/>
      <c r="N208" s="114"/>
      <c r="O208" s="223">
        <f>O207+1</f>
        <v>118</v>
      </c>
    </row>
    <row r="209" spans="2:14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7181-4F5B-4F05-BBF3-F604D099D287}">
  <sheetPr>
    <pageSetUpPr fitToPage="1"/>
  </sheetPr>
  <dimension ref="A1:O209"/>
  <sheetViews>
    <sheetView view="pageBreakPreview" topLeftCell="A33" zoomScaleNormal="100" zoomScaleSheetLayoutView="100" workbookViewId="0">
      <selection activeCell="H83" sqref="H83"/>
    </sheetView>
  </sheetViews>
  <sheetFormatPr defaultColWidth="9" defaultRowHeight="14.45"/>
  <cols>
    <col min="1" max="1" width="4.42578125" style="456" customWidth="1"/>
    <col min="2" max="2" width="5.42578125" style="230" customWidth="1"/>
    <col min="3" max="3" width="3.5703125" style="230" customWidth="1"/>
    <col min="4" max="4" width="17.140625" style="223" customWidth="1"/>
    <col min="5" max="5" width="9.42578125" style="223" customWidth="1"/>
    <col min="6" max="6" width="18.28515625" style="223" customWidth="1"/>
    <col min="7" max="7" width="9.42578125" style="223" customWidth="1"/>
    <col min="8" max="8" width="18.28515625" style="223" customWidth="1"/>
    <col min="9" max="9" width="9.42578125" style="223" customWidth="1"/>
    <col min="10" max="10" width="18.28515625" style="223" customWidth="1"/>
    <col min="11" max="11" width="9.42578125" style="230" customWidth="1"/>
    <col min="12" max="12" width="18.28515625" style="223" customWidth="1"/>
    <col min="13" max="13" width="9.42578125" style="230" customWidth="1"/>
    <col min="14" max="14" width="17.140625" style="230" customWidth="1"/>
    <col min="15" max="16384" width="9" style="223"/>
  </cols>
  <sheetData>
    <row r="1" spans="1:15" ht="25.5" customHeight="1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5" ht="36" customHeight="1">
      <c r="B2" s="189" t="s">
        <v>1039</v>
      </c>
      <c r="C2" s="52"/>
      <c r="D2" s="52"/>
      <c r="E2" s="52"/>
      <c r="F2" s="54"/>
      <c r="G2" s="52"/>
      <c r="H2" s="54"/>
      <c r="I2" s="52"/>
      <c r="J2" s="52"/>
      <c r="K2" s="55"/>
      <c r="L2" s="56"/>
      <c r="M2" s="52"/>
      <c r="N2" s="52"/>
    </row>
    <row r="3" spans="1:15" ht="27" customHeight="1">
      <c r="B3" s="53"/>
      <c r="C3" s="52"/>
      <c r="D3" s="52"/>
      <c r="E3" s="52"/>
      <c r="F3" s="54"/>
      <c r="G3" s="52"/>
      <c r="H3" s="54"/>
      <c r="I3" s="52"/>
      <c r="J3" s="52"/>
      <c r="K3" s="55"/>
      <c r="L3" s="56"/>
      <c r="M3" s="52"/>
      <c r="N3" s="52"/>
    </row>
    <row r="4" spans="1:15" ht="27" customHeight="1">
      <c r="B4" s="53" t="s">
        <v>585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7"/>
    </row>
    <row r="5" spans="1:15" ht="18" customHeight="1">
      <c r="B5" s="909" t="s">
        <v>586</v>
      </c>
      <c r="C5" s="911" t="s">
        <v>587</v>
      </c>
      <c r="D5" s="58" t="s">
        <v>588</v>
      </c>
      <c r="E5" s="907" t="s">
        <v>589</v>
      </c>
      <c r="F5" s="58" t="s">
        <v>590</v>
      </c>
      <c r="G5" s="907" t="s">
        <v>589</v>
      </c>
      <c r="H5" s="58" t="s">
        <v>591</v>
      </c>
      <c r="I5" s="907" t="s">
        <v>589</v>
      </c>
      <c r="J5" s="58" t="s">
        <v>592</v>
      </c>
      <c r="K5" s="907" t="s">
        <v>589</v>
      </c>
      <c r="L5" s="58" t="s">
        <v>593</v>
      </c>
      <c r="M5" s="907" t="s">
        <v>589</v>
      </c>
      <c r="N5" s="59" t="s">
        <v>594</v>
      </c>
    </row>
    <row r="6" spans="1:15" ht="18" customHeight="1">
      <c r="B6" s="910"/>
      <c r="C6" s="912"/>
      <c r="D6" s="60" t="s">
        <v>595</v>
      </c>
      <c r="E6" s="908"/>
      <c r="F6" s="60" t="s">
        <v>596</v>
      </c>
      <c r="G6" s="908"/>
      <c r="H6" s="60" t="s">
        <v>597</v>
      </c>
      <c r="I6" s="908"/>
      <c r="J6" s="60" t="s">
        <v>598</v>
      </c>
      <c r="K6" s="908"/>
      <c r="L6" s="60" t="s">
        <v>599</v>
      </c>
      <c r="M6" s="908"/>
      <c r="N6" s="61"/>
    </row>
    <row r="7" spans="1:15" ht="36" customHeight="1">
      <c r="A7" s="457" t="s">
        <v>990</v>
      </c>
      <c r="B7" s="62">
        <v>46296</v>
      </c>
      <c r="C7" s="63">
        <f>B7</f>
        <v>46296</v>
      </c>
      <c r="D7" s="64" t="s">
        <v>1040</v>
      </c>
      <c r="E7" s="65"/>
      <c r="F7" s="66" t="s">
        <v>1040</v>
      </c>
      <c r="G7" s="65"/>
      <c r="H7" s="67"/>
      <c r="I7" s="68"/>
      <c r="J7" s="67"/>
      <c r="K7" s="69"/>
      <c r="L7" s="70"/>
      <c r="M7" s="71"/>
      <c r="N7" s="72"/>
      <c r="O7" s="223">
        <v>1</v>
      </c>
    </row>
    <row r="8" spans="1:15" ht="36" customHeight="1">
      <c r="A8" s="457"/>
      <c r="B8" s="73">
        <f>B7+1</f>
        <v>46297</v>
      </c>
      <c r="C8" s="74">
        <f>B8</f>
        <v>46297</v>
      </c>
      <c r="D8" s="64" t="s">
        <v>1041</v>
      </c>
      <c r="E8" s="65"/>
      <c r="F8" s="64" t="s">
        <v>1041</v>
      </c>
      <c r="G8" s="65"/>
      <c r="H8" s="75"/>
      <c r="I8" s="76"/>
      <c r="J8" s="64"/>
      <c r="K8" s="65"/>
      <c r="L8" s="64"/>
      <c r="M8" s="77"/>
      <c r="N8" s="78"/>
      <c r="O8" s="223">
        <f>O7+1</f>
        <v>2</v>
      </c>
    </row>
    <row r="9" spans="1:15" ht="36" customHeight="1">
      <c r="A9" s="458"/>
      <c r="B9" s="83">
        <f t="shared" ref="B9:B37" si="0">B8+1</f>
        <v>46298</v>
      </c>
      <c r="C9" s="84">
        <f t="shared" ref="C9:C37" si="1">B9</f>
        <v>46298</v>
      </c>
      <c r="D9" s="90"/>
      <c r="E9" s="86"/>
      <c r="F9" s="85"/>
      <c r="G9" s="86"/>
      <c r="H9" s="95"/>
      <c r="I9" s="96"/>
      <c r="J9" s="569"/>
      <c r="K9" s="570"/>
      <c r="L9" s="85"/>
      <c r="M9" s="107"/>
      <c r="N9" s="89"/>
    </row>
    <row r="10" spans="1:15" ht="36" customHeight="1">
      <c r="A10" s="458"/>
      <c r="B10" s="83">
        <f t="shared" si="0"/>
        <v>46299</v>
      </c>
      <c r="C10" s="84">
        <f t="shared" si="1"/>
        <v>46299</v>
      </c>
      <c r="D10" s="85"/>
      <c r="E10" s="86"/>
      <c r="F10" s="85"/>
      <c r="G10" s="86"/>
      <c r="H10" s="124"/>
      <c r="I10" s="96"/>
      <c r="J10" s="95"/>
      <c r="K10" s="96"/>
      <c r="L10" s="85"/>
      <c r="M10" s="88"/>
      <c r="N10" s="89"/>
    </row>
    <row r="11" spans="1:15" ht="36" customHeight="1">
      <c r="A11" s="458"/>
      <c r="B11" s="73">
        <f t="shared" si="0"/>
        <v>46300</v>
      </c>
      <c r="C11" s="74">
        <f t="shared" si="1"/>
        <v>46300</v>
      </c>
      <c r="D11" s="64"/>
      <c r="E11" s="65"/>
      <c r="F11" s="64"/>
      <c r="G11" s="65"/>
      <c r="H11" s="129"/>
      <c r="I11" s="65"/>
      <c r="J11" s="129"/>
      <c r="K11" s="65"/>
      <c r="L11" s="64"/>
      <c r="M11" s="77"/>
      <c r="N11" s="82"/>
      <c r="O11" s="223">
        <f>O8+1</f>
        <v>3</v>
      </c>
    </row>
    <row r="12" spans="1:15" ht="36" customHeight="1">
      <c r="A12" s="458"/>
      <c r="B12" s="73">
        <f t="shared" si="0"/>
        <v>46301</v>
      </c>
      <c r="C12" s="74">
        <f t="shared" si="1"/>
        <v>46301</v>
      </c>
      <c r="D12" s="79" t="s">
        <v>1042</v>
      </c>
      <c r="E12" s="65"/>
      <c r="F12" s="79" t="s">
        <v>1042</v>
      </c>
      <c r="G12" s="65"/>
      <c r="H12" s="64" t="s">
        <v>1043</v>
      </c>
      <c r="I12" s="65" t="s">
        <v>229</v>
      </c>
      <c r="J12" s="64" t="s">
        <v>1043</v>
      </c>
      <c r="K12" s="65" t="s">
        <v>229</v>
      </c>
      <c r="L12" s="64"/>
      <c r="M12" s="65"/>
      <c r="N12" s="82"/>
      <c r="O12" s="223">
        <f>O11+1</f>
        <v>4</v>
      </c>
    </row>
    <row r="13" spans="1:15" ht="36" customHeight="1">
      <c r="A13" s="458"/>
      <c r="B13" s="73">
        <f t="shared" si="0"/>
        <v>46302</v>
      </c>
      <c r="C13" s="74">
        <f t="shared" si="1"/>
        <v>46302</v>
      </c>
      <c r="D13" s="64"/>
      <c r="E13" s="65"/>
      <c r="F13" s="64"/>
      <c r="G13" s="65"/>
      <c r="H13" s="64"/>
      <c r="I13" s="65"/>
      <c r="J13" s="64"/>
      <c r="K13" s="81"/>
      <c r="L13" s="64"/>
      <c r="M13" s="77"/>
      <c r="N13" s="82"/>
      <c r="O13" s="223">
        <f>O12+1</f>
        <v>5</v>
      </c>
    </row>
    <row r="14" spans="1:15" ht="36" customHeight="1">
      <c r="A14" s="458"/>
      <c r="B14" s="73">
        <f t="shared" si="0"/>
        <v>46303</v>
      </c>
      <c r="C14" s="74">
        <f t="shared" si="1"/>
        <v>46303</v>
      </c>
      <c r="D14" s="64" t="s">
        <v>1040</v>
      </c>
      <c r="E14" s="65"/>
      <c r="F14" s="64" t="s">
        <v>1040</v>
      </c>
      <c r="G14" s="65"/>
      <c r="H14" s="64"/>
      <c r="I14" s="65"/>
      <c r="J14" s="64"/>
      <c r="K14" s="65"/>
      <c r="L14" s="64"/>
      <c r="M14" s="91"/>
      <c r="N14" s="82"/>
      <c r="O14" s="223">
        <f t="shared" ref="O14:O15" si="2">O13+1</f>
        <v>6</v>
      </c>
    </row>
    <row r="15" spans="1:15" ht="36" customHeight="1">
      <c r="A15" s="458"/>
      <c r="B15" s="73">
        <f t="shared" si="0"/>
        <v>46304</v>
      </c>
      <c r="C15" s="74">
        <f t="shared" si="1"/>
        <v>46304</v>
      </c>
      <c r="D15" s="64" t="s">
        <v>1041</v>
      </c>
      <c r="E15" s="92"/>
      <c r="F15" s="64" t="s">
        <v>1041</v>
      </c>
      <c r="G15" s="65"/>
      <c r="H15" s="64"/>
      <c r="I15" s="65"/>
      <c r="J15" s="64"/>
      <c r="K15" s="65"/>
      <c r="L15" s="64"/>
      <c r="M15" s="91"/>
      <c r="N15" s="82"/>
      <c r="O15" s="223">
        <f t="shared" si="2"/>
        <v>7</v>
      </c>
    </row>
    <row r="16" spans="1:15" ht="36" customHeight="1">
      <c r="A16" s="458"/>
      <c r="B16" s="83">
        <f t="shared" si="0"/>
        <v>46305</v>
      </c>
      <c r="C16" s="84">
        <f t="shared" si="1"/>
        <v>46305</v>
      </c>
      <c r="D16" s="85"/>
      <c r="E16" s="86"/>
      <c r="F16" s="85"/>
      <c r="G16" s="86"/>
      <c r="H16" s="85"/>
      <c r="I16" s="86"/>
      <c r="J16" s="85"/>
      <c r="K16" s="86"/>
      <c r="L16" s="85"/>
      <c r="M16" s="86"/>
      <c r="N16" s="89" t="s">
        <v>1008</v>
      </c>
    </row>
    <row r="17" spans="1:15" ht="36" customHeight="1">
      <c r="A17" s="458"/>
      <c r="B17" s="83">
        <f t="shared" si="0"/>
        <v>46306</v>
      </c>
      <c r="C17" s="84">
        <f t="shared" si="1"/>
        <v>46306</v>
      </c>
      <c r="D17" s="85"/>
      <c r="E17" s="86"/>
      <c r="F17" s="124"/>
      <c r="G17" s="96"/>
      <c r="H17" s="186"/>
      <c r="I17" s="96"/>
      <c r="J17" s="85"/>
      <c r="K17" s="86"/>
      <c r="L17" s="85"/>
      <c r="M17" s="122"/>
      <c r="N17" s="89" t="s">
        <v>235</v>
      </c>
    </row>
    <row r="18" spans="1:15" ht="36" customHeight="1">
      <c r="A18" s="458"/>
      <c r="B18" s="83">
        <f t="shared" si="0"/>
        <v>46307</v>
      </c>
      <c r="C18" s="84">
        <f t="shared" si="1"/>
        <v>46307</v>
      </c>
      <c r="D18" s="85"/>
      <c r="E18" s="86"/>
      <c r="F18" s="95"/>
      <c r="G18" s="96"/>
      <c r="H18" s="97"/>
      <c r="I18" s="96"/>
      <c r="J18" s="98"/>
      <c r="K18" s="86"/>
      <c r="L18" s="85"/>
      <c r="M18" s="88"/>
      <c r="N18" s="89" t="s">
        <v>769</v>
      </c>
    </row>
    <row r="19" spans="1:15" ht="36" customHeight="1">
      <c r="A19" s="458"/>
      <c r="B19" s="73">
        <f t="shared" si="0"/>
        <v>46308</v>
      </c>
      <c r="C19" s="74">
        <f t="shared" si="1"/>
        <v>46308</v>
      </c>
      <c r="D19" s="79" t="s">
        <v>1042</v>
      </c>
      <c r="E19" s="65"/>
      <c r="F19" s="79" t="s">
        <v>1042</v>
      </c>
      <c r="G19" s="65"/>
      <c r="H19" s="64" t="s">
        <v>1043</v>
      </c>
      <c r="I19" s="65" t="s">
        <v>229</v>
      </c>
      <c r="J19" s="64" t="s">
        <v>1043</v>
      </c>
      <c r="K19" s="65" t="s">
        <v>229</v>
      </c>
      <c r="L19" s="64"/>
      <c r="M19" s="77"/>
      <c r="N19" s="82"/>
      <c r="O19" s="223">
        <f>O15+1</f>
        <v>8</v>
      </c>
    </row>
    <row r="20" spans="1:15" ht="36" customHeight="1">
      <c r="A20" s="458"/>
      <c r="B20" s="73">
        <f t="shared" si="0"/>
        <v>46309</v>
      </c>
      <c r="C20" s="74">
        <f t="shared" si="1"/>
        <v>46309</v>
      </c>
      <c r="D20" s="64"/>
      <c r="E20" s="65"/>
      <c r="F20" s="64"/>
      <c r="G20" s="65"/>
      <c r="H20" s="64"/>
      <c r="I20" s="65"/>
      <c r="J20" s="64"/>
      <c r="K20" s="81"/>
      <c r="L20" s="64"/>
      <c r="M20" s="77"/>
      <c r="N20" s="82" t="s">
        <v>1009</v>
      </c>
      <c r="O20" s="223">
        <f>O19+1</f>
        <v>9</v>
      </c>
    </row>
    <row r="21" spans="1:15" ht="36" customHeight="1">
      <c r="A21" s="458"/>
      <c r="B21" s="73">
        <f t="shared" si="0"/>
        <v>46310</v>
      </c>
      <c r="C21" s="74">
        <f t="shared" si="1"/>
        <v>46310</v>
      </c>
      <c r="D21" s="64" t="s">
        <v>1040</v>
      </c>
      <c r="E21" s="65"/>
      <c r="F21" s="99" t="s">
        <v>1040</v>
      </c>
      <c r="G21" s="100"/>
      <c r="H21" s="64"/>
      <c r="I21" s="92"/>
      <c r="J21" s="64"/>
      <c r="K21" s="92"/>
      <c r="L21" s="64"/>
      <c r="M21" s="91"/>
      <c r="N21" s="82"/>
      <c r="O21" s="223">
        <f>O20+1</f>
        <v>10</v>
      </c>
    </row>
    <row r="22" spans="1:15" ht="36" customHeight="1">
      <c r="A22" s="458"/>
      <c r="B22" s="73">
        <f t="shared" si="0"/>
        <v>46311</v>
      </c>
      <c r="C22" s="74">
        <f t="shared" si="1"/>
        <v>46311</v>
      </c>
      <c r="D22" s="64" t="s">
        <v>1041</v>
      </c>
      <c r="E22" s="81"/>
      <c r="F22" s="75" t="s">
        <v>1041</v>
      </c>
      <c r="G22" s="76"/>
      <c r="H22" s="77"/>
      <c r="I22" s="76"/>
      <c r="J22" s="64"/>
      <c r="K22" s="65"/>
      <c r="L22" s="64"/>
      <c r="M22" s="65"/>
      <c r="N22" s="82"/>
      <c r="O22" s="223">
        <f t="shared" ref="O22" si="3">O21+1</f>
        <v>11</v>
      </c>
    </row>
    <row r="23" spans="1:15" ht="36" customHeight="1">
      <c r="A23" s="458"/>
      <c r="B23" s="83">
        <f t="shared" si="0"/>
        <v>46312</v>
      </c>
      <c r="C23" s="84">
        <f t="shared" si="1"/>
        <v>46312</v>
      </c>
      <c r="D23" s="85"/>
      <c r="E23" s="86"/>
      <c r="F23" s="197"/>
      <c r="G23" s="198"/>
      <c r="H23" s="423"/>
      <c r="I23" s="86"/>
      <c r="J23" s="105"/>
      <c r="K23" s="96"/>
      <c r="L23" s="85"/>
      <c r="M23" s="86"/>
      <c r="N23" s="89"/>
    </row>
    <row r="24" spans="1:15" ht="36" customHeight="1">
      <c r="A24" s="458"/>
      <c r="B24" s="83">
        <f t="shared" si="0"/>
        <v>46313</v>
      </c>
      <c r="C24" s="84">
        <f t="shared" si="1"/>
        <v>46313</v>
      </c>
      <c r="D24" s="105"/>
      <c r="E24" s="96"/>
      <c r="F24" s="95"/>
      <c r="G24" s="191"/>
      <c r="H24" s="95"/>
      <c r="I24" s="96"/>
      <c r="J24" s="95"/>
      <c r="K24" s="96"/>
      <c r="L24" s="85"/>
      <c r="M24" s="122"/>
      <c r="N24" s="89"/>
    </row>
    <row r="25" spans="1:15" ht="36" customHeight="1">
      <c r="A25" s="458"/>
      <c r="B25" s="73">
        <f t="shared" si="0"/>
        <v>46314</v>
      </c>
      <c r="C25" s="74">
        <f t="shared" si="1"/>
        <v>46314</v>
      </c>
      <c r="D25" s="103"/>
      <c r="E25" s="76"/>
      <c r="F25" s="64"/>
      <c r="G25" s="65"/>
      <c r="H25" s="129"/>
      <c r="I25" s="65"/>
      <c r="J25" s="483"/>
      <c r="K25" s="76"/>
      <c r="L25" s="64"/>
      <c r="M25" s="81"/>
      <c r="N25" s="82"/>
      <c r="O25" s="223">
        <f>O22+1</f>
        <v>12</v>
      </c>
    </row>
    <row r="26" spans="1:15" ht="36" customHeight="1">
      <c r="A26" s="458"/>
      <c r="B26" s="73">
        <f t="shared" si="0"/>
        <v>46315</v>
      </c>
      <c r="C26" s="74">
        <f t="shared" si="1"/>
        <v>46315</v>
      </c>
      <c r="D26" s="103" t="s">
        <v>1042</v>
      </c>
      <c r="E26" s="152"/>
      <c r="F26" s="103" t="s">
        <v>1042</v>
      </c>
      <c r="G26" s="152"/>
      <c r="H26" s="64" t="s">
        <v>1043</v>
      </c>
      <c r="I26" s="65" t="s">
        <v>229</v>
      </c>
      <c r="J26" s="64" t="s">
        <v>1043</v>
      </c>
      <c r="K26" s="65" t="s">
        <v>229</v>
      </c>
      <c r="L26" s="64"/>
      <c r="M26" s="77"/>
      <c r="N26" s="82"/>
      <c r="O26" s="223">
        <f>O25+1</f>
        <v>13</v>
      </c>
    </row>
    <row r="27" spans="1:15" ht="36" customHeight="1">
      <c r="A27" s="458"/>
      <c r="B27" s="73">
        <f t="shared" si="0"/>
        <v>46316</v>
      </c>
      <c r="C27" s="74">
        <f t="shared" si="1"/>
        <v>46316</v>
      </c>
      <c r="D27" s="64"/>
      <c r="E27" s="65"/>
      <c r="F27" s="64"/>
      <c r="G27" s="65"/>
      <c r="H27" s="64"/>
      <c r="I27" s="65"/>
      <c r="J27" s="64"/>
      <c r="K27" s="77"/>
      <c r="L27" s="64"/>
      <c r="M27" s="77"/>
      <c r="N27" s="109"/>
      <c r="O27" s="223">
        <f>O26+1</f>
        <v>14</v>
      </c>
    </row>
    <row r="28" spans="1:15" ht="36" customHeight="1">
      <c r="A28" s="458"/>
      <c r="B28" s="73">
        <f t="shared" si="0"/>
        <v>46317</v>
      </c>
      <c r="C28" s="74">
        <f t="shared" si="1"/>
        <v>46317</v>
      </c>
      <c r="D28" s="64" t="s">
        <v>1040</v>
      </c>
      <c r="E28" s="65"/>
      <c r="F28" s="64" t="s">
        <v>1040</v>
      </c>
      <c r="G28" s="65"/>
      <c r="H28" s="64"/>
      <c r="I28" s="65"/>
      <c r="J28" s="64"/>
      <c r="K28" s="65"/>
      <c r="L28" s="64"/>
      <c r="M28" s="77"/>
      <c r="N28" s="82"/>
      <c r="O28" s="223">
        <f t="shared" ref="O28:O29" si="4">O27+1</f>
        <v>15</v>
      </c>
    </row>
    <row r="29" spans="1:15" ht="36" customHeight="1">
      <c r="A29" s="458"/>
      <c r="B29" s="73">
        <f t="shared" si="0"/>
        <v>46318</v>
      </c>
      <c r="C29" s="74">
        <f t="shared" si="1"/>
        <v>46318</v>
      </c>
      <c r="D29" s="64" t="s">
        <v>1041</v>
      </c>
      <c r="E29" s="65"/>
      <c r="F29" s="64" t="s">
        <v>1041</v>
      </c>
      <c r="G29" s="65"/>
      <c r="H29" s="64"/>
      <c r="I29" s="65"/>
      <c r="J29" s="64"/>
      <c r="K29" s="65"/>
      <c r="L29" s="64"/>
      <c r="M29" s="65"/>
      <c r="N29" s="82"/>
      <c r="O29" s="223">
        <f t="shared" si="4"/>
        <v>16</v>
      </c>
    </row>
    <row r="30" spans="1:15" ht="36" customHeight="1">
      <c r="A30" s="458"/>
      <c r="B30" s="83">
        <f t="shared" si="0"/>
        <v>46319</v>
      </c>
      <c r="C30" s="84">
        <f t="shared" si="1"/>
        <v>46319</v>
      </c>
      <c r="D30" s="105"/>
      <c r="E30" s="96"/>
      <c r="F30" s="85"/>
      <c r="G30" s="86"/>
      <c r="H30" s="85"/>
      <c r="I30" s="86"/>
      <c r="J30" s="85"/>
      <c r="K30" s="86"/>
      <c r="L30" s="85"/>
      <c r="M30" s="107"/>
      <c r="N30" s="89"/>
    </row>
    <row r="31" spans="1:15" ht="36" customHeight="1">
      <c r="A31" s="458"/>
      <c r="B31" s="83">
        <f t="shared" si="0"/>
        <v>46320</v>
      </c>
      <c r="C31" s="84">
        <f t="shared" si="1"/>
        <v>46320</v>
      </c>
      <c r="D31" s="85"/>
      <c r="E31" s="86"/>
      <c r="F31" s="85"/>
      <c r="G31" s="86"/>
      <c r="H31" s="95"/>
      <c r="I31" s="96"/>
      <c r="J31" s="95"/>
      <c r="K31" s="96"/>
      <c r="L31" s="85"/>
      <c r="M31" s="122"/>
      <c r="N31" s="89"/>
    </row>
    <row r="32" spans="1:15" ht="36" customHeight="1">
      <c r="A32" s="458"/>
      <c r="B32" s="73">
        <f t="shared" si="0"/>
        <v>46321</v>
      </c>
      <c r="C32" s="74">
        <f t="shared" si="1"/>
        <v>46321</v>
      </c>
      <c r="D32" s="64"/>
      <c r="E32" s="65"/>
      <c r="F32" s="80"/>
      <c r="G32" s="76"/>
      <c r="H32" s="129"/>
      <c r="I32" s="65"/>
      <c r="J32" s="103"/>
      <c r="K32" s="76"/>
      <c r="L32" s="64"/>
      <c r="M32" s="65"/>
      <c r="N32" s="82"/>
      <c r="O32" s="223">
        <f>O29+1</f>
        <v>17</v>
      </c>
    </row>
    <row r="33" spans="1:15" ht="36" customHeight="1">
      <c r="A33" s="458"/>
      <c r="B33" s="73">
        <f t="shared" si="0"/>
        <v>46322</v>
      </c>
      <c r="C33" s="74">
        <f t="shared" si="1"/>
        <v>46322</v>
      </c>
      <c r="D33" s="64" t="s">
        <v>1013</v>
      </c>
      <c r="E33" s="65">
        <v>301</v>
      </c>
      <c r="F33" s="129" t="s">
        <v>1013</v>
      </c>
      <c r="G33" s="65">
        <v>301</v>
      </c>
      <c r="H33" s="64" t="s">
        <v>1013</v>
      </c>
      <c r="I33" s="65">
        <v>301</v>
      </c>
      <c r="J33" s="64" t="s">
        <v>1013</v>
      </c>
      <c r="K33" s="65">
        <v>301</v>
      </c>
      <c r="L33" s="64"/>
      <c r="M33" s="77"/>
      <c r="N33" s="82" t="s">
        <v>1014</v>
      </c>
      <c r="O33" s="223">
        <f>O32+1</f>
        <v>18</v>
      </c>
    </row>
    <row r="34" spans="1:15" ht="36" customHeight="1">
      <c r="A34" s="458"/>
      <c r="B34" s="73">
        <f t="shared" si="0"/>
        <v>46323</v>
      </c>
      <c r="C34" s="74">
        <f t="shared" si="1"/>
        <v>46323</v>
      </c>
      <c r="D34" s="64"/>
      <c r="E34" s="65"/>
      <c r="F34" s="64"/>
      <c r="G34" s="65"/>
      <c r="H34" s="64"/>
      <c r="I34" s="65"/>
      <c r="J34" s="64"/>
      <c r="K34" s="81"/>
      <c r="L34" s="64"/>
      <c r="M34" s="77"/>
      <c r="N34" s="82"/>
      <c r="O34" s="223">
        <f>O33+1</f>
        <v>19</v>
      </c>
    </row>
    <row r="35" spans="1:15" ht="36" customHeight="1">
      <c r="A35" s="458"/>
      <c r="B35" s="73">
        <f t="shared" si="0"/>
        <v>46324</v>
      </c>
      <c r="C35" s="74">
        <f t="shared" si="1"/>
        <v>46324</v>
      </c>
      <c r="D35" s="64" t="s">
        <v>1040</v>
      </c>
      <c r="E35" s="65"/>
      <c r="F35" s="64" t="s">
        <v>1040</v>
      </c>
      <c r="G35" s="65"/>
      <c r="H35" s="64"/>
      <c r="I35" s="92"/>
      <c r="J35" s="64"/>
      <c r="K35" s="110"/>
      <c r="L35" s="64"/>
      <c r="M35" s="77"/>
      <c r="N35" s="82"/>
      <c r="O35" s="223">
        <f t="shared" ref="O35:O36" si="5">O34+1</f>
        <v>20</v>
      </c>
    </row>
    <row r="36" spans="1:15" ht="36" customHeight="1">
      <c r="A36" s="458"/>
      <c r="B36" s="73">
        <f t="shared" si="0"/>
        <v>46325</v>
      </c>
      <c r="C36" s="74">
        <f t="shared" si="1"/>
        <v>46325</v>
      </c>
      <c r="D36" s="64" t="s">
        <v>1041</v>
      </c>
      <c r="E36" s="76"/>
      <c r="F36" s="80" t="s">
        <v>1041</v>
      </c>
      <c r="G36" s="76"/>
      <c r="H36" s="80"/>
      <c r="I36" s="76"/>
      <c r="J36" s="64"/>
      <c r="K36" s="65"/>
      <c r="L36" s="64"/>
      <c r="M36" s="65"/>
      <c r="N36" s="82"/>
      <c r="O36" s="223">
        <f t="shared" si="5"/>
        <v>21</v>
      </c>
    </row>
    <row r="37" spans="1:15" ht="36" customHeight="1">
      <c r="A37" s="458"/>
      <c r="B37" s="133">
        <f t="shared" si="0"/>
        <v>46326</v>
      </c>
      <c r="C37" s="134">
        <f t="shared" si="1"/>
        <v>46326</v>
      </c>
      <c r="D37" s="137"/>
      <c r="E37" s="209"/>
      <c r="F37" s="137"/>
      <c r="G37" s="135"/>
      <c r="H37" s="484"/>
      <c r="I37" s="135"/>
      <c r="J37" s="137"/>
      <c r="K37" s="135"/>
      <c r="L37" s="137"/>
      <c r="M37" s="135"/>
      <c r="N37" s="139"/>
    </row>
    <row r="38" spans="1:15" ht="27" customHeight="1">
      <c r="A38" s="459"/>
      <c r="B38" s="115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</row>
    <row r="39" spans="1:15" ht="27" customHeight="1">
      <c r="A39" s="459"/>
      <c r="B39" s="116" t="s">
        <v>654</v>
      </c>
      <c r="C39" s="117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9"/>
    </row>
    <row r="40" spans="1:15" ht="18" customHeight="1">
      <c r="A40" s="458"/>
      <c r="B40" s="909" t="s">
        <v>586</v>
      </c>
      <c r="C40" s="911" t="s">
        <v>587</v>
      </c>
      <c r="D40" s="58" t="s">
        <v>588</v>
      </c>
      <c r="E40" s="907" t="s">
        <v>589</v>
      </c>
      <c r="F40" s="58" t="s">
        <v>590</v>
      </c>
      <c r="G40" s="907" t="s">
        <v>589</v>
      </c>
      <c r="H40" s="58" t="s">
        <v>591</v>
      </c>
      <c r="I40" s="907" t="s">
        <v>589</v>
      </c>
      <c r="J40" s="58" t="s">
        <v>592</v>
      </c>
      <c r="K40" s="907" t="s">
        <v>589</v>
      </c>
      <c r="L40" s="58" t="s">
        <v>593</v>
      </c>
      <c r="M40" s="907" t="s">
        <v>589</v>
      </c>
      <c r="N40" s="59" t="s">
        <v>594</v>
      </c>
    </row>
    <row r="41" spans="1:15" ht="36" customHeight="1">
      <c r="A41" s="458"/>
      <c r="B41" s="910"/>
      <c r="C41" s="912"/>
      <c r="D41" s="60" t="s">
        <v>595</v>
      </c>
      <c r="E41" s="908"/>
      <c r="F41" s="60" t="s">
        <v>596</v>
      </c>
      <c r="G41" s="908"/>
      <c r="H41" s="60" t="s">
        <v>597</v>
      </c>
      <c r="I41" s="908"/>
      <c r="J41" s="60" t="s">
        <v>598</v>
      </c>
      <c r="K41" s="908"/>
      <c r="L41" s="60" t="s">
        <v>599</v>
      </c>
      <c r="M41" s="908"/>
      <c r="N41" s="61"/>
      <c r="O41" s="223" t="str">
        <f t="shared" ref="O41:O72" si="6">IF(B41="","",WEEKDAY(B41))</f>
        <v/>
      </c>
    </row>
    <row r="42" spans="1:15" ht="36" customHeight="1">
      <c r="A42" s="458"/>
      <c r="B42" s="140">
        <f>B37+1</f>
        <v>46327</v>
      </c>
      <c r="C42" s="141">
        <f>B42</f>
        <v>46327</v>
      </c>
      <c r="D42" s="85"/>
      <c r="E42" s="86"/>
      <c r="F42" s="95"/>
      <c r="G42" s="182"/>
      <c r="H42" s="95"/>
      <c r="I42" s="182"/>
      <c r="J42" s="95"/>
      <c r="K42" s="182"/>
      <c r="L42" s="142"/>
      <c r="M42" s="192"/>
      <c r="N42" s="144"/>
    </row>
    <row r="43" spans="1:15" ht="36" customHeight="1">
      <c r="A43" s="458"/>
      <c r="B43" s="73">
        <f>B42+1</f>
        <v>46328</v>
      </c>
      <c r="C43" s="74">
        <f>B43</f>
        <v>46328</v>
      </c>
      <c r="D43" s="64" t="s">
        <v>1015</v>
      </c>
      <c r="E43" s="477" t="s">
        <v>377</v>
      </c>
      <c r="F43" s="373" t="s">
        <v>1015</v>
      </c>
      <c r="G43" s="477" t="s">
        <v>377</v>
      </c>
      <c r="H43" s="373" t="s">
        <v>1043</v>
      </c>
      <c r="I43" s="76" t="s">
        <v>330</v>
      </c>
      <c r="J43" s="202" t="s">
        <v>1043</v>
      </c>
      <c r="K43" s="65" t="s">
        <v>330</v>
      </c>
      <c r="L43" s="64"/>
      <c r="M43" s="77"/>
      <c r="N43" s="82" t="s">
        <v>1015</v>
      </c>
      <c r="O43" s="223">
        <f>O36+1</f>
        <v>22</v>
      </c>
    </row>
    <row r="44" spans="1:15" ht="36" customHeight="1">
      <c r="A44" s="458"/>
      <c r="B44" s="83">
        <f t="shared" ref="B44:B71" si="7">B43+1</f>
        <v>46329</v>
      </c>
      <c r="C44" s="84">
        <f t="shared" ref="C44:C71" si="8">B44</f>
        <v>46329</v>
      </c>
      <c r="D44" s="121"/>
      <c r="E44" s="122"/>
      <c r="F44" s="85"/>
      <c r="G44" s="122"/>
      <c r="H44" s="123"/>
      <c r="I44" s="122"/>
      <c r="J44" s="85"/>
      <c r="K44" s="88"/>
      <c r="L44" s="85"/>
      <c r="M44" s="88"/>
      <c r="N44" s="89" t="s">
        <v>780</v>
      </c>
    </row>
    <row r="45" spans="1:15" ht="36" customHeight="1">
      <c r="A45" s="458"/>
      <c r="B45" s="73">
        <f t="shared" si="7"/>
        <v>46330</v>
      </c>
      <c r="C45" s="74">
        <f t="shared" si="8"/>
        <v>46330</v>
      </c>
      <c r="D45" s="64"/>
      <c r="E45" s="65"/>
      <c r="F45" s="64"/>
      <c r="G45" s="65"/>
      <c r="H45" s="64"/>
      <c r="I45" s="65"/>
      <c r="J45" s="64"/>
      <c r="K45" s="81"/>
      <c r="L45" s="64"/>
      <c r="M45" s="77"/>
      <c r="N45" s="82"/>
      <c r="O45" s="223">
        <f>O43+1</f>
        <v>23</v>
      </c>
    </row>
    <row r="46" spans="1:15" ht="36" customHeight="1">
      <c r="A46" s="458"/>
      <c r="B46" s="73">
        <f t="shared" si="7"/>
        <v>46331</v>
      </c>
      <c r="C46" s="74">
        <f t="shared" si="8"/>
        <v>46331</v>
      </c>
      <c r="D46" s="64" t="s">
        <v>1040</v>
      </c>
      <c r="E46" s="65"/>
      <c r="F46" s="64" t="s">
        <v>1040</v>
      </c>
      <c r="G46" s="65"/>
      <c r="H46" s="64"/>
      <c r="I46" s="65"/>
      <c r="J46" s="64"/>
      <c r="K46" s="65"/>
      <c r="L46" s="64"/>
      <c r="M46" s="91"/>
      <c r="N46" s="82"/>
      <c r="O46" s="223">
        <f>O45+1</f>
        <v>24</v>
      </c>
    </row>
    <row r="47" spans="1:15" ht="36" customHeight="1">
      <c r="A47" s="458"/>
      <c r="B47" s="73">
        <f t="shared" si="7"/>
        <v>46332</v>
      </c>
      <c r="C47" s="74">
        <f t="shared" si="8"/>
        <v>46332</v>
      </c>
      <c r="D47" s="64" t="s">
        <v>1041</v>
      </c>
      <c r="E47" s="65"/>
      <c r="F47" s="80" t="s">
        <v>1041</v>
      </c>
      <c r="G47" s="76"/>
      <c r="H47" s="80"/>
      <c r="I47" s="76"/>
      <c r="J47" s="64"/>
      <c r="K47" s="65"/>
      <c r="L47" s="64"/>
      <c r="M47" s="65"/>
      <c r="N47" s="82"/>
      <c r="O47" s="223">
        <f t="shared" ref="O47" si="9">O46+1</f>
        <v>25</v>
      </c>
    </row>
    <row r="48" spans="1:15" ht="36" customHeight="1">
      <c r="A48" s="458"/>
      <c r="B48" s="83">
        <f t="shared" si="7"/>
        <v>46333</v>
      </c>
      <c r="C48" s="84">
        <f t="shared" si="8"/>
        <v>46333</v>
      </c>
      <c r="D48" s="124"/>
      <c r="E48" s="191"/>
      <c r="F48" s="105"/>
      <c r="G48" s="96"/>
      <c r="H48" s="427"/>
      <c r="I48" s="96"/>
      <c r="J48" s="85"/>
      <c r="K48" s="86"/>
      <c r="L48" s="85"/>
      <c r="M48" s="86"/>
      <c r="N48" s="89"/>
    </row>
    <row r="49" spans="1:15" ht="36" customHeight="1">
      <c r="A49" s="458"/>
      <c r="B49" s="83">
        <f t="shared" si="7"/>
        <v>46334</v>
      </c>
      <c r="C49" s="84">
        <f t="shared" si="8"/>
        <v>46334</v>
      </c>
      <c r="D49" s="85"/>
      <c r="E49" s="86"/>
      <c r="F49" s="95"/>
      <c r="G49" s="96"/>
      <c r="H49" s="95"/>
      <c r="I49" s="96"/>
      <c r="J49" s="95"/>
      <c r="K49" s="96"/>
      <c r="L49" s="225"/>
      <c r="M49" s="226"/>
      <c r="N49" s="195"/>
    </row>
    <row r="50" spans="1:15" ht="36" customHeight="1">
      <c r="A50" s="458"/>
      <c r="B50" s="73">
        <f t="shared" si="7"/>
        <v>46335</v>
      </c>
      <c r="C50" s="74">
        <f t="shared" si="8"/>
        <v>46335</v>
      </c>
      <c r="D50" s="485"/>
      <c r="E50" s="65"/>
      <c r="F50" s="75"/>
      <c r="G50" s="486"/>
      <c r="H50" s="487"/>
      <c r="I50" s="76"/>
      <c r="J50" s="315"/>
      <c r="K50" s="65"/>
      <c r="L50" s="64"/>
      <c r="M50" s="77"/>
      <c r="N50" s="82"/>
      <c r="O50" s="223">
        <f>O47+1</f>
        <v>26</v>
      </c>
    </row>
    <row r="51" spans="1:15" ht="36" customHeight="1">
      <c r="A51" s="458"/>
      <c r="B51" s="73">
        <f t="shared" si="7"/>
        <v>46336</v>
      </c>
      <c r="C51" s="74">
        <f t="shared" si="8"/>
        <v>46336</v>
      </c>
      <c r="D51" s="64" t="s">
        <v>1042</v>
      </c>
      <c r="E51" s="65"/>
      <c r="F51" s="129" t="s">
        <v>1042</v>
      </c>
      <c r="G51" s="65"/>
      <c r="H51" s="64" t="s">
        <v>1043</v>
      </c>
      <c r="I51" s="65" t="s">
        <v>229</v>
      </c>
      <c r="J51" s="64" t="s">
        <v>1043</v>
      </c>
      <c r="K51" s="65" t="s">
        <v>229</v>
      </c>
      <c r="L51" s="64"/>
      <c r="M51" s="77"/>
      <c r="N51" s="82"/>
      <c r="O51" s="223">
        <f>O50+1</f>
        <v>27</v>
      </c>
    </row>
    <row r="52" spans="1:15" ht="36" customHeight="1">
      <c r="A52" s="458"/>
      <c r="B52" s="73">
        <f t="shared" si="7"/>
        <v>46337</v>
      </c>
      <c r="C52" s="74">
        <f t="shared" si="8"/>
        <v>46337</v>
      </c>
      <c r="D52" s="64"/>
      <c r="E52" s="65"/>
      <c r="F52" s="64"/>
      <c r="G52" s="65"/>
      <c r="H52" s="64"/>
      <c r="I52" s="65"/>
      <c r="J52" s="64"/>
      <c r="K52" s="81"/>
      <c r="L52" s="64"/>
      <c r="M52" s="77"/>
      <c r="N52" s="82"/>
      <c r="O52" s="223">
        <f>O51+1</f>
        <v>28</v>
      </c>
    </row>
    <row r="53" spans="1:15" ht="36" customHeight="1">
      <c r="A53" s="458"/>
      <c r="B53" s="73">
        <f t="shared" si="7"/>
        <v>46338</v>
      </c>
      <c r="C53" s="74">
        <f t="shared" si="8"/>
        <v>46338</v>
      </c>
      <c r="D53" s="64" t="s">
        <v>1040</v>
      </c>
      <c r="E53" s="65"/>
      <c r="F53" s="64" t="s">
        <v>1040</v>
      </c>
      <c r="G53" s="65"/>
      <c r="H53" s="64"/>
      <c r="I53" s="65"/>
      <c r="J53" s="64"/>
      <c r="K53" s="65"/>
      <c r="L53" s="64"/>
      <c r="M53" s="77"/>
      <c r="N53" s="82"/>
      <c r="O53" s="223">
        <f t="shared" ref="O53:O54" si="10">O52+1</f>
        <v>29</v>
      </c>
    </row>
    <row r="54" spans="1:15" ht="36" customHeight="1">
      <c r="A54" s="458"/>
      <c r="B54" s="73">
        <f t="shared" si="7"/>
        <v>46339</v>
      </c>
      <c r="C54" s="74">
        <f t="shared" si="8"/>
        <v>46339</v>
      </c>
      <c r="D54" s="64" t="s">
        <v>1041</v>
      </c>
      <c r="E54" s="126"/>
      <c r="F54" s="80" t="s">
        <v>1041</v>
      </c>
      <c r="G54" s="76"/>
      <c r="H54" s="80"/>
      <c r="I54" s="76"/>
      <c r="J54" s="64"/>
      <c r="K54" s="65"/>
      <c r="L54" s="227"/>
      <c r="M54" s="228"/>
      <c r="N54" s="82"/>
      <c r="O54" s="223">
        <f t="shared" si="10"/>
        <v>30</v>
      </c>
    </row>
    <row r="55" spans="1:15" ht="36" customHeight="1">
      <c r="A55" s="458"/>
      <c r="B55" s="83">
        <f t="shared" si="7"/>
        <v>46340</v>
      </c>
      <c r="C55" s="84">
        <f t="shared" si="8"/>
        <v>46340</v>
      </c>
      <c r="D55" s="95"/>
      <c r="E55" s="96"/>
      <c r="F55" s="105"/>
      <c r="G55" s="96"/>
      <c r="H55" s="124"/>
      <c r="I55" s="96"/>
      <c r="J55" s="488"/>
      <c r="K55" s="519"/>
      <c r="L55" s="85"/>
      <c r="M55" s="88"/>
      <c r="N55" s="89"/>
    </row>
    <row r="56" spans="1:15" ht="36" customHeight="1">
      <c r="A56" s="458"/>
      <c r="B56" s="83">
        <f t="shared" si="7"/>
        <v>46341</v>
      </c>
      <c r="C56" s="84">
        <f t="shared" si="8"/>
        <v>46341</v>
      </c>
      <c r="D56" s="85"/>
      <c r="E56" s="86"/>
      <c r="F56" s="95"/>
      <c r="G56" s="96"/>
      <c r="H56" s="95"/>
      <c r="I56" s="96"/>
      <c r="J56" s="197"/>
      <c r="K56" s="198"/>
      <c r="L56" s="85"/>
      <c r="M56" s="199"/>
      <c r="N56" s="89"/>
    </row>
    <row r="57" spans="1:15" ht="36" customHeight="1">
      <c r="A57" s="458"/>
      <c r="B57" s="73">
        <f t="shared" si="7"/>
        <v>46342</v>
      </c>
      <c r="C57" s="74">
        <f t="shared" si="8"/>
        <v>46342</v>
      </c>
      <c r="D57" s="80"/>
      <c r="E57" s="76"/>
      <c r="F57" s="483"/>
      <c r="G57" s="76"/>
      <c r="H57" s="129"/>
      <c r="I57" s="65"/>
      <c r="J57" s="80"/>
      <c r="K57" s="76"/>
      <c r="L57" s="64"/>
      <c r="M57" s="77"/>
      <c r="N57" s="82"/>
      <c r="O57" s="223">
        <f>O54+1</f>
        <v>31</v>
      </c>
    </row>
    <row r="58" spans="1:15" ht="36" customHeight="1">
      <c r="A58" s="458"/>
      <c r="B58" s="73">
        <f t="shared" si="7"/>
        <v>46343</v>
      </c>
      <c r="C58" s="74">
        <f t="shared" si="8"/>
        <v>46343</v>
      </c>
      <c r="D58" s="132" t="s">
        <v>1042</v>
      </c>
      <c r="E58" s="126"/>
      <c r="F58" s="129" t="s">
        <v>1042</v>
      </c>
      <c r="G58" s="126"/>
      <c r="H58" s="64" t="s">
        <v>1043</v>
      </c>
      <c r="I58" s="65" t="s">
        <v>229</v>
      </c>
      <c r="J58" s="64" t="s">
        <v>1043</v>
      </c>
      <c r="K58" s="65" t="s">
        <v>229</v>
      </c>
      <c r="L58" s="64"/>
      <c r="M58" s="77"/>
      <c r="N58" s="82"/>
      <c r="O58" s="223">
        <f>O57+1</f>
        <v>32</v>
      </c>
    </row>
    <row r="59" spans="1:15" ht="36" customHeight="1">
      <c r="A59" s="458"/>
      <c r="B59" s="73">
        <f t="shared" si="7"/>
        <v>46344</v>
      </c>
      <c r="C59" s="74">
        <f t="shared" si="8"/>
        <v>46344</v>
      </c>
      <c r="D59" s="64"/>
      <c r="E59" s="65"/>
      <c r="F59" s="64"/>
      <c r="G59" s="65"/>
      <c r="H59" s="64"/>
      <c r="I59" s="65"/>
      <c r="J59" s="64"/>
      <c r="K59" s="81"/>
      <c r="L59" s="64"/>
      <c r="M59" s="77"/>
      <c r="N59" s="82"/>
      <c r="O59" s="223">
        <f>O58+1</f>
        <v>33</v>
      </c>
    </row>
    <row r="60" spans="1:15" ht="36" customHeight="1">
      <c r="A60" s="458"/>
      <c r="B60" s="73">
        <f t="shared" si="7"/>
        <v>46345</v>
      </c>
      <c r="C60" s="74">
        <f t="shared" si="8"/>
        <v>46345</v>
      </c>
      <c r="D60" s="64" t="s">
        <v>1040</v>
      </c>
      <c r="E60" s="65"/>
      <c r="F60" s="64" t="s">
        <v>1040</v>
      </c>
      <c r="G60" s="65"/>
      <c r="H60" s="64"/>
      <c r="I60" s="65"/>
      <c r="J60" s="64"/>
      <c r="K60" s="65"/>
      <c r="L60" s="64"/>
      <c r="M60" s="77"/>
      <c r="N60" s="82"/>
      <c r="O60" s="223">
        <f t="shared" ref="O60:O61" si="11">O59+1</f>
        <v>34</v>
      </c>
    </row>
    <row r="61" spans="1:15" ht="36" customHeight="1">
      <c r="A61" s="458"/>
      <c r="B61" s="73">
        <f t="shared" si="7"/>
        <v>46346</v>
      </c>
      <c r="C61" s="74">
        <f t="shared" si="8"/>
        <v>46346</v>
      </c>
      <c r="D61" s="64" t="s">
        <v>1041</v>
      </c>
      <c r="E61" s="65"/>
      <c r="F61" s="80" t="s">
        <v>1041</v>
      </c>
      <c r="G61" s="76"/>
      <c r="H61" s="80"/>
      <c r="I61" s="76"/>
      <c r="J61" s="129"/>
      <c r="K61" s="126"/>
      <c r="L61" s="227"/>
      <c r="M61" s="228"/>
      <c r="N61" s="82"/>
      <c r="O61" s="223">
        <f t="shared" si="11"/>
        <v>35</v>
      </c>
    </row>
    <row r="62" spans="1:15" ht="36" customHeight="1">
      <c r="A62" s="458"/>
      <c r="B62" s="83">
        <f t="shared" si="7"/>
        <v>46347</v>
      </c>
      <c r="C62" s="84">
        <f t="shared" si="8"/>
        <v>46347</v>
      </c>
      <c r="D62" s="186"/>
      <c r="E62" s="96"/>
      <c r="F62" s="85"/>
      <c r="G62" s="86"/>
      <c r="H62" s="85"/>
      <c r="I62" s="191"/>
      <c r="J62" s="95"/>
      <c r="K62" s="191"/>
      <c r="L62" s="85"/>
      <c r="M62" s="200"/>
      <c r="N62" s="89"/>
    </row>
    <row r="63" spans="1:15" ht="36" customHeight="1">
      <c r="A63" s="458"/>
      <c r="B63" s="83">
        <f t="shared" si="7"/>
        <v>46348</v>
      </c>
      <c r="C63" s="84">
        <f t="shared" si="8"/>
        <v>46348</v>
      </c>
      <c r="D63" s="85"/>
      <c r="E63" s="86"/>
      <c r="F63" s="95"/>
      <c r="G63" s="96"/>
      <c r="H63" s="124"/>
      <c r="I63" s="191"/>
      <c r="J63" s="221"/>
      <c r="K63" s="128"/>
      <c r="L63" s="85"/>
      <c r="M63" s="86"/>
      <c r="N63" s="89"/>
    </row>
    <row r="64" spans="1:15" ht="36" customHeight="1">
      <c r="A64" s="458"/>
      <c r="B64" s="83">
        <f t="shared" si="7"/>
        <v>46349</v>
      </c>
      <c r="C64" s="84">
        <f t="shared" si="8"/>
        <v>46349</v>
      </c>
      <c r="D64" s="85"/>
      <c r="E64" s="122"/>
      <c r="F64" s="85"/>
      <c r="G64" s="122"/>
      <c r="H64" s="105"/>
      <c r="I64" s="130"/>
      <c r="J64" s="123"/>
      <c r="K64" s="122"/>
      <c r="L64" s="85"/>
      <c r="M64" s="88"/>
      <c r="N64" s="89" t="s">
        <v>783</v>
      </c>
    </row>
    <row r="65" spans="1:15" ht="36" customHeight="1">
      <c r="A65" s="458"/>
      <c r="B65" s="73">
        <f t="shared" si="7"/>
        <v>46350</v>
      </c>
      <c r="C65" s="74">
        <f t="shared" si="8"/>
        <v>46350</v>
      </c>
      <c r="D65" s="132" t="s">
        <v>1018</v>
      </c>
      <c r="E65" s="126" t="s">
        <v>377</v>
      </c>
      <c r="F65" s="129" t="s">
        <v>1018</v>
      </c>
      <c r="G65" s="126" t="s">
        <v>377</v>
      </c>
      <c r="H65" s="64" t="s">
        <v>1018</v>
      </c>
      <c r="I65" s="126" t="s">
        <v>377</v>
      </c>
      <c r="J65" s="64" t="s">
        <v>1018</v>
      </c>
      <c r="K65" s="126" t="s">
        <v>377</v>
      </c>
      <c r="L65" s="64"/>
      <c r="M65" s="77"/>
      <c r="N65" s="82" t="s">
        <v>1018</v>
      </c>
      <c r="O65" s="223">
        <f>O61+1</f>
        <v>36</v>
      </c>
    </row>
    <row r="66" spans="1:15" ht="36" customHeight="1">
      <c r="A66" s="458"/>
      <c r="B66" s="73">
        <f t="shared" si="7"/>
        <v>46351</v>
      </c>
      <c r="C66" s="74">
        <f t="shared" si="8"/>
        <v>46351</v>
      </c>
      <c r="D66" s="64"/>
      <c r="E66" s="65"/>
      <c r="F66" s="64"/>
      <c r="G66" s="65"/>
      <c r="H66" s="64"/>
      <c r="I66" s="65"/>
      <c r="J66" s="64"/>
      <c r="K66" s="77"/>
      <c r="L66" s="64"/>
      <c r="M66" s="77"/>
      <c r="N66" s="82"/>
      <c r="O66" s="223">
        <f>O65+1</f>
        <v>37</v>
      </c>
    </row>
    <row r="67" spans="1:15" ht="36" customHeight="1">
      <c r="A67" s="458"/>
      <c r="B67" s="73">
        <f t="shared" si="7"/>
        <v>46352</v>
      </c>
      <c r="C67" s="74">
        <f t="shared" si="8"/>
        <v>46352</v>
      </c>
      <c r="D67" s="64" t="s">
        <v>1040</v>
      </c>
      <c r="E67" s="65"/>
      <c r="F67" s="64" t="s">
        <v>1040</v>
      </c>
      <c r="G67" s="65"/>
      <c r="H67" s="64"/>
      <c r="I67" s="65"/>
      <c r="J67" s="64"/>
      <c r="K67" s="65"/>
      <c r="L67" s="64"/>
      <c r="M67" s="65"/>
      <c r="N67" s="82"/>
      <c r="O67" s="223">
        <f>O66+1</f>
        <v>38</v>
      </c>
    </row>
    <row r="68" spans="1:15" ht="36" customHeight="1">
      <c r="A68" s="458"/>
      <c r="B68" s="73">
        <f t="shared" si="7"/>
        <v>46353</v>
      </c>
      <c r="C68" s="74">
        <f t="shared" si="8"/>
        <v>46353</v>
      </c>
      <c r="D68" s="64" t="s">
        <v>1041</v>
      </c>
      <c r="E68" s="126"/>
      <c r="F68" s="103" t="s">
        <v>1041</v>
      </c>
      <c r="G68" s="76"/>
      <c r="H68" s="131"/>
      <c r="I68" s="76"/>
      <c r="J68" s="229"/>
      <c r="K68" s="126"/>
      <c r="L68" s="227"/>
      <c r="M68" s="228"/>
      <c r="N68" s="82"/>
      <c r="O68" s="223">
        <f t="shared" ref="O68" si="12">O67+1</f>
        <v>39</v>
      </c>
    </row>
    <row r="69" spans="1:15" ht="36" customHeight="1">
      <c r="A69" s="458"/>
      <c r="B69" s="83">
        <f t="shared" si="7"/>
        <v>46354</v>
      </c>
      <c r="C69" s="84">
        <f t="shared" si="8"/>
        <v>46354</v>
      </c>
      <c r="D69" s="85"/>
      <c r="E69" s="86"/>
      <c r="F69" s="85"/>
      <c r="G69" s="86"/>
      <c r="H69" s="490"/>
      <c r="I69" s="96"/>
      <c r="J69" s="85"/>
      <c r="K69" s="86"/>
      <c r="L69" s="127"/>
      <c r="M69" s="128"/>
      <c r="N69" s="89"/>
    </row>
    <row r="70" spans="1:15" ht="36" customHeight="1">
      <c r="A70" s="458"/>
      <c r="B70" s="83">
        <f t="shared" si="7"/>
        <v>46355</v>
      </c>
      <c r="C70" s="84">
        <f t="shared" si="8"/>
        <v>46355</v>
      </c>
      <c r="D70" s="98"/>
      <c r="E70" s="96"/>
      <c r="F70" s="124"/>
      <c r="G70" s="191"/>
      <c r="H70" s="95"/>
      <c r="I70" s="198"/>
      <c r="J70" s="121"/>
      <c r="K70" s="86"/>
      <c r="L70" s="121"/>
      <c r="M70" s="200"/>
      <c r="N70" s="89"/>
    </row>
    <row r="71" spans="1:15" ht="36" customHeight="1">
      <c r="A71" s="458"/>
      <c r="B71" s="491">
        <f t="shared" si="7"/>
        <v>46356</v>
      </c>
      <c r="C71" s="111">
        <f t="shared" si="8"/>
        <v>46356</v>
      </c>
      <c r="D71" s="492"/>
      <c r="E71" s="493"/>
      <c r="F71" s="494"/>
      <c r="G71" s="113"/>
      <c r="H71" s="495"/>
      <c r="I71" s="496"/>
      <c r="J71" s="497"/>
      <c r="K71" s="496"/>
      <c r="L71" s="112"/>
      <c r="M71" s="184"/>
      <c r="N71" s="114"/>
      <c r="O71" s="223">
        <f>O68+1</f>
        <v>40</v>
      </c>
    </row>
    <row r="72" spans="1:15" ht="27" customHeight="1">
      <c r="A72" s="459"/>
      <c r="B72" s="115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223" t="str">
        <f t="shared" si="6"/>
        <v/>
      </c>
    </row>
    <row r="73" spans="1:15" ht="27" customHeight="1">
      <c r="A73" s="459"/>
      <c r="B73" s="53" t="s">
        <v>675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</row>
    <row r="74" spans="1:15" ht="18" customHeight="1">
      <c r="A74" s="458"/>
      <c r="B74" s="909" t="s">
        <v>586</v>
      </c>
      <c r="C74" s="911" t="s">
        <v>587</v>
      </c>
      <c r="D74" s="58" t="s">
        <v>588</v>
      </c>
      <c r="E74" s="907" t="s">
        <v>589</v>
      </c>
      <c r="F74" s="58" t="s">
        <v>590</v>
      </c>
      <c r="G74" s="907" t="s">
        <v>589</v>
      </c>
      <c r="H74" s="58" t="s">
        <v>591</v>
      </c>
      <c r="I74" s="907" t="s">
        <v>589</v>
      </c>
      <c r="J74" s="58" t="s">
        <v>592</v>
      </c>
      <c r="K74" s="907" t="s">
        <v>589</v>
      </c>
      <c r="L74" s="58" t="s">
        <v>593</v>
      </c>
      <c r="M74" s="907" t="s">
        <v>589</v>
      </c>
      <c r="N74" s="59" t="s">
        <v>594</v>
      </c>
    </row>
    <row r="75" spans="1:15" ht="18" customHeight="1">
      <c r="A75" s="458"/>
      <c r="B75" s="910"/>
      <c r="C75" s="912"/>
      <c r="D75" s="60" t="s">
        <v>595</v>
      </c>
      <c r="E75" s="908"/>
      <c r="F75" s="60" t="s">
        <v>596</v>
      </c>
      <c r="G75" s="908"/>
      <c r="H75" s="60" t="s">
        <v>597</v>
      </c>
      <c r="I75" s="908"/>
      <c r="J75" s="60" t="s">
        <v>598</v>
      </c>
      <c r="K75" s="908"/>
      <c r="L75" s="60" t="s">
        <v>599</v>
      </c>
      <c r="M75" s="908"/>
      <c r="N75" s="61"/>
    </row>
    <row r="76" spans="1:15" ht="36" customHeight="1">
      <c r="A76" s="458"/>
      <c r="B76" s="62">
        <f>B71+1</f>
        <v>46357</v>
      </c>
      <c r="C76" s="63">
        <f>B76</f>
        <v>46357</v>
      </c>
      <c r="D76" s="132" t="s">
        <v>1042</v>
      </c>
      <c r="E76" s="126"/>
      <c r="F76" s="132" t="s">
        <v>1042</v>
      </c>
      <c r="G76" s="126"/>
      <c r="H76" s="64" t="s">
        <v>1043</v>
      </c>
      <c r="I76" s="65" t="s">
        <v>229</v>
      </c>
      <c r="J76" s="64" t="s">
        <v>1043</v>
      </c>
      <c r="K76" s="65" t="s">
        <v>229</v>
      </c>
      <c r="L76" s="70"/>
      <c r="M76" s="71"/>
      <c r="N76" s="72"/>
      <c r="O76" s="223">
        <f>O71+1</f>
        <v>41</v>
      </c>
    </row>
    <row r="77" spans="1:15" ht="36" customHeight="1">
      <c r="A77" s="458"/>
      <c r="B77" s="73">
        <f>B76+1</f>
        <v>46358</v>
      </c>
      <c r="C77" s="74">
        <f>B77</f>
        <v>46358</v>
      </c>
      <c r="D77" s="64"/>
      <c r="E77" s="65"/>
      <c r="F77" s="64"/>
      <c r="G77" s="65"/>
      <c r="H77" s="64"/>
      <c r="I77" s="65"/>
      <c r="J77" s="64"/>
      <c r="K77" s="81"/>
      <c r="L77" s="64"/>
      <c r="M77" s="77"/>
      <c r="N77" s="82"/>
      <c r="O77" s="223">
        <f>O76+1</f>
        <v>42</v>
      </c>
    </row>
    <row r="78" spans="1:15" ht="36" customHeight="1">
      <c r="A78" s="458"/>
      <c r="B78" s="73">
        <f t="shared" ref="B78:B106" si="13">B77+1</f>
        <v>46359</v>
      </c>
      <c r="C78" s="74">
        <f t="shared" ref="C78:C106" si="14">B78</f>
        <v>46359</v>
      </c>
      <c r="D78" s="64" t="s">
        <v>1040</v>
      </c>
      <c r="E78" s="65"/>
      <c r="F78" s="64" t="s">
        <v>1040</v>
      </c>
      <c r="G78" s="65"/>
      <c r="H78" s="145"/>
      <c r="I78" s="104"/>
      <c r="J78" s="132"/>
      <c r="K78" s="81"/>
      <c r="L78" s="64"/>
      <c r="M78" s="77"/>
      <c r="N78" s="82"/>
      <c r="O78" s="223">
        <f t="shared" ref="O78:O79" si="15">O77+1</f>
        <v>43</v>
      </c>
    </row>
    <row r="79" spans="1:15" ht="36" customHeight="1">
      <c r="A79" s="458"/>
      <c r="B79" s="73">
        <f t="shared" si="13"/>
        <v>46360</v>
      </c>
      <c r="C79" s="74">
        <f t="shared" si="14"/>
        <v>46360</v>
      </c>
      <c r="D79" s="64" t="s">
        <v>1041</v>
      </c>
      <c r="E79" s="126"/>
      <c r="F79" s="64" t="s">
        <v>1041</v>
      </c>
      <c r="G79" s="76"/>
      <c r="H79" s="131"/>
      <c r="I79" s="76"/>
      <c r="J79" s="103"/>
      <c r="K79" s="76"/>
      <c r="L79" s="227"/>
      <c r="M79" s="228"/>
      <c r="N79" s="82"/>
      <c r="O79" s="223">
        <f t="shared" si="15"/>
        <v>44</v>
      </c>
    </row>
    <row r="80" spans="1:15" ht="36" customHeight="1">
      <c r="A80" s="458"/>
      <c r="B80" s="83">
        <f t="shared" si="13"/>
        <v>46361</v>
      </c>
      <c r="C80" s="84">
        <f t="shared" si="14"/>
        <v>46361</v>
      </c>
      <c r="D80" s="85"/>
      <c r="E80" s="107"/>
      <c r="F80" s="85"/>
      <c r="G80" s="86"/>
      <c r="H80" s="95"/>
      <c r="I80" s="198"/>
      <c r="J80" s="499"/>
      <c r="K80" s="86"/>
      <c r="L80" s="85"/>
      <c r="M80" s="88"/>
      <c r="N80" s="89"/>
    </row>
    <row r="81" spans="1:15" ht="36" customHeight="1">
      <c r="A81" s="458"/>
      <c r="B81" s="83">
        <f t="shared" si="13"/>
        <v>46362</v>
      </c>
      <c r="C81" s="84">
        <f t="shared" si="14"/>
        <v>46362</v>
      </c>
      <c r="D81" s="98"/>
      <c r="E81" s="96"/>
      <c r="F81" s="127"/>
      <c r="G81" s="128"/>
      <c r="H81" s="106"/>
      <c r="I81" s="96"/>
      <c r="J81" s="124"/>
      <c r="K81" s="125"/>
      <c r="L81" s="85"/>
      <c r="M81" s="88"/>
      <c r="N81" s="89"/>
    </row>
    <row r="82" spans="1:15" ht="36" customHeight="1">
      <c r="A82" s="458"/>
      <c r="B82" s="73">
        <f t="shared" si="13"/>
        <v>46363</v>
      </c>
      <c r="C82" s="74">
        <f t="shared" si="14"/>
        <v>46363</v>
      </c>
      <c r="D82" s="132"/>
      <c r="E82" s="126"/>
      <c r="F82" s="154"/>
      <c r="G82" s="65"/>
      <c r="H82" s="154"/>
      <c r="I82" s="65"/>
      <c r="J82" s="132"/>
      <c r="K82" s="76"/>
      <c r="L82" s="64"/>
      <c r="M82" s="77"/>
      <c r="N82" s="82"/>
      <c r="O82" s="223">
        <f>O79+1</f>
        <v>45</v>
      </c>
    </row>
    <row r="83" spans="1:15" ht="36" customHeight="1">
      <c r="A83" s="458"/>
      <c r="B83" s="73">
        <f t="shared" si="13"/>
        <v>46364</v>
      </c>
      <c r="C83" s="74">
        <f t="shared" si="14"/>
        <v>46364</v>
      </c>
      <c r="D83" s="132" t="s">
        <v>1042</v>
      </c>
      <c r="E83" s="76"/>
      <c r="F83" s="80" t="s">
        <v>1042</v>
      </c>
      <c r="G83" s="76"/>
      <c r="H83" s="202" t="s">
        <v>1043</v>
      </c>
      <c r="I83" s="65" t="s">
        <v>229</v>
      </c>
      <c r="J83" s="64" t="s">
        <v>1043</v>
      </c>
      <c r="K83" s="65" t="s">
        <v>229</v>
      </c>
      <c r="L83" s="103"/>
      <c r="M83" s="148"/>
      <c r="N83" s="82"/>
      <c r="O83" s="223">
        <f>O82+1</f>
        <v>46</v>
      </c>
    </row>
    <row r="84" spans="1:15" ht="36" customHeight="1">
      <c r="A84" s="460" t="s">
        <v>1020</v>
      </c>
      <c r="B84" s="73">
        <f t="shared" si="13"/>
        <v>46365</v>
      </c>
      <c r="C84" s="74">
        <f t="shared" si="14"/>
        <v>46365</v>
      </c>
      <c r="D84" s="64"/>
      <c r="E84" s="65"/>
      <c r="F84" s="64"/>
      <c r="G84" s="65"/>
      <c r="H84" s="64"/>
      <c r="I84" s="65"/>
      <c r="J84" s="64"/>
      <c r="K84" s="81"/>
      <c r="L84" s="64"/>
      <c r="M84" s="77"/>
      <c r="N84" s="82"/>
      <c r="O84" s="223">
        <f>O83+1</f>
        <v>47</v>
      </c>
    </row>
    <row r="85" spans="1:15" ht="36" customHeight="1">
      <c r="A85" s="460"/>
      <c r="B85" s="73">
        <f t="shared" si="13"/>
        <v>46366</v>
      </c>
      <c r="C85" s="74">
        <f t="shared" si="14"/>
        <v>46366</v>
      </c>
      <c r="D85" s="64" t="s">
        <v>1040</v>
      </c>
      <c r="E85" s="65"/>
      <c r="F85" s="64" t="s">
        <v>1040</v>
      </c>
      <c r="G85" s="65"/>
      <c r="H85" s="103"/>
      <c r="I85" s="76"/>
      <c r="J85" s="64"/>
      <c r="K85" s="76"/>
      <c r="L85" s="103"/>
      <c r="M85" s="148"/>
      <c r="N85" s="82"/>
      <c r="O85" s="223">
        <f t="shared" ref="O85:O86" si="16">O84+1</f>
        <v>48</v>
      </c>
    </row>
    <row r="86" spans="1:15" ht="36" customHeight="1">
      <c r="A86" s="460"/>
      <c r="B86" s="73">
        <f t="shared" si="13"/>
        <v>46367</v>
      </c>
      <c r="C86" s="74">
        <f t="shared" si="14"/>
        <v>46367</v>
      </c>
      <c r="D86" s="64"/>
      <c r="E86" s="76"/>
      <c r="F86" s="80"/>
      <c r="G86" s="76"/>
      <c r="H86" s="80"/>
      <c r="I86" s="76"/>
      <c r="J86" s="132"/>
      <c r="K86" s="76"/>
      <c r="L86" s="227"/>
      <c r="M86" s="228"/>
      <c r="N86" s="82"/>
      <c r="O86" s="223">
        <f t="shared" si="16"/>
        <v>49</v>
      </c>
    </row>
    <row r="87" spans="1:15" ht="36" customHeight="1">
      <c r="A87" s="461"/>
      <c r="B87" s="83">
        <f t="shared" si="13"/>
        <v>46368</v>
      </c>
      <c r="C87" s="84">
        <f t="shared" si="14"/>
        <v>46368</v>
      </c>
      <c r="D87" s="95"/>
      <c r="E87" s="96"/>
      <c r="F87" s="105"/>
      <c r="G87" s="96"/>
      <c r="H87" s="105"/>
      <c r="I87" s="96"/>
      <c r="J87" s="105"/>
      <c r="K87" s="96"/>
      <c r="L87" s="85"/>
      <c r="M87" s="107"/>
      <c r="N87" s="89"/>
    </row>
    <row r="88" spans="1:15" ht="36" customHeight="1">
      <c r="A88" s="461"/>
      <c r="B88" s="83">
        <f t="shared" si="13"/>
        <v>46369</v>
      </c>
      <c r="C88" s="84">
        <f t="shared" si="14"/>
        <v>46369</v>
      </c>
      <c r="D88" s="98"/>
      <c r="E88" s="96"/>
      <c r="F88" s="95"/>
      <c r="G88" s="96"/>
      <c r="H88" s="95"/>
      <c r="I88" s="96"/>
      <c r="J88" s="106"/>
      <c r="K88" s="96"/>
      <c r="L88" s="85"/>
      <c r="M88" s="88"/>
      <c r="N88" s="89"/>
    </row>
    <row r="89" spans="1:15" ht="36" customHeight="1">
      <c r="A89" s="461"/>
      <c r="B89" s="73">
        <f t="shared" si="13"/>
        <v>46370</v>
      </c>
      <c r="C89" s="74">
        <f t="shared" si="14"/>
        <v>46370</v>
      </c>
      <c r="D89" s="132"/>
      <c r="E89" s="126"/>
      <c r="F89" s="103"/>
      <c r="G89" s="76"/>
      <c r="H89" s="64"/>
      <c r="I89" s="65"/>
      <c r="J89" s="64"/>
      <c r="K89" s="65"/>
      <c r="L89" s="103"/>
      <c r="M89" s="76"/>
      <c r="N89" s="82"/>
      <c r="O89" s="223">
        <f>O86+1</f>
        <v>50</v>
      </c>
    </row>
    <row r="90" spans="1:15" ht="36" customHeight="1">
      <c r="A90" s="461"/>
      <c r="B90" s="73">
        <f t="shared" si="13"/>
        <v>46371</v>
      </c>
      <c r="C90" s="74">
        <f t="shared" si="14"/>
        <v>46371</v>
      </c>
      <c r="D90" s="132" t="s">
        <v>1044</v>
      </c>
      <c r="E90" s="76"/>
      <c r="F90" s="132" t="s">
        <v>1044</v>
      </c>
      <c r="G90" s="65"/>
      <c r="H90" s="64" t="s">
        <v>1045</v>
      </c>
      <c r="I90" s="65"/>
      <c r="J90" s="64" t="s">
        <v>1045</v>
      </c>
      <c r="K90" s="65"/>
      <c r="L90" s="103"/>
      <c r="M90" s="76"/>
      <c r="N90" s="82" t="s">
        <v>1027</v>
      </c>
      <c r="O90" s="223">
        <f>O89+1</f>
        <v>51</v>
      </c>
    </row>
    <row r="91" spans="1:15" ht="36" customHeight="1">
      <c r="A91" s="460"/>
      <c r="B91" s="73">
        <f t="shared" si="13"/>
        <v>46372</v>
      </c>
      <c r="C91" s="74">
        <f t="shared" si="14"/>
        <v>46372</v>
      </c>
      <c r="D91" s="64"/>
      <c r="E91" s="65"/>
      <c r="F91" s="64"/>
      <c r="G91" s="65"/>
      <c r="H91" s="64"/>
      <c r="I91" s="65"/>
      <c r="J91" s="93"/>
      <c r="K91" s="149"/>
      <c r="L91" s="103"/>
      <c r="M91" s="150"/>
      <c r="N91" s="82"/>
      <c r="O91" s="223">
        <f>O90+1</f>
        <v>52</v>
      </c>
    </row>
    <row r="92" spans="1:15" ht="36" customHeight="1">
      <c r="A92" s="461"/>
      <c r="B92" s="73">
        <f t="shared" si="13"/>
        <v>46373</v>
      </c>
      <c r="C92" s="74">
        <f t="shared" si="14"/>
        <v>46373</v>
      </c>
      <c r="D92" s="64" t="s">
        <v>1040</v>
      </c>
      <c r="E92" s="65"/>
      <c r="F92" s="64" t="s">
        <v>1040</v>
      </c>
      <c r="G92" s="65"/>
      <c r="H92" s="103"/>
      <c r="I92" s="76"/>
      <c r="J92" s="64"/>
      <c r="K92" s="76"/>
      <c r="L92" s="103"/>
      <c r="M92" s="76"/>
      <c r="N92" s="82"/>
      <c r="O92" s="223">
        <f t="shared" ref="O92:O93" si="17">O91+1</f>
        <v>53</v>
      </c>
    </row>
    <row r="93" spans="1:15" ht="36" customHeight="1">
      <c r="A93" s="461"/>
      <c r="B93" s="73">
        <f t="shared" si="13"/>
        <v>46374</v>
      </c>
      <c r="C93" s="74">
        <f t="shared" si="14"/>
        <v>46374</v>
      </c>
      <c r="D93" s="64"/>
      <c r="E93" s="76"/>
      <c r="F93" s="151"/>
      <c r="G93" s="152"/>
      <c r="H93" s="75"/>
      <c r="I93" s="152"/>
      <c r="J93" s="64"/>
      <c r="K93" s="65"/>
      <c r="L93" s="227"/>
      <c r="M93" s="228"/>
      <c r="N93" s="82"/>
      <c r="O93" s="223">
        <f t="shared" si="17"/>
        <v>54</v>
      </c>
    </row>
    <row r="94" spans="1:15" ht="36" customHeight="1">
      <c r="A94" s="461"/>
      <c r="B94" s="83">
        <f t="shared" si="13"/>
        <v>46375</v>
      </c>
      <c r="C94" s="84">
        <f t="shared" si="14"/>
        <v>46375</v>
      </c>
      <c r="D94" s="85"/>
      <c r="E94" s="107"/>
      <c r="F94" s="85"/>
      <c r="G94" s="96"/>
      <c r="H94" s="123"/>
      <c r="I94" s="86"/>
      <c r="J94" s="85"/>
      <c r="K94" s="86"/>
      <c r="L94" s="85"/>
      <c r="M94" s="88"/>
      <c r="N94" s="89"/>
    </row>
    <row r="95" spans="1:15" ht="36" customHeight="1">
      <c r="A95" s="461"/>
      <c r="B95" s="83">
        <f t="shared" si="13"/>
        <v>46376</v>
      </c>
      <c r="C95" s="84">
        <f t="shared" si="14"/>
        <v>46376</v>
      </c>
      <c r="D95" s="98"/>
      <c r="E95" s="96"/>
      <c r="F95" s="85"/>
      <c r="G95" s="96"/>
      <c r="H95" s="124"/>
      <c r="I95" s="108"/>
      <c r="J95" s="85"/>
      <c r="K95" s="107"/>
      <c r="L95" s="85"/>
      <c r="M95" s="88"/>
      <c r="N95" s="89"/>
    </row>
    <row r="96" spans="1:15" ht="36" customHeight="1">
      <c r="A96" s="461"/>
      <c r="B96" s="73">
        <f t="shared" si="13"/>
        <v>46377</v>
      </c>
      <c r="C96" s="74">
        <f t="shared" si="14"/>
        <v>46377</v>
      </c>
      <c r="D96" s="132"/>
      <c r="E96" s="126"/>
      <c r="F96" s="132"/>
      <c r="G96" s="65"/>
      <c r="H96" s="80"/>
      <c r="I96" s="76"/>
      <c r="J96" s="64"/>
      <c r="K96" s="65"/>
      <c r="L96" s="103"/>
      <c r="M96" s="76"/>
      <c r="N96" s="82"/>
      <c r="O96" s="223">
        <f>O93+1</f>
        <v>55</v>
      </c>
    </row>
    <row r="97" spans="1:15" ht="36" customHeight="1">
      <c r="A97" s="461"/>
      <c r="B97" s="73">
        <f t="shared" si="13"/>
        <v>46378</v>
      </c>
      <c r="C97" s="74">
        <f t="shared" si="14"/>
        <v>46378</v>
      </c>
      <c r="D97" s="132" t="s">
        <v>1044</v>
      </c>
      <c r="E97" s="76"/>
      <c r="F97" s="129" t="s">
        <v>1044</v>
      </c>
      <c r="G97" s="65"/>
      <c r="H97" s="103" t="s">
        <v>1045</v>
      </c>
      <c r="I97" s="76"/>
      <c r="J97" s="580" t="s">
        <v>1045</v>
      </c>
      <c r="K97" s="203"/>
      <c r="L97" s="64"/>
      <c r="M97" s="77"/>
      <c r="N97" s="82"/>
      <c r="O97" s="223">
        <f>O96+1</f>
        <v>56</v>
      </c>
    </row>
    <row r="98" spans="1:15" ht="36" customHeight="1">
      <c r="A98" s="461"/>
      <c r="B98" s="73">
        <f t="shared" si="13"/>
        <v>46379</v>
      </c>
      <c r="C98" s="74">
        <f t="shared" si="14"/>
        <v>46379</v>
      </c>
      <c r="D98" s="64"/>
      <c r="E98" s="65"/>
      <c r="F98" s="64"/>
      <c r="G98" s="65"/>
      <c r="H98" s="64"/>
      <c r="I98" s="65"/>
      <c r="J98" s="103"/>
      <c r="K98" s="76"/>
      <c r="L98" s="64"/>
      <c r="M98" s="91"/>
      <c r="N98" s="82"/>
      <c r="O98" s="223">
        <f>O97+1</f>
        <v>57</v>
      </c>
    </row>
    <row r="99" spans="1:15" ht="36" customHeight="1">
      <c r="A99" s="461"/>
      <c r="B99" s="73">
        <f t="shared" si="13"/>
        <v>46380</v>
      </c>
      <c r="C99" s="74">
        <f t="shared" si="14"/>
        <v>46380</v>
      </c>
      <c r="D99" s="64" t="s">
        <v>1040</v>
      </c>
      <c r="E99" s="76"/>
      <c r="F99" s="103" t="s">
        <v>1040</v>
      </c>
      <c r="G99" s="76"/>
      <c r="H99" s="103"/>
      <c r="I99" s="76"/>
      <c r="J99" s="103"/>
      <c r="K99" s="76"/>
      <c r="L99" s="64"/>
      <c r="M99" s="65"/>
      <c r="N99" s="82"/>
      <c r="O99" s="223">
        <f t="shared" ref="O99:O100" si="18">O98+1</f>
        <v>58</v>
      </c>
    </row>
    <row r="100" spans="1:15" ht="36" customHeight="1">
      <c r="A100" s="462"/>
      <c r="B100" s="73">
        <f t="shared" si="13"/>
        <v>46381</v>
      </c>
      <c r="C100" s="74">
        <f t="shared" si="14"/>
        <v>46381</v>
      </c>
      <c r="D100" s="64"/>
      <c r="E100" s="76"/>
      <c r="F100" s="154"/>
      <c r="G100" s="65"/>
      <c r="H100" s="64"/>
      <c r="I100" s="76"/>
      <c r="J100" s="103"/>
      <c r="K100" s="76"/>
      <c r="L100" s="64"/>
      <c r="M100" s="91"/>
      <c r="N100" s="82"/>
      <c r="O100" s="223">
        <f t="shared" si="18"/>
        <v>59</v>
      </c>
    </row>
    <row r="101" spans="1:15" ht="36" customHeight="1">
      <c r="B101" s="83">
        <f t="shared" si="13"/>
        <v>46382</v>
      </c>
      <c r="C101" s="84">
        <f t="shared" si="14"/>
        <v>46382</v>
      </c>
      <c r="D101" s="105"/>
      <c r="E101" s="130"/>
      <c r="F101" s="85"/>
      <c r="G101" s="122"/>
      <c r="H101" s="105"/>
      <c r="I101" s="130"/>
      <c r="J101" s="123"/>
      <c r="K101" s="88"/>
      <c r="L101" s="85"/>
      <c r="M101" s="88"/>
      <c r="N101" s="89"/>
    </row>
    <row r="102" spans="1:15" ht="36" customHeight="1">
      <c r="B102" s="83">
        <f t="shared" si="13"/>
        <v>46383</v>
      </c>
      <c r="C102" s="84">
        <f t="shared" si="14"/>
        <v>46383</v>
      </c>
      <c r="D102" s="105"/>
      <c r="E102" s="130"/>
      <c r="F102" s="85"/>
      <c r="G102" s="122"/>
      <c r="H102" s="155"/>
      <c r="I102" s="156"/>
      <c r="J102" s="85"/>
      <c r="K102" s="88"/>
      <c r="L102" s="85"/>
      <c r="M102" s="88"/>
      <c r="N102" s="89"/>
    </row>
    <row r="103" spans="1:15" ht="36" customHeight="1">
      <c r="B103" s="83">
        <f t="shared" si="13"/>
        <v>46384</v>
      </c>
      <c r="C103" s="84">
        <f t="shared" si="14"/>
        <v>46384</v>
      </c>
      <c r="D103" s="105"/>
      <c r="E103" s="96"/>
      <c r="F103" s="105"/>
      <c r="G103" s="96"/>
      <c r="H103" s="157"/>
      <c r="I103" s="96"/>
      <c r="J103" s="157"/>
      <c r="K103" s="96"/>
      <c r="L103" s="85"/>
      <c r="M103" s="86"/>
      <c r="N103" s="89" t="s">
        <v>699</v>
      </c>
    </row>
    <row r="104" spans="1:15" ht="36" customHeight="1">
      <c r="B104" s="83">
        <f t="shared" si="13"/>
        <v>46385</v>
      </c>
      <c r="C104" s="84">
        <f t="shared" si="14"/>
        <v>46385</v>
      </c>
      <c r="D104" s="105"/>
      <c r="E104" s="96"/>
      <c r="F104" s="85"/>
      <c r="G104" s="96"/>
      <c r="H104" s="85"/>
      <c r="I104" s="158"/>
      <c r="J104" s="85"/>
      <c r="K104" s="158"/>
      <c r="L104" s="85"/>
      <c r="M104" s="88"/>
      <c r="N104" s="89"/>
    </row>
    <row r="105" spans="1:15" ht="36" customHeight="1">
      <c r="B105" s="83">
        <f t="shared" si="13"/>
        <v>46386</v>
      </c>
      <c r="C105" s="84">
        <f t="shared" si="14"/>
        <v>46386</v>
      </c>
      <c r="D105" s="105"/>
      <c r="E105" s="159"/>
      <c r="F105" s="105"/>
      <c r="G105" s="159"/>
      <c r="H105" s="105"/>
      <c r="I105" s="159"/>
      <c r="J105" s="105"/>
      <c r="K105" s="159"/>
      <c r="L105" s="160"/>
      <c r="M105" s="161"/>
      <c r="N105" s="162"/>
    </row>
    <row r="106" spans="1:15" ht="36" customHeight="1">
      <c r="B106" s="133">
        <f t="shared" si="13"/>
        <v>46387</v>
      </c>
      <c r="C106" s="134">
        <f t="shared" si="14"/>
        <v>46387</v>
      </c>
      <c r="D106" s="137"/>
      <c r="E106" s="163"/>
      <c r="F106" s="164"/>
      <c r="G106" s="135"/>
      <c r="H106" s="164"/>
      <c r="I106" s="135"/>
      <c r="J106" s="137"/>
      <c r="K106" s="135"/>
      <c r="L106" s="137"/>
      <c r="M106" s="138"/>
      <c r="N106" s="139"/>
    </row>
    <row r="107" spans="1:15" ht="27" customHeight="1">
      <c r="B107" s="115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223" t="str">
        <f t="shared" ref="O107:O145" si="19">IF(B107="","",WEEKDAY(B107))</f>
        <v/>
      </c>
    </row>
    <row r="108" spans="1:15" ht="27" customHeight="1">
      <c r="B108" s="116" t="s">
        <v>700</v>
      </c>
      <c r="C108" s="117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9"/>
    </row>
    <row r="109" spans="1:15" ht="18" customHeight="1">
      <c r="B109" s="909" t="s">
        <v>586</v>
      </c>
      <c r="C109" s="911" t="s">
        <v>587</v>
      </c>
      <c r="D109" s="58" t="s">
        <v>588</v>
      </c>
      <c r="E109" s="907" t="s">
        <v>589</v>
      </c>
      <c r="F109" s="58" t="s">
        <v>590</v>
      </c>
      <c r="G109" s="907" t="s">
        <v>589</v>
      </c>
      <c r="H109" s="58" t="s">
        <v>591</v>
      </c>
      <c r="I109" s="907" t="s">
        <v>589</v>
      </c>
      <c r="J109" s="58" t="s">
        <v>592</v>
      </c>
      <c r="K109" s="907" t="s">
        <v>589</v>
      </c>
      <c r="L109" s="58" t="s">
        <v>593</v>
      </c>
      <c r="M109" s="907" t="s">
        <v>589</v>
      </c>
      <c r="N109" s="59" t="s">
        <v>594</v>
      </c>
    </row>
    <row r="110" spans="1:15" ht="36" customHeight="1">
      <c r="B110" s="910"/>
      <c r="C110" s="912"/>
      <c r="D110" s="60" t="s">
        <v>595</v>
      </c>
      <c r="E110" s="908"/>
      <c r="F110" s="60" t="s">
        <v>596</v>
      </c>
      <c r="G110" s="908"/>
      <c r="H110" s="60" t="s">
        <v>597</v>
      </c>
      <c r="I110" s="908"/>
      <c r="J110" s="60" t="s">
        <v>598</v>
      </c>
      <c r="K110" s="908"/>
      <c r="L110" s="60" t="s">
        <v>599</v>
      </c>
      <c r="M110" s="908"/>
      <c r="N110" s="61"/>
      <c r="O110" s="223" t="str">
        <f t="shared" si="19"/>
        <v/>
      </c>
    </row>
    <row r="111" spans="1:15" ht="36" customHeight="1">
      <c r="B111" s="165">
        <f>B106+1</f>
        <v>46388</v>
      </c>
      <c r="C111" s="141">
        <f>B111</f>
        <v>46388</v>
      </c>
      <c r="D111" s="142"/>
      <c r="E111" s="166"/>
      <c r="F111" s="142"/>
      <c r="G111" s="166"/>
      <c r="H111" s="142"/>
      <c r="I111" s="166"/>
      <c r="J111" s="142"/>
      <c r="K111" s="166"/>
      <c r="L111" s="142"/>
      <c r="M111" s="143"/>
      <c r="N111" s="144"/>
    </row>
    <row r="112" spans="1:15" ht="36" customHeight="1">
      <c r="B112" s="167">
        <f>B111+1</f>
        <v>46389</v>
      </c>
      <c r="C112" s="84">
        <f>B112</f>
        <v>46389</v>
      </c>
      <c r="D112" s="85"/>
      <c r="E112" s="122"/>
      <c r="F112" s="85"/>
      <c r="G112" s="122"/>
      <c r="H112" s="85"/>
      <c r="I112" s="168"/>
      <c r="J112" s="85"/>
      <c r="K112" s="122"/>
      <c r="L112" s="85"/>
      <c r="M112" s="88"/>
      <c r="N112" s="89"/>
    </row>
    <row r="113" spans="1:15" ht="36" customHeight="1">
      <c r="B113" s="167">
        <f t="shared" ref="B113:B141" si="20">B112+1</f>
        <v>46390</v>
      </c>
      <c r="C113" s="84">
        <f t="shared" ref="C113:C141" si="21">B113</f>
        <v>46390</v>
      </c>
      <c r="D113" s="85"/>
      <c r="E113" s="122"/>
      <c r="F113" s="85"/>
      <c r="G113" s="122"/>
      <c r="H113" s="85"/>
      <c r="I113" s="122"/>
      <c r="J113" s="85"/>
      <c r="K113" s="88"/>
      <c r="L113" s="85"/>
      <c r="M113" s="88"/>
      <c r="N113" s="89"/>
    </row>
    <row r="114" spans="1:15" ht="36" customHeight="1">
      <c r="A114" s="463"/>
      <c r="B114" s="169">
        <f t="shared" si="20"/>
        <v>46391</v>
      </c>
      <c r="C114" s="74">
        <f t="shared" si="21"/>
        <v>46391</v>
      </c>
      <c r="D114" s="64"/>
      <c r="E114" s="94"/>
      <c r="F114" s="103"/>
      <c r="G114" s="76"/>
      <c r="H114" s="64"/>
      <c r="I114" s="94"/>
      <c r="J114" s="64"/>
      <c r="K114" s="77"/>
      <c r="L114" s="64"/>
      <c r="M114" s="77"/>
      <c r="N114" s="82"/>
      <c r="O114" s="223">
        <f>O100+1</f>
        <v>60</v>
      </c>
    </row>
    <row r="115" spans="1:15" ht="36" customHeight="1">
      <c r="A115" s="463"/>
      <c r="B115" s="169">
        <f t="shared" si="20"/>
        <v>46392</v>
      </c>
      <c r="C115" s="74">
        <f t="shared" si="21"/>
        <v>46392</v>
      </c>
      <c r="D115" s="64" t="s">
        <v>1044</v>
      </c>
      <c r="E115" s="94"/>
      <c r="F115" s="64" t="s">
        <v>1044</v>
      </c>
      <c r="G115" s="94"/>
      <c r="H115" s="129" t="s">
        <v>1045</v>
      </c>
      <c r="I115" s="81"/>
      <c r="J115" s="129" t="s">
        <v>1045</v>
      </c>
      <c r="K115" s="81"/>
      <c r="L115" s="64"/>
      <c r="M115" s="77"/>
      <c r="N115" s="82"/>
      <c r="O115" s="223">
        <f>O114+1</f>
        <v>61</v>
      </c>
    </row>
    <row r="116" spans="1:15" ht="36" customHeight="1">
      <c r="A116" s="461"/>
      <c r="B116" s="169">
        <f t="shared" si="20"/>
        <v>46393</v>
      </c>
      <c r="C116" s="74">
        <f t="shared" si="21"/>
        <v>46393</v>
      </c>
      <c r="D116" s="64"/>
      <c r="E116" s="65"/>
      <c r="F116" s="99"/>
      <c r="G116" s="65"/>
      <c r="H116" s="64"/>
      <c r="I116" s="65"/>
      <c r="J116" s="64"/>
      <c r="K116" s="77"/>
      <c r="L116" s="64"/>
      <c r="M116" s="77"/>
      <c r="N116" s="82"/>
      <c r="O116" s="223">
        <f>O115+1</f>
        <v>62</v>
      </c>
    </row>
    <row r="117" spans="1:15" ht="36" customHeight="1">
      <c r="A117" s="461"/>
      <c r="B117" s="169">
        <f t="shared" si="20"/>
        <v>46394</v>
      </c>
      <c r="C117" s="74">
        <f t="shared" si="21"/>
        <v>46394</v>
      </c>
      <c r="D117" s="64" t="s">
        <v>1040</v>
      </c>
      <c r="E117" s="65"/>
      <c r="F117" s="64" t="s">
        <v>1040</v>
      </c>
      <c r="G117" s="65"/>
      <c r="H117" s="64"/>
      <c r="I117" s="110"/>
      <c r="J117" s="64"/>
      <c r="K117" s="92"/>
      <c r="L117" s="64"/>
      <c r="M117" s="92"/>
      <c r="N117" s="82"/>
      <c r="O117" s="223">
        <f t="shared" ref="O117:O118" si="22">O116+1</f>
        <v>63</v>
      </c>
    </row>
    <row r="118" spans="1:15" ht="36" customHeight="1">
      <c r="A118" s="461"/>
      <c r="B118" s="169">
        <f t="shared" si="20"/>
        <v>46395</v>
      </c>
      <c r="C118" s="74">
        <f t="shared" si="21"/>
        <v>46395</v>
      </c>
      <c r="D118" s="64"/>
      <c r="E118" s="65"/>
      <c r="F118" s="64"/>
      <c r="G118" s="65"/>
      <c r="H118" s="64"/>
      <c r="I118" s="65"/>
      <c r="J118" s="64"/>
      <c r="K118" s="65"/>
      <c r="L118" s="64"/>
      <c r="M118" s="91"/>
      <c r="N118" s="82"/>
      <c r="O118" s="223">
        <f t="shared" si="22"/>
        <v>64</v>
      </c>
    </row>
    <row r="119" spans="1:15" ht="36" customHeight="1">
      <c r="A119" s="461"/>
      <c r="B119" s="167">
        <f t="shared" si="20"/>
        <v>46396</v>
      </c>
      <c r="C119" s="84">
        <f t="shared" si="21"/>
        <v>46396</v>
      </c>
      <c r="D119" s="85"/>
      <c r="E119" s="86"/>
      <c r="F119" s="85"/>
      <c r="G119" s="86"/>
      <c r="H119" s="85"/>
      <c r="I119" s="86"/>
      <c r="J119" s="85"/>
      <c r="K119" s="86"/>
      <c r="L119" s="85"/>
      <c r="M119" s="122"/>
      <c r="N119" s="89"/>
    </row>
    <row r="120" spans="1:15" ht="36" customHeight="1">
      <c r="A120" s="461"/>
      <c r="B120" s="167">
        <f t="shared" si="20"/>
        <v>46397</v>
      </c>
      <c r="C120" s="84">
        <f t="shared" si="21"/>
        <v>46397</v>
      </c>
      <c r="D120" s="85"/>
      <c r="E120" s="86"/>
      <c r="F120" s="85"/>
      <c r="G120" s="86"/>
      <c r="H120" s="85"/>
      <c r="I120" s="86"/>
      <c r="J120" s="87"/>
      <c r="K120" s="107"/>
      <c r="L120" s="85"/>
      <c r="M120" s="122"/>
      <c r="N120" s="89"/>
    </row>
    <row r="121" spans="1:15" ht="36" customHeight="1">
      <c r="A121" s="461"/>
      <c r="B121" s="167">
        <f t="shared" si="20"/>
        <v>46398</v>
      </c>
      <c r="C121" s="84">
        <f t="shared" si="21"/>
        <v>46398</v>
      </c>
      <c r="D121" s="127"/>
      <c r="E121" s="128"/>
      <c r="F121" s="127"/>
      <c r="G121" s="128"/>
      <c r="H121" s="95"/>
      <c r="I121" s="96"/>
      <c r="J121" s="85"/>
      <c r="K121" s="86"/>
      <c r="L121" s="85"/>
      <c r="M121" s="122"/>
      <c r="N121" s="89" t="s">
        <v>701</v>
      </c>
    </row>
    <row r="122" spans="1:15" ht="36" customHeight="1">
      <c r="A122" s="461"/>
      <c r="B122" s="169">
        <f t="shared" si="20"/>
        <v>46399</v>
      </c>
      <c r="C122" s="74">
        <f t="shared" si="21"/>
        <v>46399</v>
      </c>
      <c r="D122" s="64" t="s">
        <v>1044</v>
      </c>
      <c r="E122" s="65"/>
      <c r="F122" s="64" t="s">
        <v>1044</v>
      </c>
      <c r="G122" s="65"/>
      <c r="H122" s="64" t="s">
        <v>1045</v>
      </c>
      <c r="I122" s="65"/>
      <c r="J122" s="609" t="s">
        <v>1045</v>
      </c>
      <c r="K122" s="503"/>
      <c r="L122" s="502"/>
      <c r="M122" s="504"/>
      <c r="N122" s="82"/>
      <c r="O122" s="223">
        <f>O118+1</f>
        <v>65</v>
      </c>
    </row>
    <row r="123" spans="1:15" ht="36" customHeight="1">
      <c r="A123" s="461"/>
      <c r="B123" s="169">
        <f t="shared" si="20"/>
        <v>46400</v>
      </c>
      <c r="C123" s="74">
        <f t="shared" si="21"/>
        <v>46400</v>
      </c>
      <c r="D123" s="64"/>
      <c r="E123" s="65"/>
      <c r="F123" s="64"/>
      <c r="G123" s="65"/>
      <c r="H123" s="64"/>
      <c r="I123" s="65"/>
      <c r="J123" s="64"/>
      <c r="K123" s="94"/>
      <c r="L123" s="64"/>
      <c r="M123" s="77"/>
      <c r="N123" s="82"/>
      <c r="O123" s="223">
        <f>O122+1</f>
        <v>66</v>
      </c>
    </row>
    <row r="124" spans="1:15" ht="36" customHeight="1">
      <c r="A124" s="461"/>
      <c r="B124" s="169">
        <f t="shared" si="20"/>
        <v>46401</v>
      </c>
      <c r="C124" s="74">
        <f t="shared" si="21"/>
        <v>46401</v>
      </c>
      <c r="D124" s="64" t="s">
        <v>1040</v>
      </c>
      <c r="E124" s="65"/>
      <c r="F124" s="64" t="s">
        <v>1040</v>
      </c>
      <c r="G124" s="65"/>
      <c r="H124" s="64"/>
      <c r="I124" s="65"/>
      <c r="J124" s="64"/>
      <c r="K124" s="65"/>
      <c r="L124" s="64"/>
      <c r="M124" s="65"/>
      <c r="N124" s="82"/>
      <c r="O124" s="223">
        <f>O123+1</f>
        <v>67</v>
      </c>
    </row>
    <row r="125" spans="1:15" ht="36" customHeight="1">
      <c r="A125" s="461"/>
      <c r="B125" s="169">
        <f t="shared" si="20"/>
        <v>46402</v>
      </c>
      <c r="C125" s="74">
        <f t="shared" si="21"/>
        <v>46402</v>
      </c>
      <c r="D125" s="64"/>
      <c r="E125" s="65"/>
      <c r="F125" s="132"/>
      <c r="G125" s="65"/>
      <c r="H125" s="80"/>
      <c r="I125" s="76"/>
      <c r="J125" s="80"/>
      <c r="K125" s="76"/>
      <c r="L125" s="227"/>
      <c r="M125" s="228"/>
      <c r="N125" s="82"/>
      <c r="O125" s="223">
        <f t="shared" ref="O125" si="23">O124+1</f>
        <v>68</v>
      </c>
    </row>
    <row r="126" spans="1:15" ht="36" customHeight="1">
      <c r="A126" s="461"/>
      <c r="B126" s="167">
        <f t="shared" si="20"/>
        <v>46403</v>
      </c>
      <c r="C126" s="84">
        <f t="shared" si="21"/>
        <v>46403</v>
      </c>
      <c r="D126" s="95"/>
      <c r="E126" s="96"/>
      <c r="F126" s="85"/>
      <c r="G126" s="86"/>
      <c r="H126" s="85"/>
      <c r="I126" s="86"/>
      <c r="J126" s="85"/>
      <c r="K126" s="86"/>
      <c r="L126" s="85"/>
      <c r="M126" s="122"/>
      <c r="N126" s="89"/>
    </row>
    <row r="127" spans="1:15" ht="36" customHeight="1">
      <c r="A127" s="461"/>
      <c r="B127" s="167">
        <f t="shared" si="20"/>
        <v>46404</v>
      </c>
      <c r="C127" s="84">
        <f t="shared" si="21"/>
        <v>46404</v>
      </c>
      <c r="D127" s="106"/>
      <c r="E127" s="86"/>
      <c r="F127" s="87"/>
      <c r="G127" s="86"/>
      <c r="H127" s="205"/>
      <c r="I127" s="86"/>
      <c r="J127" s="85"/>
      <c r="K127" s="86"/>
      <c r="L127" s="85"/>
      <c r="M127" s="86"/>
      <c r="N127" s="89"/>
    </row>
    <row r="128" spans="1:15" ht="36" customHeight="1">
      <c r="A128" s="461"/>
      <c r="B128" s="169">
        <f t="shared" si="20"/>
        <v>46405</v>
      </c>
      <c r="C128" s="74">
        <f t="shared" si="21"/>
        <v>46405</v>
      </c>
      <c r="D128" s="132"/>
      <c r="E128" s="126"/>
      <c r="F128" s="132"/>
      <c r="G128" s="126"/>
      <c r="H128" s="64"/>
      <c r="I128" s="65"/>
      <c r="J128" s="64"/>
      <c r="K128" s="65"/>
      <c r="L128" s="64"/>
      <c r="M128" s="94"/>
      <c r="N128" s="82"/>
      <c r="O128" s="223">
        <f>O125+1</f>
        <v>69</v>
      </c>
    </row>
    <row r="129" spans="1:15" ht="36" customHeight="1">
      <c r="A129" s="461"/>
      <c r="B129" s="169">
        <f t="shared" si="20"/>
        <v>46406</v>
      </c>
      <c r="C129" s="74">
        <f t="shared" si="21"/>
        <v>46406</v>
      </c>
      <c r="D129" s="80" t="s">
        <v>1044</v>
      </c>
      <c r="E129" s="76"/>
      <c r="F129" s="132" t="s">
        <v>1044</v>
      </c>
      <c r="G129" s="126"/>
      <c r="H129" s="64" t="s">
        <v>1045</v>
      </c>
      <c r="I129" s="65"/>
      <c r="J129" s="64" t="s">
        <v>1045</v>
      </c>
      <c r="K129" s="65"/>
      <c r="L129" s="64"/>
      <c r="M129" s="81"/>
      <c r="N129" s="82"/>
      <c r="O129" s="223">
        <f>O128+1</f>
        <v>70</v>
      </c>
    </row>
    <row r="130" spans="1:15" ht="36" customHeight="1">
      <c r="A130" s="461"/>
      <c r="B130" s="169">
        <f t="shared" si="20"/>
        <v>46407</v>
      </c>
      <c r="C130" s="74">
        <f t="shared" si="21"/>
        <v>46407</v>
      </c>
      <c r="D130" s="64"/>
      <c r="E130" s="65"/>
      <c r="F130" s="64"/>
      <c r="G130" s="65"/>
      <c r="H130" s="64"/>
      <c r="I130" s="65"/>
      <c r="J130" s="64"/>
      <c r="K130" s="94"/>
      <c r="L130" s="64"/>
      <c r="M130" s="77"/>
      <c r="N130" s="82"/>
      <c r="O130" s="223">
        <f>O129+1</f>
        <v>71</v>
      </c>
    </row>
    <row r="131" spans="1:15" ht="36" customHeight="1">
      <c r="A131" s="461"/>
      <c r="B131" s="169">
        <f t="shared" si="20"/>
        <v>46408</v>
      </c>
      <c r="C131" s="74">
        <f t="shared" si="21"/>
        <v>46408</v>
      </c>
      <c r="D131" s="64" t="s">
        <v>1040</v>
      </c>
      <c r="E131" s="65"/>
      <c r="F131" s="64" t="s">
        <v>1040</v>
      </c>
      <c r="G131" s="65"/>
      <c r="H131" s="64"/>
      <c r="I131" s="65"/>
      <c r="J131" s="64"/>
      <c r="K131" s="65"/>
      <c r="L131" s="64"/>
      <c r="M131" s="65"/>
      <c r="N131" s="170"/>
      <c r="O131" s="223">
        <f t="shared" ref="O131:O132" si="24">O130+1</f>
        <v>72</v>
      </c>
    </row>
    <row r="132" spans="1:15" ht="36" customHeight="1">
      <c r="A132" s="461"/>
      <c r="B132" s="169">
        <f t="shared" si="20"/>
        <v>46409</v>
      </c>
      <c r="C132" s="74">
        <f t="shared" si="21"/>
        <v>46409</v>
      </c>
      <c r="D132" s="64"/>
      <c r="E132" s="171"/>
      <c r="F132" s="64"/>
      <c r="G132" s="171"/>
      <c r="H132" s="172"/>
      <c r="I132" s="171"/>
      <c r="J132" s="64"/>
      <c r="K132" s="171"/>
      <c r="L132" s="227"/>
      <c r="M132" s="228"/>
      <c r="N132" s="82"/>
      <c r="O132" s="223">
        <f t="shared" si="24"/>
        <v>73</v>
      </c>
    </row>
    <row r="133" spans="1:15" ht="36" customHeight="1">
      <c r="A133" s="461"/>
      <c r="B133" s="167">
        <f t="shared" si="20"/>
        <v>46410</v>
      </c>
      <c r="C133" s="84">
        <f t="shared" si="21"/>
        <v>46410</v>
      </c>
      <c r="D133" s="87"/>
      <c r="E133" s="107"/>
      <c r="F133" s="85"/>
      <c r="G133" s="107"/>
      <c r="H133" s="85"/>
      <c r="I133" s="86"/>
      <c r="J133" s="423"/>
      <c r="K133" s="86"/>
      <c r="L133" s="85"/>
      <c r="M133" s="122"/>
      <c r="N133" s="176"/>
    </row>
    <row r="134" spans="1:15" ht="36" customHeight="1">
      <c r="A134" s="461"/>
      <c r="B134" s="167">
        <f t="shared" si="20"/>
        <v>46411</v>
      </c>
      <c r="C134" s="84">
        <f t="shared" si="21"/>
        <v>46411</v>
      </c>
      <c r="D134" s="206"/>
      <c r="E134" s="207"/>
      <c r="F134" s="175"/>
      <c r="G134" s="207"/>
      <c r="H134" s="206"/>
      <c r="I134" s="208"/>
      <c r="J134" s="206"/>
      <c r="K134" s="208"/>
      <c r="L134" s="85"/>
      <c r="M134" s="86"/>
      <c r="N134" s="176"/>
    </row>
    <row r="135" spans="1:15" ht="36" customHeight="1">
      <c r="A135" s="461"/>
      <c r="B135" s="169">
        <f t="shared" si="20"/>
        <v>46412</v>
      </c>
      <c r="C135" s="74">
        <f t="shared" si="21"/>
        <v>46412</v>
      </c>
      <c r="D135" s="132"/>
      <c r="E135" s="126"/>
      <c r="F135" s="132"/>
      <c r="G135" s="126"/>
      <c r="H135" s="75"/>
      <c r="I135" s="76"/>
      <c r="J135" s="80"/>
      <c r="K135" s="76"/>
      <c r="L135" s="64"/>
      <c r="M135" s="94"/>
      <c r="N135" s="177"/>
      <c r="O135" s="223">
        <f>O132+1</f>
        <v>74</v>
      </c>
    </row>
    <row r="136" spans="1:15" ht="36" customHeight="1">
      <c r="A136" s="461"/>
      <c r="B136" s="169">
        <f t="shared" si="20"/>
        <v>46413</v>
      </c>
      <c r="C136" s="74">
        <f t="shared" si="21"/>
        <v>46413</v>
      </c>
      <c r="D136" s="64" t="s">
        <v>1044</v>
      </c>
      <c r="E136" s="94"/>
      <c r="F136" s="172" t="s">
        <v>1044</v>
      </c>
      <c r="G136" s="94"/>
      <c r="H136" s="64" t="s">
        <v>1045</v>
      </c>
      <c r="I136" s="81"/>
      <c r="J136" s="64" t="s">
        <v>1045</v>
      </c>
      <c r="K136" s="81"/>
      <c r="L136" s="64"/>
      <c r="M136" s="77"/>
      <c r="N136" s="173"/>
      <c r="O136" s="223">
        <f>O135+1</f>
        <v>75</v>
      </c>
    </row>
    <row r="137" spans="1:15" ht="36" customHeight="1">
      <c r="A137" s="461"/>
      <c r="B137" s="169">
        <f t="shared" si="20"/>
        <v>46414</v>
      </c>
      <c r="C137" s="74">
        <f t="shared" si="21"/>
        <v>46414</v>
      </c>
      <c r="D137" s="64"/>
      <c r="E137" s="65"/>
      <c r="F137" s="64"/>
      <c r="G137" s="65"/>
      <c r="H137" s="64"/>
      <c r="I137" s="65"/>
      <c r="J137" s="64"/>
      <c r="K137" s="94"/>
      <c r="L137" s="64"/>
      <c r="M137" s="77"/>
      <c r="N137" s="177"/>
      <c r="O137" s="223">
        <f>O136+1</f>
        <v>76</v>
      </c>
    </row>
    <row r="138" spans="1:15" ht="36" customHeight="1">
      <c r="A138" s="461"/>
      <c r="B138" s="169">
        <f t="shared" si="20"/>
        <v>46415</v>
      </c>
      <c r="C138" s="74">
        <f t="shared" si="21"/>
        <v>46415</v>
      </c>
      <c r="D138" s="64" t="s">
        <v>1029</v>
      </c>
      <c r="E138" s="65" t="s">
        <v>506</v>
      </c>
      <c r="F138" s="64" t="s">
        <v>1029</v>
      </c>
      <c r="G138" s="65" t="s">
        <v>506</v>
      </c>
      <c r="H138" s="64" t="s">
        <v>1029</v>
      </c>
      <c r="I138" s="65" t="s">
        <v>506</v>
      </c>
      <c r="J138" s="64" t="s">
        <v>1029</v>
      </c>
      <c r="K138" s="65" t="s">
        <v>506</v>
      </c>
      <c r="L138" s="64" t="s">
        <v>1029</v>
      </c>
      <c r="M138" s="65" t="s">
        <v>506</v>
      </c>
      <c r="N138" s="177" t="s">
        <v>1030</v>
      </c>
      <c r="O138" s="223">
        <f t="shared" ref="O138:O139" si="25">O137+1</f>
        <v>77</v>
      </c>
    </row>
    <row r="139" spans="1:15" ht="36" customHeight="1">
      <c r="A139" s="461"/>
      <c r="B139" s="169">
        <f t="shared" si="20"/>
        <v>46416</v>
      </c>
      <c r="C139" s="74">
        <f t="shared" si="21"/>
        <v>46416</v>
      </c>
      <c r="D139" s="64"/>
      <c r="E139" s="410"/>
      <c r="F139" s="64"/>
      <c r="G139" s="410"/>
      <c r="H139" s="64"/>
      <c r="I139" s="410"/>
      <c r="J139" s="64"/>
      <c r="K139" s="410"/>
      <c r="L139" s="227"/>
      <c r="M139" s="228"/>
      <c r="N139" s="177"/>
      <c r="O139" s="223">
        <f t="shared" si="25"/>
        <v>78</v>
      </c>
    </row>
    <row r="140" spans="1:15" ht="36" customHeight="1">
      <c r="A140" s="461"/>
      <c r="B140" s="167">
        <f t="shared" si="20"/>
        <v>46417</v>
      </c>
      <c r="C140" s="84">
        <f t="shared" si="21"/>
        <v>46417</v>
      </c>
      <c r="D140" s="85"/>
      <c r="E140" s="122"/>
      <c r="F140" s="85"/>
      <c r="G140" s="107"/>
      <c r="H140" s="85"/>
      <c r="I140" s="86"/>
      <c r="J140" s="85"/>
      <c r="K140" s="86"/>
      <c r="L140" s="85"/>
      <c r="M140" s="161"/>
      <c r="N140" s="89"/>
    </row>
    <row r="141" spans="1:15" ht="36" customHeight="1">
      <c r="A141" s="461"/>
      <c r="B141" s="187">
        <f t="shared" si="20"/>
        <v>46418</v>
      </c>
      <c r="C141" s="134">
        <f t="shared" si="21"/>
        <v>46418</v>
      </c>
      <c r="D141" s="137"/>
      <c r="E141" s="209"/>
      <c r="F141" s="136"/>
      <c r="G141" s="209"/>
      <c r="H141" s="137"/>
      <c r="I141" s="209"/>
      <c r="J141" s="137"/>
      <c r="K141" s="210"/>
      <c r="L141" s="137"/>
      <c r="M141" s="210"/>
      <c r="N141" s="139"/>
    </row>
    <row r="142" spans="1:15" ht="27" customHeight="1">
      <c r="A142" s="459"/>
      <c r="B142" s="115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223" t="str">
        <f t="shared" si="19"/>
        <v/>
      </c>
    </row>
    <row r="143" spans="1:15" ht="27" customHeight="1">
      <c r="A143" s="459"/>
      <c r="B143" s="53" t="s">
        <v>718</v>
      </c>
      <c r="C143" s="52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9"/>
    </row>
    <row r="144" spans="1:15" ht="18" customHeight="1">
      <c r="A144" s="461"/>
      <c r="B144" s="909" t="s">
        <v>586</v>
      </c>
      <c r="C144" s="911" t="s">
        <v>587</v>
      </c>
      <c r="D144" s="58" t="s">
        <v>588</v>
      </c>
      <c r="E144" s="907" t="s">
        <v>589</v>
      </c>
      <c r="F144" s="58" t="s">
        <v>590</v>
      </c>
      <c r="G144" s="907" t="s">
        <v>589</v>
      </c>
      <c r="H144" s="58" t="s">
        <v>591</v>
      </c>
      <c r="I144" s="907" t="s">
        <v>589</v>
      </c>
      <c r="J144" s="58" t="s">
        <v>592</v>
      </c>
      <c r="K144" s="907" t="s">
        <v>589</v>
      </c>
      <c r="L144" s="58" t="s">
        <v>593</v>
      </c>
      <c r="M144" s="907" t="s">
        <v>589</v>
      </c>
      <c r="N144" s="59" t="s">
        <v>594</v>
      </c>
    </row>
    <row r="145" spans="1:15" ht="36" customHeight="1">
      <c r="A145" s="461"/>
      <c r="B145" s="910"/>
      <c r="C145" s="912"/>
      <c r="D145" s="60" t="s">
        <v>595</v>
      </c>
      <c r="E145" s="908"/>
      <c r="F145" s="60" t="s">
        <v>596</v>
      </c>
      <c r="G145" s="908"/>
      <c r="H145" s="60" t="s">
        <v>597</v>
      </c>
      <c r="I145" s="908"/>
      <c r="J145" s="60" t="s">
        <v>598</v>
      </c>
      <c r="K145" s="908"/>
      <c r="L145" s="60" t="s">
        <v>599</v>
      </c>
      <c r="M145" s="908"/>
      <c r="N145" s="61"/>
      <c r="O145" s="223" t="str">
        <f t="shared" si="19"/>
        <v/>
      </c>
    </row>
    <row r="146" spans="1:15" ht="36" customHeight="1">
      <c r="A146" s="461"/>
      <c r="B146" s="507">
        <f>B141+1</f>
        <v>46419</v>
      </c>
      <c r="C146" s="63">
        <f>B146</f>
        <v>46419</v>
      </c>
      <c r="D146" s="508"/>
      <c r="E146" s="509"/>
      <c r="F146" s="479"/>
      <c r="G146" s="510"/>
      <c r="H146" s="508"/>
      <c r="I146" s="509"/>
      <c r="J146" s="508"/>
      <c r="K146" s="509"/>
      <c r="L146" s="511"/>
      <c r="M146" s="512"/>
      <c r="N146" s="177"/>
      <c r="O146" s="223">
        <f>O139+1</f>
        <v>79</v>
      </c>
    </row>
    <row r="147" spans="1:15" ht="36" customHeight="1">
      <c r="A147" s="461"/>
      <c r="B147" s="169">
        <f>B146+1</f>
        <v>46420</v>
      </c>
      <c r="C147" s="74">
        <f>B147</f>
        <v>46420</v>
      </c>
      <c r="D147" s="132" t="s">
        <v>1044</v>
      </c>
      <c r="E147" s="94"/>
      <c r="F147" s="132" t="s">
        <v>1044</v>
      </c>
      <c r="G147" s="94"/>
      <c r="H147" s="132" t="s">
        <v>1045</v>
      </c>
      <c r="I147" s="94"/>
      <c r="J147" s="132" t="s">
        <v>1045</v>
      </c>
      <c r="K147" s="94"/>
      <c r="L147" s="132"/>
      <c r="M147" s="77"/>
      <c r="N147" s="212"/>
      <c r="O147" s="223">
        <f>O146+1</f>
        <v>80</v>
      </c>
    </row>
    <row r="148" spans="1:15" ht="36" customHeight="1">
      <c r="A148" s="461"/>
      <c r="B148" s="169">
        <f t="shared" ref="B148:B173" si="26">B147+1</f>
        <v>46421</v>
      </c>
      <c r="C148" s="74">
        <f t="shared" ref="C148:C173" si="27">B148</f>
        <v>46421</v>
      </c>
      <c r="D148" s="132"/>
      <c r="E148" s="65"/>
      <c r="F148" s="132"/>
      <c r="G148" s="65"/>
      <c r="H148" s="132"/>
      <c r="I148" s="65"/>
      <c r="J148" s="132"/>
      <c r="K148" s="94"/>
      <c r="L148" s="132"/>
      <c r="M148" s="77"/>
      <c r="N148" s="177"/>
      <c r="O148" s="223">
        <f>O147+1</f>
        <v>81</v>
      </c>
    </row>
    <row r="149" spans="1:15" ht="36" customHeight="1">
      <c r="A149" s="461"/>
      <c r="B149" s="169">
        <f t="shared" si="26"/>
        <v>46422</v>
      </c>
      <c r="C149" s="74">
        <f t="shared" si="27"/>
        <v>46422</v>
      </c>
      <c r="D149" s="132" t="s">
        <v>1040</v>
      </c>
      <c r="E149" s="65"/>
      <c r="F149" s="132" t="s">
        <v>1040</v>
      </c>
      <c r="G149" s="65"/>
      <c r="H149" s="132"/>
      <c r="I149" s="65"/>
      <c r="J149" s="132"/>
      <c r="K149" s="77"/>
      <c r="L149" s="132"/>
      <c r="M149" s="77"/>
      <c r="N149" s="177"/>
      <c r="O149" s="223">
        <f t="shared" ref="O149:O150" si="28">O148+1</f>
        <v>82</v>
      </c>
    </row>
    <row r="150" spans="1:15" ht="36" customHeight="1">
      <c r="A150" s="461"/>
      <c r="B150" s="169">
        <f t="shared" si="26"/>
        <v>46423</v>
      </c>
      <c r="C150" s="74">
        <f t="shared" si="27"/>
        <v>46423</v>
      </c>
      <c r="D150" s="103"/>
      <c r="E150" s="76"/>
      <c r="F150" s="479"/>
      <c r="G150" s="76"/>
      <c r="H150" s="132"/>
      <c r="I150" s="65"/>
      <c r="J150" s="132"/>
      <c r="K150" s="77"/>
      <c r="L150" s="132"/>
      <c r="M150" s="65"/>
      <c r="N150" s="177" t="s">
        <v>807</v>
      </c>
      <c r="O150" s="223">
        <f t="shared" si="28"/>
        <v>83</v>
      </c>
    </row>
    <row r="151" spans="1:15" ht="36" customHeight="1">
      <c r="A151" s="461"/>
      <c r="B151" s="167">
        <f t="shared" si="26"/>
        <v>46424</v>
      </c>
      <c r="C151" s="84">
        <f t="shared" si="27"/>
        <v>46424</v>
      </c>
      <c r="D151" s="85"/>
      <c r="E151" s="96"/>
      <c r="F151" s="85"/>
      <c r="G151" s="96"/>
      <c r="H151" s="85"/>
      <c r="I151" s="86"/>
      <c r="J151" s="85"/>
      <c r="K151" s="86"/>
      <c r="L151" s="85"/>
      <c r="M151" s="88"/>
      <c r="N151" s="174" t="s">
        <v>808</v>
      </c>
    </row>
    <row r="152" spans="1:15" ht="36" customHeight="1">
      <c r="A152" s="461"/>
      <c r="B152" s="167">
        <f t="shared" si="26"/>
        <v>46425</v>
      </c>
      <c r="C152" s="84">
        <f t="shared" si="27"/>
        <v>46425</v>
      </c>
      <c r="D152" s="87"/>
      <c r="E152" s="122"/>
      <c r="F152" s="85"/>
      <c r="G152" s="122"/>
      <c r="H152" s="85"/>
      <c r="I152" s="122"/>
      <c r="J152" s="85"/>
      <c r="K152" s="122"/>
      <c r="L152" s="85"/>
      <c r="M152" s="88"/>
      <c r="N152" s="174"/>
    </row>
    <row r="153" spans="1:15" ht="36" customHeight="1">
      <c r="A153" s="461"/>
      <c r="B153" s="169">
        <f t="shared" si="26"/>
        <v>46426</v>
      </c>
      <c r="C153" s="74">
        <f t="shared" si="27"/>
        <v>46426</v>
      </c>
      <c r="D153" s="64"/>
      <c r="E153" s="94"/>
      <c r="F153" s="64"/>
      <c r="G153" s="94"/>
      <c r="H153" s="64"/>
      <c r="I153" s="94"/>
      <c r="J153" s="64"/>
      <c r="K153" s="94"/>
      <c r="L153" s="64"/>
      <c r="M153" s="77"/>
      <c r="N153" s="177"/>
      <c r="O153" s="223">
        <f>O150+1</f>
        <v>84</v>
      </c>
    </row>
    <row r="154" spans="1:15" ht="36" customHeight="1">
      <c r="A154" s="461"/>
      <c r="B154" s="169">
        <f t="shared" si="26"/>
        <v>46427</v>
      </c>
      <c r="C154" s="74">
        <f t="shared" si="27"/>
        <v>46427</v>
      </c>
      <c r="D154" s="64" t="s">
        <v>1044</v>
      </c>
      <c r="E154" s="94"/>
      <c r="F154" s="64" t="s">
        <v>1044</v>
      </c>
      <c r="G154" s="94"/>
      <c r="H154" s="64" t="s">
        <v>1045</v>
      </c>
      <c r="I154" s="94"/>
      <c r="J154" s="64" t="s">
        <v>1045</v>
      </c>
      <c r="K154" s="94"/>
      <c r="L154" s="64"/>
      <c r="M154" s="77"/>
      <c r="N154" s="212"/>
      <c r="O154" s="223">
        <f>O153+1</f>
        <v>85</v>
      </c>
    </row>
    <row r="155" spans="1:15" ht="36" customHeight="1">
      <c r="A155" s="461"/>
      <c r="B155" s="169">
        <f t="shared" si="26"/>
        <v>46428</v>
      </c>
      <c r="C155" s="74">
        <f t="shared" si="27"/>
        <v>46428</v>
      </c>
      <c r="D155" s="64"/>
      <c r="E155" s="65"/>
      <c r="F155" s="64"/>
      <c r="G155" s="65"/>
      <c r="H155" s="64"/>
      <c r="I155" s="94"/>
      <c r="J155" s="64"/>
      <c r="K155" s="94"/>
      <c r="L155" s="64"/>
      <c r="M155" s="77"/>
      <c r="N155" s="177"/>
      <c r="O155" s="223">
        <f>O154+1</f>
        <v>86</v>
      </c>
    </row>
    <row r="156" spans="1:15" ht="36" customHeight="1">
      <c r="A156" s="461"/>
      <c r="B156" s="167">
        <f t="shared" si="26"/>
        <v>46429</v>
      </c>
      <c r="C156" s="84">
        <f t="shared" si="27"/>
        <v>46429</v>
      </c>
      <c r="D156" s="85"/>
      <c r="E156" s="86"/>
      <c r="F156" s="85"/>
      <c r="G156" s="86"/>
      <c r="H156" s="85"/>
      <c r="I156" s="122"/>
      <c r="J156" s="85"/>
      <c r="K156" s="88"/>
      <c r="L156" s="85"/>
      <c r="M156" s="88"/>
      <c r="N156" s="89" t="s">
        <v>742</v>
      </c>
    </row>
    <row r="157" spans="1:15" ht="36" customHeight="1">
      <c r="A157" s="461"/>
      <c r="B157" s="169">
        <f t="shared" si="26"/>
        <v>46430</v>
      </c>
      <c r="C157" s="74">
        <f t="shared" si="27"/>
        <v>46430</v>
      </c>
      <c r="D157" s="64"/>
      <c r="E157" s="65"/>
      <c r="F157" s="64"/>
      <c r="G157" s="65"/>
      <c r="H157" s="64"/>
      <c r="I157" s="65"/>
      <c r="J157" s="64"/>
      <c r="K157" s="77"/>
      <c r="L157" s="64"/>
      <c r="M157" s="77"/>
      <c r="N157" s="82" t="s">
        <v>807</v>
      </c>
      <c r="O157" s="223">
        <f>O155+1</f>
        <v>87</v>
      </c>
    </row>
    <row r="158" spans="1:15" ht="36" customHeight="1">
      <c r="A158" s="461"/>
      <c r="B158" s="167">
        <f t="shared" si="26"/>
        <v>46431</v>
      </c>
      <c r="C158" s="84">
        <f t="shared" si="27"/>
        <v>46431</v>
      </c>
      <c r="D158" s="85"/>
      <c r="E158" s="108"/>
      <c r="F158" s="85"/>
      <c r="G158" s="108"/>
      <c r="H158" s="85"/>
      <c r="I158" s="86"/>
      <c r="J158" s="85"/>
      <c r="K158" s="86"/>
      <c r="L158" s="85"/>
      <c r="M158" s="86"/>
      <c r="N158" s="174" t="s">
        <v>816</v>
      </c>
    </row>
    <row r="159" spans="1:15" ht="36" customHeight="1">
      <c r="A159" s="461"/>
      <c r="B159" s="167">
        <f t="shared" si="26"/>
        <v>46432</v>
      </c>
      <c r="C159" s="84">
        <f t="shared" si="27"/>
        <v>46432</v>
      </c>
      <c r="D159" s="186"/>
      <c r="E159" s="130"/>
      <c r="F159" s="186"/>
      <c r="G159" s="130"/>
      <c r="H159" s="85"/>
      <c r="I159" s="122"/>
      <c r="J159" s="85"/>
      <c r="K159" s="122"/>
      <c r="L159" s="85"/>
      <c r="M159" s="88"/>
      <c r="N159" s="89"/>
    </row>
    <row r="160" spans="1:15" ht="36" customHeight="1">
      <c r="A160" s="461"/>
      <c r="B160" s="169">
        <f t="shared" si="26"/>
        <v>46433</v>
      </c>
      <c r="C160" s="74">
        <f t="shared" si="27"/>
        <v>46433</v>
      </c>
      <c r="D160" s="103"/>
      <c r="E160" s="150"/>
      <c r="F160" s="64"/>
      <c r="G160" s="94"/>
      <c r="H160" s="64"/>
      <c r="I160" s="94"/>
      <c r="J160" s="64"/>
      <c r="K160" s="94"/>
      <c r="L160" s="64"/>
      <c r="M160" s="77"/>
      <c r="N160" s="82"/>
      <c r="O160" s="223">
        <f>O157+1</f>
        <v>88</v>
      </c>
    </row>
    <row r="161" spans="1:15" ht="36" customHeight="1">
      <c r="A161" s="461"/>
      <c r="B161" s="169">
        <f t="shared" si="26"/>
        <v>46434</v>
      </c>
      <c r="C161" s="74">
        <f t="shared" si="27"/>
        <v>46434</v>
      </c>
      <c r="D161" s="64" t="s">
        <v>1044</v>
      </c>
      <c r="E161" s="94"/>
      <c r="F161" s="64" t="s">
        <v>1044</v>
      </c>
      <c r="G161" s="94"/>
      <c r="H161" s="64" t="s">
        <v>1045</v>
      </c>
      <c r="I161" s="94"/>
      <c r="J161" s="64" t="s">
        <v>1045</v>
      </c>
      <c r="K161" s="94"/>
      <c r="L161" s="64"/>
      <c r="M161" s="77"/>
      <c r="N161" s="82"/>
      <c r="O161" s="223">
        <f>O160+1</f>
        <v>89</v>
      </c>
    </row>
    <row r="162" spans="1:15" ht="36" customHeight="1">
      <c r="A162" s="461"/>
      <c r="B162" s="169">
        <f t="shared" si="26"/>
        <v>46435</v>
      </c>
      <c r="C162" s="74">
        <f t="shared" si="27"/>
        <v>46435</v>
      </c>
      <c r="D162" s="64"/>
      <c r="E162" s="94"/>
      <c r="F162" s="64"/>
      <c r="G162" s="94"/>
      <c r="H162" s="64"/>
      <c r="I162" s="94"/>
      <c r="J162" s="64"/>
      <c r="K162" s="94"/>
      <c r="L162" s="64"/>
      <c r="M162" s="77"/>
      <c r="N162" s="82"/>
      <c r="O162" s="223">
        <f>O161+1</f>
        <v>90</v>
      </c>
    </row>
    <row r="163" spans="1:15" ht="36" customHeight="1">
      <c r="A163" s="461"/>
      <c r="B163" s="169">
        <f t="shared" si="26"/>
        <v>46436</v>
      </c>
      <c r="C163" s="74">
        <f t="shared" si="27"/>
        <v>46436</v>
      </c>
      <c r="D163" s="64" t="s">
        <v>1040</v>
      </c>
      <c r="E163" s="94"/>
      <c r="F163" s="64" t="s">
        <v>1040</v>
      </c>
      <c r="G163" s="94"/>
      <c r="H163" s="64"/>
      <c r="I163" s="94"/>
      <c r="J163" s="64"/>
      <c r="K163" s="77"/>
      <c r="L163" s="64"/>
      <c r="M163" s="77"/>
      <c r="N163" s="82"/>
      <c r="O163" s="223">
        <f t="shared" ref="O163:O164" si="29">O162+1</f>
        <v>91</v>
      </c>
    </row>
    <row r="164" spans="1:15" ht="36" customHeight="1">
      <c r="A164" s="461"/>
      <c r="B164" s="169">
        <f t="shared" si="26"/>
        <v>46437</v>
      </c>
      <c r="C164" s="74">
        <f t="shared" si="27"/>
        <v>46437</v>
      </c>
      <c r="D164" s="64"/>
      <c r="E164" s="94"/>
      <c r="F164" s="64"/>
      <c r="G164" s="94"/>
      <c r="H164" s="64"/>
      <c r="I164" s="94"/>
      <c r="J164" s="64"/>
      <c r="K164" s="77"/>
      <c r="L164" s="64"/>
      <c r="M164" s="77"/>
      <c r="N164" s="82"/>
      <c r="O164" s="223">
        <f t="shared" si="29"/>
        <v>92</v>
      </c>
    </row>
    <row r="165" spans="1:15" ht="36" customHeight="1">
      <c r="A165" s="461"/>
      <c r="B165" s="167">
        <f t="shared" si="26"/>
        <v>46438</v>
      </c>
      <c r="C165" s="84">
        <f t="shared" si="27"/>
        <v>46438</v>
      </c>
      <c r="D165" s="85"/>
      <c r="E165" s="122"/>
      <c r="F165" s="85"/>
      <c r="G165" s="122"/>
      <c r="H165" s="85"/>
      <c r="I165" s="122"/>
      <c r="J165" s="85"/>
      <c r="K165" s="122"/>
      <c r="L165" s="85"/>
      <c r="M165" s="88"/>
      <c r="N165" s="89"/>
    </row>
    <row r="166" spans="1:15" ht="36" customHeight="1">
      <c r="A166" s="461"/>
      <c r="B166" s="167">
        <f t="shared" si="26"/>
        <v>46439</v>
      </c>
      <c r="C166" s="84">
        <f t="shared" si="27"/>
        <v>46439</v>
      </c>
      <c r="D166" s="85"/>
      <c r="E166" s="122"/>
      <c r="F166" s="85"/>
      <c r="G166" s="122"/>
      <c r="H166" s="85"/>
      <c r="I166" s="122"/>
      <c r="J166" s="85"/>
      <c r="K166" s="122"/>
      <c r="L166" s="85"/>
      <c r="M166" s="88"/>
      <c r="N166" s="89"/>
    </row>
    <row r="167" spans="1:15" ht="36" customHeight="1">
      <c r="A167" s="461"/>
      <c r="B167" s="169">
        <f t="shared" si="26"/>
        <v>46440</v>
      </c>
      <c r="C167" s="74">
        <f t="shared" si="27"/>
        <v>46440</v>
      </c>
      <c r="D167" s="64"/>
      <c r="E167" s="94"/>
      <c r="F167" s="64"/>
      <c r="G167" s="94"/>
      <c r="H167" s="64"/>
      <c r="I167" s="94"/>
      <c r="J167" s="64"/>
      <c r="K167" s="94"/>
      <c r="L167" s="64"/>
      <c r="M167" s="77"/>
      <c r="N167" s="82"/>
      <c r="O167" s="223">
        <f>O164+1</f>
        <v>93</v>
      </c>
    </row>
    <row r="168" spans="1:15" ht="36" customHeight="1">
      <c r="A168" s="459"/>
      <c r="B168" s="167">
        <f t="shared" si="26"/>
        <v>46441</v>
      </c>
      <c r="C168" s="84">
        <f t="shared" si="27"/>
        <v>46441</v>
      </c>
      <c r="D168" s="85"/>
      <c r="E168" s="122"/>
      <c r="F168" s="85"/>
      <c r="G168" s="122"/>
      <c r="H168" s="85"/>
      <c r="I168" s="122"/>
      <c r="J168" s="85"/>
      <c r="K168" s="122"/>
      <c r="L168" s="85"/>
      <c r="M168" s="88"/>
      <c r="N168" s="89" t="s">
        <v>748</v>
      </c>
    </row>
    <row r="169" spans="1:15" ht="36" customHeight="1">
      <c r="A169" s="459"/>
      <c r="B169" s="169">
        <f t="shared" si="26"/>
        <v>46442</v>
      </c>
      <c r="C169" s="74">
        <f t="shared" si="27"/>
        <v>46442</v>
      </c>
      <c r="D169" s="64"/>
      <c r="E169" s="94"/>
      <c r="F169" s="64"/>
      <c r="G169" s="94"/>
      <c r="H169" s="64"/>
      <c r="I169" s="94"/>
      <c r="J169" s="64"/>
      <c r="K169" s="94"/>
      <c r="L169" s="64"/>
      <c r="M169" s="77"/>
      <c r="N169" s="82"/>
      <c r="O169" s="223">
        <f>O167+1</f>
        <v>94</v>
      </c>
    </row>
    <row r="170" spans="1:15" ht="36" customHeight="1">
      <c r="A170" s="459"/>
      <c r="B170" s="169">
        <f t="shared" si="26"/>
        <v>46443</v>
      </c>
      <c r="C170" s="74">
        <f t="shared" si="27"/>
        <v>46443</v>
      </c>
      <c r="D170" s="64"/>
      <c r="E170" s="94"/>
      <c r="F170" s="64"/>
      <c r="G170" s="94"/>
      <c r="H170" s="64"/>
      <c r="I170" s="94"/>
      <c r="J170" s="64"/>
      <c r="K170" s="77"/>
      <c r="L170" s="64"/>
      <c r="M170" s="77"/>
      <c r="N170" s="177"/>
      <c r="O170" s="223">
        <f>O169+1</f>
        <v>95</v>
      </c>
    </row>
    <row r="171" spans="1:15" ht="36" customHeight="1">
      <c r="A171" s="459"/>
      <c r="B171" s="169">
        <f t="shared" si="26"/>
        <v>46444</v>
      </c>
      <c r="C171" s="74">
        <f t="shared" si="27"/>
        <v>46444</v>
      </c>
      <c r="D171" s="64"/>
      <c r="E171" s="94"/>
      <c r="F171" s="64"/>
      <c r="G171" s="94"/>
      <c r="H171" s="64"/>
      <c r="I171" s="94"/>
      <c r="J171" s="64"/>
      <c r="K171" s="77"/>
      <c r="L171" s="64"/>
      <c r="M171" s="77"/>
      <c r="N171" s="177"/>
      <c r="O171" s="223">
        <f t="shared" ref="O171" si="30">O170+1</f>
        <v>96</v>
      </c>
    </row>
    <row r="172" spans="1:15" ht="36" customHeight="1">
      <c r="A172" s="459"/>
      <c r="B172" s="167">
        <f t="shared" si="26"/>
        <v>46445</v>
      </c>
      <c r="C172" s="84">
        <f t="shared" si="27"/>
        <v>46445</v>
      </c>
      <c r="D172" s="85"/>
      <c r="E172" s="122"/>
      <c r="F172" s="85"/>
      <c r="G172" s="122"/>
      <c r="H172" s="85"/>
      <c r="I172" s="122"/>
      <c r="J172" s="85"/>
      <c r="K172" s="88"/>
      <c r="L172" s="85"/>
      <c r="M172" s="88"/>
      <c r="N172" s="174"/>
    </row>
    <row r="173" spans="1:15" ht="36" customHeight="1">
      <c r="A173" s="459"/>
      <c r="B173" s="187">
        <f t="shared" si="26"/>
        <v>46446</v>
      </c>
      <c r="C173" s="134">
        <f t="shared" si="27"/>
        <v>46446</v>
      </c>
      <c r="D173" s="137"/>
      <c r="E173" s="210"/>
      <c r="F173" s="137"/>
      <c r="G173" s="210"/>
      <c r="H173" s="137"/>
      <c r="I173" s="210"/>
      <c r="J173" s="137"/>
      <c r="K173" s="138"/>
      <c r="L173" s="137"/>
      <c r="M173" s="138"/>
      <c r="N173" s="211"/>
    </row>
    <row r="174" spans="1:15" ht="36" customHeight="1">
      <c r="A174" s="459"/>
      <c r="B174" s="115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223" t="str">
        <f t="shared" ref="O174:O177" si="31">IF(B174="","",WEEKDAY(B174))</f>
        <v/>
      </c>
    </row>
    <row r="175" spans="1:15" ht="27" customHeight="1">
      <c r="A175" s="459"/>
      <c r="B175" s="53" t="s">
        <v>749</v>
      </c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</row>
    <row r="176" spans="1:15" ht="27" customHeight="1">
      <c r="A176" s="459"/>
      <c r="B176" s="909" t="s">
        <v>586</v>
      </c>
      <c r="C176" s="911" t="s">
        <v>587</v>
      </c>
      <c r="D176" s="58" t="s">
        <v>588</v>
      </c>
      <c r="E176" s="907" t="s">
        <v>589</v>
      </c>
      <c r="F176" s="58" t="s">
        <v>590</v>
      </c>
      <c r="G176" s="907" t="s">
        <v>589</v>
      </c>
      <c r="H176" s="58" t="s">
        <v>591</v>
      </c>
      <c r="I176" s="907" t="s">
        <v>589</v>
      </c>
      <c r="J176" s="58" t="s">
        <v>592</v>
      </c>
      <c r="K176" s="907" t="s">
        <v>589</v>
      </c>
      <c r="L176" s="58" t="s">
        <v>593</v>
      </c>
      <c r="M176" s="907" t="s">
        <v>589</v>
      </c>
      <c r="N176" s="59" t="s">
        <v>594</v>
      </c>
    </row>
    <row r="177" spans="1:15" ht="18" customHeight="1">
      <c r="A177" s="459"/>
      <c r="B177" s="910"/>
      <c r="C177" s="912"/>
      <c r="D177" s="60" t="s">
        <v>595</v>
      </c>
      <c r="E177" s="908"/>
      <c r="F177" s="60" t="s">
        <v>596</v>
      </c>
      <c r="G177" s="908"/>
      <c r="H177" s="60" t="s">
        <v>597</v>
      </c>
      <c r="I177" s="908"/>
      <c r="J177" s="60" t="s">
        <v>598</v>
      </c>
      <c r="K177" s="908"/>
      <c r="L177" s="60" t="s">
        <v>599</v>
      </c>
      <c r="M177" s="908"/>
      <c r="N177" s="61"/>
      <c r="O177" s="223" t="str">
        <f t="shared" si="31"/>
        <v/>
      </c>
    </row>
    <row r="178" spans="1:15" ht="36" customHeight="1">
      <c r="A178" s="459"/>
      <c r="B178" s="507">
        <f>B173+1</f>
        <v>46447</v>
      </c>
      <c r="C178" s="63">
        <f>B178</f>
        <v>46447</v>
      </c>
      <c r="D178" s="514"/>
      <c r="E178" s="515"/>
      <c r="F178" s="70"/>
      <c r="G178" s="516"/>
      <c r="H178" s="514"/>
      <c r="I178" s="515"/>
      <c r="J178" s="514"/>
      <c r="K178" s="515"/>
      <c r="L178" s="70"/>
      <c r="M178" s="71"/>
      <c r="N178" s="72"/>
      <c r="O178" s="223">
        <f>O171+1</f>
        <v>97</v>
      </c>
    </row>
    <row r="179" spans="1:15" ht="36" customHeight="1">
      <c r="A179" s="459"/>
      <c r="B179" s="169">
        <f>B178+1</f>
        <v>46448</v>
      </c>
      <c r="C179" s="74">
        <f>B179</f>
        <v>46448</v>
      </c>
      <c r="D179" s="103"/>
      <c r="E179" s="150"/>
      <c r="F179" s="64"/>
      <c r="G179" s="150"/>
      <c r="H179" s="64"/>
      <c r="I179" s="148"/>
      <c r="J179" s="103"/>
      <c r="K179" s="150"/>
      <c r="L179" s="64"/>
      <c r="M179" s="77"/>
      <c r="N179" s="82"/>
      <c r="O179" s="223">
        <f>O178+1</f>
        <v>98</v>
      </c>
    </row>
    <row r="180" spans="1:15" ht="36" customHeight="1">
      <c r="B180" s="169">
        <f t="shared" ref="B180:B208" si="32">B179+1</f>
        <v>46449</v>
      </c>
      <c r="C180" s="74">
        <f t="shared" ref="C180:C208" si="33">B180</f>
        <v>46449</v>
      </c>
      <c r="D180" s="103"/>
      <c r="E180" s="150"/>
      <c r="F180" s="64"/>
      <c r="G180" s="94"/>
      <c r="H180" s="103"/>
      <c r="I180" s="150"/>
      <c r="J180" s="64"/>
      <c r="K180" s="77"/>
      <c r="L180" s="64"/>
      <c r="M180" s="77"/>
      <c r="N180" s="177"/>
      <c r="O180" s="223">
        <f>O179+1</f>
        <v>99</v>
      </c>
    </row>
    <row r="181" spans="1:15" ht="36" customHeight="1">
      <c r="B181" s="169">
        <f t="shared" si="32"/>
        <v>46450</v>
      </c>
      <c r="C181" s="74">
        <f t="shared" si="33"/>
        <v>46450</v>
      </c>
      <c r="D181" s="103"/>
      <c r="E181" s="150"/>
      <c r="F181" s="64"/>
      <c r="G181" s="94"/>
      <c r="H181" s="103"/>
      <c r="I181" s="150"/>
      <c r="J181" s="64"/>
      <c r="K181" s="77"/>
      <c r="L181" s="64"/>
      <c r="M181" s="77"/>
      <c r="N181" s="212"/>
      <c r="O181" s="223">
        <f t="shared" ref="O181:O182" si="34">O180+1</f>
        <v>100</v>
      </c>
    </row>
    <row r="182" spans="1:15" ht="36" customHeight="1">
      <c r="B182" s="169">
        <f t="shared" si="32"/>
        <v>46451</v>
      </c>
      <c r="C182" s="74">
        <f t="shared" si="33"/>
        <v>46451</v>
      </c>
      <c r="D182" s="103" t="s">
        <v>1031</v>
      </c>
      <c r="E182" s="150"/>
      <c r="F182" s="64" t="s">
        <v>1031</v>
      </c>
      <c r="G182" s="94"/>
      <c r="H182" s="103" t="s">
        <v>1031</v>
      </c>
      <c r="I182" s="150"/>
      <c r="J182" s="64" t="s">
        <v>1031</v>
      </c>
      <c r="K182" s="77"/>
      <c r="L182" s="64" t="s">
        <v>345</v>
      </c>
      <c r="M182" s="77"/>
      <c r="N182" s="177" t="s">
        <v>1032</v>
      </c>
      <c r="O182" s="223">
        <f t="shared" si="34"/>
        <v>101</v>
      </c>
    </row>
    <row r="183" spans="1:15" ht="36" customHeight="1">
      <c r="B183" s="167">
        <f t="shared" si="32"/>
        <v>46452</v>
      </c>
      <c r="C183" s="84">
        <f t="shared" si="33"/>
        <v>46452</v>
      </c>
      <c r="D183" s="105"/>
      <c r="E183" s="96"/>
      <c r="F183" s="85"/>
      <c r="G183" s="86"/>
      <c r="H183" s="105"/>
      <c r="I183" s="96"/>
      <c r="J183" s="85"/>
      <c r="K183" s="88"/>
      <c r="L183" s="85"/>
      <c r="M183" s="88"/>
      <c r="N183" s="174"/>
    </row>
    <row r="184" spans="1:15" ht="36" customHeight="1">
      <c r="B184" s="167">
        <f t="shared" si="32"/>
        <v>46453</v>
      </c>
      <c r="C184" s="84">
        <f t="shared" si="33"/>
        <v>46453</v>
      </c>
      <c r="D184" s="105"/>
      <c r="E184" s="96"/>
      <c r="F184" s="105"/>
      <c r="G184" s="96"/>
      <c r="H184" s="105"/>
      <c r="I184" s="158"/>
      <c r="J184" s="157"/>
      <c r="K184" s="185"/>
      <c r="L184" s="105"/>
      <c r="M184" s="185"/>
      <c r="N184" s="174"/>
    </row>
    <row r="185" spans="1:15" ht="36" customHeight="1">
      <c r="B185" s="169">
        <f t="shared" si="32"/>
        <v>46454</v>
      </c>
      <c r="C185" s="74">
        <f t="shared" si="33"/>
        <v>46454</v>
      </c>
      <c r="D185" s="64"/>
      <c r="E185" s="76"/>
      <c r="F185" s="64"/>
      <c r="G185" s="76"/>
      <c r="H185" s="64"/>
      <c r="I185" s="76"/>
      <c r="J185" s="64"/>
      <c r="K185" s="76"/>
      <c r="L185" s="103"/>
      <c r="M185" s="148"/>
      <c r="N185" s="82"/>
      <c r="O185" s="223">
        <f>O182+1</f>
        <v>102</v>
      </c>
    </row>
    <row r="186" spans="1:15" ht="36" customHeight="1">
      <c r="B186" s="169">
        <f t="shared" si="32"/>
        <v>46455</v>
      </c>
      <c r="C186" s="74">
        <f t="shared" si="33"/>
        <v>46455</v>
      </c>
      <c r="D186" s="93"/>
      <c r="E186" s="149"/>
      <c r="F186" s="64"/>
      <c r="G186" s="76"/>
      <c r="H186" s="64"/>
      <c r="I186" s="76"/>
      <c r="J186" s="213"/>
      <c r="K186" s="76"/>
      <c r="L186" s="103"/>
      <c r="M186" s="148"/>
      <c r="N186" s="82"/>
      <c r="O186" s="223">
        <f>O185+1</f>
        <v>103</v>
      </c>
    </row>
    <row r="187" spans="1:15" ht="36" customHeight="1">
      <c r="B187" s="169">
        <f t="shared" si="32"/>
        <v>46456</v>
      </c>
      <c r="C187" s="74">
        <f t="shared" si="33"/>
        <v>46456</v>
      </c>
      <c r="D187" s="64"/>
      <c r="E187" s="76"/>
      <c r="F187" s="103"/>
      <c r="G187" s="76"/>
      <c r="H187" s="103"/>
      <c r="I187" s="76"/>
      <c r="J187" s="103"/>
      <c r="K187" s="76"/>
      <c r="L187" s="103"/>
      <c r="M187" s="148"/>
      <c r="N187" s="177"/>
      <c r="O187" s="223">
        <f>O186+1</f>
        <v>104</v>
      </c>
    </row>
    <row r="188" spans="1:15" ht="36" customHeight="1">
      <c r="B188" s="169">
        <f t="shared" si="32"/>
        <v>46457</v>
      </c>
      <c r="C188" s="74">
        <f t="shared" si="33"/>
        <v>46457</v>
      </c>
      <c r="D188" s="93"/>
      <c r="E188" s="76"/>
      <c r="F188" s="64"/>
      <c r="G188" s="76"/>
      <c r="H188" s="64"/>
      <c r="I188" s="76"/>
      <c r="J188" s="103"/>
      <c r="K188" s="76"/>
      <c r="L188" s="103"/>
      <c r="M188" s="148"/>
      <c r="N188" s="177"/>
      <c r="O188" s="223">
        <f t="shared" ref="O188:O189" si="35">O187+1</f>
        <v>105</v>
      </c>
    </row>
    <row r="189" spans="1:15" ht="36" customHeight="1">
      <c r="B189" s="169">
        <f t="shared" si="32"/>
        <v>46458</v>
      </c>
      <c r="C189" s="74">
        <f t="shared" si="33"/>
        <v>46458</v>
      </c>
      <c r="D189" s="103"/>
      <c r="E189" s="150"/>
      <c r="F189" s="64"/>
      <c r="G189" s="94"/>
      <c r="H189" s="103"/>
      <c r="I189" s="150"/>
      <c r="J189" s="153"/>
      <c r="K189" s="77"/>
      <c r="L189" s="153"/>
      <c r="M189" s="77"/>
      <c r="N189" s="177"/>
      <c r="O189" s="223">
        <f t="shared" si="35"/>
        <v>106</v>
      </c>
    </row>
    <row r="190" spans="1:15" ht="36" customHeight="1">
      <c r="B190" s="167">
        <f t="shared" si="32"/>
        <v>46459</v>
      </c>
      <c r="C190" s="84">
        <f t="shared" si="33"/>
        <v>46459</v>
      </c>
      <c r="D190" s="105"/>
      <c r="E190" s="130"/>
      <c r="F190" s="85"/>
      <c r="G190" s="122"/>
      <c r="H190" s="155"/>
      <c r="I190" s="156"/>
      <c r="J190" s="85"/>
      <c r="K190" s="88"/>
      <c r="L190" s="123"/>
      <c r="M190" s="88"/>
      <c r="N190" s="174"/>
    </row>
    <row r="191" spans="1:15" ht="36" customHeight="1">
      <c r="B191" s="167">
        <f t="shared" si="32"/>
        <v>46460</v>
      </c>
      <c r="C191" s="84">
        <f t="shared" si="33"/>
        <v>46460</v>
      </c>
      <c r="D191" s="105"/>
      <c r="E191" s="96"/>
      <c r="F191" s="105"/>
      <c r="G191" s="96"/>
      <c r="H191" s="157"/>
      <c r="I191" s="96"/>
      <c r="J191" s="157"/>
      <c r="K191" s="96"/>
      <c r="L191" s="105"/>
      <c r="M191" s="96"/>
      <c r="N191" s="174"/>
    </row>
    <row r="192" spans="1:15" ht="36" customHeight="1">
      <c r="B192" s="169">
        <f t="shared" si="32"/>
        <v>46461</v>
      </c>
      <c r="C192" s="74">
        <f t="shared" si="33"/>
        <v>46461</v>
      </c>
      <c r="D192" s="103"/>
      <c r="E192" s="76"/>
      <c r="F192" s="64"/>
      <c r="G192" s="76"/>
      <c r="H192" s="64"/>
      <c r="I192" s="149"/>
      <c r="J192" s="64"/>
      <c r="K192" s="149"/>
      <c r="L192" s="103"/>
      <c r="M192" s="148"/>
      <c r="N192" s="82"/>
      <c r="O192" s="223">
        <f>O189+1</f>
        <v>107</v>
      </c>
    </row>
    <row r="193" spans="2:15" ht="36" customHeight="1">
      <c r="B193" s="169">
        <f t="shared" si="32"/>
        <v>46462</v>
      </c>
      <c r="C193" s="74">
        <f t="shared" si="33"/>
        <v>46462</v>
      </c>
      <c r="D193" s="103"/>
      <c r="E193" s="76"/>
      <c r="F193" s="64"/>
      <c r="G193" s="76"/>
      <c r="H193" s="64"/>
      <c r="I193" s="149"/>
      <c r="J193" s="64"/>
      <c r="K193" s="149"/>
      <c r="L193" s="103"/>
      <c r="M193" s="148"/>
      <c r="N193" s="82"/>
      <c r="O193" s="223">
        <f>O192+1</f>
        <v>108</v>
      </c>
    </row>
    <row r="194" spans="2:15" ht="36" customHeight="1">
      <c r="B194" s="169">
        <f t="shared" si="32"/>
        <v>46463</v>
      </c>
      <c r="C194" s="74">
        <f t="shared" si="33"/>
        <v>46463</v>
      </c>
      <c r="D194" s="64"/>
      <c r="E194" s="76"/>
      <c r="F194" s="103"/>
      <c r="G194" s="76"/>
      <c r="H194" s="103"/>
      <c r="I194" s="76"/>
      <c r="J194" s="103"/>
      <c r="K194" s="76"/>
      <c r="L194" s="103"/>
      <c r="M194" s="76"/>
      <c r="N194" s="82"/>
      <c r="O194" s="223">
        <f>O193+1</f>
        <v>109</v>
      </c>
    </row>
    <row r="195" spans="2:15" ht="36" customHeight="1">
      <c r="B195" s="169">
        <f t="shared" si="32"/>
        <v>46464</v>
      </c>
      <c r="C195" s="74">
        <f t="shared" si="33"/>
        <v>46464</v>
      </c>
      <c r="D195" s="64"/>
      <c r="E195" s="76"/>
      <c r="F195" s="64"/>
      <c r="G195" s="76"/>
      <c r="H195" s="64"/>
      <c r="I195" s="76"/>
      <c r="J195" s="103"/>
      <c r="K195" s="76"/>
      <c r="L195" s="103"/>
      <c r="M195" s="148"/>
      <c r="N195" s="82"/>
      <c r="O195" s="223">
        <f t="shared" ref="O195:O196" si="36">O194+1</f>
        <v>110</v>
      </c>
    </row>
    <row r="196" spans="2:15" ht="36" customHeight="1">
      <c r="B196" s="169">
        <f t="shared" si="32"/>
        <v>46465</v>
      </c>
      <c r="C196" s="74">
        <f t="shared" si="33"/>
        <v>46465</v>
      </c>
      <c r="D196" s="103"/>
      <c r="E196" s="150"/>
      <c r="F196" s="103"/>
      <c r="G196" s="150"/>
      <c r="H196" s="64"/>
      <c r="I196" s="94"/>
      <c r="J196" s="64"/>
      <c r="K196" s="94"/>
      <c r="L196" s="153"/>
      <c r="M196" s="77"/>
      <c r="N196" s="82" t="s">
        <v>1033</v>
      </c>
      <c r="O196" s="223">
        <f t="shared" si="36"/>
        <v>111</v>
      </c>
    </row>
    <row r="197" spans="2:15" ht="36" customHeight="1">
      <c r="B197" s="167">
        <f t="shared" si="32"/>
        <v>46466</v>
      </c>
      <c r="C197" s="84">
        <f t="shared" si="33"/>
        <v>46466</v>
      </c>
      <c r="D197" s="105"/>
      <c r="E197" s="130"/>
      <c r="F197" s="85"/>
      <c r="G197" s="122"/>
      <c r="H197" s="85"/>
      <c r="I197" s="122"/>
      <c r="J197" s="85"/>
      <c r="K197" s="122"/>
      <c r="L197" s="123"/>
      <c r="M197" s="88"/>
      <c r="N197" s="89"/>
    </row>
    <row r="198" spans="2:15" ht="36" customHeight="1">
      <c r="B198" s="167">
        <f t="shared" si="32"/>
        <v>46467</v>
      </c>
      <c r="C198" s="84">
        <f t="shared" si="33"/>
        <v>46467</v>
      </c>
      <c r="D198" s="105"/>
      <c r="E198" s="96"/>
      <c r="F198" s="105"/>
      <c r="G198" s="96"/>
      <c r="H198" s="157"/>
      <c r="I198" s="96"/>
      <c r="J198" s="157"/>
      <c r="K198" s="96"/>
      <c r="L198" s="105"/>
      <c r="M198" s="96"/>
      <c r="N198" s="89" t="s">
        <v>750</v>
      </c>
    </row>
    <row r="199" spans="2:15" ht="36" customHeight="1">
      <c r="B199" s="169">
        <f t="shared" si="32"/>
        <v>46468</v>
      </c>
      <c r="C199" s="74">
        <f t="shared" si="33"/>
        <v>46468</v>
      </c>
      <c r="D199" s="103"/>
      <c r="E199" s="76"/>
      <c r="F199" s="64"/>
      <c r="G199" s="76"/>
      <c r="H199" s="64"/>
      <c r="I199" s="76"/>
      <c r="J199" s="64"/>
      <c r="K199" s="76"/>
      <c r="L199" s="64"/>
      <c r="M199" s="77"/>
      <c r="N199" s="82" t="s">
        <v>751</v>
      </c>
    </row>
    <row r="200" spans="2:15" ht="36" customHeight="1">
      <c r="B200" s="169">
        <f t="shared" si="32"/>
        <v>46469</v>
      </c>
      <c r="C200" s="74">
        <f t="shared" si="33"/>
        <v>46469</v>
      </c>
      <c r="D200" s="64"/>
      <c r="E200" s="76"/>
      <c r="F200" s="64"/>
      <c r="G200" s="76"/>
      <c r="H200" s="103"/>
      <c r="I200" s="76"/>
      <c r="J200" s="103"/>
      <c r="K200" s="76"/>
      <c r="L200" s="64"/>
      <c r="M200" s="91"/>
      <c r="N200" s="82"/>
      <c r="O200" s="223">
        <f>O196+1</f>
        <v>112</v>
      </c>
    </row>
    <row r="201" spans="2:15" ht="36" customHeight="1">
      <c r="B201" s="169">
        <f t="shared" si="32"/>
        <v>46470</v>
      </c>
      <c r="C201" s="74">
        <f t="shared" si="33"/>
        <v>46470</v>
      </c>
      <c r="D201" s="64"/>
      <c r="E201" s="76"/>
      <c r="F201" s="103"/>
      <c r="G201" s="76"/>
      <c r="H201" s="103"/>
      <c r="I201" s="76"/>
      <c r="J201" s="103"/>
      <c r="K201" s="76"/>
      <c r="L201" s="64"/>
      <c r="M201" s="65"/>
      <c r="N201" s="82" t="s">
        <v>752</v>
      </c>
      <c r="O201" s="223">
        <f>O200+1</f>
        <v>113</v>
      </c>
    </row>
    <row r="202" spans="2:15" ht="36" customHeight="1">
      <c r="B202" s="169">
        <f t="shared" si="32"/>
        <v>46471</v>
      </c>
      <c r="C202" s="74">
        <f t="shared" si="33"/>
        <v>46471</v>
      </c>
      <c r="D202" s="64"/>
      <c r="E202" s="76"/>
      <c r="F202" s="64"/>
      <c r="G202" s="76"/>
      <c r="H202" s="64"/>
      <c r="I202" s="76"/>
      <c r="J202" s="103"/>
      <c r="K202" s="76"/>
      <c r="L202" s="64"/>
      <c r="M202" s="91"/>
      <c r="N202" s="82"/>
      <c r="O202" s="223">
        <f>O201+1</f>
        <v>114</v>
      </c>
    </row>
    <row r="203" spans="2:15" ht="36" customHeight="1">
      <c r="B203" s="169">
        <f t="shared" si="32"/>
        <v>46472</v>
      </c>
      <c r="C203" s="74">
        <f t="shared" si="33"/>
        <v>46472</v>
      </c>
      <c r="D203" s="103"/>
      <c r="E203" s="150"/>
      <c r="F203" s="64"/>
      <c r="G203" s="94"/>
      <c r="H203" s="103"/>
      <c r="I203" s="150"/>
      <c r="J203" s="153"/>
      <c r="K203" s="77"/>
      <c r="L203" s="153"/>
      <c r="M203" s="77"/>
      <c r="N203" s="82"/>
      <c r="O203" s="223">
        <f>O202+1</f>
        <v>115</v>
      </c>
    </row>
    <row r="204" spans="2:15" ht="36" customHeight="1">
      <c r="B204" s="167">
        <f t="shared" si="32"/>
        <v>46473</v>
      </c>
      <c r="C204" s="84">
        <f t="shared" si="33"/>
        <v>46473</v>
      </c>
      <c r="D204" s="105"/>
      <c r="E204" s="130"/>
      <c r="F204" s="85"/>
      <c r="G204" s="122"/>
      <c r="H204" s="155"/>
      <c r="I204" s="156"/>
      <c r="J204" s="85"/>
      <c r="K204" s="88"/>
      <c r="L204" s="123"/>
      <c r="M204" s="88"/>
      <c r="N204" s="89"/>
    </row>
    <row r="205" spans="2:15" ht="36" customHeight="1">
      <c r="B205" s="167">
        <f t="shared" si="32"/>
        <v>46474</v>
      </c>
      <c r="C205" s="84">
        <f t="shared" si="33"/>
        <v>46474</v>
      </c>
      <c r="D205" s="105"/>
      <c r="E205" s="96"/>
      <c r="F205" s="105"/>
      <c r="G205" s="96"/>
      <c r="H205" s="157"/>
      <c r="I205" s="96"/>
      <c r="J205" s="157"/>
      <c r="K205" s="96"/>
      <c r="L205" s="85"/>
      <c r="M205" s="86"/>
      <c r="N205" s="89"/>
    </row>
    <row r="206" spans="2:15" ht="36" customHeight="1">
      <c r="B206" s="169">
        <f t="shared" si="32"/>
        <v>46475</v>
      </c>
      <c r="C206" s="74">
        <f t="shared" si="33"/>
        <v>46475</v>
      </c>
      <c r="D206" s="103"/>
      <c r="E206" s="76"/>
      <c r="F206" s="64"/>
      <c r="G206" s="76"/>
      <c r="H206" s="64"/>
      <c r="I206" s="149"/>
      <c r="J206" s="64"/>
      <c r="K206" s="149"/>
      <c r="L206" s="64"/>
      <c r="M206" s="77"/>
      <c r="N206" s="82"/>
      <c r="O206" s="223">
        <f>O203+1</f>
        <v>116</v>
      </c>
    </row>
    <row r="207" spans="2:15" ht="36" customHeight="1">
      <c r="B207" s="169">
        <f t="shared" si="32"/>
        <v>46476</v>
      </c>
      <c r="C207" s="74">
        <f t="shared" si="33"/>
        <v>46476</v>
      </c>
      <c r="D207" s="103"/>
      <c r="E207" s="214"/>
      <c r="F207" s="103"/>
      <c r="G207" s="214"/>
      <c r="H207" s="103"/>
      <c r="I207" s="214"/>
      <c r="J207" s="103"/>
      <c r="K207" s="214"/>
      <c r="L207" s="99"/>
      <c r="M207" s="179"/>
      <c r="N207" s="215"/>
      <c r="O207" s="223">
        <f>O206+1</f>
        <v>117</v>
      </c>
    </row>
    <row r="208" spans="2:15" ht="36" customHeight="1">
      <c r="B208" s="180">
        <f t="shared" si="32"/>
        <v>46477</v>
      </c>
      <c r="C208" s="111">
        <f t="shared" si="33"/>
        <v>46477</v>
      </c>
      <c r="D208" s="112"/>
      <c r="E208" s="216"/>
      <c r="F208" s="217"/>
      <c r="G208" s="113"/>
      <c r="H208" s="217"/>
      <c r="I208" s="113"/>
      <c r="J208" s="112"/>
      <c r="K208" s="113"/>
      <c r="L208" s="112"/>
      <c r="M208" s="184"/>
      <c r="N208" s="114"/>
      <c r="O208" s="223">
        <f>O207+1</f>
        <v>118</v>
      </c>
    </row>
    <row r="209" spans="2:14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DE43-E774-46B8-BCED-3A0260CD46E7}">
  <sheetPr>
    <pageSetUpPr fitToPage="1"/>
  </sheetPr>
  <dimension ref="A1:O209"/>
  <sheetViews>
    <sheetView view="pageBreakPreview" topLeftCell="A23" zoomScaleNormal="100" zoomScaleSheetLayoutView="100" workbookViewId="0">
      <selection activeCell="G43" sqref="G43"/>
    </sheetView>
  </sheetViews>
  <sheetFormatPr defaultColWidth="9" defaultRowHeight="14.45"/>
  <cols>
    <col min="1" max="1" width="4.42578125" style="456" customWidth="1"/>
    <col min="2" max="2" width="5.42578125" style="230" customWidth="1"/>
    <col min="3" max="3" width="3.5703125" style="230" customWidth="1"/>
    <col min="4" max="4" width="17.140625" style="223" customWidth="1"/>
    <col min="5" max="5" width="9.42578125" style="223" customWidth="1"/>
    <col min="6" max="6" width="18.28515625" style="223" customWidth="1"/>
    <col min="7" max="7" width="9.42578125" style="223" customWidth="1"/>
    <col min="8" max="8" width="18.28515625" style="223" customWidth="1"/>
    <col min="9" max="9" width="9.42578125" style="223" customWidth="1"/>
    <col min="10" max="10" width="18.28515625" style="223" customWidth="1"/>
    <col min="11" max="11" width="9.42578125" style="230" customWidth="1"/>
    <col min="12" max="12" width="18.28515625" style="223" customWidth="1"/>
    <col min="13" max="13" width="9.42578125" style="230" customWidth="1"/>
    <col min="14" max="14" width="17.140625" style="230" customWidth="1"/>
    <col min="15" max="16384" width="9" style="223"/>
  </cols>
  <sheetData>
    <row r="1" spans="1:15" ht="25.5" customHeight="1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5" ht="36" customHeight="1">
      <c r="B2" s="189" t="s">
        <v>1046</v>
      </c>
      <c r="C2" s="52"/>
      <c r="D2" s="52"/>
      <c r="E2" s="52"/>
      <c r="F2" s="54"/>
      <c r="G2" s="52"/>
      <c r="H2" s="54"/>
      <c r="I2" s="52"/>
      <c r="J2" s="52"/>
      <c r="K2" s="55"/>
      <c r="L2" s="56"/>
      <c r="M2" s="52"/>
      <c r="N2" s="52"/>
    </row>
    <row r="3" spans="1:15" ht="27" customHeight="1">
      <c r="B3" s="53"/>
      <c r="C3" s="52"/>
      <c r="D3" s="52"/>
      <c r="E3" s="52"/>
      <c r="F3" s="54"/>
      <c r="G3" s="52"/>
      <c r="H3" s="54"/>
      <c r="I3" s="52"/>
      <c r="J3" s="52"/>
      <c r="K3" s="55"/>
      <c r="L3" s="56"/>
      <c r="M3" s="52"/>
      <c r="N3" s="52"/>
    </row>
    <row r="4" spans="1:15" ht="27" customHeight="1">
      <c r="B4" s="53" t="s">
        <v>585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7"/>
    </row>
    <row r="5" spans="1:15" ht="18" customHeight="1">
      <c r="B5" s="909" t="s">
        <v>586</v>
      </c>
      <c r="C5" s="911" t="s">
        <v>587</v>
      </c>
      <c r="D5" s="58" t="s">
        <v>588</v>
      </c>
      <c r="E5" s="907" t="s">
        <v>589</v>
      </c>
      <c r="F5" s="58" t="s">
        <v>590</v>
      </c>
      <c r="G5" s="907" t="s">
        <v>589</v>
      </c>
      <c r="H5" s="58" t="s">
        <v>591</v>
      </c>
      <c r="I5" s="907" t="s">
        <v>589</v>
      </c>
      <c r="J5" s="58" t="s">
        <v>592</v>
      </c>
      <c r="K5" s="907" t="s">
        <v>589</v>
      </c>
      <c r="L5" s="58" t="s">
        <v>593</v>
      </c>
      <c r="M5" s="907" t="s">
        <v>589</v>
      </c>
      <c r="N5" s="59" t="s">
        <v>594</v>
      </c>
    </row>
    <row r="6" spans="1:15" ht="18" customHeight="1">
      <c r="B6" s="910"/>
      <c r="C6" s="912"/>
      <c r="D6" s="60" t="s">
        <v>595</v>
      </c>
      <c r="E6" s="908"/>
      <c r="F6" s="60" t="s">
        <v>596</v>
      </c>
      <c r="G6" s="908"/>
      <c r="H6" s="60" t="s">
        <v>597</v>
      </c>
      <c r="I6" s="908"/>
      <c r="J6" s="60" t="s">
        <v>598</v>
      </c>
      <c r="K6" s="908"/>
      <c r="L6" s="60" t="s">
        <v>599</v>
      </c>
      <c r="M6" s="908"/>
      <c r="N6" s="61"/>
    </row>
    <row r="7" spans="1:15" ht="36" customHeight="1">
      <c r="A7" s="457" t="s">
        <v>990</v>
      </c>
      <c r="B7" s="62">
        <v>46296</v>
      </c>
      <c r="C7" s="63">
        <f>B7</f>
        <v>46296</v>
      </c>
      <c r="D7" s="64" t="s">
        <v>1047</v>
      </c>
      <c r="E7" s="65"/>
      <c r="F7" s="66" t="s">
        <v>1047</v>
      </c>
      <c r="G7" s="65"/>
      <c r="H7" s="67" t="s">
        <v>1047</v>
      </c>
      <c r="I7" s="68"/>
      <c r="J7" s="67" t="s">
        <v>1047</v>
      </c>
      <c r="K7" s="69"/>
      <c r="L7" s="70"/>
      <c r="M7" s="71"/>
      <c r="N7" s="72"/>
      <c r="O7" s="223">
        <v>1</v>
      </c>
    </row>
    <row r="8" spans="1:15" ht="36" customHeight="1">
      <c r="A8" s="457"/>
      <c r="B8" s="73">
        <f>B7+1</f>
        <v>46297</v>
      </c>
      <c r="C8" s="74">
        <f>B8</f>
        <v>46297</v>
      </c>
      <c r="D8" s="64" t="s">
        <v>1047</v>
      </c>
      <c r="E8" s="65"/>
      <c r="F8" s="64" t="s">
        <v>1047</v>
      </c>
      <c r="G8" s="65"/>
      <c r="H8" s="75" t="s">
        <v>1047</v>
      </c>
      <c r="I8" s="76"/>
      <c r="J8" s="64" t="s">
        <v>1047</v>
      </c>
      <c r="K8" s="65"/>
      <c r="L8" s="64"/>
      <c r="M8" s="77"/>
      <c r="N8" s="78"/>
      <c r="O8" s="223">
        <f>O7+1</f>
        <v>2</v>
      </c>
    </row>
    <row r="9" spans="1:15" ht="36" customHeight="1">
      <c r="A9" s="458"/>
      <c r="B9" s="83">
        <f t="shared" ref="B9:B37" si="0">B8+1</f>
        <v>46298</v>
      </c>
      <c r="C9" s="84">
        <f t="shared" ref="C9:C37" si="1">B9</f>
        <v>46298</v>
      </c>
      <c r="D9" s="105"/>
      <c r="E9" s="96"/>
      <c r="F9" s="85"/>
      <c r="G9" s="86"/>
      <c r="H9" s="95"/>
      <c r="I9" s="96"/>
      <c r="J9" s="572"/>
      <c r="K9" s="570"/>
      <c r="L9" s="85"/>
      <c r="M9" s="107"/>
      <c r="N9" s="89"/>
    </row>
    <row r="10" spans="1:15" ht="36" customHeight="1">
      <c r="A10" s="458"/>
      <c r="B10" s="83">
        <f t="shared" si="0"/>
        <v>46299</v>
      </c>
      <c r="C10" s="84">
        <f t="shared" si="1"/>
        <v>46299</v>
      </c>
      <c r="D10" s="85"/>
      <c r="E10" s="86"/>
      <c r="F10" s="85"/>
      <c r="G10" s="86"/>
      <c r="H10" s="124"/>
      <c r="I10" s="96"/>
      <c r="J10" s="95"/>
      <c r="K10" s="96"/>
      <c r="L10" s="85"/>
      <c r="M10" s="88"/>
      <c r="N10" s="89"/>
    </row>
    <row r="11" spans="1:15" ht="36" customHeight="1">
      <c r="A11" s="458"/>
      <c r="B11" s="73">
        <f t="shared" si="0"/>
        <v>46300</v>
      </c>
      <c r="C11" s="74">
        <f t="shared" si="1"/>
        <v>46300</v>
      </c>
      <c r="D11" s="103" t="s">
        <v>1047</v>
      </c>
      <c r="E11" s="76"/>
      <c r="F11" s="103" t="s">
        <v>1047</v>
      </c>
      <c r="G11" s="76"/>
      <c r="H11" s="103" t="s">
        <v>1047</v>
      </c>
      <c r="I11" s="76"/>
      <c r="J11" s="103" t="s">
        <v>1047</v>
      </c>
      <c r="K11" s="76"/>
      <c r="L11" s="64"/>
      <c r="M11" s="77"/>
      <c r="N11" s="82"/>
      <c r="O11" s="223">
        <f>O8+1</f>
        <v>3</v>
      </c>
    </row>
    <row r="12" spans="1:15" ht="36" customHeight="1">
      <c r="A12" s="458"/>
      <c r="B12" s="73">
        <f t="shared" si="0"/>
        <v>46301</v>
      </c>
      <c r="C12" s="74">
        <f t="shared" si="1"/>
        <v>46301</v>
      </c>
      <c r="D12" s="103" t="s">
        <v>1047</v>
      </c>
      <c r="E12" s="76"/>
      <c r="F12" s="103" t="s">
        <v>1047</v>
      </c>
      <c r="G12" s="76"/>
      <c r="H12" s="64" t="s">
        <v>1047</v>
      </c>
      <c r="I12" s="65"/>
      <c r="J12" s="64" t="s">
        <v>1047</v>
      </c>
      <c r="K12" s="65"/>
      <c r="L12" s="64"/>
      <c r="M12" s="65"/>
      <c r="N12" s="82"/>
      <c r="O12" s="223">
        <f>O11+1</f>
        <v>4</v>
      </c>
    </row>
    <row r="13" spans="1:15" ht="36" customHeight="1">
      <c r="A13" s="458"/>
      <c r="B13" s="73">
        <f t="shared" si="0"/>
        <v>46302</v>
      </c>
      <c r="C13" s="74">
        <f t="shared" si="1"/>
        <v>46302</v>
      </c>
      <c r="D13" s="64" t="s">
        <v>1047</v>
      </c>
      <c r="E13" s="65"/>
      <c r="F13" s="64" t="s">
        <v>1047</v>
      </c>
      <c r="G13" s="65"/>
      <c r="H13" s="64" t="s">
        <v>1047</v>
      </c>
      <c r="I13" s="65"/>
      <c r="J13" s="64" t="s">
        <v>1047</v>
      </c>
      <c r="K13" s="77"/>
      <c r="L13" s="64"/>
      <c r="M13" s="77"/>
      <c r="N13" s="82"/>
      <c r="O13" s="223">
        <f>O12+1</f>
        <v>5</v>
      </c>
    </row>
    <row r="14" spans="1:15" ht="36" customHeight="1">
      <c r="A14" s="458"/>
      <c r="B14" s="73">
        <f t="shared" si="0"/>
        <v>46303</v>
      </c>
      <c r="C14" s="74">
        <f t="shared" si="1"/>
        <v>46303</v>
      </c>
      <c r="D14" s="64" t="s">
        <v>1047</v>
      </c>
      <c r="E14" s="65"/>
      <c r="F14" s="64" t="s">
        <v>1047</v>
      </c>
      <c r="G14" s="65"/>
      <c r="H14" s="64" t="s">
        <v>1047</v>
      </c>
      <c r="I14" s="65"/>
      <c r="J14" s="64" t="s">
        <v>1047</v>
      </c>
      <c r="K14" s="65"/>
      <c r="L14" s="64"/>
      <c r="M14" s="91"/>
      <c r="N14" s="82"/>
      <c r="O14" s="223">
        <f t="shared" ref="O14:O15" si="2">O13+1</f>
        <v>6</v>
      </c>
    </row>
    <row r="15" spans="1:15" ht="36" customHeight="1">
      <c r="A15" s="458"/>
      <c r="B15" s="73">
        <f t="shared" si="0"/>
        <v>46304</v>
      </c>
      <c r="C15" s="74">
        <f t="shared" si="1"/>
        <v>46304</v>
      </c>
      <c r="D15" s="64" t="s">
        <v>1047</v>
      </c>
      <c r="E15" s="92"/>
      <c r="F15" s="64" t="s">
        <v>1047</v>
      </c>
      <c r="G15" s="65"/>
      <c r="H15" s="64" t="s">
        <v>1047</v>
      </c>
      <c r="I15" s="65"/>
      <c r="J15" s="64" t="s">
        <v>1047</v>
      </c>
      <c r="K15" s="65"/>
      <c r="L15" s="64"/>
      <c r="M15" s="91"/>
      <c r="N15" s="82"/>
      <c r="O15" s="223">
        <f t="shared" si="2"/>
        <v>7</v>
      </c>
    </row>
    <row r="16" spans="1:15" ht="36" customHeight="1">
      <c r="A16" s="458"/>
      <c r="B16" s="83">
        <f t="shared" si="0"/>
        <v>46305</v>
      </c>
      <c r="C16" s="84">
        <f t="shared" si="1"/>
        <v>46305</v>
      </c>
      <c r="D16" s="85"/>
      <c r="E16" s="86"/>
      <c r="F16" s="85"/>
      <c r="G16" s="86"/>
      <c r="H16" s="85"/>
      <c r="I16" s="86"/>
      <c r="J16" s="85"/>
      <c r="K16" s="86"/>
      <c r="L16" s="85"/>
      <c r="M16" s="86"/>
      <c r="N16" s="89" t="s">
        <v>1008</v>
      </c>
    </row>
    <row r="17" spans="1:15" ht="36" customHeight="1">
      <c r="A17" s="458"/>
      <c r="B17" s="83">
        <f t="shared" si="0"/>
        <v>46306</v>
      </c>
      <c r="C17" s="84">
        <f t="shared" si="1"/>
        <v>46306</v>
      </c>
      <c r="D17" s="85"/>
      <c r="E17" s="86"/>
      <c r="F17" s="124"/>
      <c r="G17" s="96"/>
      <c r="H17" s="186"/>
      <c r="I17" s="96"/>
      <c r="J17" s="85"/>
      <c r="K17" s="86"/>
      <c r="L17" s="85"/>
      <c r="M17" s="122"/>
      <c r="N17" s="89" t="s">
        <v>235</v>
      </c>
    </row>
    <row r="18" spans="1:15" ht="36" customHeight="1">
      <c r="A18" s="458"/>
      <c r="B18" s="83">
        <f t="shared" si="0"/>
        <v>46307</v>
      </c>
      <c r="C18" s="84">
        <f t="shared" si="1"/>
        <v>46307</v>
      </c>
      <c r="D18" s="85"/>
      <c r="E18" s="86"/>
      <c r="F18" s="95"/>
      <c r="G18" s="96"/>
      <c r="H18" s="97"/>
      <c r="I18" s="96"/>
      <c r="J18" s="98"/>
      <c r="K18" s="86"/>
      <c r="L18" s="85"/>
      <c r="M18" s="88"/>
      <c r="N18" s="89" t="s">
        <v>769</v>
      </c>
    </row>
    <row r="19" spans="1:15" ht="36" customHeight="1">
      <c r="A19" s="458"/>
      <c r="B19" s="73">
        <f t="shared" si="0"/>
        <v>46308</v>
      </c>
      <c r="C19" s="74">
        <f t="shared" si="1"/>
        <v>46308</v>
      </c>
      <c r="D19" s="64" t="s">
        <v>1047</v>
      </c>
      <c r="E19" s="92"/>
      <c r="F19" s="64" t="s">
        <v>1047</v>
      </c>
      <c r="G19" s="65"/>
      <c r="H19" s="64" t="s">
        <v>1047</v>
      </c>
      <c r="I19" s="65"/>
      <c r="J19" s="64" t="s">
        <v>1047</v>
      </c>
      <c r="K19" s="65"/>
      <c r="L19" s="64"/>
      <c r="M19" s="77"/>
      <c r="N19" s="82"/>
      <c r="O19" s="223">
        <f>O15+1</f>
        <v>8</v>
      </c>
    </row>
    <row r="20" spans="1:15" ht="36" customHeight="1">
      <c r="A20" s="458"/>
      <c r="B20" s="73">
        <f t="shared" si="0"/>
        <v>46309</v>
      </c>
      <c r="C20" s="74">
        <f t="shared" si="1"/>
        <v>46309</v>
      </c>
      <c r="D20" s="64" t="s">
        <v>1047</v>
      </c>
      <c r="E20" s="65"/>
      <c r="F20" s="64" t="s">
        <v>1047</v>
      </c>
      <c r="G20" s="65"/>
      <c r="H20" s="64" t="s">
        <v>1047</v>
      </c>
      <c r="I20" s="65"/>
      <c r="J20" s="64" t="s">
        <v>1047</v>
      </c>
      <c r="K20" s="77"/>
      <c r="L20" s="64"/>
      <c r="M20" s="77"/>
      <c r="N20" s="82" t="s">
        <v>1009</v>
      </c>
      <c r="O20" s="223">
        <f>O19+1</f>
        <v>9</v>
      </c>
    </row>
    <row r="21" spans="1:15" ht="36" customHeight="1">
      <c r="A21" s="458"/>
      <c r="B21" s="73">
        <f t="shared" si="0"/>
        <v>46310</v>
      </c>
      <c r="C21" s="74">
        <f t="shared" si="1"/>
        <v>46310</v>
      </c>
      <c r="D21" s="64" t="s">
        <v>1047</v>
      </c>
      <c r="E21" s="65"/>
      <c r="F21" s="99" t="s">
        <v>1047</v>
      </c>
      <c r="G21" s="100"/>
      <c r="H21" s="64" t="s">
        <v>1047</v>
      </c>
      <c r="I21" s="92"/>
      <c r="J21" s="64" t="s">
        <v>1047</v>
      </c>
      <c r="K21" s="92"/>
      <c r="L21" s="64"/>
      <c r="M21" s="91"/>
      <c r="N21" s="82"/>
      <c r="O21" s="223">
        <f>O20+1</f>
        <v>10</v>
      </c>
    </row>
    <row r="22" spans="1:15" ht="36" customHeight="1">
      <c r="A22" s="458"/>
      <c r="B22" s="73">
        <f t="shared" si="0"/>
        <v>46311</v>
      </c>
      <c r="C22" s="74">
        <f t="shared" si="1"/>
        <v>46311</v>
      </c>
      <c r="D22" s="64" t="s">
        <v>1047</v>
      </c>
      <c r="E22" s="81"/>
      <c r="F22" s="75" t="s">
        <v>1047</v>
      </c>
      <c r="G22" s="76"/>
      <c r="H22" s="77" t="s">
        <v>1047</v>
      </c>
      <c r="I22" s="76"/>
      <c r="J22" s="64" t="s">
        <v>1047</v>
      </c>
      <c r="K22" s="65"/>
      <c r="L22" s="64"/>
      <c r="M22" s="65"/>
      <c r="N22" s="82"/>
      <c r="O22" s="223">
        <f t="shared" ref="O22" si="3">O21+1</f>
        <v>11</v>
      </c>
    </row>
    <row r="23" spans="1:15" ht="36" customHeight="1">
      <c r="A23" s="458"/>
      <c r="B23" s="83">
        <f t="shared" si="0"/>
        <v>46312</v>
      </c>
      <c r="C23" s="84">
        <f t="shared" si="1"/>
        <v>46312</v>
      </c>
      <c r="D23" s="85"/>
      <c r="E23" s="86"/>
      <c r="F23" s="197"/>
      <c r="G23" s="198"/>
      <c r="H23" s="423"/>
      <c r="I23" s="86"/>
      <c r="J23" s="105"/>
      <c r="K23" s="96"/>
      <c r="L23" s="85"/>
      <c r="M23" s="86"/>
      <c r="N23" s="89"/>
    </row>
    <row r="24" spans="1:15" ht="36" customHeight="1">
      <c r="A24" s="458"/>
      <c r="B24" s="83">
        <f t="shared" si="0"/>
        <v>46313</v>
      </c>
      <c r="C24" s="84">
        <f t="shared" si="1"/>
        <v>46313</v>
      </c>
      <c r="D24" s="105"/>
      <c r="E24" s="96"/>
      <c r="F24" s="95"/>
      <c r="G24" s="191"/>
      <c r="H24" s="95"/>
      <c r="I24" s="96"/>
      <c r="J24" s="95"/>
      <c r="K24" s="96"/>
      <c r="L24" s="85"/>
      <c r="M24" s="122"/>
      <c r="N24" s="89"/>
    </row>
    <row r="25" spans="1:15" ht="36" customHeight="1">
      <c r="A25" s="458"/>
      <c r="B25" s="73">
        <f t="shared" si="0"/>
        <v>46314</v>
      </c>
      <c r="C25" s="74">
        <f t="shared" si="1"/>
        <v>46314</v>
      </c>
      <c r="D25" s="103" t="s">
        <v>1047</v>
      </c>
      <c r="E25" s="152"/>
      <c r="F25" s="103" t="s">
        <v>1047</v>
      </c>
      <c r="G25" s="152"/>
      <c r="H25" s="64" t="s">
        <v>1047</v>
      </c>
      <c r="I25" s="65"/>
      <c r="J25" s="64" t="s">
        <v>1047</v>
      </c>
      <c r="K25" s="65"/>
      <c r="L25" s="64"/>
      <c r="M25" s="81"/>
      <c r="N25" s="82"/>
      <c r="O25" s="223">
        <f>O22+1</f>
        <v>12</v>
      </c>
    </row>
    <row r="26" spans="1:15" ht="36" customHeight="1">
      <c r="A26" s="458"/>
      <c r="B26" s="73">
        <f t="shared" si="0"/>
        <v>46315</v>
      </c>
      <c r="C26" s="74">
        <f t="shared" si="1"/>
        <v>46315</v>
      </c>
      <c r="D26" s="103" t="s">
        <v>1047</v>
      </c>
      <c r="E26" s="152"/>
      <c r="F26" s="103" t="s">
        <v>1047</v>
      </c>
      <c r="G26" s="152"/>
      <c r="H26" s="64" t="s">
        <v>1047</v>
      </c>
      <c r="I26" s="65"/>
      <c r="J26" s="64" t="s">
        <v>1047</v>
      </c>
      <c r="K26" s="65"/>
      <c r="L26" s="64"/>
      <c r="M26" s="77"/>
      <c r="N26" s="82"/>
      <c r="O26" s="223">
        <f>O25+1</f>
        <v>13</v>
      </c>
    </row>
    <row r="27" spans="1:15" ht="36" customHeight="1">
      <c r="A27" s="458"/>
      <c r="B27" s="73">
        <f t="shared" si="0"/>
        <v>46316</v>
      </c>
      <c r="C27" s="74">
        <f t="shared" si="1"/>
        <v>46316</v>
      </c>
      <c r="D27" s="103" t="s">
        <v>1047</v>
      </c>
      <c r="E27" s="76"/>
      <c r="F27" s="103" t="s">
        <v>1047</v>
      </c>
      <c r="G27" s="76"/>
      <c r="H27" s="103" t="s">
        <v>1047</v>
      </c>
      <c r="I27" s="76"/>
      <c r="J27" s="103" t="s">
        <v>1047</v>
      </c>
      <c r="K27" s="150"/>
      <c r="L27" s="64"/>
      <c r="M27" s="77"/>
      <c r="N27" s="109"/>
      <c r="O27" s="223">
        <f>O26+1</f>
        <v>14</v>
      </c>
    </row>
    <row r="28" spans="1:15" ht="36" customHeight="1">
      <c r="A28" s="458"/>
      <c r="B28" s="73">
        <f t="shared" si="0"/>
        <v>46317</v>
      </c>
      <c r="C28" s="74">
        <f t="shared" si="1"/>
        <v>46317</v>
      </c>
      <c r="D28" s="64" t="s">
        <v>1047</v>
      </c>
      <c r="E28" s="65"/>
      <c r="F28" s="64" t="s">
        <v>1047</v>
      </c>
      <c r="G28" s="65"/>
      <c r="H28" s="64" t="s">
        <v>1047</v>
      </c>
      <c r="I28" s="65"/>
      <c r="J28" s="64" t="s">
        <v>1047</v>
      </c>
      <c r="K28" s="65"/>
      <c r="L28" s="64"/>
      <c r="M28" s="77"/>
      <c r="N28" s="82"/>
      <c r="O28" s="223">
        <f t="shared" ref="O28:O29" si="4">O27+1</f>
        <v>15</v>
      </c>
    </row>
    <row r="29" spans="1:15" ht="36" customHeight="1">
      <c r="A29" s="458"/>
      <c r="B29" s="73">
        <f t="shared" si="0"/>
        <v>46318</v>
      </c>
      <c r="C29" s="74">
        <f t="shared" si="1"/>
        <v>46318</v>
      </c>
      <c r="D29" s="64" t="s">
        <v>1047</v>
      </c>
      <c r="E29" s="65"/>
      <c r="F29" s="64" t="s">
        <v>1047</v>
      </c>
      <c r="G29" s="65"/>
      <c r="H29" s="64" t="s">
        <v>1047</v>
      </c>
      <c r="I29" s="65"/>
      <c r="J29" s="64" t="s">
        <v>1047</v>
      </c>
      <c r="K29" s="65"/>
      <c r="L29" s="64"/>
      <c r="M29" s="65"/>
      <c r="N29" s="82"/>
      <c r="O29" s="223">
        <f t="shared" si="4"/>
        <v>16</v>
      </c>
    </row>
    <row r="30" spans="1:15" ht="36" customHeight="1">
      <c r="A30" s="458"/>
      <c r="B30" s="83">
        <f t="shared" si="0"/>
        <v>46319</v>
      </c>
      <c r="C30" s="84">
        <f t="shared" si="1"/>
        <v>46319</v>
      </c>
      <c r="D30" s="105"/>
      <c r="E30" s="96"/>
      <c r="F30" s="85"/>
      <c r="G30" s="86"/>
      <c r="H30" s="85"/>
      <c r="I30" s="86"/>
      <c r="J30" s="85"/>
      <c r="K30" s="86"/>
      <c r="L30" s="85"/>
      <c r="M30" s="107"/>
      <c r="N30" s="89"/>
    </row>
    <row r="31" spans="1:15" ht="36" customHeight="1">
      <c r="A31" s="458"/>
      <c r="B31" s="83">
        <f t="shared" si="0"/>
        <v>46320</v>
      </c>
      <c r="C31" s="84">
        <f t="shared" si="1"/>
        <v>46320</v>
      </c>
      <c r="D31" s="85"/>
      <c r="E31" s="86"/>
      <c r="F31" s="85"/>
      <c r="G31" s="86"/>
      <c r="H31" s="95"/>
      <c r="I31" s="96"/>
      <c r="J31" s="95"/>
      <c r="K31" s="96"/>
      <c r="L31" s="85"/>
      <c r="M31" s="122"/>
      <c r="N31" s="89"/>
    </row>
    <row r="32" spans="1:15" ht="36" customHeight="1">
      <c r="A32" s="458"/>
      <c r="B32" s="73">
        <f t="shared" si="0"/>
        <v>46321</v>
      </c>
      <c r="C32" s="74">
        <f t="shared" si="1"/>
        <v>46321</v>
      </c>
      <c r="D32" s="64" t="s">
        <v>1047</v>
      </c>
      <c r="E32" s="65"/>
      <c r="F32" s="129" t="s">
        <v>1047</v>
      </c>
      <c r="G32" s="81"/>
      <c r="H32" s="64" t="s">
        <v>1047</v>
      </c>
      <c r="I32" s="65"/>
      <c r="J32" s="64" t="s">
        <v>1047</v>
      </c>
      <c r="K32" s="65"/>
      <c r="L32" s="64"/>
      <c r="M32" s="65"/>
      <c r="N32" s="82"/>
      <c r="O32" s="223">
        <f>O29+1</f>
        <v>17</v>
      </c>
    </row>
    <row r="33" spans="1:15" ht="36" customHeight="1">
      <c r="A33" s="458"/>
      <c r="B33" s="73">
        <f t="shared" si="0"/>
        <v>46322</v>
      </c>
      <c r="C33" s="74">
        <f t="shared" si="1"/>
        <v>46322</v>
      </c>
      <c r="D33" s="64" t="s">
        <v>1013</v>
      </c>
      <c r="E33" s="65">
        <v>301</v>
      </c>
      <c r="F33" s="129" t="s">
        <v>1013</v>
      </c>
      <c r="G33" s="65">
        <v>301</v>
      </c>
      <c r="H33" s="64" t="s">
        <v>1013</v>
      </c>
      <c r="I33" s="65">
        <v>301</v>
      </c>
      <c r="J33" s="64" t="s">
        <v>1013</v>
      </c>
      <c r="K33" s="65">
        <v>301</v>
      </c>
      <c r="L33" s="64"/>
      <c r="M33" s="77"/>
      <c r="N33" s="82" t="s">
        <v>1014</v>
      </c>
      <c r="O33" s="223">
        <f>O32+1</f>
        <v>18</v>
      </c>
    </row>
    <row r="34" spans="1:15" ht="36" customHeight="1">
      <c r="A34" s="458"/>
      <c r="B34" s="73">
        <f t="shared" si="0"/>
        <v>46323</v>
      </c>
      <c r="C34" s="74">
        <f t="shared" si="1"/>
        <v>46323</v>
      </c>
      <c r="D34" s="64" t="s">
        <v>1047</v>
      </c>
      <c r="E34" s="65"/>
      <c r="F34" s="64" t="s">
        <v>1047</v>
      </c>
      <c r="G34" s="65"/>
      <c r="H34" s="64" t="s">
        <v>1047</v>
      </c>
      <c r="I34" s="65"/>
      <c r="J34" s="64" t="s">
        <v>1047</v>
      </c>
      <c r="K34" s="77"/>
      <c r="L34" s="64"/>
      <c r="M34" s="77"/>
      <c r="N34" s="82"/>
      <c r="O34" s="223">
        <f>O33+1</f>
        <v>19</v>
      </c>
    </row>
    <row r="35" spans="1:15" ht="36" customHeight="1">
      <c r="A35" s="458"/>
      <c r="B35" s="73">
        <f t="shared" si="0"/>
        <v>46324</v>
      </c>
      <c r="C35" s="74">
        <f t="shared" si="1"/>
        <v>46324</v>
      </c>
      <c r="D35" s="64" t="s">
        <v>1047</v>
      </c>
      <c r="E35" s="65"/>
      <c r="F35" s="64" t="s">
        <v>1047</v>
      </c>
      <c r="G35" s="65"/>
      <c r="H35" s="64" t="s">
        <v>1047</v>
      </c>
      <c r="I35" s="92"/>
      <c r="J35" s="64" t="s">
        <v>1047</v>
      </c>
      <c r="K35" s="110"/>
      <c r="L35" s="64"/>
      <c r="M35" s="77"/>
      <c r="N35" s="82"/>
      <c r="O35" s="223">
        <f t="shared" ref="O35:O36" si="5">O34+1</f>
        <v>20</v>
      </c>
    </row>
    <row r="36" spans="1:15" ht="36" customHeight="1">
      <c r="A36" s="458"/>
      <c r="B36" s="73">
        <f t="shared" si="0"/>
        <v>46325</v>
      </c>
      <c r="C36" s="74">
        <f t="shared" si="1"/>
        <v>46325</v>
      </c>
      <c r="D36" s="64" t="s">
        <v>1047</v>
      </c>
      <c r="E36" s="76"/>
      <c r="F36" s="80" t="s">
        <v>1047</v>
      </c>
      <c r="G36" s="76"/>
      <c r="H36" s="80" t="s">
        <v>1047</v>
      </c>
      <c r="I36" s="76"/>
      <c r="J36" s="64" t="s">
        <v>1047</v>
      </c>
      <c r="K36" s="65"/>
      <c r="L36" s="64"/>
      <c r="M36" s="65"/>
      <c r="N36" s="82"/>
      <c r="O36" s="223">
        <f t="shared" si="5"/>
        <v>21</v>
      </c>
    </row>
    <row r="37" spans="1:15" ht="36" customHeight="1">
      <c r="A37" s="458"/>
      <c r="B37" s="133">
        <f t="shared" si="0"/>
        <v>46326</v>
      </c>
      <c r="C37" s="134">
        <f t="shared" si="1"/>
        <v>46326</v>
      </c>
      <c r="D37" s="137"/>
      <c r="E37" s="209"/>
      <c r="F37" s="137"/>
      <c r="G37" s="135"/>
      <c r="H37" s="484"/>
      <c r="I37" s="135"/>
      <c r="J37" s="137"/>
      <c r="K37" s="135"/>
      <c r="L37" s="137"/>
      <c r="M37" s="135"/>
      <c r="N37" s="139"/>
    </row>
    <row r="38" spans="1:15" ht="27" customHeight="1">
      <c r="A38" s="459"/>
      <c r="B38" s="115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</row>
    <row r="39" spans="1:15" ht="27" customHeight="1">
      <c r="A39" s="459"/>
      <c r="B39" s="116" t="s">
        <v>654</v>
      </c>
      <c r="C39" s="117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9"/>
    </row>
    <row r="40" spans="1:15" ht="18" customHeight="1">
      <c r="A40" s="458"/>
      <c r="B40" s="909" t="s">
        <v>586</v>
      </c>
      <c r="C40" s="911" t="s">
        <v>587</v>
      </c>
      <c r="D40" s="58" t="s">
        <v>588</v>
      </c>
      <c r="E40" s="907" t="s">
        <v>589</v>
      </c>
      <c r="F40" s="58" t="s">
        <v>590</v>
      </c>
      <c r="G40" s="907" t="s">
        <v>589</v>
      </c>
      <c r="H40" s="58" t="s">
        <v>591</v>
      </c>
      <c r="I40" s="907" t="s">
        <v>589</v>
      </c>
      <c r="J40" s="58" t="s">
        <v>592</v>
      </c>
      <c r="K40" s="907" t="s">
        <v>589</v>
      </c>
      <c r="L40" s="58" t="s">
        <v>593</v>
      </c>
      <c r="M40" s="907" t="s">
        <v>589</v>
      </c>
      <c r="N40" s="59" t="s">
        <v>594</v>
      </c>
    </row>
    <row r="41" spans="1:15" ht="36" customHeight="1">
      <c r="A41" s="458"/>
      <c r="B41" s="910"/>
      <c r="C41" s="912"/>
      <c r="D41" s="60" t="s">
        <v>595</v>
      </c>
      <c r="E41" s="908"/>
      <c r="F41" s="60" t="s">
        <v>596</v>
      </c>
      <c r="G41" s="908"/>
      <c r="H41" s="60" t="s">
        <v>597</v>
      </c>
      <c r="I41" s="908"/>
      <c r="J41" s="60" t="s">
        <v>598</v>
      </c>
      <c r="K41" s="908"/>
      <c r="L41" s="60" t="s">
        <v>599</v>
      </c>
      <c r="M41" s="908"/>
      <c r="N41" s="61"/>
      <c r="O41" s="223" t="str">
        <f t="shared" ref="O41:O72" si="6">IF(B41="","",WEEKDAY(B41))</f>
        <v/>
      </c>
    </row>
    <row r="42" spans="1:15" ht="36" customHeight="1">
      <c r="A42" s="458"/>
      <c r="B42" s="140">
        <f>B37+1</f>
        <v>46327</v>
      </c>
      <c r="C42" s="141">
        <f>B42</f>
        <v>46327</v>
      </c>
      <c r="D42" s="85"/>
      <c r="E42" s="86"/>
      <c r="F42" s="95"/>
      <c r="G42" s="182"/>
      <c r="H42" s="95"/>
      <c r="I42" s="182"/>
      <c r="J42" s="95"/>
      <c r="K42" s="182"/>
      <c r="L42" s="142"/>
      <c r="M42" s="192"/>
      <c r="N42" s="144"/>
    </row>
    <row r="43" spans="1:15" ht="36" customHeight="1">
      <c r="A43" s="458"/>
      <c r="B43" s="73">
        <f>B42+1</f>
        <v>46328</v>
      </c>
      <c r="C43" s="74">
        <f>B43</f>
        <v>46328</v>
      </c>
      <c r="D43" s="64" t="s">
        <v>1015</v>
      </c>
      <c r="E43" s="477" t="s">
        <v>377</v>
      </c>
      <c r="F43" s="64" t="s">
        <v>1015</v>
      </c>
      <c r="G43" s="477" t="s">
        <v>377</v>
      </c>
      <c r="H43" s="64" t="s">
        <v>1047</v>
      </c>
      <c r="I43" s="65"/>
      <c r="J43" s="64" t="s">
        <v>1047</v>
      </c>
      <c r="K43" s="65"/>
      <c r="L43" s="64"/>
      <c r="M43" s="77"/>
      <c r="N43" s="82" t="s">
        <v>1015</v>
      </c>
      <c r="O43" s="223">
        <f>O36+1</f>
        <v>22</v>
      </c>
    </row>
    <row r="44" spans="1:15" ht="36" customHeight="1">
      <c r="A44" s="458"/>
      <c r="B44" s="83">
        <f t="shared" ref="B44:B71" si="7">B43+1</f>
        <v>46329</v>
      </c>
      <c r="C44" s="84">
        <f t="shared" ref="C44:C71" si="8">B44</f>
        <v>46329</v>
      </c>
      <c r="D44" s="121"/>
      <c r="E44" s="122"/>
      <c r="F44" s="85"/>
      <c r="G44" s="122"/>
      <c r="H44" s="123"/>
      <c r="I44" s="122"/>
      <c r="J44" s="85"/>
      <c r="K44" s="88"/>
      <c r="L44" s="85"/>
      <c r="M44" s="88"/>
      <c r="N44" s="89" t="s">
        <v>780</v>
      </c>
    </row>
    <row r="45" spans="1:15" ht="36" customHeight="1">
      <c r="A45" s="458"/>
      <c r="B45" s="73">
        <f t="shared" si="7"/>
        <v>46330</v>
      </c>
      <c r="C45" s="74">
        <f t="shared" si="8"/>
        <v>46330</v>
      </c>
      <c r="D45" s="64" t="s">
        <v>1047</v>
      </c>
      <c r="E45" s="65"/>
      <c r="F45" s="64" t="s">
        <v>1047</v>
      </c>
      <c r="G45" s="65"/>
      <c r="H45" s="64" t="s">
        <v>1047</v>
      </c>
      <c r="I45" s="65"/>
      <c r="J45" s="64" t="s">
        <v>1047</v>
      </c>
      <c r="K45" s="77"/>
      <c r="L45" s="64"/>
      <c r="M45" s="77"/>
      <c r="N45" s="82"/>
      <c r="O45" s="223">
        <f>O43+1</f>
        <v>23</v>
      </c>
    </row>
    <row r="46" spans="1:15" ht="36" customHeight="1">
      <c r="A46" s="458"/>
      <c r="B46" s="73">
        <f t="shared" si="7"/>
        <v>46331</v>
      </c>
      <c r="C46" s="74">
        <f t="shared" si="8"/>
        <v>46331</v>
      </c>
      <c r="D46" s="64" t="s">
        <v>1047</v>
      </c>
      <c r="E46" s="65"/>
      <c r="F46" s="64" t="s">
        <v>1047</v>
      </c>
      <c r="G46" s="65"/>
      <c r="H46" s="64" t="s">
        <v>1047</v>
      </c>
      <c r="I46" s="65"/>
      <c r="J46" s="64" t="s">
        <v>1047</v>
      </c>
      <c r="K46" s="65"/>
      <c r="L46" s="64"/>
      <c r="M46" s="94"/>
      <c r="N46" s="82"/>
      <c r="O46" s="223">
        <f>O45+1</f>
        <v>24</v>
      </c>
    </row>
    <row r="47" spans="1:15" ht="36" customHeight="1">
      <c r="A47" s="458"/>
      <c r="B47" s="73">
        <f t="shared" si="7"/>
        <v>46332</v>
      </c>
      <c r="C47" s="74">
        <f t="shared" si="8"/>
        <v>46332</v>
      </c>
      <c r="D47" s="64" t="s">
        <v>1047</v>
      </c>
      <c r="E47" s="65"/>
      <c r="F47" s="80" t="s">
        <v>1047</v>
      </c>
      <c r="G47" s="76"/>
      <c r="H47" s="80" t="s">
        <v>1047</v>
      </c>
      <c r="I47" s="76"/>
      <c r="J47" s="64" t="s">
        <v>1047</v>
      </c>
      <c r="K47" s="65"/>
      <c r="L47" s="64"/>
      <c r="M47" s="65"/>
      <c r="N47" s="82"/>
      <c r="O47" s="223">
        <f t="shared" ref="O47" si="9">O46+1</f>
        <v>25</v>
      </c>
    </row>
    <row r="48" spans="1:15" ht="36" customHeight="1">
      <c r="A48" s="458"/>
      <c r="B48" s="83">
        <f t="shared" si="7"/>
        <v>46333</v>
      </c>
      <c r="C48" s="84">
        <f t="shared" si="8"/>
        <v>46333</v>
      </c>
      <c r="D48" s="124"/>
      <c r="E48" s="191"/>
      <c r="F48" s="105"/>
      <c r="G48" s="96"/>
      <c r="H48" s="427"/>
      <c r="I48" s="96"/>
      <c r="J48" s="85"/>
      <c r="K48" s="86"/>
      <c r="L48" s="85"/>
      <c r="M48" s="86"/>
      <c r="N48" s="89"/>
    </row>
    <row r="49" spans="1:15" ht="36" customHeight="1">
      <c r="A49" s="458"/>
      <c r="B49" s="83">
        <f t="shared" si="7"/>
        <v>46334</v>
      </c>
      <c r="C49" s="84">
        <f t="shared" si="8"/>
        <v>46334</v>
      </c>
      <c r="D49" s="85"/>
      <c r="E49" s="86"/>
      <c r="F49" s="95"/>
      <c r="G49" s="96"/>
      <c r="H49" s="95"/>
      <c r="I49" s="96"/>
      <c r="J49" s="95"/>
      <c r="K49" s="96"/>
      <c r="L49" s="225"/>
      <c r="M49" s="226"/>
      <c r="N49" s="195"/>
    </row>
    <row r="50" spans="1:15" ht="36" customHeight="1">
      <c r="A50" s="458"/>
      <c r="B50" s="73">
        <f t="shared" si="7"/>
        <v>46335</v>
      </c>
      <c r="C50" s="74">
        <f t="shared" si="8"/>
        <v>46335</v>
      </c>
      <c r="D50" s="64" t="s">
        <v>1047</v>
      </c>
      <c r="E50" s="65"/>
      <c r="F50" s="64" t="s">
        <v>1047</v>
      </c>
      <c r="G50" s="65"/>
      <c r="H50" s="64" t="s">
        <v>1047</v>
      </c>
      <c r="I50" s="65"/>
      <c r="J50" s="64" t="s">
        <v>1047</v>
      </c>
      <c r="K50" s="65"/>
      <c r="L50" s="64"/>
      <c r="M50" s="77"/>
      <c r="N50" s="82"/>
      <c r="O50" s="223">
        <f>O47+1</f>
        <v>26</v>
      </c>
    </row>
    <row r="51" spans="1:15" ht="36" customHeight="1">
      <c r="A51" s="458"/>
      <c r="B51" s="73">
        <f t="shared" si="7"/>
        <v>46336</v>
      </c>
      <c r="C51" s="74">
        <f t="shared" si="8"/>
        <v>46336</v>
      </c>
      <c r="D51" s="64" t="s">
        <v>1047</v>
      </c>
      <c r="E51" s="65"/>
      <c r="F51" s="129" t="s">
        <v>1047</v>
      </c>
      <c r="G51" s="65"/>
      <c r="H51" s="64" t="s">
        <v>1047</v>
      </c>
      <c r="I51" s="65"/>
      <c r="J51" s="64" t="s">
        <v>1047</v>
      </c>
      <c r="K51" s="65"/>
      <c r="L51" s="64"/>
      <c r="M51" s="77"/>
      <c r="N51" s="82"/>
      <c r="O51" s="223">
        <f>O50+1</f>
        <v>27</v>
      </c>
    </row>
    <row r="52" spans="1:15" ht="36" customHeight="1">
      <c r="A52" s="458"/>
      <c r="B52" s="73">
        <f t="shared" si="7"/>
        <v>46337</v>
      </c>
      <c r="C52" s="74">
        <f t="shared" si="8"/>
        <v>46337</v>
      </c>
      <c r="D52" s="64" t="s">
        <v>1047</v>
      </c>
      <c r="E52" s="65"/>
      <c r="F52" s="64" t="s">
        <v>1047</v>
      </c>
      <c r="G52" s="65"/>
      <c r="H52" s="64" t="s">
        <v>1047</v>
      </c>
      <c r="I52" s="65"/>
      <c r="J52" s="64" t="s">
        <v>1047</v>
      </c>
      <c r="K52" s="77"/>
      <c r="L52" s="64"/>
      <c r="M52" s="77"/>
      <c r="N52" s="82"/>
      <c r="O52" s="223">
        <f>O51+1</f>
        <v>28</v>
      </c>
    </row>
    <row r="53" spans="1:15" ht="36" customHeight="1">
      <c r="A53" s="458"/>
      <c r="B53" s="73">
        <f t="shared" si="7"/>
        <v>46338</v>
      </c>
      <c r="C53" s="74">
        <f t="shared" si="8"/>
        <v>46338</v>
      </c>
      <c r="D53" s="64" t="s">
        <v>1047</v>
      </c>
      <c r="E53" s="65"/>
      <c r="F53" s="64" t="s">
        <v>1047</v>
      </c>
      <c r="G53" s="65"/>
      <c r="H53" s="64" t="s">
        <v>1047</v>
      </c>
      <c r="I53" s="65"/>
      <c r="J53" s="64" t="s">
        <v>1047</v>
      </c>
      <c r="K53" s="65"/>
      <c r="L53" s="64"/>
      <c r="M53" s="77"/>
      <c r="N53" s="82"/>
      <c r="O53" s="223">
        <f t="shared" ref="O53:O54" si="10">O52+1</f>
        <v>29</v>
      </c>
    </row>
    <row r="54" spans="1:15" ht="36" customHeight="1">
      <c r="A54" s="458"/>
      <c r="B54" s="73">
        <f t="shared" si="7"/>
        <v>46339</v>
      </c>
      <c r="C54" s="74">
        <f t="shared" si="8"/>
        <v>46339</v>
      </c>
      <c r="D54" s="64" t="s">
        <v>1047</v>
      </c>
      <c r="E54" s="126"/>
      <c r="F54" s="80" t="s">
        <v>1047</v>
      </c>
      <c r="G54" s="76"/>
      <c r="H54" s="80" t="s">
        <v>1047</v>
      </c>
      <c r="I54" s="76"/>
      <c r="J54" s="64" t="s">
        <v>1047</v>
      </c>
      <c r="K54" s="65"/>
      <c r="L54" s="227"/>
      <c r="M54" s="228"/>
      <c r="N54" s="82"/>
      <c r="O54" s="223">
        <f t="shared" si="10"/>
        <v>30</v>
      </c>
    </row>
    <row r="55" spans="1:15" ht="36" customHeight="1">
      <c r="A55" s="458"/>
      <c r="B55" s="83">
        <f t="shared" si="7"/>
        <v>46340</v>
      </c>
      <c r="C55" s="84">
        <f t="shared" si="8"/>
        <v>46340</v>
      </c>
      <c r="D55" s="95"/>
      <c r="E55" s="96"/>
      <c r="F55" s="105"/>
      <c r="G55" s="96"/>
      <c r="H55" s="124"/>
      <c r="I55" s="96"/>
      <c r="J55" s="488"/>
      <c r="K55" s="519"/>
      <c r="L55" s="85"/>
      <c r="M55" s="88"/>
      <c r="N55" s="89"/>
    </row>
    <row r="56" spans="1:15" ht="36" customHeight="1">
      <c r="A56" s="458"/>
      <c r="B56" s="83">
        <f t="shared" si="7"/>
        <v>46341</v>
      </c>
      <c r="C56" s="84">
        <f t="shared" si="8"/>
        <v>46341</v>
      </c>
      <c r="D56" s="85"/>
      <c r="E56" s="86"/>
      <c r="F56" s="95"/>
      <c r="G56" s="96"/>
      <c r="H56" s="95"/>
      <c r="I56" s="96"/>
      <c r="J56" s="197"/>
      <c r="K56" s="198"/>
      <c r="L56" s="85"/>
      <c r="M56" s="199"/>
      <c r="N56" s="89"/>
    </row>
    <row r="57" spans="1:15" ht="36" customHeight="1">
      <c r="A57" s="458"/>
      <c r="B57" s="73">
        <f t="shared" si="7"/>
        <v>46342</v>
      </c>
      <c r="C57" s="74">
        <f t="shared" si="8"/>
        <v>46342</v>
      </c>
      <c r="D57" s="64" t="s">
        <v>1047</v>
      </c>
      <c r="E57" s="126"/>
      <c r="F57" s="483" t="s">
        <v>1047</v>
      </c>
      <c r="G57" s="76"/>
      <c r="H57" s="483" t="s">
        <v>1047</v>
      </c>
      <c r="I57" s="76"/>
      <c r="J57" s="64" t="s">
        <v>1047</v>
      </c>
      <c r="K57" s="65"/>
      <c r="L57" s="64"/>
      <c r="M57" s="77"/>
      <c r="N57" s="82"/>
      <c r="O57" s="223">
        <f>O54+1</f>
        <v>31</v>
      </c>
    </row>
    <row r="58" spans="1:15" ht="36" customHeight="1">
      <c r="A58" s="458"/>
      <c r="B58" s="73">
        <f t="shared" si="7"/>
        <v>46343</v>
      </c>
      <c r="C58" s="74">
        <f t="shared" si="8"/>
        <v>46343</v>
      </c>
      <c r="D58" s="132" t="s">
        <v>1047</v>
      </c>
      <c r="E58" s="126"/>
      <c r="F58" s="129" t="s">
        <v>1047</v>
      </c>
      <c r="G58" s="126"/>
      <c r="H58" s="64" t="s">
        <v>1047</v>
      </c>
      <c r="I58" s="65"/>
      <c r="J58" s="64" t="s">
        <v>1047</v>
      </c>
      <c r="K58" s="65"/>
      <c r="L58" s="64"/>
      <c r="M58" s="77"/>
      <c r="N58" s="82"/>
      <c r="O58" s="223">
        <f>O57+1</f>
        <v>32</v>
      </c>
    </row>
    <row r="59" spans="1:15" ht="36" customHeight="1">
      <c r="A59" s="458"/>
      <c r="B59" s="73">
        <f t="shared" si="7"/>
        <v>46344</v>
      </c>
      <c r="C59" s="74">
        <f t="shared" si="8"/>
        <v>46344</v>
      </c>
      <c r="D59" s="64" t="s">
        <v>1047</v>
      </c>
      <c r="E59" s="65"/>
      <c r="F59" s="64" t="s">
        <v>1047</v>
      </c>
      <c r="G59" s="65"/>
      <c r="H59" s="64" t="s">
        <v>1047</v>
      </c>
      <c r="I59" s="65"/>
      <c r="J59" s="64" t="s">
        <v>1047</v>
      </c>
      <c r="K59" s="77"/>
      <c r="L59" s="64"/>
      <c r="M59" s="77"/>
      <c r="N59" s="82"/>
      <c r="O59" s="223">
        <f>O58+1</f>
        <v>33</v>
      </c>
    </row>
    <row r="60" spans="1:15" ht="36" customHeight="1">
      <c r="A60" s="458"/>
      <c r="B60" s="73">
        <f t="shared" si="7"/>
        <v>46345</v>
      </c>
      <c r="C60" s="74">
        <f t="shared" si="8"/>
        <v>46345</v>
      </c>
      <c r="D60" s="64" t="s">
        <v>1047</v>
      </c>
      <c r="E60" s="65"/>
      <c r="F60" s="64" t="s">
        <v>1047</v>
      </c>
      <c r="G60" s="65"/>
      <c r="H60" s="64" t="s">
        <v>1047</v>
      </c>
      <c r="I60" s="65"/>
      <c r="J60" s="64" t="s">
        <v>1047</v>
      </c>
      <c r="K60" s="65"/>
      <c r="L60" s="64"/>
      <c r="M60" s="77"/>
      <c r="N60" s="82"/>
      <c r="O60" s="223">
        <f t="shared" ref="O60:O61" si="11">O59+1</f>
        <v>34</v>
      </c>
    </row>
    <row r="61" spans="1:15" ht="36" customHeight="1">
      <c r="A61" s="458"/>
      <c r="B61" s="73">
        <f t="shared" si="7"/>
        <v>46346</v>
      </c>
      <c r="C61" s="74">
        <f t="shared" si="8"/>
        <v>46346</v>
      </c>
      <c r="D61" s="64" t="s">
        <v>1047</v>
      </c>
      <c r="E61" s="65"/>
      <c r="F61" s="80" t="s">
        <v>1047</v>
      </c>
      <c r="G61" s="76"/>
      <c r="H61" s="80" t="s">
        <v>1047</v>
      </c>
      <c r="I61" s="76"/>
      <c r="J61" s="129" t="s">
        <v>1047</v>
      </c>
      <c r="K61" s="126"/>
      <c r="L61" s="227"/>
      <c r="M61" s="228"/>
      <c r="N61" s="82"/>
      <c r="O61" s="223">
        <f t="shared" si="11"/>
        <v>35</v>
      </c>
    </row>
    <row r="62" spans="1:15" ht="36" customHeight="1">
      <c r="A62" s="458"/>
      <c r="B62" s="83">
        <f t="shared" si="7"/>
        <v>46347</v>
      </c>
      <c r="C62" s="84">
        <f t="shared" si="8"/>
        <v>46347</v>
      </c>
      <c r="D62" s="186"/>
      <c r="E62" s="96"/>
      <c r="F62" s="85"/>
      <c r="G62" s="86"/>
      <c r="H62" s="85"/>
      <c r="I62" s="191"/>
      <c r="J62" s="95"/>
      <c r="K62" s="191"/>
      <c r="L62" s="85"/>
      <c r="M62" s="200"/>
      <c r="N62" s="89"/>
    </row>
    <row r="63" spans="1:15" ht="36" customHeight="1">
      <c r="A63" s="458"/>
      <c r="B63" s="83">
        <f t="shared" si="7"/>
        <v>46348</v>
      </c>
      <c r="C63" s="84">
        <f t="shared" si="8"/>
        <v>46348</v>
      </c>
      <c r="D63" s="85"/>
      <c r="E63" s="86"/>
      <c r="F63" s="95"/>
      <c r="G63" s="96"/>
      <c r="H63" s="124"/>
      <c r="I63" s="191"/>
      <c r="J63" s="221"/>
      <c r="K63" s="128"/>
      <c r="L63" s="85"/>
      <c r="M63" s="86"/>
      <c r="N63" s="89"/>
    </row>
    <row r="64" spans="1:15" ht="36" customHeight="1">
      <c r="A64" s="458"/>
      <c r="B64" s="83">
        <f t="shared" si="7"/>
        <v>46349</v>
      </c>
      <c r="C64" s="84">
        <f t="shared" si="8"/>
        <v>46349</v>
      </c>
      <c r="D64" s="85"/>
      <c r="E64" s="122"/>
      <c r="F64" s="85"/>
      <c r="G64" s="122"/>
      <c r="H64" s="105"/>
      <c r="I64" s="130"/>
      <c r="J64" s="123"/>
      <c r="K64" s="122"/>
      <c r="L64" s="85"/>
      <c r="M64" s="88"/>
      <c r="N64" s="89" t="s">
        <v>783</v>
      </c>
    </row>
    <row r="65" spans="1:15" ht="36" customHeight="1">
      <c r="A65" s="458"/>
      <c r="B65" s="73">
        <f t="shared" si="7"/>
        <v>46350</v>
      </c>
      <c r="C65" s="74">
        <f t="shared" si="8"/>
        <v>46350</v>
      </c>
      <c r="D65" s="64" t="s">
        <v>1018</v>
      </c>
      <c r="E65" s="126" t="s">
        <v>377</v>
      </c>
      <c r="F65" s="64" t="s">
        <v>1018</v>
      </c>
      <c r="G65" s="126" t="s">
        <v>377</v>
      </c>
      <c r="H65" s="64" t="s">
        <v>1018</v>
      </c>
      <c r="I65" s="126" t="s">
        <v>377</v>
      </c>
      <c r="J65" s="64" t="s">
        <v>1018</v>
      </c>
      <c r="K65" s="126" t="s">
        <v>377</v>
      </c>
      <c r="L65" s="64"/>
      <c r="M65" s="77"/>
      <c r="N65" s="82" t="s">
        <v>1018</v>
      </c>
      <c r="O65" s="223">
        <f>O61+1</f>
        <v>36</v>
      </c>
    </row>
    <row r="66" spans="1:15" ht="36" customHeight="1">
      <c r="A66" s="458"/>
      <c r="B66" s="73">
        <f t="shared" si="7"/>
        <v>46351</v>
      </c>
      <c r="C66" s="74">
        <f t="shared" si="8"/>
        <v>46351</v>
      </c>
      <c r="D66" s="64" t="s">
        <v>1047</v>
      </c>
      <c r="E66" s="65"/>
      <c r="F66" s="64" t="s">
        <v>1047</v>
      </c>
      <c r="G66" s="65"/>
      <c r="H66" s="64" t="s">
        <v>1047</v>
      </c>
      <c r="I66" s="65"/>
      <c r="J66" s="64" t="s">
        <v>1047</v>
      </c>
      <c r="K66" s="65"/>
      <c r="L66" s="64"/>
      <c r="M66" s="77"/>
      <c r="N66" s="82"/>
      <c r="O66" s="223">
        <f>O65+1</f>
        <v>37</v>
      </c>
    </row>
    <row r="67" spans="1:15" ht="36" customHeight="1">
      <c r="A67" s="458"/>
      <c r="B67" s="73">
        <f t="shared" si="7"/>
        <v>46352</v>
      </c>
      <c r="C67" s="74">
        <f t="shared" si="8"/>
        <v>46352</v>
      </c>
      <c r="D67" s="64" t="s">
        <v>1047</v>
      </c>
      <c r="E67" s="65"/>
      <c r="F67" s="64" t="s">
        <v>1047</v>
      </c>
      <c r="G67" s="65"/>
      <c r="H67" s="64" t="s">
        <v>1047</v>
      </c>
      <c r="I67" s="65"/>
      <c r="J67" s="64" t="s">
        <v>1047</v>
      </c>
      <c r="K67" s="65"/>
      <c r="L67" s="64"/>
      <c r="M67" s="65"/>
      <c r="N67" s="82"/>
      <c r="O67" s="223">
        <f>O66+1</f>
        <v>38</v>
      </c>
    </row>
    <row r="68" spans="1:15" ht="36" customHeight="1">
      <c r="A68" s="458"/>
      <c r="B68" s="73">
        <f t="shared" si="7"/>
        <v>46353</v>
      </c>
      <c r="C68" s="74">
        <f t="shared" si="8"/>
        <v>46353</v>
      </c>
      <c r="D68" s="64" t="s">
        <v>1047</v>
      </c>
      <c r="E68" s="126"/>
      <c r="F68" s="103" t="s">
        <v>1047</v>
      </c>
      <c r="G68" s="76"/>
      <c r="H68" s="131" t="s">
        <v>1047</v>
      </c>
      <c r="I68" s="76"/>
      <c r="J68" s="229" t="s">
        <v>1047</v>
      </c>
      <c r="K68" s="126"/>
      <c r="L68" s="227"/>
      <c r="M68" s="228"/>
      <c r="N68" s="82"/>
      <c r="O68" s="223">
        <f t="shared" ref="O68" si="12">O67+1</f>
        <v>39</v>
      </c>
    </row>
    <row r="69" spans="1:15" ht="36" customHeight="1">
      <c r="A69" s="458"/>
      <c r="B69" s="83">
        <f t="shared" si="7"/>
        <v>46354</v>
      </c>
      <c r="C69" s="84">
        <f t="shared" si="8"/>
        <v>46354</v>
      </c>
      <c r="D69" s="85"/>
      <c r="E69" s="86"/>
      <c r="F69" s="85"/>
      <c r="G69" s="86"/>
      <c r="H69" s="490"/>
      <c r="I69" s="96"/>
      <c r="J69" s="85"/>
      <c r="K69" s="86"/>
      <c r="L69" s="127"/>
      <c r="M69" s="128"/>
      <c r="N69" s="89"/>
    </row>
    <row r="70" spans="1:15" ht="36" customHeight="1">
      <c r="A70" s="458"/>
      <c r="B70" s="83">
        <f t="shared" si="7"/>
        <v>46355</v>
      </c>
      <c r="C70" s="84">
        <f t="shared" si="8"/>
        <v>46355</v>
      </c>
      <c r="D70" s="98"/>
      <c r="E70" s="96"/>
      <c r="F70" s="124"/>
      <c r="G70" s="191"/>
      <c r="H70" s="95"/>
      <c r="I70" s="198"/>
      <c r="J70" s="121"/>
      <c r="K70" s="86"/>
      <c r="L70" s="121"/>
      <c r="M70" s="200"/>
      <c r="N70" s="89"/>
    </row>
    <row r="71" spans="1:15" ht="36" customHeight="1">
      <c r="A71" s="458"/>
      <c r="B71" s="491">
        <f t="shared" si="7"/>
        <v>46356</v>
      </c>
      <c r="C71" s="111">
        <f t="shared" si="8"/>
        <v>46356</v>
      </c>
      <c r="D71" s="492" t="s">
        <v>1047</v>
      </c>
      <c r="E71" s="493"/>
      <c r="F71" s="494" t="s">
        <v>1047</v>
      </c>
      <c r="G71" s="113"/>
      <c r="H71" s="495" t="s">
        <v>1047</v>
      </c>
      <c r="I71" s="597"/>
      <c r="J71" s="112" t="s">
        <v>1047</v>
      </c>
      <c r="K71" s="597"/>
      <c r="L71" s="112"/>
      <c r="M71" s="184"/>
      <c r="N71" s="114"/>
      <c r="O71" s="223">
        <f>O68+1</f>
        <v>40</v>
      </c>
    </row>
    <row r="72" spans="1:15" ht="27" customHeight="1">
      <c r="A72" s="459"/>
      <c r="B72" s="115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223" t="str">
        <f t="shared" si="6"/>
        <v/>
      </c>
    </row>
    <row r="73" spans="1:15" ht="27" customHeight="1">
      <c r="A73" s="459"/>
      <c r="B73" s="53" t="s">
        <v>675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</row>
    <row r="74" spans="1:15" ht="18" customHeight="1">
      <c r="A74" s="458"/>
      <c r="B74" s="909" t="s">
        <v>586</v>
      </c>
      <c r="C74" s="911" t="s">
        <v>587</v>
      </c>
      <c r="D74" s="58" t="s">
        <v>588</v>
      </c>
      <c r="E74" s="907" t="s">
        <v>589</v>
      </c>
      <c r="F74" s="58" t="s">
        <v>590</v>
      </c>
      <c r="G74" s="907" t="s">
        <v>589</v>
      </c>
      <c r="H74" s="58" t="s">
        <v>591</v>
      </c>
      <c r="I74" s="907" t="s">
        <v>589</v>
      </c>
      <c r="J74" s="58" t="s">
        <v>592</v>
      </c>
      <c r="K74" s="907" t="s">
        <v>589</v>
      </c>
      <c r="L74" s="58" t="s">
        <v>593</v>
      </c>
      <c r="M74" s="907" t="s">
        <v>589</v>
      </c>
      <c r="N74" s="59" t="s">
        <v>594</v>
      </c>
    </row>
    <row r="75" spans="1:15" ht="18" customHeight="1">
      <c r="A75" s="458"/>
      <c r="B75" s="910"/>
      <c r="C75" s="912"/>
      <c r="D75" s="60" t="s">
        <v>595</v>
      </c>
      <c r="E75" s="908"/>
      <c r="F75" s="60" t="s">
        <v>596</v>
      </c>
      <c r="G75" s="908"/>
      <c r="H75" s="60" t="s">
        <v>597</v>
      </c>
      <c r="I75" s="908"/>
      <c r="J75" s="60" t="s">
        <v>598</v>
      </c>
      <c r="K75" s="908"/>
      <c r="L75" s="60" t="s">
        <v>599</v>
      </c>
      <c r="M75" s="908"/>
      <c r="N75" s="61"/>
    </row>
    <row r="76" spans="1:15" ht="36" customHeight="1">
      <c r="A76" s="458"/>
      <c r="B76" s="62">
        <f>B71+1</f>
        <v>46357</v>
      </c>
      <c r="C76" s="63">
        <f>B76</f>
        <v>46357</v>
      </c>
      <c r="D76" s="132" t="s">
        <v>1047</v>
      </c>
      <c r="E76" s="126"/>
      <c r="F76" s="132" t="s">
        <v>1047</v>
      </c>
      <c r="G76" s="126"/>
      <c r="H76" s="64" t="s">
        <v>1047</v>
      </c>
      <c r="I76" s="65"/>
      <c r="J76" s="64" t="s">
        <v>1047</v>
      </c>
      <c r="K76" s="65"/>
      <c r="L76" s="70"/>
      <c r="M76" s="71"/>
      <c r="N76" s="72"/>
      <c r="O76" s="223">
        <f>O71+1</f>
        <v>41</v>
      </c>
    </row>
    <row r="77" spans="1:15" ht="36" customHeight="1">
      <c r="A77" s="458"/>
      <c r="B77" s="73">
        <f>B76+1</f>
        <v>46358</v>
      </c>
      <c r="C77" s="74">
        <f>B77</f>
        <v>46358</v>
      </c>
      <c r="D77" s="64" t="s">
        <v>1047</v>
      </c>
      <c r="E77" s="65"/>
      <c r="F77" s="64" t="s">
        <v>1047</v>
      </c>
      <c r="G77" s="65"/>
      <c r="H77" s="64" t="s">
        <v>1047</v>
      </c>
      <c r="I77" s="65"/>
      <c r="J77" s="64" t="s">
        <v>1047</v>
      </c>
      <c r="K77" s="77"/>
      <c r="L77" s="64"/>
      <c r="M77" s="77"/>
      <c r="N77" s="82"/>
      <c r="O77" s="223">
        <f>O76+1</f>
        <v>42</v>
      </c>
    </row>
    <row r="78" spans="1:15" ht="36" customHeight="1">
      <c r="A78" s="458"/>
      <c r="B78" s="73">
        <f t="shared" ref="B78:B106" si="13">B77+1</f>
        <v>46359</v>
      </c>
      <c r="C78" s="74">
        <f t="shared" ref="C78:C106" si="14">B78</f>
        <v>46359</v>
      </c>
      <c r="D78" s="64" t="s">
        <v>1047</v>
      </c>
      <c r="E78" s="65"/>
      <c r="F78" s="64" t="s">
        <v>1047</v>
      </c>
      <c r="G78" s="65"/>
      <c r="H78" s="145" t="s">
        <v>1047</v>
      </c>
      <c r="I78" s="104"/>
      <c r="J78" s="132" t="s">
        <v>1047</v>
      </c>
      <c r="K78" s="81"/>
      <c r="L78" s="64"/>
      <c r="M78" s="77"/>
      <c r="N78" s="82"/>
      <c r="O78" s="223">
        <f t="shared" ref="O78:O79" si="15">O77+1</f>
        <v>43</v>
      </c>
    </row>
    <row r="79" spans="1:15" ht="36" customHeight="1">
      <c r="A79" s="458"/>
      <c r="B79" s="73">
        <f t="shared" si="13"/>
        <v>46360</v>
      </c>
      <c r="C79" s="74">
        <f t="shared" si="14"/>
        <v>46360</v>
      </c>
      <c r="D79" s="64" t="s">
        <v>1047</v>
      </c>
      <c r="E79" s="126"/>
      <c r="F79" s="64" t="s">
        <v>1047</v>
      </c>
      <c r="G79" s="76"/>
      <c r="H79" s="131" t="s">
        <v>1047</v>
      </c>
      <c r="I79" s="76"/>
      <c r="J79" s="103" t="s">
        <v>1047</v>
      </c>
      <c r="K79" s="76"/>
      <c r="L79" s="227"/>
      <c r="M79" s="228"/>
      <c r="N79" s="82"/>
      <c r="O79" s="223">
        <f t="shared" si="15"/>
        <v>44</v>
      </c>
    </row>
    <row r="80" spans="1:15" ht="36" customHeight="1">
      <c r="A80" s="458"/>
      <c r="B80" s="83">
        <f t="shared" si="13"/>
        <v>46361</v>
      </c>
      <c r="C80" s="84">
        <f t="shared" si="14"/>
        <v>46361</v>
      </c>
      <c r="D80" s="85"/>
      <c r="E80" s="107"/>
      <c r="F80" s="85"/>
      <c r="G80" s="86"/>
      <c r="H80" s="95"/>
      <c r="I80" s="198"/>
      <c r="J80" s="499"/>
      <c r="K80" s="86"/>
      <c r="L80" s="85"/>
      <c r="M80" s="88"/>
      <c r="N80" s="89"/>
    </row>
    <row r="81" spans="1:15" ht="36" customHeight="1">
      <c r="A81" s="458"/>
      <c r="B81" s="83">
        <f t="shared" si="13"/>
        <v>46362</v>
      </c>
      <c r="C81" s="84">
        <f t="shared" si="14"/>
        <v>46362</v>
      </c>
      <c r="D81" s="98"/>
      <c r="E81" s="96"/>
      <c r="F81" s="127"/>
      <c r="G81" s="128"/>
      <c r="H81" s="106"/>
      <c r="I81" s="96"/>
      <c r="J81" s="124"/>
      <c r="K81" s="125"/>
      <c r="L81" s="85"/>
      <c r="M81" s="88"/>
      <c r="N81" s="89"/>
    </row>
    <row r="82" spans="1:15" ht="36" customHeight="1">
      <c r="A82" s="458"/>
      <c r="B82" s="73">
        <f t="shared" si="13"/>
        <v>46363</v>
      </c>
      <c r="C82" s="74">
        <f t="shared" si="14"/>
        <v>46363</v>
      </c>
      <c r="D82" s="132" t="s">
        <v>1047</v>
      </c>
      <c r="E82" s="76"/>
      <c r="F82" s="80" t="s">
        <v>1047</v>
      </c>
      <c r="G82" s="76"/>
      <c r="H82" s="202" t="s">
        <v>1047</v>
      </c>
      <c r="I82" s="65"/>
      <c r="J82" s="64" t="s">
        <v>1047</v>
      </c>
      <c r="K82" s="65"/>
      <c r="L82" s="64"/>
      <c r="M82" s="77"/>
      <c r="N82" s="82"/>
      <c r="O82" s="223">
        <f>O79+1</f>
        <v>45</v>
      </c>
    </row>
    <row r="83" spans="1:15" ht="36" customHeight="1">
      <c r="A83" s="458"/>
      <c r="B83" s="73">
        <f t="shared" si="13"/>
        <v>46364</v>
      </c>
      <c r="C83" s="74">
        <f t="shared" si="14"/>
        <v>46364</v>
      </c>
      <c r="D83" s="132" t="s">
        <v>1047</v>
      </c>
      <c r="E83" s="76"/>
      <c r="F83" s="483" t="s">
        <v>1047</v>
      </c>
      <c r="G83" s="76"/>
      <c r="H83" s="202" t="s">
        <v>1047</v>
      </c>
      <c r="I83" s="65"/>
      <c r="J83" s="64" t="s">
        <v>1047</v>
      </c>
      <c r="K83" s="65"/>
      <c r="L83" s="103"/>
      <c r="M83" s="148"/>
      <c r="N83" s="82"/>
      <c r="O83" s="223">
        <f>O82+1</f>
        <v>46</v>
      </c>
    </row>
    <row r="84" spans="1:15" ht="36" customHeight="1">
      <c r="A84" s="460" t="s">
        <v>1020</v>
      </c>
      <c r="B84" s="73">
        <f t="shared" si="13"/>
        <v>46365</v>
      </c>
      <c r="C84" s="74">
        <f t="shared" si="14"/>
        <v>46365</v>
      </c>
      <c r="D84" s="64" t="s">
        <v>1047</v>
      </c>
      <c r="E84" s="65"/>
      <c r="F84" s="64" t="s">
        <v>1047</v>
      </c>
      <c r="G84" s="65"/>
      <c r="H84" s="64" t="s">
        <v>1047</v>
      </c>
      <c r="I84" s="65"/>
      <c r="J84" s="64" t="s">
        <v>1047</v>
      </c>
      <c r="K84" s="77"/>
      <c r="L84" s="64"/>
      <c r="M84" s="77"/>
      <c r="N84" s="82"/>
      <c r="O84" s="223">
        <f>O83+1</f>
        <v>47</v>
      </c>
    </row>
    <row r="85" spans="1:15" ht="36" customHeight="1">
      <c r="A85" s="460"/>
      <c r="B85" s="73">
        <f t="shared" si="13"/>
        <v>46366</v>
      </c>
      <c r="C85" s="74">
        <f t="shared" si="14"/>
        <v>46366</v>
      </c>
      <c r="D85" s="64" t="s">
        <v>1047</v>
      </c>
      <c r="E85" s="65"/>
      <c r="F85" s="64" t="s">
        <v>1047</v>
      </c>
      <c r="G85" s="65"/>
      <c r="H85" s="103" t="s">
        <v>1047</v>
      </c>
      <c r="I85" s="76"/>
      <c r="J85" s="64" t="s">
        <v>1047</v>
      </c>
      <c r="K85" s="76"/>
      <c r="L85" s="103"/>
      <c r="M85" s="148"/>
      <c r="N85" s="82"/>
      <c r="O85" s="223">
        <f t="shared" ref="O85:O86" si="16">O84+1</f>
        <v>48</v>
      </c>
    </row>
    <row r="86" spans="1:15" ht="36" customHeight="1">
      <c r="A86" s="460"/>
      <c r="B86" s="73">
        <f t="shared" si="13"/>
        <v>46367</v>
      </c>
      <c r="C86" s="74">
        <f t="shared" si="14"/>
        <v>46367</v>
      </c>
      <c r="D86" s="64" t="s">
        <v>1047</v>
      </c>
      <c r="E86" s="76"/>
      <c r="F86" s="80" t="s">
        <v>1047</v>
      </c>
      <c r="G86" s="76"/>
      <c r="H86" s="80" t="s">
        <v>1047</v>
      </c>
      <c r="I86" s="76"/>
      <c r="J86" s="132" t="s">
        <v>1047</v>
      </c>
      <c r="K86" s="76"/>
      <c r="L86" s="227"/>
      <c r="M86" s="228"/>
      <c r="N86" s="82"/>
      <c r="O86" s="223">
        <f t="shared" si="16"/>
        <v>49</v>
      </c>
    </row>
    <row r="87" spans="1:15" ht="36" customHeight="1">
      <c r="A87" s="461"/>
      <c r="B87" s="83">
        <f t="shared" si="13"/>
        <v>46368</v>
      </c>
      <c r="C87" s="84">
        <f t="shared" si="14"/>
        <v>46368</v>
      </c>
      <c r="D87" s="95"/>
      <c r="E87" s="96"/>
      <c r="F87" s="105"/>
      <c r="G87" s="96"/>
      <c r="H87" s="105"/>
      <c r="I87" s="96"/>
      <c r="J87" s="105"/>
      <c r="K87" s="96"/>
      <c r="L87" s="85"/>
      <c r="M87" s="107"/>
      <c r="N87" s="89"/>
    </row>
    <row r="88" spans="1:15" ht="36" customHeight="1">
      <c r="A88" s="461"/>
      <c r="B88" s="83">
        <f t="shared" si="13"/>
        <v>46369</v>
      </c>
      <c r="C88" s="84">
        <f t="shared" si="14"/>
        <v>46369</v>
      </c>
      <c r="D88" s="98"/>
      <c r="E88" s="96"/>
      <c r="F88" s="95"/>
      <c r="G88" s="96"/>
      <c r="H88" s="95"/>
      <c r="I88" s="96"/>
      <c r="J88" s="106"/>
      <c r="K88" s="96"/>
      <c r="L88" s="85"/>
      <c r="M88" s="88"/>
      <c r="N88" s="89"/>
    </row>
    <row r="89" spans="1:15" ht="36" customHeight="1">
      <c r="A89" s="461"/>
      <c r="B89" s="73">
        <f t="shared" si="13"/>
        <v>46370</v>
      </c>
      <c r="C89" s="74">
        <f t="shared" si="14"/>
        <v>46370</v>
      </c>
      <c r="D89" s="132" t="s">
        <v>1047</v>
      </c>
      <c r="E89" s="126"/>
      <c r="F89" s="103" t="s">
        <v>1047</v>
      </c>
      <c r="G89" s="76"/>
      <c r="H89" s="64" t="s">
        <v>1047</v>
      </c>
      <c r="I89" s="65"/>
      <c r="J89" s="64" t="s">
        <v>1047</v>
      </c>
      <c r="K89" s="65"/>
      <c r="L89" s="103"/>
      <c r="M89" s="76"/>
      <c r="N89" s="82"/>
      <c r="O89" s="223">
        <f>O86+1</f>
        <v>50</v>
      </c>
    </row>
    <row r="90" spans="1:15" ht="36" customHeight="1">
      <c r="A90" s="461"/>
      <c r="B90" s="73">
        <f t="shared" si="13"/>
        <v>46371</v>
      </c>
      <c r="C90" s="74">
        <f t="shared" si="14"/>
        <v>46371</v>
      </c>
      <c r="D90" s="132" t="s">
        <v>1047</v>
      </c>
      <c r="E90" s="76"/>
      <c r="F90" s="132" t="s">
        <v>1047</v>
      </c>
      <c r="G90" s="65"/>
      <c r="H90" s="64" t="s">
        <v>1047</v>
      </c>
      <c r="I90" s="65"/>
      <c r="J90" s="64" t="s">
        <v>1047</v>
      </c>
      <c r="K90" s="65"/>
      <c r="L90" s="103"/>
      <c r="M90" s="76"/>
      <c r="N90" s="82" t="s">
        <v>1027</v>
      </c>
      <c r="O90" s="223">
        <f>O89+1</f>
        <v>51</v>
      </c>
    </row>
    <row r="91" spans="1:15" ht="36" customHeight="1">
      <c r="A91" s="460"/>
      <c r="B91" s="73">
        <f t="shared" si="13"/>
        <v>46372</v>
      </c>
      <c r="C91" s="74">
        <f t="shared" si="14"/>
        <v>46372</v>
      </c>
      <c r="D91" s="64" t="s">
        <v>1047</v>
      </c>
      <c r="E91" s="65"/>
      <c r="F91" s="64" t="s">
        <v>1047</v>
      </c>
      <c r="G91" s="65"/>
      <c r="H91" s="64" t="s">
        <v>1047</v>
      </c>
      <c r="I91" s="65"/>
      <c r="J91" s="93" t="s">
        <v>1047</v>
      </c>
      <c r="K91" s="149"/>
      <c r="L91" s="103"/>
      <c r="M91" s="150"/>
      <c r="N91" s="82"/>
      <c r="O91" s="223">
        <f>O90+1</f>
        <v>52</v>
      </c>
    </row>
    <row r="92" spans="1:15" ht="36" customHeight="1">
      <c r="A92" s="461"/>
      <c r="B92" s="73">
        <f t="shared" si="13"/>
        <v>46373</v>
      </c>
      <c r="C92" s="74">
        <f t="shared" si="14"/>
        <v>46373</v>
      </c>
      <c r="D92" s="64" t="s">
        <v>1047</v>
      </c>
      <c r="E92" s="65"/>
      <c r="F92" s="64" t="s">
        <v>1047</v>
      </c>
      <c r="G92" s="65"/>
      <c r="H92" s="103" t="s">
        <v>1047</v>
      </c>
      <c r="I92" s="76"/>
      <c r="J92" s="64" t="s">
        <v>1047</v>
      </c>
      <c r="K92" s="76"/>
      <c r="L92" s="103"/>
      <c r="M92" s="76"/>
      <c r="N92" s="82"/>
      <c r="O92" s="223">
        <f t="shared" ref="O92:O93" si="17">O91+1</f>
        <v>53</v>
      </c>
    </row>
    <row r="93" spans="1:15" ht="36" customHeight="1">
      <c r="A93" s="461"/>
      <c r="B93" s="73">
        <f t="shared" si="13"/>
        <v>46374</v>
      </c>
      <c r="C93" s="74">
        <f t="shared" si="14"/>
        <v>46374</v>
      </c>
      <c r="D93" s="64" t="s">
        <v>1047</v>
      </c>
      <c r="E93" s="76"/>
      <c r="F93" s="151" t="s">
        <v>1047</v>
      </c>
      <c r="G93" s="152"/>
      <c r="H93" s="75" t="s">
        <v>1047</v>
      </c>
      <c r="I93" s="152"/>
      <c r="J93" s="64" t="s">
        <v>1047</v>
      </c>
      <c r="K93" s="65"/>
      <c r="L93" s="227"/>
      <c r="M93" s="228"/>
      <c r="N93" s="82"/>
      <c r="O93" s="223">
        <f t="shared" si="17"/>
        <v>54</v>
      </c>
    </row>
    <row r="94" spans="1:15" ht="36" customHeight="1">
      <c r="A94" s="461"/>
      <c r="B94" s="83">
        <f t="shared" si="13"/>
        <v>46375</v>
      </c>
      <c r="C94" s="84">
        <f t="shared" si="14"/>
        <v>46375</v>
      </c>
      <c r="D94" s="85"/>
      <c r="E94" s="107"/>
      <c r="F94" s="85"/>
      <c r="G94" s="96"/>
      <c r="H94" s="423"/>
      <c r="I94" s="86"/>
      <c r="J94" s="85"/>
      <c r="K94" s="86"/>
      <c r="L94" s="85"/>
      <c r="M94" s="88"/>
      <c r="N94" s="89"/>
    </row>
    <row r="95" spans="1:15" ht="36" customHeight="1">
      <c r="A95" s="461"/>
      <c r="B95" s="83">
        <f t="shared" si="13"/>
        <v>46376</v>
      </c>
      <c r="C95" s="84">
        <f t="shared" si="14"/>
        <v>46376</v>
      </c>
      <c r="D95" s="98"/>
      <c r="E95" s="96"/>
      <c r="F95" s="85"/>
      <c r="G95" s="96"/>
      <c r="H95" s="124"/>
      <c r="I95" s="108"/>
      <c r="J95" s="85"/>
      <c r="K95" s="107"/>
      <c r="L95" s="85"/>
      <c r="M95" s="88"/>
      <c r="N95" s="89"/>
    </row>
    <row r="96" spans="1:15" ht="36" customHeight="1">
      <c r="A96" s="461"/>
      <c r="B96" s="73">
        <f t="shared" si="13"/>
        <v>46377</v>
      </c>
      <c r="C96" s="74">
        <f t="shared" si="14"/>
        <v>46377</v>
      </c>
      <c r="D96" s="132" t="s">
        <v>1047</v>
      </c>
      <c r="E96" s="76"/>
      <c r="F96" s="129" t="s">
        <v>1047</v>
      </c>
      <c r="G96" s="65"/>
      <c r="H96" s="103" t="s">
        <v>1047</v>
      </c>
      <c r="I96" s="76"/>
      <c r="J96" s="580" t="s">
        <v>1047</v>
      </c>
      <c r="K96" s="203"/>
      <c r="L96" s="103"/>
      <c r="M96" s="76"/>
      <c r="N96" s="82"/>
      <c r="O96" s="223">
        <f>O93+1</f>
        <v>55</v>
      </c>
    </row>
    <row r="97" spans="1:15" ht="36" customHeight="1">
      <c r="A97" s="461"/>
      <c r="B97" s="73">
        <f t="shared" si="13"/>
        <v>46378</v>
      </c>
      <c r="C97" s="74">
        <f t="shared" si="14"/>
        <v>46378</v>
      </c>
      <c r="D97" s="132" t="s">
        <v>1047</v>
      </c>
      <c r="E97" s="76"/>
      <c r="F97" s="129" t="s">
        <v>1047</v>
      </c>
      <c r="G97" s="65"/>
      <c r="H97" s="103" t="s">
        <v>1047</v>
      </c>
      <c r="I97" s="76"/>
      <c r="J97" s="580" t="s">
        <v>1047</v>
      </c>
      <c r="K97" s="203"/>
      <c r="L97" s="64"/>
      <c r="M97" s="77"/>
      <c r="N97" s="82"/>
      <c r="O97" s="223">
        <f>O96+1</f>
        <v>56</v>
      </c>
    </row>
    <row r="98" spans="1:15" ht="36" customHeight="1">
      <c r="A98" s="461"/>
      <c r="B98" s="73">
        <f t="shared" si="13"/>
        <v>46379</v>
      </c>
      <c r="C98" s="74">
        <f t="shared" si="14"/>
        <v>46379</v>
      </c>
      <c r="D98" s="64" t="s">
        <v>1047</v>
      </c>
      <c r="E98" s="65"/>
      <c r="F98" s="64" t="s">
        <v>1047</v>
      </c>
      <c r="G98" s="65"/>
      <c r="H98" s="64" t="s">
        <v>1047</v>
      </c>
      <c r="I98" s="65"/>
      <c r="J98" s="103" t="s">
        <v>1047</v>
      </c>
      <c r="K98" s="76"/>
      <c r="L98" s="64"/>
      <c r="M98" s="91"/>
      <c r="N98" s="82"/>
      <c r="O98" s="223">
        <f>O97+1</f>
        <v>57</v>
      </c>
    </row>
    <row r="99" spans="1:15" ht="36" customHeight="1">
      <c r="A99" s="461"/>
      <c r="B99" s="73">
        <f t="shared" si="13"/>
        <v>46380</v>
      </c>
      <c r="C99" s="74">
        <f t="shared" si="14"/>
        <v>46380</v>
      </c>
      <c r="D99" s="64" t="s">
        <v>1047</v>
      </c>
      <c r="E99" s="76"/>
      <c r="F99" s="103" t="s">
        <v>1047</v>
      </c>
      <c r="G99" s="76"/>
      <c r="H99" s="103" t="s">
        <v>1047</v>
      </c>
      <c r="I99" s="76"/>
      <c r="J99" s="103" t="s">
        <v>1047</v>
      </c>
      <c r="K99" s="76"/>
      <c r="L99" s="64"/>
      <c r="M99" s="65"/>
      <c r="N99" s="82"/>
      <c r="O99" s="223">
        <f t="shared" ref="O99:O100" si="18">O98+1</f>
        <v>58</v>
      </c>
    </row>
    <row r="100" spans="1:15" ht="36" customHeight="1">
      <c r="A100" s="462"/>
      <c r="B100" s="73">
        <f t="shared" si="13"/>
        <v>46381</v>
      </c>
      <c r="C100" s="74">
        <f t="shared" si="14"/>
        <v>46381</v>
      </c>
      <c r="D100" s="64" t="s">
        <v>1047</v>
      </c>
      <c r="E100" s="76"/>
      <c r="F100" s="154" t="s">
        <v>1047</v>
      </c>
      <c r="G100" s="65"/>
      <c r="H100" s="64" t="s">
        <v>1047</v>
      </c>
      <c r="I100" s="76"/>
      <c r="J100" s="103" t="s">
        <v>1047</v>
      </c>
      <c r="K100" s="76"/>
      <c r="L100" s="64"/>
      <c r="M100" s="91"/>
      <c r="N100" s="82"/>
      <c r="O100" s="223">
        <f t="shared" si="18"/>
        <v>59</v>
      </c>
    </row>
    <row r="101" spans="1:15" ht="36" customHeight="1">
      <c r="B101" s="83">
        <f t="shared" si="13"/>
        <v>46382</v>
      </c>
      <c r="C101" s="84">
        <f t="shared" si="14"/>
        <v>46382</v>
      </c>
      <c r="D101" s="105"/>
      <c r="E101" s="130"/>
      <c r="F101" s="85"/>
      <c r="G101" s="122"/>
      <c r="H101" s="105"/>
      <c r="I101" s="130"/>
      <c r="J101" s="123"/>
      <c r="K101" s="88"/>
      <c r="L101" s="85"/>
      <c r="M101" s="88"/>
      <c r="N101" s="89"/>
    </row>
    <row r="102" spans="1:15" ht="36" customHeight="1">
      <c r="B102" s="83">
        <f t="shared" si="13"/>
        <v>46383</v>
      </c>
      <c r="C102" s="84">
        <f t="shared" si="14"/>
        <v>46383</v>
      </c>
      <c r="D102" s="105"/>
      <c r="E102" s="130"/>
      <c r="F102" s="85"/>
      <c r="G102" s="122"/>
      <c r="H102" s="155"/>
      <c r="I102" s="156"/>
      <c r="J102" s="85"/>
      <c r="K102" s="88"/>
      <c r="L102" s="85"/>
      <c r="M102" s="88"/>
      <c r="N102" s="89"/>
    </row>
    <row r="103" spans="1:15" ht="36" customHeight="1">
      <c r="B103" s="83">
        <f t="shared" si="13"/>
        <v>46384</v>
      </c>
      <c r="C103" s="84">
        <f t="shared" si="14"/>
        <v>46384</v>
      </c>
      <c r="D103" s="105"/>
      <c r="E103" s="96"/>
      <c r="F103" s="105"/>
      <c r="G103" s="96"/>
      <c r="H103" s="157"/>
      <c r="I103" s="96"/>
      <c r="J103" s="157"/>
      <c r="K103" s="96"/>
      <c r="L103" s="85"/>
      <c r="M103" s="86"/>
      <c r="N103" s="89" t="s">
        <v>699</v>
      </c>
    </row>
    <row r="104" spans="1:15" ht="36" customHeight="1">
      <c r="B104" s="83">
        <f t="shared" si="13"/>
        <v>46385</v>
      </c>
      <c r="C104" s="84">
        <f t="shared" si="14"/>
        <v>46385</v>
      </c>
      <c r="D104" s="105"/>
      <c r="E104" s="96"/>
      <c r="F104" s="85"/>
      <c r="G104" s="96"/>
      <c r="H104" s="85"/>
      <c r="I104" s="158"/>
      <c r="J104" s="85"/>
      <c r="K104" s="158"/>
      <c r="L104" s="85"/>
      <c r="M104" s="88"/>
      <c r="N104" s="89"/>
    </row>
    <row r="105" spans="1:15" ht="36" customHeight="1">
      <c r="B105" s="83">
        <f t="shared" si="13"/>
        <v>46386</v>
      </c>
      <c r="C105" s="84">
        <f t="shared" si="14"/>
        <v>46386</v>
      </c>
      <c r="D105" s="105"/>
      <c r="E105" s="159"/>
      <c r="F105" s="105"/>
      <c r="G105" s="159"/>
      <c r="H105" s="105"/>
      <c r="I105" s="159"/>
      <c r="J105" s="105"/>
      <c r="K105" s="159"/>
      <c r="L105" s="160"/>
      <c r="M105" s="161"/>
      <c r="N105" s="162"/>
    </row>
    <row r="106" spans="1:15" ht="36" customHeight="1">
      <c r="B106" s="133">
        <f t="shared" si="13"/>
        <v>46387</v>
      </c>
      <c r="C106" s="134">
        <f t="shared" si="14"/>
        <v>46387</v>
      </c>
      <c r="D106" s="137"/>
      <c r="E106" s="163"/>
      <c r="F106" s="164"/>
      <c r="G106" s="135"/>
      <c r="H106" s="164"/>
      <c r="I106" s="135"/>
      <c r="J106" s="137"/>
      <c r="K106" s="135"/>
      <c r="L106" s="137"/>
      <c r="M106" s="138"/>
      <c r="N106" s="139"/>
    </row>
    <row r="107" spans="1:15" ht="27" customHeight="1">
      <c r="B107" s="115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223" t="str">
        <f t="shared" ref="O107:O145" si="19">IF(B107="","",WEEKDAY(B107))</f>
        <v/>
      </c>
    </row>
    <row r="108" spans="1:15" ht="27" customHeight="1">
      <c r="B108" s="116" t="s">
        <v>700</v>
      </c>
      <c r="C108" s="117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9"/>
    </row>
    <row r="109" spans="1:15" ht="18" customHeight="1">
      <c r="B109" s="909" t="s">
        <v>586</v>
      </c>
      <c r="C109" s="911" t="s">
        <v>587</v>
      </c>
      <c r="D109" s="58" t="s">
        <v>588</v>
      </c>
      <c r="E109" s="907" t="s">
        <v>589</v>
      </c>
      <c r="F109" s="58" t="s">
        <v>590</v>
      </c>
      <c r="G109" s="907" t="s">
        <v>589</v>
      </c>
      <c r="H109" s="58" t="s">
        <v>591</v>
      </c>
      <c r="I109" s="907" t="s">
        <v>589</v>
      </c>
      <c r="J109" s="58" t="s">
        <v>592</v>
      </c>
      <c r="K109" s="907" t="s">
        <v>589</v>
      </c>
      <c r="L109" s="58" t="s">
        <v>593</v>
      </c>
      <c r="M109" s="907" t="s">
        <v>589</v>
      </c>
      <c r="N109" s="59" t="s">
        <v>594</v>
      </c>
    </row>
    <row r="110" spans="1:15" ht="36" customHeight="1">
      <c r="B110" s="910"/>
      <c r="C110" s="912"/>
      <c r="D110" s="60" t="s">
        <v>595</v>
      </c>
      <c r="E110" s="908"/>
      <c r="F110" s="60" t="s">
        <v>596</v>
      </c>
      <c r="G110" s="908"/>
      <c r="H110" s="60" t="s">
        <v>597</v>
      </c>
      <c r="I110" s="908"/>
      <c r="J110" s="60" t="s">
        <v>598</v>
      </c>
      <c r="K110" s="908"/>
      <c r="L110" s="60" t="s">
        <v>599</v>
      </c>
      <c r="M110" s="908"/>
      <c r="N110" s="61"/>
      <c r="O110" s="223" t="str">
        <f t="shared" si="19"/>
        <v/>
      </c>
    </row>
    <row r="111" spans="1:15" ht="36" customHeight="1">
      <c r="B111" s="165">
        <f>B106+1</f>
        <v>46388</v>
      </c>
      <c r="C111" s="141">
        <f>B111</f>
        <v>46388</v>
      </c>
      <c r="D111" s="142"/>
      <c r="E111" s="166"/>
      <c r="F111" s="142"/>
      <c r="G111" s="166"/>
      <c r="H111" s="142"/>
      <c r="I111" s="166"/>
      <c r="J111" s="142"/>
      <c r="K111" s="166"/>
      <c r="L111" s="142"/>
      <c r="M111" s="143"/>
      <c r="N111" s="144"/>
    </row>
    <row r="112" spans="1:15" ht="36" customHeight="1">
      <c r="B112" s="167">
        <f>B111+1</f>
        <v>46389</v>
      </c>
      <c r="C112" s="84">
        <f>B112</f>
        <v>46389</v>
      </c>
      <c r="D112" s="85"/>
      <c r="E112" s="122"/>
      <c r="F112" s="85"/>
      <c r="G112" s="122"/>
      <c r="H112" s="85"/>
      <c r="I112" s="168"/>
      <c r="J112" s="85"/>
      <c r="K112" s="122"/>
      <c r="L112" s="85"/>
      <c r="M112" s="88"/>
      <c r="N112" s="89"/>
    </row>
    <row r="113" spans="1:15" ht="36" customHeight="1">
      <c r="B113" s="167">
        <f t="shared" ref="B113:B141" si="20">B112+1</f>
        <v>46390</v>
      </c>
      <c r="C113" s="84">
        <f t="shared" ref="C113:C141" si="21">B113</f>
        <v>46390</v>
      </c>
      <c r="D113" s="85"/>
      <c r="E113" s="122"/>
      <c r="F113" s="85"/>
      <c r="G113" s="122"/>
      <c r="H113" s="85"/>
      <c r="I113" s="122"/>
      <c r="J113" s="85"/>
      <c r="K113" s="88"/>
      <c r="L113" s="85"/>
      <c r="M113" s="88"/>
      <c r="N113" s="89"/>
    </row>
    <row r="114" spans="1:15" ht="36" customHeight="1">
      <c r="A114" s="463"/>
      <c r="B114" s="169">
        <f t="shared" si="20"/>
        <v>46391</v>
      </c>
      <c r="C114" s="74">
        <f t="shared" si="21"/>
        <v>46391</v>
      </c>
      <c r="D114" s="64" t="s">
        <v>1047</v>
      </c>
      <c r="E114" s="94"/>
      <c r="F114" s="64" t="s">
        <v>1047</v>
      </c>
      <c r="G114" s="94"/>
      <c r="H114" s="129" t="s">
        <v>1047</v>
      </c>
      <c r="I114" s="81"/>
      <c r="J114" s="129" t="s">
        <v>1047</v>
      </c>
      <c r="K114" s="81"/>
      <c r="L114" s="64"/>
      <c r="M114" s="77"/>
      <c r="N114" s="82"/>
      <c r="O114" s="223">
        <f>O100+1</f>
        <v>60</v>
      </c>
    </row>
    <row r="115" spans="1:15" ht="36" customHeight="1">
      <c r="A115" s="463"/>
      <c r="B115" s="169">
        <f t="shared" si="20"/>
        <v>46392</v>
      </c>
      <c r="C115" s="74">
        <f t="shared" si="21"/>
        <v>46392</v>
      </c>
      <c r="D115" s="64" t="s">
        <v>1047</v>
      </c>
      <c r="E115" s="94"/>
      <c r="F115" s="64" t="s">
        <v>1047</v>
      </c>
      <c r="G115" s="94"/>
      <c r="H115" s="129" t="s">
        <v>1047</v>
      </c>
      <c r="I115" s="81"/>
      <c r="J115" s="129" t="s">
        <v>1047</v>
      </c>
      <c r="K115" s="81"/>
      <c r="L115" s="64"/>
      <c r="M115" s="77"/>
      <c r="N115" s="82"/>
      <c r="O115" s="223">
        <f>O114+1</f>
        <v>61</v>
      </c>
    </row>
    <row r="116" spans="1:15" ht="36" customHeight="1">
      <c r="A116" s="461"/>
      <c r="B116" s="169">
        <f t="shared" si="20"/>
        <v>46393</v>
      </c>
      <c r="C116" s="74">
        <f t="shared" si="21"/>
        <v>46393</v>
      </c>
      <c r="D116" s="64" t="s">
        <v>1047</v>
      </c>
      <c r="E116" s="65"/>
      <c r="F116" s="99" t="s">
        <v>1047</v>
      </c>
      <c r="G116" s="65"/>
      <c r="H116" s="64" t="s">
        <v>1047</v>
      </c>
      <c r="I116" s="65"/>
      <c r="J116" s="64" t="s">
        <v>1047</v>
      </c>
      <c r="K116" s="77"/>
      <c r="L116" s="64"/>
      <c r="M116" s="77"/>
      <c r="N116" s="82"/>
      <c r="O116" s="223">
        <f>O115+1</f>
        <v>62</v>
      </c>
    </row>
    <row r="117" spans="1:15" ht="36" customHeight="1">
      <c r="A117" s="461"/>
      <c r="B117" s="169">
        <f t="shared" si="20"/>
        <v>46394</v>
      </c>
      <c r="C117" s="74">
        <f t="shared" si="21"/>
        <v>46394</v>
      </c>
      <c r="D117" s="64" t="s">
        <v>1047</v>
      </c>
      <c r="E117" s="65"/>
      <c r="F117" s="64" t="s">
        <v>1047</v>
      </c>
      <c r="G117" s="65"/>
      <c r="H117" s="64" t="s">
        <v>1047</v>
      </c>
      <c r="I117" s="110"/>
      <c r="J117" s="64" t="s">
        <v>1047</v>
      </c>
      <c r="K117" s="92"/>
      <c r="L117" s="64"/>
      <c r="M117" s="92"/>
      <c r="N117" s="82"/>
      <c r="O117" s="223">
        <f t="shared" ref="O117:O118" si="22">O116+1</f>
        <v>63</v>
      </c>
    </row>
    <row r="118" spans="1:15" ht="36" customHeight="1">
      <c r="A118" s="461"/>
      <c r="B118" s="169">
        <f t="shared" si="20"/>
        <v>46395</v>
      </c>
      <c r="C118" s="74">
        <f t="shared" si="21"/>
        <v>46395</v>
      </c>
      <c r="D118" s="64" t="s">
        <v>1047</v>
      </c>
      <c r="E118" s="65"/>
      <c r="F118" s="64" t="s">
        <v>1047</v>
      </c>
      <c r="G118" s="65"/>
      <c r="H118" s="64" t="s">
        <v>1047</v>
      </c>
      <c r="I118" s="65"/>
      <c r="J118" s="64" t="s">
        <v>1047</v>
      </c>
      <c r="K118" s="65"/>
      <c r="L118" s="64"/>
      <c r="M118" s="91"/>
      <c r="N118" s="82"/>
      <c r="O118" s="223">
        <f t="shared" si="22"/>
        <v>64</v>
      </c>
    </row>
    <row r="119" spans="1:15" ht="36" customHeight="1">
      <c r="A119" s="461"/>
      <c r="B119" s="167">
        <f t="shared" si="20"/>
        <v>46396</v>
      </c>
      <c r="C119" s="84">
        <f t="shared" si="21"/>
        <v>46396</v>
      </c>
      <c r="D119" s="85"/>
      <c r="E119" s="86"/>
      <c r="F119" s="85"/>
      <c r="G119" s="86"/>
      <c r="H119" s="85"/>
      <c r="I119" s="86"/>
      <c r="J119" s="85"/>
      <c r="K119" s="86"/>
      <c r="L119" s="85"/>
      <c r="M119" s="122"/>
      <c r="N119" s="89"/>
    </row>
    <row r="120" spans="1:15" ht="36" customHeight="1">
      <c r="A120" s="461"/>
      <c r="B120" s="167">
        <f t="shared" si="20"/>
        <v>46397</v>
      </c>
      <c r="C120" s="84">
        <f t="shared" si="21"/>
        <v>46397</v>
      </c>
      <c r="D120" s="85"/>
      <c r="E120" s="86"/>
      <c r="F120" s="85"/>
      <c r="G120" s="86"/>
      <c r="H120" s="85"/>
      <c r="I120" s="86"/>
      <c r="J120" s="87"/>
      <c r="K120" s="107"/>
      <c r="L120" s="85"/>
      <c r="M120" s="122"/>
      <c r="N120" s="89"/>
    </row>
    <row r="121" spans="1:15" ht="36" customHeight="1">
      <c r="A121" s="461"/>
      <c r="B121" s="167">
        <f t="shared" si="20"/>
        <v>46398</v>
      </c>
      <c r="C121" s="84">
        <f t="shared" si="21"/>
        <v>46398</v>
      </c>
      <c r="D121" s="127"/>
      <c r="E121" s="128"/>
      <c r="F121" s="127"/>
      <c r="G121" s="128"/>
      <c r="H121" s="95"/>
      <c r="I121" s="96"/>
      <c r="J121" s="85"/>
      <c r="K121" s="86"/>
      <c r="L121" s="85"/>
      <c r="M121" s="122"/>
      <c r="N121" s="89" t="s">
        <v>701</v>
      </c>
    </row>
    <row r="122" spans="1:15" ht="36" customHeight="1">
      <c r="A122" s="461"/>
      <c r="B122" s="169">
        <f t="shared" si="20"/>
        <v>46399</v>
      </c>
      <c r="C122" s="74">
        <f t="shared" si="21"/>
        <v>46399</v>
      </c>
      <c r="D122" s="64" t="s">
        <v>1047</v>
      </c>
      <c r="E122" s="65"/>
      <c r="F122" s="64" t="s">
        <v>1047</v>
      </c>
      <c r="G122" s="65"/>
      <c r="H122" s="64" t="s">
        <v>1047</v>
      </c>
      <c r="I122" s="65"/>
      <c r="J122" s="64" t="s">
        <v>1047</v>
      </c>
      <c r="K122" s="94"/>
      <c r="L122" s="502"/>
      <c r="M122" s="504"/>
      <c r="N122" s="82"/>
      <c r="O122" s="223">
        <f>O118+1</f>
        <v>65</v>
      </c>
    </row>
    <row r="123" spans="1:15" ht="36" customHeight="1">
      <c r="A123" s="461"/>
      <c r="B123" s="169">
        <f t="shared" si="20"/>
        <v>46400</v>
      </c>
      <c r="C123" s="74">
        <f t="shared" si="21"/>
        <v>46400</v>
      </c>
      <c r="D123" s="64" t="s">
        <v>1047</v>
      </c>
      <c r="E123" s="65"/>
      <c r="F123" s="64" t="s">
        <v>1047</v>
      </c>
      <c r="G123" s="65"/>
      <c r="H123" s="64" t="s">
        <v>1047</v>
      </c>
      <c r="I123" s="65"/>
      <c r="J123" s="64" t="s">
        <v>1047</v>
      </c>
      <c r="K123" s="94"/>
      <c r="L123" s="64"/>
      <c r="M123" s="77"/>
      <c r="N123" s="82"/>
      <c r="O123" s="223">
        <f>O122+1</f>
        <v>66</v>
      </c>
    </row>
    <row r="124" spans="1:15" ht="36" customHeight="1">
      <c r="A124" s="461"/>
      <c r="B124" s="169">
        <f t="shared" si="20"/>
        <v>46401</v>
      </c>
      <c r="C124" s="74">
        <f t="shared" si="21"/>
        <v>46401</v>
      </c>
      <c r="D124" s="64" t="s">
        <v>1047</v>
      </c>
      <c r="E124" s="65"/>
      <c r="F124" s="64" t="s">
        <v>1047</v>
      </c>
      <c r="G124" s="65"/>
      <c r="H124" s="64" t="s">
        <v>1047</v>
      </c>
      <c r="I124" s="65"/>
      <c r="J124" s="64" t="s">
        <v>1047</v>
      </c>
      <c r="K124" s="65"/>
      <c r="L124" s="64"/>
      <c r="M124" s="65"/>
      <c r="N124" s="82"/>
      <c r="O124" s="223">
        <f>O123+1</f>
        <v>67</v>
      </c>
    </row>
    <row r="125" spans="1:15" ht="36" customHeight="1">
      <c r="A125" s="461"/>
      <c r="B125" s="169">
        <f t="shared" si="20"/>
        <v>46402</v>
      </c>
      <c r="C125" s="74">
        <f t="shared" si="21"/>
        <v>46402</v>
      </c>
      <c r="D125" s="64" t="s">
        <v>1047</v>
      </c>
      <c r="E125" s="65"/>
      <c r="F125" s="132" t="s">
        <v>1047</v>
      </c>
      <c r="G125" s="65"/>
      <c r="H125" s="80" t="s">
        <v>1047</v>
      </c>
      <c r="I125" s="76"/>
      <c r="J125" s="80" t="s">
        <v>1047</v>
      </c>
      <c r="K125" s="76"/>
      <c r="L125" s="227"/>
      <c r="M125" s="228"/>
      <c r="N125" s="82"/>
      <c r="O125" s="223">
        <f t="shared" ref="O125" si="23">O124+1</f>
        <v>68</v>
      </c>
    </row>
    <row r="126" spans="1:15" ht="36" customHeight="1">
      <c r="A126" s="461"/>
      <c r="B126" s="167">
        <f t="shared" si="20"/>
        <v>46403</v>
      </c>
      <c r="C126" s="84">
        <f t="shared" si="21"/>
        <v>46403</v>
      </c>
      <c r="D126" s="95"/>
      <c r="E126" s="96"/>
      <c r="F126" s="85"/>
      <c r="G126" s="86"/>
      <c r="H126" s="85"/>
      <c r="I126" s="86"/>
      <c r="J126" s="85"/>
      <c r="K126" s="86"/>
      <c r="L126" s="85"/>
      <c r="M126" s="122"/>
      <c r="N126" s="89"/>
    </row>
    <row r="127" spans="1:15" ht="36" customHeight="1">
      <c r="A127" s="461"/>
      <c r="B127" s="167">
        <f t="shared" si="20"/>
        <v>46404</v>
      </c>
      <c r="C127" s="84">
        <f t="shared" si="21"/>
        <v>46404</v>
      </c>
      <c r="D127" s="106"/>
      <c r="E127" s="86"/>
      <c r="F127" s="87"/>
      <c r="G127" s="86"/>
      <c r="H127" s="205"/>
      <c r="I127" s="86"/>
      <c r="J127" s="85"/>
      <c r="K127" s="86"/>
      <c r="L127" s="85"/>
      <c r="M127" s="86"/>
      <c r="N127" s="89"/>
    </row>
    <row r="128" spans="1:15" ht="36" customHeight="1">
      <c r="A128" s="461"/>
      <c r="B128" s="169">
        <f t="shared" si="20"/>
        <v>46405</v>
      </c>
      <c r="C128" s="74">
        <f t="shared" si="21"/>
        <v>46405</v>
      </c>
      <c r="D128" s="80" t="s">
        <v>1047</v>
      </c>
      <c r="E128" s="76"/>
      <c r="F128" s="132" t="s">
        <v>1047</v>
      </c>
      <c r="G128" s="126"/>
      <c r="H128" s="64" t="s">
        <v>1047</v>
      </c>
      <c r="I128" s="65"/>
      <c r="J128" s="64" t="s">
        <v>1047</v>
      </c>
      <c r="K128" s="65"/>
      <c r="L128" s="64"/>
      <c r="M128" s="94"/>
      <c r="N128" s="82"/>
      <c r="O128" s="223">
        <f>O125+1</f>
        <v>69</v>
      </c>
    </row>
    <row r="129" spans="1:15" ht="36" customHeight="1">
      <c r="A129" s="461"/>
      <c r="B129" s="169">
        <f t="shared" si="20"/>
        <v>46406</v>
      </c>
      <c r="C129" s="74">
        <f t="shared" si="21"/>
        <v>46406</v>
      </c>
      <c r="D129" s="483" t="s">
        <v>1047</v>
      </c>
      <c r="E129" s="76"/>
      <c r="F129" s="132" t="s">
        <v>1047</v>
      </c>
      <c r="G129" s="126"/>
      <c r="H129" s="64" t="s">
        <v>1047</v>
      </c>
      <c r="I129" s="65"/>
      <c r="J129" s="64" t="s">
        <v>1047</v>
      </c>
      <c r="K129" s="65"/>
      <c r="L129" s="64"/>
      <c r="M129" s="81"/>
      <c r="N129" s="82"/>
      <c r="O129" s="223">
        <f>O128+1</f>
        <v>70</v>
      </c>
    </row>
    <row r="130" spans="1:15" ht="36" customHeight="1">
      <c r="A130" s="461"/>
      <c r="B130" s="169">
        <f t="shared" si="20"/>
        <v>46407</v>
      </c>
      <c r="C130" s="74">
        <f t="shared" si="21"/>
        <v>46407</v>
      </c>
      <c r="D130" s="64" t="s">
        <v>1047</v>
      </c>
      <c r="E130" s="65"/>
      <c r="F130" s="64" t="s">
        <v>1047</v>
      </c>
      <c r="G130" s="65"/>
      <c r="H130" s="64" t="s">
        <v>1047</v>
      </c>
      <c r="I130" s="65"/>
      <c r="J130" s="64" t="s">
        <v>1047</v>
      </c>
      <c r="K130" s="94"/>
      <c r="L130" s="64"/>
      <c r="M130" s="77"/>
      <c r="N130" s="82"/>
      <c r="O130" s="223">
        <f>O129+1</f>
        <v>71</v>
      </c>
    </row>
    <row r="131" spans="1:15" ht="36" customHeight="1">
      <c r="A131" s="461"/>
      <c r="B131" s="169">
        <f t="shared" si="20"/>
        <v>46408</v>
      </c>
      <c r="C131" s="74">
        <f t="shared" si="21"/>
        <v>46408</v>
      </c>
      <c r="D131" s="64" t="s">
        <v>1047</v>
      </c>
      <c r="E131" s="65"/>
      <c r="F131" s="64" t="s">
        <v>1047</v>
      </c>
      <c r="G131" s="65"/>
      <c r="H131" s="64" t="s">
        <v>1047</v>
      </c>
      <c r="I131" s="65"/>
      <c r="J131" s="64" t="s">
        <v>1047</v>
      </c>
      <c r="K131" s="65"/>
      <c r="L131" s="64"/>
      <c r="M131" s="65"/>
      <c r="N131" s="170"/>
      <c r="O131" s="223">
        <f t="shared" ref="O131:O132" si="24">O130+1</f>
        <v>72</v>
      </c>
    </row>
    <row r="132" spans="1:15" ht="36" customHeight="1">
      <c r="A132" s="461"/>
      <c r="B132" s="169">
        <f t="shared" si="20"/>
        <v>46409</v>
      </c>
      <c r="C132" s="74">
        <f t="shared" si="21"/>
        <v>46409</v>
      </c>
      <c r="D132" s="64" t="s">
        <v>1047</v>
      </c>
      <c r="E132" s="171"/>
      <c r="F132" s="64" t="s">
        <v>1047</v>
      </c>
      <c r="G132" s="171"/>
      <c r="H132" s="172" t="s">
        <v>1047</v>
      </c>
      <c r="I132" s="171"/>
      <c r="J132" s="64" t="s">
        <v>1047</v>
      </c>
      <c r="K132" s="171"/>
      <c r="L132" s="227"/>
      <c r="M132" s="228"/>
      <c r="N132" s="82"/>
      <c r="O132" s="223">
        <f t="shared" si="24"/>
        <v>73</v>
      </c>
    </row>
    <row r="133" spans="1:15" ht="36" customHeight="1">
      <c r="A133" s="461"/>
      <c r="B133" s="167">
        <f t="shared" si="20"/>
        <v>46410</v>
      </c>
      <c r="C133" s="84">
        <f t="shared" si="21"/>
        <v>46410</v>
      </c>
      <c r="D133" s="87"/>
      <c r="E133" s="107"/>
      <c r="F133" s="85"/>
      <c r="G133" s="107"/>
      <c r="H133" s="85"/>
      <c r="I133" s="86"/>
      <c r="J133" s="423"/>
      <c r="K133" s="86"/>
      <c r="L133" s="85"/>
      <c r="M133" s="122"/>
      <c r="N133" s="176"/>
    </row>
    <row r="134" spans="1:15" ht="36" customHeight="1">
      <c r="A134" s="461"/>
      <c r="B134" s="167">
        <f t="shared" si="20"/>
        <v>46411</v>
      </c>
      <c r="C134" s="84">
        <f t="shared" si="21"/>
        <v>46411</v>
      </c>
      <c r="D134" s="206"/>
      <c r="E134" s="207"/>
      <c r="F134" s="175"/>
      <c r="G134" s="207"/>
      <c r="H134" s="206"/>
      <c r="I134" s="208"/>
      <c r="J134" s="206"/>
      <c r="K134" s="208"/>
      <c r="L134" s="85"/>
      <c r="M134" s="86"/>
      <c r="N134" s="176"/>
    </row>
    <row r="135" spans="1:15" ht="36" customHeight="1">
      <c r="A135" s="461"/>
      <c r="B135" s="169">
        <f t="shared" si="20"/>
        <v>46412</v>
      </c>
      <c r="C135" s="74">
        <f t="shared" si="21"/>
        <v>46412</v>
      </c>
      <c r="D135" s="64" t="s">
        <v>1047</v>
      </c>
      <c r="E135" s="94"/>
      <c r="F135" s="172" t="s">
        <v>1047</v>
      </c>
      <c r="G135" s="94"/>
      <c r="H135" s="64" t="s">
        <v>1047</v>
      </c>
      <c r="I135" s="81"/>
      <c r="J135" s="64" t="s">
        <v>1047</v>
      </c>
      <c r="K135" s="81"/>
      <c r="L135" s="64"/>
      <c r="M135" s="94"/>
      <c r="N135" s="177"/>
      <c r="O135" s="223">
        <f>O132+1</f>
        <v>74</v>
      </c>
    </row>
    <row r="136" spans="1:15" ht="36" customHeight="1">
      <c r="A136" s="461"/>
      <c r="B136" s="169">
        <f t="shared" si="20"/>
        <v>46413</v>
      </c>
      <c r="C136" s="74">
        <f t="shared" si="21"/>
        <v>46413</v>
      </c>
      <c r="D136" s="64" t="s">
        <v>1047</v>
      </c>
      <c r="E136" s="94"/>
      <c r="F136" s="172" t="s">
        <v>1047</v>
      </c>
      <c r="G136" s="94"/>
      <c r="H136" s="64" t="s">
        <v>1047</v>
      </c>
      <c r="I136" s="81"/>
      <c r="J136" s="64" t="s">
        <v>1047</v>
      </c>
      <c r="K136" s="81"/>
      <c r="L136" s="64"/>
      <c r="M136" s="77"/>
      <c r="N136" s="173"/>
      <c r="O136" s="223">
        <f>O135+1</f>
        <v>75</v>
      </c>
    </row>
    <row r="137" spans="1:15" ht="36" customHeight="1">
      <c r="A137" s="461"/>
      <c r="B137" s="169">
        <f t="shared" si="20"/>
        <v>46414</v>
      </c>
      <c r="C137" s="74">
        <f t="shared" si="21"/>
        <v>46414</v>
      </c>
      <c r="D137" s="64" t="s">
        <v>1047</v>
      </c>
      <c r="E137" s="65"/>
      <c r="F137" s="64" t="s">
        <v>1047</v>
      </c>
      <c r="G137" s="65"/>
      <c r="H137" s="64" t="s">
        <v>1047</v>
      </c>
      <c r="I137" s="65"/>
      <c r="J137" s="64" t="s">
        <v>1047</v>
      </c>
      <c r="K137" s="94"/>
      <c r="L137" s="64"/>
      <c r="M137" s="77"/>
      <c r="N137" s="177"/>
      <c r="O137" s="223">
        <f>O136+1</f>
        <v>76</v>
      </c>
    </row>
    <row r="138" spans="1:15" ht="36" customHeight="1">
      <c r="A138" s="461"/>
      <c r="B138" s="169">
        <f t="shared" si="20"/>
        <v>46415</v>
      </c>
      <c r="C138" s="74">
        <f t="shared" si="21"/>
        <v>46415</v>
      </c>
      <c r="D138" s="64" t="s">
        <v>1029</v>
      </c>
      <c r="E138" s="65" t="s">
        <v>506</v>
      </c>
      <c r="F138" s="64" t="s">
        <v>1029</v>
      </c>
      <c r="G138" s="65" t="s">
        <v>506</v>
      </c>
      <c r="H138" s="64" t="s">
        <v>1029</v>
      </c>
      <c r="I138" s="65" t="s">
        <v>506</v>
      </c>
      <c r="J138" s="64" t="s">
        <v>1029</v>
      </c>
      <c r="K138" s="65" t="s">
        <v>506</v>
      </c>
      <c r="L138" s="64" t="s">
        <v>1029</v>
      </c>
      <c r="M138" s="65" t="s">
        <v>506</v>
      </c>
      <c r="N138" s="177" t="s">
        <v>1030</v>
      </c>
      <c r="O138" s="223">
        <f t="shared" ref="O138:O139" si="25">O137+1</f>
        <v>77</v>
      </c>
    </row>
    <row r="139" spans="1:15" ht="36" customHeight="1">
      <c r="A139" s="461"/>
      <c r="B139" s="169">
        <f t="shared" si="20"/>
        <v>46416</v>
      </c>
      <c r="C139" s="74">
        <f t="shared" si="21"/>
        <v>46416</v>
      </c>
      <c r="D139" s="64" t="s">
        <v>1047</v>
      </c>
      <c r="E139" s="65"/>
      <c r="F139" s="64" t="s">
        <v>1047</v>
      </c>
      <c r="G139" s="65"/>
      <c r="H139" s="64" t="s">
        <v>1047</v>
      </c>
      <c r="I139" s="178"/>
      <c r="J139" s="64" t="s">
        <v>1047</v>
      </c>
      <c r="K139" s="81"/>
      <c r="L139" s="227"/>
      <c r="M139" s="228"/>
      <c r="N139" s="177"/>
      <c r="O139" s="223">
        <f t="shared" si="25"/>
        <v>78</v>
      </c>
    </row>
    <row r="140" spans="1:15" ht="36" customHeight="1">
      <c r="A140" s="461"/>
      <c r="B140" s="167">
        <f t="shared" si="20"/>
        <v>46417</v>
      </c>
      <c r="C140" s="84">
        <f t="shared" si="21"/>
        <v>46417</v>
      </c>
      <c r="D140" s="85"/>
      <c r="E140" s="86"/>
      <c r="F140" s="85"/>
      <c r="G140" s="86"/>
      <c r="H140" s="85"/>
      <c r="I140" s="574"/>
      <c r="J140" s="85"/>
      <c r="K140" s="107"/>
      <c r="L140" s="85"/>
      <c r="M140" s="161"/>
      <c r="N140" s="89"/>
    </row>
    <row r="141" spans="1:15" ht="36" customHeight="1">
      <c r="A141" s="461"/>
      <c r="B141" s="187">
        <f t="shared" si="20"/>
        <v>46418</v>
      </c>
      <c r="C141" s="134">
        <f t="shared" si="21"/>
        <v>46418</v>
      </c>
      <c r="D141" s="137"/>
      <c r="E141" s="209"/>
      <c r="F141" s="136"/>
      <c r="G141" s="209"/>
      <c r="H141" s="137"/>
      <c r="I141" s="209"/>
      <c r="J141" s="137"/>
      <c r="K141" s="210"/>
      <c r="L141" s="137"/>
      <c r="M141" s="210"/>
      <c r="N141" s="139"/>
    </row>
    <row r="142" spans="1:15" ht="27" customHeight="1">
      <c r="A142" s="459"/>
      <c r="B142" s="115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223" t="str">
        <f t="shared" si="19"/>
        <v/>
      </c>
    </row>
    <row r="143" spans="1:15" ht="27" customHeight="1">
      <c r="A143" s="459"/>
      <c r="B143" s="53" t="s">
        <v>718</v>
      </c>
      <c r="C143" s="52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9"/>
    </row>
    <row r="144" spans="1:15" ht="18" customHeight="1">
      <c r="A144" s="461"/>
      <c r="B144" s="909" t="s">
        <v>586</v>
      </c>
      <c r="C144" s="911" t="s">
        <v>587</v>
      </c>
      <c r="D144" s="58" t="s">
        <v>588</v>
      </c>
      <c r="E144" s="907" t="s">
        <v>589</v>
      </c>
      <c r="F144" s="58" t="s">
        <v>590</v>
      </c>
      <c r="G144" s="907" t="s">
        <v>589</v>
      </c>
      <c r="H144" s="58" t="s">
        <v>591</v>
      </c>
      <c r="I144" s="907" t="s">
        <v>589</v>
      </c>
      <c r="J144" s="58" t="s">
        <v>592</v>
      </c>
      <c r="K144" s="907" t="s">
        <v>589</v>
      </c>
      <c r="L144" s="58" t="s">
        <v>593</v>
      </c>
      <c r="M144" s="907" t="s">
        <v>589</v>
      </c>
      <c r="N144" s="59" t="s">
        <v>594</v>
      </c>
    </row>
    <row r="145" spans="1:15" ht="36" customHeight="1">
      <c r="A145" s="461"/>
      <c r="B145" s="910"/>
      <c r="C145" s="912"/>
      <c r="D145" s="60" t="s">
        <v>595</v>
      </c>
      <c r="E145" s="908"/>
      <c r="F145" s="60" t="s">
        <v>596</v>
      </c>
      <c r="G145" s="908"/>
      <c r="H145" s="60" t="s">
        <v>597</v>
      </c>
      <c r="I145" s="908"/>
      <c r="J145" s="60" t="s">
        <v>598</v>
      </c>
      <c r="K145" s="908"/>
      <c r="L145" s="60" t="s">
        <v>599</v>
      </c>
      <c r="M145" s="908"/>
      <c r="N145" s="61"/>
      <c r="O145" s="223" t="str">
        <f t="shared" si="19"/>
        <v/>
      </c>
    </row>
    <row r="146" spans="1:15" ht="36" customHeight="1">
      <c r="A146" s="461"/>
      <c r="B146" s="507">
        <f>B141+1</f>
        <v>46419</v>
      </c>
      <c r="C146" s="63">
        <f>B146</f>
        <v>46419</v>
      </c>
      <c r="D146" s="508" t="s">
        <v>1047</v>
      </c>
      <c r="E146" s="509"/>
      <c r="F146" s="479" t="s">
        <v>1047</v>
      </c>
      <c r="G146" s="510"/>
      <c r="H146" s="508" t="s">
        <v>1047</v>
      </c>
      <c r="I146" s="509"/>
      <c r="J146" s="508" t="s">
        <v>1047</v>
      </c>
      <c r="K146" s="509"/>
      <c r="L146" s="511"/>
      <c r="M146" s="512"/>
      <c r="N146" s="177"/>
      <c r="O146" s="223">
        <f>O139+1</f>
        <v>79</v>
      </c>
    </row>
    <row r="147" spans="1:15" ht="36" customHeight="1">
      <c r="A147" s="461"/>
      <c r="B147" s="169">
        <f>B146+1</f>
        <v>46420</v>
      </c>
      <c r="C147" s="74">
        <f>B147</f>
        <v>46420</v>
      </c>
      <c r="D147" s="132" t="s">
        <v>1047</v>
      </c>
      <c r="E147" s="94"/>
      <c r="F147" s="132" t="s">
        <v>1047</v>
      </c>
      <c r="G147" s="94"/>
      <c r="H147" s="132" t="s">
        <v>1047</v>
      </c>
      <c r="I147" s="94"/>
      <c r="J147" s="132" t="s">
        <v>1047</v>
      </c>
      <c r="K147" s="94"/>
      <c r="L147" s="132"/>
      <c r="M147" s="77"/>
      <c r="N147" s="212"/>
      <c r="O147" s="223">
        <f>O146+1</f>
        <v>80</v>
      </c>
    </row>
    <row r="148" spans="1:15" ht="36" customHeight="1">
      <c r="A148" s="461"/>
      <c r="B148" s="169">
        <f t="shared" ref="B148:B173" si="26">B147+1</f>
        <v>46421</v>
      </c>
      <c r="C148" s="74">
        <f t="shared" ref="C148:C173" si="27">B148</f>
        <v>46421</v>
      </c>
      <c r="D148" s="132" t="s">
        <v>1047</v>
      </c>
      <c r="E148" s="65"/>
      <c r="F148" s="132" t="s">
        <v>1047</v>
      </c>
      <c r="G148" s="65"/>
      <c r="H148" s="132" t="s">
        <v>1047</v>
      </c>
      <c r="I148" s="65"/>
      <c r="J148" s="132" t="s">
        <v>1047</v>
      </c>
      <c r="K148" s="94"/>
      <c r="L148" s="132"/>
      <c r="M148" s="77"/>
      <c r="N148" s="177"/>
      <c r="O148" s="223">
        <f>O147+1</f>
        <v>81</v>
      </c>
    </row>
    <row r="149" spans="1:15" ht="36" customHeight="1">
      <c r="A149" s="461"/>
      <c r="B149" s="169">
        <f t="shared" si="26"/>
        <v>46422</v>
      </c>
      <c r="C149" s="74">
        <f t="shared" si="27"/>
        <v>46422</v>
      </c>
      <c r="D149" s="132" t="s">
        <v>1047</v>
      </c>
      <c r="E149" s="65"/>
      <c r="F149" s="132" t="s">
        <v>1047</v>
      </c>
      <c r="G149" s="65"/>
      <c r="H149" s="132" t="s">
        <v>1047</v>
      </c>
      <c r="I149" s="65"/>
      <c r="J149" s="132" t="s">
        <v>1047</v>
      </c>
      <c r="K149" s="77"/>
      <c r="L149" s="132"/>
      <c r="M149" s="77"/>
      <c r="N149" s="177"/>
      <c r="O149" s="223">
        <f t="shared" ref="O149:O150" si="28">O148+1</f>
        <v>82</v>
      </c>
    </row>
    <row r="150" spans="1:15" ht="36" customHeight="1">
      <c r="A150" s="461"/>
      <c r="B150" s="169">
        <f t="shared" si="26"/>
        <v>46423</v>
      </c>
      <c r="C150" s="74">
        <f t="shared" si="27"/>
        <v>46423</v>
      </c>
      <c r="D150" s="204"/>
      <c r="E150" s="76"/>
      <c r="F150" s="204"/>
      <c r="G150" s="76"/>
      <c r="H150" s="204"/>
      <c r="I150" s="65"/>
      <c r="J150" s="204"/>
      <c r="K150" s="77"/>
      <c r="L150" s="204"/>
      <c r="M150" s="65"/>
      <c r="N150" s="177" t="s">
        <v>807</v>
      </c>
      <c r="O150" s="223">
        <f t="shared" si="28"/>
        <v>83</v>
      </c>
    </row>
    <row r="151" spans="1:15" ht="36" customHeight="1">
      <c r="A151" s="461"/>
      <c r="B151" s="167">
        <f t="shared" si="26"/>
        <v>46424</v>
      </c>
      <c r="C151" s="84">
        <f t="shared" si="27"/>
        <v>46424</v>
      </c>
      <c r="D151" s="85"/>
      <c r="E151" s="96"/>
      <c r="F151" s="85"/>
      <c r="G151" s="96"/>
      <c r="H151" s="85"/>
      <c r="I151" s="86"/>
      <c r="J151" s="85"/>
      <c r="K151" s="86"/>
      <c r="L151" s="85"/>
      <c r="M151" s="88"/>
      <c r="N151" s="174" t="s">
        <v>808</v>
      </c>
    </row>
    <row r="152" spans="1:15" ht="36" customHeight="1">
      <c r="A152" s="461"/>
      <c r="B152" s="167">
        <f t="shared" si="26"/>
        <v>46425</v>
      </c>
      <c r="C152" s="84">
        <f t="shared" si="27"/>
        <v>46425</v>
      </c>
      <c r="D152" s="87"/>
      <c r="E152" s="122"/>
      <c r="F152" s="85"/>
      <c r="G152" s="122"/>
      <c r="H152" s="85"/>
      <c r="I152" s="122"/>
      <c r="J152" s="85"/>
      <c r="K152" s="122"/>
      <c r="L152" s="85"/>
      <c r="M152" s="88"/>
      <c r="N152" s="174"/>
    </row>
    <row r="153" spans="1:15" ht="36" customHeight="1">
      <c r="A153" s="461"/>
      <c r="B153" s="169">
        <f t="shared" si="26"/>
        <v>46426</v>
      </c>
      <c r="C153" s="74">
        <f t="shared" si="27"/>
        <v>46426</v>
      </c>
      <c r="D153" s="64" t="s">
        <v>1047</v>
      </c>
      <c r="E153" s="94"/>
      <c r="F153" s="64" t="s">
        <v>1047</v>
      </c>
      <c r="G153" s="94"/>
      <c r="H153" s="64" t="s">
        <v>1047</v>
      </c>
      <c r="I153" s="94"/>
      <c r="J153" s="64" t="s">
        <v>1047</v>
      </c>
      <c r="K153" s="94"/>
      <c r="L153" s="64"/>
      <c r="M153" s="77"/>
      <c r="N153" s="177"/>
      <c r="O153" s="223">
        <f>O150+1</f>
        <v>84</v>
      </c>
    </row>
    <row r="154" spans="1:15" ht="36" customHeight="1">
      <c r="A154" s="461"/>
      <c r="B154" s="169">
        <f t="shared" si="26"/>
        <v>46427</v>
      </c>
      <c r="C154" s="74">
        <f t="shared" si="27"/>
        <v>46427</v>
      </c>
      <c r="D154" s="64" t="s">
        <v>1047</v>
      </c>
      <c r="E154" s="94"/>
      <c r="F154" s="64" t="s">
        <v>1047</v>
      </c>
      <c r="G154" s="94"/>
      <c r="H154" s="64" t="s">
        <v>1047</v>
      </c>
      <c r="I154" s="94"/>
      <c r="J154" s="64" t="s">
        <v>1047</v>
      </c>
      <c r="K154" s="94"/>
      <c r="L154" s="64"/>
      <c r="M154" s="77"/>
      <c r="N154" s="212"/>
      <c r="O154" s="223">
        <f>O153+1</f>
        <v>85</v>
      </c>
    </row>
    <row r="155" spans="1:15" ht="36" customHeight="1">
      <c r="A155" s="461"/>
      <c r="B155" s="169">
        <f t="shared" si="26"/>
        <v>46428</v>
      </c>
      <c r="C155" s="74">
        <f t="shared" si="27"/>
        <v>46428</v>
      </c>
      <c r="D155" s="64" t="s">
        <v>1047</v>
      </c>
      <c r="E155" s="65"/>
      <c r="F155" s="64" t="s">
        <v>1047</v>
      </c>
      <c r="G155" s="65"/>
      <c r="H155" s="64" t="s">
        <v>1047</v>
      </c>
      <c r="I155" s="94"/>
      <c r="J155" s="64" t="s">
        <v>1047</v>
      </c>
      <c r="K155" s="94"/>
      <c r="L155" s="64"/>
      <c r="M155" s="77"/>
      <c r="N155" s="177"/>
      <c r="O155" s="223">
        <f>O154+1</f>
        <v>86</v>
      </c>
    </row>
    <row r="156" spans="1:15" ht="36" customHeight="1">
      <c r="A156" s="461"/>
      <c r="B156" s="167">
        <f t="shared" si="26"/>
        <v>46429</v>
      </c>
      <c r="C156" s="84">
        <f t="shared" si="27"/>
        <v>46429</v>
      </c>
      <c r="D156" s="85"/>
      <c r="E156" s="86"/>
      <c r="F156" s="85"/>
      <c r="G156" s="86"/>
      <c r="H156" s="85"/>
      <c r="I156" s="122"/>
      <c r="J156" s="85"/>
      <c r="K156" s="88"/>
      <c r="L156" s="85"/>
      <c r="M156" s="88"/>
      <c r="N156" s="89" t="s">
        <v>742</v>
      </c>
    </row>
    <row r="157" spans="1:15" ht="36" customHeight="1">
      <c r="A157" s="461"/>
      <c r="B157" s="169">
        <f t="shared" si="26"/>
        <v>46430</v>
      </c>
      <c r="C157" s="74">
        <f t="shared" si="27"/>
        <v>46430</v>
      </c>
      <c r="D157" s="204"/>
      <c r="E157" s="65"/>
      <c r="F157" s="204"/>
      <c r="G157" s="65"/>
      <c r="H157" s="204"/>
      <c r="I157" s="65"/>
      <c r="J157" s="204"/>
      <c r="K157" s="77"/>
      <c r="L157" s="204"/>
      <c r="M157" s="77"/>
      <c r="N157" s="82" t="s">
        <v>807</v>
      </c>
      <c r="O157" s="223">
        <f>O155+1</f>
        <v>87</v>
      </c>
    </row>
    <row r="158" spans="1:15" ht="36" customHeight="1">
      <c r="A158" s="461"/>
      <c r="B158" s="167">
        <f t="shared" si="26"/>
        <v>46431</v>
      </c>
      <c r="C158" s="84">
        <f t="shared" si="27"/>
        <v>46431</v>
      </c>
      <c r="D158" s="85"/>
      <c r="E158" s="108"/>
      <c r="F158" s="85"/>
      <c r="G158" s="108"/>
      <c r="H158" s="85"/>
      <c r="I158" s="86"/>
      <c r="J158" s="85"/>
      <c r="K158" s="86"/>
      <c r="L158" s="85"/>
      <c r="M158" s="86"/>
      <c r="N158" s="174" t="s">
        <v>816</v>
      </c>
    </row>
    <row r="159" spans="1:15" ht="36" customHeight="1">
      <c r="A159" s="461"/>
      <c r="B159" s="167">
        <f t="shared" si="26"/>
        <v>46432</v>
      </c>
      <c r="C159" s="84">
        <f t="shared" si="27"/>
        <v>46432</v>
      </c>
      <c r="D159" s="186"/>
      <c r="E159" s="130"/>
      <c r="F159" s="186"/>
      <c r="G159" s="130"/>
      <c r="H159" s="85"/>
      <c r="I159" s="122"/>
      <c r="J159" s="85"/>
      <c r="K159" s="122"/>
      <c r="L159" s="85"/>
      <c r="M159" s="88"/>
      <c r="N159" s="89"/>
    </row>
    <row r="160" spans="1:15" ht="36" customHeight="1">
      <c r="A160" s="461"/>
      <c r="B160" s="169">
        <f t="shared" si="26"/>
        <v>46433</v>
      </c>
      <c r="C160" s="74">
        <f t="shared" si="27"/>
        <v>46433</v>
      </c>
      <c r="D160" s="103" t="s">
        <v>1047</v>
      </c>
      <c r="E160" s="150"/>
      <c r="F160" s="64" t="s">
        <v>1047</v>
      </c>
      <c r="G160" s="94"/>
      <c r="H160" s="64" t="s">
        <v>1047</v>
      </c>
      <c r="I160" s="94"/>
      <c r="J160" s="64" t="s">
        <v>1047</v>
      </c>
      <c r="K160" s="94"/>
      <c r="L160" s="64"/>
      <c r="M160" s="77"/>
      <c r="N160" s="82"/>
      <c r="O160" s="223">
        <f>O157+1</f>
        <v>88</v>
      </c>
    </row>
    <row r="161" spans="1:15" ht="36" customHeight="1">
      <c r="A161" s="461"/>
      <c r="B161" s="169">
        <f t="shared" si="26"/>
        <v>46434</v>
      </c>
      <c r="C161" s="74">
        <f t="shared" si="27"/>
        <v>46434</v>
      </c>
      <c r="D161" s="64" t="s">
        <v>1047</v>
      </c>
      <c r="E161" s="94"/>
      <c r="F161" s="64" t="s">
        <v>1047</v>
      </c>
      <c r="G161" s="94"/>
      <c r="H161" s="64" t="s">
        <v>1047</v>
      </c>
      <c r="I161" s="94"/>
      <c r="J161" s="64" t="s">
        <v>1047</v>
      </c>
      <c r="K161" s="94"/>
      <c r="L161" s="64"/>
      <c r="M161" s="77"/>
      <c r="N161" s="82"/>
      <c r="O161" s="223">
        <f>O160+1</f>
        <v>89</v>
      </c>
    </row>
    <row r="162" spans="1:15" ht="36" customHeight="1">
      <c r="A162" s="461"/>
      <c r="B162" s="169">
        <f t="shared" si="26"/>
        <v>46435</v>
      </c>
      <c r="C162" s="74">
        <f t="shared" si="27"/>
        <v>46435</v>
      </c>
      <c r="D162" s="64" t="s">
        <v>1047</v>
      </c>
      <c r="E162" s="94"/>
      <c r="F162" s="64" t="s">
        <v>1047</v>
      </c>
      <c r="G162" s="94"/>
      <c r="H162" s="64" t="s">
        <v>1047</v>
      </c>
      <c r="I162" s="94"/>
      <c r="J162" s="64" t="s">
        <v>1047</v>
      </c>
      <c r="K162" s="94"/>
      <c r="L162" s="64"/>
      <c r="M162" s="77"/>
      <c r="N162" s="82"/>
      <c r="O162" s="223">
        <f>O161+1</f>
        <v>90</v>
      </c>
    </row>
    <row r="163" spans="1:15" ht="36" customHeight="1">
      <c r="A163" s="461"/>
      <c r="B163" s="169">
        <f t="shared" si="26"/>
        <v>46436</v>
      </c>
      <c r="C163" s="74">
        <f t="shared" si="27"/>
        <v>46436</v>
      </c>
      <c r="D163" s="64" t="s">
        <v>1047</v>
      </c>
      <c r="E163" s="94"/>
      <c r="F163" s="64" t="s">
        <v>1047</v>
      </c>
      <c r="G163" s="94"/>
      <c r="H163" s="64" t="s">
        <v>1047</v>
      </c>
      <c r="I163" s="94"/>
      <c r="J163" s="64" t="s">
        <v>1047</v>
      </c>
      <c r="K163" s="77"/>
      <c r="L163" s="64"/>
      <c r="M163" s="77"/>
      <c r="N163" s="82"/>
      <c r="O163" s="223">
        <f t="shared" ref="O163:O164" si="29">O162+1</f>
        <v>91</v>
      </c>
    </row>
    <row r="164" spans="1:15" ht="36" customHeight="1">
      <c r="A164" s="461"/>
      <c r="B164" s="169">
        <f t="shared" si="26"/>
        <v>46437</v>
      </c>
      <c r="C164" s="74">
        <f t="shared" si="27"/>
        <v>46437</v>
      </c>
      <c r="D164" s="64" t="s">
        <v>1047</v>
      </c>
      <c r="E164" s="94"/>
      <c r="F164" s="64" t="s">
        <v>1047</v>
      </c>
      <c r="G164" s="94"/>
      <c r="H164" s="64" t="s">
        <v>1047</v>
      </c>
      <c r="I164" s="94"/>
      <c r="J164" s="64" t="s">
        <v>1047</v>
      </c>
      <c r="K164" s="77"/>
      <c r="L164" s="64"/>
      <c r="M164" s="77"/>
      <c r="N164" s="82"/>
      <c r="O164" s="223">
        <f t="shared" si="29"/>
        <v>92</v>
      </c>
    </row>
    <row r="165" spans="1:15" ht="36" customHeight="1">
      <c r="A165" s="461"/>
      <c r="B165" s="167">
        <f t="shared" si="26"/>
        <v>46438</v>
      </c>
      <c r="C165" s="84">
        <f t="shared" si="27"/>
        <v>46438</v>
      </c>
      <c r="D165" s="85"/>
      <c r="E165" s="122"/>
      <c r="F165" s="85"/>
      <c r="G165" s="122"/>
      <c r="H165" s="85"/>
      <c r="I165" s="122"/>
      <c r="J165" s="85"/>
      <c r="K165" s="122"/>
      <c r="L165" s="85"/>
      <c r="M165" s="88"/>
      <c r="N165" s="89"/>
    </row>
    <row r="166" spans="1:15" ht="36" customHeight="1">
      <c r="A166" s="461"/>
      <c r="B166" s="167">
        <f t="shared" si="26"/>
        <v>46439</v>
      </c>
      <c r="C166" s="84">
        <f t="shared" si="27"/>
        <v>46439</v>
      </c>
      <c r="D166" s="85"/>
      <c r="E166" s="122"/>
      <c r="F166" s="85"/>
      <c r="G166" s="122"/>
      <c r="H166" s="85"/>
      <c r="I166" s="122"/>
      <c r="J166" s="85"/>
      <c r="K166" s="122"/>
      <c r="L166" s="85"/>
      <c r="M166" s="88"/>
      <c r="N166" s="89"/>
    </row>
    <row r="167" spans="1:15" ht="36" customHeight="1">
      <c r="A167" s="461"/>
      <c r="B167" s="169">
        <f t="shared" si="26"/>
        <v>46440</v>
      </c>
      <c r="C167" s="74">
        <f t="shared" si="27"/>
        <v>46440</v>
      </c>
      <c r="D167" s="64" t="s">
        <v>1047</v>
      </c>
      <c r="E167" s="94"/>
      <c r="F167" s="64" t="s">
        <v>1047</v>
      </c>
      <c r="G167" s="94"/>
      <c r="H167" s="64" t="s">
        <v>1047</v>
      </c>
      <c r="I167" s="94"/>
      <c r="J167" s="64" t="s">
        <v>1047</v>
      </c>
      <c r="K167" s="94"/>
      <c r="L167" s="64"/>
      <c r="M167" s="77"/>
      <c r="N167" s="82"/>
      <c r="O167" s="223">
        <f>O164+1</f>
        <v>93</v>
      </c>
    </row>
    <row r="168" spans="1:15" ht="36" customHeight="1">
      <c r="A168" s="459"/>
      <c r="B168" s="167">
        <f t="shared" si="26"/>
        <v>46441</v>
      </c>
      <c r="C168" s="84">
        <f t="shared" si="27"/>
        <v>46441</v>
      </c>
      <c r="D168" s="85"/>
      <c r="E168" s="122"/>
      <c r="F168" s="85"/>
      <c r="G168" s="122"/>
      <c r="H168" s="85"/>
      <c r="I168" s="122"/>
      <c r="J168" s="85"/>
      <c r="K168" s="122"/>
      <c r="L168" s="85"/>
      <c r="M168" s="88"/>
      <c r="N168" s="89" t="s">
        <v>748</v>
      </c>
    </row>
    <row r="169" spans="1:15" ht="36" customHeight="1">
      <c r="A169" s="459"/>
      <c r="B169" s="169">
        <f t="shared" si="26"/>
        <v>46442</v>
      </c>
      <c r="C169" s="74">
        <f t="shared" si="27"/>
        <v>46442</v>
      </c>
      <c r="D169" s="64"/>
      <c r="E169" s="94"/>
      <c r="F169" s="64"/>
      <c r="G169" s="94"/>
      <c r="H169" s="64"/>
      <c r="I169" s="94"/>
      <c r="J169" s="64"/>
      <c r="K169" s="94"/>
      <c r="L169" s="64"/>
      <c r="M169" s="77"/>
      <c r="N169" s="82"/>
      <c r="O169" s="223">
        <f>O167+1</f>
        <v>94</v>
      </c>
    </row>
    <row r="170" spans="1:15" ht="36" customHeight="1">
      <c r="A170" s="459"/>
      <c r="B170" s="169">
        <f t="shared" si="26"/>
        <v>46443</v>
      </c>
      <c r="C170" s="74">
        <f t="shared" si="27"/>
        <v>46443</v>
      </c>
      <c r="D170" s="64"/>
      <c r="E170" s="94"/>
      <c r="F170" s="64"/>
      <c r="G170" s="94"/>
      <c r="H170" s="64"/>
      <c r="I170" s="94"/>
      <c r="J170" s="64"/>
      <c r="K170" s="77"/>
      <c r="L170" s="64"/>
      <c r="M170" s="77"/>
      <c r="N170" s="177"/>
      <c r="O170" s="223">
        <f>O169+1</f>
        <v>95</v>
      </c>
    </row>
    <row r="171" spans="1:15" ht="36" customHeight="1">
      <c r="A171" s="459"/>
      <c r="B171" s="169">
        <f t="shared" si="26"/>
        <v>46444</v>
      </c>
      <c r="C171" s="74">
        <f t="shared" si="27"/>
        <v>46444</v>
      </c>
      <c r="D171" s="64"/>
      <c r="E171" s="94"/>
      <c r="F171" s="64"/>
      <c r="G171" s="94"/>
      <c r="H171" s="64"/>
      <c r="I171" s="94"/>
      <c r="J171" s="64"/>
      <c r="K171" s="77"/>
      <c r="L171" s="64"/>
      <c r="M171" s="77"/>
      <c r="N171" s="177"/>
      <c r="O171" s="223">
        <f t="shared" ref="O171" si="30">O170+1</f>
        <v>96</v>
      </c>
    </row>
    <row r="172" spans="1:15" ht="36" customHeight="1">
      <c r="A172" s="459"/>
      <c r="B172" s="167">
        <f t="shared" si="26"/>
        <v>46445</v>
      </c>
      <c r="C172" s="84">
        <f t="shared" si="27"/>
        <v>46445</v>
      </c>
      <c r="D172" s="85"/>
      <c r="E172" s="122"/>
      <c r="F172" s="85"/>
      <c r="G172" s="122"/>
      <c r="H172" s="85"/>
      <c r="I172" s="122"/>
      <c r="J172" s="85"/>
      <c r="K172" s="88"/>
      <c r="L172" s="85"/>
      <c r="M172" s="88"/>
      <c r="N172" s="174"/>
    </row>
    <row r="173" spans="1:15" ht="36" customHeight="1">
      <c r="A173" s="459"/>
      <c r="B173" s="187">
        <f t="shared" si="26"/>
        <v>46446</v>
      </c>
      <c r="C173" s="134">
        <f t="shared" si="27"/>
        <v>46446</v>
      </c>
      <c r="D173" s="137"/>
      <c r="E173" s="210"/>
      <c r="F173" s="137"/>
      <c r="G173" s="210"/>
      <c r="H173" s="137"/>
      <c r="I173" s="210"/>
      <c r="J173" s="137"/>
      <c r="K173" s="138"/>
      <c r="L173" s="137"/>
      <c r="M173" s="138"/>
      <c r="N173" s="211"/>
    </row>
    <row r="174" spans="1:15" ht="36" customHeight="1">
      <c r="A174" s="459"/>
      <c r="B174" s="115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223" t="str">
        <f t="shared" ref="O174:O177" si="31">IF(B174="","",WEEKDAY(B174))</f>
        <v/>
      </c>
    </row>
    <row r="175" spans="1:15" ht="27" customHeight="1">
      <c r="A175" s="459"/>
      <c r="B175" s="53" t="s">
        <v>749</v>
      </c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</row>
    <row r="176" spans="1:15" ht="27" customHeight="1">
      <c r="A176" s="459"/>
      <c r="B176" s="909" t="s">
        <v>586</v>
      </c>
      <c r="C176" s="911" t="s">
        <v>587</v>
      </c>
      <c r="D176" s="58" t="s">
        <v>588</v>
      </c>
      <c r="E176" s="907" t="s">
        <v>589</v>
      </c>
      <c r="F176" s="58" t="s">
        <v>590</v>
      </c>
      <c r="G176" s="907" t="s">
        <v>589</v>
      </c>
      <c r="H176" s="58" t="s">
        <v>591</v>
      </c>
      <c r="I176" s="907" t="s">
        <v>589</v>
      </c>
      <c r="J176" s="58" t="s">
        <v>592</v>
      </c>
      <c r="K176" s="907" t="s">
        <v>589</v>
      </c>
      <c r="L176" s="58" t="s">
        <v>593</v>
      </c>
      <c r="M176" s="907" t="s">
        <v>589</v>
      </c>
      <c r="N176" s="59" t="s">
        <v>594</v>
      </c>
    </row>
    <row r="177" spans="1:15" ht="18" customHeight="1">
      <c r="A177" s="459"/>
      <c r="B177" s="910"/>
      <c r="C177" s="912"/>
      <c r="D177" s="60" t="s">
        <v>595</v>
      </c>
      <c r="E177" s="908"/>
      <c r="F177" s="60" t="s">
        <v>596</v>
      </c>
      <c r="G177" s="908"/>
      <c r="H177" s="60" t="s">
        <v>597</v>
      </c>
      <c r="I177" s="908"/>
      <c r="J177" s="60" t="s">
        <v>598</v>
      </c>
      <c r="K177" s="908"/>
      <c r="L177" s="60" t="s">
        <v>599</v>
      </c>
      <c r="M177" s="908"/>
      <c r="N177" s="61"/>
      <c r="O177" s="223" t="str">
        <f t="shared" si="31"/>
        <v/>
      </c>
    </row>
    <row r="178" spans="1:15" ht="36" customHeight="1">
      <c r="A178" s="459"/>
      <c r="B178" s="507">
        <f>B173+1</f>
        <v>46447</v>
      </c>
      <c r="C178" s="63">
        <f>B178</f>
        <v>46447</v>
      </c>
      <c r="D178" s="514"/>
      <c r="E178" s="515"/>
      <c r="F178" s="70"/>
      <c r="G178" s="516"/>
      <c r="H178" s="514"/>
      <c r="I178" s="515"/>
      <c r="J178" s="514"/>
      <c r="K178" s="515"/>
      <c r="L178" s="70"/>
      <c r="M178" s="71"/>
      <c r="N178" s="72"/>
      <c r="O178" s="223">
        <f>O171+1</f>
        <v>97</v>
      </c>
    </row>
    <row r="179" spans="1:15" ht="36" customHeight="1">
      <c r="A179" s="459"/>
      <c r="B179" s="169">
        <f>B178+1</f>
        <v>46448</v>
      </c>
      <c r="C179" s="74">
        <f>B179</f>
        <v>46448</v>
      </c>
      <c r="D179" s="103"/>
      <c r="E179" s="150"/>
      <c r="F179" s="64"/>
      <c r="G179" s="150"/>
      <c r="H179" s="64"/>
      <c r="I179" s="148"/>
      <c r="J179" s="103"/>
      <c r="K179" s="150"/>
      <c r="L179" s="64"/>
      <c r="M179" s="77"/>
      <c r="N179" s="82"/>
      <c r="O179" s="223">
        <f>O178+1</f>
        <v>98</v>
      </c>
    </row>
    <row r="180" spans="1:15" ht="36" customHeight="1">
      <c r="B180" s="169">
        <f t="shared" ref="B180:B208" si="32">B179+1</f>
        <v>46449</v>
      </c>
      <c r="C180" s="74">
        <f t="shared" ref="C180:C208" si="33">B180</f>
        <v>46449</v>
      </c>
      <c r="D180" s="103"/>
      <c r="E180" s="150"/>
      <c r="F180" s="64"/>
      <c r="G180" s="94"/>
      <c r="H180" s="103"/>
      <c r="I180" s="150"/>
      <c r="J180" s="64"/>
      <c r="K180" s="77"/>
      <c r="L180" s="64"/>
      <c r="M180" s="77"/>
      <c r="N180" s="177"/>
      <c r="O180" s="223">
        <f>O179+1</f>
        <v>99</v>
      </c>
    </row>
    <row r="181" spans="1:15" ht="36" customHeight="1">
      <c r="B181" s="169">
        <f t="shared" si="32"/>
        <v>46450</v>
      </c>
      <c r="C181" s="74">
        <f t="shared" si="33"/>
        <v>46450</v>
      </c>
      <c r="D181" s="103"/>
      <c r="E181" s="150"/>
      <c r="F181" s="64"/>
      <c r="G181" s="94"/>
      <c r="H181" s="103"/>
      <c r="I181" s="150"/>
      <c r="J181" s="64"/>
      <c r="K181" s="77"/>
      <c r="L181" s="64"/>
      <c r="M181" s="77"/>
      <c r="N181" s="212"/>
      <c r="O181" s="223">
        <f t="shared" ref="O181:O182" si="34">O180+1</f>
        <v>100</v>
      </c>
    </row>
    <row r="182" spans="1:15" ht="36" customHeight="1">
      <c r="B182" s="169">
        <f t="shared" si="32"/>
        <v>46451</v>
      </c>
      <c r="C182" s="74">
        <f t="shared" si="33"/>
        <v>46451</v>
      </c>
      <c r="D182" s="103" t="s">
        <v>1031</v>
      </c>
      <c r="E182" s="150"/>
      <c r="F182" s="64" t="s">
        <v>1031</v>
      </c>
      <c r="G182" s="94"/>
      <c r="H182" s="103" t="s">
        <v>1031</v>
      </c>
      <c r="I182" s="150"/>
      <c r="J182" s="64" t="s">
        <v>1031</v>
      </c>
      <c r="K182" s="77"/>
      <c r="L182" s="64" t="s">
        <v>345</v>
      </c>
      <c r="M182" s="77"/>
      <c r="N182" s="177" t="s">
        <v>1032</v>
      </c>
      <c r="O182" s="223">
        <f t="shared" si="34"/>
        <v>101</v>
      </c>
    </row>
    <row r="183" spans="1:15" ht="36" customHeight="1">
      <c r="B183" s="167">
        <f t="shared" si="32"/>
        <v>46452</v>
      </c>
      <c r="C183" s="84">
        <f t="shared" si="33"/>
        <v>46452</v>
      </c>
      <c r="D183" s="105"/>
      <c r="E183" s="130"/>
      <c r="F183" s="85"/>
      <c r="G183" s="122"/>
      <c r="H183" s="105"/>
      <c r="I183" s="130"/>
      <c r="J183" s="85"/>
      <c r="K183" s="88"/>
      <c r="L183" s="85"/>
      <c r="M183" s="88"/>
      <c r="N183" s="174"/>
    </row>
    <row r="184" spans="1:15" ht="36" customHeight="1">
      <c r="B184" s="167">
        <f t="shared" si="32"/>
        <v>46453</v>
      </c>
      <c r="C184" s="84">
        <f t="shared" si="33"/>
        <v>46453</v>
      </c>
      <c r="D184" s="105"/>
      <c r="E184" s="96"/>
      <c r="F184" s="105"/>
      <c r="G184" s="96"/>
      <c r="H184" s="105"/>
      <c r="I184" s="158"/>
      <c r="J184" s="157"/>
      <c r="K184" s="185"/>
      <c r="L184" s="105"/>
      <c r="M184" s="185"/>
      <c r="N184" s="174"/>
    </row>
    <row r="185" spans="1:15" ht="36" customHeight="1">
      <c r="B185" s="169">
        <f t="shared" si="32"/>
        <v>46454</v>
      </c>
      <c r="C185" s="74">
        <f t="shared" si="33"/>
        <v>46454</v>
      </c>
      <c r="D185" s="64"/>
      <c r="E185" s="76"/>
      <c r="F185" s="64"/>
      <c r="G185" s="76"/>
      <c r="H185" s="64"/>
      <c r="I185" s="76"/>
      <c r="J185" s="64"/>
      <c r="K185" s="76"/>
      <c r="L185" s="103"/>
      <c r="M185" s="148"/>
      <c r="N185" s="82"/>
      <c r="O185" s="223">
        <f>O182+1</f>
        <v>102</v>
      </c>
    </row>
    <row r="186" spans="1:15" ht="36" customHeight="1">
      <c r="B186" s="169">
        <f t="shared" si="32"/>
        <v>46455</v>
      </c>
      <c r="C186" s="74">
        <f t="shared" si="33"/>
        <v>46455</v>
      </c>
      <c r="D186" s="93"/>
      <c r="E186" s="149"/>
      <c r="F186" s="64"/>
      <c r="G186" s="76"/>
      <c r="H186" s="64"/>
      <c r="I186" s="76"/>
      <c r="J186" s="213"/>
      <c r="K186" s="76"/>
      <c r="L186" s="103"/>
      <c r="M186" s="148"/>
      <c r="N186" s="82"/>
      <c r="O186" s="223">
        <f>O185+1</f>
        <v>103</v>
      </c>
    </row>
    <row r="187" spans="1:15" ht="36" customHeight="1">
      <c r="B187" s="169">
        <f t="shared" si="32"/>
        <v>46456</v>
      </c>
      <c r="C187" s="74">
        <f t="shared" si="33"/>
        <v>46456</v>
      </c>
      <c r="D187" s="64"/>
      <c r="E187" s="76"/>
      <c r="F187" s="103"/>
      <c r="G187" s="76"/>
      <c r="H187" s="103"/>
      <c r="I187" s="76"/>
      <c r="J187" s="103"/>
      <c r="K187" s="76"/>
      <c r="L187" s="103"/>
      <c r="M187" s="148"/>
      <c r="N187" s="177"/>
      <c r="O187" s="223">
        <f>O186+1</f>
        <v>104</v>
      </c>
    </row>
    <row r="188" spans="1:15" ht="36" customHeight="1">
      <c r="B188" s="169">
        <f t="shared" si="32"/>
        <v>46457</v>
      </c>
      <c r="C188" s="74">
        <f t="shared" si="33"/>
        <v>46457</v>
      </c>
      <c r="D188" s="93"/>
      <c r="E188" s="76"/>
      <c r="F188" s="64"/>
      <c r="G188" s="76"/>
      <c r="H188" s="64"/>
      <c r="I188" s="76"/>
      <c r="J188" s="103"/>
      <c r="K188" s="76"/>
      <c r="L188" s="103"/>
      <c r="M188" s="148"/>
      <c r="N188" s="177"/>
      <c r="O188" s="223">
        <f t="shared" ref="O188:O189" si="35">O187+1</f>
        <v>105</v>
      </c>
    </row>
    <row r="189" spans="1:15" ht="36" customHeight="1">
      <c r="B189" s="169">
        <f t="shared" si="32"/>
        <v>46458</v>
      </c>
      <c r="C189" s="74">
        <f t="shared" si="33"/>
        <v>46458</v>
      </c>
      <c r="D189" s="103"/>
      <c r="E189" s="150"/>
      <c r="F189" s="64"/>
      <c r="G189" s="94"/>
      <c r="H189" s="103"/>
      <c r="I189" s="150"/>
      <c r="J189" s="153"/>
      <c r="K189" s="77"/>
      <c r="L189" s="153"/>
      <c r="M189" s="77"/>
      <c r="N189" s="177"/>
      <c r="O189" s="223">
        <f t="shared" si="35"/>
        <v>106</v>
      </c>
    </row>
    <row r="190" spans="1:15" ht="36" customHeight="1">
      <c r="B190" s="167">
        <f t="shared" si="32"/>
        <v>46459</v>
      </c>
      <c r="C190" s="84">
        <f t="shared" si="33"/>
        <v>46459</v>
      </c>
      <c r="D190" s="105"/>
      <c r="E190" s="130"/>
      <c r="F190" s="85"/>
      <c r="G190" s="122"/>
      <c r="H190" s="155"/>
      <c r="I190" s="156"/>
      <c r="J190" s="85"/>
      <c r="K190" s="88"/>
      <c r="L190" s="123"/>
      <c r="M190" s="88"/>
      <c r="N190" s="174"/>
    </row>
    <row r="191" spans="1:15" ht="36" customHeight="1">
      <c r="B191" s="167">
        <f t="shared" si="32"/>
        <v>46460</v>
      </c>
      <c r="C191" s="84">
        <f t="shared" si="33"/>
        <v>46460</v>
      </c>
      <c r="D191" s="105"/>
      <c r="E191" s="96"/>
      <c r="F191" s="105"/>
      <c r="G191" s="96"/>
      <c r="H191" s="157"/>
      <c r="I191" s="96"/>
      <c r="J191" s="157"/>
      <c r="K191" s="96"/>
      <c r="L191" s="105"/>
      <c r="M191" s="96"/>
      <c r="N191" s="174"/>
    </row>
    <row r="192" spans="1:15" ht="36" customHeight="1">
      <c r="B192" s="169">
        <f t="shared" si="32"/>
        <v>46461</v>
      </c>
      <c r="C192" s="74">
        <f t="shared" si="33"/>
        <v>46461</v>
      </c>
      <c r="D192" s="103"/>
      <c r="E192" s="76"/>
      <c r="F192" s="64"/>
      <c r="G192" s="76"/>
      <c r="H192" s="64"/>
      <c r="I192" s="149"/>
      <c r="J192" s="64"/>
      <c r="K192" s="149"/>
      <c r="L192" s="103"/>
      <c r="M192" s="148"/>
      <c r="N192" s="82"/>
      <c r="O192" s="223">
        <f>O189+1</f>
        <v>107</v>
      </c>
    </row>
    <row r="193" spans="2:15" ht="36" customHeight="1">
      <c r="B193" s="169">
        <f t="shared" si="32"/>
        <v>46462</v>
      </c>
      <c r="C193" s="74">
        <f t="shared" si="33"/>
        <v>46462</v>
      </c>
      <c r="D193" s="103"/>
      <c r="E193" s="76"/>
      <c r="F193" s="64"/>
      <c r="G193" s="76"/>
      <c r="H193" s="64"/>
      <c r="I193" s="149"/>
      <c r="J193" s="64"/>
      <c r="K193" s="149"/>
      <c r="L193" s="103"/>
      <c r="M193" s="148"/>
      <c r="N193" s="82"/>
      <c r="O193" s="223">
        <f>O192+1</f>
        <v>108</v>
      </c>
    </row>
    <row r="194" spans="2:15" ht="36" customHeight="1">
      <c r="B194" s="169">
        <f t="shared" si="32"/>
        <v>46463</v>
      </c>
      <c r="C194" s="74">
        <f t="shared" si="33"/>
        <v>46463</v>
      </c>
      <c r="D194" s="64"/>
      <c r="E194" s="76"/>
      <c r="F194" s="103"/>
      <c r="G194" s="76"/>
      <c r="H194" s="103"/>
      <c r="I194" s="76"/>
      <c r="J194" s="103"/>
      <c r="K194" s="76"/>
      <c r="L194" s="103"/>
      <c r="M194" s="76"/>
      <c r="N194" s="82"/>
      <c r="O194" s="223">
        <f>O193+1</f>
        <v>109</v>
      </c>
    </row>
    <row r="195" spans="2:15" ht="36" customHeight="1">
      <c r="B195" s="169">
        <f t="shared" si="32"/>
        <v>46464</v>
      </c>
      <c r="C195" s="74">
        <f t="shared" si="33"/>
        <v>46464</v>
      </c>
      <c r="D195" s="64"/>
      <c r="E195" s="76"/>
      <c r="F195" s="64"/>
      <c r="G195" s="76"/>
      <c r="H195" s="64"/>
      <c r="I195" s="76"/>
      <c r="J195" s="103"/>
      <c r="K195" s="76"/>
      <c r="L195" s="103"/>
      <c r="M195" s="148"/>
      <c r="N195" s="82"/>
      <c r="O195" s="223">
        <f t="shared" ref="O195:O196" si="36">O194+1</f>
        <v>110</v>
      </c>
    </row>
    <row r="196" spans="2:15" ht="36" customHeight="1">
      <c r="B196" s="169">
        <f t="shared" si="32"/>
        <v>46465</v>
      </c>
      <c r="C196" s="74">
        <f t="shared" si="33"/>
        <v>46465</v>
      </c>
      <c r="D196" s="103"/>
      <c r="E196" s="150"/>
      <c r="F196" s="103"/>
      <c r="G196" s="150"/>
      <c r="H196" s="64"/>
      <c r="I196" s="94"/>
      <c r="J196" s="64"/>
      <c r="K196" s="94"/>
      <c r="L196" s="153"/>
      <c r="M196" s="77"/>
      <c r="N196" s="82" t="s">
        <v>1033</v>
      </c>
      <c r="O196" s="223">
        <f t="shared" si="36"/>
        <v>111</v>
      </c>
    </row>
    <row r="197" spans="2:15" ht="36" customHeight="1">
      <c r="B197" s="167">
        <f t="shared" si="32"/>
        <v>46466</v>
      </c>
      <c r="C197" s="84">
        <f t="shared" si="33"/>
        <v>46466</v>
      </c>
      <c r="D197" s="105"/>
      <c r="E197" s="130"/>
      <c r="F197" s="85"/>
      <c r="G197" s="122"/>
      <c r="H197" s="85"/>
      <c r="I197" s="122"/>
      <c r="J197" s="85"/>
      <c r="K197" s="122"/>
      <c r="L197" s="123"/>
      <c r="M197" s="88"/>
      <c r="N197" s="89"/>
    </row>
    <row r="198" spans="2:15" ht="36" customHeight="1">
      <c r="B198" s="167">
        <f t="shared" si="32"/>
        <v>46467</v>
      </c>
      <c r="C198" s="84">
        <f t="shared" si="33"/>
        <v>46467</v>
      </c>
      <c r="D198" s="105"/>
      <c r="E198" s="96"/>
      <c r="F198" s="105"/>
      <c r="G198" s="96"/>
      <c r="H198" s="157"/>
      <c r="I198" s="96"/>
      <c r="J198" s="157"/>
      <c r="K198" s="96"/>
      <c r="L198" s="105"/>
      <c r="M198" s="96"/>
      <c r="N198" s="89" t="s">
        <v>750</v>
      </c>
    </row>
    <row r="199" spans="2:15" ht="36" customHeight="1">
      <c r="B199" s="167">
        <f t="shared" si="32"/>
        <v>46468</v>
      </c>
      <c r="C199" s="84">
        <f t="shared" si="33"/>
        <v>46468</v>
      </c>
      <c r="D199" s="105"/>
      <c r="E199" s="96"/>
      <c r="F199" s="85"/>
      <c r="G199" s="96"/>
      <c r="H199" s="85"/>
      <c r="I199" s="96"/>
      <c r="J199" s="85"/>
      <c r="K199" s="96"/>
      <c r="L199" s="85"/>
      <c r="M199" s="88"/>
      <c r="N199" s="89" t="s">
        <v>751</v>
      </c>
    </row>
    <row r="200" spans="2:15" ht="36" customHeight="1">
      <c r="B200" s="169">
        <f t="shared" si="32"/>
        <v>46469</v>
      </c>
      <c r="C200" s="74">
        <f t="shared" si="33"/>
        <v>46469</v>
      </c>
      <c r="D200" s="64"/>
      <c r="E200" s="76"/>
      <c r="F200" s="64"/>
      <c r="G200" s="76"/>
      <c r="H200" s="103"/>
      <c r="I200" s="76"/>
      <c r="J200" s="103"/>
      <c r="K200" s="76"/>
      <c r="L200" s="64"/>
      <c r="M200" s="91"/>
      <c r="N200" s="82"/>
      <c r="O200" s="223">
        <f>O196+1</f>
        <v>112</v>
      </c>
    </row>
    <row r="201" spans="2:15" ht="36" customHeight="1">
      <c r="B201" s="169">
        <f t="shared" si="32"/>
        <v>46470</v>
      </c>
      <c r="C201" s="74">
        <f t="shared" si="33"/>
        <v>46470</v>
      </c>
      <c r="D201" s="64"/>
      <c r="E201" s="76"/>
      <c r="F201" s="103"/>
      <c r="G201" s="76"/>
      <c r="H201" s="103"/>
      <c r="I201" s="76"/>
      <c r="J201" s="103"/>
      <c r="K201" s="76"/>
      <c r="L201" s="64"/>
      <c r="M201" s="65"/>
      <c r="N201" s="82" t="s">
        <v>752</v>
      </c>
      <c r="O201" s="223">
        <f>O200+1</f>
        <v>113</v>
      </c>
    </row>
    <row r="202" spans="2:15" ht="36" customHeight="1">
      <c r="B202" s="169">
        <f t="shared" si="32"/>
        <v>46471</v>
      </c>
      <c r="C202" s="74">
        <f t="shared" si="33"/>
        <v>46471</v>
      </c>
      <c r="D202" s="64"/>
      <c r="E202" s="76"/>
      <c r="F202" s="64"/>
      <c r="G202" s="76"/>
      <c r="H202" s="64"/>
      <c r="I202" s="76"/>
      <c r="J202" s="103"/>
      <c r="K202" s="76"/>
      <c r="L202" s="64"/>
      <c r="M202" s="91"/>
      <c r="N202" s="82"/>
      <c r="O202" s="223">
        <f>O201+1</f>
        <v>114</v>
      </c>
    </row>
    <row r="203" spans="2:15" ht="36" customHeight="1">
      <c r="B203" s="169">
        <f t="shared" si="32"/>
        <v>46472</v>
      </c>
      <c r="C203" s="74">
        <f t="shared" si="33"/>
        <v>46472</v>
      </c>
      <c r="D203" s="103"/>
      <c r="E203" s="150"/>
      <c r="F203" s="64"/>
      <c r="G203" s="94"/>
      <c r="H203" s="103"/>
      <c r="I203" s="150"/>
      <c r="J203" s="153"/>
      <c r="K203" s="77"/>
      <c r="L203" s="153"/>
      <c r="M203" s="77"/>
      <c r="N203" s="82"/>
      <c r="O203" s="223">
        <f>O202+1</f>
        <v>115</v>
      </c>
    </row>
    <row r="204" spans="2:15" ht="36" customHeight="1">
      <c r="B204" s="167">
        <f t="shared" si="32"/>
        <v>46473</v>
      </c>
      <c r="C204" s="84">
        <f t="shared" si="33"/>
        <v>46473</v>
      </c>
      <c r="D204" s="105"/>
      <c r="E204" s="130"/>
      <c r="F204" s="85"/>
      <c r="G204" s="122"/>
      <c r="H204" s="155"/>
      <c r="I204" s="156"/>
      <c r="J204" s="85"/>
      <c r="K204" s="88"/>
      <c r="L204" s="123"/>
      <c r="M204" s="88"/>
      <c r="N204" s="89"/>
    </row>
    <row r="205" spans="2:15" ht="36" customHeight="1">
      <c r="B205" s="167">
        <f t="shared" si="32"/>
        <v>46474</v>
      </c>
      <c r="C205" s="84">
        <f t="shared" si="33"/>
        <v>46474</v>
      </c>
      <c r="D205" s="105"/>
      <c r="E205" s="96"/>
      <c r="F205" s="105"/>
      <c r="G205" s="96"/>
      <c r="H205" s="157"/>
      <c r="I205" s="96"/>
      <c r="J205" s="157"/>
      <c r="K205" s="96"/>
      <c r="L205" s="85"/>
      <c r="M205" s="86"/>
      <c r="N205" s="89"/>
    </row>
    <row r="206" spans="2:15" ht="36" customHeight="1">
      <c r="B206" s="169">
        <f t="shared" si="32"/>
        <v>46475</v>
      </c>
      <c r="C206" s="74">
        <f t="shared" si="33"/>
        <v>46475</v>
      </c>
      <c r="D206" s="103"/>
      <c r="E206" s="76"/>
      <c r="F206" s="64"/>
      <c r="G206" s="76"/>
      <c r="H206" s="64"/>
      <c r="I206" s="149"/>
      <c r="J206" s="64"/>
      <c r="K206" s="149"/>
      <c r="L206" s="64"/>
      <c r="M206" s="77"/>
      <c r="N206" s="82"/>
      <c r="O206" s="223">
        <f>O203+1</f>
        <v>116</v>
      </c>
    </row>
    <row r="207" spans="2:15" ht="36" customHeight="1">
      <c r="B207" s="169">
        <f t="shared" si="32"/>
        <v>46476</v>
      </c>
      <c r="C207" s="74">
        <f t="shared" si="33"/>
        <v>46476</v>
      </c>
      <c r="D207" s="103"/>
      <c r="E207" s="214"/>
      <c r="F207" s="103"/>
      <c r="G207" s="214"/>
      <c r="H207" s="103"/>
      <c r="I207" s="214"/>
      <c r="J207" s="103"/>
      <c r="K207" s="214"/>
      <c r="L207" s="99"/>
      <c r="M207" s="179"/>
      <c r="N207" s="215"/>
      <c r="O207" s="223">
        <f>O206+1</f>
        <v>117</v>
      </c>
    </row>
    <row r="208" spans="2:15" ht="36" customHeight="1">
      <c r="B208" s="180">
        <f t="shared" si="32"/>
        <v>46477</v>
      </c>
      <c r="C208" s="111">
        <f t="shared" si="33"/>
        <v>46477</v>
      </c>
      <c r="D208" s="112"/>
      <c r="E208" s="216"/>
      <c r="F208" s="217"/>
      <c r="G208" s="113"/>
      <c r="H208" s="217"/>
      <c r="I208" s="113"/>
      <c r="J208" s="112"/>
      <c r="K208" s="113"/>
      <c r="L208" s="112"/>
      <c r="M208" s="184"/>
      <c r="N208" s="114"/>
      <c r="O208" s="223">
        <f>O207+1</f>
        <v>118</v>
      </c>
    </row>
    <row r="209" spans="2:14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69E8-75D5-48EF-A99C-14030B8FF037}">
  <sheetPr>
    <tabColor theme="0" tint="-0.499984740745262"/>
  </sheetPr>
  <dimension ref="A1:B197"/>
  <sheetViews>
    <sheetView workbookViewId="0">
      <selection activeCell="A10" sqref="A10"/>
    </sheetView>
  </sheetViews>
  <sheetFormatPr defaultColWidth="9" defaultRowHeight="18"/>
  <cols>
    <col min="1" max="1" width="33" style="399" customWidth="1"/>
    <col min="2" max="2" width="18.28515625" style="399" customWidth="1"/>
    <col min="3" max="16384" width="9" style="399"/>
  </cols>
  <sheetData>
    <row r="1" spans="1:2">
      <c r="A1" s="482" t="s">
        <v>1048</v>
      </c>
    </row>
    <row r="2" spans="1:2">
      <c r="A2" s="399" t="s">
        <v>670</v>
      </c>
      <c r="B2" s="399" t="s">
        <v>1049</v>
      </c>
    </row>
    <row r="3" spans="1:2">
      <c r="A3" s="399" t="s">
        <v>297</v>
      </c>
      <c r="B3" s="399" t="s">
        <v>1050</v>
      </c>
    </row>
    <row r="4" spans="1:2">
      <c r="A4" s="399" t="s">
        <v>287</v>
      </c>
      <c r="B4" s="399" t="s">
        <v>1051</v>
      </c>
    </row>
    <row r="5" spans="1:2">
      <c r="A5" s="399" t="s">
        <v>672</v>
      </c>
      <c r="B5" s="399" t="s">
        <v>1052</v>
      </c>
    </row>
    <row r="6" spans="1:2">
      <c r="A6" s="399" t="s">
        <v>1053</v>
      </c>
      <c r="B6" s="399" t="s">
        <v>1054</v>
      </c>
    </row>
    <row r="7" spans="1:2">
      <c r="A7" s="399" t="s">
        <v>612</v>
      </c>
      <c r="B7" s="399" t="s">
        <v>1050</v>
      </c>
    </row>
    <row r="8" spans="1:2">
      <c r="A8" s="399" t="s">
        <v>388</v>
      </c>
      <c r="B8" s="399" t="s">
        <v>1055</v>
      </c>
    </row>
    <row r="9" spans="1:2" ht="27" customHeight="1">
      <c r="A9" s="399" t="s">
        <v>1056</v>
      </c>
      <c r="B9" s="400" t="s">
        <v>1057</v>
      </c>
    </row>
    <row r="10" spans="1:2">
      <c r="A10" s="399" t="s">
        <v>1058</v>
      </c>
      <c r="B10" s="399" t="s">
        <v>1059</v>
      </c>
    </row>
    <row r="11" spans="1:2">
      <c r="A11" s="399" t="s">
        <v>1060</v>
      </c>
      <c r="B11" s="399" t="s">
        <v>1061</v>
      </c>
    </row>
    <row r="12" spans="1:2">
      <c r="A12" s="399" t="s">
        <v>1062</v>
      </c>
      <c r="B12" s="399" t="s">
        <v>1063</v>
      </c>
    </row>
    <row r="13" spans="1:2">
      <c r="A13" s="399" t="s">
        <v>154</v>
      </c>
      <c r="B13" s="399" t="s">
        <v>1064</v>
      </c>
    </row>
    <row r="14" spans="1:2">
      <c r="A14" s="399" t="s">
        <v>652</v>
      </c>
      <c r="B14" s="399" t="s">
        <v>1065</v>
      </c>
    </row>
    <row r="15" spans="1:2">
      <c r="A15" s="399" t="s">
        <v>1066</v>
      </c>
      <c r="B15" s="399" t="s">
        <v>1061</v>
      </c>
    </row>
    <row r="16" spans="1:2">
      <c r="A16" s="399" t="s">
        <v>1067</v>
      </c>
      <c r="B16" s="399" t="s">
        <v>1068</v>
      </c>
    </row>
    <row r="17" spans="1:2">
      <c r="A17" s="399" t="s">
        <v>671</v>
      </c>
      <c r="B17" s="399" t="s">
        <v>1069</v>
      </c>
    </row>
    <row r="18" spans="1:2">
      <c r="A18" s="399" t="s">
        <v>439</v>
      </c>
      <c r="B18" s="399" t="s">
        <v>1070</v>
      </c>
    </row>
    <row r="19" spans="1:2">
      <c r="A19" s="399" t="s">
        <v>679</v>
      </c>
      <c r="B19" s="399" t="s">
        <v>1071</v>
      </c>
    </row>
    <row r="20" spans="1:2" ht="14.45">
      <c r="A20" s="399" t="s">
        <v>608</v>
      </c>
      <c r="B20" s="399" t="s">
        <v>1072</v>
      </c>
    </row>
    <row r="21" spans="1:2" ht="14.45">
      <c r="A21" s="399" t="s">
        <v>643</v>
      </c>
      <c r="B21" s="399" t="s">
        <v>1073</v>
      </c>
    </row>
    <row r="22" spans="1:2" ht="14.45">
      <c r="A22" s="399" t="s">
        <v>1074</v>
      </c>
      <c r="B22" s="399" t="s">
        <v>1075</v>
      </c>
    </row>
    <row r="23" spans="1:2" ht="14.45">
      <c r="A23" s="399" t="s">
        <v>660</v>
      </c>
      <c r="B23" s="399" t="s">
        <v>1075</v>
      </c>
    </row>
    <row r="24" spans="1:2" ht="14.45">
      <c r="A24" s="399" t="s">
        <v>658</v>
      </c>
      <c r="B24" s="399" t="s">
        <v>1076</v>
      </c>
    </row>
    <row r="25" spans="1:2" ht="14.45">
      <c r="A25" s="399" t="s">
        <v>691</v>
      </c>
      <c r="B25" s="399" t="s">
        <v>1076</v>
      </c>
    </row>
    <row r="26" spans="1:2" ht="14.45">
      <c r="A26" s="399" t="s">
        <v>693</v>
      </c>
      <c r="B26" s="399" t="s">
        <v>1076</v>
      </c>
    </row>
    <row r="27" spans="1:2" ht="14.45">
      <c r="A27" s="399" t="s">
        <v>226</v>
      </c>
      <c r="B27" s="399" t="s">
        <v>1050</v>
      </c>
    </row>
    <row r="28" spans="1:2" ht="14.45">
      <c r="A28" s="399" t="s">
        <v>400</v>
      </c>
      <c r="B28" s="399" t="s">
        <v>1061</v>
      </c>
    </row>
    <row r="29" spans="1:2" ht="14.45">
      <c r="A29" s="482" t="s">
        <v>1</v>
      </c>
    </row>
    <row r="30" spans="1:2" ht="14.45">
      <c r="A30" s="399" t="s">
        <v>1077</v>
      </c>
      <c r="B30" s="399" t="s">
        <v>1078</v>
      </c>
    </row>
    <row r="31" spans="1:2" ht="14.45">
      <c r="A31" s="399" t="s">
        <v>155</v>
      </c>
      <c r="B31" s="399" t="s">
        <v>1078</v>
      </c>
    </row>
    <row r="32" spans="1:2" ht="14.45">
      <c r="A32" s="399" t="s">
        <v>1079</v>
      </c>
      <c r="B32" s="399" t="s">
        <v>1068</v>
      </c>
    </row>
    <row r="33" spans="1:2" ht="14.45">
      <c r="A33" s="399" t="s">
        <v>1080</v>
      </c>
      <c r="B33" s="399" t="s">
        <v>1072</v>
      </c>
    </row>
    <row r="34" spans="1:2" ht="14.45">
      <c r="A34" s="399" t="s">
        <v>1081</v>
      </c>
      <c r="B34" s="399" t="s">
        <v>1082</v>
      </c>
    </row>
    <row r="35" spans="1:2" ht="14.45">
      <c r="A35" s="399" t="s">
        <v>1083</v>
      </c>
      <c r="B35" s="399" t="s">
        <v>1082</v>
      </c>
    </row>
    <row r="36" spans="1:2" ht="14.45">
      <c r="A36" s="399" t="s">
        <v>1084</v>
      </c>
      <c r="B36" s="399" t="s">
        <v>1075</v>
      </c>
    </row>
    <row r="37" spans="1:2" ht="14.45">
      <c r="A37" s="399" t="s">
        <v>315</v>
      </c>
      <c r="B37" s="399" t="s">
        <v>1085</v>
      </c>
    </row>
    <row r="38" spans="1:2" ht="14.45">
      <c r="A38" s="399" t="s">
        <v>318</v>
      </c>
      <c r="B38" s="399" t="s">
        <v>1085</v>
      </c>
    </row>
    <row r="39" spans="1:2" ht="14.45">
      <c r="A39" s="399" t="s">
        <v>1086</v>
      </c>
      <c r="B39" s="399" t="s">
        <v>1069</v>
      </c>
    </row>
    <row r="40" spans="1:2" ht="14.45">
      <c r="A40" s="399" t="s">
        <v>1087</v>
      </c>
      <c r="B40" s="399" t="s">
        <v>1088</v>
      </c>
    </row>
    <row r="41" spans="1:2" ht="14.45">
      <c r="A41" s="399" t="s">
        <v>1089</v>
      </c>
      <c r="B41" s="399" t="s">
        <v>1090</v>
      </c>
    </row>
    <row r="42" spans="1:2" ht="14.45">
      <c r="A42" s="399" t="s">
        <v>1091</v>
      </c>
      <c r="B42" s="399" t="s">
        <v>1092</v>
      </c>
    </row>
    <row r="43" spans="1:2" ht="14.45">
      <c r="A43" s="399" t="s">
        <v>1093</v>
      </c>
      <c r="B43" s="399" t="s">
        <v>1094</v>
      </c>
    </row>
    <row r="44" spans="1:2" ht="14.45">
      <c r="A44" s="399" t="s">
        <v>1095</v>
      </c>
      <c r="B44" s="399" t="s">
        <v>1096</v>
      </c>
    </row>
    <row r="45" spans="1:2" ht="14.45">
      <c r="A45" s="399" t="s">
        <v>1097</v>
      </c>
      <c r="B45" s="399" t="s">
        <v>1098</v>
      </c>
    </row>
    <row r="46" spans="1:2" ht="14.45">
      <c r="A46" s="399" t="s">
        <v>1099</v>
      </c>
      <c r="B46" s="399" t="s">
        <v>1100</v>
      </c>
    </row>
    <row r="47" spans="1:2" ht="14.45">
      <c r="A47" s="482" t="s">
        <v>2</v>
      </c>
    </row>
    <row r="48" spans="1:2" ht="14.45">
      <c r="A48" s="399" t="s">
        <v>1101</v>
      </c>
      <c r="B48" s="399" t="s">
        <v>1085</v>
      </c>
    </row>
    <row r="49" spans="1:2" ht="14.45">
      <c r="A49" s="399" t="s">
        <v>1102</v>
      </c>
      <c r="B49" s="399" t="s">
        <v>1103</v>
      </c>
    </row>
    <row r="50" spans="1:2" ht="14.45">
      <c r="A50" s="399" t="s">
        <v>1104</v>
      </c>
      <c r="B50" s="399" t="s">
        <v>1105</v>
      </c>
    </row>
    <row r="51" spans="1:2" ht="14.45">
      <c r="A51" s="399" t="s">
        <v>1106</v>
      </c>
      <c r="B51" s="399" t="s">
        <v>1076</v>
      </c>
    </row>
    <row r="52" spans="1:2" ht="14.45">
      <c r="A52" s="399" t="s">
        <v>1107</v>
      </c>
      <c r="B52" s="399" t="s">
        <v>1108</v>
      </c>
    </row>
    <row r="53" spans="1:2" ht="14.45">
      <c r="A53" s="399" t="s">
        <v>1109</v>
      </c>
      <c r="B53" s="399" t="s">
        <v>1110</v>
      </c>
    </row>
    <row r="54" spans="1:2" ht="14.45">
      <c r="A54" s="399" t="s">
        <v>1111</v>
      </c>
      <c r="B54" s="399" t="s">
        <v>1094</v>
      </c>
    </row>
    <row r="55" spans="1:2" ht="14.45">
      <c r="A55" s="399" t="s">
        <v>1112</v>
      </c>
      <c r="B55" s="399" t="s">
        <v>1113</v>
      </c>
    </row>
    <row r="56" spans="1:2" ht="14.45">
      <c r="A56" s="482" t="s">
        <v>874</v>
      </c>
    </row>
    <row r="57" spans="1:2" ht="14.45">
      <c r="A57" s="399" t="s">
        <v>1114</v>
      </c>
      <c r="B57" s="399" t="s">
        <v>1073</v>
      </c>
    </row>
    <row r="58" spans="1:2" ht="14.45">
      <c r="A58" s="399" t="s">
        <v>381</v>
      </c>
      <c r="B58" s="399" t="s">
        <v>1115</v>
      </c>
    </row>
    <row r="59" spans="1:2" ht="14.45">
      <c r="A59" s="399" t="s">
        <v>1116</v>
      </c>
      <c r="B59" s="400" t="s">
        <v>1117</v>
      </c>
    </row>
    <row r="60" spans="1:2" ht="14.45">
      <c r="A60" s="399" t="s">
        <v>921</v>
      </c>
      <c r="B60" s="399" t="s">
        <v>1054</v>
      </c>
    </row>
    <row r="61" spans="1:2" ht="14.45">
      <c r="A61" s="399" t="s">
        <v>911</v>
      </c>
      <c r="B61" s="399" t="s">
        <v>1118</v>
      </c>
    </row>
    <row r="62" spans="1:2" ht="14.45">
      <c r="A62" s="399" t="s">
        <v>1119</v>
      </c>
      <c r="B62" s="400" t="s">
        <v>1120</v>
      </c>
    </row>
    <row r="63" spans="1:2" ht="14.45">
      <c r="A63" s="399" t="s">
        <v>878</v>
      </c>
      <c r="B63" s="400" t="s">
        <v>1120</v>
      </c>
    </row>
    <row r="64" spans="1:2" ht="14.45">
      <c r="A64" s="399" t="s">
        <v>1121</v>
      </c>
      <c r="B64" s="400" t="s">
        <v>1122</v>
      </c>
    </row>
    <row r="65" spans="1:2" ht="14.45">
      <c r="A65" s="399" t="s">
        <v>418</v>
      </c>
      <c r="B65" s="400" t="s">
        <v>1063</v>
      </c>
    </row>
    <row r="66" spans="1:2" ht="14.45">
      <c r="A66" s="399" t="s">
        <v>435</v>
      </c>
      <c r="B66" s="399" t="s">
        <v>1096</v>
      </c>
    </row>
    <row r="67" spans="1:2" ht="14.45">
      <c r="A67" s="399" t="s">
        <v>424</v>
      </c>
      <c r="B67" s="399" t="s">
        <v>1096</v>
      </c>
    </row>
    <row r="68" spans="1:2" ht="14.45">
      <c r="A68" s="399" t="s">
        <v>1123</v>
      </c>
      <c r="B68" s="399" t="s">
        <v>1096</v>
      </c>
    </row>
    <row r="69" spans="1:2" ht="14.45">
      <c r="A69" s="399" t="s">
        <v>1124</v>
      </c>
      <c r="B69" s="399" t="s">
        <v>1094</v>
      </c>
    </row>
    <row r="70" spans="1:2" ht="14.45">
      <c r="A70" s="399" t="s">
        <v>1125</v>
      </c>
      <c r="B70" s="399" t="s">
        <v>1096</v>
      </c>
    </row>
    <row r="71" spans="1:2" ht="14.45">
      <c r="A71" s="399" t="s">
        <v>1126</v>
      </c>
      <c r="B71" s="399" t="s">
        <v>1094</v>
      </c>
    </row>
    <row r="72" spans="1:2" ht="14.45">
      <c r="A72" s="399" t="s">
        <v>1127</v>
      </c>
      <c r="B72" s="399" t="s">
        <v>1094</v>
      </c>
    </row>
    <row r="73" spans="1:2" ht="14.45">
      <c r="A73" s="399" t="s">
        <v>1128</v>
      </c>
      <c r="B73" s="399" t="s">
        <v>1096</v>
      </c>
    </row>
    <row r="74" spans="1:2" ht="14.45">
      <c r="A74" s="399" t="s">
        <v>1129</v>
      </c>
      <c r="B74" s="399" t="s">
        <v>1130</v>
      </c>
    </row>
    <row r="75" spans="1:2" ht="14.45">
      <c r="A75" s="399" t="s">
        <v>428</v>
      </c>
      <c r="B75" s="399" t="s">
        <v>1130</v>
      </c>
    </row>
    <row r="76" spans="1:2" ht="14.45">
      <c r="A76" s="399" t="s">
        <v>430</v>
      </c>
      <c r="B76" s="399" t="s">
        <v>1130</v>
      </c>
    </row>
    <row r="77" spans="1:2" ht="14.45">
      <c r="A77" s="399" t="s">
        <v>1131</v>
      </c>
      <c r="B77" s="399" t="s">
        <v>1130</v>
      </c>
    </row>
    <row r="78" spans="1:2" ht="14.45">
      <c r="A78" s="399" t="s">
        <v>1132</v>
      </c>
      <c r="B78" s="399" t="s">
        <v>1130</v>
      </c>
    </row>
    <row r="81" spans="1:2" ht="14.45">
      <c r="A81" s="399" t="s">
        <v>1133</v>
      </c>
    </row>
    <row r="82" spans="1:2" ht="14.45">
      <c r="A82" s="399" t="s">
        <v>1134</v>
      </c>
      <c r="B82" s="399" t="s">
        <v>1135</v>
      </c>
    </row>
    <row r="83" spans="1:2" ht="14.45">
      <c r="A83" s="399" t="s">
        <v>1136</v>
      </c>
      <c r="B83" s="399" t="s">
        <v>1137</v>
      </c>
    </row>
    <row r="84" spans="1:2" ht="14.45">
      <c r="A84" s="399" t="s">
        <v>1138</v>
      </c>
      <c r="B84" s="399" t="s">
        <v>1139</v>
      </c>
    </row>
    <row r="85" spans="1:2" ht="14.45">
      <c r="A85" s="399" t="s">
        <v>1140</v>
      </c>
      <c r="B85" s="399" t="s">
        <v>1141</v>
      </c>
    </row>
    <row r="86" spans="1:2" ht="14.45">
      <c r="A86" s="399" t="s">
        <v>1142</v>
      </c>
      <c r="B86" s="399" t="s">
        <v>1143</v>
      </c>
    </row>
    <row r="87" spans="1:2" ht="14.45">
      <c r="A87" s="399" t="s">
        <v>1144</v>
      </c>
      <c r="B87" s="399" t="s">
        <v>1139</v>
      </c>
    </row>
    <row r="88" spans="1:2" ht="14.45">
      <c r="A88" s="399" t="s">
        <v>1145</v>
      </c>
      <c r="B88" s="399" t="s">
        <v>1146</v>
      </c>
    </row>
    <row r="89" spans="1:2" ht="14.45">
      <c r="A89" s="399" t="s">
        <v>1147</v>
      </c>
      <c r="B89" s="399" t="s">
        <v>1073</v>
      </c>
    </row>
    <row r="90" spans="1:2" ht="14.45">
      <c r="A90" s="399" t="s">
        <v>1148</v>
      </c>
      <c r="B90" s="399" t="s">
        <v>1063</v>
      </c>
    </row>
    <row r="91" spans="1:2" ht="14.45">
      <c r="A91" s="399" t="s">
        <v>1149</v>
      </c>
      <c r="B91" s="399" t="s">
        <v>1088</v>
      </c>
    </row>
    <row r="92" spans="1:2" ht="14.45">
      <c r="A92" s="399" t="s">
        <v>1150</v>
      </c>
      <c r="B92" s="399" t="s">
        <v>1061</v>
      </c>
    </row>
    <row r="93" spans="1:2" ht="14.45">
      <c r="A93" s="399" t="s">
        <v>1151</v>
      </c>
      <c r="B93" s="399" t="s">
        <v>1152</v>
      </c>
    </row>
    <row r="94" spans="1:2" ht="14.45">
      <c r="A94" s="399" t="s">
        <v>1153</v>
      </c>
      <c r="B94" s="399" t="s">
        <v>1054</v>
      </c>
    </row>
    <row r="95" spans="1:2" ht="14.45">
      <c r="A95" s="399" t="s">
        <v>1154</v>
      </c>
      <c r="B95" s="399" t="s">
        <v>1054</v>
      </c>
    </row>
    <row r="96" spans="1:2" ht="14.45">
      <c r="A96" s="399" t="s">
        <v>1155</v>
      </c>
      <c r="B96" s="399" t="s">
        <v>1054</v>
      </c>
    </row>
    <row r="97" spans="1:2" ht="14.45">
      <c r="A97" s="399" t="s">
        <v>1156</v>
      </c>
      <c r="B97" s="399" t="s">
        <v>1054</v>
      </c>
    </row>
    <row r="98" spans="1:2" ht="14.45">
      <c r="A98" s="399" t="s">
        <v>1157</v>
      </c>
      <c r="B98" s="399" t="s">
        <v>1054</v>
      </c>
    </row>
    <row r="99" spans="1:2" ht="14.45">
      <c r="A99" s="399" t="s">
        <v>1158</v>
      </c>
      <c r="B99" s="399" t="s">
        <v>1139</v>
      </c>
    </row>
    <row r="100" spans="1:2" ht="14.45">
      <c r="A100" s="399" t="s">
        <v>1159</v>
      </c>
      <c r="B100" s="399" t="s">
        <v>1139</v>
      </c>
    </row>
    <row r="101" spans="1:2" ht="14.45">
      <c r="A101" s="399" t="s">
        <v>1160</v>
      </c>
      <c r="B101" s="399" t="s">
        <v>1139</v>
      </c>
    </row>
    <row r="102" spans="1:2" ht="14.45">
      <c r="A102" s="399" t="s">
        <v>1161</v>
      </c>
      <c r="B102" s="399" t="s">
        <v>1139</v>
      </c>
    </row>
    <row r="103" spans="1:2" ht="14.45">
      <c r="A103" s="399" t="s">
        <v>1162</v>
      </c>
      <c r="B103" s="399" t="s">
        <v>1139</v>
      </c>
    </row>
    <row r="104" spans="1:2" ht="14.45">
      <c r="A104" s="399" t="s">
        <v>1163</v>
      </c>
      <c r="B104" s="399" t="s">
        <v>1146</v>
      </c>
    </row>
    <row r="105" spans="1:2" ht="14.45">
      <c r="A105" s="399" t="s">
        <v>1164</v>
      </c>
      <c r="B105" s="399" t="s">
        <v>1146</v>
      </c>
    </row>
    <row r="106" spans="1:2" ht="14.45">
      <c r="A106" s="399" t="s">
        <v>1165</v>
      </c>
      <c r="B106" s="399" t="s">
        <v>1146</v>
      </c>
    </row>
    <row r="107" spans="1:2" ht="14.45">
      <c r="A107" s="399" t="s">
        <v>1166</v>
      </c>
      <c r="B107" s="399" t="s">
        <v>1146</v>
      </c>
    </row>
    <row r="108" spans="1:2" ht="14.45">
      <c r="A108" s="399" t="s">
        <v>1167</v>
      </c>
      <c r="B108" s="399" t="s">
        <v>1146</v>
      </c>
    </row>
    <row r="109" spans="1:2" ht="14.45">
      <c r="A109" s="399" t="s">
        <v>1168</v>
      </c>
      <c r="B109" s="399" t="s">
        <v>1103</v>
      </c>
    </row>
    <row r="110" spans="1:2" ht="14.45">
      <c r="A110" s="399" t="s">
        <v>1169</v>
      </c>
      <c r="B110" s="399" t="s">
        <v>1170</v>
      </c>
    </row>
    <row r="111" spans="1:2" ht="14.45">
      <c r="A111" s="399" t="s">
        <v>1171</v>
      </c>
      <c r="B111" s="399" t="s">
        <v>1103</v>
      </c>
    </row>
    <row r="112" spans="1:2" ht="14.45">
      <c r="A112" s="399" t="s">
        <v>1172</v>
      </c>
      <c r="B112" s="399" t="s">
        <v>1170</v>
      </c>
    </row>
    <row r="113" spans="1:2" ht="14.45">
      <c r="A113" s="399" t="s">
        <v>1173</v>
      </c>
      <c r="B113" s="399" t="s">
        <v>1174</v>
      </c>
    </row>
    <row r="114" spans="1:2" ht="14.45">
      <c r="A114" s="399" t="s">
        <v>1175</v>
      </c>
      <c r="B114" s="399" t="s">
        <v>1174</v>
      </c>
    </row>
    <row r="115" spans="1:2" ht="14.45">
      <c r="A115" s="399" t="s">
        <v>1176</v>
      </c>
      <c r="B115" s="399" t="s">
        <v>1174</v>
      </c>
    </row>
    <row r="116" spans="1:2" ht="14.45">
      <c r="A116" s="399" t="s">
        <v>1177</v>
      </c>
      <c r="B116" s="399" t="s">
        <v>1174</v>
      </c>
    </row>
    <row r="117" spans="1:2" ht="14.45">
      <c r="A117" s="399" t="s">
        <v>1178</v>
      </c>
      <c r="B117" s="399" t="s">
        <v>1174</v>
      </c>
    </row>
    <row r="118" spans="1:2" ht="14.45">
      <c r="A118" s="399" t="s">
        <v>1179</v>
      </c>
      <c r="B118" s="399" t="s">
        <v>1174</v>
      </c>
    </row>
    <row r="119" spans="1:2" ht="14.45">
      <c r="A119" s="399" t="s">
        <v>1180</v>
      </c>
      <c r="B119" s="399" t="s">
        <v>1174</v>
      </c>
    </row>
    <row r="120" spans="1:2" ht="14.45">
      <c r="A120" s="399" t="s">
        <v>1181</v>
      </c>
      <c r="B120" s="399" t="s">
        <v>1103</v>
      </c>
    </row>
    <row r="121" spans="1:2" ht="14.45">
      <c r="A121" s="399" t="s">
        <v>1182</v>
      </c>
      <c r="B121" s="399" t="s">
        <v>1174</v>
      </c>
    </row>
    <row r="122" spans="1:2" ht="14.45">
      <c r="A122" s="399" t="s">
        <v>1183</v>
      </c>
      <c r="B122" s="399" t="s">
        <v>1174</v>
      </c>
    </row>
    <row r="123" spans="1:2" ht="14.45">
      <c r="A123" s="399" t="s">
        <v>1184</v>
      </c>
      <c r="B123" s="399" t="s">
        <v>1174</v>
      </c>
    </row>
    <row r="124" spans="1:2" ht="14.45">
      <c r="A124" s="399" t="s">
        <v>1185</v>
      </c>
      <c r="B124" s="399" t="s">
        <v>1174</v>
      </c>
    </row>
    <row r="125" spans="1:2" ht="14.45">
      <c r="A125" s="399" t="s">
        <v>1186</v>
      </c>
      <c r="B125" s="399" t="s">
        <v>1143</v>
      </c>
    </row>
    <row r="126" spans="1:2" ht="14.45">
      <c r="A126" s="399" t="s">
        <v>1187</v>
      </c>
      <c r="B126" s="399" t="s">
        <v>1143</v>
      </c>
    </row>
    <row r="127" spans="1:2" ht="14.45">
      <c r="A127" s="399" t="s">
        <v>1188</v>
      </c>
      <c r="B127" s="399" t="s">
        <v>1143</v>
      </c>
    </row>
    <row r="128" spans="1:2" ht="14.45">
      <c r="A128" s="399" t="s">
        <v>1189</v>
      </c>
      <c r="B128" s="399" t="s">
        <v>1143</v>
      </c>
    </row>
    <row r="129" spans="1:2" ht="14.45">
      <c r="A129" s="399" t="s">
        <v>1190</v>
      </c>
      <c r="B129" s="399" t="s">
        <v>1143</v>
      </c>
    </row>
    <row r="130" spans="1:2" ht="14.45">
      <c r="A130" s="399" t="s">
        <v>1191</v>
      </c>
      <c r="B130" s="399" t="s">
        <v>1143</v>
      </c>
    </row>
    <row r="131" spans="1:2" ht="14.45">
      <c r="A131" s="399" t="s">
        <v>1192</v>
      </c>
      <c r="B131" s="399" t="s">
        <v>1143</v>
      </c>
    </row>
    <row r="132" spans="1:2" ht="14.45">
      <c r="A132" s="399" t="s">
        <v>1193</v>
      </c>
      <c r="B132" s="399" t="s">
        <v>1143</v>
      </c>
    </row>
    <row r="133" spans="1:2" ht="14.45">
      <c r="A133" s="399" t="s">
        <v>1194</v>
      </c>
      <c r="B133" s="399" t="s">
        <v>1143</v>
      </c>
    </row>
    <row r="134" spans="1:2" ht="14.45">
      <c r="A134" s="399" t="s">
        <v>1195</v>
      </c>
      <c r="B134" s="399" t="s">
        <v>1143</v>
      </c>
    </row>
    <row r="135" spans="1:2" ht="14.45">
      <c r="A135" s="399" t="s">
        <v>1196</v>
      </c>
      <c r="B135" s="399" t="s">
        <v>1143</v>
      </c>
    </row>
    <row r="136" spans="1:2" ht="14.45">
      <c r="A136" s="399" t="s">
        <v>1197</v>
      </c>
      <c r="B136" s="399" t="s">
        <v>1143</v>
      </c>
    </row>
    <row r="137" spans="1:2" ht="14.45">
      <c r="A137" s="399" t="s">
        <v>1198</v>
      </c>
      <c r="B137" s="399" t="s">
        <v>1141</v>
      </c>
    </row>
    <row r="138" spans="1:2" ht="14.45">
      <c r="A138" s="399" t="s">
        <v>1199</v>
      </c>
      <c r="B138" s="399" t="s">
        <v>1200</v>
      </c>
    </row>
    <row r="139" spans="1:2" ht="14.45">
      <c r="A139" s="399" t="s">
        <v>1201</v>
      </c>
      <c r="B139" s="399" t="s">
        <v>1141</v>
      </c>
    </row>
    <row r="140" spans="1:2" ht="14.45">
      <c r="A140" s="399" t="s">
        <v>1202</v>
      </c>
      <c r="B140" s="399" t="s">
        <v>1141</v>
      </c>
    </row>
    <row r="141" spans="1:2" ht="14.45">
      <c r="A141" s="399" t="s">
        <v>1203</v>
      </c>
      <c r="B141" s="399" t="s">
        <v>1141</v>
      </c>
    </row>
    <row r="142" spans="1:2" ht="14.45">
      <c r="A142" s="399" t="s">
        <v>1204</v>
      </c>
      <c r="B142" s="399" t="s">
        <v>1141</v>
      </c>
    </row>
    <row r="143" spans="1:2" ht="14.45">
      <c r="A143" s="399" t="s">
        <v>1205</v>
      </c>
      <c r="B143" s="399" t="s">
        <v>1206</v>
      </c>
    </row>
    <row r="144" spans="1:2" ht="14.45">
      <c r="A144" s="399" t="s">
        <v>1207</v>
      </c>
      <c r="B144" s="399" t="s">
        <v>1141</v>
      </c>
    </row>
    <row r="145" spans="1:2" ht="14.45">
      <c r="A145" s="399" t="s">
        <v>1208</v>
      </c>
      <c r="B145" s="399" t="s">
        <v>1206</v>
      </c>
    </row>
    <row r="146" spans="1:2" ht="14.45">
      <c r="A146" s="399" t="s">
        <v>1209</v>
      </c>
      <c r="B146" s="399" t="s">
        <v>1141</v>
      </c>
    </row>
    <row r="147" spans="1:2" ht="14.45">
      <c r="A147" s="399" t="s">
        <v>1210</v>
      </c>
      <c r="B147" s="399" t="s">
        <v>1206</v>
      </c>
    </row>
    <row r="148" spans="1:2" ht="14.45">
      <c r="A148" s="399" t="s">
        <v>1211</v>
      </c>
      <c r="B148" s="399" t="s">
        <v>1141</v>
      </c>
    </row>
    <row r="149" spans="1:2" ht="14.45">
      <c r="A149" s="399" t="s">
        <v>1212</v>
      </c>
      <c r="B149" s="399" t="s">
        <v>1141</v>
      </c>
    </row>
    <row r="150" spans="1:2" ht="14.45">
      <c r="A150" s="399" t="s">
        <v>1213</v>
      </c>
      <c r="B150" s="399" t="s">
        <v>1141</v>
      </c>
    </row>
    <row r="151" spans="1:2" ht="14.45">
      <c r="A151" s="399" t="s">
        <v>1214</v>
      </c>
      <c r="B151" s="399" t="s">
        <v>1141</v>
      </c>
    </row>
    <row r="152" spans="1:2" ht="14.45">
      <c r="A152" s="399" t="s">
        <v>1215</v>
      </c>
      <c r="B152" s="399" t="s">
        <v>1108</v>
      </c>
    </row>
    <row r="153" spans="1:2" ht="14.45">
      <c r="A153" s="399" t="s">
        <v>1216</v>
      </c>
      <c r="B153" s="399" t="s">
        <v>1217</v>
      </c>
    </row>
    <row r="154" spans="1:2" ht="14.45">
      <c r="A154" s="399" t="s">
        <v>1218</v>
      </c>
      <c r="B154" s="399" t="s">
        <v>1108</v>
      </c>
    </row>
    <row r="155" spans="1:2" ht="14.45">
      <c r="A155" s="399" t="s">
        <v>1219</v>
      </c>
      <c r="B155" s="399" t="s">
        <v>1217</v>
      </c>
    </row>
    <row r="156" spans="1:2" ht="14.45">
      <c r="A156" s="399" t="s">
        <v>1220</v>
      </c>
      <c r="B156" s="399" t="s">
        <v>1108</v>
      </c>
    </row>
    <row r="157" spans="1:2" ht="14.45">
      <c r="A157" s="399" t="s">
        <v>1221</v>
      </c>
      <c r="B157" s="399" t="s">
        <v>1222</v>
      </c>
    </row>
    <row r="158" spans="1:2" ht="14.45">
      <c r="A158" s="399" t="s">
        <v>1223</v>
      </c>
      <c r="B158" s="399" t="s">
        <v>1222</v>
      </c>
    </row>
    <row r="159" spans="1:2" ht="14.45">
      <c r="A159" s="399" t="s">
        <v>1224</v>
      </c>
      <c r="B159" s="399" t="s">
        <v>1222</v>
      </c>
    </row>
    <row r="160" spans="1:2" ht="14.45">
      <c r="A160" s="399" t="s">
        <v>1225</v>
      </c>
      <c r="B160" s="399" t="s">
        <v>1071</v>
      </c>
    </row>
    <row r="161" spans="1:2" ht="14.45">
      <c r="A161" s="399" t="s">
        <v>1226</v>
      </c>
      <c r="B161" s="399" t="s">
        <v>1152</v>
      </c>
    </row>
    <row r="162" spans="1:2" ht="14.45">
      <c r="A162" s="399" t="s">
        <v>1227</v>
      </c>
      <c r="B162" s="399" t="s">
        <v>1071</v>
      </c>
    </row>
    <row r="163" spans="1:2" ht="14.45">
      <c r="A163" s="399" t="s">
        <v>1228</v>
      </c>
      <c r="B163" s="399" t="s">
        <v>1222</v>
      </c>
    </row>
    <row r="164" spans="1:2" ht="14.45">
      <c r="A164" s="399" t="s">
        <v>1229</v>
      </c>
      <c r="B164" s="399" t="s">
        <v>1152</v>
      </c>
    </row>
    <row r="165" spans="1:2" ht="14.45">
      <c r="A165" s="399" t="s">
        <v>1230</v>
      </c>
      <c r="B165" s="399" t="s">
        <v>1222</v>
      </c>
    </row>
    <row r="166" spans="1:2" ht="14.45">
      <c r="A166" s="399" t="s">
        <v>1231</v>
      </c>
      <c r="B166" s="399" t="s">
        <v>1222</v>
      </c>
    </row>
    <row r="167" spans="1:2" ht="14.45">
      <c r="A167" s="399" t="s">
        <v>1232</v>
      </c>
      <c r="B167" s="399" t="s">
        <v>1222</v>
      </c>
    </row>
    <row r="168" spans="1:2" ht="14.45">
      <c r="A168" s="399" t="s">
        <v>1233</v>
      </c>
      <c r="B168" s="399" t="s">
        <v>1222</v>
      </c>
    </row>
    <row r="170" spans="1:2" ht="14.45">
      <c r="A170" s="399" t="s">
        <v>1234</v>
      </c>
    </row>
    <row r="171" spans="1:2" ht="14.45">
      <c r="A171" s="399" t="s">
        <v>1235</v>
      </c>
      <c r="B171" s="399" t="s">
        <v>1137</v>
      </c>
    </row>
    <row r="172" spans="1:2" ht="14.45">
      <c r="A172" s="399" t="s">
        <v>1236</v>
      </c>
      <c r="B172" s="399" t="s">
        <v>1063</v>
      </c>
    </row>
    <row r="173" spans="1:2" ht="14.45">
      <c r="A173" s="399" t="s">
        <v>1237</v>
      </c>
      <c r="B173" s="399" t="s">
        <v>1137</v>
      </c>
    </row>
    <row r="174" spans="1:2" ht="14.45">
      <c r="A174" s="399" t="s">
        <v>1238</v>
      </c>
      <c r="B174" s="399" t="s">
        <v>1239</v>
      </c>
    </row>
    <row r="175" spans="1:2" ht="14.45">
      <c r="A175" s="399" t="s">
        <v>1240</v>
      </c>
      <c r="B175" s="399" t="s">
        <v>1239</v>
      </c>
    </row>
    <row r="176" spans="1:2" ht="14.45">
      <c r="A176" s="399" t="s">
        <v>1241</v>
      </c>
      <c r="B176" s="399" t="s">
        <v>1139</v>
      </c>
    </row>
    <row r="177" spans="1:2" ht="14.45">
      <c r="A177" s="399" t="s">
        <v>1242</v>
      </c>
      <c r="B177" s="399" t="s">
        <v>1139</v>
      </c>
    </row>
    <row r="178" spans="1:2" ht="14.45">
      <c r="A178" s="399" t="s">
        <v>1243</v>
      </c>
      <c r="B178" s="399" t="s">
        <v>1146</v>
      </c>
    </row>
    <row r="179" spans="1:2" ht="14.45">
      <c r="A179" s="399" t="s">
        <v>1244</v>
      </c>
      <c r="B179" s="399" t="s">
        <v>1146</v>
      </c>
    </row>
    <row r="180" spans="1:2" ht="14.45">
      <c r="A180" s="399" t="s">
        <v>1245</v>
      </c>
      <c r="B180" s="401" t="s">
        <v>1239</v>
      </c>
    </row>
    <row r="181" spans="1:2" ht="14.45">
      <c r="A181" s="399" t="s">
        <v>1246</v>
      </c>
      <c r="B181" s="399" t="s">
        <v>1139</v>
      </c>
    </row>
    <row r="182" spans="1:2" ht="14.45">
      <c r="A182" s="399" t="s">
        <v>1247</v>
      </c>
      <c r="B182" s="399" t="s">
        <v>1146</v>
      </c>
    </row>
    <row r="183" spans="1:2" ht="14.45">
      <c r="A183" s="399" t="s">
        <v>1248</v>
      </c>
      <c r="B183" s="399" t="s">
        <v>1249</v>
      </c>
    </row>
    <row r="184" spans="1:2" ht="14.45">
      <c r="A184" s="399" t="s">
        <v>1250</v>
      </c>
      <c r="B184" s="399" t="s">
        <v>1249</v>
      </c>
    </row>
    <row r="185" spans="1:2" ht="14.45">
      <c r="A185" s="399" t="s">
        <v>1251</v>
      </c>
      <c r="B185" s="399" t="s">
        <v>1143</v>
      </c>
    </row>
    <row r="186" spans="1:2" ht="14.45">
      <c r="A186" s="399" t="s">
        <v>1252</v>
      </c>
      <c r="B186" s="399" t="s">
        <v>1143</v>
      </c>
    </row>
    <row r="187" spans="1:2" ht="14.45">
      <c r="A187" s="399" t="s">
        <v>1253</v>
      </c>
      <c r="B187" s="399" t="s">
        <v>1254</v>
      </c>
    </row>
    <row r="188" spans="1:2" ht="14.45">
      <c r="A188" s="399" t="s">
        <v>1255</v>
      </c>
      <c r="B188" s="399" t="s">
        <v>1254</v>
      </c>
    </row>
    <row r="189" spans="1:2" ht="14.45">
      <c r="A189" s="399" t="s">
        <v>1256</v>
      </c>
      <c r="B189" s="399" t="s">
        <v>1108</v>
      </c>
    </row>
    <row r="190" spans="1:2" ht="14.45">
      <c r="A190" s="399" t="s">
        <v>1257</v>
      </c>
      <c r="B190" s="399" t="s">
        <v>1217</v>
      </c>
    </row>
    <row r="191" spans="1:2" ht="14.45">
      <c r="A191" s="399" t="s">
        <v>1258</v>
      </c>
      <c r="B191" s="399" t="s">
        <v>1222</v>
      </c>
    </row>
    <row r="192" spans="1:2" ht="14.45">
      <c r="A192" s="399" t="s">
        <v>1259</v>
      </c>
      <c r="B192" s="399" t="s">
        <v>1222</v>
      </c>
    </row>
    <row r="193" spans="1:2" ht="14.45">
      <c r="A193" s="399" t="s">
        <v>1260</v>
      </c>
      <c r="B193" s="399" t="s">
        <v>1261</v>
      </c>
    </row>
    <row r="194" spans="1:2" ht="14.45">
      <c r="A194" s="399" t="s">
        <v>1262</v>
      </c>
      <c r="B194" s="399" t="s">
        <v>1143</v>
      </c>
    </row>
    <row r="195" spans="1:2" ht="14.45">
      <c r="A195" s="399" t="s">
        <v>1263</v>
      </c>
      <c r="B195" s="399" t="s">
        <v>1254</v>
      </c>
    </row>
    <row r="196" spans="1:2" ht="14.45">
      <c r="A196" s="399" t="s">
        <v>1264</v>
      </c>
      <c r="B196" s="399" t="s">
        <v>1108</v>
      </c>
    </row>
    <row r="197" spans="1:2" ht="14.45">
      <c r="A197" s="399" t="s">
        <v>1265</v>
      </c>
      <c r="B197" s="399" t="s">
        <v>1222</v>
      </c>
    </row>
  </sheetData>
  <phoneticPr fontId="8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0dcfe6-3307-4967-9296-d9e087fc55c9" xsi:nil="true"/>
    <lcf76f155ced4ddcb4097134ff3c332f xmlns="9f6a50e3-6d73-4bcc-8894-9a5975144ff9">
      <Terms xmlns="http://schemas.microsoft.com/office/infopath/2007/PartnerControls"/>
    </lcf76f155ced4ddcb4097134ff3c332f>
    <SharedWithUsers xmlns="ee0dcfe6-3307-4967-9296-d9e087fc55c9">
      <UserInfo>
        <DisplayName>飯野 京子</DisplayName>
        <AccountId>50</AccountId>
        <AccountType/>
      </UserInfo>
      <UserInfo>
        <DisplayName>日當 志遠（研究業務係員）</DisplayName>
        <AccountId>811</AccountId>
        <AccountType/>
      </UserInfo>
      <UserInfo>
        <DisplayName>吉田 真理子（教務係長）</DisplayName>
        <AccountId>15</AccountId>
        <AccountType/>
      </UserInfo>
      <UserInfo>
        <DisplayName>須田 英樹（学務課長）</DisplayName>
        <AccountId>1278</AccountId>
        <AccountType/>
      </UserInfo>
      <UserInfo>
        <DisplayName>井上 晃子（教務係）</DisplayName>
        <AccountId>903</AccountId>
        <AccountType/>
      </UserInfo>
      <UserInfo>
        <DisplayName>杉江 紀久子（教務係）</DisplayName>
        <AccountId>528</AccountId>
        <AccountType/>
      </UserInfo>
      <UserInfo>
        <DisplayName>亀岡 智美</DisplayName>
        <AccountId>58</AccountId>
        <AccountType/>
      </UserInfo>
      <UserInfo>
        <DisplayName>篠原 比呂子（研修係）</DisplayName>
        <AccountId>1559</AccountId>
        <AccountType/>
      </UserInfo>
      <UserInfo>
        <DisplayName>剱物 祐子（研修課長）</DisplayName>
        <AccountId>13</AccountId>
        <AccountType/>
      </UserInfo>
      <UserInfo>
        <DisplayName>後藤 洋子（研修係）</DisplayName>
        <AccountId>42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ADE579767AAF1499600A8A3F69B80EB" ma:contentTypeVersion="19" ma:contentTypeDescription="新しいドキュメントを作成します。" ma:contentTypeScope="" ma:versionID="d96414488592bf6b973da21e92f901c7">
  <xsd:schema xmlns:xsd="http://www.w3.org/2001/XMLSchema" xmlns:xs="http://www.w3.org/2001/XMLSchema" xmlns:p="http://schemas.microsoft.com/office/2006/metadata/properties" xmlns:ns2="9f6a50e3-6d73-4bcc-8894-9a5975144ff9" xmlns:ns3="ee0dcfe6-3307-4967-9296-d9e087fc55c9" targetNamespace="http://schemas.microsoft.com/office/2006/metadata/properties" ma:root="true" ma:fieldsID="997cc882ad155491178cab853ea131ef" ns2:_="" ns3:_="">
    <xsd:import namespace="9f6a50e3-6d73-4bcc-8894-9a5975144ff9"/>
    <xsd:import namespace="ee0dcfe6-3307-4967-9296-d9e087fc5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50e3-6d73-4bcc-8894-9a5975144f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d42ab1ff-15b8-4eac-8326-37e28cf16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dcfe6-3307-4967-9296-d9e087fc55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b6f76e-3da8-4eef-976b-0fc5034ff502}" ma:internalName="TaxCatchAll" ma:showField="CatchAllData" ma:web="ee0dcfe6-3307-4967-9296-d9e087fc5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394FC4-E742-495E-B9D0-4CB25C4D96BA}"/>
</file>

<file path=customXml/itemProps2.xml><?xml version="1.0" encoding="utf-8"?>
<ds:datastoreItem xmlns:ds="http://schemas.openxmlformats.org/officeDocument/2006/customXml" ds:itemID="{5655FB65-9CC6-4624-A3DE-2A7829BE1F30}"/>
</file>

<file path=customXml/itemProps3.xml><?xml version="1.0" encoding="utf-8"?>
<ds:datastoreItem xmlns:ds="http://schemas.openxmlformats.org/officeDocument/2006/customXml" ds:itemID="{789CAD81-17A4-4462-BE05-566B0E4F26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国立看護大学校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masteruser</dc:creator>
  <cp:keywords/>
  <dc:description/>
  <cp:lastModifiedBy>杉江 紀久子（教務係）</cp:lastModifiedBy>
  <cp:revision/>
  <dcterms:created xsi:type="dcterms:W3CDTF">2005-07-08T01:04:53Z</dcterms:created>
  <dcterms:modified xsi:type="dcterms:W3CDTF">2026-10-28T04:13:31Z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0x0101002ADE579767AAF1499600A8A3F69B80EB</vt:lpwstr>
  </property>
  <property fmtid="{D5CDD505-2E9C-101B-9397-08002B2CF9AE}" pid="3" name="MediaServiceImageTags">
    <vt:lpwstr/>
  </property>
</Properties>
</file>